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olt246-my.sharepoint.com/personal/lauras_molt_com_co/Documents/Documentos/GitHub/Costo mano de obra/"/>
    </mc:Choice>
  </mc:AlternateContent>
  <xr:revisionPtr revIDLastSave="45" documentId="11_418D52AAD3605E3BDB1B3F11595ED87657021B41" xr6:coauthVersionLast="47" xr6:coauthVersionMax="47" xr10:uidLastSave="{C1444A55-E495-48E4-A617-54F81E03C734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555" i="1"/>
  <c r="V8556" i="1"/>
  <c r="V8557" i="1"/>
  <c r="V8558" i="1"/>
  <c r="V8559" i="1"/>
  <c r="V8560" i="1"/>
  <c r="V8561" i="1"/>
  <c r="V8562" i="1"/>
  <c r="V8563" i="1"/>
  <c r="V8564" i="1"/>
  <c r="V8565" i="1"/>
  <c r="V8566" i="1"/>
  <c r="V8567" i="1"/>
  <c r="V8568" i="1"/>
  <c r="V8569" i="1"/>
  <c r="V8570" i="1"/>
  <c r="V8571" i="1"/>
  <c r="V8572" i="1"/>
  <c r="V8573" i="1"/>
  <c r="V8574" i="1"/>
  <c r="V8575" i="1"/>
  <c r="V8576" i="1"/>
  <c r="V8577" i="1"/>
  <c r="V8578" i="1"/>
  <c r="V8579" i="1"/>
  <c r="V8580" i="1"/>
  <c r="V8581" i="1"/>
  <c r="V8582" i="1"/>
  <c r="V8583" i="1"/>
  <c r="V8584" i="1"/>
  <c r="V8585" i="1"/>
  <c r="V8586" i="1"/>
  <c r="V8587" i="1"/>
  <c r="V8588" i="1"/>
  <c r="V8589" i="1"/>
  <c r="V8590" i="1"/>
  <c r="V8591" i="1"/>
  <c r="V8592" i="1"/>
  <c r="V8593" i="1"/>
  <c r="V8594" i="1"/>
  <c r="V8595" i="1"/>
  <c r="V8596" i="1"/>
  <c r="V8597" i="1"/>
  <c r="V8598" i="1"/>
  <c r="V8599" i="1"/>
  <c r="V8600" i="1"/>
  <c r="V8601" i="1"/>
  <c r="V8602" i="1"/>
  <c r="V8603" i="1"/>
  <c r="V8604" i="1"/>
  <c r="V8605" i="1"/>
  <c r="V8606" i="1"/>
  <c r="V8607" i="1"/>
  <c r="V8608" i="1"/>
  <c r="V8609" i="1"/>
  <c r="V8610" i="1"/>
  <c r="V8611" i="1"/>
  <c r="V8612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8627" i="1"/>
  <c r="V8628" i="1"/>
  <c r="V8629" i="1"/>
  <c r="V8630" i="1"/>
  <c r="V8631" i="1"/>
  <c r="V8632" i="1"/>
  <c r="V8633" i="1"/>
  <c r="V8634" i="1"/>
  <c r="V8635" i="1"/>
  <c r="V8636" i="1"/>
  <c r="V8637" i="1"/>
  <c r="V8638" i="1"/>
  <c r="V8639" i="1"/>
  <c r="V8640" i="1"/>
  <c r="V8641" i="1"/>
  <c r="V8642" i="1"/>
  <c r="V8643" i="1"/>
  <c r="V8644" i="1"/>
  <c r="V8645" i="1"/>
  <c r="V8646" i="1"/>
  <c r="V8647" i="1"/>
  <c r="V8648" i="1"/>
  <c r="V8649" i="1"/>
  <c r="V8650" i="1"/>
  <c r="V8651" i="1"/>
  <c r="V8652" i="1"/>
  <c r="V8653" i="1"/>
  <c r="V8654" i="1"/>
  <c r="V8655" i="1"/>
  <c r="V8656" i="1"/>
  <c r="V8657" i="1"/>
  <c r="V8658" i="1"/>
  <c r="V8659" i="1"/>
  <c r="V8660" i="1"/>
  <c r="V8661" i="1"/>
  <c r="V8662" i="1"/>
  <c r="V8663" i="1"/>
  <c r="V8664" i="1"/>
  <c r="V8665" i="1"/>
  <c r="V8666" i="1"/>
  <c r="V8667" i="1"/>
  <c r="V8668" i="1"/>
  <c r="V8669" i="1"/>
  <c r="V8670" i="1"/>
  <c r="V8671" i="1"/>
  <c r="V8672" i="1"/>
  <c r="V8673" i="1"/>
  <c r="V8674" i="1"/>
  <c r="V8675" i="1"/>
  <c r="V8676" i="1"/>
  <c r="V8677" i="1"/>
  <c r="V8678" i="1"/>
  <c r="V8679" i="1"/>
  <c r="V8680" i="1"/>
  <c r="V8681" i="1"/>
  <c r="V8682" i="1"/>
  <c r="V8683" i="1"/>
  <c r="V8684" i="1"/>
  <c r="V8685" i="1"/>
  <c r="V8686" i="1"/>
  <c r="V8687" i="1"/>
  <c r="V8688" i="1"/>
  <c r="V8689" i="1"/>
  <c r="V8690" i="1"/>
  <c r="V8691" i="1"/>
  <c r="V8692" i="1"/>
  <c r="V8693" i="1"/>
  <c r="V8694" i="1"/>
  <c r="V8695" i="1"/>
  <c r="V8696" i="1"/>
  <c r="V8697" i="1"/>
  <c r="V8698" i="1"/>
  <c r="V8699" i="1"/>
  <c r="V8700" i="1"/>
  <c r="V8701" i="1"/>
  <c r="V8702" i="1"/>
  <c r="V8703" i="1"/>
  <c r="V8704" i="1"/>
  <c r="V8705" i="1"/>
  <c r="V8706" i="1"/>
  <c r="V8707" i="1"/>
  <c r="V8708" i="1"/>
  <c r="V8709" i="1"/>
  <c r="V8710" i="1"/>
  <c r="V8711" i="1"/>
  <c r="V8712" i="1"/>
  <c r="V8713" i="1"/>
  <c r="V8714" i="1"/>
  <c r="V8715" i="1"/>
  <c r="V8716" i="1"/>
  <c r="V8717" i="1"/>
  <c r="V8718" i="1"/>
  <c r="V8719" i="1"/>
  <c r="V8720" i="1"/>
  <c r="V8721" i="1"/>
  <c r="V8722" i="1"/>
  <c r="V8723" i="1"/>
  <c r="V8724" i="1"/>
  <c r="V8725" i="1"/>
  <c r="V8726" i="1"/>
  <c r="V8727" i="1"/>
  <c r="V8728" i="1"/>
  <c r="V8729" i="1"/>
  <c r="V8730" i="1"/>
  <c r="V8731" i="1"/>
  <c r="V8732" i="1"/>
  <c r="V8733" i="1"/>
  <c r="V8734" i="1"/>
  <c r="V8735" i="1"/>
  <c r="V8736" i="1"/>
  <c r="V8737" i="1"/>
  <c r="V8738" i="1"/>
  <c r="V8739" i="1"/>
  <c r="V8740" i="1"/>
  <c r="V8741" i="1"/>
  <c r="V8742" i="1"/>
  <c r="V8743" i="1"/>
  <c r="V8744" i="1"/>
  <c r="V8745" i="1"/>
  <c r="V8746" i="1"/>
  <c r="V8747" i="1"/>
  <c r="V8748" i="1"/>
  <c r="V8749" i="1"/>
  <c r="V8750" i="1"/>
  <c r="V8751" i="1"/>
  <c r="V8752" i="1"/>
  <c r="V8753" i="1"/>
  <c r="V8754" i="1"/>
  <c r="V8755" i="1"/>
  <c r="V8756" i="1"/>
  <c r="V8757" i="1"/>
  <c r="V8758" i="1"/>
  <c r="V8759" i="1"/>
  <c r="V8760" i="1"/>
  <c r="V8761" i="1"/>
  <c r="V8762" i="1"/>
  <c r="V8763" i="1"/>
  <c r="V8764" i="1"/>
  <c r="V8765" i="1"/>
  <c r="V8766" i="1"/>
  <c r="V8767" i="1"/>
  <c r="V8768" i="1"/>
  <c r="V8769" i="1"/>
  <c r="V8770" i="1"/>
  <c r="V8771" i="1"/>
  <c r="V8772" i="1"/>
  <c r="V8773" i="1"/>
  <c r="V8774" i="1"/>
  <c r="V8775" i="1"/>
  <c r="V8776" i="1"/>
  <c r="V8777" i="1"/>
  <c r="V8778" i="1"/>
  <c r="V8779" i="1"/>
  <c r="V8780" i="1"/>
  <c r="V8781" i="1"/>
  <c r="V8782" i="1"/>
  <c r="V8783" i="1"/>
  <c r="V8784" i="1"/>
  <c r="V8785" i="1"/>
  <c r="V8786" i="1"/>
  <c r="V8787" i="1"/>
  <c r="V8788" i="1"/>
  <c r="V8789" i="1"/>
  <c r="V8790" i="1"/>
  <c r="V8791" i="1"/>
  <c r="V8792" i="1"/>
  <c r="V8793" i="1"/>
  <c r="V8794" i="1"/>
  <c r="V8795" i="1"/>
  <c r="V8796" i="1"/>
  <c r="V8797" i="1"/>
  <c r="V8798" i="1"/>
  <c r="V8799" i="1"/>
  <c r="V8800" i="1"/>
  <c r="V8801" i="1"/>
  <c r="V8802" i="1"/>
  <c r="V8803" i="1"/>
  <c r="V8804" i="1"/>
  <c r="V8805" i="1"/>
  <c r="V8806" i="1"/>
  <c r="V8807" i="1"/>
  <c r="V8808" i="1"/>
  <c r="V8809" i="1"/>
  <c r="V8810" i="1"/>
  <c r="V8811" i="1"/>
  <c r="V8812" i="1"/>
  <c r="V8813" i="1"/>
  <c r="V8814" i="1"/>
  <c r="V8815" i="1"/>
  <c r="V8816" i="1"/>
  <c r="V8817" i="1"/>
  <c r="V8818" i="1"/>
  <c r="V8819" i="1"/>
  <c r="V8820" i="1"/>
  <c r="V8821" i="1"/>
  <c r="V8822" i="1"/>
  <c r="V8823" i="1"/>
  <c r="V8824" i="1"/>
  <c r="V8825" i="1"/>
  <c r="V8826" i="1"/>
  <c r="V8827" i="1"/>
  <c r="V8828" i="1"/>
  <c r="V8829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8849" i="1"/>
  <c r="V8850" i="1"/>
  <c r="V8851" i="1"/>
  <c r="V8852" i="1"/>
  <c r="V8853" i="1"/>
  <c r="V8854" i="1"/>
  <c r="V8855" i="1"/>
  <c r="V8856" i="1"/>
  <c r="V8857" i="1"/>
  <c r="V8858" i="1"/>
  <c r="V8859" i="1"/>
  <c r="V8860" i="1"/>
  <c r="V8861" i="1"/>
  <c r="V8862" i="1"/>
  <c r="V8863" i="1"/>
  <c r="V8864" i="1"/>
  <c r="V8865" i="1"/>
  <c r="V8866" i="1"/>
  <c r="V8867" i="1"/>
  <c r="V8868" i="1"/>
  <c r="V8869" i="1"/>
  <c r="V8870" i="1"/>
  <c r="V8871" i="1"/>
  <c r="V8872" i="1"/>
  <c r="V8873" i="1"/>
  <c r="V8874" i="1"/>
  <c r="V8875" i="1"/>
  <c r="V8876" i="1"/>
  <c r="V8877" i="1"/>
  <c r="V8878" i="1"/>
  <c r="V8879" i="1"/>
  <c r="V8880" i="1"/>
  <c r="V8881" i="1"/>
  <c r="V8882" i="1"/>
  <c r="V8883" i="1"/>
  <c r="V8884" i="1"/>
  <c r="V8885" i="1"/>
  <c r="V8886" i="1"/>
  <c r="V8887" i="1"/>
  <c r="V8888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906" i="1"/>
  <c r="V8907" i="1"/>
  <c r="V8908" i="1"/>
  <c r="V8909" i="1"/>
  <c r="V8910" i="1"/>
  <c r="V8911" i="1"/>
  <c r="V8912" i="1"/>
  <c r="V8913" i="1"/>
  <c r="V8914" i="1"/>
  <c r="V8915" i="1"/>
  <c r="V8916" i="1"/>
  <c r="V8917" i="1"/>
  <c r="V8918" i="1"/>
  <c r="V8919" i="1"/>
  <c r="V8920" i="1"/>
  <c r="V8921" i="1"/>
  <c r="V8922" i="1"/>
  <c r="V8923" i="1"/>
  <c r="V8924" i="1"/>
  <c r="V8925" i="1"/>
  <c r="V8926" i="1"/>
  <c r="V8927" i="1"/>
  <c r="V8928" i="1"/>
  <c r="V8929" i="1"/>
  <c r="V8930" i="1"/>
  <c r="V8931" i="1"/>
  <c r="V8932" i="1"/>
  <c r="V8933" i="1"/>
  <c r="V8934" i="1"/>
  <c r="V8935" i="1"/>
  <c r="V8936" i="1"/>
  <c r="V8937" i="1"/>
  <c r="V8938" i="1"/>
  <c r="V8939" i="1"/>
  <c r="V8940" i="1"/>
  <c r="V8941" i="1"/>
  <c r="V8942" i="1"/>
  <c r="V8943" i="1"/>
  <c r="V8944" i="1"/>
  <c r="V8945" i="1"/>
  <c r="V8946" i="1"/>
  <c r="V8947" i="1"/>
  <c r="V8948" i="1"/>
  <c r="V8949" i="1"/>
  <c r="V8950" i="1"/>
  <c r="V8951" i="1"/>
  <c r="V8952" i="1"/>
  <c r="V8953" i="1"/>
  <c r="V8954" i="1"/>
  <c r="V8955" i="1"/>
  <c r="V8956" i="1"/>
  <c r="V8957" i="1"/>
  <c r="V8958" i="1"/>
  <c r="V8959" i="1"/>
  <c r="V8960" i="1"/>
  <c r="V8961" i="1"/>
  <c r="V8962" i="1"/>
  <c r="V8963" i="1"/>
  <c r="V8964" i="1"/>
  <c r="V8965" i="1"/>
  <c r="V8966" i="1"/>
  <c r="V8967" i="1"/>
  <c r="V8968" i="1"/>
  <c r="V8969" i="1"/>
  <c r="V8970" i="1"/>
  <c r="V8971" i="1"/>
  <c r="V8972" i="1"/>
  <c r="V8973" i="1"/>
  <c r="V8974" i="1"/>
  <c r="V8975" i="1"/>
  <c r="V8976" i="1"/>
  <c r="V8977" i="1"/>
  <c r="V8978" i="1"/>
  <c r="V8979" i="1"/>
  <c r="V8980" i="1"/>
  <c r="V8981" i="1"/>
  <c r="V8982" i="1"/>
  <c r="V8983" i="1"/>
  <c r="V8984" i="1"/>
  <c r="V8985" i="1"/>
  <c r="V8986" i="1"/>
  <c r="V8987" i="1"/>
  <c r="V8988" i="1"/>
  <c r="V8989" i="1"/>
  <c r="V8990" i="1"/>
  <c r="V8991" i="1"/>
  <c r="V8992" i="1"/>
  <c r="V8993" i="1"/>
  <c r="V8994" i="1"/>
  <c r="V8995" i="1"/>
  <c r="V8996" i="1"/>
  <c r="V8997" i="1"/>
  <c r="V8998" i="1"/>
  <c r="V8999" i="1"/>
  <c r="V9000" i="1"/>
  <c r="V9001" i="1"/>
  <c r="V9002" i="1"/>
  <c r="V9003" i="1"/>
  <c r="V9004" i="1"/>
  <c r="V9005" i="1"/>
  <c r="V9006" i="1"/>
  <c r="V9007" i="1"/>
  <c r="V9008" i="1"/>
  <c r="V9009" i="1"/>
  <c r="V9010" i="1"/>
  <c r="V9011" i="1"/>
  <c r="V9012" i="1"/>
  <c r="V9013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046" i="1"/>
  <c r="V9047" i="1"/>
  <c r="V9048" i="1"/>
  <c r="V9049" i="1"/>
  <c r="V9050" i="1"/>
  <c r="V9051" i="1"/>
  <c r="V9052" i="1"/>
  <c r="V9053" i="1"/>
  <c r="V9054" i="1"/>
  <c r="V9055" i="1"/>
  <c r="V9056" i="1"/>
  <c r="V9057" i="1"/>
  <c r="V9058" i="1"/>
  <c r="V9059" i="1"/>
  <c r="V9060" i="1"/>
  <c r="V9061" i="1"/>
  <c r="V9062" i="1"/>
  <c r="V9063" i="1"/>
  <c r="V9064" i="1"/>
  <c r="V9065" i="1"/>
  <c r="V9066" i="1"/>
  <c r="V9067" i="1"/>
  <c r="V9068" i="1"/>
  <c r="V9069" i="1"/>
  <c r="V9070" i="1"/>
  <c r="V9071" i="1"/>
  <c r="V9072" i="1"/>
  <c r="V9073" i="1"/>
  <c r="V9074" i="1"/>
  <c r="V9075" i="1"/>
  <c r="V9076" i="1"/>
  <c r="V9077" i="1"/>
  <c r="V9078" i="1"/>
  <c r="V9079" i="1"/>
  <c r="V9080" i="1"/>
  <c r="V9081" i="1"/>
  <c r="V9082" i="1"/>
  <c r="V9083" i="1"/>
  <c r="V9084" i="1"/>
  <c r="V9085" i="1"/>
  <c r="V9086" i="1"/>
  <c r="V9087" i="1"/>
  <c r="V9088" i="1"/>
  <c r="V9089" i="1"/>
  <c r="V9090" i="1"/>
  <c r="V9091" i="1"/>
  <c r="V9092" i="1"/>
  <c r="V9093" i="1"/>
  <c r="V9094" i="1"/>
  <c r="V9095" i="1"/>
  <c r="V9096" i="1"/>
  <c r="V9097" i="1"/>
  <c r="V9098" i="1"/>
  <c r="V9099" i="1"/>
  <c r="V9100" i="1"/>
  <c r="V9101" i="1"/>
  <c r="V9102" i="1"/>
  <c r="V9103" i="1"/>
  <c r="V9104" i="1"/>
  <c r="V9105" i="1"/>
  <c r="V9106" i="1"/>
  <c r="V9107" i="1"/>
  <c r="V9108" i="1"/>
  <c r="V9109" i="1"/>
  <c r="V9110" i="1"/>
  <c r="V9111" i="1"/>
  <c r="V9112" i="1"/>
  <c r="V9113" i="1"/>
  <c r="V9114" i="1"/>
  <c r="V9115" i="1"/>
  <c r="V9116" i="1"/>
  <c r="V9117" i="1"/>
  <c r="V9118" i="1"/>
  <c r="V9119" i="1"/>
  <c r="V9120" i="1"/>
  <c r="V9121" i="1"/>
  <c r="V9122" i="1"/>
  <c r="V9123" i="1"/>
  <c r="V9124" i="1"/>
  <c r="V9125" i="1"/>
  <c r="V9126" i="1"/>
  <c r="V9127" i="1"/>
  <c r="V9128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144" i="1"/>
  <c r="V9145" i="1"/>
  <c r="V9146" i="1"/>
  <c r="V9147" i="1"/>
  <c r="V9148" i="1"/>
  <c r="V9149" i="1"/>
  <c r="V9150" i="1"/>
  <c r="V9151" i="1"/>
  <c r="V9152" i="1"/>
  <c r="V9153" i="1"/>
  <c r="V9154" i="1"/>
  <c r="V9155" i="1"/>
  <c r="V9156" i="1"/>
  <c r="V9157" i="1"/>
  <c r="V9158" i="1"/>
  <c r="V9159" i="1"/>
  <c r="V9160" i="1"/>
  <c r="V9161" i="1"/>
  <c r="V9162" i="1"/>
  <c r="V9163" i="1"/>
  <c r="V9164" i="1"/>
  <c r="V9165" i="1"/>
  <c r="V9166" i="1"/>
  <c r="V9167" i="1"/>
  <c r="V9168" i="1"/>
  <c r="V9169" i="1"/>
  <c r="V9170" i="1"/>
  <c r="V9171" i="1"/>
  <c r="V9172" i="1"/>
  <c r="V9173" i="1"/>
  <c r="V9174" i="1"/>
  <c r="V9175" i="1"/>
  <c r="V9176" i="1"/>
  <c r="V9177" i="1"/>
  <c r="V9178" i="1"/>
  <c r="V9179" i="1"/>
  <c r="V9180" i="1"/>
  <c r="V9181" i="1"/>
  <c r="V9182" i="1"/>
  <c r="V9183" i="1"/>
  <c r="V9184" i="1"/>
  <c r="V9185" i="1"/>
  <c r="V9186" i="1"/>
  <c r="V9187" i="1"/>
  <c r="V9188" i="1"/>
  <c r="V9189" i="1"/>
  <c r="V9190" i="1"/>
  <c r="V9191" i="1"/>
  <c r="V9192" i="1"/>
  <c r="V9193" i="1"/>
  <c r="V9194" i="1"/>
  <c r="V9195" i="1"/>
  <c r="V9196" i="1"/>
  <c r="V9197" i="1"/>
  <c r="V9198" i="1"/>
  <c r="V9199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9217" i="1"/>
  <c r="V9218" i="1"/>
  <c r="V9219" i="1"/>
  <c r="V9220" i="1"/>
  <c r="V9221" i="1"/>
  <c r="V9222" i="1"/>
  <c r="V9223" i="1"/>
  <c r="V9224" i="1"/>
  <c r="V9225" i="1"/>
  <c r="V9226" i="1"/>
  <c r="V9227" i="1"/>
  <c r="V9228" i="1"/>
  <c r="V9229" i="1"/>
  <c r="V9230" i="1"/>
  <c r="V9231" i="1"/>
  <c r="V9232" i="1"/>
  <c r="V9233" i="1"/>
  <c r="V9234" i="1"/>
  <c r="V9235" i="1"/>
  <c r="V9236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256" i="1"/>
  <c r="V9257" i="1"/>
  <c r="V9258" i="1"/>
  <c r="V9259" i="1"/>
  <c r="V9260" i="1"/>
  <c r="V9261" i="1"/>
  <c r="V9262" i="1"/>
  <c r="V9263" i="1"/>
  <c r="V9264" i="1"/>
  <c r="V9265" i="1"/>
  <c r="V9266" i="1"/>
  <c r="V9267" i="1"/>
  <c r="V9268" i="1"/>
  <c r="V9269" i="1"/>
  <c r="V9270" i="1"/>
  <c r="V9271" i="1"/>
  <c r="V9272" i="1"/>
  <c r="V9273" i="1"/>
  <c r="V9274" i="1"/>
  <c r="V9275" i="1"/>
  <c r="V9276" i="1"/>
  <c r="V9277" i="1"/>
  <c r="V9278" i="1"/>
  <c r="V9279" i="1"/>
  <c r="V9280" i="1"/>
  <c r="V9281" i="1"/>
  <c r="V9282" i="1"/>
  <c r="V9283" i="1"/>
  <c r="V9284" i="1"/>
  <c r="V9285" i="1"/>
  <c r="V9286" i="1"/>
  <c r="V9287" i="1"/>
  <c r="V9288" i="1"/>
  <c r="V9289" i="1"/>
  <c r="V9290" i="1"/>
  <c r="V9291" i="1"/>
  <c r="V9292" i="1"/>
  <c r="V9293" i="1"/>
  <c r="V9294" i="1"/>
  <c r="V9295" i="1"/>
  <c r="V9296" i="1"/>
  <c r="V9297" i="1"/>
  <c r="V9298" i="1"/>
  <c r="V9299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317" i="1"/>
  <c r="V9318" i="1"/>
  <c r="V9319" i="1"/>
  <c r="V9320" i="1"/>
  <c r="V9321" i="1"/>
  <c r="V9322" i="1"/>
  <c r="V9323" i="1"/>
  <c r="V9324" i="1"/>
  <c r="V9325" i="1"/>
  <c r="V9326" i="1"/>
  <c r="V9327" i="1"/>
  <c r="V9328" i="1"/>
  <c r="V9329" i="1"/>
  <c r="V9330" i="1"/>
  <c r="V9331" i="1"/>
  <c r="V9332" i="1"/>
  <c r="V9333" i="1"/>
  <c r="V9334" i="1"/>
  <c r="V9335" i="1"/>
  <c r="V9336" i="1"/>
  <c r="V9337" i="1"/>
  <c r="V9338" i="1"/>
  <c r="V9339" i="1"/>
  <c r="V9340" i="1"/>
  <c r="V9341" i="1"/>
  <c r="V9342" i="1"/>
  <c r="V9343" i="1"/>
  <c r="V9344" i="1"/>
  <c r="V9345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9379" i="1"/>
  <c r="V9380" i="1"/>
  <c r="V9381" i="1"/>
  <c r="V9382" i="1"/>
  <c r="V9383" i="1"/>
  <c r="V9384" i="1"/>
  <c r="V9385" i="1"/>
  <c r="V9386" i="1"/>
  <c r="V9387" i="1"/>
  <c r="V9388" i="1"/>
  <c r="V9389" i="1"/>
  <c r="V9390" i="1"/>
  <c r="V9391" i="1"/>
  <c r="V9392" i="1"/>
  <c r="V9393" i="1"/>
  <c r="V9394" i="1"/>
  <c r="V9395" i="1"/>
  <c r="V9396" i="1"/>
  <c r="V9397" i="1"/>
  <c r="V9398" i="1"/>
  <c r="V9399" i="1"/>
  <c r="V9400" i="1"/>
  <c r="V9401" i="1"/>
  <c r="V9402" i="1"/>
  <c r="V9403" i="1"/>
  <c r="V9404" i="1"/>
  <c r="V9405" i="1"/>
  <c r="V9406" i="1"/>
  <c r="V9407" i="1"/>
  <c r="V9408" i="1"/>
  <c r="V9409" i="1"/>
  <c r="V9410" i="1"/>
  <c r="V9411" i="1"/>
  <c r="V9412" i="1"/>
  <c r="V9413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428" i="1"/>
  <c r="V9429" i="1"/>
  <c r="V9430" i="1"/>
  <c r="V9431" i="1"/>
  <c r="V9432" i="1"/>
  <c r="V9433" i="1"/>
  <c r="V9434" i="1"/>
  <c r="V9435" i="1"/>
  <c r="V9436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458" i="1"/>
  <c r="V9459" i="1"/>
  <c r="V9460" i="1"/>
  <c r="V9461" i="1"/>
  <c r="V9462" i="1"/>
  <c r="V9463" i="1"/>
  <c r="V9464" i="1"/>
  <c r="V9465" i="1"/>
  <c r="V9466" i="1"/>
  <c r="V9467" i="1"/>
  <c r="V9468" i="1"/>
  <c r="V9469" i="1"/>
  <c r="V9470" i="1"/>
  <c r="V9471" i="1"/>
  <c r="V9472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490" i="1"/>
  <c r="V9491" i="1"/>
  <c r="V9492" i="1"/>
  <c r="V9493" i="1"/>
  <c r="V9494" i="1"/>
  <c r="V9495" i="1"/>
  <c r="V9496" i="1"/>
  <c r="V9497" i="1"/>
  <c r="V9498" i="1"/>
  <c r="V9499" i="1"/>
  <c r="V9500" i="1"/>
  <c r="V9501" i="1"/>
  <c r="V9502" i="1"/>
  <c r="V9503" i="1"/>
  <c r="V9504" i="1"/>
  <c r="V9505" i="1"/>
  <c r="V9506" i="1"/>
  <c r="V9507" i="1"/>
  <c r="V9508" i="1"/>
  <c r="V9509" i="1"/>
  <c r="V9510" i="1"/>
  <c r="V9511" i="1"/>
  <c r="V9512" i="1"/>
  <c r="V9513" i="1"/>
  <c r="V9514" i="1"/>
  <c r="V9515" i="1"/>
  <c r="V9516" i="1"/>
  <c r="V9517" i="1"/>
  <c r="V9518" i="1"/>
  <c r="V9519" i="1"/>
  <c r="V9520" i="1"/>
  <c r="V9521" i="1"/>
  <c r="V9522" i="1"/>
  <c r="V9523" i="1"/>
  <c r="V9524" i="1"/>
  <c r="V9525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9543" i="1"/>
  <c r="V9544" i="1"/>
  <c r="V9545" i="1"/>
  <c r="V9546" i="1"/>
  <c r="V9547" i="1"/>
  <c r="V9548" i="1"/>
  <c r="V9549" i="1"/>
  <c r="V9550" i="1"/>
  <c r="V9551" i="1"/>
  <c r="V9552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9567" i="1"/>
  <c r="V9568" i="1"/>
  <c r="V9569" i="1"/>
  <c r="V9570" i="1"/>
  <c r="V9571" i="1"/>
  <c r="V9572" i="1"/>
  <c r="V9573" i="1"/>
  <c r="V9574" i="1"/>
  <c r="V9575" i="1"/>
  <c r="V9576" i="1"/>
  <c r="V9577" i="1"/>
  <c r="V9578" i="1"/>
  <c r="V9579" i="1"/>
  <c r="V9580" i="1"/>
  <c r="V9581" i="1"/>
  <c r="V9582" i="1"/>
  <c r="V9583" i="1"/>
  <c r="V9584" i="1"/>
  <c r="V9585" i="1"/>
  <c r="V9586" i="1"/>
  <c r="V9587" i="1"/>
  <c r="V9588" i="1"/>
  <c r="V9589" i="1"/>
  <c r="V9590" i="1"/>
  <c r="V9591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9613" i="1"/>
  <c r="V9614" i="1"/>
  <c r="V9615" i="1"/>
  <c r="V9616" i="1"/>
  <c r="V9617" i="1"/>
  <c r="V9618" i="1"/>
  <c r="V9619" i="1"/>
  <c r="V9620" i="1"/>
  <c r="V9621" i="1"/>
  <c r="V9622" i="1"/>
  <c r="V9623" i="1"/>
  <c r="V9624" i="1"/>
  <c r="V9625" i="1"/>
  <c r="V9626" i="1"/>
  <c r="V9627" i="1"/>
  <c r="V9628" i="1"/>
  <c r="V9629" i="1"/>
  <c r="V9630" i="1"/>
  <c r="V9631" i="1"/>
  <c r="V963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9649" i="1"/>
  <c r="V9650" i="1"/>
  <c r="V9651" i="1"/>
  <c r="V9652" i="1"/>
  <c r="V9653" i="1"/>
  <c r="V9654" i="1"/>
  <c r="V9655" i="1"/>
  <c r="V9656" i="1"/>
  <c r="V9657" i="1"/>
  <c r="V9658" i="1"/>
  <c r="V9659" i="1"/>
  <c r="V9660" i="1"/>
  <c r="V9661" i="1"/>
  <c r="V9662" i="1"/>
  <c r="V9663" i="1"/>
  <c r="V9664" i="1"/>
  <c r="V9665" i="1"/>
  <c r="V9666" i="1"/>
  <c r="V9667" i="1"/>
  <c r="V9668" i="1"/>
  <c r="V9669" i="1"/>
  <c r="V9670" i="1"/>
  <c r="V9671" i="1"/>
  <c r="V9672" i="1"/>
  <c r="V9673" i="1"/>
  <c r="V9674" i="1"/>
  <c r="V9675" i="1"/>
  <c r="V9676" i="1"/>
  <c r="V9677" i="1"/>
  <c r="V9678" i="1"/>
  <c r="V9679" i="1"/>
  <c r="V9680" i="1"/>
  <c r="V9681" i="1"/>
  <c r="V9682" i="1"/>
  <c r="V9683" i="1"/>
  <c r="V9684" i="1"/>
  <c r="V9685" i="1"/>
  <c r="V9686" i="1"/>
  <c r="V9687" i="1"/>
  <c r="V9688" i="1"/>
  <c r="V9689" i="1"/>
  <c r="V9690" i="1"/>
  <c r="V9691" i="1"/>
  <c r="V9692" i="1"/>
  <c r="V9693" i="1"/>
  <c r="V9694" i="1"/>
  <c r="V9695" i="1"/>
  <c r="V9696" i="1"/>
  <c r="V9697" i="1"/>
  <c r="V9698" i="1"/>
  <c r="V9699" i="1"/>
  <c r="V9700" i="1"/>
  <c r="V9701" i="1"/>
  <c r="V9702" i="1"/>
  <c r="V9703" i="1"/>
  <c r="V9704" i="1"/>
  <c r="V9705" i="1"/>
  <c r="V9706" i="1"/>
  <c r="V9707" i="1"/>
  <c r="V9708" i="1"/>
  <c r="V9709" i="1"/>
  <c r="V9710" i="1"/>
  <c r="V9711" i="1"/>
  <c r="V9712" i="1"/>
  <c r="V9713" i="1"/>
  <c r="V9714" i="1"/>
  <c r="V9715" i="1"/>
  <c r="V9716" i="1"/>
  <c r="V9717" i="1"/>
  <c r="V9718" i="1"/>
  <c r="V9719" i="1"/>
  <c r="V9720" i="1"/>
  <c r="V9721" i="1"/>
  <c r="V9722" i="1"/>
  <c r="V9723" i="1"/>
  <c r="V9724" i="1"/>
  <c r="V9725" i="1"/>
  <c r="V9726" i="1"/>
  <c r="V9727" i="1"/>
  <c r="V9728" i="1"/>
  <c r="V9729" i="1"/>
  <c r="V9730" i="1"/>
  <c r="V9731" i="1"/>
  <c r="V9732" i="1"/>
  <c r="V9733" i="1"/>
  <c r="V9734" i="1"/>
  <c r="V9735" i="1"/>
  <c r="V9736" i="1"/>
  <c r="V9737" i="1"/>
  <c r="V9738" i="1"/>
  <c r="V9739" i="1"/>
  <c r="V9740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9759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9797" i="1"/>
  <c r="V9798" i="1"/>
  <c r="V9799" i="1"/>
  <c r="V9800" i="1"/>
  <c r="V9801" i="1"/>
  <c r="V9802" i="1"/>
  <c r="V9803" i="1"/>
  <c r="V9804" i="1"/>
  <c r="V9805" i="1"/>
  <c r="V9806" i="1"/>
  <c r="V9807" i="1"/>
  <c r="V9808" i="1"/>
  <c r="V9809" i="1"/>
  <c r="V9810" i="1"/>
  <c r="V9811" i="1"/>
  <c r="V9812" i="1"/>
  <c r="V9813" i="1"/>
  <c r="V9814" i="1"/>
  <c r="V9815" i="1"/>
  <c r="V9816" i="1"/>
  <c r="V9817" i="1"/>
  <c r="V9818" i="1"/>
  <c r="V9819" i="1"/>
  <c r="V9820" i="1"/>
  <c r="V9821" i="1"/>
  <c r="V9822" i="1"/>
  <c r="V9823" i="1"/>
  <c r="V9824" i="1"/>
  <c r="V9825" i="1"/>
  <c r="V9826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9844" i="1"/>
  <c r="V9845" i="1"/>
  <c r="V9846" i="1"/>
  <c r="V9847" i="1"/>
  <c r="V9848" i="1"/>
  <c r="V9849" i="1"/>
  <c r="V9850" i="1"/>
  <c r="V9851" i="1"/>
  <c r="V9852" i="1"/>
  <c r="V9853" i="1"/>
  <c r="V9854" i="1"/>
  <c r="V9855" i="1"/>
  <c r="V9856" i="1"/>
  <c r="V9857" i="1"/>
  <c r="V9858" i="1"/>
  <c r="V9859" i="1"/>
  <c r="V9860" i="1"/>
  <c r="V9861" i="1"/>
  <c r="V9862" i="1"/>
  <c r="V9863" i="1"/>
  <c r="V9864" i="1"/>
  <c r="V9865" i="1"/>
  <c r="V9866" i="1"/>
  <c r="V9867" i="1"/>
  <c r="V9868" i="1"/>
  <c r="V9869" i="1"/>
  <c r="V9870" i="1"/>
  <c r="V9871" i="1"/>
  <c r="V9872" i="1"/>
  <c r="V9873" i="1"/>
  <c r="V9874" i="1"/>
  <c r="V9875" i="1"/>
  <c r="V9876" i="1"/>
  <c r="V9877" i="1"/>
  <c r="V9878" i="1"/>
  <c r="V9879" i="1"/>
  <c r="V9880" i="1"/>
  <c r="V9881" i="1"/>
  <c r="V9882" i="1"/>
  <c r="V9883" i="1"/>
  <c r="V9884" i="1"/>
  <c r="V9885" i="1"/>
  <c r="V9886" i="1"/>
  <c r="V9887" i="1"/>
  <c r="V9888" i="1"/>
  <c r="V9889" i="1"/>
  <c r="V9890" i="1"/>
  <c r="V9891" i="1"/>
  <c r="V9892" i="1"/>
  <c r="V9893" i="1"/>
  <c r="V9894" i="1"/>
  <c r="V9895" i="1"/>
  <c r="V9896" i="1"/>
  <c r="V9897" i="1"/>
  <c r="V9898" i="1"/>
  <c r="V9899" i="1"/>
  <c r="V9900" i="1"/>
  <c r="V9901" i="1"/>
  <c r="V9902" i="1"/>
  <c r="V9903" i="1"/>
  <c r="V9904" i="1"/>
  <c r="V9905" i="1"/>
  <c r="V9906" i="1"/>
  <c r="V9907" i="1"/>
  <c r="V9908" i="1"/>
  <c r="V9909" i="1"/>
  <c r="V9910" i="1"/>
  <c r="V9911" i="1"/>
  <c r="V9912" i="1"/>
  <c r="V9913" i="1"/>
  <c r="V9914" i="1"/>
  <c r="V9915" i="1"/>
  <c r="V9916" i="1"/>
  <c r="V9917" i="1"/>
  <c r="V9918" i="1"/>
  <c r="V9919" i="1"/>
  <c r="V9920" i="1"/>
  <c r="V9921" i="1"/>
  <c r="V9922" i="1"/>
  <c r="V9923" i="1"/>
  <c r="V9924" i="1"/>
  <c r="V9925" i="1"/>
  <c r="V9926" i="1"/>
  <c r="V9927" i="1"/>
  <c r="V9928" i="1"/>
  <c r="V9929" i="1"/>
  <c r="V9930" i="1"/>
  <c r="V9931" i="1"/>
  <c r="V9932" i="1"/>
  <c r="V9933" i="1"/>
  <c r="V9934" i="1"/>
  <c r="V9935" i="1"/>
  <c r="V9936" i="1"/>
  <c r="V9937" i="1"/>
  <c r="V9938" i="1"/>
  <c r="V9939" i="1"/>
  <c r="V9940" i="1"/>
  <c r="V9941" i="1"/>
  <c r="V9942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9965" i="1"/>
  <c r="V9966" i="1"/>
  <c r="V9967" i="1"/>
  <c r="V9968" i="1"/>
  <c r="V9969" i="1"/>
  <c r="V9970" i="1"/>
  <c r="V9971" i="1"/>
  <c r="V9972" i="1"/>
  <c r="V9973" i="1"/>
  <c r="V9974" i="1"/>
  <c r="V9975" i="1"/>
  <c r="V9976" i="1"/>
  <c r="V9977" i="1"/>
  <c r="V9978" i="1"/>
  <c r="V9979" i="1"/>
  <c r="V9980" i="1"/>
  <c r="V9981" i="1"/>
  <c r="V9982" i="1"/>
  <c r="V9983" i="1"/>
  <c r="V9984" i="1"/>
  <c r="V9985" i="1"/>
  <c r="V9986" i="1"/>
  <c r="V9987" i="1"/>
  <c r="V9988" i="1"/>
  <c r="V9989" i="1"/>
  <c r="V9990" i="1"/>
  <c r="V9991" i="1"/>
  <c r="V9992" i="1"/>
  <c r="V9993" i="1"/>
  <c r="V9994" i="1"/>
  <c r="V9995" i="1"/>
  <c r="V9996" i="1"/>
  <c r="V9997" i="1"/>
  <c r="V9998" i="1"/>
  <c r="V9999" i="1"/>
  <c r="V10000" i="1"/>
  <c r="V10001" i="1"/>
  <c r="V10002" i="1"/>
  <c r="V10003" i="1"/>
  <c r="V10004" i="1"/>
  <c r="V10005" i="1"/>
  <c r="V10006" i="1"/>
  <c r="V10007" i="1"/>
  <c r="V10008" i="1"/>
  <c r="V10009" i="1"/>
  <c r="V10010" i="1"/>
  <c r="V10011" i="1"/>
  <c r="V10012" i="1"/>
  <c r="V10013" i="1"/>
  <c r="V10014" i="1"/>
  <c r="V10015" i="1"/>
  <c r="V10016" i="1"/>
  <c r="V10017" i="1"/>
  <c r="V10018" i="1"/>
  <c r="V10019" i="1"/>
  <c r="V10020" i="1"/>
  <c r="V10021" i="1"/>
  <c r="V10022" i="1"/>
  <c r="V10023" i="1"/>
  <c r="V10024" i="1"/>
  <c r="V10025" i="1"/>
  <c r="V10026" i="1"/>
  <c r="V10027" i="1"/>
  <c r="V10028" i="1"/>
  <c r="V10029" i="1"/>
  <c r="V10030" i="1"/>
  <c r="V10031" i="1"/>
  <c r="V10032" i="1"/>
  <c r="V10033" i="1"/>
  <c r="V10034" i="1"/>
  <c r="V10035" i="1"/>
  <c r="V10036" i="1"/>
  <c r="V10037" i="1"/>
  <c r="V10038" i="1"/>
  <c r="V10039" i="1"/>
  <c r="V10040" i="1"/>
  <c r="V10041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066" i="1"/>
  <c r="V10067" i="1"/>
  <c r="V10068" i="1"/>
  <c r="V10069" i="1"/>
  <c r="V10070" i="1"/>
  <c r="V10071" i="1"/>
  <c r="V10072" i="1"/>
  <c r="V10073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107" i="1"/>
  <c r="V10108" i="1"/>
  <c r="V10109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135" i="1"/>
  <c r="V10136" i="1"/>
  <c r="V10137" i="1"/>
  <c r="V10138" i="1"/>
  <c r="V10139" i="1"/>
  <c r="V10140" i="1"/>
  <c r="V10141" i="1"/>
  <c r="V10142" i="1"/>
  <c r="V10143" i="1"/>
  <c r="V10144" i="1"/>
  <c r="V10145" i="1"/>
  <c r="V10146" i="1"/>
  <c r="V10147" i="1"/>
  <c r="V10148" i="1"/>
  <c r="V10149" i="1"/>
  <c r="V10150" i="1"/>
  <c r="V10151" i="1"/>
  <c r="V10152" i="1"/>
  <c r="V10153" i="1"/>
  <c r="V10154" i="1"/>
  <c r="V10155" i="1"/>
  <c r="V10156" i="1"/>
  <c r="V10157" i="1"/>
  <c r="V10158" i="1"/>
  <c r="V10159" i="1"/>
  <c r="V10160" i="1"/>
  <c r="V10161" i="1"/>
  <c r="V10162" i="1"/>
  <c r="V10163" i="1"/>
  <c r="V10164" i="1"/>
  <c r="V10165" i="1"/>
  <c r="V10166" i="1"/>
  <c r="V10167" i="1"/>
  <c r="V10168" i="1"/>
  <c r="V10169" i="1"/>
  <c r="V10170" i="1"/>
  <c r="V10171" i="1"/>
  <c r="V10172" i="1"/>
  <c r="V10173" i="1"/>
  <c r="V10174" i="1"/>
  <c r="V10175" i="1"/>
  <c r="V10176" i="1"/>
  <c r="V10177" i="1"/>
  <c r="V10178" i="1"/>
  <c r="V10179" i="1"/>
  <c r="V10180" i="1"/>
  <c r="V10181" i="1"/>
  <c r="V10182" i="1"/>
  <c r="V10183" i="1"/>
  <c r="V10184" i="1"/>
  <c r="V10185" i="1"/>
  <c r="V10186" i="1"/>
  <c r="V10187" i="1"/>
  <c r="V10188" i="1"/>
  <c r="V10189" i="1"/>
  <c r="V10190" i="1"/>
  <c r="V10191" i="1"/>
  <c r="V10192" i="1"/>
  <c r="V10193" i="1"/>
  <c r="V10194" i="1"/>
  <c r="V10195" i="1"/>
  <c r="V10196" i="1"/>
  <c r="V10197" i="1"/>
  <c r="V10198" i="1"/>
  <c r="V10199" i="1"/>
  <c r="V10200" i="1"/>
  <c r="V10201" i="1"/>
  <c r="V10202" i="1"/>
  <c r="V10203" i="1"/>
  <c r="V10204" i="1"/>
  <c r="V10205" i="1"/>
  <c r="V10206" i="1"/>
  <c r="V10207" i="1"/>
  <c r="V10208" i="1"/>
  <c r="V10209" i="1"/>
  <c r="V10210" i="1"/>
  <c r="V10211" i="1"/>
  <c r="V10212" i="1"/>
  <c r="V10213" i="1"/>
  <c r="V10214" i="1"/>
  <c r="V10215" i="1"/>
  <c r="V10216" i="1"/>
  <c r="V10217" i="1"/>
  <c r="V10218" i="1"/>
  <c r="V10219" i="1"/>
  <c r="V10220" i="1"/>
  <c r="V10221" i="1"/>
  <c r="V10222" i="1"/>
  <c r="V10223" i="1"/>
  <c r="V10224" i="1"/>
  <c r="V10225" i="1"/>
  <c r="V10226" i="1"/>
  <c r="V10227" i="1"/>
  <c r="V10228" i="1"/>
  <c r="V10229" i="1"/>
  <c r="V10230" i="1"/>
  <c r="V10231" i="1"/>
  <c r="V10232" i="1"/>
  <c r="V10233" i="1"/>
  <c r="V10234" i="1"/>
  <c r="V10235" i="1"/>
  <c r="V10236" i="1"/>
  <c r="V10237" i="1"/>
  <c r="V10238" i="1"/>
  <c r="V10239" i="1"/>
  <c r="V10240" i="1"/>
  <c r="V10241" i="1"/>
  <c r="V10242" i="1"/>
  <c r="V10243" i="1"/>
  <c r="V10244" i="1"/>
  <c r="V10245" i="1"/>
  <c r="V10246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0265" i="1"/>
  <c r="V10266" i="1"/>
  <c r="V10267" i="1"/>
  <c r="V10268" i="1"/>
  <c r="V10269" i="1"/>
  <c r="V10270" i="1"/>
  <c r="V10271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10295" i="1"/>
  <c r="V10296" i="1"/>
  <c r="V10297" i="1"/>
  <c r="V10298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330" i="1"/>
  <c r="V10331" i="1"/>
  <c r="V10332" i="1"/>
  <c r="V10333" i="1"/>
  <c r="V10334" i="1"/>
  <c r="V10335" i="1"/>
  <c r="V10336" i="1"/>
  <c r="V10337" i="1"/>
  <c r="V10338" i="1"/>
  <c r="V10339" i="1"/>
  <c r="V10340" i="1"/>
  <c r="V10341" i="1"/>
  <c r="V10342" i="1"/>
  <c r="V10343" i="1"/>
  <c r="V10344" i="1"/>
  <c r="V10345" i="1"/>
  <c r="V10346" i="1"/>
  <c r="V10347" i="1"/>
  <c r="V10348" i="1"/>
  <c r="V10349" i="1"/>
  <c r="V10350" i="1"/>
  <c r="V10351" i="1"/>
  <c r="V10352" i="1"/>
  <c r="V10353" i="1"/>
  <c r="V10354" i="1"/>
  <c r="V10355" i="1"/>
  <c r="V10356" i="1"/>
  <c r="V10357" i="1"/>
  <c r="V10358" i="1"/>
  <c r="V10359" i="1"/>
  <c r="V10360" i="1"/>
  <c r="V10361" i="1"/>
  <c r="V10362" i="1"/>
  <c r="V10363" i="1"/>
  <c r="V10364" i="1"/>
  <c r="V10365" i="1"/>
  <c r="V10366" i="1"/>
  <c r="V10367" i="1"/>
  <c r="V10368" i="1"/>
  <c r="V10369" i="1"/>
  <c r="V10370" i="1"/>
  <c r="V10371" i="1"/>
  <c r="V10372" i="1"/>
  <c r="V10373" i="1"/>
  <c r="V10374" i="1"/>
  <c r="V10375" i="1"/>
  <c r="V10376" i="1"/>
  <c r="V10377" i="1"/>
  <c r="V10378" i="1"/>
  <c r="V10379" i="1"/>
  <c r="V10380" i="1"/>
  <c r="V10381" i="1"/>
  <c r="V10382" i="1"/>
  <c r="V10383" i="1"/>
  <c r="V10384" i="1"/>
  <c r="V10385" i="1"/>
  <c r="V10386" i="1"/>
  <c r="V10387" i="1"/>
  <c r="V10388" i="1"/>
  <c r="V10389" i="1"/>
  <c r="V10390" i="1"/>
  <c r="V10391" i="1"/>
  <c r="V10392" i="1"/>
  <c r="V10393" i="1"/>
  <c r="V10394" i="1"/>
  <c r="V10395" i="1"/>
  <c r="V10396" i="1"/>
  <c r="V10397" i="1"/>
  <c r="V10398" i="1"/>
  <c r="V10399" i="1"/>
  <c r="V10400" i="1"/>
  <c r="V10401" i="1"/>
  <c r="V10402" i="1"/>
  <c r="V10403" i="1"/>
  <c r="V10404" i="1"/>
  <c r="V10405" i="1"/>
  <c r="V10406" i="1"/>
  <c r="V10407" i="1"/>
  <c r="V10408" i="1"/>
  <c r="V10409" i="1"/>
  <c r="V10410" i="1"/>
  <c r="V10411" i="1"/>
  <c r="V10412" i="1"/>
  <c r="V10413" i="1"/>
  <c r="V10414" i="1"/>
  <c r="V10415" i="1"/>
  <c r="V10416" i="1"/>
  <c r="V10417" i="1"/>
  <c r="V10418" i="1"/>
  <c r="V10419" i="1"/>
  <c r="V10420" i="1"/>
  <c r="V10421" i="1"/>
  <c r="V10422" i="1"/>
  <c r="V10423" i="1"/>
  <c r="V10424" i="1"/>
  <c r="V10425" i="1"/>
  <c r="V10426" i="1"/>
  <c r="V10427" i="1"/>
  <c r="V10428" i="1"/>
  <c r="V10429" i="1"/>
  <c r="V10430" i="1"/>
  <c r="V10431" i="1"/>
  <c r="V10432" i="1"/>
  <c r="V10433" i="1"/>
  <c r="V10434" i="1"/>
  <c r="V10435" i="1"/>
  <c r="V10436" i="1"/>
  <c r="V10437" i="1"/>
  <c r="V10438" i="1"/>
  <c r="V10439" i="1"/>
  <c r="V10440" i="1"/>
  <c r="V10441" i="1"/>
  <c r="V10442" i="1"/>
  <c r="V10443" i="1"/>
  <c r="V10444" i="1"/>
  <c r="V10445" i="1"/>
  <c r="V10446" i="1"/>
  <c r="V10447" i="1"/>
  <c r="V10448" i="1"/>
  <c r="V10449" i="1"/>
  <c r="V10450" i="1"/>
  <c r="V10451" i="1"/>
  <c r="V10452" i="1"/>
  <c r="V10453" i="1"/>
  <c r="V10454" i="1"/>
  <c r="V10455" i="1"/>
  <c r="V10456" i="1"/>
  <c r="V10457" i="1"/>
  <c r="V10458" i="1"/>
  <c r="V10459" i="1"/>
  <c r="V10460" i="1"/>
  <c r="V10461" i="1"/>
  <c r="V10462" i="1"/>
  <c r="V10463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480" i="1"/>
  <c r="V10481" i="1"/>
  <c r="V10482" i="1"/>
  <c r="V10483" i="1"/>
  <c r="V10484" i="1"/>
  <c r="V10485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498" i="1"/>
  <c r="V10499" i="1"/>
  <c r="V10500" i="1"/>
  <c r="V10501" i="1"/>
  <c r="V10502" i="1"/>
  <c r="V10503" i="1"/>
  <c r="V10504" i="1"/>
  <c r="V10505" i="1"/>
  <c r="V10506" i="1"/>
  <c r="V10507" i="1"/>
  <c r="V10508" i="1"/>
  <c r="V10509" i="1"/>
  <c r="V10510" i="1"/>
  <c r="V10511" i="1"/>
  <c r="V10512" i="1"/>
  <c r="V10513" i="1"/>
  <c r="V10514" i="1"/>
  <c r="V10515" i="1"/>
  <c r="V10516" i="1"/>
  <c r="V10517" i="1"/>
  <c r="V10518" i="1"/>
  <c r="V10519" i="1"/>
  <c r="V10520" i="1"/>
  <c r="V10521" i="1"/>
  <c r="V10522" i="1"/>
  <c r="V10523" i="1"/>
  <c r="V10524" i="1"/>
  <c r="V10525" i="1"/>
  <c r="V10526" i="1"/>
  <c r="V10527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0544" i="1"/>
  <c r="V10545" i="1"/>
  <c r="V10546" i="1"/>
  <c r="V10547" i="1"/>
  <c r="V10548" i="1"/>
  <c r="V10549" i="1"/>
  <c r="V10550" i="1"/>
  <c r="V10551" i="1"/>
  <c r="V10552" i="1"/>
  <c r="V10553" i="1"/>
  <c r="V10554" i="1"/>
  <c r="V10555" i="1"/>
  <c r="V10556" i="1"/>
  <c r="V10557" i="1"/>
  <c r="V10558" i="1"/>
  <c r="V10559" i="1"/>
  <c r="V10560" i="1"/>
  <c r="V10561" i="1"/>
  <c r="V10562" i="1"/>
  <c r="V10563" i="1"/>
  <c r="V10564" i="1"/>
  <c r="V10565" i="1"/>
  <c r="V10566" i="1"/>
  <c r="V10567" i="1"/>
  <c r="V10568" i="1"/>
  <c r="V10569" i="1"/>
  <c r="V10570" i="1"/>
  <c r="V10571" i="1"/>
  <c r="V10572" i="1"/>
  <c r="V10573" i="1"/>
  <c r="V10574" i="1"/>
  <c r="V10575" i="1"/>
  <c r="V10576" i="1"/>
  <c r="V10577" i="1"/>
  <c r="V10578" i="1"/>
  <c r="V10579" i="1"/>
  <c r="V10580" i="1"/>
  <c r="V10581" i="1"/>
  <c r="V10582" i="1"/>
  <c r="V10583" i="1"/>
  <c r="V10584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0599" i="1"/>
  <c r="V10600" i="1"/>
  <c r="V10601" i="1"/>
  <c r="V10602" i="1"/>
  <c r="V10603" i="1"/>
  <c r="V10604" i="1"/>
  <c r="V10605" i="1"/>
  <c r="V10606" i="1"/>
  <c r="V10607" i="1"/>
  <c r="V10608" i="1"/>
  <c r="V10609" i="1"/>
  <c r="V10610" i="1"/>
  <c r="V10611" i="1"/>
  <c r="V10612" i="1"/>
  <c r="V10613" i="1"/>
  <c r="V10614" i="1"/>
  <c r="V10615" i="1"/>
  <c r="V10616" i="1"/>
  <c r="V10617" i="1"/>
  <c r="V10618" i="1"/>
  <c r="V10619" i="1"/>
  <c r="V10620" i="1"/>
  <c r="V10621" i="1"/>
  <c r="V10622" i="1"/>
  <c r="V10623" i="1"/>
  <c r="V10624" i="1"/>
  <c r="V10625" i="1"/>
  <c r="V10626" i="1"/>
  <c r="V10627" i="1"/>
  <c r="V10628" i="1"/>
  <c r="V10629" i="1"/>
  <c r="V10630" i="1"/>
  <c r="V10631" i="1"/>
  <c r="V10632" i="1"/>
  <c r="V10633" i="1"/>
  <c r="V10634" i="1"/>
  <c r="V10635" i="1"/>
  <c r="V10636" i="1"/>
  <c r="V10637" i="1"/>
  <c r="V10638" i="1"/>
  <c r="V10639" i="1"/>
  <c r="V10640" i="1"/>
  <c r="V10641" i="1"/>
  <c r="V10642" i="1"/>
  <c r="V10643" i="1"/>
  <c r="V10644" i="1"/>
  <c r="V10645" i="1"/>
  <c r="V10646" i="1"/>
  <c r="V10647" i="1"/>
  <c r="V10648" i="1"/>
  <c r="V10649" i="1"/>
  <c r="V10650" i="1"/>
  <c r="V10651" i="1"/>
  <c r="V10652" i="1"/>
  <c r="V10653" i="1"/>
  <c r="V10654" i="1"/>
  <c r="V10655" i="1"/>
  <c r="V10656" i="1"/>
  <c r="V10657" i="1"/>
  <c r="V10658" i="1"/>
  <c r="V10659" i="1"/>
  <c r="V10660" i="1"/>
  <c r="V10661" i="1"/>
  <c r="V10662" i="1"/>
  <c r="V10663" i="1"/>
  <c r="V10664" i="1"/>
  <c r="V10665" i="1"/>
  <c r="V10666" i="1"/>
  <c r="V10667" i="1"/>
  <c r="V10668" i="1"/>
  <c r="V10669" i="1"/>
  <c r="V10670" i="1"/>
  <c r="V10671" i="1"/>
  <c r="V10672" i="1"/>
  <c r="V10673" i="1"/>
  <c r="V10674" i="1"/>
  <c r="V10675" i="1"/>
  <c r="V10676" i="1"/>
  <c r="V10677" i="1"/>
  <c r="V10678" i="1"/>
  <c r="V10679" i="1"/>
  <c r="V10680" i="1"/>
  <c r="V10681" i="1"/>
  <c r="V10682" i="1"/>
  <c r="V10683" i="1"/>
  <c r="V10684" i="1"/>
  <c r="V10685" i="1"/>
  <c r="V10686" i="1"/>
  <c r="V10687" i="1"/>
  <c r="V10688" i="1"/>
  <c r="V10689" i="1"/>
  <c r="V10690" i="1"/>
  <c r="V10691" i="1"/>
  <c r="V10692" i="1"/>
  <c r="V10693" i="1"/>
  <c r="V10694" i="1"/>
  <c r="V10695" i="1"/>
  <c r="V10696" i="1"/>
  <c r="V10697" i="1"/>
  <c r="V10698" i="1"/>
  <c r="V10699" i="1"/>
  <c r="V10700" i="1"/>
  <c r="V10701" i="1"/>
  <c r="V10702" i="1"/>
  <c r="V10703" i="1"/>
  <c r="V10704" i="1"/>
  <c r="V10705" i="1"/>
  <c r="V10706" i="1"/>
  <c r="V10707" i="1"/>
  <c r="V10708" i="1"/>
  <c r="V10709" i="1"/>
  <c r="V10710" i="1"/>
  <c r="V10711" i="1"/>
  <c r="V10712" i="1"/>
  <c r="V10713" i="1"/>
  <c r="V10714" i="1"/>
  <c r="V10715" i="1"/>
  <c r="V10716" i="1"/>
  <c r="V10717" i="1"/>
  <c r="V10718" i="1"/>
  <c r="V10719" i="1"/>
  <c r="V10720" i="1"/>
  <c r="V10721" i="1"/>
  <c r="V10722" i="1"/>
  <c r="V10723" i="1"/>
  <c r="V10724" i="1"/>
  <c r="V10725" i="1"/>
  <c r="V10726" i="1"/>
  <c r="V10727" i="1"/>
  <c r="V10728" i="1"/>
  <c r="V10729" i="1"/>
  <c r="V10730" i="1"/>
  <c r="V10731" i="1"/>
  <c r="V10732" i="1"/>
  <c r="V10733" i="1"/>
  <c r="V10734" i="1"/>
  <c r="V10735" i="1"/>
  <c r="V10736" i="1"/>
  <c r="V10737" i="1"/>
  <c r="V10738" i="1"/>
  <c r="V10739" i="1"/>
  <c r="V10740" i="1"/>
  <c r="V10741" i="1"/>
  <c r="V10742" i="1"/>
  <c r="V10743" i="1"/>
  <c r="V10744" i="1"/>
  <c r="V10745" i="1"/>
  <c r="V10746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0759" i="1"/>
  <c r="V10760" i="1"/>
  <c r="V10761" i="1"/>
  <c r="V10762" i="1"/>
  <c r="V10763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778" i="1"/>
  <c r="V10779" i="1"/>
  <c r="V10780" i="1"/>
  <c r="V10781" i="1"/>
  <c r="V10782" i="1"/>
  <c r="V10783" i="1"/>
  <c r="V10784" i="1"/>
  <c r="V10785" i="1"/>
  <c r="V10786" i="1"/>
  <c r="V10787" i="1"/>
  <c r="V10788" i="1"/>
  <c r="V10789" i="1"/>
  <c r="V10790" i="1"/>
  <c r="V10791" i="1"/>
  <c r="V10792" i="1"/>
  <c r="V10793" i="1"/>
  <c r="V10794" i="1"/>
  <c r="V10795" i="1"/>
  <c r="V10796" i="1"/>
  <c r="V10797" i="1"/>
  <c r="V10798" i="1"/>
  <c r="V10799" i="1"/>
  <c r="V10800" i="1"/>
  <c r="V10801" i="1"/>
  <c r="V10802" i="1"/>
  <c r="V10803" i="1"/>
  <c r="V10804" i="1"/>
  <c r="V10805" i="1"/>
  <c r="V10806" i="1"/>
  <c r="V10807" i="1"/>
  <c r="V10808" i="1"/>
  <c r="V10809" i="1"/>
  <c r="V10810" i="1"/>
  <c r="V10811" i="1"/>
  <c r="V10812" i="1"/>
  <c r="V10813" i="1"/>
  <c r="V10814" i="1"/>
  <c r="V10815" i="1"/>
  <c r="V10816" i="1"/>
  <c r="V10817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0836" i="1"/>
  <c r="V10837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0851" i="1"/>
  <c r="V10852" i="1"/>
  <c r="V10853" i="1"/>
  <c r="V10854" i="1"/>
  <c r="V10855" i="1"/>
  <c r="V10856" i="1"/>
  <c r="V10857" i="1"/>
  <c r="V10858" i="1"/>
  <c r="V10859" i="1"/>
  <c r="V10860" i="1"/>
  <c r="V10861" i="1"/>
  <c r="V10862" i="1"/>
  <c r="V10863" i="1"/>
  <c r="V10864" i="1"/>
  <c r="V10865" i="1"/>
  <c r="V10866" i="1"/>
  <c r="V10867" i="1"/>
  <c r="V10868" i="1"/>
  <c r="V10869" i="1"/>
  <c r="V10870" i="1"/>
  <c r="V10871" i="1"/>
  <c r="V10872" i="1"/>
  <c r="V10873" i="1"/>
  <c r="V10874" i="1"/>
  <c r="V10875" i="1"/>
  <c r="V10876" i="1"/>
  <c r="V10877" i="1"/>
  <c r="V10878" i="1"/>
  <c r="V10879" i="1"/>
  <c r="V10880" i="1"/>
  <c r="V10881" i="1"/>
  <c r="V10882" i="1"/>
  <c r="V10883" i="1"/>
  <c r="V10884" i="1"/>
  <c r="V10885" i="1"/>
  <c r="V10886" i="1"/>
  <c r="V10887" i="1"/>
  <c r="V10888" i="1"/>
  <c r="V10889" i="1"/>
  <c r="V10890" i="1"/>
  <c r="V10891" i="1"/>
  <c r="V10892" i="1"/>
  <c r="V10893" i="1"/>
  <c r="V10894" i="1"/>
  <c r="V10895" i="1"/>
  <c r="V10896" i="1"/>
  <c r="V10897" i="1"/>
  <c r="V10898" i="1"/>
  <c r="V10899" i="1"/>
  <c r="V10900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0934" i="1"/>
  <c r="V10935" i="1"/>
  <c r="V10936" i="1"/>
  <c r="V10937" i="1"/>
  <c r="V10938" i="1"/>
  <c r="V10939" i="1"/>
  <c r="V10940" i="1"/>
  <c r="V10941" i="1"/>
  <c r="V10942" i="1"/>
  <c r="V10943" i="1"/>
  <c r="U2" i="1"/>
  <c r="W2" i="1" s="1"/>
  <c r="U3" i="1"/>
  <c r="W3" i="1" s="1"/>
  <c r="U4" i="1"/>
  <c r="W4" i="1" s="1"/>
  <c r="U5" i="1"/>
  <c r="W5" i="1" s="1"/>
  <c r="U6" i="1"/>
  <c r="W6" i="1" s="1"/>
  <c r="U7" i="1"/>
  <c r="W7" i="1" s="1"/>
  <c r="U8" i="1"/>
  <c r="W8" i="1" s="1"/>
  <c r="U9" i="1"/>
  <c r="W9" i="1" s="1"/>
  <c r="U10" i="1"/>
  <c r="W10" i="1" s="1"/>
  <c r="U11" i="1"/>
  <c r="W11" i="1" s="1"/>
  <c r="U12" i="1"/>
  <c r="W12" i="1" s="1"/>
  <c r="U13" i="1"/>
  <c r="W13" i="1" s="1"/>
  <c r="U14" i="1"/>
  <c r="W14" i="1" s="1"/>
  <c r="U15" i="1"/>
  <c r="W15" i="1" s="1"/>
  <c r="U16" i="1"/>
  <c r="W16" i="1" s="1"/>
  <c r="U17" i="1"/>
  <c r="W17" i="1" s="1"/>
  <c r="U18" i="1"/>
  <c r="W18" i="1" s="1"/>
  <c r="U19" i="1"/>
  <c r="W19" i="1" s="1"/>
  <c r="U20" i="1"/>
  <c r="W20" i="1" s="1"/>
  <c r="U21" i="1"/>
  <c r="W21" i="1" s="1"/>
  <c r="U22" i="1"/>
  <c r="W22" i="1" s="1"/>
  <c r="U23" i="1"/>
  <c r="W23" i="1" s="1"/>
  <c r="U24" i="1"/>
  <c r="W24" i="1" s="1"/>
  <c r="U25" i="1"/>
  <c r="W25" i="1" s="1"/>
  <c r="U26" i="1"/>
  <c r="W26" i="1" s="1"/>
  <c r="U27" i="1"/>
  <c r="W27" i="1" s="1"/>
  <c r="U28" i="1"/>
  <c r="W28" i="1" s="1"/>
  <c r="U29" i="1"/>
  <c r="W29" i="1" s="1"/>
  <c r="U30" i="1"/>
  <c r="W30" i="1" s="1"/>
  <c r="U31" i="1"/>
  <c r="W31" i="1" s="1"/>
  <c r="U32" i="1"/>
  <c r="W32" i="1" s="1"/>
  <c r="U33" i="1"/>
  <c r="W33" i="1" s="1"/>
  <c r="U34" i="1"/>
  <c r="W34" i="1" s="1"/>
  <c r="U35" i="1"/>
  <c r="W35" i="1" s="1"/>
  <c r="U36" i="1"/>
  <c r="W36" i="1" s="1"/>
  <c r="U37" i="1"/>
  <c r="W37" i="1" s="1"/>
  <c r="U38" i="1"/>
  <c r="W38" i="1" s="1"/>
  <c r="U39" i="1"/>
  <c r="W39" i="1" s="1"/>
  <c r="U40" i="1"/>
  <c r="W40" i="1" s="1"/>
  <c r="U41" i="1"/>
  <c r="W41" i="1" s="1"/>
  <c r="U42" i="1"/>
  <c r="W42" i="1" s="1"/>
  <c r="U43" i="1"/>
  <c r="W43" i="1" s="1"/>
  <c r="U44" i="1"/>
  <c r="W44" i="1" s="1"/>
  <c r="U45" i="1"/>
  <c r="W45" i="1" s="1"/>
  <c r="U46" i="1"/>
  <c r="W46" i="1" s="1"/>
  <c r="U47" i="1"/>
  <c r="W47" i="1" s="1"/>
  <c r="U48" i="1"/>
  <c r="W48" i="1" s="1"/>
  <c r="U49" i="1"/>
  <c r="W49" i="1" s="1"/>
  <c r="U50" i="1"/>
  <c r="W50" i="1" s="1"/>
  <c r="U51" i="1"/>
  <c r="W51" i="1" s="1"/>
  <c r="U52" i="1"/>
  <c r="W52" i="1" s="1"/>
  <c r="U53" i="1"/>
  <c r="W53" i="1" s="1"/>
  <c r="U54" i="1"/>
  <c r="W54" i="1" s="1"/>
  <c r="U55" i="1"/>
  <c r="W55" i="1" s="1"/>
  <c r="U56" i="1"/>
  <c r="W56" i="1" s="1"/>
  <c r="U57" i="1"/>
  <c r="W57" i="1" s="1"/>
  <c r="U58" i="1"/>
  <c r="W58" i="1" s="1"/>
  <c r="U59" i="1"/>
  <c r="W59" i="1" s="1"/>
  <c r="U60" i="1"/>
  <c r="W60" i="1" s="1"/>
  <c r="U61" i="1"/>
  <c r="W61" i="1" s="1"/>
  <c r="U62" i="1"/>
  <c r="W62" i="1" s="1"/>
  <c r="U63" i="1"/>
  <c r="W63" i="1" s="1"/>
  <c r="U64" i="1"/>
  <c r="W64" i="1" s="1"/>
  <c r="U65" i="1"/>
  <c r="W65" i="1" s="1"/>
  <c r="U66" i="1"/>
  <c r="W66" i="1" s="1"/>
  <c r="U67" i="1"/>
  <c r="W67" i="1" s="1"/>
  <c r="U68" i="1"/>
  <c r="W68" i="1" s="1"/>
  <c r="U69" i="1"/>
  <c r="W69" i="1" s="1"/>
  <c r="U70" i="1"/>
  <c r="W70" i="1" s="1"/>
  <c r="U71" i="1"/>
  <c r="W71" i="1" s="1"/>
  <c r="U72" i="1"/>
  <c r="W72" i="1" s="1"/>
  <c r="U73" i="1"/>
  <c r="W73" i="1" s="1"/>
  <c r="U74" i="1"/>
  <c r="W74" i="1" s="1"/>
  <c r="U75" i="1"/>
  <c r="W75" i="1" s="1"/>
  <c r="U76" i="1"/>
  <c r="W76" i="1" s="1"/>
  <c r="U77" i="1"/>
  <c r="W77" i="1" s="1"/>
  <c r="U78" i="1"/>
  <c r="W78" i="1" s="1"/>
  <c r="U79" i="1"/>
  <c r="W79" i="1" s="1"/>
  <c r="U80" i="1"/>
  <c r="W80" i="1" s="1"/>
  <c r="U81" i="1"/>
  <c r="W81" i="1" s="1"/>
  <c r="U82" i="1"/>
  <c r="W82" i="1" s="1"/>
  <c r="U83" i="1"/>
  <c r="W83" i="1" s="1"/>
  <c r="U84" i="1"/>
  <c r="W84" i="1" s="1"/>
  <c r="U85" i="1"/>
  <c r="W85" i="1" s="1"/>
  <c r="U86" i="1"/>
  <c r="W86" i="1" s="1"/>
  <c r="U87" i="1"/>
  <c r="W87" i="1" s="1"/>
  <c r="U88" i="1"/>
  <c r="W88" i="1" s="1"/>
  <c r="U89" i="1"/>
  <c r="W89" i="1" s="1"/>
  <c r="U90" i="1"/>
  <c r="W90" i="1" s="1"/>
  <c r="U91" i="1"/>
  <c r="W91" i="1" s="1"/>
  <c r="U92" i="1"/>
  <c r="W92" i="1" s="1"/>
  <c r="U93" i="1"/>
  <c r="W93" i="1" s="1"/>
  <c r="U94" i="1"/>
  <c r="W94" i="1" s="1"/>
  <c r="U95" i="1"/>
  <c r="W95" i="1" s="1"/>
  <c r="U96" i="1"/>
  <c r="W96" i="1" s="1"/>
  <c r="U97" i="1"/>
  <c r="W97" i="1" s="1"/>
  <c r="U98" i="1"/>
  <c r="W98" i="1" s="1"/>
  <c r="U99" i="1"/>
  <c r="W99" i="1" s="1"/>
  <c r="U100" i="1"/>
  <c r="W100" i="1" s="1"/>
  <c r="U101" i="1"/>
  <c r="W101" i="1" s="1"/>
  <c r="U102" i="1"/>
  <c r="W102" i="1" s="1"/>
  <c r="U103" i="1"/>
  <c r="W103" i="1" s="1"/>
  <c r="U104" i="1"/>
  <c r="W104" i="1" s="1"/>
  <c r="U105" i="1"/>
  <c r="W105" i="1" s="1"/>
  <c r="U106" i="1"/>
  <c r="W106" i="1" s="1"/>
  <c r="U107" i="1"/>
  <c r="W107" i="1" s="1"/>
  <c r="U108" i="1"/>
  <c r="W108" i="1" s="1"/>
  <c r="U109" i="1"/>
  <c r="W109" i="1" s="1"/>
  <c r="U110" i="1"/>
  <c r="W110" i="1" s="1"/>
  <c r="U111" i="1"/>
  <c r="W111" i="1" s="1"/>
  <c r="U112" i="1"/>
  <c r="W112" i="1" s="1"/>
  <c r="U113" i="1"/>
  <c r="W113" i="1" s="1"/>
  <c r="U114" i="1"/>
  <c r="W114" i="1" s="1"/>
  <c r="U115" i="1"/>
  <c r="W115" i="1" s="1"/>
  <c r="U116" i="1"/>
  <c r="W116" i="1" s="1"/>
  <c r="U117" i="1"/>
  <c r="W117" i="1" s="1"/>
  <c r="U118" i="1"/>
  <c r="W118" i="1" s="1"/>
  <c r="U119" i="1"/>
  <c r="W119" i="1" s="1"/>
  <c r="U120" i="1"/>
  <c r="W120" i="1" s="1"/>
  <c r="U121" i="1"/>
  <c r="W121" i="1" s="1"/>
  <c r="U122" i="1"/>
  <c r="W122" i="1" s="1"/>
  <c r="U123" i="1"/>
  <c r="W123" i="1" s="1"/>
  <c r="U124" i="1"/>
  <c r="W124" i="1" s="1"/>
  <c r="U125" i="1"/>
  <c r="W125" i="1" s="1"/>
  <c r="U126" i="1"/>
  <c r="W126" i="1" s="1"/>
  <c r="U127" i="1"/>
  <c r="W127" i="1" s="1"/>
  <c r="U128" i="1"/>
  <c r="W128" i="1" s="1"/>
  <c r="U129" i="1"/>
  <c r="W129" i="1" s="1"/>
  <c r="U130" i="1"/>
  <c r="W130" i="1" s="1"/>
  <c r="U131" i="1"/>
  <c r="W131" i="1" s="1"/>
  <c r="U132" i="1"/>
  <c r="W132" i="1" s="1"/>
  <c r="U133" i="1"/>
  <c r="W133" i="1" s="1"/>
  <c r="U134" i="1"/>
  <c r="W134" i="1" s="1"/>
  <c r="U135" i="1"/>
  <c r="W135" i="1" s="1"/>
  <c r="U136" i="1"/>
  <c r="W136" i="1" s="1"/>
  <c r="U137" i="1"/>
  <c r="W137" i="1" s="1"/>
  <c r="U138" i="1"/>
  <c r="W138" i="1" s="1"/>
  <c r="U139" i="1"/>
  <c r="W139" i="1" s="1"/>
  <c r="U140" i="1"/>
  <c r="W140" i="1" s="1"/>
  <c r="U141" i="1"/>
  <c r="W141" i="1" s="1"/>
  <c r="U142" i="1"/>
  <c r="W142" i="1" s="1"/>
  <c r="U143" i="1"/>
  <c r="W143" i="1" s="1"/>
  <c r="U144" i="1"/>
  <c r="W144" i="1" s="1"/>
  <c r="U145" i="1"/>
  <c r="W145" i="1" s="1"/>
  <c r="U146" i="1"/>
  <c r="W146" i="1" s="1"/>
  <c r="U147" i="1"/>
  <c r="W147" i="1" s="1"/>
  <c r="U148" i="1"/>
  <c r="W148" i="1" s="1"/>
  <c r="U149" i="1"/>
  <c r="W149" i="1" s="1"/>
  <c r="U150" i="1"/>
  <c r="W150" i="1" s="1"/>
  <c r="U151" i="1"/>
  <c r="W151" i="1" s="1"/>
  <c r="U152" i="1"/>
  <c r="W152" i="1" s="1"/>
  <c r="U153" i="1"/>
  <c r="W153" i="1" s="1"/>
  <c r="U154" i="1"/>
  <c r="W154" i="1" s="1"/>
  <c r="U155" i="1"/>
  <c r="W155" i="1" s="1"/>
  <c r="U156" i="1"/>
  <c r="W156" i="1" s="1"/>
  <c r="U157" i="1"/>
  <c r="W157" i="1" s="1"/>
  <c r="U158" i="1"/>
  <c r="W158" i="1" s="1"/>
  <c r="U159" i="1"/>
  <c r="W159" i="1" s="1"/>
  <c r="U160" i="1"/>
  <c r="W160" i="1" s="1"/>
  <c r="U161" i="1"/>
  <c r="W161" i="1" s="1"/>
  <c r="U162" i="1"/>
  <c r="W162" i="1" s="1"/>
  <c r="U163" i="1"/>
  <c r="W163" i="1" s="1"/>
  <c r="U164" i="1"/>
  <c r="W164" i="1" s="1"/>
  <c r="U165" i="1"/>
  <c r="W165" i="1" s="1"/>
  <c r="U166" i="1"/>
  <c r="W166" i="1" s="1"/>
  <c r="U167" i="1"/>
  <c r="W167" i="1" s="1"/>
  <c r="U168" i="1"/>
  <c r="W168" i="1" s="1"/>
  <c r="U169" i="1"/>
  <c r="W169" i="1" s="1"/>
  <c r="U170" i="1"/>
  <c r="W170" i="1" s="1"/>
  <c r="U171" i="1"/>
  <c r="W171" i="1" s="1"/>
  <c r="U172" i="1"/>
  <c r="W172" i="1" s="1"/>
  <c r="U173" i="1"/>
  <c r="W173" i="1" s="1"/>
  <c r="U174" i="1"/>
  <c r="W174" i="1" s="1"/>
  <c r="U175" i="1"/>
  <c r="W175" i="1" s="1"/>
  <c r="U176" i="1"/>
  <c r="W176" i="1" s="1"/>
  <c r="U177" i="1"/>
  <c r="W177" i="1" s="1"/>
  <c r="U178" i="1"/>
  <c r="W178" i="1" s="1"/>
  <c r="U179" i="1"/>
  <c r="W179" i="1" s="1"/>
  <c r="U180" i="1"/>
  <c r="W180" i="1" s="1"/>
  <c r="U181" i="1"/>
  <c r="W181" i="1" s="1"/>
  <c r="U182" i="1"/>
  <c r="W182" i="1" s="1"/>
  <c r="U183" i="1"/>
  <c r="W183" i="1" s="1"/>
  <c r="U184" i="1"/>
  <c r="W184" i="1" s="1"/>
  <c r="U185" i="1"/>
  <c r="W185" i="1" s="1"/>
  <c r="U186" i="1"/>
  <c r="W186" i="1" s="1"/>
  <c r="U187" i="1"/>
  <c r="W187" i="1" s="1"/>
  <c r="U188" i="1"/>
  <c r="W188" i="1" s="1"/>
  <c r="U189" i="1"/>
  <c r="W189" i="1" s="1"/>
  <c r="U190" i="1"/>
  <c r="W190" i="1" s="1"/>
  <c r="U191" i="1"/>
  <c r="W191" i="1" s="1"/>
  <c r="U192" i="1"/>
  <c r="W192" i="1" s="1"/>
  <c r="U193" i="1"/>
  <c r="W193" i="1" s="1"/>
  <c r="U194" i="1"/>
  <c r="W194" i="1" s="1"/>
  <c r="U195" i="1"/>
  <c r="W195" i="1" s="1"/>
  <c r="U196" i="1"/>
  <c r="W196" i="1" s="1"/>
  <c r="U197" i="1"/>
  <c r="W197" i="1" s="1"/>
  <c r="U198" i="1"/>
  <c r="W198" i="1" s="1"/>
  <c r="U199" i="1"/>
  <c r="W199" i="1" s="1"/>
  <c r="U200" i="1"/>
  <c r="W200" i="1" s="1"/>
  <c r="U201" i="1"/>
  <c r="W201" i="1" s="1"/>
  <c r="U202" i="1"/>
  <c r="W202" i="1" s="1"/>
  <c r="U203" i="1"/>
  <c r="W203" i="1" s="1"/>
  <c r="U204" i="1"/>
  <c r="W204" i="1" s="1"/>
  <c r="U205" i="1"/>
  <c r="W205" i="1" s="1"/>
  <c r="U206" i="1"/>
  <c r="W206" i="1" s="1"/>
  <c r="U207" i="1"/>
  <c r="W207" i="1" s="1"/>
  <c r="U208" i="1"/>
  <c r="W208" i="1" s="1"/>
  <c r="U209" i="1"/>
  <c r="W209" i="1" s="1"/>
  <c r="U210" i="1"/>
  <c r="W210" i="1" s="1"/>
  <c r="U211" i="1"/>
  <c r="W211" i="1" s="1"/>
  <c r="U212" i="1"/>
  <c r="W212" i="1" s="1"/>
  <c r="U213" i="1"/>
  <c r="W213" i="1" s="1"/>
  <c r="U214" i="1"/>
  <c r="W214" i="1" s="1"/>
  <c r="U215" i="1"/>
  <c r="W215" i="1" s="1"/>
  <c r="U216" i="1"/>
  <c r="W216" i="1" s="1"/>
  <c r="U217" i="1"/>
  <c r="W217" i="1" s="1"/>
  <c r="U218" i="1"/>
  <c r="W218" i="1" s="1"/>
  <c r="U219" i="1"/>
  <c r="W219" i="1" s="1"/>
  <c r="U220" i="1"/>
  <c r="W220" i="1" s="1"/>
  <c r="U221" i="1"/>
  <c r="W221" i="1" s="1"/>
  <c r="U222" i="1"/>
  <c r="W222" i="1" s="1"/>
  <c r="U223" i="1"/>
  <c r="W223" i="1" s="1"/>
  <c r="U224" i="1"/>
  <c r="W224" i="1" s="1"/>
  <c r="U225" i="1"/>
  <c r="W225" i="1" s="1"/>
  <c r="U226" i="1"/>
  <c r="W226" i="1" s="1"/>
  <c r="U227" i="1"/>
  <c r="W227" i="1" s="1"/>
  <c r="U228" i="1"/>
  <c r="W228" i="1" s="1"/>
  <c r="U229" i="1"/>
  <c r="W229" i="1" s="1"/>
  <c r="U230" i="1"/>
  <c r="W230" i="1" s="1"/>
  <c r="U231" i="1"/>
  <c r="W231" i="1" s="1"/>
  <c r="U232" i="1"/>
  <c r="W232" i="1" s="1"/>
  <c r="U233" i="1"/>
  <c r="W233" i="1" s="1"/>
  <c r="U234" i="1"/>
  <c r="W234" i="1" s="1"/>
  <c r="U235" i="1"/>
  <c r="W235" i="1" s="1"/>
  <c r="U236" i="1"/>
  <c r="W236" i="1" s="1"/>
  <c r="U237" i="1"/>
  <c r="W237" i="1" s="1"/>
  <c r="U238" i="1"/>
  <c r="W238" i="1" s="1"/>
  <c r="U239" i="1"/>
  <c r="W239" i="1" s="1"/>
  <c r="U240" i="1"/>
  <c r="W240" i="1" s="1"/>
  <c r="U241" i="1"/>
  <c r="W241" i="1" s="1"/>
  <c r="U242" i="1"/>
  <c r="W242" i="1" s="1"/>
  <c r="U243" i="1"/>
  <c r="W243" i="1" s="1"/>
  <c r="U244" i="1"/>
  <c r="W244" i="1" s="1"/>
  <c r="U245" i="1"/>
  <c r="W245" i="1" s="1"/>
  <c r="U246" i="1"/>
  <c r="W246" i="1" s="1"/>
  <c r="U247" i="1"/>
  <c r="W247" i="1" s="1"/>
  <c r="U248" i="1"/>
  <c r="W248" i="1" s="1"/>
  <c r="U249" i="1"/>
  <c r="W249" i="1" s="1"/>
  <c r="U250" i="1"/>
  <c r="W250" i="1" s="1"/>
  <c r="U251" i="1"/>
  <c r="W251" i="1" s="1"/>
  <c r="U252" i="1"/>
  <c r="W252" i="1" s="1"/>
  <c r="U253" i="1"/>
  <c r="W253" i="1" s="1"/>
  <c r="U254" i="1"/>
  <c r="W254" i="1" s="1"/>
  <c r="U255" i="1"/>
  <c r="W255" i="1" s="1"/>
  <c r="U256" i="1"/>
  <c r="W256" i="1" s="1"/>
  <c r="U257" i="1"/>
  <c r="W257" i="1" s="1"/>
  <c r="U258" i="1"/>
  <c r="W258" i="1" s="1"/>
  <c r="U259" i="1"/>
  <c r="W259" i="1" s="1"/>
  <c r="U260" i="1"/>
  <c r="W260" i="1" s="1"/>
  <c r="U261" i="1"/>
  <c r="W261" i="1" s="1"/>
  <c r="U262" i="1"/>
  <c r="W262" i="1" s="1"/>
  <c r="U263" i="1"/>
  <c r="W263" i="1" s="1"/>
  <c r="U264" i="1"/>
  <c r="W264" i="1" s="1"/>
  <c r="U265" i="1"/>
  <c r="W265" i="1" s="1"/>
  <c r="U266" i="1"/>
  <c r="W266" i="1" s="1"/>
  <c r="U267" i="1"/>
  <c r="W267" i="1" s="1"/>
  <c r="U268" i="1"/>
  <c r="W268" i="1" s="1"/>
  <c r="U269" i="1"/>
  <c r="W269" i="1" s="1"/>
  <c r="U270" i="1"/>
  <c r="W270" i="1" s="1"/>
  <c r="U271" i="1"/>
  <c r="W271" i="1" s="1"/>
  <c r="U272" i="1"/>
  <c r="W272" i="1" s="1"/>
  <c r="U273" i="1"/>
  <c r="W273" i="1" s="1"/>
  <c r="U274" i="1"/>
  <c r="W274" i="1" s="1"/>
  <c r="U275" i="1"/>
  <c r="W275" i="1" s="1"/>
  <c r="U276" i="1"/>
  <c r="W276" i="1" s="1"/>
  <c r="U277" i="1"/>
  <c r="W277" i="1" s="1"/>
  <c r="U278" i="1"/>
  <c r="W278" i="1" s="1"/>
  <c r="U279" i="1"/>
  <c r="W279" i="1" s="1"/>
  <c r="U280" i="1"/>
  <c r="W280" i="1" s="1"/>
  <c r="U281" i="1"/>
  <c r="W281" i="1" s="1"/>
  <c r="U282" i="1"/>
  <c r="W282" i="1" s="1"/>
  <c r="U283" i="1"/>
  <c r="W283" i="1" s="1"/>
  <c r="U284" i="1"/>
  <c r="W284" i="1" s="1"/>
  <c r="U285" i="1"/>
  <c r="W285" i="1" s="1"/>
  <c r="U286" i="1"/>
  <c r="W286" i="1" s="1"/>
  <c r="U287" i="1"/>
  <c r="W287" i="1" s="1"/>
  <c r="U288" i="1"/>
  <c r="W288" i="1" s="1"/>
  <c r="U289" i="1"/>
  <c r="W289" i="1" s="1"/>
  <c r="U290" i="1"/>
  <c r="W290" i="1" s="1"/>
  <c r="U291" i="1"/>
  <c r="W291" i="1" s="1"/>
  <c r="U292" i="1"/>
  <c r="W292" i="1" s="1"/>
  <c r="U293" i="1"/>
  <c r="W293" i="1" s="1"/>
  <c r="U294" i="1"/>
  <c r="W294" i="1" s="1"/>
  <c r="U295" i="1"/>
  <c r="W295" i="1" s="1"/>
  <c r="U296" i="1"/>
  <c r="W296" i="1" s="1"/>
  <c r="U297" i="1"/>
  <c r="W297" i="1" s="1"/>
  <c r="U298" i="1"/>
  <c r="W298" i="1" s="1"/>
  <c r="U299" i="1"/>
  <c r="W299" i="1" s="1"/>
  <c r="U300" i="1"/>
  <c r="W300" i="1" s="1"/>
  <c r="U301" i="1"/>
  <c r="W301" i="1" s="1"/>
  <c r="U302" i="1"/>
  <c r="W302" i="1" s="1"/>
  <c r="U303" i="1"/>
  <c r="W303" i="1" s="1"/>
  <c r="U304" i="1"/>
  <c r="W304" i="1" s="1"/>
  <c r="U305" i="1"/>
  <c r="W305" i="1" s="1"/>
  <c r="U306" i="1"/>
  <c r="W306" i="1" s="1"/>
  <c r="U307" i="1"/>
  <c r="W307" i="1" s="1"/>
  <c r="U308" i="1"/>
  <c r="W308" i="1" s="1"/>
  <c r="U309" i="1"/>
  <c r="W309" i="1" s="1"/>
  <c r="U310" i="1"/>
  <c r="W310" i="1" s="1"/>
  <c r="U311" i="1"/>
  <c r="W311" i="1" s="1"/>
  <c r="U312" i="1"/>
  <c r="W312" i="1" s="1"/>
  <c r="U313" i="1"/>
  <c r="W313" i="1" s="1"/>
  <c r="U314" i="1"/>
  <c r="W314" i="1" s="1"/>
  <c r="U315" i="1"/>
  <c r="W315" i="1" s="1"/>
  <c r="U316" i="1"/>
  <c r="W316" i="1" s="1"/>
  <c r="U317" i="1"/>
  <c r="W317" i="1" s="1"/>
  <c r="U318" i="1"/>
  <c r="W318" i="1" s="1"/>
  <c r="U319" i="1"/>
  <c r="W319" i="1" s="1"/>
  <c r="U320" i="1"/>
  <c r="W320" i="1" s="1"/>
  <c r="U321" i="1"/>
  <c r="W321" i="1" s="1"/>
  <c r="U322" i="1"/>
  <c r="W322" i="1" s="1"/>
  <c r="U323" i="1"/>
  <c r="W323" i="1" s="1"/>
  <c r="U324" i="1"/>
  <c r="W324" i="1" s="1"/>
  <c r="U325" i="1"/>
  <c r="W325" i="1" s="1"/>
  <c r="U326" i="1"/>
  <c r="W326" i="1" s="1"/>
  <c r="U327" i="1"/>
  <c r="W327" i="1" s="1"/>
  <c r="U328" i="1"/>
  <c r="W328" i="1" s="1"/>
  <c r="U329" i="1"/>
  <c r="W329" i="1" s="1"/>
  <c r="U330" i="1"/>
  <c r="W330" i="1" s="1"/>
  <c r="U331" i="1"/>
  <c r="W331" i="1" s="1"/>
  <c r="U332" i="1"/>
  <c r="W332" i="1" s="1"/>
  <c r="U333" i="1"/>
  <c r="W333" i="1" s="1"/>
  <c r="U334" i="1"/>
  <c r="W334" i="1" s="1"/>
  <c r="U335" i="1"/>
  <c r="W335" i="1" s="1"/>
  <c r="U336" i="1"/>
  <c r="W336" i="1" s="1"/>
  <c r="U337" i="1"/>
  <c r="W337" i="1" s="1"/>
  <c r="U338" i="1"/>
  <c r="W338" i="1" s="1"/>
  <c r="U339" i="1"/>
  <c r="W339" i="1" s="1"/>
  <c r="U340" i="1"/>
  <c r="W340" i="1" s="1"/>
  <c r="U341" i="1"/>
  <c r="W341" i="1" s="1"/>
  <c r="U342" i="1"/>
  <c r="W342" i="1" s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W2737" i="1" s="1"/>
  <c r="U2738" i="1"/>
  <c r="W2738" i="1" s="1"/>
  <c r="U2739" i="1"/>
  <c r="W2739" i="1" s="1"/>
  <c r="U2740" i="1"/>
  <c r="W2740" i="1" s="1"/>
  <c r="U2741" i="1"/>
  <c r="W2741" i="1" s="1"/>
  <c r="U2742" i="1"/>
  <c r="W2742" i="1" s="1"/>
  <c r="U2743" i="1"/>
  <c r="W2743" i="1" s="1"/>
  <c r="U2744" i="1"/>
  <c r="W2744" i="1" s="1"/>
  <c r="U2745" i="1"/>
  <c r="W2745" i="1" s="1"/>
  <c r="U2746" i="1"/>
  <c r="W2746" i="1" s="1"/>
  <c r="U2747" i="1"/>
  <c r="W2747" i="1" s="1"/>
  <c r="U2748" i="1"/>
  <c r="W2748" i="1" s="1"/>
  <c r="U2749" i="1"/>
  <c r="W2749" i="1" s="1"/>
  <c r="U2750" i="1"/>
  <c r="W2750" i="1" s="1"/>
  <c r="U2751" i="1"/>
  <c r="W2751" i="1" s="1"/>
  <c r="U2752" i="1"/>
  <c r="W2752" i="1" s="1"/>
  <c r="U2753" i="1"/>
  <c r="W2753" i="1" s="1"/>
  <c r="U2754" i="1"/>
  <c r="W2754" i="1" s="1"/>
  <c r="U2755" i="1"/>
  <c r="W2755" i="1" s="1"/>
  <c r="U2756" i="1"/>
  <c r="W2756" i="1" s="1"/>
  <c r="U2757" i="1"/>
  <c r="W2757" i="1" s="1"/>
  <c r="U2758" i="1"/>
  <c r="W2758" i="1" s="1"/>
  <c r="U2759" i="1"/>
  <c r="W2759" i="1" s="1"/>
  <c r="U2760" i="1"/>
  <c r="W2760" i="1" s="1"/>
  <c r="U2761" i="1"/>
  <c r="W2761" i="1" s="1"/>
  <c r="U2762" i="1"/>
  <c r="W2762" i="1" s="1"/>
  <c r="U2763" i="1"/>
  <c r="W2763" i="1" s="1"/>
  <c r="U2764" i="1"/>
  <c r="W2764" i="1" s="1"/>
  <c r="U2765" i="1"/>
  <c r="W2765" i="1" s="1"/>
  <c r="U2766" i="1"/>
  <c r="W2766" i="1" s="1"/>
  <c r="U2767" i="1"/>
  <c r="W2767" i="1" s="1"/>
  <c r="U2768" i="1"/>
  <c r="W2768" i="1" s="1"/>
  <c r="U2769" i="1"/>
  <c r="W2769" i="1" s="1"/>
  <c r="U2770" i="1"/>
  <c r="W2770" i="1" s="1"/>
  <c r="U2771" i="1"/>
  <c r="W2771" i="1" s="1"/>
  <c r="U2772" i="1"/>
  <c r="W2772" i="1" s="1"/>
  <c r="U2773" i="1"/>
  <c r="W2773" i="1" s="1"/>
  <c r="U2774" i="1"/>
  <c r="W2774" i="1" s="1"/>
  <c r="U2775" i="1"/>
  <c r="W2775" i="1" s="1"/>
  <c r="U2776" i="1"/>
  <c r="W2776" i="1" s="1"/>
  <c r="U2777" i="1"/>
  <c r="W2777" i="1" s="1"/>
  <c r="U2778" i="1"/>
  <c r="W2778" i="1" s="1"/>
  <c r="U2779" i="1"/>
  <c r="W2779" i="1" s="1"/>
  <c r="U2780" i="1"/>
  <c r="W2780" i="1" s="1"/>
  <c r="U2781" i="1"/>
  <c r="W2781" i="1" s="1"/>
  <c r="U2782" i="1"/>
  <c r="W2782" i="1" s="1"/>
  <c r="U2783" i="1"/>
  <c r="W2783" i="1" s="1"/>
  <c r="U2784" i="1"/>
  <c r="W2784" i="1" s="1"/>
  <c r="U2785" i="1"/>
  <c r="W2785" i="1" s="1"/>
  <c r="U2786" i="1"/>
  <c r="W2786" i="1" s="1"/>
  <c r="U2787" i="1"/>
  <c r="W2787" i="1" s="1"/>
  <c r="U2788" i="1"/>
  <c r="W2788" i="1" s="1"/>
  <c r="U2789" i="1"/>
  <c r="W2789" i="1" s="1"/>
  <c r="U2790" i="1"/>
  <c r="W2790" i="1" s="1"/>
  <c r="U2791" i="1"/>
  <c r="W2791" i="1" s="1"/>
  <c r="U2792" i="1"/>
  <c r="W2792" i="1" s="1"/>
  <c r="U2793" i="1"/>
  <c r="W2793" i="1" s="1"/>
  <c r="U2794" i="1"/>
  <c r="W2794" i="1" s="1"/>
  <c r="U2795" i="1"/>
  <c r="W2795" i="1" s="1"/>
  <c r="U2796" i="1"/>
  <c r="W2796" i="1" s="1"/>
  <c r="U2797" i="1"/>
  <c r="W2797" i="1" s="1"/>
  <c r="U2798" i="1"/>
  <c r="W2798" i="1" s="1"/>
  <c r="U2799" i="1"/>
  <c r="W2799" i="1" s="1"/>
  <c r="U2800" i="1"/>
  <c r="W2800" i="1" s="1"/>
  <c r="U2801" i="1"/>
  <c r="W2801" i="1" s="1"/>
  <c r="U2802" i="1"/>
  <c r="W2802" i="1" s="1"/>
  <c r="U2803" i="1"/>
  <c r="W2803" i="1" s="1"/>
  <c r="U2804" i="1"/>
  <c r="W2804" i="1" s="1"/>
  <c r="U2805" i="1"/>
  <c r="W2805" i="1" s="1"/>
  <c r="U2806" i="1"/>
  <c r="W2806" i="1" s="1"/>
  <c r="U2807" i="1"/>
  <c r="W2807" i="1" s="1"/>
  <c r="U2808" i="1"/>
  <c r="W2808" i="1" s="1"/>
  <c r="U2809" i="1"/>
  <c r="W2809" i="1" s="1"/>
  <c r="U2810" i="1"/>
  <c r="W2810" i="1" s="1"/>
  <c r="U2811" i="1"/>
  <c r="W2811" i="1" s="1"/>
  <c r="U2812" i="1"/>
  <c r="W2812" i="1" s="1"/>
  <c r="U2813" i="1"/>
  <c r="W2813" i="1" s="1"/>
  <c r="U2814" i="1"/>
  <c r="W2814" i="1" s="1"/>
  <c r="U2815" i="1"/>
  <c r="W2815" i="1" s="1"/>
  <c r="U2816" i="1"/>
  <c r="W2816" i="1" s="1"/>
  <c r="U2817" i="1"/>
  <c r="W2817" i="1" s="1"/>
  <c r="U2818" i="1"/>
  <c r="W2818" i="1" s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W3363" i="1" s="1"/>
  <c r="U3364" i="1"/>
  <c r="W3364" i="1" s="1"/>
  <c r="U3365" i="1"/>
  <c r="W3365" i="1" s="1"/>
  <c r="U3366" i="1"/>
  <c r="W3366" i="1" s="1"/>
  <c r="U3367" i="1"/>
  <c r="W3367" i="1" s="1"/>
  <c r="U3368" i="1"/>
  <c r="W3368" i="1" s="1"/>
  <c r="U3369" i="1"/>
  <c r="W3369" i="1" s="1"/>
  <c r="U3370" i="1"/>
  <c r="W3370" i="1" s="1"/>
  <c r="U3371" i="1"/>
  <c r="W3371" i="1" s="1"/>
  <c r="U3372" i="1"/>
  <c r="W3372" i="1" s="1"/>
  <c r="U3373" i="1"/>
  <c r="W3373" i="1" s="1"/>
  <c r="U3374" i="1"/>
  <c r="W3374" i="1" s="1"/>
  <c r="U3375" i="1"/>
  <c r="W3375" i="1" s="1"/>
  <c r="U3376" i="1"/>
  <c r="W3376" i="1" s="1"/>
  <c r="U3377" i="1"/>
  <c r="W3377" i="1" s="1"/>
  <c r="U3378" i="1"/>
  <c r="W3378" i="1" s="1"/>
  <c r="U3379" i="1"/>
  <c r="W3379" i="1" s="1"/>
  <c r="U3380" i="1"/>
  <c r="W3380" i="1" s="1"/>
  <c r="U3381" i="1"/>
  <c r="W3381" i="1" s="1"/>
  <c r="U3382" i="1"/>
  <c r="W3382" i="1" s="1"/>
  <c r="U3383" i="1"/>
  <c r="W3383" i="1" s="1"/>
  <c r="U3384" i="1"/>
  <c r="W3384" i="1" s="1"/>
  <c r="U3385" i="1"/>
  <c r="W3385" i="1" s="1"/>
  <c r="U3386" i="1"/>
  <c r="W3386" i="1" s="1"/>
  <c r="U3387" i="1"/>
  <c r="W3387" i="1" s="1"/>
  <c r="U3388" i="1"/>
  <c r="W3388" i="1" s="1"/>
  <c r="U3389" i="1"/>
  <c r="W3389" i="1" s="1"/>
  <c r="U3390" i="1"/>
  <c r="W3390" i="1" s="1"/>
  <c r="U3391" i="1"/>
  <c r="W3391" i="1" s="1"/>
  <c r="U3392" i="1"/>
  <c r="W3392" i="1" s="1"/>
  <c r="U3393" i="1"/>
  <c r="W3393" i="1" s="1"/>
  <c r="U3394" i="1"/>
  <c r="W3394" i="1" s="1"/>
  <c r="U3395" i="1"/>
  <c r="W3395" i="1" s="1"/>
  <c r="U3396" i="1"/>
  <c r="W3396" i="1" s="1"/>
  <c r="U3397" i="1"/>
  <c r="W3397" i="1" s="1"/>
  <c r="U3398" i="1"/>
  <c r="W3398" i="1" s="1"/>
  <c r="U3399" i="1"/>
  <c r="W3399" i="1" s="1"/>
  <c r="U3400" i="1"/>
  <c r="W3400" i="1" s="1"/>
  <c r="U3401" i="1"/>
  <c r="W3401" i="1" s="1"/>
  <c r="U3402" i="1"/>
  <c r="W3402" i="1" s="1"/>
  <c r="U3403" i="1"/>
  <c r="W3403" i="1" s="1"/>
  <c r="U3404" i="1"/>
  <c r="W3404" i="1" s="1"/>
  <c r="U3405" i="1"/>
  <c r="W3405" i="1" s="1"/>
  <c r="U3406" i="1"/>
  <c r="W3406" i="1" s="1"/>
  <c r="U3407" i="1"/>
  <c r="W3407" i="1" s="1"/>
  <c r="U3408" i="1"/>
  <c r="W3408" i="1" s="1"/>
  <c r="U3409" i="1"/>
  <c r="W3409" i="1" s="1"/>
  <c r="U3410" i="1"/>
  <c r="W3410" i="1" s="1"/>
  <c r="U3411" i="1"/>
  <c r="W3411" i="1" s="1"/>
  <c r="U3412" i="1"/>
  <c r="W3412" i="1" s="1"/>
  <c r="U3413" i="1"/>
  <c r="W3413" i="1" s="1"/>
  <c r="U3414" i="1"/>
  <c r="W3414" i="1" s="1"/>
  <c r="U3415" i="1"/>
  <c r="W3415" i="1" s="1"/>
  <c r="U3416" i="1"/>
  <c r="W3416" i="1" s="1"/>
  <c r="U3417" i="1"/>
  <c r="W3417" i="1" s="1"/>
  <c r="U3418" i="1"/>
  <c r="W3418" i="1" s="1"/>
  <c r="U3419" i="1"/>
  <c r="W3419" i="1" s="1"/>
  <c r="U3420" i="1"/>
  <c r="W3420" i="1" s="1"/>
  <c r="U3421" i="1"/>
  <c r="W3421" i="1" s="1"/>
  <c r="U3422" i="1"/>
  <c r="W3422" i="1" s="1"/>
  <c r="U3423" i="1"/>
  <c r="W3423" i="1" s="1"/>
  <c r="U3424" i="1"/>
  <c r="W3424" i="1" s="1"/>
  <c r="U3425" i="1"/>
  <c r="W3425" i="1" s="1"/>
  <c r="U3426" i="1"/>
  <c r="W3426" i="1" s="1"/>
  <c r="U3427" i="1"/>
  <c r="W3427" i="1" s="1"/>
  <c r="U3428" i="1"/>
  <c r="W3428" i="1" s="1"/>
  <c r="U3429" i="1"/>
  <c r="W3429" i="1" s="1"/>
  <c r="U3430" i="1"/>
  <c r="W3430" i="1" s="1"/>
  <c r="U3431" i="1"/>
  <c r="W3431" i="1" s="1"/>
  <c r="U3432" i="1"/>
  <c r="W3432" i="1" s="1"/>
  <c r="U3433" i="1"/>
  <c r="W3433" i="1" s="1"/>
  <c r="U3434" i="1"/>
  <c r="W3434" i="1" s="1"/>
  <c r="U3435" i="1"/>
  <c r="W3435" i="1" s="1"/>
  <c r="U3436" i="1"/>
  <c r="W3436" i="1" s="1"/>
  <c r="U3437" i="1"/>
  <c r="W3437" i="1" s="1"/>
  <c r="U3438" i="1"/>
  <c r="W3438" i="1" s="1"/>
  <c r="U3439" i="1"/>
  <c r="W3439" i="1" s="1"/>
  <c r="U3440" i="1"/>
  <c r="W3440" i="1" s="1"/>
  <c r="U3441" i="1"/>
  <c r="W3441" i="1" s="1"/>
  <c r="U3442" i="1"/>
  <c r="W3442" i="1" s="1"/>
  <c r="U3443" i="1"/>
  <c r="W3443" i="1" s="1"/>
  <c r="U3444" i="1"/>
  <c r="W3444" i="1" s="1"/>
  <c r="U3445" i="1"/>
  <c r="W3445" i="1" s="1"/>
  <c r="U3446" i="1"/>
  <c r="W3446" i="1" s="1"/>
  <c r="U3447" i="1"/>
  <c r="W3447" i="1" s="1"/>
  <c r="U3448" i="1"/>
  <c r="W3448" i="1" s="1"/>
  <c r="U3449" i="1"/>
  <c r="W3449" i="1" s="1"/>
  <c r="U3450" i="1"/>
  <c r="W3450" i="1" s="1"/>
  <c r="U3451" i="1"/>
  <c r="W3451" i="1" s="1"/>
  <c r="U3452" i="1"/>
  <c r="W3452" i="1" s="1"/>
  <c r="U3453" i="1"/>
  <c r="W3453" i="1" s="1"/>
  <c r="U3454" i="1"/>
  <c r="W3454" i="1" s="1"/>
  <c r="U3455" i="1"/>
  <c r="W3455" i="1" s="1"/>
  <c r="U3456" i="1"/>
  <c r="W3456" i="1" s="1"/>
  <c r="U3457" i="1"/>
  <c r="W3457" i="1" s="1"/>
  <c r="U3458" i="1"/>
  <c r="W3458" i="1" s="1"/>
  <c r="U3459" i="1"/>
  <c r="W3459" i="1" s="1"/>
  <c r="U3460" i="1"/>
  <c r="W3460" i="1" s="1"/>
  <c r="U3461" i="1"/>
  <c r="W3461" i="1" s="1"/>
  <c r="U3462" i="1"/>
  <c r="W3462" i="1" s="1"/>
  <c r="U3463" i="1"/>
  <c r="W3463" i="1" s="1"/>
  <c r="U3464" i="1"/>
  <c r="W3464" i="1" s="1"/>
  <c r="U3465" i="1"/>
  <c r="W3465" i="1" s="1"/>
  <c r="U3466" i="1"/>
  <c r="W3466" i="1" s="1"/>
  <c r="U3467" i="1"/>
  <c r="W3467" i="1" s="1"/>
  <c r="U3468" i="1"/>
  <c r="W3468" i="1" s="1"/>
  <c r="U3469" i="1"/>
  <c r="W3469" i="1" s="1"/>
  <c r="U3470" i="1"/>
  <c r="W3470" i="1" s="1"/>
  <c r="U3471" i="1"/>
  <c r="W3471" i="1" s="1"/>
  <c r="U3472" i="1"/>
  <c r="W3472" i="1" s="1"/>
  <c r="U3473" i="1"/>
  <c r="W3473" i="1" s="1"/>
  <c r="U3474" i="1"/>
  <c r="W3474" i="1" s="1"/>
  <c r="U3475" i="1"/>
  <c r="W3475" i="1" s="1"/>
  <c r="U3476" i="1"/>
  <c r="W3476" i="1" s="1"/>
  <c r="U3477" i="1"/>
  <c r="W3477" i="1" s="1"/>
  <c r="U3478" i="1"/>
  <c r="W3478" i="1" s="1"/>
  <c r="U3479" i="1"/>
  <c r="W3479" i="1" s="1"/>
  <c r="U3480" i="1"/>
  <c r="W3480" i="1" s="1"/>
  <c r="U3481" i="1"/>
  <c r="W3481" i="1" s="1"/>
  <c r="U3482" i="1"/>
  <c r="W3482" i="1" s="1"/>
  <c r="U3483" i="1"/>
  <c r="W3483" i="1" s="1"/>
  <c r="U3484" i="1"/>
  <c r="W3484" i="1" s="1"/>
  <c r="U3485" i="1"/>
  <c r="W3485" i="1" s="1"/>
  <c r="U3486" i="1"/>
  <c r="W3486" i="1" s="1"/>
  <c r="U3487" i="1"/>
  <c r="W3487" i="1" s="1"/>
  <c r="U3488" i="1"/>
  <c r="W3488" i="1" s="1"/>
  <c r="U3489" i="1"/>
  <c r="W3489" i="1" s="1"/>
  <c r="U3490" i="1"/>
  <c r="W3490" i="1" s="1"/>
  <c r="U3491" i="1"/>
  <c r="W3491" i="1" s="1"/>
  <c r="U3492" i="1"/>
  <c r="W3492" i="1" s="1"/>
  <c r="U3493" i="1"/>
  <c r="W3493" i="1" s="1"/>
  <c r="U3494" i="1"/>
  <c r="W3494" i="1" s="1"/>
  <c r="U3495" i="1"/>
  <c r="W3495" i="1" s="1"/>
  <c r="U3496" i="1"/>
  <c r="W3496" i="1" s="1"/>
  <c r="U3497" i="1"/>
  <c r="W3497" i="1" s="1"/>
  <c r="U3498" i="1"/>
  <c r="W3498" i="1" s="1"/>
  <c r="U3499" i="1"/>
  <c r="W3499" i="1" s="1"/>
  <c r="U3500" i="1"/>
  <c r="W3500" i="1" s="1"/>
  <c r="U3501" i="1"/>
  <c r="W3501" i="1" s="1"/>
  <c r="U3502" i="1"/>
  <c r="W3502" i="1" s="1"/>
  <c r="U3503" i="1"/>
  <c r="W3503" i="1" s="1"/>
  <c r="U3504" i="1"/>
  <c r="W3504" i="1" s="1"/>
  <c r="U3505" i="1"/>
  <c r="W3505" i="1" s="1"/>
  <c r="U3506" i="1"/>
  <c r="W3506" i="1" s="1"/>
  <c r="U3507" i="1"/>
  <c r="W3507" i="1" s="1"/>
  <c r="U3508" i="1"/>
  <c r="W3508" i="1" s="1"/>
  <c r="U3509" i="1"/>
  <c r="W3509" i="1" s="1"/>
  <c r="U3510" i="1"/>
  <c r="W3510" i="1" s="1"/>
  <c r="U3511" i="1"/>
  <c r="W3511" i="1" s="1"/>
  <c r="U3512" i="1"/>
  <c r="W3512" i="1" s="1"/>
  <c r="U3513" i="1"/>
  <c r="W3513" i="1" s="1"/>
  <c r="U3514" i="1"/>
  <c r="W3514" i="1" s="1"/>
  <c r="U3515" i="1"/>
  <c r="W3515" i="1" s="1"/>
  <c r="U3516" i="1"/>
  <c r="W3516" i="1" s="1"/>
  <c r="U3517" i="1"/>
  <c r="W3517" i="1" s="1"/>
  <c r="U3518" i="1"/>
  <c r="W3518" i="1" s="1"/>
  <c r="U3519" i="1"/>
  <c r="W3519" i="1" s="1"/>
  <c r="U3520" i="1"/>
  <c r="W3520" i="1" s="1"/>
  <c r="U3521" i="1"/>
  <c r="W3521" i="1" s="1"/>
  <c r="U3522" i="1"/>
  <c r="W3522" i="1" s="1"/>
  <c r="U3523" i="1"/>
  <c r="W3523" i="1" s="1"/>
  <c r="U3524" i="1"/>
  <c r="W3524" i="1" s="1"/>
  <c r="U3525" i="1"/>
  <c r="W3525" i="1" s="1"/>
  <c r="U3526" i="1"/>
  <c r="W3526" i="1" s="1"/>
  <c r="U3527" i="1"/>
  <c r="W3527" i="1" s="1"/>
  <c r="U3528" i="1"/>
  <c r="W3528" i="1" s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U4002" i="1"/>
  <c r="U4003" i="1"/>
  <c r="U4004" i="1"/>
  <c r="U4005" i="1"/>
  <c r="U4006" i="1"/>
  <c r="U4007" i="1"/>
  <c r="U4008" i="1"/>
  <c r="U4009" i="1"/>
  <c r="U4010" i="1"/>
  <c r="U4011" i="1"/>
  <c r="U4012" i="1"/>
  <c r="U4013" i="1"/>
  <c r="U4014" i="1"/>
  <c r="U4015" i="1"/>
  <c r="U4016" i="1"/>
  <c r="U4017" i="1"/>
  <c r="U4018" i="1"/>
  <c r="U4019" i="1"/>
  <c r="U4020" i="1"/>
  <c r="U4021" i="1"/>
  <c r="U4022" i="1"/>
  <c r="U4023" i="1"/>
  <c r="U4024" i="1"/>
  <c r="U4025" i="1"/>
  <c r="U4026" i="1"/>
  <c r="U4027" i="1"/>
  <c r="U4028" i="1"/>
  <c r="U4029" i="1"/>
  <c r="U4030" i="1"/>
  <c r="U4031" i="1"/>
  <c r="U4032" i="1"/>
  <c r="U4033" i="1"/>
  <c r="U4034" i="1"/>
  <c r="U4035" i="1"/>
  <c r="U4036" i="1"/>
  <c r="U4037" i="1"/>
  <c r="U4038" i="1"/>
  <c r="U4039" i="1"/>
  <c r="U4040" i="1"/>
  <c r="U4041" i="1"/>
  <c r="U4042" i="1"/>
  <c r="U4043" i="1"/>
  <c r="U4044" i="1"/>
  <c r="U4045" i="1"/>
  <c r="U4046" i="1"/>
  <c r="U4047" i="1"/>
  <c r="U4048" i="1"/>
  <c r="U4049" i="1"/>
  <c r="U4050" i="1"/>
  <c r="U4051" i="1"/>
  <c r="U4052" i="1"/>
  <c r="U4053" i="1"/>
  <c r="U4054" i="1"/>
  <c r="U4055" i="1"/>
  <c r="U4056" i="1"/>
  <c r="U4057" i="1"/>
  <c r="U4058" i="1"/>
  <c r="U4059" i="1"/>
  <c r="U4060" i="1"/>
  <c r="U4061" i="1"/>
  <c r="U4062" i="1"/>
  <c r="U4063" i="1"/>
  <c r="U4064" i="1"/>
  <c r="U4065" i="1"/>
  <c r="U4066" i="1"/>
  <c r="U4067" i="1"/>
  <c r="U4068" i="1"/>
  <c r="U4069" i="1"/>
  <c r="U4070" i="1"/>
  <c r="U4071" i="1"/>
  <c r="U4072" i="1"/>
  <c r="U4073" i="1"/>
  <c r="U4074" i="1"/>
  <c r="U4075" i="1"/>
  <c r="U4076" i="1"/>
  <c r="U4077" i="1"/>
  <c r="U4078" i="1"/>
  <c r="U4079" i="1"/>
  <c r="U4080" i="1"/>
  <c r="U4081" i="1"/>
  <c r="U4082" i="1"/>
  <c r="U4083" i="1"/>
  <c r="U4084" i="1"/>
  <c r="U4085" i="1"/>
  <c r="U4086" i="1"/>
  <c r="U4087" i="1"/>
  <c r="U4088" i="1"/>
  <c r="U4089" i="1"/>
  <c r="U4090" i="1"/>
  <c r="U4091" i="1"/>
  <c r="U4092" i="1"/>
  <c r="U4093" i="1"/>
  <c r="U4094" i="1"/>
  <c r="U4095" i="1"/>
  <c r="U4096" i="1"/>
  <c r="U4097" i="1"/>
  <c r="U4098" i="1"/>
  <c r="U4099" i="1"/>
  <c r="U4100" i="1"/>
  <c r="U4101" i="1"/>
  <c r="U4102" i="1"/>
  <c r="U4103" i="1"/>
  <c r="U4104" i="1"/>
  <c r="U4105" i="1"/>
  <c r="U4106" i="1"/>
  <c r="U4107" i="1"/>
  <c r="U4108" i="1"/>
  <c r="U4109" i="1"/>
  <c r="U4110" i="1"/>
  <c r="U4111" i="1"/>
  <c r="U4112" i="1"/>
  <c r="U4113" i="1"/>
  <c r="U4114" i="1"/>
  <c r="U4115" i="1"/>
  <c r="U4116" i="1"/>
  <c r="U4117" i="1"/>
  <c r="U4118" i="1"/>
  <c r="U4119" i="1"/>
  <c r="U4120" i="1"/>
  <c r="U4121" i="1"/>
  <c r="U4122" i="1"/>
  <c r="U4123" i="1"/>
  <c r="U4124" i="1"/>
  <c r="U4125" i="1"/>
  <c r="U4126" i="1"/>
  <c r="U4127" i="1"/>
  <c r="U4128" i="1"/>
  <c r="U4129" i="1"/>
  <c r="U4130" i="1"/>
  <c r="U4131" i="1"/>
  <c r="U4132" i="1"/>
  <c r="U4133" i="1"/>
  <c r="U4134" i="1"/>
  <c r="U4135" i="1"/>
  <c r="U4136" i="1"/>
  <c r="U4137" i="1"/>
  <c r="U4138" i="1"/>
  <c r="U4139" i="1"/>
  <c r="U4140" i="1"/>
  <c r="U4141" i="1"/>
  <c r="U4142" i="1"/>
  <c r="U4143" i="1"/>
  <c r="U4144" i="1"/>
  <c r="U4145" i="1"/>
  <c r="U4146" i="1"/>
  <c r="U4147" i="1"/>
  <c r="U4148" i="1"/>
  <c r="U4149" i="1"/>
  <c r="U4150" i="1"/>
  <c r="U4151" i="1"/>
  <c r="U4152" i="1"/>
  <c r="U4153" i="1"/>
  <c r="U4154" i="1"/>
  <c r="U4155" i="1"/>
  <c r="U4156" i="1"/>
  <c r="U4157" i="1"/>
  <c r="U4158" i="1"/>
  <c r="U4159" i="1"/>
  <c r="U4160" i="1"/>
  <c r="U4161" i="1"/>
  <c r="U4162" i="1"/>
  <c r="U4163" i="1"/>
  <c r="U4164" i="1"/>
  <c r="U4165" i="1"/>
  <c r="U4166" i="1"/>
  <c r="U4167" i="1"/>
  <c r="U4168" i="1"/>
  <c r="U4169" i="1"/>
  <c r="U4170" i="1"/>
  <c r="U4171" i="1"/>
  <c r="U4172" i="1"/>
  <c r="U4173" i="1"/>
  <c r="U4174" i="1"/>
  <c r="U4175" i="1"/>
  <c r="U4176" i="1"/>
  <c r="U4177" i="1"/>
  <c r="U4178" i="1"/>
  <c r="U4179" i="1"/>
  <c r="U4180" i="1"/>
  <c r="U4181" i="1"/>
  <c r="U4182" i="1"/>
  <c r="U4183" i="1"/>
  <c r="U4184" i="1"/>
  <c r="U4185" i="1"/>
  <c r="U4186" i="1"/>
  <c r="U4187" i="1"/>
  <c r="U4188" i="1"/>
  <c r="U4189" i="1"/>
  <c r="U4190" i="1"/>
  <c r="U4191" i="1"/>
  <c r="U4192" i="1"/>
  <c r="U4193" i="1"/>
  <c r="U4194" i="1"/>
  <c r="U4195" i="1"/>
  <c r="U4196" i="1"/>
  <c r="U4197" i="1"/>
  <c r="U4198" i="1"/>
  <c r="U4199" i="1"/>
  <c r="U4200" i="1"/>
  <c r="U4201" i="1"/>
  <c r="U4202" i="1"/>
  <c r="U4203" i="1"/>
  <c r="U4204" i="1"/>
  <c r="U4205" i="1"/>
  <c r="U4206" i="1"/>
  <c r="U4207" i="1"/>
  <c r="U4208" i="1"/>
  <c r="U4209" i="1"/>
  <c r="U4210" i="1"/>
  <c r="U4211" i="1"/>
  <c r="U4212" i="1"/>
  <c r="U4213" i="1"/>
  <c r="U4214" i="1"/>
  <c r="U4215" i="1"/>
  <c r="U4216" i="1"/>
  <c r="U4217" i="1"/>
  <c r="U4218" i="1"/>
  <c r="U4219" i="1"/>
  <c r="U4220" i="1"/>
  <c r="U4221" i="1"/>
  <c r="U4222" i="1"/>
  <c r="U4223" i="1"/>
  <c r="U4224" i="1"/>
  <c r="U4225" i="1"/>
  <c r="U4226" i="1"/>
  <c r="U4227" i="1"/>
  <c r="U4228" i="1"/>
  <c r="U4229" i="1"/>
  <c r="U4230" i="1"/>
  <c r="U4231" i="1"/>
  <c r="U4232" i="1"/>
  <c r="U4233" i="1"/>
  <c r="U4234" i="1"/>
  <c r="U4235" i="1"/>
  <c r="U4236" i="1"/>
  <c r="U4237" i="1"/>
  <c r="U4238" i="1"/>
  <c r="U4239" i="1"/>
  <c r="U4240" i="1"/>
  <c r="U4241" i="1"/>
  <c r="U4242" i="1"/>
  <c r="U4243" i="1"/>
  <c r="U4244" i="1"/>
  <c r="U4245" i="1"/>
  <c r="U4246" i="1"/>
  <c r="U4247" i="1"/>
  <c r="U4248" i="1"/>
  <c r="U4249" i="1"/>
  <c r="U4250" i="1"/>
  <c r="U4251" i="1"/>
  <c r="U4252" i="1"/>
  <c r="U4253" i="1"/>
  <c r="U4254" i="1"/>
  <c r="U4255" i="1"/>
  <c r="U4256" i="1"/>
  <c r="U4257" i="1"/>
  <c r="U4258" i="1"/>
  <c r="U4259" i="1"/>
  <c r="U4260" i="1"/>
  <c r="U4261" i="1"/>
  <c r="U4262" i="1"/>
  <c r="U4263" i="1"/>
  <c r="U4264" i="1"/>
  <c r="U4265" i="1"/>
  <c r="U4266" i="1"/>
  <c r="U4267" i="1"/>
  <c r="U4268" i="1"/>
  <c r="U4269" i="1"/>
  <c r="U4270" i="1"/>
  <c r="U4271" i="1"/>
  <c r="U4272" i="1"/>
  <c r="U4273" i="1"/>
  <c r="U4274" i="1"/>
  <c r="U4275" i="1"/>
  <c r="U4276" i="1"/>
  <c r="U4277" i="1"/>
  <c r="U4278" i="1"/>
  <c r="U4279" i="1"/>
  <c r="U4280" i="1"/>
  <c r="U4281" i="1"/>
  <c r="U4282" i="1"/>
  <c r="U4283" i="1"/>
  <c r="U4284" i="1"/>
  <c r="U4285" i="1"/>
  <c r="U4286" i="1"/>
  <c r="U4287" i="1"/>
  <c r="U4288" i="1"/>
  <c r="U4289" i="1"/>
  <c r="U4290" i="1"/>
  <c r="U4291" i="1"/>
  <c r="U4292" i="1"/>
  <c r="U4293" i="1"/>
  <c r="U4294" i="1"/>
  <c r="U4295" i="1"/>
  <c r="U4296" i="1"/>
  <c r="U4297" i="1"/>
  <c r="U4298" i="1"/>
  <c r="U4299" i="1"/>
  <c r="U4300" i="1"/>
  <c r="U4301" i="1"/>
  <c r="U4302" i="1"/>
  <c r="U4303" i="1"/>
  <c r="U4304" i="1"/>
  <c r="U4305" i="1"/>
  <c r="U4306" i="1"/>
  <c r="U4307" i="1"/>
  <c r="U4308" i="1"/>
  <c r="U4309" i="1"/>
  <c r="U4310" i="1"/>
  <c r="U4311" i="1"/>
  <c r="U4312" i="1"/>
  <c r="U4313" i="1"/>
  <c r="U4314" i="1"/>
  <c r="U4315" i="1"/>
  <c r="U4316" i="1"/>
  <c r="U4317" i="1"/>
  <c r="U4318" i="1"/>
  <c r="U4319" i="1"/>
  <c r="U4320" i="1"/>
  <c r="U4321" i="1"/>
  <c r="U4322" i="1"/>
  <c r="U4323" i="1"/>
  <c r="U4324" i="1"/>
  <c r="U4325" i="1"/>
  <c r="U4326" i="1"/>
  <c r="U4327" i="1"/>
  <c r="U4328" i="1"/>
  <c r="U4329" i="1"/>
  <c r="U4330" i="1"/>
  <c r="U4331" i="1"/>
  <c r="U4332" i="1"/>
  <c r="U4333" i="1"/>
  <c r="U4334" i="1"/>
  <c r="U4335" i="1"/>
  <c r="U4336" i="1"/>
  <c r="U4337" i="1"/>
  <c r="U4338" i="1"/>
  <c r="U4339" i="1"/>
  <c r="U4340" i="1"/>
  <c r="U4341" i="1"/>
  <c r="U4342" i="1"/>
  <c r="U4343" i="1"/>
  <c r="U4344" i="1"/>
  <c r="U4345" i="1"/>
  <c r="U4346" i="1"/>
  <c r="U4347" i="1"/>
  <c r="U4348" i="1"/>
  <c r="U4349" i="1"/>
  <c r="U4350" i="1"/>
  <c r="U4351" i="1"/>
  <c r="U4352" i="1"/>
  <c r="U4353" i="1"/>
  <c r="U4354" i="1"/>
  <c r="U4355" i="1"/>
  <c r="U4356" i="1"/>
  <c r="U4357" i="1"/>
  <c r="U4358" i="1"/>
  <c r="U4359" i="1"/>
  <c r="U4360" i="1"/>
  <c r="U4361" i="1"/>
  <c r="U4362" i="1"/>
  <c r="U4363" i="1"/>
  <c r="U4364" i="1"/>
  <c r="U4365" i="1"/>
  <c r="U4366" i="1"/>
  <c r="U4367" i="1"/>
  <c r="U4368" i="1"/>
  <c r="U4369" i="1"/>
  <c r="U4370" i="1"/>
  <c r="U4371" i="1"/>
  <c r="U4372" i="1"/>
  <c r="U4373" i="1"/>
  <c r="U4374" i="1"/>
  <c r="U4375" i="1"/>
  <c r="U4376" i="1"/>
  <c r="U4377" i="1"/>
  <c r="U4378" i="1"/>
  <c r="U4379" i="1"/>
  <c r="U4380" i="1"/>
  <c r="U4381" i="1"/>
  <c r="U4382" i="1"/>
  <c r="U4383" i="1"/>
  <c r="U4384" i="1"/>
  <c r="U4385" i="1"/>
  <c r="U4386" i="1"/>
  <c r="U4387" i="1"/>
  <c r="U4388" i="1"/>
  <c r="U4389" i="1"/>
  <c r="U4390" i="1"/>
  <c r="U4391" i="1"/>
  <c r="U4392" i="1"/>
  <c r="U4393" i="1"/>
  <c r="U4394" i="1"/>
  <c r="U4395" i="1"/>
  <c r="U4396" i="1"/>
  <c r="U4397" i="1"/>
  <c r="U4398" i="1"/>
  <c r="U4399" i="1"/>
  <c r="U4400" i="1"/>
  <c r="U4401" i="1"/>
  <c r="U4402" i="1"/>
  <c r="U4403" i="1"/>
  <c r="U4404" i="1"/>
  <c r="U4405" i="1"/>
  <c r="U4406" i="1"/>
  <c r="U4407" i="1"/>
  <c r="U4408" i="1"/>
  <c r="U4409" i="1"/>
  <c r="U4410" i="1"/>
  <c r="U4411" i="1"/>
  <c r="U4412" i="1"/>
  <c r="U4413" i="1"/>
  <c r="U4414" i="1"/>
  <c r="U4415" i="1"/>
  <c r="U4416" i="1"/>
  <c r="U4417" i="1"/>
  <c r="U4418" i="1"/>
  <c r="U4419" i="1"/>
  <c r="U4420" i="1"/>
  <c r="U4421" i="1"/>
  <c r="U4422" i="1"/>
  <c r="U4423" i="1"/>
  <c r="U4424" i="1"/>
  <c r="U4425" i="1"/>
  <c r="U4426" i="1"/>
  <c r="U4427" i="1"/>
  <c r="U4428" i="1"/>
  <c r="U4429" i="1"/>
  <c r="U4430" i="1"/>
  <c r="U4431" i="1"/>
  <c r="U4432" i="1"/>
  <c r="U4433" i="1"/>
  <c r="U4434" i="1"/>
  <c r="U4435" i="1"/>
  <c r="U4436" i="1"/>
  <c r="U4437" i="1"/>
  <c r="U4438" i="1"/>
  <c r="U4439" i="1"/>
  <c r="U4440" i="1"/>
  <c r="U4441" i="1"/>
  <c r="U4442" i="1"/>
  <c r="U4443" i="1"/>
  <c r="U4444" i="1"/>
  <c r="U4445" i="1"/>
  <c r="U4446" i="1"/>
  <c r="U4447" i="1"/>
  <c r="U4448" i="1"/>
  <c r="U4449" i="1"/>
  <c r="U4450" i="1"/>
  <c r="U4451" i="1"/>
  <c r="U4452" i="1"/>
  <c r="U4453" i="1"/>
  <c r="U4454" i="1"/>
  <c r="U4455" i="1"/>
  <c r="U4456" i="1"/>
  <c r="U4457" i="1"/>
  <c r="U4458" i="1"/>
  <c r="U4459" i="1"/>
  <c r="U4460" i="1"/>
  <c r="U4461" i="1"/>
  <c r="U4462" i="1"/>
  <c r="U4463" i="1"/>
  <c r="U4464" i="1"/>
  <c r="U4465" i="1"/>
  <c r="U4466" i="1"/>
  <c r="U4467" i="1"/>
  <c r="U4468" i="1"/>
  <c r="U4469" i="1"/>
  <c r="U4470" i="1"/>
  <c r="U4471" i="1"/>
  <c r="U4472" i="1"/>
  <c r="U4473" i="1"/>
  <c r="U4474" i="1"/>
  <c r="U4475" i="1"/>
  <c r="U4476" i="1"/>
  <c r="U4477" i="1"/>
  <c r="U4478" i="1"/>
  <c r="U4479" i="1"/>
  <c r="U4480" i="1"/>
  <c r="U4481" i="1"/>
  <c r="U4482" i="1"/>
  <c r="U4483" i="1"/>
  <c r="U4484" i="1"/>
  <c r="U4485" i="1"/>
  <c r="U4486" i="1"/>
  <c r="U4487" i="1"/>
  <c r="U4488" i="1"/>
  <c r="U4489" i="1"/>
  <c r="U4490" i="1"/>
  <c r="U4491" i="1"/>
  <c r="U4492" i="1"/>
  <c r="U4493" i="1"/>
  <c r="U4494" i="1"/>
  <c r="U4495" i="1"/>
  <c r="U4496" i="1"/>
  <c r="U4497" i="1"/>
  <c r="U4498" i="1"/>
  <c r="U4499" i="1"/>
  <c r="U4500" i="1"/>
  <c r="U4501" i="1"/>
  <c r="U4502" i="1"/>
  <c r="U4503" i="1"/>
  <c r="U4504" i="1"/>
  <c r="U4505" i="1"/>
  <c r="U4506" i="1"/>
  <c r="U4507" i="1"/>
  <c r="U4508" i="1"/>
  <c r="U4509" i="1"/>
  <c r="U4510" i="1"/>
  <c r="U4511" i="1"/>
  <c r="U4512" i="1"/>
  <c r="U4513" i="1"/>
  <c r="U4514" i="1"/>
  <c r="U4515" i="1"/>
  <c r="U4516" i="1"/>
  <c r="U4517" i="1"/>
  <c r="U4518" i="1"/>
  <c r="U4519" i="1"/>
  <c r="U4520" i="1"/>
  <c r="U4521" i="1"/>
  <c r="U4522" i="1"/>
  <c r="U4523" i="1"/>
  <c r="U4524" i="1"/>
  <c r="U4525" i="1"/>
  <c r="U4526" i="1"/>
  <c r="U4527" i="1"/>
  <c r="U4528" i="1"/>
  <c r="U4529" i="1"/>
  <c r="U4530" i="1"/>
  <c r="U4531" i="1"/>
  <c r="U4532" i="1"/>
  <c r="U4533" i="1"/>
  <c r="U4534" i="1"/>
  <c r="U4535" i="1"/>
  <c r="U4536" i="1"/>
  <c r="U4537" i="1"/>
  <c r="U4538" i="1"/>
  <c r="U4539" i="1"/>
  <c r="U4540" i="1"/>
  <c r="U4541" i="1"/>
  <c r="U4542" i="1"/>
  <c r="U4543" i="1"/>
  <c r="U4544" i="1"/>
  <c r="U4545" i="1"/>
  <c r="U4546" i="1"/>
  <c r="U4547" i="1"/>
  <c r="U4548" i="1"/>
  <c r="U4549" i="1"/>
  <c r="U4550" i="1"/>
  <c r="U4551" i="1"/>
  <c r="U4552" i="1"/>
  <c r="U4553" i="1"/>
  <c r="U4554" i="1"/>
  <c r="U4555" i="1"/>
  <c r="U4556" i="1"/>
  <c r="U4557" i="1"/>
  <c r="U4558" i="1"/>
  <c r="U4559" i="1"/>
  <c r="U4560" i="1"/>
  <c r="U4561" i="1"/>
  <c r="U4562" i="1"/>
  <c r="U4563" i="1"/>
  <c r="U4564" i="1"/>
  <c r="U4565" i="1"/>
  <c r="U4566" i="1"/>
  <c r="U4567" i="1"/>
  <c r="U4568" i="1"/>
  <c r="U4569" i="1"/>
  <c r="U4570" i="1"/>
  <c r="U4571" i="1"/>
  <c r="U4572" i="1"/>
  <c r="U4573" i="1"/>
  <c r="U4574" i="1"/>
  <c r="U4575" i="1"/>
  <c r="U4576" i="1"/>
  <c r="U4577" i="1"/>
  <c r="U4578" i="1"/>
  <c r="U4579" i="1"/>
  <c r="U4580" i="1"/>
  <c r="U4581" i="1"/>
  <c r="U4582" i="1"/>
  <c r="U4583" i="1"/>
  <c r="U4584" i="1"/>
  <c r="U4585" i="1"/>
  <c r="U4586" i="1"/>
  <c r="U4587" i="1"/>
  <c r="U4588" i="1"/>
  <c r="U4589" i="1"/>
  <c r="U4590" i="1"/>
  <c r="U4591" i="1"/>
  <c r="U4592" i="1"/>
  <c r="U4593" i="1"/>
  <c r="U4594" i="1"/>
  <c r="U4595" i="1"/>
  <c r="U4596" i="1"/>
  <c r="U4597" i="1"/>
  <c r="U4598" i="1"/>
  <c r="U4599" i="1"/>
  <c r="U4600" i="1"/>
  <c r="U4601" i="1"/>
  <c r="U4602" i="1"/>
  <c r="U4603" i="1"/>
  <c r="U4604" i="1"/>
  <c r="U4605" i="1"/>
  <c r="U4606" i="1"/>
  <c r="U4607" i="1"/>
  <c r="U4608" i="1"/>
  <c r="U4609" i="1"/>
  <c r="U4610" i="1"/>
  <c r="U4611" i="1"/>
  <c r="U4612" i="1"/>
  <c r="U4613" i="1"/>
  <c r="U4614" i="1"/>
  <c r="U4615" i="1"/>
  <c r="U4616" i="1"/>
  <c r="U4617" i="1"/>
  <c r="U4618" i="1"/>
  <c r="U4619" i="1"/>
  <c r="U4620" i="1"/>
  <c r="U4621" i="1"/>
  <c r="U4622" i="1"/>
  <c r="U4623" i="1"/>
  <c r="U4624" i="1"/>
  <c r="U4625" i="1"/>
  <c r="U4626" i="1"/>
  <c r="U4627" i="1"/>
  <c r="U4628" i="1"/>
  <c r="U4629" i="1"/>
  <c r="U4630" i="1"/>
  <c r="U4631" i="1"/>
  <c r="U4632" i="1"/>
  <c r="U4633" i="1"/>
  <c r="U4634" i="1"/>
  <c r="U4635" i="1"/>
  <c r="U4636" i="1"/>
  <c r="U4637" i="1"/>
  <c r="U4638" i="1"/>
  <c r="U4639" i="1"/>
  <c r="U4640" i="1"/>
  <c r="U4641" i="1"/>
  <c r="U4642" i="1"/>
  <c r="U4643" i="1"/>
  <c r="U4644" i="1"/>
  <c r="U4645" i="1"/>
  <c r="U4646" i="1"/>
  <c r="U4647" i="1"/>
  <c r="U4648" i="1"/>
  <c r="U4649" i="1"/>
  <c r="U4650" i="1"/>
  <c r="U4651" i="1"/>
  <c r="U4652" i="1"/>
  <c r="U4653" i="1"/>
  <c r="U4654" i="1"/>
  <c r="U4655" i="1"/>
  <c r="U4656" i="1"/>
  <c r="U4657" i="1"/>
  <c r="U4658" i="1"/>
  <c r="U4659" i="1"/>
  <c r="U4660" i="1"/>
  <c r="U4661" i="1"/>
  <c r="U4662" i="1"/>
  <c r="U4663" i="1"/>
  <c r="U4664" i="1"/>
  <c r="U4665" i="1"/>
  <c r="U4666" i="1"/>
  <c r="U4667" i="1"/>
  <c r="U4668" i="1"/>
  <c r="U4669" i="1"/>
  <c r="U4670" i="1"/>
  <c r="U4671" i="1"/>
  <c r="U4672" i="1"/>
  <c r="U4673" i="1"/>
  <c r="U4674" i="1"/>
  <c r="U4675" i="1"/>
  <c r="U4676" i="1"/>
  <c r="U4677" i="1"/>
  <c r="U4678" i="1"/>
  <c r="U4679" i="1"/>
  <c r="U4680" i="1"/>
  <c r="U4681" i="1"/>
  <c r="U4682" i="1"/>
  <c r="U4683" i="1"/>
  <c r="U4684" i="1"/>
  <c r="U4685" i="1"/>
  <c r="U4686" i="1"/>
  <c r="U4687" i="1"/>
  <c r="U4688" i="1"/>
  <c r="U4689" i="1"/>
  <c r="U4690" i="1"/>
  <c r="U4691" i="1"/>
  <c r="U4692" i="1"/>
  <c r="U4693" i="1"/>
  <c r="U4694" i="1"/>
  <c r="U4695" i="1"/>
  <c r="U4696" i="1"/>
  <c r="U4697" i="1"/>
  <c r="U4698" i="1"/>
  <c r="U4699" i="1"/>
  <c r="U4700" i="1"/>
  <c r="U4701" i="1"/>
  <c r="U4702" i="1"/>
  <c r="U4703" i="1"/>
  <c r="U4704" i="1"/>
  <c r="U4705" i="1"/>
  <c r="U4706" i="1"/>
  <c r="U4707" i="1"/>
  <c r="U4708" i="1"/>
  <c r="U4709" i="1"/>
  <c r="U4710" i="1"/>
  <c r="U4711" i="1"/>
  <c r="U4712" i="1"/>
  <c r="U4713" i="1"/>
  <c r="U4714" i="1"/>
  <c r="U4715" i="1"/>
  <c r="U4716" i="1"/>
  <c r="U4717" i="1"/>
  <c r="U4718" i="1"/>
  <c r="U4719" i="1"/>
  <c r="U4720" i="1"/>
  <c r="U4721" i="1"/>
  <c r="U4722" i="1"/>
  <c r="U4723" i="1"/>
  <c r="U4724" i="1"/>
  <c r="U4725" i="1"/>
  <c r="U4726" i="1"/>
  <c r="U4727" i="1"/>
  <c r="U4728" i="1"/>
  <c r="U4729" i="1"/>
  <c r="U4730" i="1"/>
  <c r="U4731" i="1"/>
  <c r="U4732" i="1"/>
  <c r="U4733" i="1"/>
  <c r="U4734" i="1"/>
  <c r="U4735" i="1"/>
  <c r="U4736" i="1"/>
  <c r="U4737" i="1"/>
  <c r="U4738" i="1"/>
  <c r="U4739" i="1"/>
  <c r="U4740" i="1"/>
  <c r="U4741" i="1"/>
  <c r="U4742" i="1"/>
  <c r="U4743" i="1"/>
  <c r="U4744" i="1"/>
  <c r="U4745" i="1"/>
  <c r="U4746" i="1"/>
  <c r="U4747" i="1"/>
  <c r="U4748" i="1"/>
  <c r="U4749" i="1"/>
  <c r="U4750" i="1"/>
  <c r="U4751" i="1"/>
  <c r="U4752" i="1"/>
  <c r="U4753" i="1"/>
  <c r="U4754" i="1"/>
  <c r="U4755" i="1"/>
  <c r="U4756" i="1"/>
  <c r="U4757" i="1"/>
  <c r="U4758" i="1"/>
  <c r="U4759" i="1"/>
  <c r="U4760" i="1"/>
  <c r="U4761" i="1"/>
  <c r="U4762" i="1"/>
  <c r="U4763" i="1"/>
  <c r="U4764" i="1"/>
  <c r="U4765" i="1"/>
  <c r="U4766" i="1"/>
  <c r="U4767" i="1"/>
  <c r="U4768" i="1"/>
  <c r="U4769" i="1"/>
  <c r="U4770" i="1"/>
  <c r="U4771" i="1"/>
  <c r="U4772" i="1"/>
  <c r="U4773" i="1"/>
  <c r="U4774" i="1"/>
  <c r="U4775" i="1"/>
  <c r="U4776" i="1"/>
  <c r="U4777" i="1"/>
  <c r="U4778" i="1"/>
  <c r="U4779" i="1"/>
  <c r="U4780" i="1"/>
  <c r="U4781" i="1"/>
  <c r="U4782" i="1"/>
  <c r="U4783" i="1"/>
  <c r="U4784" i="1"/>
  <c r="U4785" i="1"/>
  <c r="U4786" i="1"/>
  <c r="U4787" i="1"/>
  <c r="U4788" i="1"/>
  <c r="U4789" i="1"/>
  <c r="U4790" i="1"/>
  <c r="U4791" i="1"/>
  <c r="U4792" i="1"/>
  <c r="U4793" i="1"/>
  <c r="U4794" i="1"/>
  <c r="U4795" i="1"/>
  <c r="U4796" i="1"/>
  <c r="U4797" i="1"/>
  <c r="U4798" i="1"/>
  <c r="U4799" i="1"/>
  <c r="U4800" i="1"/>
  <c r="U4801" i="1"/>
  <c r="U4802" i="1"/>
  <c r="U4803" i="1"/>
  <c r="U4804" i="1"/>
  <c r="U4805" i="1"/>
  <c r="U4806" i="1"/>
  <c r="U4807" i="1"/>
  <c r="U4808" i="1"/>
  <c r="U4809" i="1"/>
  <c r="U4810" i="1"/>
  <c r="U4811" i="1"/>
  <c r="U4812" i="1"/>
  <c r="U4813" i="1"/>
  <c r="U4814" i="1"/>
  <c r="U4815" i="1"/>
  <c r="U4816" i="1"/>
  <c r="U4817" i="1"/>
  <c r="U4818" i="1"/>
  <c r="U4819" i="1"/>
  <c r="U4820" i="1"/>
  <c r="U4821" i="1"/>
  <c r="U4822" i="1"/>
  <c r="U4823" i="1"/>
  <c r="U4824" i="1"/>
  <c r="U4825" i="1"/>
  <c r="U4826" i="1"/>
  <c r="U4827" i="1"/>
  <c r="U4828" i="1"/>
  <c r="U4829" i="1"/>
  <c r="U4830" i="1"/>
  <c r="U4831" i="1"/>
  <c r="U4832" i="1"/>
  <c r="U4833" i="1"/>
  <c r="U4834" i="1"/>
  <c r="U4835" i="1"/>
  <c r="U4836" i="1"/>
  <c r="U4837" i="1"/>
  <c r="U4838" i="1"/>
  <c r="U4839" i="1"/>
  <c r="U4840" i="1"/>
  <c r="U4841" i="1"/>
  <c r="U4842" i="1"/>
  <c r="U4843" i="1"/>
  <c r="U4844" i="1"/>
  <c r="U4845" i="1"/>
  <c r="U4846" i="1"/>
  <c r="U4847" i="1"/>
  <c r="U4848" i="1"/>
  <c r="U4849" i="1"/>
  <c r="U4850" i="1"/>
  <c r="U4851" i="1"/>
  <c r="U4852" i="1"/>
  <c r="U4853" i="1"/>
  <c r="U4854" i="1"/>
  <c r="U4855" i="1"/>
  <c r="U4856" i="1"/>
  <c r="U4857" i="1"/>
  <c r="U4858" i="1"/>
  <c r="U4859" i="1"/>
  <c r="U4860" i="1"/>
  <c r="U4861" i="1"/>
  <c r="U4862" i="1"/>
  <c r="U4863" i="1"/>
  <c r="U4864" i="1"/>
  <c r="U4865" i="1"/>
  <c r="U4866" i="1"/>
  <c r="U4867" i="1"/>
  <c r="U4868" i="1"/>
  <c r="U4869" i="1"/>
  <c r="U4870" i="1"/>
  <c r="U4871" i="1"/>
  <c r="U4872" i="1"/>
  <c r="U4873" i="1"/>
  <c r="U4874" i="1"/>
  <c r="U4875" i="1"/>
  <c r="U4876" i="1"/>
  <c r="U4877" i="1"/>
  <c r="U4878" i="1"/>
  <c r="U4879" i="1"/>
  <c r="U4880" i="1"/>
  <c r="U4881" i="1"/>
  <c r="U4882" i="1"/>
  <c r="U4883" i="1"/>
  <c r="U4884" i="1"/>
  <c r="U4885" i="1"/>
  <c r="U4886" i="1"/>
  <c r="U4887" i="1"/>
  <c r="U4888" i="1"/>
  <c r="U4889" i="1"/>
  <c r="U4890" i="1"/>
  <c r="U4891" i="1"/>
  <c r="U4892" i="1"/>
  <c r="U4893" i="1"/>
  <c r="U4894" i="1"/>
  <c r="U4895" i="1"/>
  <c r="U4896" i="1"/>
  <c r="U4897" i="1"/>
  <c r="U4898" i="1"/>
  <c r="U4899" i="1"/>
  <c r="U4900" i="1"/>
  <c r="U4901" i="1"/>
  <c r="U4902" i="1"/>
  <c r="U4903" i="1"/>
  <c r="U4904" i="1"/>
  <c r="U4905" i="1"/>
  <c r="U4906" i="1"/>
  <c r="U4907" i="1"/>
  <c r="U4908" i="1"/>
  <c r="U4909" i="1"/>
  <c r="U4910" i="1"/>
  <c r="U4911" i="1"/>
  <c r="U4912" i="1"/>
  <c r="U4913" i="1"/>
  <c r="U4914" i="1"/>
  <c r="U4915" i="1"/>
  <c r="U4916" i="1"/>
  <c r="U4917" i="1"/>
  <c r="U4918" i="1"/>
  <c r="U4919" i="1"/>
  <c r="U4920" i="1"/>
  <c r="U4921" i="1"/>
  <c r="U4922" i="1"/>
  <c r="U4923" i="1"/>
  <c r="U4924" i="1"/>
  <c r="U4925" i="1"/>
  <c r="U4926" i="1"/>
  <c r="U4927" i="1"/>
  <c r="U4928" i="1"/>
  <c r="U4929" i="1"/>
  <c r="U4930" i="1"/>
  <c r="U4931" i="1"/>
  <c r="U4932" i="1"/>
  <c r="U4933" i="1"/>
  <c r="U4934" i="1"/>
  <c r="U4935" i="1"/>
  <c r="U4936" i="1"/>
  <c r="U4937" i="1"/>
  <c r="U4938" i="1"/>
  <c r="U4939" i="1"/>
  <c r="U4940" i="1"/>
  <c r="U4941" i="1"/>
  <c r="U4942" i="1"/>
  <c r="U4943" i="1"/>
  <c r="U4944" i="1"/>
  <c r="U4945" i="1"/>
  <c r="U4946" i="1"/>
  <c r="U4947" i="1"/>
  <c r="U4948" i="1"/>
  <c r="U4949" i="1"/>
  <c r="U4950" i="1"/>
  <c r="U4951" i="1"/>
  <c r="U4952" i="1"/>
  <c r="U4953" i="1"/>
  <c r="U4954" i="1"/>
  <c r="U4955" i="1"/>
  <c r="U4956" i="1"/>
  <c r="U4957" i="1"/>
  <c r="U4958" i="1"/>
  <c r="U4959" i="1"/>
  <c r="U4960" i="1"/>
  <c r="U4961" i="1"/>
  <c r="U4962" i="1"/>
  <c r="U4963" i="1"/>
  <c r="U4964" i="1"/>
  <c r="U4965" i="1"/>
  <c r="U4966" i="1"/>
  <c r="U4967" i="1"/>
  <c r="U4968" i="1"/>
  <c r="U4969" i="1"/>
  <c r="U4970" i="1"/>
  <c r="U4971" i="1"/>
  <c r="U4972" i="1"/>
  <c r="U4973" i="1"/>
  <c r="U4974" i="1"/>
  <c r="U4975" i="1"/>
  <c r="U4976" i="1"/>
  <c r="U4977" i="1"/>
  <c r="U4978" i="1"/>
  <c r="U4979" i="1"/>
  <c r="U4980" i="1"/>
  <c r="U4981" i="1"/>
  <c r="U4982" i="1"/>
  <c r="U4983" i="1"/>
  <c r="U4984" i="1"/>
  <c r="U4985" i="1"/>
  <c r="U4986" i="1"/>
  <c r="U4987" i="1"/>
  <c r="U4988" i="1"/>
  <c r="U4989" i="1"/>
  <c r="U4990" i="1"/>
  <c r="U4991" i="1"/>
  <c r="U4992" i="1"/>
  <c r="U4993" i="1"/>
  <c r="U4994" i="1"/>
  <c r="U4995" i="1"/>
  <c r="U4996" i="1"/>
  <c r="U4997" i="1"/>
  <c r="U4998" i="1"/>
  <c r="U4999" i="1"/>
  <c r="U5000" i="1"/>
  <c r="U5001" i="1"/>
  <c r="U5002" i="1"/>
  <c r="U5003" i="1"/>
  <c r="U5004" i="1"/>
  <c r="U5005" i="1"/>
  <c r="U5006" i="1"/>
  <c r="U5007" i="1"/>
  <c r="U5008" i="1"/>
  <c r="U5009" i="1"/>
  <c r="U5010" i="1"/>
  <c r="U5011" i="1"/>
  <c r="U5012" i="1"/>
  <c r="U5013" i="1"/>
  <c r="U5014" i="1"/>
  <c r="U5015" i="1"/>
  <c r="U5016" i="1"/>
  <c r="U5017" i="1"/>
  <c r="U5018" i="1"/>
  <c r="U5019" i="1"/>
  <c r="U5020" i="1"/>
  <c r="U5021" i="1"/>
  <c r="U5022" i="1"/>
  <c r="U5023" i="1"/>
  <c r="U5024" i="1"/>
  <c r="U5025" i="1"/>
  <c r="U5026" i="1"/>
  <c r="U5027" i="1"/>
  <c r="U5028" i="1"/>
  <c r="U5029" i="1"/>
  <c r="U5030" i="1"/>
  <c r="U5031" i="1"/>
  <c r="U5032" i="1"/>
  <c r="U5033" i="1"/>
  <c r="U5034" i="1"/>
  <c r="U5035" i="1"/>
  <c r="U5036" i="1"/>
  <c r="U5037" i="1"/>
  <c r="U5038" i="1"/>
  <c r="U5039" i="1"/>
  <c r="U5040" i="1"/>
  <c r="U5041" i="1"/>
  <c r="U5042" i="1"/>
  <c r="U5043" i="1"/>
  <c r="U5044" i="1"/>
  <c r="U5045" i="1"/>
  <c r="U5046" i="1"/>
  <c r="U5047" i="1"/>
  <c r="U5048" i="1"/>
  <c r="U5049" i="1"/>
  <c r="U5050" i="1"/>
  <c r="U5051" i="1"/>
  <c r="U5052" i="1"/>
  <c r="U5053" i="1"/>
  <c r="U5054" i="1"/>
  <c r="U5055" i="1"/>
  <c r="U5056" i="1"/>
  <c r="U5057" i="1"/>
  <c r="U5058" i="1"/>
  <c r="U5059" i="1"/>
  <c r="U5060" i="1"/>
  <c r="U5061" i="1"/>
  <c r="U5062" i="1"/>
  <c r="U5063" i="1"/>
  <c r="U5064" i="1"/>
  <c r="U5065" i="1"/>
  <c r="U5066" i="1"/>
  <c r="U5067" i="1"/>
  <c r="U5068" i="1"/>
  <c r="U5069" i="1"/>
  <c r="U5070" i="1"/>
  <c r="U5071" i="1"/>
  <c r="U5072" i="1"/>
  <c r="U5073" i="1"/>
  <c r="U5074" i="1"/>
  <c r="U5075" i="1"/>
  <c r="U5076" i="1"/>
  <c r="U5077" i="1"/>
  <c r="U5078" i="1"/>
  <c r="U5079" i="1"/>
  <c r="U5080" i="1"/>
  <c r="U5081" i="1"/>
  <c r="U5082" i="1"/>
  <c r="U5083" i="1"/>
  <c r="U5084" i="1"/>
  <c r="U5085" i="1"/>
  <c r="U5086" i="1"/>
  <c r="U5087" i="1"/>
  <c r="U5088" i="1"/>
  <c r="U5089" i="1"/>
  <c r="U5090" i="1"/>
  <c r="U5091" i="1"/>
  <c r="U5092" i="1"/>
  <c r="U5093" i="1"/>
  <c r="U5094" i="1"/>
  <c r="U5095" i="1"/>
  <c r="U5096" i="1"/>
  <c r="U5097" i="1"/>
  <c r="U5098" i="1"/>
  <c r="U5099" i="1"/>
  <c r="U5100" i="1"/>
  <c r="U5101" i="1"/>
  <c r="U5102" i="1"/>
  <c r="U5103" i="1"/>
  <c r="U5104" i="1"/>
  <c r="U5105" i="1"/>
  <c r="U5106" i="1"/>
  <c r="U5107" i="1"/>
  <c r="U5108" i="1"/>
  <c r="U5109" i="1"/>
  <c r="U5110" i="1"/>
  <c r="U5111" i="1"/>
  <c r="U5112" i="1"/>
  <c r="U5113" i="1"/>
  <c r="U5114" i="1"/>
  <c r="U5115" i="1"/>
  <c r="U5116" i="1"/>
  <c r="U5117" i="1"/>
  <c r="U5118" i="1"/>
  <c r="U5119" i="1"/>
  <c r="U5120" i="1"/>
  <c r="U5121" i="1"/>
  <c r="U5122" i="1"/>
  <c r="U5123" i="1"/>
  <c r="U5124" i="1"/>
  <c r="U5125" i="1"/>
  <c r="U5126" i="1"/>
  <c r="U5127" i="1"/>
  <c r="U5128" i="1"/>
  <c r="U5129" i="1"/>
  <c r="U5130" i="1"/>
  <c r="U5131" i="1"/>
  <c r="U5132" i="1"/>
  <c r="U5133" i="1"/>
  <c r="U5134" i="1"/>
  <c r="U5135" i="1"/>
  <c r="U5136" i="1"/>
  <c r="U5137" i="1"/>
  <c r="U5138" i="1"/>
  <c r="U5139" i="1"/>
  <c r="U5140" i="1"/>
  <c r="U5141" i="1"/>
  <c r="U5142" i="1"/>
  <c r="U5143" i="1"/>
  <c r="U5144" i="1"/>
  <c r="U5145" i="1"/>
  <c r="U5146" i="1"/>
  <c r="U5147" i="1"/>
  <c r="U5148" i="1"/>
  <c r="U5149" i="1"/>
  <c r="U5150" i="1"/>
  <c r="U5151" i="1"/>
  <c r="U5152" i="1"/>
  <c r="U5153" i="1"/>
  <c r="U5154" i="1"/>
  <c r="U5155" i="1"/>
  <c r="U5156" i="1"/>
  <c r="U5157" i="1"/>
  <c r="U5158" i="1"/>
  <c r="U5159" i="1"/>
  <c r="U5160" i="1"/>
  <c r="U5161" i="1"/>
  <c r="U5162" i="1"/>
  <c r="U5163" i="1"/>
  <c r="U5164" i="1"/>
  <c r="U5165" i="1"/>
  <c r="U5166" i="1"/>
  <c r="U5167" i="1"/>
  <c r="U5168" i="1"/>
  <c r="U5169" i="1"/>
  <c r="U5170" i="1"/>
  <c r="U5171" i="1"/>
  <c r="U5172" i="1"/>
  <c r="U5173" i="1"/>
  <c r="U5174" i="1"/>
  <c r="U5175" i="1"/>
  <c r="U5176" i="1"/>
  <c r="U5177" i="1"/>
  <c r="U5178" i="1"/>
  <c r="U5179" i="1"/>
  <c r="U5180" i="1"/>
  <c r="U5181" i="1"/>
  <c r="U5182" i="1"/>
  <c r="U5183" i="1"/>
  <c r="U5184" i="1"/>
  <c r="U5185" i="1"/>
  <c r="U5186" i="1"/>
  <c r="U5187" i="1"/>
  <c r="U5188" i="1"/>
  <c r="U5189" i="1"/>
  <c r="U5190" i="1"/>
  <c r="U5191" i="1"/>
  <c r="U5192" i="1"/>
  <c r="U5193" i="1"/>
  <c r="U5194" i="1"/>
  <c r="U5195" i="1"/>
  <c r="U5196" i="1"/>
  <c r="U5197" i="1"/>
  <c r="U5198" i="1"/>
  <c r="U5199" i="1"/>
  <c r="U5200" i="1"/>
  <c r="U5201" i="1"/>
  <c r="U5202" i="1"/>
  <c r="U5203" i="1"/>
  <c r="U5204" i="1"/>
  <c r="U5205" i="1"/>
  <c r="U5206" i="1"/>
  <c r="U5207" i="1"/>
  <c r="U5208" i="1"/>
  <c r="U5209" i="1"/>
  <c r="U5210" i="1"/>
  <c r="U5211" i="1"/>
  <c r="U5212" i="1"/>
  <c r="U5213" i="1"/>
  <c r="U5214" i="1"/>
  <c r="U5215" i="1"/>
  <c r="U5216" i="1"/>
  <c r="U5217" i="1"/>
  <c r="U5218" i="1"/>
  <c r="U5219" i="1"/>
  <c r="U5220" i="1"/>
  <c r="U5221" i="1"/>
  <c r="U5222" i="1"/>
  <c r="U5223" i="1"/>
  <c r="U5224" i="1"/>
  <c r="U5225" i="1"/>
  <c r="U5226" i="1"/>
  <c r="U5227" i="1"/>
  <c r="U5228" i="1"/>
  <c r="U5229" i="1"/>
  <c r="U5230" i="1"/>
  <c r="U5231" i="1"/>
  <c r="U5232" i="1"/>
  <c r="U5233" i="1"/>
  <c r="U5234" i="1"/>
  <c r="U5235" i="1"/>
  <c r="U5236" i="1"/>
  <c r="U5237" i="1"/>
  <c r="U5238" i="1"/>
  <c r="U5239" i="1"/>
  <c r="U5240" i="1"/>
  <c r="U5241" i="1"/>
  <c r="U5242" i="1"/>
  <c r="U5243" i="1"/>
  <c r="U5244" i="1"/>
  <c r="U5245" i="1"/>
  <c r="U5246" i="1"/>
  <c r="U5247" i="1"/>
  <c r="U5248" i="1"/>
  <c r="U5249" i="1"/>
  <c r="U5250" i="1"/>
  <c r="W5250" i="1" s="1"/>
  <c r="U5251" i="1"/>
  <c r="W5251" i="1" s="1"/>
  <c r="U5252" i="1"/>
  <c r="W5252" i="1" s="1"/>
  <c r="U5253" i="1"/>
  <c r="W5253" i="1" s="1"/>
  <c r="U5254" i="1"/>
  <c r="W5254" i="1" s="1"/>
  <c r="U5255" i="1"/>
  <c r="W5255" i="1" s="1"/>
  <c r="U5256" i="1"/>
  <c r="W5256" i="1" s="1"/>
  <c r="U5257" i="1"/>
  <c r="W5257" i="1" s="1"/>
  <c r="U5258" i="1"/>
  <c r="W5258" i="1" s="1"/>
  <c r="U5259" i="1"/>
  <c r="W5259" i="1" s="1"/>
  <c r="U5260" i="1"/>
  <c r="W5260" i="1" s="1"/>
  <c r="U5261" i="1"/>
  <c r="W5261" i="1" s="1"/>
  <c r="U5262" i="1"/>
  <c r="W5262" i="1" s="1"/>
  <c r="U5263" i="1"/>
  <c r="W5263" i="1" s="1"/>
  <c r="U5264" i="1"/>
  <c r="W5264" i="1" s="1"/>
  <c r="U5265" i="1"/>
  <c r="W5265" i="1" s="1"/>
  <c r="U5266" i="1"/>
  <c r="W5266" i="1" s="1"/>
  <c r="U5267" i="1"/>
  <c r="W5267" i="1" s="1"/>
  <c r="U5268" i="1"/>
  <c r="W5268" i="1" s="1"/>
  <c r="U5269" i="1"/>
  <c r="W5269" i="1" s="1"/>
  <c r="U5270" i="1"/>
  <c r="W5270" i="1" s="1"/>
  <c r="U5271" i="1"/>
  <c r="W5271" i="1" s="1"/>
  <c r="U5272" i="1"/>
  <c r="W5272" i="1" s="1"/>
  <c r="U5273" i="1"/>
  <c r="W5273" i="1" s="1"/>
  <c r="U5274" i="1"/>
  <c r="W5274" i="1" s="1"/>
  <c r="U5275" i="1"/>
  <c r="W5275" i="1" s="1"/>
  <c r="U5276" i="1"/>
  <c r="W5276" i="1" s="1"/>
  <c r="U5277" i="1"/>
  <c r="W5277" i="1" s="1"/>
  <c r="U5278" i="1"/>
  <c r="W5278" i="1" s="1"/>
  <c r="U5279" i="1"/>
  <c r="W5279" i="1" s="1"/>
  <c r="U5280" i="1"/>
  <c r="W5280" i="1" s="1"/>
  <c r="U5281" i="1"/>
  <c r="W5281" i="1" s="1"/>
  <c r="U5282" i="1"/>
  <c r="W5282" i="1" s="1"/>
  <c r="U5283" i="1"/>
  <c r="W5283" i="1" s="1"/>
  <c r="U5284" i="1"/>
  <c r="W5284" i="1" s="1"/>
  <c r="U5285" i="1"/>
  <c r="W5285" i="1" s="1"/>
  <c r="U5286" i="1"/>
  <c r="W5286" i="1" s="1"/>
  <c r="U5287" i="1"/>
  <c r="W5287" i="1" s="1"/>
  <c r="U5288" i="1"/>
  <c r="W5288" i="1" s="1"/>
  <c r="U5289" i="1"/>
  <c r="W5289" i="1" s="1"/>
  <c r="U5290" i="1"/>
  <c r="W5290" i="1" s="1"/>
  <c r="U5291" i="1"/>
  <c r="W5291" i="1" s="1"/>
  <c r="U5292" i="1"/>
  <c r="W5292" i="1" s="1"/>
  <c r="U5293" i="1"/>
  <c r="W5293" i="1" s="1"/>
  <c r="U5294" i="1"/>
  <c r="W5294" i="1" s="1"/>
  <c r="U5295" i="1"/>
  <c r="W5295" i="1" s="1"/>
  <c r="U5296" i="1"/>
  <c r="W5296" i="1" s="1"/>
  <c r="U5297" i="1"/>
  <c r="W5297" i="1" s="1"/>
  <c r="U5298" i="1"/>
  <c r="W5298" i="1" s="1"/>
  <c r="U5299" i="1"/>
  <c r="W5299" i="1" s="1"/>
  <c r="U5300" i="1"/>
  <c r="W5300" i="1" s="1"/>
  <c r="U5301" i="1"/>
  <c r="W5301" i="1" s="1"/>
  <c r="U5302" i="1"/>
  <c r="W5302" i="1" s="1"/>
  <c r="U5303" i="1"/>
  <c r="W5303" i="1" s="1"/>
  <c r="U5304" i="1"/>
  <c r="W5304" i="1" s="1"/>
  <c r="U5305" i="1"/>
  <c r="W5305" i="1" s="1"/>
  <c r="U5306" i="1"/>
  <c r="W5306" i="1" s="1"/>
  <c r="U5307" i="1"/>
  <c r="W5307" i="1" s="1"/>
  <c r="U5308" i="1"/>
  <c r="W5308" i="1" s="1"/>
  <c r="U5309" i="1"/>
  <c r="W5309" i="1" s="1"/>
  <c r="U5310" i="1"/>
  <c r="W5310" i="1" s="1"/>
  <c r="U5311" i="1"/>
  <c r="W5311" i="1" s="1"/>
  <c r="U5312" i="1"/>
  <c r="W5312" i="1" s="1"/>
  <c r="U5313" i="1"/>
  <c r="W5313" i="1" s="1"/>
  <c r="U5314" i="1"/>
  <c r="W5314" i="1" s="1"/>
  <c r="U5315" i="1"/>
  <c r="W5315" i="1" s="1"/>
  <c r="U5316" i="1"/>
  <c r="W5316" i="1" s="1"/>
  <c r="U5317" i="1"/>
  <c r="W5317" i="1" s="1"/>
  <c r="U5318" i="1"/>
  <c r="W5318" i="1" s="1"/>
  <c r="U5319" i="1"/>
  <c r="W5319" i="1" s="1"/>
  <c r="U5320" i="1"/>
  <c r="W5320" i="1" s="1"/>
  <c r="U5321" i="1"/>
  <c r="W5321" i="1" s="1"/>
  <c r="U5322" i="1"/>
  <c r="W5322" i="1" s="1"/>
  <c r="U5323" i="1"/>
  <c r="W5323" i="1" s="1"/>
  <c r="U5324" i="1"/>
  <c r="W5324" i="1" s="1"/>
  <c r="U5325" i="1"/>
  <c r="W5325" i="1" s="1"/>
  <c r="U5326" i="1"/>
  <c r="W5326" i="1" s="1"/>
  <c r="U5327" i="1"/>
  <c r="W5327" i="1" s="1"/>
  <c r="U5328" i="1"/>
  <c r="W5328" i="1" s="1"/>
  <c r="U5329" i="1"/>
  <c r="W5329" i="1" s="1"/>
  <c r="U5330" i="1"/>
  <c r="W5330" i="1" s="1"/>
  <c r="U5331" i="1"/>
  <c r="W5331" i="1" s="1"/>
  <c r="U5332" i="1"/>
  <c r="W5332" i="1" s="1"/>
  <c r="U5333" i="1"/>
  <c r="W5333" i="1" s="1"/>
  <c r="U5334" i="1"/>
  <c r="W5334" i="1" s="1"/>
  <c r="U5335" i="1"/>
  <c r="W5335" i="1" s="1"/>
  <c r="U5336" i="1"/>
  <c r="W5336" i="1" s="1"/>
  <c r="U5337" i="1"/>
  <c r="W5337" i="1" s="1"/>
  <c r="U5338" i="1"/>
  <c r="W5338" i="1" s="1"/>
  <c r="U5339" i="1"/>
  <c r="W5339" i="1" s="1"/>
  <c r="U5340" i="1"/>
  <c r="W5340" i="1" s="1"/>
  <c r="U5341" i="1"/>
  <c r="W5341" i="1" s="1"/>
  <c r="U5342" i="1"/>
  <c r="W5342" i="1" s="1"/>
  <c r="U5343" i="1"/>
  <c r="W5343" i="1" s="1"/>
  <c r="U5344" i="1"/>
  <c r="W5344" i="1" s="1"/>
  <c r="U5345" i="1"/>
  <c r="W5345" i="1" s="1"/>
  <c r="U5346" i="1"/>
  <c r="W5346" i="1" s="1"/>
  <c r="U5347" i="1"/>
  <c r="W5347" i="1" s="1"/>
  <c r="U5348" i="1"/>
  <c r="W5348" i="1" s="1"/>
  <c r="U5349" i="1"/>
  <c r="W5349" i="1" s="1"/>
  <c r="U5350" i="1"/>
  <c r="W5350" i="1" s="1"/>
  <c r="U5351" i="1"/>
  <c r="W5351" i="1" s="1"/>
  <c r="U5352" i="1"/>
  <c r="W5352" i="1" s="1"/>
  <c r="U5353" i="1"/>
  <c r="W5353" i="1" s="1"/>
  <c r="U5354" i="1"/>
  <c r="W5354" i="1" s="1"/>
  <c r="U5355" i="1"/>
  <c r="W5355" i="1" s="1"/>
  <c r="U5356" i="1"/>
  <c r="W5356" i="1" s="1"/>
  <c r="U5357" i="1"/>
  <c r="W5357" i="1" s="1"/>
  <c r="U5358" i="1"/>
  <c r="W5358" i="1" s="1"/>
  <c r="U5359" i="1"/>
  <c r="W5359" i="1" s="1"/>
  <c r="U5360" i="1"/>
  <c r="W5360" i="1" s="1"/>
  <c r="U5361" i="1"/>
  <c r="W5361" i="1" s="1"/>
  <c r="U5362" i="1"/>
  <c r="W5362" i="1" s="1"/>
  <c r="U5363" i="1"/>
  <c r="W5363" i="1" s="1"/>
  <c r="U5364" i="1"/>
  <c r="W5364" i="1" s="1"/>
  <c r="U5365" i="1"/>
  <c r="W5365" i="1" s="1"/>
  <c r="U5366" i="1"/>
  <c r="W5366" i="1" s="1"/>
  <c r="U5367" i="1"/>
  <c r="W5367" i="1" s="1"/>
  <c r="U5368" i="1"/>
  <c r="W5368" i="1" s="1"/>
  <c r="U5369" i="1"/>
  <c r="W5369" i="1" s="1"/>
  <c r="U5370" i="1"/>
  <c r="W5370" i="1" s="1"/>
  <c r="U5371" i="1"/>
  <c r="W5371" i="1" s="1"/>
  <c r="U5372" i="1"/>
  <c r="W5372" i="1" s="1"/>
  <c r="U5373" i="1"/>
  <c r="W5373" i="1" s="1"/>
  <c r="U5374" i="1"/>
  <c r="W5374" i="1" s="1"/>
  <c r="U5375" i="1"/>
  <c r="W5375" i="1" s="1"/>
  <c r="U5376" i="1"/>
  <c r="W5376" i="1" s="1"/>
  <c r="U5377" i="1"/>
  <c r="W5377" i="1" s="1"/>
  <c r="U5378" i="1"/>
  <c r="W5378" i="1" s="1"/>
  <c r="U5379" i="1"/>
  <c r="W5379" i="1" s="1"/>
  <c r="U5380" i="1"/>
  <c r="W5380" i="1" s="1"/>
  <c r="U5381" i="1"/>
  <c r="W5381" i="1" s="1"/>
  <c r="U5382" i="1"/>
  <c r="W5382" i="1" s="1"/>
  <c r="U5383" i="1"/>
  <c r="W5383" i="1" s="1"/>
  <c r="U5384" i="1"/>
  <c r="W5384" i="1" s="1"/>
  <c r="U5385" i="1"/>
  <c r="W5385" i="1" s="1"/>
  <c r="U5386" i="1"/>
  <c r="W5386" i="1" s="1"/>
  <c r="U5387" i="1"/>
  <c r="W5387" i="1" s="1"/>
  <c r="U5388" i="1"/>
  <c r="W5388" i="1" s="1"/>
  <c r="U5389" i="1"/>
  <c r="W5389" i="1" s="1"/>
  <c r="U5390" i="1"/>
  <c r="W5390" i="1" s="1"/>
  <c r="U5391" i="1"/>
  <c r="W5391" i="1" s="1"/>
  <c r="U5392" i="1"/>
  <c r="W5392" i="1" s="1"/>
  <c r="U5393" i="1"/>
  <c r="W5393" i="1" s="1"/>
  <c r="U5394" i="1"/>
  <c r="W5394" i="1" s="1"/>
  <c r="U5395" i="1"/>
  <c r="W5395" i="1" s="1"/>
  <c r="U5396" i="1"/>
  <c r="W5396" i="1" s="1"/>
  <c r="U5397" i="1"/>
  <c r="W5397" i="1" s="1"/>
  <c r="U5398" i="1"/>
  <c r="W5398" i="1" s="1"/>
  <c r="U5399" i="1"/>
  <c r="W5399" i="1" s="1"/>
  <c r="U5400" i="1"/>
  <c r="W5400" i="1" s="1"/>
  <c r="U5401" i="1"/>
  <c r="W5401" i="1" s="1"/>
  <c r="U5402" i="1"/>
  <c r="W5402" i="1" s="1"/>
  <c r="U5403" i="1"/>
  <c r="W5403" i="1" s="1"/>
  <c r="U5404" i="1"/>
  <c r="W5404" i="1" s="1"/>
  <c r="U5405" i="1"/>
  <c r="W5405" i="1" s="1"/>
  <c r="U5406" i="1"/>
  <c r="W5406" i="1" s="1"/>
  <c r="U5407" i="1"/>
  <c r="W5407" i="1" s="1"/>
  <c r="U5408" i="1"/>
  <c r="W5408" i="1" s="1"/>
  <c r="U5409" i="1"/>
  <c r="W5409" i="1" s="1"/>
  <c r="U5410" i="1"/>
  <c r="W5410" i="1" s="1"/>
  <c r="U5411" i="1"/>
  <c r="W5411" i="1" s="1"/>
  <c r="U5412" i="1"/>
  <c r="W5412" i="1" s="1"/>
  <c r="U5413" i="1"/>
  <c r="W5413" i="1" s="1"/>
  <c r="U5414" i="1"/>
  <c r="W5414" i="1" s="1"/>
  <c r="U5415" i="1"/>
  <c r="W5415" i="1" s="1"/>
  <c r="U5416" i="1"/>
  <c r="W5416" i="1" s="1"/>
  <c r="U5417" i="1"/>
  <c r="W5417" i="1" s="1"/>
  <c r="U5418" i="1"/>
  <c r="W5418" i="1" s="1"/>
  <c r="U5419" i="1"/>
  <c r="W5419" i="1" s="1"/>
  <c r="U5420" i="1"/>
  <c r="W5420" i="1" s="1"/>
  <c r="U5421" i="1"/>
  <c r="W5421" i="1" s="1"/>
  <c r="U5422" i="1"/>
  <c r="W5422" i="1" s="1"/>
  <c r="U5423" i="1"/>
  <c r="W5423" i="1" s="1"/>
  <c r="U5424" i="1"/>
  <c r="W5424" i="1" s="1"/>
  <c r="U5425" i="1"/>
  <c r="W5425" i="1" s="1"/>
  <c r="U5426" i="1"/>
  <c r="W5426" i="1" s="1"/>
  <c r="U5427" i="1"/>
  <c r="W5427" i="1" s="1"/>
  <c r="U5428" i="1"/>
  <c r="W5428" i="1" s="1"/>
  <c r="U5429" i="1"/>
  <c r="W5429" i="1" s="1"/>
  <c r="U5430" i="1"/>
  <c r="W5430" i="1" s="1"/>
  <c r="U5431" i="1"/>
  <c r="W5431" i="1" s="1"/>
  <c r="U5432" i="1"/>
  <c r="W5432" i="1" s="1"/>
  <c r="U5433" i="1"/>
  <c r="W5433" i="1" s="1"/>
  <c r="U5434" i="1"/>
  <c r="W5434" i="1" s="1"/>
  <c r="U5435" i="1"/>
  <c r="W5435" i="1" s="1"/>
  <c r="U5436" i="1"/>
  <c r="W5436" i="1" s="1"/>
  <c r="U5437" i="1"/>
  <c r="W5437" i="1" s="1"/>
  <c r="U5438" i="1"/>
  <c r="W5438" i="1" s="1"/>
  <c r="U5439" i="1"/>
  <c r="W5439" i="1" s="1"/>
  <c r="U5440" i="1"/>
  <c r="W5440" i="1" s="1"/>
  <c r="U5441" i="1"/>
  <c r="W5441" i="1" s="1"/>
  <c r="U5442" i="1"/>
  <c r="W5442" i="1" s="1"/>
  <c r="U5443" i="1"/>
  <c r="W5443" i="1" s="1"/>
  <c r="U5444" i="1"/>
  <c r="W5444" i="1" s="1"/>
  <c r="U5445" i="1"/>
  <c r="W5445" i="1" s="1"/>
  <c r="U5446" i="1"/>
  <c r="W5446" i="1" s="1"/>
  <c r="U5447" i="1"/>
  <c r="W5447" i="1" s="1"/>
  <c r="U5448" i="1"/>
  <c r="W5448" i="1" s="1"/>
  <c r="U5449" i="1"/>
  <c r="W5449" i="1" s="1"/>
  <c r="U5450" i="1"/>
  <c r="W5450" i="1" s="1"/>
  <c r="U5451" i="1"/>
  <c r="W5451" i="1" s="1"/>
  <c r="U5452" i="1"/>
  <c r="W5452" i="1" s="1"/>
  <c r="U5453" i="1"/>
  <c r="W5453" i="1" s="1"/>
  <c r="U5454" i="1"/>
  <c r="W5454" i="1" s="1"/>
  <c r="U5455" i="1"/>
  <c r="W5455" i="1" s="1"/>
  <c r="U5456" i="1"/>
  <c r="W5456" i="1" s="1"/>
  <c r="U5457" i="1"/>
  <c r="W5457" i="1" s="1"/>
  <c r="U5458" i="1"/>
  <c r="W5458" i="1" s="1"/>
  <c r="U5459" i="1"/>
  <c r="W5459" i="1" s="1"/>
  <c r="U5460" i="1"/>
  <c r="W5460" i="1" s="1"/>
  <c r="U5461" i="1"/>
  <c r="W5461" i="1" s="1"/>
  <c r="U5462" i="1"/>
  <c r="W5462" i="1" s="1"/>
  <c r="U5463" i="1"/>
  <c r="W5463" i="1" s="1"/>
  <c r="U5464" i="1"/>
  <c r="W5464" i="1" s="1"/>
  <c r="U5465" i="1"/>
  <c r="W5465" i="1" s="1"/>
  <c r="U5466" i="1"/>
  <c r="W5466" i="1" s="1"/>
  <c r="U5467" i="1"/>
  <c r="W5467" i="1" s="1"/>
  <c r="U5468" i="1"/>
  <c r="W5468" i="1" s="1"/>
  <c r="U5469" i="1"/>
  <c r="W5469" i="1" s="1"/>
  <c r="U5470" i="1"/>
  <c r="W5470" i="1" s="1"/>
  <c r="U5471" i="1"/>
  <c r="W5471" i="1" s="1"/>
  <c r="U5472" i="1"/>
  <c r="W5472" i="1" s="1"/>
  <c r="U5473" i="1"/>
  <c r="U5474" i="1"/>
  <c r="U5475" i="1"/>
  <c r="U5476" i="1"/>
  <c r="U5477" i="1"/>
  <c r="U5478" i="1"/>
  <c r="U5479" i="1"/>
  <c r="U5480" i="1"/>
  <c r="U5481" i="1"/>
  <c r="U5482" i="1"/>
  <c r="U5483" i="1"/>
  <c r="U5484" i="1"/>
  <c r="U5485" i="1"/>
  <c r="U5486" i="1"/>
  <c r="U5487" i="1"/>
  <c r="U5488" i="1"/>
  <c r="U5489" i="1"/>
  <c r="U5490" i="1"/>
  <c r="U5491" i="1"/>
  <c r="U5492" i="1"/>
  <c r="U5493" i="1"/>
  <c r="U5494" i="1"/>
  <c r="U5495" i="1"/>
  <c r="U5496" i="1"/>
  <c r="U5497" i="1"/>
  <c r="U5498" i="1"/>
  <c r="U5499" i="1"/>
  <c r="U5500" i="1"/>
  <c r="U5501" i="1"/>
  <c r="U5502" i="1"/>
  <c r="U5503" i="1"/>
  <c r="U5504" i="1"/>
  <c r="U5505" i="1"/>
  <c r="U5506" i="1"/>
  <c r="U5507" i="1"/>
  <c r="U5508" i="1"/>
  <c r="U5509" i="1"/>
  <c r="U5510" i="1"/>
  <c r="U5511" i="1"/>
  <c r="U5512" i="1"/>
  <c r="U5513" i="1"/>
  <c r="U5514" i="1"/>
  <c r="U5515" i="1"/>
  <c r="U5516" i="1"/>
  <c r="U5517" i="1"/>
  <c r="U5518" i="1"/>
  <c r="U5519" i="1"/>
  <c r="U5520" i="1"/>
  <c r="U5521" i="1"/>
  <c r="U5522" i="1"/>
  <c r="U5523" i="1"/>
  <c r="U5524" i="1"/>
  <c r="U5525" i="1"/>
  <c r="U5526" i="1"/>
  <c r="U5527" i="1"/>
  <c r="U5528" i="1"/>
  <c r="U5529" i="1"/>
  <c r="U5530" i="1"/>
  <c r="U5531" i="1"/>
  <c r="U5532" i="1"/>
  <c r="U5533" i="1"/>
  <c r="U5534" i="1"/>
  <c r="U5535" i="1"/>
  <c r="U5536" i="1"/>
  <c r="U5537" i="1"/>
  <c r="U5538" i="1"/>
  <c r="U5539" i="1"/>
  <c r="U5540" i="1"/>
  <c r="U5541" i="1"/>
  <c r="U5542" i="1"/>
  <c r="U5543" i="1"/>
  <c r="U5544" i="1"/>
  <c r="U5545" i="1"/>
  <c r="U5546" i="1"/>
  <c r="U5547" i="1"/>
  <c r="U5548" i="1"/>
  <c r="U5549" i="1"/>
  <c r="U5550" i="1"/>
  <c r="U5551" i="1"/>
  <c r="U5552" i="1"/>
  <c r="U5553" i="1"/>
  <c r="U5554" i="1"/>
  <c r="U5555" i="1"/>
  <c r="U5556" i="1"/>
  <c r="U5557" i="1"/>
  <c r="U5558" i="1"/>
  <c r="U5559" i="1"/>
  <c r="U5560" i="1"/>
  <c r="U5561" i="1"/>
  <c r="U5562" i="1"/>
  <c r="U5563" i="1"/>
  <c r="U5564" i="1"/>
  <c r="U5565" i="1"/>
  <c r="U5566" i="1"/>
  <c r="U5567" i="1"/>
  <c r="U5568" i="1"/>
  <c r="U5569" i="1"/>
  <c r="U5570" i="1"/>
  <c r="U5571" i="1"/>
  <c r="U5572" i="1"/>
  <c r="U5573" i="1"/>
  <c r="U5574" i="1"/>
  <c r="U5575" i="1"/>
  <c r="U5576" i="1"/>
  <c r="U5577" i="1"/>
  <c r="U5578" i="1"/>
  <c r="U5579" i="1"/>
  <c r="U5580" i="1"/>
  <c r="U5581" i="1"/>
  <c r="U5582" i="1"/>
  <c r="U5583" i="1"/>
  <c r="U5584" i="1"/>
  <c r="U5585" i="1"/>
  <c r="U5586" i="1"/>
  <c r="U5587" i="1"/>
  <c r="U5588" i="1"/>
  <c r="U5589" i="1"/>
  <c r="U5590" i="1"/>
  <c r="U5591" i="1"/>
  <c r="U5592" i="1"/>
  <c r="U5593" i="1"/>
  <c r="U5594" i="1"/>
  <c r="U5595" i="1"/>
  <c r="U5596" i="1"/>
  <c r="U5597" i="1"/>
  <c r="U5598" i="1"/>
  <c r="U5599" i="1"/>
  <c r="U5600" i="1"/>
  <c r="U5601" i="1"/>
  <c r="U5602" i="1"/>
  <c r="U5603" i="1"/>
  <c r="U5604" i="1"/>
  <c r="U5605" i="1"/>
  <c r="U5606" i="1"/>
  <c r="U5607" i="1"/>
  <c r="U5608" i="1"/>
  <c r="U5609" i="1"/>
  <c r="U5610" i="1"/>
  <c r="U5611" i="1"/>
  <c r="U5612" i="1"/>
  <c r="U5613" i="1"/>
  <c r="U5614" i="1"/>
  <c r="U5615" i="1"/>
  <c r="U5616" i="1"/>
  <c r="U5617" i="1"/>
  <c r="U5618" i="1"/>
  <c r="U5619" i="1"/>
  <c r="U5620" i="1"/>
  <c r="U5621" i="1"/>
  <c r="U5622" i="1"/>
  <c r="U5623" i="1"/>
  <c r="U5624" i="1"/>
  <c r="U5625" i="1"/>
  <c r="U5626" i="1"/>
  <c r="U5627" i="1"/>
  <c r="U5628" i="1"/>
  <c r="U5629" i="1"/>
  <c r="U5630" i="1"/>
  <c r="U5631" i="1"/>
  <c r="U5632" i="1"/>
  <c r="U5633" i="1"/>
  <c r="U5634" i="1"/>
  <c r="U5635" i="1"/>
  <c r="U5636" i="1"/>
  <c r="U5637" i="1"/>
  <c r="U5638" i="1"/>
  <c r="U5639" i="1"/>
  <c r="U5640" i="1"/>
  <c r="U5641" i="1"/>
  <c r="U5642" i="1"/>
  <c r="U5643" i="1"/>
  <c r="U5644" i="1"/>
  <c r="U5645" i="1"/>
  <c r="U5646" i="1"/>
  <c r="U5647" i="1"/>
  <c r="U5648" i="1"/>
  <c r="U5649" i="1"/>
  <c r="U5650" i="1"/>
  <c r="U5651" i="1"/>
  <c r="U5652" i="1"/>
  <c r="U5653" i="1"/>
  <c r="U5654" i="1"/>
  <c r="U5655" i="1"/>
  <c r="U5656" i="1"/>
  <c r="U5657" i="1"/>
  <c r="U5658" i="1"/>
  <c r="U5659" i="1"/>
  <c r="U5660" i="1"/>
  <c r="U5661" i="1"/>
  <c r="U5662" i="1"/>
  <c r="U5663" i="1"/>
  <c r="U5664" i="1"/>
  <c r="U5665" i="1"/>
  <c r="U5666" i="1"/>
  <c r="U5667" i="1"/>
  <c r="U5668" i="1"/>
  <c r="U5669" i="1"/>
  <c r="U5670" i="1"/>
  <c r="U5671" i="1"/>
  <c r="U5672" i="1"/>
  <c r="U5673" i="1"/>
  <c r="U5674" i="1"/>
  <c r="U5675" i="1"/>
  <c r="U5676" i="1"/>
  <c r="U5677" i="1"/>
  <c r="U5678" i="1"/>
  <c r="U5679" i="1"/>
  <c r="U5680" i="1"/>
  <c r="U5681" i="1"/>
  <c r="U5682" i="1"/>
  <c r="U5683" i="1"/>
  <c r="U5684" i="1"/>
  <c r="U5685" i="1"/>
  <c r="U5686" i="1"/>
  <c r="U5687" i="1"/>
  <c r="U5688" i="1"/>
  <c r="U5689" i="1"/>
  <c r="U5690" i="1"/>
  <c r="U5691" i="1"/>
  <c r="U5692" i="1"/>
  <c r="U5693" i="1"/>
  <c r="U5694" i="1"/>
  <c r="U5695" i="1"/>
  <c r="U5696" i="1"/>
  <c r="U5697" i="1"/>
  <c r="U5698" i="1"/>
  <c r="U5699" i="1"/>
  <c r="U5700" i="1"/>
  <c r="U5701" i="1"/>
  <c r="U5702" i="1"/>
  <c r="U5703" i="1"/>
  <c r="U5704" i="1"/>
  <c r="U5705" i="1"/>
  <c r="U5706" i="1"/>
  <c r="U5707" i="1"/>
  <c r="U5708" i="1"/>
  <c r="U5709" i="1"/>
  <c r="U5710" i="1"/>
  <c r="U5711" i="1"/>
  <c r="U5712" i="1"/>
  <c r="U5713" i="1"/>
  <c r="U5714" i="1"/>
  <c r="U5715" i="1"/>
  <c r="U5716" i="1"/>
  <c r="U5717" i="1"/>
  <c r="U5718" i="1"/>
  <c r="U5719" i="1"/>
  <c r="U5720" i="1"/>
  <c r="U5721" i="1"/>
  <c r="U5722" i="1"/>
  <c r="U5723" i="1"/>
  <c r="U5724" i="1"/>
  <c r="U5725" i="1"/>
  <c r="U5726" i="1"/>
  <c r="U5727" i="1"/>
  <c r="U5728" i="1"/>
  <c r="U5729" i="1"/>
  <c r="U5730" i="1"/>
  <c r="U5731" i="1"/>
  <c r="U5732" i="1"/>
  <c r="U5733" i="1"/>
  <c r="U5734" i="1"/>
  <c r="U5735" i="1"/>
  <c r="U5736" i="1"/>
  <c r="U5737" i="1"/>
  <c r="U5738" i="1"/>
  <c r="U5739" i="1"/>
  <c r="U5740" i="1"/>
  <c r="U5741" i="1"/>
  <c r="U5742" i="1"/>
  <c r="U5743" i="1"/>
  <c r="U5744" i="1"/>
  <c r="U5745" i="1"/>
  <c r="U5746" i="1"/>
  <c r="U5747" i="1"/>
  <c r="U5748" i="1"/>
  <c r="U5749" i="1"/>
  <c r="U5750" i="1"/>
  <c r="U5751" i="1"/>
  <c r="U5752" i="1"/>
  <c r="U5753" i="1"/>
  <c r="U5754" i="1"/>
  <c r="U5755" i="1"/>
  <c r="U5756" i="1"/>
  <c r="U5757" i="1"/>
  <c r="U5758" i="1"/>
  <c r="U5759" i="1"/>
  <c r="U5760" i="1"/>
  <c r="U5761" i="1"/>
  <c r="U5762" i="1"/>
  <c r="U5763" i="1"/>
  <c r="U5764" i="1"/>
  <c r="U5765" i="1"/>
  <c r="U5766" i="1"/>
  <c r="U5767" i="1"/>
  <c r="U5768" i="1"/>
  <c r="U5769" i="1"/>
  <c r="U5770" i="1"/>
  <c r="U5771" i="1"/>
  <c r="U5772" i="1"/>
  <c r="U5773" i="1"/>
  <c r="U5774" i="1"/>
  <c r="U5775" i="1"/>
  <c r="U5776" i="1"/>
  <c r="U5777" i="1"/>
  <c r="U5778" i="1"/>
  <c r="U5779" i="1"/>
  <c r="U5780" i="1"/>
  <c r="U5781" i="1"/>
  <c r="U5782" i="1"/>
  <c r="U5783" i="1"/>
  <c r="U5784" i="1"/>
  <c r="U5785" i="1"/>
  <c r="U5786" i="1"/>
  <c r="U5787" i="1"/>
  <c r="U5788" i="1"/>
  <c r="U5789" i="1"/>
  <c r="U5790" i="1"/>
  <c r="U5791" i="1"/>
  <c r="U5792" i="1"/>
  <c r="U5793" i="1"/>
  <c r="U5794" i="1"/>
  <c r="U5795" i="1"/>
  <c r="U5796" i="1"/>
  <c r="U5797" i="1"/>
  <c r="U5798" i="1"/>
  <c r="U5799" i="1"/>
  <c r="U5800" i="1"/>
  <c r="U5801" i="1"/>
  <c r="U5802" i="1"/>
  <c r="U5803" i="1"/>
  <c r="U5804" i="1"/>
  <c r="U5805" i="1"/>
  <c r="U5806" i="1"/>
  <c r="U5807" i="1"/>
  <c r="U5808" i="1"/>
  <c r="U5809" i="1"/>
  <c r="U5810" i="1"/>
  <c r="U5811" i="1"/>
  <c r="U5812" i="1"/>
  <c r="W5812" i="1" s="1"/>
  <c r="U5813" i="1"/>
  <c r="W5813" i="1" s="1"/>
  <c r="U5814" i="1"/>
  <c r="W5814" i="1" s="1"/>
  <c r="U5815" i="1"/>
  <c r="W5815" i="1" s="1"/>
  <c r="U5816" i="1"/>
  <c r="W5816" i="1" s="1"/>
  <c r="U5817" i="1"/>
  <c r="W5817" i="1" s="1"/>
  <c r="U5818" i="1"/>
  <c r="W5818" i="1" s="1"/>
  <c r="U5819" i="1"/>
  <c r="W5819" i="1" s="1"/>
  <c r="U5820" i="1"/>
  <c r="W5820" i="1" s="1"/>
  <c r="U5821" i="1"/>
  <c r="W5821" i="1" s="1"/>
  <c r="U5822" i="1"/>
  <c r="W5822" i="1" s="1"/>
  <c r="U5823" i="1"/>
  <c r="W5823" i="1" s="1"/>
  <c r="U5824" i="1"/>
  <c r="W5824" i="1" s="1"/>
  <c r="U5825" i="1"/>
  <c r="W5825" i="1" s="1"/>
  <c r="U5826" i="1"/>
  <c r="W5826" i="1" s="1"/>
  <c r="U5827" i="1"/>
  <c r="W5827" i="1" s="1"/>
  <c r="U5828" i="1"/>
  <c r="W5828" i="1" s="1"/>
  <c r="U5829" i="1"/>
  <c r="W5829" i="1" s="1"/>
  <c r="U5830" i="1"/>
  <c r="W5830" i="1" s="1"/>
  <c r="U5831" i="1"/>
  <c r="W5831" i="1" s="1"/>
  <c r="U5832" i="1"/>
  <c r="W5832" i="1" s="1"/>
  <c r="U5833" i="1"/>
  <c r="W5833" i="1" s="1"/>
  <c r="U5834" i="1"/>
  <c r="W5834" i="1" s="1"/>
  <c r="U5835" i="1"/>
  <c r="W5835" i="1" s="1"/>
  <c r="U5836" i="1"/>
  <c r="W5836" i="1" s="1"/>
  <c r="U5837" i="1"/>
  <c r="W5837" i="1" s="1"/>
  <c r="U5838" i="1"/>
  <c r="W5838" i="1" s="1"/>
  <c r="U5839" i="1"/>
  <c r="W5839" i="1" s="1"/>
  <c r="U5840" i="1"/>
  <c r="W5840" i="1" s="1"/>
  <c r="U5841" i="1"/>
  <c r="W5841" i="1" s="1"/>
  <c r="U5842" i="1"/>
  <c r="W5842" i="1" s="1"/>
  <c r="U5843" i="1"/>
  <c r="W5843" i="1" s="1"/>
  <c r="U5844" i="1"/>
  <c r="W5844" i="1" s="1"/>
  <c r="U5845" i="1"/>
  <c r="W5845" i="1" s="1"/>
  <c r="U5846" i="1"/>
  <c r="W5846" i="1" s="1"/>
  <c r="U5847" i="1"/>
  <c r="W5847" i="1" s="1"/>
  <c r="U5848" i="1"/>
  <c r="W5848" i="1" s="1"/>
  <c r="U5849" i="1"/>
  <c r="W5849" i="1" s="1"/>
  <c r="U5850" i="1"/>
  <c r="W5850" i="1" s="1"/>
  <c r="U5851" i="1"/>
  <c r="W5851" i="1" s="1"/>
  <c r="U5852" i="1"/>
  <c r="W5852" i="1" s="1"/>
  <c r="U5853" i="1"/>
  <c r="W5853" i="1" s="1"/>
  <c r="U5854" i="1"/>
  <c r="W5854" i="1" s="1"/>
  <c r="U5855" i="1"/>
  <c r="W5855" i="1" s="1"/>
  <c r="U5856" i="1"/>
  <c r="W5856" i="1" s="1"/>
  <c r="U5857" i="1"/>
  <c r="W5857" i="1" s="1"/>
  <c r="U5858" i="1"/>
  <c r="W5858" i="1" s="1"/>
  <c r="U5859" i="1"/>
  <c r="W5859" i="1" s="1"/>
  <c r="U5860" i="1"/>
  <c r="W5860" i="1" s="1"/>
  <c r="U5861" i="1"/>
  <c r="W5861" i="1" s="1"/>
  <c r="U5862" i="1"/>
  <c r="W5862" i="1" s="1"/>
  <c r="U5863" i="1"/>
  <c r="W5863" i="1" s="1"/>
  <c r="U5864" i="1"/>
  <c r="W5864" i="1" s="1"/>
  <c r="U5865" i="1"/>
  <c r="W5865" i="1" s="1"/>
  <c r="U5866" i="1"/>
  <c r="W5866" i="1" s="1"/>
  <c r="U5867" i="1"/>
  <c r="W5867" i="1" s="1"/>
  <c r="U5868" i="1"/>
  <c r="W5868" i="1" s="1"/>
  <c r="U5869" i="1"/>
  <c r="W5869" i="1" s="1"/>
  <c r="U5870" i="1"/>
  <c r="W5870" i="1" s="1"/>
  <c r="U5871" i="1"/>
  <c r="W5871" i="1" s="1"/>
  <c r="U5872" i="1"/>
  <c r="W5872" i="1" s="1"/>
  <c r="U5873" i="1"/>
  <c r="W5873" i="1" s="1"/>
  <c r="U5874" i="1"/>
  <c r="W5874" i="1" s="1"/>
  <c r="U5875" i="1"/>
  <c r="W5875" i="1" s="1"/>
  <c r="U5876" i="1"/>
  <c r="W5876" i="1" s="1"/>
  <c r="U5877" i="1"/>
  <c r="W5877" i="1" s="1"/>
  <c r="U5878" i="1"/>
  <c r="W5878" i="1" s="1"/>
  <c r="U5879" i="1"/>
  <c r="W5879" i="1" s="1"/>
  <c r="U5880" i="1"/>
  <c r="W5880" i="1" s="1"/>
  <c r="U5881" i="1"/>
  <c r="W5881" i="1" s="1"/>
  <c r="U5882" i="1"/>
  <c r="W5882" i="1" s="1"/>
  <c r="U5883" i="1"/>
  <c r="W5883" i="1" s="1"/>
  <c r="U5884" i="1"/>
  <c r="W5884" i="1" s="1"/>
  <c r="U5885" i="1"/>
  <c r="W5885" i="1" s="1"/>
  <c r="U5886" i="1"/>
  <c r="W5886" i="1" s="1"/>
  <c r="U5887" i="1"/>
  <c r="W5887" i="1" s="1"/>
  <c r="U5888" i="1"/>
  <c r="W5888" i="1" s="1"/>
  <c r="U5889" i="1"/>
  <c r="W5889" i="1" s="1"/>
  <c r="U5890" i="1"/>
  <c r="W5890" i="1" s="1"/>
  <c r="U5891" i="1"/>
  <c r="W5891" i="1" s="1"/>
  <c r="U5892" i="1"/>
  <c r="W5892" i="1" s="1"/>
  <c r="U5893" i="1"/>
  <c r="W5893" i="1" s="1"/>
  <c r="U5894" i="1"/>
  <c r="W5894" i="1" s="1"/>
  <c r="U5895" i="1"/>
  <c r="W5895" i="1" s="1"/>
  <c r="U5896" i="1"/>
  <c r="W5896" i="1" s="1"/>
  <c r="U5897" i="1"/>
  <c r="W5897" i="1" s="1"/>
  <c r="U5898" i="1"/>
  <c r="W5898" i="1" s="1"/>
  <c r="U5899" i="1"/>
  <c r="W5899" i="1" s="1"/>
  <c r="U5900" i="1"/>
  <c r="W5900" i="1" s="1"/>
  <c r="U5901" i="1"/>
  <c r="W5901" i="1" s="1"/>
  <c r="U5902" i="1"/>
  <c r="W5902" i="1" s="1"/>
  <c r="U5903" i="1"/>
  <c r="W5903" i="1" s="1"/>
  <c r="U5904" i="1"/>
  <c r="W5904" i="1" s="1"/>
  <c r="U5905" i="1"/>
  <c r="W5905" i="1" s="1"/>
  <c r="U5906" i="1"/>
  <c r="W5906" i="1" s="1"/>
  <c r="U5907" i="1"/>
  <c r="W5907" i="1" s="1"/>
  <c r="U5908" i="1"/>
  <c r="W5908" i="1" s="1"/>
  <c r="U5909" i="1"/>
  <c r="W5909" i="1" s="1"/>
  <c r="U5910" i="1"/>
  <c r="W5910" i="1" s="1"/>
  <c r="U5911" i="1"/>
  <c r="W5911" i="1" s="1"/>
  <c r="U5912" i="1"/>
  <c r="W5912" i="1" s="1"/>
  <c r="U5913" i="1"/>
  <c r="W5913" i="1" s="1"/>
  <c r="U5914" i="1"/>
  <c r="W5914" i="1" s="1"/>
  <c r="U5915" i="1"/>
  <c r="W5915" i="1" s="1"/>
  <c r="U5916" i="1"/>
  <c r="W5916" i="1" s="1"/>
  <c r="U5917" i="1"/>
  <c r="W5917" i="1" s="1"/>
  <c r="U5918" i="1"/>
  <c r="W5918" i="1" s="1"/>
  <c r="U5919" i="1"/>
  <c r="W5919" i="1" s="1"/>
  <c r="U5920" i="1"/>
  <c r="W5920" i="1" s="1"/>
  <c r="U5921" i="1"/>
  <c r="W5921" i="1" s="1"/>
  <c r="U5922" i="1"/>
  <c r="W5922" i="1" s="1"/>
  <c r="U5923" i="1"/>
  <c r="W5923" i="1" s="1"/>
  <c r="U5924" i="1"/>
  <c r="U5925" i="1"/>
  <c r="U5926" i="1"/>
  <c r="U5927" i="1"/>
  <c r="U5928" i="1"/>
  <c r="U5929" i="1"/>
  <c r="U5930" i="1"/>
  <c r="U5931" i="1"/>
  <c r="U5932" i="1"/>
  <c r="U5933" i="1"/>
  <c r="U5934" i="1"/>
  <c r="U5935" i="1"/>
  <c r="U5936" i="1"/>
  <c r="U5937" i="1"/>
  <c r="U5938" i="1"/>
  <c r="U5939" i="1"/>
  <c r="U5940" i="1"/>
  <c r="U5941" i="1"/>
  <c r="U5942" i="1"/>
  <c r="U5943" i="1"/>
  <c r="U5944" i="1"/>
  <c r="U5945" i="1"/>
  <c r="U5946" i="1"/>
  <c r="U5947" i="1"/>
  <c r="U5948" i="1"/>
  <c r="U5949" i="1"/>
  <c r="U5950" i="1"/>
  <c r="U5951" i="1"/>
  <c r="U5952" i="1"/>
  <c r="U5953" i="1"/>
  <c r="U5954" i="1"/>
  <c r="U5955" i="1"/>
  <c r="U5956" i="1"/>
  <c r="U5957" i="1"/>
  <c r="U5958" i="1"/>
  <c r="U5959" i="1"/>
  <c r="U5960" i="1"/>
  <c r="U5961" i="1"/>
  <c r="U5962" i="1"/>
  <c r="U5963" i="1"/>
  <c r="U5964" i="1"/>
  <c r="U5965" i="1"/>
  <c r="U5966" i="1"/>
  <c r="U5967" i="1"/>
  <c r="U5968" i="1"/>
  <c r="U5969" i="1"/>
  <c r="U5970" i="1"/>
  <c r="U5971" i="1"/>
  <c r="U5972" i="1"/>
  <c r="U5973" i="1"/>
  <c r="U5974" i="1"/>
  <c r="U5975" i="1"/>
  <c r="U5976" i="1"/>
  <c r="U5977" i="1"/>
  <c r="U5978" i="1"/>
  <c r="U5979" i="1"/>
  <c r="U5980" i="1"/>
  <c r="U5981" i="1"/>
  <c r="U5982" i="1"/>
  <c r="U5983" i="1"/>
  <c r="U5984" i="1"/>
  <c r="U5985" i="1"/>
  <c r="U5986" i="1"/>
  <c r="U5987" i="1"/>
  <c r="U5988" i="1"/>
  <c r="U5989" i="1"/>
  <c r="U5990" i="1"/>
  <c r="U5991" i="1"/>
  <c r="U5992" i="1"/>
  <c r="U5993" i="1"/>
  <c r="U5994" i="1"/>
  <c r="U5995" i="1"/>
  <c r="U5996" i="1"/>
  <c r="U5997" i="1"/>
  <c r="U5998" i="1"/>
  <c r="U5999" i="1"/>
  <c r="U6000" i="1"/>
  <c r="U6001" i="1"/>
  <c r="U6002" i="1"/>
  <c r="U6003" i="1"/>
  <c r="U6004" i="1"/>
  <c r="U6005" i="1"/>
  <c r="U6006" i="1"/>
  <c r="U6007" i="1"/>
  <c r="U6008" i="1"/>
  <c r="U6009" i="1"/>
  <c r="U6010" i="1"/>
  <c r="U6011" i="1"/>
  <c r="U6012" i="1"/>
  <c r="U6013" i="1"/>
  <c r="U6014" i="1"/>
  <c r="U6015" i="1"/>
  <c r="U6016" i="1"/>
  <c r="U6017" i="1"/>
  <c r="U6018" i="1"/>
  <c r="U6019" i="1"/>
  <c r="U6020" i="1"/>
  <c r="U6021" i="1"/>
  <c r="U6022" i="1"/>
  <c r="U6023" i="1"/>
  <c r="U6024" i="1"/>
  <c r="U6025" i="1"/>
  <c r="U6026" i="1"/>
  <c r="U6027" i="1"/>
  <c r="U6028" i="1"/>
  <c r="U6029" i="1"/>
  <c r="U6030" i="1"/>
  <c r="U6031" i="1"/>
  <c r="U6032" i="1"/>
  <c r="U6033" i="1"/>
  <c r="U6034" i="1"/>
  <c r="U6035" i="1"/>
  <c r="U6036" i="1"/>
  <c r="U6037" i="1"/>
  <c r="U6038" i="1"/>
  <c r="U6039" i="1"/>
  <c r="U6040" i="1"/>
  <c r="U6041" i="1"/>
  <c r="U6042" i="1"/>
  <c r="U6043" i="1"/>
  <c r="U6044" i="1"/>
  <c r="U6045" i="1"/>
  <c r="U6046" i="1"/>
  <c r="U6047" i="1"/>
  <c r="U6048" i="1"/>
  <c r="U6049" i="1"/>
  <c r="U6050" i="1"/>
  <c r="U6051" i="1"/>
  <c r="U6052" i="1"/>
  <c r="U6053" i="1"/>
  <c r="U6054" i="1"/>
  <c r="U6055" i="1"/>
  <c r="U6056" i="1"/>
  <c r="U6057" i="1"/>
  <c r="U6058" i="1"/>
  <c r="U6059" i="1"/>
  <c r="U6060" i="1"/>
  <c r="U6061" i="1"/>
  <c r="U6062" i="1"/>
  <c r="U6063" i="1"/>
  <c r="U6064" i="1"/>
  <c r="U6065" i="1"/>
  <c r="U6066" i="1"/>
  <c r="U6067" i="1"/>
  <c r="U6068" i="1"/>
  <c r="U6069" i="1"/>
  <c r="U6070" i="1"/>
  <c r="U6071" i="1"/>
  <c r="U6072" i="1"/>
  <c r="U6073" i="1"/>
  <c r="U6074" i="1"/>
  <c r="U6075" i="1"/>
  <c r="U6076" i="1"/>
  <c r="U6077" i="1"/>
  <c r="U6078" i="1"/>
  <c r="U6079" i="1"/>
  <c r="U6080" i="1"/>
  <c r="U6081" i="1"/>
  <c r="U6082" i="1"/>
  <c r="U6083" i="1"/>
  <c r="U6084" i="1"/>
  <c r="U6085" i="1"/>
  <c r="U6086" i="1"/>
  <c r="U6087" i="1"/>
  <c r="U6088" i="1"/>
  <c r="U6089" i="1"/>
  <c r="U6090" i="1"/>
  <c r="U6091" i="1"/>
  <c r="U6092" i="1"/>
  <c r="U6093" i="1"/>
  <c r="U6094" i="1"/>
  <c r="U6095" i="1"/>
  <c r="U6096" i="1"/>
  <c r="U6097" i="1"/>
  <c r="U6098" i="1"/>
  <c r="U6099" i="1"/>
  <c r="U6100" i="1"/>
  <c r="U6101" i="1"/>
  <c r="U6102" i="1"/>
  <c r="U6103" i="1"/>
  <c r="U6104" i="1"/>
  <c r="U6105" i="1"/>
  <c r="U6106" i="1"/>
  <c r="U6107" i="1"/>
  <c r="U6108" i="1"/>
  <c r="U6109" i="1"/>
  <c r="U6110" i="1"/>
  <c r="U6111" i="1"/>
  <c r="U6112" i="1"/>
  <c r="U6113" i="1"/>
  <c r="U6114" i="1"/>
  <c r="U6115" i="1"/>
  <c r="U6116" i="1"/>
  <c r="U6117" i="1"/>
  <c r="U6118" i="1"/>
  <c r="U6119" i="1"/>
  <c r="U6120" i="1"/>
  <c r="U6121" i="1"/>
  <c r="U6122" i="1"/>
  <c r="U6123" i="1"/>
  <c r="U6124" i="1"/>
  <c r="U6125" i="1"/>
  <c r="U6126" i="1"/>
  <c r="U6127" i="1"/>
  <c r="U6128" i="1"/>
  <c r="U6129" i="1"/>
  <c r="U6130" i="1"/>
  <c r="U6131" i="1"/>
  <c r="U6132" i="1"/>
  <c r="U6133" i="1"/>
  <c r="U6134" i="1"/>
  <c r="U6135" i="1"/>
  <c r="U6136" i="1"/>
  <c r="U6137" i="1"/>
  <c r="U6138" i="1"/>
  <c r="U6139" i="1"/>
  <c r="U6140" i="1"/>
  <c r="U6141" i="1"/>
  <c r="U6142" i="1"/>
  <c r="U6143" i="1"/>
  <c r="U6144" i="1"/>
  <c r="U6145" i="1"/>
  <c r="U6146" i="1"/>
  <c r="U6147" i="1"/>
  <c r="U6148" i="1"/>
  <c r="U6149" i="1"/>
  <c r="U6150" i="1"/>
  <c r="U6151" i="1"/>
  <c r="U6152" i="1"/>
  <c r="U6153" i="1"/>
  <c r="U6154" i="1"/>
  <c r="U6155" i="1"/>
  <c r="U6156" i="1"/>
  <c r="U6157" i="1"/>
  <c r="U6158" i="1"/>
  <c r="U6159" i="1"/>
  <c r="U6160" i="1"/>
  <c r="U6161" i="1"/>
  <c r="U6162" i="1"/>
  <c r="U6163" i="1"/>
  <c r="U6164" i="1"/>
  <c r="U6165" i="1"/>
  <c r="U6166" i="1"/>
  <c r="U6167" i="1"/>
  <c r="U6168" i="1"/>
  <c r="U6169" i="1"/>
  <c r="U6170" i="1"/>
  <c r="U6171" i="1"/>
  <c r="U6172" i="1"/>
  <c r="U6173" i="1"/>
  <c r="U6174" i="1"/>
  <c r="U6175" i="1"/>
  <c r="U6176" i="1"/>
  <c r="U6177" i="1"/>
  <c r="U6178" i="1"/>
  <c r="U6179" i="1"/>
  <c r="U6180" i="1"/>
  <c r="U6181" i="1"/>
  <c r="U6182" i="1"/>
  <c r="U6183" i="1"/>
  <c r="U6184" i="1"/>
  <c r="U6185" i="1"/>
  <c r="U6186" i="1"/>
  <c r="U6187" i="1"/>
  <c r="U6188" i="1"/>
  <c r="U6189" i="1"/>
  <c r="U6190" i="1"/>
  <c r="U6191" i="1"/>
  <c r="U6192" i="1"/>
  <c r="U6193" i="1"/>
  <c r="U6194" i="1"/>
  <c r="U6195" i="1"/>
  <c r="U6196" i="1"/>
  <c r="U6197" i="1"/>
  <c r="U6198" i="1"/>
  <c r="U6199" i="1"/>
  <c r="U6200" i="1"/>
  <c r="U6201" i="1"/>
  <c r="U6202" i="1"/>
  <c r="U6203" i="1"/>
  <c r="U6204" i="1"/>
  <c r="U6205" i="1"/>
  <c r="U6206" i="1"/>
  <c r="U6207" i="1"/>
  <c r="U6208" i="1"/>
  <c r="U6209" i="1"/>
  <c r="U6210" i="1"/>
  <c r="U6211" i="1"/>
  <c r="U6212" i="1"/>
  <c r="U6213" i="1"/>
  <c r="U6214" i="1"/>
  <c r="U6215" i="1"/>
  <c r="U6216" i="1"/>
  <c r="U6217" i="1"/>
  <c r="U6218" i="1"/>
  <c r="U6219" i="1"/>
  <c r="U6220" i="1"/>
  <c r="U6221" i="1"/>
  <c r="U6222" i="1"/>
  <c r="U6223" i="1"/>
  <c r="U6224" i="1"/>
  <c r="U6225" i="1"/>
  <c r="U6226" i="1"/>
  <c r="U6227" i="1"/>
  <c r="U6228" i="1"/>
  <c r="U6229" i="1"/>
  <c r="U6230" i="1"/>
  <c r="U6231" i="1"/>
  <c r="U6232" i="1"/>
  <c r="U6233" i="1"/>
  <c r="U6234" i="1"/>
  <c r="U6235" i="1"/>
  <c r="U6236" i="1"/>
  <c r="U6237" i="1"/>
  <c r="U6238" i="1"/>
  <c r="U6239" i="1"/>
  <c r="U6240" i="1"/>
  <c r="U6241" i="1"/>
  <c r="U6242" i="1"/>
  <c r="U6243" i="1"/>
  <c r="U6244" i="1"/>
  <c r="U6245" i="1"/>
  <c r="U6246" i="1"/>
  <c r="U6247" i="1"/>
  <c r="U6248" i="1"/>
  <c r="U6249" i="1"/>
  <c r="U6250" i="1"/>
  <c r="U6251" i="1"/>
  <c r="U6252" i="1"/>
  <c r="U6253" i="1"/>
  <c r="U6254" i="1"/>
  <c r="U6255" i="1"/>
  <c r="U6256" i="1"/>
  <c r="U6257" i="1"/>
  <c r="U6258" i="1"/>
  <c r="U6259" i="1"/>
  <c r="U6260" i="1"/>
  <c r="U6261" i="1"/>
  <c r="U6262" i="1"/>
  <c r="U6263" i="1"/>
  <c r="U6264" i="1"/>
  <c r="U6265" i="1"/>
  <c r="U6266" i="1"/>
  <c r="U6267" i="1"/>
  <c r="U6268" i="1"/>
  <c r="U6269" i="1"/>
  <c r="U6270" i="1"/>
  <c r="U6271" i="1"/>
  <c r="U6272" i="1"/>
  <c r="U6273" i="1"/>
  <c r="U6274" i="1"/>
  <c r="U6275" i="1"/>
  <c r="U6276" i="1"/>
  <c r="U6277" i="1"/>
  <c r="U6278" i="1"/>
  <c r="U6279" i="1"/>
  <c r="U6280" i="1"/>
  <c r="U6281" i="1"/>
  <c r="U6282" i="1"/>
  <c r="U6283" i="1"/>
  <c r="U6284" i="1"/>
  <c r="U6285" i="1"/>
  <c r="U6286" i="1"/>
  <c r="U6287" i="1"/>
  <c r="U6288" i="1"/>
  <c r="U6289" i="1"/>
  <c r="U6290" i="1"/>
  <c r="U6291" i="1"/>
  <c r="U6292" i="1"/>
  <c r="U6293" i="1"/>
  <c r="U6294" i="1"/>
  <c r="U6295" i="1"/>
  <c r="U6296" i="1"/>
  <c r="U6297" i="1"/>
  <c r="U6298" i="1"/>
  <c r="U6299" i="1"/>
  <c r="U6300" i="1"/>
  <c r="U6301" i="1"/>
  <c r="U6302" i="1"/>
  <c r="U6303" i="1"/>
  <c r="U6304" i="1"/>
  <c r="U6305" i="1"/>
  <c r="U6306" i="1"/>
  <c r="U6307" i="1"/>
  <c r="U6308" i="1"/>
  <c r="U6309" i="1"/>
  <c r="U6310" i="1"/>
  <c r="U6311" i="1"/>
  <c r="U6312" i="1"/>
  <c r="U6313" i="1"/>
  <c r="U6314" i="1"/>
  <c r="U6315" i="1"/>
  <c r="U6316" i="1"/>
  <c r="U6317" i="1"/>
  <c r="U6318" i="1"/>
  <c r="U6319" i="1"/>
  <c r="U6320" i="1"/>
  <c r="U6321" i="1"/>
  <c r="U6322" i="1"/>
  <c r="U6323" i="1"/>
  <c r="U6324" i="1"/>
  <c r="U6325" i="1"/>
  <c r="U6326" i="1"/>
  <c r="U6327" i="1"/>
  <c r="U6328" i="1"/>
  <c r="U6329" i="1"/>
  <c r="U6330" i="1"/>
  <c r="U6331" i="1"/>
  <c r="U6332" i="1"/>
  <c r="U6333" i="1"/>
  <c r="U6334" i="1"/>
  <c r="U6335" i="1"/>
  <c r="U6336" i="1"/>
  <c r="U6337" i="1"/>
  <c r="U6338" i="1"/>
  <c r="U6339" i="1"/>
  <c r="U6340" i="1"/>
  <c r="U6341" i="1"/>
  <c r="U6342" i="1"/>
  <c r="U6343" i="1"/>
  <c r="U6344" i="1"/>
  <c r="U6345" i="1"/>
  <c r="U6346" i="1"/>
  <c r="U6347" i="1"/>
  <c r="U6348" i="1"/>
  <c r="U6349" i="1"/>
  <c r="U6350" i="1"/>
  <c r="U6351" i="1"/>
  <c r="U6352" i="1"/>
  <c r="U6353" i="1"/>
  <c r="U6354" i="1"/>
  <c r="U6355" i="1"/>
  <c r="U6356" i="1"/>
  <c r="U6357" i="1"/>
  <c r="U6358" i="1"/>
  <c r="U6359" i="1"/>
  <c r="U6360" i="1"/>
  <c r="U6361" i="1"/>
  <c r="U6362" i="1"/>
  <c r="U6363" i="1"/>
  <c r="U6364" i="1"/>
  <c r="U6365" i="1"/>
  <c r="U6366" i="1"/>
  <c r="U6367" i="1"/>
  <c r="U6368" i="1"/>
  <c r="U6369" i="1"/>
  <c r="U6370" i="1"/>
  <c r="U6371" i="1"/>
  <c r="U6372" i="1"/>
  <c r="U6373" i="1"/>
  <c r="U6374" i="1"/>
  <c r="U6375" i="1"/>
  <c r="U6376" i="1"/>
  <c r="U6377" i="1"/>
  <c r="U6378" i="1"/>
  <c r="U6379" i="1"/>
  <c r="U6380" i="1"/>
  <c r="U6381" i="1"/>
  <c r="U6382" i="1"/>
  <c r="U6383" i="1"/>
  <c r="U6384" i="1"/>
  <c r="U6385" i="1"/>
  <c r="U6386" i="1"/>
  <c r="U6387" i="1"/>
  <c r="U6388" i="1"/>
  <c r="U6389" i="1"/>
  <c r="U6390" i="1"/>
  <c r="U6391" i="1"/>
  <c r="U6392" i="1"/>
  <c r="U6393" i="1"/>
  <c r="U6394" i="1"/>
  <c r="U6395" i="1"/>
  <c r="U6396" i="1"/>
  <c r="U6397" i="1"/>
  <c r="U6398" i="1"/>
  <c r="U6399" i="1"/>
  <c r="U6400" i="1"/>
  <c r="U6401" i="1"/>
  <c r="U6402" i="1"/>
  <c r="U6403" i="1"/>
  <c r="U6404" i="1"/>
  <c r="U6405" i="1"/>
  <c r="U6406" i="1"/>
  <c r="U6407" i="1"/>
  <c r="U6408" i="1"/>
  <c r="U6409" i="1"/>
  <c r="U6410" i="1"/>
  <c r="U6411" i="1"/>
  <c r="U6412" i="1"/>
  <c r="U6413" i="1"/>
  <c r="U6414" i="1"/>
  <c r="U6415" i="1"/>
  <c r="U6416" i="1"/>
  <c r="U6417" i="1"/>
  <c r="U6418" i="1"/>
  <c r="U6419" i="1"/>
  <c r="U6420" i="1"/>
  <c r="U6421" i="1"/>
  <c r="U6422" i="1"/>
  <c r="U6423" i="1"/>
  <c r="U6424" i="1"/>
  <c r="U6425" i="1"/>
  <c r="U6426" i="1"/>
  <c r="U6427" i="1"/>
  <c r="U6428" i="1"/>
  <c r="U6429" i="1"/>
  <c r="U6430" i="1"/>
  <c r="U6431" i="1"/>
  <c r="U6432" i="1"/>
  <c r="U6433" i="1"/>
  <c r="U6434" i="1"/>
  <c r="U6435" i="1"/>
  <c r="U6436" i="1"/>
  <c r="U6437" i="1"/>
  <c r="U6438" i="1"/>
  <c r="U6439" i="1"/>
  <c r="U6440" i="1"/>
  <c r="U6441" i="1"/>
  <c r="U6442" i="1"/>
  <c r="U6443" i="1"/>
  <c r="U6444" i="1"/>
  <c r="U6445" i="1"/>
  <c r="U6446" i="1"/>
  <c r="U6447" i="1"/>
  <c r="U6448" i="1"/>
  <c r="U6449" i="1"/>
  <c r="U6450" i="1"/>
  <c r="U6451" i="1"/>
  <c r="U6452" i="1"/>
  <c r="U6453" i="1"/>
  <c r="U6454" i="1"/>
  <c r="U6455" i="1"/>
  <c r="U6456" i="1"/>
  <c r="U6457" i="1"/>
  <c r="U6458" i="1"/>
  <c r="U6459" i="1"/>
  <c r="U6460" i="1"/>
  <c r="U6461" i="1"/>
  <c r="U6462" i="1"/>
  <c r="U6463" i="1"/>
  <c r="U6464" i="1"/>
  <c r="U6465" i="1"/>
  <c r="U6466" i="1"/>
  <c r="U6467" i="1"/>
  <c r="U6468" i="1"/>
  <c r="U6469" i="1"/>
  <c r="U6470" i="1"/>
  <c r="U6471" i="1"/>
  <c r="U6472" i="1"/>
  <c r="U6473" i="1"/>
  <c r="U6474" i="1"/>
  <c r="U6475" i="1"/>
  <c r="U6476" i="1"/>
  <c r="U6477" i="1"/>
  <c r="U6478" i="1"/>
  <c r="U6479" i="1"/>
  <c r="U6480" i="1"/>
  <c r="U6481" i="1"/>
  <c r="U6482" i="1"/>
  <c r="U6483" i="1"/>
  <c r="U6484" i="1"/>
  <c r="U6485" i="1"/>
  <c r="U6486" i="1"/>
  <c r="U6487" i="1"/>
  <c r="U6488" i="1"/>
  <c r="U6489" i="1"/>
  <c r="U6490" i="1"/>
  <c r="U6491" i="1"/>
  <c r="U6492" i="1"/>
  <c r="U6493" i="1"/>
  <c r="U6494" i="1"/>
  <c r="U6495" i="1"/>
  <c r="U6496" i="1"/>
  <c r="U6497" i="1"/>
  <c r="U6498" i="1"/>
  <c r="U6499" i="1"/>
  <c r="U6500" i="1"/>
  <c r="U6501" i="1"/>
  <c r="U6502" i="1"/>
  <c r="U6503" i="1"/>
  <c r="U6504" i="1"/>
  <c r="U6505" i="1"/>
  <c r="U6506" i="1"/>
  <c r="U6507" i="1"/>
  <c r="U6508" i="1"/>
  <c r="U6509" i="1"/>
  <c r="U6510" i="1"/>
  <c r="U6511" i="1"/>
  <c r="U6512" i="1"/>
  <c r="U6513" i="1"/>
  <c r="U6514" i="1"/>
  <c r="U6515" i="1"/>
  <c r="U6516" i="1"/>
  <c r="U6517" i="1"/>
  <c r="U6518" i="1"/>
  <c r="U6519" i="1"/>
  <c r="U6520" i="1"/>
  <c r="U6521" i="1"/>
  <c r="U6522" i="1"/>
  <c r="U6523" i="1"/>
  <c r="U6524" i="1"/>
  <c r="U6525" i="1"/>
  <c r="U6526" i="1"/>
  <c r="U6527" i="1"/>
  <c r="U6528" i="1"/>
  <c r="U6529" i="1"/>
  <c r="U6530" i="1"/>
  <c r="U6531" i="1"/>
  <c r="U6532" i="1"/>
  <c r="U6533" i="1"/>
  <c r="U6534" i="1"/>
  <c r="U6535" i="1"/>
  <c r="U6536" i="1"/>
  <c r="U6537" i="1"/>
  <c r="U6538" i="1"/>
  <c r="U6539" i="1"/>
  <c r="U6540" i="1"/>
  <c r="U6541" i="1"/>
  <c r="U6542" i="1"/>
  <c r="U6543" i="1"/>
  <c r="U6544" i="1"/>
  <c r="U6545" i="1"/>
  <c r="U6546" i="1"/>
  <c r="U6547" i="1"/>
  <c r="U6548" i="1"/>
  <c r="U6549" i="1"/>
  <c r="U6550" i="1"/>
  <c r="U6551" i="1"/>
  <c r="U6552" i="1"/>
  <c r="U6553" i="1"/>
  <c r="U6554" i="1"/>
  <c r="U6555" i="1"/>
  <c r="U6556" i="1"/>
  <c r="U6557" i="1"/>
  <c r="U6558" i="1"/>
  <c r="U6559" i="1"/>
  <c r="U6560" i="1"/>
  <c r="U6561" i="1"/>
  <c r="U6562" i="1"/>
  <c r="U6563" i="1"/>
  <c r="U6564" i="1"/>
  <c r="U6565" i="1"/>
  <c r="U6566" i="1"/>
  <c r="U6567" i="1"/>
  <c r="U6568" i="1"/>
  <c r="U6569" i="1"/>
  <c r="U6570" i="1"/>
  <c r="U6571" i="1"/>
  <c r="U6572" i="1"/>
  <c r="U6573" i="1"/>
  <c r="U6574" i="1"/>
  <c r="U6575" i="1"/>
  <c r="U6576" i="1"/>
  <c r="U6577" i="1"/>
  <c r="U6578" i="1"/>
  <c r="U6579" i="1"/>
  <c r="U6580" i="1"/>
  <c r="U6581" i="1"/>
  <c r="U6582" i="1"/>
  <c r="U6583" i="1"/>
  <c r="U6584" i="1"/>
  <c r="U6585" i="1"/>
  <c r="U6586" i="1"/>
  <c r="U6587" i="1"/>
  <c r="U6588" i="1"/>
  <c r="U6589" i="1"/>
  <c r="U6590" i="1"/>
  <c r="U6591" i="1"/>
  <c r="U6592" i="1"/>
  <c r="U6593" i="1"/>
  <c r="U6594" i="1"/>
  <c r="U6595" i="1"/>
  <c r="U6596" i="1"/>
  <c r="U6597" i="1"/>
  <c r="U6598" i="1"/>
  <c r="U6599" i="1"/>
  <c r="U6600" i="1"/>
  <c r="U6601" i="1"/>
  <c r="U6602" i="1"/>
  <c r="U6603" i="1"/>
  <c r="U6604" i="1"/>
  <c r="U6605" i="1"/>
  <c r="U6606" i="1"/>
  <c r="U6607" i="1"/>
  <c r="U6608" i="1"/>
  <c r="U6609" i="1"/>
  <c r="U6610" i="1"/>
  <c r="U6611" i="1"/>
  <c r="U6612" i="1"/>
  <c r="U6613" i="1"/>
  <c r="U6614" i="1"/>
  <c r="U6615" i="1"/>
  <c r="U6616" i="1"/>
  <c r="U6617" i="1"/>
  <c r="U6618" i="1"/>
  <c r="U6619" i="1"/>
  <c r="U6620" i="1"/>
  <c r="U6621" i="1"/>
  <c r="U6622" i="1"/>
  <c r="U6623" i="1"/>
  <c r="U6624" i="1"/>
  <c r="U6625" i="1"/>
  <c r="U6626" i="1"/>
  <c r="U6627" i="1"/>
  <c r="U6628" i="1"/>
  <c r="U6629" i="1"/>
  <c r="U6630" i="1"/>
  <c r="U6631" i="1"/>
  <c r="U6632" i="1"/>
  <c r="U6633" i="1"/>
  <c r="U6634" i="1"/>
  <c r="U6635" i="1"/>
  <c r="U6636" i="1"/>
  <c r="U6637" i="1"/>
  <c r="U6638" i="1"/>
  <c r="U6639" i="1"/>
  <c r="U6640" i="1"/>
  <c r="U6641" i="1"/>
  <c r="U6642" i="1"/>
  <c r="U6643" i="1"/>
  <c r="U6644" i="1"/>
  <c r="U6645" i="1"/>
  <c r="U6646" i="1"/>
  <c r="U6647" i="1"/>
  <c r="U6648" i="1"/>
  <c r="U6649" i="1"/>
  <c r="U6650" i="1"/>
  <c r="U6651" i="1"/>
  <c r="U6652" i="1"/>
  <c r="U6653" i="1"/>
  <c r="U6654" i="1"/>
  <c r="U6655" i="1"/>
  <c r="U6656" i="1"/>
  <c r="U6657" i="1"/>
  <c r="U6658" i="1"/>
  <c r="U6659" i="1"/>
  <c r="U6660" i="1"/>
  <c r="U6661" i="1"/>
  <c r="U6662" i="1"/>
  <c r="U6663" i="1"/>
  <c r="U6664" i="1"/>
  <c r="U6665" i="1"/>
  <c r="U6666" i="1"/>
  <c r="U6667" i="1"/>
  <c r="U6668" i="1"/>
  <c r="U6669" i="1"/>
  <c r="U6670" i="1"/>
  <c r="U6671" i="1"/>
  <c r="U6672" i="1"/>
  <c r="U6673" i="1"/>
  <c r="U6674" i="1"/>
  <c r="U6675" i="1"/>
  <c r="U6676" i="1"/>
  <c r="U6677" i="1"/>
  <c r="U6678" i="1"/>
  <c r="U6679" i="1"/>
  <c r="U6680" i="1"/>
  <c r="U6681" i="1"/>
  <c r="U6682" i="1"/>
  <c r="U6683" i="1"/>
  <c r="U6684" i="1"/>
  <c r="U6685" i="1"/>
  <c r="U6686" i="1"/>
  <c r="U6687" i="1"/>
  <c r="U6688" i="1"/>
  <c r="U6689" i="1"/>
  <c r="U6690" i="1"/>
  <c r="U6691" i="1"/>
  <c r="U6692" i="1"/>
  <c r="U6693" i="1"/>
  <c r="U6694" i="1"/>
  <c r="U6695" i="1"/>
  <c r="U6696" i="1"/>
  <c r="U6697" i="1"/>
  <c r="U6698" i="1"/>
  <c r="U6699" i="1"/>
  <c r="U6700" i="1"/>
  <c r="U6701" i="1"/>
  <c r="U6702" i="1"/>
  <c r="U6703" i="1"/>
  <c r="U6704" i="1"/>
  <c r="U6705" i="1"/>
  <c r="U6706" i="1"/>
  <c r="U6707" i="1"/>
  <c r="U6708" i="1"/>
  <c r="U6709" i="1"/>
  <c r="U6710" i="1"/>
  <c r="U6711" i="1"/>
  <c r="U6712" i="1"/>
  <c r="U6713" i="1"/>
  <c r="U6714" i="1"/>
  <c r="U6715" i="1"/>
  <c r="U6716" i="1"/>
  <c r="U6717" i="1"/>
  <c r="U6718" i="1"/>
  <c r="U6719" i="1"/>
  <c r="U6720" i="1"/>
  <c r="U6721" i="1"/>
  <c r="U6722" i="1"/>
  <c r="U6723" i="1"/>
  <c r="U6724" i="1"/>
  <c r="U6725" i="1"/>
  <c r="U6726" i="1"/>
  <c r="U6727" i="1"/>
  <c r="U6728" i="1"/>
  <c r="U6729" i="1"/>
  <c r="U6730" i="1"/>
  <c r="U6731" i="1"/>
  <c r="U6732" i="1"/>
  <c r="U6733" i="1"/>
  <c r="U6734" i="1"/>
  <c r="U6735" i="1"/>
  <c r="U6736" i="1"/>
  <c r="U6737" i="1"/>
  <c r="U6738" i="1"/>
  <c r="U6739" i="1"/>
  <c r="U6740" i="1"/>
  <c r="U6741" i="1"/>
  <c r="U6742" i="1"/>
  <c r="U6743" i="1"/>
  <c r="U6744" i="1"/>
  <c r="U6745" i="1"/>
  <c r="U6746" i="1"/>
  <c r="U6747" i="1"/>
  <c r="U6748" i="1"/>
  <c r="U6749" i="1"/>
  <c r="U6750" i="1"/>
  <c r="U6751" i="1"/>
  <c r="U6752" i="1"/>
  <c r="U6753" i="1"/>
  <c r="U6754" i="1"/>
  <c r="U6755" i="1"/>
  <c r="U6756" i="1"/>
  <c r="U6757" i="1"/>
  <c r="U6758" i="1"/>
  <c r="U6759" i="1"/>
  <c r="U6760" i="1"/>
  <c r="U6761" i="1"/>
  <c r="U6762" i="1"/>
  <c r="U6763" i="1"/>
  <c r="U6764" i="1"/>
  <c r="U6765" i="1"/>
  <c r="U6766" i="1"/>
  <c r="U6767" i="1"/>
  <c r="U6768" i="1"/>
  <c r="U6769" i="1"/>
  <c r="U6770" i="1"/>
  <c r="U6771" i="1"/>
  <c r="U6772" i="1"/>
  <c r="U6773" i="1"/>
  <c r="U6774" i="1"/>
  <c r="U6775" i="1"/>
  <c r="U6776" i="1"/>
  <c r="U6777" i="1"/>
  <c r="U6778" i="1"/>
  <c r="U6779" i="1"/>
  <c r="U6780" i="1"/>
  <c r="U6781" i="1"/>
  <c r="U6782" i="1"/>
  <c r="U6783" i="1"/>
  <c r="U6784" i="1"/>
  <c r="U6785" i="1"/>
  <c r="U6786" i="1"/>
  <c r="U6787" i="1"/>
  <c r="U6788" i="1"/>
  <c r="U6789" i="1"/>
  <c r="U6790" i="1"/>
  <c r="U6791" i="1"/>
  <c r="U6792" i="1"/>
  <c r="U6793" i="1"/>
  <c r="U6794" i="1"/>
  <c r="U6795" i="1"/>
  <c r="U6796" i="1"/>
  <c r="U6797" i="1"/>
  <c r="U6798" i="1"/>
  <c r="U6799" i="1"/>
  <c r="U6800" i="1"/>
  <c r="U6801" i="1"/>
  <c r="U6802" i="1"/>
  <c r="U6803" i="1"/>
  <c r="U6804" i="1"/>
  <c r="U6805" i="1"/>
  <c r="U6806" i="1"/>
  <c r="U6807" i="1"/>
  <c r="U6808" i="1"/>
  <c r="U6809" i="1"/>
  <c r="U6810" i="1"/>
  <c r="U6811" i="1"/>
  <c r="U6812" i="1"/>
  <c r="U6813" i="1"/>
  <c r="U6814" i="1"/>
  <c r="U6815" i="1"/>
  <c r="U6816" i="1"/>
  <c r="U6817" i="1"/>
  <c r="U6818" i="1"/>
  <c r="U6819" i="1"/>
  <c r="U6820" i="1"/>
  <c r="U6821" i="1"/>
  <c r="U6822" i="1"/>
  <c r="U6823" i="1"/>
  <c r="U6824" i="1"/>
  <c r="U6825" i="1"/>
  <c r="U6826" i="1"/>
  <c r="U6827" i="1"/>
  <c r="U6828" i="1"/>
  <c r="U6829" i="1"/>
  <c r="U6830" i="1"/>
  <c r="U6831" i="1"/>
  <c r="U6832" i="1"/>
  <c r="U6833" i="1"/>
  <c r="U6834" i="1"/>
  <c r="U6835" i="1"/>
  <c r="U6836" i="1"/>
  <c r="U6837" i="1"/>
  <c r="U6838" i="1"/>
  <c r="U6839" i="1"/>
  <c r="U6840" i="1"/>
  <c r="U6841" i="1"/>
  <c r="U6842" i="1"/>
  <c r="U6843" i="1"/>
  <c r="U6844" i="1"/>
  <c r="U6845" i="1"/>
  <c r="U6846" i="1"/>
  <c r="U6847" i="1"/>
  <c r="U6848" i="1"/>
  <c r="U6849" i="1"/>
  <c r="U6850" i="1"/>
  <c r="U6851" i="1"/>
  <c r="U6852" i="1"/>
  <c r="U6853" i="1"/>
  <c r="U6854" i="1"/>
  <c r="U6855" i="1"/>
  <c r="U6856" i="1"/>
  <c r="U6857" i="1"/>
  <c r="U6858" i="1"/>
  <c r="U6859" i="1"/>
  <c r="U6860" i="1"/>
  <c r="U6861" i="1"/>
  <c r="U6862" i="1"/>
  <c r="U6863" i="1"/>
  <c r="U6864" i="1"/>
  <c r="U6865" i="1"/>
  <c r="U6866" i="1"/>
  <c r="U6867" i="1"/>
  <c r="U6868" i="1"/>
  <c r="U6869" i="1"/>
  <c r="U6870" i="1"/>
  <c r="U6871" i="1"/>
  <c r="U6872" i="1"/>
  <c r="U6873" i="1"/>
  <c r="U6874" i="1"/>
  <c r="U6875" i="1"/>
  <c r="U6876" i="1"/>
  <c r="U6877" i="1"/>
  <c r="U6878" i="1"/>
  <c r="U6879" i="1"/>
  <c r="U6880" i="1"/>
  <c r="U6881" i="1"/>
  <c r="U6882" i="1"/>
  <c r="U6883" i="1"/>
  <c r="U6884" i="1"/>
  <c r="U6885" i="1"/>
  <c r="U6886" i="1"/>
  <c r="U6887" i="1"/>
  <c r="U6888" i="1"/>
  <c r="U6889" i="1"/>
  <c r="U6890" i="1"/>
  <c r="U6891" i="1"/>
  <c r="U6892" i="1"/>
  <c r="U6893" i="1"/>
  <c r="U6894" i="1"/>
  <c r="U6895" i="1"/>
  <c r="U6896" i="1"/>
  <c r="U6897" i="1"/>
  <c r="U6898" i="1"/>
  <c r="U6899" i="1"/>
  <c r="U6900" i="1"/>
  <c r="U6901" i="1"/>
  <c r="U6902" i="1"/>
  <c r="U6903" i="1"/>
  <c r="U6904" i="1"/>
  <c r="U6905" i="1"/>
  <c r="U6906" i="1"/>
  <c r="U6907" i="1"/>
  <c r="U6908" i="1"/>
  <c r="U6909" i="1"/>
  <c r="U6910" i="1"/>
  <c r="U6911" i="1"/>
  <c r="U6912" i="1"/>
  <c r="U6913" i="1"/>
  <c r="U6914" i="1"/>
  <c r="U6915" i="1"/>
  <c r="U6916" i="1"/>
  <c r="U6917" i="1"/>
  <c r="U6918" i="1"/>
  <c r="U6919" i="1"/>
  <c r="U6920" i="1"/>
  <c r="U6921" i="1"/>
  <c r="U6922" i="1"/>
  <c r="U6923" i="1"/>
  <c r="U6924" i="1"/>
  <c r="U6925" i="1"/>
  <c r="U6926" i="1"/>
  <c r="U6927" i="1"/>
  <c r="U6928" i="1"/>
  <c r="U6929" i="1"/>
  <c r="U6930" i="1"/>
  <c r="U6931" i="1"/>
  <c r="U6932" i="1"/>
  <c r="U6933" i="1"/>
  <c r="U6934" i="1"/>
  <c r="U6935" i="1"/>
  <c r="U6936" i="1"/>
  <c r="U6937" i="1"/>
  <c r="U6938" i="1"/>
  <c r="U6939" i="1"/>
  <c r="U6940" i="1"/>
  <c r="U6941" i="1"/>
  <c r="U6942" i="1"/>
  <c r="U6943" i="1"/>
  <c r="U6944" i="1"/>
  <c r="U6945" i="1"/>
  <c r="U6946" i="1"/>
  <c r="U6947" i="1"/>
  <c r="U6948" i="1"/>
  <c r="U6949" i="1"/>
  <c r="U6950" i="1"/>
  <c r="U6951" i="1"/>
  <c r="U6952" i="1"/>
  <c r="U6953" i="1"/>
  <c r="U6954" i="1"/>
  <c r="U6955" i="1"/>
  <c r="U6956" i="1"/>
  <c r="U6957" i="1"/>
  <c r="U6958" i="1"/>
  <c r="U6959" i="1"/>
  <c r="U6960" i="1"/>
  <c r="U6961" i="1"/>
  <c r="U6962" i="1"/>
  <c r="U6963" i="1"/>
  <c r="U6964" i="1"/>
  <c r="U6965" i="1"/>
  <c r="U6966" i="1"/>
  <c r="U6967" i="1"/>
  <c r="U6968" i="1"/>
  <c r="U6969" i="1"/>
  <c r="U6970" i="1"/>
  <c r="U6971" i="1"/>
  <c r="U6972" i="1"/>
  <c r="U6973" i="1"/>
  <c r="U6974" i="1"/>
  <c r="U6975" i="1"/>
  <c r="U6976" i="1"/>
  <c r="U6977" i="1"/>
  <c r="U6978" i="1"/>
  <c r="U6979" i="1"/>
  <c r="U6980" i="1"/>
  <c r="U6981" i="1"/>
  <c r="U6982" i="1"/>
  <c r="U6983" i="1"/>
  <c r="U6984" i="1"/>
  <c r="U6985" i="1"/>
  <c r="U6986" i="1"/>
  <c r="U6987" i="1"/>
  <c r="U6988" i="1"/>
  <c r="U6989" i="1"/>
  <c r="U6990" i="1"/>
  <c r="U6991" i="1"/>
  <c r="U6992" i="1"/>
  <c r="U6993" i="1"/>
  <c r="U6994" i="1"/>
  <c r="U6995" i="1"/>
  <c r="U6996" i="1"/>
  <c r="U6997" i="1"/>
  <c r="U6998" i="1"/>
  <c r="U6999" i="1"/>
  <c r="U7000" i="1"/>
  <c r="U7001" i="1"/>
  <c r="U7002" i="1"/>
  <c r="U7003" i="1"/>
  <c r="U7004" i="1"/>
  <c r="U7005" i="1"/>
  <c r="U7006" i="1"/>
  <c r="U7007" i="1"/>
  <c r="U7008" i="1"/>
  <c r="U7009" i="1"/>
  <c r="U7010" i="1"/>
  <c r="U7011" i="1"/>
  <c r="U7012" i="1"/>
  <c r="U7013" i="1"/>
  <c r="U7014" i="1"/>
  <c r="U7015" i="1"/>
  <c r="U7016" i="1"/>
  <c r="U7017" i="1"/>
  <c r="U7018" i="1"/>
  <c r="U7019" i="1"/>
  <c r="U7020" i="1"/>
  <c r="U7021" i="1"/>
  <c r="U7022" i="1"/>
  <c r="U7023" i="1"/>
  <c r="U7024" i="1"/>
  <c r="U7025" i="1"/>
  <c r="U7026" i="1"/>
  <c r="U7027" i="1"/>
  <c r="U7028" i="1"/>
  <c r="U7029" i="1"/>
  <c r="U7030" i="1"/>
  <c r="U7031" i="1"/>
  <c r="U7032" i="1"/>
  <c r="U7033" i="1"/>
  <c r="U7034" i="1"/>
  <c r="U7035" i="1"/>
  <c r="U7036" i="1"/>
  <c r="U7037" i="1"/>
  <c r="U7038" i="1"/>
  <c r="U7039" i="1"/>
  <c r="U7040" i="1"/>
  <c r="U7041" i="1"/>
  <c r="U7042" i="1"/>
  <c r="U7043" i="1"/>
  <c r="U7044" i="1"/>
  <c r="U7045" i="1"/>
  <c r="U7046" i="1"/>
  <c r="U7047" i="1"/>
  <c r="U7048" i="1"/>
  <c r="U7049" i="1"/>
  <c r="U7050" i="1"/>
  <c r="U7051" i="1"/>
  <c r="U7052" i="1"/>
  <c r="U7053" i="1"/>
  <c r="U7054" i="1"/>
  <c r="U7055" i="1"/>
  <c r="U7056" i="1"/>
  <c r="U7057" i="1"/>
  <c r="U7058" i="1"/>
  <c r="U7059" i="1"/>
  <c r="U7060" i="1"/>
  <c r="U7061" i="1"/>
  <c r="U7062" i="1"/>
  <c r="U7063" i="1"/>
  <c r="U7064" i="1"/>
  <c r="U7065" i="1"/>
  <c r="U7066" i="1"/>
  <c r="U7067" i="1"/>
  <c r="U7068" i="1"/>
  <c r="U7069" i="1"/>
  <c r="U7070" i="1"/>
  <c r="U7071" i="1"/>
  <c r="U7072" i="1"/>
  <c r="U7073" i="1"/>
  <c r="U7074" i="1"/>
  <c r="U7075" i="1"/>
  <c r="U7076" i="1"/>
  <c r="U7077" i="1"/>
  <c r="U7078" i="1"/>
  <c r="U7079" i="1"/>
  <c r="U7080" i="1"/>
  <c r="U7081" i="1"/>
  <c r="U7082" i="1"/>
  <c r="U7083" i="1"/>
  <c r="U7084" i="1"/>
  <c r="U7085" i="1"/>
  <c r="U7086" i="1"/>
  <c r="U7087" i="1"/>
  <c r="U7088" i="1"/>
  <c r="U7089" i="1"/>
  <c r="U7090" i="1"/>
  <c r="U7091" i="1"/>
  <c r="U7092" i="1"/>
  <c r="U7093" i="1"/>
  <c r="U7094" i="1"/>
  <c r="U7095" i="1"/>
  <c r="U7096" i="1"/>
  <c r="U7097" i="1"/>
  <c r="U7098" i="1"/>
  <c r="U7099" i="1"/>
  <c r="U7100" i="1"/>
  <c r="U7101" i="1"/>
  <c r="U7102" i="1"/>
  <c r="U7103" i="1"/>
  <c r="U7104" i="1"/>
  <c r="U7105" i="1"/>
  <c r="U7106" i="1"/>
  <c r="U7107" i="1"/>
  <c r="U7108" i="1"/>
  <c r="U7109" i="1"/>
  <c r="U7110" i="1"/>
  <c r="U7111" i="1"/>
  <c r="U7112" i="1"/>
  <c r="U7113" i="1"/>
  <c r="U7114" i="1"/>
  <c r="U7115" i="1"/>
  <c r="U7116" i="1"/>
  <c r="U7117" i="1"/>
  <c r="U7118" i="1"/>
  <c r="U7119" i="1"/>
  <c r="U7120" i="1"/>
  <c r="U7121" i="1"/>
  <c r="U7122" i="1"/>
  <c r="U7123" i="1"/>
  <c r="U7124" i="1"/>
  <c r="U7125" i="1"/>
  <c r="U7126" i="1"/>
  <c r="U7127" i="1"/>
  <c r="U7128" i="1"/>
  <c r="U7129" i="1"/>
  <c r="U7130" i="1"/>
  <c r="U7131" i="1"/>
  <c r="U7132" i="1"/>
  <c r="U7133" i="1"/>
  <c r="U7134" i="1"/>
  <c r="U7135" i="1"/>
  <c r="U7136" i="1"/>
  <c r="U7137" i="1"/>
  <c r="U7138" i="1"/>
  <c r="U7139" i="1"/>
  <c r="U7140" i="1"/>
  <c r="U7141" i="1"/>
  <c r="U7142" i="1"/>
  <c r="U7143" i="1"/>
  <c r="U7144" i="1"/>
  <c r="U7145" i="1"/>
  <c r="U7146" i="1"/>
  <c r="U7147" i="1"/>
  <c r="U7148" i="1"/>
  <c r="U7149" i="1"/>
  <c r="U7150" i="1"/>
  <c r="U7151" i="1"/>
  <c r="U7152" i="1"/>
  <c r="U7153" i="1"/>
  <c r="U7154" i="1"/>
  <c r="U7155" i="1"/>
  <c r="U7156" i="1"/>
  <c r="U7157" i="1"/>
  <c r="U7158" i="1"/>
  <c r="U7159" i="1"/>
  <c r="U7160" i="1"/>
  <c r="U7161" i="1"/>
  <c r="U7162" i="1"/>
  <c r="U7163" i="1"/>
  <c r="U7164" i="1"/>
  <c r="U7165" i="1"/>
  <c r="U7166" i="1"/>
  <c r="U7167" i="1"/>
  <c r="U7168" i="1"/>
  <c r="U7169" i="1"/>
  <c r="U7170" i="1"/>
  <c r="U7171" i="1"/>
  <c r="U7172" i="1"/>
  <c r="U7173" i="1"/>
  <c r="U7174" i="1"/>
  <c r="U7175" i="1"/>
  <c r="U7176" i="1"/>
  <c r="U7177" i="1"/>
  <c r="U7178" i="1"/>
  <c r="U7179" i="1"/>
  <c r="U7180" i="1"/>
  <c r="U7181" i="1"/>
  <c r="U7182" i="1"/>
  <c r="U7183" i="1"/>
  <c r="U7184" i="1"/>
  <c r="U7185" i="1"/>
  <c r="U7186" i="1"/>
  <c r="U7187" i="1"/>
  <c r="U7188" i="1"/>
  <c r="U7189" i="1"/>
  <c r="U7190" i="1"/>
  <c r="U7191" i="1"/>
  <c r="U7192" i="1"/>
  <c r="U7193" i="1"/>
  <c r="U7194" i="1"/>
  <c r="U7195" i="1"/>
  <c r="U7196" i="1"/>
  <c r="U7197" i="1"/>
  <c r="U7198" i="1"/>
  <c r="U7199" i="1"/>
  <c r="U7200" i="1"/>
  <c r="U7201" i="1"/>
  <c r="U7202" i="1"/>
  <c r="U7203" i="1"/>
  <c r="U7204" i="1"/>
  <c r="U7205" i="1"/>
  <c r="U7206" i="1"/>
  <c r="U7207" i="1"/>
  <c r="U7208" i="1"/>
  <c r="U7209" i="1"/>
  <c r="U7210" i="1"/>
  <c r="U7211" i="1"/>
  <c r="U7212" i="1"/>
  <c r="U7213" i="1"/>
  <c r="U7214" i="1"/>
  <c r="U7215" i="1"/>
  <c r="U7216" i="1"/>
  <c r="U7217" i="1"/>
  <c r="U7218" i="1"/>
  <c r="U7219" i="1"/>
  <c r="U7220" i="1"/>
  <c r="U7221" i="1"/>
  <c r="U7222" i="1"/>
  <c r="U7223" i="1"/>
  <c r="U7224" i="1"/>
  <c r="U7225" i="1"/>
  <c r="U7226" i="1"/>
  <c r="U7227" i="1"/>
  <c r="U7228" i="1"/>
  <c r="U7229" i="1"/>
  <c r="U7230" i="1"/>
  <c r="U7231" i="1"/>
  <c r="U7232" i="1"/>
  <c r="U7233" i="1"/>
  <c r="U7234" i="1"/>
  <c r="U7235" i="1"/>
  <c r="U7236" i="1"/>
  <c r="U7237" i="1"/>
  <c r="U7238" i="1"/>
  <c r="U7239" i="1"/>
  <c r="U7240" i="1"/>
  <c r="U7241" i="1"/>
  <c r="U7242" i="1"/>
  <c r="U7243" i="1"/>
  <c r="U7244" i="1"/>
  <c r="U7245" i="1"/>
  <c r="U7246" i="1"/>
  <c r="U7247" i="1"/>
  <c r="U7248" i="1"/>
  <c r="U7249" i="1"/>
  <c r="U7250" i="1"/>
  <c r="U7251" i="1"/>
  <c r="U7252" i="1"/>
  <c r="U7253" i="1"/>
  <c r="U7254" i="1"/>
  <c r="U7255" i="1"/>
  <c r="U7256" i="1"/>
  <c r="U7257" i="1"/>
  <c r="U7258" i="1"/>
  <c r="U7259" i="1"/>
  <c r="U7260" i="1"/>
  <c r="U7261" i="1"/>
  <c r="U7262" i="1"/>
  <c r="U7263" i="1"/>
  <c r="U7264" i="1"/>
  <c r="U7265" i="1"/>
  <c r="U7266" i="1"/>
  <c r="U7267" i="1"/>
  <c r="U7268" i="1"/>
  <c r="U7269" i="1"/>
  <c r="U7270" i="1"/>
  <c r="U7271" i="1"/>
  <c r="U7272" i="1"/>
  <c r="U7273" i="1"/>
  <c r="U7274" i="1"/>
  <c r="U7275" i="1"/>
  <c r="U7276" i="1"/>
  <c r="U7277" i="1"/>
  <c r="U7278" i="1"/>
  <c r="U7279" i="1"/>
  <c r="U7280" i="1"/>
  <c r="U7281" i="1"/>
  <c r="U7282" i="1"/>
  <c r="U7283" i="1"/>
  <c r="U7284" i="1"/>
  <c r="U7285" i="1"/>
  <c r="U7286" i="1"/>
  <c r="U7287" i="1"/>
  <c r="U7288" i="1"/>
  <c r="U7289" i="1"/>
  <c r="U7290" i="1"/>
  <c r="U7291" i="1"/>
  <c r="U7292" i="1"/>
  <c r="U7293" i="1"/>
  <c r="U7294" i="1"/>
  <c r="U7295" i="1"/>
  <c r="U7296" i="1"/>
  <c r="U7297" i="1"/>
  <c r="U7298" i="1"/>
  <c r="U7299" i="1"/>
  <c r="U7300" i="1"/>
  <c r="U7301" i="1"/>
  <c r="U7302" i="1"/>
  <c r="U7303" i="1"/>
  <c r="U7304" i="1"/>
  <c r="U7305" i="1"/>
  <c r="U7306" i="1"/>
  <c r="U7307" i="1"/>
  <c r="U7308" i="1"/>
  <c r="U7309" i="1"/>
  <c r="U7310" i="1"/>
  <c r="U7311" i="1"/>
  <c r="U7312" i="1"/>
  <c r="U7313" i="1"/>
  <c r="U7314" i="1"/>
  <c r="U7315" i="1"/>
  <c r="U7316" i="1"/>
  <c r="U7317" i="1"/>
  <c r="U7318" i="1"/>
  <c r="U7319" i="1"/>
  <c r="U7320" i="1"/>
  <c r="U7321" i="1"/>
  <c r="U7322" i="1"/>
  <c r="U7323" i="1"/>
  <c r="U7324" i="1"/>
  <c r="U7325" i="1"/>
  <c r="U7326" i="1"/>
  <c r="U7327" i="1"/>
  <c r="U7328" i="1"/>
  <c r="U7329" i="1"/>
  <c r="U7330" i="1"/>
  <c r="U7331" i="1"/>
  <c r="U7332" i="1"/>
  <c r="U7333" i="1"/>
  <c r="U7334" i="1"/>
  <c r="U7335" i="1"/>
  <c r="U7336" i="1"/>
  <c r="U7337" i="1"/>
  <c r="U7338" i="1"/>
  <c r="U7339" i="1"/>
  <c r="U7340" i="1"/>
  <c r="U7341" i="1"/>
  <c r="U7342" i="1"/>
  <c r="U7343" i="1"/>
  <c r="U7344" i="1"/>
  <c r="U7345" i="1"/>
  <c r="U7346" i="1"/>
  <c r="U7347" i="1"/>
  <c r="U7348" i="1"/>
  <c r="U7349" i="1"/>
  <c r="U7350" i="1"/>
  <c r="U7351" i="1"/>
  <c r="U7352" i="1"/>
  <c r="U7353" i="1"/>
  <c r="U7354" i="1"/>
  <c r="U7355" i="1"/>
  <c r="U7356" i="1"/>
  <c r="U7357" i="1"/>
  <c r="U7358" i="1"/>
  <c r="U7359" i="1"/>
  <c r="U7360" i="1"/>
  <c r="U7361" i="1"/>
  <c r="U7362" i="1"/>
  <c r="U7363" i="1"/>
  <c r="U7364" i="1"/>
  <c r="U7365" i="1"/>
  <c r="U7366" i="1"/>
  <c r="U7367" i="1"/>
  <c r="U7368" i="1"/>
  <c r="U7369" i="1"/>
  <c r="U7370" i="1"/>
  <c r="U7371" i="1"/>
  <c r="U7372" i="1"/>
  <c r="U7373" i="1"/>
  <c r="U7374" i="1"/>
  <c r="U7375" i="1"/>
  <c r="U7376" i="1"/>
  <c r="U7377" i="1"/>
  <c r="U7378" i="1"/>
  <c r="U7379" i="1"/>
  <c r="U7380" i="1"/>
  <c r="U7381" i="1"/>
  <c r="U7382" i="1"/>
  <c r="U7383" i="1"/>
  <c r="U7384" i="1"/>
  <c r="U7385" i="1"/>
  <c r="U7386" i="1"/>
  <c r="U7387" i="1"/>
  <c r="U7388" i="1"/>
  <c r="U7389" i="1"/>
  <c r="U7390" i="1"/>
  <c r="U7391" i="1"/>
  <c r="U7392" i="1"/>
  <c r="U7393" i="1"/>
  <c r="U7394" i="1"/>
  <c r="U7395" i="1"/>
  <c r="U7396" i="1"/>
  <c r="U7397" i="1"/>
  <c r="U7398" i="1"/>
  <c r="U7399" i="1"/>
  <c r="U7400" i="1"/>
  <c r="U7401" i="1"/>
  <c r="U7402" i="1"/>
  <c r="U7403" i="1"/>
  <c r="U7404" i="1"/>
  <c r="U7405" i="1"/>
  <c r="U7406" i="1"/>
  <c r="U7407" i="1"/>
  <c r="U7408" i="1"/>
  <c r="U7409" i="1"/>
  <c r="U7410" i="1"/>
  <c r="U7411" i="1"/>
  <c r="U7412" i="1"/>
  <c r="U7413" i="1"/>
  <c r="U7414" i="1"/>
  <c r="U7415" i="1"/>
  <c r="U7416" i="1"/>
  <c r="U7417" i="1"/>
  <c r="U7418" i="1"/>
  <c r="U7419" i="1"/>
  <c r="U7420" i="1"/>
  <c r="U7421" i="1"/>
  <c r="U7422" i="1"/>
  <c r="U7423" i="1"/>
  <c r="U7424" i="1"/>
  <c r="U7425" i="1"/>
  <c r="U7426" i="1"/>
  <c r="U7427" i="1"/>
  <c r="U7428" i="1"/>
  <c r="U7429" i="1"/>
  <c r="U7430" i="1"/>
  <c r="U7431" i="1"/>
  <c r="U7432" i="1"/>
  <c r="U7433" i="1"/>
  <c r="U7434" i="1"/>
  <c r="U7435" i="1"/>
  <c r="U7436" i="1"/>
  <c r="U7437" i="1"/>
  <c r="U7438" i="1"/>
  <c r="U7439" i="1"/>
  <c r="U7440" i="1"/>
  <c r="U7441" i="1"/>
  <c r="U7442" i="1"/>
  <c r="U7443" i="1"/>
  <c r="U7444" i="1"/>
  <c r="U7445" i="1"/>
  <c r="U7446" i="1"/>
  <c r="U7447" i="1"/>
  <c r="U7448" i="1"/>
  <c r="U7449" i="1"/>
  <c r="U7450" i="1"/>
  <c r="U7451" i="1"/>
  <c r="U7452" i="1"/>
  <c r="U7453" i="1"/>
  <c r="U7454" i="1"/>
  <c r="U7455" i="1"/>
  <c r="U7456" i="1"/>
  <c r="U7457" i="1"/>
  <c r="U7458" i="1"/>
  <c r="U7459" i="1"/>
  <c r="U7460" i="1"/>
  <c r="U7461" i="1"/>
  <c r="U7462" i="1"/>
  <c r="U7463" i="1"/>
  <c r="U7464" i="1"/>
  <c r="U7465" i="1"/>
  <c r="U7466" i="1"/>
  <c r="U7467" i="1"/>
  <c r="U7468" i="1"/>
  <c r="U7469" i="1"/>
  <c r="U7470" i="1"/>
  <c r="U7471" i="1"/>
  <c r="U7472" i="1"/>
  <c r="U7473" i="1"/>
  <c r="U7474" i="1"/>
  <c r="U7475" i="1"/>
  <c r="U7476" i="1"/>
  <c r="U7477" i="1"/>
  <c r="U7478" i="1"/>
  <c r="U7479" i="1"/>
  <c r="U7480" i="1"/>
  <c r="U7481" i="1"/>
  <c r="U7482" i="1"/>
  <c r="U7483" i="1"/>
  <c r="U7484" i="1"/>
  <c r="U7485" i="1"/>
  <c r="U7486" i="1"/>
  <c r="U7487" i="1"/>
  <c r="U7488" i="1"/>
  <c r="U7489" i="1"/>
  <c r="U7490" i="1"/>
  <c r="U7491" i="1"/>
  <c r="U7492" i="1"/>
  <c r="U7493" i="1"/>
  <c r="U7494" i="1"/>
  <c r="U7495" i="1"/>
  <c r="U7496" i="1"/>
  <c r="U7497" i="1"/>
  <c r="U7498" i="1"/>
  <c r="U7499" i="1"/>
  <c r="U7500" i="1"/>
  <c r="U7501" i="1"/>
  <c r="U7502" i="1"/>
  <c r="U7503" i="1"/>
  <c r="U7504" i="1"/>
  <c r="U7505" i="1"/>
  <c r="U7506" i="1"/>
  <c r="U7507" i="1"/>
  <c r="U7508" i="1"/>
  <c r="U7509" i="1"/>
  <c r="U7510" i="1"/>
  <c r="U7511" i="1"/>
  <c r="U7512" i="1"/>
  <c r="U7513" i="1"/>
  <c r="U7514" i="1"/>
  <c r="U7515" i="1"/>
  <c r="U7516" i="1"/>
  <c r="U7517" i="1"/>
  <c r="U7518" i="1"/>
  <c r="U7519" i="1"/>
  <c r="U7520" i="1"/>
  <c r="U7521" i="1"/>
  <c r="U7522" i="1"/>
  <c r="U7523" i="1"/>
  <c r="U7524" i="1"/>
  <c r="U7525" i="1"/>
  <c r="U7526" i="1"/>
  <c r="U7527" i="1"/>
  <c r="U7528" i="1"/>
  <c r="U7529" i="1"/>
  <c r="U7530" i="1"/>
  <c r="U7531" i="1"/>
  <c r="U7532" i="1"/>
  <c r="U7533" i="1"/>
  <c r="U7534" i="1"/>
  <c r="U7535" i="1"/>
  <c r="U7536" i="1"/>
  <c r="U7537" i="1"/>
  <c r="U7538" i="1"/>
  <c r="U7539" i="1"/>
  <c r="U7540" i="1"/>
  <c r="U7541" i="1"/>
  <c r="U7542" i="1"/>
  <c r="U7543" i="1"/>
  <c r="U7544" i="1"/>
  <c r="U7545" i="1"/>
  <c r="U7546" i="1"/>
  <c r="U7547" i="1"/>
  <c r="U7548" i="1"/>
  <c r="U7549" i="1"/>
  <c r="U7550" i="1"/>
  <c r="U7551" i="1"/>
  <c r="U7552" i="1"/>
  <c r="U7553" i="1"/>
  <c r="U7554" i="1"/>
  <c r="U7555" i="1"/>
  <c r="U7556" i="1"/>
  <c r="U7557" i="1"/>
  <c r="U7558" i="1"/>
  <c r="U7559" i="1"/>
  <c r="U7560" i="1"/>
  <c r="U7561" i="1"/>
  <c r="U7562" i="1"/>
  <c r="U7563" i="1"/>
  <c r="U7564" i="1"/>
  <c r="U7565" i="1"/>
  <c r="U7566" i="1"/>
  <c r="U7567" i="1"/>
  <c r="U7568" i="1"/>
  <c r="U7569" i="1"/>
  <c r="U7570" i="1"/>
  <c r="U7571" i="1"/>
  <c r="U7572" i="1"/>
  <c r="U7573" i="1"/>
  <c r="U7574" i="1"/>
  <c r="U7575" i="1"/>
  <c r="U7576" i="1"/>
  <c r="U7577" i="1"/>
  <c r="U7578" i="1"/>
  <c r="U7579" i="1"/>
  <c r="U7580" i="1"/>
  <c r="U7581" i="1"/>
  <c r="U7582" i="1"/>
  <c r="U7583" i="1"/>
  <c r="U7584" i="1"/>
  <c r="U7585" i="1"/>
  <c r="U7586" i="1"/>
  <c r="U7587" i="1"/>
  <c r="U7588" i="1"/>
  <c r="U7589" i="1"/>
  <c r="U7590" i="1"/>
  <c r="U7591" i="1"/>
  <c r="U7592" i="1"/>
  <c r="U7593" i="1"/>
  <c r="U7594" i="1"/>
  <c r="U7595" i="1"/>
  <c r="U7596" i="1"/>
  <c r="U7597" i="1"/>
  <c r="U7598" i="1"/>
  <c r="U7599" i="1"/>
  <c r="U7600" i="1"/>
  <c r="U7601" i="1"/>
  <c r="U7602" i="1"/>
  <c r="U7603" i="1"/>
  <c r="U7604" i="1"/>
  <c r="U7605" i="1"/>
  <c r="U7606" i="1"/>
  <c r="U7607" i="1"/>
  <c r="U7608" i="1"/>
  <c r="U7609" i="1"/>
  <c r="U7610" i="1"/>
  <c r="U7611" i="1"/>
  <c r="U7612" i="1"/>
  <c r="U7613" i="1"/>
  <c r="U7614" i="1"/>
  <c r="U7615" i="1"/>
  <c r="U7616" i="1"/>
  <c r="U7617" i="1"/>
  <c r="U7618" i="1"/>
  <c r="U7619" i="1"/>
  <c r="U7620" i="1"/>
  <c r="U7621" i="1"/>
  <c r="U7622" i="1"/>
  <c r="U7623" i="1"/>
  <c r="U7624" i="1"/>
  <c r="U7625" i="1"/>
  <c r="U7626" i="1"/>
  <c r="U7627" i="1"/>
  <c r="U7628" i="1"/>
  <c r="U7629" i="1"/>
  <c r="U7630" i="1"/>
  <c r="U7631" i="1"/>
  <c r="U7632" i="1"/>
  <c r="U7633" i="1"/>
  <c r="U7634" i="1"/>
  <c r="U7635" i="1"/>
  <c r="U7636" i="1"/>
  <c r="U7637" i="1"/>
  <c r="U7638" i="1"/>
  <c r="U7639" i="1"/>
  <c r="U7640" i="1"/>
  <c r="U7641" i="1"/>
  <c r="U7642" i="1"/>
  <c r="U7643" i="1"/>
  <c r="U7644" i="1"/>
  <c r="U7645" i="1"/>
  <c r="U7646" i="1"/>
  <c r="U7647" i="1"/>
  <c r="U7648" i="1"/>
  <c r="U7649" i="1"/>
  <c r="U7650" i="1"/>
  <c r="U7651" i="1"/>
  <c r="U7652" i="1"/>
  <c r="U7653" i="1"/>
  <c r="U7654" i="1"/>
  <c r="U7655" i="1"/>
  <c r="U7656" i="1"/>
  <c r="U7657" i="1"/>
  <c r="U7658" i="1"/>
  <c r="U7659" i="1"/>
  <c r="U7660" i="1"/>
  <c r="U7661" i="1"/>
  <c r="U7662" i="1"/>
  <c r="U7663" i="1"/>
  <c r="U7664" i="1"/>
  <c r="U7665" i="1"/>
  <c r="U7666" i="1"/>
  <c r="U7667" i="1"/>
  <c r="U7668" i="1"/>
  <c r="U7669" i="1"/>
  <c r="U7670" i="1"/>
  <c r="U7671" i="1"/>
  <c r="U7672" i="1"/>
  <c r="U7673" i="1"/>
  <c r="U7674" i="1"/>
  <c r="U7675" i="1"/>
  <c r="U7676" i="1"/>
  <c r="U7677" i="1"/>
  <c r="U7678" i="1"/>
  <c r="U7679" i="1"/>
  <c r="U7680" i="1"/>
  <c r="U7681" i="1"/>
  <c r="U7682" i="1"/>
  <c r="U7683" i="1"/>
  <c r="U7684" i="1"/>
  <c r="U7685" i="1"/>
  <c r="U7686" i="1"/>
  <c r="U7687" i="1"/>
  <c r="U7688" i="1"/>
  <c r="U7689" i="1"/>
  <c r="U7690" i="1"/>
  <c r="U7691" i="1"/>
  <c r="U7692" i="1"/>
  <c r="U7693" i="1"/>
  <c r="U7694" i="1"/>
  <c r="U7695" i="1"/>
  <c r="U7696" i="1"/>
  <c r="U7697" i="1"/>
  <c r="U7698" i="1"/>
  <c r="U7699" i="1"/>
  <c r="U7700" i="1"/>
  <c r="U7701" i="1"/>
  <c r="U7702" i="1"/>
  <c r="U7703" i="1"/>
  <c r="U7704" i="1"/>
  <c r="U7705" i="1"/>
  <c r="U7706" i="1"/>
  <c r="U7707" i="1"/>
  <c r="U7708" i="1"/>
  <c r="U7709" i="1"/>
  <c r="U7710" i="1"/>
  <c r="U7711" i="1"/>
  <c r="U7712" i="1"/>
  <c r="U7713" i="1"/>
  <c r="U7714" i="1"/>
  <c r="U7715" i="1"/>
  <c r="U7716" i="1"/>
  <c r="U7717" i="1"/>
  <c r="U7718" i="1"/>
  <c r="U7719" i="1"/>
  <c r="U7720" i="1"/>
  <c r="U7721" i="1"/>
  <c r="U7722" i="1"/>
  <c r="U7723" i="1"/>
  <c r="U7724" i="1"/>
  <c r="U7725" i="1"/>
  <c r="U7726" i="1"/>
  <c r="U7727" i="1"/>
  <c r="U7728" i="1"/>
  <c r="U7729" i="1"/>
  <c r="U7730" i="1"/>
  <c r="U7731" i="1"/>
  <c r="U7732" i="1"/>
  <c r="U7733" i="1"/>
  <c r="U7734" i="1"/>
  <c r="U7735" i="1"/>
  <c r="U7736" i="1"/>
  <c r="U7737" i="1"/>
  <c r="U7738" i="1"/>
  <c r="U7739" i="1"/>
  <c r="U7740" i="1"/>
  <c r="U7741" i="1"/>
  <c r="U7742" i="1"/>
  <c r="U7743" i="1"/>
  <c r="U7744" i="1"/>
  <c r="U7745" i="1"/>
  <c r="W7745" i="1" s="1"/>
  <c r="U7746" i="1"/>
  <c r="W7746" i="1" s="1"/>
  <c r="U7747" i="1"/>
  <c r="W7747" i="1" s="1"/>
  <c r="U7748" i="1"/>
  <c r="W7748" i="1" s="1"/>
  <c r="U7749" i="1"/>
  <c r="W7749" i="1" s="1"/>
  <c r="U7750" i="1"/>
  <c r="W7750" i="1" s="1"/>
  <c r="U7751" i="1"/>
  <c r="W7751" i="1" s="1"/>
  <c r="U7752" i="1"/>
  <c r="W7752" i="1" s="1"/>
  <c r="U7753" i="1"/>
  <c r="W7753" i="1" s="1"/>
  <c r="U7754" i="1"/>
  <c r="W7754" i="1" s="1"/>
  <c r="U7755" i="1"/>
  <c r="W7755" i="1" s="1"/>
  <c r="U7756" i="1"/>
  <c r="W7756" i="1" s="1"/>
  <c r="U7757" i="1"/>
  <c r="W7757" i="1" s="1"/>
  <c r="U7758" i="1"/>
  <c r="W7758" i="1" s="1"/>
  <c r="U7759" i="1"/>
  <c r="W7759" i="1" s="1"/>
  <c r="U7760" i="1"/>
  <c r="W7760" i="1" s="1"/>
  <c r="U7761" i="1"/>
  <c r="W7761" i="1" s="1"/>
  <c r="U7762" i="1"/>
  <c r="W7762" i="1" s="1"/>
  <c r="U7763" i="1"/>
  <c r="W7763" i="1" s="1"/>
  <c r="U7764" i="1"/>
  <c r="W7764" i="1" s="1"/>
  <c r="U7765" i="1"/>
  <c r="W7765" i="1" s="1"/>
  <c r="U7766" i="1"/>
  <c r="W7766" i="1" s="1"/>
  <c r="U7767" i="1"/>
  <c r="W7767" i="1" s="1"/>
  <c r="U7768" i="1"/>
  <c r="W7768" i="1" s="1"/>
  <c r="U7769" i="1"/>
  <c r="W7769" i="1" s="1"/>
  <c r="U7770" i="1"/>
  <c r="W7770" i="1" s="1"/>
  <c r="U7771" i="1"/>
  <c r="W7771" i="1" s="1"/>
  <c r="U7772" i="1"/>
  <c r="W7772" i="1" s="1"/>
  <c r="U7773" i="1"/>
  <c r="W7773" i="1" s="1"/>
  <c r="U7774" i="1"/>
  <c r="W7774" i="1" s="1"/>
  <c r="U7775" i="1"/>
  <c r="W7775" i="1" s="1"/>
  <c r="U7776" i="1"/>
  <c r="W7776" i="1" s="1"/>
  <c r="U7777" i="1"/>
  <c r="W7777" i="1" s="1"/>
  <c r="U7778" i="1"/>
  <c r="W7778" i="1" s="1"/>
  <c r="U7779" i="1"/>
  <c r="W7779" i="1" s="1"/>
  <c r="U7780" i="1"/>
  <c r="W7780" i="1" s="1"/>
  <c r="U7781" i="1"/>
  <c r="W7781" i="1" s="1"/>
  <c r="U7782" i="1"/>
  <c r="W7782" i="1" s="1"/>
  <c r="U7783" i="1"/>
  <c r="W7783" i="1" s="1"/>
  <c r="U7784" i="1"/>
  <c r="W7784" i="1" s="1"/>
  <c r="U7785" i="1"/>
  <c r="W7785" i="1" s="1"/>
  <c r="U7786" i="1"/>
  <c r="W7786" i="1" s="1"/>
  <c r="U7787" i="1"/>
  <c r="W7787" i="1" s="1"/>
  <c r="U7788" i="1"/>
  <c r="W7788" i="1" s="1"/>
  <c r="U7789" i="1"/>
  <c r="W7789" i="1" s="1"/>
  <c r="U7790" i="1"/>
  <c r="W7790" i="1" s="1"/>
  <c r="U7791" i="1"/>
  <c r="W7791" i="1" s="1"/>
  <c r="U7792" i="1"/>
  <c r="W7792" i="1" s="1"/>
  <c r="U7793" i="1"/>
  <c r="W7793" i="1" s="1"/>
  <c r="U7794" i="1"/>
  <c r="W7794" i="1" s="1"/>
  <c r="U7795" i="1"/>
  <c r="W7795" i="1" s="1"/>
  <c r="U7796" i="1"/>
  <c r="W7796" i="1" s="1"/>
  <c r="U7797" i="1"/>
  <c r="W7797" i="1" s="1"/>
  <c r="U7798" i="1"/>
  <c r="W7798" i="1" s="1"/>
  <c r="U7799" i="1"/>
  <c r="W7799" i="1" s="1"/>
  <c r="U7800" i="1"/>
  <c r="W7800" i="1" s="1"/>
  <c r="U7801" i="1"/>
  <c r="W7801" i="1" s="1"/>
  <c r="U7802" i="1"/>
  <c r="W7802" i="1" s="1"/>
  <c r="U7803" i="1"/>
  <c r="W7803" i="1" s="1"/>
  <c r="U7804" i="1"/>
  <c r="W7804" i="1" s="1"/>
  <c r="U7805" i="1"/>
  <c r="W7805" i="1" s="1"/>
  <c r="U7806" i="1"/>
  <c r="W7806" i="1" s="1"/>
  <c r="U7807" i="1"/>
  <c r="W7807" i="1" s="1"/>
  <c r="U7808" i="1"/>
  <c r="W7808" i="1" s="1"/>
  <c r="U7809" i="1"/>
  <c r="W7809" i="1" s="1"/>
  <c r="U7810" i="1"/>
  <c r="W7810" i="1" s="1"/>
  <c r="U7811" i="1"/>
  <c r="W7811" i="1" s="1"/>
  <c r="U7812" i="1"/>
  <c r="W7812" i="1" s="1"/>
  <c r="U7813" i="1"/>
  <c r="W7813" i="1" s="1"/>
  <c r="U7814" i="1"/>
  <c r="W7814" i="1" s="1"/>
  <c r="U7815" i="1"/>
  <c r="W7815" i="1" s="1"/>
  <c r="U7816" i="1"/>
  <c r="W7816" i="1" s="1"/>
  <c r="U7817" i="1"/>
  <c r="W7817" i="1" s="1"/>
  <c r="U7818" i="1"/>
  <c r="W7818" i="1" s="1"/>
  <c r="U7819" i="1"/>
  <c r="W7819" i="1" s="1"/>
  <c r="U7820" i="1"/>
  <c r="W7820" i="1" s="1"/>
  <c r="U7821" i="1"/>
  <c r="W7821" i="1" s="1"/>
  <c r="U7822" i="1"/>
  <c r="W7822" i="1" s="1"/>
  <c r="U7823" i="1"/>
  <c r="W7823" i="1" s="1"/>
  <c r="U7824" i="1"/>
  <c r="W7824" i="1" s="1"/>
  <c r="U7825" i="1"/>
  <c r="W7825" i="1" s="1"/>
  <c r="U7826" i="1"/>
  <c r="W7826" i="1" s="1"/>
  <c r="U7827" i="1"/>
  <c r="W7827" i="1" s="1"/>
  <c r="U7828" i="1"/>
  <c r="W7828" i="1" s="1"/>
  <c r="U7829" i="1"/>
  <c r="W7829" i="1" s="1"/>
  <c r="U7830" i="1"/>
  <c r="W7830" i="1" s="1"/>
  <c r="U7831" i="1"/>
  <c r="W7831" i="1" s="1"/>
  <c r="U7832" i="1"/>
  <c r="W7832" i="1" s="1"/>
  <c r="U7833" i="1"/>
  <c r="W7833" i="1" s="1"/>
  <c r="U7834" i="1"/>
  <c r="W7834" i="1" s="1"/>
  <c r="U7835" i="1"/>
  <c r="W7835" i="1" s="1"/>
  <c r="U7836" i="1"/>
  <c r="W7836" i="1" s="1"/>
  <c r="U7837" i="1"/>
  <c r="W7837" i="1" s="1"/>
  <c r="U7838" i="1"/>
  <c r="W7838" i="1" s="1"/>
  <c r="U7839" i="1"/>
  <c r="W7839" i="1" s="1"/>
  <c r="U7840" i="1"/>
  <c r="W7840" i="1" s="1"/>
  <c r="U7841" i="1"/>
  <c r="W7841" i="1" s="1"/>
  <c r="U7842" i="1"/>
  <c r="W7842" i="1" s="1"/>
  <c r="U7843" i="1"/>
  <c r="W7843" i="1" s="1"/>
  <c r="U7844" i="1"/>
  <c r="W7844" i="1" s="1"/>
  <c r="U7845" i="1"/>
  <c r="W7845" i="1" s="1"/>
  <c r="U7846" i="1"/>
  <c r="W7846" i="1" s="1"/>
  <c r="U7847" i="1"/>
  <c r="W7847" i="1" s="1"/>
  <c r="U7848" i="1"/>
  <c r="W7848" i="1" s="1"/>
  <c r="U7849" i="1"/>
  <c r="W7849" i="1" s="1"/>
  <c r="U7850" i="1"/>
  <c r="W7850" i="1" s="1"/>
  <c r="U7851" i="1"/>
  <c r="W7851" i="1" s="1"/>
  <c r="U7852" i="1"/>
  <c r="W7852" i="1" s="1"/>
  <c r="U7853" i="1"/>
  <c r="W7853" i="1" s="1"/>
  <c r="U7854" i="1"/>
  <c r="W7854" i="1" s="1"/>
  <c r="U7855" i="1"/>
  <c r="W7855" i="1" s="1"/>
  <c r="U7856" i="1"/>
  <c r="W7856" i="1" s="1"/>
  <c r="U7857" i="1"/>
  <c r="W7857" i="1" s="1"/>
  <c r="U7858" i="1"/>
  <c r="W7858" i="1" s="1"/>
  <c r="U7859" i="1"/>
  <c r="W7859" i="1" s="1"/>
  <c r="U7860" i="1"/>
  <c r="W7860" i="1" s="1"/>
  <c r="U7861" i="1"/>
  <c r="W7861" i="1" s="1"/>
  <c r="U7862" i="1"/>
  <c r="W7862" i="1" s="1"/>
  <c r="U7863" i="1"/>
  <c r="W7863" i="1" s="1"/>
  <c r="U7864" i="1"/>
  <c r="W7864" i="1" s="1"/>
  <c r="U7865" i="1"/>
  <c r="W7865" i="1" s="1"/>
  <c r="U7866" i="1"/>
  <c r="W7866" i="1" s="1"/>
  <c r="U7867" i="1"/>
  <c r="W7867" i="1" s="1"/>
  <c r="U7868" i="1"/>
  <c r="W7868" i="1" s="1"/>
  <c r="U7869" i="1"/>
  <c r="W7869" i="1" s="1"/>
  <c r="U7870" i="1"/>
  <c r="W7870" i="1" s="1"/>
  <c r="U7871" i="1"/>
  <c r="W7871" i="1" s="1"/>
  <c r="U7872" i="1"/>
  <c r="W7872" i="1" s="1"/>
  <c r="U7873" i="1"/>
  <c r="W7873" i="1" s="1"/>
  <c r="U7874" i="1"/>
  <c r="W7874" i="1" s="1"/>
  <c r="U7875" i="1"/>
  <c r="W7875" i="1" s="1"/>
  <c r="U7876" i="1"/>
  <c r="W7876" i="1" s="1"/>
  <c r="U7877" i="1"/>
  <c r="W7877" i="1" s="1"/>
  <c r="U7878" i="1"/>
  <c r="W7878" i="1" s="1"/>
  <c r="U7879" i="1"/>
  <c r="W7879" i="1" s="1"/>
  <c r="U7880" i="1"/>
  <c r="W7880" i="1" s="1"/>
  <c r="U7881" i="1"/>
  <c r="W7881" i="1" s="1"/>
  <c r="U7882" i="1"/>
  <c r="W7882" i="1" s="1"/>
  <c r="U7883" i="1"/>
  <c r="W7883" i="1" s="1"/>
  <c r="U7884" i="1"/>
  <c r="W7884" i="1" s="1"/>
  <c r="U7885" i="1"/>
  <c r="W7885" i="1" s="1"/>
  <c r="U7886" i="1"/>
  <c r="W7886" i="1" s="1"/>
  <c r="U7887" i="1"/>
  <c r="W7887" i="1" s="1"/>
  <c r="U7888" i="1"/>
  <c r="W7888" i="1" s="1"/>
  <c r="U7889" i="1"/>
  <c r="W7889" i="1" s="1"/>
  <c r="U7890" i="1"/>
  <c r="W7890" i="1" s="1"/>
  <c r="U7891" i="1"/>
  <c r="W7891" i="1" s="1"/>
  <c r="U7892" i="1"/>
  <c r="W7892" i="1" s="1"/>
  <c r="U7893" i="1"/>
  <c r="W7893" i="1" s="1"/>
  <c r="U7894" i="1"/>
  <c r="W7894" i="1" s="1"/>
  <c r="U7895" i="1"/>
  <c r="W7895" i="1" s="1"/>
  <c r="U7896" i="1"/>
  <c r="W7896" i="1" s="1"/>
  <c r="U7897" i="1"/>
  <c r="W7897" i="1" s="1"/>
  <c r="U7898" i="1"/>
  <c r="W7898" i="1" s="1"/>
  <c r="U7899" i="1"/>
  <c r="W7899" i="1" s="1"/>
  <c r="U7900" i="1"/>
  <c r="W7900" i="1" s="1"/>
  <c r="U7901" i="1"/>
  <c r="W7901" i="1" s="1"/>
  <c r="U7902" i="1"/>
  <c r="W7902" i="1" s="1"/>
  <c r="U7903" i="1"/>
  <c r="W7903" i="1" s="1"/>
  <c r="U7904" i="1"/>
  <c r="W7904" i="1" s="1"/>
  <c r="U7905" i="1"/>
  <c r="W7905" i="1" s="1"/>
  <c r="U7906" i="1"/>
  <c r="W7906" i="1" s="1"/>
  <c r="U7907" i="1"/>
  <c r="W7907" i="1" s="1"/>
  <c r="U7908" i="1"/>
  <c r="W7908" i="1" s="1"/>
  <c r="U7909" i="1"/>
  <c r="W7909" i="1" s="1"/>
  <c r="U7910" i="1"/>
  <c r="W7910" i="1" s="1"/>
  <c r="U7911" i="1"/>
  <c r="W7911" i="1" s="1"/>
  <c r="U7912" i="1"/>
  <c r="W7912" i="1" s="1"/>
  <c r="U7913" i="1"/>
  <c r="W7913" i="1" s="1"/>
  <c r="U7914" i="1"/>
  <c r="W7914" i="1" s="1"/>
  <c r="U7915" i="1"/>
  <c r="W7915" i="1" s="1"/>
  <c r="U7916" i="1"/>
  <c r="W7916" i="1" s="1"/>
  <c r="U7917" i="1"/>
  <c r="W7917" i="1" s="1"/>
  <c r="U7918" i="1"/>
  <c r="W7918" i="1" s="1"/>
  <c r="U7919" i="1"/>
  <c r="W7919" i="1" s="1"/>
  <c r="U7920" i="1"/>
  <c r="W7920" i="1" s="1"/>
  <c r="U7921" i="1"/>
  <c r="W7921" i="1" s="1"/>
  <c r="U7922" i="1"/>
  <c r="W7922" i="1" s="1"/>
  <c r="U7923" i="1"/>
  <c r="W7923" i="1" s="1"/>
  <c r="U7924" i="1"/>
  <c r="W7924" i="1" s="1"/>
  <c r="U7925" i="1"/>
  <c r="W7925" i="1" s="1"/>
  <c r="U7926" i="1"/>
  <c r="W7926" i="1" s="1"/>
  <c r="U7927" i="1"/>
  <c r="W7927" i="1" s="1"/>
  <c r="U7928" i="1"/>
  <c r="W7928" i="1" s="1"/>
  <c r="U7929" i="1"/>
  <c r="W7929" i="1" s="1"/>
  <c r="U7930" i="1"/>
  <c r="W7930" i="1" s="1"/>
  <c r="U7931" i="1"/>
  <c r="W7931" i="1" s="1"/>
  <c r="U7932" i="1"/>
  <c r="W7932" i="1" s="1"/>
  <c r="U7933" i="1"/>
  <c r="W7933" i="1" s="1"/>
  <c r="U7934" i="1"/>
  <c r="W7934" i="1" s="1"/>
  <c r="U7935" i="1"/>
  <c r="W7935" i="1" s="1"/>
  <c r="U7936" i="1"/>
  <c r="W7936" i="1" s="1"/>
  <c r="U7937" i="1"/>
  <c r="W7937" i="1" s="1"/>
  <c r="U7938" i="1"/>
  <c r="W7938" i="1" s="1"/>
  <c r="U7939" i="1"/>
  <c r="W7939" i="1" s="1"/>
  <c r="U7940" i="1"/>
  <c r="W7940" i="1" s="1"/>
  <c r="U7941" i="1"/>
  <c r="W7941" i="1" s="1"/>
  <c r="U7942" i="1"/>
  <c r="W7942" i="1" s="1"/>
  <c r="U7943" i="1"/>
  <c r="W7943" i="1" s="1"/>
  <c r="U7944" i="1"/>
  <c r="W7944" i="1" s="1"/>
  <c r="U7945" i="1"/>
  <c r="W7945" i="1" s="1"/>
  <c r="U7946" i="1"/>
  <c r="W7946" i="1" s="1"/>
  <c r="U7947" i="1"/>
  <c r="W7947" i="1" s="1"/>
  <c r="U7948" i="1"/>
  <c r="W7948" i="1" s="1"/>
  <c r="U7949" i="1"/>
  <c r="W7949" i="1" s="1"/>
  <c r="U7950" i="1"/>
  <c r="W7950" i="1" s="1"/>
  <c r="U7951" i="1"/>
  <c r="W7951" i="1" s="1"/>
  <c r="U7952" i="1"/>
  <c r="W7952" i="1" s="1"/>
  <c r="U7953" i="1"/>
  <c r="W7953" i="1" s="1"/>
  <c r="U7954" i="1"/>
  <c r="W7954" i="1" s="1"/>
  <c r="U7955" i="1"/>
  <c r="W7955" i="1" s="1"/>
  <c r="U7956" i="1"/>
  <c r="W7956" i="1" s="1"/>
  <c r="U7957" i="1"/>
  <c r="W7957" i="1" s="1"/>
  <c r="U7958" i="1"/>
  <c r="W7958" i="1" s="1"/>
  <c r="U7959" i="1"/>
  <c r="W7959" i="1" s="1"/>
  <c r="U7960" i="1"/>
  <c r="W7960" i="1" s="1"/>
  <c r="U7961" i="1"/>
  <c r="W7961" i="1" s="1"/>
  <c r="U7962" i="1"/>
  <c r="W7962" i="1" s="1"/>
  <c r="U7963" i="1"/>
  <c r="W7963" i="1" s="1"/>
  <c r="U7964" i="1"/>
  <c r="W7964" i="1" s="1"/>
  <c r="U7965" i="1"/>
  <c r="W7965" i="1" s="1"/>
  <c r="U7966" i="1"/>
  <c r="W7966" i="1" s="1"/>
  <c r="U7967" i="1"/>
  <c r="W7967" i="1" s="1"/>
  <c r="U7968" i="1"/>
  <c r="W7968" i="1" s="1"/>
  <c r="U7969" i="1"/>
  <c r="W7969" i="1" s="1"/>
  <c r="U7970" i="1"/>
  <c r="W7970" i="1" s="1"/>
  <c r="U7971" i="1"/>
  <c r="W7971" i="1" s="1"/>
  <c r="U7972" i="1"/>
  <c r="W7972" i="1" s="1"/>
  <c r="U7973" i="1"/>
  <c r="U7974" i="1"/>
  <c r="U7975" i="1"/>
  <c r="U7976" i="1"/>
  <c r="U7977" i="1"/>
  <c r="U7978" i="1"/>
  <c r="U7979" i="1"/>
  <c r="U7980" i="1"/>
  <c r="U7981" i="1"/>
  <c r="U7982" i="1"/>
  <c r="U7983" i="1"/>
  <c r="U7984" i="1"/>
  <c r="U7985" i="1"/>
  <c r="U7986" i="1"/>
  <c r="U7987" i="1"/>
  <c r="U7988" i="1"/>
  <c r="U7989" i="1"/>
  <c r="U7990" i="1"/>
  <c r="U7991" i="1"/>
  <c r="U7992" i="1"/>
  <c r="U7993" i="1"/>
  <c r="U7994" i="1"/>
  <c r="U7995" i="1"/>
  <c r="U7996" i="1"/>
  <c r="U7997" i="1"/>
  <c r="U7998" i="1"/>
  <c r="U7999" i="1"/>
  <c r="U8000" i="1"/>
  <c r="U8001" i="1"/>
  <c r="U8002" i="1"/>
  <c r="U8003" i="1"/>
  <c r="U8004" i="1"/>
  <c r="U8005" i="1"/>
  <c r="U8006" i="1"/>
  <c r="U8007" i="1"/>
  <c r="U8008" i="1"/>
  <c r="U8009" i="1"/>
  <c r="U8010" i="1"/>
  <c r="U8011" i="1"/>
  <c r="U8012" i="1"/>
  <c r="U8013" i="1"/>
  <c r="U8014" i="1"/>
  <c r="U8015" i="1"/>
  <c r="U8016" i="1"/>
  <c r="U8017" i="1"/>
  <c r="U8018" i="1"/>
  <c r="U8019" i="1"/>
  <c r="U8020" i="1"/>
  <c r="U8021" i="1"/>
  <c r="U8022" i="1"/>
  <c r="U8023" i="1"/>
  <c r="U8024" i="1"/>
  <c r="U8025" i="1"/>
  <c r="U8026" i="1"/>
  <c r="U8027" i="1"/>
  <c r="U8028" i="1"/>
  <c r="U8029" i="1"/>
  <c r="U8030" i="1"/>
  <c r="U8031" i="1"/>
  <c r="U8032" i="1"/>
  <c r="U8033" i="1"/>
  <c r="U8034" i="1"/>
  <c r="U8035" i="1"/>
  <c r="U8036" i="1"/>
  <c r="U8037" i="1"/>
  <c r="U8038" i="1"/>
  <c r="U8039" i="1"/>
  <c r="U8040" i="1"/>
  <c r="U8041" i="1"/>
  <c r="U8042" i="1"/>
  <c r="U8043" i="1"/>
  <c r="U8044" i="1"/>
  <c r="U8045" i="1"/>
  <c r="U8046" i="1"/>
  <c r="U8047" i="1"/>
  <c r="U8048" i="1"/>
  <c r="U8049" i="1"/>
  <c r="U8050" i="1"/>
  <c r="U8051" i="1"/>
  <c r="U8052" i="1"/>
  <c r="U8053" i="1"/>
  <c r="U8054" i="1"/>
  <c r="U8055" i="1"/>
  <c r="U8056" i="1"/>
  <c r="U8057" i="1"/>
  <c r="U8058" i="1"/>
  <c r="U8059" i="1"/>
  <c r="U8060" i="1"/>
  <c r="U8061" i="1"/>
  <c r="U8062" i="1"/>
  <c r="U8063" i="1"/>
  <c r="U8064" i="1"/>
  <c r="U8065" i="1"/>
  <c r="U8066" i="1"/>
  <c r="U8067" i="1"/>
  <c r="U8068" i="1"/>
  <c r="U8069" i="1"/>
  <c r="U8070" i="1"/>
  <c r="U8071" i="1"/>
  <c r="U8072" i="1"/>
  <c r="U8073" i="1"/>
  <c r="U8074" i="1"/>
  <c r="U8075" i="1"/>
  <c r="U8076" i="1"/>
  <c r="U8077" i="1"/>
  <c r="U8078" i="1"/>
  <c r="U8079" i="1"/>
  <c r="U8080" i="1"/>
  <c r="U8081" i="1"/>
  <c r="U8082" i="1"/>
  <c r="U8083" i="1"/>
  <c r="U8084" i="1"/>
  <c r="U8085" i="1"/>
  <c r="U8086" i="1"/>
  <c r="U8087" i="1"/>
  <c r="U8088" i="1"/>
  <c r="U8089" i="1"/>
  <c r="U8090" i="1"/>
  <c r="U8091" i="1"/>
  <c r="U8092" i="1"/>
  <c r="U8093" i="1"/>
  <c r="U8094" i="1"/>
  <c r="U8095" i="1"/>
  <c r="U8096" i="1"/>
  <c r="U8097" i="1"/>
  <c r="U8098" i="1"/>
  <c r="U8099" i="1"/>
  <c r="U8100" i="1"/>
  <c r="U8101" i="1"/>
  <c r="U8102" i="1"/>
  <c r="U8103" i="1"/>
  <c r="U8104" i="1"/>
  <c r="U8105" i="1"/>
  <c r="U8106" i="1"/>
  <c r="U8107" i="1"/>
  <c r="U8108" i="1"/>
  <c r="U8109" i="1"/>
  <c r="U8110" i="1"/>
  <c r="U8111" i="1"/>
  <c r="U8112" i="1"/>
  <c r="U8113" i="1"/>
  <c r="U8114" i="1"/>
  <c r="U8115" i="1"/>
  <c r="U8116" i="1"/>
  <c r="U8117" i="1"/>
  <c r="U8118" i="1"/>
  <c r="U8119" i="1"/>
  <c r="U8120" i="1"/>
  <c r="U8121" i="1"/>
  <c r="U8122" i="1"/>
  <c r="U8123" i="1"/>
  <c r="U8124" i="1"/>
  <c r="U8125" i="1"/>
  <c r="U8126" i="1"/>
  <c r="U8127" i="1"/>
  <c r="U8128" i="1"/>
  <c r="U8129" i="1"/>
  <c r="U8130" i="1"/>
  <c r="U8131" i="1"/>
  <c r="U8132" i="1"/>
  <c r="U8133" i="1"/>
  <c r="U8134" i="1"/>
  <c r="U8135" i="1"/>
  <c r="U8136" i="1"/>
  <c r="U8137" i="1"/>
  <c r="U8138" i="1"/>
  <c r="U8139" i="1"/>
  <c r="U8140" i="1"/>
  <c r="U8141" i="1"/>
  <c r="U8142" i="1"/>
  <c r="U8143" i="1"/>
  <c r="U8144" i="1"/>
  <c r="U8145" i="1"/>
  <c r="U8146" i="1"/>
  <c r="U8147" i="1"/>
  <c r="U8148" i="1"/>
  <c r="U8149" i="1"/>
  <c r="U8150" i="1"/>
  <c r="U8151" i="1"/>
  <c r="U8152" i="1"/>
  <c r="U8153" i="1"/>
  <c r="U8154" i="1"/>
  <c r="U8155" i="1"/>
  <c r="U8156" i="1"/>
  <c r="U8157" i="1"/>
  <c r="U8158" i="1"/>
  <c r="U8159" i="1"/>
  <c r="U8160" i="1"/>
  <c r="U8161" i="1"/>
  <c r="U8162" i="1"/>
  <c r="U8163" i="1"/>
  <c r="U8164" i="1"/>
  <c r="U8165" i="1"/>
  <c r="U8166" i="1"/>
  <c r="U8167" i="1"/>
  <c r="U8168" i="1"/>
  <c r="U8169" i="1"/>
  <c r="U8170" i="1"/>
  <c r="U8171" i="1"/>
  <c r="U8172" i="1"/>
  <c r="U8173" i="1"/>
  <c r="U8174" i="1"/>
  <c r="U8175" i="1"/>
  <c r="U8176" i="1"/>
  <c r="U8177" i="1"/>
  <c r="U8178" i="1"/>
  <c r="U8179" i="1"/>
  <c r="U8180" i="1"/>
  <c r="U8181" i="1"/>
  <c r="U8182" i="1"/>
  <c r="U8183" i="1"/>
  <c r="U8184" i="1"/>
  <c r="U8185" i="1"/>
  <c r="U8186" i="1"/>
  <c r="U8187" i="1"/>
  <c r="U8188" i="1"/>
  <c r="U8189" i="1"/>
  <c r="U8190" i="1"/>
  <c r="U8191" i="1"/>
  <c r="U8192" i="1"/>
  <c r="U8193" i="1"/>
  <c r="U8194" i="1"/>
  <c r="U8195" i="1"/>
  <c r="U8196" i="1"/>
  <c r="U8197" i="1"/>
  <c r="U8198" i="1"/>
  <c r="U8199" i="1"/>
  <c r="U8200" i="1"/>
  <c r="U8201" i="1"/>
  <c r="U8202" i="1"/>
  <c r="U8203" i="1"/>
  <c r="U8204" i="1"/>
  <c r="U8205" i="1"/>
  <c r="U8206" i="1"/>
  <c r="U8207" i="1"/>
  <c r="U8208" i="1"/>
  <c r="U8209" i="1"/>
  <c r="U8210" i="1"/>
  <c r="U8211" i="1"/>
  <c r="U8212" i="1"/>
  <c r="U8213" i="1"/>
  <c r="U8214" i="1"/>
  <c r="U8215" i="1"/>
  <c r="U8216" i="1"/>
  <c r="U8217" i="1"/>
  <c r="U8218" i="1"/>
  <c r="U8219" i="1"/>
  <c r="U8220" i="1"/>
  <c r="U8221" i="1"/>
  <c r="U8222" i="1"/>
  <c r="U8223" i="1"/>
  <c r="U8224" i="1"/>
  <c r="U8225" i="1"/>
  <c r="U8226" i="1"/>
  <c r="U8227" i="1"/>
  <c r="U8228" i="1"/>
  <c r="U8229" i="1"/>
  <c r="U8230" i="1"/>
  <c r="U8231" i="1"/>
  <c r="U8232" i="1"/>
  <c r="U8233" i="1"/>
  <c r="U8234" i="1"/>
  <c r="U8235" i="1"/>
  <c r="U8236" i="1"/>
  <c r="U8237" i="1"/>
  <c r="U8238" i="1"/>
  <c r="U8239" i="1"/>
  <c r="U8240" i="1"/>
  <c r="U8241" i="1"/>
  <c r="U8242" i="1"/>
  <c r="U8243" i="1"/>
  <c r="U8244" i="1"/>
  <c r="U8245" i="1"/>
  <c r="U8246" i="1"/>
  <c r="U8247" i="1"/>
  <c r="U8248" i="1"/>
  <c r="U8249" i="1"/>
  <c r="U8250" i="1"/>
  <c r="U8251" i="1"/>
  <c r="U8252" i="1"/>
  <c r="U8253" i="1"/>
  <c r="U8254" i="1"/>
  <c r="U8255" i="1"/>
  <c r="U8256" i="1"/>
  <c r="U8257" i="1"/>
  <c r="U8258" i="1"/>
  <c r="U8259" i="1"/>
  <c r="U8260" i="1"/>
  <c r="U8261" i="1"/>
  <c r="U8262" i="1"/>
  <c r="U8263" i="1"/>
  <c r="U8264" i="1"/>
  <c r="U8265" i="1"/>
  <c r="U8266" i="1"/>
  <c r="U8267" i="1"/>
  <c r="U8268" i="1"/>
  <c r="U8269" i="1"/>
  <c r="U8270" i="1"/>
  <c r="U8271" i="1"/>
  <c r="U8272" i="1"/>
  <c r="U8273" i="1"/>
  <c r="U8274" i="1"/>
  <c r="U8275" i="1"/>
  <c r="U8276" i="1"/>
  <c r="U8277" i="1"/>
  <c r="U8278" i="1"/>
  <c r="U8279" i="1"/>
  <c r="U8280" i="1"/>
  <c r="U8281" i="1"/>
  <c r="U8282" i="1"/>
  <c r="U8283" i="1"/>
  <c r="U8284" i="1"/>
  <c r="U8285" i="1"/>
  <c r="U8286" i="1"/>
  <c r="U8287" i="1"/>
  <c r="U8288" i="1"/>
  <c r="U8289" i="1"/>
  <c r="U8290" i="1"/>
  <c r="U8291" i="1"/>
  <c r="U8292" i="1"/>
  <c r="U8293" i="1"/>
  <c r="U8294" i="1"/>
  <c r="U8295" i="1"/>
  <c r="U8296" i="1"/>
  <c r="U8297" i="1"/>
  <c r="U8298" i="1"/>
  <c r="U8299" i="1"/>
  <c r="U8300" i="1"/>
  <c r="U8301" i="1"/>
  <c r="U8302" i="1"/>
  <c r="U8303" i="1"/>
  <c r="U8304" i="1"/>
  <c r="U8305" i="1"/>
  <c r="U8306" i="1"/>
  <c r="U8307" i="1"/>
  <c r="U8308" i="1"/>
  <c r="U8309" i="1"/>
  <c r="U8310" i="1"/>
  <c r="U8311" i="1"/>
  <c r="U8312" i="1"/>
  <c r="U8313" i="1"/>
  <c r="U8314" i="1"/>
  <c r="U8315" i="1"/>
  <c r="U8316" i="1"/>
  <c r="U8317" i="1"/>
  <c r="U8318" i="1"/>
  <c r="U8319" i="1"/>
  <c r="U8320" i="1"/>
  <c r="U8321" i="1"/>
  <c r="U8322" i="1"/>
  <c r="U8323" i="1"/>
  <c r="U8324" i="1"/>
  <c r="U8325" i="1"/>
  <c r="U8326" i="1"/>
  <c r="U8327" i="1"/>
  <c r="U8328" i="1"/>
  <c r="U8329" i="1"/>
  <c r="U8330" i="1"/>
  <c r="U8331" i="1"/>
  <c r="U8332" i="1"/>
  <c r="U8333" i="1"/>
  <c r="U8334" i="1"/>
  <c r="U8335" i="1"/>
  <c r="U8336" i="1"/>
  <c r="U8337" i="1"/>
  <c r="U8338" i="1"/>
  <c r="U8339" i="1"/>
  <c r="U8340" i="1"/>
  <c r="U8341" i="1"/>
  <c r="U8342" i="1"/>
  <c r="U8343" i="1"/>
  <c r="U8344" i="1"/>
  <c r="U8345" i="1"/>
  <c r="U8346" i="1"/>
  <c r="U8347" i="1"/>
  <c r="U8348" i="1"/>
  <c r="U8349" i="1"/>
  <c r="U8350" i="1"/>
  <c r="U8351" i="1"/>
  <c r="U8352" i="1"/>
  <c r="U8353" i="1"/>
  <c r="U8354" i="1"/>
  <c r="U8355" i="1"/>
  <c r="U8356" i="1"/>
  <c r="U8357" i="1"/>
  <c r="U8358" i="1"/>
  <c r="U8359" i="1"/>
  <c r="U8360" i="1"/>
  <c r="U8361" i="1"/>
  <c r="U8362" i="1"/>
  <c r="U8363" i="1"/>
  <c r="U8364" i="1"/>
  <c r="U8365" i="1"/>
  <c r="U8366" i="1"/>
  <c r="U8367" i="1"/>
  <c r="U8368" i="1"/>
  <c r="U8369" i="1"/>
  <c r="U8370" i="1"/>
  <c r="U8371" i="1"/>
  <c r="U8372" i="1"/>
  <c r="U8373" i="1"/>
  <c r="U8374" i="1"/>
  <c r="U8375" i="1"/>
  <c r="U8376" i="1"/>
  <c r="U8377" i="1"/>
  <c r="U8378" i="1"/>
  <c r="U8379" i="1"/>
  <c r="U8380" i="1"/>
  <c r="U8381" i="1"/>
  <c r="U8382" i="1"/>
  <c r="U8383" i="1"/>
  <c r="U8384" i="1"/>
  <c r="U8385" i="1"/>
  <c r="U8386" i="1"/>
  <c r="U8387" i="1"/>
  <c r="U8388" i="1"/>
  <c r="U8389" i="1"/>
  <c r="U8390" i="1"/>
  <c r="U8391" i="1"/>
  <c r="U8392" i="1"/>
  <c r="U8393" i="1"/>
  <c r="U8394" i="1"/>
  <c r="U8395" i="1"/>
  <c r="U8396" i="1"/>
  <c r="U8397" i="1"/>
  <c r="U8398" i="1"/>
  <c r="U8399" i="1"/>
  <c r="U8400" i="1"/>
  <c r="U8401" i="1"/>
  <c r="U8402" i="1"/>
  <c r="U8403" i="1"/>
  <c r="U8404" i="1"/>
  <c r="U8405" i="1"/>
  <c r="U8406" i="1"/>
  <c r="U8407" i="1"/>
  <c r="U8408" i="1"/>
  <c r="U8409" i="1"/>
  <c r="U8410" i="1"/>
  <c r="U8411" i="1"/>
  <c r="U8412" i="1"/>
  <c r="U8413" i="1"/>
  <c r="U8414" i="1"/>
  <c r="U8415" i="1"/>
  <c r="U8416" i="1"/>
  <c r="U8417" i="1"/>
  <c r="U8418" i="1"/>
  <c r="U8419" i="1"/>
  <c r="U8420" i="1"/>
  <c r="U8421" i="1"/>
  <c r="U8422" i="1"/>
  <c r="U8423" i="1"/>
  <c r="U8424" i="1"/>
  <c r="U8425" i="1"/>
  <c r="U8426" i="1"/>
  <c r="U8427" i="1"/>
  <c r="U8428" i="1"/>
  <c r="U8429" i="1"/>
  <c r="U8430" i="1"/>
  <c r="U8431" i="1"/>
  <c r="U8432" i="1"/>
  <c r="U8433" i="1"/>
  <c r="U8434" i="1"/>
  <c r="U8435" i="1"/>
  <c r="U8436" i="1"/>
  <c r="U8437" i="1"/>
  <c r="U8438" i="1"/>
  <c r="U8439" i="1"/>
  <c r="U8440" i="1"/>
  <c r="U8441" i="1"/>
  <c r="U8442" i="1"/>
  <c r="U8443" i="1"/>
  <c r="U8444" i="1"/>
  <c r="U8445" i="1"/>
  <c r="U8446" i="1"/>
  <c r="U8447" i="1"/>
  <c r="U8448" i="1"/>
  <c r="U8449" i="1"/>
  <c r="U8450" i="1"/>
  <c r="U8451" i="1"/>
  <c r="U8452" i="1"/>
  <c r="U8453" i="1"/>
  <c r="U8454" i="1"/>
  <c r="U8455" i="1"/>
  <c r="U8456" i="1"/>
  <c r="U8457" i="1"/>
  <c r="U8458" i="1"/>
  <c r="U8459" i="1"/>
  <c r="U8460" i="1"/>
  <c r="U8461" i="1"/>
  <c r="U8462" i="1"/>
  <c r="U8463" i="1"/>
  <c r="U8464" i="1"/>
  <c r="U8465" i="1"/>
  <c r="U8466" i="1"/>
  <c r="U8467" i="1"/>
  <c r="U8468" i="1"/>
  <c r="U8469" i="1"/>
  <c r="U8470" i="1"/>
  <c r="U8471" i="1"/>
  <c r="U8472" i="1"/>
  <c r="U8473" i="1"/>
  <c r="U8474" i="1"/>
  <c r="U8475" i="1"/>
  <c r="U8476" i="1"/>
  <c r="U8477" i="1"/>
  <c r="U8478" i="1"/>
  <c r="U8479" i="1"/>
  <c r="U8480" i="1"/>
  <c r="U8481" i="1"/>
  <c r="U8482" i="1"/>
  <c r="U8483" i="1"/>
  <c r="U8484" i="1"/>
  <c r="U8485" i="1"/>
  <c r="U8486" i="1"/>
  <c r="U8487" i="1"/>
  <c r="U8488" i="1"/>
  <c r="U8489" i="1"/>
  <c r="U8490" i="1"/>
  <c r="U8491" i="1"/>
  <c r="U8492" i="1"/>
  <c r="U8493" i="1"/>
  <c r="U8494" i="1"/>
  <c r="U8495" i="1"/>
  <c r="U8496" i="1"/>
  <c r="U8497" i="1"/>
  <c r="U8498" i="1"/>
  <c r="U8499" i="1"/>
  <c r="U8500" i="1"/>
  <c r="U8501" i="1"/>
  <c r="U8502" i="1"/>
  <c r="U8503" i="1"/>
  <c r="U8504" i="1"/>
  <c r="U8505" i="1"/>
  <c r="U8506" i="1"/>
  <c r="U8507" i="1"/>
  <c r="U8508" i="1"/>
  <c r="U8509" i="1"/>
  <c r="U8510" i="1"/>
  <c r="U8511" i="1"/>
  <c r="U8512" i="1"/>
  <c r="U8513" i="1"/>
  <c r="U8514" i="1"/>
  <c r="U8515" i="1"/>
  <c r="U8516" i="1"/>
  <c r="U8517" i="1"/>
  <c r="U8518" i="1"/>
  <c r="U8519" i="1"/>
  <c r="U8520" i="1"/>
  <c r="U8521" i="1"/>
  <c r="U8522" i="1"/>
  <c r="U8523" i="1"/>
  <c r="U8524" i="1"/>
  <c r="U8525" i="1"/>
  <c r="U8526" i="1"/>
  <c r="U8527" i="1"/>
  <c r="U8528" i="1"/>
  <c r="U8529" i="1"/>
  <c r="U8530" i="1"/>
  <c r="U8531" i="1"/>
  <c r="U8532" i="1"/>
  <c r="U8533" i="1"/>
  <c r="U8534" i="1"/>
  <c r="U8535" i="1"/>
  <c r="U8536" i="1"/>
  <c r="U8537" i="1"/>
  <c r="U8538" i="1"/>
  <c r="U8539" i="1"/>
  <c r="U8540" i="1"/>
  <c r="U8541" i="1"/>
  <c r="U8542" i="1"/>
  <c r="U8543" i="1"/>
  <c r="U8544" i="1"/>
  <c r="U8545" i="1"/>
  <c r="U8546" i="1"/>
  <c r="U8547" i="1"/>
  <c r="U8548" i="1"/>
  <c r="U8549" i="1"/>
  <c r="U8550" i="1"/>
  <c r="U8551" i="1"/>
  <c r="U8552" i="1"/>
  <c r="U8553" i="1"/>
  <c r="U8554" i="1"/>
  <c r="U8555" i="1"/>
  <c r="U8556" i="1"/>
  <c r="U8557" i="1"/>
  <c r="U8558" i="1"/>
  <c r="U8559" i="1"/>
  <c r="U8560" i="1"/>
  <c r="U8561" i="1"/>
  <c r="U8562" i="1"/>
  <c r="U8563" i="1"/>
  <c r="U8564" i="1"/>
  <c r="U8565" i="1"/>
  <c r="U8566" i="1"/>
  <c r="U8567" i="1"/>
  <c r="U8568" i="1"/>
  <c r="U8569" i="1"/>
  <c r="U8570" i="1"/>
  <c r="U8571" i="1"/>
  <c r="U8572" i="1"/>
  <c r="U8573" i="1"/>
  <c r="U8574" i="1"/>
  <c r="U8575" i="1"/>
  <c r="U8576" i="1"/>
  <c r="U8577" i="1"/>
  <c r="U8578" i="1"/>
  <c r="U8579" i="1"/>
  <c r="U8580" i="1"/>
  <c r="U8581" i="1"/>
  <c r="U8582" i="1"/>
  <c r="U8583" i="1"/>
  <c r="U8584" i="1"/>
  <c r="U8585" i="1"/>
  <c r="U8586" i="1"/>
  <c r="U8587" i="1"/>
  <c r="U8588" i="1"/>
  <c r="U8589" i="1"/>
  <c r="U8590" i="1"/>
  <c r="U8591" i="1"/>
  <c r="U8592" i="1"/>
  <c r="U8593" i="1"/>
  <c r="U8594" i="1"/>
  <c r="U8595" i="1"/>
  <c r="U8596" i="1"/>
  <c r="U8597" i="1"/>
  <c r="U8598" i="1"/>
  <c r="U8599" i="1"/>
  <c r="U8600" i="1"/>
  <c r="U8601" i="1"/>
  <c r="U8602" i="1"/>
  <c r="U8603" i="1"/>
  <c r="U8604" i="1"/>
  <c r="U8605" i="1"/>
  <c r="U8606" i="1"/>
  <c r="U8607" i="1"/>
  <c r="U8608" i="1"/>
  <c r="U8609" i="1"/>
  <c r="U8610" i="1"/>
  <c r="U8611" i="1"/>
  <c r="U8612" i="1"/>
  <c r="U8613" i="1"/>
  <c r="U8614" i="1"/>
  <c r="U8615" i="1"/>
  <c r="U8616" i="1"/>
  <c r="U8617" i="1"/>
  <c r="U8618" i="1"/>
  <c r="U8619" i="1"/>
  <c r="U8620" i="1"/>
  <c r="U8621" i="1"/>
  <c r="U8622" i="1"/>
  <c r="U8623" i="1"/>
  <c r="U8624" i="1"/>
  <c r="U8625" i="1"/>
  <c r="U8626" i="1"/>
  <c r="U8627" i="1"/>
  <c r="U8628" i="1"/>
  <c r="U8629" i="1"/>
  <c r="U8630" i="1"/>
  <c r="U8631" i="1"/>
  <c r="U8632" i="1"/>
  <c r="U8633" i="1"/>
  <c r="U8634" i="1"/>
  <c r="U8635" i="1"/>
  <c r="U8636" i="1"/>
  <c r="U8637" i="1"/>
  <c r="U8638" i="1"/>
  <c r="U8639" i="1"/>
  <c r="U8640" i="1"/>
  <c r="U8641" i="1"/>
  <c r="U8642" i="1"/>
  <c r="U8643" i="1"/>
  <c r="U8644" i="1"/>
  <c r="U8645" i="1"/>
  <c r="U8646" i="1"/>
  <c r="U8647" i="1"/>
  <c r="U8648" i="1"/>
  <c r="U8649" i="1"/>
  <c r="U8650" i="1"/>
  <c r="U8651" i="1"/>
  <c r="U8652" i="1"/>
  <c r="U8653" i="1"/>
  <c r="U8654" i="1"/>
  <c r="U8655" i="1"/>
  <c r="U8656" i="1"/>
  <c r="U8657" i="1"/>
  <c r="U8658" i="1"/>
  <c r="U8659" i="1"/>
  <c r="U8660" i="1"/>
  <c r="U8661" i="1"/>
  <c r="U8662" i="1"/>
  <c r="U8663" i="1"/>
  <c r="U8664" i="1"/>
  <c r="U8665" i="1"/>
  <c r="U8666" i="1"/>
  <c r="U8667" i="1"/>
  <c r="U8668" i="1"/>
  <c r="U8669" i="1"/>
  <c r="U8670" i="1"/>
  <c r="U8671" i="1"/>
  <c r="U8672" i="1"/>
  <c r="U8673" i="1"/>
  <c r="U8674" i="1"/>
  <c r="U8675" i="1"/>
  <c r="U8676" i="1"/>
  <c r="U8677" i="1"/>
  <c r="U8678" i="1"/>
  <c r="U8679" i="1"/>
  <c r="U8680" i="1"/>
  <c r="U8681" i="1"/>
  <c r="U8682" i="1"/>
  <c r="U8683" i="1"/>
  <c r="U8684" i="1"/>
  <c r="U8685" i="1"/>
  <c r="U8686" i="1"/>
  <c r="U8687" i="1"/>
  <c r="U8688" i="1"/>
  <c r="U8689" i="1"/>
  <c r="U8690" i="1"/>
  <c r="U8691" i="1"/>
  <c r="U8692" i="1"/>
  <c r="U8693" i="1"/>
  <c r="U8694" i="1"/>
  <c r="U8695" i="1"/>
  <c r="U8696" i="1"/>
  <c r="U8697" i="1"/>
  <c r="U8698" i="1"/>
  <c r="U8699" i="1"/>
  <c r="U8700" i="1"/>
  <c r="U8701" i="1"/>
  <c r="U8702" i="1"/>
  <c r="U8703" i="1"/>
  <c r="U8704" i="1"/>
  <c r="U8705" i="1"/>
  <c r="U8706" i="1"/>
  <c r="U8707" i="1"/>
  <c r="U8708" i="1"/>
  <c r="U8709" i="1"/>
  <c r="U8710" i="1"/>
  <c r="U8711" i="1"/>
  <c r="U8712" i="1"/>
  <c r="U8713" i="1"/>
  <c r="U8714" i="1"/>
  <c r="U8715" i="1"/>
  <c r="U8716" i="1"/>
  <c r="U8717" i="1"/>
  <c r="U8718" i="1"/>
  <c r="U8719" i="1"/>
  <c r="U8720" i="1"/>
  <c r="U8721" i="1"/>
  <c r="U8722" i="1"/>
  <c r="U8723" i="1"/>
  <c r="U8724" i="1"/>
  <c r="U8725" i="1"/>
  <c r="U8726" i="1"/>
  <c r="U8727" i="1"/>
  <c r="U8728" i="1"/>
  <c r="U8729" i="1"/>
  <c r="U8730" i="1"/>
  <c r="U8731" i="1"/>
  <c r="U8732" i="1"/>
  <c r="U8733" i="1"/>
  <c r="U8734" i="1"/>
  <c r="U8735" i="1"/>
  <c r="U8736" i="1"/>
  <c r="U8737" i="1"/>
  <c r="U8738" i="1"/>
  <c r="U8739" i="1"/>
  <c r="U8740" i="1"/>
  <c r="U8741" i="1"/>
  <c r="U8742" i="1"/>
  <c r="U8743" i="1"/>
  <c r="U8744" i="1"/>
  <c r="U8745" i="1"/>
  <c r="U8746" i="1"/>
  <c r="U8747" i="1"/>
  <c r="U8748" i="1"/>
  <c r="U8749" i="1"/>
  <c r="U8750" i="1"/>
  <c r="U8751" i="1"/>
  <c r="U8752" i="1"/>
  <c r="U8753" i="1"/>
  <c r="U8754" i="1"/>
  <c r="U8755" i="1"/>
  <c r="U8756" i="1"/>
  <c r="U8757" i="1"/>
  <c r="U8758" i="1"/>
  <c r="U8759" i="1"/>
  <c r="U8760" i="1"/>
  <c r="U8761" i="1"/>
  <c r="U8762" i="1"/>
  <c r="U8763" i="1"/>
  <c r="U8764" i="1"/>
  <c r="U8765" i="1"/>
  <c r="U8766" i="1"/>
  <c r="U8767" i="1"/>
  <c r="U8768" i="1"/>
  <c r="U8769" i="1"/>
  <c r="U8770" i="1"/>
  <c r="U8771" i="1"/>
  <c r="U8772" i="1"/>
  <c r="U8773" i="1"/>
  <c r="U8774" i="1"/>
  <c r="U8775" i="1"/>
  <c r="U8776" i="1"/>
  <c r="U8777" i="1"/>
  <c r="U8778" i="1"/>
  <c r="U8779" i="1"/>
  <c r="U8780" i="1"/>
  <c r="U8781" i="1"/>
  <c r="U8782" i="1"/>
  <c r="U8783" i="1"/>
  <c r="U8784" i="1"/>
  <c r="U8785" i="1"/>
  <c r="U8786" i="1"/>
  <c r="U8787" i="1"/>
  <c r="U8788" i="1"/>
  <c r="U8789" i="1"/>
  <c r="U8790" i="1"/>
  <c r="U8791" i="1"/>
  <c r="U8792" i="1"/>
  <c r="U8793" i="1"/>
  <c r="U8794" i="1"/>
  <c r="U8795" i="1"/>
  <c r="U8796" i="1"/>
  <c r="U8797" i="1"/>
  <c r="U8798" i="1"/>
  <c r="U8799" i="1"/>
  <c r="U8800" i="1"/>
  <c r="U8801" i="1"/>
  <c r="U8802" i="1"/>
  <c r="U8803" i="1"/>
  <c r="U8804" i="1"/>
  <c r="U8805" i="1"/>
  <c r="U8806" i="1"/>
  <c r="U8807" i="1"/>
  <c r="U8808" i="1"/>
  <c r="U8809" i="1"/>
  <c r="U8810" i="1"/>
  <c r="U8811" i="1"/>
  <c r="U8812" i="1"/>
  <c r="U8813" i="1"/>
  <c r="U8814" i="1"/>
  <c r="U8815" i="1"/>
  <c r="U8816" i="1"/>
  <c r="U8817" i="1"/>
  <c r="U8818" i="1"/>
  <c r="U8819" i="1"/>
  <c r="U8820" i="1"/>
  <c r="U8821" i="1"/>
  <c r="U8822" i="1"/>
  <c r="U8823" i="1"/>
  <c r="U8824" i="1"/>
  <c r="U8825" i="1"/>
  <c r="U8826" i="1"/>
  <c r="U8827" i="1"/>
  <c r="U8828" i="1"/>
  <c r="U8829" i="1"/>
  <c r="U8830" i="1"/>
  <c r="U8831" i="1"/>
  <c r="U8832" i="1"/>
  <c r="U8833" i="1"/>
  <c r="U8834" i="1"/>
  <c r="U8835" i="1"/>
  <c r="U8836" i="1"/>
  <c r="U8837" i="1"/>
  <c r="U8838" i="1"/>
  <c r="U8839" i="1"/>
  <c r="U8840" i="1"/>
  <c r="U8841" i="1"/>
  <c r="U8842" i="1"/>
  <c r="U8843" i="1"/>
  <c r="U8844" i="1"/>
  <c r="U8845" i="1"/>
  <c r="U8846" i="1"/>
  <c r="U8847" i="1"/>
  <c r="U8848" i="1"/>
  <c r="U8849" i="1"/>
  <c r="U8850" i="1"/>
  <c r="U8851" i="1"/>
  <c r="U8852" i="1"/>
  <c r="U8853" i="1"/>
  <c r="U8854" i="1"/>
  <c r="U8855" i="1"/>
  <c r="U8856" i="1"/>
  <c r="U8857" i="1"/>
  <c r="U8858" i="1"/>
  <c r="U8859" i="1"/>
  <c r="U8860" i="1"/>
  <c r="U8861" i="1"/>
  <c r="U8862" i="1"/>
  <c r="U8863" i="1"/>
  <c r="U8864" i="1"/>
  <c r="U8865" i="1"/>
  <c r="U8866" i="1"/>
  <c r="U8867" i="1"/>
  <c r="U8868" i="1"/>
  <c r="U8869" i="1"/>
  <c r="U8870" i="1"/>
  <c r="U8871" i="1"/>
  <c r="U8872" i="1"/>
  <c r="U8873" i="1"/>
  <c r="U8874" i="1"/>
  <c r="U8875" i="1"/>
  <c r="U8876" i="1"/>
  <c r="U8877" i="1"/>
  <c r="U8878" i="1"/>
  <c r="U8879" i="1"/>
  <c r="U8880" i="1"/>
  <c r="U8881" i="1"/>
  <c r="U8882" i="1"/>
  <c r="U8883" i="1"/>
  <c r="U8884" i="1"/>
  <c r="U8885" i="1"/>
  <c r="U8886" i="1"/>
  <c r="U8887" i="1"/>
  <c r="U8888" i="1"/>
  <c r="U8889" i="1"/>
  <c r="U8890" i="1"/>
  <c r="U8891" i="1"/>
  <c r="U8892" i="1"/>
  <c r="U8893" i="1"/>
  <c r="U8894" i="1"/>
  <c r="U8895" i="1"/>
  <c r="U8896" i="1"/>
  <c r="U8897" i="1"/>
  <c r="U8898" i="1"/>
  <c r="U8899" i="1"/>
  <c r="U8900" i="1"/>
  <c r="U8901" i="1"/>
  <c r="U8902" i="1"/>
  <c r="U8903" i="1"/>
  <c r="U8904" i="1"/>
  <c r="U8905" i="1"/>
  <c r="U8906" i="1"/>
  <c r="U8907" i="1"/>
  <c r="U8908" i="1"/>
  <c r="U8909" i="1"/>
  <c r="U8910" i="1"/>
  <c r="U8911" i="1"/>
  <c r="U8912" i="1"/>
  <c r="U8913" i="1"/>
  <c r="U8914" i="1"/>
  <c r="U8915" i="1"/>
  <c r="U8916" i="1"/>
  <c r="U8917" i="1"/>
  <c r="U8918" i="1"/>
  <c r="U8919" i="1"/>
  <c r="U8920" i="1"/>
  <c r="U8921" i="1"/>
  <c r="U8922" i="1"/>
  <c r="U8923" i="1"/>
  <c r="U8924" i="1"/>
  <c r="U8925" i="1"/>
  <c r="U8926" i="1"/>
  <c r="U8927" i="1"/>
  <c r="U8928" i="1"/>
  <c r="U8929" i="1"/>
  <c r="U8930" i="1"/>
  <c r="U8931" i="1"/>
  <c r="U8932" i="1"/>
  <c r="U8933" i="1"/>
  <c r="U8934" i="1"/>
  <c r="U8935" i="1"/>
  <c r="U8936" i="1"/>
  <c r="U8937" i="1"/>
  <c r="U8938" i="1"/>
  <c r="U8939" i="1"/>
  <c r="U8940" i="1"/>
  <c r="U8941" i="1"/>
  <c r="U8942" i="1"/>
  <c r="U8943" i="1"/>
  <c r="U8944" i="1"/>
  <c r="U8945" i="1"/>
  <c r="U8946" i="1"/>
  <c r="U8947" i="1"/>
  <c r="U8948" i="1"/>
  <c r="U8949" i="1"/>
  <c r="U8950" i="1"/>
  <c r="U8951" i="1"/>
  <c r="U8952" i="1"/>
  <c r="U8953" i="1"/>
  <c r="U8954" i="1"/>
  <c r="U8955" i="1"/>
  <c r="U8956" i="1"/>
  <c r="U8957" i="1"/>
  <c r="U8958" i="1"/>
  <c r="U8959" i="1"/>
  <c r="U8960" i="1"/>
  <c r="U8961" i="1"/>
  <c r="U8962" i="1"/>
  <c r="U8963" i="1"/>
  <c r="U8964" i="1"/>
  <c r="U8965" i="1"/>
  <c r="U8966" i="1"/>
  <c r="U8967" i="1"/>
  <c r="U8968" i="1"/>
  <c r="U8969" i="1"/>
  <c r="U8970" i="1"/>
  <c r="U8971" i="1"/>
  <c r="U8972" i="1"/>
  <c r="U8973" i="1"/>
  <c r="U8974" i="1"/>
  <c r="U8975" i="1"/>
  <c r="U8976" i="1"/>
  <c r="U8977" i="1"/>
  <c r="U8978" i="1"/>
  <c r="U8979" i="1"/>
  <c r="U8980" i="1"/>
  <c r="U8981" i="1"/>
  <c r="U8982" i="1"/>
  <c r="U8983" i="1"/>
  <c r="U8984" i="1"/>
  <c r="U8985" i="1"/>
  <c r="U8986" i="1"/>
  <c r="U8987" i="1"/>
  <c r="U8988" i="1"/>
  <c r="U8989" i="1"/>
  <c r="U8990" i="1"/>
  <c r="U8991" i="1"/>
  <c r="U8992" i="1"/>
  <c r="U8993" i="1"/>
  <c r="U8994" i="1"/>
  <c r="U8995" i="1"/>
  <c r="U8996" i="1"/>
  <c r="U8997" i="1"/>
  <c r="U8998" i="1"/>
  <c r="U8999" i="1"/>
  <c r="U9000" i="1"/>
  <c r="U9001" i="1"/>
  <c r="U9002" i="1"/>
  <c r="U9003" i="1"/>
  <c r="U9004" i="1"/>
  <c r="U9005" i="1"/>
  <c r="U9006" i="1"/>
  <c r="U9007" i="1"/>
  <c r="U9008" i="1"/>
  <c r="U9009" i="1"/>
  <c r="U9010" i="1"/>
  <c r="U9011" i="1"/>
  <c r="U9012" i="1"/>
  <c r="U9013" i="1"/>
  <c r="U9014" i="1"/>
  <c r="U9015" i="1"/>
  <c r="U9016" i="1"/>
  <c r="U9017" i="1"/>
  <c r="U9018" i="1"/>
  <c r="U9019" i="1"/>
  <c r="U9020" i="1"/>
  <c r="U9021" i="1"/>
  <c r="U9022" i="1"/>
  <c r="U9023" i="1"/>
  <c r="U9024" i="1"/>
  <c r="U9025" i="1"/>
  <c r="U9026" i="1"/>
  <c r="U9027" i="1"/>
  <c r="U9028" i="1"/>
  <c r="U9029" i="1"/>
  <c r="U9030" i="1"/>
  <c r="U9031" i="1"/>
  <c r="U9032" i="1"/>
  <c r="U9033" i="1"/>
  <c r="U9034" i="1"/>
  <c r="U9035" i="1"/>
  <c r="U9036" i="1"/>
  <c r="U9037" i="1"/>
  <c r="U9038" i="1"/>
  <c r="U9039" i="1"/>
  <c r="U9040" i="1"/>
  <c r="U9041" i="1"/>
  <c r="U9042" i="1"/>
  <c r="U9043" i="1"/>
  <c r="U9044" i="1"/>
  <c r="U9045" i="1"/>
  <c r="U9046" i="1"/>
  <c r="U9047" i="1"/>
  <c r="U9048" i="1"/>
  <c r="U9049" i="1"/>
  <c r="U9050" i="1"/>
  <c r="U9051" i="1"/>
  <c r="U9052" i="1"/>
  <c r="U9053" i="1"/>
  <c r="U9054" i="1"/>
  <c r="U9055" i="1"/>
  <c r="U9056" i="1"/>
  <c r="U9057" i="1"/>
  <c r="U9058" i="1"/>
  <c r="U9059" i="1"/>
  <c r="U9060" i="1"/>
  <c r="U9061" i="1"/>
  <c r="U9062" i="1"/>
  <c r="U9063" i="1"/>
  <c r="U9064" i="1"/>
  <c r="U9065" i="1"/>
  <c r="U9066" i="1"/>
  <c r="U9067" i="1"/>
  <c r="U9068" i="1"/>
  <c r="U9069" i="1"/>
  <c r="U9070" i="1"/>
  <c r="U9071" i="1"/>
  <c r="U9072" i="1"/>
  <c r="U9073" i="1"/>
  <c r="U9074" i="1"/>
  <c r="U9075" i="1"/>
  <c r="U9076" i="1"/>
  <c r="U9077" i="1"/>
  <c r="U9078" i="1"/>
  <c r="U9079" i="1"/>
  <c r="U9080" i="1"/>
  <c r="U9081" i="1"/>
  <c r="U9082" i="1"/>
  <c r="U9083" i="1"/>
  <c r="U9084" i="1"/>
  <c r="U9085" i="1"/>
  <c r="U9086" i="1"/>
  <c r="U9087" i="1"/>
  <c r="U9088" i="1"/>
  <c r="U9089" i="1"/>
  <c r="U9090" i="1"/>
  <c r="U9091" i="1"/>
  <c r="U9092" i="1"/>
  <c r="U9093" i="1"/>
  <c r="U9094" i="1"/>
  <c r="U9095" i="1"/>
  <c r="U9096" i="1"/>
  <c r="U9097" i="1"/>
  <c r="U9098" i="1"/>
  <c r="U9099" i="1"/>
  <c r="U9100" i="1"/>
  <c r="U9101" i="1"/>
  <c r="U9102" i="1"/>
  <c r="U9103" i="1"/>
  <c r="U9104" i="1"/>
  <c r="U9105" i="1"/>
  <c r="U9106" i="1"/>
  <c r="U9107" i="1"/>
  <c r="U9108" i="1"/>
  <c r="U9109" i="1"/>
  <c r="U9110" i="1"/>
  <c r="U9111" i="1"/>
  <c r="U9112" i="1"/>
  <c r="U9113" i="1"/>
  <c r="U9114" i="1"/>
  <c r="U9115" i="1"/>
  <c r="U9116" i="1"/>
  <c r="U9117" i="1"/>
  <c r="U9118" i="1"/>
  <c r="U9119" i="1"/>
  <c r="U9120" i="1"/>
  <c r="U9121" i="1"/>
  <c r="U9122" i="1"/>
  <c r="U9123" i="1"/>
  <c r="U9124" i="1"/>
  <c r="U9125" i="1"/>
  <c r="U9126" i="1"/>
  <c r="U9127" i="1"/>
  <c r="U9128" i="1"/>
  <c r="U9129" i="1"/>
  <c r="U9130" i="1"/>
  <c r="U9131" i="1"/>
  <c r="U9132" i="1"/>
  <c r="U9133" i="1"/>
  <c r="U9134" i="1"/>
  <c r="U9135" i="1"/>
  <c r="U9136" i="1"/>
  <c r="U9137" i="1"/>
  <c r="U9138" i="1"/>
  <c r="U9139" i="1"/>
  <c r="U9140" i="1"/>
  <c r="U9141" i="1"/>
  <c r="U9142" i="1"/>
  <c r="U9143" i="1"/>
  <c r="U9144" i="1"/>
  <c r="U9145" i="1"/>
  <c r="U9146" i="1"/>
  <c r="U9147" i="1"/>
  <c r="U9148" i="1"/>
  <c r="U9149" i="1"/>
  <c r="U9150" i="1"/>
  <c r="U9151" i="1"/>
  <c r="U9152" i="1"/>
  <c r="U9153" i="1"/>
  <c r="U9154" i="1"/>
  <c r="U9155" i="1"/>
  <c r="U9156" i="1"/>
  <c r="U9157" i="1"/>
  <c r="U9158" i="1"/>
  <c r="U9159" i="1"/>
  <c r="U9160" i="1"/>
  <c r="U9161" i="1"/>
  <c r="U9162" i="1"/>
  <c r="U9163" i="1"/>
  <c r="U9164" i="1"/>
  <c r="U9165" i="1"/>
  <c r="U9166" i="1"/>
  <c r="U9167" i="1"/>
  <c r="U9168" i="1"/>
  <c r="U9169" i="1"/>
  <c r="U9170" i="1"/>
  <c r="U9171" i="1"/>
  <c r="U9172" i="1"/>
  <c r="U9173" i="1"/>
  <c r="U9174" i="1"/>
  <c r="U9175" i="1"/>
  <c r="U9176" i="1"/>
  <c r="U9177" i="1"/>
  <c r="U9178" i="1"/>
  <c r="U9179" i="1"/>
  <c r="U9180" i="1"/>
  <c r="U9181" i="1"/>
  <c r="U9182" i="1"/>
  <c r="U9183" i="1"/>
  <c r="U9184" i="1"/>
  <c r="U9185" i="1"/>
  <c r="U9186" i="1"/>
  <c r="U9187" i="1"/>
  <c r="U9188" i="1"/>
  <c r="U9189" i="1"/>
  <c r="U9190" i="1"/>
  <c r="U9191" i="1"/>
  <c r="U9192" i="1"/>
  <c r="U9193" i="1"/>
  <c r="U9194" i="1"/>
  <c r="U9195" i="1"/>
  <c r="U9196" i="1"/>
  <c r="U9197" i="1"/>
  <c r="U9198" i="1"/>
  <c r="U9199" i="1"/>
  <c r="U9200" i="1"/>
  <c r="U9201" i="1"/>
  <c r="U9202" i="1"/>
  <c r="U9203" i="1"/>
  <c r="U9204" i="1"/>
  <c r="U9205" i="1"/>
  <c r="U9206" i="1"/>
  <c r="U9207" i="1"/>
  <c r="U9208" i="1"/>
  <c r="U9209" i="1"/>
  <c r="U9210" i="1"/>
  <c r="U9211" i="1"/>
  <c r="U9212" i="1"/>
  <c r="U9213" i="1"/>
  <c r="U9214" i="1"/>
  <c r="U9215" i="1"/>
  <c r="U9216" i="1"/>
  <c r="U9217" i="1"/>
  <c r="U9218" i="1"/>
  <c r="U9219" i="1"/>
  <c r="U9220" i="1"/>
  <c r="U9221" i="1"/>
  <c r="U9222" i="1"/>
  <c r="U9223" i="1"/>
  <c r="U9224" i="1"/>
  <c r="U9225" i="1"/>
  <c r="U9226" i="1"/>
  <c r="U9227" i="1"/>
  <c r="U9228" i="1"/>
  <c r="U9229" i="1"/>
  <c r="U9230" i="1"/>
  <c r="U9231" i="1"/>
  <c r="U9232" i="1"/>
  <c r="U9233" i="1"/>
  <c r="U9234" i="1"/>
  <c r="U9235" i="1"/>
  <c r="U9236" i="1"/>
  <c r="U9237" i="1"/>
  <c r="U9238" i="1"/>
  <c r="U9239" i="1"/>
  <c r="U9240" i="1"/>
  <c r="U9241" i="1"/>
  <c r="U9242" i="1"/>
  <c r="U9243" i="1"/>
  <c r="U9244" i="1"/>
  <c r="U9245" i="1"/>
  <c r="U9246" i="1"/>
  <c r="U9247" i="1"/>
  <c r="U9248" i="1"/>
  <c r="U9249" i="1"/>
  <c r="U9250" i="1"/>
  <c r="U9251" i="1"/>
  <c r="U9252" i="1"/>
  <c r="U9253" i="1"/>
  <c r="U9254" i="1"/>
  <c r="U9255" i="1"/>
  <c r="U9256" i="1"/>
  <c r="U9257" i="1"/>
  <c r="U9258" i="1"/>
  <c r="U9259" i="1"/>
  <c r="U9260" i="1"/>
  <c r="U9261" i="1"/>
  <c r="U9262" i="1"/>
  <c r="U9263" i="1"/>
  <c r="U9264" i="1"/>
  <c r="U9265" i="1"/>
  <c r="U9266" i="1"/>
  <c r="U9267" i="1"/>
  <c r="U9268" i="1"/>
  <c r="U9269" i="1"/>
  <c r="U9270" i="1"/>
  <c r="U9271" i="1"/>
  <c r="U9272" i="1"/>
  <c r="U9273" i="1"/>
  <c r="U9274" i="1"/>
  <c r="U9275" i="1"/>
  <c r="U9276" i="1"/>
  <c r="U9277" i="1"/>
  <c r="U9278" i="1"/>
  <c r="U9279" i="1"/>
  <c r="U9280" i="1"/>
  <c r="U9281" i="1"/>
  <c r="U9282" i="1"/>
  <c r="U9283" i="1"/>
  <c r="U9284" i="1"/>
  <c r="U9285" i="1"/>
  <c r="U9286" i="1"/>
  <c r="U9287" i="1"/>
  <c r="U9288" i="1"/>
  <c r="U9289" i="1"/>
  <c r="U9290" i="1"/>
  <c r="U9291" i="1"/>
  <c r="U9292" i="1"/>
  <c r="U9293" i="1"/>
  <c r="U9294" i="1"/>
  <c r="U9295" i="1"/>
  <c r="U9296" i="1"/>
  <c r="U9297" i="1"/>
  <c r="U9298" i="1"/>
  <c r="U9299" i="1"/>
  <c r="U9300" i="1"/>
  <c r="U9301" i="1"/>
  <c r="U9302" i="1"/>
  <c r="U9303" i="1"/>
  <c r="U9304" i="1"/>
  <c r="U9305" i="1"/>
  <c r="U9306" i="1"/>
  <c r="U9307" i="1"/>
  <c r="U9308" i="1"/>
  <c r="U9309" i="1"/>
  <c r="U9310" i="1"/>
  <c r="U9311" i="1"/>
  <c r="U9312" i="1"/>
  <c r="U9313" i="1"/>
  <c r="U9314" i="1"/>
  <c r="U9315" i="1"/>
  <c r="U9316" i="1"/>
  <c r="U9317" i="1"/>
  <c r="U9318" i="1"/>
  <c r="U9319" i="1"/>
  <c r="U9320" i="1"/>
  <c r="U9321" i="1"/>
  <c r="U9322" i="1"/>
  <c r="U9323" i="1"/>
  <c r="U9324" i="1"/>
  <c r="U9325" i="1"/>
  <c r="U9326" i="1"/>
  <c r="U9327" i="1"/>
  <c r="U9328" i="1"/>
  <c r="U9329" i="1"/>
  <c r="U9330" i="1"/>
  <c r="U9331" i="1"/>
  <c r="U9332" i="1"/>
  <c r="U9333" i="1"/>
  <c r="U9334" i="1"/>
  <c r="U9335" i="1"/>
  <c r="U9336" i="1"/>
  <c r="U9337" i="1"/>
  <c r="U9338" i="1"/>
  <c r="U9339" i="1"/>
  <c r="U9340" i="1"/>
  <c r="U9341" i="1"/>
  <c r="U9342" i="1"/>
  <c r="U9343" i="1"/>
  <c r="U9344" i="1"/>
  <c r="U9345" i="1"/>
  <c r="U9346" i="1"/>
  <c r="U9347" i="1"/>
  <c r="U9348" i="1"/>
  <c r="U9349" i="1"/>
  <c r="U9350" i="1"/>
  <c r="U9351" i="1"/>
  <c r="U9352" i="1"/>
  <c r="U9353" i="1"/>
  <c r="U9354" i="1"/>
  <c r="U9355" i="1"/>
  <c r="U9356" i="1"/>
  <c r="U9357" i="1"/>
  <c r="U9358" i="1"/>
  <c r="U9359" i="1"/>
  <c r="U9360" i="1"/>
  <c r="U9361" i="1"/>
  <c r="U9362" i="1"/>
  <c r="U9363" i="1"/>
  <c r="U9364" i="1"/>
  <c r="U9365" i="1"/>
  <c r="U9366" i="1"/>
  <c r="U9367" i="1"/>
  <c r="U9368" i="1"/>
  <c r="U9369" i="1"/>
  <c r="U9370" i="1"/>
  <c r="U9371" i="1"/>
  <c r="U9372" i="1"/>
  <c r="U9373" i="1"/>
  <c r="U9374" i="1"/>
  <c r="U9375" i="1"/>
  <c r="U9376" i="1"/>
  <c r="U9377" i="1"/>
  <c r="U9378" i="1"/>
  <c r="U9379" i="1"/>
  <c r="U9380" i="1"/>
  <c r="U9381" i="1"/>
  <c r="U9382" i="1"/>
  <c r="U9383" i="1"/>
  <c r="U9384" i="1"/>
  <c r="U9385" i="1"/>
  <c r="U9386" i="1"/>
  <c r="U9387" i="1"/>
  <c r="U9388" i="1"/>
  <c r="U9389" i="1"/>
  <c r="U9390" i="1"/>
  <c r="U9391" i="1"/>
  <c r="U9392" i="1"/>
  <c r="U9393" i="1"/>
  <c r="U9394" i="1"/>
  <c r="U9395" i="1"/>
  <c r="U9396" i="1"/>
  <c r="U9397" i="1"/>
  <c r="U9398" i="1"/>
  <c r="U9399" i="1"/>
  <c r="U9400" i="1"/>
  <c r="U9401" i="1"/>
  <c r="U9402" i="1"/>
  <c r="U9403" i="1"/>
  <c r="U9404" i="1"/>
  <c r="U9405" i="1"/>
  <c r="U9406" i="1"/>
  <c r="U9407" i="1"/>
  <c r="U9408" i="1"/>
  <c r="U9409" i="1"/>
  <c r="U9410" i="1"/>
  <c r="U9411" i="1"/>
  <c r="U9412" i="1"/>
  <c r="U9413" i="1"/>
  <c r="U9414" i="1"/>
  <c r="U9415" i="1"/>
  <c r="U9416" i="1"/>
  <c r="U9417" i="1"/>
  <c r="U9418" i="1"/>
  <c r="U9419" i="1"/>
  <c r="U9420" i="1"/>
  <c r="U9421" i="1"/>
  <c r="U9422" i="1"/>
  <c r="U9423" i="1"/>
  <c r="U9424" i="1"/>
  <c r="U9425" i="1"/>
  <c r="U9426" i="1"/>
  <c r="U9427" i="1"/>
  <c r="U9428" i="1"/>
  <c r="U9429" i="1"/>
  <c r="U9430" i="1"/>
  <c r="U9431" i="1"/>
  <c r="U9432" i="1"/>
  <c r="U9433" i="1"/>
  <c r="U9434" i="1"/>
  <c r="U9435" i="1"/>
  <c r="U9436" i="1"/>
  <c r="U9437" i="1"/>
  <c r="U9438" i="1"/>
  <c r="U9439" i="1"/>
  <c r="U9440" i="1"/>
  <c r="U9441" i="1"/>
  <c r="U9442" i="1"/>
  <c r="U9443" i="1"/>
  <c r="U9444" i="1"/>
  <c r="U9445" i="1"/>
  <c r="U9446" i="1"/>
  <c r="U9447" i="1"/>
  <c r="U9448" i="1"/>
  <c r="U9449" i="1"/>
  <c r="U9450" i="1"/>
  <c r="U9451" i="1"/>
  <c r="U9452" i="1"/>
  <c r="U9453" i="1"/>
  <c r="U9454" i="1"/>
  <c r="U9455" i="1"/>
  <c r="U9456" i="1"/>
  <c r="W9456" i="1" s="1"/>
  <c r="U9457" i="1"/>
  <c r="W9457" i="1" s="1"/>
  <c r="U9458" i="1"/>
  <c r="W9458" i="1" s="1"/>
  <c r="U9459" i="1"/>
  <c r="W9459" i="1" s="1"/>
  <c r="U9460" i="1"/>
  <c r="W9460" i="1" s="1"/>
  <c r="U9461" i="1"/>
  <c r="W9461" i="1" s="1"/>
  <c r="U9462" i="1"/>
  <c r="W9462" i="1" s="1"/>
  <c r="U9463" i="1"/>
  <c r="W9463" i="1" s="1"/>
  <c r="U9464" i="1"/>
  <c r="W9464" i="1" s="1"/>
  <c r="U9465" i="1"/>
  <c r="W9465" i="1" s="1"/>
  <c r="U9466" i="1"/>
  <c r="W9466" i="1" s="1"/>
  <c r="U9467" i="1"/>
  <c r="W9467" i="1" s="1"/>
  <c r="U9468" i="1"/>
  <c r="W9468" i="1" s="1"/>
  <c r="U9469" i="1"/>
  <c r="W9469" i="1" s="1"/>
  <c r="U9470" i="1"/>
  <c r="W9470" i="1" s="1"/>
  <c r="U9471" i="1"/>
  <c r="W9471" i="1" s="1"/>
  <c r="U9472" i="1"/>
  <c r="W9472" i="1" s="1"/>
  <c r="U9473" i="1"/>
  <c r="W9473" i="1" s="1"/>
  <c r="U9474" i="1"/>
  <c r="W9474" i="1" s="1"/>
  <c r="U9475" i="1"/>
  <c r="W9475" i="1" s="1"/>
  <c r="U9476" i="1"/>
  <c r="W9476" i="1" s="1"/>
  <c r="U9477" i="1"/>
  <c r="W9477" i="1" s="1"/>
  <c r="U9478" i="1"/>
  <c r="W9478" i="1" s="1"/>
  <c r="U9479" i="1"/>
  <c r="W9479" i="1" s="1"/>
  <c r="U9480" i="1"/>
  <c r="W9480" i="1" s="1"/>
  <c r="U9481" i="1"/>
  <c r="W9481" i="1" s="1"/>
  <c r="U9482" i="1"/>
  <c r="W9482" i="1" s="1"/>
  <c r="U9483" i="1"/>
  <c r="W9483" i="1" s="1"/>
  <c r="U9484" i="1"/>
  <c r="W9484" i="1" s="1"/>
  <c r="U9485" i="1"/>
  <c r="W9485" i="1" s="1"/>
  <c r="U9486" i="1"/>
  <c r="W9486" i="1" s="1"/>
  <c r="U9487" i="1"/>
  <c r="W9487" i="1" s="1"/>
  <c r="U9488" i="1"/>
  <c r="W9488" i="1" s="1"/>
  <c r="U9489" i="1"/>
  <c r="W9489" i="1" s="1"/>
  <c r="U9490" i="1"/>
  <c r="W9490" i="1" s="1"/>
  <c r="U9491" i="1"/>
  <c r="W9491" i="1" s="1"/>
  <c r="U9492" i="1"/>
  <c r="W9492" i="1" s="1"/>
  <c r="U9493" i="1"/>
  <c r="W9493" i="1" s="1"/>
  <c r="U9494" i="1"/>
  <c r="W9494" i="1" s="1"/>
  <c r="U9495" i="1"/>
  <c r="W9495" i="1" s="1"/>
  <c r="U9496" i="1"/>
  <c r="W9496" i="1" s="1"/>
  <c r="U9497" i="1"/>
  <c r="W9497" i="1" s="1"/>
  <c r="U9498" i="1"/>
  <c r="W9498" i="1" s="1"/>
  <c r="U9499" i="1"/>
  <c r="W9499" i="1" s="1"/>
  <c r="U9500" i="1"/>
  <c r="W9500" i="1" s="1"/>
  <c r="U9501" i="1"/>
  <c r="W9501" i="1" s="1"/>
  <c r="U9502" i="1"/>
  <c r="W9502" i="1" s="1"/>
  <c r="U9503" i="1"/>
  <c r="W9503" i="1" s="1"/>
  <c r="U9504" i="1"/>
  <c r="W9504" i="1" s="1"/>
  <c r="U9505" i="1"/>
  <c r="W9505" i="1" s="1"/>
  <c r="U9506" i="1"/>
  <c r="W9506" i="1" s="1"/>
  <c r="U9507" i="1"/>
  <c r="W9507" i="1" s="1"/>
  <c r="U9508" i="1"/>
  <c r="W9508" i="1" s="1"/>
  <c r="U9509" i="1"/>
  <c r="W9509" i="1" s="1"/>
  <c r="U9510" i="1"/>
  <c r="W9510" i="1" s="1"/>
  <c r="U9511" i="1"/>
  <c r="W9511" i="1" s="1"/>
  <c r="U9512" i="1"/>
  <c r="W9512" i="1" s="1"/>
  <c r="U9513" i="1"/>
  <c r="W9513" i="1" s="1"/>
  <c r="U9514" i="1"/>
  <c r="W9514" i="1" s="1"/>
  <c r="U9515" i="1"/>
  <c r="W9515" i="1" s="1"/>
  <c r="U9516" i="1"/>
  <c r="W9516" i="1" s="1"/>
  <c r="U9517" i="1"/>
  <c r="W9517" i="1" s="1"/>
  <c r="U9518" i="1"/>
  <c r="W9518" i="1" s="1"/>
  <c r="U9519" i="1"/>
  <c r="W9519" i="1" s="1"/>
  <c r="U9520" i="1"/>
  <c r="W9520" i="1" s="1"/>
  <c r="U9521" i="1"/>
  <c r="W9521" i="1" s="1"/>
  <c r="U9522" i="1"/>
  <c r="W9522" i="1" s="1"/>
  <c r="U9523" i="1"/>
  <c r="W9523" i="1" s="1"/>
  <c r="U9524" i="1"/>
  <c r="W9524" i="1" s="1"/>
  <c r="U9525" i="1"/>
  <c r="W9525" i="1" s="1"/>
  <c r="U9526" i="1"/>
  <c r="W9526" i="1" s="1"/>
  <c r="U9527" i="1"/>
  <c r="W9527" i="1" s="1"/>
  <c r="U9528" i="1"/>
  <c r="W9528" i="1" s="1"/>
  <c r="U9529" i="1"/>
  <c r="W9529" i="1" s="1"/>
  <c r="U9530" i="1"/>
  <c r="W9530" i="1" s="1"/>
  <c r="U9531" i="1"/>
  <c r="W9531" i="1" s="1"/>
  <c r="U9532" i="1"/>
  <c r="W9532" i="1" s="1"/>
  <c r="U9533" i="1"/>
  <c r="W9533" i="1" s="1"/>
  <c r="U9534" i="1"/>
  <c r="W9534" i="1" s="1"/>
  <c r="U9535" i="1"/>
  <c r="W9535" i="1" s="1"/>
  <c r="U9536" i="1"/>
  <c r="W9536" i="1" s="1"/>
  <c r="U9537" i="1"/>
  <c r="W9537" i="1" s="1"/>
  <c r="U9538" i="1"/>
  <c r="W9538" i="1" s="1"/>
  <c r="U9539" i="1"/>
  <c r="W9539" i="1" s="1"/>
  <c r="U9540" i="1"/>
  <c r="U9541" i="1"/>
  <c r="U9542" i="1"/>
  <c r="U9543" i="1"/>
  <c r="U9544" i="1"/>
  <c r="U9545" i="1"/>
  <c r="U9546" i="1"/>
  <c r="U9547" i="1"/>
  <c r="U9548" i="1"/>
  <c r="U9549" i="1"/>
  <c r="U9550" i="1"/>
  <c r="U9551" i="1"/>
  <c r="U9552" i="1"/>
  <c r="U9553" i="1"/>
  <c r="U9554" i="1"/>
  <c r="U9555" i="1"/>
  <c r="U9556" i="1"/>
  <c r="U9557" i="1"/>
  <c r="U9558" i="1"/>
  <c r="U9559" i="1"/>
  <c r="U9560" i="1"/>
  <c r="U9561" i="1"/>
  <c r="U9562" i="1"/>
  <c r="U9563" i="1"/>
  <c r="U9564" i="1"/>
  <c r="U9565" i="1"/>
  <c r="U9566" i="1"/>
  <c r="U9567" i="1"/>
  <c r="U9568" i="1"/>
  <c r="U9569" i="1"/>
  <c r="U9570" i="1"/>
  <c r="U9571" i="1"/>
  <c r="U9572" i="1"/>
  <c r="U9573" i="1"/>
  <c r="U9574" i="1"/>
  <c r="U9575" i="1"/>
  <c r="U9576" i="1"/>
  <c r="U9577" i="1"/>
  <c r="U9578" i="1"/>
  <c r="U9579" i="1"/>
  <c r="U9580" i="1"/>
  <c r="U9581" i="1"/>
  <c r="U9582" i="1"/>
  <c r="U9583" i="1"/>
  <c r="U9584" i="1"/>
  <c r="U9585" i="1"/>
  <c r="U9586" i="1"/>
  <c r="U9587" i="1"/>
  <c r="U9588" i="1"/>
  <c r="U9589" i="1"/>
  <c r="U9590" i="1"/>
  <c r="U9591" i="1"/>
  <c r="U9592" i="1"/>
  <c r="U9593" i="1"/>
  <c r="U9594" i="1"/>
  <c r="U9595" i="1"/>
  <c r="U9596" i="1"/>
  <c r="U9597" i="1"/>
  <c r="U9598" i="1"/>
  <c r="U9599" i="1"/>
  <c r="U9600" i="1"/>
  <c r="U9601" i="1"/>
  <c r="U9602" i="1"/>
  <c r="U9603" i="1"/>
  <c r="U9604" i="1"/>
  <c r="U9605" i="1"/>
  <c r="U9606" i="1"/>
  <c r="U9607" i="1"/>
  <c r="U9608" i="1"/>
  <c r="U9609" i="1"/>
  <c r="U9610" i="1"/>
  <c r="U9611" i="1"/>
  <c r="U9612" i="1"/>
  <c r="U9613" i="1"/>
  <c r="U9614" i="1"/>
  <c r="U9615" i="1"/>
  <c r="U9616" i="1"/>
  <c r="U9617" i="1"/>
  <c r="U9618" i="1"/>
  <c r="U9619" i="1"/>
  <c r="U9620" i="1"/>
  <c r="U9621" i="1"/>
  <c r="U9622" i="1"/>
  <c r="U9623" i="1"/>
  <c r="U9624" i="1"/>
  <c r="U9625" i="1"/>
  <c r="U9626" i="1"/>
  <c r="U9627" i="1"/>
  <c r="U9628" i="1"/>
  <c r="U9629" i="1"/>
  <c r="U9630" i="1"/>
  <c r="U9631" i="1"/>
  <c r="U9632" i="1"/>
  <c r="U9633" i="1"/>
  <c r="U9634" i="1"/>
  <c r="U9635" i="1"/>
  <c r="U9636" i="1"/>
  <c r="U9637" i="1"/>
  <c r="U9638" i="1"/>
  <c r="U9639" i="1"/>
  <c r="U9640" i="1"/>
  <c r="U9641" i="1"/>
  <c r="U9642" i="1"/>
  <c r="U9643" i="1"/>
  <c r="U9644" i="1"/>
  <c r="U9645" i="1"/>
  <c r="U9646" i="1"/>
  <c r="U9647" i="1"/>
  <c r="U9648" i="1"/>
  <c r="U9649" i="1"/>
  <c r="U9650" i="1"/>
  <c r="U9651" i="1"/>
  <c r="U9652" i="1"/>
  <c r="U9653" i="1"/>
  <c r="U9654" i="1"/>
  <c r="U9655" i="1"/>
  <c r="U9656" i="1"/>
  <c r="U9657" i="1"/>
  <c r="U9658" i="1"/>
  <c r="U9659" i="1"/>
  <c r="U9660" i="1"/>
  <c r="U9661" i="1"/>
  <c r="U9662" i="1"/>
  <c r="U9663" i="1"/>
  <c r="U9664" i="1"/>
  <c r="U9665" i="1"/>
  <c r="U9666" i="1"/>
  <c r="U9667" i="1"/>
  <c r="U9668" i="1"/>
  <c r="U9669" i="1"/>
  <c r="U9670" i="1"/>
  <c r="U9671" i="1"/>
  <c r="U9672" i="1"/>
  <c r="U9673" i="1"/>
  <c r="U9674" i="1"/>
  <c r="U9675" i="1"/>
  <c r="U9676" i="1"/>
  <c r="U9677" i="1"/>
  <c r="U9678" i="1"/>
  <c r="U9679" i="1"/>
  <c r="U9680" i="1"/>
  <c r="U9681" i="1"/>
  <c r="U9682" i="1"/>
  <c r="U9683" i="1"/>
  <c r="U9684" i="1"/>
  <c r="U9685" i="1"/>
  <c r="U9686" i="1"/>
  <c r="U9687" i="1"/>
  <c r="U9688" i="1"/>
  <c r="U9689" i="1"/>
  <c r="U9690" i="1"/>
  <c r="U9691" i="1"/>
  <c r="U9692" i="1"/>
  <c r="U9693" i="1"/>
  <c r="U9694" i="1"/>
  <c r="U9695" i="1"/>
  <c r="U9696" i="1"/>
  <c r="U9697" i="1"/>
  <c r="U9698" i="1"/>
  <c r="U9699" i="1"/>
  <c r="U9700" i="1"/>
  <c r="U9701" i="1"/>
  <c r="U9702" i="1"/>
  <c r="U9703" i="1"/>
  <c r="U9704" i="1"/>
  <c r="U9705" i="1"/>
  <c r="U9706" i="1"/>
  <c r="U9707" i="1"/>
  <c r="U9708" i="1"/>
  <c r="U9709" i="1"/>
  <c r="U9710" i="1"/>
  <c r="U9711" i="1"/>
  <c r="U9712" i="1"/>
  <c r="U9713" i="1"/>
  <c r="U9714" i="1"/>
  <c r="U9715" i="1"/>
  <c r="U9716" i="1"/>
  <c r="U9717" i="1"/>
  <c r="U9718" i="1"/>
  <c r="U9719" i="1"/>
  <c r="U9720" i="1"/>
  <c r="U9721" i="1"/>
  <c r="U9722" i="1"/>
  <c r="U9723" i="1"/>
  <c r="U9724" i="1"/>
  <c r="U9725" i="1"/>
  <c r="U9726" i="1"/>
  <c r="U9727" i="1"/>
  <c r="U9728" i="1"/>
  <c r="U9729" i="1"/>
  <c r="U9730" i="1"/>
  <c r="U9731" i="1"/>
  <c r="U9732" i="1"/>
  <c r="U9733" i="1"/>
  <c r="U9734" i="1"/>
  <c r="U9735" i="1"/>
  <c r="U9736" i="1"/>
  <c r="U9737" i="1"/>
  <c r="U9738" i="1"/>
  <c r="U9739" i="1"/>
  <c r="U9740" i="1"/>
  <c r="U9741" i="1"/>
  <c r="U9742" i="1"/>
  <c r="U9743" i="1"/>
  <c r="U9744" i="1"/>
  <c r="U9745" i="1"/>
  <c r="U9746" i="1"/>
  <c r="U9747" i="1"/>
  <c r="U9748" i="1"/>
  <c r="U9749" i="1"/>
  <c r="U9750" i="1"/>
  <c r="U9751" i="1"/>
  <c r="U9752" i="1"/>
  <c r="U9753" i="1"/>
  <c r="U9754" i="1"/>
  <c r="U9755" i="1"/>
  <c r="U9756" i="1"/>
  <c r="U9757" i="1"/>
  <c r="U9758" i="1"/>
  <c r="U9759" i="1"/>
  <c r="U9760" i="1"/>
  <c r="U9761" i="1"/>
  <c r="U9762" i="1"/>
  <c r="U9763" i="1"/>
  <c r="U9764" i="1"/>
  <c r="U9765" i="1"/>
  <c r="U9766" i="1"/>
  <c r="U9767" i="1"/>
  <c r="U9768" i="1"/>
  <c r="U9769" i="1"/>
  <c r="U9770" i="1"/>
  <c r="U9771" i="1"/>
  <c r="U9772" i="1"/>
  <c r="U9773" i="1"/>
  <c r="U9774" i="1"/>
  <c r="U9775" i="1"/>
  <c r="U9776" i="1"/>
  <c r="U9777" i="1"/>
  <c r="U9778" i="1"/>
  <c r="U9779" i="1"/>
  <c r="U9780" i="1"/>
  <c r="U9781" i="1"/>
  <c r="U9782" i="1"/>
  <c r="U9783" i="1"/>
  <c r="U9784" i="1"/>
  <c r="U9785" i="1"/>
  <c r="U9786" i="1"/>
  <c r="U9787" i="1"/>
  <c r="U9788" i="1"/>
  <c r="U9789" i="1"/>
  <c r="U9790" i="1"/>
  <c r="U9791" i="1"/>
  <c r="U9792" i="1"/>
  <c r="U9793" i="1"/>
  <c r="U9794" i="1"/>
  <c r="U9795" i="1"/>
  <c r="U9796" i="1"/>
  <c r="U9797" i="1"/>
  <c r="U9798" i="1"/>
  <c r="U9799" i="1"/>
  <c r="U9800" i="1"/>
  <c r="U9801" i="1"/>
  <c r="U9802" i="1"/>
  <c r="U9803" i="1"/>
  <c r="U9804" i="1"/>
  <c r="U9805" i="1"/>
  <c r="U9806" i="1"/>
  <c r="U9807" i="1"/>
  <c r="U9808" i="1"/>
  <c r="U9809" i="1"/>
  <c r="U9810" i="1"/>
  <c r="U9811" i="1"/>
  <c r="U9812" i="1"/>
  <c r="U9813" i="1"/>
  <c r="U9814" i="1"/>
  <c r="U9815" i="1"/>
  <c r="U9816" i="1"/>
  <c r="U9817" i="1"/>
  <c r="U9818" i="1"/>
  <c r="U9819" i="1"/>
  <c r="U9820" i="1"/>
  <c r="U9821" i="1"/>
  <c r="U9822" i="1"/>
  <c r="U9823" i="1"/>
  <c r="U9824" i="1"/>
  <c r="U9825" i="1"/>
  <c r="U9826" i="1"/>
  <c r="U9827" i="1"/>
  <c r="U9828" i="1"/>
  <c r="U9829" i="1"/>
  <c r="U9830" i="1"/>
  <c r="U9831" i="1"/>
  <c r="U9832" i="1"/>
  <c r="U9833" i="1"/>
  <c r="U9834" i="1"/>
  <c r="U9835" i="1"/>
  <c r="U9836" i="1"/>
  <c r="U9837" i="1"/>
  <c r="U9838" i="1"/>
  <c r="U9839" i="1"/>
  <c r="U9840" i="1"/>
  <c r="U9841" i="1"/>
  <c r="U9842" i="1"/>
  <c r="U9843" i="1"/>
  <c r="U9844" i="1"/>
  <c r="U9845" i="1"/>
  <c r="U9846" i="1"/>
  <c r="U9847" i="1"/>
  <c r="U9848" i="1"/>
  <c r="U9849" i="1"/>
  <c r="U9850" i="1"/>
  <c r="U9851" i="1"/>
  <c r="U9852" i="1"/>
  <c r="U9853" i="1"/>
  <c r="U9854" i="1"/>
  <c r="U9855" i="1"/>
  <c r="U9856" i="1"/>
  <c r="U9857" i="1"/>
  <c r="U9858" i="1"/>
  <c r="U9859" i="1"/>
  <c r="U9860" i="1"/>
  <c r="U9861" i="1"/>
  <c r="U9862" i="1"/>
  <c r="U9863" i="1"/>
  <c r="U9864" i="1"/>
  <c r="U9865" i="1"/>
  <c r="U9866" i="1"/>
  <c r="U9867" i="1"/>
  <c r="U9868" i="1"/>
  <c r="U9869" i="1"/>
  <c r="U9870" i="1"/>
  <c r="U9871" i="1"/>
  <c r="U9872" i="1"/>
  <c r="U9873" i="1"/>
  <c r="U9874" i="1"/>
  <c r="U9875" i="1"/>
  <c r="U9876" i="1"/>
  <c r="U9877" i="1"/>
  <c r="U9878" i="1"/>
  <c r="U9879" i="1"/>
  <c r="U9880" i="1"/>
  <c r="U9881" i="1"/>
  <c r="U9882" i="1"/>
  <c r="U9883" i="1"/>
  <c r="U9884" i="1"/>
  <c r="U9885" i="1"/>
  <c r="U9886" i="1"/>
  <c r="U9887" i="1"/>
  <c r="U9888" i="1"/>
  <c r="U9889" i="1"/>
  <c r="U9890" i="1"/>
  <c r="U9891" i="1"/>
  <c r="U9892" i="1"/>
  <c r="U9893" i="1"/>
  <c r="U9894" i="1"/>
  <c r="U9895" i="1"/>
  <c r="U9896" i="1"/>
  <c r="U9897" i="1"/>
  <c r="U9898" i="1"/>
  <c r="U9899" i="1"/>
  <c r="U9900" i="1"/>
  <c r="U9901" i="1"/>
  <c r="U9902" i="1"/>
  <c r="U9903" i="1"/>
  <c r="U9904" i="1"/>
  <c r="U9905" i="1"/>
  <c r="U9906" i="1"/>
  <c r="U9907" i="1"/>
  <c r="U9908" i="1"/>
  <c r="U9909" i="1"/>
  <c r="U9910" i="1"/>
  <c r="U9911" i="1"/>
  <c r="U9912" i="1"/>
  <c r="U9913" i="1"/>
  <c r="U9914" i="1"/>
  <c r="U9915" i="1"/>
  <c r="U9916" i="1"/>
  <c r="U9917" i="1"/>
  <c r="U9918" i="1"/>
  <c r="U9919" i="1"/>
  <c r="U9920" i="1"/>
  <c r="U9921" i="1"/>
  <c r="U9922" i="1"/>
  <c r="U9923" i="1"/>
  <c r="U9924" i="1"/>
  <c r="U9925" i="1"/>
  <c r="U9926" i="1"/>
  <c r="U9927" i="1"/>
  <c r="U9928" i="1"/>
  <c r="U9929" i="1"/>
  <c r="U9930" i="1"/>
  <c r="U9931" i="1"/>
  <c r="U9932" i="1"/>
  <c r="U9933" i="1"/>
  <c r="U9934" i="1"/>
  <c r="U9935" i="1"/>
  <c r="U9936" i="1"/>
  <c r="U9937" i="1"/>
  <c r="U9938" i="1"/>
  <c r="U9939" i="1"/>
  <c r="U9940" i="1"/>
  <c r="U9941" i="1"/>
  <c r="U9942" i="1"/>
  <c r="U9943" i="1"/>
  <c r="U9944" i="1"/>
  <c r="U9945" i="1"/>
  <c r="U9946" i="1"/>
  <c r="U9947" i="1"/>
  <c r="U9948" i="1"/>
  <c r="U9949" i="1"/>
  <c r="U9950" i="1"/>
  <c r="U9951" i="1"/>
  <c r="U9952" i="1"/>
  <c r="U9953" i="1"/>
  <c r="U9954" i="1"/>
  <c r="U9955" i="1"/>
  <c r="U9956" i="1"/>
  <c r="U9957" i="1"/>
  <c r="U9958" i="1"/>
  <c r="U9959" i="1"/>
  <c r="U9960" i="1"/>
  <c r="U9961" i="1"/>
  <c r="U9962" i="1"/>
  <c r="U9963" i="1"/>
  <c r="U9964" i="1"/>
  <c r="U9965" i="1"/>
  <c r="U9966" i="1"/>
  <c r="U9967" i="1"/>
  <c r="U9968" i="1"/>
  <c r="U9969" i="1"/>
  <c r="U9970" i="1"/>
  <c r="U9971" i="1"/>
  <c r="U9972" i="1"/>
  <c r="U9973" i="1"/>
  <c r="U9974" i="1"/>
  <c r="U9975" i="1"/>
  <c r="U9976" i="1"/>
  <c r="U9977" i="1"/>
  <c r="U9978" i="1"/>
  <c r="U9979" i="1"/>
  <c r="U9980" i="1"/>
  <c r="U9981" i="1"/>
  <c r="U9982" i="1"/>
  <c r="U9983" i="1"/>
  <c r="U9984" i="1"/>
  <c r="U9985" i="1"/>
  <c r="U9986" i="1"/>
  <c r="U9987" i="1"/>
  <c r="U9988" i="1"/>
  <c r="U9989" i="1"/>
  <c r="U9990" i="1"/>
  <c r="U9991" i="1"/>
  <c r="U9992" i="1"/>
  <c r="U9993" i="1"/>
  <c r="U9994" i="1"/>
  <c r="U9995" i="1"/>
  <c r="U9996" i="1"/>
  <c r="U9997" i="1"/>
  <c r="U9998" i="1"/>
  <c r="U9999" i="1"/>
  <c r="U10000" i="1"/>
  <c r="U10001" i="1"/>
  <c r="U10002" i="1"/>
  <c r="U10003" i="1"/>
  <c r="U10004" i="1"/>
  <c r="U10005" i="1"/>
  <c r="U10006" i="1"/>
  <c r="U10007" i="1"/>
  <c r="U10008" i="1"/>
  <c r="U10009" i="1"/>
  <c r="U10010" i="1"/>
  <c r="U10011" i="1"/>
  <c r="U10012" i="1"/>
  <c r="U10013" i="1"/>
  <c r="U10014" i="1"/>
  <c r="U10015" i="1"/>
  <c r="U10016" i="1"/>
  <c r="U10017" i="1"/>
  <c r="U10018" i="1"/>
  <c r="U10019" i="1"/>
  <c r="U10020" i="1"/>
  <c r="U10021" i="1"/>
  <c r="U10022" i="1"/>
  <c r="U10023" i="1"/>
  <c r="U10024" i="1"/>
  <c r="U10025" i="1"/>
  <c r="U10026" i="1"/>
  <c r="U10027" i="1"/>
  <c r="U10028" i="1"/>
  <c r="U10029" i="1"/>
  <c r="U10030" i="1"/>
  <c r="U10031" i="1"/>
  <c r="U10032" i="1"/>
  <c r="U10033" i="1"/>
  <c r="U10034" i="1"/>
  <c r="U10035" i="1"/>
  <c r="U10036" i="1"/>
  <c r="U10037" i="1"/>
  <c r="U10038" i="1"/>
  <c r="U10039" i="1"/>
  <c r="U10040" i="1"/>
  <c r="U10041" i="1"/>
  <c r="U10042" i="1"/>
  <c r="U10043" i="1"/>
  <c r="U10044" i="1"/>
  <c r="U10045" i="1"/>
  <c r="U10046" i="1"/>
  <c r="U10047" i="1"/>
  <c r="U10048" i="1"/>
  <c r="U10049" i="1"/>
  <c r="U10050" i="1"/>
  <c r="U10051" i="1"/>
  <c r="U10052" i="1"/>
  <c r="U10053" i="1"/>
  <c r="U10054" i="1"/>
  <c r="U10055" i="1"/>
  <c r="U10056" i="1"/>
  <c r="U10057" i="1"/>
  <c r="U10058" i="1"/>
  <c r="U10059" i="1"/>
  <c r="U10060" i="1"/>
  <c r="U10061" i="1"/>
  <c r="U10062" i="1"/>
  <c r="U10063" i="1"/>
  <c r="U10064" i="1"/>
  <c r="U10065" i="1"/>
  <c r="U10066" i="1"/>
  <c r="U10067" i="1"/>
  <c r="U10068" i="1"/>
  <c r="U10069" i="1"/>
  <c r="U10070" i="1"/>
  <c r="U10071" i="1"/>
  <c r="U10072" i="1"/>
  <c r="U10073" i="1"/>
  <c r="U10074" i="1"/>
  <c r="U10075" i="1"/>
  <c r="U10076" i="1"/>
  <c r="U10077" i="1"/>
  <c r="U10078" i="1"/>
  <c r="U10079" i="1"/>
  <c r="U10080" i="1"/>
  <c r="U10081" i="1"/>
  <c r="U10082" i="1"/>
  <c r="U10083" i="1"/>
  <c r="U10084" i="1"/>
  <c r="U10085" i="1"/>
  <c r="U10086" i="1"/>
  <c r="U10087" i="1"/>
  <c r="U10088" i="1"/>
  <c r="U10089" i="1"/>
  <c r="U10090" i="1"/>
  <c r="U10091" i="1"/>
  <c r="U10092" i="1"/>
  <c r="U10093" i="1"/>
  <c r="U10094" i="1"/>
  <c r="U10095" i="1"/>
  <c r="U10096" i="1"/>
  <c r="U10097" i="1"/>
  <c r="U10098" i="1"/>
  <c r="U10099" i="1"/>
  <c r="U10100" i="1"/>
  <c r="U10101" i="1"/>
  <c r="U10102" i="1"/>
  <c r="U10103" i="1"/>
  <c r="U10104" i="1"/>
  <c r="U10105" i="1"/>
  <c r="U10106" i="1"/>
  <c r="U10107" i="1"/>
  <c r="U10108" i="1"/>
  <c r="U10109" i="1"/>
  <c r="U10110" i="1"/>
  <c r="U10111" i="1"/>
  <c r="U10112" i="1"/>
  <c r="U10113" i="1"/>
  <c r="U10114" i="1"/>
  <c r="U10115" i="1"/>
  <c r="U10116" i="1"/>
  <c r="U10117" i="1"/>
  <c r="U10118" i="1"/>
  <c r="U10119" i="1"/>
  <c r="U10120" i="1"/>
  <c r="U10121" i="1"/>
  <c r="U10122" i="1"/>
  <c r="U10123" i="1"/>
  <c r="U10124" i="1"/>
  <c r="U10125" i="1"/>
  <c r="U10126" i="1"/>
  <c r="U10127" i="1"/>
  <c r="U10128" i="1"/>
  <c r="U10129" i="1"/>
  <c r="U10130" i="1"/>
  <c r="U10131" i="1"/>
  <c r="U10132" i="1"/>
  <c r="U10133" i="1"/>
  <c r="U10134" i="1"/>
  <c r="U10135" i="1"/>
  <c r="U10136" i="1"/>
  <c r="U10137" i="1"/>
  <c r="U10138" i="1"/>
  <c r="U10139" i="1"/>
  <c r="U10140" i="1"/>
  <c r="U10141" i="1"/>
  <c r="U10142" i="1"/>
  <c r="U10143" i="1"/>
  <c r="U10144" i="1"/>
  <c r="U10145" i="1"/>
  <c r="U10146" i="1"/>
  <c r="U10147" i="1"/>
  <c r="U10148" i="1"/>
  <c r="U10149" i="1"/>
  <c r="U10150" i="1"/>
  <c r="U10151" i="1"/>
  <c r="U10152" i="1"/>
  <c r="U10153" i="1"/>
  <c r="U10154" i="1"/>
  <c r="U10155" i="1"/>
  <c r="U10156" i="1"/>
  <c r="U10157" i="1"/>
  <c r="U10158" i="1"/>
  <c r="U10159" i="1"/>
  <c r="U10160" i="1"/>
  <c r="U10161" i="1"/>
  <c r="U10162" i="1"/>
  <c r="U10163" i="1"/>
  <c r="U10164" i="1"/>
  <c r="U10165" i="1"/>
  <c r="U10166" i="1"/>
  <c r="U10167" i="1"/>
  <c r="U10168" i="1"/>
  <c r="U10169" i="1"/>
  <c r="U10170" i="1"/>
  <c r="U10171" i="1"/>
  <c r="U10172" i="1"/>
  <c r="U10173" i="1"/>
  <c r="U10174" i="1"/>
  <c r="U10175" i="1"/>
  <c r="U10176" i="1"/>
  <c r="U10177" i="1"/>
  <c r="U10178" i="1"/>
  <c r="U10179" i="1"/>
  <c r="U10180" i="1"/>
  <c r="U10181" i="1"/>
  <c r="U10182" i="1"/>
  <c r="U10183" i="1"/>
  <c r="U10184" i="1"/>
  <c r="U10185" i="1"/>
  <c r="U10186" i="1"/>
  <c r="U10187" i="1"/>
  <c r="U10188" i="1"/>
  <c r="U10189" i="1"/>
  <c r="U10190" i="1"/>
  <c r="U10191" i="1"/>
  <c r="U10192" i="1"/>
  <c r="U10193" i="1"/>
  <c r="U10194" i="1"/>
  <c r="U10195" i="1"/>
  <c r="U10196" i="1"/>
  <c r="U10197" i="1"/>
  <c r="U10198" i="1"/>
  <c r="U10199" i="1"/>
  <c r="U10200" i="1"/>
  <c r="U10201" i="1"/>
  <c r="U10202" i="1"/>
  <c r="U10203" i="1"/>
  <c r="U10204" i="1"/>
  <c r="U10205" i="1"/>
  <c r="U10206" i="1"/>
  <c r="U10207" i="1"/>
  <c r="U10208" i="1"/>
  <c r="U10209" i="1"/>
  <c r="U10210" i="1"/>
  <c r="U10211" i="1"/>
  <c r="U10212" i="1"/>
  <c r="U10213" i="1"/>
  <c r="U10214" i="1"/>
  <c r="U10215" i="1"/>
  <c r="U10216" i="1"/>
  <c r="U10217" i="1"/>
  <c r="U10218" i="1"/>
  <c r="U10219" i="1"/>
  <c r="U10220" i="1"/>
  <c r="U10221" i="1"/>
  <c r="U10222" i="1"/>
  <c r="U10223" i="1"/>
  <c r="U10224" i="1"/>
  <c r="U10225" i="1"/>
  <c r="U10226" i="1"/>
  <c r="U10227" i="1"/>
  <c r="U10228" i="1"/>
  <c r="U10229" i="1"/>
  <c r="U10230" i="1"/>
  <c r="U10231" i="1"/>
  <c r="U10232" i="1"/>
  <c r="U10233" i="1"/>
  <c r="U10234" i="1"/>
  <c r="U10235" i="1"/>
  <c r="U10236" i="1"/>
  <c r="U10237" i="1"/>
  <c r="U10238" i="1"/>
  <c r="U10239" i="1"/>
  <c r="U10240" i="1"/>
  <c r="U10241" i="1"/>
  <c r="U10242" i="1"/>
  <c r="U10243" i="1"/>
  <c r="U10244" i="1"/>
  <c r="U10245" i="1"/>
  <c r="U10246" i="1"/>
  <c r="U10247" i="1"/>
  <c r="U10248" i="1"/>
  <c r="U10249" i="1"/>
  <c r="U10250" i="1"/>
  <c r="U10251" i="1"/>
  <c r="U10252" i="1"/>
  <c r="U10253" i="1"/>
  <c r="U10254" i="1"/>
  <c r="U10255" i="1"/>
  <c r="U10256" i="1"/>
  <c r="U10257" i="1"/>
  <c r="U10258" i="1"/>
  <c r="U10259" i="1"/>
  <c r="U10260" i="1"/>
  <c r="U10261" i="1"/>
  <c r="U10262" i="1"/>
  <c r="U10263" i="1"/>
  <c r="U10264" i="1"/>
  <c r="U10265" i="1"/>
  <c r="U10266" i="1"/>
  <c r="U10267" i="1"/>
  <c r="U10268" i="1"/>
  <c r="U10269" i="1"/>
  <c r="U10270" i="1"/>
  <c r="U10271" i="1"/>
  <c r="U10272" i="1"/>
  <c r="W10272" i="1" s="1"/>
  <c r="U10273" i="1"/>
  <c r="W10273" i="1" s="1"/>
  <c r="U10274" i="1"/>
  <c r="W10274" i="1" s="1"/>
  <c r="U10275" i="1"/>
  <c r="W10275" i="1" s="1"/>
  <c r="U10276" i="1"/>
  <c r="W10276" i="1" s="1"/>
  <c r="U10277" i="1"/>
  <c r="W10277" i="1" s="1"/>
  <c r="U10278" i="1"/>
  <c r="W10278" i="1" s="1"/>
  <c r="U10279" i="1"/>
  <c r="W10279" i="1" s="1"/>
  <c r="U10280" i="1"/>
  <c r="W10280" i="1" s="1"/>
  <c r="U10281" i="1"/>
  <c r="W10281" i="1" s="1"/>
  <c r="U10282" i="1"/>
  <c r="W10282" i="1" s="1"/>
  <c r="U10283" i="1"/>
  <c r="W10283" i="1" s="1"/>
  <c r="U10284" i="1"/>
  <c r="W10284" i="1" s="1"/>
  <c r="U10285" i="1"/>
  <c r="W10285" i="1" s="1"/>
  <c r="U10286" i="1"/>
  <c r="W10286" i="1" s="1"/>
  <c r="U10287" i="1"/>
  <c r="W10287" i="1" s="1"/>
  <c r="U10288" i="1"/>
  <c r="W10288" i="1" s="1"/>
  <c r="U10289" i="1"/>
  <c r="W10289" i="1" s="1"/>
  <c r="U10290" i="1"/>
  <c r="W10290" i="1" s="1"/>
  <c r="U10291" i="1"/>
  <c r="W10291" i="1" s="1"/>
  <c r="U10292" i="1"/>
  <c r="W10292" i="1" s="1"/>
  <c r="U10293" i="1"/>
  <c r="W10293" i="1" s="1"/>
  <c r="U10294" i="1"/>
  <c r="W10294" i="1" s="1"/>
  <c r="U10295" i="1"/>
  <c r="W10295" i="1" s="1"/>
  <c r="U10296" i="1"/>
  <c r="W10296" i="1" s="1"/>
  <c r="U10297" i="1"/>
  <c r="W10297" i="1" s="1"/>
  <c r="U10298" i="1"/>
  <c r="W10298" i="1" s="1"/>
  <c r="U10299" i="1"/>
  <c r="W10299" i="1" s="1"/>
  <c r="U10300" i="1"/>
  <c r="W10300" i="1" s="1"/>
  <c r="U10301" i="1"/>
  <c r="W10301" i="1" s="1"/>
  <c r="U10302" i="1"/>
  <c r="W10302" i="1" s="1"/>
  <c r="U10303" i="1"/>
  <c r="W10303" i="1" s="1"/>
  <c r="U10304" i="1"/>
  <c r="W10304" i="1" s="1"/>
  <c r="U10305" i="1"/>
  <c r="W10305" i="1" s="1"/>
  <c r="U10306" i="1"/>
  <c r="W10306" i="1" s="1"/>
  <c r="U10307" i="1"/>
  <c r="W10307" i="1" s="1"/>
  <c r="U10308" i="1"/>
  <c r="W10308" i="1" s="1"/>
  <c r="U10309" i="1"/>
  <c r="W10309" i="1" s="1"/>
  <c r="U10310" i="1"/>
  <c r="W10310" i="1" s="1"/>
  <c r="U10311" i="1"/>
  <c r="W10311" i="1" s="1"/>
  <c r="U10312" i="1"/>
  <c r="W10312" i="1" s="1"/>
  <c r="U10313" i="1"/>
  <c r="W10313" i="1" s="1"/>
  <c r="U10314" i="1"/>
  <c r="W10314" i="1" s="1"/>
  <c r="U10315" i="1"/>
  <c r="W10315" i="1" s="1"/>
  <c r="U10316" i="1"/>
  <c r="W10316" i="1" s="1"/>
  <c r="U10317" i="1"/>
  <c r="W10317" i="1" s="1"/>
  <c r="U10318" i="1"/>
  <c r="W10318" i="1" s="1"/>
  <c r="U10319" i="1"/>
  <c r="W10319" i="1" s="1"/>
  <c r="U10320" i="1"/>
  <c r="W10320" i="1" s="1"/>
  <c r="U10321" i="1"/>
  <c r="W10321" i="1" s="1"/>
  <c r="U10322" i="1"/>
  <c r="W10322" i="1" s="1"/>
  <c r="U10323" i="1"/>
  <c r="W10323" i="1" s="1"/>
  <c r="U10324" i="1"/>
  <c r="W10324" i="1" s="1"/>
  <c r="U10325" i="1"/>
  <c r="W10325" i="1" s="1"/>
  <c r="U10326" i="1"/>
  <c r="W10326" i="1" s="1"/>
  <c r="U10327" i="1"/>
  <c r="W10327" i="1" s="1"/>
  <c r="U10328" i="1"/>
  <c r="W10328" i="1" s="1"/>
  <c r="U10329" i="1"/>
  <c r="W10329" i="1" s="1"/>
  <c r="U10330" i="1"/>
  <c r="W10330" i="1" s="1"/>
  <c r="U10331" i="1"/>
  <c r="W10331" i="1" s="1"/>
  <c r="U10332" i="1"/>
  <c r="W10332" i="1" s="1"/>
  <c r="U10333" i="1"/>
  <c r="W10333" i="1" s="1"/>
  <c r="U10334" i="1"/>
  <c r="W10334" i="1" s="1"/>
  <c r="U10335" i="1"/>
  <c r="W10335" i="1" s="1"/>
  <c r="U10336" i="1"/>
  <c r="W10336" i="1" s="1"/>
  <c r="U10337" i="1"/>
  <c r="W10337" i="1" s="1"/>
  <c r="U10338" i="1"/>
  <c r="W10338" i="1" s="1"/>
  <c r="U10339" i="1"/>
  <c r="W10339" i="1" s="1"/>
  <c r="U10340" i="1"/>
  <c r="W10340" i="1" s="1"/>
  <c r="U10341" i="1"/>
  <c r="W10341" i="1" s="1"/>
  <c r="U10342" i="1"/>
  <c r="W10342" i="1" s="1"/>
  <c r="U10343" i="1"/>
  <c r="W10343" i="1" s="1"/>
  <c r="U10344" i="1"/>
  <c r="W10344" i="1" s="1"/>
  <c r="U10345" i="1"/>
  <c r="W10345" i="1" s="1"/>
  <c r="U10346" i="1"/>
  <c r="W10346" i="1" s="1"/>
  <c r="U10347" i="1"/>
  <c r="W10347" i="1" s="1"/>
  <c r="U10348" i="1"/>
  <c r="W10348" i="1" s="1"/>
  <c r="U10349" i="1"/>
  <c r="W10349" i="1" s="1"/>
  <c r="U10350" i="1"/>
  <c r="W10350" i="1" s="1"/>
  <c r="U10351" i="1"/>
  <c r="W10351" i="1" s="1"/>
  <c r="U10352" i="1"/>
  <c r="W10352" i="1" s="1"/>
  <c r="U10353" i="1"/>
  <c r="W10353" i="1" s="1"/>
  <c r="U10354" i="1"/>
  <c r="W10354" i="1" s="1"/>
  <c r="U10355" i="1"/>
  <c r="W10355" i="1" s="1"/>
  <c r="U10356" i="1"/>
  <c r="W10356" i="1" s="1"/>
  <c r="U10357" i="1"/>
  <c r="W10357" i="1" s="1"/>
  <c r="U10358" i="1"/>
  <c r="W10358" i="1" s="1"/>
  <c r="U10359" i="1"/>
  <c r="W10359" i="1" s="1"/>
  <c r="U10360" i="1"/>
  <c r="W10360" i="1" s="1"/>
  <c r="U10361" i="1"/>
  <c r="W10361" i="1" s="1"/>
  <c r="U10362" i="1"/>
  <c r="W10362" i="1" s="1"/>
  <c r="U10363" i="1"/>
  <c r="W10363" i="1" s="1"/>
  <c r="U10364" i="1"/>
  <c r="W10364" i="1" s="1"/>
  <c r="U10365" i="1"/>
  <c r="W10365" i="1" s="1"/>
  <c r="U10366" i="1"/>
  <c r="W10366" i="1" s="1"/>
  <c r="U10367" i="1"/>
  <c r="W10367" i="1" s="1"/>
  <c r="U10368" i="1"/>
  <c r="W10368" i="1" s="1"/>
  <c r="U10369" i="1"/>
  <c r="W10369" i="1" s="1"/>
  <c r="U10370" i="1"/>
  <c r="W10370" i="1" s="1"/>
  <c r="U10371" i="1"/>
  <c r="W10371" i="1" s="1"/>
  <c r="U10372" i="1"/>
  <c r="W10372" i="1" s="1"/>
  <c r="U10373" i="1"/>
  <c r="W10373" i="1" s="1"/>
  <c r="U10374" i="1"/>
  <c r="W10374" i="1" s="1"/>
  <c r="U10375" i="1"/>
  <c r="W10375" i="1" s="1"/>
  <c r="U10376" i="1"/>
  <c r="W10376" i="1" s="1"/>
  <c r="U10377" i="1"/>
  <c r="W10377" i="1" s="1"/>
  <c r="U10378" i="1"/>
  <c r="W10378" i="1" s="1"/>
  <c r="U10379" i="1"/>
  <c r="W10379" i="1" s="1"/>
  <c r="U10380" i="1"/>
  <c r="W10380" i="1" s="1"/>
  <c r="U10381" i="1"/>
  <c r="W10381" i="1" s="1"/>
  <c r="U10382" i="1"/>
  <c r="W10382" i="1" s="1"/>
  <c r="U10383" i="1"/>
  <c r="W10383" i="1" s="1"/>
  <c r="U10384" i="1"/>
  <c r="W10384" i="1" s="1"/>
  <c r="U10385" i="1"/>
  <c r="W10385" i="1" s="1"/>
  <c r="U10386" i="1"/>
  <c r="W10386" i="1" s="1"/>
  <c r="U10387" i="1"/>
  <c r="W10387" i="1" s="1"/>
  <c r="U10388" i="1"/>
  <c r="W10388" i="1" s="1"/>
  <c r="U10389" i="1"/>
  <c r="W10389" i="1" s="1"/>
  <c r="U10390" i="1"/>
  <c r="W10390" i="1" s="1"/>
  <c r="U10391" i="1"/>
  <c r="W10391" i="1" s="1"/>
  <c r="U10392" i="1"/>
  <c r="W10392" i="1" s="1"/>
  <c r="U10393" i="1"/>
  <c r="W10393" i="1" s="1"/>
  <c r="U10394" i="1"/>
  <c r="W10394" i="1" s="1"/>
  <c r="U10395" i="1"/>
  <c r="W10395" i="1" s="1"/>
  <c r="U10396" i="1"/>
  <c r="W10396" i="1" s="1"/>
  <c r="U10397" i="1"/>
  <c r="W10397" i="1" s="1"/>
  <c r="U10398" i="1"/>
  <c r="W10398" i="1" s="1"/>
  <c r="U10399" i="1"/>
  <c r="W10399" i="1" s="1"/>
  <c r="U10400" i="1"/>
  <c r="W10400" i="1" s="1"/>
  <c r="U10401" i="1"/>
  <c r="W10401" i="1" s="1"/>
  <c r="U10402" i="1"/>
  <c r="W10402" i="1" s="1"/>
  <c r="U10403" i="1"/>
  <c r="W10403" i="1" s="1"/>
  <c r="U10404" i="1"/>
  <c r="W10404" i="1" s="1"/>
  <c r="U10405" i="1"/>
  <c r="W10405" i="1" s="1"/>
  <c r="U10406" i="1"/>
  <c r="W10406" i="1" s="1"/>
  <c r="U10407" i="1"/>
  <c r="W10407" i="1" s="1"/>
  <c r="U10408" i="1"/>
  <c r="W10408" i="1" s="1"/>
  <c r="U10409" i="1"/>
  <c r="W10409" i="1" s="1"/>
  <c r="U10410" i="1"/>
  <c r="W10410" i="1" s="1"/>
  <c r="U10411" i="1"/>
  <c r="W10411" i="1" s="1"/>
  <c r="U10412" i="1"/>
  <c r="W10412" i="1" s="1"/>
  <c r="U10413" i="1"/>
  <c r="W10413" i="1" s="1"/>
  <c r="U10414" i="1"/>
  <c r="W10414" i="1" s="1"/>
  <c r="U10415" i="1"/>
  <c r="W10415" i="1" s="1"/>
  <c r="U10416" i="1"/>
  <c r="W10416" i="1" s="1"/>
  <c r="U10417" i="1"/>
  <c r="W10417" i="1" s="1"/>
  <c r="U10418" i="1"/>
  <c r="W10418" i="1" s="1"/>
  <c r="U10419" i="1"/>
  <c r="W10419" i="1" s="1"/>
  <c r="U10420" i="1"/>
  <c r="W10420" i="1" s="1"/>
  <c r="U10421" i="1"/>
  <c r="W10421" i="1" s="1"/>
  <c r="U10422" i="1"/>
  <c r="W10422" i="1" s="1"/>
  <c r="U10423" i="1"/>
  <c r="W10423" i="1" s="1"/>
  <c r="U10424" i="1"/>
  <c r="W10424" i="1" s="1"/>
  <c r="U10425" i="1"/>
  <c r="W10425" i="1" s="1"/>
  <c r="U10426" i="1"/>
  <c r="W10426" i="1" s="1"/>
  <c r="U10427" i="1"/>
  <c r="W10427" i="1" s="1"/>
  <c r="U10428" i="1"/>
  <c r="W10428" i="1" s="1"/>
  <c r="U10429" i="1"/>
  <c r="W10429" i="1" s="1"/>
  <c r="U10430" i="1"/>
  <c r="W10430" i="1" s="1"/>
  <c r="U10431" i="1"/>
  <c r="W10431" i="1" s="1"/>
  <c r="U10432" i="1"/>
  <c r="W10432" i="1" s="1"/>
  <c r="U10433" i="1"/>
  <c r="W10433" i="1" s="1"/>
  <c r="U10434" i="1"/>
  <c r="W10434" i="1" s="1"/>
  <c r="U10435" i="1"/>
  <c r="W10435" i="1" s="1"/>
  <c r="U10436" i="1"/>
  <c r="W10436" i="1" s="1"/>
  <c r="U10437" i="1"/>
  <c r="W10437" i="1" s="1"/>
  <c r="U10438" i="1"/>
  <c r="W10438" i="1" s="1"/>
  <c r="U10439" i="1"/>
  <c r="W10439" i="1" s="1"/>
  <c r="U10440" i="1"/>
  <c r="W10440" i="1" s="1"/>
  <c r="U10441" i="1"/>
  <c r="W10441" i="1" s="1"/>
  <c r="U10442" i="1"/>
  <c r="W10442" i="1" s="1"/>
  <c r="U10443" i="1"/>
  <c r="W10443" i="1" s="1"/>
  <c r="U10444" i="1"/>
  <c r="W10444" i="1" s="1"/>
  <c r="U10445" i="1"/>
  <c r="W10445" i="1" s="1"/>
  <c r="U10446" i="1"/>
  <c r="W10446" i="1" s="1"/>
  <c r="U10447" i="1"/>
  <c r="W10447" i="1" s="1"/>
  <c r="U10448" i="1"/>
  <c r="W10448" i="1" s="1"/>
  <c r="U10449" i="1"/>
  <c r="W10449" i="1" s="1"/>
  <c r="U10450" i="1"/>
  <c r="W10450" i="1" s="1"/>
  <c r="U10451" i="1"/>
  <c r="W10451" i="1" s="1"/>
  <c r="U10452" i="1"/>
  <c r="W10452" i="1" s="1"/>
  <c r="U10453" i="1"/>
  <c r="W10453" i="1" s="1"/>
  <c r="U10454" i="1"/>
  <c r="W10454" i="1" s="1"/>
  <c r="U10455" i="1"/>
  <c r="W10455" i="1" s="1"/>
  <c r="U10456" i="1"/>
  <c r="W10456" i="1" s="1"/>
  <c r="U10457" i="1"/>
  <c r="W10457" i="1" s="1"/>
  <c r="U10458" i="1"/>
  <c r="W10458" i="1" s="1"/>
  <c r="U10459" i="1"/>
  <c r="W10459" i="1" s="1"/>
  <c r="U10460" i="1"/>
  <c r="W10460" i="1" s="1"/>
  <c r="U10461" i="1"/>
  <c r="W10461" i="1" s="1"/>
  <c r="U10462" i="1"/>
  <c r="W10462" i="1" s="1"/>
  <c r="U10463" i="1"/>
  <c r="W10463" i="1" s="1"/>
  <c r="U10464" i="1"/>
  <c r="W10464" i="1" s="1"/>
  <c r="U10465" i="1"/>
  <c r="W10465" i="1" s="1"/>
  <c r="U10466" i="1"/>
  <c r="W10466" i="1" s="1"/>
  <c r="U10467" i="1"/>
  <c r="W10467" i="1" s="1"/>
  <c r="U10468" i="1"/>
  <c r="W10468" i="1" s="1"/>
  <c r="U10469" i="1"/>
  <c r="W10469" i="1" s="1"/>
  <c r="U10470" i="1"/>
  <c r="W10470" i="1" s="1"/>
  <c r="U10471" i="1"/>
  <c r="W10471" i="1" s="1"/>
  <c r="U10472" i="1"/>
  <c r="W10472" i="1" s="1"/>
  <c r="U10473" i="1"/>
  <c r="W10473" i="1" s="1"/>
  <c r="U10474" i="1"/>
  <c r="W10474" i="1" s="1"/>
  <c r="U10475" i="1"/>
  <c r="W10475" i="1" s="1"/>
  <c r="U10476" i="1"/>
  <c r="W10476" i="1" s="1"/>
  <c r="U10477" i="1"/>
  <c r="W10477" i="1" s="1"/>
  <c r="U10478" i="1"/>
  <c r="W10478" i="1" s="1"/>
  <c r="U10479" i="1"/>
  <c r="W10479" i="1" s="1"/>
  <c r="U10480" i="1"/>
  <c r="W10480" i="1" s="1"/>
  <c r="U10481" i="1"/>
  <c r="W10481" i="1" s="1"/>
  <c r="U10482" i="1"/>
  <c r="W10482" i="1" s="1"/>
  <c r="U10483" i="1"/>
  <c r="W10483" i="1" s="1"/>
  <c r="U10484" i="1"/>
  <c r="W10484" i="1" s="1"/>
  <c r="U10485" i="1"/>
  <c r="W10485" i="1" s="1"/>
  <c r="U10486" i="1"/>
  <c r="W10486" i="1" s="1"/>
  <c r="U10487" i="1"/>
  <c r="W10487" i="1" s="1"/>
  <c r="U10488" i="1"/>
  <c r="W10488" i="1" s="1"/>
  <c r="U10489" i="1"/>
  <c r="W10489" i="1" s="1"/>
  <c r="U10490" i="1"/>
  <c r="W10490" i="1" s="1"/>
  <c r="U10491" i="1"/>
  <c r="W10491" i="1" s="1"/>
  <c r="U10492" i="1"/>
  <c r="W10492" i="1" s="1"/>
  <c r="U10493" i="1"/>
  <c r="W10493" i="1" s="1"/>
  <c r="U10494" i="1"/>
  <c r="W10494" i="1" s="1"/>
  <c r="U10495" i="1"/>
  <c r="W10495" i="1" s="1"/>
  <c r="U10496" i="1"/>
  <c r="W10496" i="1" s="1"/>
  <c r="U10497" i="1"/>
  <c r="W10497" i="1" s="1"/>
  <c r="U10498" i="1"/>
  <c r="W10498" i="1" s="1"/>
  <c r="U10499" i="1"/>
  <c r="W10499" i="1" s="1"/>
  <c r="U10500" i="1"/>
  <c r="W10500" i="1" s="1"/>
  <c r="U10501" i="1"/>
  <c r="W10501" i="1" s="1"/>
  <c r="U10502" i="1"/>
  <c r="W10502" i="1" s="1"/>
  <c r="U10503" i="1"/>
  <c r="W10503" i="1" s="1"/>
  <c r="U10504" i="1"/>
  <c r="W10504" i="1" s="1"/>
  <c r="U10505" i="1"/>
  <c r="W10505" i="1" s="1"/>
  <c r="U10506" i="1"/>
  <c r="U10507" i="1"/>
  <c r="U10508" i="1"/>
  <c r="U10509" i="1"/>
  <c r="U10510" i="1"/>
  <c r="U10511" i="1"/>
  <c r="U10512" i="1"/>
  <c r="U10513" i="1"/>
  <c r="U10514" i="1"/>
  <c r="U10515" i="1"/>
  <c r="U10516" i="1"/>
  <c r="U10517" i="1"/>
  <c r="U10518" i="1"/>
  <c r="U10519" i="1"/>
  <c r="U10520" i="1"/>
  <c r="U10521" i="1"/>
  <c r="U10522" i="1"/>
  <c r="U10523" i="1"/>
  <c r="U10524" i="1"/>
  <c r="U10525" i="1"/>
  <c r="U10526" i="1"/>
  <c r="U10527" i="1"/>
  <c r="U10528" i="1"/>
  <c r="U10529" i="1"/>
  <c r="U10530" i="1"/>
  <c r="U10531" i="1"/>
  <c r="U10532" i="1"/>
  <c r="U10533" i="1"/>
  <c r="U10534" i="1"/>
  <c r="U10535" i="1"/>
  <c r="U10536" i="1"/>
  <c r="U10537" i="1"/>
  <c r="U10538" i="1"/>
  <c r="U10539" i="1"/>
  <c r="U10540" i="1"/>
  <c r="U10541" i="1"/>
  <c r="U10542" i="1"/>
  <c r="U10543" i="1"/>
  <c r="U10544" i="1"/>
  <c r="U10545" i="1"/>
  <c r="U10546" i="1"/>
  <c r="U10547" i="1"/>
  <c r="U10548" i="1"/>
  <c r="U10549" i="1"/>
  <c r="U10550" i="1"/>
  <c r="U10551" i="1"/>
  <c r="U10552" i="1"/>
  <c r="U10553" i="1"/>
  <c r="U10554" i="1"/>
  <c r="U10555" i="1"/>
  <c r="U10556" i="1"/>
  <c r="U10557" i="1"/>
  <c r="U10558" i="1"/>
  <c r="U10559" i="1"/>
  <c r="U10560" i="1"/>
  <c r="U10561" i="1"/>
  <c r="U10562" i="1"/>
  <c r="U10563" i="1"/>
  <c r="U10564" i="1"/>
  <c r="U10565" i="1"/>
  <c r="U10566" i="1"/>
  <c r="U10567" i="1"/>
  <c r="U10568" i="1"/>
  <c r="U10569" i="1"/>
  <c r="U10570" i="1"/>
  <c r="U10571" i="1"/>
  <c r="U10572" i="1"/>
  <c r="U10573" i="1"/>
  <c r="U10574" i="1"/>
  <c r="U10575" i="1"/>
  <c r="U10576" i="1"/>
  <c r="U10577" i="1"/>
  <c r="U10578" i="1"/>
  <c r="U10579" i="1"/>
  <c r="U10580" i="1"/>
  <c r="U10581" i="1"/>
  <c r="U10582" i="1"/>
  <c r="U10583" i="1"/>
  <c r="U10584" i="1"/>
  <c r="U10585" i="1"/>
  <c r="U10586" i="1"/>
  <c r="U10587" i="1"/>
  <c r="U10588" i="1"/>
  <c r="U10589" i="1"/>
  <c r="U10590" i="1"/>
  <c r="U10591" i="1"/>
  <c r="U10592" i="1"/>
  <c r="U10593" i="1"/>
  <c r="U10594" i="1"/>
  <c r="U10595" i="1"/>
  <c r="U10596" i="1"/>
  <c r="U10597" i="1"/>
  <c r="U10598" i="1"/>
  <c r="U10599" i="1"/>
  <c r="U10600" i="1"/>
  <c r="U10601" i="1"/>
  <c r="U10602" i="1"/>
  <c r="U10603" i="1"/>
  <c r="U10604" i="1"/>
  <c r="U10605" i="1"/>
  <c r="U10606" i="1"/>
  <c r="U10607" i="1"/>
  <c r="U10608" i="1"/>
  <c r="U10609" i="1"/>
  <c r="U10610" i="1"/>
  <c r="U10611" i="1"/>
  <c r="U10612" i="1"/>
  <c r="U10613" i="1"/>
  <c r="U10614" i="1"/>
  <c r="U10615" i="1"/>
  <c r="U10616" i="1"/>
  <c r="U10617" i="1"/>
  <c r="U10618" i="1"/>
  <c r="U10619" i="1"/>
  <c r="U10620" i="1"/>
  <c r="U10621" i="1"/>
  <c r="U10622" i="1"/>
  <c r="U10623" i="1"/>
  <c r="U10624" i="1"/>
  <c r="U10625" i="1"/>
  <c r="U10626" i="1"/>
  <c r="U10627" i="1"/>
  <c r="U10628" i="1"/>
  <c r="U10629" i="1"/>
  <c r="U10630" i="1"/>
  <c r="U10631" i="1"/>
  <c r="U10632" i="1"/>
  <c r="U10633" i="1"/>
  <c r="U10634" i="1"/>
  <c r="U10635" i="1"/>
  <c r="U10636" i="1"/>
  <c r="U10637" i="1"/>
  <c r="U10638" i="1"/>
  <c r="U10639" i="1"/>
  <c r="U10640" i="1"/>
  <c r="U10641" i="1"/>
  <c r="U10642" i="1"/>
  <c r="U10643" i="1"/>
  <c r="U10644" i="1"/>
  <c r="U10645" i="1"/>
  <c r="U10646" i="1"/>
  <c r="U10647" i="1"/>
  <c r="U10648" i="1"/>
  <c r="U10649" i="1"/>
  <c r="U10650" i="1"/>
  <c r="U10651" i="1"/>
  <c r="U10652" i="1"/>
  <c r="U10653" i="1"/>
  <c r="U10654" i="1"/>
  <c r="U10655" i="1"/>
  <c r="U10656" i="1"/>
  <c r="U10657" i="1"/>
  <c r="U10658" i="1"/>
  <c r="U10659" i="1"/>
  <c r="U10660" i="1"/>
  <c r="U10661" i="1"/>
  <c r="U10662" i="1"/>
  <c r="U10663" i="1"/>
  <c r="U10664" i="1"/>
  <c r="U10665" i="1"/>
  <c r="U10666" i="1"/>
  <c r="U10667" i="1"/>
  <c r="U10668" i="1"/>
  <c r="U10669" i="1"/>
  <c r="U10670" i="1"/>
  <c r="U10671" i="1"/>
  <c r="U10672" i="1"/>
  <c r="U10673" i="1"/>
  <c r="U10674" i="1"/>
  <c r="U10675" i="1"/>
  <c r="U10676" i="1"/>
  <c r="U10677" i="1"/>
  <c r="U10678" i="1"/>
  <c r="U10679" i="1"/>
  <c r="U10680" i="1"/>
  <c r="U10681" i="1"/>
  <c r="U10682" i="1"/>
  <c r="U10683" i="1"/>
  <c r="U10684" i="1"/>
  <c r="U10685" i="1"/>
  <c r="U10686" i="1"/>
  <c r="U10687" i="1"/>
  <c r="U10688" i="1"/>
  <c r="U10689" i="1"/>
  <c r="U10690" i="1"/>
  <c r="U10691" i="1"/>
  <c r="U10692" i="1"/>
  <c r="U10693" i="1"/>
  <c r="U10694" i="1"/>
  <c r="U10695" i="1"/>
  <c r="U10696" i="1"/>
  <c r="U10697" i="1"/>
  <c r="U10698" i="1"/>
  <c r="U10699" i="1"/>
  <c r="U10700" i="1"/>
  <c r="U10701" i="1"/>
  <c r="U10702" i="1"/>
  <c r="U10703" i="1"/>
  <c r="U10704" i="1"/>
  <c r="U10705" i="1"/>
  <c r="U10706" i="1"/>
  <c r="U10707" i="1"/>
  <c r="U10708" i="1"/>
  <c r="U10709" i="1"/>
  <c r="U10710" i="1"/>
  <c r="U10711" i="1"/>
  <c r="U10712" i="1"/>
  <c r="U10713" i="1"/>
  <c r="U10714" i="1"/>
  <c r="U10715" i="1"/>
  <c r="U10716" i="1"/>
  <c r="U10717" i="1"/>
  <c r="U10718" i="1"/>
  <c r="U10719" i="1"/>
  <c r="U10720" i="1"/>
  <c r="U10721" i="1"/>
  <c r="U10722" i="1"/>
  <c r="U10723" i="1"/>
  <c r="U10724" i="1"/>
  <c r="U10725" i="1"/>
  <c r="U10726" i="1"/>
  <c r="U10727" i="1"/>
  <c r="U10728" i="1"/>
  <c r="U10729" i="1"/>
  <c r="U10730" i="1"/>
  <c r="U10731" i="1"/>
  <c r="U10732" i="1"/>
  <c r="U10733" i="1"/>
  <c r="U10734" i="1"/>
  <c r="U10735" i="1"/>
  <c r="U10736" i="1"/>
  <c r="U10737" i="1"/>
  <c r="U10738" i="1"/>
  <c r="U10739" i="1"/>
  <c r="U10740" i="1"/>
  <c r="U10741" i="1"/>
  <c r="U10742" i="1"/>
  <c r="U10743" i="1"/>
  <c r="U10744" i="1"/>
  <c r="U10745" i="1"/>
  <c r="U10746" i="1"/>
  <c r="U10747" i="1"/>
  <c r="U10748" i="1"/>
  <c r="U10749" i="1"/>
  <c r="U10750" i="1"/>
  <c r="U10751" i="1"/>
  <c r="U10752" i="1"/>
  <c r="U10753" i="1"/>
  <c r="U10754" i="1"/>
  <c r="U10755" i="1"/>
  <c r="U10756" i="1"/>
  <c r="U10757" i="1"/>
  <c r="U10758" i="1"/>
  <c r="U10759" i="1"/>
  <c r="U10760" i="1"/>
  <c r="U10761" i="1"/>
  <c r="U10762" i="1"/>
  <c r="U10763" i="1"/>
  <c r="U10764" i="1"/>
  <c r="U10765" i="1"/>
  <c r="U10766" i="1"/>
  <c r="U10767" i="1"/>
  <c r="U10768" i="1"/>
  <c r="U10769" i="1"/>
  <c r="U10770" i="1"/>
  <c r="U10771" i="1"/>
  <c r="U10772" i="1"/>
  <c r="U10773" i="1"/>
  <c r="U10774" i="1"/>
  <c r="U10775" i="1"/>
  <c r="U10776" i="1"/>
  <c r="U10777" i="1"/>
  <c r="U10778" i="1"/>
  <c r="U10779" i="1"/>
  <c r="U10780" i="1"/>
  <c r="U10781" i="1"/>
  <c r="U10782" i="1"/>
  <c r="U10783" i="1"/>
  <c r="U10784" i="1"/>
  <c r="U10785" i="1"/>
  <c r="U10786" i="1"/>
  <c r="U10787" i="1"/>
  <c r="U10788" i="1"/>
  <c r="U10789" i="1"/>
  <c r="U10790" i="1"/>
  <c r="U10791" i="1"/>
  <c r="U10792" i="1"/>
  <c r="U10793" i="1"/>
  <c r="U10794" i="1"/>
  <c r="U10795" i="1"/>
  <c r="U10796" i="1"/>
  <c r="U10797" i="1"/>
  <c r="U10798" i="1"/>
  <c r="U10799" i="1"/>
  <c r="U10800" i="1"/>
  <c r="U10801" i="1"/>
  <c r="U10802" i="1"/>
  <c r="U10803" i="1"/>
  <c r="U10804" i="1"/>
  <c r="U10805" i="1"/>
  <c r="U10806" i="1"/>
  <c r="U10807" i="1"/>
  <c r="U10808" i="1"/>
  <c r="U10809" i="1"/>
  <c r="U10810" i="1"/>
  <c r="U10811" i="1"/>
  <c r="U10812" i="1"/>
  <c r="U10813" i="1"/>
  <c r="U10814" i="1"/>
  <c r="U10815" i="1"/>
  <c r="U10816" i="1"/>
  <c r="U10817" i="1"/>
  <c r="U10818" i="1"/>
  <c r="U10819" i="1"/>
  <c r="U10820" i="1"/>
  <c r="U10821" i="1"/>
  <c r="U10822" i="1"/>
  <c r="U10823" i="1"/>
  <c r="U10824" i="1"/>
  <c r="U10825" i="1"/>
  <c r="U10826" i="1"/>
  <c r="U10827" i="1"/>
  <c r="U10828" i="1"/>
  <c r="U10829" i="1"/>
  <c r="U10830" i="1"/>
  <c r="U10831" i="1"/>
  <c r="U10832" i="1"/>
  <c r="U10833" i="1"/>
  <c r="U10834" i="1"/>
  <c r="U10835" i="1"/>
  <c r="U10836" i="1"/>
  <c r="U10837" i="1"/>
  <c r="U10838" i="1"/>
  <c r="U10839" i="1"/>
  <c r="U10840" i="1"/>
  <c r="U10841" i="1"/>
  <c r="U10842" i="1"/>
  <c r="U10843" i="1"/>
  <c r="U10844" i="1"/>
  <c r="U10845" i="1"/>
  <c r="U10846" i="1"/>
  <c r="U10847" i="1"/>
  <c r="U10848" i="1"/>
  <c r="U10849" i="1"/>
  <c r="U10850" i="1"/>
  <c r="U10851" i="1"/>
  <c r="U10852" i="1"/>
  <c r="U10853" i="1"/>
  <c r="U10854" i="1"/>
  <c r="U10855" i="1"/>
  <c r="U10856" i="1"/>
  <c r="U10857" i="1"/>
  <c r="U10858" i="1"/>
  <c r="U10859" i="1"/>
  <c r="U10860" i="1"/>
  <c r="U10861" i="1"/>
  <c r="U10862" i="1"/>
  <c r="U10863" i="1"/>
  <c r="U10864" i="1"/>
  <c r="U10865" i="1"/>
  <c r="U10866" i="1"/>
  <c r="U10867" i="1"/>
  <c r="U10868" i="1"/>
  <c r="U10869" i="1"/>
  <c r="U10870" i="1"/>
  <c r="U10871" i="1"/>
  <c r="U10872" i="1"/>
  <c r="U10873" i="1"/>
  <c r="U10874" i="1"/>
  <c r="U10875" i="1"/>
  <c r="U10876" i="1"/>
  <c r="U10877" i="1"/>
  <c r="U10878" i="1"/>
  <c r="U10879" i="1"/>
  <c r="U10880" i="1"/>
  <c r="U10881" i="1"/>
  <c r="U10882" i="1"/>
  <c r="U10883" i="1"/>
  <c r="U10884" i="1"/>
  <c r="U10885" i="1"/>
  <c r="U10886" i="1"/>
  <c r="U10887" i="1"/>
  <c r="U10888" i="1"/>
  <c r="U10889" i="1"/>
  <c r="U10890" i="1"/>
  <c r="U10891" i="1"/>
  <c r="U10892" i="1"/>
  <c r="U10893" i="1"/>
  <c r="U10894" i="1"/>
  <c r="U10895" i="1"/>
  <c r="U10896" i="1"/>
  <c r="U10897" i="1"/>
  <c r="U10898" i="1"/>
  <c r="U10899" i="1"/>
  <c r="U10900" i="1"/>
  <c r="U10901" i="1"/>
  <c r="U10902" i="1"/>
  <c r="U10903" i="1"/>
  <c r="U10904" i="1"/>
  <c r="U10905" i="1"/>
  <c r="U10906" i="1"/>
  <c r="U10907" i="1"/>
  <c r="U10908" i="1"/>
  <c r="U10909" i="1"/>
  <c r="U10910" i="1"/>
  <c r="U10911" i="1"/>
  <c r="U10912" i="1"/>
  <c r="U10913" i="1"/>
  <c r="U10914" i="1"/>
  <c r="U10915" i="1"/>
  <c r="U10916" i="1"/>
  <c r="U10917" i="1"/>
  <c r="U10918" i="1"/>
  <c r="U10919" i="1"/>
  <c r="U10920" i="1"/>
  <c r="U10921" i="1"/>
  <c r="U10922" i="1"/>
  <c r="U10923" i="1"/>
  <c r="U10924" i="1"/>
  <c r="U10925" i="1"/>
  <c r="U10926" i="1"/>
  <c r="U10927" i="1"/>
  <c r="U10928" i="1"/>
  <c r="U10929" i="1"/>
  <c r="U10930" i="1"/>
  <c r="U10931" i="1"/>
  <c r="U10932" i="1"/>
  <c r="U10933" i="1"/>
  <c r="U10934" i="1"/>
  <c r="U10935" i="1"/>
  <c r="U10936" i="1"/>
  <c r="U10937" i="1"/>
  <c r="U10938" i="1"/>
  <c r="U10939" i="1"/>
  <c r="U10940" i="1"/>
  <c r="U10941" i="1"/>
  <c r="U10942" i="1"/>
  <c r="U10943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W3529" i="1" l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666" i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W3689" i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W3707" i="1"/>
  <c r="W3708" i="1"/>
  <c r="W3709" i="1"/>
  <c r="W3710" i="1"/>
  <c r="W3711" i="1"/>
  <c r="W3712" i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3760" i="1"/>
  <c r="W3761" i="1"/>
  <c r="W3762" i="1"/>
  <c r="W3763" i="1"/>
  <c r="W3764" i="1"/>
  <c r="W3554" i="1"/>
  <c r="W3555" i="1"/>
  <c r="W3556" i="1"/>
  <c r="W3557" i="1"/>
  <c r="W3558" i="1"/>
  <c r="W3559" i="1"/>
  <c r="W3560" i="1"/>
  <c r="W3561" i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W3579" i="1"/>
  <c r="W3580" i="1"/>
  <c r="W3581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W3602" i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W3643" i="1"/>
  <c r="W3644" i="1"/>
  <c r="W3645" i="1"/>
  <c r="W3646" i="1"/>
  <c r="W3647" i="1"/>
  <c r="W3648" i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W3765" i="1"/>
  <c r="W3766" i="1"/>
  <c r="W3767" i="1"/>
  <c r="W3768" i="1"/>
  <c r="W3769" i="1"/>
  <c r="W3770" i="1"/>
  <c r="W3771" i="1"/>
  <c r="W3772" i="1"/>
  <c r="W3773" i="1"/>
  <c r="W3774" i="1"/>
  <c r="W3775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W3817" i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W3835" i="1"/>
  <c r="W3836" i="1"/>
  <c r="W3837" i="1"/>
  <c r="W3838" i="1"/>
  <c r="W3839" i="1"/>
  <c r="W3840" i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W3858" i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W3879" i="1"/>
  <c r="W3880" i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W3927" i="1"/>
  <c r="W3928" i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W3943" i="1"/>
  <c r="W3944" i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W3959" i="1"/>
  <c r="W3960" i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W3991" i="1"/>
  <c r="W3992" i="1"/>
  <c r="W3993" i="1"/>
  <c r="W3994" i="1"/>
  <c r="W3995" i="1"/>
  <c r="W3996" i="1"/>
  <c r="W3997" i="1"/>
  <c r="W3998" i="1"/>
  <c r="W3999" i="1"/>
  <c r="W9540" i="1"/>
  <c r="W9541" i="1"/>
  <c r="W9542" i="1"/>
  <c r="W9543" i="1"/>
  <c r="W9544" i="1"/>
  <c r="W9545" i="1"/>
  <c r="W9546" i="1"/>
  <c r="W9547" i="1"/>
  <c r="W9548" i="1"/>
  <c r="W9549" i="1"/>
  <c r="W9550" i="1"/>
  <c r="W9551" i="1"/>
  <c r="W9552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9567" i="1"/>
  <c r="W9568" i="1"/>
  <c r="W9569" i="1"/>
  <c r="W9570" i="1"/>
  <c r="W9571" i="1"/>
  <c r="W9572" i="1"/>
  <c r="W9573" i="1"/>
  <c r="W9574" i="1"/>
  <c r="W9575" i="1"/>
  <c r="W9576" i="1"/>
  <c r="W9577" i="1"/>
  <c r="W9578" i="1"/>
  <c r="W9579" i="1"/>
  <c r="W9580" i="1"/>
  <c r="W9581" i="1"/>
  <c r="W9582" i="1"/>
  <c r="W9583" i="1"/>
  <c r="W9584" i="1"/>
  <c r="W9585" i="1"/>
  <c r="W9586" i="1"/>
  <c r="W9587" i="1"/>
  <c r="W9588" i="1"/>
  <c r="W9589" i="1"/>
  <c r="W9590" i="1"/>
  <c r="W9591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9613" i="1"/>
  <c r="W9614" i="1"/>
  <c r="W9615" i="1"/>
  <c r="W9616" i="1"/>
  <c r="W9617" i="1"/>
  <c r="W9618" i="1"/>
  <c r="W9619" i="1"/>
  <c r="W9620" i="1"/>
  <c r="W9621" i="1"/>
  <c r="W9622" i="1"/>
  <c r="W9623" i="1"/>
  <c r="W9624" i="1"/>
  <c r="W9625" i="1"/>
  <c r="W9626" i="1"/>
  <c r="W9627" i="1"/>
  <c r="W9628" i="1"/>
  <c r="W9629" i="1"/>
  <c r="W9630" i="1"/>
  <c r="W9631" i="1"/>
  <c r="W963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9649" i="1"/>
  <c r="W9650" i="1"/>
  <c r="W9651" i="1"/>
  <c r="W9652" i="1"/>
  <c r="W9653" i="1"/>
  <c r="W9654" i="1"/>
  <c r="W9655" i="1"/>
  <c r="W9656" i="1"/>
  <c r="W9657" i="1"/>
  <c r="W9658" i="1"/>
  <c r="W9659" i="1"/>
  <c r="W9660" i="1"/>
  <c r="W9661" i="1"/>
  <c r="W9662" i="1"/>
  <c r="W9663" i="1"/>
  <c r="W9664" i="1"/>
  <c r="W9665" i="1"/>
  <c r="W9666" i="1"/>
  <c r="W9667" i="1"/>
  <c r="W9668" i="1"/>
  <c r="W9669" i="1"/>
  <c r="W9670" i="1"/>
  <c r="W9671" i="1"/>
  <c r="W9672" i="1"/>
  <c r="W9673" i="1"/>
  <c r="W9674" i="1"/>
  <c r="W9675" i="1"/>
  <c r="W9676" i="1"/>
  <c r="W9677" i="1"/>
  <c r="W9678" i="1"/>
  <c r="W9679" i="1"/>
  <c r="W9680" i="1"/>
  <c r="W9681" i="1"/>
  <c r="W9682" i="1"/>
  <c r="W9683" i="1"/>
  <c r="W9684" i="1"/>
  <c r="W9685" i="1"/>
  <c r="W9686" i="1"/>
  <c r="W9687" i="1"/>
  <c r="W9688" i="1"/>
  <c r="W9689" i="1"/>
  <c r="W9690" i="1"/>
  <c r="W9691" i="1"/>
  <c r="W9692" i="1"/>
  <c r="W9693" i="1"/>
  <c r="W9694" i="1"/>
  <c r="W9695" i="1"/>
  <c r="W9696" i="1"/>
  <c r="W9697" i="1"/>
  <c r="W9698" i="1"/>
  <c r="W9699" i="1"/>
  <c r="W9700" i="1"/>
  <c r="W9701" i="1"/>
  <c r="W9702" i="1"/>
  <c r="W9703" i="1"/>
  <c r="W9704" i="1"/>
  <c r="W9705" i="1"/>
  <c r="W9706" i="1"/>
  <c r="W9707" i="1"/>
  <c r="W9708" i="1"/>
  <c r="W9709" i="1"/>
  <c r="W9710" i="1"/>
  <c r="W9711" i="1"/>
  <c r="W9712" i="1"/>
  <c r="W9713" i="1"/>
  <c r="W9714" i="1"/>
  <c r="W9715" i="1"/>
  <c r="W9716" i="1"/>
  <c r="W9717" i="1"/>
  <c r="W9718" i="1"/>
  <c r="W9719" i="1"/>
  <c r="W9720" i="1"/>
  <c r="W9721" i="1"/>
  <c r="W9722" i="1"/>
  <c r="W9723" i="1"/>
  <c r="W9724" i="1"/>
  <c r="W9725" i="1"/>
  <c r="W9726" i="1"/>
  <c r="W9727" i="1"/>
  <c r="W9728" i="1"/>
  <c r="W9729" i="1"/>
  <c r="W9730" i="1"/>
  <c r="W9731" i="1"/>
  <c r="W9732" i="1"/>
  <c r="W9733" i="1"/>
  <c r="W9734" i="1"/>
  <c r="W9735" i="1"/>
  <c r="W9736" i="1"/>
  <c r="W9737" i="1"/>
  <c r="W9738" i="1"/>
  <c r="W9739" i="1"/>
  <c r="W9740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9759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9797" i="1"/>
  <c r="W9798" i="1"/>
  <c r="W9799" i="1"/>
  <c r="W9800" i="1"/>
  <c r="W9801" i="1"/>
  <c r="W9802" i="1"/>
  <c r="W9803" i="1"/>
  <c r="W9804" i="1"/>
  <c r="W9805" i="1"/>
  <c r="W9806" i="1"/>
  <c r="W9807" i="1"/>
  <c r="W9808" i="1"/>
  <c r="W9809" i="1"/>
  <c r="W9810" i="1"/>
  <c r="W9811" i="1"/>
  <c r="W9812" i="1"/>
  <c r="W9813" i="1"/>
  <c r="W9814" i="1"/>
  <c r="W9815" i="1"/>
  <c r="W9816" i="1"/>
  <c r="W9817" i="1"/>
  <c r="W9818" i="1"/>
  <c r="W9819" i="1"/>
  <c r="W9820" i="1"/>
  <c r="W9821" i="1"/>
  <c r="W9822" i="1"/>
  <c r="W9823" i="1"/>
  <c r="W9824" i="1"/>
  <c r="W9825" i="1"/>
  <c r="W9826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9844" i="1"/>
  <c r="W9845" i="1"/>
  <c r="W9846" i="1"/>
  <c r="W9847" i="1"/>
  <c r="W9848" i="1"/>
  <c r="W9849" i="1"/>
  <c r="W9850" i="1"/>
  <c r="W9851" i="1"/>
  <c r="W9852" i="1"/>
  <c r="W9853" i="1"/>
  <c r="W9854" i="1"/>
  <c r="W9855" i="1"/>
  <c r="W9856" i="1"/>
  <c r="W9857" i="1"/>
  <c r="W9858" i="1"/>
  <c r="W9859" i="1"/>
  <c r="W9860" i="1"/>
  <c r="W9861" i="1"/>
  <c r="W9862" i="1"/>
  <c r="W9863" i="1"/>
  <c r="W9864" i="1"/>
  <c r="W9865" i="1"/>
  <c r="W9866" i="1"/>
  <c r="W9867" i="1"/>
  <c r="W9868" i="1"/>
  <c r="W9869" i="1"/>
  <c r="W9870" i="1"/>
  <c r="W9871" i="1"/>
  <c r="W9872" i="1"/>
  <c r="W9873" i="1"/>
  <c r="W9874" i="1"/>
  <c r="W9875" i="1"/>
  <c r="W9876" i="1"/>
  <c r="W9877" i="1"/>
  <c r="W9878" i="1"/>
  <c r="W9879" i="1"/>
  <c r="W9880" i="1"/>
  <c r="W9881" i="1"/>
  <c r="W9882" i="1"/>
  <c r="W9883" i="1"/>
  <c r="W9884" i="1"/>
  <c r="W9885" i="1"/>
  <c r="W9886" i="1"/>
  <c r="W9887" i="1"/>
  <c r="W9888" i="1"/>
  <c r="W9889" i="1"/>
  <c r="W9890" i="1"/>
  <c r="W9891" i="1"/>
  <c r="W9892" i="1"/>
  <c r="W9893" i="1"/>
  <c r="W9894" i="1"/>
  <c r="W9895" i="1"/>
  <c r="W9896" i="1"/>
  <c r="W9897" i="1"/>
  <c r="W9898" i="1"/>
  <c r="W9899" i="1"/>
  <c r="W9900" i="1"/>
  <c r="W9901" i="1"/>
  <c r="W9902" i="1"/>
  <c r="W9903" i="1"/>
  <c r="W9904" i="1"/>
  <c r="W9905" i="1"/>
  <c r="W9906" i="1"/>
  <c r="W9907" i="1"/>
  <c r="W9908" i="1"/>
  <c r="W9909" i="1"/>
  <c r="W9910" i="1"/>
  <c r="W9911" i="1"/>
  <c r="W9912" i="1"/>
  <c r="W9913" i="1"/>
  <c r="W9914" i="1"/>
  <c r="W9915" i="1"/>
  <c r="W9916" i="1"/>
  <c r="W9917" i="1"/>
  <c r="W9918" i="1"/>
  <c r="W9919" i="1"/>
  <c r="W9920" i="1"/>
  <c r="W9921" i="1"/>
  <c r="W9922" i="1"/>
  <c r="W9923" i="1"/>
  <c r="W9924" i="1"/>
  <c r="W9925" i="1"/>
  <c r="W9926" i="1"/>
  <c r="W9927" i="1"/>
  <c r="W9928" i="1"/>
  <c r="W9929" i="1"/>
  <c r="W9930" i="1"/>
  <c r="W9931" i="1"/>
  <c r="W9932" i="1"/>
  <c r="W9933" i="1"/>
  <c r="W9934" i="1"/>
  <c r="W9935" i="1"/>
  <c r="W9936" i="1"/>
  <c r="W9937" i="1"/>
  <c r="W9938" i="1"/>
  <c r="W9939" i="1"/>
  <c r="W9940" i="1"/>
  <c r="W9941" i="1"/>
  <c r="W9942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9965" i="1"/>
  <c r="W9966" i="1"/>
  <c r="W9967" i="1"/>
  <c r="W9968" i="1"/>
  <c r="W9969" i="1"/>
  <c r="W9970" i="1"/>
  <c r="W9971" i="1"/>
  <c r="W9972" i="1"/>
  <c r="W9973" i="1"/>
  <c r="W9974" i="1"/>
  <c r="W9975" i="1"/>
  <c r="W9976" i="1"/>
  <c r="W9977" i="1"/>
  <c r="W9978" i="1"/>
  <c r="W9979" i="1"/>
  <c r="W9980" i="1"/>
  <c r="W9981" i="1"/>
  <c r="W9982" i="1"/>
  <c r="W9983" i="1"/>
  <c r="W9984" i="1"/>
  <c r="W9985" i="1"/>
  <c r="W9986" i="1"/>
  <c r="W9987" i="1"/>
  <c r="W9988" i="1"/>
  <c r="W9989" i="1"/>
  <c r="W9990" i="1"/>
  <c r="W9991" i="1"/>
  <c r="W9992" i="1"/>
  <c r="W9993" i="1"/>
  <c r="W9994" i="1"/>
  <c r="W9995" i="1"/>
  <c r="W9996" i="1"/>
  <c r="W9997" i="1"/>
  <c r="W9998" i="1"/>
  <c r="W9999" i="1"/>
  <c r="W10000" i="1"/>
  <c r="W10001" i="1"/>
  <c r="W10002" i="1"/>
  <c r="W10003" i="1"/>
  <c r="W10004" i="1"/>
  <c r="W10005" i="1"/>
  <c r="W10006" i="1"/>
  <c r="W10007" i="1"/>
  <c r="W10008" i="1"/>
  <c r="W10009" i="1"/>
  <c r="W10010" i="1"/>
  <c r="W10011" i="1"/>
  <c r="W10012" i="1"/>
  <c r="W10013" i="1"/>
  <c r="W10014" i="1"/>
  <c r="W10015" i="1"/>
  <c r="W10016" i="1"/>
  <c r="W10017" i="1"/>
  <c r="W10018" i="1"/>
  <c r="W10019" i="1"/>
  <c r="W10020" i="1"/>
  <c r="W10021" i="1"/>
  <c r="W10022" i="1"/>
  <c r="W10023" i="1"/>
  <c r="W10024" i="1"/>
  <c r="W10025" i="1"/>
  <c r="W10026" i="1"/>
  <c r="W10027" i="1"/>
  <c r="W10028" i="1"/>
  <c r="W10029" i="1"/>
  <c r="W10030" i="1"/>
  <c r="W10031" i="1"/>
  <c r="W10032" i="1"/>
  <c r="W10033" i="1"/>
  <c r="W10034" i="1"/>
  <c r="W10035" i="1"/>
  <c r="W10036" i="1"/>
  <c r="W10037" i="1"/>
  <c r="W10038" i="1"/>
  <c r="W10039" i="1"/>
  <c r="W10040" i="1"/>
  <c r="W10041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066" i="1"/>
  <c r="W10067" i="1"/>
  <c r="W10068" i="1"/>
  <c r="W10069" i="1"/>
  <c r="W10070" i="1"/>
  <c r="W10071" i="1"/>
  <c r="W10072" i="1"/>
  <c r="W10073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107" i="1"/>
  <c r="W10108" i="1"/>
  <c r="W10109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135" i="1"/>
  <c r="W10136" i="1"/>
  <c r="W10137" i="1"/>
  <c r="W10138" i="1"/>
  <c r="W10139" i="1"/>
  <c r="W10140" i="1"/>
  <c r="W10141" i="1"/>
  <c r="W10142" i="1"/>
  <c r="W10143" i="1"/>
  <c r="W10144" i="1"/>
  <c r="W10145" i="1"/>
  <c r="W10146" i="1"/>
  <c r="W10147" i="1"/>
  <c r="W10148" i="1"/>
  <c r="W10149" i="1"/>
  <c r="W10150" i="1"/>
  <c r="W10151" i="1"/>
  <c r="W10152" i="1"/>
  <c r="W10153" i="1"/>
  <c r="W10154" i="1"/>
  <c r="W10155" i="1"/>
  <c r="W10156" i="1"/>
  <c r="W10157" i="1"/>
  <c r="W10158" i="1"/>
  <c r="W10159" i="1"/>
  <c r="W10160" i="1"/>
  <c r="W10161" i="1"/>
  <c r="W10162" i="1"/>
  <c r="W10163" i="1"/>
  <c r="W10164" i="1"/>
  <c r="W10165" i="1"/>
  <c r="W10166" i="1"/>
  <c r="W10167" i="1"/>
  <c r="W10168" i="1"/>
  <c r="W10169" i="1"/>
  <c r="W10170" i="1"/>
  <c r="W10171" i="1"/>
  <c r="W10172" i="1"/>
  <c r="W10173" i="1"/>
  <c r="W10174" i="1"/>
  <c r="W10175" i="1"/>
  <c r="W10176" i="1"/>
  <c r="W10177" i="1"/>
  <c r="W10178" i="1"/>
  <c r="W10179" i="1"/>
  <c r="W10180" i="1"/>
  <c r="W10181" i="1"/>
  <c r="W10182" i="1"/>
  <c r="W10183" i="1"/>
  <c r="W10184" i="1"/>
  <c r="W10185" i="1"/>
  <c r="W10186" i="1"/>
  <c r="W10187" i="1"/>
  <c r="W10188" i="1"/>
  <c r="W10189" i="1"/>
  <c r="W10190" i="1"/>
  <c r="W10191" i="1"/>
  <c r="W10192" i="1"/>
  <c r="W10193" i="1"/>
  <c r="W10194" i="1"/>
  <c r="W10195" i="1"/>
  <c r="W10196" i="1"/>
  <c r="W10197" i="1"/>
  <c r="W10198" i="1"/>
  <c r="W10199" i="1"/>
  <c r="W10200" i="1"/>
  <c r="W10201" i="1"/>
  <c r="W10202" i="1"/>
  <c r="W10203" i="1"/>
  <c r="W10204" i="1"/>
  <c r="W10205" i="1"/>
  <c r="W10206" i="1"/>
  <c r="W10207" i="1"/>
  <c r="W10208" i="1"/>
  <c r="W10209" i="1"/>
  <c r="W10210" i="1"/>
  <c r="W10211" i="1"/>
  <c r="W10212" i="1"/>
  <c r="W10213" i="1"/>
  <c r="W10214" i="1"/>
  <c r="W10215" i="1"/>
  <c r="W10216" i="1"/>
  <c r="W10217" i="1"/>
  <c r="W10218" i="1"/>
  <c r="W10219" i="1"/>
  <c r="W10220" i="1"/>
  <c r="W10221" i="1"/>
  <c r="W10222" i="1"/>
  <c r="W10223" i="1"/>
  <c r="W10224" i="1"/>
  <c r="W10225" i="1"/>
  <c r="W10226" i="1"/>
  <c r="W10227" i="1"/>
  <c r="W10228" i="1"/>
  <c r="W10229" i="1"/>
  <c r="W10230" i="1"/>
  <c r="W10231" i="1"/>
  <c r="W10232" i="1"/>
  <c r="W10233" i="1"/>
  <c r="W10234" i="1"/>
  <c r="W10235" i="1"/>
  <c r="W10236" i="1"/>
  <c r="W10237" i="1"/>
  <c r="W10238" i="1"/>
  <c r="W10239" i="1"/>
  <c r="W10240" i="1"/>
  <c r="W10241" i="1"/>
  <c r="W10242" i="1"/>
  <c r="W10243" i="1"/>
  <c r="W10244" i="1"/>
  <c r="W10245" i="1"/>
  <c r="W10246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0265" i="1"/>
  <c r="W10266" i="1"/>
  <c r="W10267" i="1"/>
  <c r="W10268" i="1"/>
  <c r="W10269" i="1"/>
  <c r="W10270" i="1"/>
  <c r="W10271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W3131" i="1"/>
  <c r="W3132" i="1"/>
  <c r="W3133" i="1"/>
  <c r="W3134" i="1"/>
  <c r="W3135" i="1"/>
  <c r="W3136" i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W3177" i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W3195" i="1"/>
  <c r="W3196" i="1"/>
  <c r="W3197" i="1"/>
  <c r="W3198" i="1"/>
  <c r="W3199" i="1"/>
  <c r="W3200" i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W3218" i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W3241" i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W3259" i="1"/>
  <c r="W3260" i="1"/>
  <c r="W3261" i="1"/>
  <c r="W3262" i="1"/>
  <c r="W3263" i="1"/>
  <c r="W3264" i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W3282" i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W3305" i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W3323" i="1"/>
  <c r="W3324" i="1"/>
  <c r="W3325" i="1"/>
  <c r="W3326" i="1"/>
  <c r="W3327" i="1"/>
  <c r="W3328" i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W3346" i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4000" i="1"/>
  <c r="W4001" i="1"/>
  <c r="W4002" i="1"/>
  <c r="W4003" i="1"/>
  <c r="W4004" i="1"/>
  <c r="W4005" i="1"/>
  <c r="W4006" i="1"/>
  <c r="W4007" i="1"/>
  <c r="W4008" i="1"/>
  <c r="W4009" i="1"/>
  <c r="W4010" i="1"/>
  <c r="W4011" i="1"/>
  <c r="W4012" i="1"/>
  <c r="W4013" i="1"/>
  <c r="W4014" i="1"/>
  <c r="W4015" i="1"/>
  <c r="W4016" i="1"/>
  <c r="W4017" i="1"/>
  <c r="W4018" i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W4031" i="1"/>
  <c r="W4032" i="1"/>
  <c r="W4033" i="1"/>
  <c r="W4034" i="1"/>
  <c r="W4035" i="1"/>
  <c r="W4036" i="1"/>
  <c r="W4037" i="1"/>
  <c r="W4038" i="1"/>
  <c r="W4039" i="1"/>
  <c r="W4040" i="1"/>
  <c r="W4041" i="1"/>
  <c r="W4042" i="1"/>
  <c r="W4043" i="1"/>
  <c r="W4044" i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W4057" i="1"/>
  <c r="W4058" i="1"/>
  <c r="W4059" i="1"/>
  <c r="W4060" i="1"/>
  <c r="W4061" i="1"/>
  <c r="W4062" i="1"/>
  <c r="W4063" i="1"/>
  <c r="W4064" i="1"/>
  <c r="W4065" i="1"/>
  <c r="W4066" i="1"/>
  <c r="W4067" i="1"/>
  <c r="W4068" i="1"/>
  <c r="W4069" i="1"/>
  <c r="W4070" i="1"/>
  <c r="W4071" i="1"/>
  <c r="W4072" i="1"/>
  <c r="W4073" i="1"/>
  <c r="W4074" i="1"/>
  <c r="W4075" i="1"/>
  <c r="W4076" i="1"/>
  <c r="W4077" i="1"/>
  <c r="W4078" i="1"/>
  <c r="W4079" i="1"/>
  <c r="W4080" i="1"/>
  <c r="W4081" i="1"/>
  <c r="W4082" i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4103" i="1"/>
  <c r="W4104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7973" i="1"/>
  <c r="W7974" i="1"/>
  <c r="W7975" i="1"/>
  <c r="W7976" i="1"/>
  <c r="W7977" i="1"/>
  <c r="W7978" i="1"/>
  <c r="W7979" i="1"/>
  <c r="W7980" i="1"/>
  <c r="W7981" i="1"/>
  <c r="W7982" i="1"/>
  <c r="W7983" i="1"/>
  <c r="W7984" i="1"/>
  <c r="W7985" i="1"/>
  <c r="W7986" i="1"/>
  <c r="W7987" i="1"/>
  <c r="W7988" i="1"/>
  <c r="W7989" i="1"/>
  <c r="W7990" i="1"/>
  <c r="W7991" i="1"/>
  <c r="W7992" i="1"/>
  <c r="W7993" i="1"/>
  <c r="W7994" i="1"/>
  <c r="W7995" i="1"/>
  <c r="W7996" i="1"/>
  <c r="W7997" i="1"/>
  <c r="W7998" i="1"/>
  <c r="W7999" i="1"/>
  <c r="W8000" i="1"/>
  <c r="W8001" i="1"/>
  <c r="W8002" i="1"/>
  <c r="W8003" i="1"/>
  <c r="W8004" i="1"/>
  <c r="W8005" i="1"/>
  <c r="W8006" i="1"/>
  <c r="W8007" i="1"/>
  <c r="W8008" i="1"/>
  <c r="W8009" i="1"/>
  <c r="W8010" i="1"/>
  <c r="W8011" i="1"/>
  <c r="W8012" i="1"/>
  <c r="W8013" i="1"/>
  <c r="W8014" i="1"/>
  <c r="W8015" i="1"/>
  <c r="W8016" i="1"/>
  <c r="W8017" i="1"/>
  <c r="W8018" i="1"/>
  <c r="W8019" i="1"/>
  <c r="W8020" i="1"/>
  <c r="W8021" i="1"/>
  <c r="W8022" i="1"/>
  <c r="W8023" i="1"/>
  <c r="W8024" i="1"/>
  <c r="W8025" i="1"/>
  <c r="W8026" i="1"/>
  <c r="W8027" i="1"/>
  <c r="W8028" i="1"/>
  <c r="W8029" i="1"/>
  <c r="W8030" i="1"/>
  <c r="W8031" i="1"/>
  <c r="W8032" i="1"/>
  <c r="W8033" i="1"/>
  <c r="W8034" i="1"/>
  <c r="W8035" i="1"/>
  <c r="W8036" i="1"/>
  <c r="W8037" i="1"/>
  <c r="W8038" i="1"/>
  <c r="W8039" i="1"/>
  <c r="W8040" i="1"/>
  <c r="W8041" i="1"/>
  <c r="W8042" i="1"/>
  <c r="W8043" i="1"/>
  <c r="W8044" i="1"/>
  <c r="W8045" i="1"/>
  <c r="W8046" i="1"/>
  <c r="W8047" i="1"/>
  <c r="W8048" i="1"/>
  <c r="W8049" i="1"/>
  <c r="W8050" i="1"/>
  <c r="W8051" i="1"/>
  <c r="W8052" i="1"/>
  <c r="W8053" i="1"/>
  <c r="W8054" i="1"/>
  <c r="W8055" i="1"/>
  <c r="W8056" i="1"/>
  <c r="W8057" i="1"/>
  <c r="W8058" i="1"/>
  <c r="W8059" i="1"/>
  <c r="W8060" i="1"/>
  <c r="W8061" i="1"/>
  <c r="W8062" i="1"/>
  <c r="W8063" i="1"/>
  <c r="W8064" i="1"/>
  <c r="W8065" i="1"/>
  <c r="W8066" i="1"/>
  <c r="W8067" i="1"/>
  <c r="W8068" i="1"/>
  <c r="W8069" i="1"/>
  <c r="W8070" i="1"/>
  <c r="W8071" i="1"/>
  <c r="W8072" i="1"/>
  <c r="W8073" i="1"/>
  <c r="W8074" i="1"/>
  <c r="W8075" i="1"/>
  <c r="W8076" i="1"/>
  <c r="W8077" i="1"/>
  <c r="W8078" i="1"/>
  <c r="W8079" i="1"/>
  <c r="W8080" i="1"/>
  <c r="W8081" i="1"/>
  <c r="W8082" i="1"/>
  <c r="W8083" i="1"/>
  <c r="W8084" i="1"/>
  <c r="W8085" i="1"/>
  <c r="W8086" i="1"/>
  <c r="W8087" i="1"/>
  <c r="W8088" i="1"/>
  <c r="W8089" i="1"/>
  <c r="W8090" i="1"/>
  <c r="W8091" i="1"/>
  <c r="W8092" i="1"/>
  <c r="W8093" i="1"/>
  <c r="W8094" i="1"/>
  <c r="W8095" i="1"/>
  <c r="W8096" i="1"/>
  <c r="W8097" i="1"/>
  <c r="W8098" i="1"/>
  <c r="W8099" i="1"/>
  <c r="W8100" i="1"/>
  <c r="W8101" i="1"/>
  <c r="W8102" i="1"/>
  <c r="W8103" i="1"/>
  <c r="W8104" i="1"/>
  <c r="W8105" i="1"/>
  <c r="W8106" i="1"/>
  <c r="W8107" i="1"/>
  <c r="W8108" i="1"/>
  <c r="W8109" i="1"/>
  <c r="W8110" i="1"/>
  <c r="W8111" i="1"/>
  <c r="W8112" i="1"/>
  <c r="W8113" i="1"/>
  <c r="W8114" i="1"/>
  <c r="W8115" i="1"/>
  <c r="W8116" i="1"/>
  <c r="W8117" i="1"/>
  <c r="W8118" i="1"/>
  <c r="W8119" i="1"/>
  <c r="W8120" i="1"/>
  <c r="W8121" i="1"/>
  <c r="W8122" i="1"/>
  <c r="W8123" i="1"/>
  <c r="W8124" i="1"/>
  <c r="W8125" i="1"/>
  <c r="W8126" i="1"/>
  <c r="W8127" i="1"/>
  <c r="W8128" i="1"/>
  <c r="W8129" i="1"/>
  <c r="W8130" i="1"/>
  <c r="W8131" i="1"/>
  <c r="W8132" i="1"/>
  <c r="W8133" i="1"/>
  <c r="W8134" i="1"/>
  <c r="W8135" i="1"/>
  <c r="W8136" i="1"/>
  <c r="W8137" i="1"/>
  <c r="W8138" i="1"/>
  <c r="W8139" i="1"/>
  <c r="W8140" i="1"/>
  <c r="W8141" i="1"/>
  <c r="W8142" i="1"/>
  <c r="W8143" i="1"/>
  <c r="W8144" i="1"/>
  <c r="W8145" i="1"/>
  <c r="W8146" i="1"/>
  <c r="W8147" i="1"/>
  <c r="W8148" i="1"/>
  <c r="W8149" i="1"/>
  <c r="W8150" i="1"/>
  <c r="W8151" i="1"/>
  <c r="W8152" i="1"/>
  <c r="W8153" i="1"/>
  <c r="W8154" i="1"/>
  <c r="W8155" i="1"/>
  <c r="W8156" i="1"/>
  <c r="W8157" i="1"/>
  <c r="W8158" i="1"/>
  <c r="W8159" i="1"/>
  <c r="W8160" i="1"/>
  <c r="W8161" i="1"/>
  <c r="W8162" i="1"/>
  <c r="W8163" i="1"/>
  <c r="W8164" i="1"/>
  <c r="W8165" i="1"/>
  <c r="W8166" i="1"/>
  <c r="W8167" i="1"/>
  <c r="W8168" i="1"/>
  <c r="W8169" i="1"/>
  <c r="W8170" i="1"/>
  <c r="W8171" i="1"/>
  <c r="W8172" i="1"/>
  <c r="W8173" i="1"/>
  <c r="W8174" i="1"/>
  <c r="W8175" i="1"/>
  <c r="W8176" i="1"/>
  <c r="W8177" i="1"/>
  <c r="W8178" i="1"/>
  <c r="W8179" i="1"/>
  <c r="W8180" i="1"/>
  <c r="W8181" i="1"/>
  <c r="W8182" i="1"/>
  <c r="W8183" i="1"/>
  <c r="W8184" i="1"/>
  <c r="W8185" i="1"/>
  <c r="W8186" i="1"/>
  <c r="W8187" i="1"/>
  <c r="W8188" i="1"/>
  <c r="W8189" i="1"/>
  <c r="W8190" i="1"/>
  <c r="W8191" i="1"/>
  <c r="W8192" i="1"/>
  <c r="W8193" i="1"/>
  <c r="W8194" i="1"/>
  <c r="W8195" i="1"/>
  <c r="W8196" i="1"/>
  <c r="W8197" i="1"/>
  <c r="W8198" i="1"/>
  <c r="W8199" i="1"/>
  <c r="W8200" i="1"/>
  <c r="W8201" i="1"/>
  <c r="W8202" i="1"/>
  <c r="W8203" i="1"/>
  <c r="W8204" i="1"/>
  <c r="W8205" i="1"/>
  <c r="W8206" i="1"/>
  <c r="W8207" i="1"/>
  <c r="W8208" i="1"/>
  <c r="W8548" i="1"/>
  <c r="W8549" i="1"/>
  <c r="W8550" i="1"/>
  <c r="W8551" i="1"/>
  <c r="W8552" i="1"/>
  <c r="W8553" i="1"/>
  <c r="W8554" i="1"/>
  <c r="W8555" i="1"/>
  <c r="W8556" i="1"/>
  <c r="W8557" i="1"/>
  <c r="W8558" i="1"/>
  <c r="W8559" i="1"/>
  <c r="W8560" i="1"/>
  <c r="W8561" i="1"/>
  <c r="W8562" i="1"/>
  <c r="W8563" i="1"/>
  <c r="W8564" i="1"/>
  <c r="W8565" i="1"/>
  <c r="W8566" i="1"/>
  <c r="W8567" i="1"/>
  <c r="W8568" i="1"/>
  <c r="W8569" i="1"/>
  <c r="W8570" i="1"/>
  <c r="W8571" i="1"/>
  <c r="W8572" i="1"/>
  <c r="W8573" i="1"/>
  <c r="W8574" i="1"/>
  <c r="W8575" i="1"/>
  <c r="W8576" i="1"/>
  <c r="W8577" i="1"/>
  <c r="W8578" i="1"/>
  <c r="W8579" i="1"/>
  <c r="W8580" i="1"/>
  <c r="W8581" i="1"/>
  <c r="W8582" i="1"/>
  <c r="W8583" i="1"/>
  <c r="W8584" i="1"/>
  <c r="W8585" i="1"/>
  <c r="W8586" i="1"/>
  <c r="W8587" i="1"/>
  <c r="W8588" i="1"/>
  <c r="W8589" i="1"/>
  <c r="W8590" i="1"/>
  <c r="W8591" i="1"/>
  <c r="W8592" i="1"/>
  <c r="W8593" i="1"/>
  <c r="W8594" i="1"/>
  <c r="W8595" i="1"/>
  <c r="W8596" i="1"/>
  <c r="W8597" i="1"/>
  <c r="W8598" i="1"/>
  <c r="W8599" i="1"/>
  <c r="W8600" i="1"/>
  <c r="W8601" i="1"/>
  <c r="W8602" i="1"/>
  <c r="W8603" i="1"/>
  <c r="W8604" i="1"/>
  <c r="W8605" i="1"/>
  <c r="W8606" i="1"/>
  <c r="W8607" i="1"/>
  <c r="W8608" i="1"/>
  <c r="W8609" i="1"/>
  <c r="W8610" i="1"/>
  <c r="W8611" i="1"/>
  <c r="W8612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8627" i="1"/>
  <c r="W8628" i="1"/>
  <c r="W8629" i="1"/>
  <c r="W8630" i="1"/>
  <c r="W8631" i="1"/>
  <c r="W8632" i="1"/>
  <c r="W8633" i="1"/>
  <c r="W8634" i="1"/>
  <c r="W8635" i="1"/>
  <c r="W8636" i="1"/>
  <c r="W8637" i="1"/>
  <c r="W8638" i="1"/>
  <c r="W8639" i="1"/>
  <c r="W8640" i="1"/>
  <c r="W8641" i="1"/>
  <c r="W8642" i="1"/>
  <c r="W8643" i="1"/>
  <c r="W8644" i="1"/>
  <c r="W8645" i="1"/>
  <c r="W8646" i="1"/>
  <c r="W8647" i="1"/>
  <c r="W8648" i="1"/>
  <c r="W8649" i="1"/>
  <c r="W8650" i="1"/>
  <c r="W8651" i="1"/>
  <c r="W8652" i="1"/>
  <c r="W8653" i="1"/>
  <c r="W8654" i="1"/>
  <c r="W8655" i="1"/>
  <c r="W8656" i="1"/>
  <c r="W8657" i="1"/>
  <c r="W8658" i="1"/>
  <c r="W8659" i="1"/>
  <c r="W8660" i="1"/>
  <c r="W8661" i="1"/>
  <c r="W8662" i="1"/>
  <c r="W8663" i="1"/>
  <c r="W8664" i="1"/>
  <c r="W8665" i="1"/>
  <c r="W8666" i="1"/>
  <c r="W8667" i="1"/>
  <c r="W8668" i="1"/>
  <c r="W8669" i="1"/>
  <c r="W8670" i="1"/>
  <c r="W8671" i="1"/>
  <c r="W8672" i="1"/>
  <c r="W8673" i="1"/>
  <c r="W8674" i="1"/>
  <c r="W8675" i="1"/>
  <c r="W8676" i="1"/>
  <c r="W8677" i="1"/>
  <c r="W8678" i="1"/>
  <c r="W8679" i="1"/>
  <c r="W8680" i="1"/>
  <c r="W8681" i="1"/>
  <c r="W8682" i="1"/>
  <c r="W8683" i="1"/>
  <c r="W8684" i="1"/>
  <c r="W8685" i="1"/>
  <c r="W8686" i="1"/>
  <c r="W8687" i="1"/>
  <c r="W8688" i="1"/>
  <c r="W8689" i="1"/>
  <c r="W8690" i="1"/>
  <c r="W8691" i="1"/>
  <c r="W8692" i="1"/>
  <c r="W8693" i="1"/>
  <c r="W8694" i="1"/>
  <c r="W8695" i="1"/>
  <c r="W8696" i="1"/>
  <c r="W8697" i="1"/>
  <c r="W8698" i="1"/>
  <c r="W8699" i="1"/>
  <c r="W8700" i="1"/>
  <c r="W8701" i="1"/>
  <c r="W8702" i="1"/>
  <c r="W8703" i="1"/>
  <c r="W8704" i="1"/>
  <c r="W8705" i="1"/>
  <c r="W8706" i="1"/>
  <c r="W8707" i="1"/>
  <c r="W8708" i="1"/>
  <c r="W8709" i="1"/>
  <c r="W8710" i="1"/>
  <c r="W8711" i="1"/>
  <c r="W8712" i="1"/>
  <c r="W8713" i="1"/>
  <c r="W8714" i="1"/>
  <c r="W8715" i="1"/>
  <c r="W8716" i="1"/>
  <c r="W8717" i="1"/>
  <c r="W8718" i="1"/>
  <c r="W8719" i="1"/>
  <c r="W8720" i="1"/>
  <c r="W8721" i="1"/>
  <c r="W8722" i="1"/>
  <c r="W8723" i="1"/>
  <c r="W8724" i="1"/>
  <c r="W8725" i="1"/>
  <c r="W8726" i="1"/>
  <c r="W8727" i="1"/>
  <c r="W8728" i="1"/>
  <c r="W8729" i="1"/>
  <c r="W8730" i="1"/>
  <c r="W8731" i="1"/>
  <c r="W8732" i="1"/>
  <c r="W8733" i="1"/>
  <c r="W8734" i="1"/>
  <c r="W8735" i="1"/>
  <c r="W8736" i="1"/>
  <c r="W8737" i="1"/>
  <c r="W8738" i="1"/>
  <c r="W8739" i="1"/>
  <c r="W8740" i="1"/>
  <c r="W8741" i="1"/>
  <c r="W8742" i="1"/>
  <c r="W8743" i="1"/>
  <c r="W8744" i="1"/>
  <c r="W8745" i="1"/>
  <c r="W8746" i="1"/>
  <c r="W8747" i="1"/>
  <c r="W8748" i="1"/>
  <c r="W8749" i="1"/>
  <c r="W8750" i="1"/>
  <c r="W8751" i="1"/>
  <c r="W8752" i="1"/>
  <c r="W8753" i="1"/>
  <c r="W8754" i="1"/>
  <c r="W8755" i="1"/>
  <c r="W8756" i="1"/>
  <c r="W8757" i="1"/>
  <c r="W8758" i="1"/>
  <c r="W8759" i="1"/>
  <c r="W8760" i="1"/>
  <c r="W8761" i="1"/>
  <c r="W8762" i="1"/>
  <c r="W8763" i="1"/>
  <c r="W8764" i="1"/>
  <c r="W8765" i="1"/>
  <c r="W8766" i="1"/>
  <c r="W8767" i="1"/>
  <c r="W8768" i="1"/>
  <c r="W8769" i="1"/>
  <c r="W8770" i="1"/>
  <c r="W8771" i="1"/>
  <c r="W8772" i="1"/>
  <c r="W8773" i="1"/>
  <c r="W8774" i="1"/>
  <c r="W8775" i="1"/>
  <c r="W8776" i="1"/>
  <c r="W8777" i="1"/>
  <c r="W8778" i="1"/>
  <c r="W8779" i="1"/>
  <c r="W8780" i="1"/>
  <c r="W8781" i="1"/>
  <c r="W8782" i="1"/>
  <c r="W8783" i="1"/>
  <c r="W8784" i="1"/>
  <c r="W8785" i="1"/>
  <c r="W8786" i="1"/>
  <c r="W8787" i="1"/>
  <c r="W8788" i="1"/>
  <c r="W8789" i="1"/>
  <c r="W8790" i="1"/>
  <c r="W8791" i="1"/>
  <c r="W8792" i="1"/>
  <c r="W8793" i="1"/>
  <c r="W8794" i="1"/>
  <c r="W8795" i="1"/>
  <c r="W8796" i="1"/>
  <c r="W8797" i="1"/>
  <c r="W8798" i="1"/>
  <c r="W8799" i="1"/>
  <c r="W8800" i="1"/>
  <c r="W8801" i="1"/>
  <c r="W8802" i="1"/>
  <c r="W8803" i="1"/>
  <c r="W8804" i="1"/>
  <c r="W8805" i="1"/>
  <c r="W8806" i="1"/>
  <c r="W8807" i="1"/>
  <c r="W8808" i="1"/>
  <c r="W8809" i="1"/>
  <c r="W8810" i="1"/>
  <c r="W8811" i="1"/>
  <c r="W8812" i="1"/>
  <c r="W8813" i="1"/>
  <c r="W8814" i="1"/>
  <c r="W8815" i="1"/>
  <c r="W8816" i="1"/>
  <c r="W8817" i="1"/>
  <c r="W8818" i="1"/>
  <c r="W8819" i="1"/>
  <c r="W8820" i="1"/>
  <c r="W8821" i="1"/>
  <c r="W8822" i="1"/>
  <c r="W8823" i="1"/>
  <c r="W8824" i="1"/>
  <c r="W8825" i="1"/>
  <c r="W8826" i="1"/>
  <c r="W8827" i="1"/>
  <c r="W8828" i="1"/>
  <c r="W8829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8849" i="1"/>
  <c r="W8850" i="1"/>
  <c r="W8851" i="1"/>
  <c r="W8852" i="1"/>
  <c r="W8853" i="1"/>
  <c r="W8854" i="1"/>
  <c r="W8855" i="1"/>
  <c r="W8856" i="1"/>
  <c r="W8857" i="1"/>
  <c r="W8858" i="1"/>
  <c r="W8859" i="1"/>
  <c r="W8860" i="1"/>
  <c r="W8861" i="1"/>
  <c r="W8862" i="1"/>
  <c r="W8863" i="1"/>
  <c r="W8864" i="1"/>
  <c r="W8865" i="1"/>
  <c r="W8866" i="1"/>
  <c r="W8867" i="1"/>
  <c r="W8868" i="1"/>
  <c r="W8869" i="1"/>
  <c r="W8870" i="1"/>
  <c r="W8871" i="1"/>
  <c r="W8872" i="1"/>
  <c r="W8873" i="1"/>
  <c r="W8874" i="1"/>
  <c r="W8875" i="1"/>
  <c r="W8876" i="1"/>
  <c r="W8877" i="1"/>
  <c r="W8878" i="1"/>
  <c r="W8879" i="1"/>
  <c r="W8880" i="1"/>
  <c r="W8881" i="1"/>
  <c r="W8882" i="1"/>
  <c r="W8883" i="1"/>
  <c r="W8884" i="1"/>
  <c r="W8885" i="1"/>
  <c r="W8886" i="1"/>
  <c r="W8887" i="1"/>
  <c r="W8888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906" i="1"/>
  <c r="W8907" i="1"/>
  <c r="W8908" i="1"/>
  <c r="W8909" i="1"/>
  <c r="W8910" i="1"/>
  <c r="W8911" i="1"/>
  <c r="W8912" i="1"/>
  <c r="W8913" i="1"/>
  <c r="W8914" i="1"/>
  <c r="W8915" i="1"/>
  <c r="W8916" i="1"/>
  <c r="W8917" i="1"/>
  <c r="W8918" i="1"/>
  <c r="W8919" i="1"/>
  <c r="W8920" i="1"/>
  <c r="W8921" i="1"/>
  <c r="W8922" i="1"/>
  <c r="W8923" i="1"/>
  <c r="W8924" i="1"/>
  <c r="W8925" i="1"/>
  <c r="W8926" i="1"/>
  <c r="W8927" i="1"/>
  <c r="W8928" i="1"/>
  <c r="W8929" i="1"/>
  <c r="W8930" i="1"/>
  <c r="W8931" i="1"/>
  <c r="W8932" i="1"/>
  <c r="W8933" i="1"/>
  <c r="W8934" i="1"/>
  <c r="W8935" i="1"/>
  <c r="W8936" i="1"/>
  <c r="W8937" i="1"/>
  <c r="W8938" i="1"/>
  <c r="W8939" i="1"/>
  <c r="W8940" i="1"/>
  <c r="W8941" i="1"/>
  <c r="W8942" i="1"/>
  <c r="W8943" i="1"/>
  <c r="W8944" i="1"/>
  <c r="W8945" i="1"/>
  <c r="W8946" i="1"/>
  <c r="W8947" i="1"/>
  <c r="W8948" i="1"/>
  <c r="W8949" i="1"/>
  <c r="W8950" i="1"/>
  <c r="W8951" i="1"/>
  <c r="W8952" i="1"/>
  <c r="W8953" i="1"/>
  <c r="W8954" i="1"/>
  <c r="W8955" i="1"/>
  <c r="W8956" i="1"/>
  <c r="W8957" i="1"/>
  <c r="W8958" i="1"/>
  <c r="W8959" i="1"/>
  <c r="W8960" i="1"/>
  <c r="W8961" i="1"/>
  <c r="W8962" i="1"/>
  <c r="W8963" i="1"/>
  <c r="W8964" i="1"/>
  <c r="W8965" i="1"/>
  <c r="W8966" i="1"/>
  <c r="W8967" i="1"/>
  <c r="W8968" i="1"/>
  <c r="W8969" i="1"/>
  <c r="W8970" i="1"/>
  <c r="W8971" i="1"/>
  <c r="W8972" i="1"/>
  <c r="W8973" i="1"/>
  <c r="W8974" i="1"/>
  <c r="W8975" i="1"/>
  <c r="W8976" i="1"/>
  <c r="W8977" i="1"/>
  <c r="W8978" i="1"/>
  <c r="W8979" i="1"/>
  <c r="W8980" i="1"/>
  <c r="W8981" i="1"/>
  <c r="W8982" i="1"/>
  <c r="W8983" i="1"/>
  <c r="W8984" i="1"/>
  <c r="W8985" i="1"/>
  <c r="W8986" i="1"/>
  <c r="W8987" i="1"/>
  <c r="W8988" i="1"/>
  <c r="W8989" i="1"/>
  <c r="W8990" i="1"/>
  <c r="W8991" i="1"/>
  <c r="W8992" i="1"/>
  <c r="W8993" i="1"/>
  <c r="W8994" i="1"/>
  <c r="W8995" i="1"/>
  <c r="W8996" i="1"/>
  <c r="W8997" i="1"/>
  <c r="W8998" i="1"/>
  <c r="W8999" i="1"/>
  <c r="W9000" i="1"/>
  <c r="W9001" i="1"/>
  <c r="W9002" i="1"/>
  <c r="W9003" i="1"/>
  <c r="W9004" i="1"/>
  <c r="W9005" i="1"/>
  <c r="W9006" i="1"/>
  <c r="W9007" i="1"/>
  <c r="W9008" i="1"/>
  <c r="W9009" i="1"/>
  <c r="W9010" i="1"/>
  <c r="W9011" i="1"/>
  <c r="W9012" i="1"/>
  <c r="W9013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046" i="1"/>
  <c r="W9047" i="1"/>
  <c r="W9048" i="1"/>
  <c r="W9049" i="1"/>
  <c r="W9050" i="1"/>
  <c r="W9051" i="1"/>
  <c r="W9052" i="1"/>
  <c r="W9053" i="1"/>
  <c r="W9054" i="1"/>
  <c r="W9055" i="1"/>
  <c r="W9056" i="1"/>
  <c r="W9057" i="1"/>
  <c r="W9058" i="1"/>
  <c r="W9059" i="1"/>
  <c r="W9060" i="1"/>
  <c r="W9061" i="1"/>
  <c r="W9062" i="1"/>
  <c r="W9063" i="1"/>
  <c r="W9064" i="1"/>
  <c r="W9065" i="1"/>
  <c r="W9066" i="1"/>
  <c r="W9067" i="1"/>
  <c r="W9068" i="1"/>
  <c r="W9069" i="1"/>
  <c r="W9070" i="1"/>
  <c r="W9071" i="1"/>
  <c r="W9072" i="1"/>
  <c r="W9073" i="1"/>
  <c r="W9074" i="1"/>
  <c r="W9075" i="1"/>
  <c r="W9076" i="1"/>
  <c r="W9077" i="1"/>
  <c r="W9078" i="1"/>
  <c r="W9079" i="1"/>
  <c r="W9080" i="1"/>
  <c r="W9081" i="1"/>
  <c r="W9082" i="1"/>
  <c r="W9083" i="1"/>
  <c r="W9084" i="1"/>
  <c r="W9085" i="1"/>
  <c r="W9086" i="1"/>
  <c r="W9087" i="1"/>
  <c r="W9088" i="1"/>
  <c r="W9089" i="1"/>
  <c r="W9090" i="1"/>
  <c r="W9091" i="1"/>
  <c r="W9092" i="1"/>
  <c r="W9093" i="1"/>
  <c r="W9094" i="1"/>
  <c r="W9095" i="1"/>
  <c r="W9096" i="1"/>
  <c r="W9097" i="1"/>
  <c r="W9098" i="1"/>
  <c r="W9099" i="1"/>
  <c r="W9100" i="1"/>
  <c r="W9101" i="1"/>
  <c r="W9102" i="1"/>
  <c r="W9103" i="1"/>
  <c r="W9104" i="1"/>
  <c r="W9105" i="1"/>
  <c r="W9106" i="1"/>
  <c r="W9107" i="1"/>
  <c r="W9108" i="1"/>
  <c r="W9109" i="1"/>
  <c r="W9110" i="1"/>
  <c r="W9111" i="1"/>
  <c r="W9112" i="1"/>
  <c r="W9113" i="1"/>
  <c r="W9114" i="1"/>
  <c r="W9115" i="1"/>
  <c r="W9116" i="1"/>
  <c r="W9117" i="1"/>
  <c r="W9118" i="1"/>
  <c r="W9119" i="1"/>
  <c r="W9120" i="1"/>
  <c r="W9121" i="1"/>
  <c r="W9122" i="1"/>
  <c r="W9123" i="1"/>
  <c r="W9124" i="1"/>
  <c r="W9125" i="1"/>
  <c r="W9126" i="1"/>
  <c r="W9127" i="1"/>
  <c r="W9128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144" i="1"/>
  <c r="W9145" i="1"/>
  <c r="W9146" i="1"/>
  <c r="W9147" i="1"/>
  <c r="W9148" i="1"/>
  <c r="W9149" i="1"/>
  <c r="W9150" i="1"/>
  <c r="W9151" i="1"/>
  <c r="W9152" i="1"/>
  <c r="W9153" i="1"/>
  <c r="W9154" i="1"/>
  <c r="W9155" i="1"/>
  <c r="W9156" i="1"/>
  <c r="W9157" i="1"/>
  <c r="W9158" i="1"/>
  <c r="W9159" i="1"/>
  <c r="W9160" i="1"/>
  <c r="W9161" i="1"/>
  <c r="W9162" i="1"/>
  <c r="W9163" i="1"/>
  <c r="W9164" i="1"/>
  <c r="W9165" i="1"/>
  <c r="W9166" i="1"/>
  <c r="W9167" i="1"/>
  <c r="W9168" i="1"/>
  <c r="W9169" i="1"/>
  <c r="W9170" i="1"/>
  <c r="W9171" i="1"/>
  <c r="W9172" i="1"/>
  <c r="W9173" i="1"/>
  <c r="W9174" i="1"/>
  <c r="W9175" i="1"/>
  <c r="W9176" i="1"/>
  <c r="W9177" i="1"/>
  <c r="W9178" i="1"/>
  <c r="W9179" i="1"/>
  <c r="W9180" i="1"/>
  <c r="W9181" i="1"/>
  <c r="W9182" i="1"/>
  <c r="W9183" i="1"/>
  <c r="W9184" i="1"/>
  <c r="W9185" i="1"/>
  <c r="W9186" i="1"/>
  <c r="W9187" i="1"/>
  <c r="W9188" i="1"/>
  <c r="W9189" i="1"/>
  <c r="W9190" i="1"/>
  <c r="W9191" i="1"/>
  <c r="W9192" i="1"/>
  <c r="W9193" i="1"/>
  <c r="W9194" i="1"/>
  <c r="W9195" i="1"/>
  <c r="W9196" i="1"/>
  <c r="W9197" i="1"/>
  <c r="W9198" i="1"/>
  <c r="W9199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9217" i="1"/>
  <c r="W9218" i="1"/>
  <c r="W9219" i="1"/>
  <c r="W9220" i="1"/>
  <c r="W9221" i="1"/>
  <c r="W9222" i="1"/>
  <c r="W9223" i="1"/>
  <c r="W9224" i="1"/>
  <c r="W9225" i="1"/>
  <c r="W9226" i="1"/>
  <c r="W9227" i="1"/>
  <c r="W9228" i="1"/>
  <c r="W9229" i="1"/>
  <c r="W9230" i="1"/>
  <c r="W9231" i="1"/>
  <c r="W9232" i="1"/>
  <c r="W9233" i="1"/>
  <c r="W9234" i="1"/>
  <c r="W9235" i="1"/>
  <c r="W9236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256" i="1"/>
  <c r="W9257" i="1"/>
  <c r="W9258" i="1"/>
  <c r="W9259" i="1"/>
  <c r="W9260" i="1"/>
  <c r="W9261" i="1"/>
  <c r="W9262" i="1"/>
  <c r="W9263" i="1"/>
  <c r="W9264" i="1"/>
  <c r="W9265" i="1"/>
  <c r="W9266" i="1"/>
  <c r="W9267" i="1"/>
  <c r="W9268" i="1"/>
  <c r="W9269" i="1"/>
  <c r="W9270" i="1"/>
  <c r="W9271" i="1"/>
  <c r="W9272" i="1"/>
  <c r="W9273" i="1"/>
  <c r="W9274" i="1"/>
  <c r="W9275" i="1"/>
  <c r="W9276" i="1"/>
  <c r="W9277" i="1"/>
  <c r="W9278" i="1"/>
  <c r="W9279" i="1"/>
  <c r="W9280" i="1"/>
  <c r="W9281" i="1"/>
  <c r="W9282" i="1"/>
  <c r="W9283" i="1"/>
  <c r="W9284" i="1"/>
  <c r="W9285" i="1"/>
  <c r="W9286" i="1"/>
  <c r="W9287" i="1"/>
  <c r="W9288" i="1"/>
  <c r="W9289" i="1"/>
  <c r="W9290" i="1"/>
  <c r="W9291" i="1"/>
  <c r="W9292" i="1"/>
  <c r="W9293" i="1"/>
  <c r="W9294" i="1"/>
  <c r="W9295" i="1"/>
  <c r="W9296" i="1"/>
  <c r="W9297" i="1"/>
  <c r="W9298" i="1"/>
  <c r="W9299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317" i="1"/>
  <c r="W9318" i="1"/>
  <c r="W9319" i="1"/>
  <c r="W9320" i="1"/>
  <c r="W9321" i="1"/>
  <c r="W9322" i="1"/>
  <c r="W9323" i="1"/>
  <c r="W9324" i="1"/>
  <c r="W9325" i="1"/>
  <c r="W9326" i="1"/>
  <c r="W9327" i="1"/>
  <c r="W9328" i="1"/>
  <c r="W9329" i="1"/>
  <c r="W9330" i="1"/>
  <c r="W9331" i="1"/>
  <c r="W9332" i="1"/>
  <c r="W9333" i="1"/>
  <c r="W9334" i="1"/>
  <c r="W9335" i="1"/>
  <c r="W9336" i="1"/>
  <c r="W9337" i="1"/>
  <c r="W9338" i="1"/>
  <c r="W9339" i="1"/>
  <c r="W9340" i="1"/>
  <c r="W9341" i="1"/>
  <c r="W9342" i="1"/>
  <c r="W9343" i="1"/>
  <c r="W9344" i="1"/>
  <c r="W9345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9379" i="1"/>
  <c r="W9380" i="1"/>
  <c r="W9381" i="1"/>
  <c r="W9382" i="1"/>
  <c r="W9383" i="1"/>
  <c r="W9384" i="1"/>
  <c r="W9385" i="1"/>
  <c r="W9386" i="1"/>
  <c r="W9387" i="1"/>
  <c r="W9388" i="1"/>
  <c r="W9389" i="1"/>
  <c r="W9390" i="1"/>
  <c r="W9391" i="1"/>
  <c r="W9392" i="1"/>
  <c r="W9393" i="1"/>
  <c r="W9394" i="1"/>
  <c r="W9395" i="1"/>
  <c r="W9396" i="1"/>
  <c r="W9397" i="1"/>
  <c r="W9398" i="1"/>
  <c r="W9399" i="1"/>
  <c r="W9400" i="1"/>
  <c r="W9401" i="1"/>
  <c r="W9402" i="1"/>
  <c r="W9403" i="1"/>
  <c r="W9404" i="1"/>
  <c r="W9405" i="1"/>
  <c r="W9406" i="1"/>
  <c r="W9407" i="1"/>
  <c r="W9408" i="1"/>
  <c r="W9409" i="1"/>
  <c r="W9410" i="1"/>
  <c r="W9411" i="1"/>
  <c r="W9412" i="1"/>
  <c r="W9413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428" i="1"/>
  <c r="W9429" i="1"/>
  <c r="W9430" i="1"/>
  <c r="W9431" i="1"/>
  <c r="W9432" i="1"/>
  <c r="W9433" i="1"/>
  <c r="W9434" i="1"/>
  <c r="W9435" i="1"/>
  <c r="W9436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10506" i="1"/>
  <c r="W10507" i="1"/>
  <c r="W10508" i="1"/>
  <c r="W10509" i="1"/>
  <c r="W10510" i="1"/>
  <c r="W10511" i="1"/>
  <c r="W10512" i="1"/>
  <c r="W10513" i="1"/>
  <c r="W10514" i="1"/>
  <c r="W10515" i="1"/>
  <c r="W10516" i="1"/>
  <c r="W10517" i="1"/>
  <c r="W10518" i="1"/>
  <c r="W10519" i="1"/>
  <c r="W10520" i="1"/>
  <c r="W10521" i="1"/>
  <c r="W10522" i="1"/>
  <c r="W10523" i="1"/>
  <c r="W10524" i="1"/>
  <c r="W10525" i="1"/>
  <c r="W10526" i="1"/>
  <c r="W10527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0544" i="1"/>
  <c r="W10545" i="1"/>
  <c r="W10546" i="1"/>
  <c r="W10547" i="1"/>
  <c r="W10548" i="1"/>
  <c r="W10549" i="1"/>
  <c r="W10550" i="1"/>
  <c r="W10551" i="1"/>
  <c r="W10552" i="1"/>
  <c r="W10553" i="1"/>
  <c r="W10554" i="1"/>
  <c r="W10555" i="1"/>
  <c r="W10556" i="1"/>
  <c r="W10557" i="1"/>
  <c r="W10558" i="1"/>
  <c r="W10559" i="1"/>
  <c r="W10560" i="1"/>
  <c r="W10561" i="1"/>
  <c r="W10562" i="1"/>
  <c r="W10563" i="1"/>
  <c r="W10564" i="1"/>
  <c r="W10565" i="1"/>
  <c r="W10566" i="1"/>
  <c r="W10567" i="1"/>
  <c r="W10568" i="1"/>
  <c r="W10569" i="1"/>
  <c r="W10570" i="1"/>
  <c r="W10571" i="1"/>
  <c r="W10572" i="1"/>
  <c r="W10573" i="1"/>
  <c r="W10574" i="1"/>
  <c r="W10575" i="1"/>
  <c r="W10576" i="1"/>
  <c r="W10577" i="1"/>
  <c r="W10578" i="1"/>
  <c r="W10579" i="1"/>
  <c r="W10580" i="1"/>
  <c r="W10581" i="1"/>
  <c r="W10582" i="1"/>
  <c r="W10583" i="1"/>
  <c r="W10584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0599" i="1"/>
  <c r="W10600" i="1"/>
  <c r="W10601" i="1"/>
  <c r="W10602" i="1"/>
  <c r="W10603" i="1"/>
  <c r="W10604" i="1"/>
  <c r="W10605" i="1"/>
  <c r="W10606" i="1"/>
  <c r="W10607" i="1"/>
  <c r="W10608" i="1"/>
  <c r="W10609" i="1"/>
  <c r="W10610" i="1"/>
  <c r="W10611" i="1"/>
  <c r="W10612" i="1"/>
  <c r="W10613" i="1"/>
  <c r="W10614" i="1"/>
  <c r="W10615" i="1"/>
  <c r="W10616" i="1"/>
  <c r="W10617" i="1"/>
  <c r="W10618" i="1"/>
  <c r="W10619" i="1"/>
  <c r="W10620" i="1"/>
  <c r="W10621" i="1"/>
  <c r="W10622" i="1"/>
  <c r="W10623" i="1"/>
  <c r="W10624" i="1"/>
  <c r="W10625" i="1"/>
  <c r="W10626" i="1"/>
  <c r="W10627" i="1"/>
  <c r="W10628" i="1"/>
  <c r="W10629" i="1"/>
  <c r="W10630" i="1"/>
  <c r="W10631" i="1"/>
  <c r="W10632" i="1"/>
  <c r="W10633" i="1"/>
  <c r="W10634" i="1"/>
  <c r="W10635" i="1"/>
  <c r="W10636" i="1"/>
  <c r="W10637" i="1"/>
  <c r="W10638" i="1"/>
  <c r="W10639" i="1"/>
  <c r="W10640" i="1"/>
  <c r="W10641" i="1"/>
  <c r="W10642" i="1"/>
  <c r="W10643" i="1"/>
  <c r="W10644" i="1"/>
  <c r="W10645" i="1"/>
  <c r="W10646" i="1"/>
  <c r="W10647" i="1"/>
  <c r="W10648" i="1"/>
  <c r="W10649" i="1"/>
  <c r="W10650" i="1"/>
  <c r="W10651" i="1"/>
  <c r="W10652" i="1"/>
  <c r="W10653" i="1"/>
  <c r="W10654" i="1"/>
  <c r="W10655" i="1"/>
  <c r="W10656" i="1"/>
  <c r="W10657" i="1"/>
  <c r="W10658" i="1"/>
  <c r="W10659" i="1"/>
  <c r="W10660" i="1"/>
  <c r="W10661" i="1"/>
  <c r="W10662" i="1"/>
  <c r="W10663" i="1"/>
  <c r="W10664" i="1"/>
  <c r="W10665" i="1"/>
  <c r="W10666" i="1"/>
  <c r="W10667" i="1"/>
  <c r="W10668" i="1"/>
  <c r="W10669" i="1"/>
  <c r="W10670" i="1"/>
  <c r="W10671" i="1"/>
  <c r="W10672" i="1"/>
  <c r="W10673" i="1"/>
  <c r="W10674" i="1"/>
  <c r="W10675" i="1"/>
  <c r="W10676" i="1"/>
  <c r="W10677" i="1"/>
  <c r="W10678" i="1"/>
  <c r="W10679" i="1"/>
  <c r="W10680" i="1"/>
  <c r="W10681" i="1"/>
  <c r="W10682" i="1"/>
  <c r="W10683" i="1"/>
  <c r="W10684" i="1"/>
  <c r="W10685" i="1"/>
  <c r="W10686" i="1"/>
  <c r="W10687" i="1"/>
  <c r="W10688" i="1"/>
  <c r="W10689" i="1"/>
  <c r="W10690" i="1"/>
  <c r="W10691" i="1"/>
  <c r="W10692" i="1"/>
  <c r="W10693" i="1"/>
  <c r="W10694" i="1"/>
  <c r="W10695" i="1"/>
  <c r="W10696" i="1"/>
  <c r="W10697" i="1"/>
  <c r="W10698" i="1"/>
  <c r="W10699" i="1"/>
  <c r="W10700" i="1"/>
  <c r="W10701" i="1"/>
  <c r="W10702" i="1"/>
  <c r="W10703" i="1"/>
  <c r="W10704" i="1"/>
  <c r="W10705" i="1"/>
  <c r="W10706" i="1"/>
  <c r="W10707" i="1"/>
  <c r="W10708" i="1"/>
  <c r="W10709" i="1"/>
  <c r="W10710" i="1"/>
  <c r="W10711" i="1"/>
  <c r="W10712" i="1"/>
  <c r="W10713" i="1"/>
  <c r="W10714" i="1"/>
  <c r="W10715" i="1"/>
  <c r="W10716" i="1"/>
  <c r="W10717" i="1"/>
  <c r="W10718" i="1"/>
  <c r="W10719" i="1"/>
  <c r="W10720" i="1"/>
  <c r="W10721" i="1"/>
  <c r="W10722" i="1"/>
  <c r="W10723" i="1"/>
  <c r="W10724" i="1"/>
  <c r="W10725" i="1"/>
  <c r="W10726" i="1"/>
  <c r="W10727" i="1"/>
  <c r="W10728" i="1"/>
  <c r="W10729" i="1"/>
  <c r="W10730" i="1"/>
  <c r="W10731" i="1"/>
  <c r="W10732" i="1"/>
  <c r="W10733" i="1"/>
  <c r="W10734" i="1"/>
  <c r="W10735" i="1"/>
  <c r="W10736" i="1"/>
  <c r="W10737" i="1"/>
  <c r="W10738" i="1"/>
  <c r="W10739" i="1"/>
  <c r="W10740" i="1"/>
  <c r="W10741" i="1"/>
  <c r="W10742" i="1"/>
  <c r="W10743" i="1"/>
  <c r="W10744" i="1"/>
  <c r="W10745" i="1"/>
  <c r="W10746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0759" i="1"/>
  <c r="W10760" i="1"/>
  <c r="W10761" i="1"/>
  <c r="W10762" i="1"/>
  <c r="W10763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778" i="1"/>
  <c r="W10779" i="1"/>
  <c r="W10780" i="1"/>
  <c r="W10781" i="1"/>
  <c r="W10782" i="1"/>
  <c r="W10783" i="1"/>
  <c r="W10784" i="1"/>
  <c r="W10785" i="1"/>
  <c r="W10786" i="1"/>
  <c r="W10787" i="1"/>
  <c r="W10788" i="1"/>
  <c r="W10789" i="1"/>
  <c r="W10790" i="1"/>
  <c r="W10791" i="1"/>
  <c r="W10792" i="1"/>
  <c r="W10793" i="1"/>
  <c r="W10794" i="1"/>
  <c r="W10795" i="1"/>
  <c r="W10796" i="1"/>
  <c r="W10797" i="1"/>
  <c r="W10798" i="1"/>
  <c r="W10799" i="1"/>
  <c r="W10800" i="1"/>
  <c r="W10801" i="1"/>
  <c r="W10802" i="1"/>
  <c r="W10803" i="1"/>
  <c r="W10804" i="1"/>
  <c r="W10805" i="1"/>
  <c r="W10806" i="1"/>
  <c r="W10807" i="1"/>
  <c r="W10808" i="1"/>
  <c r="W10809" i="1"/>
  <c r="W10810" i="1"/>
  <c r="W10811" i="1"/>
  <c r="W10812" i="1"/>
  <c r="W10813" i="1"/>
  <c r="W10814" i="1"/>
  <c r="W10815" i="1"/>
  <c r="W10816" i="1"/>
  <c r="W10817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0836" i="1"/>
  <c r="W10837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0851" i="1"/>
  <c r="W10852" i="1"/>
  <c r="W10853" i="1"/>
  <c r="W10854" i="1"/>
  <c r="W10855" i="1"/>
  <c r="W10856" i="1"/>
  <c r="W10857" i="1"/>
  <c r="W10858" i="1"/>
  <c r="W10859" i="1"/>
  <c r="W10860" i="1"/>
  <c r="W10861" i="1"/>
  <c r="W10862" i="1"/>
  <c r="W10863" i="1"/>
  <c r="W10864" i="1"/>
  <c r="W10865" i="1"/>
  <c r="W10866" i="1"/>
  <c r="W10867" i="1"/>
  <c r="W10868" i="1"/>
  <c r="W10869" i="1"/>
  <c r="W10870" i="1"/>
  <c r="W10871" i="1"/>
  <c r="W10872" i="1"/>
  <c r="W10873" i="1"/>
  <c r="W10874" i="1"/>
  <c r="W10875" i="1"/>
  <c r="W10876" i="1"/>
  <c r="W10877" i="1"/>
  <c r="W10878" i="1"/>
  <c r="W10879" i="1"/>
  <c r="W10880" i="1"/>
  <c r="W10881" i="1"/>
  <c r="W10882" i="1"/>
  <c r="W10883" i="1"/>
  <c r="W10884" i="1"/>
  <c r="W10885" i="1"/>
  <c r="W10886" i="1"/>
  <c r="W10887" i="1"/>
  <c r="W10888" i="1"/>
  <c r="W10889" i="1"/>
  <c r="W10890" i="1"/>
  <c r="W10891" i="1"/>
  <c r="W10892" i="1"/>
  <c r="W10893" i="1"/>
  <c r="W10894" i="1"/>
  <c r="W10895" i="1"/>
  <c r="W10896" i="1"/>
  <c r="W10897" i="1"/>
  <c r="W10898" i="1"/>
  <c r="W10899" i="1"/>
  <c r="W10900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0934" i="1"/>
  <c r="W10935" i="1"/>
  <c r="W10936" i="1"/>
  <c r="W10937" i="1"/>
  <c r="W10938" i="1"/>
  <c r="W10939" i="1"/>
  <c r="W10940" i="1"/>
  <c r="W10941" i="1"/>
  <c r="W10942" i="1"/>
  <c r="W10943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5473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W6883" i="1"/>
  <c r="W6884" i="1"/>
  <c r="W6885" i="1"/>
  <c r="W6886" i="1"/>
  <c r="W6887" i="1"/>
  <c r="W6888" i="1"/>
  <c r="W6889" i="1"/>
  <c r="W6890" i="1"/>
  <c r="W6891" i="1"/>
  <c r="W6892" i="1"/>
  <c r="W6893" i="1"/>
  <c r="W6894" i="1"/>
  <c r="W6895" i="1"/>
  <c r="W6896" i="1"/>
  <c r="W6897" i="1"/>
  <c r="W6898" i="1"/>
  <c r="W6899" i="1"/>
  <c r="W6900" i="1"/>
  <c r="W6901" i="1"/>
  <c r="W6902" i="1"/>
  <c r="W6903" i="1"/>
  <c r="W6904" i="1"/>
  <c r="W6905" i="1"/>
  <c r="W6906" i="1"/>
  <c r="W6907" i="1"/>
  <c r="W6908" i="1"/>
  <c r="W6909" i="1"/>
  <c r="W6910" i="1"/>
  <c r="W6911" i="1"/>
  <c r="W6912" i="1"/>
  <c r="W6913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6930" i="1"/>
  <c r="W6931" i="1"/>
  <c r="W6932" i="1"/>
  <c r="W6933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960" i="1"/>
  <c r="W6961" i="1"/>
  <c r="W6962" i="1"/>
  <c r="W6963" i="1"/>
  <c r="W6964" i="1"/>
  <c r="W6965" i="1"/>
  <c r="W696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6992" i="1"/>
  <c r="W6993" i="1"/>
  <c r="W6994" i="1"/>
  <c r="W6995" i="1"/>
  <c r="W6996" i="1"/>
  <c r="W6997" i="1"/>
  <c r="W6998" i="1"/>
  <c r="W6999" i="1"/>
  <c r="W7000" i="1"/>
  <c r="W7001" i="1"/>
  <c r="W7002" i="1"/>
  <c r="W7003" i="1"/>
  <c r="W7004" i="1"/>
  <c r="W7005" i="1"/>
  <c r="W7006" i="1"/>
  <c r="W7007" i="1"/>
  <c r="W7008" i="1"/>
  <c r="W7009" i="1"/>
  <c r="W7010" i="1"/>
  <c r="W7011" i="1"/>
  <c r="W7012" i="1"/>
  <c r="W7013" i="1"/>
  <c r="W7014" i="1"/>
  <c r="W7015" i="1"/>
  <c r="W7016" i="1"/>
  <c r="W7017" i="1"/>
  <c r="W7018" i="1"/>
  <c r="W7019" i="1"/>
  <c r="W7020" i="1"/>
  <c r="W7021" i="1"/>
  <c r="W7022" i="1"/>
  <c r="W7023" i="1"/>
  <c r="W7024" i="1"/>
  <c r="W7025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7042" i="1"/>
  <c r="W7043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7060" i="1"/>
  <c r="W7061" i="1"/>
  <c r="W7062" i="1"/>
  <c r="W7063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7090" i="1"/>
  <c r="W7091" i="1"/>
  <c r="W7092" i="1"/>
  <c r="W7093" i="1"/>
  <c r="W7094" i="1"/>
  <c r="W7095" i="1"/>
  <c r="W7096" i="1"/>
  <c r="W7097" i="1"/>
  <c r="W7098" i="1"/>
  <c r="W7099" i="1"/>
  <c r="W7100" i="1"/>
  <c r="W7101" i="1"/>
  <c r="W7102" i="1"/>
  <c r="W7103" i="1"/>
  <c r="W7104" i="1"/>
  <c r="W7105" i="1"/>
  <c r="W7106" i="1"/>
  <c r="W7107" i="1"/>
  <c r="W7108" i="1"/>
  <c r="W7109" i="1"/>
  <c r="W7110" i="1"/>
  <c r="W7111" i="1"/>
  <c r="W7112" i="1"/>
  <c r="W7113" i="1"/>
  <c r="W7114" i="1"/>
  <c r="W7115" i="1"/>
  <c r="W7116" i="1"/>
  <c r="W7117" i="1"/>
  <c r="W7118" i="1"/>
  <c r="W7119" i="1"/>
  <c r="W7120" i="1"/>
  <c r="W7121" i="1"/>
  <c r="W7122" i="1"/>
  <c r="W7123" i="1"/>
  <c r="W7124" i="1"/>
  <c r="W7125" i="1"/>
  <c r="W7126" i="1"/>
  <c r="W7127" i="1"/>
  <c r="W7128" i="1"/>
  <c r="W7129" i="1"/>
  <c r="W7130" i="1"/>
  <c r="W7131" i="1"/>
  <c r="W7132" i="1"/>
  <c r="W7133" i="1"/>
  <c r="W7134" i="1"/>
  <c r="W7135" i="1"/>
  <c r="W7136" i="1"/>
  <c r="W7137" i="1"/>
  <c r="W7138" i="1"/>
  <c r="W7139" i="1"/>
  <c r="W7140" i="1"/>
  <c r="W7141" i="1"/>
  <c r="W7142" i="1"/>
  <c r="W7143" i="1"/>
  <c r="W7144" i="1"/>
  <c r="W7145" i="1"/>
  <c r="W7146" i="1"/>
  <c r="W7147" i="1"/>
  <c r="W7148" i="1"/>
  <c r="W7149" i="1"/>
  <c r="W7150" i="1"/>
  <c r="W7151" i="1"/>
  <c r="W7152" i="1"/>
  <c r="W7153" i="1"/>
  <c r="W7154" i="1"/>
  <c r="W7155" i="1"/>
  <c r="W7156" i="1"/>
  <c r="W7157" i="1"/>
  <c r="W7158" i="1"/>
  <c r="W7159" i="1"/>
  <c r="W7160" i="1"/>
  <c r="W7161" i="1"/>
  <c r="W7162" i="1"/>
  <c r="W7163" i="1"/>
  <c r="W7164" i="1"/>
  <c r="W7165" i="1"/>
  <c r="W7166" i="1"/>
  <c r="W7167" i="1"/>
  <c r="W7168" i="1"/>
  <c r="W7169" i="1"/>
  <c r="W7170" i="1"/>
  <c r="W7171" i="1"/>
  <c r="W7172" i="1"/>
  <c r="W7173" i="1"/>
  <c r="W7174" i="1"/>
  <c r="W7175" i="1"/>
  <c r="W7176" i="1"/>
  <c r="W7177" i="1"/>
  <c r="W7178" i="1"/>
  <c r="W7179" i="1"/>
  <c r="W7180" i="1"/>
  <c r="W7181" i="1"/>
  <c r="W7182" i="1"/>
  <c r="W7183" i="1"/>
  <c r="W7184" i="1"/>
  <c r="W7185" i="1"/>
  <c r="W7186" i="1"/>
  <c r="W7187" i="1"/>
  <c r="W7188" i="1"/>
  <c r="W7189" i="1"/>
  <c r="W7190" i="1"/>
  <c r="W7191" i="1"/>
  <c r="W7192" i="1"/>
  <c r="W7193" i="1"/>
  <c r="W7194" i="1"/>
  <c r="W7195" i="1"/>
  <c r="W7196" i="1"/>
  <c r="W7197" i="1"/>
  <c r="W7198" i="1"/>
  <c r="W7199" i="1"/>
  <c r="W7200" i="1"/>
  <c r="W7201" i="1"/>
  <c r="W7202" i="1"/>
  <c r="W7203" i="1"/>
  <c r="W7204" i="1"/>
  <c r="W7205" i="1"/>
  <c r="W7206" i="1"/>
  <c r="W7207" i="1"/>
  <c r="W7208" i="1"/>
  <c r="W7209" i="1"/>
  <c r="W7210" i="1"/>
  <c r="W7211" i="1"/>
  <c r="W7212" i="1"/>
  <c r="W7213" i="1"/>
  <c r="W7214" i="1"/>
  <c r="W7215" i="1"/>
  <c r="W7216" i="1"/>
  <c r="W7217" i="1"/>
  <c r="W7218" i="1"/>
  <c r="W7219" i="1"/>
  <c r="W7220" i="1"/>
  <c r="W7221" i="1"/>
  <c r="W7222" i="1"/>
  <c r="W7223" i="1"/>
  <c r="W7224" i="1"/>
  <c r="W7225" i="1"/>
  <c r="W7226" i="1"/>
  <c r="W7227" i="1"/>
  <c r="W7228" i="1"/>
  <c r="W7229" i="1"/>
  <c r="W7230" i="1"/>
  <c r="W7231" i="1"/>
  <c r="W7232" i="1"/>
  <c r="W7233" i="1"/>
  <c r="W7234" i="1"/>
  <c r="W7235" i="1"/>
  <c r="W7236" i="1"/>
  <c r="W7237" i="1"/>
  <c r="W7238" i="1"/>
  <c r="W7239" i="1"/>
  <c r="W7240" i="1"/>
  <c r="W7241" i="1"/>
  <c r="W7242" i="1"/>
  <c r="W7243" i="1"/>
  <c r="W7244" i="1"/>
  <c r="W7245" i="1"/>
  <c r="W7246" i="1"/>
  <c r="W7247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267" i="1"/>
  <c r="W7268" i="1"/>
  <c r="W7269" i="1"/>
  <c r="W7270" i="1"/>
  <c r="W7271" i="1"/>
  <c r="W7272" i="1"/>
  <c r="W7273" i="1"/>
  <c r="W7274" i="1"/>
  <c r="W7275" i="1"/>
  <c r="W7276" i="1"/>
  <c r="W7277" i="1"/>
  <c r="W7278" i="1"/>
  <c r="W7279" i="1"/>
  <c r="W7280" i="1"/>
  <c r="W7281" i="1"/>
  <c r="W7282" i="1"/>
  <c r="W7283" i="1"/>
  <c r="W7284" i="1"/>
  <c r="W7285" i="1"/>
  <c r="W7286" i="1"/>
  <c r="W7287" i="1"/>
  <c r="W7288" i="1"/>
  <c r="W7289" i="1"/>
  <c r="W7290" i="1"/>
  <c r="W7291" i="1"/>
  <c r="W7292" i="1"/>
  <c r="W7293" i="1"/>
  <c r="W7294" i="1"/>
  <c r="W7295" i="1"/>
  <c r="W7296" i="1"/>
  <c r="W7297" i="1"/>
  <c r="W7298" i="1"/>
  <c r="W7299" i="1"/>
  <c r="W7300" i="1"/>
  <c r="W7301" i="1"/>
  <c r="W7302" i="1"/>
  <c r="W7303" i="1"/>
  <c r="W7304" i="1"/>
  <c r="W7305" i="1"/>
  <c r="W7306" i="1"/>
  <c r="W7307" i="1"/>
  <c r="W7308" i="1"/>
  <c r="W7309" i="1"/>
  <c r="W7310" i="1"/>
  <c r="W7311" i="1"/>
  <c r="W7312" i="1"/>
  <c r="W7313" i="1"/>
  <c r="W7314" i="1"/>
  <c r="W7315" i="1"/>
  <c r="W7316" i="1"/>
  <c r="W7317" i="1"/>
  <c r="W7318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7333" i="1"/>
  <c r="W7334" i="1"/>
  <c r="W7335" i="1"/>
  <c r="W7336" i="1"/>
  <c r="W7337" i="1"/>
  <c r="W7338" i="1"/>
  <c r="W7339" i="1"/>
  <c r="W7340" i="1"/>
  <c r="W7341" i="1"/>
  <c r="W7342" i="1"/>
  <c r="W7343" i="1"/>
  <c r="W7344" i="1"/>
  <c r="W7345" i="1"/>
  <c r="W7346" i="1"/>
  <c r="W7347" i="1"/>
  <c r="W7348" i="1"/>
  <c r="W7349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364" i="1"/>
  <c r="W7365" i="1"/>
  <c r="W7366" i="1"/>
  <c r="W7367" i="1"/>
  <c r="W7368" i="1"/>
  <c r="W7369" i="1"/>
  <c r="W7370" i="1"/>
  <c r="W7371" i="1"/>
  <c r="W7372" i="1"/>
  <c r="W7373" i="1"/>
  <c r="W7374" i="1"/>
  <c r="W7375" i="1"/>
  <c r="W7376" i="1"/>
  <c r="W7377" i="1"/>
  <c r="W7378" i="1"/>
  <c r="W7379" i="1"/>
  <c r="W7380" i="1"/>
  <c r="W7381" i="1"/>
  <c r="W7382" i="1"/>
  <c r="W7383" i="1"/>
  <c r="W7384" i="1"/>
  <c r="W7385" i="1"/>
  <c r="W7386" i="1"/>
  <c r="W7387" i="1"/>
  <c r="W7388" i="1"/>
  <c r="W7389" i="1"/>
  <c r="W7390" i="1"/>
  <c r="W7391" i="1"/>
  <c r="W7392" i="1"/>
  <c r="W7393" i="1"/>
  <c r="W7394" i="1"/>
  <c r="W7395" i="1"/>
  <c r="W7396" i="1"/>
  <c r="W7397" i="1"/>
  <c r="W7398" i="1"/>
  <c r="W7399" i="1"/>
  <c r="W7400" i="1"/>
  <c r="W7401" i="1"/>
  <c r="W7402" i="1"/>
  <c r="W7403" i="1"/>
  <c r="W7404" i="1"/>
  <c r="W7405" i="1"/>
  <c r="W7406" i="1"/>
  <c r="W7407" i="1"/>
  <c r="W7408" i="1"/>
  <c r="W7409" i="1"/>
  <c r="W7410" i="1"/>
  <c r="W7411" i="1"/>
  <c r="W7412" i="1"/>
  <c r="W7413" i="1"/>
  <c r="W7414" i="1"/>
  <c r="W7415" i="1"/>
  <c r="W7416" i="1"/>
  <c r="W7417" i="1"/>
  <c r="W7418" i="1"/>
  <c r="W7419" i="1"/>
  <c r="W7420" i="1"/>
  <c r="W7421" i="1"/>
  <c r="W7422" i="1"/>
  <c r="W7423" i="1"/>
  <c r="W7424" i="1"/>
  <c r="W7425" i="1"/>
  <c r="W7426" i="1"/>
  <c r="W7427" i="1"/>
  <c r="W7428" i="1"/>
  <c r="W7429" i="1"/>
  <c r="W7430" i="1"/>
  <c r="W7431" i="1"/>
  <c r="W7432" i="1"/>
  <c r="W7433" i="1"/>
  <c r="W7434" i="1"/>
  <c r="W7435" i="1"/>
  <c r="W7436" i="1"/>
  <c r="W7437" i="1"/>
  <c r="W7438" i="1"/>
  <c r="W7439" i="1"/>
  <c r="W7440" i="1"/>
  <c r="W7441" i="1"/>
  <c r="W7442" i="1"/>
  <c r="W7443" i="1"/>
  <c r="W7444" i="1"/>
  <c r="W7445" i="1"/>
  <c r="W7446" i="1"/>
  <c r="W7447" i="1"/>
  <c r="W7448" i="1"/>
  <c r="W7449" i="1"/>
  <c r="W7450" i="1"/>
  <c r="W7451" i="1"/>
  <c r="W7452" i="1"/>
  <c r="W7453" i="1"/>
  <c r="W7454" i="1"/>
  <c r="W7455" i="1"/>
  <c r="W7456" i="1"/>
  <c r="W7457" i="1"/>
  <c r="W7458" i="1"/>
  <c r="W7459" i="1"/>
  <c r="W7460" i="1"/>
  <c r="W7461" i="1"/>
  <c r="W7462" i="1"/>
  <c r="W7463" i="1"/>
  <c r="W7464" i="1"/>
  <c r="W7465" i="1"/>
  <c r="W7466" i="1"/>
  <c r="W7467" i="1"/>
  <c r="W7468" i="1"/>
  <c r="W7469" i="1"/>
  <c r="W7470" i="1"/>
  <c r="W7471" i="1"/>
  <c r="W7472" i="1"/>
  <c r="W7473" i="1"/>
  <c r="W7474" i="1"/>
  <c r="W7475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7491" i="1"/>
  <c r="W7492" i="1"/>
  <c r="W7493" i="1"/>
  <c r="W7494" i="1"/>
  <c r="W7495" i="1"/>
  <c r="W7496" i="1"/>
  <c r="W7497" i="1"/>
  <c r="W7498" i="1"/>
  <c r="W7499" i="1"/>
  <c r="W7500" i="1"/>
  <c r="W7501" i="1"/>
  <c r="W7502" i="1"/>
  <c r="W7503" i="1"/>
  <c r="W7504" i="1"/>
  <c r="W7505" i="1"/>
  <c r="W7506" i="1"/>
  <c r="W7507" i="1"/>
  <c r="W7508" i="1"/>
  <c r="W7509" i="1"/>
  <c r="W7510" i="1"/>
  <c r="W7511" i="1"/>
  <c r="W7512" i="1"/>
  <c r="W7513" i="1"/>
  <c r="W7514" i="1"/>
  <c r="W7515" i="1"/>
  <c r="W7516" i="1"/>
  <c r="W7517" i="1"/>
  <c r="W7518" i="1"/>
  <c r="W7519" i="1"/>
  <c r="W7520" i="1"/>
  <c r="W7521" i="1"/>
  <c r="W7522" i="1"/>
  <c r="W7523" i="1"/>
  <c r="W7524" i="1"/>
  <c r="W7525" i="1"/>
  <c r="W7526" i="1"/>
  <c r="W7527" i="1"/>
  <c r="W7528" i="1"/>
  <c r="W7529" i="1"/>
  <c r="W7530" i="1"/>
  <c r="W7531" i="1"/>
  <c r="W7532" i="1"/>
  <c r="W7533" i="1"/>
  <c r="W7534" i="1"/>
  <c r="W7535" i="1"/>
  <c r="W7536" i="1"/>
  <c r="W7537" i="1"/>
  <c r="W7538" i="1"/>
  <c r="W7539" i="1"/>
  <c r="W7540" i="1"/>
  <c r="W7541" i="1"/>
  <c r="W7542" i="1"/>
  <c r="W7543" i="1"/>
  <c r="W7544" i="1"/>
  <c r="W7545" i="1"/>
  <c r="W7546" i="1"/>
  <c r="W7547" i="1"/>
  <c r="W7548" i="1"/>
  <c r="W7549" i="1"/>
  <c r="W7550" i="1"/>
  <c r="W7551" i="1"/>
  <c r="W7552" i="1"/>
  <c r="W7553" i="1"/>
  <c r="W7554" i="1"/>
  <c r="W7555" i="1"/>
  <c r="W7556" i="1"/>
  <c r="W7557" i="1"/>
  <c r="W7558" i="1"/>
  <c r="W7559" i="1"/>
  <c r="W7560" i="1"/>
  <c r="W7561" i="1"/>
  <c r="W7562" i="1"/>
  <c r="W7563" i="1"/>
  <c r="W7564" i="1"/>
  <c r="W7565" i="1"/>
  <c r="W7566" i="1"/>
  <c r="W7567" i="1"/>
  <c r="W7568" i="1"/>
  <c r="W7569" i="1"/>
  <c r="W7570" i="1"/>
  <c r="W7571" i="1"/>
  <c r="W7572" i="1"/>
  <c r="W7573" i="1"/>
  <c r="W7574" i="1"/>
  <c r="W7575" i="1"/>
  <c r="W7576" i="1"/>
  <c r="W7577" i="1"/>
  <c r="W7578" i="1"/>
  <c r="W7579" i="1"/>
  <c r="W7580" i="1"/>
  <c r="W7581" i="1"/>
  <c r="W7582" i="1"/>
  <c r="W7583" i="1"/>
  <c r="W7584" i="1"/>
  <c r="W7585" i="1"/>
  <c r="W7586" i="1"/>
  <c r="W7587" i="1"/>
  <c r="W7588" i="1"/>
  <c r="W7589" i="1"/>
  <c r="W7590" i="1"/>
  <c r="W7591" i="1"/>
  <c r="W7592" i="1"/>
  <c r="W7593" i="1"/>
  <c r="W7594" i="1"/>
  <c r="W7595" i="1"/>
  <c r="W7596" i="1"/>
  <c r="W7597" i="1"/>
  <c r="W7598" i="1"/>
  <c r="W7599" i="1"/>
  <c r="W7600" i="1"/>
  <c r="W7601" i="1"/>
  <c r="W7602" i="1"/>
  <c r="W7603" i="1"/>
  <c r="W7604" i="1"/>
  <c r="W7605" i="1"/>
  <c r="W7606" i="1"/>
  <c r="W7607" i="1"/>
  <c r="W7608" i="1"/>
  <c r="W7609" i="1"/>
  <c r="W7610" i="1"/>
  <c r="W7611" i="1"/>
  <c r="W7612" i="1"/>
  <c r="W7613" i="1"/>
  <c r="W7614" i="1"/>
  <c r="W7615" i="1"/>
  <c r="W7616" i="1"/>
  <c r="W7617" i="1"/>
  <c r="W7618" i="1"/>
  <c r="W7619" i="1"/>
  <c r="W7620" i="1"/>
  <c r="W7621" i="1"/>
  <c r="W7622" i="1"/>
  <c r="W7623" i="1"/>
  <c r="W7624" i="1"/>
  <c r="W7625" i="1"/>
  <c r="W7626" i="1"/>
  <c r="W7627" i="1"/>
  <c r="W7628" i="1"/>
  <c r="W7629" i="1"/>
  <c r="W7630" i="1"/>
  <c r="W7631" i="1"/>
  <c r="W7632" i="1"/>
  <c r="W7633" i="1"/>
  <c r="W7634" i="1"/>
  <c r="W7635" i="1"/>
  <c r="W7636" i="1"/>
  <c r="W7637" i="1"/>
  <c r="W7638" i="1"/>
  <c r="W7639" i="1"/>
  <c r="W7640" i="1"/>
  <c r="W7641" i="1"/>
  <c r="W7642" i="1"/>
  <c r="W7643" i="1"/>
  <c r="W7644" i="1"/>
  <c r="W7645" i="1"/>
  <c r="W7646" i="1"/>
  <c r="W7647" i="1"/>
  <c r="W7648" i="1"/>
  <c r="W7649" i="1"/>
  <c r="W7650" i="1"/>
  <c r="W7651" i="1"/>
  <c r="W7652" i="1"/>
  <c r="W7653" i="1"/>
  <c r="W7654" i="1"/>
  <c r="W7655" i="1"/>
  <c r="W7656" i="1"/>
  <c r="W7657" i="1"/>
  <c r="W7658" i="1"/>
  <c r="W7659" i="1"/>
  <c r="W7660" i="1"/>
  <c r="W7661" i="1"/>
  <c r="W7662" i="1"/>
  <c r="W7663" i="1"/>
  <c r="W7664" i="1"/>
  <c r="W7665" i="1"/>
  <c r="W7666" i="1"/>
  <c r="W7667" i="1"/>
  <c r="W7668" i="1"/>
  <c r="W7669" i="1"/>
  <c r="W7670" i="1"/>
  <c r="W7671" i="1"/>
  <c r="W7672" i="1"/>
  <c r="W7673" i="1"/>
  <c r="W7674" i="1"/>
  <c r="W7675" i="1"/>
  <c r="W7676" i="1"/>
  <c r="W7677" i="1"/>
  <c r="W7678" i="1"/>
  <c r="W7679" i="1"/>
  <c r="W7680" i="1"/>
  <c r="W7681" i="1"/>
  <c r="W7682" i="1"/>
  <c r="W7683" i="1"/>
  <c r="W7684" i="1"/>
  <c r="W7685" i="1"/>
  <c r="W7686" i="1"/>
  <c r="W7687" i="1"/>
  <c r="W7688" i="1"/>
  <c r="W7689" i="1"/>
  <c r="W7690" i="1"/>
  <c r="W7691" i="1"/>
  <c r="W7692" i="1"/>
  <c r="W7693" i="1"/>
  <c r="W7694" i="1"/>
  <c r="W7695" i="1"/>
  <c r="W7696" i="1"/>
  <c r="W7697" i="1"/>
  <c r="W7698" i="1"/>
  <c r="W7699" i="1"/>
  <c r="W7700" i="1"/>
  <c r="W7701" i="1"/>
  <c r="W7702" i="1"/>
  <c r="W7703" i="1"/>
  <c r="W7704" i="1"/>
  <c r="W7705" i="1"/>
  <c r="W7706" i="1"/>
  <c r="W7707" i="1"/>
  <c r="W7708" i="1"/>
  <c r="W7709" i="1"/>
  <c r="W7710" i="1"/>
  <c r="W7711" i="1"/>
  <c r="W7712" i="1"/>
  <c r="W7713" i="1"/>
  <c r="W7714" i="1"/>
  <c r="W7715" i="1"/>
  <c r="W7716" i="1"/>
  <c r="W7717" i="1"/>
  <c r="W7718" i="1"/>
  <c r="W7719" i="1"/>
  <c r="W7720" i="1"/>
  <c r="W7721" i="1"/>
  <c r="W7722" i="1"/>
  <c r="W7723" i="1"/>
  <c r="W7724" i="1"/>
  <c r="W7725" i="1"/>
  <c r="W7726" i="1"/>
  <c r="W7727" i="1"/>
  <c r="W7728" i="1"/>
  <c r="W7729" i="1"/>
  <c r="W7730" i="1"/>
  <c r="W7731" i="1"/>
  <c r="W7732" i="1"/>
  <c r="W7733" i="1"/>
  <c r="W7734" i="1"/>
  <c r="W7735" i="1"/>
  <c r="W7736" i="1"/>
  <c r="W7737" i="1"/>
  <c r="W7738" i="1"/>
  <c r="W7739" i="1"/>
  <c r="W7740" i="1"/>
  <c r="W7741" i="1"/>
  <c r="W7742" i="1"/>
  <c r="W7743" i="1"/>
  <c r="W7744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4" i="1"/>
  <c r="W1045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372" i="1"/>
  <c r="W1373" i="1"/>
  <c r="W1374" i="1"/>
  <c r="W1375" i="1"/>
  <c r="W1376" i="1"/>
  <c r="W1377" i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W1627" i="1"/>
  <c r="W1628" i="1"/>
  <c r="W1629" i="1"/>
  <c r="W1630" i="1"/>
  <c r="W1631" i="1"/>
  <c r="W1632" i="1"/>
  <c r="W1633" i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W1883" i="1"/>
  <c r="W1884" i="1"/>
  <c r="W1885" i="1"/>
  <c r="W1886" i="1"/>
  <c r="W1887" i="1"/>
  <c r="W1888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W2042" i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W2193" i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W2431" i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4105" i="1"/>
  <c r="W4106" i="1"/>
  <c r="W4107" i="1"/>
  <c r="W4108" i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W4121" i="1"/>
  <c r="W4122" i="1"/>
  <c r="W4123" i="1"/>
  <c r="W4124" i="1"/>
  <c r="W4125" i="1"/>
  <c r="W4126" i="1"/>
  <c r="W4127" i="1"/>
  <c r="W4128" i="1"/>
  <c r="W4129" i="1"/>
  <c r="W4130" i="1"/>
  <c r="W4131" i="1"/>
  <c r="W4132" i="1"/>
  <c r="W4133" i="1"/>
  <c r="W4134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W4159" i="1"/>
  <c r="W4160" i="1"/>
  <c r="W4161" i="1"/>
  <c r="W4162" i="1"/>
  <c r="W4163" i="1"/>
  <c r="W4164" i="1"/>
  <c r="W4165" i="1"/>
  <c r="W4166" i="1"/>
  <c r="W4167" i="1"/>
  <c r="W4168" i="1"/>
  <c r="W4169" i="1"/>
  <c r="W4170" i="1"/>
  <c r="W4171" i="1"/>
  <c r="W4172" i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W4185" i="1"/>
  <c r="W4186" i="1"/>
  <c r="W4187" i="1"/>
  <c r="W4188" i="1"/>
  <c r="W4189" i="1"/>
  <c r="W4190" i="1"/>
  <c r="W4191" i="1"/>
  <c r="W4192" i="1"/>
  <c r="W4193" i="1"/>
  <c r="W4194" i="1"/>
  <c r="W4195" i="1"/>
  <c r="W4196" i="1"/>
  <c r="W4197" i="1"/>
  <c r="W4198" i="1"/>
  <c r="W4199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4230" i="1"/>
  <c r="W4231" i="1"/>
  <c r="W4232" i="1"/>
  <c r="W4233" i="1"/>
  <c r="W4234" i="1"/>
  <c r="W4235" i="1"/>
  <c r="W4236" i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W4249" i="1"/>
  <c r="W4250" i="1"/>
  <c r="W4251" i="1"/>
  <c r="W4252" i="1"/>
  <c r="W4253" i="1"/>
  <c r="W4254" i="1"/>
  <c r="W4255" i="1"/>
  <c r="W4256" i="1"/>
  <c r="W4257" i="1"/>
  <c r="W4258" i="1"/>
  <c r="W4259" i="1"/>
  <c r="W4260" i="1"/>
  <c r="W4261" i="1"/>
  <c r="W4262" i="1"/>
  <c r="W4263" i="1"/>
  <c r="W4264" i="1"/>
  <c r="W4265" i="1"/>
  <c r="W4266" i="1"/>
  <c r="W4267" i="1"/>
  <c r="W4268" i="1"/>
  <c r="W4269" i="1"/>
  <c r="W4270" i="1"/>
  <c r="W4271" i="1"/>
  <c r="W4272" i="1"/>
  <c r="W4273" i="1"/>
  <c r="W4274" i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W4287" i="1"/>
  <c r="W4288" i="1"/>
  <c r="W4289" i="1"/>
  <c r="W4290" i="1"/>
  <c r="W4291" i="1"/>
  <c r="W4292" i="1"/>
  <c r="W4293" i="1"/>
  <c r="W4294" i="1"/>
  <c r="W4295" i="1"/>
  <c r="W4296" i="1"/>
  <c r="W4297" i="1"/>
  <c r="W4298" i="1"/>
  <c r="W4299" i="1"/>
  <c r="W4300" i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W4313" i="1"/>
  <c r="W4314" i="1"/>
  <c r="W4315" i="1"/>
  <c r="W4316" i="1"/>
  <c r="W4317" i="1"/>
  <c r="W4318" i="1"/>
  <c r="W4319" i="1"/>
  <c r="W4320" i="1"/>
  <c r="W4321" i="1"/>
  <c r="W4322" i="1"/>
  <c r="W4323" i="1"/>
  <c r="W4324" i="1"/>
  <c r="W4325" i="1"/>
  <c r="W4326" i="1"/>
  <c r="W4327" i="1"/>
  <c r="W4328" i="1"/>
  <c r="W4329" i="1"/>
  <c r="W4330" i="1"/>
  <c r="W4331" i="1"/>
  <c r="W4332" i="1"/>
  <c r="W4333" i="1"/>
  <c r="W4334" i="1"/>
  <c r="W4335" i="1"/>
  <c r="W4336" i="1"/>
  <c r="W4337" i="1"/>
  <c r="W4338" i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355" i="1"/>
  <c r="W4356" i="1"/>
  <c r="W4357" i="1"/>
  <c r="W4358" i="1"/>
  <c r="W4359" i="1"/>
  <c r="W4360" i="1"/>
  <c r="W4361" i="1"/>
  <c r="W4362" i="1"/>
  <c r="W4363" i="1"/>
  <c r="W4364" i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W4377" i="1"/>
  <c r="W4378" i="1"/>
  <c r="W4379" i="1"/>
  <c r="W4380" i="1"/>
  <c r="W4381" i="1"/>
  <c r="W4382" i="1"/>
  <c r="W4383" i="1"/>
  <c r="W4384" i="1"/>
  <c r="W4385" i="1"/>
  <c r="W4386" i="1"/>
  <c r="W4387" i="1"/>
  <c r="W4388" i="1"/>
  <c r="W4389" i="1"/>
  <c r="W4390" i="1"/>
  <c r="W4391" i="1"/>
  <c r="W4392" i="1"/>
  <c r="W4393" i="1"/>
  <c r="W4394" i="1"/>
  <c r="W4395" i="1"/>
  <c r="W4396" i="1"/>
  <c r="W4397" i="1"/>
  <c r="W4398" i="1"/>
  <c r="W4399" i="1"/>
  <c r="W4400" i="1"/>
  <c r="W4401" i="1"/>
  <c r="W4402" i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W4415" i="1"/>
  <c r="W4416" i="1"/>
  <c r="W4417" i="1"/>
  <c r="W4418" i="1"/>
  <c r="W4419" i="1"/>
  <c r="W4420" i="1"/>
  <c r="W4421" i="1"/>
  <c r="W4422" i="1"/>
  <c r="W4423" i="1"/>
  <c r="W4424" i="1"/>
  <c r="W4425" i="1"/>
  <c r="W4426" i="1"/>
  <c r="W4427" i="1"/>
  <c r="W4428" i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453" i="1"/>
  <c r="W4454" i="1"/>
  <c r="W4455" i="1"/>
  <c r="W4456" i="1"/>
  <c r="W4457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4495" i="1"/>
  <c r="W4496" i="1"/>
  <c r="W4497" i="1"/>
  <c r="W4498" i="1"/>
  <c r="W4499" i="1"/>
  <c r="W4500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4518" i="1"/>
  <c r="W4519" i="1"/>
  <c r="W4520" i="1"/>
  <c r="W4521" i="1"/>
  <c r="W4522" i="1"/>
  <c r="W4523" i="1"/>
  <c r="W4524" i="1"/>
  <c r="W4525" i="1"/>
  <c r="W4526" i="1"/>
  <c r="W4527" i="1"/>
  <c r="W4528" i="1"/>
  <c r="W4529" i="1"/>
  <c r="W4530" i="1"/>
  <c r="W4531" i="1"/>
  <c r="W4532" i="1"/>
  <c r="W4533" i="1"/>
  <c r="W4534" i="1"/>
  <c r="W4535" i="1"/>
  <c r="W4536" i="1"/>
  <c r="W4537" i="1"/>
  <c r="W4538" i="1"/>
  <c r="W4539" i="1"/>
  <c r="W4540" i="1"/>
  <c r="W4541" i="1"/>
  <c r="W4542" i="1"/>
  <c r="W4543" i="1"/>
  <c r="W4544" i="1"/>
  <c r="W4545" i="1"/>
  <c r="W4546" i="1"/>
  <c r="W4547" i="1"/>
  <c r="W4548" i="1"/>
  <c r="W4549" i="1"/>
  <c r="W4550" i="1"/>
  <c r="W4551" i="1"/>
  <c r="W4552" i="1"/>
  <c r="W4553" i="1"/>
  <c r="W4554" i="1"/>
  <c r="W4555" i="1"/>
  <c r="W4556" i="1"/>
  <c r="W4557" i="1"/>
  <c r="W4558" i="1"/>
  <c r="W4559" i="1"/>
  <c r="W4560" i="1"/>
  <c r="W4561" i="1"/>
  <c r="W4562" i="1"/>
  <c r="W4563" i="1"/>
  <c r="W4564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581" i="1"/>
  <c r="W4582" i="1"/>
  <c r="W4583" i="1"/>
  <c r="W4584" i="1"/>
  <c r="W4585" i="1"/>
  <c r="W4586" i="1"/>
  <c r="W4587" i="1"/>
  <c r="W4588" i="1"/>
  <c r="W4589" i="1"/>
  <c r="W4590" i="1"/>
  <c r="W4591" i="1"/>
  <c r="W4592" i="1"/>
  <c r="W4593" i="1"/>
  <c r="W4594" i="1"/>
  <c r="W4595" i="1"/>
  <c r="W4596" i="1"/>
  <c r="W4597" i="1"/>
  <c r="W4598" i="1"/>
  <c r="W4599" i="1"/>
  <c r="W4600" i="1"/>
  <c r="W4601" i="1"/>
  <c r="W4602" i="1"/>
  <c r="W4603" i="1"/>
  <c r="W4604" i="1"/>
  <c r="W4605" i="1"/>
  <c r="W4606" i="1"/>
  <c r="W4607" i="1"/>
  <c r="W4608" i="1"/>
  <c r="W4609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667" i="1"/>
  <c r="W4668" i="1"/>
  <c r="W4669" i="1"/>
  <c r="W4670" i="1"/>
  <c r="W4671" i="1"/>
  <c r="W4672" i="1"/>
  <c r="W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693" i="1"/>
  <c r="W4694" i="1"/>
  <c r="W4695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4764" i="1"/>
  <c r="W4765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819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8209" i="1"/>
  <c r="W8210" i="1"/>
  <c r="W8211" i="1"/>
  <c r="W8212" i="1"/>
  <c r="W8213" i="1"/>
  <c r="W8214" i="1"/>
  <c r="W8215" i="1"/>
  <c r="W8216" i="1"/>
  <c r="W8217" i="1"/>
  <c r="W8218" i="1"/>
  <c r="W8219" i="1"/>
  <c r="W8220" i="1"/>
  <c r="W8221" i="1"/>
  <c r="W8222" i="1"/>
  <c r="W8223" i="1"/>
  <c r="W8224" i="1"/>
  <c r="W8225" i="1"/>
  <c r="W8226" i="1"/>
  <c r="W8227" i="1"/>
  <c r="W8228" i="1"/>
  <c r="W8229" i="1"/>
  <c r="W8230" i="1"/>
  <c r="W8231" i="1"/>
  <c r="W8232" i="1"/>
  <c r="W8233" i="1"/>
  <c r="W8234" i="1"/>
  <c r="W8235" i="1"/>
  <c r="W8236" i="1"/>
  <c r="W8237" i="1"/>
  <c r="W8238" i="1"/>
  <c r="W8239" i="1"/>
  <c r="W8240" i="1"/>
  <c r="W8241" i="1"/>
  <c r="W8242" i="1"/>
  <c r="W8243" i="1"/>
  <c r="W8244" i="1"/>
  <c r="W8245" i="1"/>
  <c r="W8246" i="1"/>
  <c r="W8247" i="1"/>
  <c r="W8248" i="1"/>
  <c r="W8249" i="1"/>
  <c r="W8250" i="1"/>
  <c r="W8251" i="1"/>
  <c r="W8252" i="1"/>
  <c r="W8253" i="1"/>
  <c r="W8254" i="1"/>
  <c r="W8255" i="1"/>
  <c r="W8256" i="1"/>
  <c r="W8257" i="1"/>
  <c r="W8258" i="1"/>
  <c r="W8259" i="1"/>
  <c r="W8260" i="1"/>
  <c r="W8261" i="1"/>
  <c r="W8262" i="1"/>
  <c r="W8263" i="1"/>
  <c r="W8264" i="1"/>
  <c r="W8265" i="1"/>
  <c r="W8266" i="1"/>
  <c r="W8267" i="1"/>
  <c r="W8268" i="1"/>
  <c r="W8269" i="1"/>
  <c r="W8270" i="1"/>
  <c r="W8271" i="1"/>
  <c r="W8272" i="1"/>
  <c r="W8273" i="1"/>
  <c r="W8274" i="1"/>
  <c r="W8275" i="1"/>
  <c r="W8276" i="1"/>
  <c r="W8277" i="1"/>
  <c r="W8278" i="1"/>
  <c r="W8279" i="1"/>
  <c r="W8280" i="1"/>
  <c r="W8281" i="1"/>
  <c r="W8282" i="1"/>
  <c r="W8283" i="1"/>
  <c r="W8284" i="1"/>
  <c r="W8285" i="1"/>
  <c r="W8286" i="1"/>
  <c r="W8287" i="1"/>
  <c r="W8288" i="1"/>
  <c r="W8289" i="1"/>
  <c r="W8290" i="1"/>
  <c r="W8291" i="1"/>
  <c r="W8292" i="1"/>
  <c r="W8293" i="1"/>
  <c r="W8294" i="1"/>
  <c r="W8295" i="1"/>
  <c r="W8296" i="1"/>
  <c r="W8297" i="1"/>
  <c r="W8298" i="1"/>
  <c r="W8299" i="1"/>
  <c r="W8300" i="1"/>
  <c r="W8301" i="1"/>
  <c r="W8302" i="1"/>
  <c r="W8303" i="1"/>
  <c r="W8304" i="1"/>
  <c r="W8305" i="1"/>
  <c r="W8306" i="1"/>
  <c r="W8307" i="1"/>
  <c r="W8308" i="1"/>
  <c r="W8309" i="1"/>
  <c r="W8310" i="1"/>
  <c r="W8311" i="1"/>
  <c r="W8312" i="1"/>
  <c r="W8313" i="1"/>
  <c r="W8314" i="1"/>
  <c r="W8315" i="1"/>
  <c r="W8316" i="1"/>
  <c r="W8317" i="1"/>
  <c r="W8318" i="1"/>
  <c r="W8319" i="1"/>
  <c r="W8320" i="1"/>
  <c r="W8321" i="1"/>
  <c r="W8322" i="1"/>
  <c r="W8323" i="1"/>
  <c r="W8324" i="1"/>
  <c r="W8325" i="1"/>
  <c r="W8326" i="1"/>
  <c r="W8327" i="1"/>
  <c r="W8328" i="1"/>
  <c r="W8329" i="1"/>
  <c r="W8330" i="1"/>
  <c r="W8331" i="1"/>
  <c r="W8332" i="1"/>
  <c r="W8333" i="1"/>
  <c r="W8334" i="1"/>
  <c r="W8335" i="1"/>
  <c r="W8336" i="1"/>
  <c r="W8337" i="1"/>
  <c r="W8338" i="1"/>
  <c r="W8339" i="1"/>
  <c r="W8340" i="1"/>
  <c r="W8341" i="1"/>
  <c r="W8342" i="1"/>
  <c r="W8343" i="1"/>
  <c r="W8344" i="1"/>
  <c r="W8345" i="1"/>
  <c r="W8346" i="1"/>
  <c r="W8347" i="1"/>
  <c r="W8348" i="1"/>
  <c r="W8349" i="1"/>
  <c r="W8350" i="1"/>
  <c r="W8351" i="1"/>
  <c r="W8352" i="1"/>
  <c r="W8353" i="1"/>
  <c r="W8354" i="1"/>
  <c r="W8355" i="1"/>
  <c r="W8356" i="1"/>
  <c r="W8357" i="1"/>
  <c r="W8358" i="1"/>
  <c r="W8359" i="1"/>
  <c r="W8360" i="1"/>
  <c r="W8361" i="1"/>
  <c r="W8362" i="1"/>
  <c r="W8363" i="1"/>
  <c r="W8364" i="1"/>
  <c r="W8365" i="1"/>
  <c r="W8366" i="1"/>
  <c r="W8367" i="1"/>
  <c r="W8368" i="1"/>
  <c r="W8369" i="1"/>
  <c r="W8370" i="1"/>
  <c r="W8371" i="1"/>
  <c r="W8372" i="1"/>
  <c r="W8373" i="1"/>
  <c r="W8374" i="1"/>
  <c r="W8375" i="1"/>
  <c r="W8376" i="1"/>
  <c r="W8377" i="1"/>
  <c r="W8378" i="1"/>
  <c r="W8379" i="1"/>
  <c r="W8380" i="1"/>
  <c r="W8381" i="1"/>
  <c r="W8382" i="1"/>
  <c r="W8383" i="1"/>
  <c r="W8384" i="1"/>
  <c r="W8385" i="1"/>
  <c r="W8386" i="1"/>
  <c r="W8387" i="1"/>
  <c r="W8388" i="1"/>
  <c r="W8389" i="1"/>
  <c r="W8390" i="1"/>
  <c r="W8391" i="1"/>
  <c r="W8392" i="1"/>
  <c r="W8393" i="1"/>
  <c r="W8394" i="1"/>
  <c r="W8395" i="1"/>
  <c r="W8396" i="1"/>
  <c r="W8397" i="1"/>
  <c r="W8398" i="1"/>
  <c r="W8399" i="1"/>
  <c r="W8400" i="1"/>
  <c r="W8401" i="1"/>
  <c r="W8402" i="1"/>
  <c r="W8403" i="1"/>
  <c r="W8404" i="1"/>
  <c r="W8405" i="1"/>
  <c r="W8406" i="1"/>
  <c r="W8407" i="1"/>
  <c r="W8408" i="1"/>
  <c r="W8409" i="1"/>
  <c r="W8410" i="1"/>
  <c r="W8411" i="1"/>
  <c r="W8412" i="1"/>
  <c r="W8413" i="1"/>
  <c r="W8414" i="1"/>
  <c r="W8415" i="1"/>
  <c r="W8416" i="1"/>
  <c r="W8417" i="1"/>
  <c r="W8418" i="1"/>
  <c r="W8419" i="1"/>
  <c r="W8420" i="1"/>
  <c r="W8421" i="1"/>
  <c r="W8422" i="1"/>
  <c r="W8423" i="1"/>
  <c r="W8424" i="1"/>
  <c r="W8425" i="1"/>
  <c r="W8426" i="1"/>
  <c r="W8427" i="1"/>
  <c r="W8428" i="1"/>
  <c r="W8429" i="1"/>
  <c r="W8430" i="1"/>
  <c r="W8431" i="1"/>
  <c r="W8432" i="1"/>
  <c r="W8433" i="1"/>
  <c r="W8434" i="1"/>
  <c r="W8435" i="1"/>
  <c r="W8436" i="1"/>
  <c r="W8437" i="1"/>
  <c r="W8438" i="1"/>
  <c r="W8439" i="1"/>
  <c r="W8440" i="1"/>
  <c r="W8441" i="1"/>
  <c r="W8442" i="1"/>
  <c r="W8443" i="1"/>
  <c r="W8444" i="1"/>
  <c r="W8445" i="1"/>
  <c r="W8446" i="1"/>
  <c r="W8447" i="1"/>
  <c r="W8448" i="1"/>
  <c r="W8449" i="1"/>
  <c r="W8450" i="1"/>
  <c r="W8451" i="1"/>
  <c r="W8452" i="1"/>
  <c r="W8453" i="1"/>
  <c r="W8454" i="1"/>
  <c r="W8455" i="1"/>
  <c r="W8456" i="1"/>
  <c r="W8457" i="1"/>
  <c r="W8458" i="1"/>
  <c r="W8459" i="1"/>
  <c r="W8460" i="1"/>
  <c r="W8461" i="1"/>
  <c r="W8462" i="1"/>
  <c r="W8463" i="1"/>
  <c r="W8464" i="1"/>
  <c r="W8465" i="1"/>
  <c r="W8466" i="1"/>
  <c r="W8467" i="1"/>
  <c r="W8468" i="1"/>
  <c r="W8469" i="1"/>
  <c r="W8470" i="1"/>
  <c r="W8471" i="1"/>
  <c r="W8472" i="1"/>
  <c r="W8473" i="1"/>
  <c r="W8474" i="1"/>
  <c r="W8475" i="1"/>
  <c r="W8476" i="1"/>
  <c r="W8477" i="1"/>
  <c r="W8478" i="1"/>
  <c r="W8479" i="1"/>
  <c r="W8480" i="1"/>
  <c r="W8481" i="1"/>
  <c r="W8482" i="1"/>
  <c r="W8483" i="1"/>
  <c r="W8484" i="1"/>
  <c r="W8485" i="1"/>
  <c r="W8486" i="1"/>
  <c r="W8487" i="1"/>
  <c r="W8488" i="1"/>
  <c r="W8489" i="1"/>
  <c r="W8490" i="1"/>
  <c r="W8491" i="1"/>
  <c r="W8492" i="1"/>
  <c r="W8493" i="1"/>
  <c r="W8494" i="1"/>
  <c r="W8495" i="1"/>
  <c r="W8496" i="1"/>
  <c r="W8497" i="1"/>
  <c r="W8498" i="1"/>
  <c r="W8499" i="1"/>
  <c r="W8500" i="1"/>
  <c r="W8501" i="1"/>
  <c r="W8502" i="1"/>
  <c r="W8503" i="1"/>
  <c r="W8504" i="1"/>
  <c r="W8505" i="1"/>
  <c r="W8506" i="1"/>
  <c r="W8507" i="1"/>
  <c r="W8508" i="1"/>
  <c r="W8509" i="1"/>
  <c r="W8510" i="1"/>
  <c r="W8511" i="1"/>
  <c r="W8512" i="1"/>
  <c r="W8513" i="1"/>
  <c r="W8514" i="1"/>
  <c r="W8515" i="1"/>
  <c r="W8516" i="1"/>
  <c r="W8517" i="1"/>
  <c r="W8518" i="1"/>
  <c r="W8519" i="1"/>
  <c r="W8520" i="1"/>
  <c r="W8521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</calcChain>
</file>

<file path=xl/sharedStrings.xml><?xml version="1.0" encoding="utf-8"?>
<sst xmlns="http://schemas.openxmlformats.org/spreadsheetml/2006/main" count="109368" uniqueCount="14579">
  <si>
    <t>Num-OP</t>
  </si>
  <si>
    <t>OP Det</t>
  </si>
  <si>
    <t>Producto</t>
  </si>
  <si>
    <t>Cliente</t>
  </si>
  <si>
    <t>Cantidad Solicitada</t>
  </si>
  <si>
    <t>Id.</t>
  </si>
  <si>
    <t>Costeo_Producto</t>
  </si>
  <si>
    <t>Fecha</t>
  </si>
  <si>
    <t>costo_antes_iva</t>
  </si>
  <si>
    <t>Proceso Producción</t>
  </si>
  <si>
    <t>OP-D</t>
  </si>
  <si>
    <t>secuencia</t>
  </si>
  <si>
    <t>OS-Proveedor</t>
  </si>
  <si>
    <t>OS-Valor Unitario</t>
  </si>
  <si>
    <t>OS-Cantidad</t>
  </si>
  <si>
    <t>Costeo</t>
  </si>
  <si>
    <t>Nombre del Comercial</t>
  </si>
  <si>
    <t>Categoría</t>
  </si>
  <si>
    <t>Total Precio OP</t>
  </si>
  <si>
    <t>6668-1-PANTALON RESORTADO CABALLERO</t>
  </si>
  <si>
    <t>PANTALON RESORTADO CABALLERO</t>
  </si>
  <si>
    <t>SITARA</t>
  </si>
  <si>
    <t>COS-0012789-4</t>
  </si>
  <si>
    <t>Confección</t>
  </si>
  <si>
    <t>6668-1</t>
  </si>
  <si>
    <t>JOSE MIGUEL RUIZ HUERTAS</t>
  </si>
  <si>
    <t>COS-0012789</t>
  </si>
  <si>
    <t>Xiomara Aranda Perea</t>
  </si>
  <si>
    <t>Pantalón</t>
  </si>
  <si>
    <t>6662-1-BATA TIPO LABORATORIO</t>
  </si>
  <si>
    <t>BATA TIPO LABORATORIO</t>
  </si>
  <si>
    <t>GRUPO QUALA</t>
  </si>
  <si>
    <t>COS-0012593-1</t>
  </si>
  <si>
    <t>Estampado</t>
  </si>
  <si>
    <t>6662-1</t>
  </si>
  <si>
    <t>SEIIO</t>
  </si>
  <si>
    <t>COS-0012593</t>
  </si>
  <si>
    <t>Paola Manrique</t>
  </si>
  <si>
    <t>Bata</t>
  </si>
  <si>
    <t>6658-13-Saco Tejido</t>
  </si>
  <si>
    <t>Saco Tejido</t>
  </si>
  <si>
    <t>Clínica  Palermo</t>
  </si>
  <si>
    <t>COS-0012770-29</t>
  </si>
  <si>
    <t>Paquete Completo Sin Marca</t>
  </si>
  <si>
    <t>6658-13</t>
  </si>
  <si>
    <t>Tejidos Inca</t>
  </si>
  <si>
    <t>COS-0012770</t>
  </si>
  <si>
    <t>Saco</t>
  </si>
  <si>
    <t>6658-16-Saco Tejido</t>
  </si>
  <si>
    <t>COS-0012770-32</t>
  </si>
  <si>
    <t>6658-16</t>
  </si>
  <si>
    <t>6658-22-Saco Tejido</t>
  </si>
  <si>
    <t>COS-0012770-38</t>
  </si>
  <si>
    <t>6658-22</t>
  </si>
  <si>
    <t>6656-1-POLO MANGA LARGA</t>
  </si>
  <si>
    <t>POLO MANGA LARGA</t>
  </si>
  <si>
    <t>MINISO</t>
  </si>
  <si>
    <t>COS-0012776-2</t>
  </si>
  <si>
    <t>6656-1</t>
  </si>
  <si>
    <t>COLOR PRINT SERVICE SAS - NELSON</t>
  </si>
  <si>
    <t>COS-0012776</t>
  </si>
  <si>
    <t>Otros</t>
  </si>
  <si>
    <t>6656-2-POLO MANGA LARGA</t>
  </si>
  <si>
    <t>COS-0012776-3</t>
  </si>
  <si>
    <t>6656-2</t>
  </si>
  <si>
    <t>6653-22-CAMISA MANGA LARGA</t>
  </si>
  <si>
    <t>CAMISA MANGA LARGA</t>
  </si>
  <si>
    <t>AECSA</t>
  </si>
  <si>
    <t>COS-0012765-21</t>
  </si>
  <si>
    <t>6653-22</t>
  </si>
  <si>
    <t>OSWALDO GUZMAN - SANDRA CAMISAS</t>
  </si>
  <si>
    <t>COS-0012765</t>
  </si>
  <si>
    <t>Camisa</t>
  </si>
  <si>
    <t>6653-23-CAMISA MANGA LARGA</t>
  </si>
  <si>
    <t>COS-0012765-24</t>
  </si>
  <si>
    <t>6653-23</t>
  </si>
  <si>
    <t>EMILCE SOLER MARTINEZ</t>
  </si>
  <si>
    <t>6650-1-POLO MANGA CORTA</t>
  </si>
  <si>
    <t>POLO MANGA CORTA</t>
  </si>
  <si>
    <t>COS-0012757-2</t>
  </si>
  <si>
    <t>6650-1</t>
  </si>
  <si>
    <t>COS-0012757</t>
  </si>
  <si>
    <t>Bordado</t>
  </si>
  <si>
    <t>CONFECCIONES DOTAJAVEL EMPRESA UNIPERSONAL</t>
  </si>
  <si>
    <t>6650-2-HODDIE CERRADO</t>
  </si>
  <si>
    <t>HODDIE CERRADO</t>
  </si>
  <si>
    <t>COS-0012757-3</t>
  </si>
  <si>
    <t>6650-2</t>
  </si>
  <si>
    <t>6650-3-PANTALON RESORTADO CABALLERO</t>
  </si>
  <si>
    <t>COS-0012757-4</t>
  </si>
  <si>
    <t>6650-3</t>
  </si>
  <si>
    <t>CHAQUETA SPORT</t>
  </si>
  <si>
    <t>Chaqueta</t>
  </si>
  <si>
    <t>6650-4-CHAQUETA SPORT</t>
  </si>
  <si>
    <t>6650-4</t>
  </si>
  <si>
    <t>ALBA LUZ CORTES URREA</t>
  </si>
  <si>
    <t>6650-5-Cofia</t>
  </si>
  <si>
    <t>Cofia</t>
  </si>
  <si>
    <t>COS-0012757-5</t>
  </si>
  <si>
    <t>6650-5</t>
  </si>
  <si>
    <t>6648-1-HODDIE CERRADO</t>
  </si>
  <si>
    <t>BANCO DE LA REPUBLICA - NIT 860.005.216-7</t>
  </si>
  <si>
    <t>COS-0012742-2</t>
  </si>
  <si>
    <t>6648-1</t>
  </si>
  <si>
    <t>DORA NANCY HERRERA MARTINEZ</t>
  </si>
  <si>
    <t>COS-0012742</t>
  </si>
  <si>
    <t>Frank Sanchez</t>
  </si>
  <si>
    <t>6648-4-HODDIE CERRADO</t>
  </si>
  <si>
    <t>COS-0012742-5</t>
  </si>
  <si>
    <t>6648-4</t>
  </si>
  <si>
    <t>6648-5-HODDIE CERRADO</t>
  </si>
  <si>
    <t>COS-0012742-6</t>
  </si>
  <si>
    <t>6648-5</t>
  </si>
  <si>
    <t>REYES CAPERA MARIA</t>
  </si>
  <si>
    <t>6645-1-OXFORD</t>
  </si>
  <si>
    <t>OXFORD</t>
  </si>
  <si>
    <t>Masser SAS - Terpel</t>
  </si>
  <si>
    <t>COS-0012739-3</t>
  </si>
  <si>
    <t>6645-1</t>
  </si>
  <si>
    <t>SEIIBA  SAS</t>
  </si>
  <si>
    <t>COS-0012739</t>
  </si>
  <si>
    <t>Santiago Barriga</t>
  </si>
  <si>
    <t>NEIFI CONSTANZA MORALES CASTAÑO</t>
  </si>
  <si>
    <t>6644-1-T-SHIRT MANGA CORTA</t>
  </si>
  <si>
    <t>T-SHIRT MANGA CORTA</t>
  </si>
  <si>
    <t>WOM</t>
  </si>
  <si>
    <t>COS-0012731-3</t>
  </si>
  <si>
    <t>6644-1</t>
  </si>
  <si>
    <t>COS-0012731</t>
  </si>
  <si>
    <t>6644-2-T-SHIRT MANGA CORTA</t>
  </si>
  <si>
    <t>6644-2</t>
  </si>
  <si>
    <t>6644-3-T-SHIRT MANGA CORTA</t>
  </si>
  <si>
    <t>COS-0012731-4</t>
  </si>
  <si>
    <t>6644-3</t>
  </si>
  <si>
    <t>6644-4-T-SHIRT MANGA CORTA</t>
  </si>
  <si>
    <t>COS-0012731-5</t>
  </si>
  <si>
    <t>6644-4</t>
  </si>
  <si>
    <t>6643-1-OXFORD</t>
  </si>
  <si>
    <t>COS-0010629-3</t>
  </si>
  <si>
    <t>6643-1</t>
  </si>
  <si>
    <t>COS-0010629</t>
  </si>
  <si>
    <t>6639-1-BLAZER SASTRE</t>
  </si>
  <si>
    <t>BLAZER SASTRE</t>
  </si>
  <si>
    <t>TALMA COLOMBIA</t>
  </si>
  <si>
    <t>COS-0012699-1</t>
  </si>
  <si>
    <t>6639-1</t>
  </si>
  <si>
    <t>ASCE Y KREA DOTACIONES SAS</t>
  </si>
  <si>
    <t>COS-0012699</t>
  </si>
  <si>
    <t>Sastre</t>
  </si>
  <si>
    <t>6639-2-BLAZER SASTRE</t>
  </si>
  <si>
    <t>COS-0012699-2</t>
  </si>
  <si>
    <t>6639-2</t>
  </si>
  <si>
    <t>6639-4-CAMISA MANGA CORTA</t>
  </si>
  <si>
    <t>CAMISA MANGA CORTA</t>
  </si>
  <si>
    <t>COS-0012699-7</t>
  </si>
  <si>
    <t>6639-4</t>
  </si>
  <si>
    <t>OLGA LUCIA GARCIA LOPEZ</t>
  </si>
  <si>
    <t>6639-6-Camibuso Polo Manga Larga</t>
  </si>
  <si>
    <t>Camibuso Polo Manga Larga</t>
  </si>
  <si>
    <t>COS-0012699-10</t>
  </si>
  <si>
    <t>Sublimación</t>
  </si>
  <si>
    <t>6639-6</t>
  </si>
  <si>
    <t>VIVID PRINT SERVICE SAS</t>
  </si>
  <si>
    <t>6639-7-Camibuso Polo Manga Larga</t>
  </si>
  <si>
    <t>COS-0012699-11</t>
  </si>
  <si>
    <t>6639-7</t>
  </si>
  <si>
    <t>6639-9-CAMISA MANGA CORTA</t>
  </si>
  <si>
    <t>COS-0012699-14</t>
  </si>
  <si>
    <t>6639-9</t>
  </si>
  <si>
    <t>6639-16-Falda</t>
  </si>
  <si>
    <t>Falda</t>
  </si>
  <si>
    <t>COS-0012699-24</t>
  </si>
  <si>
    <t>6639-16</t>
  </si>
  <si>
    <t>6639-20-PANTALÓN TIPO CALLE CABALLERO</t>
  </si>
  <si>
    <t>PANTALÓN TIPO CALLE CABALLERO</t>
  </si>
  <si>
    <t>COS-0012699-29</t>
  </si>
  <si>
    <t>6639-20</t>
  </si>
  <si>
    <t>6639-21-PANTALÓN SASTRE</t>
  </si>
  <si>
    <t>PANTALÓN SASTRE</t>
  </si>
  <si>
    <t>COS-0012699-30</t>
  </si>
  <si>
    <t>6639-21</t>
  </si>
  <si>
    <t>6639-26-PANTALÓN SASTRE</t>
  </si>
  <si>
    <t>COS-0012699-36</t>
  </si>
  <si>
    <t>6639-26</t>
  </si>
  <si>
    <t>6639-27-PANTALÓN SASTRE</t>
  </si>
  <si>
    <t>COS-0012699-37</t>
  </si>
  <si>
    <t>6639-27</t>
  </si>
  <si>
    <t>6639-28-Canguro</t>
  </si>
  <si>
    <t>Canguro</t>
  </si>
  <si>
    <t>COS-0012699-38</t>
  </si>
  <si>
    <t>6639-28</t>
  </si>
  <si>
    <t>CASAVI</t>
  </si>
  <si>
    <t>6636-1-Gorra seis cascos</t>
  </si>
  <si>
    <t>Gorra seis cascos</t>
  </si>
  <si>
    <t>NUTRESA</t>
  </si>
  <si>
    <t>COS-0012710-3</t>
  </si>
  <si>
    <t>6636-1</t>
  </si>
  <si>
    <t>COS-0012710</t>
  </si>
  <si>
    <t>Luis Guzman</t>
  </si>
  <si>
    <t>Gorra</t>
  </si>
  <si>
    <t>6636-2-T-SHIRT MANGA CORTA</t>
  </si>
  <si>
    <t>COS-0012710-7</t>
  </si>
  <si>
    <t>6636-2</t>
  </si>
  <si>
    <t>6636-3-T-SHIRT MANGA CORTA</t>
  </si>
  <si>
    <t>COS-0012710-8</t>
  </si>
  <si>
    <t>6636-3</t>
  </si>
  <si>
    <t>6636-4-PANTALÓN TIPO CALLE CABALLERO</t>
  </si>
  <si>
    <t>COS-0012710-11</t>
  </si>
  <si>
    <t>6636-4</t>
  </si>
  <si>
    <t>YAMILE SANDOVAL CAMACHO</t>
  </si>
  <si>
    <t>6636-5-Peto</t>
  </si>
  <si>
    <t>Peto Peto</t>
  </si>
  <si>
    <t>COS-0012710-15</t>
  </si>
  <si>
    <t>6636-5</t>
  </si>
  <si>
    <t>LAURA DANIELA LOZANO BAUTISTA</t>
  </si>
  <si>
    <t>6636-6-PANTALÓN  CALLE  DAMA</t>
  </si>
  <si>
    <t>PANTALÓN  CALLE  DAMA</t>
  </si>
  <si>
    <t>COS-0012710-17</t>
  </si>
  <si>
    <t>6636-6</t>
  </si>
  <si>
    <t>6633-1-Conjunto antifluido</t>
  </si>
  <si>
    <t>Conjunto antifluido</t>
  </si>
  <si>
    <t>PUNTO DE PAGO 1</t>
  </si>
  <si>
    <t>COS-0012700-12</t>
  </si>
  <si>
    <t>6633-1</t>
  </si>
  <si>
    <t>MARIA PAULINA RUIZ MARTINEZ</t>
  </si>
  <si>
    <t>COS-0012700</t>
  </si>
  <si>
    <t>Conjunto</t>
  </si>
  <si>
    <t>6628-1-CAMISA MANGA LARGA</t>
  </si>
  <si>
    <t>Grupo A</t>
  </si>
  <si>
    <t>COS-0012674-7</t>
  </si>
  <si>
    <t>6628-1</t>
  </si>
  <si>
    <t>COS-0012674</t>
  </si>
  <si>
    <t>GRUPO EMPRESARIAL AGROTEX  IN SAS - GERSON</t>
  </si>
  <si>
    <t>6625-1-POLO MANGA CORTA</t>
  </si>
  <si>
    <t>ALBATEQ</t>
  </si>
  <si>
    <t>COS-0012675-2</t>
  </si>
  <si>
    <t>6625-1</t>
  </si>
  <si>
    <t>NILSON ANTONIO GARAY</t>
  </si>
  <si>
    <t>COS-0012675</t>
  </si>
  <si>
    <t>6625-2-CHAQUETA SPORT</t>
  </si>
  <si>
    <t>COS-0012675-4</t>
  </si>
  <si>
    <t>6625-2</t>
  </si>
  <si>
    <t>KAREN ROJAS PINZON</t>
  </si>
  <si>
    <t>6625-3-OVEROL ENTERIZO</t>
  </si>
  <si>
    <t>OVEROL ENTERIZO</t>
  </si>
  <si>
    <t>COS-0012675-5</t>
  </si>
  <si>
    <t>6625-3</t>
  </si>
  <si>
    <t>SANDRA GARCIA</t>
  </si>
  <si>
    <t>Overol</t>
  </si>
  <si>
    <t>6625-4-OVEROL ENTERIZO</t>
  </si>
  <si>
    <t>COS-0012675-6</t>
  </si>
  <si>
    <t>6625-4</t>
  </si>
  <si>
    <t>6625-5-OVEROL ENTERIZO</t>
  </si>
  <si>
    <t>COS-0012675-7</t>
  </si>
  <si>
    <t>6625-5</t>
  </si>
  <si>
    <t>6625-8-CHAQUETA SPORT</t>
  </si>
  <si>
    <t>COS-0012675-17</t>
  </si>
  <si>
    <t>6625-8</t>
  </si>
  <si>
    <t>6623-1-Sastre Femenino</t>
  </si>
  <si>
    <t>Sastre Femenino</t>
  </si>
  <si>
    <t>CLINICOS</t>
  </si>
  <si>
    <t>COS-0012671-2</t>
  </si>
  <si>
    <t>6623-1</t>
  </si>
  <si>
    <t>COS-0012671</t>
  </si>
  <si>
    <t>6623-2-Sastre Masculino</t>
  </si>
  <si>
    <t>Sastre Masculino</t>
  </si>
  <si>
    <t>COS-0012671-3</t>
  </si>
  <si>
    <t>6623-2</t>
  </si>
  <si>
    <t>6623-3-Sastre Femenino</t>
  </si>
  <si>
    <t>COS-0012671-4</t>
  </si>
  <si>
    <t>6623-3</t>
  </si>
  <si>
    <t>6623-4-PANTALÓN  CALLE  DAMA</t>
  </si>
  <si>
    <t>COS-0012671-5</t>
  </si>
  <si>
    <t>6623-4</t>
  </si>
  <si>
    <t>GLADIS BELTRAN FORERO</t>
  </si>
  <si>
    <t>6623-5-PANTALÓN TIPO CALLE CABALLERO</t>
  </si>
  <si>
    <t>COS-0012671-6</t>
  </si>
  <si>
    <t>6623-5</t>
  </si>
  <si>
    <t>6623-6-camisa</t>
  </si>
  <si>
    <t>COS-0012671-8</t>
  </si>
  <si>
    <t>6623-6</t>
  </si>
  <si>
    <t>CONFECCIONES INFORMALES-CONFORMA LIMITADA</t>
  </si>
  <si>
    <t>camisa</t>
  </si>
  <si>
    <t>6622-1-POLO MANGA CORTA</t>
  </si>
  <si>
    <t>COS-0012677-2</t>
  </si>
  <si>
    <t>6622-1</t>
  </si>
  <si>
    <t>COS-0012677</t>
  </si>
  <si>
    <t>GLORIA LOZANO</t>
  </si>
  <si>
    <t>6622-2-CHALECO PERIODISTA</t>
  </si>
  <si>
    <t>CHALECO PERIODISTA</t>
  </si>
  <si>
    <t>COS-0012677-3</t>
  </si>
  <si>
    <t>6622-2</t>
  </si>
  <si>
    <t>LUZMILA REYES ROJAS</t>
  </si>
  <si>
    <t>Chaleco</t>
  </si>
  <si>
    <t>6622-4-Gorra seis cascos</t>
  </si>
  <si>
    <t>COS-0012677-6</t>
  </si>
  <si>
    <t>6622-4</t>
  </si>
  <si>
    <t>6621-1-Gorro</t>
  </si>
  <si>
    <t>Gorro</t>
  </si>
  <si>
    <t>THE PUB S.A.S</t>
  </si>
  <si>
    <t>COS-0012371-2</t>
  </si>
  <si>
    <t>Paquete Completo</t>
  </si>
  <si>
    <t>6621-1</t>
  </si>
  <si>
    <t>DAVID EDUARDO VERA</t>
  </si>
  <si>
    <t>COS-0012371</t>
  </si>
  <si>
    <t>6620-3-CAMISA MANGA LARGA</t>
  </si>
  <si>
    <t>OMNITEMPUS</t>
  </si>
  <si>
    <t>COS-0012649-26</t>
  </si>
  <si>
    <t>6620-3</t>
  </si>
  <si>
    <t>CARMEN ROSA GARCIA ALZATE</t>
  </si>
  <si>
    <t>COS-0012649</t>
  </si>
  <si>
    <t>6620-4-Gorra Curva</t>
  </si>
  <si>
    <t>Gorra Curva</t>
  </si>
  <si>
    <t>COS-0012649-8</t>
  </si>
  <si>
    <t>6620-4</t>
  </si>
  <si>
    <t>AMERICANA DE CONFECCIONES Y SERVICIOS SAS</t>
  </si>
  <si>
    <t>6620-5-Gorra Curva</t>
  </si>
  <si>
    <t>COS-0012649-9</t>
  </si>
  <si>
    <t>6620-5</t>
  </si>
  <si>
    <t>6620-9-BLAZER SASTRE</t>
  </si>
  <si>
    <t>COS-0012649-13</t>
  </si>
  <si>
    <t>6620-9</t>
  </si>
  <si>
    <t>6620-10-PANTALÓN SASTRE</t>
  </si>
  <si>
    <t>COS-0012649-14</t>
  </si>
  <si>
    <t>6620-10</t>
  </si>
  <si>
    <t>6620-19-CAMISA MANGA LARGA</t>
  </si>
  <si>
    <t>6620-19</t>
  </si>
  <si>
    <t>6620-20-CAMISA MANGA LARGA</t>
  </si>
  <si>
    <t>COS-0012649-27</t>
  </si>
  <si>
    <t>6620-20</t>
  </si>
  <si>
    <t>EDISSON RAMIREZ MEJIA</t>
  </si>
  <si>
    <t>6620-21-POLO MANGA CORTA</t>
  </si>
  <si>
    <t>COS-0012649-28</t>
  </si>
  <si>
    <t>6620-21</t>
  </si>
  <si>
    <t>6620-22-POLO MANGA CORTA</t>
  </si>
  <si>
    <t>COS-0012649-29</t>
  </si>
  <si>
    <t>6620-22</t>
  </si>
  <si>
    <t>6620-23-Chaleco Liso</t>
  </si>
  <si>
    <t>Chaleco Liso</t>
  </si>
  <si>
    <t>COS-0012649-30</t>
  </si>
  <si>
    <t>6620-23</t>
  </si>
  <si>
    <t>6620-35-PANTALÓN SASTRE</t>
  </si>
  <si>
    <t>COS-0012649-48</t>
  </si>
  <si>
    <t>6620-35</t>
  </si>
  <si>
    <t>6620-36-Pantalón dotación</t>
  </si>
  <si>
    <t>Pantalón dotación</t>
  </si>
  <si>
    <t>COS-0012649-49</t>
  </si>
  <si>
    <t>6620-36</t>
  </si>
  <si>
    <t>6620-37-PANTALÓN CARGO</t>
  </si>
  <si>
    <t>PANTALÓN CARGO</t>
  </si>
  <si>
    <t>COS-0012649-51</t>
  </si>
  <si>
    <t>6620-37</t>
  </si>
  <si>
    <t>NELSON BERMUDEZ SOGAMOSO</t>
  </si>
  <si>
    <t>6620-38-PANTALÓN SASTRE</t>
  </si>
  <si>
    <t>COS-0012649-52</t>
  </si>
  <si>
    <t>6620-38</t>
  </si>
  <si>
    <t>6620-39-CAMISA MANGA LARGA</t>
  </si>
  <si>
    <t>COS-0012649-54</t>
  </si>
  <si>
    <t>6620-39</t>
  </si>
  <si>
    <t>6618-1-POLO MANGA LARGA</t>
  </si>
  <si>
    <t>COS-0012669-2</t>
  </si>
  <si>
    <t>6618-1</t>
  </si>
  <si>
    <t>COS-0012669</t>
  </si>
  <si>
    <t>MARIANOROCA SAS - CESAR</t>
  </si>
  <si>
    <t>6618-2-POLO MANGA LARGA</t>
  </si>
  <si>
    <t>COS-0012669-3</t>
  </si>
  <si>
    <t>6618-2</t>
  </si>
  <si>
    <t>6618-3-POLO MANGA LARGA</t>
  </si>
  <si>
    <t>COS-0012669-4</t>
  </si>
  <si>
    <t>6618-3</t>
  </si>
  <si>
    <t>6618-4-POLO MANGA CORTA</t>
  </si>
  <si>
    <t>COS-0012669-5</t>
  </si>
  <si>
    <t>6618-4</t>
  </si>
  <si>
    <t>6618-5-POLO MANGA CORTA</t>
  </si>
  <si>
    <t>COS-0012669-6</t>
  </si>
  <si>
    <t>6618-5</t>
  </si>
  <si>
    <t>6618-6-POLO MANGA CORTA</t>
  </si>
  <si>
    <t>COS-0012669-7</t>
  </si>
  <si>
    <t>6618-6</t>
  </si>
  <si>
    <t>6618-11-T-SHIRT MANGA CORTA</t>
  </si>
  <si>
    <t>COS-0012669-13</t>
  </si>
  <si>
    <t>6618-11</t>
  </si>
  <si>
    <t>6618-12-T-SHIRT MANGA CORTA</t>
  </si>
  <si>
    <t>COS-0012669-14</t>
  </si>
  <si>
    <t>6618-12</t>
  </si>
  <si>
    <t>6618-13-Delantal clasico</t>
  </si>
  <si>
    <t>Delantal clasico</t>
  </si>
  <si>
    <t>COS-0012669-16</t>
  </si>
  <si>
    <t>6618-13</t>
  </si>
  <si>
    <t>Delantal</t>
  </si>
  <si>
    <t>6618-14-Delantal clasico</t>
  </si>
  <si>
    <t>COS-0012669-17</t>
  </si>
  <si>
    <t>6618-14</t>
  </si>
  <si>
    <t>6618-15-Gorra Curva</t>
  </si>
  <si>
    <t>COS-0012669-18</t>
  </si>
  <si>
    <t>6618-15</t>
  </si>
  <si>
    <t>6618-16-Gorra Curva</t>
  </si>
  <si>
    <t>COS-0012669-19</t>
  </si>
  <si>
    <t>6618-16</t>
  </si>
  <si>
    <t>6616-1-CAMISA MANGA LARGA</t>
  </si>
  <si>
    <t>PARKING INTERNATIONAL S A S</t>
  </si>
  <si>
    <t>COS-0012665-2</t>
  </si>
  <si>
    <t>6616-1</t>
  </si>
  <si>
    <t>CARLOS ANDRES PEREZ CELIS</t>
  </si>
  <si>
    <t>COS-0012665</t>
  </si>
  <si>
    <t>MARIA VICTORIA MORENO BERMUDEZ</t>
  </si>
  <si>
    <t>SARA RINCON CASTAÑEDA</t>
  </si>
  <si>
    <t>6616-2-PANTALÓN  CALLE  DAMA</t>
  </si>
  <si>
    <t>COS-0012665-3</t>
  </si>
  <si>
    <t>6616-2</t>
  </si>
  <si>
    <t>SETATIS SAS</t>
  </si>
  <si>
    <t>6616-3-OXFORD</t>
  </si>
  <si>
    <t>COS-0012665-4</t>
  </si>
  <si>
    <t>6616-3</t>
  </si>
  <si>
    <t>6616-4-PANTALÓN ADMINISTRATIVO HOMBRE</t>
  </si>
  <si>
    <t>PANTALÓN ADMINISTRATIVO HOMBRE</t>
  </si>
  <si>
    <t>COS-0012665-5</t>
  </si>
  <si>
    <t>6616-4</t>
  </si>
  <si>
    <t>6612-1-Escafandra</t>
  </si>
  <si>
    <t>Escafandra</t>
  </si>
  <si>
    <t>COS-0012654-2</t>
  </si>
  <si>
    <t>6612-1</t>
  </si>
  <si>
    <t>COS-0012654</t>
  </si>
  <si>
    <t>6612-2-Escafandra</t>
  </si>
  <si>
    <t>COS-0012654-3</t>
  </si>
  <si>
    <t>6612-2</t>
  </si>
  <si>
    <t>6612-3-Escafandra</t>
  </si>
  <si>
    <t>6612-3</t>
  </si>
  <si>
    <t>6611-1-POLO MANGA CORTA</t>
  </si>
  <si>
    <t>COS-0012647-3</t>
  </si>
  <si>
    <t>6611-1</t>
  </si>
  <si>
    <t>COMERCIALIZADORA FLIPPER SPORT SAS</t>
  </si>
  <si>
    <t>COS-0012647</t>
  </si>
  <si>
    <t>6611-2-Pijama Overol</t>
  </si>
  <si>
    <t>Pijama Overol</t>
  </si>
  <si>
    <t>COS-0012647-15</t>
  </si>
  <si>
    <t>6611-2</t>
  </si>
  <si>
    <t>MC COMPANY SAS - EDWIN TORRES</t>
  </si>
  <si>
    <t>6609-1-Pantalón  Cuarto Frio</t>
  </si>
  <si>
    <t>Pantalón  Cuarto Frio</t>
  </si>
  <si>
    <t>COS-0012639-2</t>
  </si>
  <si>
    <t>6609-1</t>
  </si>
  <si>
    <t>JOSE IGNACIO - Teresa</t>
  </si>
  <si>
    <t>COS-0012639</t>
  </si>
  <si>
    <t>6609-2-SACO CUELLO CERRADO</t>
  </si>
  <si>
    <t>SACO CUELLO CERRADO</t>
  </si>
  <si>
    <t>COS-0012639-3</t>
  </si>
  <si>
    <t>6609-2</t>
  </si>
  <si>
    <t>Cuello</t>
  </si>
  <si>
    <t>6609-3-Gorra Curva</t>
  </si>
  <si>
    <t>COS-0012639-4</t>
  </si>
  <si>
    <t>6609-3</t>
  </si>
  <si>
    <t>6605-1-CAMIBUSO VERDE REFLECTIVO DOBLE FRANJA-CON</t>
  </si>
  <si>
    <t>03 CAMIBUSO VERDE REFLECTIVO DOBLE FRANJA-CON</t>
  </si>
  <si>
    <t>COS-0012513-10</t>
  </si>
  <si>
    <t>6605-1</t>
  </si>
  <si>
    <t>COS-0012513</t>
  </si>
  <si>
    <t>6605-4-Chaqueta  Acolchada</t>
  </si>
  <si>
    <t>Chaqueta  Acolchada</t>
  </si>
  <si>
    <t>COS-0012513-13</t>
  </si>
  <si>
    <t>6605-4</t>
  </si>
  <si>
    <t>6605-6-Saco Tejido</t>
  </si>
  <si>
    <t>COS-0012513-15</t>
  </si>
  <si>
    <t>6605-6</t>
  </si>
  <si>
    <t>6597-1-POLO MANGA CORTA</t>
  </si>
  <si>
    <t>COS-0012608-3</t>
  </si>
  <si>
    <t>6597-1</t>
  </si>
  <si>
    <t>COS-0012608</t>
  </si>
  <si>
    <t>6597-2-HODDIE CERRADO</t>
  </si>
  <si>
    <t>COS-0012608-4</t>
  </si>
  <si>
    <t>6597-2</t>
  </si>
  <si>
    <t>NIDIA FERNANDEZ</t>
  </si>
  <si>
    <t>6597-3-PANTALON RESORTADO CABALLERO</t>
  </si>
  <si>
    <t>COS-0012608-2</t>
  </si>
  <si>
    <t>6597-3</t>
  </si>
  <si>
    <t>6596-2-Pañoleta</t>
  </si>
  <si>
    <t>COS-0012513-6</t>
  </si>
  <si>
    <t>6596-2</t>
  </si>
  <si>
    <t>Pañoleta</t>
  </si>
  <si>
    <t>6591-1-CAMISETA ESTAMPADA</t>
  </si>
  <si>
    <t>CAMISETA ESTAMPADA</t>
  </si>
  <si>
    <t>EL VIAJERO HOSTELS SAS</t>
  </si>
  <si>
    <t>COS-0012592-2</t>
  </si>
  <si>
    <t>6591-1</t>
  </si>
  <si>
    <t>COS-0012592</t>
  </si>
  <si>
    <t>Camiseta</t>
  </si>
  <si>
    <t>6591-2-CAMISETA ESTAMPADA</t>
  </si>
  <si>
    <t>COS-0012592-3</t>
  </si>
  <si>
    <t>6591-2</t>
  </si>
  <si>
    <t>6591-3-BLUSA ANTIFLUIDO</t>
  </si>
  <si>
    <t>BLUSA ANTIFLUIDO</t>
  </si>
  <si>
    <t>6591-3</t>
  </si>
  <si>
    <t>Blusa</t>
  </si>
  <si>
    <t>6591-4-pantalón antifluido</t>
  </si>
  <si>
    <t>pantalón antifluido</t>
  </si>
  <si>
    <t>COS-0012592-4</t>
  </si>
  <si>
    <t>6591-4</t>
  </si>
  <si>
    <t>6590-1-BATA TIPO LABORATORIO</t>
  </si>
  <si>
    <t>COS-0012586-3</t>
  </si>
  <si>
    <t>6590-1</t>
  </si>
  <si>
    <t>COS-0012586</t>
  </si>
  <si>
    <t>6590-2-POLO MANGA CORTA</t>
  </si>
  <si>
    <t>6590-2</t>
  </si>
  <si>
    <t>MOLT</t>
  </si>
  <si>
    <t>6588-1-Bordado</t>
  </si>
  <si>
    <t>FLET X</t>
  </si>
  <si>
    <t>COS-0012590-1</t>
  </si>
  <si>
    <t>6588-1</t>
  </si>
  <si>
    <t>COS-0012590</t>
  </si>
  <si>
    <t>6588-2-Bordado</t>
  </si>
  <si>
    <t>COS-0012590-2</t>
  </si>
  <si>
    <t>6588-2</t>
  </si>
  <si>
    <t>6585-1-Camiseta polo</t>
  </si>
  <si>
    <t>Camiseta polo</t>
  </si>
  <si>
    <t>INTERRAPIDISIMO S A</t>
  </si>
  <si>
    <t>COS-0012507-1</t>
  </si>
  <si>
    <t>6585-1</t>
  </si>
  <si>
    <t>COS-0012507</t>
  </si>
  <si>
    <t>6585-2-Camiseta polo</t>
  </si>
  <si>
    <t>COS-0012507-2</t>
  </si>
  <si>
    <t>6585-2</t>
  </si>
  <si>
    <t>6585-3-Camiseta polo</t>
  </si>
  <si>
    <t>COS-0012507-3</t>
  </si>
  <si>
    <t>6585-3</t>
  </si>
  <si>
    <t>6585-4-Camiseta polo</t>
  </si>
  <si>
    <t>COS-0012507-4</t>
  </si>
  <si>
    <t>6585-4</t>
  </si>
  <si>
    <t>6584-1-CAMISA MANGA CORTA</t>
  </si>
  <si>
    <t>COS-0012578-2</t>
  </si>
  <si>
    <t>6584-1</t>
  </si>
  <si>
    <t>COS-0012578</t>
  </si>
  <si>
    <t>6584-2-CAMISA MANGA LARGA</t>
  </si>
  <si>
    <t>COS-0012578-3</t>
  </si>
  <si>
    <t>6584-2</t>
  </si>
  <si>
    <t>BENGIOTTO SAS</t>
  </si>
  <si>
    <t>6584-3-camisa</t>
  </si>
  <si>
    <t>COS-0012578-4</t>
  </si>
  <si>
    <t>6584-3</t>
  </si>
  <si>
    <t>CONFECCIONES ARISOF</t>
  </si>
  <si>
    <t>6584-4-camisa</t>
  </si>
  <si>
    <t>COS-0012578-5</t>
  </si>
  <si>
    <t>6584-4</t>
  </si>
  <si>
    <t>6584-5-Blusa  Materna</t>
  </si>
  <si>
    <t>Blusa  Materna</t>
  </si>
  <si>
    <t>COS-0012578-6</t>
  </si>
  <si>
    <t>6584-5</t>
  </si>
  <si>
    <t>6584-6-POLO MANGA CORTA</t>
  </si>
  <si>
    <t>COS-0012578-7</t>
  </si>
  <si>
    <t>6584-6</t>
  </si>
  <si>
    <t>PEDRO JULIO SOTO JARAMILLO</t>
  </si>
  <si>
    <t>6584-7-POLO MANGA CORTA</t>
  </si>
  <si>
    <t>COS-0012578-8</t>
  </si>
  <si>
    <t>6584-7</t>
  </si>
  <si>
    <t>6584-8-POLO MANGA CORTA</t>
  </si>
  <si>
    <t>COS-0012578-9</t>
  </si>
  <si>
    <t>6584-8</t>
  </si>
  <si>
    <t>6584-9-POLO MANGA CORTA</t>
  </si>
  <si>
    <t>COS-0012578-11</t>
  </si>
  <si>
    <t>6584-9</t>
  </si>
  <si>
    <t>6584-13-PANTALÓN TIPO CALLE CABALLERO</t>
  </si>
  <si>
    <t>COS-0012578-13</t>
  </si>
  <si>
    <t>6584-13</t>
  </si>
  <si>
    <t>6584-14-PANTALÓN  CALLE  DAMA</t>
  </si>
  <si>
    <t>COS-0012578-14</t>
  </si>
  <si>
    <t>6584-14</t>
  </si>
  <si>
    <t>6584-15-overol enterizo</t>
  </si>
  <si>
    <t>overol enterizo overol enterizo</t>
  </si>
  <si>
    <t>COS-0012578-15</t>
  </si>
  <si>
    <t>6584-15</t>
  </si>
  <si>
    <t>6584-16-Pantalón dotación</t>
  </si>
  <si>
    <t>COS-0012578-16</t>
  </si>
  <si>
    <t>6584-16</t>
  </si>
  <si>
    <t>6583-1-Chaqueta Rompevientos</t>
  </si>
  <si>
    <t>Chaqueta Rompevientos</t>
  </si>
  <si>
    <t>USO</t>
  </si>
  <si>
    <t>COS-0012556-2</t>
  </si>
  <si>
    <t>6583-1</t>
  </si>
  <si>
    <t>COS-0012556</t>
  </si>
  <si>
    <t>6583-2-Chaqueta Rompevientos</t>
  </si>
  <si>
    <t>COS-0012556-3</t>
  </si>
  <si>
    <t>6583-2</t>
  </si>
  <si>
    <t>6582-1-Gorra seis cascos</t>
  </si>
  <si>
    <t>COS-0012576-2</t>
  </si>
  <si>
    <t>6582-1</t>
  </si>
  <si>
    <t>COS-0012576</t>
  </si>
  <si>
    <t>Prelavado</t>
  </si>
  <si>
    <t>JOSE FRANCISCO VARGAS ROLDAN</t>
  </si>
  <si>
    <t>6581-1-Camisa  Indigo</t>
  </si>
  <si>
    <t>Camisa  Indigo</t>
  </si>
  <si>
    <t>COS-0012572-2</t>
  </si>
  <si>
    <t>6581-1</t>
  </si>
  <si>
    <t>COS-0012572</t>
  </si>
  <si>
    <t>6581-2-Camisa  Indigo</t>
  </si>
  <si>
    <t>COS-0012572-3</t>
  </si>
  <si>
    <t>6581-2</t>
  </si>
  <si>
    <t>6581-3-CAMISA MANGA LARGA</t>
  </si>
  <si>
    <t>COS-0012572-5</t>
  </si>
  <si>
    <t>6581-3</t>
  </si>
  <si>
    <t>6581-4-POLO MANGA CORTA</t>
  </si>
  <si>
    <t>COS-0012572-6</t>
  </si>
  <si>
    <t>6581-4</t>
  </si>
  <si>
    <t>6581-5-BATA CHEF</t>
  </si>
  <si>
    <t>BATA CHEF</t>
  </si>
  <si>
    <t>COS-0012572-8</t>
  </si>
  <si>
    <t>6581-5</t>
  </si>
  <si>
    <t>6581-6-BATA CHEF</t>
  </si>
  <si>
    <t>COS-0012572-9</t>
  </si>
  <si>
    <t>6581-6</t>
  </si>
  <si>
    <t>6581-7-BATA CHEF</t>
  </si>
  <si>
    <t>COS-0012572-10</t>
  </si>
  <si>
    <t>6581-7</t>
  </si>
  <si>
    <t>6581-8-DELANTAL MICO</t>
  </si>
  <si>
    <t>DELANTAL MICO</t>
  </si>
  <si>
    <t>COS-0012572-11</t>
  </si>
  <si>
    <t>6581-8</t>
  </si>
  <si>
    <t>6581-9-DELANTAL MICO</t>
  </si>
  <si>
    <t>COS-0012572-13</t>
  </si>
  <si>
    <t>6581-9</t>
  </si>
  <si>
    <t>6581-10-PANTALÓN TIPO CALLE CABALLERO</t>
  </si>
  <si>
    <t>COS-0012572-15</t>
  </si>
  <si>
    <t>6581-10</t>
  </si>
  <si>
    <t>JOSE URIEL RUIZ BUSTOS</t>
  </si>
  <si>
    <t>6581-11-PANTALÓN  CALLE  DAMA</t>
  </si>
  <si>
    <t>COS-0012572-18</t>
  </si>
  <si>
    <t>6581-11</t>
  </si>
  <si>
    <t>DIANA ARAMINTA ALEJO MORA</t>
  </si>
  <si>
    <t>6581-12-PANTALON RESORTADO CABALLERO</t>
  </si>
  <si>
    <t>COS-0012572-16</t>
  </si>
  <si>
    <t>6581-12</t>
  </si>
  <si>
    <t>MARIA LIGIA AGUDELO SIERRA</t>
  </si>
  <si>
    <t>6581-13-PANTALÓN  CALLE  DAMA</t>
  </si>
  <si>
    <t>COS-0012572-20</t>
  </si>
  <si>
    <t>6581-13</t>
  </si>
  <si>
    <t>6581-14-Pantalón  Materno</t>
  </si>
  <si>
    <t>Pantalón  Materno</t>
  </si>
  <si>
    <t>COS-0012572-17</t>
  </si>
  <si>
    <t>6581-14</t>
  </si>
  <si>
    <t>6580-1-CAMISA MANGA LARGA</t>
  </si>
  <si>
    <t>COS-0012574-2</t>
  </si>
  <si>
    <t>6580-1</t>
  </si>
  <si>
    <t>COS-0012574</t>
  </si>
  <si>
    <t>6580-2-CAMISA MANGA LARGA</t>
  </si>
  <si>
    <t>COS-0012574-3</t>
  </si>
  <si>
    <t>6580-2</t>
  </si>
  <si>
    <t>6580-3-CAMISA MANGA LARGA</t>
  </si>
  <si>
    <t>COS-0012574-4</t>
  </si>
  <si>
    <t>6580-3</t>
  </si>
  <si>
    <t>6580-4-CAMISA MANGA LARGA</t>
  </si>
  <si>
    <t>COS-0012574-5</t>
  </si>
  <si>
    <t>6580-4</t>
  </si>
  <si>
    <t>6580-5-CAMISA MANGA LARGA</t>
  </si>
  <si>
    <t>COS-0012574-6</t>
  </si>
  <si>
    <t>6580-5</t>
  </si>
  <si>
    <t>6580-6-CAMISA MANGA LARGA</t>
  </si>
  <si>
    <t>6580-6</t>
  </si>
  <si>
    <t>6579-1-CAMISA MANGA CORTA</t>
  </si>
  <si>
    <t>COS-0012561-3</t>
  </si>
  <si>
    <t>6579-1</t>
  </si>
  <si>
    <t>COS-0012561</t>
  </si>
  <si>
    <t>6579-2-CAMISA MANGA CORTA</t>
  </si>
  <si>
    <t>COS-0012561-4</t>
  </si>
  <si>
    <t>6579-2</t>
  </si>
  <si>
    <t>6579-3-CAMISA MANGA LARGA</t>
  </si>
  <si>
    <t>COS-0012561-7</t>
  </si>
  <si>
    <t>6579-3</t>
  </si>
  <si>
    <t>6579-4-BLUSA MANGA CORTA</t>
  </si>
  <si>
    <t>BLUSA MANGA CORTA</t>
  </si>
  <si>
    <t>COS-0012561-10</t>
  </si>
  <si>
    <t>6579-4</t>
  </si>
  <si>
    <t>6579-5-camisa</t>
  </si>
  <si>
    <t>COS-0012561-11</t>
  </si>
  <si>
    <t>6579-5</t>
  </si>
  <si>
    <t>6579-6-BLUSA MANGA CORTA</t>
  </si>
  <si>
    <t>COS-0012561-12</t>
  </si>
  <si>
    <t>6579-6</t>
  </si>
  <si>
    <t>6579-7-camisa</t>
  </si>
  <si>
    <t>COS-0012561-13</t>
  </si>
  <si>
    <t>6579-7</t>
  </si>
  <si>
    <t>6579-8-BLUSA MANGA CORTA</t>
  </si>
  <si>
    <t>COS-0012561-14</t>
  </si>
  <si>
    <t>6579-8</t>
  </si>
  <si>
    <t>6579-9-BATA CHEF</t>
  </si>
  <si>
    <t>COS-0012561-20</t>
  </si>
  <si>
    <t>6579-9</t>
  </si>
  <si>
    <t>MAUDA  YANETH ALFONSO ROA</t>
  </si>
  <si>
    <t>6579-10-BATA CHEF</t>
  </si>
  <si>
    <t>COS-0012561-21</t>
  </si>
  <si>
    <t>6579-10</t>
  </si>
  <si>
    <t>6579-12-BLUSA MANGA CORTA</t>
  </si>
  <si>
    <t>COS-0012561-16</t>
  </si>
  <si>
    <t>6579-12</t>
  </si>
  <si>
    <t>6579-13-DELANTAL MICO</t>
  </si>
  <si>
    <t>COS-0012561-25</t>
  </si>
  <si>
    <t>6579-13</t>
  </si>
  <si>
    <t>CLAUDIA PATRICIA MORENO BENITEZ</t>
  </si>
  <si>
    <t>6579-14-DELANTAL TIPO PETO</t>
  </si>
  <si>
    <t>DELANTAL TIPO PETO</t>
  </si>
  <si>
    <t>COS-0012561-27</t>
  </si>
  <si>
    <t>6579-14</t>
  </si>
  <si>
    <t>6579-15-DELANTAL TIPO PETO</t>
  </si>
  <si>
    <t>COS-0012561-39</t>
  </si>
  <si>
    <t>6579-15</t>
  </si>
  <si>
    <t>6579-16-PANTALÓN  CALLE  DAMA</t>
  </si>
  <si>
    <t>COS-0012561-33</t>
  </si>
  <si>
    <t>6579-16</t>
  </si>
  <si>
    <t>6579-17-PANTALÓN TIPO CALLE CABALLERO</t>
  </si>
  <si>
    <t>COS-0012561-34</t>
  </si>
  <si>
    <t>6579-17</t>
  </si>
  <si>
    <t>6579-18-PANTALON RESORTADO CABALLERO</t>
  </si>
  <si>
    <t>COS-0012561-36</t>
  </si>
  <si>
    <t>6579-18</t>
  </si>
  <si>
    <t>6579-19-PANTALON RESORTADO DAMA</t>
  </si>
  <si>
    <t>COS-0012561-37</t>
  </si>
  <si>
    <t>6579-19</t>
  </si>
  <si>
    <t>6577-1-Camiseta polo</t>
  </si>
  <si>
    <t>CREDIMINUTO</t>
  </si>
  <si>
    <t>COS-0012562-2</t>
  </si>
  <si>
    <t>6577-1</t>
  </si>
  <si>
    <t>COS-0012562</t>
  </si>
  <si>
    <t>Pilar Gómez</t>
  </si>
  <si>
    <t>6576-1-Harrington</t>
  </si>
  <si>
    <t>Harrington</t>
  </si>
  <si>
    <t>Joe Hawkins</t>
  </si>
  <si>
    <t>COS-0012547-2</t>
  </si>
  <si>
    <t>6576-1</t>
  </si>
  <si>
    <t>COS-0012547</t>
  </si>
  <si>
    <t>Simón Román</t>
  </si>
  <si>
    <t>6576-2-Harrington</t>
  </si>
  <si>
    <t>COS-0012547-6</t>
  </si>
  <si>
    <t>6576-2</t>
  </si>
  <si>
    <t>6576-3-Harrington</t>
  </si>
  <si>
    <t>6576-3</t>
  </si>
  <si>
    <t>6576-4-Harrington</t>
  </si>
  <si>
    <t>6576-4</t>
  </si>
  <si>
    <t>6576-5-CHAQUETA PARKA</t>
  </si>
  <si>
    <t>CHAQUETA PARKA</t>
  </si>
  <si>
    <t>COS-0012548-2</t>
  </si>
  <si>
    <t>6576-5</t>
  </si>
  <si>
    <t>COS-0012548</t>
  </si>
  <si>
    <t>6574-1-CAMISA MANGA LARGA</t>
  </si>
  <si>
    <t>COS-0012544-3</t>
  </si>
  <si>
    <t>6574-1</t>
  </si>
  <si>
    <t>COS-0012544</t>
  </si>
  <si>
    <t>6574-2-POLO MANGA CORTA</t>
  </si>
  <si>
    <t>COS-0012544-4</t>
  </si>
  <si>
    <t>6574-2</t>
  </si>
  <si>
    <t>6574-3-POLO MANGA CORTA</t>
  </si>
  <si>
    <t>COS-0012544-5</t>
  </si>
  <si>
    <t>6574-3</t>
  </si>
  <si>
    <t>6574-4-BATA CHEF</t>
  </si>
  <si>
    <t>COS-0012544-6</t>
  </si>
  <si>
    <t>6574-4</t>
  </si>
  <si>
    <t>BERLY ROCIO AVILA LOPEZ</t>
  </si>
  <si>
    <t>6574-5-BATA CHEF</t>
  </si>
  <si>
    <t>COS-0012544-7</t>
  </si>
  <si>
    <t>6574-5</t>
  </si>
  <si>
    <t>6574-6-DELANTAL MICO</t>
  </si>
  <si>
    <t>COS-0012544-8</t>
  </si>
  <si>
    <t>6574-6</t>
  </si>
  <si>
    <t>6574-9-pantalón antifluido</t>
  </si>
  <si>
    <t>COS-0012544-11</t>
  </si>
  <si>
    <t>6574-9</t>
  </si>
  <si>
    <t>6574-11-T-SHIRT MANGA CORTA</t>
  </si>
  <si>
    <t>COS-0012544-13</t>
  </si>
  <si>
    <t>6574-11</t>
  </si>
  <si>
    <t>FERNANDO CUESTA</t>
  </si>
  <si>
    <t>6573-1-PANTALON RESORTADO CABALLERO</t>
  </si>
  <si>
    <t>COS-0012542-3</t>
  </si>
  <si>
    <t>6573-1</t>
  </si>
  <si>
    <t>COS-0012542</t>
  </si>
  <si>
    <t>6573-2-CAMISA MANGA CORTA</t>
  </si>
  <si>
    <t>COS-0012542-4</t>
  </si>
  <si>
    <t>6573-2</t>
  </si>
  <si>
    <t>6573-3-HODDIE CERRADO</t>
  </si>
  <si>
    <t>6573-3</t>
  </si>
  <si>
    <t>6571-1-CHALECO REFLECTIVO</t>
  </si>
  <si>
    <t>CHALECO REFLECTIVO</t>
  </si>
  <si>
    <t>COS-0012531-10</t>
  </si>
  <si>
    <t>6571-1</t>
  </si>
  <si>
    <t>COS-0012531</t>
  </si>
  <si>
    <t>JULIAN ORTIZ VERA</t>
  </si>
  <si>
    <t>6571-2-CHAQUETA MICHELIN</t>
  </si>
  <si>
    <t>COS-0012531-14</t>
  </si>
  <si>
    <t>6571-2</t>
  </si>
  <si>
    <t>JAINER  ESTEVAN RIAÑO REMIGIO</t>
  </si>
  <si>
    <t>CHAQUETA MICHELIN</t>
  </si>
  <si>
    <t>6571-3-CHALECO REFLECTIVO</t>
  </si>
  <si>
    <t>6571-3</t>
  </si>
  <si>
    <t>NUBIA INES VIJA CASTAÑEDA</t>
  </si>
  <si>
    <t>6570-1-pantalón  overol</t>
  </si>
  <si>
    <t>pantalón  overol</t>
  </si>
  <si>
    <t>COS-0012530-10</t>
  </si>
  <si>
    <t>6570-1</t>
  </si>
  <si>
    <t>COS-0012530</t>
  </si>
  <si>
    <t>6570-2-pantalón  overol</t>
  </si>
  <si>
    <t>COS-0012530-5</t>
  </si>
  <si>
    <t>6570-2</t>
  </si>
  <si>
    <t>6570-3-pantalón  overol</t>
  </si>
  <si>
    <t>COS-0012530-3</t>
  </si>
  <si>
    <t>6570-3</t>
  </si>
  <si>
    <t>6569-2-CAMISA MANGA LARGA</t>
  </si>
  <si>
    <t>COS-0012523-4</t>
  </si>
  <si>
    <t>6569-2</t>
  </si>
  <si>
    <t>COS-0012523</t>
  </si>
  <si>
    <t>6567-1-DELANTAL CLASICO</t>
  </si>
  <si>
    <t>DELANTAL CLASICO</t>
  </si>
  <si>
    <t>COS-0012520-2</t>
  </si>
  <si>
    <t>6567-1</t>
  </si>
  <si>
    <t>COS-0012520</t>
  </si>
  <si>
    <t>6566-1-Chaqueta  Acolchada</t>
  </si>
  <si>
    <t>COS-0012519-2</t>
  </si>
  <si>
    <t>6566-1</t>
  </si>
  <si>
    <t>ANDERSON LEONARDO MURCIA  BONILLA</t>
  </si>
  <si>
    <t>COS-0012519</t>
  </si>
  <si>
    <t>6565-1-POLO MANGA CORTA</t>
  </si>
  <si>
    <t>COS-0012517-4</t>
  </si>
  <si>
    <t>6565-1</t>
  </si>
  <si>
    <t>COS-0012517</t>
  </si>
  <si>
    <t>6565-2-POLO MANGA CORTA</t>
  </si>
  <si>
    <t>COS-0012517-5</t>
  </si>
  <si>
    <t>6565-2</t>
  </si>
  <si>
    <t>6565-3-POLO MANGA CORTA</t>
  </si>
  <si>
    <t>COS-0012517-6</t>
  </si>
  <si>
    <t>6565-3</t>
  </si>
  <si>
    <t>6565-4-POLO MANGA CORTA</t>
  </si>
  <si>
    <t>COS-0012517-7</t>
  </si>
  <si>
    <t>6565-4</t>
  </si>
  <si>
    <t>6565-5-POLO MANGA CORTA</t>
  </si>
  <si>
    <t>COS-0012517-8</t>
  </si>
  <si>
    <t>6565-5</t>
  </si>
  <si>
    <t>6565-6-POLO MANGA CORTA</t>
  </si>
  <si>
    <t>COS-0012517-9</t>
  </si>
  <si>
    <t>6565-6</t>
  </si>
  <si>
    <t>6565-7-POLO MANGA CORTA</t>
  </si>
  <si>
    <t>COS-0012517-10</t>
  </si>
  <si>
    <t>6565-7</t>
  </si>
  <si>
    <t>6565-8-DELANTAL CLASICO</t>
  </si>
  <si>
    <t>COS-0012517-12</t>
  </si>
  <si>
    <t>6565-8</t>
  </si>
  <si>
    <t>6565-9-Gorra seis cascos</t>
  </si>
  <si>
    <t>COS-0012517-14</t>
  </si>
  <si>
    <t>6565-9</t>
  </si>
  <si>
    <t>6565-10-Gorra seis cascos</t>
  </si>
  <si>
    <t>COS-0012517-15</t>
  </si>
  <si>
    <t>6565-10</t>
  </si>
  <si>
    <t>6565-11-Gorra seis cascos</t>
  </si>
  <si>
    <t>COS-0012517-16</t>
  </si>
  <si>
    <t>6565-11</t>
  </si>
  <si>
    <t>6565-13-Pantalón dotación</t>
  </si>
  <si>
    <t>COS-0012517-18</t>
  </si>
  <si>
    <t>6565-13</t>
  </si>
  <si>
    <t>6565-15-Pantalón dotación</t>
  </si>
  <si>
    <t>COS-0012517-20</t>
  </si>
  <si>
    <t>6565-15</t>
  </si>
  <si>
    <t>6565-17-Chaqueta  Acolchada</t>
  </si>
  <si>
    <t>COS-0012517-22</t>
  </si>
  <si>
    <t>6565-17</t>
  </si>
  <si>
    <t>6565-18-OVEROL ENTERIZO</t>
  </si>
  <si>
    <t>COS-0012517-23</t>
  </si>
  <si>
    <t>6565-18</t>
  </si>
  <si>
    <t>6564-2-BATA TIPO LABORATORIO</t>
  </si>
  <si>
    <t>COS-0012515-3</t>
  </si>
  <si>
    <t>6564-2</t>
  </si>
  <si>
    <t>COS-0012515</t>
  </si>
  <si>
    <t>6564-3-BATA TIPO LABORATORIO</t>
  </si>
  <si>
    <t>COS-0012515-4</t>
  </si>
  <si>
    <t>6564-3</t>
  </si>
  <si>
    <t>6564-4-Bata quirúrgica</t>
  </si>
  <si>
    <t>Bata quirúrgica</t>
  </si>
  <si>
    <t>COS-0012515-5</t>
  </si>
  <si>
    <t>6564-4</t>
  </si>
  <si>
    <t>6564-5-Buzo / Cerrado</t>
  </si>
  <si>
    <t>Buzo / Cerrado</t>
  </si>
  <si>
    <t>COS-0012515-6</t>
  </si>
  <si>
    <t>6564-5</t>
  </si>
  <si>
    <t>Buzo</t>
  </si>
  <si>
    <t>6564-6-Camiseta Dril</t>
  </si>
  <si>
    <t>Camiseta Dril</t>
  </si>
  <si>
    <t>COS-0012515-7</t>
  </si>
  <si>
    <t>6564-6</t>
  </si>
  <si>
    <t>6564-7-Camiseta Dril</t>
  </si>
  <si>
    <t>COS-0012515-8</t>
  </si>
  <si>
    <t>6564-7</t>
  </si>
  <si>
    <t>6564-8-POLO MANGA CORTA</t>
  </si>
  <si>
    <t>COS-0012515-9</t>
  </si>
  <si>
    <t>6564-8</t>
  </si>
  <si>
    <t>6564-9-Chaqueta Sport</t>
  </si>
  <si>
    <t>Chaqueta Sport</t>
  </si>
  <si>
    <t>COS-0012515-11</t>
  </si>
  <si>
    <t>6564-9</t>
  </si>
  <si>
    <t>6564-10-Cofia</t>
  </si>
  <si>
    <t>COS-0012515-13</t>
  </si>
  <si>
    <t>6564-10</t>
  </si>
  <si>
    <t>6564-11-Pasamontañas</t>
  </si>
  <si>
    <t>Pasamontañas</t>
  </si>
  <si>
    <t>COS-0012515-14</t>
  </si>
  <si>
    <t>6564-11</t>
  </si>
  <si>
    <t>6564-12-Cofia</t>
  </si>
  <si>
    <t>COS-0012515-15</t>
  </si>
  <si>
    <t>6564-12</t>
  </si>
  <si>
    <t>6564-15-Medias Cuarto Frio</t>
  </si>
  <si>
    <t>Medias Cuarto Frio</t>
  </si>
  <si>
    <t>COS-0012515-18</t>
  </si>
  <si>
    <t>6564-15</t>
  </si>
  <si>
    <t>CLAUDIA MARCELA MORENO</t>
  </si>
  <si>
    <t>Medias</t>
  </si>
  <si>
    <t>6564-16-Pantalón  Cuarto Frio</t>
  </si>
  <si>
    <t>COS-0012515-19</t>
  </si>
  <si>
    <t>6564-16</t>
  </si>
  <si>
    <t>6564-17-Pantalón  Cuarto Frio</t>
  </si>
  <si>
    <t>COS-0012515-20</t>
  </si>
  <si>
    <t>6564-17</t>
  </si>
  <si>
    <t>6564-18-Pantalón  Cuarto Frio</t>
  </si>
  <si>
    <t>COS-0012515-21</t>
  </si>
  <si>
    <t>6564-18</t>
  </si>
  <si>
    <t>6564-19-Pantalón dotación</t>
  </si>
  <si>
    <t>COS-0012515-22</t>
  </si>
  <si>
    <t>6564-19</t>
  </si>
  <si>
    <t>6564-20-PANTALÓN JEAN</t>
  </si>
  <si>
    <t>PANTALÓN JEAN</t>
  </si>
  <si>
    <t>COS-0012515-23</t>
  </si>
  <si>
    <t>6564-20</t>
  </si>
  <si>
    <t>Jean</t>
  </si>
  <si>
    <t>6564-21-PANTALÓN JEAN</t>
  </si>
  <si>
    <t>COS-0012515-24</t>
  </si>
  <si>
    <t>6564-21</t>
  </si>
  <si>
    <t>6564-22-Camiseta Dril</t>
  </si>
  <si>
    <t>COS-0012515-27</t>
  </si>
  <si>
    <t>6564-22</t>
  </si>
  <si>
    <t>6564-23-POLO MANGA CORTA</t>
  </si>
  <si>
    <t>COS-0012515-28</t>
  </si>
  <si>
    <t>6564-23</t>
  </si>
  <si>
    <t>6564-24-POLO MANGA CORTA</t>
  </si>
  <si>
    <t>COS-0012515-30</t>
  </si>
  <si>
    <t>6564-24</t>
  </si>
  <si>
    <t>6564-25-Pantalón dotación</t>
  </si>
  <si>
    <t>COS-0012515-31</t>
  </si>
  <si>
    <t>6564-25</t>
  </si>
  <si>
    <t>6564-27-Chaqueta Cuarto Frío</t>
  </si>
  <si>
    <t>Chaqueta Cuarto Frío</t>
  </si>
  <si>
    <t>COS-0012515-33</t>
  </si>
  <si>
    <t>6564-27</t>
  </si>
  <si>
    <t>6564-28-Chaqueta Cuarto Frío</t>
  </si>
  <si>
    <t>COS-0012515-34</t>
  </si>
  <si>
    <t>6564-28</t>
  </si>
  <si>
    <t>6564-29-Cofia</t>
  </si>
  <si>
    <t>COS-0012515-35</t>
  </si>
  <si>
    <t>6564-29</t>
  </si>
  <si>
    <t>6564-30-Cofia</t>
  </si>
  <si>
    <t>COS-0012515-36</t>
  </si>
  <si>
    <t>6564-30</t>
  </si>
  <si>
    <t>6564-31-Cofia</t>
  </si>
  <si>
    <t>COS-0012515-37</t>
  </si>
  <si>
    <t>6564-31</t>
  </si>
  <si>
    <t>6562-1-Escafandra</t>
  </si>
  <si>
    <t>COS-0012509-2</t>
  </si>
  <si>
    <t>6562-1</t>
  </si>
  <si>
    <t>COS-0012509</t>
  </si>
  <si>
    <t>6559-1-CAMISA MANGA LARGA</t>
  </si>
  <si>
    <t>Avante</t>
  </si>
  <si>
    <t>COS-0012336-2</t>
  </si>
  <si>
    <t>6559-1</t>
  </si>
  <si>
    <t>COS-0012336</t>
  </si>
  <si>
    <t>Miguel Gutierrez</t>
  </si>
  <si>
    <t>6559-2-PANTALÓN TIPO CALLE CABALLERO</t>
  </si>
  <si>
    <t>COS-0012336-3</t>
  </si>
  <si>
    <t>6559-2</t>
  </si>
  <si>
    <t>6559-3-CAMISA MANGA LARGA</t>
  </si>
  <si>
    <t>COS-0012336-8</t>
  </si>
  <si>
    <t>6559-3</t>
  </si>
  <si>
    <t>6559-4-PANTALÓN  CALLE  DAMA</t>
  </si>
  <si>
    <t>COS-0012336-9</t>
  </si>
  <si>
    <t>6559-4</t>
  </si>
  <si>
    <t>6559-5-BLUSA ANTIFLUIDO</t>
  </si>
  <si>
    <t>COS-0012336-6</t>
  </si>
  <si>
    <t>6559-5</t>
  </si>
  <si>
    <t>6559-6-pantalón antifluido</t>
  </si>
  <si>
    <t>COS-0012336-7</t>
  </si>
  <si>
    <t>6559-6</t>
  </si>
  <si>
    <t>6559-7-Chaqueta Sport</t>
  </si>
  <si>
    <t>6559-7</t>
  </si>
  <si>
    <t>6559-8-Chaqueta Sport</t>
  </si>
  <si>
    <t>6559-8</t>
  </si>
  <si>
    <t>6559-9-Chaqueta Sport</t>
  </si>
  <si>
    <t>6559-9</t>
  </si>
  <si>
    <t>6556-1-POLO MANGA CORTA</t>
  </si>
  <si>
    <t>COS-0012497-6</t>
  </si>
  <si>
    <t>6556-1</t>
  </si>
  <si>
    <t>COS-0012497</t>
  </si>
  <si>
    <t>6555-1-Buzo / Cerrado</t>
  </si>
  <si>
    <t>GRAN AMERICA</t>
  </si>
  <si>
    <t>COS-0012491-2</t>
  </si>
  <si>
    <t>6555-1</t>
  </si>
  <si>
    <t>COS-0012491</t>
  </si>
  <si>
    <t>6555-2-Buzo / Cerrado</t>
  </si>
  <si>
    <t>6555-2</t>
  </si>
  <si>
    <t>6555-3-Buzo / Cerrado</t>
  </si>
  <si>
    <t>COS-0012491-3</t>
  </si>
  <si>
    <t>6555-3</t>
  </si>
  <si>
    <t>6555-4-Buzo / Cerrado</t>
  </si>
  <si>
    <t>COS-0012491-4</t>
  </si>
  <si>
    <t>6555-4</t>
  </si>
  <si>
    <t>6552-1-T-SHIRT MANGA CORTA</t>
  </si>
  <si>
    <t>COS-0012471-4</t>
  </si>
  <si>
    <t>6552-1</t>
  </si>
  <si>
    <t>COS-0012471</t>
  </si>
  <si>
    <t>6548-1-Saco Tejido</t>
  </si>
  <si>
    <t>AEROSAN S.A.S.</t>
  </si>
  <si>
    <t>COS-0012459-1</t>
  </si>
  <si>
    <t>6548-1</t>
  </si>
  <si>
    <t>MANUFACTURAS TEXTIES CRIS SAS</t>
  </si>
  <si>
    <t>COS-0012459</t>
  </si>
  <si>
    <t>6548-2-Saco Tejido</t>
  </si>
  <si>
    <t>COS-0012459-2</t>
  </si>
  <si>
    <t>6548-2</t>
  </si>
  <si>
    <t>6547-6-Saco Tejido</t>
  </si>
  <si>
    <t>COS-0012213-6</t>
  </si>
  <si>
    <t>6547-6</t>
  </si>
  <si>
    <t>COS-0012213</t>
  </si>
  <si>
    <t>6546-3-Camiseta polo</t>
  </si>
  <si>
    <t>COS-0012455-5</t>
  </si>
  <si>
    <t>6546-3</t>
  </si>
  <si>
    <t>COS-0012455</t>
  </si>
  <si>
    <t>6545-1-Camiseta polo</t>
  </si>
  <si>
    <t>COS-0012448-1</t>
  </si>
  <si>
    <t>6545-1</t>
  </si>
  <si>
    <t>COS-0012448</t>
  </si>
  <si>
    <t>6545-9-Sastre Femenino</t>
  </si>
  <si>
    <t>COS-0012448-9</t>
  </si>
  <si>
    <t>6545-9</t>
  </si>
  <si>
    <t>6545-10-Sastre Femenino</t>
  </si>
  <si>
    <t>COS-0012448-10</t>
  </si>
  <si>
    <t>6545-10</t>
  </si>
  <si>
    <t>6545-14-Camiseta polo</t>
  </si>
  <si>
    <t>COS-0012448-14</t>
  </si>
  <si>
    <t>6545-14</t>
  </si>
  <si>
    <t>6545-15-Camiseta polo</t>
  </si>
  <si>
    <t>COS-0012448-15</t>
  </si>
  <si>
    <t>6545-15</t>
  </si>
  <si>
    <t>6543-1-Pantalón dotación</t>
  </si>
  <si>
    <t>Sodimac</t>
  </si>
  <si>
    <t>COS-0012436-1</t>
  </si>
  <si>
    <t>6543-1</t>
  </si>
  <si>
    <t>COS-0012436</t>
  </si>
  <si>
    <t>6543-2-Pantalón dotación</t>
  </si>
  <si>
    <t>COS-0012436-2</t>
  </si>
  <si>
    <t>6543-2</t>
  </si>
  <si>
    <t>6543-3-Chaleco Liso</t>
  </si>
  <si>
    <t>COS-0012436-3</t>
  </si>
  <si>
    <t>6543-3</t>
  </si>
  <si>
    <t>DUVIS ELENA CUBILLLOS NIETO</t>
  </si>
  <si>
    <t>JUSELY GERLYN RUEDA VALENCIA - LEO CHAQUETAS</t>
  </si>
  <si>
    <t>MARIA SOE DUQUE URREGO</t>
  </si>
  <si>
    <t>6543-4-Chaleco Liso</t>
  </si>
  <si>
    <t>COS-0012436-4</t>
  </si>
  <si>
    <t>6543-4</t>
  </si>
  <si>
    <t>6543-5-Chaleco Liso</t>
  </si>
  <si>
    <t>COS-0012436-5</t>
  </si>
  <si>
    <t>6543-5</t>
  </si>
  <si>
    <t>6541-1-CAMISA MANGA LARGA</t>
  </si>
  <si>
    <t>G4S</t>
  </si>
  <si>
    <t>COS-0012428-2</t>
  </si>
  <si>
    <t>6541-1</t>
  </si>
  <si>
    <t>COS-0012428</t>
  </si>
  <si>
    <t>6540-1-Camiseta polo</t>
  </si>
  <si>
    <t>COS-0012432-2</t>
  </si>
  <si>
    <t>6540-1</t>
  </si>
  <si>
    <t>COS-0012432</t>
  </si>
  <si>
    <t>6540-2-Camiseta polo</t>
  </si>
  <si>
    <t>COS-0012432-3</t>
  </si>
  <si>
    <t>6540-2</t>
  </si>
  <si>
    <t>6540-3-Camiseta polo</t>
  </si>
  <si>
    <t>COS-0012432-4</t>
  </si>
  <si>
    <t>6540-3</t>
  </si>
  <si>
    <t>6540-4-Camiseta polo</t>
  </si>
  <si>
    <t>COS-0012432-5</t>
  </si>
  <si>
    <t>6540-4</t>
  </si>
  <si>
    <t>6540-5-Camiseta polo</t>
  </si>
  <si>
    <t>COS-0012432-6</t>
  </si>
  <si>
    <t>6540-5</t>
  </si>
  <si>
    <t>6540-6-Camiseta polo</t>
  </si>
  <si>
    <t>COS-0012432-7</t>
  </si>
  <si>
    <t>6540-6</t>
  </si>
  <si>
    <t>6538-1-camisa</t>
  </si>
  <si>
    <t>COS-0012431-2</t>
  </si>
  <si>
    <t>6538-1</t>
  </si>
  <si>
    <t>COS-0012431</t>
  </si>
  <si>
    <t>6538-2-camisa</t>
  </si>
  <si>
    <t>COS-0012431-5</t>
  </si>
  <si>
    <t>6538-2</t>
  </si>
  <si>
    <t>6534-1-POLO MANGA CORTA</t>
  </si>
  <si>
    <t>COS-0012425-2</t>
  </si>
  <si>
    <t>6534-1</t>
  </si>
  <si>
    <t>COS-0012425</t>
  </si>
  <si>
    <t>6533-1-CAMISA MANGA LARGA</t>
  </si>
  <si>
    <t>CLARO COLOMBIA</t>
  </si>
  <si>
    <t>COS-0012424-2</t>
  </si>
  <si>
    <t>6533-1</t>
  </si>
  <si>
    <t>COS-0012424</t>
  </si>
  <si>
    <t>6533-2-Pantalón dotación</t>
  </si>
  <si>
    <t>COS-0012424-4</t>
  </si>
  <si>
    <t>6533-2</t>
  </si>
  <si>
    <t>6533-3-Pantalón dotación</t>
  </si>
  <si>
    <t>COS-0012424-5</t>
  </si>
  <si>
    <t>6533-3</t>
  </si>
  <si>
    <t>6533-4-CAMISA MANGA LARGA</t>
  </si>
  <si>
    <t>COS-0012424-6</t>
  </si>
  <si>
    <t>6533-4</t>
  </si>
  <si>
    <t>6533-6-CAMISA MANGA LARGA</t>
  </si>
  <si>
    <t>COS-0012424-8</t>
  </si>
  <si>
    <t>6533-6</t>
  </si>
  <si>
    <t>6533-7-Pantalón dotación</t>
  </si>
  <si>
    <t>COS-0012424-9</t>
  </si>
  <si>
    <t>6533-7</t>
  </si>
  <si>
    <t>6533-8-Pantalón dotación</t>
  </si>
  <si>
    <t>COS-0012424-10</t>
  </si>
  <si>
    <t>6533-8</t>
  </si>
  <si>
    <t>6529-1-T-SHIRT MANGA CORTA</t>
  </si>
  <si>
    <t>Molt Panamá (PA)</t>
  </si>
  <si>
    <t>COS-0012411-3</t>
  </si>
  <si>
    <t>6529-1</t>
  </si>
  <si>
    <t>COS-0012411</t>
  </si>
  <si>
    <t>6528-1-Pantalón dotación</t>
  </si>
  <si>
    <t>COS-0012410-2</t>
  </si>
  <si>
    <t>6528-1</t>
  </si>
  <si>
    <t>COS-0012410</t>
  </si>
  <si>
    <t>6527-1-CAMISA MANGA LARGA</t>
  </si>
  <si>
    <t>COS-0012406-2</t>
  </si>
  <si>
    <t>6527-1</t>
  </si>
  <si>
    <t>COS-0012406</t>
  </si>
  <si>
    <t>6526-1-CHAQUETA MICHELIN</t>
  </si>
  <si>
    <t>COS-0012401-15</t>
  </si>
  <si>
    <t>6526-1</t>
  </si>
  <si>
    <t>COS-0012401</t>
  </si>
  <si>
    <t>6524-1-Camiseta Dril</t>
  </si>
  <si>
    <t>COS-0012393-7</t>
  </si>
  <si>
    <t>6524-1</t>
  </si>
  <si>
    <t>COS-0012393</t>
  </si>
  <si>
    <t>6524-2-Pantalón dotación</t>
  </si>
  <si>
    <t>COS-0012393-22</t>
  </si>
  <si>
    <t>6524-2</t>
  </si>
  <si>
    <t>6524-3-Cofia</t>
  </si>
  <si>
    <t>COS-0012393-35</t>
  </si>
  <si>
    <t>6524-3</t>
  </si>
  <si>
    <t>6524-4-Cofia</t>
  </si>
  <si>
    <t>COS-0012393-36</t>
  </si>
  <si>
    <t>6524-4</t>
  </si>
  <si>
    <t>6524-5-Cofia</t>
  </si>
  <si>
    <t>COS-0012393-37</t>
  </si>
  <si>
    <t>6524-5</t>
  </si>
  <si>
    <t>6523-1-overol enterizo</t>
  </si>
  <si>
    <t>COS-0012363-2</t>
  </si>
  <si>
    <t>6523-1</t>
  </si>
  <si>
    <t>COS-0012363</t>
  </si>
  <si>
    <t>6523-2-overol enterizo</t>
  </si>
  <si>
    <t>COS-0012363-3</t>
  </si>
  <si>
    <t>6523-2</t>
  </si>
  <si>
    <t>6517-1-T-SHIRT MANGA LARGA</t>
  </si>
  <si>
    <t>T-SHIRT MANGA LARGA</t>
  </si>
  <si>
    <t>ALT ARQUITECTURA</t>
  </si>
  <si>
    <t>COS-0012365-2</t>
  </si>
  <si>
    <t>6517-1</t>
  </si>
  <si>
    <t>COS-0012365</t>
  </si>
  <si>
    <t>6517-2-Gorra seis cascos</t>
  </si>
  <si>
    <t>COS-0012365-3</t>
  </si>
  <si>
    <t>6517-2</t>
  </si>
  <si>
    <t>6516-1-CAMISA MANGA LARGA</t>
  </si>
  <si>
    <t>FEILO SYLVANIA COLOMBIA S.A.</t>
  </si>
  <si>
    <t>COS-0012351-2</t>
  </si>
  <si>
    <t>6516-1</t>
  </si>
  <si>
    <t>COS-0012351</t>
  </si>
  <si>
    <t>6516-2-CAMISA MANGA LARGA</t>
  </si>
  <si>
    <t>COS-0012351-3</t>
  </si>
  <si>
    <t>6516-2</t>
  </si>
  <si>
    <t>6516-3-CAMISA MANGA LARGA</t>
  </si>
  <si>
    <t>6516-3</t>
  </si>
  <si>
    <t>6516-4-CAMISA MANGA LARGA</t>
  </si>
  <si>
    <t>COS-0012351-4</t>
  </si>
  <si>
    <t>6516-4</t>
  </si>
  <si>
    <t>6511-1-POLO MANGA CORTA</t>
  </si>
  <si>
    <t>KOWU</t>
  </si>
  <si>
    <t>COS-0012338-1</t>
  </si>
  <si>
    <t>6511-1</t>
  </si>
  <si>
    <t>COS-0012338</t>
  </si>
  <si>
    <t>6510-1-Camibuzo</t>
  </si>
  <si>
    <t>Camibuzo</t>
  </si>
  <si>
    <t>COS-0012333-3</t>
  </si>
  <si>
    <t>6510-1</t>
  </si>
  <si>
    <t>COS-0012333</t>
  </si>
  <si>
    <t>6510-2-T-SHIRT MANGA CORTA</t>
  </si>
  <si>
    <t>COS-0012333-6</t>
  </si>
  <si>
    <t>6510-2</t>
  </si>
  <si>
    <t>6509-1-CHALECO REFLECTIVO</t>
  </si>
  <si>
    <t>COS-0012332-2</t>
  </si>
  <si>
    <t>6509-1</t>
  </si>
  <si>
    <t>COS-0012332</t>
  </si>
  <si>
    <t>6509-2-CHALECO REFLECTIVO</t>
  </si>
  <si>
    <t>COS-0012332-3</t>
  </si>
  <si>
    <t>6509-2</t>
  </si>
  <si>
    <t>6509-3-CHALECO REFLECTIVO</t>
  </si>
  <si>
    <t>COS-0012332-4</t>
  </si>
  <si>
    <t>6509-3</t>
  </si>
  <si>
    <t>6507-1-Chaqueta  Térmica</t>
  </si>
  <si>
    <t>Chaqueta  Térmica</t>
  </si>
  <si>
    <t>Coorserpark</t>
  </si>
  <si>
    <t>COS-0012324-2</t>
  </si>
  <si>
    <t>6507-1</t>
  </si>
  <si>
    <t>COS-0012324</t>
  </si>
  <si>
    <t>6506-1-Chaqueta Sport</t>
  </si>
  <si>
    <t>COS-0012316-2</t>
  </si>
  <si>
    <t>6506-1</t>
  </si>
  <si>
    <t>COS-0012316</t>
  </si>
  <si>
    <t>6505-1-chaleco  periodista</t>
  </si>
  <si>
    <t>chaleco  periodista</t>
  </si>
  <si>
    <t>COS-0012313-3</t>
  </si>
  <si>
    <t>6505-1</t>
  </si>
  <si>
    <t>COS-0012313</t>
  </si>
  <si>
    <t>6501-1-POLO MANGA CORTA</t>
  </si>
  <si>
    <t>COS-0012304-2</t>
  </si>
  <si>
    <t>6501-1</t>
  </si>
  <si>
    <t>COS-0012304</t>
  </si>
  <si>
    <t>6501-2-POLO MANGA CORTA</t>
  </si>
  <si>
    <t>6501-2</t>
  </si>
  <si>
    <t>6496-1-Pantalón dotación</t>
  </si>
  <si>
    <t>COS-0012251-4</t>
  </si>
  <si>
    <t>6496-1</t>
  </si>
  <si>
    <t>COS-0012251</t>
  </si>
  <si>
    <t>6496-2-Camibuzo</t>
  </si>
  <si>
    <t>COS-0011982-29</t>
  </si>
  <si>
    <t>6496-2</t>
  </si>
  <si>
    <t>COS-0011982</t>
  </si>
  <si>
    <t>6493-1-Chaqueta  Térmica</t>
  </si>
  <si>
    <t>COS-0012287-2</t>
  </si>
  <si>
    <t>6493-1</t>
  </si>
  <si>
    <t>COS-0012287</t>
  </si>
  <si>
    <t>6493-2-Gorra Curva</t>
  </si>
  <si>
    <t>6493-2</t>
  </si>
  <si>
    <t>6492-1-ROMPEVIENTOS REFLECTIVA</t>
  </si>
  <si>
    <t>ROMPEVIENTOS REFLECTIVA</t>
  </si>
  <si>
    <t>COS-0012284-2</t>
  </si>
  <si>
    <t>6492-1</t>
  </si>
  <si>
    <t>COS-0012284</t>
  </si>
  <si>
    <t>6492-3-Camibuzo</t>
  </si>
  <si>
    <t>COS-0012284-4</t>
  </si>
  <si>
    <t>6492-3</t>
  </si>
  <si>
    <t>6492-4-PANTALÓN CARGO</t>
  </si>
  <si>
    <t>COS-0012284-8</t>
  </si>
  <si>
    <t>6492-4</t>
  </si>
  <si>
    <t>TEXTILES HYM SAS</t>
  </si>
  <si>
    <t>HELBERTH DUBAN VALERO VELA</t>
  </si>
  <si>
    <t>INVERSIONES Y DOTACIONES ARGA S.A.S</t>
  </si>
  <si>
    <t>6492-5-Saco Tejido</t>
  </si>
  <si>
    <t>COS-0012284-11</t>
  </si>
  <si>
    <t>6492-5</t>
  </si>
  <si>
    <t>6492-6-Sastre Femenino</t>
  </si>
  <si>
    <t>COS-0012284-12</t>
  </si>
  <si>
    <t>6492-6</t>
  </si>
  <si>
    <t>6492-8-BLUSA MANGA CORTA</t>
  </si>
  <si>
    <t>COS-0012284-14</t>
  </si>
  <si>
    <t>6492-8</t>
  </si>
  <si>
    <t>6492-9-CAMISA MANGA LARGA</t>
  </si>
  <si>
    <t>COS-0012284-16</t>
  </si>
  <si>
    <t>6492-9</t>
  </si>
  <si>
    <t>6492-10-CHAQUETA MICHELIN</t>
  </si>
  <si>
    <t>COS-0012284-18</t>
  </si>
  <si>
    <t>6492-10</t>
  </si>
  <si>
    <t>6492-11-camisa</t>
  </si>
  <si>
    <t>COS-0012284-19</t>
  </si>
  <si>
    <t>6492-11</t>
  </si>
  <si>
    <t>6492-12-Pantalón dotación</t>
  </si>
  <si>
    <t>COS-0012284-22</t>
  </si>
  <si>
    <t>6492-12</t>
  </si>
  <si>
    <t>6492-13-Sastre Femenino</t>
  </si>
  <si>
    <t>COS-0012251-23</t>
  </si>
  <si>
    <t>6492-13</t>
  </si>
  <si>
    <t>6492-14-CHAQUETA MICHELIN</t>
  </si>
  <si>
    <t>COS-0012284-24</t>
  </si>
  <si>
    <t>6492-14</t>
  </si>
  <si>
    <t>6492-15-CHALECO REFLECTIVO</t>
  </si>
  <si>
    <t>6492-15</t>
  </si>
  <si>
    <t>6492-16-POLO MANGA CORTA</t>
  </si>
  <si>
    <t>COS-0012284-25</t>
  </si>
  <si>
    <t>6492-16</t>
  </si>
  <si>
    <t>6492-17-CHALECO REFLECTIVO</t>
  </si>
  <si>
    <t>COS-0012251-25</t>
  </si>
  <si>
    <t>6492-17</t>
  </si>
  <si>
    <t>6492-18-Pantalón dotación</t>
  </si>
  <si>
    <t>COS-0012284-26</t>
  </si>
  <si>
    <t>6492-18</t>
  </si>
  <si>
    <t>6492-19-CAMISA MANGA CORTA</t>
  </si>
  <si>
    <t>COS-0012251-27</t>
  </si>
  <si>
    <t>6492-19</t>
  </si>
  <si>
    <t>6492-20-CHALECO REFLECTIVO</t>
  </si>
  <si>
    <t>6492-20</t>
  </si>
  <si>
    <t>6492-21-CAMISA MANGA CORTA</t>
  </si>
  <si>
    <t>6492-21</t>
  </si>
  <si>
    <t>6492-22-BLUSA MANGA CORTA</t>
  </si>
  <si>
    <t>COS-0012282-56</t>
  </si>
  <si>
    <t>6492-22</t>
  </si>
  <si>
    <t>COS-0012282</t>
  </si>
  <si>
    <t>6492-23-Conjunto antifluido</t>
  </si>
  <si>
    <t>COS-0012282-84</t>
  </si>
  <si>
    <t>6492-23</t>
  </si>
  <si>
    <t>6491-1-Camiseta polo</t>
  </si>
  <si>
    <t>COS-0012285-2</t>
  </si>
  <si>
    <t>6491-1</t>
  </si>
  <si>
    <t>COS-0012285</t>
  </si>
  <si>
    <t>6491-3-Gorra seis cascos</t>
  </si>
  <si>
    <t>COS-0012285-8</t>
  </si>
  <si>
    <t>Corte y Confeccion</t>
  </si>
  <si>
    <t>6491-3</t>
  </si>
  <si>
    <t>6489-1-Chaqueta Rompevientos</t>
  </si>
  <si>
    <t>SECOP II</t>
  </si>
  <si>
    <t>COS-0012279-4</t>
  </si>
  <si>
    <t>6489-1</t>
  </si>
  <si>
    <t>TEXTIBORDADOS E.G.G SAS</t>
  </si>
  <si>
    <t>COS-0012279</t>
  </si>
  <si>
    <t>Angela Jaramillo</t>
  </si>
  <si>
    <t>6488-1-Harrington</t>
  </si>
  <si>
    <t>COS-0012276-2</t>
  </si>
  <si>
    <t>6488-1</t>
  </si>
  <si>
    <t>COS-0012276</t>
  </si>
  <si>
    <t>6487-1-POLO MANGA CORTA</t>
  </si>
  <si>
    <t>COS-0012274-6</t>
  </si>
  <si>
    <t>6487-1</t>
  </si>
  <si>
    <t>COS-0012274</t>
  </si>
  <si>
    <t>6487-2-POLO MANGA CORTA</t>
  </si>
  <si>
    <t>COS-0012274-7</t>
  </si>
  <si>
    <t>6487-2</t>
  </si>
  <si>
    <t>6487-3-POLO MANGA CORTA</t>
  </si>
  <si>
    <t>COS-0012274-8</t>
  </si>
  <si>
    <t>6487-3</t>
  </si>
  <si>
    <t>6487-4-POLO MANGA CORTA</t>
  </si>
  <si>
    <t>COS-0012274-9</t>
  </si>
  <si>
    <t>6487-4</t>
  </si>
  <si>
    <t>6487-5-POLO MANGA CORTA</t>
  </si>
  <si>
    <t>COS-0012274-10</t>
  </si>
  <si>
    <t>6487-5</t>
  </si>
  <si>
    <t>6487-6-DELANTAL CLASICO</t>
  </si>
  <si>
    <t>COS-0012274-12</t>
  </si>
  <si>
    <t>6487-6</t>
  </si>
  <si>
    <t>COLOR Y DISEÑO SAS</t>
  </si>
  <si>
    <t>6487-7-Chaqueta  Acolchada</t>
  </si>
  <si>
    <t>COS-0012274-22</t>
  </si>
  <si>
    <t>6487-7</t>
  </si>
  <si>
    <t>6487-8-OVEROL ENTERIZO</t>
  </si>
  <si>
    <t>COS-0012274-23</t>
  </si>
  <si>
    <t>6487-8</t>
  </si>
  <si>
    <t>6486-1-POLO MANGA CORTA</t>
  </si>
  <si>
    <t>COS-0012273-6</t>
  </si>
  <si>
    <t>6486-1</t>
  </si>
  <si>
    <t>WILLIAM  ROJAS LARA (LILIANA NEVA )</t>
  </si>
  <si>
    <t>COS-0012273</t>
  </si>
  <si>
    <t>6486-2-POLO MANGA CORTA</t>
  </si>
  <si>
    <t>COS-0012273-7</t>
  </si>
  <si>
    <t>6486-2</t>
  </si>
  <si>
    <t>6486-3-DELANTAL MICO</t>
  </si>
  <si>
    <t>COS-0012273-11</t>
  </si>
  <si>
    <t>6486-3</t>
  </si>
  <si>
    <t>6486-4-DELANTAL MICO</t>
  </si>
  <si>
    <t>COS-0012273-12</t>
  </si>
  <si>
    <t>6486-4</t>
  </si>
  <si>
    <t>6486-5-DELANTAL MICO</t>
  </si>
  <si>
    <t>COS-0012273-13</t>
  </si>
  <si>
    <t>6486-5</t>
  </si>
  <si>
    <t>6486-6-Cofia</t>
  </si>
  <si>
    <t>COS-0012273-14</t>
  </si>
  <si>
    <t>6486-6</t>
  </si>
  <si>
    <t>6486-7-PANTALÓN TIPO CALLE CABALLERO</t>
  </si>
  <si>
    <t>COS-0012273-15</t>
  </si>
  <si>
    <t>6486-7</t>
  </si>
  <si>
    <t>ROSABELCE BENITEZ OLIVEROS</t>
  </si>
  <si>
    <t>6486-8-PANTALON RESORTADO CABALLERO</t>
  </si>
  <si>
    <t>COS-0012273-16</t>
  </si>
  <si>
    <t>6486-8</t>
  </si>
  <si>
    <t>6486-9-PANTALÓN  CALLE  DAMA</t>
  </si>
  <si>
    <t>COS-0012273-18</t>
  </si>
  <si>
    <t>6486-9</t>
  </si>
  <si>
    <t>6486-10-PANTALON RESORTADO DAMA</t>
  </si>
  <si>
    <t>COS-0012273-20</t>
  </si>
  <si>
    <t>6486-10</t>
  </si>
  <si>
    <t>6485-1-CAMISA MANGA CORTA</t>
  </si>
  <si>
    <t>COS-0012271-4</t>
  </si>
  <si>
    <t>6485-1</t>
  </si>
  <si>
    <t>COS-0012271</t>
  </si>
  <si>
    <t>6485-2-CAMISA MANGA LARGA</t>
  </si>
  <si>
    <t>COS-0012271-5</t>
  </si>
  <si>
    <t>6485-2</t>
  </si>
  <si>
    <t>6485-3-CAMISA MANGA LARGA</t>
  </si>
  <si>
    <t>COS-0012271-7</t>
  </si>
  <si>
    <t>6485-3</t>
  </si>
  <si>
    <t>6485-4-camisa</t>
  </si>
  <si>
    <t>COS-0012271-11</t>
  </si>
  <si>
    <t>6485-4</t>
  </si>
  <si>
    <t>6485-5-BLUSA MANGA CORTA</t>
  </si>
  <si>
    <t>COS-0012271-12</t>
  </si>
  <si>
    <t>6485-5</t>
  </si>
  <si>
    <t>6485-6-BLUSA MANGA CORTA</t>
  </si>
  <si>
    <t>COS-0012271-16</t>
  </si>
  <si>
    <t>6485-6</t>
  </si>
  <si>
    <t>6485-7-DELANTAL MICO</t>
  </si>
  <si>
    <t>COS-0012271-25</t>
  </si>
  <si>
    <t>6485-7</t>
  </si>
  <si>
    <t>6485-8-DELANTAL TIPO PETO</t>
  </si>
  <si>
    <t>COS-0012271-27</t>
  </si>
  <si>
    <t>6485-8</t>
  </si>
  <si>
    <t>6485-9-Cofia</t>
  </si>
  <si>
    <t>COS-0012271-31</t>
  </si>
  <si>
    <t>6485-9</t>
  </si>
  <si>
    <t>6485-10-PANTALÓN  CALLE  DAMA</t>
  </si>
  <si>
    <t>COS-0012271-33</t>
  </si>
  <si>
    <t>6485-10</t>
  </si>
  <si>
    <t>6485-11-PANTALÓN TIPO CALLE CABALLERO</t>
  </si>
  <si>
    <t>COS-0012271-34</t>
  </si>
  <si>
    <t>6485-11</t>
  </si>
  <si>
    <t>6485-13-PANTALON RESORTADO CABALLERO</t>
  </si>
  <si>
    <t>COS-0012271-36</t>
  </si>
  <si>
    <t>6485-13</t>
  </si>
  <si>
    <t>6485-14-PANTALON RESORTADO CABALLERO</t>
  </si>
  <si>
    <t>COS-0012271-37</t>
  </si>
  <si>
    <t>6485-14</t>
  </si>
  <si>
    <t>6484-1-CAMISA MANGA CORTA</t>
  </si>
  <si>
    <t>COS-0012268-2</t>
  </si>
  <si>
    <t>6484-1</t>
  </si>
  <si>
    <t>COS-0012268</t>
  </si>
  <si>
    <t>6484-2-CAMISA MANGA LARGA</t>
  </si>
  <si>
    <t>COS-0012268-3</t>
  </si>
  <si>
    <t>6484-2</t>
  </si>
  <si>
    <t>6484-3-camisa</t>
  </si>
  <si>
    <t>COS-0012268-4</t>
  </si>
  <si>
    <t>6484-3</t>
  </si>
  <si>
    <t>6484-4-camisa</t>
  </si>
  <si>
    <t>COS-0012268-5</t>
  </si>
  <si>
    <t>6484-4</t>
  </si>
  <si>
    <t>6484-5-Blusa  Materna</t>
  </si>
  <si>
    <t>COS-0012268-6</t>
  </si>
  <si>
    <t>6484-5</t>
  </si>
  <si>
    <t>JUAN SEBASTIAN PEREZ AYALA</t>
  </si>
  <si>
    <t>6475-1-overol enterizo</t>
  </si>
  <si>
    <t>COS-0012253-2</t>
  </si>
  <si>
    <t>6475-1</t>
  </si>
  <si>
    <t>COS-0012253</t>
  </si>
  <si>
    <t>6474-2-Camiseta polo</t>
  </si>
  <si>
    <t>COS-0012248-8</t>
  </si>
  <si>
    <t>6474-2</t>
  </si>
  <si>
    <t>COS-0012248</t>
  </si>
  <si>
    <t>6474-3-Camiseta polo</t>
  </si>
  <si>
    <t>COS-0012248-9</t>
  </si>
  <si>
    <t>6474-3</t>
  </si>
  <si>
    <t>6473-3-Sastre Femenino</t>
  </si>
  <si>
    <t>COS-0012247-7</t>
  </si>
  <si>
    <t>6473-3</t>
  </si>
  <si>
    <t>COS-0012247</t>
  </si>
  <si>
    <t>6473-4-Sastre Femenino</t>
  </si>
  <si>
    <t>COS-0012247-3</t>
  </si>
  <si>
    <t>6473-4</t>
  </si>
  <si>
    <t>6473-5-CAMISA MANGA LARGA</t>
  </si>
  <si>
    <t>COS-0012247-8</t>
  </si>
  <si>
    <t>6473-5</t>
  </si>
  <si>
    <t>6473-6-CAMISA MANGA LARGA</t>
  </si>
  <si>
    <t>COS-0012247-4</t>
  </si>
  <si>
    <t>6473-6</t>
  </si>
  <si>
    <t>6473-7-Camiseta polo</t>
  </si>
  <si>
    <t>COS-0012247-9</t>
  </si>
  <si>
    <t>6473-7</t>
  </si>
  <si>
    <t>6473-8-Camiseta polo</t>
  </si>
  <si>
    <t>COS-0012247-5</t>
  </si>
  <si>
    <t>6473-8</t>
  </si>
  <si>
    <t>6472-1-overol enterizo</t>
  </si>
  <si>
    <t>POINTER</t>
  </si>
  <si>
    <t>COS-0012240-2</t>
  </si>
  <si>
    <t>6472-1</t>
  </si>
  <si>
    <t>COS-0012240</t>
  </si>
  <si>
    <t>6471-4-POLO MANGA CORTA</t>
  </si>
  <si>
    <t>COS-0012229-25</t>
  </si>
  <si>
    <t>6471-4</t>
  </si>
  <si>
    <t>COS-0012229</t>
  </si>
  <si>
    <t>6470-1-Pantalón  Cuarto Frio</t>
  </si>
  <si>
    <t>COS-0012234-21</t>
  </si>
  <si>
    <t>6470-1</t>
  </si>
  <si>
    <t>COS-0012234</t>
  </si>
  <si>
    <t>6470-2-Cofia</t>
  </si>
  <si>
    <t>COS-0012234-35</t>
  </si>
  <si>
    <t>6470-2</t>
  </si>
  <si>
    <t>6470-3-Cofia</t>
  </si>
  <si>
    <t>COS-0012234-36</t>
  </si>
  <si>
    <t>6470-3</t>
  </si>
  <si>
    <t>6470-4-Cofia</t>
  </si>
  <si>
    <t>COS-0012234-37</t>
  </si>
  <si>
    <t>6470-4</t>
  </si>
  <si>
    <t>6432-2-CAMISA MANGA LARGA</t>
  </si>
  <si>
    <t>COS-0011719-3</t>
  </si>
  <si>
    <t>6432-2</t>
  </si>
  <si>
    <t>COS-0011719</t>
  </si>
  <si>
    <t>6430-1-Camibuzo</t>
  </si>
  <si>
    <t>6430-1</t>
  </si>
  <si>
    <t>6308-3-CAMISA MANGA LARGA</t>
  </si>
  <si>
    <t>COS-0011567-3</t>
  </si>
  <si>
    <t>6308-3</t>
  </si>
  <si>
    <t>JESSICA  NATHALIA PRECIADO  PULIDO</t>
  </si>
  <si>
    <t>COS-0011567</t>
  </si>
  <si>
    <t>6308-6-Camibuso Polo Manga Larga</t>
  </si>
  <si>
    <t>COS-0011567-5</t>
  </si>
  <si>
    <t>6308-6</t>
  </si>
  <si>
    <t>COMERCIALIZADORA Y DISTRIBUIDORA HEAR SAS</t>
  </si>
  <si>
    <t>6308-7-Camibuso Polo Manga Larga</t>
  </si>
  <si>
    <t>6308-7</t>
  </si>
  <si>
    <t>6308-12-Camibuso Polo Manga Larga</t>
  </si>
  <si>
    <t>COS-0011567-6</t>
  </si>
  <si>
    <t>6308-12</t>
  </si>
  <si>
    <t>6308-17-Camibuso Polo Manga Larga</t>
  </si>
  <si>
    <t>COS-0011567-4</t>
  </si>
  <si>
    <t>6308-17</t>
  </si>
  <si>
    <t>6304-1-camisa</t>
  </si>
  <si>
    <t>Hoteles Decameron</t>
  </si>
  <si>
    <t>COS-0011706-17</t>
  </si>
  <si>
    <t>6304-1</t>
  </si>
  <si>
    <t>COS-0011706</t>
  </si>
  <si>
    <t>6304-2-CAMISA MANGA LARGA</t>
  </si>
  <si>
    <t>COS-0011706-18</t>
  </si>
  <si>
    <t>6304-2</t>
  </si>
  <si>
    <t>6304-4-POLO MANGA CORTA</t>
  </si>
  <si>
    <t>COS-0011706-21</t>
  </si>
  <si>
    <t>6304-4</t>
  </si>
  <si>
    <t>6304-5-POLO MANGA CORTA</t>
  </si>
  <si>
    <t>COS-0011706-22</t>
  </si>
  <si>
    <t>6304-5</t>
  </si>
  <si>
    <t>6304-6-POLO MANGA CORTA</t>
  </si>
  <si>
    <t>COS-0011706-23</t>
  </si>
  <si>
    <t>6304-6</t>
  </si>
  <si>
    <t>6304-8-camisa</t>
  </si>
  <si>
    <t>COS-0011706-28</t>
  </si>
  <si>
    <t>6304-8</t>
  </si>
  <si>
    <t>6304-9-Conjunto antifluido</t>
  </si>
  <si>
    <t>COS-0011706-43</t>
  </si>
  <si>
    <t>6304-9</t>
  </si>
  <si>
    <t>6304-10-Conjunto antifluido</t>
  </si>
  <si>
    <t>COS-0011706-44</t>
  </si>
  <si>
    <t>6304-10</t>
  </si>
  <si>
    <t>6304-11-pantalón antifluido</t>
  </si>
  <si>
    <t>COS-0011706-45</t>
  </si>
  <si>
    <t>6304-11</t>
  </si>
  <si>
    <t>6304-12-pantalón antifluido</t>
  </si>
  <si>
    <t>COS-0011706-46</t>
  </si>
  <si>
    <t>6304-12</t>
  </si>
  <si>
    <t>6304-13-POLO MANGA CORTA</t>
  </si>
  <si>
    <t>COS-0011706-47</t>
  </si>
  <si>
    <t>6304-13</t>
  </si>
  <si>
    <t>6304-14-POLO MANGA CORTA</t>
  </si>
  <si>
    <t>COS-0011706-48</t>
  </si>
  <si>
    <t>6304-14</t>
  </si>
  <si>
    <t>6267-1-CAMISA MANGA LARGA</t>
  </si>
  <si>
    <t>COS-0011718-2</t>
  </si>
  <si>
    <t>6267-1</t>
  </si>
  <si>
    <t>COS-0011718</t>
  </si>
  <si>
    <t>6267-4-POLO MANGA CORTA</t>
  </si>
  <si>
    <t>COS-0011718-5</t>
  </si>
  <si>
    <t>6267-4</t>
  </si>
  <si>
    <t>6267-5-POLO MANGA CORTA</t>
  </si>
  <si>
    <t>COS-0011718-6</t>
  </si>
  <si>
    <t>6267-5</t>
  </si>
  <si>
    <t>6267-6-POLO MANGA CORTA</t>
  </si>
  <si>
    <t>COS-0011718-7</t>
  </si>
  <si>
    <t>6267-6</t>
  </si>
  <si>
    <t>ROSALBA RODRIGUEZ PRIETO</t>
  </si>
  <si>
    <t>6267-7-POLO MANGA CORTA</t>
  </si>
  <si>
    <t>COS-0011718-8</t>
  </si>
  <si>
    <t>6267-7</t>
  </si>
  <si>
    <t>6267-8-camisa</t>
  </si>
  <si>
    <t>COS-0011718-9</t>
  </si>
  <si>
    <t>6267-8</t>
  </si>
  <si>
    <t>6267-9-Conjunto antifluido</t>
  </si>
  <si>
    <t>COS-0011718-11</t>
  </si>
  <si>
    <t>6267-9</t>
  </si>
  <si>
    <t>6267-10-Conjunto antifluido</t>
  </si>
  <si>
    <t>COS-0011718-12</t>
  </si>
  <si>
    <t>6267-10</t>
  </si>
  <si>
    <t>6267-11-pantalón antifluido</t>
  </si>
  <si>
    <t>COS-0011718-13</t>
  </si>
  <si>
    <t>6267-11</t>
  </si>
  <si>
    <t>6267-12-pantalón antifluido</t>
  </si>
  <si>
    <t>COS-0011718-14</t>
  </si>
  <si>
    <t>6267-12</t>
  </si>
  <si>
    <t>6267-13-camisa</t>
  </si>
  <si>
    <t>COS-0011551-50</t>
  </si>
  <si>
    <t>6267-13</t>
  </si>
  <si>
    <t>COS-0011551</t>
  </si>
  <si>
    <t>6266-1-CAMISA MANGA LARGA</t>
  </si>
  <si>
    <t>Micro Talent SAS</t>
  </si>
  <si>
    <t>COS-0011712-2</t>
  </si>
  <si>
    <t>6266-1</t>
  </si>
  <si>
    <t>COS-0011712</t>
  </si>
  <si>
    <t>6266-2-Chaqueta Sport</t>
  </si>
  <si>
    <t>COS-0011713-8</t>
  </si>
  <si>
    <t>6266-2</t>
  </si>
  <si>
    <t>COS-0011713</t>
  </si>
  <si>
    <t>6263-1-camisa</t>
  </si>
  <si>
    <t>COS-0011706-2</t>
  </si>
  <si>
    <t>6263-1</t>
  </si>
  <si>
    <t>6263-2-Pantalón dotación</t>
  </si>
  <si>
    <t>COS-0011706-4</t>
  </si>
  <si>
    <t>6263-2</t>
  </si>
  <si>
    <t>6263-3-POLO MANGA CORTA</t>
  </si>
  <si>
    <t>COS-0011706-8</t>
  </si>
  <si>
    <t>6263-3</t>
  </si>
  <si>
    <t>6263-4-POLO MANGA CORTA</t>
  </si>
  <si>
    <t>COS-0011706-9</t>
  </si>
  <si>
    <t>6263-4</t>
  </si>
  <si>
    <t>6263-5-PANTALON RESORTADO CABALLERO</t>
  </si>
  <si>
    <t>COS-0011706-10</t>
  </si>
  <si>
    <t>6263-5</t>
  </si>
  <si>
    <t>6263-6-PANTALON RESORTADO CABALLERO</t>
  </si>
  <si>
    <t>COS-0011706-11</t>
  </si>
  <si>
    <t>6263-6</t>
  </si>
  <si>
    <t>6263-7-camisa</t>
  </si>
  <si>
    <t>COS-0011706-12</t>
  </si>
  <si>
    <t>6263-7</t>
  </si>
  <si>
    <t>6263-8-CAMISA MANGA LARGA</t>
  </si>
  <si>
    <t>COS-0011706-13</t>
  </si>
  <si>
    <t>6263-8</t>
  </si>
  <si>
    <t>6263-9-Pantalón dotación</t>
  </si>
  <si>
    <t>COS-0011706-15</t>
  </si>
  <si>
    <t>6263-9</t>
  </si>
  <si>
    <t>6263-10-Pantalón dotación</t>
  </si>
  <si>
    <t>COS-0011706-16</t>
  </si>
  <si>
    <t>6263-10</t>
  </si>
  <si>
    <t>6263-11-camisa</t>
  </si>
  <si>
    <t>6263-11</t>
  </si>
  <si>
    <t>6263-12-CAMISA MANGA LARGA</t>
  </si>
  <si>
    <t>6263-12</t>
  </si>
  <si>
    <t>6263-15-POLO MANGA CORTA</t>
  </si>
  <si>
    <t>6263-15</t>
  </si>
  <si>
    <t>6263-16-POLO MANGA CORTA</t>
  </si>
  <si>
    <t>6263-16</t>
  </si>
  <si>
    <t>6263-17-POLO MANGA CORTA</t>
  </si>
  <si>
    <t>6263-17</t>
  </si>
  <si>
    <t>6263-18-POLO MANGA CORTA</t>
  </si>
  <si>
    <t>COS-0011706-24</t>
  </si>
  <si>
    <t>6263-18</t>
  </si>
  <si>
    <t>6263-19-Gorra Curva</t>
  </si>
  <si>
    <t>COS-0011706-25</t>
  </si>
  <si>
    <t>6263-19</t>
  </si>
  <si>
    <t>GORRAS RUIZ IBAGUE SAS</t>
  </si>
  <si>
    <t>6263-20-camisa</t>
  </si>
  <si>
    <t>6263-20</t>
  </si>
  <si>
    <t>6263-21-CAMISA MANGA LARGA</t>
  </si>
  <si>
    <t>COS-0011706-29</t>
  </si>
  <si>
    <t>6263-21</t>
  </si>
  <si>
    <t>6263-22-camisa</t>
  </si>
  <si>
    <t>COS-0011706-30</t>
  </si>
  <si>
    <t>6263-22</t>
  </si>
  <si>
    <t>6263-23-CAMISA MANGA LARGA</t>
  </si>
  <si>
    <t>COS-0011706-31</t>
  </si>
  <si>
    <t>6263-23</t>
  </si>
  <si>
    <t>6263-24-POLO MANGA CORTA</t>
  </si>
  <si>
    <t>COS-0011706-32</t>
  </si>
  <si>
    <t>6263-24</t>
  </si>
  <si>
    <t>6263-25-POLO MANGA CORTA</t>
  </si>
  <si>
    <t>COS-0011706-33</t>
  </si>
  <si>
    <t>6263-25</t>
  </si>
  <si>
    <t>6263-26-CHAQUETA SPORT</t>
  </si>
  <si>
    <t>COS-0011706-34</t>
  </si>
  <si>
    <t>6263-26</t>
  </si>
  <si>
    <t>6263-27-CHAQUETA SPORT</t>
  </si>
  <si>
    <t>COS-0011706-35</t>
  </si>
  <si>
    <t>6263-27</t>
  </si>
  <si>
    <t>6263-30-Conjunto antifluido</t>
  </si>
  <si>
    <t>6263-30</t>
  </si>
  <si>
    <t>6263-31-Conjunto antifluido</t>
  </si>
  <si>
    <t>6263-31</t>
  </si>
  <si>
    <t>6263-32-pantalón antifluido</t>
  </si>
  <si>
    <t>6263-32</t>
  </si>
  <si>
    <t>6263-33-pantalón antifluido</t>
  </si>
  <si>
    <t>6263-33</t>
  </si>
  <si>
    <t>6263-34-POLO MANGA CORTA</t>
  </si>
  <si>
    <t>6263-34</t>
  </si>
  <si>
    <t>6263-35-POLO MANGA CORTA</t>
  </si>
  <si>
    <t>6263-35</t>
  </si>
  <si>
    <t>6263-36-POLO MANGA CORTA</t>
  </si>
  <si>
    <t>COS-0011706-49</t>
  </si>
  <si>
    <t>6263-36</t>
  </si>
  <si>
    <t>6263-37-POLO MANGA CORTA</t>
  </si>
  <si>
    <t>COS-0011706-50</t>
  </si>
  <si>
    <t>6263-37</t>
  </si>
  <si>
    <t>6258-1-OVEROL ENTERIZO</t>
  </si>
  <si>
    <t>COS-0011692-3</t>
  </si>
  <si>
    <t>6258-1</t>
  </si>
  <si>
    <t>JUAN CARLOS GUTIERREZ LINARES</t>
  </si>
  <si>
    <t>COS-0011692</t>
  </si>
  <si>
    <t>6257-1-camisa</t>
  </si>
  <si>
    <t>COS-0011687-5</t>
  </si>
  <si>
    <t>6257-1</t>
  </si>
  <si>
    <t>COS-0011687</t>
  </si>
  <si>
    <t>6255-1-Chaqueta  Térmica</t>
  </si>
  <si>
    <t>COS-0011673-2</t>
  </si>
  <si>
    <t>6255-1</t>
  </si>
  <si>
    <t>COS-0011673</t>
  </si>
  <si>
    <t>6254-1-POLO MANGA CORTA</t>
  </si>
  <si>
    <t>COS-0011676-13</t>
  </si>
  <si>
    <t>6254-1</t>
  </si>
  <si>
    <t>COS-0011676</t>
  </si>
  <si>
    <t>6254-2-POLO MANGA CORTA</t>
  </si>
  <si>
    <t>COS-0011676-14</t>
  </si>
  <si>
    <t>6254-2</t>
  </si>
  <si>
    <t>6254-3-POLO MANGA CORTA</t>
  </si>
  <si>
    <t>COS-0011676-15</t>
  </si>
  <si>
    <t>6254-3</t>
  </si>
  <si>
    <t>6254-4-POLO MANGA CORTA</t>
  </si>
  <si>
    <t>COS-0011676-16</t>
  </si>
  <si>
    <t>6254-4</t>
  </si>
  <si>
    <t>6254-5-CAMISA MANGA CORTA</t>
  </si>
  <si>
    <t>COS-0011676-19</t>
  </si>
  <si>
    <t>6254-5</t>
  </si>
  <si>
    <t>DANELLI MORALES CASTAÑO</t>
  </si>
  <si>
    <t>6254-6-CAMISA MANGA CORTA</t>
  </si>
  <si>
    <t>COS-0011676-20</t>
  </si>
  <si>
    <t>6254-6</t>
  </si>
  <si>
    <t>6254-7-CAMISA MANGA CORTA</t>
  </si>
  <si>
    <t>COS-0011676-21</t>
  </si>
  <si>
    <t>6254-7</t>
  </si>
  <si>
    <t>JHON KEVIN TRUJILLO GAVIRIA</t>
  </si>
  <si>
    <t>6253-1-CHALECO REFLECTIVO</t>
  </si>
  <si>
    <t>COS-0011657-16</t>
  </si>
  <si>
    <t>6253-1</t>
  </si>
  <si>
    <t>COS-0011657</t>
  </si>
  <si>
    <t>Colchones el Dorado</t>
  </si>
  <si>
    <t>6249-1-POLO MANGA CORTA</t>
  </si>
  <si>
    <t>COS-0011438-2</t>
  </si>
  <si>
    <t>6249-1</t>
  </si>
  <si>
    <t>COS-0011438</t>
  </si>
  <si>
    <t>6249-2-CAMISA MANGA CORTA</t>
  </si>
  <si>
    <t>COS-0011438-3</t>
  </si>
  <si>
    <t>6249-2</t>
  </si>
  <si>
    <t>6249-3-CAMISA MANGA CORTA</t>
  </si>
  <si>
    <t>COS-0011438-4</t>
  </si>
  <si>
    <t>6249-3</t>
  </si>
  <si>
    <t>6249-4-CAMISA MANGA CORTA</t>
  </si>
  <si>
    <t>COS-0011438-6</t>
  </si>
  <si>
    <t>6249-4</t>
  </si>
  <si>
    <t>6249-5-CAMISA MANGA CORTA</t>
  </si>
  <si>
    <t>COS-0011438-7</t>
  </si>
  <si>
    <t>6249-5</t>
  </si>
  <si>
    <t>6249-6-CAMISA MANGA CORTA</t>
  </si>
  <si>
    <t>COS-0011438-8</t>
  </si>
  <si>
    <t>6249-6</t>
  </si>
  <si>
    <t>6249-7-CAMISA MANGA CORTA</t>
  </si>
  <si>
    <t>COS-0011438-9</t>
  </si>
  <si>
    <t>6249-7</t>
  </si>
  <si>
    <t>6249-8-CAMISA MANGA CORTA</t>
  </si>
  <si>
    <t>COS-0011438-10</t>
  </si>
  <si>
    <t>6249-8</t>
  </si>
  <si>
    <t>6249-9-Pantalón dotación</t>
  </si>
  <si>
    <t>COS-0011438-5</t>
  </si>
  <si>
    <t>6249-9</t>
  </si>
  <si>
    <t>6249-10-Pantalón dotación</t>
  </si>
  <si>
    <t>6249-10</t>
  </si>
  <si>
    <t>6245-1-POLO MANGA CORTA</t>
  </si>
  <si>
    <t>COS-0011656-2</t>
  </si>
  <si>
    <t>6245-1</t>
  </si>
  <si>
    <t>COS-0011656</t>
  </si>
  <si>
    <t>6245-2-POLO MANGA CORTA</t>
  </si>
  <si>
    <t>6245-2</t>
  </si>
  <si>
    <t>6244-3-PANTALÓN  CALLE  DAMA</t>
  </si>
  <si>
    <t>COS-0011655-4</t>
  </si>
  <si>
    <t>6244-3</t>
  </si>
  <si>
    <t>COS-0011655</t>
  </si>
  <si>
    <t>6244-4-PANTALÓN TIPO CALLE CABALLERO</t>
  </si>
  <si>
    <t>COS-0011655-5</t>
  </si>
  <si>
    <t>6244-4</t>
  </si>
  <si>
    <t>6242-1-POLO MANGA CORTA</t>
  </si>
  <si>
    <t>COS-0011651-2</t>
  </si>
  <si>
    <t>6242-1</t>
  </si>
  <si>
    <t>COS-0011651</t>
  </si>
  <si>
    <t>6242-2-POLO MANGA CORTA</t>
  </si>
  <si>
    <t>6242-2</t>
  </si>
  <si>
    <t>6240-1-CAMISA MANGA CORTA</t>
  </si>
  <si>
    <t>COS-0011635-2</t>
  </si>
  <si>
    <t>6240-1</t>
  </si>
  <si>
    <t>COS-0011635</t>
  </si>
  <si>
    <t>6240-2-CAMISA MANGA CORTA</t>
  </si>
  <si>
    <t>COS-0011635-3</t>
  </si>
  <si>
    <t>6240-2</t>
  </si>
  <si>
    <t>6240-3-CAMISA MANGA CORTA</t>
  </si>
  <si>
    <t>COS-0011635-21</t>
  </si>
  <si>
    <t>6240-3</t>
  </si>
  <si>
    <t>6240-4-CAMISA MANGA CORTA</t>
  </si>
  <si>
    <t>6240-4</t>
  </si>
  <si>
    <t>6240-5-T-SHIRT MANGA CORTA</t>
  </si>
  <si>
    <t>6240-5</t>
  </si>
  <si>
    <t>6240-6-T-SHIRT MANGA CORTA</t>
  </si>
  <si>
    <t>COS-0011635-6</t>
  </si>
  <si>
    <t>6240-6</t>
  </si>
  <si>
    <t>6240-7-T-SHIRT MANGA CORTA</t>
  </si>
  <si>
    <t>COS-0011635-7</t>
  </si>
  <si>
    <t>6240-7</t>
  </si>
  <si>
    <t>6240-8-T-SHIRT MANGA CORTA</t>
  </si>
  <si>
    <t>COS-0011635-8</t>
  </si>
  <si>
    <t>6240-8</t>
  </si>
  <si>
    <t>6240-9-Pantalón dotación</t>
  </si>
  <si>
    <t>COS-0011636-6</t>
  </si>
  <si>
    <t>6240-9</t>
  </si>
  <si>
    <t>MANUFACTURAS FENIX INTERNACIONAL SAS</t>
  </si>
  <si>
    <t>COS-0011636</t>
  </si>
  <si>
    <t>6240-10-Pantalón dotación</t>
  </si>
  <si>
    <t>COS-0011635-12</t>
  </si>
  <si>
    <t>6240-10</t>
  </si>
  <si>
    <t>Jogger Jogger</t>
  </si>
  <si>
    <t>6240-11-Jogger</t>
  </si>
  <si>
    <t>COS-0011636-5</t>
  </si>
  <si>
    <t>6240-11</t>
  </si>
  <si>
    <t>DEISY MIREYA GUERRERO DAZA</t>
  </si>
  <si>
    <t>6240-12-Jogger</t>
  </si>
  <si>
    <t>6240-12</t>
  </si>
  <si>
    <t>6237-1-CHAQUETA SPORT</t>
  </si>
  <si>
    <t>BOLD</t>
  </si>
  <si>
    <t>COS-0011628-2</t>
  </si>
  <si>
    <t>6237-1</t>
  </si>
  <si>
    <t>COS-0011628</t>
  </si>
  <si>
    <t>6237-2-CHAQUETA SPORT</t>
  </si>
  <si>
    <t>COS-0011628-3</t>
  </si>
  <si>
    <t>6237-2</t>
  </si>
  <si>
    <t>6232-1-CHAQUETA SPORT</t>
  </si>
  <si>
    <t>COS-0011588-2</t>
  </si>
  <si>
    <t>6232-1</t>
  </si>
  <si>
    <t>COS-0011588</t>
  </si>
  <si>
    <t>6232-2-HODDIE CERRADO</t>
  </si>
  <si>
    <t>6232-2</t>
  </si>
  <si>
    <t>6228-1-POLO MANGA LARGA</t>
  </si>
  <si>
    <t>Organización Terpel SA (Terpel)</t>
  </si>
  <si>
    <t>COS-0011345-1</t>
  </si>
  <si>
    <t>6228-1</t>
  </si>
  <si>
    <t>COS-0011345</t>
  </si>
  <si>
    <t>6228-2-CAMISA MANGA LARGA</t>
  </si>
  <si>
    <t>COS-0011345-2</t>
  </si>
  <si>
    <t>6228-2</t>
  </si>
  <si>
    <t>6228-3-HODDIE CERRADO</t>
  </si>
  <si>
    <t>COS-0011345-3</t>
  </si>
  <si>
    <t>6228-3</t>
  </si>
  <si>
    <t>6228-4-Chaqueta  Acolchada</t>
  </si>
  <si>
    <t>COS-0011345-4</t>
  </si>
  <si>
    <t>6228-4</t>
  </si>
  <si>
    <t>6228-5-POLO MANGA LARGA</t>
  </si>
  <si>
    <t>COS-0011345-5</t>
  </si>
  <si>
    <t>6228-5</t>
  </si>
  <si>
    <t>6228-6-CAMISA MANGA LARGA</t>
  </si>
  <si>
    <t>COS-0011345-6</t>
  </si>
  <si>
    <t>6228-6</t>
  </si>
  <si>
    <t>6228-7-HODDIE CERRADO</t>
  </si>
  <si>
    <t>COS-0011345-7</t>
  </si>
  <si>
    <t>6228-7</t>
  </si>
  <si>
    <t>6228-8-Chaqueta  Acolchada</t>
  </si>
  <si>
    <t>COS-0011345-8</t>
  </si>
  <si>
    <t>6228-8</t>
  </si>
  <si>
    <t>6227-1-BATA TIPO LABORATORIO</t>
  </si>
  <si>
    <t>COS-0011575-4</t>
  </si>
  <si>
    <t>6227-1</t>
  </si>
  <si>
    <t>COS-0011575</t>
  </si>
  <si>
    <t>6227-2-Buzo / Cerrado</t>
  </si>
  <si>
    <t>COS-0011575-6</t>
  </si>
  <si>
    <t>6227-2</t>
  </si>
  <si>
    <t>6227-3-Camiseta Dril</t>
  </si>
  <si>
    <t>COS-0011575-7</t>
  </si>
  <si>
    <t>6227-3</t>
  </si>
  <si>
    <t>6227-4-POLO MANGA CORTA</t>
  </si>
  <si>
    <t>COS-0011575-10</t>
  </si>
  <si>
    <t>6227-4</t>
  </si>
  <si>
    <t>6227-5-POLO MANGA CORTA</t>
  </si>
  <si>
    <t>COS-0011575-11</t>
  </si>
  <si>
    <t>6227-5</t>
  </si>
  <si>
    <t>6227-6-POLO MANGA CORTA</t>
  </si>
  <si>
    <t>COS-0011575-14</t>
  </si>
  <si>
    <t>6227-6</t>
  </si>
  <si>
    <t>6227-7-Chaqueta Cuarto Frío</t>
  </si>
  <si>
    <t>COS-0011575-15</t>
  </si>
  <si>
    <t>6227-7</t>
  </si>
  <si>
    <t>6227-8-Chaqueta Cuarto Frío</t>
  </si>
  <si>
    <t>COS-0011575-16</t>
  </si>
  <si>
    <t>6227-8</t>
  </si>
  <si>
    <t>6227-9-Chaqueta Sport</t>
  </si>
  <si>
    <t>COS-0011575-17</t>
  </si>
  <si>
    <t>6227-9</t>
  </si>
  <si>
    <t>6227-10-Cofia</t>
  </si>
  <si>
    <t>COS-0011575-18</t>
  </si>
  <si>
    <t>6227-10</t>
  </si>
  <si>
    <t>6227-11-Cofia</t>
  </si>
  <si>
    <t>COS-0011575-19</t>
  </si>
  <si>
    <t>6227-11</t>
  </si>
  <si>
    <t>6227-12-Cofia</t>
  </si>
  <si>
    <t>COS-0011575-20</t>
  </si>
  <si>
    <t>6227-12</t>
  </si>
  <si>
    <t>6227-13-Medias Cuarto Frio</t>
  </si>
  <si>
    <t>COS-0011575-23</t>
  </si>
  <si>
    <t>6227-13</t>
  </si>
  <si>
    <t>6227-15-Pasamontañas</t>
  </si>
  <si>
    <t>COS-0011575-25</t>
  </si>
  <si>
    <t>6227-15</t>
  </si>
  <si>
    <t>6227-16-DELANTAL CLASICO</t>
  </si>
  <si>
    <t>COS-0011575-26</t>
  </si>
  <si>
    <t>6227-16</t>
  </si>
  <si>
    <t>6227-17-Pantalón  Cuarto Frio</t>
  </si>
  <si>
    <t>COS-0011575-27</t>
  </si>
  <si>
    <t>6227-17</t>
  </si>
  <si>
    <t>6227-18-Pantalón dotación</t>
  </si>
  <si>
    <t>COS-0011575-28</t>
  </si>
  <si>
    <t>6227-18</t>
  </si>
  <si>
    <t>6227-19-pantalón  overol</t>
  </si>
  <si>
    <t>COS-0011575-30</t>
  </si>
  <si>
    <t>6227-19</t>
  </si>
  <si>
    <t>6227-20-Pantalón Flecce</t>
  </si>
  <si>
    <t>Pantalón Flecce</t>
  </si>
  <si>
    <t>COS-0011575-31</t>
  </si>
  <si>
    <t>6227-20</t>
  </si>
  <si>
    <t>6227-21-PANTALÓN JEAN</t>
  </si>
  <si>
    <t>COS-0011575-34</t>
  </si>
  <si>
    <t>6227-21</t>
  </si>
  <si>
    <t>6227-22-PANTALÓN JEAN</t>
  </si>
  <si>
    <t>COS-0011575-36</t>
  </si>
  <si>
    <t>6227-22</t>
  </si>
  <si>
    <t>6227-23-Pantalón  Cuarto Frio</t>
  </si>
  <si>
    <t>COS-0011575-40</t>
  </si>
  <si>
    <t>6227-23</t>
  </si>
  <si>
    <t>6227-24-Pantalón  Cuarto Frio</t>
  </si>
  <si>
    <t>COS-0011575-41</t>
  </si>
  <si>
    <t>6227-24</t>
  </si>
  <si>
    <t>6226-1-POLO MANGA CORTA</t>
  </si>
  <si>
    <t>COS-0011586-5</t>
  </si>
  <si>
    <t>6226-1</t>
  </si>
  <si>
    <t>COS-0011586</t>
  </si>
  <si>
    <t>6226-2-POLO MANGA CORTA</t>
  </si>
  <si>
    <t>COS-0011586-6</t>
  </si>
  <si>
    <t>6226-2</t>
  </si>
  <si>
    <t>6226-3-POLO MANGA CORTA</t>
  </si>
  <si>
    <t>COS-0011586-7</t>
  </si>
  <si>
    <t>6226-3</t>
  </si>
  <si>
    <t>6226-4-POLO MANGA CORTA</t>
  </si>
  <si>
    <t>COS-0011586-8</t>
  </si>
  <si>
    <t>6226-4</t>
  </si>
  <si>
    <t>6226-5-POLO MANGA CORTA</t>
  </si>
  <si>
    <t>COS-0011586-9</t>
  </si>
  <si>
    <t>6226-5</t>
  </si>
  <si>
    <t>6226-6-POLO MANGA CORTA</t>
  </si>
  <si>
    <t>COS-0011586-10</t>
  </si>
  <si>
    <t>6226-6</t>
  </si>
  <si>
    <t>6226-7-CHAQUETA SPORT</t>
  </si>
  <si>
    <t>COS-0011586-13</t>
  </si>
  <si>
    <t>6226-7</t>
  </si>
  <si>
    <t>6226-9-DELANTAL TIPO PETO</t>
  </si>
  <si>
    <t>COS-0011586-15</t>
  </si>
  <si>
    <t>6226-9</t>
  </si>
  <si>
    <t>6226-10-Gorra seis cascos</t>
  </si>
  <si>
    <t>COS-0011586-16</t>
  </si>
  <si>
    <t>6226-10</t>
  </si>
  <si>
    <t>6226-14-PANTALÓN TIPO CALLE CABALLERO</t>
  </si>
  <si>
    <t>COS-0011586-21</t>
  </si>
  <si>
    <t>6226-14</t>
  </si>
  <si>
    <t>6226-16-PANTALÓN  CALLE  DAMA</t>
  </si>
  <si>
    <t>COS-0011586-23</t>
  </si>
  <si>
    <t>6226-16</t>
  </si>
  <si>
    <t>6224-1-overol enterizo</t>
  </si>
  <si>
    <t>COS-0011585-16</t>
  </si>
  <si>
    <t>6224-1</t>
  </si>
  <si>
    <t>COS-0011585</t>
  </si>
  <si>
    <t>6222-5-Peto</t>
  </si>
  <si>
    <t>COS-0011574-6</t>
  </si>
  <si>
    <t>6222-5</t>
  </si>
  <si>
    <t>COS-0011574</t>
  </si>
  <si>
    <t>6222-10-PANTALÓN TIPO CALLE CABALLERO</t>
  </si>
  <si>
    <t>COS-0011574-11</t>
  </si>
  <si>
    <t>6222-10</t>
  </si>
  <si>
    <t>6222-11-PANTALÓN TIPO CALLE CABALLERO</t>
  </si>
  <si>
    <t>COS-0011574-12</t>
  </si>
  <si>
    <t>6222-11</t>
  </si>
  <si>
    <t>6222-12-PANTALÓN  CALLE  DAMA</t>
  </si>
  <si>
    <t>6222-12</t>
  </si>
  <si>
    <t>6221-1-CAMISA MANGA LARGA</t>
  </si>
  <si>
    <t>COS-0011573-2</t>
  </si>
  <si>
    <t>6221-1</t>
  </si>
  <si>
    <t>COS-0011573</t>
  </si>
  <si>
    <t>6221-2-PANTALÓN  CALLE  DAMA</t>
  </si>
  <si>
    <t>COS-0011573-3</t>
  </si>
  <si>
    <t>6221-2</t>
  </si>
  <si>
    <t>6221-3-PANTALÓN ADMINISTRATIVO HOMBRE</t>
  </si>
  <si>
    <t>COS-0011573-5</t>
  </si>
  <si>
    <t>6221-3</t>
  </si>
  <si>
    <t>6217-1-Cofia</t>
  </si>
  <si>
    <t>COS-0011557-19</t>
  </si>
  <si>
    <t>6217-1</t>
  </si>
  <si>
    <t>COS-0011557</t>
  </si>
  <si>
    <t>6216-1-Buzo / Cerrado</t>
  </si>
  <si>
    <t>COS-0011546-2</t>
  </si>
  <si>
    <t>6216-1</t>
  </si>
  <si>
    <t>COS-0011546</t>
  </si>
  <si>
    <t>6216-2-CAMISA MANGA LARGA</t>
  </si>
  <si>
    <t>COS-0011546-5</t>
  </si>
  <si>
    <t>6216-2</t>
  </si>
  <si>
    <t>6216-3-BATA CHEF</t>
  </si>
  <si>
    <t>COS-0011546-8</t>
  </si>
  <si>
    <t>6216-3</t>
  </si>
  <si>
    <t>6216-4-BATA CHEF</t>
  </si>
  <si>
    <t>COS-0011546-9</t>
  </si>
  <si>
    <t>6216-4</t>
  </si>
  <si>
    <t>6216-5-DELANTAL MICO</t>
  </si>
  <si>
    <t>COS-0011546-10</t>
  </si>
  <si>
    <t>6216-5</t>
  </si>
  <si>
    <t>6216-6-DELANTAL MICO</t>
  </si>
  <si>
    <t>COS-0011546-15</t>
  </si>
  <si>
    <t>6216-6</t>
  </si>
  <si>
    <t>6216-7-PANTALÓN TIPO CALLE CABALLERO</t>
  </si>
  <si>
    <t>COS-0011546-11</t>
  </si>
  <si>
    <t>6216-7</t>
  </si>
  <si>
    <t>6216-8-PANTALON RESORTADO CABALLERO</t>
  </si>
  <si>
    <t>COS-0011546-12</t>
  </si>
  <si>
    <t>6216-8</t>
  </si>
  <si>
    <t>6216-9-PANTALÓN  CALLE  DAMA</t>
  </si>
  <si>
    <t>COS-0011546-13</t>
  </si>
  <si>
    <t>6216-9</t>
  </si>
  <si>
    <t>6216-10-PANTALON RESORTADO DAMA</t>
  </si>
  <si>
    <t>PANTALON RESORTADO DAMA</t>
  </si>
  <si>
    <t>COS-0011546-14</t>
  </si>
  <si>
    <t>6216-10</t>
  </si>
  <si>
    <t>6214-1-Gorra Curva</t>
  </si>
  <si>
    <t>COS-0011554-18</t>
  </si>
  <si>
    <t>6214-1</t>
  </si>
  <si>
    <t>COS-0011554</t>
  </si>
  <si>
    <t>6213-1-CAMISA MANGA LARGA</t>
  </si>
  <si>
    <t>COS-0011547-2</t>
  </si>
  <si>
    <t>6213-1</t>
  </si>
  <si>
    <t>COS-0011547</t>
  </si>
  <si>
    <t>6213-2-CAMISA MANGA LARGA</t>
  </si>
  <si>
    <t>COS-0011547-3</t>
  </si>
  <si>
    <t>6213-2</t>
  </si>
  <si>
    <t>6213-3-POLO MANGA CORTA</t>
  </si>
  <si>
    <t>COS-0011547-4</t>
  </si>
  <si>
    <t>6213-3</t>
  </si>
  <si>
    <t>6213-4-POLO MANGA CORTA</t>
  </si>
  <si>
    <t>COS-0011547-5</t>
  </si>
  <si>
    <t>6213-4</t>
  </si>
  <si>
    <t>6213-5-BATA CHEF</t>
  </si>
  <si>
    <t>COS-0011547-6</t>
  </si>
  <si>
    <t>6213-5</t>
  </si>
  <si>
    <t>6213-6-DELANTAL MICO</t>
  </si>
  <si>
    <t>COS-0011547-8</t>
  </si>
  <si>
    <t>6213-6</t>
  </si>
  <si>
    <t>6213-7-PANTALÓN TIPO CALLE CABALLERO</t>
  </si>
  <si>
    <t>COS-0011547-9</t>
  </si>
  <si>
    <t>6213-7</t>
  </si>
  <si>
    <t>6213-8-PANTALÓN  CALLE  DAMA</t>
  </si>
  <si>
    <t>COS-0011547-10</t>
  </si>
  <si>
    <t>6213-8</t>
  </si>
  <si>
    <t>6213-9-pantalón antifluido</t>
  </si>
  <si>
    <t>COS-0011547-11</t>
  </si>
  <si>
    <t>6213-9</t>
  </si>
  <si>
    <t>6213-10-T-SHIRT MANGA CORTA</t>
  </si>
  <si>
    <t>COS-0011547-15</t>
  </si>
  <si>
    <t>6213-10</t>
  </si>
  <si>
    <t>6213-11-T-SHIRT MANGA CORTA</t>
  </si>
  <si>
    <t>COS-0011547-16</t>
  </si>
  <si>
    <t>6213-11</t>
  </si>
  <si>
    <t>6211-1-camisa</t>
  </si>
  <si>
    <t>COS-0011551-17</t>
  </si>
  <si>
    <t>6211-1</t>
  </si>
  <si>
    <t>6211-2-CAMISA MANGA LARGA</t>
  </si>
  <si>
    <t>COS-0011551-18</t>
  </si>
  <si>
    <t>6211-2</t>
  </si>
  <si>
    <t>6211-4-POLO MANGA CORTA</t>
  </si>
  <si>
    <t>COS-0011551-21</t>
  </si>
  <si>
    <t>6211-4</t>
  </si>
  <si>
    <t>6211-5-POLO MANGA CORTA</t>
  </si>
  <si>
    <t>COS-0011551-22</t>
  </si>
  <si>
    <t>6211-5</t>
  </si>
  <si>
    <t>6211-6-POLO MANGA CORTA</t>
  </si>
  <si>
    <t>COS-0011551-23</t>
  </si>
  <si>
    <t>6211-6</t>
  </si>
  <si>
    <t>6211-7-POLO MANGA CORTA</t>
  </si>
  <si>
    <t>COS-0011551-24</t>
  </si>
  <si>
    <t>6211-7</t>
  </si>
  <si>
    <t>GS COMPAÑIA SAS</t>
  </si>
  <si>
    <t>6211-9-POLO MANGA CORTA</t>
  </si>
  <si>
    <t>COS-0011551-47</t>
  </si>
  <si>
    <t>6211-9</t>
  </si>
  <si>
    <t>6211-10-POLO MANGA CORTA</t>
  </si>
  <si>
    <t>COS-0011551-48</t>
  </si>
  <si>
    <t>6211-10</t>
  </si>
  <si>
    <t>6210-1-CHAQUETA PARKA</t>
  </si>
  <si>
    <t>COS-0011539-9</t>
  </si>
  <si>
    <t>6210-1</t>
  </si>
  <si>
    <t>COS-0011539</t>
  </si>
  <si>
    <t>6210-2-T-SHIRT MANGA CORTA</t>
  </si>
  <si>
    <t>COS-0011539-10</t>
  </si>
  <si>
    <t>6210-2</t>
  </si>
  <si>
    <t>6210-3-T-SHIRT MANGA CORTA</t>
  </si>
  <si>
    <t>COS-0011539-14</t>
  </si>
  <si>
    <t>6210-3</t>
  </si>
  <si>
    <t>6210-4-T-SHIRT MANGA CORTA</t>
  </si>
  <si>
    <t>COS-0011539-15</t>
  </si>
  <si>
    <t>6210-4</t>
  </si>
  <si>
    <t>6210-5-T-SHIRT MANGA CORTA</t>
  </si>
  <si>
    <t>COS-0011539-16</t>
  </si>
  <si>
    <t>6210-5</t>
  </si>
  <si>
    <t>6210-6-T-SHIRT MANGA CORTA</t>
  </si>
  <si>
    <t>COS-0011539-17</t>
  </si>
  <si>
    <t>6210-6</t>
  </si>
  <si>
    <t>6208-1-CAMISA MANGA LARGA</t>
  </si>
  <si>
    <t>COS-0011509-86</t>
  </si>
  <si>
    <t>6208-1</t>
  </si>
  <si>
    <t>COS-0011509</t>
  </si>
  <si>
    <t>6208-2-CAMISA MANGA CORTA</t>
  </si>
  <si>
    <t>COS-0011509-87</t>
  </si>
  <si>
    <t>6208-2</t>
  </si>
  <si>
    <t>6208-3-CAMISA MANGA CORTA</t>
  </si>
  <si>
    <t>COS-0011509-88</t>
  </si>
  <si>
    <t>6208-3</t>
  </si>
  <si>
    <t>6208-4-CAMISA MANGA LARGA</t>
  </si>
  <si>
    <t>COS-0011509-89</t>
  </si>
  <si>
    <t>6208-4</t>
  </si>
  <si>
    <t>6208-5-CAMISA MANGA CORTA</t>
  </si>
  <si>
    <t>COS-0011509-91</t>
  </si>
  <si>
    <t>6208-5</t>
  </si>
  <si>
    <t>6208-6-camisa</t>
  </si>
  <si>
    <t>COS-0011509-95</t>
  </si>
  <si>
    <t>6208-6</t>
  </si>
  <si>
    <t>6208-7-BLUSA MANGA CORTA</t>
  </si>
  <si>
    <t>COS-0011509-96</t>
  </si>
  <si>
    <t>6208-7</t>
  </si>
  <si>
    <t>6208-8-camisa</t>
  </si>
  <si>
    <t>COS-0011509-97</t>
  </si>
  <si>
    <t>6208-8</t>
  </si>
  <si>
    <t>6208-9-BLUSA MANGA CORTA</t>
  </si>
  <si>
    <t>COS-0011509-98</t>
  </si>
  <si>
    <t>6208-9</t>
  </si>
  <si>
    <t>6208-10-BATA CHEF</t>
  </si>
  <si>
    <t>COS-0011509-104</t>
  </si>
  <si>
    <t>6208-10</t>
  </si>
  <si>
    <t>6208-11-BATA CHEF</t>
  </si>
  <si>
    <t>COS-0011509-105</t>
  </si>
  <si>
    <t>6208-11</t>
  </si>
  <si>
    <t>6208-12-DELANTAL MICO</t>
  </si>
  <si>
    <t>COS-0011509-109</t>
  </si>
  <si>
    <t>6208-12</t>
  </si>
  <si>
    <t>6208-13-DELANTAL TIPO PETO</t>
  </si>
  <si>
    <t>COS-0011509-113</t>
  </si>
  <si>
    <t>6208-13</t>
  </si>
  <si>
    <t>MARCELA RUBIO DURAN</t>
  </si>
  <si>
    <t>6208-14-Gorra seis cascos</t>
  </si>
  <si>
    <t>COS-0011509-114</t>
  </si>
  <si>
    <t>6208-14</t>
  </si>
  <si>
    <t>6208-15-Cofia</t>
  </si>
  <si>
    <t>COS-0011509-115</t>
  </si>
  <si>
    <t>6208-15</t>
  </si>
  <si>
    <t>6208-17-PANTALÓN  CALLE  DAMA</t>
  </si>
  <si>
    <t>COS-0011509-117</t>
  </si>
  <si>
    <t>6208-17</t>
  </si>
  <si>
    <t>6208-18-PANTALÓN TIPO CALLE CABALLERO</t>
  </si>
  <si>
    <t>COS-0011509-118</t>
  </si>
  <si>
    <t>6208-18</t>
  </si>
  <si>
    <t>6208-19-PANTALON RESORTADO CABALLERO</t>
  </si>
  <si>
    <t>COS-0011509-120</t>
  </si>
  <si>
    <t>6208-19</t>
  </si>
  <si>
    <t>6208-20-PANTALON RESORTADO DAMA</t>
  </si>
  <si>
    <t>COS-0011509-121</t>
  </si>
  <si>
    <t>6208-20</t>
  </si>
  <si>
    <t>6208-21-DELANTAL TIPO PETO</t>
  </si>
  <si>
    <t>COS-0011509-123</t>
  </si>
  <si>
    <t>6208-21</t>
  </si>
  <si>
    <t>6205-1-Pantalón dotación</t>
  </si>
  <si>
    <t>COS-0011536-4</t>
  </si>
  <si>
    <t>6205-1</t>
  </si>
  <si>
    <t>COS-0011536</t>
  </si>
  <si>
    <t>6205-2-CHALECO REFLECTIVO</t>
  </si>
  <si>
    <t>COS-0011536-21</t>
  </si>
  <si>
    <t>6205-2</t>
  </si>
  <si>
    <t>6203-1-CAMISA MANGA LARGA</t>
  </si>
  <si>
    <t>COS-0011526-3</t>
  </si>
  <si>
    <t>6203-1</t>
  </si>
  <si>
    <t>COS-0011526</t>
  </si>
  <si>
    <t>6203-2-CHAQUETA SPORT</t>
  </si>
  <si>
    <t>COS-0011526-4</t>
  </si>
  <si>
    <t>6203-2</t>
  </si>
  <si>
    <t>6202-1-POLO MANGA CORTA</t>
  </si>
  <si>
    <t>COS-0011527-2</t>
  </si>
  <si>
    <t>6202-1</t>
  </si>
  <si>
    <t>COS-0011527</t>
  </si>
  <si>
    <t>6202-2-POLO MANGA CORTA</t>
  </si>
  <si>
    <t>COS-0011527-3</t>
  </si>
  <si>
    <t>6202-2</t>
  </si>
  <si>
    <t>6202-3-POLO MANGA CORTA</t>
  </si>
  <si>
    <t>6202-3</t>
  </si>
  <si>
    <t>6202-4-POLO MANGA CORTA</t>
  </si>
  <si>
    <t>COS-0011527-21</t>
  </si>
  <si>
    <t>6202-4</t>
  </si>
  <si>
    <t>6202-5-POLO MANGA CORTA</t>
  </si>
  <si>
    <t>COS-0011527-22</t>
  </si>
  <si>
    <t>6202-5</t>
  </si>
  <si>
    <t>6202-6-POLO MANGA CORTA</t>
  </si>
  <si>
    <t>COS-0011527-23</t>
  </si>
  <si>
    <t>6202-6</t>
  </si>
  <si>
    <t>6202-7-POLO MANGA CORTA</t>
  </si>
  <si>
    <t>COS-0011527-24</t>
  </si>
  <si>
    <t>6202-7</t>
  </si>
  <si>
    <t>6199-1-Chaqueta Sport</t>
  </si>
  <si>
    <t>COS-0011520-1</t>
  </si>
  <si>
    <t>6199-1</t>
  </si>
  <si>
    <t>COS-0011520</t>
  </si>
  <si>
    <t>6199-2-CAMISA MANGA LARGA</t>
  </si>
  <si>
    <t>COS-0011520-2</t>
  </si>
  <si>
    <t>6199-2</t>
  </si>
  <si>
    <t>6199-3-CAMISA MANGA LARGA</t>
  </si>
  <si>
    <t>COS-0011520-3</t>
  </si>
  <si>
    <t>6199-3</t>
  </si>
  <si>
    <t>6199-4-CAMISA MANGA LARGA</t>
  </si>
  <si>
    <t>COS-0011520-4</t>
  </si>
  <si>
    <t>6199-4</t>
  </si>
  <si>
    <t>6199-5-CAMISA MANGA LARGA</t>
  </si>
  <si>
    <t>COS-0011520-5</t>
  </si>
  <si>
    <t>6199-5</t>
  </si>
  <si>
    <t>6199-6-CAMISA MANGA LARGA</t>
  </si>
  <si>
    <t>COS-0011520-6</t>
  </si>
  <si>
    <t>6199-6</t>
  </si>
  <si>
    <t>6198-1-POLO MANGA CORTA</t>
  </si>
  <si>
    <t>COS-0011500-4</t>
  </si>
  <si>
    <t>6198-1</t>
  </si>
  <si>
    <t>COS-0011500</t>
  </si>
  <si>
    <t>6198-2-POLO MANGA CORTA</t>
  </si>
  <si>
    <t>COS-0011499-3</t>
  </si>
  <si>
    <t>6198-2</t>
  </si>
  <si>
    <t>COS-0011499</t>
  </si>
  <si>
    <t>6198-3-Camibuso Polo Manga Larga</t>
  </si>
  <si>
    <t>6198-3</t>
  </si>
  <si>
    <t>6198-4-Camibuso Polo Manga Larga</t>
  </si>
  <si>
    <t>COS-0011499-21</t>
  </si>
  <si>
    <t>6198-4</t>
  </si>
  <si>
    <t>6198-5-POLO MANGA CORTA</t>
  </si>
  <si>
    <t>COS-0011499-5</t>
  </si>
  <si>
    <t>6198-5</t>
  </si>
  <si>
    <t>6198-6-POLO MANGA CORTA</t>
  </si>
  <si>
    <t>COS-0011499-7</t>
  </si>
  <si>
    <t>6198-6</t>
  </si>
  <si>
    <t>6198-7-Camibuso Polo Manga Larga</t>
  </si>
  <si>
    <t>COS-0011499-6</t>
  </si>
  <si>
    <t>6198-7</t>
  </si>
  <si>
    <t>COMPAÑIA JHEMA INTERNACIONAL SAS</t>
  </si>
  <si>
    <t>6198-8-Camibuso Polo Manga Larga</t>
  </si>
  <si>
    <t>COS-0011499-8</t>
  </si>
  <si>
    <t>6198-8</t>
  </si>
  <si>
    <t>6197-1-CHAQUETA BOMBER</t>
  </si>
  <si>
    <t>CHAQUETA BOMBER</t>
  </si>
  <si>
    <t>COS-0011515-2</t>
  </si>
  <si>
    <t>6197-1</t>
  </si>
  <si>
    <t>COS-0011515</t>
  </si>
  <si>
    <t>6197-2-CHAQUETA BOMBER</t>
  </si>
  <si>
    <t>6197-2</t>
  </si>
  <si>
    <t>6197-3-CHAQUETA BOMBER</t>
  </si>
  <si>
    <t>COS-0011515-3</t>
  </si>
  <si>
    <t>6197-3</t>
  </si>
  <si>
    <t>6197-4-CHAQUETA BOMBER</t>
  </si>
  <si>
    <t>COS-0011515-4</t>
  </si>
  <si>
    <t>6197-4</t>
  </si>
  <si>
    <t>6196-1-CHAQUETA SPORT</t>
  </si>
  <si>
    <t>Eleinco SAS</t>
  </si>
  <si>
    <t>COS-0011495-2</t>
  </si>
  <si>
    <t>6196-1</t>
  </si>
  <si>
    <t>COS-0011495</t>
  </si>
  <si>
    <t>6195-1-Conjunto antifluido</t>
  </si>
  <si>
    <t>WHYNOT</t>
  </si>
  <si>
    <t>COS-0011446-2</t>
  </si>
  <si>
    <t>6195-1</t>
  </si>
  <si>
    <t>COS-0011446</t>
  </si>
  <si>
    <t>6195-2-Conjunto antifluido</t>
  </si>
  <si>
    <t>COS-0011446-3</t>
  </si>
  <si>
    <t>6195-2</t>
  </si>
  <si>
    <t>6195-3-Conjunto antifluido</t>
  </si>
  <si>
    <t>COS-0011446-4</t>
  </si>
  <si>
    <t>6195-3</t>
  </si>
  <si>
    <t>6195-4-overol enterizo</t>
  </si>
  <si>
    <t>COS-0011446-5</t>
  </si>
  <si>
    <t>6195-4</t>
  </si>
  <si>
    <t>6190-1-Pantalón dotación</t>
  </si>
  <si>
    <t>COS-0011507-4</t>
  </si>
  <si>
    <t>6190-1</t>
  </si>
  <si>
    <t>COS-0011507</t>
  </si>
  <si>
    <t>6190-2-Pantalón dotación</t>
  </si>
  <si>
    <t>6190-2</t>
  </si>
  <si>
    <t>6189-1-Harrington</t>
  </si>
  <si>
    <t>COS-0011502-2</t>
  </si>
  <si>
    <t>6189-1</t>
  </si>
  <si>
    <t>COS-0011502</t>
  </si>
  <si>
    <t>6189-2-Harrington</t>
  </si>
  <si>
    <t>COS-0011502-3</t>
  </si>
  <si>
    <t>6189-2</t>
  </si>
  <si>
    <t>6189-3-Harrington</t>
  </si>
  <si>
    <t>COS-0011502-7</t>
  </si>
  <si>
    <t>6189-3</t>
  </si>
  <si>
    <t>6189-4-Harrington</t>
  </si>
  <si>
    <t>COS-0011502-8</t>
  </si>
  <si>
    <t>6189-4</t>
  </si>
  <si>
    <t>6189-5-Harrington</t>
  </si>
  <si>
    <t>COS-0011502-61</t>
  </si>
  <si>
    <t>6189-5</t>
  </si>
  <si>
    <t>6189-6-Harrington</t>
  </si>
  <si>
    <t>COS-0011502-62</t>
  </si>
  <si>
    <t>6189-6</t>
  </si>
  <si>
    <t>6189-7-CHAQUETA MICHELIN</t>
  </si>
  <si>
    <t>COS-0011503-2</t>
  </si>
  <si>
    <t>6189-7</t>
  </si>
  <si>
    <t>COS-0011503</t>
  </si>
  <si>
    <t>6189-8-T-SHIRT MANGA CORTA</t>
  </si>
  <si>
    <t>COS-0011502-4</t>
  </si>
  <si>
    <t>6189-8</t>
  </si>
  <si>
    <t>6189-9-T-SHIRT MANGA CORTA</t>
  </si>
  <si>
    <t>COS-0011502-6</t>
  </si>
  <si>
    <t>6189-9</t>
  </si>
  <si>
    <t>6189-10-T-SHIRT MANGA CORTA</t>
  </si>
  <si>
    <t>COS-0011502-5</t>
  </si>
  <si>
    <t>6189-10</t>
  </si>
  <si>
    <t>6187-1-Camisa  Indigo</t>
  </si>
  <si>
    <t>COS-0011483-23</t>
  </si>
  <si>
    <t>6187-1</t>
  </si>
  <si>
    <t>COS-0011483</t>
  </si>
  <si>
    <t>6187-2-Camisa  Indigo</t>
  </si>
  <si>
    <t>COS-0011483-25</t>
  </si>
  <si>
    <t>6187-2</t>
  </si>
  <si>
    <t>6187-3-POLO MANGA CORTA</t>
  </si>
  <si>
    <t>COS-0011483-26</t>
  </si>
  <si>
    <t>6187-3</t>
  </si>
  <si>
    <t>6187-4-BATA CHEF</t>
  </si>
  <si>
    <t>COS-0011483-28</t>
  </si>
  <si>
    <t>6187-4</t>
  </si>
  <si>
    <t>6187-5-BATA CHEF</t>
  </si>
  <si>
    <t>COS-0011483-29</t>
  </si>
  <si>
    <t>6187-5</t>
  </si>
  <si>
    <t>6187-6-DELANTAL MICO</t>
  </si>
  <si>
    <t>COS-0011483-31</t>
  </si>
  <si>
    <t>6187-6</t>
  </si>
  <si>
    <t>6187-7-DELANTAL MICO</t>
  </si>
  <si>
    <t>COS-0011483-32</t>
  </si>
  <si>
    <t>6187-7</t>
  </si>
  <si>
    <t>6187-8-DELANTAL MICO</t>
  </si>
  <si>
    <t>COS-0011483-33</t>
  </si>
  <si>
    <t>6187-8</t>
  </si>
  <si>
    <t>6187-9-Cofia</t>
  </si>
  <si>
    <t>COS-0011483-34</t>
  </si>
  <si>
    <t>6187-9</t>
  </si>
  <si>
    <t>6187-10-PANTALÓN TIPO CALLE CABALLERO</t>
  </si>
  <si>
    <t>COS-0011483-35</t>
  </si>
  <si>
    <t>6187-10</t>
  </si>
  <si>
    <t>6187-11-PANTALON RESORTADO CABALLERO</t>
  </si>
  <si>
    <t>COS-0011483-36</t>
  </si>
  <si>
    <t>6187-11</t>
  </si>
  <si>
    <t>6187-12-PANTALÓN  CALLE  DAMA</t>
  </si>
  <si>
    <t>COS-0011483-38</t>
  </si>
  <si>
    <t>6187-12</t>
  </si>
  <si>
    <t>6187-13-PANTALÓN  CALLE  DAMA</t>
  </si>
  <si>
    <t>COS-0011483-40</t>
  </si>
  <si>
    <t>6187-13</t>
  </si>
  <si>
    <t>6186-1-CAMISA MANGA LARGA</t>
  </si>
  <si>
    <t>COS-0011490-2</t>
  </si>
  <si>
    <t>6186-1</t>
  </si>
  <si>
    <t>COS-0011490</t>
  </si>
  <si>
    <t>6184-1-CAMISA MANGA CORTA</t>
  </si>
  <si>
    <t>COS-0011472-2</t>
  </si>
  <si>
    <t>6184-1</t>
  </si>
  <si>
    <t>COS-0011472</t>
  </si>
  <si>
    <t>6184-2-CAMISA MANGA LARGA</t>
  </si>
  <si>
    <t>COS-0011472-3</t>
  </si>
  <si>
    <t>6184-2</t>
  </si>
  <si>
    <t>6184-3-camisa</t>
  </si>
  <si>
    <t>COS-0011472-4</t>
  </si>
  <si>
    <t>6184-3</t>
  </si>
  <si>
    <t>6184-4-camisa</t>
  </si>
  <si>
    <t>COS-0011472-5</t>
  </si>
  <si>
    <t>6184-4</t>
  </si>
  <si>
    <t>6184-5-Blusa  Materna</t>
  </si>
  <si>
    <t>COS-0011472-6</t>
  </si>
  <si>
    <t>6184-5</t>
  </si>
  <si>
    <t>6184-6-POLO MANGA CORTA</t>
  </si>
  <si>
    <t>COS-0011472-7</t>
  </si>
  <si>
    <t>6184-6</t>
  </si>
  <si>
    <t>6184-7-POLO MANGA CORTA</t>
  </si>
  <si>
    <t>COS-0011472-8</t>
  </si>
  <si>
    <t>6184-7</t>
  </si>
  <si>
    <t>6184-8-POLO MANGA CORTA</t>
  </si>
  <si>
    <t>COS-0011472-9</t>
  </si>
  <si>
    <t>6184-8</t>
  </si>
  <si>
    <t>6184-9-POLO MANGA CORTA</t>
  </si>
  <si>
    <t>COS-0011472-10</t>
  </si>
  <si>
    <t>6184-9</t>
  </si>
  <si>
    <t>6184-10-POLO MANGA CORTA</t>
  </si>
  <si>
    <t>COS-0011472-11</t>
  </si>
  <si>
    <t>6184-10</t>
  </si>
  <si>
    <t>6184-11-POLO MANGA CORTA</t>
  </si>
  <si>
    <t>COS-0011472-12</t>
  </si>
  <si>
    <t>6184-11</t>
  </si>
  <si>
    <t>6184-14-overol enterizo</t>
  </si>
  <si>
    <t>COS-0011472-16</t>
  </si>
  <si>
    <t>6184-14</t>
  </si>
  <si>
    <t>6184-15-Pantalón dotación</t>
  </si>
  <si>
    <t>COS-0011472-17</t>
  </si>
  <si>
    <t>6184-15</t>
  </si>
  <si>
    <t>6184-16-Pantalón dotación</t>
  </si>
  <si>
    <t>COS-0011472-18</t>
  </si>
  <si>
    <t>6184-16</t>
  </si>
  <si>
    <t>6184-17-Buzo / Cerrado</t>
  </si>
  <si>
    <t>6184-17</t>
  </si>
  <si>
    <t>6184-18-Buzo / Cerrado</t>
  </si>
  <si>
    <t>COS-0011472-20</t>
  </si>
  <si>
    <t>6184-18</t>
  </si>
  <si>
    <t>6184-19-Chaqueta Sport</t>
  </si>
  <si>
    <t>COS-0011472-19</t>
  </si>
  <si>
    <t>6184-19</t>
  </si>
  <si>
    <t>6184-20-Chaqueta Sport</t>
  </si>
  <si>
    <t>COS-0011472-22</t>
  </si>
  <si>
    <t>6184-20</t>
  </si>
  <si>
    <t>6184-21-POLO MANGA CORTA</t>
  </si>
  <si>
    <t>COS-0011472-23</t>
  </si>
  <si>
    <t>6184-21</t>
  </si>
  <si>
    <t>6184-22-Peto</t>
  </si>
  <si>
    <t>COS-0011472-31</t>
  </si>
  <si>
    <t>6184-22</t>
  </si>
  <si>
    <t>6175-1-CAMISA MANGA LARGA</t>
  </si>
  <si>
    <t>BODYTECH</t>
  </si>
  <si>
    <t>COS-0011443-2</t>
  </si>
  <si>
    <t>6175-1</t>
  </si>
  <si>
    <t>COS-0011443</t>
  </si>
  <si>
    <t>6175-2-CAMISA MANGA LARGA</t>
  </si>
  <si>
    <t>COS-0011443-7</t>
  </si>
  <si>
    <t>6175-2</t>
  </si>
  <si>
    <t>6175-3-PANTALÓN TIPO CALLE CABALLERO</t>
  </si>
  <si>
    <t>COS-0011443-4</t>
  </si>
  <si>
    <t>6175-3</t>
  </si>
  <si>
    <t>6175-4-PANTALÓN TIPO CALLE CABALLERO</t>
  </si>
  <si>
    <t>COS-0011443-6</t>
  </si>
  <si>
    <t>6175-4</t>
  </si>
  <si>
    <t>6175-5-camisa</t>
  </si>
  <si>
    <t>COS-0011443-3</t>
  </si>
  <si>
    <t>6175-5</t>
  </si>
  <si>
    <t>6175-6-camisa</t>
  </si>
  <si>
    <t>COS-0011443-14</t>
  </si>
  <si>
    <t>6175-6</t>
  </si>
  <si>
    <t>6175-7-PANTALÓN  CALLE  DAMA</t>
  </si>
  <si>
    <t>COS-0011443-5</t>
  </si>
  <si>
    <t>6175-7</t>
  </si>
  <si>
    <t>6175-8-PANTALÓN  CALLE  DAMA</t>
  </si>
  <si>
    <t>COS-0011443-8</t>
  </si>
  <si>
    <t>6175-8</t>
  </si>
  <si>
    <t>6174-1-HODDIE CERRADO</t>
  </si>
  <si>
    <t>COS-0011444-2</t>
  </si>
  <si>
    <t>6174-1</t>
  </si>
  <si>
    <t>COS-0011444</t>
  </si>
  <si>
    <t>6174-2-HODDIE CERRADO</t>
  </si>
  <si>
    <t>COS-0011444-3</t>
  </si>
  <si>
    <t>6174-2</t>
  </si>
  <si>
    <t>6174-3-HODDIE CERRADO</t>
  </si>
  <si>
    <t>COS-0011444-4</t>
  </si>
  <si>
    <t>6174-3</t>
  </si>
  <si>
    <t>6174-4-HODDIE CERRADO</t>
  </si>
  <si>
    <t>COS-0011444-5</t>
  </si>
  <si>
    <t>6174-4</t>
  </si>
  <si>
    <t>6174-5-HODDIE CERRADO</t>
  </si>
  <si>
    <t>6174-5</t>
  </si>
  <si>
    <t>6173-3-POLO MANGA CORTA</t>
  </si>
  <si>
    <t>COS-0011259-5</t>
  </si>
  <si>
    <t>6173-3</t>
  </si>
  <si>
    <t>COS-0011259</t>
  </si>
  <si>
    <t>6173-4-POLO MANGA CORTA</t>
  </si>
  <si>
    <t>COS-0011259-6</t>
  </si>
  <si>
    <t>6173-4</t>
  </si>
  <si>
    <t>6173-5-POLO MANGA CORTA</t>
  </si>
  <si>
    <t>COS-0011259-7</t>
  </si>
  <si>
    <t>6173-5</t>
  </si>
  <si>
    <t>6173-6-POLO MANGA CORTA</t>
  </si>
  <si>
    <t>COS-0011259-8</t>
  </si>
  <si>
    <t>6173-6</t>
  </si>
  <si>
    <t>6173-7-POLO MANGA CORTA</t>
  </si>
  <si>
    <t>COS-0011259-9</t>
  </si>
  <si>
    <t>6173-7</t>
  </si>
  <si>
    <t>6173-8-POLO MANGA CORTA</t>
  </si>
  <si>
    <t>COS-0011259-10</t>
  </si>
  <si>
    <t>6173-8</t>
  </si>
  <si>
    <t>6173-9-Chaqueta  Acolchada</t>
  </si>
  <si>
    <t>COS-0011259-13</t>
  </si>
  <si>
    <t>6173-9</t>
  </si>
  <si>
    <t>6173-10-DELANTAL CLASICO</t>
  </si>
  <si>
    <t>COS-0011259-15</t>
  </si>
  <si>
    <t>6173-10</t>
  </si>
  <si>
    <t>6173-11-Gorra seis cascos</t>
  </si>
  <si>
    <t>COS-0011259-16</t>
  </si>
  <si>
    <t>6173-11</t>
  </si>
  <si>
    <t>6173-12-Gorra seis cascos</t>
  </si>
  <si>
    <t>COS-0011259-17</t>
  </si>
  <si>
    <t>6173-12</t>
  </si>
  <si>
    <t>6173-13-Gorra seis cascos</t>
  </si>
  <si>
    <t>COS-0011259-18</t>
  </si>
  <si>
    <t>6173-13</t>
  </si>
  <si>
    <t>6173-14-Gorra seis cascos</t>
  </si>
  <si>
    <t>COS-0011259-24</t>
  </si>
  <si>
    <t>6173-14</t>
  </si>
  <si>
    <t>6173-16-Pantalón dotación</t>
  </si>
  <si>
    <t>COS-0011259-21</t>
  </si>
  <si>
    <t>6173-16</t>
  </si>
  <si>
    <t>6173-18-Pantalón dotación</t>
  </si>
  <si>
    <t>COS-0011259-23</t>
  </si>
  <si>
    <t>6173-18</t>
  </si>
  <si>
    <t>ALVARO SALDAÑA AREVALO</t>
  </si>
  <si>
    <t>6171-1-POLO MANGA LARGA</t>
  </si>
  <si>
    <t>COS-0011430-2</t>
  </si>
  <si>
    <t>6171-1</t>
  </si>
  <si>
    <t>COS-0011430</t>
  </si>
  <si>
    <t>6170-1-OXFORD</t>
  </si>
  <si>
    <t>COS-0011363-1</t>
  </si>
  <si>
    <t>6170-1</t>
  </si>
  <si>
    <t>COS-0011363</t>
  </si>
  <si>
    <t>6169-1-Peto</t>
  </si>
  <si>
    <t>COS-0011414-2</t>
  </si>
  <si>
    <t>6169-1</t>
  </si>
  <si>
    <t>COS-0011414</t>
  </si>
  <si>
    <t>6168-1-CAMISA MANGA LARGA</t>
  </si>
  <si>
    <t>COS-0011415-2</t>
  </si>
  <si>
    <t>6168-1</t>
  </si>
  <si>
    <t>COS-0011415</t>
  </si>
  <si>
    <t>6168-2-CAMISA MANGA LARGA</t>
  </si>
  <si>
    <t>COS-0011415-3</t>
  </si>
  <si>
    <t>6168-2</t>
  </si>
  <si>
    <t>6167-1-CAMISA MANGA LARGA</t>
  </si>
  <si>
    <t>COS-0011407-2</t>
  </si>
  <si>
    <t>6167-1</t>
  </si>
  <si>
    <t>COS-0011407</t>
  </si>
  <si>
    <t>CRISTIAN CAMILO GOMEZ ALBAN</t>
  </si>
  <si>
    <t>6167-2-CAMISA MANGA LARGA</t>
  </si>
  <si>
    <t>COS-0011407-3</t>
  </si>
  <si>
    <t>6167-2</t>
  </si>
  <si>
    <t>6167-3-CAMISA MANGA LARGA</t>
  </si>
  <si>
    <t>COS-0011407-4</t>
  </si>
  <si>
    <t>6167-3</t>
  </si>
  <si>
    <t>6167-4-camisa</t>
  </si>
  <si>
    <t>COS-0011407-5</t>
  </si>
  <si>
    <t>6167-4</t>
  </si>
  <si>
    <t>6167-5-Pantalón dotación</t>
  </si>
  <si>
    <t>COS-0011407-6</t>
  </si>
  <si>
    <t>6167-5</t>
  </si>
  <si>
    <t>6167-6-Pantalón dotación</t>
  </si>
  <si>
    <t>COS-0011407-7</t>
  </si>
  <si>
    <t>6167-6</t>
  </si>
  <si>
    <t>6167-7-Pantalón dotación</t>
  </si>
  <si>
    <t>COS-0011407-8</t>
  </si>
  <si>
    <t>6167-7</t>
  </si>
  <si>
    <t>6167-8-Pantalón dotación</t>
  </si>
  <si>
    <t>COS-0011407-9</t>
  </si>
  <si>
    <t>6167-8</t>
  </si>
  <si>
    <t>6167-11-Conjunto antifluido</t>
  </si>
  <si>
    <t>COS-0011407-12</t>
  </si>
  <si>
    <t>6167-11</t>
  </si>
  <si>
    <t>6167-12-Camiseta polo</t>
  </si>
  <si>
    <t>COS-0011407-13</t>
  </si>
  <si>
    <t>6167-12</t>
  </si>
  <si>
    <t>6167-13-Camiseta polo</t>
  </si>
  <si>
    <t>COS-0011407-14</t>
  </si>
  <si>
    <t>6167-13</t>
  </si>
  <si>
    <t>6167-14-Termica</t>
  </si>
  <si>
    <t>Termica</t>
  </si>
  <si>
    <t>COS-0011407-15</t>
  </si>
  <si>
    <t>6167-14</t>
  </si>
  <si>
    <t>6167-15-Termica</t>
  </si>
  <si>
    <t>COS-0011407-16</t>
  </si>
  <si>
    <t>6167-15</t>
  </si>
  <si>
    <t>McCain</t>
  </si>
  <si>
    <t>6161-1-CAMISA MANGA LARGA</t>
  </si>
  <si>
    <t>COS-0011399-4</t>
  </si>
  <si>
    <t>6161-1</t>
  </si>
  <si>
    <t>COS-0011399</t>
  </si>
  <si>
    <t>6158-1-Pañoleta</t>
  </si>
  <si>
    <t>COS-0011387-2</t>
  </si>
  <si>
    <t>6158-1</t>
  </si>
  <si>
    <t>COS-0011387</t>
  </si>
  <si>
    <t>6157-2-camisa  overol</t>
  </si>
  <si>
    <t>camisa  overol</t>
  </si>
  <si>
    <t>SICTE TELECOMUNICACIONES</t>
  </si>
  <si>
    <t>COS-0011378-3</t>
  </si>
  <si>
    <t>6157-2</t>
  </si>
  <si>
    <t>COS-0011378</t>
  </si>
  <si>
    <t>6157-3-Gorra seis cascos</t>
  </si>
  <si>
    <t>COS-0011378-4</t>
  </si>
  <si>
    <t>6157-3</t>
  </si>
  <si>
    <t>6157-4-POLO MANGA CORTA</t>
  </si>
  <si>
    <t>COS-0011378-5</t>
  </si>
  <si>
    <t>6157-4</t>
  </si>
  <si>
    <t>6155-1-POLO MANGA CORTA</t>
  </si>
  <si>
    <t>COS-0011377-2</t>
  </si>
  <si>
    <t>6155-1</t>
  </si>
  <si>
    <t>COS-0011377</t>
  </si>
  <si>
    <t>6155-2-Buzo / Cerrado</t>
  </si>
  <si>
    <t>COS-0011377-7</t>
  </si>
  <si>
    <t>6155-2</t>
  </si>
  <si>
    <t>6155-3-Buzo / Cerrado</t>
  </si>
  <si>
    <t>COS-0011377-3</t>
  </si>
  <si>
    <t>6155-3</t>
  </si>
  <si>
    <t>6153-1-CHAQUETA MICHELIN</t>
  </si>
  <si>
    <t>COS-0011365-2</t>
  </si>
  <si>
    <t>6153-1</t>
  </si>
  <si>
    <t>COS-0011365</t>
  </si>
  <si>
    <t>6153-2-BLUSA MANGA CORTA</t>
  </si>
  <si>
    <t>COS-0011343-4</t>
  </si>
  <si>
    <t>6153-2</t>
  </si>
  <si>
    <t>COS-0011343</t>
  </si>
  <si>
    <t>6153-3-Pantalón dotación</t>
  </si>
  <si>
    <t>COS-0011343-5</t>
  </si>
  <si>
    <t>6153-3</t>
  </si>
  <si>
    <t>6153-4-ROMPEVIENTOS REFLECTIVA</t>
  </si>
  <si>
    <t>COS-0011371-5</t>
  </si>
  <si>
    <t>6153-4</t>
  </si>
  <si>
    <t>COS-0011371</t>
  </si>
  <si>
    <t>6153-5-CAMISA MANGA LARGA</t>
  </si>
  <si>
    <t>COS-0011343-7</t>
  </si>
  <si>
    <t>6153-5</t>
  </si>
  <si>
    <t>6153-7-Conjunto antifluido</t>
  </si>
  <si>
    <t>COS-0011343-9</t>
  </si>
  <si>
    <t>6153-7</t>
  </si>
  <si>
    <t>6153-8-Sastre Femenino</t>
  </si>
  <si>
    <t>COS-0011343-12</t>
  </si>
  <si>
    <t>6153-8</t>
  </si>
  <si>
    <t>6153-9-PANTALÓN CARGO</t>
  </si>
  <si>
    <t>COS-0011343-13</t>
  </si>
  <si>
    <t>6153-9</t>
  </si>
  <si>
    <t>INDUSTRIAL  DE COONFECCIONES.  S.A.S.</t>
  </si>
  <si>
    <t>JAIRO HERNANDO RODRIGUEZ VALBUENA</t>
  </si>
  <si>
    <t>6153-10-CHALECO REFLECTIVO</t>
  </si>
  <si>
    <t>COS-0011343-14</t>
  </si>
  <si>
    <t>6153-10</t>
  </si>
  <si>
    <t>6153-12-CAMISA MANGA CORTA</t>
  </si>
  <si>
    <t>COS-0011343-16</t>
  </si>
  <si>
    <t>6153-12</t>
  </si>
  <si>
    <t>6153-13-Camibuzo</t>
  </si>
  <si>
    <t>COS-0011343-17</t>
  </si>
  <si>
    <t>6153-13</t>
  </si>
  <si>
    <t>6153-15-CHALECO REFLECTIVO</t>
  </si>
  <si>
    <t>COS-0011361-17</t>
  </si>
  <si>
    <t>6153-15</t>
  </si>
  <si>
    <t>COS-0011361</t>
  </si>
  <si>
    <t>6153-16-CHALECO REFLECTIVO</t>
  </si>
  <si>
    <t>6153-16</t>
  </si>
  <si>
    <t>6153-17-CHALECO REFLECTIVO</t>
  </si>
  <si>
    <t>6153-17</t>
  </si>
  <si>
    <t>6153-18-CHALECO REFLECTIVO</t>
  </si>
  <si>
    <t>6153-18</t>
  </si>
  <si>
    <t>6153-19-CHALECO REFLECTIVO</t>
  </si>
  <si>
    <t>6153-19</t>
  </si>
  <si>
    <t>6153-20-CHALECO REFLECTIVO</t>
  </si>
  <si>
    <t>6153-20</t>
  </si>
  <si>
    <t>6153-21-CHALECO REFLECTIVO</t>
  </si>
  <si>
    <t>COS-0011343-18</t>
  </si>
  <si>
    <t>6153-21</t>
  </si>
  <si>
    <t>6153-22-CHAQUETA MICHELIN</t>
  </si>
  <si>
    <t>COS-0011156-30</t>
  </si>
  <si>
    <t>6153-22</t>
  </si>
  <si>
    <t>COS-0011156</t>
  </si>
  <si>
    <t>6153-23-Sastre Femenino</t>
  </si>
  <si>
    <t>6153-23</t>
  </si>
  <si>
    <t>6150-1-POLO MANGA CORTA</t>
  </si>
  <si>
    <t>COS-0011367-2</t>
  </si>
  <si>
    <t>6150-1</t>
  </si>
  <si>
    <t>COS-0011367</t>
  </si>
  <si>
    <t>6146-1-POLO MANGA CORTA</t>
  </si>
  <si>
    <t>COS-0011354-2</t>
  </si>
  <si>
    <t>6146-1</t>
  </si>
  <si>
    <t>COS-0011354</t>
  </si>
  <si>
    <t>6145-1-Gorra Curva</t>
  </si>
  <si>
    <t>COS-0011352-18</t>
  </si>
  <si>
    <t>6145-1</t>
  </si>
  <si>
    <t>COS-0011352</t>
  </si>
  <si>
    <t>6144-1-BATA TIPO LABORATORIO</t>
  </si>
  <si>
    <t>COS-0011349-4</t>
  </si>
  <si>
    <t>6144-1</t>
  </si>
  <si>
    <t>COS-0011349</t>
  </si>
  <si>
    <t>6144-2-bata antifluido</t>
  </si>
  <si>
    <t>bata antifluido bata antifluido</t>
  </si>
  <si>
    <t>COS-0011349-5</t>
  </si>
  <si>
    <t>6144-2</t>
  </si>
  <si>
    <t>6144-3-Camiseta Dril</t>
  </si>
  <si>
    <t>COS-0011349-7</t>
  </si>
  <si>
    <t>6144-3</t>
  </si>
  <si>
    <t>6144-4-Camiseta Dril</t>
  </si>
  <si>
    <t>COS-0011349-8</t>
  </si>
  <si>
    <t>6144-4</t>
  </si>
  <si>
    <t>6144-5-Cofia</t>
  </si>
  <si>
    <t>COS-0011349-18</t>
  </si>
  <si>
    <t>6144-5</t>
  </si>
  <si>
    <t>6144-6-Cofia</t>
  </si>
  <si>
    <t>COS-0011349-19</t>
  </si>
  <si>
    <t>6144-6</t>
  </si>
  <si>
    <t>6144-7-Cofia</t>
  </si>
  <si>
    <t>COS-0011349-20</t>
  </si>
  <si>
    <t>6144-7</t>
  </si>
  <si>
    <t>6144-8-Medias Cuarto Frio</t>
  </si>
  <si>
    <t>COS-0011349-23</t>
  </si>
  <si>
    <t>6144-8</t>
  </si>
  <si>
    <t>6144-9-Pasamontañas</t>
  </si>
  <si>
    <t>COS-0011349-25</t>
  </si>
  <si>
    <t>6144-9</t>
  </si>
  <si>
    <t>6144-10-Pantalón dotación</t>
  </si>
  <si>
    <t>COS-0011349-28</t>
  </si>
  <si>
    <t>6144-10</t>
  </si>
  <si>
    <t>6144-11-Pantalón dotación</t>
  </si>
  <si>
    <t>COS-0011349-29</t>
  </si>
  <si>
    <t>6144-11</t>
  </si>
  <si>
    <t>6142-1-CAMISA MANGA LARGA</t>
  </si>
  <si>
    <t>COS-0011334-29</t>
  </si>
  <si>
    <t>6142-1</t>
  </si>
  <si>
    <t>COS-0011334</t>
  </si>
  <si>
    <t>6141-1-Chaqueta Cuarto Frio</t>
  </si>
  <si>
    <t>Chaqueta Cuarto Frio</t>
  </si>
  <si>
    <t>COS-0011303-1</t>
  </si>
  <si>
    <t>6141-1</t>
  </si>
  <si>
    <t>COS-0011303</t>
  </si>
  <si>
    <t>6140-1-CAMISA MANGA LARGA</t>
  </si>
  <si>
    <t>COS-0011338-3</t>
  </si>
  <si>
    <t>6140-1</t>
  </si>
  <si>
    <t>COS-0011338</t>
  </si>
  <si>
    <t>6137-1-POLO MANGA CORTA</t>
  </si>
  <si>
    <t>COS-0011327-10</t>
  </si>
  <si>
    <t>6137-1</t>
  </si>
  <si>
    <t>COS-0011327</t>
  </si>
  <si>
    <t>6137-2-POLO MANGA CORTA</t>
  </si>
  <si>
    <t>COS-0011327-11</t>
  </si>
  <si>
    <t>6137-2</t>
  </si>
  <si>
    <t>6135-1-OVEROL ENTERIZO</t>
  </si>
  <si>
    <t>COS-0011323-2</t>
  </si>
  <si>
    <t>6135-1</t>
  </si>
  <si>
    <t>COS-0011323</t>
  </si>
  <si>
    <t>6131-1-Camibuzo</t>
  </si>
  <si>
    <t>COS-0011308-19</t>
  </si>
  <si>
    <t>6131-1</t>
  </si>
  <si>
    <t>COS-0011308</t>
  </si>
  <si>
    <t>6129-1-POLO MANGA CORTA</t>
  </si>
  <si>
    <t>COS-0011305-2</t>
  </si>
  <si>
    <t>6129-1</t>
  </si>
  <si>
    <t>COS-0011305</t>
  </si>
  <si>
    <t>6129-2-OVEROL ENTERIZO</t>
  </si>
  <si>
    <t>COS-0011305-3</t>
  </si>
  <si>
    <t>6129-2</t>
  </si>
  <si>
    <t>6129-3-POLO MANGA CORTA</t>
  </si>
  <si>
    <t>6129-3</t>
  </si>
  <si>
    <t>6126-1-CAMISA MANGA CORTA</t>
  </si>
  <si>
    <t>COS-0011297-2</t>
  </si>
  <si>
    <t>6126-1</t>
  </si>
  <si>
    <t>COS-0011297</t>
  </si>
  <si>
    <t>6126-2-camisa</t>
  </si>
  <si>
    <t>COS-0011297-5</t>
  </si>
  <si>
    <t>6126-2</t>
  </si>
  <si>
    <t>6126-3-POLO MANGA CORTA</t>
  </si>
  <si>
    <t>COS-0011297-8</t>
  </si>
  <si>
    <t>6126-3</t>
  </si>
  <si>
    <t>6124-1-Otros</t>
  </si>
  <si>
    <t>COS-0011287-2</t>
  </si>
  <si>
    <t>6124-1</t>
  </si>
  <si>
    <t>COS-0011287</t>
  </si>
  <si>
    <t>6123-1-POLO MANGA CORTA</t>
  </si>
  <si>
    <t>COS-0011293-3</t>
  </si>
  <si>
    <t>6123-1</t>
  </si>
  <si>
    <t>COS-0011293</t>
  </si>
  <si>
    <t>6123-2-CHALECO PERIODISTA</t>
  </si>
  <si>
    <t>COS-0011293-5</t>
  </si>
  <si>
    <t>6123-2</t>
  </si>
  <si>
    <t>6123-3-PANTALÓN JEAN</t>
  </si>
  <si>
    <t>COS-0011293-6</t>
  </si>
  <si>
    <t>6123-3</t>
  </si>
  <si>
    <t>6123-4-OVEROL ENTERIZO</t>
  </si>
  <si>
    <t>COS-0011293-7</t>
  </si>
  <si>
    <t>6123-4</t>
  </si>
  <si>
    <t>6123-6-Buzo / Cerrado</t>
  </si>
  <si>
    <t>COS-0011293-9</t>
  </si>
  <si>
    <t>6123-6</t>
  </si>
  <si>
    <t>6123-8-Medias Cuarto Frio</t>
  </si>
  <si>
    <t>COS-0011293-12</t>
  </si>
  <si>
    <t>6123-8</t>
  </si>
  <si>
    <t>6122-1-CAMISA MANGA LARGA</t>
  </si>
  <si>
    <t>COS-0011260-2</t>
  </si>
  <si>
    <t>6122-1</t>
  </si>
  <si>
    <t>COS-0011260</t>
  </si>
  <si>
    <t>6122-2-CAMISA MANGA LARGA</t>
  </si>
  <si>
    <t>COS-0011260-3</t>
  </si>
  <si>
    <t>6122-2</t>
  </si>
  <si>
    <t>6122-3-POLO MANGA CORTA</t>
  </si>
  <si>
    <t>COS-0011260-4</t>
  </si>
  <si>
    <t>6122-3</t>
  </si>
  <si>
    <t>6122-4-POLO MANGA CORTA</t>
  </si>
  <si>
    <t>COS-0011260-5</t>
  </si>
  <si>
    <t>6122-4</t>
  </si>
  <si>
    <t>6122-5-BATA CHEF</t>
  </si>
  <si>
    <t>COS-0011260-6</t>
  </si>
  <si>
    <t>6122-5</t>
  </si>
  <si>
    <t>6122-6-BATA CHEF</t>
  </si>
  <si>
    <t>COS-0011260-7</t>
  </si>
  <si>
    <t>6122-6</t>
  </si>
  <si>
    <t>6122-7-DELANTAL MICO</t>
  </si>
  <si>
    <t>COS-0011260-8</t>
  </si>
  <si>
    <t>6122-7</t>
  </si>
  <si>
    <t>6122-8-PANTALÓN TIPO CALLE CABALLERO</t>
  </si>
  <si>
    <t>COS-0011260-9</t>
  </si>
  <si>
    <t>6122-8</t>
  </si>
  <si>
    <t>6122-9-PANTALÓN  CALLE  DAMA</t>
  </si>
  <si>
    <t>COS-0011260-10</t>
  </si>
  <si>
    <t>6122-9</t>
  </si>
  <si>
    <t>6122-10-pantalón antifluido</t>
  </si>
  <si>
    <t>COS-0011260-11</t>
  </si>
  <si>
    <t>6122-10</t>
  </si>
  <si>
    <t>6122-11-pantalón antifluido</t>
  </si>
  <si>
    <t>COS-0011260-12</t>
  </si>
  <si>
    <t>6122-11</t>
  </si>
  <si>
    <t>6122-12-T-SHIRT MANGA CORTA</t>
  </si>
  <si>
    <t>COS-0011260-15</t>
  </si>
  <si>
    <t>6122-12</t>
  </si>
  <si>
    <t>6122-13-T-SHIRT MANGA CORTA</t>
  </si>
  <si>
    <t>COS-0011260-16</t>
  </si>
  <si>
    <t>6122-13</t>
  </si>
  <si>
    <t>6122-14-Gorra Curva</t>
  </si>
  <si>
    <t>COS-0011260-19</t>
  </si>
  <si>
    <t>6122-14</t>
  </si>
  <si>
    <t>6121-1-camisa</t>
  </si>
  <si>
    <t>COS-0011285-2</t>
  </si>
  <si>
    <t>6121-1</t>
  </si>
  <si>
    <t>COS-0011285</t>
  </si>
  <si>
    <t>6121-2-CAMISA MANGA LARGA</t>
  </si>
  <si>
    <t>COS-0011285-3</t>
  </si>
  <si>
    <t>6121-2</t>
  </si>
  <si>
    <t>6121-3-Pantalón dotación</t>
  </si>
  <si>
    <t>COS-0011285-4</t>
  </si>
  <si>
    <t>6121-3</t>
  </si>
  <si>
    <t>6121-4-Pantalón dotación</t>
  </si>
  <si>
    <t>COS-0011285-5</t>
  </si>
  <si>
    <t>6121-4</t>
  </si>
  <si>
    <t>6121-5-POLO MANGA CORTA</t>
  </si>
  <si>
    <t>COS-0011285-9</t>
  </si>
  <si>
    <t>6121-5</t>
  </si>
  <si>
    <t>6121-6-PANTALON RESORTADO CABALLERO</t>
  </si>
  <si>
    <t>COS-0011285-10</t>
  </si>
  <si>
    <t>6121-6</t>
  </si>
  <si>
    <t>6121-7-PANTALON RESORTADO CABALLERO</t>
  </si>
  <si>
    <t>COS-0011285-11</t>
  </si>
  <si>
    <t>6121-7</t>
  </si>
  <si>
    <t>6121-8-camisa</t>
  </si>
  <si>
    <t>COS-0011285-17</t>
  </si>
  <si>
    <t>6121-8</t>
  </si>
  <si>
    <t>6121-9-CAMISA MANGA LARGA</t>
  </si>
  <si>
    <t>COS-0011285-18</t>
  </si>
  <si>
    <t>6121-9</t>
  </si>
  <si>
    <t>6121-12-POLO MANGA CORTA</t>
  </si>
  <si>
    <t>COS-0011285-47</t>
  </si>
  <si>
    <t>6121-12</t>
  </si>
  <si>
    <t>6121-13-POLO MANGA CORTA</t>
  </si>
  <si>
    <t>COS-0011285-48</t>
  </si>
  <si>
    <t>6121-13</t>
  </si>
  <si>
    <t>6120-1-Chaqueta Sport</t>
  </si>
  <si>
    <t>COS-0011282-2</t>
  </si>
  <si>
    <t>6120-1</t>
  </si>
  <si>
    <t>SANDRA PATRCICIA WANDURRAGA ROJAS</t>
  </si>
  <si>
    <t>COS-0011282</t>
  </si>
  <si>
    <t>6119-1-Chaqueta  Térmica</t>
  </si>
  <si>
    <t>COS-0011284-2</t>
  </si>
  <si>
    <t>6119-1</t>
  </si>
  <si>
    <t>COS-0011284</t>
  </si>
  <si>
    <t>6117-1-CAMISA MANGA CORTA</t>
  </si>
  <si>
    <t>COS-0011273-42</t>
  </si>
  <si>
    <t>6117-1</t>
  </si>
  <si>
    <t>COS-0011273</t>
  </si>
  <si>
    <t>6117-2-CAMISA MANGA LARGA</t>
  </si>
  <si>
    <t>COS-0011273-45</t>
  </si>
  <si>
    <t>6117-2</t>
  </si>
  <si>
    <t>6117-3-camisa</t>
  </si>
  <si>
    <t>COS-0011273-44</t>
  </si>
  <si>
    <t>6117-3</t>
  </si>
  <si>
    <t>6117-4-camisa</t>
  </si>
  <si>
    <t>COS-0011273-36</t>
  </si>
  <si>
    <t>6117-4</t>
  </si>
  <si>
    <t>6117-5-POLO MANGA CORTA</t>
  </si>
  <si>
    <t>COS-0011273-47</t>
  </si>
  <si>
    <t>6117-5</t>
  </si>
  <si>
    <t>6117-6-POLO MANGA CORTA</t>
  </si>
  <si>
    <t>COS-0011273-48</t>
  </si>
  <si>
    <t>6117-6</t>
  </si>
  <si>
    <t>SUMINISTROS 2020 SAS</t>
  </si>
  <si>
    <t>6117-7-POLO MANGA CORTA</t>
  </si>
  <si>
    <t>COS-0011273-55</t>
  </si>
  <si>
    <t>6117-7</t>
  </si>
  <si>
    <t>6117-8-POLO MANGA CORTA</t>
  </si>
  <si>
    <t>6117-8</t>
  </si>
  <si>
    <t>6117-9-POLO MANGA CORTA</t>
  </si>
  <si>
    <t>COS-0011273-53</t>
  </si>
  <si>
    <t>6117-9</t>
  </si>
  <si>
    <t>6117-10-POLO MANGA CORTA</t>
  </si>
  <si>
    <t>COS-0011273-57</t>
  </si>
  <si>
    <t>6117-10</t>
  </si>
  <si>
    <t>6117-11-PANTALÓN TIPO CALLE CABALLERO</t>
  </si>
  <si>
    <t>COS-0011273-66</t>
  </si>
  <si>
    <t>6117-11</t>
  </si>
  <si>
    <t>6117-12-Pantalón  Materno</t>
  </si>
  <si>
    <t>COS-0011273-67</t>
  </si>
  <si>
    <t>6117-12</t>
  </si>
  <si>
    <t>6117-13-overol enterizo</t>
  </si>
  <si>
    <t>COS-0011273-72</t>
  </si>
  <si>
    <t>6117-13</t>
  </si>
  <si>
    <t>6117-14-Pantalón dotación</t>
  </si>
  <si>
    <t>COS-0011273-37</t>
  </si>
  <si>
    <t>6117-14</t>
  </si>
  <si>
    <t>6117-15-Pantalón dotación</t>
  </si>
  <si>
    <t>COS-0011273-38</t>
  </si>
  <si>
    <t>6117-15</t>
  </si>
  <si>
    <t>6116-1-CAMISA MANGA LARGA</t>
  </si>
  <si>
    <t>COS-0011253-22</t>
  </si>
  <si>
    <t>6116-1</t>
  </si>
  <si>
    <t>COS-0011253</t>
  </si>
  <si>
    <t>6116-2-camisa</t>
  </si>
  <si>
    <t>COS-0011253-24</t>
  </si>
  <si>
    <t>6116-2</t>
  </si>
  <si>
    <t>6116-3-POLO MANGA CORTA</t>
  </si>
  <si>
    <t>COS-0011253-26</t>
  </si>
  <si>
    <t>6116-3</t>
  </si>
  <si>
    <t>ADRIANA ALVAREZ PERDOMO</t>
  </si>
  <si>
    <t>6116-4-BATA CHEF</t>
  </si>
  <si>
    <t>COS-0011253-28</t>
  </si>
  <si>
    <t>6116-4</t>
  </si>
  <si>
    <t>6116-5-BATA CHEF</t>
  </si>
  <si>
    <t>COS-0011253-29</t>
  </si>
  <si>
    <t>6116-5</t>
  </si>
  <si>
    <t>6116-6-DELANTAL MICO</t>
  </si>
  <si>
    <t>COS-0011253-31</t>
  </si>
  <si>
    <t>6116-6</t>
  </si>
  <si>
    <t>6116-7-DELANTAL MICO</t>
  </si>
  <si>
    <t>COS-0011253-32</t>
  </si>
  <si>
    <t>6116-7</t>
  </si>
  <si>
    <t>6116-8-DELANTAL MICO</t>
  </si>
  <si>
    <t>COS-0011253-33</t>
  </si>
  <si>
    <t>6116-8</t>
  </si>
  <si>
    <t>6116-9-Cofia</t>
  </si>
  <si>
    <t>COS-0011253-34</t>
  </si>
  <si>
    <t>6116-9</t>
  </si>
  <si>
    <t>6116-10-PANTALON RESORTADO CABALLERO</t>
  </si>
  <si>
    <t>COS-0011253-36</t>
  </si>
  <si>
    <t>6116-10</t>
  </si>
  <si>
    <t>6116-11-PANTALON RESORTADO DAMA</t>
  </si>
  <si>
    <t>COS-0011253-40</t>
  </si>
  <si>
    <t>6116-11</t>
  </si>
  <si>
    <t>NOHORA ELSY BAQUERO BERNAL</t>
  </si>
  <si>
    <t>6116-12-PANTALÓN  CALLE  DAMA</t>
  </si>
  <si>
    <t>COS-0011253-38</t>
  </si>
  <si>
    <t>6116-12</t>
  </si>
  <si>
    <t>6116-13-PANTALÓN TIPO CALLE CABALLERO</t>
  </si>
  <si>
    <t>COS-0011253-35</t>
  </si>
  <si>
    <t>6116-13</t>
  </si>
  <si>
    <t>6114-1-Buzo / Cerrado</t>
  </si>
  <si>
    <t>COS-0011219-2</t>
  </si>
  <si>
    <t>6114-1</t>
  </si>
  <si>
    <t>COS-0011219</t>
  </si>
  <si>
    <t>6114-2-CAMISA MANGA LARGA</t>
  </si>
  <si>
    <t>COS-0011219-3</t>
  </si>
  <si>
    <t>6114-2</t>
  </si>
  <si>
    <t>6114-3-CAMISA MANGA LARGA</t>
  </si>
  <si>
    <t>COS-0011219-5</t>
  </si>
  <si>
    <t>6114-3</t>
  </si>
  <si>
    <t>6114-4-CAMISA MANGA LARGA</t>
  </si>
  <si>
    <t>COS-0011219-6</t>
  </si>
  <si>
    <t>6114-4</t>
  </si>
  <si>
    <t>6114-5-BATA CHEF</t>
  </si>
  <si>
    <t>COS-0011219-7</t>
  </si>
  <si>
    <t>6114-5</t>
  </si>
  <si>
    <t>6114-6-BATA CHEF</t>
  </si>
  <si>
    <t>COS-0011219-9</t>
  </si>
  <si>
    <t>6114-6</t>
  </si>
  <si>
    <t>6114-7-BATA CHEF</t>
  </si>
  <si>
    <t>COS-0011219-8</t>
  </si>
  <si>
    <t>6114-7</t>
  </si>
  <si>
    <t>6114-8-PANTALON RESORTADO CABALLERO</t>
  </si>
  <si>
    <t>COS-0011219-12</t>
  </si>
  <si>
    <t>6114-8</t>
  </si>
  <si>
    <t>6114-9-PANTALON RESORTADO DAMA</t>
  </si>
  <si>
    <t>COS-0011219-14</t>
  </si>
  <si>
    <t>6114-9</t>
  </si>
  <si>
    <t>6114-10-PANTALÓN TIPO CALLE CABALLERO</t>
  </si>
  <si>
    <t>COS-0011219-11</t>
  </si>
  <si>
    <t>6114-10</t>
  </si>
  <si>
    <t>6114-11-PANTALÓN  CALLE  DAMA</t>
  </si>
  <si>
    <t>COS-0011219-13</t>
  </si>
  <si>
    <t>6114-11</t>
  </si>
  <si>
    <t>6114-12-DELANTAL MICO</t>
  </si>
  <si>
    <t>COS-0011219-10</t>
  </si>
  <si>
    <t>6114-12</t>
  </si>
  <si>
    <t>6112-1-Pantalón dotación</t>
  </si>
  <si>
    <t>COS-0011268-3</t>
  </si>
  <si>
    <t>6112-1</t>
  </si>
  <si>
    <t>COS-0011268</t>
  </si>
  <si>
    <t>6111-1-POLO MANGA CORTA</t>
  </si>
  <si>
    <t>COS-0011188-1</t>
  </si>
  <si>
    <t>6111-1</t>
  </si>
  <si>
    <t>COS-0011188</t>
  </si>
  <si>
    <t>6111-3-DELANTAL MICO</t>
  </si>
  <si>
    <t>COS-0011188-3</t>
  </si>
  <si>
    <t>6111-3</t>
  </si>
  <si>
    <t>6111-4-bata/blusa 3/4</t>
  </si>
  <si>
    <t>bata/blusa 3/4</t>
  </si>
  <si>
    <t>COS-0011188-4</t>
  </si>
  <si>
    <t>6111-4</t>
  </si>
  <si>
    <t>6111-5-pantalón antifluido</t>
  </si>
  <si>
    <t>COS-0011188-5</t>
  </si>
  <si>
    <t>6111-5</t>
  </si>
  <si>
    <t>6111-6-POLO MANGA LARGA</t>
  </si>
  <si>
    <t>COS-0011188-6</t>
  </si>
  <si>
    <t>6111-6</t>
  </si>
  <si>
    <t>6111-7-ROMPEVIENTOS REFLECTIVA</t>
  </si>
  <si>
    <t>COS-0011188-7</t>
  </si>
  <si>
    <t>6111-7</t>
  </si>
  <si>
    <t>6111-8-PANTALÓN JEAN</t>
  </si>
  <si>
    <t>COS-0011188-8</t>
  </si>
  <si>
    <t>6111-8</t>
  </si>
  <si>
    <t>6111-9-POLO MANGA LARGA</t>
  </si>
  <si>
    <t>COS-0011188-18</t>
  </si>
  <si>
    <t>6111-9</t>
  </si>
  <si>
    <t>6111-11-bata/blusa 3/4</t>
  </si>
  <si>
    <t>6111-11</t>
  </si>
  <si>
    <t>6111-12-pantalón antifluido</t>
  </si>
  <si>
    <t>6111-12</t>
  </si>
  <si>
    <t>6111-13-POLO MANGA LARGA</t>
  </si>
  <si>
    <t>6111-13</t>
  </si>
  <si>
    <t>6111-15-bata/blusa 3/4</t>
  </si>
  <si>
    <t>COS-0011188-20</t>
  </si>
  <si>
    <t>6111-15</t>
  </si>
  <si>
    <t>6111-16-pantalón antifluido</t>
  </si>
  <si>
    <t>COS-0011188-21</t>
  </si>
  <si>
    <t>6111-16</t>
  </si>
  <si>
    <t>6111-17-POLO MANGA LARGA</t>
  </si>
  <si>
    <t>6111-17</t>
  </si>
  <si>
    <t>6111-19-PANTALÓN CARGO</t>
  </si>
  <si>
    <t>COS-0011188-22</t>
  </si>
  <si>
    <t>6111-19</t>
  </si>
  <si>
    <t>6111-20-CHAQUETA MANGA DESMONTABLE</t>
  </si>
  <si>
    <t>CHAQUETA MANGA DESMONTABLE</t>
  </si>
  <si>
    <t>COS-0011188-12</t>
  </si>
  <si>
    <t>6111-20</t>
  </si>
  <si>
    <t>6111-21-Conjunto antifluido</t>
  </si>
  <si>
    <t>COS-0011188-13</t>
  </si>
  <si>
    <t>6111-21</t>
  </si>
  <si>
    <t>6111-22-chaqueta  dril</t>
  </si>
  <si>
    <t>chaqueta  dril chaqueta  dril</t>
  </si>
  <si>
    <t>COS-0011188-14</t>
  </si>
  <si>
    <t>6111-22</t>
  </si>
  <si>
    <t>6111-23-CAMISA MANGA LARGA</t>
  </si>
  <si>
    <t>COS-0011188-15</t>
  </si>
  <si>
    <t>6111-23</t>
  </si>
  <si>
    <t>6111-24-CAMISA MANGA LARGA</t>
  </si>
  <si>
    <t>COS-0011188-28</t>
  </si>
  <si>
    <t>6111-24</t>
  </si>
  <si>
    <t>6111-25-HODDIE CERRADO</t>
  </si>
  <si>
    <t>COS-0011188-17</t>
  </si>
  <si>
    <t>6111-25</t>
  </si>
  <si>
    <t>YEISY VIVIANA RAMIREZ</t>
  </si>
  <si>
    <t>6110-1-CAMISA MANGA LARGA</t>
  </si>
  <si>
    <t>COS-0011257-2</t>
  </si>
  <si>
    <t>6110-1</t>
  </si>
  <si>
    <t>COS-0011257</t>
  </si>
  <si>
    <t>6110-2-CAMISA MANGA LARGA</t>
  </si>
  <si>
    <t>6110-2</t>
  </si>
  <si>
    <t>6110-3-CAMISA MANGA LARGA</t>
  </si>
  <si>
    <t>COS-0011257-3</t>
  </si>
  <si>
    <t>6110-3</t>
  </si>
  <si>
    <t>6110-4-CAMISA MANGA LARGA</t>
  </si>
  <si>
    <t>COS-0011257-4</t>
  </si>
  <si>
    <t>6110-4</t>
  </si>
  <si>
    <t>6110-5-CAMISA MANGA LARGA</t>
  </si>
  <si>
    <t>COS-0011257-5</t>
  </si>
  <si>
    <t>6110-5</t>
  </si>
  <si>
    <t>6108-1-CHALECO REFLECTIVO</t>
  </si>
  <si>
    <t>COS-0011254-2</t>
  </si>
  <si>
    <t>6108-1</t>
  </si>
  <si>
    <t>LUZ ADRIANA AREVALO FIQUITIVA</t>
  </si>
  <si>
    <t>COS-0011254</t>
  </si>
  <si>
    <t>6105-1-Camisa "Columbia"</t>
  </si>
  <si>
    <t>Camisa "Columbia"</t>
  </si>
  <si>
    <t>COS-0011243-2</t>
  </si>
  <si>
    <t>6105-1</t>
  </si>
  <si>
    <t>COS-0011243</t>
  </si>
  <si>
    <t>6105-2-Camisa "Columbia"</t>
  </si>
  <si>
    <t>COS-0011243-3</t>
  </si>
  <si>
    <t>6105-2</t>
  </si>
  <si>
    <t>6100-2-BATA TIPO LABORATORIO</t>
  </si>
  <si>
    <t>COS-0011214-3</t>
  </si>
  <si>
    <t>6100-2</t>
  </si>
  <si>
    <t>COS-0011214</t>
  </si>
  <si>
    <t>6100-3-BATA TIPO LABORATORIO</t>
  </si>
  <si>
    <t>COS-0011214-4</t>
  </si>
  <si>
    <t>6100-3</t>
  </si>
  <si>
    <t>6100-4-bata antifluido</t>
  </si>
  <si>
    <t>COS-0011214-5</t>
  </si>
  <si>
    <t>6100-4</t>
  </si>
  <si>
    <t>6100-5-Buzo / Cerrado</t>
  </si>
  <si>
    <t>COS-0011214-6</t>
  </si>
  <si>
    <t>6100-5</t>
  </si>
  <si>
    <t>6100-7-Camiseta Dril</t>
  </si>
  <si>
    <t>COS-0011214-8</t>
  </si>
  <si>
    <t>6100-7</t>
  </si>
  <si>
    <t>6100-9-POLO MANGA CORTA</t>
  </si>
  <si>
    <t>COS-0011214-9</t>
  </si>
  <si>
    <t>6100-9</t>
  </si>
  <si>
    <t>6100-10-POLO MANGA CORTA</t>
  </si>
  <si>
    <t>COS-0011214-10</t>
  </si>
  <si>
    <t>6100-10</t>
  </si>
  <si>
    <t>6100-12-POLO MANGA CORTA</t>
  </si>
  <si>
    <t>COS-0011214-13</t>
  </si>
  <si>
    <t>6100-12</t>
  </si>
  <si>
    <t>6100-14-Chaqueta Cuarto Frío</t>
  </si>
  <si>
    <t>COS-0011214-16</t>
  </si>
  <si>
    <t>6100-14</t>
  </si>
  <si>
    <t>6100-15-Chaqueta Cuarto Frío</t>
  </si>
  <si>
    <t>COS-0011214-34</t>
  </si>
  <si>
    <t>6100-15</t>
  </si>
  <si>
    <t>6100-16-Chaqueta Sport</t>
  </si>
  <si>
    <t>COS-0011214-17</t>
  </si>
  <si>
    <t>6100-16</t>
  </si>
  <si>
    <t>6100-17-Cofia</t>
  </si>
  <si>
    <t>COS-0011214-18</t>
  </si>
  <si>
    <t>6100-17</t>
  </si>
  <si>
    <t>6100-18-Cofia</t>
  </si>
  <si>
    <t>COS-0011214-36</t>
  </si>
  <si>
    <t>6100-18</t>
  </si>
  <si>
    <t>6100-19-Cofia</t>
  </si>
  <si>
    <t>6100-19</t>
  </si>
  <si>
    <t>6100-20-Cofia</t>
  </si>
  <si>
    <t>6100-20</t>
  </si>
  <si>
    <t>6100-21-Cofia</t>
  </si>
  <si>
    <t>COS-0011214-22</t>
  </si>
  <si>
    <t>6100-21</t>
  </si>
  <si>
    <t>6100-22-Medias Cuarto Frio</t>
  </si>
  <si>
    <t>COS-0011214-25</t>
  </si>
  <si>
    <t>6100-22</t>
  </si>
  <si>
    <t>6100-24-Pasamontañas</t>
  </si>
  <si>
    <t>COS-0011214-20</t>
  </si>
  <si>
    <t>6100-24</t>
  </si>
  <si>
    <t>6100-25-DELANTAL CLASICO</t>
  </si>
  <si>
    <t>COS-0011214-21</t>
  </si>
  <si>
    <t>6100-25</t>
  </si>
  <si>
    <t>6100-26-Pantalón  Cuarto Frio</t>
  </si>
  <si>
    <t>COS-0011214-27</t>
  </si>
  <si>
    <t>6100-26</t>
  </si>
  <si>
    <t>6100-27-Pantalón dotación</t>
  </si>
  <si>
    <t>COS-0011214-30</t>
  </si>
  <si>
    <t>6100-27</t>
  </si>
  <si>
    <t>6100-28-Pantalón dotación</t>
  </si>
  <si>
    <t>COS-0011214-49</t>
  </si>
  <si>
    <t>6100-28</t>
  </si>
  <si>
    <t>6100-29-pantalón  overol</t>
  </si>
  <si>
    <t>COS-0011214-28</t>
  </si>
  <si>
    <t>6100-29</t>
  </si>
  <si>
    <t>6100-30-Pantalón Flecce</t>
  </si>
  <si>
    <t>COS-0011214-41</t>
  </si>
  <si>
    <t>6100-30</t>
  </si>
  <si>
    <t>6100-31-Pantalón Flecce</t>
  </si>
  <si>
    <t>6100-31</t>
  </si>
  <si>
    <t>6100-32-PANTALÓN JEAN</t>
  </si>
  <si>
    <t>COS-0011214-23</t>
  </si>
  <si>
    <t>6100-32</t>
  </si>
  <si>
    <t>6100-33-PANTALÓN JEAN</t>
  </si>
  <si>
    <t>COS-0011214-31</t>
  </si>
  <si>
    <t>6100-33</t>
  </si>
  <si>
    <t>6100-34-PANTALÓN JEAN</t>
  </si>
  <si>
    <t>6100-34</t>
  </si>
  <si>
    <t>6100-35-Pasamontañas</t>
  </si>
  <si>
    <t>COS-0011214-44</t>
  </si>
  <si>
    <t>6100-35</t>
  </si>
  <si>
    <t>6100-36-Pasamontañas</t>
  </si>
  <si>
    <t>COS-0011214-45</t>
  </si>
  <si>
    <t>6100-36</t>
  </si>
  <si>
    <t>6100-37-Pasamontañas</t>
  </si>
  <si>
    <t>COS-0011214-46</t>
  </si>
  <si>
    <t>6100-37</t>
  </si>
  <si>
    <t>6100-38-Pantalón  Cuarto Frio</t>
  </si>
  <si>
    <t>COS-0011214-47</t>
  </si>
  <si>
    <t>6100-38</t>
  </si>
  <si>
    <t>6100-39-Pantalón dotación</t>
  </si>
  <si>
    <t>COS-0011214-48</t>
  </si>
  <si>
    <t>6100-39</t>
  </si>
  <si>
    <t>6099-1-T-SHIRT MANGA CORTA</t>
  </si>
  <si>
    <t>COS-0011228-1</t>
  </si>
  <si>
    <t>6099-1</t>
  </si>
  <si>
    <t>COS-0011228</t>
  </si>
  <si>
    <t>6098-1-CAMISA MANGA LARGA</t>
  </si>
  <si>
    <t>COS-0011227-2</t>
  </si>
  <si>
    <t>6098-1</t>
  </si>
  <si>
    <t>COS-0011227</t>
  </si>
  <si>
    <t>6098-4-Pantalón dotación</t>
  </si>
  <si>
    <t>COS-0011227-5</t>
  </si>
  <si>
    <t>6098-4</t>
  </si>
  <si>
    <t>6098-5-CAMISA MANGA LARGA</t>
  </si>
  <si>
    <t>COS-0011227-6</t>
  </si>
  <si>
    <t>6098-5</t>
  </si>
  <si>
    <t>6098-6-CHALECO ENGUATADO</t>
  </si>
  <si>
    <t>CHALECO ENGUATADO</t>
  </si>
  <si>
    <t>COS-0011227-7</t>
  </si>
  <si>
    <t>6098-6</t>
  </si>
  <si>
    <t>6098-7-CAMISA MANGA LARGA</t>
  </si>
  <si>
    <t>COS-0011227-8</t>
  </si>
  <si>
    <t>6098-7</t>
  </si>
  <si>
    <t>6098-11-Pantalón dotación</t>
  </si>
  <si>
    <t>COS-0011227-12</t>
  </si>
  <si>
    <t>6098-11</t>
  </si>
  <si>
    <t>6098-12-CHALECO ENGUATADO</t>
  </si>
  <si>
    <t>COS-0011227-13</t>
  </si>
  <si>
    <t>6098-12</t>
  </si>
  <si>
    <t>6098-14-CHALECO ENGUATADO</t>
  </si>
  <si>
    <t>COS-0011227-15</t>
  </si>
  <si>
    <t>6098-14</t>
  </si>
  <si>
    <t>6098-15-CHALECO ENGUATADO</t>
  </si>
  <si>
    <t>COS-0011227-16</t>
  </si>
  <si>
    <t>6098-15</t>
  </si>
  <si>
    <t>6095-1-Gorra Curva</t>
  </si>
  <si>
    <t>ZX VENTURE COLOMBIA SAS</t>
  </si>
  <si>
    <t>COS-0011223-1</t>
  </si>
  <si>
    <t>6095-1</t>
  </si>
  <si>
    <t>NOHEMI TINJACA REYES</t>
  </si>
  <si>
    <t>COS-0011223</t>
  </si>
  <si>
    <t>6095-2-T-SHIRT MANGA CORTA</t>
  </si>
  <si>
    <t>COS-0011223-2</t>
  </si>
  <si>
    <t>6095-2</t>
  </si>
  <si>
    <t>6094-1-Bordado</t>
  </si>
  <si>
    <t>COS-0011225-2</t>
  </si>
  <si>
    <t>6094-1</t>
  </si>
  <si>
    <t>COS-0011225</t>
  </si>
  <si>
    <t>6093-2-CHAQUETA MICHELIN</t>
  </si>
  <si>
    <t>COS-0011202-22</t>
  </si>
  <si>
    <t>6093-2</t>
  </si>
  <si>
    <t>DOTAMERICAS S.A.S</t>
  </si>
  <si>
    <t>COS-0011202</t>
  </si>
  <si>
    <t>6093-8-CHAQUETA MICHELIN</t>
  </si>
  <si>
    <t>6093-8</t>
  </si>
  <si>
    <t>6090-1-Camisa  Indigo</t>
  </si>
  <si>
    <t>COS-0011213-25</t>
  </si>
  <si>
    <t>6090-1</t>
  </si>
  <si>
    <t>COS-0011213</t>
  </si>
  <si>
    <t>6090-2-Camisa  Indigo</t>
  </si>
  <si>
    <t>COS-0011213-23</t>
  </si>
  <si>
    <t>6090-2</t>
  </si>
  <si>
    <t>6087-1-camisa</t>
  </si>
  <si>
    <t>COS-0011197-2</t>
  </si>
  <si>
    <t>6087-1</t>
  </si>
  <si>
    <t>ICYACOL</t>
  </si>
  <si>
    <t>COS-0011197</t>
  </si>
  <si>
    <t>6086-1-POLO MANGA CORTA</t>
  </si>
  <si>
    <t>COS-0011190-2</t>
  </si>
  <si>
    <t>6086-1</t>
  </si>
  <si>
    <t>COS-0011190</t>
  </si>
  <si>
    <t>6086-2-POLO MANGA CORTA</t>
  </si>
  <si>
    <t>6086-2</t>
  </si>
  <si>
    <t>6084-1-Delantal clasico</t>
  </si>
  <si>
    <t>COS-0011186-2</t>
  </si>
  <si>
    <t>6084-1</t>
  </si>
  <si>
    <t>COS-0011186</t>
  </si>
  <si>
    <t>6084-2-POLO MANGA LARGA</t>
  </si>
  <si>
    <t>COS-0011186-3</t>
  </si>
  <si>
    <t>6084-2</t>
  </si>
  <si>
    <t>6084-3-POLO MANGA CORTA</t>
  </si>
  <si>
    <t>COS-0011186-4</t>
  </si>
  <si>
    <t>6084-3</t>
  </si>
  <si>
    <t>6084-4-POLO MANGA LARGA</t>
  </si>
  <si>
    <t>COS-0011186-5</t>
  </si>
  <si>
    <t>6084-4</t>
  </si>
  <si>
    <t>6084-5-POLO MANGA CORTA</t>
  </si>
  <si>
    <t>COS-0011186-6</t>
  </si>
  <si>
    <t>6084-5</t>
  </si>
  <si>
    <t>6084-6-POLO MANGA LARGA</t>
  </si>
  <si>
    <t>COS-0011186-7</t>
  </si>
  <si>
    <t>6084-6</t>
  </si>
  <si>
    <t>6084-7-POLO MANGA CORTA</t>
  </si>
  <si>
    <t>COS-0011186-8</t>
  </si>
  <si>
    <t>6084-7</t>
  </si>
  <si>
    <t>6084-8-Gorra Curva</t>
  </si>
  <si>
    <t>COS-0011186-12</t>
  </si>
  <si>
    <t>6084-8</t>
  </si>
  <si>
    <t>6084-13-BATA CHEF</t>
  </si>
  <si>
    <t>COS-0011186-19</t>
  </si>
  <si>
    <t>6084-13</t>
  </si>
  <si>
    <t>6084-14-pantalón antifluido</t>
  </si>
  <si>
    <t>COS-0011186-20</t>
  </si>
  <si>
    <t>6084-14</t>
  </si>
  <si>
    <t>6084-15-CANGURO</t>
  </si>
  <si>
    <t>CANGURO</t>
  </si>
  <si>
    <t>6084-15</t>
  </si>
  <si>
    <t>6082-1-POLO MANGA LARGA</t>
  </si>
  <si>
    <t>COS-0011184-2</t>
  </si>
  <si>
    <t>6082-1</t>
  </si>
  <si>
    <t>COS-0011184</t>
  </si>
  <si>
    <t>6082-2-POLO MANGA LARGA</t>
  </si>
  <si>
    <t>COS-0011184-3</t>
  </si>
  <si>
    <t>6082-2</t>
  </si>
  <si>
    <t>6081-1-DELANTAL COCINA</t>
  </si>
  <si>
    <t>DEC118 DELANTAL COCINA</t>
  </si>
  <si>
    <t>Boutique de las Carnes</t>
  </si>
  <si>
    <t>COS-0011183-4</t>
  </si>
  <si>
    <t>6081-1</t>
  </si>
  <si>
    <t>COS-0011183</t>
  </si>
  <si>
    <t>6080-1-Conjunto antifluido</t>
  </si>
  <si>
    <t>COS-0011178-9</t>
  </si>
  <si>
    <t>6080-1</t>
  </si>
  <si>
    <t>COS-0011178</t>
  </si>
  <si>
    <t>6079-1-Chaqueta Cuarto Frío</t>
  </si>
  <si>
    <t>CINECOLOMBIA</t>
  </si>
  <si>
    <t>COS-0011172-10</t>
  </si>
  <si>
    <t>6079-1</t>
  </si>
  <si>
    <t>COS-0011172</t>
  </si>
  <si>
    <t>6078-1-CONJUNTO ANTIFLUIDO</t>
  </si>
  <si>
    <t>CONJUNTO ANTIFLUIDO</t>
  </si>
  <si>
    <t>COS-0011130-2</t>
  </si>
  <si>
    <t>6078-1</t>
  </si>
  <si>
    <t>COS-0011130</t>
  </si>
  <si>
    <t>6078-2-CONJUNTO ANTIFLUIDO</t>
  </si>
  <si>
    <t>COS-0011130-3</t>
  </si>
  <si>
    <t>6078-2</t>
  </si>
  <si>
    <t>6078-3-CONJUNTO ANTIFLUIDO</t>
  </si>
  <si>
    <t>COS-0011130-4</t>
  </si>
  <si>
    <t>6078-3</t>
  </si>
  <si>
    <t>6078-4-CONJUNTO ANTIFLUIDO</t>
  </si>
  <si>
    <t>COS-0011130-9</t>
  </si>
  <si>
    <t>6078-4</t>
  </si>
  <si>
    <t>6078-5-Conjunto Antifluido Materno</t>
  </si>
  <si>
    <t>Conjunto Antifluido Materno</t>
  </si>
  <si>
    <t>COS-0011130-21</t>
  </si>
  <si>
    <t>6078-5</t>
  </si>
  <si>
    <t>6078-6-Conjunto Antifluido Materno</t>
  </si>
  <si>
    <t>COS-0011130-49</t>
  </si>
  <si>
    <t>6078-6</t>
  </si>
  <si>
    <t>6078-7-Conjunto antifluido</t>
  </si>
  <si>
    <t>COS-0011130-57</t>
  </si>
  <si>
    <t>6078-7</t>
  </si>
  <si>
    <t>6078-8-CONJUNTO ANTIFLUIDO</t>
  </si>
  <si>
    <t>COS-0011130-58</t>
  </si>
  <si>
    <t>6078-8</t>
  </si>
  <si>
    <t>6078-9-POLO MANGA CORTA</t>
  </si>
  <si>
    <t>COS-0011130-30</t>
  </si>
  <si>
    <t>6078-9</t>
  </si>
  <si>
    <t>6078-10-POLO MANGA CORTA</t>
  </si>
  <si>
    <t>COS-0011130-25</t>
  </si>
  <si>
    <t>6078-10</t>
  </si>
  <si>
    <t>6078-13-camisa</t>
  </si>
  <si>
    <t>COS-0011130-41</t>
  </si>
  <si>
    <t>6078-13</t>
  </si>
  <si>
    <t>6078-14-camisa</t>
  </si>
  <si>
    <t>COS-0011130-42</t>
  </si>
  <si>
    <t>6078-14</t>
  </si>
  <si>
    <t>6078-15-PANTALÓN  CALLE  DAMA</t>
  </si>
  <si>
    <t>COS-0011130-26</t>
  </si>
  <si>
    <t>6078-15</t>
  </si>
  <si>
    <t>6078-16-Pantalón  Materno</t>
  </si>
  <si>
    <t>COS-0011130-56</t>
  </si>
  <si>
    <t>6078-16</t>
  </si>
  <si>
    <t>6078-17-PANTALÓN TIPO CALLE CABALLERO</t>
  </si>
  <si>
    <t>COS-0011130-31</t>
  </si>
  <si>
    <t>6078-17</t>
  </si>
  <si>
    <t>6078-18-Sastre Femenino</t>
  </si>
  <si>
    <t>COS-0011130-7</t>
  </si>
  <si>
    <t>6078-18</t>
  </si>
  <si>
    <t>6078-19-Sastre Femenino</t>
  </si>
  <si>
    <t>COS-0011130-5</t>
  </si>
  <si>
    <t>6078-19</t>
  </si>
  <si>
    <t>6078-20-Sastre Masculino</t>
  </si>
  <si>
    <t>COS-0011130-6</t>
  </si>
  <si>
    <t>6078-20</t>
  </si>
  <si>
    <t>6077-1-POLO MANGA CORTA</t>
  </si>
  <si>
    <t>COS-0011170-2</t>
  </si>
  <si>
    <t>6077-1</t>
  </si>
  <si>
    <t>COS-0011170</t>
  </si>
  <si>
    <t>6077-2-POLO MANGA CORTA</t>
  </si>
  <si>
    <t>6077-2</t>
  </si>
  <si>
    <t>6076-1-CAMISA MANGA LARGA</t>
  </si>
  <si>
    <t>COS-0011164-2</t>
  </si>
  <si>
    <t>6076-1</t>
  </si>
  <si>
    <t>COS-0011164</t>
  </si>
  <si>
    <t>6076-2-CAMISA MANGA LARGA</t>
  </si>
  <si>
    <t>COS-0011164-3</t>
  </si>
  <si>
    <t>6076-2</t>
  </si>
  <si>
    <t>6076-8-CAMISA MANGA LARGA</t>
  </si>
  <si>
    <t>COS-0011164-7</t>
  </si>
  <si>
    <t>6076-8</t>
  </si>
  <si>
    <t>6075-1-camisa</t>
  </si>
  <si>
    <t>COS-0011169-2</t>
  </si>
  <si>
    <t>6075-1</t>
  </si>
  <si>
    <t>COS-0011169</t>
  </si>
  <si>
    <t>6075-2-BLAZER SASTRE</t>
  </si>
  <si>
    <t>COS-0011169-3</t>
  </si>
  <si>
    <t>6075-2</t>
  </si>
  <si>
    <t>6075-3-PANTALÓN SASTRE</t>
  </si>
  <si>
    <t>COS-0011169-4</t>
  </si>
  <si>
    <t>6075-3</t>
  </si>
  <si>
    <t>6072-1-CAMISA MANGA LARGA</t>
  </si>
  <si>
    <t>COS-0011161-2</t>
  </si>
  <si>
    <t>6072-1</t>
  </si>
  <si>
    <t>COS-0011161</t>
  </si>
  <si>
    <t>6072-2-PANTALÓN JEAN</t>
  </si>
  <si>
    <t>COS-0011161-3</t>
  </si>
  <si>
    <t>6072-2</t>
  </si>
  <si>
    <t>DOTACIONES PV SAFETY</t>
  </si>
  <si>
    <t>6072-3-camisa</t>
  </si>
  <si>
    <t>COS-0011161-6</t>
  </si>
  <si>
    <t>6072-3</t>
  </si>
  <si>
    <t>6072-4-PANTALÓN JEAN</t>
  </si>
  <si>
    <t>COS-0011161-7</t>
  </si>
  <si>
    <t>6072-4</t>
  </si>
  <si>
    <t>6072-5-Gorra Curva</t>
  </si>
  <si>
    <t>6072-5</t>
  </si>
  <si>
    <t>6072-6-CHAQUETA SPORT</t>
  </si>
  <si>
    <t>COS-0011161-8</t>
  </si>
  <si>
    <t>6072-6</t>
  </si>
  <si>
    <t>EL SANTO</t>
  </si>
  <si>
    <t>6072-7-CHAQUETA SPORT</t>
  </si>
  <si>
    <t>COS-0011161-9</t>
  </si>
  <si>
    <t>6072-7</t>
  </si>
  <si>
    <t>6071-1-OVEROL ENTERIZO</t>
  </si>
  <si>
    <t>COS-0011162-2</t>
  </si>
  <si>
    <t>6071-1</t>
  </si>
  <si>
    <t>LIFA CONFECCIONES SAS</t>
  </si>
  <si>
    <t>COS-0011162</t>
  </si>
  <si>
    <t>6070-1-CAMISA MANGA LARGA</t>
  </si>
  <si>
    <t>COS-0011160-2</t>
  </si>
  <si>
    <t>6070-1</t>
  </si>
  <si>
    <t>COS-0011160</t>
  </si>
  <si>
    <t>6070-2-PANTALÓN  CALLE  DAMA</t>
  </si>
  <si>
    <t>COS-0011160-3</t>
  </si>
  <si>
    <t>6070-2</t>
  </si>
  <si>
    <t>6070-3-OXFORD</t>
  </si>
  <si>
    <t>COS-0011160-4</t>
  </si>
  <si>
    <t>6070-3</t>
  </si>
  <si>
    <t>6070-4-PANTALÓN ADMINISTRATIVO HOMBRE</t>
  </si>
  <si>
    <t>COS-0011160-5</t>
  </si>
  <si>
    <t>6070-4</t>
  </si>
  <si>
    <t>6070-5-Gorra seis cascos</t>
  </si>
  <si>
    <t>COS-0010683-10</t>
  </si>
  <si>
    <t>6070-5</t>
  </si>
  <si>
    <t>COS-0010683</t>
  </si>
  <si>
    <t>6069-2-Gorra Curva</t>
  </si>
  <si>
    <t>COS-0011157-3</t>
  </si>
  <si>
    <t>6069-2</t>
  </si>
  <si>
    <t>COS-0011157</t>
  </si>
  <si>
    <t>6069-3-Gorra Curva</t>
  </si>
  <si>
    <t>COS-0011131-5</t>
  </si>
  <si>
    <t>6069-3</t>
  </si>
  <si>
    <t>COS-0011131</t>
  </si>
  <si>
    <t>6069-4-CHALECO REFLECTIVO</t>
  </si>
  <si>
    <t>COS-0011154-4</t>
  </si>
  <si>
    <t>6069-4</t>
  </si>
  <si>
    <t>COS-0011154</t>
  </si>
  <si>
    <t>6069-5-POLO MANGA CORTA</t>
  </si>
  <si>
    <t>COS-0011157-4</t>
  </si>
  <si>
    <t>6069-5</t>
  </si>
  <si>
    <t>6069-6-CHALECO REFLECTIVO</t>
  </si>
  <si>
    <t>COS-0011154-5</t>
  </si>
  <si>
    <t>6069-6</t>
  </si>
  <si>
    <t>6069-7-CHALECO REFLECTIVO</t>
  </si>
  <si>
    <t>COS-0011131-12</t>
  </si>
  <si>
    <t>6069-7</t>
  </si>
  <si>
    <t>6069-8-CHAQUETA MICHELIN</t>
  </si>
  <si>
    <t>COS-0011131-22</t>
  </si>
  <si>
    <t>6069-8</t>
  </si>
  <si>
    <t>6069-9-CHALECO REFLECTIVO</t>
  </si>
  <si>
    <t>COS-0011131-26</t>
  </si>
  <si>
    <t>6069-9</t>
  </si>
  <si>
    <t>6069-10-CHALECO REFLECTIVO</t>
  </si>
  <si>
    <t>COS-0011131-27</t>
  </si>
  <si>
    <t>6069-10</t>
  </si>
  <si>
    <t>6069-11-CHALECO REFLECTIVO</t>
  </si>
  <si>
    <t>COS-0011131-30</t>
  </si>
  <si>
    <t>6069-11</t>
  </si>
  <si>
    <t>6069-12-PANTALÓN SASTRE</t>
  </si>
  <si>
    <t>6069-12</t>
  </si>
  <si>
    <t>6069-13-CHALECO REFLECTIVO</t>
  </si>
  <si>
    <t>COS-0011131-31</t>
  </si>
  <si>
    <t>6069-13</t>
  </si>
  <si>
    <t>6069-14-CHALECO REFLECTIVO</t>
  </si>
  <si>
    <t>COS-0011131-32</t>
  </si>
  <si>
    <t>6069-14</t>
  </si>
  <si>
    <t>6066-1-POLO MANGA CORTA</t>
  </si>
  <si>
    <t>EMERMEDICA</t>
  </si>
  <si>
    <t>COS-0011133-3</t>
  </si>
  <si>
    <t>6066-1</t>
  </si>
  <si>
    <t>COS-0011133</t>
  </si>
  <si>
    <t>6066-2-camisa</t>
  </si>
  <si>
    <t>COS-0011133-5</t>
  </si>
  <si>
    <t>6066-2</t>
  </si>
  <si>
    <t>6064-1-OVEROL ENTERIZO</t>
  </si>
  <si>
    <t>COS-0011125-1</t>
  </si>
  <si>
    <t>6064-1</t>
  </si>
  <si>
    <t>COS-0011125</t>
  </si>
  <si>
    <t>6061-1-POLO MANGA CORTA</t>
  </si>
  <si>
    <t>COS-0011099-2</t>
  </si>
  <si>
    <t>6061-1</t>
  </si>
  <si>
    <t>LUZ DARY MONROY VILLATE</t>
  </si>
  <si>
    <t>COS-0011099</t>
  </si>
  <si>
    <t>6061-2-POLO MANGA CORTA</t>
  </si>
  <si>
    <t>COS-0011099-3</t>
  </si>
  <si>
    <t>6061-2</t>
  </si>
  <si>
    <t>6061-3-POLO MANGA CORTA</t>
  </si>
  <si>
    <t>COS-0011099-4</t>
  </si>
  <si>
    <t>6061-3</t>
  </si>
  <si>
    <t>6061-4-POLO MANGA CORTA</t>
  </si>
  <si>
    <t>COS-0011099-5</t>
  </si>
  <si>
    <t>6061-4</t>
  </si>
  <si>
    <t>6061-5-POLO MANGA CORTA</t>
  </si>
  <si>
    <t>COS-0011099-6</t>
  </si>
  <si>
    <t>6061-5</t>
  </si>
  <si>
    <t>6061-6-POLO MANGA CORTA</t>
  </si>
  <si>
    <t>COS-0011099-7</t>
  </si>
  <si>
    <t>6061-6</t>
  </si>
  <si>
    <t>6061-7-POLO MANGA CORTA</t>
  </si>
  <si>
    <t>COS-0011099-8</t>
  </si>
  <si>
    <t>6061-7</t>
  </si>
  <si>
    <t>6061-8-POLO MANGA CORTA</t>
  </si>
  <si>
    <t>COS-0011099-9</t>
  </si>
  <si>
    <t>6061-8</t>
  </si>
  <si>
    <t>6061-9-POLO MANGA CORTA</t>
  </si>
  <si>
    <t>COS-0011099-10</t>
  </si>
  <si>
    <t>6061-9</t>
  </si>
  <si>
    <t>6061-10-POLO MANGA CORTA</t>
  </si>
  <si>
    <t>COS-0011100-2</t>
  </si>
  <si>
    <t>6061-10</t>
  </si>
  <si>
    <t>COS-0011100</t>
  </si>
  <si>
    <t>6061-11-POLO MANGA CORTA</t>
  </si>
  <si>
    <t>COS-0011100-3</t>
  </si>
  <si>
    <t>6061-11</t>
  </si>
  <si>
    <t>6061-12-POLO MANGA CORTA</t>
  </si>
  <si>
    <t>COS-0011099-11</t>
  </si>
  <si>
    <t>6061-12</t>
  </si>
  <si>
    <t>6061-13-POLO MANGA CORTA</t>
  </si>
  <si>
    <t>COS-0011099-12</t>
  </si>
  <si>
    <t>6061-13</t>
  </si>
  <si>
    <t>6061-14-POLO MANGA CORTA</t>
  </si>
  <si>
    <t>COS-0011100-8</t>
  </si>
  <si>
    <t>6061-14</t>
  </si>
  <si>
    <t>6061-15-POLO MANGA CORTA</t>
  </si>
  <si>
    <t>COS-0011100-9</t>
  </si>
  <si>
    <t>6061-15</t>
  </si>
  <si>
    <t>6061-16-CAMISA MANGA CORTA</t>
  </si>
  <si>
    <t>COS-0011099-14</t>
  </si>
  <si>
    <t>6061-16</t>
  </si>
  <si>
    <t>6061-17-CAMISA MANGA CORTA</t>
  </si>
  <si>
    <t>COS-0011099-15</t>
  </si>
  <si>
    <t>6061-17</t>
  </si>
  <si>
    <t>6061-18-CAMISA MANGA CORTA</t>
  </si>
  <si>
    <t>COS-0011099-16</t>
  </si>
  <si>
    <t>6061-18</t>
  </si>
  <si>
    <t>6061-19-CAMISA MANGA CORTA</t>
  </si>
  <si>
    <t>COS-0011099-17</t>
  </si>
  <si>
    <t>6061-19</t>
  </si>
  <si>
    <t>6061-20-CAMISA MANGA CORTA</t>
  </si>
  <si>
    <t>COS-0011100-4</t>
  </si>
  <si>
    <t>6061-20</t>
  </si>
  <si>
    <t>6061-21-CAMISA MANGA CORTA</t>
  </si>
  <si>
    <t>COS-0011100-5</t>
  </si>
  <si>
    <t>6061-21</t>
  </si>
  <si>
    <t>6061-22-CAMISA MANGA CORTA</t>
  </si>
  <si>
    <t>COS-0011100-7</t>
  </si>
  <si>
    <t>6061-22</t>
  </si>
  <si>
    <t>6061-23-CAMISA MANGA CORTA</t>
  </si>
  <si>
    <t>6061-23</t>
  </si>
  <si>
    <t>6061-24-PANTALÓN TIPO CALLE CABALLERO</t>
  </si>
  <si>
    <t>COS-0011099-18</t>
  </si>
  <si>
    <t>6061-24</t>
  </si>
  <si>
    <t>CLARA YANETH LEON CASTAÑO</t>
  </si>
  <si>
    <t>6061-25-PANTALÓN TIPO CALLE CABALLERO</t>
  </si>
  <si>
    <t>COS-0011099-19</t>
  </si>
  <si>
    <t>6061-25</t>
  </si>
  <si>
    <t>6061-26-PANTALÓN CARGO</t>
  </si>
  <si>
    <t>COS-0011099-20</t>
  </si>
  <si>
    <t>6061-26</t>
  </si>
  <si>
    <t>6060-1-OVEROL ENTERIZO</t>
  </si>
  <si>
    <t>COS-0011096-2</t>
  </si>
  <si>
    <t>6060-1</t>
  </si>
  <si>
    <t>COS-0011096</t>
  </si>
  <si>
    <t>6060-2-OVEROL ENTERIZO</t>
  </si>
  <si>
    <t>COS-0011096-4</t>
  </si>
  <si>
    <t>6060-2</t>
  </si>
  <si>
    <t>6059-1-Harrington</t>
  </si>
  <si>
    <t>COS-0011089-2</t>
  </si>
  <si>
    <t>6059-1</t>
  </si>
  <si>
    <t>COS-0011089</t>
  </si>
  <si>
    <t>6059-2-Harrington</t>
  </si>
  <si>
    <t>6059-2</t>
  </si>
  <si>
    <t>6059-3-Harrington</t>
  </si>
  <si>
    <t>COS-0011089-3</t>
  </si>
  <si>
    <t>6059-3</t>
  </si>
  <si>
    <t>6058-1-PANTALÓN CARGO</t>
  </si>
  <si>
    <t>COS-0011087-2</t>
  </si>
  <si>
    <t>6058-1</t>
  </si>
  <si>
    <t>COS-0011087</t>
  </si>
  <si>
    <t>6058-2-PANTALÓN CARGO</t>
  </si>
  <si>
    <t>6058-2</t>
  </si>
  <si>
    <t>6057-1-CHAQUETA MICHELIN</t>
  </si>
  <si>
    <t>COS-0011085-4</t>
  </si>
  <si>
    <t>6057-1</t>
  </si>
  <si>
    <t>COS-0011085</t>
  </si>
  <si>
    <t>6057-2-CHAQUETA MICHELIN</t>
  </si>
  <si>
    <t>COS-0011085-5</t>
  </si>
  <si>
    <t>6057-2</t>
  </si>
  <si>
    <t>6057-3-CHAQUETA MICHELIN</t>
  </si>
  <si>
    <t>COS-0011085-6</t>
  </si>
  <si>
    <t>6057-3</t>
  </si>
  <si>
    <t>6057-4-CHAQUETA MICHELIN</t>
  </si>
  <si>
    <t>COS-0011085-7</t>
  </si>
  <si>
    <t>6057-4</t>
  </si>
  <si>
    <t>6057-5-CHAQUETA MICHELIN</t>
  </si>
  <si>
    <t>COS-0011085-8</t>
  </si>
  <si>
    <t>6057-5</t>
  </si>
  <si>
    <t>6056-1-T-SHIRT MANGA CORTA</t>
  </si>
  <si>
    <t>Hanna Hops Beer</t>
  </si>
  <si>
    <t>COS-0011075-1</t>
  </si>
  <si>
    <t>6056-1</t>
  </si>
  <si>
    <t>COS-0011075</t>
  </si>
  <si>
    <t>6056-2-HODDIE CERRADO</t>
  </si>
  <si>
    <t>COS-0011075-2</t>
  </si>
  <si>
    <t>6056-2</t>
  </si>
  <si>
    <t>6051-2-CHALECO REFLECTIVO</t>
  </si>
  <si>
    <t>COS-0011055-5</t>
  </si>
  <si>
    <t>6051-2</t>
  </si>
  <si>
    <t>COS-0011055</t>
  </si>
  <si>
    <t>6051-3-BLUSA MANGA CORTA</t>
  </si>
  <si>
    <t>COS-0011049-11</t>
  </si>
  <si>
    <t>6051-3</t>
  </si>
  <si>
    <t>COS-0011049</t>
  </si>
  <si>
    <t>6051-4-Pantalón dotación</t>
  </si>
  <si>
    <t>6051-4</t>
  </si>
  <si>
    <t>6051-5-CAMISA MANGA CORTA</t>
  </si>
  <si>
    <t>6051-5</t>
  </si>
  <si>
    <t>6051-6-CAMISA MANGA LARGA</t>
  </si>
  <si>
    <t>6051-6</t>
  </si>
  <si>
    <t>6051-7-Pantalón dotación</t>
  </si>
  <si>
    <t>6051-7</t>
  </si>
  <si>
    <t>6051-8-Conjunto antifluido</t>
  </si>
  <si>
    <t>COS-0011056-13</t>
  </si>
  <si>
    <t>6051-8</t>
  </si>
  <si>
    <t>COS-0011056</t>
  </si>
  <si>
    <t>6051-9-BLUSA MANGA CORTA</t>
  </si>
  <si>
    <t>COS-0011044-20</t>
  </si>
  <si>
    <t>6051-9</t>
  </si>
  <si>
    <t>COS-0011044</t>
  </si>
  <si>
    <t>6051-10-BLUSA MANGA CORTA</t>
  </si>
  <si>
    <t>6051-10</t>
  </si>
  <si>
    <t>6051-11-Sastre Femenino</t>
  </si>
  <si>
    <t>COS-0011044-22</t>
  </si>
  <si>
    <t>6051-11</t>
  </si>
  <si>
    <t>6051-12-PANTALÓN CARGO</t>
  </si>
  <si>
    <t>COS-0011044-23</t>
  </si>
  <si>
    <t>6051-12</t>
  </si>
  <si>
    <t>6051-13-CHALECO REFLECTIVO</t>
  </si>
  <si>
    <t>COS-0010884-31</t>
  </si>
  <si>
    <t>6051-13</t>
  </si>
  <si>
    <t>COS-0010884</t>
  </si>
  <si>
    <t>6051-15-CAMISA MANGA CORTA</t>
  </si>
  <si>
    <t>6051-15</t>
  </si>
  <si>
    <t>CONFECCIONES ISARA S.A.S</t>
  </si>
  <si>
    <t>6051-16-Camibuzo</t>
  </si>
  <si>
    <t>6051-16</t>
  </si>
  <si>
    <t>LA CASA DEL REFLECTIVO SAS</t>
  </si>
  <si>
    <t>6051-17-camisa</t>
  </si>
  <si>
    <t>6051-17</t>
  </si>
  <si>
    <t>6051-18-Camibuzo</t>
  </si>
  <si>
    <t>COS-0010884-32</t>
  </si>
  <si>
    <t>6051-18</t>
  </si>
  <si>
    <t>6051-19-Falda</t>
  </si>
  <si>
    <t>COS-0010884-33</t>
  </si>
  <si>
    <t>6051-19</t>
  </si>
  <si>
    <t>6050-1-CAMISA MANGA LARGA</t>
  </si>
  <si>
    <t>COS-0011045-2</t>
  </si>
  <si>
    <t>6050-1</t>
  </si>
  <si>
    <t>CAMISAS ALHERS LTDA</t>
  </si>
  <si>
    <t>COS-0011045</t>
  </si>
  <si>
    <t>6050-2-POLO MANGA CORTA</t>
  </si>
  <si>
    <t>COS-0011045-5</t>
  </si>
  <si>
    <t>6050-2</t>
  </si>
  <si>
    <t>6050-3-BATA CHEF</t>
  </si>
  <si>
    <t>COS-0011045-6</t>
  </si>
  <si>
    <t>6050-3</t>
  </si>
  <si>
    <t>6050-4-T-SHIRT MANGA CORTA</t>
  </si>
  <si>
    <t>COS-0011045-16</t>
  </si>
  <si>
    <t>6050-4</t>
  </si>
  <si>
    <t>6050-5-POLO MANGA CORTA</t>
  </si>
  <si>
    <t>6050-5</t>
  </si>
  <si>
    <t>6049-1-CAMISA MANGA LARGA</t>
  </si>
  <si>
    <t>COS-0011037-1</t>
  </si>
  <si>
    <t>6049-1</t>
  </si>
  <si>
    <t>COS-0011037</t>
  </si>
  <si>
    <t>6049-2-camisa</t>
  </si>
  <si>
    <t>COS-0011037-2</t>
  </si>
  <si>
    <t>6049-2</t>
  </si>
  <si>
    <t>6049-3-POLO MANGA CORTA</t>
  </si>
  <si>
    <t>COS-0011037-3</t>
  </si>
  <si>
    <t>6049-3</t>
  </si>
  <si>
    <t>6048-1-T-SHIRT MANGA CORTA</t>
  </si>
  <si>
    <t>Sundevs</t>
  </si>
  <si>
    <t>COS-0011036-2</t>
  </si>
  <si>
    <t>6048-1</t>
  </si>
  <si>
    <t>COS-0011036</t>
  </si>
  <si>
    <t>6047-1-CHAQUETA SPORT</t>
  </si>
  <si>
    <t>Caracol Radio</t>
  </si>
  <si>
    <t>COS-0010782-1</t>
  </si>
  <si>
    <t>6047-1</t>
  </si>
  <si>
    <t>COS-0010782</t>
  </si>
  <si>
    <t>6047-2-CHAQUETA SPORT</t>
  </si>
  <si>
    <t>COS-0010782-2</t>
  </si>
  <si>
    <t>6047-2</t>
  </si>
  <si>
    <t>6042-1-POLO MANGA CORTA</t>
  </si>
  <si>
    <t>COS-0011026-1</t>
  </si>
  <si>
    <t>6042-1</t>
  </si>
  <si>
    <t>COS-0011026</t>
  </si>
  <si>
    <t>6042-2-POLO MANGA CORTA</t>
  </si>
  <si>
    <t>COS-0011026-2</t>
  </si>
  <si>
    <t>6042-2</t>
  </si>
  <si>
    <t>6036-3-Pantalón dotación</t>
  </si>
  <si>
    <t>COS-0011008-4</t>
  </si>
  <si>
    <t>6036-3</t>
  </si>
  <si>
    <t>COS-0011008</t>
  </si>
  <si>
    <t>6036-10-CAMISA MANGA LARGA</t>
  </si>
  <si>
    <t>COS-0011008-11</t>
  </si>
  <si>
    <t>6036-10</t>
  </si>
  <si>
    <t>6036-12-POLO MANGA CORTA</t>
  </si>
  <si>
    <t>COS-0011008-13</t>
  </si>
  <si>
    <t>6036-12</t>
  </si>
  <si>
    <t>6036-13-POLO MANGA CORTA</t>
  </si>
  <si>
    <t>COS-0011008-14</t>
  </si>
  <si>
    <t>6036-13</t>
  </si>
  <si>
    <t>6034-1-CAMISA MANGA LARGA</t>
  </si>
  <si>
    <t>COS-0010991-3</t>
  </si>
  <si>
    <t>6034-1</t>
  </si>
  <si>
    <t>COS-0010991</t>
  </si>
  <si>
    <t>6034-2-PANTALÓN  CALLE  DAMA</t>
  </si>
  <si>
    <t>COS-0010991-4</t>
  </si>
  <si>
    <t>6034-2</t>
  </si>
  <si>
    <t>6034-3-OXFORD</t>
  </si>
  <si>
    <t>COS-0010991-5</t>
  </si>
  <si>
    <t>6034-3</t>
  </si>
  <si>
    <t>6034-4-PANTALÓN ADMINISTRATIVO HOMBRE</t>
  </si>
  <si>
    <t>COS-0010991-6</t>
  </si>
  <si>
    <t>6034-4</t>
  </si>
  <si>
    <t>6027-1-CHAQUETA MICHELIN</t>
  </si>
  <si>
    <t>COS-0010983-2</t>
  </si>
  <si>
    <t>6027-1</t>
  </si>
  <si>
    <t>COS-0010983</t>
  </si>
  <si>
    <t>6026-1-Camibuzo</t>
  </si>
  <si>
    <t>CERVECERIAS DEL SUR COLOMBIA SAS</t>
  </si>
  <si>
    <t>COS-0010973-2</t>
  </si>
  <si>
    <t>6026-1</t>
  </si>
  <si>
    <t>COS-0010973</t>
  </si>
  <si>
    <t>6026-2-T-SHIRT MANGA CORTA</t>
  </si>
  <si>
    <t>COS-0010973-3</t>
  </si>
  <si>
    <t>6026-2</t>
  </si>
  <si>
    <t>6026-3-HODDIE CERRADO</t>
  </si>
  <si>
    <t>COS-0010973-4</t>
  </si>
  <si>
    <t>6026-3</t>
  </si>
  <si>
    <t>6017-1-Bata quirúrgica</t>
  </si>
  <si>
    <t>COS-0010946-5</t>
  </si>
  <si>
    <t>6017-1</t>
  </si>
  <si>
    <t>COS-0010946</t>
  </si>
  <si>
    <t>6016-1-POLO MANGA CORTA</t>
  </si>
  <si>
    <t>COS-0010942-49</t>
  </si>
  <si>
    <t>6016-1</t>
  </si>
  <si>
    <t>COS-0010942</t>
  </si>
  <si>
    <t>6015-1-Gorro Antifluido</t>
  </si>
  <si>
    <t>Gorro Antifluido</t>
  </si>
  <si>
    <t>Aceros Arequipa</t>
  </si>
  <si>
    <t>COS-0010899-2</t>
  </si>
  <si>
    <t>6015-1</t>
  </si>
  <si>
    <t>JULIO CESAR PUENTES HERRERA</t>
  </si>
  <si>
    <t>COS-0010899</t>
  </si>
  <si>
    <t>6015-2-POLO MANGA CORTA</t>
  </si>
  <si>
    <t>COS-0010899-4</t>
  </si>
  <si>
    <t>6015-2</t>
  </si>
  <si>
    <t>6015-3-Gorro Antifluido</t>
  </si>
  <si>
    <t>COS-0010899-6</t>
  </si>
  <si>
    <t>6015-3</t>
  </si>
  <si>
    <t>CAROLINA TARAZONA</t>
  </si>
  <si>
    <t>6015-4-CAMISA MANGA LARGA</t>
  </si>
  <si>
    <t>COS-0010899-7</t>
  </si>
  <si>
    <t>6015-4</t>
  </si>
  <si>
    <t>6015-5-CAMISA MANGA CORTA</t>
  </si>
  <si>
    <t>COS-0010899-8</t>
  </si>
  <si>
    <t>6015-5</t>
  </si>
  <si>
    <t>6015-6-CAMISA MANGA LARGA</t>
  </si>
  <si>
    <t>COS-0010899-9</t>
  </si>
  <si>
    <t>6015-6</t>
  </si>
  <si>
    <t>6015-7-CAMISA MANGA CORTA</t>
  </si>
  <si>
    <t>COS-0010899-10</t>
  </si>
  <si>
    <t>6015-7</t>
  </si>
  <si>
    <t>6015-8-BATA CHEF</t>
  </si>
  <si>
    <t>COS-0010899-11</t>
  </si>
  <si>
    <t>6015-8</t>
  </si>
  <si>
    <t>MAHICOL LEONARDO PINTOR BELTRAN</t>
  </si>
  <si>
    <t>6015-9-BATA CHEF</t>
  </si>
  <si>
    <t>COS-0010899-12</t>
  </si>
  <si>
    <t>6015-9</t>
  </si>
  <si>
    <t>6015-10-BATA CHEF</t>
  </si>
  <si>
    <t>COS-0010899-13</t>
  </si>
  <si>
    <t>6015-10</t>
  </si>
  <si>
    <t>6014-1-HODDIE CERRADO</t>
  </si>
  <si>
    <t>COS-0010931-3</t>
  </si>
  <si>
    <t>6014-1</t>
  </si>
  <si>
    <t>COS-0010931</t>
  </si>
  <si>
    <t>6011-1-CAMISA MANGA LARGA</t>
  </si>
  <si>
    <t>COS-0010930-5</t>
  </si>
  <si>
    <t>6011-1</t>
  </si>
  <si>
    <t>COS-0010930</t>
  </si>
  <si>
    <t>6011-2-CAMISA MANGA LARGA</t>
  </si>
  <si>
    <t>6011-2</t>
  </si>
  <si>
    <t>6009-1-OVEROL ENTERIZO</t>
  </si>
  <si>
    <t>COS-0010909-9</t>
  </si>
  <si>
    <t>6009-1</t>
  </si>
  <si>
    <t>COS-0010909</t>
  </si>
  <si>
    <t>6008-1-Rompevientos</t>
  </si>
  <si>
    <t>COS-0010921-16</t>
  </si>
  <si>
    <t>6008-1</t>
  </si>
  <si>
    <t>COS-0010921</t>
  </si>
  <si>
    <t>6007-1-CHAQUETA SPORT CAPOTA GUARDABLE</t>
  </si>
  <si>
    <t>CHAQUETA SPORT CAPOTA GUARDABLE</t>
  </si>
  <si>
    <t>COS-0010920-2</t>
  </si>
  <si>
    <t>6007-1</t>
  </si>
  <si>
    <t>COS-0010920</t>
  </si>
  <si>
    <t>6007-2-CHAQUETA SPORT CAPOTA GUARDABLE</t>
  </si>
  <si>
    <t>COS-0010920-5</t>
  </si>
  <si>
    <t>6007-2</t>
  </si>
  <si>
    <t>6007-3-CHALECO ENGUATADO</t>
  </si>
  <si>
    <t>COS-0010920-6</t>
  </si>
  <si>
    <t>6007-3</t>
  </si>
  <si>
    <t>LIAS CONFECCIONES SAS</t>
  </si>
  <si>
    <t>6007-4-BATA TIPO LABORATORIO</t>
  </si>
  <si>
    <t>COS-0010920-7</t>
  </si>
  <si>
    <t>6007-4</t>
  </si>
  <si>
    <t>6007-5-BATA CHEF</t>
  </si>
  <si>
    <t>COS-0010920-8</t>
  </si>
  <si>
    <t>6007-5</t>
  </si>
  <si>
    <t>6004-1-POLO MANGA CORTA</t>
  </si>
  <si>
    <t>COS-0010918-2</t>
  </si>
  <si>
    <t>6004-1</t>
  </si>
  <si>
    <t>COS-0010918</t>
  </si>
  <si>
    <t>6003-1-T-SHIRT MANGA CORTA</t>
  </si>
  <si>
    <t>COS-0010917-2</t>
  </si>
  <si>
    <t>6003-1</t>
  </si>
  <si>
    <t>COS-0010917</t>
  </si>
  <si>
    <t>REMEMBER ME SAS</t>
  </si>
  <si>
    <t>6003-2-T-SHIRT MANGA CORTA</t>
  </si>
  <si>
    <t>COS-0010917-3</t>
  </si>
  <si>
    <t>6003-2</t>
  </si>
  <si>
    <t>6001-1-POLO MANGA CORTA</t>
  </si>
  <si>
    <t>COS-0010890-6</t>
  </si>
  <si>
    <t>6001-1</t>
  </si>
  <si>
    <t>COS-0010890</t>
  </si>
  <si>
    <t>6001-2-Pantalón  Materno</t>
  </si>
  <si>
    <t>COS-0010890-5</t>
  </si>
  <si>
    <t>6001-2</t>
  </si>
  <si>
    <t>5999-1-CHALECO REFLECTIVO</t>
  </si>
  <si>
    <t>COS-0010893-2</t>
  </si>
  <si>
    <t>5999-1</t>
  </si>
  <si>
    <t>COS-0010893</t>
  </si>
  <si>
    <t>Alsea</t>
  </si>
  <si>
    <t>5996-1-POLO MANGA CORTA</t>
  </si>
  <si>
    <t>COS-0010711-2</t>
  </si>
  <si>
    <t>5996-1</t>
  </si>
  <si>
    <t>COS-0010711</t>
  </si>
  <si>
    <t>5993-1-pantalón  overol</t>
  </si>
  <si>
    <t>TABASCO</t>
  </si>
  <si>
    <t>COS-0010875-2</t>
  </si>
  <si>
    <t>5993-1</t>
  </si>
  <si>
    <t>MARINELLA MACEA FLOREZ</t>
  </si>
  <si>
    <t>COS-0010875</t>
  </si>
  <si>
    <t>5993-3-Gorra seis cascos</t>
  </si>
  <si>
    <t>COS-0010875-4</t>
  </si>
  <si>
    <t>5993-3</t>
  </si>
  <si>
    <t>5992-1-Otros</t>
  </si>
  <si>
    <t>COS-0010838-1</t>
  </si>
  <si>
    <t>5992-1</t>
  </si>
  <si>
    <t>COS-0010838</t>
  </si>
  <si>
    <t>5991-1-pantalón  overol</t>
  </si>
  <si>
    <t>Camisa Dril</t>
  </si>
  <si>
    <t>COS-0010871-2</t>
  </si>
  <si>
    <t>5991-1</t>
  </si>
  <si>
    <t>COS-0010871</t>
  </si>
  <si>
    <t>5991-3-Gorra seis cascos</t>
  </si>
  <si>
    <t>COS-0010871-4</t>
  </si>
  <si>
    <t>5991-3</t>
  </si>
  <si>
    <t>5991-4-T-SHIRT MANGA CORTA</t>
  </si>
  <si>
    <t>COS-0010871-5</t>
  </si>
  <si>
    <t>5991-4</t>
  </si>
  <si>
    <t>5988-1-POLO MANGA CORTA</t>
  </si>
  <si>
    <t>COS-0010825-2</t>
  </si>
  <si>
    <t>5988-1</t>
  </si>
  <si>
    <t>COS-0010825</t>
  </si>
  <si>
    <t>5988-2-POLO MANGA CORTA</t>
  </si>
  <si>
    <t>COS-0010825-6</t>
  </si>
  <si>
    <t>5988-2</t>
  </si>
  <si>
    <t>Chaleco Michelin</t>
  </si>
  <si>
    <t>5988-3-camisa</t>
  </si>
  <si>
    <t>COS-0010825-3</t>
  </si>
  <si>
    <t>5988-3</t>
  </si>
  <si>
    <t>JUAN DARIO UBAQUE MORENO</t>
  </si>
  <si>
    <t>5988-4-camisa</t>
  </si>
  <si>
    <t>COS-0010825-7</t>
  </si>
  <si>
    <t>5988-4</t>
  </si>
  <si>
    <t>5988-5-Chaleco Michelin</t>
  </si>
  <si>
    <t>COS-0010825-8</t>
  </si>
  <si>
    <t>5988-5</t>
  </si>
  <si>
    <t>5988-6-Chaleco Michelin</t>
  </si>
  <si>
    <t>COS-0010825-9</t>
  </si>
  <si>
    <t>5988-6</t>
  </si>
  <si>
    <t>5988-7-Gorra seis cascos</t>
  </si>
  <si>
    <t>COS-0010825-5</t>
  </si>
  <si>
    <t>5988-7</t>
  </si>
  <si>
    <t>5988-8-Chaleco Michelin</t>
  </si>
  <si>
    <t>COS-0010825-4</t>
  </si>
  <si>
    <t>5988-8</t>
  </si>
  <si>
    <t>5988-9-Chaleco Michelin</t>
  </si>
  <si>
    <t>5988-9</t>
  </si>
  <si>
    <t>5985-1-camisa</t>
  </si>
  <si>
    <t>COS-0010856-4</t>
  </si>
  <si>
    <t>5985-1</t>
  </si>
  <si>
    <t>COS-0010856</t>
  </si>
  <si>
    <t>5985-2-Termica</t>
  </si>
  <si>
    <t>COS-0010856-15</t>
  </si>
  <si>
    <t>5985-2</t>
  </si>
  <si>
    <t>YOLIVETH MONTERO JIMENEZ</t>
  </si>
  <si>
    <t>5984-1-CHAQUETA MICHELIN</t>
  </si>
  <si>
    <t>COS-0010857-2</t>
  </si>
  <si>
    <t>5984-1</t>
  </si>
  <si>
    <t>COS-0010857</t>
  </si>
  <si>
    <t>5984-2-CHAQUETA SPORT</t>
  </si>
  <si>
    <t>5984-2</t>
  </si>
  <si>
    <t>PSB DOTACIONES Y PRENDAS - PATRICIA</t>
  </si>
  <si>
    <t>5982-1-CAMISA MANGA LARGA</t>
  </si>
  <si>
    <t>COS-0010839-3</t>
  </si>
  <si>
    <t>5982-1</t>
  </si>
  <si>
    <t>COS-0010839</t>
  </si>
  <si>
    <t>5982-2-CAMISA MANGA LARGA</t>
  </si>
  <si>
    <t>COS-0010839-5</t>
  </si>
  <si>
    <t>5982-2</t>
  </si>
  <si>
    <t>5982-3-Camisa  Indigo</t>
  </si>
  <si>
    <t>COS-0010839-23</t>
  </si>
  <si>
    <t>5982-3</t>
  </si>
  <si>
    <t>5982-4-Camisa  Indigo</t>
  </si>
  <si>
    <t>COS-0010839-25</t>
  </si>
  <si>
    <t>5982-4</t>
  </si>
  <si>
    <t>5982-5-PANTALÓN  CALLE  DAMA</t>
  </si>
  <si>
    <t>COS-0010839-40</t>
  </si>
  <si>
    <t>5982-5</t>
  </si>
  <si>
    <t>5982-6-CHAQUETA SPORT</t>
  </si>
  <si>
    <t>5982-6</t>
  </si>
  <si>
    <t>5981-1-CAMISA MANGA LARGA</t>
  </si>
  <si>
    <t>COS-0010847-2</t>
  </si>
  <si>
    <t>5981-1</t>
  </si>
  <si>
    <t>COS-0010847</t>
  </si>
  <si>
    <t>5981-2-Pantalón dotación</t>
  </si>
  <si>
    <t>COS-0010847-3</t>
  </si>
  <si>
    <t>5981-2</t>
  </si>
  <si>
    <t>5981-3-BLUSA ANTIFLUIDO</t>
  </si>
  <si>
    <t>COS-0010847-7</t>
  </si>
  <si>
    <t>5981-3</t>
  </si>
  <si>
    <t>5981-4-pantalón antifluido</t>
  </si>
  <si>
    <t>COS-0010847-8</t>
  </si>
  <si>
    <t>5981-4</t>
  </si>
  <si>
    <t>5981-5-CHAQUETA SPORT</t>
  </si>
  <si>
    <t>COS-0010847-10</t>
  </si>
  <si>
    <t>5981-5</t>
  </si>
  <si>
    <t>LEIDY RUIZ</t>
  </si>
  <si>
    <t>5980-1-CAMISA MANGA CORTA</t>
  </si>
  <si>
    <t>COS-0010845-2</t>
  </si>
  <si>
    <t>5980-1</t>
  </si>
  <si>
    <t>COS-0010845</t>
  </si>
  <si>
    <t>5980-2-POLO MANGA CORTA</t>
  </si>
  <si>
    <t>COS-0010845-4</t>
  </si>
  <si>
    <t>5980-2</t>
  </si>
  <si>
    <t>5979-1-Buzo / Cerrado</t>
  </si>
  <si>
    <t>COS-0010833-3</t>
  </si>
  <si>
    <t>5979-1</t>
  </si>
  <si>
    <t>COS-0010833</t>
  </si>
  <si>
    <t>5979-2-BATA CHEF</t>
  </si>
  <si>
    <t>COS-0010833-8</t>
  </si>
  <si>
    <t>5979-2</t>
  </si>
  <si>
    <t>5979-3-BATA CHEF</t>
  </si>
  <si>
    <t>COS-0010833-9</t>
  </si>
  <si>
    <t>5979-3</t>
  </si>
  <si>
    <t>5979-4-Gorro Pesquero</t>
  </si>
  <si>
    <t>Gorro Pesquero</t>
  </si>
  <si>
    <t>COS-0010833-12</t>
  </si>
  <si>
    <t>5979-4</t>
  </si>
  <si>
    <t>5979-6-PANTALÓN  CALLE  DAMA</t>
  </si>
  <si>
    <t>COS-0010833-15</t>
  </si>
  <si>
    <t>5979-6</t>
  </si>
  <si>
    <t>5979-7-PANTALON RESORTADO DAMA</t>
  </si>
  <si>
    <t>COS-0010833-17</t>
  </si>
  <si>
    <t>5979-7</t>
  </si>
  <si>
    <t>5979-8-DELANTAL MICO</t>
  </si>
  <si>
    <t>COS-0010833-19</t>
  </si>
  <si>
    <t>5979-8</t>
  </si>
  <si>
    <t>5979-9-CAMISA MANGA LARGA</t>
  </si>
  <si>
    <t>COS-0010833-26</t>
  </si>
  <si>
    <t>5979-9</t>
  </si>
  <si>
    <t>5979-10-BATA CHEF</t>
  </si>
  <si>
    <t>COS-0010833-32</t>
  </si>
  <si>
    <t>5979-10</t>
  </si>
  <si>
    <t>5979-11-BATA CHEF</t>
  </si>
  <si>
    <t>COS-0010833-33</t>
  </si>
  <si>
    <t>5979-11</t>
  </si>
  <si>
    <t>5979-12-PANTALÓN TIPO CALLE CABALLERO</t>
  </si>
  <si>
    <t>COS-0010833-38</t>
  </si>
  <si>
    <t>5979-12</t>
  </si>
  <si>
    <t>5979-13-PANTALÓN  CALLE  DAMA</t>
  </si>
  <si>
    <t>COS-0010833-41</t>
  </si>
  <si>
    <t>5979-13</t>
  </si>
  <si>
    <t>5979-14-CAMISA MANGA LARGA</t>
  </si>
  <si>
    <t>COS-0010833-43</t>
  </si>
  <si>
    <t>5979-14</t>
  </si>
  <si>
    <t>5979-15-POLO MANGA CORTA</t>
  </si>
  <si>
    <t>COS-0010833-49</t>
  </si>
  <si>
    <t>5979-15</t>
  </si>
  <si>
    <t>5979-16-CAMISA MANGA CORTA</t>
  </si>
  <si>
    <t>COS-0010833-50</t>
  </si>
  <si>
    <t>5979-16</t>
  </si>
  <si>
    <t>5979-17-POLO MANGA CORTA</t>
  </si>
  <si>
    <t>COS-0010833-51</t>
  </si>
  <si>
    <t>5979-17</t>
  </si>
  <si>
    <t>5979-18-POLO MANGA CORTA</t>
  </si>
  <si>
    <t>COS-0010833-53</t>
  </si>
  <si>
    <t>5979-18</t>
  </si>
  <si>
    <t>5979-19-Pantalón  Materno</t>
  </si>
  <si>
    <t>COS-0010833-60</t>
  </si>
  <si>
    <t>5979-19</t>
  </si>
  <si>
    <t>5979-20-PANTALÓN  CALLE  DAMA</t>
  </si>
  <si>
    <t>COS-0010833-61</t>
  </si>
  <si>
    <t>5979-20</t>
  </si>
  <si>
    <t>5979-21-overol enterizo</t>
  </si>
  <si>
    <t>COS-0010833-65</t>
  </si>
  <si>
    <t>5979-21</t>
  </si>
  <si>
    <t>5979-22-CAMISA MANGA LARGA</t>
  </si>
  <si>
    <t>COS-0010833-82</t>
  </si>
  <si>
    <t>5979-22</t>
  </si>
  <si>
    <t>5979-23-CAMISA MANGA LARGA</t>
  </si>
  <si>
    <t>COS-0010833-84</t>
  </si>
  <si>
    <t>5979-23</t>
  </si>
  <si>
    <t>5979-24-BLUSA MANGA CORTA</t>
  </si>
  <si>
    <t>COS-0010833-89</t>
  </si>
  <si>
    <t>5979-24</t>
  </si>
  <si>
    <t>5979-26-BLUSA MANGA CORTA</t>
  </si>
  <si>
    <t>COS-0010833-93</t>
  </si>
  <si>
    <t>5979-26</t>
  </si>
  <si>
    <t>5979-27-BATA CHEF</t>
  </si>
  <si>
    <t>COS-0010833-97</t>
  </si>
  <si>
    <t>5979-27</t>
  </si>
  <si>
    <t>5979-28-BATA CHEF</t>
  </si>
  <si>
    <t>COS-0010833-99</t>
  </si>
  <si>
    <t>5979-28</t>
  </si>
  <si>
    <t>5979-29-PANTALÓN TIPO CALLE CABALLERO</t>
  </si>
  <si>
    <t>COS-0010833-109</t>
  </si>
  <si>
    <t>5979-29</t>
  </si>
  <si>
    <t>5979-30-Pantalón  Materno</t>
  </si>
  <si>
    <t>COS-0010833-110</t>
  </si>
  <si>
    <t>5979-30</t>
  </si>
  <si>
    <t>5979-31-PANTALON RESORTADO CABALLERO</t>
  </si>
  <si>
    <t>COS-0010833-111</t>
  </si>
  <si>
    <t>5979-31</t>
  </si>
  <si>
    <t>5978-1-CHAQUETA MICHELIN</t>
  </si>
  <si>
    <t>COS-0010837-4</t>
  </si>
  <si>
    <t>5978-1</t>
  </si>
  <si>
    <t>COS-0010837</t>
  </si>
  <si>
    <t>5976-1-T-SHIRT MANGA CORTA</t>
  </si>
  <si>
    <t>COS-0010784-2</t>
  </si>
  <si>
    <t>5976-1</t>
  </si>
  <si>
    <t>COS-0010784</t>
  </si>
  <si>
    <t>5976-2-T-SHIRT MANGA CORTA</t>
  </si>
  <si>
    <t>COS-0010784-3</t>
  </si>
  <si>
    <t>5976-2</t>
  </si>
  <si>
    <t>5975-1-CHAQUETA SPORT</t>
  </si>
  <si>
    <t>COS-0010830-77</t>
  </si>
  <si>
    <t>5975-1</t>
  </si>
  <si>
    <t>COS-0010830</t>
  </si>
  <si>
    <t>5975-2-CHAQUETA SPORT</t>
  </si>
  <si>
    <t>5975-2</t>
  </si>
  <si>
    <t>5973-1-CHAQUETA SPORT</t>
  </si>
  <si>
    <t>COS-0010824-6</t>
  </si>
  <si>
    <t>5973-1</t>
  </si>
  <si>
    <t>COS-0010824</t>
  </si>
  <si>
    <t>FRANK CHAQUETAS</t>
  </si>
  <si>
    <t>5973-2-CHAQUETA SPORT</t>
  </si>
  <si>
    <t>COS-0010824-7</t>
  </si>
  <si>
    <t>5973-2</t>
  </si>
  <si>
    <t>5969-1-Camisa antifluido</t>
  </si>
  <si>
    <t>Camisa antifluido</t>
  </si>
  <si>
    <t>COS-0010796-2</t>
  </si>
  <si>
    <t>5969-1</t>
  </si>
  <si>
    <t>COS-0010796</t>
  </si>
  <si>
    <t>5969-2-pantalón antifluido</t>
  </si>
  <si>
    <t>COS-0010796-3</t>
  </si>
  <si>
    <t>5969-2</t>
  </si>
  <si>
    <t>5968-1-CAMISETA ESTAMPADA</t>
  </si>
  <si>
    <t>COS-0010797-2</t>
  </si>
  <si>
    <t>5968-1</t>
  </si>
  <si>
    <t>COS-0010797</t>
  </si>
  <si>
    <t>5968-2-CAMISETA ESTAMPADA</t>
  </si>
  <si>
    <t>COS-0010797-3</t>
  </si>
  <si>
    <t>5968-2</t>
  </si>
  <si>
    <t>5968-3-CAMISETA ESTAMPADA</t>
  </si>
  <si>
    <t>COS-0010797-4</t>
  </si>
  <si>
    <t>5968-3</t>
  </si>
  <si>
    <t>5968-4-CAMISETA ESTAMPADA</t>
  </si>
  <si>
    <t>COS-0010797-5</t>
  </si>
  <si>
    <t>5968-4</t>
  </si>
  <si>
    <t>5968-5-CAMISETA ESTAMPADA</t>
  </si>
  <si>
    <t>COS-0010797-6</t>
  </si>
  <si>
    <t>5968-5</t>
  </si>
  <si>
    <t>5967-1-CAMISA MANGA LARGA</t>
  </si>
  <si>
    <t>COS-0010780-4</t>
  </si>
  <si>
    <t>5967-1</t>
  </si>
  <si>
    <t>COS-0010780</t>
  </si>
  <si>
    <t>5967-2-CAMISA MANGA LARGA</t>
  </si>
  <si>
    <t>COS-0010780-3</t>
  </si>
  <si>
    <t>5967-2</t>
  </si>
  <si>
    <t>5967-3-CHAQUETA SPORT</t>
  </si>
  <si>
    <t>COS-0010780-2</t>
  </si>
  <si>
    <t>5967-3</t>
  </si>
  <si>
    <t>FERNANDO GIRALDO PAEZ</t>
  </si>
  <si>
    <t>5967-4-CHAQUETA SPORT</t>
  </si>
  <si>
    <t>5967-4</t>
  </si>
  <si>
    <t>5966-1-CAMISA MANGA LARGA</t>
  </si>
  <si>
    <t>COS-0010795-2</t>
  </si>
  <si>
    <t>5966-1</t>
  </si>
  <si>
    <t>COS-0010795</t>
  </si>
  <si>
    <t>5966-2-CAMISA MANGA LARGA</t>
  </si>
  <si>
    <t>COS-0010795-4</t>
  </si>
  <si>
    <t>5966-2</t>
  </si>
  <si>
    <t>5966-3-camisa</t>
  </si>
  <si>
    <t>COS-0010795-5</t>
  </si>
  <si>
    <t>5966-3</t>
  </si>
  <si>
    <t>5966-5-Termica</t>
  </si>
  <si>
    <t>COS-0010795-15</t>
  </si>
  <si>
    <t>5966-5</t>
  </si>
  <si>
    <t>5966-6-Termica</t>
  </si>
  <si>
    <t>COS-0010795-16</t>
  </si>
  <si>
    <t>5966-6</t>
  </si>
  <si>
    <t>5965-1-CAMISA MANGA LARGA</t>
  </si>
  <si>
    <t>COS-0010778-2</t>
  </si>
  <si>
    <t>5965-1</t>
  </si>
  <si>
    <t>COS-0010778</t>
  </si>
  <si>
    <t>5965-2-CAMISA MANGA LARGA</t>
  </si>
  <si>
    <t>COS-0010778-3</t>
  </si>
  <si>
    <t>5965-2</t>
  </si>
  <si>
    <t>5965-3-CAMISA MANGA LARGA</t>
  </si>
  <si>
    <t>COS-0010778-4</t>
  </si>
  <si>
    <t>5965-3</t>
  </si>
  <si>
    <t>5965-4-camisa</t>
  </si>
  <si>
    <t>COS-0010778-5</t>
  </si>
  <si>
    <t>5965-4</t>
  </si>
  <si>
    <t>5965-5-Pantalón dotación</t>
  </si>
  <si>
    <t>COS-0010778-6</t>
  </si>
  <si>
    <t>5965-5</t>
  </si>
  <si>
    <t>5965-6-Pantalón dotación</t>
  </si>
  <si>
    <t>COS-0010778-7</t>
  </si>
  <si>
    <t>5965-6</t>
  </si>
  <si>
    <t>5965-7-Pantalón dotación</t>
  </si>
  <si>
    <t>COS-0010778-8</t>
  </si>
  <si>
    <t>5965-7</t>
  </si>
  <si>
    <t>5965-8-Pantalón dotación</t>
  </si>
  <si>
    <t>COS-0010778-9</t>
  </si>
  <si>
    <t>5965-8</t>
  </si>
  <si>
    <t>5965-11-Conjunto antifluido</t>
  </si>
  <si>
    <t>COS-0010778-12</t>
  </si>
  <si>
    <t>5965-11</t>
  </si>
  <si>
    <t>5965-12-Camiseta polo</t>
  </si>
  <si>
    <t>COS-0010778-13</t>
  </si>
  <si>
    <t>5965-12</t>
  </si>
  <si>
    <t>5965-13-Camiseta polo</t>
  </si>
  <si>
    <t>COS-0010778-14</t>
  </si>
  <si>
    <t>5965-13</t>
  </si>
  <si>
    <t>5965-14-Termica</t>
  </si>
  <si>
    <t>COS-0010778-15</t>
  </si>
  <si>
    <t>5965-14</t>
  </si>
  <si>
    <t>5965-15-Termica</t>
  </si>
  <si>
    <t>COS-0010778-16</t>
  </si>
  <si>
    <t>5965-15</t>
  </si>
  <si>
    <t>5963-1-Gorra seis cascos</t>
  </si>
  <si>
    <t>COS-0010781-2</t>
  </si>
  <si>
    <t>5963-1</t>
  </si>
  <si>
    <t>COS-0010781</t>
  </si>
  <si>
    <t>5962-1-HODDIE CERRADO</t>
  </si>
  <si>
    <t>Cima Pc S.A.S.</t>
  </si>
  <si>
    <t>COS-0010768-3</t>
  </si>
  <si>
    <t>5962-1</t>
  </si>
  <si>
    <t>COS-0010768</t>
  </si>
  <si>
    <t>5961-1-Overol  Cuarto Frio</t>
  </si>
  <si>
    <t>Overol  Cuarto Frio</t>
  </si>
  <si>
    <t>COS-0010756-35</t>
  </si>
  <si>
    <t>5961-1</t>
  </si>
  <si>
    <t>COS-0010756</t>
  </si>
  <si>
    <t>5957-1-Buzo / Cerrado</t>
  </si>
  <si>
    <t>COS-0010687-1</t>
  </si>
  <si>
    <t>5957-1</t>
  </si>
  <si>
    <t>COS-0010687</t>
  </si>
  <si>
    <t>ALIX ORTIZ</t>
  </si>
  <si>
    <t>5957-2-Buzo / Cerrado</t>
  </si>
  <si>
    <t>COS-0010687-3</t>
  </si>
  <si>
    <t>5957-2</t>
  </si>
  <si>
    <t>5957-3-Gorra Curva</t>
  </si>
  <si>
    <t>COS-0010687-2</t>
  </si>
  <si>
    <t>5957-3</t>
  </si>
  <si>
    <t>5952-1-camisa</t>
  </si>
  <si>
    <t>COS-0010739-30</t>
  </si>
  <si>
    <t>5952-1</t>
  </si>
  <si>
    <t>COS-0010739</t>
  </si>
  <si>
    <t>5952-2-camisa</t>
  </si>
  <si>
    <t>COS-0010739-2</t>
  </si>
  <si>
    <t>5952-2</t>
  </si>
  <si>
    <t>5949-1-PANTALÓN TIPO CALLE CABALLERO</t>
  </si>
  <si>
    <t>Alfred</t>
  </si>
  <si>
    <t>COS-0010559-3</t>
  </si>
  <si>
    <t>5949-1</t>
  </si>
  <si>
    <t>COS-0010559</t>
  </si>
  <si>
    <t>5949-2-PANTALÓN  CALLE  DAMA</t>
  </si>
  <si>
    <t>COS-0010559-4</t>
  </si>
  <si>
    <t>5949-2</t>
  </si>
  <si>
    <t>5949-3-CAMISA MANGA LARGA</t>
  </si>
  <si>
    <t>COS-0010559-5</t>
  </si>
  <si>
    <t>5949-3</t>
  </si>
  <si>
    <t>5949-4-camisa</t>
  </si>
  <si>
    <t>COS-0010559-6</t>
  </si>
  <si>
    <t>5949-4</t>
  </si>
  <si>
    <t>5949-5-POLO MANGA CORTA</t>
  </si>
  <si>
    <t>COS-0010559-7</t>
  </si>
  <si>
    <t>5949-5</t>
  </si>
  <si>
    <t>5949-6-POLO MANGA CORTA</t>
  </si>
  <si>
    <t>COS-0010559-8</t>
  </si>
  <si>
    <t>5949-6</t>
  </si>
  <si>
    <t>5949-7-CHAQUETA MICHELIN</t>
  </si>
  <si>
    <t>COS-0010583-4</t>
  </si>
  <si>
    <t>5949-7</t>
  </si>
  <si>
    <t>COS-0010583</t>
  </si>
  <si>
    <t>5949-8-CHAQUETA SPORT</t>
  </si>
  <si>
    <t>COS-0010559-9</t>
  </si>
  <si>
    <t>5949-8</t>
  </si>
  <si>
    <t>5949-9-CHAQUETA SPORT</t>
  </si>
  <si>
    <t>COS-0010559-2</t>
  </si>
  <si>
    <t>5949-9</t>
  </si>
  <si>
    <t>5947-1-T-SHIRT MANGA LARGA</t>
  </si>
  <si>
    <t>COS-0010720-2</t>
  </si>
  <si>
    <t>5947-1</t>
  </si>
  <si>
    <t>COS-0010720</t>
  </si>
  <si>
    <t>5947-2-T-SHIRT MANGA LARGA</t>
  </si>
  <si>
    <t>COS-0010720-3</t>
  </si>
  <si>
    <t>5947-2</t>
  </si>
  <si>
    <t>5947-3-Gorra Curva</t>
  </si>
  <si>
    <t>5947-3</t>
  </si>
  <si>
    <t>5946-1-Harrington</t>
  </si>
  <si>
    <t>COS-0010694-2</t>
  </si>
  <si>
    <t>5946-1</t>
  </si>
  <si>
    <t>COS-0010694</t>
  </si>
  <si>
    <t>5946-2-Harrington</t>
  </si>
  <si>
    <t>5946-2</t>
  </si>
  <si>
    <t>5945-1-CAMISA MANGA LARGA</t>
  </si>
  <si>
    <t>SALESLAND</t>
  </si>
  <si>
    <t>COS-0010700-2</t>
  </si>
  <si>
    <t>5945-1</t>
  </si>
  <si>
    <t>COS-0010700</t>
  </si>
  <si>
    <t>5945-2-CAMISA MANGA LARGA</t>
  </si>
  <si>
    <t>COS-0010700-5</t>
  </si>
  <si>
    <t>5945-2</t>
  </si>
  <si>
    <t>5944-1-camisa</t>
  </si>
  <si>
    <t>COS-0010704-3</t>
  </si>
  <si>
    <t>5944-1</t>
  </si>
  <si>
    <t>COS-0010704</t>
  </si>
  <si>
    <t>5944-2-Pantalón dotación</t>
  </si>
  <si>
    <t>COS-0010704-4</t>
  </si>
  <si>
    <t>5944-2</t>
  </si>
  <si>
    <t>JOHN FREDY PARRA RODRIGUEZ</t>
  </si>
  <si>
    <t>5944-3-CONJUNTO ANTIFLUIDO</t>
  </si>
  <si>
    <t>COS-0010704-6</t>
  </si>
  <si>
    <t>5944-3</t>
  </si>
  <si>
    <t>5944-4-camisa</t>
  </si>
  <si>
    <t>COS-0010704-8</t>
  </si>
  <si>
    <t>5944-4</t>
  </si>
  <si>
    <t>5943-1-pantalón  overol</t>
  </si>
  <si>
    <t>COS-0010699-2</t>
  </si>
  <si>
    <t>5943-1</t>
  </si>
  <si>
    <t>COS-0010699</t>
  </si>
  <si>
    <t>5943-2-Camisa Dril</t>
  </si>
  <si>
    <t>COS-0010699-3</t>
  </si>
  <si>
    <t>5943-2</t>
  </si>
  <si>
    <t>5943-3-Gorra seis cascos</t>
  </si>
  <si>
    <t>COS-0010699-5</t>
  </si>
  <si>
    <t>5943-3</t>
  </si>
  <si>
    <t>5943-4-T-SHIRT MANGA CORTA</t>
  </si>
  <si>
    <t>COS-0010699-6</t>
  </si>
  <si>
    <t>5943-4</t>
  </si>
  <si>
    <t>5942-1-camisa</t>
  </si>
  <si>
    <t>COS-0010696-2</t>
  </si>
  <si>
    <t>5942-1</t>
  </si>
  <si>
    <t>COS-0010696</t>
  </si>
  <si>
    <t>5942-2-OXFORD</t>
  </si>
  <si>
    <t>COS-0010696-3</t>
  </si>
  <si>
    <t>5942-2</t>
  </si>
  <si>
    <t>5942-3-Pantalón dotación</t>
  </si>
  <si>
    <t>COS-0010696-7</t>
  </si>
  <si>
    <t>5942-3</t>
  </si>
  <si>
    <t>5942-4-Pantalón dotación</t>
  </si>
  <si>
    <t>COS-0010696-8</t>
  </si>
  <si>
    <t>5942-4</t>
  </si>
  <si>
    <t>5942-5-Camiseta polo</t>
  </si>
  <si>
    <t>COS-0010696-10</t>
  </si>
  <si>
    <t>5942-5</t>
  </si>
  <si>
    <t>5942-7-CHAQUETA MICHELIN</t>
  </si>
  <si>
    <t>COS-0010696-13</t>
  </si>
  <si>
    <t>5942-7</t>
  </si>
  <si>
    <t>5942-12-camisa</t>
  </si>
  <si>
    <t>COS-0010696-28</t>
  </si>
  <si>
    <t>5942-12</t>
  </si>
  <si>
    <t>JEFFERSON  HERNANDEZ RAMIREZ</t>
  </si>
  <si>
    <t>5942-13-Camiseta polo</t>
  </si>
  <si>
    <t>COS-0010696-29</t>
  </si>
  <si>
    <t>5942-13</t>
  </si>
  <si>
    <t>5942-15-OVEROL DOS PIEZAS</t>
  </si>
  <si>
    <t>OVEROL DOS PIEZAS</t>
  </si>
  <si>
    <t>COS-0010696-38</t>
  </si>
  <si>
    <t>5942-15</t>
  </si>
  <si>
    <t>5942-16-Pantalón dotación</t>
  </si>
  <si>
    <t>COS-0010696-45</t>
  </si>
  <si>
    <t>5942-16</t>
  </si>
  <si>
    <t>OSCAR ALONSO RAMIREZ ESCAMILLA</t>
  </si>
  <si>
    <t>5942-17-CANGURO</t>
  </si>
  <si>
    <t>COS-0010696-47</t>
  </si>
  <si>
    <t>5942-17</t>
  </si>
  <si>
    <t>5942-20-CHAQUETA MICHELIN</t>
  </si>
  <si>
    <t>COS-0010696-50</t>
  </si>
  <si>
    <t>5942-20</t>
  </si>
  <si>
    <t>5942-21-CHAQUETA MICHELIN</t>
  </si>
  <si>
    <t>COS-0010696-51</t>
  </si>
  <si>
    <t>5942-21</t>
  </si>
  <si>
    <t>5940-1-Camiseta Dril</t>
  </si>
  <si>
    <t>COS-0010529-7</t>
  </si>
  <si>
    <t>5940-1</t>
  </si>
  <si>
    <t>COS-0010529</t>
  </si>
  <si>
    <t>5940-2-Pantalón dotación</t>
  </si>
  <si>
    <t>COS-0010529-30</t>
  </si>
  <si>
    <t>5940-2</t>
  </si>
  <si>
    <t>5940-7-Chaqueta Cuarto Frío</t>
  </si>
  <si>
    <t>COS-0010529-16</t>
  </si>
  <si>
    <t>5940-7</t>
  </si>
  <si>
    <t>5940-11-Medias Cuarto Frio</t>
  </si>
  <si>
    <t>COS-0010529-25</t>
  </si>
  <si>
    <t>5940-11</t>
  </si>
  <si>
    <t>5940-12-Pantalón  Cuarto Frio</t>
  </si>
  <si>
    <t>COS-0010529-27</t>
  </si>
  <si>
    <t>5940-12</t>
  </si>
  <si>
    <t>5938-1-Conjunto antifluido</t>
  </si>
  <si>
    <t>COS-0010688-3</t>
  </si>
  <si>
    <t>5938-1</t>
  </si>
  <si>
    <t>COS-0010688</t>
  </si>
  <si>
    <t>5938-2-Conjunto antifluido</t>
  </si>
  <si>
    <t>COS-0010688-9</t>
  </si>
  <si>
    <t>5938-2</t>
  </si>
  <si>
    <t>5938-3-Conjunto antifluido</t>
  </si>
  <si>
    <t>COS-0010688-10</t>
  </si>
  <si>
    <t>5938-3</t>
  </si>
  <si>
    <t>5938-4-Escafandra</t>
  </si>
  <si>
    <t>COS-0010688-5</t>
  </si>
  <si>
    <t>5938-4</t>
  </si>
  <si>
    <t>5938-5-Escafandra</t>
  </si>
  <si>
    <t>5938-5</t>
  </si>
  <si>
    <t>5938-6-Escafandra</t>
  </si>
  <si>
    <t>5938-6</t>
  </si>
  <si>
    <t>5938-7-PANTALÓN CARGO</t>
  </si>
  <si>
    <t>COS-0010688-7</t>
  </si>
  <si>
    <t>5938-7</t>
  </si>
  <si>
    <t>LOPEZ MORALES DIEGO ARMANDO</t>
  </si>
  <si>
    <t>5938-8-OVEROL ENTERIZO</t>
  </si>
  <si>
    <t>COS-0010688-8</t>
  </si>
  <si>
    <t>5938-8</t>
  </si>
  <si>
    <t>5937-1-GORRO</t>
  </si>
  <si>
    <t>GO161 GORRO</t>
  </si>
  <si>
    <t>COS-0010503-2</t>
  </si>
  <si>
    <t>5937-1</t>
  </si>
  <si>
    <t>COS-0010503</t>
  </si>
  <si>
    <t>5936-1-Conjunto antifluido</t>
  </si>
  <si>
    <t>WODEM COLOMBIA</t>
  </si>
  <si>
    <t>COS-0010679-2</t>
  </si>
  <si>
    <t>5936-1</t>
  </si>
  <si>
    <t>COS-0010679</t>
  </si>
  <si>
    <t>5935-1-POLO MANGA CORTA</t>
  </si>
  <si>
    <t>COS-0010686-1</t>
  </si>
  <si>
    <t>5935-1</t>
  </si>
  <si>
    <t>COS-0010686</t>
  </si>
  <si>
    <t>5934-1-Gorra seis cascos</t>
  </si>
  <si>
    <t>COS-0010684-3</t>
  </si>
  <si>
    <t>5934-1</t>
  </si>
  <si>
    <t>COS-0010684</t>
  </si>
  <si>
    <t>5934-2-CAMISA MANGA LARGA</t>
  </si>
  <si>
    <t>COS-0010684-4</t>
  </si>
  <si>
    <t>5934-2</t>
  </si>
  <si>
    <t>5934-3-PANTALÓN  CALLE  DAMA</t>
  </si>
  <si>
    <t>COS-0010684-5</t>
  </si>
  <si>
    <t>5934-3</t>
  </si>
  <si>
    <t>5934-4-OXFORD</t>
  </si>
  <si>
    <t>COS-0010684-6</t>
  </si>
  <si>
    <t>5934-4</t>
  </si>
  <si>
    <t>5934-6-OXFORD</t>
  </si>
  <si>
    <t>COS-0010684-9</t>
  </si>
  <si>
    <t>5934-6</t>
  </si>
  <si>
    <t>5934-7-PANTALÓN  CALLE  DAMA</t>
  </si>
  <si>
    <t>COS-0010684-10</t>
  </si>
  <si>
    <t>5934-7</t>
  </si>
  <si>
    <t>5933-1-CHAQUETA SPORT</t>
  </si>
  <si>
    <t>Seguros del estado</t>
  </si>
  <si>
    <t>COS-0010681-2</t>
  </si>
  <si>
    <t>5933-1</t>
  </si>
  <si>
    <t>COS-0010681</t>
  </si>
  <si>
    <t>5933-2-Maleta</t>
  </si>
  <si>
    <t>Maleta</t>
  </si>
  <si>
    <t>COS-0010681-3</t>
  </si>
  <si>
    <t>5933-2</t>
  </si>
  <si>
    <t>5932-1-POLO MANGA CORTA</t>
  </si>
  <si>
    <t>COS-0010672-3</t>
  </si>
  <si>
    <t>5932-1</t>
  </si>
  <si>
    <t>COS-0010672</t>
  </si>
  <si>
    <t>5932-2-CHALECO PERIODISTA</t>
  </si>
  <si>
    <t>COS-0010672-5</t>
  </si>
  <si>
    <t>5932-2</t>
  </si>
  <si>
    <t>5932-4-OVEROL ENTERIZO</t>
  </si>
  <si>
    <t>COS-0010672-7</t>
  </si>
  <si>
    <t>5932-4</t>
  </si>
  <si>
    <t>5932-7-Gorro Cuarto Frio</t>
  </si>
  <si>
    <t>Gorro Cuarto Frio</t>
  </si>
  <si>
    <t>COS-0010672-10</t>
  </si>
  <si>
    <t>5932-7</t>
  </si>
  <si>
    <t>5932-9-Medias Cuarto Frio</t>
  </si>
  <si>
    <t>COS-0010672-12</t>
  </si>
  <si>
    <t>5932-9</t>
  </si>
  <si>
    <t>SERDAN</t>
  </si>
  <si>
    <t>5927-1-ROMPEVIENTOS REFLECTIVA</t>
  </si>
  <si>
    <t>COS-0010619-8</t>
  </si>
  <si>
    <t>5927-1</t>
  </si>
  <si>
    <t>COS-0010619</t>
  </si>
  <si>
    <t>5927-2-Sastre Femenino</t>
  </si>
  <si>
    <t>5927-2</t>
  </si>
  <si>
    <t>5927-3-Sastre Masculino</t>
  </si>
  <si>
    <t>COS-0010619-9</t>
  </si>
  <si>
    <t>5927-3</t>
  </si>
  <si>
    <t>5926-1-Maleta</t>
  </si>
  <si>
    <t>COS-0010642-1</t>
  </si>
  <si>
    <t>5926-1</t>
  </si>
  <si>
    <t>COS-0010642</t>
  </si>
  <si>
    <t>5925-1-camisa</t>
  </si>
  <si>
    <t>COS-0010639-2</t>
  </si>
  <si>
    <t>5925-1</t>
  </si>
  <si>
    <t>COS-0010639</t>
  </si>
  <si>
    <t>5925-2-OXFORD</t>
  </si>
  <si>
    <t>COS-0010639-3</t>
  </si>
  <si>
    <t>5925-2</t>
  </si>
  <si>
    <t>5925-3-PANTALÓN TIPO CALLE CABALLERO</t>
  </si>
  <si>
    <t>COS-0010639-55</t>
  </si>
  <si>
    <t>5925-3</t>
  </si>
  <si>
    <t>5925-4-Pantalón dotación</t>
  </si>
  <si>
    <t>COS-0010639-56</t>
  </si>
  <si>
    <t>5925-4</t>
  </si>
  <si>
    <t>5925-5-Pantalón dotación</t>
  </si>
  <si>
    <t>COS-0010639-57</t>
  </si>
  <si>
    <t>5925-5</t>
  </si>
  <si>
    <t>5925-6-Pantalón dotación</t>
  </si>
  <si>
    <t>COS-0010639-45</t>
  </si>
  <si>
    <t>5925-6</t>
  </si>
  <si>
    <t>5925-8-Gorra seis cascosrijho</t>
  </si>
  <si>
    <t>COS-0010639-20</t>
  </si>
  <si>
    <t>5925-8</t>
  </si>
  <si>
    <t>5925-9-Gorra Curva</t>
  </si>
  <si>
    <t>COS-0010639-47</t>
  </si>
  <si>
    <t>5925-9</t>
  </si>
  <si>
    <t>5925-10-Gorra Curva</t>
  </si>
  <si>
    <t>COS-0010639-48</t>
  </si>
  <si>
    <t>5925-10</t>
  </si>
  <si>
    <t>5925-11-DELANTAL CLASICO</t>
  </si>
  <si>
    <t>COS-0010639-19</t>
  </si>
  <si>
    <t>5925-11</t>
  </si>
  <si>
    <t>5925-13-CANGURO</t>
  </si>
  <si>
    <t>COS-0010639-37</t>
  </si>
  <si>
    <t>5925-13</t>
  </si>
  <si>
    <t>5925-14-CANGURO</t>
  </si>
  <si>
    <t>5925-14</t>
  </si>
  <si>
    <t>5925-15-CANGURO</t>
  </si>
  <si>
    <t>COS-0010639-53</t>
  </si>
  <si>
    <t>5925-15</t>
  </si>
  <si>
    <t>5925-19-Cuello Motero/Ciclista</t>
  </si>
  <si>
    <t>Cuello Motero/Ciclista</t>
  </si>
  <si>
    <t>COS-0010639-51</t>
  </si>
  <si>
    <t>5925-19</t>
  </si>
  <si>
    <t>5922-1-Estampado</t>
  </si>
  <si>
    <t>COS-0010628-2</t>
  </si>
  <si>
    <t>5922-1</t>
  </si>
  <si>
    <t>COS-0010628</t>
  </si>
  <si>
    <t>5921-1-BLUSA ANTIFLUIDO</t>
  </si>
  <si>
    <t>DENTIX</t>
  </si>
  <si>
    <t>COS-0010542-2</t>
  </si>
  <si>
    <t>5921-1</t>
  </si>
  <si>
    <t>COS-0010542</t>
  </si>
  <si>
    <t>5921-2-PANTALON RESORTADO DAMA</t>
  </si>
  <si>
    <t>COS-0010542-3</t>
  </si>
  <si>
    <t>5921-2</t>
  </si>
  <si>
    <t>5921-3-Camisa antifluido</t>
  </si>
  <si>
    <t>COS-0010542-4</t>
  </si>
  <si>
    <t>5921-3</t>
  </si>
  <si>
    <t>5921-4-PANTALON RESORTADO CABALLERO</t>
  </si>
  <si>
    <t>COS-0010542-5</t>
  </si>
  <si>
    <t>5921-4</t>
  </si>
  <si>
    <t>5921-5-Cofia</t>
  </si>
  <si>
    <t>COS-0010542-6</t>
  </si>
  <si>
    <t>5921-5</t>
  </si>
  <si>
    <t>5920-1-DELANTAL TIPO PETO</t>
  </si>
  <si>
    <t>COS-0010620-15</t>
  </si>
  <si>
    <t>5920-1</t>
  </si>
  <si>
    <t>COS-0010620</t>
  </si>
  <si>
    <t>5919-1-CAMISA MANGA LARGA</t>
  </si>
  <si>
    <t>COS-0010617-2</t>
  </si>
  <si>
    <t>5919-1</t>
  </si>
  <si>
    <t>COS-0010617</t>
  </si>
  <si>
    <t>5919-2-camisa</t>
  </si>
  <si>
    <t>COS-0010617-3</t>
  </si>
  <si>
    <t>5919-2</t>
  </si>
  <si>
    <t>5919-3-POLO MANGA CORTA</t>
  </si>
  <si>
    <t>COS-0010617-4</t>
  </si>
  <si>
    <t>5919-3</t>
  </si>
  <si>
    <t>5919-4-POLO MANGA CORTA</t>
  </si>
  <si>
    <t>COS-0010617-5</t>
  </si>
  <si>
    <t>5919-4</t>
  </si>
  <si>
    <t>5919-5-CHAQUETA SPORT</t>
  </si>
  <si>
    <t>COS-0010617-6</t>
  </si>
  <si>
    <t>5919-5</t>
  </si>
  <si>
    <t>5919-6-CHAQUETA SPORT</t>
  </si>
  <si>
    <t>COS-0010617-7</t>
  </si>
  <si>
    <t>5919-6</t>
  </si>
  <si>
    <t>5917-1-BLUSA CHEF</t>
  </si>
  <si>
    <t>BLC106 BLUSA CHEF</t>
  </si>
  <si>
    <t>COS-0010613-2</t>
  </si>
  <si>
    <t>5917-1</t>
  </si>
  <si>
    <t>COS-0010613</t>
  </si>
  <si>
    <t>5917-2-COFIA PIRATA</t>
  </si>
  <si>
    <t>COP047 COFIA PIRATA</t>
  </si>
  <si>
    <t>COS-0010613-3</t>
  </si>
  <si>
    <t>5917-2</t>
  </si>
  <si>
    <t>5917-3-DELANTAL COCINA</t>
  </si>
  <si>
    <t>COS-0010613-4</t>
  </si>
  <si>
    <t>5917-3</t>
  </si>
  <si>
    <t>5917-4-PANTALON DRIL</t>
  </si>
  <si>
    <t>PAD018 PANTALON DRIL</t>
  </si>
  <si>
    <t>COS-0010613-5</t>
  </si>
  <si>
    <t>5917-4</t>
  </si>
  <si>
    <t>5917-5-PANTALON DRIL</t>
  </si>
  <si>
    <t>COS-0010613-6</t>
  </si>
  <si>
    <t>5917-5</t>
  </si>
  <si>
    <t>5917-6-CAMISA OXFORD</t>
  </si>
  <si>
    <t>CAMISA OXFORD CAMISA OXFORD</t>
  </si>
  <si>
    <t>COS-0010613-7</t>
  </si>
  <si>
    <t>5917-6</t>
  </si>
  <si>
    <t>5917-7-CHALECO ENGUATADO</t>
  </si>
  <si>
    <t>COS-0010613-8</t>
  </si>
  <si>
    <t>5917-7</t>
  </si>
  <si>
    <t>5917-8-PANTALON ANTIFLUIDO</t>
  </si>
  <si>
    <t>PAA139 PANTALON ANTIFLUIDO</t>
  </si>
  <si>
    <t>COS-0010613-9</t>
  </si>
  <si>
    <t>5917-8</t>
  </si>
  <si>
    <t>5917-9-BATA TIPO LABORATORIO</t>
  </si>
  <si>
    <t>COS-0010613-10</t>
  </si>
  <si>
    <t>5917-9</t>
  </si>
  <si>
    <t>5917-10-TAPABOCAS TELA</t>
  </si>
  <si>
    <t>TAT048 TAPABOCAS TELA</t>
  </si>
  <si>
    <t>COS-0010613-11</t>
  </si>
  <si>
    <t>5917-10</t>
  </si>
  <si>
    <t>Tapabocas</t>
  </si>
  <si>
    <t>5917-11-BOINA</t>
  </si>
  <si>
    <t>BO164 BOINA</t>
  </si>
  <si>
    <t>COS-0010613-12</t>
  </si>
  <si>
    <t>5917-11</t>
  </si>
  <si>
    <t>5917-13-Lonchera</t>
  </si>
  <si>
    <t>Lonchera</t>
  </si>
  <si>
    <t>COS-0010613-14</t>
  </si>
  <si>
    <t>5917-13</t>
  </si>
  <si>
    <t>5917-14-PANTALON ANTIFLUIDO</t>
  </si>
  <si>
    <t>COS-0010613-15</t>
  </si>
  <si>
    <t>5917-14</t>
  </si>
  <si>
    <t>ALBA ROCIO TRIANA RIAÑO</t>
  </si>
  <si>
    <t>5915-1-camisa</t>
  </si>
  <si>
    <t>COS-0010535-2</t>
  </si>
  <si>
    <t>5915-1</t>
  </si>
  <si>
    <t>COS-0010535</t>
  </si>
  <si>
    <t>5915-2-CAMISA MANGA LARGA</t>
  </si>
  <si>
    <t>COS-0010535-3</t>
  </si>
  <si>
    <t>5915-2</t>
  </si>
  <si>
    <t>5915-3-Pantalón dotación</t>
  </si>
  <si>
    <t>COS-0010535-4</t>
  </si>
  <si>
    <t>5915-3</t>
  </si>
  <si>
    <t>5915-4-Pantalón dotación</t>
  </si>
  <si>
    <t>COS-0010535-5</t>
  </si>
  <si>
    <t>5915-4</t>
  </si>
  <si>
    <t>5915-5-POLO MANGA CORTA</t>
  </si>
  <si>
    <t>COS-0010535-8</t>
  </si>
  <si>
    <t>5915-5</t>
  </si>
  <si>
    <t>5915-6-POLO MANGA CORTA</t>
  </si>
  <si>
    <t>COS-0010535-9</t>
  </si>
  <si>
    <t>5915-6</t>
  </si>
  <si>
    <t>5915-7-PANTALON RESORTADO CABALLERO</t>
  </si>
  <si>
    <t>COS-0010535-10</t>
  </si>
  <si>
    <t>5915-7</t>
  </si>
  <si>
    <t>5915-8-PANTALON RESORTADO CABALLERO</t>
  </si>
  <si>
    <t>COS-0010535-11</t>
  </si>
  <si>
    <t>5915-8</t>
  </si>
  <si>
    <t>5915-9-camisa</t>
  </si>
  <si>
    <t>COS-0010535-12</t>
  </si>
  <si>
    <t>5915-9</t>
  </si>
  <si>
    <t>5915-10-CAMISA MANGA LARGA</t>
  </si>
  <si>
    <t>COS-0010535-13</t>
  </si>
  <si>
    <t>5915-10</t>
  </si>
  <si>
    <t>5915-12-Pantalón dotación</t>
  </si>
  <si>
    <t>COS-0010535-15</t>
  </si>
  <si>
    <t>5915-12</t>
  </si>
  <si>
    <t>5915-13-Pantalón dotación</t>
  </si>
  <si>
    <t>COS-0010535-16</t>
  </si>
  <si>
    <t>5915-13</t>
  </si>
  <si>
    <t>5915-14-camisa</t>
  </si>
  <si>
    <t>COS-0010535-17</t>
  </si>
  <si>
    <t>5915-14</t>
  </si>
  <si>
    <t>5915-15-CAMISA MANGA LARGA</t>
  </si>
  <si>
    <t>COS-0010535-18</t>
  </si>
  <si>
    <t>5915-15</t>
  </si>
  <si>
    <t>5915-18-POLO MANGA CORTA</t>
  </si>
  <si>
    <t>COS-0010535-21</t>
  </si>
  <si>
    <t>5915-18</t>
  </si>
  <si>
    <t>5915-19-POLO MANGA CORTA</t>
  </si>
  <si>
    <t>COS-0010535-22</t>
  </si>
  <si>
    <t>5915-19</t>
  </si>
  <si>
    <t>5915-20-POLO MANGA LARGA</t>
  </si>
  <si>
    <t>COS-0010535-23</t>
  </si>
  <si>
    <t>5915-20</t>
  </si>
  <si>
    <t>5915-21-POLO MANGA LARGA</t>
  </si>
  <si>
    <t>COS-0010535-24</t>
  </si>
  <si>
    <t>5915-21</t>
  </si>
  <si>
    <t>5915-22-Gorra Curva</t>
  </si>
  <si>
    <t>COS-0010535-25</t>
  </si>
  <si>
    <t>5915-22</t>
  </si>
  <si>
    <t>5915-23-Blusa</t>
  </si>
  <si>
    <t>COS-0010535-26</t>
  </si>
  <si>
    <t>5915-23</t>
  </si>
  <si>
    <t>5915-24-Pantalón dotación</t>
  </si>
  <si>
    <t>COS-0010535-27</t>
  </si>
  <si>
    <t>5915-24</t>
  </si>
  <si>
    <t>5915-25-camisa</t>
  </si>
  <si>
    <t>COS-0010535-28</t>
  </si>
  <si>
    <t>5915-25</t>
  </si>
  <si>
    <t>5915-26-CAMISA MANGA LARGA</t>
  </si>
  <si>
    <t>COS-0010535-29</t>
  </si>
  <si>
    <t>5915-26</t>
  </si>
  <si>
    <t>5915-27-camisa</t>
  </si>
  <si>
    <t>COS-0010535-30</t>
  </si>
  <si>
    <t>5915-27</t>
  </si>
  <si>
    <t>5915-28-CAMISA MANGA LARGA</t>
  </si>
  <si>
    <t>COS-0010535-31</t>
  </si>
  <si>
    <t>5915-28</t>
  </si>
  <si>
    <t>5915-29-POLO MANGA CORTA</t>
  </si>
  <si>
    <t>COS-0010535-32</t>
  </si>
  <si>
    <t>5915-29</t>
  </si>
  <si>
    <t>5915-30-POLO MANGA CORTA</t>
  </si>
  <si>
    <t>COS-0010535-33</t>
  </si>
  <si>
    <t>5915-30</t>
  </si>
  <si>
    <t>5915-35-BLAZER SASTRE</t>
  </si>
  <si>
    <t>COS-0010535-38</t>
  </si>
  <si>
    <t>5915-35</t>
  </si>
  <si>
    <t>5915-40-Conjunto antifluido</t>
  </si>
  <si>
    <t>COS-0010535-43</t>
  </si>
  <si>
    <t>5915-40</t>
  </si>
  <si>
    <t>5915-41-Conjunto antifluido</t>
  </si>
  <si>
    <t>COS-0010535-44</t>
  </si>
  <si>
    <t>5915-41</t>
  </si>
  <si>
    <t>5915-43-pantalón antifluido</t>
  </si>
  <si>
    <t>COS-0010535-46</t>
  </si>
  <si>
    <t>Transporte</t>
  </si>
  <si>
    <t>5915-43</t>
  </si>
  <si>
    <t>5915-46-POLO MANGA CORTA</t>
  </si>
  <si>
    <t>COS-0010535-49</t>
  </si>
  <si>
    <t>5915-46</t>
  </si>
  <si>
    <t>5915-47-POLO MANGA CORTA</t>
  </si>
  <si>
    <t>COS-0010535-50</t>
  </si>
  <si>
    <t>5915-47</t>
  </si>
  <si>
    <t>5914-1-CAMISA MANGA LARGA</t>
  </si>
  <si>
    <t>COS-0010459-2</t>
  </si>
  <si>
    <t>5914-1</t>
  </si>
  <si>
    <t>COS-0010459</t>
  </si>
  <si>
    <t>5914-2-CAMISA MANGA LARGA</t>
  </si>
  <si>
    <t>COS-0010459-3</t>
  </si>
  <si>
    <t>5914-2</t>
  </si>
  <si>
    <t>5914-3-POLO MANGA CORTA</t>
  </si>
  <si>
    <t>COS-0010459-5</t>
  </si>
  <si>
    <t>5914-3</t>
  </si>
  <si>
    <t>5914-4-BATA CHEF</t>
  </si>
  <si>
    <t>COS-0010459-7</t>
  </si>
  <si>
    <t>5914-4</t>
  </si>
  <si>
    <t>5914-5-BATA CHEF</t>
  </si>
  <si>
    <t>COS-0010459-26</t>
  </si>
  <si>
    <t>5914-5</t>
  </si>
  <si>
    <t>5914-6-DELANTAL MICO</t>
  </si>
  <si>
    <t>COS-0010459-9</t>
  </si>
  <si>
    <t>5914-6</t>
  </si>
  <si>
    <t>5914-7-PANTALÓN TIPO CALLE CABALLERO</t>
  </si>
  <si>
    <t>COS-0010459-12</t>
  </si>
  <si>
    <t>5914-7</t>
  </si>
  <si>
    <t>DIDIER VALENCIA RICO</t>
  </si>
  <si>
    <t>5914-9-pantalón antifluido</t>
  </si>
  <si>
    <t>5914-9</t>
  </si>
  <si>
    <t>5914-10-pantalón antifluido</t>
  </si>
  <si>
    <t>COS-0010459-14</t>
  </si>
  <si>
    <t>5914-10</t>
  </si>
  <si>
    <t>5914-13-T-SHIRT MANGA CORTA</t>
  </si>
  <si>
    <t>COS-0010459-17</t>
  </si>
  <si>
    <t>5914-13</t>
  </si>
  <si>
    <t>5914-14-T-SHIRT MANGA CORTA</t>
  </si>
  <si>
    <t>COS-0010459-18</t>
  </si>
  <si>
    <t>5914-14</t>
  </si>
  <si>
    <t>5913-2-CAMISA MANGA LARGA</t>
  </si>
  <si>
    <t>COS-0010574-147</t>
  </si>
  <si>
    <t>5913-2</t>
  </si>
  <si>
    <t>COS-0010574</t>
  </si>
  <si>
    <t>5913-3-POLO MANGA CORTA</t>
  </si>
  <si>
    <t>COS-0010574-125</t>
  </si>
  <si>
    <t>5913-3</t>
  </si>
  <si>
    <t>5913-4-POLO MANGA CORTA</t>
  </si>
  <si>
    <t>COS-0010574-126</t>
  </si>
  <si>
    <t>5913-4</t>
  </si>
  <si>
    <t>5913-5-POLO MANGA CORTA</t>
  </si>
  <si>
    <t>COS-0010574-127</t>
  </si>
  <si>
    <t>5913-5</t>
  </si>
  <si>
    <t>5913-6-POLO MANGA CORTA</t>
  </si>
  <si>
    <t>COS-0010574-128</t>
  </si>
  <si>
    <t>5913-6</t>
  </si>
  <si>
    <t>5913-7-POLO MANGA CORTA</t>
  </si>
  <si>
    <t>COS-0010574-129</t>
  </si>
  <si>
    <t>5913-7</t>
  </si>
  <si>
    <t>5913-8-T-SHIRT MANGA CORTA</t>
  </si>
  <si>
    <t>COS-0010574-130</t>
  </si>
  <si>
    <t>5913-8</t>
  </si>
  <si>
    <t>5913-9-POLO MANGA CORTA</t>
  </si>
  <si>
    <t>COS-0010574-131</t>
  </si>
  <si>
    <t>5913-9</t>
  </si>
  <si>
    <t>5913-10-POLO MANGA CORTA</t>
  </si>
  <si>
    <t>COS-0010574-133</t>
  </si>
  <si>
    <t>5913-10</t>
  </si>
  <si>
    <t>5913-11-CHAQUETA SPORT</t>
  </si>
  <si>
    <t>COS-0010574-134</t>
  </si>
  <si>
    <t>5913-11</t>
  </si>
  <si>
    <t>5913-12-DELANTAL TIPO PETO</t>
  </si>
  <si>
    <t>COS-0010574-136</t>
  </si>
  <si>
    <t>5913-12</t>
  </si>
  <si>
    <t>5913-13-Gorra seis cascos</t>
  </si>
  <si>
    <t>COS-0010574-137</t>
  </si>
  <si>
    <t>5913-13</t>
  </si>
  <si>
    <t>5913-14-Gorra seis cascos</t>
  </si>
  <si>
    <t>COS-0010574-138</t>
  </si>
  <si>
    <t>5913-14</t>
  </si>
  <si>
    <t>5913-15-Gorra seis cascos</t>
  </si>
  <si>
    <t>COS-0010574-139</t>
  </si>
  <si>
    <t>5913-15</t>
  </si>
  <si>
    <t>5913-16-OVEROL ENTERIZO</t>
  </si>
  <si>
    <t>COS-0010574-140</t>
  </si>
  <si>
    <t>5913-16</t>
  </si>
  <si>
    <t>5913-18-PANTALÓN TIPO CALLE CABALLERO</t>
  </si>
  <si>
    <t>COS-0010574-142</t>
  </si>
  <si>
    <t>5913-18</t>
  </si>
  <si>
    <t>5913-20-PANTALÓN  CALLE  DAMA</t>
  </si>
  <si>
    <t>COS-0010574-144</t>
  </si>
  <si>
    <t>5913-20</t>
  </si>
  <si>
    <t>5912-1-Gorra seis cascos</t>
  </si>
  <si>
    <t>COS-0010602-56</t>
  </si>
  <si>
    <t>5912-1</t>
  </si>
  <si>
    <t>COS-0010602</t>
  </si>
  <si>
    <t>5912-2-Gorra seis cascos</t>
  </si>
  <si>
    <t>COS-0010602-5</t>
  </si>
  <si>
    <t>5912-2</t>
  </si>
  <si>
    <t>5912-3-Gorra seis cascos</t>
  </si>
  <si>
    <t>COS-0010602-6</t>
  </si>
  <si>
    <t>5912-3</t>
  </si>
  <si>
    <t>5912-4-Gorra seis cascos</t>
  </si>
  <si>
    <t>5912-4</t>
  </si>
  <si>
    <t>5912-5-Gorra seis cascos</t>
  </si>
  <si>
    <t>COS-0010602-57</t>
  </si>
  <si>
    <t>5912-5</t>
  </si>
  <si>
    <t>5912-6-Gorra seis cascos</t>
  </si>
  <si>
    <t>COS-0010602-10</t>
  </si>
  <si>
    <t>5912-6</t>
  </si>
  <si>
    <t>5912-7-DELANTAL TIPO PETO</t>
  </si>
  <si>
    <t>COS-0010602-63</t>
  </si>
  <si>
    <t>5912-7</t>
  </si>
  <si>
    <t>GUILLERMO CADENA</t>
  </si>
  <si>
    <t>5909-1-Conjunto antifluido</t>
  </si>
  <si>
    <t>COS-0010595-5</t>
  </si>
  <si>
    <t>5909-1</t>
  </si>
  <si>
    <t>COS-0010595</t>
  </si>
  <si>
    <t>5909-2-Conjunto antifluido</t>
  </si>
  <si>
    <t>COS-0010595-6</t>
  </si>
  <si>
    <t>5909-2</t>
  </si>
  <si>
    <t>5909-3-BATA TIPO LABORATORIO</t>
  </si>
  <si>
    <t>COS-0010595-7</t>
  </si>
  <si>
    <t>5909-3</t>
  </si>
  <si>
    <t>5909-4-BATA TIPO LABORATORIO</t>
  </si>
  <si>
    <t>COS-0010595-8</t>
  </si>
  <si>
    <t>5909-4</t>
  </si>
  <si>
    <t>5907-1-POLO MANGA LARGA</t>
  </si>
  <si>
    <t>COS-0010592-2</t>
  </si>
  <si>
    <t>5907-1</t>
  </si>
  <si>
    <t>COS-0010592</t>
  </si>
  <si>
    <t>5907-2-POLO MANGA LARGA</t>
  </si>
  <si>
    <t>COS-0010592-3</t>
  </si>
  <si>
    <t>5907-2</t>
  </si>
  <si>
    <t>5907-5-CANGURO</t>
  </si>
  <si>
    <t>COS-0010592-6</t>
  </si>
  <si>
    <t>5907-5</t>
  </si>
  <si>
    <t>5905-1-Tula</t>
  </si>
  <si>
    <t>Tula</t>
  </si>
  <si>
    <t>Darnel</t>
  </si>
  <si>
    <t>COS-0010588-2</t>
  </si>
  <si>
    <t>5905-1</t>
  </si>
  <si>
    <t>COS-0010588</t>
  </si>
  <si>
    <t>5903-1-Delantal clasico</t>
  </si>
  <si>
    <t>COS-0010590-2</t>
  </si>
  <si>
    <t>5903-1</t>
  </si>
  <si>
    <t>COS-0010590</t>
  </si>
  <si>
    <t>5903-2-POLO MANGA LARGA</t>
  </si>
  <si>
    <t>COS-0010590-3</t>
  </si>
  <si>
    <t>5903-2</t>
  </si>
  <si>
    <t>5903-3-POLO MANGA CORTA</t>
  </si>
  <si>
    <t>COS-0010590-4</t>
  </si>
  <si>
    <t>5903-3</t>
  </si>
  <si>
    <t>5903-4-POLO MANGA CORTA</t>
  </si>
  <si>
    <t>COS-0010590-17</t>
  </si>
  <si>
    <t>5903-4</t>
  </si>
  <si>
    <t>5903-5-POLO MANGA LARGA</t>
  </si>
  <si>
    <t>COS-0010590-18</t>
  </si>
  <si>
    <t>5903-5</t>
  </si>
  <si>
    <t>5903-6-POLO MANGA LARGA</t>
  </si>
  <si>
    <t>COS-0010590-20</t>
  </si>
  <si>
    <t>5903-6</t>
  </si>
  <si>
    <t>5903-7-POLO MANGA CORTA</t>
  </si>
  <si>
    <t>COS-0010590-21</t>
  </si>
  <si>
    <t>5903-7</t>
  </si>
  <si>
    <t>5903-8-T-SHIRT MANGA CORTA</t>
  </si>
  <si>
    <t>COS-0010590-11</t>
  </si>
  <si>
    <t>5903-8</t>
  </si>
  <si>
    <t>5903-9-T-SHIRT MANGA CORTA</t>
  </si>
  <si>
    <t>COS-0010590-10</t>
  </si>
  <si>
    <t>5903-9</t>
  </si>
  <si>
    <t>5903-10-Gorra Curva</t>
  </si>
  <si>
    <t>COS-0010590-12</t>
  </si>
  <si>
    <t>5903-10</t>
  </si>
  <si>
    <t>5903-11-Gorra Curva</t>
  </si>
  <si>
    <t>COS-0010590-13</t>
  </si>
  <si>
    <t>5903-11</t>
  </si>
  <si>
    <t>5903-12-Delantal clasico</t>
  </si>
  <si>
    <t>COS-0010590-14</t>
  </si>
  <si>
    <t>5903-12</t>
  </si>
  <si>
    <t>5903-13-Delantal clasico</t>
  </si>
  <si>
    <t>COS-0010590-15</t>
  </si>
  <si>
    <t>5903-13</t>
  </si>
  <si>
    <t>5903-18-BATA CHEF</t>
  </si>
  <si>
    <t>COS-0010590-16</t>
  </si>
  <si>
    <t>5903-18</t>
  </si>
  <si>
    <t>5903-19-Pantalón dotación</t>
  </si>
  <si>
    <t>COS-0010590-19</t>
  </si>
  <si>
    <t>5903-19</t>
  </si>
  <si>
    <t>5898-1-Rompevientos</t>
  </si>
  <si>
    <t>COS-0010579-2</t>
  </si>
  <si>
    <t>5898-1</t>
  </si>
  <si>
    <t>COS-0010579</t>
  </si>
  <si>
    <t>5898-2-POLO MANGA CORTA</t>
  </si>
  <si>
    <t>COS-0010579-6</t>
  </si>
  <si>
    <t>5898-2</t>
  </si>
  <si>
    <t>5898-3-POLO MANGA CORTA</t>
  </si>
  <si>
    <t>COS-0010579-10</t>
  </si>
  <si>
    <t>5898-3</t>
  </si>
  <si>
    <t>5898-4-POLO MANGA CORTA</t>
  </si>
  <si>
    <t>COS-0010579-11</t>
  </si>
  <si>
    <t>5898-4</t>
  </si>
  <si>
    <t>5898-5-POLO MANGA CORTA</t>
  </si>
  <si>
    <t>COS-0010579-14</t>
  </si>
  <si>
    <t>5898-5</t>
  </si>
  <si>
    <t>5895-1-Camisa "Columbia"</t>
  </si>
  <si>
    <t>COS-0010551-2</t>
  </si>
  <si>
    <t>5895-1</t>
  </si>
  <si>
    <t>COS-0010551</t>
  </si>
  <si>
    <t>5895-2-Camisa "Columbia"</t>
  </si>
  <si>
    <t>COS-0010551-6</t>
  </si>
  <si>
    <t>5895-2</t>
  </si>
  <si>
    <t>5895-3-Camisa "Columbia"</t>
  </si>
  <si>
    <t>COS-0010551-51</t>
  </si>
  <si>
    <t>5895-3</t>
  </si>
  <si>
    <t>5895-4-Camisa "Columbia"</t>
  </si>
  <si>
    <t>5895-4</t>
  </si>
  <si>
    <t>5895-5-Camisa "Columbia"</t>
  </si>
  <si>
    <t>5895-5</t>
  </si>
  <si>
    <t>5895-6-Camisa "Columbia"</t>
  </si>
  <si>
    <t>5895-6</t>
  </si>
  <si>
    <t>5895-7-Camisa "Columbia"</t>
  </si>
  <si>
    <t>5895-7</t>
  </si>
  <si>
    <t>CONFECCIONES APC SAS</t>
  </si>
  <si>
    <t>5895-8-Camisa "Columbia"</t>
  </si>
  <si>
    <t>5895-8</t>
  </si>
  <si>
    <t>5895-9-Camisa "Columbia"</t>
  </si>
  <si>
    <t>5895-9</t>
  </si>
  <si>
    <t>5895-10-Camisa "Columbia"</t>
  </si>
  <si>
    <t>5895-10</t>
  </si>
  <si>
    <t>5895-11-Camisa "Columbia"</t>
  </si>
  <si>
    <t>5895-11</t>
  </si>
  <si>
    <t>MANUFACTURAS R&amp;R SAS</t>
  </si>
  <si>
    <t>5895-12-Camisa "Columbia"</t>
  </si>
  <si>
    <t>5895-12</t>
  </si>
  <si>
    <t>5895-13-Camisa "Columbia"</t>
  </si>
  <si>
    <t>5895-13</t>
  </si>
  <si>
    <t>5895-14-Camisa "Columbia"</t>
  </si>
  <si>
    <t>5895-14</t>
  </si>
  <si>
    <t>5895-15-Camisa "Columbia"</t>
  </si>
  <si>
    <t>5895-15</t>
  </si>
  <si>
    <t>5895-16-Camisa "Columbia"</t>
  </si>
  <si>
    <t>5895-16</t>
  </si>
  <si>
    <t>5895-17-Camisa "Columbia"</t>
  </si>
  <si>
    <t>5895-17</t>
  </si>
  <si>
    <t>5895-18-Camisa "Columbia"</t>
  </si>
  <si>
    <t>COS-0010551-52</t>
  </si>
  <si>
    <t>5895-18</t>
  </si>
  <si>
    <t>5895-19-Camisa "Columbia"</t>
  </si>
  <si>
    <t>5895-19</t>
  </si>
  <si>
    <t>5895-20-Camisa "Columbia"</t>
  </si>
  <si>
    <t>5895-20</t>
  </si>
  <si>
    <t>5895-21-POLO MANGA CORTA</t>
  </si>
  <si>
    <t>COS-0010551-3</t>
  </si>
  <si>
    <t>5895-21</t>
  </si>
  <si>
    <t>5895-22-POLO MANGA CORTA</t>
  </si>
  <si>
    <t>5895-22</t>
  </si>
  <si>
    <t>5895-23-POLO MANGA CORTA</t>
  </si>
  <si>
    <t>5895-23</t>
  </si>
  <si>
    <t>5895-24-POLO MANGA CORTA</t>
  </si>
  <si>
    <t>5895-24</t>
  </si>
  <si>
    <t>5895-25-POLO MANGA CORTA</t>
  </si>
  <si>
    <t>5895-25</t>
  </si>
  <si>
    <t>5895-26-POLO MANGA CORTA</t>
  </si>
  <si>
    <t>5895-26</t>
  </si>
  <si>
    <t>5895-27-Camisa "Columbia"</t>
  </si>
  <si>
    <t>COS-0010551-4</t>
  </si>
  <si>
    <t>5895-27</t>
  </si>
  <si>
    <t>5895-28-Camisa "Columbia"</t>
  </si>
  <si>
    <t>5895-28</t>
  </si>
  <si>
    <t>5895-29-PANTALÓN CARGO</t>
  </si>
  <si>
    <t>COS-0010551-5</t>
  </si>
  <si>
    <t>5895-29</t>
  </si>
  <si>
    <t>5895-30-PANTALÓN CARGO</t>
  </si>
  <si>
    <t>5895-30</t>
  </si>
  <si>
    <t>5895-31-PANTALÓN TIPO CALLE CABALLERO</t>
  </si>
  <si>
    <t>5895-31</t>
  </si>
  <si>
    <t>5895-32-PANTALÓN TIPO CALLE CABALLERO</t>
  </si>
  <si>
    <t>COS-0010551-32</t>
  </si>
  <si>
    <t>5895-32</t>
  </si>
  <si>
    <t>5895-33-PANTALÓN CARGO</t>
  </si>
  <si>
    <t>COS-0010551-33</t>
  </si>
  <si>
    <t>5895-33</t>
  </si>
  <si>
    <t>5895-34-PANTALÓN CARGO</t>
  </si>
  <si>
    <t>COS-0010551-34</t>
  </si>
  <si>
    <t>5895-34</t>
  </si>
  <si>
    <t>5890-1-Camibuzo</t>
  </si>
  <si>
    <t>Ecolimpieza</t>
  </si>
  <si>
    <t>COS-0010557-2</t>
  </si>
  <si>
    <t>5890-1</t>
  </si>
  <si>
    <t>COS-0010557</t>
  </si>
  <si>
    <t>5888-1-POLO MANGA CORTA</t>
  </si>
  <si>
    <t>COS-0010554-2</t>
  </si>
  <si>
    <t>5888-1</t>
  </si>
  <si>
    <t>COS-0010554</t>
  </si>
  <si>
    <t>5888-2-POLO MANGA CORTA</t>
  </si>
  <si>
    <t>COS-0010554-3</t>
  </si>
  <si>
    <t>5888-2</t>
  </si>
  <si>
    <t>5887-1-Camisa antifluido</t>
  </si>
  <si>
    <t>COS-0010550-2</t>
  </si>
  <si>
    <t>5887-1</t>
  </si>
  <si>
    <t>COS-0010550</t>
  </si>
  <si>
    <t>5886-1-camisa</t>
  </si>
  <si>
    <t>COS-0010481-2</t>
  </si>
  <si>
    <t>5886-1</t>
  </si>
  <si>
    <t>COS-0010481</t>
  </si>
  <si>
    <t>5886-2-Gorra Curva</t>
  </si>
  <si>
    <t>COS-0010481-5</t>
  </si>
  <si>
    <t>5886-2</t>
  </si>
  <si>
    <t>5886-5-Camiseta polo</t>
  </si>
  <si>
    <t>COS-0010481-10</t>
  </si>
  <si>
    <t>5886-5</t>
  </si>
  <si>
    <t>5886-6-CHAQUETA MICHELIN</t>
  </si>
  <si>
    <t>COS-0010481-12</t>
  </si>
  <si>
    <t>5886-6</t>
  </si>
  <si>
    <t>5886-7-CHAQUETA MICHELIN</t>
  </si>
  <si>
    <t>COS-0010481-13</t>
  </si>
  <si>
    <t>5886-7</t>
  </si>
  <si>
    <t>5886-10-Camiseta polo</t>
  </si>
  <si>
    <t>COS-0010481-16</t>
  </si>
  <si>
    <t>5886-10</t>
  </si>
  <si>
    <t>5886-11-Camiseta polo</t>
  </si>
  <si>
    <t>COS-0010481-17</t>
  </si>
  <si>
    <t>5886-11</t>
  </si>
  <si>
    <t>5886-13-DELANTAL CLASICO</t>
  </si>
  <si>
    <t>COS-0010481-19</t>
  </si>
  <si>
    <t>5886-13</t>
  </si>
  <si>
    <t>5886-14-Gorra seis cascos</t>
  </si>
  <si>
    <t>COS-0010481-20</t>
  </si>
  <si>
    <t>5886-14</t>
  </si>
  <si>
    <t>5886-15-Camiseta polo</t>
  </si>
  <si>
    <t>COS-0010481-21</t>
  </si>
  <si>
    <t>5886-15</t>
  </si>
  <si>
    <t>5886-16-Camiseta polo</t>
  </si>
  <si>
    <t>COS-0010481-22</t>
  </si>
  <si>
    <t>5886-16</t>
  </si>
  <si>
    <t>5886-18-CANGURO</t>
  </si>
  <si>
    <t>COS-0010481-25</t>
  </si>
  <si>
    <t>5886-18</t>
  </si>
  <si>
    <t>5886-20-camisa</t>
  </si>
  <si>
    <t>COS-0010481-27</t>
  </si>
  <si>
    <t>5886-20</t>
  </si>
  <si>
    <t>5886-21-camisa</t>
  </si>
  <si>
    <t>COS-0010481-44</t>
  </si>
  <si>
    <t>5886-21</t>
  </si>
  <si>
    <t>5886-22-camisa</t>
  </si>
  <si>
    <t>COS-0010481-28</t>
  </si>
  <si>
    <t>5886-22</t>
  </si>
  <si>
    <t>5886-23-camisa</t>
  </si>
  <si>
    <t>5886-23</t>
  </si>
  <si>
    <t>5886-24-Gorra Curva</t>
  </si>
  <si>
    <t>COS-0010481-31</t>
  </si>
  <si>
    <t>5886-24</t>
  </si>
  <si>
    <t>5886-25-Camiseta polo</t>
  </si>
  <si>
    <t>COS-0010481-33</t>
  </si>
  <si>
    <t>5886-25</t>
  </si>
  <si>
    <t>5886-26-Camiseta polo</t>
  </si>
  <si>
    <t>5886-26</t>
  </si>
  <si>
    <t>5886-31-CANGURO</t>
  </si>
  <si>
    <t>COS-0010481-37</t>
  </si>
  <si>
    <t>5886-31</t>
  </si>
  <si>
    <t>5886-32-OVEROL DOS PIEZAS</t>
  </si>
  <si>
    <t>COS-0010481-38</t>
  </si>
  <si>
    <t>5886-32</t>
  </si>
  <si>
    <t>5883-1-Camisa "Columbia"</t>
  </si>
  <si>
    <t>COS-0010532-2</t>
  </si>
  <si>
    <t>5883-1</t>
  </si>
  <si>
    <t>COS-0010532</t>
  </si>
  <si>
    <t>5883-2-Camisa "Columbia"</t>
  </si>
  <si>
    <t>COS-0010532-3</t>
  </si>
  <si>
    <t>5883-2</t>
  </si>
  <si>
    <t>5883-3-Camisa "Columbia"</t>
  </si>
  <si>
    <t>COS-0010532-4</t>
  </si>
  <si>
    <t>5883-3</t>
  </si>
  <si>
    <t>5883-4-Camisa "Columbia"</t>
  </si>
  <si>
    <t>COS-0010532-5</t>
  </si>
  <si>
    <t>5883-4</t>
  </si>
  <si>
    <t>5880-1-Camiseta polo</t>
  </si>
  <si>
    <t>COS-0010526-6</t>
  </si>
  <si>
    <t>5880-1</t>
  </si>
  <si>
    <t>COS-0010526</t>
  </si>
  <si>
    <t>5876-1-CAMISETA ESTAMPADA</t>
  </si>
  <si>
    <t>COS-0010462-2</t>
  </si>
  <si>
    <t>5876-1</t>
  </si>
  <si>
    <t>COS-0010462</t>
  </si>
  <si>
    <t>5873-1-CAMISETA ESTAMPADA</t>
  </si>
  <si>
    <t>COS-0010494-2</t>
  </si>
  <si>
    <t>5873-1</t>
  </si>
  <si>
    <t>COS-0010494</t>
  </si>
  <si>
    <t>5873-2-CAMISETA ESTAMPADA</t>
  </si>
  <si>
    <t>5873-2</t>
  </si>
  <si>
    <t>5873-3-CAMISETA ESTAMPADA</t>
  </si>
  <si>
    <t>COS-0010494-3</t>
  </si>
  <si>
    <t>5873-3</t>
  </si>
  <si>
    <t>5873-4-CAMISETA ESTAMPADA</t>
  </si>
  <si>
    <t>COS-0010494-4</t>
  </si>
  <si>
    <t>5873-4</t>
  </si>
  <si>
    <t>5873-5-CAMISETA ESTAMPADA</t>
  </si>
  <si>
    <t>COS-0010494-5</t>
  </si>
  <si>
    <t>5873-5</t>
  </si>
  <si>
    <t>5871-1-CHAQUETA MICHELIN</t>
  </si>
  <si>
    <t>COS-0009679-24</t>
  </si>
  <si>
    <t>5871-1</t>
  </si>
  <si>
    <t>COS-0009679</t>
  </si>
  <si>
    <t>VESTIMENTA MAGNUS SAS</t>
  </si>
  <si>
    <t>5870-2-BATA TIPO LABORATORIO</t>
  </si>
  <si>
    <t>COS-0010460-3</t>
  </si>
  <si>
    <t>5870-2</t>
  </si>
  <si>
    <t>COS-0010460</t>
  </si>
  <si>
    <t>5870-3-BATA TIPO LABORATORIO</t>
  </si>
  <si>
    <t>COS-0010460-4</t>
  </si>
  <si>
    <t>5870-3</t>
  </si>
  <si>
    <t>5870-4-Bata quirúrgica</t>
  </si>
  <si>
    <t>COS-0010460-5</t>
  </si>
  <si>
    <t>5870-4</t>
  </si>
  <si>
    <t>5870-5-Buzo / Cerrado</t>
  </si>
  <si>
    <t>COS-0010460-6</t>
  </si>
  <si>
    <t>5870-5</t>
  </si>
  <si>
    <t>5870-6-Camiseta Dril</t>
  </si>
  <si>
    <t>COS-0010460-7</t>
  </si>
  <si>
    <t>5870-6</t>
  </si>
  <si>
    <t>5870-7-Camiseta Dril</t>
  </si>
  <si>
    <t>COS-0010460-8</t>
  </si>
  <si>
    <t>5870-7</t>
  </si>
  <si>
    <t>5870-8-POLO MANGA CORTA</t>
  </si>
  <si>
    <t>COS-0010460-34</t>
  </si>
  <si>
    <t>5870-8</t>
  </si>
  <si>
    <t>5870-9-POLO MANGA CORTA</t>
  </si>
  <si>
    <t>COS-0010460-10</t>
  </si>
  <si>
    <t>5870-9</t>
  </si>
  <si>
    <t>5870-10-POLO MANGA CORTA</t>
  </si>
  <si>
    <t>COS-0010460-11</t>
  </si>
  <si>
    <t>5870-10</t>
  </si>
  <si>
    <t>5870-11-POLO MANGA CORTA</t>
  </si>
  <si>
    <t>COS-0010460-12</t>
  </si>
  <si>
    <t>5870-11</t>
  </si>
  <si>
    <t>5870-12-POLO MANGA CORTA</t>
  </si>
  <si>
    <t>COS-0010460-13</t>
  </si>
  <si>
    <t>5870-12</t>
  </si>
  <si>
    <t>5870-13-Camiseta polo</t>
  </si>
  <si>
    <t>COS-0010460-15</t>
  </si>
  <si>
    <t>5870-13</t>
  </si>
  <si>
    <t>5870-14-Chaqueta Cuarto Frío</t>
  </si>
  <si>
    <t>COS-0010460-16</t>
  </si>
  <si>
    <t>5870-14</t>
  </si>
  <si>
    <t>5870-15-Rompevientos</t>
  </si>
  <si>
    <t>COS-0010460-17</t>
  </si>
  <si>
    <t>5870-15</t>
  </si>
  <si>
    <t>5870-16-Cofia</t>
  </si>
  <si>
    <t>COS-0010460-18</t>
  </si>
  <si>
    <t>5870-16</t>
  </si>
  <si>
    <t>5870-18-Pasamontañas</t>
  </si>
  <si>
    <t>COS-0010460-20</t>
  </si>
  <si>
    <t>5870-18</t>
  </si>
  <si>
    <t>5870-19-DELANTAL CLASICO</t>
  </si>
  <si>
    <t>COS-0010460-21</t>
  </si>
  <si>
    <t>5870-19</t>
  </si>
  <si>
    <t>5870-20-Cofia</t>
  </si>
  <si>
    <t>COS-0010460-22</t>
  </si>
  <si>
    <t>5870-20</t>
  </si>
  <si>
    <t>5870-23-Medias Cuarto Frio</t>
  </si>
  <si>
    <t>COS-0010460-25</t>
  </si>
  <si>
    <t>5870-23</t>
  </si>
  <si>
    <t>5870-25-Pantalón  Cuarto Frio</t>
  </si>
  <si>
    <t>COS-0010460-28</t>
  </si>
  <si>
    <t>5870-25</t>
  </si>
  <si>
    <t>5870-26-Pantalón  Cuarto Frio</t>
  </si>
  <si>
    <t>COS-0010460-29</t>
  </si>
  <si>
    <t>5870-26</t>
  </si>
  <si>
    <t>5870-27-Pantalón dotación</t>
  </si>
  <si>
    <t>COS-0010460-30</t>
  </si>
  <si>
    <t>5870-27</t>
  </si>
  <si>
    <t>5870-28-PANTALÓN JEAN</t>
  </si>
  <si>
    <t>COS-0010460-31</t>
  </si>
  <si>
    <t>5870-28</t>
  </si>
  <si>
    <t>5869-1-Camiseta polo</t>
  </si>
  <si>
    <t>COLOMBIAN UNIFORMS S.A.S</t>
  </si>
  <si>
    <t>COS-0010396-1</t>
  </si>
  <si>
    <t>5869-1</t>
  </si>
  <si>
    <t>COS-0010396</t>
  </si>
  <si>
    <t>5869-2-Camibuzo</t>
  </si>
  <si>
    <t>COS-0010396-2</t>
  </si>
  <si>
    <t>5869-2</t>
  </si>
  <si>
    <t>5868-1-Falda</t>
  </si>
  <si>
    <t>COS-0010473-2</t>
  </si>
  <si>
    <t>5868-1</t>
  </si>
  <si>
    <t>COS-0010473</t>
  </si>
  <si>
    <t>5868-2-BLUSA MANGA CORTA</t>
  </si>
  <si>
    <t>COS-0010473-3</t>
  </si>
  <si>
    <t>5868-2</t>
  </si>
  <si>
    <t>5868-3-PANTALÓN CARGO</t>
  </si>
  <si>
    <t>COS-0010473-4</t>
  </si>
  <si>
    <t>5868-3</t>
  </si>
  <si>
    <t>5868-4-Sastre Masculino</t>
  </si>
  <si>
    <t>COS-0010473-5</t>
  </si>
  <si>
    <t>5868-4</t>
  </si>
  <si>
    <t>5868-9-PANTALÓN  CALLE  DAMA</t>
  </si>
  <si>
    <t>COS-0010473-10</t>
  </si>
  <si>
    <t>5868-9</t>
  </si>
  <si>
    <t>5868-10-CAMISA MANGA CORTA</t>
  </si>
  <si>
    <t>COS-0010473-11</t>
  </si>
  <si>
    <t>5868-10</t>
  </si>
  <si>
    <t>5868-12-BLUSA MANGA CORTA</t>
  </si>
  <si>
    <t>COS-0010473-13</t>
  </si>
  <si>
    <t>5868-12</t>
  </si>
  <si>
    <t>5868-13-CHALECO REFLECTIVO</t>
  </si>
  <si>
    <t>COS-0010473-14</t>
  </si>
  <si>
    <t>5868-13</t>
  </si>
  <si>
    <t>DALAMA TEXTILES SAS</t>
  </si>
  <si>
    <t>5868-14-Pantalón dotación</t>
  </si>
  <si>
    <t>COS-0010473-15</t>
  </si>
  <si>
    <t>5868-14</t>
  </si>
  <si>
    <t>5868-15-CHALECO REFLECTIVO</t>
  </si>
  <si>
    <t>COS-0010473-16</t>
  </si>
  <si>
    <t>5868-15</t>
  </si>
  <si>
    <t>5868-16-CHALECO REFLECTIVO</t>
  </si>
  <si>
    <t>COS-0010473-17</t>
  </si>
  <si>
    <t>5868-16</t>
  </si>
  <si>
    <t>5868-17-BLUSA MANGA CORTA</t>
  </si>
  <si>
    <t>COS-0010473-18</t>
  </si>
  <si>
    <t>5868-17</t>
  </si>
  <si>
    <t>5868-18-camisa</t>
  </si>
  <si>
    <t>COS-0010473-19</t>
  </si>
  <si>
    <t>5868-18</t>
  </si>
  <si>
    <t>5868-19-CHALECO REFLECTIVO</t>
  </si>
  <si>
    <t>COS-0010473-20</t>
  </si>
  <si>
    <t>5868-19</t>
  </si>
  <si>
    <t>5866-1-CONJUNTO ANTIFLUIDO</t>
  </si>
  <si>
    <t>COS-0010343-2</t>
  </si>
  <si>
    <t>5866-1</t>
  </si>
  <si>
    <t>COS-0010343</t>
  </si>
  <si>
    <t>5866-2-CONJUNTO ANTIFLUIDO</t>
  </si>
  <si>
    <t>COS-0010343-3</t>
  </si>
  <si>
    <t>5866-2</t>
  </si>
  <si>
    <t>5866-3-CONJUNTO ANTIFLUIDO</t>
  </si>
  <si>
    <t>COS-0010343-4</t>
  </si>
  <si>
    <t>5866-3</t>
  </si>
  <si>
    <t>5866-4-Sastre Femenino</t>
  </si>
  <si>
    <t>COS-0010343-7</t>
  </si>
  <si>
    <t>5866-4</t>
  </si>
  <si>
    <t>5866-5-Sastre Femenino</t>
  </si>
  <si>
    <t>COS-0010343-8</t>
  </si>
  <si>
    <t>5866-5</t>
  </si>
  <si>
    <t>5866-6-CONJUNTO ANTIFLUIDO</t>
  </si>
  <si>
    <t>COS-0010343-9</t>
  </si>
  <si>
    <t>5866-6</t>
  </si>
  <si>
    <t>5866-7-CONJUNTO ANTIFLUIDO</t>
  </si>
  <si>
    <t>COS-0010343-19</t>
  </si>
  <si>
    <t>5866-7</t>
  </si>
  <si>
    <t>5866-8-POLO MANGA CORTA</t>
  </si>
  <si>
    <t>COS-0010343-25</t>
  </si>
  <si>
    <t>5866-8</t>
  </si>
  <si>
    <t>5866-9-PANTALÓN  CALLE  DAMA</t>
  </si>
  <si>
    <t>COS-0010343-26</t>
  </si>
  <si>
    <t>5866-9</t>
  </si>
  <si>
    <t>5866-10-CONJUNTO ANTIFLUIDO</t>
  </si>
  <si>
    <t>COS-0010343-29</t>
  </si>
  <si>
    <t>5866-10</t>
  </si>
  <si>
    <t>5866-11-POLO MANGA CORTA</t>
  </si>
  <si>
    <t>COS-0010343-30</t>
  </si>
  <si>
    <t>5866-11</t>
  </si>
  <si>
    <t>5866-12-camisa</t>
  </si>
  <si>
    <t>COS-0010343-41</t>
  </si>
  <si>
    <t>5866-12</t>
  </si>
  <si>
    <t>5866-13-camisa</t>
  </si>
  <si>
    <t>COS-0010343-42</t>
  </si>
  <si>
    <t>5866-13</t>
  </si>
  <si>
    <t>5866-14-PANTALÓN TIPO CALLE CABALLERO</t>
  </si>
  <si>
    <t>COS-0010343-44</t>
  </si>
  <si>
    <t>5866-14</t>
  </si>
  <si>
    <t>5866-15-Conjunto Antifluido Materno</t>
  </si>
  <si>
    <t>COS-0010343-48</t>
  </si>
  <si>
    <t>5866-15</t>
  </si>
  <si>
    <t>5866-16-Conjunto Antifluido Materno</t>
  </si>
  <si>
    <t>COS-0010343-57</t>
  </si>
  <si>
    <t>5866-16</t>
  </si>
  <si>
    <t>5866-17-Sastre Masculino</t>
  </si>
  <si>
    <t>COS-0010343-51</t>
  </si>
  <si>
    <t>5866-17</t>
  </si>
  <si>
    <t>5866-18-Pantalón  Materno</t>
  </si>
  <si>
    <t>COS-0010343-55</t>
  </si>
  <si>
    <t>5866-18</t>
  </si>
  <si>
    <t>5865-1-CHAQUETA SPORT</t>
  </si>
  <si>
    <t>COS-0010458-2</t>
  </si>
  <si>
    <t>5865-1</t>
  </si>
  <si>
    <t>COS-0010458</t>
  </si>
  <si>
    <t>5864-1-CHAQUETA SPORT</t>
  </si>
  <si>
    <t>COS-0010457-10</t>
  </si>
  <si>
    <t>5864-1</t>
  </si>
  <si>
    <t>COS-0010457</t>
  </si>
  <si>
    <t>5863-1-Buzo / Cerrado</t>
  </si>
  <si>
    <t>COS-0010441-3</t>
  </si>
  <si>
    <t>5863-1</t>
  </si>
  <si>
    <t>COS-0010441</t>
  </si>
  <si>
    <t>5863-2-CAMISA MANGA LARGA</t>
  </si>
  <si>
    <t>COS-0010441-4</t>
  </si>
  <si>
    <t>5863-2</t>
  </si>
  <si>
    <t>ETOS SAS</t>
  </si>
  <si>
    <t>5863-3-CAMISA MANGA LARGA</t>
  </si>
  <si>
    <t>COS-0010441-5</t>
  </si>
  <si>
    <t>5863-3</t>
  </si>
  <si>
    <t>5863-4-CAMISA MANGA LARGA</t>
  </si>
  <si>
    <t>COS-0010441-6</t>
  </si>
  <si>
    <t>5863-4</t>
  </si>
  <si>
    <t>5863-5-CAMISA MANGA LARGA</t>
  </si>
  <si>
    <t>COS-0010441-7</t>
  </si>
  <si>
    <t>5863-5</t>
  </si>
  <si>
    <t>5863-6-BATA CHEF</t>
  </si>
  <si>
    <t>COS-0010441-8</t>
  </si>
  <si>
    <t>5863-6</t>
  </si>
  <si>
    <t>5863-7-BATA CHEF</t>
  </si>
  <si>
    <t>COS-0010441-130</t>
  </si>
  <si>
    <t>5863-7</t>
  </si>
  <si>
    <t>5863-8-BATA CHEF</t>
  </si>
  <si>
    <t>COS-0010441-9</t>
  </si>
  <si>
    <t>5863-8</t>
  </si>
  <si>
    <t>5863-9-DELANTAL MICO</t>
  </si>
  <si>
    <t>COS-0010441-11</t>
  </si>
  <si>
    <t>5863-9</t>
  </si>
  <si>
    <t>5863-10-PANTALÓN TIPO CALLE CABALLERO</t>
  </si>
  <si>
    <t>COS-0010441-13</t>
  </si>
  <si>
    <t>5863-10</t>
  </si>
  <si>
    <t>5863-12-PANTALÓN  CALLE  DAMA</t>
  </si>
  <si>
    <t>COS-0010441-15</t>
  </si>
  <si>
    <t>5863-12</t>
  </si>
  <si>
    <t>5863-14-DELANTAL MICO</t>
  </si>
  <si>
    <t>COS-0010441-19</t>
  </si>
  <si>
    <t>5863-14</t>
  </si>
  <si>
    <t>5863-20-CAMISA MANGA LARGA</t>
  </si>
  <si>
    <t>COS-0010441-26</t>
  </si>
  <si>
    <t>5863-20</t>
  </si>
  <si>
    <t>5863-21-Camisa  Indigo</t>
  </si>
  <si>
    <t>COS-0010441-27</t>
  </si>
  <si>
    <t>5863-21</t>
  </si>
  <si>
    <t>5863-22-camisa</t>
  </si>
  <si>
    <t>COS-0010441-28</t>
  </si>
  <si>
    <t>5863-22</t>
  </si>
  <si>
    <t>5863-23-Camisa  Indigo</t>
  </si>
  <si>
    <t>COS-0010441-29</t>
  </si>
  <si>
    <t>5863-23</t>
  </si>
  <si>
    <t>5863-24-POLO MANGA CORTA</t>
  </si>
  <si>
    <t>COS-0010441-30</t>
  </si>
  <si>
    <t>5863-24</t>
  </si>
  <si>
    <t>5863-25-POLO MANGA CORTA</t>
  </si>
  <si>
    <t>COS-0010441-31</t>
  </si>
  <si>
    <t>5863-25</t>
  </si>
  <si>
    <t>5863-26-BATA CHEF</t>
  </si>
  <si>
    <t>COS-0010441-32</t>
  </si>
  <si>
    <t>5863-26</t>
  </si>
  <si>
    <t>5863-27-BATA CHEF</t>
  </si>
  <si>
    <t>COS-0010441-33</t>
  </si>
  <si>
    <t>5863-27</t>
  </si>
  <si>
    <t>5863-28-BATA CHEF</t>
  </si>
  <si>
    <t>5863-28</t>
  </si>
  <si>
    <t>5863-29-DELANTAL MICO</t>
  </si>
  <si>
    <t>COS-0010441-35</t>
  </si>
  <si>
    <t>5863-29</t>
  </si>
  <si>
    <t>5863-30-DELANTAL MICO</t>
  </si>
  <si>
    <t>COS-0010441-36</t>
  </si>
  <si>
    <t>5863-30</t>
  </si>
  <si>
    <t>5863-31-DELANTAL MICO</t>
  </si>
  <si>
    <t>5863-31</t>
  </si>
  <si>
    <t>REATA</t>
  </si>
  <si>
    <t>5863-32-Cofia</t>
  </si>
  <si>
    <t>COS-0010441-37</t>
  </si>
  <si>
    <t>5863-32</t>
  </si>
  <si>
    <t>5863-33-PANTALÓN TIPO CALLE CABALLERO</t>
  </si>
  <si>
    <t>COS-0010441-38</t>
  </si>
  <si>
    <t>5863-33</t>
  </si>
  <si>
    <t>5863-35-Pantalón  Materno</t>
  </si>
  <si>
    <t>COS-0010441-40</t>
  </si>
  <si>
    <t>5863-35</t>
  </si>
  <si>
    <t>5863-36-PANTALÓN  CALLE  DAMA</t>
  </si>
  <si>
    <t>COS-0010441-41</t>
  </si>
  <si>
    <t>5863-36</t>
  </si>
  <si>
    <t>COELI SAS</t>
  </si>
  <si>
    <t>5863-37-PANTALÓN  CALLE  DAMA</t>
  </si>
  <si>
    <t>5863-37</t>
  </si>
  <si>
    <t>5863-39-CAMISA MANGA LARGA</t>
  </si>
  <si>
    <t>COS-0010441-43</t>
  </si>
  <si>
    <t>5863-39</t>
  </si>
  <si>
    <t>5863-40-CAMISA MANGA CORTA</t>
  </si>
  <si>
    <t>5863-40</t>
  </si>
  <si>
    <t>5863-41-camisa</t>
  </si>
  <si>
    <t>5863-41</t>
  </si>
  <si>
    <t>5863-42-camisa</t>
  </si>
  <si>
    <t>COS-0010441-46</t>
  </si>
  <si>
    <t>5863-42</t>
  </si>
  <si>
    <t>5863-43-POLO MANGA CORTA</t>
  </si>
  <si>
    <t>COS-0010441-48</t>
  </si>
  <si>
    <t>5863-43</t>
  </si>
  <si>
    <t>5863-44-POLO MANGA CORTA</t>
  </si>
  <si>
    <t>5863-44</t>
  </si>
  <si>
    <t>5863-46-POLO MANGA CORTA</t>
  </si>
  <si>
    <t>5863-46</t>
  </si>
  <si>
    <t>TEXTILES SARID SAS</t>
  </si>
  <si>
    <t>5863-47-POLO MANGA CORTA</t>
  </si>
  <si>
    <t>COS-0010441-52</t>
  </si>
  <si>
    <t>5863-47</t>
  </si>
  <si>
    <t>5863-48-PANTALÓN TIPO CALLE CABALLERO</t>
  </si>
  <si>
    <t>COS-0010441-58</t>
  </si>
  <si>
    <t>5863-48</t>
  </si>
  <si>
    <t>5863-49-overol enterizo</t>
  </si>
  <si>
    <t>COS-0010441-64</t>
  </si>
  <si>
    <t>5863-49</t>
  </si>
  <si>
    <t>5863-50-PANTALÓN  CALLE  DAMA</t>
  </si>
  <si>
    <t>COS-0010441-60</t>
  </si>
  <si>
    <t>5863-50</t>
  </si>
  <si>
    <t>5863-52-CAMISA MANGA LARGA</t>
  </si>
  <si>
    <t>COS-0010441-76</t>
  </si>
  <si>
    <t>5863-52</t>
  </si>
  <si>
    <t>5863-53-CAMISA MANGA CORTA</t>
  </si>
  <si>
    <t>COS-0010441-77</t>
  </si>
  <si>
    <t>5863-53</t>
  </si>
  <si>
    <t>5863-54-Camisa Administrativa manga larga</t>
  </si>
  <si>
    <t>COS-0010441-78</t>
  </si>
  <si>
    <t>5863-54</t>
  </si>
  <si>
    <t>5863-55-CAMISA MANGA CORTA</t>
  </si>
  <si>
    <t>COS-0010441-79</t>
  </si>
  <si>
    <t>5863-55</t>
  </si>
  <si>
    <t>5863-56-CAMISA MANGA CORTA</t>
  </si>
  <si>
    <t>COS-0010441-81</t>
  </si>
  <si>
    <t>5863-56</t>
  </si>
  <si>
    <t>5863-57-BLUSA MANGA CORTA</t>
  </si>
  <si>
    <t>COS-0010441-84</t>
  </si>
  <si>
    <t>5863-57</t>
  </si>
  <si>
    <t>5863-58-camisa</t>
  </si>
  <si>
    <t>COS-0010441-85</t>
  </si>
  <si>
    <t>5863-58</t>
  </si>
  <si>
    <t>5863-59-BLUSA MANGA CORTA</t>
  </si>
  <si>
    <t>COS-0010441-86</t>
  </si>
  <si>
    <t>5863-59</t>
  </si>
  <si>
    <t>5863-60-camisa</t>
  </si>
  <si>
    <t>COS-0010441-87</t>
  </si>
  <si>
    <t>5863-60</t>
  </si>
  <si>
    <t>5863-61-BLUSA MANGA CORTA</t>
  </si>
  <si>
    <t>COS-0010441-88</t>
  </si>
  <si>
    <t>5863-61</t>
  </si>
  <si>
    <t>5863-63-BATA CHEF</t>
  </si>
  <si>
    <t>COS-0010441-94</t>
  </si>
  <si>
    <t>5863-63</t>
  </si>
  <si>
    <t>5863-64-BATA CHEF</t>
  </si>
  <si>
    <t>5863-64</t>
  </si>
  <si>
    <t>5863-65-BATA CHEF</t>
  </si>
  <si>
    <t>COS-0010441-96</t>
  </si>
  <si>
    <t>5863-65</t>
  </si>
  <si>
    <t>5863-66-DELANTAL MICO</t>
  </si>
  <si>
    <t>COS-0010441-97</t>
  </si>
  <si>
    <t>5863-66</t>
  </si>
  <si>
    <t>5863-67-DELANTAL MICO</t>
  </si>
  <si>
    <t>COS-0010441-98</t>
  </si>
  <si>
    <t>5863-67</t>
  </si>
  <si>
    <t>5863-68-DELANTAL TIPO PETO</t>
  </si>
  <si>
    <t>COS-0010441-99</t>
  </si>
  <si>
    <t>5863-68</t>
  </si>
  <si>
    <t>5863-69-Gorra seis cascos</t>
  </si>
  <si>
    <t>COS-0010441-102</t>
  </si>
  <si>
    <t>5863-69</t>
  </si>
  <si>
    <t>5863-70-Cofia</t>
  </si>
  <si>
    <t>COS-0010441-103</t>
  </si>
  <si>
    <t>5863-70</t>
  </si>
  <si>
    <t>5863-72-PANTALÓN  CALLE  DAMA</t>
  </si>
  <si>
    <t>COS-0010441-105</t>
  </si>
  <si>
    <t>5863-72</t>
  </si>
  <si>
    <t>5863-73-PANTALÓN TIPO CALLE CABALLERO</t>
  </si>
  <si>
    <t>COS-0010441-106</t>
  </si>
  <si>
    <t>5863-73</t>
  </si>
  <si>
    <t>5863-75-PANTALON RESORTADO CABALLERO</t>
  </si>
  <si>
    <t>COS-0010441-108</t>
  </si>
  <si>
    <t>5863-75</t>
  </si>
  <si>
    <t>5863-76-PANTALON RESORTADO DAMA</t>
  </si>
  <si>
    <t>5863-76</t>
  </si>
  <si>
    <t>5863-77-DELANTAL TIPO PETO</t>
  </si>
  <si>
    <t>COS-0010441-110</t>
  </si>
  <si>
    <t>5863-77</t>
  </si>
  <si>
    <t>5861-1-camisa</t>
  </si>
  <si>
    <t>COS-0010448-2</t>
  </si>
  <si>
    <t>5861-1</t>
  </si>
  <si>
    <t>COS-0010448</t>
  </si>
  <si>
    <t>5861-2-OXFORD</t>
  </si>
  <si>
    <t>COS-0010448-3</t>
  </si>
  <si>
    <t>5861-2</t>
  </si>
  <si>
    <t>5861-3-DELANTAL CLASICO</t>
  </si>
  <si>
    <t>COS-0010448-4</t>
  </si>
  <si>
    <t>5861-3</t>
  </si>
  <si>
    <t>5861-4-Gorra Curva</t>
  </si>
  <si>
    <t>COS-0010448-5</t>
  </si>
  <si>
    <t>5861-4</t>
  </si>
  <si>
    <t>5861-5-Pantalón dotación</t>
  </si>
  <si>
    <t>COS-0010448-6</t>
  </si>
  <si>
    <t>5861-5</t>
  </si>
  <si>
    <t>5861-6-Pantalón dotación</t>
  </si>
  <si>
    <t>COS-0010448-7</t>
  </si>
  <si>
    <t>5861-6</t>
  </si>
  <si>
    <t>5861-7-Pantalón dotación</t>
  </si>
  <si>
    <t>COS-0010448-8</t>
  </si>
  <si>
    <t>5861-7</t>
  </si>
  <si>
    <t>5861-8-Camiseta polo</t>
  </si>
  <si>
    <t>COS-0010448-9</t>
  </si>
  <si>
    <t>5861-8</t>
  </si>
  <si>
    <t>5861-9-Camiseta polo</t>
  </si>
  <si>
    <t>COS-0010448-10</t>
  </si>
  <si>
    <t>5861-9</t>
  </si>
  <si>
    <t>5861-10-DELANTAL CLASICO</t>
  </si>
  <si>
    <t>COS-0010448-14</t>
  </si>
  <si>
    <t>5861-10</t>
  </si>
  <si>
    <t>5861-11-Gorra seis cascos</t>
  </si>
  <si>
    <t>COS-0010448-15</t>
  </si>
  <si>
    <t>5861-11</t>
  </si>
  <si>
    <t>5859-1-Estampado</t>
  </si>
  <si>
    <t>COS-0010443-2</t>
  </si>
  <si>
    <t>5859-1</t>
  </si>
  <si>
    <t>COS-0010443</t>
  </si>
  <si>
    <t>5855-1-PANTALÓN  CALLE  DAMA</t>
  </si>
  <si>
    <t>COS-0010435-2</t>
  </si>
  <si>
    <t>5855-1</t>
  </si>
  <si>
    <t>COS-0010435</t>
  </si>
  <si>
    <t>5855-2-CAMISA MANGA CORTA</t>
  </si>
  <si>
    <t>COS-0010435-3</t>
  </si>
  <si>
    <t>5855-2</t>
  </si>
  <si>
    <t>5855-3-Pantalón dotación</t>
  </si>
  <si>
    <t>COS-0010435-4</t>
  </si>
  <si>
    <t>5855-3</t>
  </si>
  <si>
    <t>5855-4-BLUSA MANGA CORTA</t>
  </si>
  <si>
    <t>COS-0010435-5</t>
  </si>
  <si>
    <t>5855-4</t>
  </si>
  <si>
    <t>5855-5-BLUSA MANGA CORTA</t>
  </si>
  <si>
    <t>COS-0010435-6</t>
  </si>
  <si>
    <t>5855-5</t>
  </si>
  <si>
    <t>5855-6-Pantalón dotación</t>
  </si>
  <si>
    <t>COS-0010435-7</t>
  </si>
  <si>
    <t>5855-6</t>
  </si>
  <si>
    <t>CONFECCIONES VILLA UNION SAS</t>
  </si>
  <si>
    <t>5855-7-POLO MANGA CORTA</t>
  </si>
  <si>
    <t>COS-0010435-8</t>
  </si>
  <si>
    <t>5855-7</t>
  </si>
  <si>
    <t>5855-8-CAMISA MANGA LARGA</t>
  </si>
  <si>
    <t>COS-0010435-9</t>
  </si>
  <si>
    <t>5855-8</t>
  </si>
  <si>
    <t>5855-9-BLUSA MANGA CORTA</t>
  </si>
  <si>
    <t>COS-0010435-10</t>
  </si>
  <si>
    <t>5855-9</t>
  </si>
  <si>
    <t>5855-10-CAMISA MANGA CORTA</t>
  </si>
  <si>
    <t>COS-0010435-11</t>
  </si>
  <si>
    <t>5855-10</t>
  </si>
  <si>
    <t>5853-1-CAMISA MANGA LARGA</t>
  </si>
  <si>
    <t>COS-0010428-2</t>
  </si>
  <si>
    <t>5853-1</t>
  </si>
  <si>
    <t>COS-0010428</t>
  </si>
  <si>
    <t>5853-3-Pantalón dotación</t>
  </si>
  <si>
    <t>COS-0010428-4</t>
  </si>
  <si>
    <t>5853-3</t>
  </si>
  <si>
    <t>5853-5-CAMISA MANGA LARGA</t>
  </si>
  <si>
    <t>COS-0010428-6</t>
  </si>
  <si>
    <t>5853-5</t>
  </si>
  <si>
    <t>5853-6-CHALECO ENGUATADO</t>
  </si>
  <si>
    <t>COS-0010428-7</t>
  </si>
  <si>
    <t>5853-6</t>
  </si>
  <si>
    <t>5853-7-CAMISA MANGA LARGA</t>
  </si>
  <si>
    <t>COS-0010428-8</t>
  </si>
  <si>
    <t>5853-7</t>
  </si>
  <si>
    <t>5853-8-Pantalón dotación</t>
  </si>
  <si>
    <t>COS-0010428-9</t>
  </si>
  <si>
    <t>5853-8</t>
  </si>
  <si>
    <t>5853-10-Pantalón dotación</t>
  </si>
  <si>
    <t>COS-0010428-11</t>
  </si>
  <si>
    <t>5853-10</t>
  </si>
  <si>
    <t>5853-11-Pantalón dotación</t>
  </si>
  <si>
    <t>COS-0010428-12</t>
  </si>
  <si>
    <t>5853-11</t>
  </si>
  <si>
    <t>5853-14-CHALECO ENGUATADO</t>
  </si>
  <si>
    <t>COS-0010428-15</t>
  </si>
  <si>
    <t>5853-14</t>
  </si>
  <si>
    <t>5848-3-Falda</t>
  </si>
  <si>
    <t>COS-0010411-4</t>
  </si>
  <si>
    <t>5848-3</t>
  </si>
  <si>
    <t>COS-0010411</t>
  </si>
  <si>
    <t>5848-4-Gorra Curva</t>
  </si>
  <si>
    <t>COS-0010411-5</t>
  </si>
  <si>
    <t>5848-4</t>
  </si>
  <si>
    <t>5848-5-Camibuzo</t>
  </si>
  <si>
    <t>COS-0010411-6</t>
  </si>
  <si>
    <t>5848-5</t>
  </si>
  <si>
    <t>5848-6-Gorra Curva</t>
  </si>
  <si>
    <t>COS-0010411-7</t>
  </si>
  <si>
    <t>5848-6</t>
  </si>
  <si>
    <t>5848-7-Camibuzo</t>
  </si>
  <si>
    <t>COS-0010411-8</t>
  </si>
  <si>
    <t>5848-7</t>
  </si>
  <si>
    <t>5848-8-BLUSA MANGA CORTA</t>
  </si>
  <si>
    <t>COS-0010411-9</t>
  </si>
  <si>
    <t>5848-8</t>
  </si>
  <si>
    <t>5848-9-CAMISA MANGA CORTA</t>
  </si>
  <si>
    <t>COS-0010411-10</t>
  </si>
  <si>
    <t>5848-9</t>
  </si>
  <si>
    <t>5848-10-CAMISA MANGA CORTA</t>
  </si>
  <si>
    <t>COS-0010411-11</t>
  </si>
  <si>
    <t>5848-10</t>
  </si>
  <si>
    <t>5848-11-CHALECO REFLECTIVO</t>
  </si>
  <si>
    <t>COS-0010411-12</t>
  </si>
  <si>
    <t>5848-11</t>
  </si>
  <si>
    <t>5848-12-PANTALÓN CARGO</t>
  </si>
  <si>
    <t>COS-0010411-13</t>
  </si>
  <si>
    <t>5848-12</t>
  </si>
  <si>
    <t>5848-13-Sastre Masculino</t>
  </si>
  <si>
    <t>COS-0010411-14</t>
  </si>
  <si>
    <t>5848-13</t>
  </si>
  <si>
    <t>5848-15-PANTALÓN SASTRE</t>
  </si>
  <si>
    <t>COS-0010411-16</t>
  </si>
  <si>
    <t>5848-15</t>
  </si>
  <si>
    <t>5848-16-Saco Tejido</t>
  </si>
  <si>
    <t>COS-0010411-17</t>
  </si>
  <si>
    <t>5848-16</t>
  </si>
  <si>
    <t>HAROLD ANDRES CASALLAS VALDERRAMA</t>
  </si>
  <si>
    <t>5848-17-Sastre Femenino</t>
  </si>
  <si>
    <t>COS-0010411-18</t>
  </si>
  <si>
    <t>5848-17</t>
  </si>
  <si>
    <t>5848-18-Saco Tejido</t>
  </si>
  <si>
    <t>COS-0010411-19</t>
  </si>
  <si>
    <t>5848-18</t>
  </si>
  <si>
    <t>5848-19-Sastre Femenino</t>
  </si>
  <si>
    <t>COS-0010411-20</t>
  </si>
  <si>
    <t>5848-19</t>
  </si>
  <si>
    <t>5848-21-CHAQUETA MICHELIN</t>
  </si>
  <si>
    <t>COS-0010411-33</t>
  </si>
  <si>
    <t>5848-21</t>
  </si>
  <si>
    <t>DOTACIONES BRAQUILE SAS</t>
  </si>
  <si>
    <t>LEIDY LOPEZ</t>
  </si>
  <si>
    <t>WILSON ADRIAN SANCHEZ MORA</t>
  </si>
  <si>
    <t>5848-22-camisa</t>
  </si>
  <si>
    <t>COS-0010411-39</t>
  </si>
  <si>
    <t>5848-22</t>
  </si>
  <si>
    <t>5848-23-CAMISA MANGA CORTA</t>
  </si>
  <si>
    <t>COS-0010411-41</t>
  </si>
  <si>
    <t>5848-23</t>
  </si>
  <si>
    <t>5848-24-CHALECO REFLECTIVO</t>
  </si>
  <si>
    <t>COS-0010411-42</t>
  </si>
  <si>
    <t>5848-24</t>
  </si>
  <si>
    <t>CARYGRAM CONFECCIONES SAS</t>
  </si>
  <si>
    <t>5848-25-CHALECO REFLECTIVO</t>
  </si>
  <si>
    <t>COS-0010411-43</t>
  </si>
  <si>
    <t>5848-25</t>
  </si>
  <si>
    <t>5848-26-CHALECO REFLECTIVO</t>
  </si>
  <si>
    <t>COS-0010411-44</t>
  </si>
  <si>
    <t>5848-26</t>
  </si>
  <si>
    <t>DOTACIONES JIREH 3.0 SAS</t>
  </si>
  <si>
    <t>5848-27-CHALECO REFLECTIVO</t>
  </si>
  <si>
    <t>COS-0010411-45</t>
  </si>
  <si>
    <t>5848-27</t>
  </si>
  <si>
    <t>5848-28-CHALECO REFLECTIVO</t>
  </si>
  <si>
    <t>COS-0010411-46</t>
  </si>
  <si>
    <t>5848-28</t>
  </si>
  <si>
    <t>5848-29-CHALECO REFLECTIVO</t>
  </si>
  <si>
    <t>COS-0010411-47</t>
  </si>
  <si>
    <t>5848-29</t>
  </si>
  <si>
    <t>5847-1-CHAQUETA SPORT</t>
  </si>
  <si>
    <t>Puntored</t>
  </si>
  <si>
    <t>COS-0010404-2</t>
  </si>
  <si>
    <t>5847-1</t>
  </si>
  <si>
    <t>COS-0010404</t>
  </si>
  <si>
    <t>5847-2-POLO MANGA CORTA</t>
  </si>
  <si>
    <t>COS-0010404-3</t>
  </si>
  <si>
    <t>5847-2</t>
  </si>
  <si>
    <t>5847-3-POLO MANGA CORTA</t>
  </si>
  <si>
    <t>COS-0010404-4</t>
  </si>
  <si>
    <t>5847-3</t>
  </si>
  <si>
    <t>5847-4-Otros</t>
  </si>
  <si>
    <t>COS-0010404-5</t>
  </si>
  <si>
    <t>5847-4</t>
  </si>
  <si>
    <t>5847-5-CHAQUETA SPORT</t>
  </si>
  <si>
    <t>5847-5</t>
  </si>
  <si>
    <t>5847-6-POLO MANGA CORTA</t>
  </si>
  <si>
    <t>COS-0010404-6</t>
  </si>
  <si>
    <t>5847-6</t>
  </si>
  <si>
    <t>5847-7-POLO MANGA CORTA</t>
  </si>
  <si>
    <t>COS-0010404-7</t>
  </si>
  <si>
    <t>5847-7</t>
  </si>
  <si>
    <t>5846-1-CHAQUETA MICHELIN</t>
  </si>
  <si>
    <t>COS-0010401-2</t>
  </si>
  <si>
    <t>5846-1</t>
  </si>
  <si>
    <t>COS-0010401</t>
  </si>
  <si>
    <t>5846-2-Gorra seis cascos</t>
  </si>
  <si>
    <t>COS-0010401-3</t>
  </si>
  <si>
    <t>5846-2</t>
  </si>
  <si>
    <t>5846-3-CAMISA MANGA LARGA</t>
  </si>
  <si>
    <t>COS-0010401-4</t>
  </si>
  <si>
    <t>5846-3</t>
  </si>
  <si>
    <t>5846-4-PANTALÓN  CALLE  DAMA</t>
  </si>
  <si>
    <t>COS-0010401-5</t>
  </si>
  <si>
    <t>5846-4</t>
  </si>
  <si>
    <t>5846-5-OXFORD</t>
  </si>
  <si>
    <t>COS-0010401-6</t>
  </si>
  <si>
    <t>5846-5</t>
  </si>
  <si>
    <t>5846-6-PANTALÓN ADMINISTRATIVO HOMBRE</t>
  </si>
  <si>
    <t>COS-0010401-7</t>
  </si>
  <si>
    <t>5846-6</t>
  </si>
  <si>
    <t>5846-7-CHAQUETA MICHELIN</t>
  </si>
  <si>
    <t>COS-0010401-8</t>
  </si>
  <si>
    <t>5846-7</t>
  </si>
  <si>
    <t>5846-8-OXFORD</t>
  </si>
  <si>
    <t>COS-0010401-9</t>
  </si>
  <si>
    <t>5846-8</t>
  </si>
  <si>
    <t>5846-9-PANTALÓN  CALLE  DAMA</t>
  </si>
  <si>
    <t>COS-0010401-10</t>
  </si>
  <si>
    <t>5846-9</t>
  </si>
  <si>
    <t>5844-1-CAMISA MANGA LARGA</t>
  </si>
  <si>
    <t>COS-0010399-2</t>
  </si>
  <si>
    <t>5844-1</t>
  </si>
  <si>
    <t>COS-0010399</t>
  </si>
  <si>
    <t>5844-2-PANTALÓN TIPO CALLE CABALLERO</t>
  </si>
  <si>
    <t>COS-0010399-4</t>
  </si>
  <si>
    <t>5844-2</t>
  </si>
  <si>
    <t>5844-3-BATA TIPO LABORATORIO</t>
  </si>
  <si>
    <t>COS-0010399-7</t>
  </si>
  <si>
    <t>5844-3</t>
  </si>
  <si>
    <t>DORA CAÑON</t>
  </si>
  <si>
    <t>5844-4-CAMISA MANGA LARGA</t>
  </si>
  <si>
    <t>COS-0010399-3</t>
  </si>
  <si>
    <t>5844-4</t>
  </si>
  <si>
    <t>5844-5-PANTALÓN  CALLE  DAMA</t>
  </si>
  <si>
    <t>COS-0010399-5</t>
  </si>
  <si>
    <t>5844-5</t>
  </si>
  <si>
    <t>5844-6-BLUSA ANTIFLUIDO</t>
  </si>
  <si>
    <t>COS-0010399-8</t>
  </si>
  <si>
    <t>5844-6</t>
  </si>
  <si>
    <t>5844-7-pantalón antifluido</t>
  </si>
  <si>
    <t>COS-0010399-10</t>
  </si>
  <si>
    <t>5844-7</t>
  </si>
  <si>
    <t>5844-8-BATA TIPO LABORATORIO</t>
  </si>
  <si>
    <t>COS-0010399-9</t>
  </si>
  <si>
    <t>5844-8</t>
  </si>
  <si>
    <t>5844-9-CHAQUETA SPORT</t>
  </si>
  <si>
    <t>COS-0010399-6</t>
  </si>
  <si>
    <t>5844-9</t>
  </si>
  <si>
    <t>5843-1-POLO MANGA CORTA</t>
  </si>
  <si>
    <t>AGP COLOMBIA</t>
  </si>
  <si>
    <t>COS-0010261-2</t>
  </si>
  <si>
    <t>5843-1</t>
  </si>
  <si>
    <t>COS-0010261</t>
  </si>
  <si>
    <t>5842-1-CAMISA MANGA LARGA</t>
  </si>
  <si>
    <t>COS-0010395-1</t>
  </si>
  <si>
    <t>5842-1</t>
  </si>
  <si>
    <t>COS-0010395</t>
  </si>
  <si>
    <t>5842-2-CAMISA MANGA LARGA</t>
  </si>
  <si>
    <t>COS-0010395-2</t>
  </si>
  <si>
    <t>5842-2</t>
  </si>
  <si>
    <t>5840-1-CAMISA MANGA CORTA</t>
  </si>
  <si>
    <t>COS-0010390-2</t>
  </si>
  <si>
    <t>5840-1</t>
  </si>
  <si>
    <t>COS-0010390</t>
  </si>
  <si>
    <t>DESIGNS AND PRINTS GAV S.A.S</t>
  </si>
  <si>
    <t>5840-2-CAMISA MANGA CORTA</t>
  </si>
  <si>
    <t>5840-2</t>
  </si>
  <si>
    <t>5840-3-CAMISA MANGA CORTA</t>
  </si>
  <si>
    <t>COS-0010390-3</t>
  </si>
  <si>
    <t>5840-3</t>
  </si>
  <si>
    <t>5840-4-CAMISA MANGA CORTA</t>
  </si>
  <si>
    <t>COS-0010390-4</t>
  </si>
  <si>
    <t>5840-4</t>
  </si>
  <si>
    <t>5840-5-CAMISA MANGA CORTA</t>
  </si>
  <si>
    <t>COS-0010390-5</t>
  </si>
  <si>
    <t>5840-5</t>
  </si>
  <si>
    <t>5840-6-CAMISA MANGA CORTA</t>
  </si>
  <si>
    <t>COS-0010390-6</t>
  </si>
  <si>
    <t>5840-6</t>
  </si>
  <si>
    <t>5840-7-CAMISA MANGA CORTA</t>
  </si>
  <si>
    <t>COS-0010390-7</t>
  </si>
  <si>
    <t>5840-7</t>
  </si>
  <si>
    <t>5840-8-CAMISA MANGA CORTA</t>
  </si>
  <si>
    <t>COS-0010390-8</t>
  </si>
  <si>
    <t>5840-8</t>
  </si>
  <si>
    <t>5840-9-CAMISA MANGA CORTA</t>
  </si>
  <si>
    <t>COS-0010390-9</t>
  </si>
  <si>
    <t>5840-9</t>
  </si>
  <si>
    <t>5840-10-CAMISA MANGA CORTA</t>
  </si>
  <si>
    <t>COS-0010390-10</t>
  </si>
  <si>
    <t>5840-10</t>
  </si>
  <si>
    <t>5840-11-CAMISA MANGA CORTA</t>
  </si>
  <si>
    <t>COS-0010390-11</t>
  </si>
  <si>
    <t>5840-11</t>
  </si>
  <si>
    <t>5840-12-CAMISA MANGA CORTA</t>
  </si>
  <si>
    <t>COS-0010390-12</t>
  </si>
  <si>
    <t>5840-12</t>
  </si>
  <si>
    <t>5840-13-CAMISA MANGA CORTA</t>
  </si>
  <si>
    <t>COS-0010390-13</t>
  </si>
  <si>
    <t>5840-13</t>
  </si>
  <si>
    <t>5840-14-CAMISA MANGA CORTA</t>
  </si>
  <si>
    <t>COS-0010390-14</t>
  </si>
  <si>
    <t>5840-14</t>
  </si>
  <si>
    <t>5840-15-CAMISA MANGA CORTA</t>
  </si>
  <si>
    <t>COS-0010390-15</t>
  </si>
  <si>
    <t>5840-15</t>
  </si>
  <si>
    <t>5840-16-CAMISA MANGA CORTA</t>
  </si>
  <si>
    <t>COS-0010390-16</t>
  </si>
  <si>
    <t>5840-16</t>
  </si>
  <si>
    <t>5840-17-CAMISA MANGA CORTA</t>
  </si>
  <si>
    <t>COS-0010390-17</t>
  </si>
  <si>
    <t>5840-17</t>
  </si>
  <si>
    <t>5840-18-CAMISA MANGA CORTA</t>
  </si>
  <si>
    <t>COS-0010390-18</t>
  </si>
  <si>
    <t>5840-18</t>
  </si>
  <si>
    <t>5840-19-CAMISA MANGA LARGA</t>
  </si>
  <si>
    <t>COS-0010390-19</t>
  </si>
  <si>
    <t>5840-19</t>
  </si>
  <si>
    <t>5840-20-CAMISA MANGA LARGA</t>
  </si>
  <si>
    <t>COS-0010390-20</t>
  </si>
  <si>
    <t>5840-20</t>
  </si>
  <si>
    <t>5836-1-Estampado</t>
  </si>
  <si>
    <t>COS-0010378-2</t>
  </si>
  <si>
    <t>5836-1</t>
  </si>
  <si>
    <t>COS-0010378</t>
  </si>
  <si>
    <t>5832-1-POLO MANGA CORTA</t>
  </si>
  <si>
    <t>COS-0010363-1</t>
  </si>
  <si>
    <t>5832-1</t>
  </si>
  <si>
    <t>COS-0010363</t>
  </si>
  <si>
    <t>5832-2-POLO MANGA CORTA</t>
  </si>
  <si>
    <t>COS-0010363-2</t>
  </si>
  <si>
    <t>5832-2</t>
  </si>
  <si>
    <t>5832-3-POLO MANGA CORTA</t>
  </si>
  <si>
    <t>COS-0010363-3</t>
  </si>
  <si>
    <t>5832-3</t>
  </si>
  <si>
    <t>5832-4-POLO MANGA CORTA</t>
  </si>
  <si>
    <t>COS-0010363-4</t>
  </si>
  <si>
    <t>5832-4</t>
  </si>
  <si>
    <t>5832-5-POLO MANGA CORTA</t>
  </si>
  <si>
    <t>COS-0010363-5</t>
  </si>
  <si>
    <t>5832-5</t>
  </si>
  <si>
    <t>5832-6-POLO MANGA CORTA</t>
  </si>
  <si>
    <t>COS-0010363-6</t>
  </si>
  <si>
    <t>5832-6</t>
  </si>
  <si>
    <t>5832-7-POLO MANGA CORTA</t>
  </si>
  <si>
    <t>COS-0010363-7</t>
  </si>
  <si>
    <t>5832-7</t>
  </si>
  <si>
    <t>5832-8-POLO MANGA CORTA</t>
  </si>
  <si>
    <t>COS-0010363-8</t>
  </si>
  <si>
    <t>5832-8</t>
  </si>
  <si>
    <t>5828-1-Conjunto antifluido</t>
  </si>
  <si>
    <t>Ecoaseo</t>
  </si>
  <si>
    <t>COS-0010358-2</t>
  </si>
  <si>
    <t>5828-1</t>
  </si>
  <si>
    <t>COS-0010358</t>
  </si>
  <si>
    <t>5828-2-Conjunto antifluido</t>
  </si>
  <si>
    <t>COS-0010358-3</t>
  </si>
  <si>
    <t>5828-2</t>
  </si>
  <si>
    <t>5828-7-CAMISA MANGA LARGA</t>
  </si>
  <si>
    <t>COS-0010358-8</t>
  </si>
  <si>
    <t>5828-7</t>
  </si>
  <si>
    <t>5828-9-CHALECO PERIODISTA</t>
  </si>
  <si>
    <t>COS-0010358-10</t>
  </si>
  <si>
    <t>5828-9</t>
  </si>
  <si>
    <t>5827-1-PANTALÓN SASTRE</t>
  </si>
  <si>
    <t>COS-0010354-4</t>
  </si>
  <si>
    <t>5827-1</t>
  </si>
  <si>
    <t>COS-0010354</t>
  </si>
  <si>
    <t>5826-2-Gorra Curva</t>
  </si>
  <si>
    <t>COS-0010268-4</t>
  </si>
  <si>
    <t>5826-2</t>
  </si>
  <si>
    <t>COS-0010268</t>
  </si>
  <si>
    <t>5826-4-Gorra Curva</t>
  </si>
  <si>
    <t>COS-0010347-4</t>
  </si>
  <si>
    <t>5826-4</t>
  </si>
  <si>
    <t>COS-0010347</t>
  </si>
  <si>
    <t>5825-1-PANTALÓN CARGO</t>
  </si>
  <si>
    <t>COS-0010313-41</t>
  </si>
  <si>
    <t>5825-1</t>
  </si>
  <si>
    <t>COS-0010313</t>
  </si>
  <si>
    <t>5820-1-POLO MANGA CORTA</t>
  </si>
  <si>
    <t>COS-0010337-8</t>
  </si>
  <si>
    <t>5820-1</t>
  </si>
  <si>
    <t>COS-0010337</t>
  </si>
  <si>
    <t>5820-2-POLO MANGA CORTA</t>
  </si>
  <si>
    <t>COS-0010337-9</t>
  </si>
  <si>
    <t>5820-2</t>
  </si>
  <si>
    <t>5820-3-POLO MANGA CORTA</t>
  </si>
  <si>
    <t>COS-0010337-21</t>
  </si>
  <si>
    <t>5820-3</t>
  </si>
  <si>
    <t>5820-4-POLO MANGA CORTA</t>
  </si>
  <si>
    <t>COS-0010337-22</t>
  </si>
  <si>
    <t>5820-4</t>
  </si>
  <si>
    <t>5820-5-CAMISA MANGA CORTA</t>
  </si>
  <si>
    <t>COS-0010337-18</t>
  </si>
  <si>
    <t>5820-5</t>
  </si>
  <si>
    <t>5820-6-CAMISA MANGA CORTA</t>
  </si>
  <si>
    <t>COS-0010337-19</t>
  </si>
  <si>
    <t>5820-6</t>
  </si>
  <si>
    <t>5820-7-CAMISA MANGA CORTA</t>
  </si>
  <si>
    <t>COS-0010337-20</t>
  </si>
  <si>
    <t>5820-7</t>
  </si>
  <si>
    <t>5820-8-CAMISA MANGA CORTA</t>
  </si>
  <si>
    <t>5820-8</t>
  </si>
  <si>
    <t>5819-1-Harrington</t>
  </si>
  <si>
    <t>COS-0010323-3</t>
  </si>
  <si>
    <t>5819-1</t>
  </si>
  <si>
    <t>COS-0010323</t>
  </si>
  <si>
    <t>5819-2-Harrington</t>
  </si>
  <si>
    <t>COS-0010323-2</t>
  </si>
  <si>
    <t>5819-2</t>
  </si>
  <si>
    <t>5819-3-T-SHIRT MANGA CORTA</t>
  </si>
  <si>
    <t>5819-3</t>
  </si>
  <si>
    <t>5819-4-T-SHIRT MANGA CORTA</t>
  </si>
  <si>
    <t>COS-0010323-4</t>
  </si>
  <si>
    <t>5819-4</t>
  </si>
  <si>
    <t>5819-5-T-SHIRT MANGA CORTA</t>
  </si>
  <si>
    <t>COS-0010323-5</t>
  </si>
  <si>
    <t>5819-5</t>
  </si>
  <si>
    <t>5819-6-T-SHIRT MANGA CORTA</t>
  </si>
  <si>
    <t>COS-0010323-6</t>
  </si>
  <si>
    <t>5819-6</t>
  </si>
  <si>
    <t>5818-1-PANTALÓN  CALLE  DAMA</t>
  </si>
  <si>
    <t>COS-0010320-2</t>
  </si>
  <si>
    <t>5818-1</t>
  </si>
  <si>
    <t>COS-0010320</t>
  </si>
  <si>
    <t>5818-1-Pantalón dotación</t>
  </si>
  <si>
    <t>ZELO</t>
  </si>
  <si>
    <t>COS-0010321-2</t>
  </si>
  <si>
    <t>COS-0010321</t>
  </si>
  <si>
    <t>5818-2-CHAQUETA SPORT</t>
  </si>
  <si>
    <t>COS-0010321-3</t>
  </si>
  <si>
    <t>5818-2</t>
  </si>
  <si>
    <t>5818-3-Pantalón dotación</t>
  </si>
  <si>
    <t>COS-0010321-4</t>
  </si>
  <si>
    <t>5818-3</t>
  </si>
  <si>
    <t>5818-4-HODDIE CERRADO</t>
  </si>
  <si>
    <t>COS-0010321-5</t>
  </si>
  <si>
    <t>5818-4</t>
  </si>
  <si>
    <t>5814-1-T-SHIRT MANGA CORTA</t>
  </si>
  <si>
    <t>COS-0010319-2</t>
  </si>
  <si>
    <t>5814-1</t>
  </si>
  <si>
    <t>COS-0010319</t>
  </si>
  <si>
    <t>5814-2-T-SHIRT MANGA CORTA</t>
  </si>
  <si>
    <t>5814-2</t>
  </si>
  <si>
    <t>5812-1-Camibuzo</t>
  </si>
  <si>
    <t>COS-0010282-2</t>
  </si>
  <si>
    <t>5812-1</t>
  </si>
  <si>
    <t>COS-0010282</t>
  </si>
  <si>
    <t>5812-2-Camibuzo</t>
  </si>
  <si>
    <t>COS-0010282-3</t>
  </si>
  <si>
    <t>5812-2</t>
  </si>
  <si>
    <t>5812-3-CHAQUETA MICHELIN</t>
  </si>
  <si>
    <t>COS-0010282-17</t>
  </si>
  <si>
    <t>5812-3</t>
  </si>
  <si>
    <t>ROGER ALEXANDER ARIAS VARGAS</t>
  </si>
  <si>
    <t>5812-4-CHALECO REFLECTIVO</t>
  </si>
  <si>
    <t>COS-0009519-41</t>
  </si>
  <si>
    <t>5812-4</t>
  </si>
  <si>
    <t>COS-0009519</t>
  </si>
  <si>
    <t>Reata</t>
  </si>
  <si>
    <t>5810-1-CHALECO ENGUATADO</t>
  </si>
  <si>
    <t>HEEL</t>
  </si>
  <si>
    <t>COS-0010315-2</t>
  </si>
  <si>
    <t>5810-1</t>
  </si>
  <si>
    <t>COS-0010315</t>
  </si>
  <si>
    <t>5810-2-CHALECO ENGUATADO</t>
  </si>
  <si>
    <t>5810-2</t>
  </si>
  <si>
    <t>5809-1-POLO MANGA CORTA</t>
  </si>
  <si>
    <t>COS-0010309-2</t>
  </si>
  <si>
    <t>5809-1</t>
  </si>
  <si>
    <t>COS-0010309</t>
  </si>
  <si>
    <t>5809-2-POLO MANGA CORTA</t>
  </si>
  <si>
    <t>COS-0010309-3</t>
  </si>
  <si>
    <t>5809-2</t>
  </si>
  <si>
    <t>5809-3-POLO MANGA CORTA</t>
  </si>
  <si>
    <t>COS-0010309-4</t>
  </si>
  <si>
    <t>5809-3</t>
  </si>
  <si>
    <t>5809-4-POLO MANGA CORTA</t>
  </si>
  <si>
    <t>COS-0010309-5</t>
  </si>
  <si>
    <t>5809-4</t>
  </si>
  <si>
    <t>5809-5-POLO MANGA CORTA</t>
  </si>
  <si>
    <t>COS-0010309-6</t>
  </si>
  <si>
    <t>5809-5</t>
  </si>
  <si>
    <t>5809-6-POLO MANGA CORTA</t>
  </si>
  <si>
    <t>COS-0010309-7</t>
  </si>
  <si>
    <t>5809-6</t>
  </si>
  <si>
    <t>5809-7-POLO MANGA CORTA</t>
  </si>
  <si>
    <t>COS-0010309-8</t>
  </si>
  <si>
    <t>5809-7</t>
  </si>
  <si>
    <t>5809-8-POLO MANGA CORTA</t>
  </si>
  <si>
    <t>COS-0010309-9</t>
  </si>
  <si>
    <t>5809-8</t>
  </si>
  <si>
    <t>5809-9-POLO MANGA CORTA</t>
  </si>
  <si>
    <t>COS-0010309-10</t>
  </si>
  <si>
    <t>5809-9</t>
  </si>
  <si>
    <t>5809-10-POLO MANGA CORTA</t>
  </si>
  <si>
    <t>COS-0010309-11</t>
  </si>
  <si>
    <t>5809-10</t>
  </si>
  <si>
    <t>5809-11-POLO MANGA CORTA</t>
  </si>
  <si>
    <t>COS-0010309-12</t>
  </si>
  <si>
    <t>5809-11</t>
  </si>
  <si>
    <t>5809-12-CAMISA MANGA CORTA</t>
  </si>
  <si>
    <t>COS-0010309-13</t>
  </si>
  <si>
    <t>5809-12</t>
  </si>
  <si>
    <t>5809-13-CAMISA MANGA CORTA</t>
  </si>
  <si>
    <t>COS-0010309-14</t>
  </si>
  <si>
    <t>5809-13</t>
  </si>
  <si>
    <t>5809-14-CAMISA MANGA CORTA</t>
  </si>
  <si>
    <t>COS-0010309-15</t>
  </si>
  <si>
    <t>5809-14</t>
  </si>
  <si>
    <t>5809-15-CAMISA MANGA CORTA</t>
  </si>
  <si>
    <t>COS-0010309-16</t>
  </si>
  <si>
    <t>5809-15</t>
  </si>
  <si>
    <t>P&amp;P CONFECCIONES SAS</t>
  </si>
  <si>
    <t>5809-16-CAMISA MANGA CORTA</t>
  </si>
  <si>
    <t>COS-0010309-17</t>
  </si>
  <si>
    <t>5809-16</t>
  </si>
  <si>
    <t>5809-17-PANTALÓN TIPO CALLE CABALLERO</t>
  </si>
  <si>
    <t>COS-0010309-22</t>
  </si>
  <si>
    <t>5809-17</t>
  </si>
  <si>
    <t>5809-18-PANTALÓN TIPO CALLE CABALLERO</t>
  </si>
  <si>
    <t>COS-0010309-23</t>
  </si>
  <si>
    <t>5809-18</t>
  </si>
  <si>
    <t>5809-19-PANTALÓN CARGO</t>
  </si>
  <si>
    <t>COS-0010309-24</t>
  </si>
  <si>
    <t>5809-19</t>
  </si>
  <si>
    <t>5809-20-PANTALÓN CARGO</t>
  </si>
  <si>
    <t>COS-0010309-26</t>
  </si>
  <si>
    <t>5809-20</t>
  </si>
  <si>
    <t>5809-21-Pantalón dotación</t>
  </si>
  <si>
    <t>5809-21</t>
  </si>
  <si>
    <t>5806-1-Estampado</t>
  </si>
  <si>
    <t>COS-0010300-2</t>
  </si>
  <si>
    <t>5806-1</t>
  </si>
  <si>
    <t>COS-0010300</t>
  </si>
  <si>
    <t>5803-1-camisa</t>
  </si>
  <si>
    <t>COS-0010291-3</t>
  </si>
  <si>
    <t>5803-1</t>
  </si>
  <si>
    <t>COS-0010291</t>
  </si>
  <si>
    <t>5803-2-Pantalón dotación</t>
  </si>
  <si>
    <t>COS-0010291-4</t>
  </si>
  <si>
    <t>5803-2</t>
  </si>
  <si>
    <t>5803-3-Pantalón dotación</t>
  </si>
  <si>
    <t>COS-0010291-5</t>
  </si>
  <si>
    <t>5803-3</t>
  </si>
  <si>
    <t>5803-4-Gorra Curva</t>
  </si>
  <si>
    <t>COS-0010291-11</t>
  </si>
  <si>
    <t>5803-4</t>
  </si>
  <si>
    <t>5801-1-SACO CUELLO CERRADO</t>
  </si>
  <si>
    <t>COS-0010289-2</t>
  </si>
  <si>
    <t>5801-1</t>
  </si>
  <si>
    <t>COS-0010289</t>
  </si>
  <si>
    <t>5801-2-Cerrado Capota</t>
  </si>
  <si>
    <t>Cerrado Capota</t>
  </si>
  <si>
    <t>COS-0010289-3</t>
  </si>
  <si>
    <t>5801-2</t>
  </si>
  <si>
    <t>5801-3-Cerrado Capota</t>
  </si>
  <si>
    <t>5801-3</t>
  </si>
  <si>
    <t>5801-4-SACO CUELLO CERRADO</t>
  </si>
  <si>
    <t>COS-0010289-5</t>
  </si>
  <si>
    <t>5801-4</t>
  </si>
  <si>
    <t>5801-5-Cerrado Capota</t>
  </si>
  <si>
    <t>COS-0010289-4</t>
  </si>
  <si>
    <t>5801-5</t>
  </si>
  <si>
    <t>5801-6-SACO CUELLO CERRADO</t>
  </si>
  <si>
    <t>COS-0010289-6</t>
  </si>
  <si>
    <t>5801-6</t>
  </si>
  <si>
    <t>5801-7-SACO CUELLO CERRADO</t>
  </si>
  <si>
    <t>COS-0010289-7</t>
  </si>
  <si>
    <t>5801-7</t>
  </si>
  <si>
    <t>5794-1-CHAQUETA SPORT</t>
  </si>
  <si>
    <t>COS-0010209-2</t>
  </si>
  <si>
    <t>5794-1</t>
  </si>
  <si>
    <t>COS-0010209</t>
  </si>
  <si>
    <t>MARIANNE MODE SAS</t>
  </si>
  <si>
    <t>5793-1-POLO MANGA CORTA</t>
  </si>
  <si>
    <t>COS-0010264-2</t>
  </si>
  <si>
    <t>5793-1</t>
  </si>
  <si>
    <t>COS-0010264</t>
  </si>
  <si>
    <t>5793-2-POLO MANGA CORTA</t>
  </si>
  <si>
    <t>COS-0010264-5</t>
  </si>
  <si>
    <t>5793-2</t>
  </si>
  <si>
    <t>5793-3-Saco Tejido</t>
  </si>
  <si>
    <t>COS-0010264-3</t>
  </si>
  <si>
    <t>5793-3</t>
  </si>
  <si>
    <t>5793-4-chaqueta  dril</t>
  </si>
  <si>
    <t>5793-4</t>
  </si>
  <si>
    <t>5793-5-Rompevientos</t>
  </si>
  <si>
    <t>5793-5</t>
  </si>
  <si>
    <t>5792-1-POLO MANGA CORTA</t>
  </si>
  <si>
    <t>COS-0010259-1</t>
  </si>
  <si>
    <t>5792-1</t>
  </si>
  <si>
    <t>COS-0010259</t>
  </si>
  <si>
    <t>5788-1-Pantalón dotación</t>
  </si>
  <si>
    <t>COS-0010234-3</t>
  </si>
  <si>
    <t>5788-1</t>
  </si>
  <si>
    <t>COS-0010234</t>
  </si>
  <si>
    <t>5788-2-Gorra Curva</t>
  </si>
  <si>
    <t>COS-0010234-4</t>
  </si>
  <si>
    <t>5788-2</t>
  </si>
  <si>
    <t>5788-3-Camiseta polo</t>
  </si>
  <si>
    <t>COS-0010234-5</t>
  </si>
  <si>
    <t>5788-3</t>
  </si>
  <si>
    <t>5788-4-CANGURO</t>
  </si>
  <si>
    <t>COS-0010234-7</t>
  </si>
  <si>
    <t>5788-4</t>
  </si>
  <si>
    <t>5788-5-Camiseta polo</t>
  </si>
  <si>
    <t>COS-0010234-14</t>
  </si>
  <si>
    <t>5788-5</t>
  </si>
  <si>
    <t>5787-1-PANTALÓN JEAN</t>
  </si>
  <si>
    <t>COS-0010251-2</t>
  </si>
  <si>
    <t>5787-1</t>
  </si>
  <si>
    <t>COS-0010251</t>
  </si>
  <si>
    <t>5786-1-CHAQUETA SPORT</t>
  </si>
  <si>
    <t>BODY TECH</t>
  </si>
  <si>
    <t>COS-0010247-3</t>
  </si>
  <si>
    <t>5786-1</t>
  </si>
  <si>
    <t>COS-0010247</t>
  </si>
  <si>
    <t>5785-1-CAMISA MANGA LARGA</t>
  </si>
  <si>
    <t>COATS</t>
  </si>
  <si>
    <t>COS-0010232-5</t>
  </si>
  <si>
    <t>5785-1</t>
  </si>
  <si>
    <t>COS-0010232</t>
  </si>
  <si>
    <t>5785-2-CAMISA MANGA LARGA</t>
  </si>
  <si>
    <t>COS-0010232-4</t>
  </si>
  <si>
    <t>5785-2</t>
  </si>
  <si>
    <t>5785-3-camisa</t>
  </si>
  <si>
    <t>COS-0010232-3</t>
  </si>
  <si>
    <t>5785-3</t>
  </si>
  <si>
    <t>5785-4-camisa</t>
  </si>
  <si>
    <t>5785-4</t>
  </si>
  <si>
    <t>5784-1-CHAQUETA SPORT</t>
  </si>
  <si>
    <t>COS-0010236-2</t>
  </si>
  <si>
    <t>5784-1</t>
  </si>
  <si>
    <t>COS-0010236</t>
  </si>
  <si>
    <t>5783-1-POLO MANGA LARGA</t>
  </si>
  <si>
    <t>COS-0010225-13</t>
  </si>
  <si>
    <t>5783-1</t>
  </si>
  <si>
    <t>COS-0010225</t>
  </si>
  <si>
    <t>5778-1-Conjunto antifluido</t>
  </si>
  <si>
    <t>COS-0010229-2</t>
  </si>
  <si>
    <t>5778-1</t>
  </si>
  <si>
    <t>COS-0010229</t>
  </si>
  <si>
    <t>5778-2-Conjunto antifluido</t>
  </si>
  <si>
    <t>COS-0010229-3</t>
  </si>
  <si>
    <t>5778-2</t>
  </si>
  <si>
    <t>5778-5-POLO MANGA CORTA</t>
  </si>
  <si>
    <t>COS-0010229-6</t>
  </si>
  <si>
    <t>5778-5</t>
  </si>
  <si>
    <t>5776-1-CAMISA MANGA LARGA</t>
  </si>
  <si>
    <t>COS-0010224-2</t>
  </si>
  <si>
    <t>5776-1</t>
  </si>
  <si>
    <t>COS-0010224</t>
  </si>
  <si>
    <t>5775-1-CHAQUETA MICHELIN</t>
  </si>
  <si>
    <t>COS-0010222-2</t>
  </si>
  <si>
    <t>5775-1</t>
  </si>
  <si>
    <t>COS-0010222</t>
  </si>
  <si>
    <t>5775-2-Gorra seis cascos</t>
  </si>
  <si>
    <t>COS-0010222-3</t>
  </si>
  <si>
    <t>5775-2</t>
  </si>
  <si>
    <t>5775-3-CHAQUETA MICHELIN</t>
  </si>
  <si>
    <t>COS-0010222-9</t>
  </si>
  <si>
    <t>5775-3</t>
  </si>
  <si>
    <t>5774-1-T-SHIRT MANGA CORTA</t>
  </si>
  <si>
    <t>Aruba High Maintenance</t>
  </si>
  <si>
    <t>COS-0010220-1</t>
  </si>
  <si>
    <t>5774-1</t>
  </si>
  <si>
    <t>COS-0010220</t>
  </si>
  <si>
    <t>5773-1-CHAQUETA MICHELIN</t>
  </si>
  <si>
    <t>BAVARIA S.A.</t>
  </si>
  <si>
    <t>COS-0010173-1</t>
  </si>
  <si>
    <t>5773-1</t>
  </si>
  <si>
    <t>COS-0010173</t>
  </si>
  <si>
    <t>5772-1-Cofia</t>
  </si>
  <si>
    <t>COS-0010217-34</t>
  </si>
  <si>
    <t>5772-1</t>
  </si>
  <si>
    <t>COS-0010217</t>
  </si>
  <si>
    <t>5770-1-T-SHIRT MANGA CORTA</t>
  </si>
  <si>
    <t>COS-0009975-2</t>
  </si>
  <si>
    <t>5770-1</t>
  </si>
  <si>
    <t>COS-0009975</t>
  </si>
  <si>
    <t>5769-1-Camisa antifluido</t>
  </si>
  <si>
    <t>COS-0010206-1</t>
  </si>
  <si>
    <t>5769-1</t>
  </si>
  <si>
    <t>COS-0010206</t>
  </si>
  <si>
    <t>5767-1-OVEROL DOS PIEZAS</t>
  </si>
  <si>
    <t>COS-0010202-2</t>
  </si>
  <si>
    <t>5767-1</t>
  </si>
  <si>
    <t>COS-0010202</t>
  </si>
  <si>
    <t>5766-1-POLO MANGA LARGA</t>
  </si>
  <si>
    <t>COS-0010109-3</t>
  </si>
  <si>
    <t>5766-1</t>
  </si>
  <si>
    <t>COS-0010109</t>
  </si>
  <si>
    <t>5766-2-HODDIE CERRADO</t>
  </si>
  <si>
    <t>COS-0010109-4</t>
  </si>
  <si>
    <t>5766-2</t>
  </si>
  <si>
    <t>5766-3-HODDIE CERRADO</t>
  </si>
  <si>
    <t>5766-3</t>
  </si>
  <si>
    <t>5765-1-camisa</t>
  </si>
  <si>
    <t>5765-1</t>
  </si>
  <si>
    <t>5765-2-CAMISA MANGA CORTA</t>
  </si>
  <si>
    <t>5765-2</t>
  </si>
  <si>
    <t>5765-3-PANTALÓN SASTRE</t>
  </si>
  <si>
    <t>5765-3</t>
  </si>
  <si>
    <t>5765-4-Sastre Femenino</t>
  </si>
  <si>
    <t>5765-4</t>
  </si>
  <si>
    <t>5763-1-T-SHIRT MANGA CORTA</t>
  </si>
  <si>
    <t>VAOVA SAS</t>
  </si>
  <si>
    <t>COS-0010192-1</t>
  </si>
  <si>
    <t>5763-1</t>
  </si>
  <si>
    <t>COS-0010192</t>
  </si>
  <si>
    <t>5763-2-T-SHIRT MANGA CORTA</t>
  </si>
  <si>
    <t>COS-0010192-2</t>
  </si>
  <si>
    <t>5763-2</t>
  </si>
  <si>
    <t>5763-3-T-SHIRT MANGA CORTA</t>
  </si>
  <si>
    <t>COS-0010192-3</t>
  </si>
  <si>
    <t>5763-3</t>
  </si>
  <si>
    <t>5762-1-Estampado</t>
  </si>
  <si>
    <t>COS-0010190-2</t>
  </si>
  <si>
    <t>5762-1</t>
  </si>
  <si>
    <t>COS-0010190</t>
  </si>
  <si>
    <t>5761-1-Sastre Femenino</t>
  </si>
  <si>
    <t>COS-0009142-8</t>
  </si>
  <si>
    <t>5761-1</t>
  </si>
  <si>
    <t>COS-0009142</t>
  </si>
  <si>
    <t>5759-1-Camibuzo</t>
  </si>
  <si>
    <t>COS-0010183-2</t>
  </si>
  <si>
    <t>5759-1</t>
  </si>
  <si>
    <t>COS-0010183</t>
  </si>
  <si>
    <t>5756-1-CAMISA MANGA LARGA</t>
  </si>
  <si>
    <t>COS-0010163-2</t>
  </si>
  <si>
    <t>5756-1</t>
  </si>
  <si>
    <t>COS-0010163</t>
  </si>
  <si>
    <t>5756-3-CHALECO ENGUATADO</t>
  </si>
  <si>
    <t>COS-0010163-5</t>
  </si>
  <si>
    <t>5756-3</t>
  </si>
  <si>
    <t>5756-5-CHALECO ENGUATADO</t>
  </si>
  <si>
    <t>COS-0010163-7</t>
  </si>
  <si>
    <t>5756-5</t>
  </si>
  <si>
    <t>5756-6-CAMISA MANGA LARGA</t>
  </si>
  <si>
    <t>COS-0010163-8</t>
  </si>
  <si>
    <t>5756-6</t>
  </si>
  <si>
    <t>5756-7-CHALECO ENGUATADO</t>
  </si>
  <si>
    <t>COS-0010163-9</t>
  </si>
  <si>
    <t>5756-7</t>
  </si>
  <si>
    <t>5756-8-CAMISA MANGA LARGA</t>
  </si>
  <si>
    <t>COS-0010163-10</t>
  </si>
  <si>
    <t>5756-8</t>
  </si>
  <si>
    <t>5756-10-Pantalón dotación</t>
  </si>
  <si>
    <t>COS-0010163-13</t>
  </si>
  <si>
    <t>5756-10</t>
  </si>
  <si>
    <t>5756-11-Pantalón dotación</t>
  </si>
  <si>
    <t>COS-0010163-14</t>
  </si>
  <si>
    <t>5756-11</t>
  </si>
  <si>
    <t>5756-12-Pantalón dotación</t>
  </si>
  <si>
    <t>COS-0010163-15</t>
  </si>
  <si>
    <t>5756-12</t>
  </si>
  <si>
    <t>5755-1-Pantalón dotación</t>
  </si>
  <si>
    <t>COS-0010152-2</t>
  </si>
  <si>
    <t>5755-1</t>
  </si>
  <si>
    <t>COS-0010152</t>
  </si>
  <si>
    <t>5755-4-POLO MANGA CORTA</t>
  </si>
  <si>
    <t>COS-0010152-6</t>
  </si>
  <si>
    <t>5755-4</t>
  </si>
  <si>
    <t>5755-5-POLO MANGA CORTA</t>
  </si>
  <si>
    <t>COS-0010152-7</t>
  </si>
  <si>
    <t>5755-5</t>
  </si>
  <si>
    <t>5754-1-T-SHIRT MANGA CORTA</t>
  </si>
  <si>
    <t>COS-0010154-2</t>
  </si>
  <si>
    <t>5754-1</t>
  </si>
  <si>
    <t>COS-0010154</t>
  </si>
  <si>
    <t>5754-2-CHAQUETA SPORT</t>
  </si>
  <si>
    <t>COS-0010154-3</t>
  </si>
  <si>
    <t>5754-2</t>
  </si>
  <si>
    <t>5754-3-JOGGER CABALLERO</t>
  </si>
  <si>
    <t>COS-0010154-4</t>
  </si>
  <si>
    <t>5754-3</t>
  </si>
  <si>
    <t>JOGGER CABALLERO</t>
  </si>
  <si>
    <t>5754-4-T-SHIRT MANGA CORTA</t>
  </si>
  <si>
    <t>5754-4</t>
  </si>
  <si>
    <t>5754-5-CHAQUETA SPORT</t>
  </si>
  <si>
    <t>COS-0010154-5</t>
  </si>
  <si>
    <t>5754-5</t>
  </si>
  <si>
    <t>5754-6-Jogger</t>
  </si>
  <si>
    <t>COS-0010154-6</t>
  </si>
  <si>
    <t>5754-6</t>
  </si>
  <si>
    <t>5750-1-BATA TIPO LABORATORIO</t>
  </si>
  <si>
    <t>COS-0010149-3</t>
  </si>
  <si>
    <t>5750-1</t>
  </si>
  <si>
    <t>COS-0010149</t>
  </si>
  <si>
    <t>5750-2-Buzo / Cerrado</t>
  </si>
  <si>
    <t>COS-0010149-6</t>
  </si>
  <si>
    <t>5750-2</t>
  </si>
  <si>
    <t>5750-3-Camiseta Dril</t>
  </si>
  <si>
    <t>COS-0010149-7</t>
  </si>
  <si>
    <t>5750-3</t>
  </si>
  <si>
    <t>5750-4-Camiseta Dril</t>
  </si>
  <si>
    <t>COS-0010149-8</t>
  </si>
  <si>
    <t>5750-4</t>
  </si>
  <si>
    <t>5750-6-Cofia</t>
  </si>
  <si>
    <t>COS-0010149-19</t>
  </si>
  <si>
    <t>5750-6</t>
  </si>
  <si>
    <t>5750-7-Pasamontañas</t>
  </si>
  <si>
    <t>COS-0010149-20</t>
  </si>
  <si>
    <t>5750-7</t>
  </si>
  <si>
    <t>5750-8-Pantalón  Cuarto Frio</t>
  </si>
  <si>
    <t>COS-0010149-29</t>
  </si>
  <si>
    <t>5750-8</t>
  </si>
  <si>
    <t>5750-9-Pantalón dotación</t>
  </si>
  <si>
    <t>COS-0010149-30</t>
  </si>
  <si>
    <t>5750-9</t>
  </si>
  <si>
    <t>5749-2-DELANTAL BEIGE</t>
  </si>
  <si>
    <t>DES084 -ZX VENTURES DELANTAL BEIGE</t>
  </si>
  <si>
    <t>COS-0010146-5</t>
  </si>
  <si>
    <t>5749-2</t>
  </si>
  <si>
    <t>COS-0010146</t>
  </si>
  <si>
    <t>5749-3-DELANTAL BEIGE</t>
  </si>
  <si>
    <t>COS-0010146-7</t>
  </si>
  <si>
    <t>5749-3</t>
  </si>
  <si>
    <t>5749-4-CAMISA MANGA LARGA</t>
  </si>
  <si>
    <t>COS-0010146-8</t>
  </si>
  <si>
    <t>5749-4</t>
  </si>
  <si>
    <t>5748-1-POLO MANGA CORTA</t>
  </si>
  <si>
    <t>COS-0010145-2</t>
  </si>
  <si>
    <t>5748-1</t>
  </si>
  <si>
    <t>COS-0010145</t>
  </si>
  <si>
    <t>5748-2-POLO MANGA CORTA</t>
  </si>
  <si>
    <t>COS-0010145-3</t>
  </si>
  <si>
    <t>5748-2</t>
  </si>
  <si>
    <t>5748-3-Camiseta polo</t>
  </si>
  <si>
    <t>COS-0010145-4</t>
  </si>
  <si>
    <t>5748-3</t>
  </si>
  <si>
    <t>5748-4-POLO MANGA CORTA</t>
  </si>
  <si>
    <t>5748-4</t>
  </si>
  <si>
    <t>5746-1-Maleta</t>
  </si>
  <si>
    <t>COS-0010137-3</t>
  </si>
  <si>
    <t>5746-1</t>
  </si>
  <si>
    <t>COS-0010137</t>
  </si>
  <si>
    <t>5746-2-Camiseta polo</t>
  </si>
  <si>
    <t>COS-0010137-4</t>
  </si>
  <si>
    <t>5746-2</t>
  </si>
  <si>
    <t>5746-3-Camiseta polo</t>
  </si>
  <si>
    <t>COS-0010137-5</t>
  </si>
  <si>
    <t>5746-3</t>
  </si>
  <si>
    <t>5744-1-T-SHIRT MANGA CORTA</t>
  </si>
  <si>
    <t>COS-0010129-2</t>
  </si>
  <si>
    <t>5744-1</t>
  </si>
  <si>
    <t>COS-0010129</t>
  </si>
  <si>
    <t>5741-1-camisa</t>
  </si>
  <si>
    <t>COS-0010122-3</t>
  </si>
  <si>
    <t>5741-1</t>
  </si>
  <si>
    <t>COS-0010122</t>
  </si>
  <si>
    <t>5741-3-CONJUNTO ANTIFLUIDO</t>
  </si>
  <si>
    <t>COS-0010122-6</t>
  </si>
  <si>
    <t>5741-3</t>
  </si>
  <si>
    <t>5741-4-CHAQUETA MICHELIN</t>
  </si>
  <si>
    <t>COS-0010122-7</t>
  </si>
  <si>
    <t>5741-4</t>
  </si>
  <si>
    <t>5741-5-camisa</t>
  </si>
  <si>
    <t>COS-0010122-8</t>
  </si>
  <si>
    <t>5741-5</t>
  </si>
  <si>
    <t>5740-1-OXFORD</t>
  </si>
  <si>
    <t>COS-0009659-9</t>
  </si>
  <si>
    <t>5740-1</t>
  </si>
  <si>
    <t>COS-0009659</t>
  </si>
  <si>
    <t>5740-2-PANTALÓN  CALLE  DAMA</t>
  </si>
  <si>
    <t>COS-0009659-10</t>
  </si>
  <si>
    <t>5740-2</t>
  </si>
  <si>
    <t>5739-1-CAMISA MANGA CORTA</t>
  </si>
  <si>
    <t>COS-0010118-4</t>
  </si>
  <si>
    <t>5739-1</t>
  </si>
  <si>
    <t>COS-0010118</t>
  </si>
  <si>
    <t>5739-2-CHAQUETA MICHELIN</t>
  </si>
  <si>
    <t>COS-0010118-17</t>
  </si>
  <si>
    <t>5739-2</t>
  </si>
  <si>
    <t>5738-1-Rompevientos</t>
  </si>
  <si>
    <t>COS-0010111-2</t>
  </si>
  <si>
    <t>5738-1</t>
  </si>
  <si>
    <t>COS-0010111</t>
  </si>
  <si>
    <t>5738-3-Rompevientos</t>
  </si>
  <si>
    <t>COS-0010111-14</t>
  </si>
  <si>
    <t>5738-3</t>
  </si>
  <si>
    <t>5738-4-Rompevientos</t>
  </si>
  <si>
    <t>COS-0010111-16</t>
  </si>
  <si>
    <t>5738-4</t>
  </si>
  <si>
    <t>5738-5-POLO MANGA CORTA</t>
  </si>
  <si>
    <t>COS-0010111-5</t>
  </si>
  <si>
    <t>5738-5</t>
  </si>
  <si>
    <t>5738-6-POLO MANGA CORTA</t>
  </si>
  <si>
    <t>5738-6</t>
  </si>
  <si>
    <t>5738-7-POLO MANGA CORTA</t>
  </si>
  <si>
    <t>COS-0010111-6</t>
  </si>
  <si>
    <t>5738-7</t>
  </si>
  <si>
    <t>5738-8-POLO MANGA CORTA</t>
  </si>
  <si>
    <t>COS-0010111-7</t>
  </si>
  <si>
    <t>5738-8</t>
  </si>
  <si>
    <t>5738-9-POLO MANGA CORTA</t>
  </si>
  <si>
    <t>COS-0010111-13</t>
  </si>
  <si>
    <t>5738-9</t>
  </si>
  <si>
    <t>5738-10-POLO MANGA CORTA</t>
  </si>
  <si>
    <t>COS-0010111-10</t>
  </si>
  <si>
    <t>5738-10</t>
  </si>
  <si>
    <t>5738-11-POLO MANGA CORTA</t>
  </si>
  <si>
    <t>COS-0010111-11</t>
  </si>
  <si>
    <t>5738-11</t>
  </si>
  <si>
    <t>5738-12-POLO MANGA CORTA</t>
  </si>
  <si>
    <t>COS-0010111-12</t>
  </si>
  <si>
    <t>5738-12</t>
  </si>
  <si>
    <t>5738-13-POLO MANGA CORTA</t>
  </si>
  <si>
    <t>COS-0010111-8</t>
  </si>
  <si>
    <t>5738-13</t>
  </si>
  <si>
    <t>5738-14-POLO MANGA CORTA</t>
  </si>
  <si>
    <t>COS-0010111-9</t>
  </si>
  <si>
    <t>5738-14</t>
  </si>
  <si>
    <t>5738-15-HODDIE CERRADO</t>
  </si>
  <si>
    <t>COS-0010111-4</t>
  </si>
  <si>
    <t>5738-15</t>
  </si>
  <si>
    <t>5738-16-HODDIE CERRADO</t>
  </si>
  <si>
    <t>COS-0010111-26</t>
  </si>
  <si>
    <t>5738-16</t>
  </si>
  <si>
    <t>5738-17-HODDIE CERRADO</t>
  </si>
  <si>
    <t>COS-0010111-27</t>
  </si>
  <si>
    <t>5738-17</t>
  </si>
  <si>
    <t>5738-18-HODDIE CERRADO</t>
  </si>
  <si>
    <t>COS-0010111-28</t>
  </si>
  <si>
    <t>5738-18</t>
  </si>
  <si>
    <t>5738-19-HODDIE ABIERTO</t>
  </si>
  <si>
    <t>HODDIE ABIERTO</t>
  </si>
  <si>
    <t>COS-0010111-3</t>
  </si>
  <si>
    <t>5738-19</t>
  </si>
  <si>
    <t>5738-20-HODDIE ABIERTO</t>
  </si>
  <si>
    <t>COS-0010111-31</t>
  </si>
  <si>
    <t>5738-20</t>
  </si>
  <si>
    <t>5738-21-HODDIE ABIERTO</t>
  </si>
  <si>
    <t>COS-0010111-32</t>
  </si>
  <si>
    <t>5738-21</t>
  </si>
  <si>
    <t>5738-22-HODDIE ABIERTO</t>
  </si>
  <si>
    <t>COS-0010111-33</t>
  </si>
  <si>
    <t>5738-22</t>
  </si>
  <si>
    <t>5737-1-POLO MANGA CORTA</t>
  </si>
  <si>
    <t>COS-0010102-2</t>
  </si>
  <si>
    <t>5737-1</t>
  </si>
  <si>
    <t>COS-0010102</t>
  </si>
  <si>
    <t>5735-1-PANTALON RESORTADO CABALLERO</t>
  </si>
  <si>
    <t>Robin Food</t>
  </si>
  <si>
    <t>COS-0010080-2</t>
  </si>
  <si>
    <t>5735-1</t>
  </si>
  <si>
    <t>COS-0010080</t>
  </si>
  <si>
    <t>5735-2-T-SHIRT MANGA CORTA</t>
  </si>
  <si>
    <t>COS-0010080-3</t>
  </si>
  <si>
    <t>5735-2</t>
  </si>
  <si>
    <t>5735-3-Gorra seis cascos</t>
  </si>
  <si>
    <t>COS-0010080-4</t>
  </si>
  <si>
    <t>5735-3</t>
  </si>
  <si>
    <t>5731-1-Camiseta polo</t>
  </si>
  <si>
    <t>COS-0010069-3</t>
  </si>
  <si>
    <t>5731-1</t>
  </si>
  <si>
    <t>COS-0010069</t>
  </si>
  <si>
    <t>5731-3-CHAQUETA SPORT</t>
  </si>
  <si>
    <t>COS-0010069-5</t>
  </si>
  <si>
    <t>5731-3</t>
  </si>
  <si>
    <t>5730-1-Camiseta polo</t>
  </si>
  <si>
    <t>5730-1</t>
  </si>
  <si>
    <t>5730-3-CHAQUETA SPORT</t>
  </si>
  <si>
    <t>5730-3</t>
  </si>
  <si>
    <t>5730-1-HODDIE CERRADO</t>
  </si>
  <si>
    <t>COS-0010068-6</t>
  </si>
  <si>
    <t>COS-0010068</t>
  </si>
  <si>
    <t>5730-3-BLUSA JEFE COCINA EMBONE NEGRO</t>
  </si>
  <si>
    <t>BLC106-ZX VENTURE DOTACION BLUSA JEFE COCINA EMBONE NEGRO</t>
  </si>
  <si>
    <t>COS-0010068-9</t>
  </si>
  <si>
    <t>5730-4-BLUSA PROCESOS EMBONE BLANCO</t>
  </si>
  <si>
    <t>BLC108-ZX VENTURE DOTACION BLUSA PROCESOS EMBONE BLANCO</t>
  </si>
  <si>
    <t>COS-0010068-10</t>
  </si>
  <si>
    <t>5730-4</t>
  </si>
  <si>
    <t>5730-5-BLUSA ASISTENTE COCINA EMBONE BEIGE</t>
  </si>
  <si>
    <t>BLC107-ZX VENTURE DOTACION BLUSA ASISTENTE COCINA EMBONE BEIGE</t>
  </si>
  <si>
    <t>COS-0010068-11</t>
  </si>
  <si>
    <t>5730-5</t>
  </si>
  <si>
    <t>JOSE MAECHA</t>
  </si>
  <si>
    <t>5730-7-CHAQUETA CUARTOS FRIO</t>
  </si>
  <si>
    <t>CHT010-ZX VENTURE CHAQUETA CUARTOS FRIO</t>
  </si>
  <si>
    <t>COS-0010068-13</t>
  </si>
  <si>
    <t>5730-7</t>
  </si>
  <si>
    <t>CLAUDIA FONSECA UMBA</t>
  </si>
  <si>
    <t>5730-8-Pantalon pijama</t>
  </si>
  <si>
    <t>Pantalon pijama</t>
  </si>
  <si>
    <t>COS-0010068-14</t>
  </si>
  <si>
    <t>5730-8</t>
  </si>
  <si>
    <t>5730-14-CAMISA MANGA LARGA</t>
  </si>
  <si>
    <t>COS-0010068-35</t>
  </si>
  <si>
    <t>5730-14</t>
  </si>
  <si>
    <t>5730-16-DELANTAL MICO</t>
  </si>
  <si>
    <t>COS-0010068-37</t>
  </si>
  <si>
    <t>5730-16</t>
  </si>
  <si>
    <t>5730-18-Camiseta polo</t>
  </si>
  <si>
    <t>COS-0010068-40</t>
  </si>
  <si>
    <t>5730-18</t>
  </si>
  <si>
    <t>5729-1-Maleta</t>
  </si>
  <si>
    <t>COS-0010066-3</t>
  </si>
  <si>
    <t>5729-1</t>
  </si>
  <si>
    <t>COS-0010066</t>
  </si>
  <si>
    <t>5729-2-Camiseta polo</t>
  </si>
  <si>
    <t>COS-0010066-4</t>
  </si>
  <si>
    <t>5729-2</t>
  </si>
  <si>
    <t>5729-3-Camiseta polo</t>
  </si>
  <si>
    <t>COS-0010066-5</t>
  </si>
  <si>
    <t>5729-3</t>
  </si>
  <si>
    <t>5728-2-BATA TIPO LABORATORIO</t>
  </si>
  <si>
    <t>COS-0010062-4</t>
  </si>
  <si>
    <t>5728-2</t>
  </si>
  <si>
    <t>COS-0010062</t>
  </si>
  <si>
    <t>5728-3-Buzo / Cerrado</t>
  </si>
  <si>
    <t>COS-0010062-6</t>
  </si>
  <si>
    <t>5728-3</t>
  </si>
  <si>
    <t>5728-4-Camiseta Dril</t>
  </si>
  <si>
    <t>COS-0010062-7</t>
  </si>
  <si>
    <t>5728-4</t>
  </si>
  <si>
    <t>5728-5-Camiseta Dril</t>
  </si>
  <si>
    <t>COS-0010062-20</t>
  </si>
  <si>
    <t>5728-5</t>
  </si>
  <si>
    <t>5728-6-POLO MANGA CORTA</t>
  </si>
  <si>
    <t>COS-0010062-10</t>
  </si>
  <si>
    <t>5728-6</t>
  </si>
  <si>
    <t>5728-7-Chaqueta Cuarto Frío</t>
  </si>
  <si>
    <t>COS-0010062-16</t>
  </si>
  <si>
    <t>5728-7</t>
  </si>
  <si>
    <t>5728-8-Cofia</t>
  </si>
  <si>
    <t>COS-0010062-18</t>
  </si>
  <si>
    <t>5728-8</t>
  </si>
  <si>
    <t>5728-9-Pasamontañas</t>
  </si>
  <si>
    <t>5728-9</t>
  </si>
  <si>
    <t>5728-12-Medias Cuarto Frio</t>
  </si>
  <si>
    <t>COS-0010062-25</t>
  </si>
  <si>
    <t>5728-12</t>
  </si>
  <si>
    <t>5728-13-Pantalón  Cuarto Frio</t>
  </si>
  <si>
    <t>COS-0010062-27</t>
  </si>
  <si>
    <t>5728-13</t>
  </si>
  <si>
    <t>5728-14-Pantalón  Cuarto Frio</t>
  </si>
  <si>
    <t>COS-0010062-29</t>
  </si>
  <si>
    <t>5728-14</t>
  </si>
  <si>
    <t>5728-15-Pantalón dotación</t>
  </si>
  <si>
    <t>COS-0010062-30</t>
  </si>
  <si>
    <t>5728-15</t>
  </si>
  <si>
    <t>5728-16-Pantalón dotación</t>
  </si>
  <si>
    <t>COS-0010062-19</t>
  </si>
  <si>
    <t>5728-16</t>
  </si>
  <si>
    <t>5727-2-BATA TIPO LABORATORIO</t>
  </si>
  <si>
    <t>COS-0010039-3</t>
  </si>
  <si>
    <t>5727-2</t>
  </si>
  <si>
    <t>COS-0010039</t>
  </si>
  <si>
    <t>5727-3-BATA TIPO LABORATORIO</t>
  </si>
  <si>
    <t>COS-0010039-4</t>
  </si>
  <si>
    <t>5727-3</t>
  </si>
  <si>
    <t>5727-4-Bata quirúrgica</t>
  </si>
  <si>
    <t>COS-0010039-5</t>
  </si>
  <si>
    <t>5727-4</t>
  </si>
  <si>
    <t>5727-5-Buzo / Cerrado</t>
  </si>
  <si>
    <t>COS-0010039-8</t>
  </si>
  <si>
    <t>5727-5</t>
  </si>
  <si>
    <t>5727-6-Camiseta Dril</t>
  </si>
  <si>
    <t>COS-0010039-11</t>
  </si>
  <si>
    <t>5727-6</t>
  </si>
  <si>
    <t>5727-7-Camiseta Dril</t>
  </si>
  <si>
    <t>COS-0010039-39</t>
  </si>
  <si>
    <t>5727-7</t>
  </si>
  <si>
    <t>5727-8-POLO MANGA CORTA</t>
  </si>
  <si>
    <t>COS-0010039-9</t>
  </si>
  <si>
    <t>5727-8</t>
  </si>
  <si>
    <t>5727-9-POLO MANGA CORTA</t>
  </si>
  <si>
    <t>COS-0010039-10</t>
  </si>
  <si>
    <t>5727-9</t>
  </si>
  <si>
    <t>5727-10-POLO MANGA CORTA</t>
  </si>
  <si>
    <t>5727-10</t>
  </si>
  <si>
    <t>5727-11-POLO MANGA CORTA</t>
  </si>
  <si>
    <t>5727-11</t>
  </si>
  <si>
    <t>5727-12-POLO MANGA CORTA</t>
  </si>
  <si>
    <t>5727-12</t>
  </si>
  <si>
    <t>5727-14-Camiseta polo</t>
  </si>
  <si>
    <t>COS-0010039-12</t>
  </si>
  <si>
    <t>5727-14</t>
  </si>
  <si>
    <t>5727-15-Chaqueta Cuarto Frío</t>
  </si>
  <si>
    <t>COS-0010039-14</t>
  </si>
  <si>
    <t>5727-15</t>
  </si>
  <si>
    <t>5727-16-Rompevientos</t>
  </si>
  <si>
    <t>COS-0010039-16</t>
  </si>
  <si>
    <t>5727-16</t>
  </si>
  <si>
    <t>5727-17-Cofia</t>
  </si>
  <si>
    <t>COS-0010039-18</t>
  </si>
  <si>
    <t>5727-17</t>
  </si>
  <si>
    <t>5727-18-Cofia</t>
  </si>
  <si>
    <t>COS-0010039-19</t>
  </si>
  <si>
    <t>5727-18</t>
  </si>
  <si>
    <t>5727-19-Pasamontañas</t>
  </si>
  <si>
    <t>COS-0010039-20</t>
  </si>
  <si>
    <t>5727-19</t>
  </si>
  <si>
    <t>5727-20-DELANTAL CLASICO</t>
  </si>
  <si>
    <t>COS-0010039-21</t>
  </si>
  <si>
    <t>5727-20</t>
  </si>
  <si>
    <t>5727-21-Cofia</t>
  </si>
  <si>
    <t>COS-0010039-38</t>
  </si>
  <si>
    <t>5727-21</t>
  </si>
  <si>
    <t>5727-24-Medias Cuarto Frio</t>
  </si>
  <si>
    <t>COS-0010039-25</t>
  </si>
  <si>
    <t>5727-24</t>
  </si>
  <si>
    <t>5727-26-Pantalón  Cuarto Frio</t>
  </si>
  <si>
    <t>COS-0010039-27</t>
  </si>
  <si>
    <t>5727-26</t>
  </si>
  <si>
    <t>5727-27-Pantalón  Cuarto Frio</t>
  </si>
  <si>
    <t>COS-0010039-37</t>
  </si>
  <si>
    <t>5727-27</t>
  </si>
  <si>
    <t>5727-28-Pantalón  Cuarto Frio</t>
  </si>
  <si>
    <t>COS-0010039-36</t>
  </si>
  <si>
    <t>5727-28</t>
  </si>
  <si>
    <t>5727-29-Pantalón dotación</t>
  </si>
  <si>
    <t>5727-29</t>
  </si>
  <si>
    <t>5727-30-PANTALÓN JEAN</t>
  </si>
  <si>
    <t>COS-0010039-29</t>
  </si>
  <si>
    <t>5727-30</t>
  </si>
  <si>
    <t>5727-31-PANTALÓN JEAN</t>
  </si>
  <si>
    <t>COS-0010039-31</t>
  </si>
  <si>
    <t>5727-31</t>
  </si>
  <si>
    <t>5726-1-PANTALÓN TIPO CALLE CABALLERO</t>
  </si>
  <si>
    <t>COS-0010059-2</t>
  </si>
  <si>
    <t>5726-1</t>
  </si>
  <si>
    <t>COS-0010059</t>
  </si>
  <si>
    <t>5726-2-PANTALÓN TIPO CALLE CABALLERO</t>
  </si>
  <si>
    <t>5726-2</t>
  </si>
  <si>
    <t>5725-1-HODDIE CERRADO</t>
  </si>
  <si>
    <t>COS-0010058-3</t>
  </si>
  <si>
    <t>5725-1</t>
  </si>
  <si>
    <t>COS-0010058</t>
  </si>
  <si>
    <t>5721-1-CAMISA MANGA LARGA</t>
  </si>
  <si>
    <t>COS-0010051-2</t>
  </si>
  <si>
    <t>5721-1</t>
  </si>
  <si>
    <t>COS-0010051</t>
  </si>
  <si>
    <t>5721-2-CHALECO ENGUATADO</t>
  </si>
  <si>
    <t>COS-0010051-3</t>
  </si>
  <si>
    <t>5721-2</t>
  </si>
  <si>
    <t>5721-4-CHALECO ENGUATADO</t>
  </si>
  <si>
    <t>COS-0010051-5</t>
  </si>
  <si>
    <t>5721-4</t>
  </si>
  <si>
    <t>5721-6-CHALECO ENGUATADO</t>
  </si>
  <si>
    <t>COS-0010051-7</t>
  </si>
  <si>
    <t>5721-6</t>
  </si>
  <si>
    <t>5721-7-CAMISA MANGA LARGA</t>
  </si>
  <si>
    <t>COS-0010051-8</t>
  </si>
  <si>
    <t>5721-7</t>
  </si>
  <si>
    <t>5721-8-CHALECO ENGUATADO</t>
  </si>
  <si>
    <t>COS-0010051-9</t>
  </si>
  <si>
    <t>5721-8</t>
  </si>
  <si>
    <t>5721-9-CAMISA MANGA LARGA</t>
  </si>
  <si>
    <t>COS-0010051-10</t>
  </si>
  <si>
    <t>5721-9</t>
  </si>
  <si>
    <t>5721-10-CHALECO ENGUATADO</t>
  </si>
  <si>
    <t>COS-0010051-11</t>
  </si>
  <si>
    <t>5721-10</t>
  </si>
  <si>
    <t>5721-13-Pantalón dotación</t>
  </si>
  <si>
    <t>COS-0010051-14</t>
  </si>
  <si>
    <t>5721-13</t>
  </si>
  <si>
    <t>5721-14-Pantalón dotación</t>
  </si>
  <si>
    <t>COS-0010051-15</t>
  </si>
  <si>
    <t>5721-14</t>
  </si>
  <si>
    <t>5721-15-CHALECO ENGUATADO</t>
  </si>
  <si>
    <t>COS-0010051-16</t>
  </si>
  <si>
    <t>5721-15</t>
  </si>
  <si>
    <t>5719-1-CANGURO</t>
  </si>
  <si>
    <t>COS-0010049-25</t>
  </si>
  <si>
    <t>5719-1</t>
  </si>
  <si>
    <t>COS-0010049</t>
  </si>
  <si>
    <t>5719-2-Pantalón dotación</t>
  </si>
  <si>
    <t>COS-0010049-30</t>
  </si>
  <si>
    <t>5719-2</t>
  </si>
  <si>
    <t>5719-3-Gorra Curva</t>
  </si>
  <si>
    <t>COS-0010049-31</t>
  </si>
  <si>
    <t>5719-3</t>
  </si>
  <si>
    <t>5719-4-Camiseta polo</t>
  </si>
  <si>
    <t>COS-0010049-34</t>
  </si>
  <si>
    <t>5719-4</t>
  </si>
  <si>
    <t>5719-5-CANGURO</t>
  </si>
  <si>
    <t>COS-0010049-37</t>
  </si>
  <si>
    <t>5719-5</t>
  </si>
  <si>
    <t>5719-6-OVEROL DOS PIEZAS</t>
  </si>
  <si>
    <t>COS-0010049-38</t>
  </si>
  <si>
    <t>5719-6</t>
  </si>
  <si>
    <t>5719-7-Camiseta polo</t>
  </si>
  <si>
    <t>COS-0010049-44</t>
  </si>
  <si>
    <t>5719-7</t>
  </si>
  <si>
    <t>5719-8-CANGURO</t>
  </si>
  <si>
    <t>COS-0010049-45</t>
  </si>
  <si>
    <t>5719-8</t>
  </si>
  <si>
    <t>5719-11-Camiseta polo</t>
  </si>
  <si>
    <t>COS-0010049-48</t>
  </si>
  <si>
    <t>5719-11</t>
  </si>
  <si>
    <t>5718-1-Cuello Motero/Ciclista</t>
  </si>
  <si>
    <t>COS-0010048-11</t>
  </si>
  <si>
    <t>5718-1</t>
  </si>
  <si>
    <t>COS-0010048</t>
  </si>
  <si>
    <t>5718-2-Cuello Motero/Ciclista</t>
  </si>
  <si>
    <t>COS-0010048-12</t>
  </si>
  <si>
    <t>5718-2</t>
  </si>
  <si>
    <t>5718-3-CANGURO</t>
  </si>
  <si>
    <t>COS-0010048-13</t>
  </si>
  <si>
    <t>5718-3</t>
  </si>
  <si>
    <t>5718-5-Reata</t>
  </si>
  <si>
    <t>COS-0010048-15</t>
  </si>
  <si>
    <t>5718-5</t>
  </si>
  <si>
    <t>5717-1-HODDIE CERRADO</t>
  </si>
  <si>
    <t>Coca - Cola FEMSA</t>
  </si>
  <si>
    <t>COS-0010045-2</t>
  </si>
  <si>
    <t>5717-1</t>
  </si>
  <si>
    <t>COS-0010045</t>
  </si>
  <si>
    <t>5717-2-HODDIE CERRADO</t>
  </si>
  <si>
    <t>COS-0010045-3</t>
  </si>
  <si>
    <t>5717-2</t>
  </si>
  <si>
    <t>5713-1-Conjunto antifluido</t>
  </si>
  <si>
    <t>COS-0010035-43</t>
  </si>
  <si>
    <t>5713-1</t>
  </si>
  <si>
    <t>COS-0010035</t>
  </si>
  <si>
    <t>5713-2-pantalón antifluido</t>
  </si>
  <si>
    <t>COS-0010035-45</t>
  </si>
  <si>
    <t>5713-2</t>
  </si>
  <si>
    <t>TERESA TANGARIFE PINO</t>
  </si>
  <si>
    <t>5710-1-T-SHIRT MANGA LARGA</t>
  </si>
  <si>
    <t>COS-0008533-2</t>
  </si>
  <si>
    <t>5710-1</t>
  </si>
  <si>
    <t>COS-0008533</t>
  </si>
  <si>
    <t>5710-2-T-SHIRT MANGA CORTA</t>
  </si>
  <si>
    <t>COS-0008533-3</t>
  </si>
  <si>
    <t>5710-2</t>
  </si>
  <si>
    <t>5710-3-HODDIE CERRADO</t>
  </si>
  <si>
    <t>COS-0008533-4</t>
  </si>
  <si>
    <t>5710-3</t>
  </si>
  <si>
    <t>5707-1-Camiseta polo</t>
  </si>
  <si>
    <t>COS-0010020-3</t>
  </si>
  <si>
    <t>5707-1</t>
  </si>
  <si>
    <t>COS-0010020</t>
  </si>
  <si>
    <t>5706-1-CAMISA MANGA LARGA</t>
  </si>
  <si>
    <t>COS-0010014-5</t>
  </si>
  <si>
    <t>5706-1</t>
  </si>
  <si>
    <t>COS-0010014</t>
  </si>
  <si>
    <t>5706-2-CAMISA MANGA LARGA</t>
  </si>
  <si>
    <t>COS-0010014-6</t>
  </si>
  <si>
    <t>5706-2</t>
  </si>
  <si>
    <t>5706-3-CAMISA MANGA LARGA</t>
  </si>
  <si>
    <t>COS-0010014-7</t>
  </si>
  <si>
    <t>5706-3</t>
  </si>
  <si>
    <t>5706-4-camisa</t>
  </si>
  <si>
    <t>COS-0010014-8</t>
  </si>
  <si>
    <t>5706-4</t>
  </si>
  <si>
    <t>5706-5-Pantalón dotación</t>
  </si>
  <si>
    <t>COS-0010014-3</t>
  </si>
  <si>
    <t>5706-5</t>
  </si>
  <si>
    <t>5706-6-Pantalón dotación</t>
  </si>
  <si>
    <t>COS-0010014-4</t>
  </si>
  <si>
    <t>5706-6</t>
  </si>
  <si>
    <t>D&amp;J CAVITEX SAS</t>
  </si>
  <si>
    <t>5706-7-Pantalón dotación</t>
  </si>
  <si>
    <t>COS-0010014-17</t>
  </si>
  <si>
    <t>5706-7</t>
  </si>
  <si>
    <t>5706-8-Pantalón dotación</t>
  </si>
  <si>
    <t>COS-0010014-16</t>
  </si>
  <si>
    <t>5706-8</t>
  </si>
  <si>
    <t>5706-11-Conjunto antifluido</t>
  </si>
  <si>
    <t>COS-0010014-11</t>
  </si>
  <si>
    <t>5706-11</t>
  </si>
  <si>
    <t>5706-12-Camiseta polo</t>
  </si>
  <si>
    <t>COS-0010014-13</t>
  </si>
  <si>
    <t>5706-12</t>
  </si>
  <si>
    <t>5706-13-Camiseta polo</t>
  </si>
  <si>
    <t>COS-0010014-14</t>
  </si>
  <si>
    <t>5706-13</t>
  </si>
  <si>
    <t>5706-14-Termica</t>
  </si>
  <si>
    <t>COS-0010014-2</t>
  </si>
  <si>
    <t>5706-14</t>
  </si>
  <si>
    <t>5706-15-Termica</t>
  </si>
  <si>
    <t>COS-0010014-12</t>
  </si>
  <si>
    <t>5706-15</t>
  </si>
  <si>
    <t>5706-16-Cofia</t>
  </si>
  <si>
    <t>5706-16</t>
  </si>
  <si>
    <t>5701-1-Camisa antifluido</t>
  </si>
  <si>
    <t>COS-0010003-2</t>
  </si>
  <si>
    <t>5701-1</t>
  </si>
  <si>
    <t>COS-0010003</t>
  </si>
  <si>
    <t>5700-1-POLO MANGA CORTA</t>
  </si>
  <si>
    <t>COS-0009934-2</t>
  </si>
  <si>
    <t>5700-1</t>
  </si>
  <si>
    <t>COS-0009934</t>
  </si>
  <si>
    <t>5700-2-POLO MANGA CORTA</t>
  </si>
  <si>
    <t>COS-0009934-3</t>
  </si>
  <si>
    <t>5700-2</t>
  </si>
  <si>
    <t>5700-3-CHALECO REFLECTIVO</t>
  </si>
  <si>
    <t>COS-0009934-4</t>
  </si>
  <si>
    <t>5700-3</t>
  </si>
  <si>
    <t>5700-4-Gorra Curva</t>
  </si>
  <si>
    <t>5700-4</t>
  </si>
  <si>
    <t>5699-1-DELANTAL CLASICO</t>
  </si>
  <si>
    <t>COS-0009995-2</t>
  </si>
  <si>
    <t>5699-1</t>
  </si>
  <si>
    <t>COS-0009995</t>
  </si>
  <si>
    <t>5699-2-Gorra Curva</t>
  </si>
  <si>
    <t>COS-0009995-3</t>
  </si>
  <si>
    <t>5699-2</t>
  </si>
  <si>
    <t>5698-1-DELANTAL CLASICO</t>
  </si>
  <si>
    <t>COS-0009994-2</t>
  </si>
  <si>
    <t>5698-1</t>
  </si>
  <si>
    <t>COS-0009994</t>
  </si>
  <si>
    <t>5698-2-Gorra Curva</t>
  </si>
  <si>
    <t>COS-0009994-3</t>
  </si>
  <si>
    <t>5698-2</t>
  </si>
  <si>
    <t>5697-2-Camiseta polo</t>
  </si>
  <si>
    <t>COS-0009992-3</t>
  </si>
  <si>
    <t>5697-2</t>
  </si>
  <si>
    <t>COS-0009992</t>
  </si>
  <si>
    <t>5697-3-DELANTAL CLASICO</t>
  </si>
  <si>
    <t>COS-0009992-4</t>
  </si>
  <si>
    <t>5697-3</t>
  </si>
  <si>
    <t>5697-4-Gorra seis cascos</t>
  </si>
  <si>
    <t>COS-0009992-5</t>
  </si>
  <si>
    <t>5697-4</t>
  </si>
  <si>
    <t>5696-1-DELANTAL CLASICO</t>
  </si>
  <si>
    <t>COS-0009991-2</t>
  </si>
  <si>
    <t>5696-1</t>
  </si>
  <si>
    <t>COS-0009991</t>
  </si>
  <si>
    <t>5696-2-Pantalón dotación</t>
  </si>
  <si>
    <t>COS-0009991-3</t>
  </si>
  <si>
    <t>5696-2</t>
  </si>
  <si>
    <t>5696-3-Pantalón dotación</t>
  </si>
  <si>
    <t>COS-0009991-4</t>
  </si>
  <si>
    <t>5696-3</t>
  </si>
  <si>
    <t>5696-4-Camiseta polo</t>
  </si>
  <si>
    <t>COS-0009991-5</t>
  </si>
  <si>
    <t>5696-4</t>
  </si>
  <si>
    <t>5696-5-Camiseta polo</t>
  </si>
  <si>
    <t>COS-0009991-9</t>
  </si>
  <si>
    <t>5696-5</t>
  </si>
  <si>
    <t>5696-6-CAMISA MANGA LARGA</t>
  </si>
  <si>
    <t>COS-0009991-7</t>
  </si>
  <si>
    <t>5696-6</t>
  </si>
  <si>
    <t>5696-7-camisa</t>
  </si>
  <si>
    <t>COS-0009991-8</t>
  </si>
  <si>
    <t>5696-7</t>
  </si>
  <si>
    <t>5696-8-Gorra Curva</t>
  </si>
  <si>
    <t>COS-0009991-6</t>
  </si>
  <si>
    <t>5696-8</t>
  </si>
  <si>
    <t>5695-1-CAMISA MANGA LARGA</t>
  </si>
  <si>
    <t>COS-0009986-11</t>
  </si>
  <si>
    <t>5695-1</t>
  </si>
  <si>
    <t>COS-0009986</t>
  </si>
  <si>
    <t>5695-2-camisa</t>
  </si>
  <si>
    <t>COS-0009986-12</t>
  </si>
  <si>
    <t>5695-2</t>
  </si>
  <si>
    <t>5695-3-Pantalón dotación</t>
  </si>
  <si>
    <t>COS-0009986-4</t>
  </si>
  <si>
    <t>5695-3</t>
  </si>
  <si>
    <t>5695-4-Pantalón dotación</t>
  </si>
  <si>
    <t>COS-0009986-5</t>
  </si>
  <si>
    <t>5695-4</t>
  </si>
  <si>
    <t>5695-5-Camiseta polo</t>
  </si>
  <si>
    <t>COS-0009986-6</t>
  </si>
  <si>
    <t>5695-5</t>
  </si>
  <si>
    <t>5695-6-Camiseta polo</t>
  </si>
  <si>
    <t>COS-0009986-7</t>
  </si>
  <si>
    <t>5695-6</t>
  </si>
  <si>
    <t>5695-8-DELANTAL CLASICO</t>
  </si>
  <si>
    <t>COS-0009986-9</t>
  </si>
  <si>
    <t>5695-8</t>
  </si>
  <si>
    <t>5695-10-Gorra Curva</t>
  </si>
  <si>
    <t>5695-10</t>
  </si>
  <si>
    <t>5693-1-CAMISA MANGA LARGA</t>
  </si>
  <si>
    <t>COS-0009981-2</t>
  </si>
  <si>
    <t>5693-1</t>
  </si>
  <si>
    <t>COS-0009981</t>
  </si>
  <si>
    <t>5693-2-CAMISA MANGA LARGA</t>
  </si>
  <si>
    <t>COS-0009981-3</t>
  </si>
  <si>
    <t>5693-2</t>
  </si>
  <si>
    <t>5692-1-CAMISA MANGA LARGA</t>
  </si>
  <si>
    <t>KARDIANUTS</t>
  </si>
  <si>
    <t>COS-0009977-2</t>
  </si>
  <si>
    <t>5692-1</t>
  </si>
  <si>
    <t>COS-0009977</t>
  </si>
  <si>
    <t>5692-2-CAMISA MANGA LARGA</t>
  </si>
  <si>
    <t>COS-0009977-3</t>
  </si>
  <si>
    <t>5692-2</t>
  </si>
  <si>
    <t>5692-3-camisa</t>
  </si>
  <si>
    <t>COS-0009977-4</t>
  </si>
  <si>
    <t>5692-3</t>
  </si>
  <si>
    <t>5692-4-POLO MANGA LARGA</t>
  </si>
  <si>
    <t>COS-0009977-5</t>
  </si>
  <si>
    <t>5692-4</t>
  </si>
  <si>
    <t>5691-1-CONJUNTO ANTIFLUIDO</t>
  </si>
  <si>
    <t>COS-0009980-2</t>
  </si>
  <si>
    <t>5691-1</t>
  </si>
  <si>
    <t>COS-0009980</t>
  </si>
  <si>
    <t>5690-1-CONJUNTO ANTIFLUIDO</t>
  </si>
  <si>
    <t>COS-0009937-2</t>
  </si>
  <si>
    <t>5690-1</t>
  </si>
  <si>
    <t>COS-0009937</t>
  </si>
  <si>
    <t>5690-2-CONJUNTO ANTIFLUIDO</t>
  </si>
  <si>
    <t>COS-0009937-3</t>
  </si>
  <si>
    <t>5690-2</t>
  </si>
  <si>
    <t>5690-3-CONJUNTO ANTIFLUIDO</t>
  </si>
  <si>
    <t>COS-0009937-4</t>
  </si>
  <si>
    <t>5690-3</t>
  </si>
  <si>
    <t>5690-4-CONJUNTO ANTIFLUIDO</t>
  </si>
  <si>
    <t>COS-0009937-5</t>
  </si>
  <si>
    <t>5690-4</t>
  </si>
  <si>
    <t>5690-5-CONJUNTO ANTIFLUIDO</t>
  </si>
  <si>
    <t>COS-0009937-6</t>
  </si>
  <si>
    <t>5690-5</t>
  </si>
  <si>
    <t>5690-6-CONJUNTO ANTIFLUIDO</t>
  </si>
  <si>
    <t>COS-0009937-7</t>
  </si>
  <si>
    <t>5690-6</t>
  </si>
  <si>
    <t>5690-7-CONJUNTO ANTIFLUIDO</t>
  </si>
  <si>
    <t>COS-0009937-8</t>
  </si>
  <si>
    <t>5690-7</t>
  </si>
  <si>
    <t>5690-8-CONJUNTO ANTIFLUIDO</t>
  </si>
  <si>
    <t>COS-0009937-9</t>
  </si>
  <si>
    <t>5690-8</t>
  </si>
  <si>
    <t>5690-9-CONJUNTO ANTIFLUIDO</t>
  </si>
  <si>
    <t>COS-0009937-11</t>
  </si>
  <si>
    <t>5690-9</t>
  </si>
  <si>
    <t>5690-10-CONJUNTO ANTIFLUIDO</t>
  </si>
  <si>
    <t>COS-0009937-12</t>
  </si>
  <si>
    <t>5690-10</t>
  </si>
  <si>
    <t>5690-11-Sastre Femenino</t>
  </si>
  <si>
    <t>COS-0009937-17</t>
  </si>
  <si>
    <t>5690-11</t>
  </si>
  <si>
    <t>5690-12-Sastre Femenino</t>
  </si>
  <si>
    <t>COS-0009937-18</t>
  </si>
  <si>
    <t>5690-12</t>
  </si>
  <si>
    <t>5690-13-Sastre Masculino</t>
  </si>
  <si>
    <t>COS-0009937-19</t>
  </si>
  <si>
    <t>5690-13</t>
  </si>
  <si>
    <t>5690-14-Sastre Masculino</t>
  </si>
  <si>
    <t>COS-0009937-20</t>
  </si>
  <si>
    <t>5690-14</t>
  </si>
  <si>
    <t>5690-15-Sastre Femenino</t>
  </si>
  <si>
    <t>COS-0009937-21</t>
  </si>
  <si>
    <t>5690-15</t>
  </si>
  <si>
    <t>5690-16-POLO MANGA CORTA</t>
  </si>
  <si>
    <t>COS-0009937-22</t>
  </si>
  <si>
    <t>5690-16</t>
  </si>
  <si>
    <t>5690-17-POLO MANGA CORTA</t>
  </si>
  <si>
    <t>COS-0009937-23</t>
  </si>
  <si>
    <t>5690-17</t>
  </si>
  <si>
    <t>5690-18-PANTALÓN  CALLE  DAMA</t>
  </si>
  <si>
    <t>COS-0009937-24</t>
  </si>
  <si>
    <t>5690-18</t>
  </si>
  <si>
    <t>5690-19-PANTALÓN TIPO CALLE CABALLERO</t>
  </si>
  <si>
    <t>COS-0009937-25</t>
  </si>
  <si>
    <t>5690-19</t>
  </si>
  <si>
    <t>5690-20-camisa</t>
  </si>
  <si>
    <t>COS-0009937-26</t>
  </si>
  <si>
    <t>5690-20</t>
  </si>
  <si>
    <t>5690-21-camisa</t>
  </si>
  <si>
    <t>COS-0009937-27</t>
  </si>
  <si>
    <t>5690-21</t>
  </si>
  <si>
    <t>5690-22-camisa</t>
  </si>
  <si>
    <t>COS-0009937-28</t>
  </si>
  <si>
    <t>5690-22</t>
  </si>
  <si>
    <t>5690-23-camisa</t>
  </si>
  <si>
    <t>COS-0009937-29</t>
  </si>
  <si>
    <t>5690-23</t>
  </si>
  <si>
    <t>5690-24-Sastre Femenino</t>
  </si>
  <si>
    <t>COS-0009937-30</t>
  </si>
  <si>
    <t>5690-24</t>
  </si>
  <si>
    <t>5686-1-Blusa  Materna</t>
  </si>
  <si>
    <t>COS-0009957-1</t>
  </si>
  <si>
    <t>5686-1</t>
  </si>
  <si>
    <t>COS-0009957</t>
  </si>
  <si>
    <t>5686-2-Blusa  Materna</t>
  </si>
  <si>
    <t>COS-0009957-3</t>
  </si>
  <si>
    <t>5686-2</t>
  </si>
  <si>
    <t>5686-3-Blusa  Materna</t>
  </si>
  <si>
    <t>COS-0009957-4</t>
  </si>
  <si>
    <t>5686-3</t>
  </si>
  <si>
    <t>5684-1-CHAQUETA SPORT</t>
  </si>
  <si>
    <t>COS-0009949-2</t>
  </si>
  <si>
    <t>5684-1</t>
  </si>
  <si>
    <t>COS-0009949</t>
  </si>
  <si>
    <t>5681-1-BATA TIPO LABORATORIO</t>
  </si>
  <si>
    <t>COS-0009935-2</t>
  </si>
  <si>
    <t>5681-1</t>
  </si>
  <si>
    <t>COS-0009935</t>
  </si>
  <si>
    <t>5679-1-Camibuzo</t>
  </si>
  <si>
    <t>COS-0009925-2</t>
  </si>
  <si>
    <t>5679-1</t>
  </si>
  <si>
    <t>COS-0009925</t>
  </si>
  <si>
    <t>5679-2-Camisa Índigo</t>
  </si>
  <si>
    <t>Camisa Índigo</t>
  </si>
  <si>
    <t>COS-0009925-3</t>
  </si>
  <si>
    <t>5679-2</t>
  </si>
  <si>
    <t>5679-3-Gorra seis cascos</t>
  </si>
  <si>
    <t>COS-0009925-4</t>
  </si>
  <si>
    <t>5679-3</t>
  </si>
  <si>
    <t>5679-6-Gorro Pesquero</t>
  </si>
  <si>
    <t>COS-0009925-6</t>
  </si>
  <si>
    <t>5679-6</t>
  </si>
  <si>
    <t>5677-1-Conjunto antifluido</t>
  </si>
  <si>
    <t>COS-0009924-2</t>
  </si>
  <si>
    <t>5677-1</t>
  </si>
  <si>
    <t>COS-0009924</t>
  </si>
  <si>
    <t>5677-2-Cofia</t>
  </si>
  <si>
    <t>COS-0009924-3</t>
  </si>
  <si>
    <t>5677-2</t>
  </si>
  <si>
    <t>5675-1-Gorra Curva</t>
  </si>
  <si>
    <t>COS-0009914-2</t>
  </si>
  <si>
    <t>5675-1</t>
  </si>
  <si>
    <t>COS-0009914</t>
  </si>
  <si>
    <t>5675-2-Gorra Curva</t>
  </si>
  <si>
    <t>COS-0009914-3</t>
  </si>
  <si>
    <t>5675-2</t>
  </si>
  <si>
    <t>5674-2-CAMISA MANGA CORTA</t>
  </si>
  <si>
    <t>COS-0009915-27</t>
  </si>
  <si>
    <t>5674-2</t>
  </si>
  <si>
    <t>COS-0009915</t>
  </si>
  <si>
    <t>5674-4-BLUSA MANGA CORTA</t>
  </si>
  <si>
    <t>5674-4</t>
  </si>
  <si>
    <t>5674-5-CAMISA MANGA LARGA</t>
  </si>
  <si>
    <t>5674-5</t>
  </si>
  <si>
    <t>5672-1-Cobija</t>
  </si>
  <si>
    <t>Cobija</t>
  </si>
  <si>
    <t>Follow Up</t>
  </si>
  <si>
    <t>COS-0009918-1</t>
  </si>
  <si>
    <t>5672-1</t>
  </si>
  <si>
    <t>COS-0009918</t>
  </si>
  <si>
    <t>5671-1-SACO CUELLO CERRADO</t>
  </si>
  <si>
    <t>COS-0009646-4</t>
  </si>
  <si>
    <t>5671-1</t>
  </si>
  <si>
    <t>COS-0009646</t>
  </si>
  <si>
    <t>5669-1-Gorra Curva</t>
  </si>
  <si>
    <t>COS-0008905-22</t>
  </si>
  <si>
    <t>5669-1</t>
  </si>
  <si>
    <t>COS-0008905</t>
  </si>
  <si>
    <t>5669-2-Gorra Curva</t>
  </si>
  <si>
    <t>COS-0008905-23</t>
  </si>
  <si>
    <t>5669-2</t>
  </si>
  <si>
    <t>5667-4-Chaqueta Cuarto Frío</t>
  </si>
  <si>
    <t>COS-0009904-13</t>
  </si>
  <si>
    <t>5667-4</t>
  </si>
  <si>
    <t>COS-0009904</t>
  </si>
  <si>
    <t>5667-5-Pantalón  Cuarto Frio</t>
  </si>
  <si>
    <t>COS-0009904-26</t>
  </si>
  <si>
    <t>5667-5</t>
  </si>
  <si>
    <t>5666-1-CHAQUETA SPORT</t>
  </si>
  <si>
    <t>COS-0009871-2</t>
  </si>
  <si>
    <t>5666-1</t>
  </si>
  <si>
    <t>COS-0009871</t>
  </si>
  <si>
    <t>5666-2-T-SHIRT MANGA CORTA</t>
  </si>
  <si>
    <t>COS-0009871-3</t>
  </si>
  <si>
    <t>5666-2</t>
  </si>
  <si>
    <t>5666-3-HODDIE CERRADO</t>
  </si>
  <si>
    <t>COS-0009871-4</t>
  </si>
  <si>
    <t>5666-3</t>
  </si>
  <si>
    <t>5664-1-CAMISA MANGA LARGA</t>
  </si>
  <si>
    <t>COS-0009898-4</t>
  </si>
  <si>
    <t>5664-1</t>
  </si>
  <si>
    <t>COS-0009898</t>
  </si>
  <si>
    <t>5664-2-PANTALÓN  CALLE  DAMA</t>
  </si>
  <si>
    <t>COS-0009898-5</t>
  </si>
  <si>
    <t>5664-2</t>
  </si>
  <si>
    <t>5664-3-OXFORD</t>
  </si>
  <si>
    <t>COS-0009898-6</t>
  </si>
  <si>
    <t>5664-3</t>
  </si>
  <si>
    <t>5664-4-PANTALÓN ADMINISTRATIVO HOMBRE</t>
  </si>
  <si>
    <t>COS-0009898-7</t>
  </si>
  <si>
    <t>5664-4</t>
  </si>
  <si>
    <t>5661-1-HODDIE CERRADO</t>
  </si>
  <si>
    <t>BANCO DE BOGOTÁ</t>
  </si>
  <si>
    <t>COS-0009891-2</t>
  </si>
  <si>
    <t>5661-1</t>
  </si>
  <si>
    <t>COS-0009891</t>
  </si>
  <si>
    <t>5660-1-CAMISA MANGA LARGA</t>
  </si>
  <si>
    <t>COS-0009890-1</t>
  </si>
  <si>
    <t>5660-1</t>
  </si>
  <si>
    <t>COS-0009890</t>
  </si>
  <si>
    <t>5660-2-CAMISA MANGA LARGA</t>
  </si>
  <si>
    <t>COS-0009890-2</t>
  </si>
  <si>
    <t>5660-2</t>
  </si>
  <si>
    <t>5659-1-Saco Tejido</t>
  </si>
  <si>
    <t>COS-0009889-3</t>
  </si>
  <si>
    <t>5659-1</t>
  </si>
  <si>
    <t>COS-0009889</t>
  </si>
  <si>
    <t>5658-1-Conjunto antifluido</t>
  </si>
  <si>
    <t>COS-0009884-2</t>
  </si>
  <si>
    <t>5658-1</t>
  </si>
  <si>
    <t>COS-0009884</t>
  </si>
  <si>
    <t>5658-2-Cofia</t>
  </si>
  <si>
    <t>COS-0009884-4</t>
  </si>
  <si>
    <t>5658-2</t>
  </si>
  <si>
    <t>5657-1-Delantal clasico</t>
  </si>
  <si>
    <t>COS-0009883-2</t>
  </si>
  <si>
    <t>5657-1</t>
  </si>
  <si>
    <t>COS-0009883</t>
  </si>
  <si>
    <t>5657-2-Camiseta polo</t>
  </si>
  <si>
    <t>COS-0009883-3</t>
  </si>
  <si>
    <t>5657-2</t>
  </si>
  <si>
    <t>5657-3-POLO MANGA CORTA</t>
  </si>
  <si>
    <t>COS-0009883-4</t>
  </si>
  <si>
    <t>5657-3</t>
  </si>
  <si>
    <t>5657-8-T-SHIRT MANGA CORTA</t>
  </si>
  <si>
    <t>COS-0009883-8</t>
  </si>
  <si>
    <t>5657-8</t>
  </si>
  <si>
    <t>5657-9-T-SHIRT MANGA CORTA</t>
  </si>
  <si>
    <t>COS-0009883-9</t>
  </si>
  <si>
    <t>5657-9</t>
  </si>
  <si>
    <t>5657-10-Gorra Curva</t>
  </si>
  <si>
    <t>COS-0009883-10</t>
  </si>
  <si>
    <t>5657-10</t>
  </si>
  <si>
    <t>5657-11-Gorra Curva</t>
  </si>
  <si>
    <t>COS-0009883-11</t>
  </si>
  <si>
    <t>5657-11</t>
  </si>
  <si>
    <t>5657-12-Delantal clasico</t>
  </si>
  <si>
    <t>COS-0009883-12</t>
  </si>
  <si>
    <t>5657-12</t>
  </si>
  <si>
    <t>5657-13-Delantal clasico</t>
  </si>
  <si>
    <t>COS-0009883-13</t>
  </si>
  <si>
    <t>5657-13</t>
  </si>
  <si>
    <t>5657-14-POLO MANGA LARGA</t>
  </si>
  <si>
    <t>COS-0009883-14</t>
  </si>
  <si>
    <t>5657-14</t>
  </si>
  <si>
    <t>5657-15-POLO MANGA CORTA</t>
  </si>
  <si>
    <t>COS-0009883-15</t>
  </si>
  <si>
    <t>5657-15</t>
  </si>
  <si>
    <t>5657-16-BATA CHEF</t>
  </si>
  <si>
    <t>COS-0009883-16</t>
  </si>
  <si>
    <t>5657-16</t>
  </si>
  <si>
    <t>5657-17-POLO MANGA LARGA</t>
  </si>
  <si>
    <t>COS-0009883-17</t>
  </si>
  <si>
    <t>5657-17</t>
  </si>
  <si>
    <t>5657-18-POLO MANGA CORTA</t>
  </si>
  <si>
    <t>COS-0009883-18</t>
  </si>
  <si>
    <t>5657-18</t>
  </si>
  <si>
    <t>5657-19-Pantalón dotación</t>
  </si>
  <si>
    <t>COS-0009883-19</t>
  </si>
  <si>
    <t>5657-19</t>
  </si>
  <si>
    <t>5657-21-Otros</t>
  </si>
  <si>
    <t>COS-0009883-21</t>
  </si>
  <si>
    <t>5657-21</t>
  </si>
  <si>
    <t>5655-1-CAMISA MANGA LARGA</t>
  </si>
  <si>
    <t>COS-0009865-7</t>
  </si>
  <si>
    <t>5655-1</t>
  </si>
  <si>
    <t>COS-0009865</t>
  </si>
  <si>
    <t>5654-1-Camiseta polo</t>
  </si>
  <si>
    <t>COS-0009864-5</t>
  </si>
  <si>
    <t>5654-1</t>
  </si>
  <si>
    <t>COS-0009864</t>
  </si>
  <si>
    <t>5654-2-Camiseta polo</t>
  </si>
  <si>
    <t>COS-0009864-9</t>
  </si>
  <si>
    <t>5654-2</t>
  </si>
  <si>
    <t>5653-1-POLO MANGA LARGA</t>
  </si>
  <si>
    <t>COS-0009857-2</t>
  </si>
  <si>
    <t>5653-1</t>
  </si>
  <si>
    <t>COS-0009857</t>
  </si>
  <si>
    <t>5653-2-POLO MANGA LARGA</t>
  </si>
  <si>
    <t>COS-0009857-3</t>
  </si>
  <si>
    <t>5653-2</t>
  </si>
  <si>
    <t>5651-1-POLO MANGA CORTA</t>
  </si>
  <si>
    <t>Politécnico Gran Colombiano</t>
  </si>
  <si>
    <t>COS-0009841-17</t>
  </si>
  <si>
    <t>5651-1</t>
  </si>
  <si>
    <t>COS-0009841</t>
  </si>
  <si>
    <t>5651-2-POLO MANGA CORTA</t>
  </si>
  <si>
    <t>COS-0009841-45</t>
  </si>
  <si>
    <t>5651-2</t>
  </si>
  <si>
    <t>5651-3-POLO MANGA CORTA</t>
  </si>
  <si>
    <t>COS-0009841-46</t>
  </si>
  <si>
    <t>5651-3</t>
  </si>
  <si>
    <t>5649-1-Camibuzo</t>
  </si>
  <si>
    <t>COS-0009810-2</t>
  </si>
  <si>
    <t>5649-1</t>
  </si>
  <si>
    <t>COS-0009810</t>
  </si>
  <si>
    <t>5649-2-Camibuzo</t>
  </si>
  <si>
    <t>COS-0009810-3</t>
  </si>
  <si>
    <t>5649-2</t>
  </si>
  <si>
    <t>5649-3-CAMISA MANGA CORTA</t>
  </si>
  <si>
    <t>COS-0009810-4</t>
  </si>
  <si>
    <t>5649-3</t>
  </si>
  <si>
    <t>5649-4-CAMISA MANGA CORTA</t>
  </si>
  <si>
    <t>COS-0009810-5</t>
  </si>
  <si>
    <t>5649-4</t>
  </si>
  <si>
    <t>5649-5-PANTALÓN CARGO</t>
  </si>
  <si>
    <t>COS-0009810-6</t>
  </si>
  <si>
    <t>5649-5</t>
  </si>
  <si>
    <t>5649-7-ROMPEVIENTOS REFLECTIVA</t>
  </si>
  <si>
    <t>COS-0009810-8</t>
  </si>
  <si>
    <t>5649-7</t>
  </si>
  <si>
    <t>5649-8-Sastre Femenino</t>
  </si>
  <si>
    <t>5649-8</t>
  </si>
  <si>
    <t>5649-9-Sastre Masculino</t>
  </si>
  <si>
    <t>5649-9</t>
  </si>
  <si>
    <t>5649-10-Sastre Femenino</t>
  </si>
  <si>
    <t>COS-0009810-9</t>
  </si>
  <si>
    <t>5649-10</t>
  </si>
  <si>
    <t>5649-11-Pantalón dotación</t>
  </si>
  <si>
    <t>COS-0009810-10</t>
  </si>
  <si>
    <t>5649-11</t>
  </si>
  <si>
    <t>5649-12-Conjunto antifluido</t>
  </si>
  <si>
    <t>COS-0009810-13</t>
  </si>
  <si>
    <t>5649-12</t>
  </si>
  <si>
    <t>5649-13-Pantalón dotación</t>
  </si>
  <si>
    <t>COS-0009810-14</t>
  </si>
  <si>
    <t>5649-13</t>
  </si>
  <si>
    <t>5649-14-POLO MANGA CORTA</t>
  </si>
  <si>
    <t>COS-0009810-15</t>
  </si>
  <si>
    <t>5649-14</t>
  </si>
  <si>
    <t>5649-15-CHAQUETA MICHELIN</t>
  </si>
  <si>
    <t>COS-0009810-16</t>
  </si>
  <si>
    <t>5649-15</t>
  </si>
  <si>
    <t>5649-16-CAMISA MANGA LARGA</t>
  </si>
  <si>
    <t>COS-0009810-18</t>
  </si>
  <si>
    <t>5649-16</t>
  </si>
  <si>
    <t>5649-17-camisa</t>
  </si>
  <si>
    <t>COS-0009810-20</t>
  </si>
  <si>
    <t>5649-17</t>
  </si>
  <si>
    <t>5649-18-Pantalón dotación</t>
  </si>
  <si>
    <t>COS-0009810-23</t>
  </si>
  <si>
    <t>5649-18</t>
  </si>
  <si>
    <t>5649-20-BLUSA MANGA CORTA</t>
  </si>
  <si>
    <t>5649-20</t>
  </si>
  <si>
    <t>5649-21-BLUSA MANGA CORTA</t>
  </si>
  <si>
    <t>5649-21</t>
  </si>
  <si>
    <t>5649-23-BLUSA MANGA CORTA</t>
  </si>
  <si>
    <t>5649-23</t>
  </si>
  <si>
    <t>5649-24-CAMISA MANGA CORTA</t>
  </si>
  <si>
    <t>5649-24</t>
  </si>
  <si>
    <t>5649-25-Gorra Curva</t>
  </si>
  <si>
    <t>5649-25</t>
  </si>
  <si>
    <t>5648-1-CAMISA MANGA LARGA</t>
  </si>
  <si>
    <t>COS-0009840-2</t>
  </si>
  <si>
    <t>5648-1</t>
  </si>
  <si>
    <t>COS-0009840</t>
  </si>
  <si>
    <t>5648-2-CHALECO ENGUATADO</t>
  </si>
  <si>
    <t>COS-0009840-3</t>
  </si>
  <si>
    <t>5648-2</t>
  </si>
  <si>
    <t>5648-4-CHALECO ENGUATADO</t>
  </si>
  <si>
    <t>COS-0009840-5</t>
  </si>
  <si>
    <t>5648-4</t>
  </si>
  <si>
    <t>EUSEBIO GONZALEZ</t>
  </si>
  <si>
    <t>5648-6-CHALECO ENGUATADO</t>
  </si>
  <si>
    <t>COS-0009840-7</t>
  </si>
  <si>
    <t>5648-6</t>
  </si>
  <si>
    <t>5648-7-CAMISA MANGA LARGA</t>
  </si>
  <si>
    <t>COS-0009840-8</t>
  </si>
  <si>
    <t>5648-7</t>
  </si>
  <si>
    <t>5648-8-CHALECO ENGUATADO</t>
  </si>
  <si>
    <t>COS-0009840-9</t>
  </si>
  <si>
    <t>5648-8</t>
  </si>
  <si>
    <t>5648-9-CHALECO ENGUATADO</t>
  </si>
  <si>
    <t>COS-0009840-15</t>
  </si>
  <si>
    <t>5648-9</t>
  </si>
  <si>
    <t>5648-10-CAMISA MANGA LARGA</t>
  </si>
  <si>
    <t>COS-0009840-10</t>
  </si>
  <si>
    <t>5648-10</t>
  </si>
  <si>
    <t>5648-11-CHALECO ENGUATADO</t>
  </si>
  <si>
    <t>COS-0009840-11</t>
  </si>
  <si>
    <t>5648-11</t>
  </si>
  <si>
    <t>5648-13-Pantalón dotación</t>
  </si>
  <si>
    <t>COS-0009840-13</t>
  </si>
  <si>
    <t>5648-13</t>
  </si>
  <si>
    <t>5648-14-Pantalón dotación</t>
  </si>
  <si>
    <t>COS-0009840-14</t>
  </si>
  <si>
    <t>5648-14</t>
  </si>
  <si>
    <t>5648-15-Pantalón dotación</t>
  </si>
  <si>
    <t>5648-15</t>
  </si>
  <si>
    <t>5647-1-CHAQUETA SPORT</t>
  </si>
  <si>
    <t>COS-0009837-4</t>
  </si>
  <si>
    <t>5647-1</t>
  </si>
  <si>
    <t>COS-0009837</t>
  </si>
  <si>
    <t>5646-1-HODDIE ABIERTO</t>
  </si>
  <si>
    <t>Falabella</t>
  </si>
  <si>
    <t>COS-0009789-2</t>
  </si>
  <si>
    <t>5646-1</t>
  </si>
  <si>
    <t>COS-0009789</t>
  </si>
  <si>
    <t>5645-1-POLO MANGA LARGA</t>
  </si>
  <si>
    <t>COS-0009833-2</t>
  </si>
  <si>
    <t>5645-1</t>
  </si>
  <si>
    <t>COS-0009833</t>
  </si>
  <si>
    <t>5645-2-POLO MANGA LARGA</t>
  </si>
  <si>
    <t>COS-0009833-10</t>
  </si>
  <si>
    <t>5645-2</t>
  </si>
  <si>
    <t>5645-3-POLO MANGA LARGA</t>
  </si>
  <si>
    <t>COS-0009833-12</t>
  </si>
  <si>
    <t>5645-3</t>
  </si>
  <si>
    <t>5645-4-POLO MANGA LARGA</t>
  </si>
  <si>
    <t>COS-0009833-13</t>
  </si>
  <si>
    <t>5645-4</t>
  </si>
  <si>
    <t>5645-6-PANTALÓN JEAN</t>
  </si>
  <si>
    <t>5645-6</t>
  </si>
  <si>
    <t>5645-7-CHAQUETA SPORT</t>
  </si>
  <si>
    <t>COS-0009833-7</t>
  </si>
  <si>
    <t>5645-7</t>
  </si>
  <si>
    <t>5645-8-CHAQUETA SPORT</t>
  </si>
  <si>
    <t>5645-8</t>
  </si>
  <si>
    <t>5645-9-CANGURO</t>
  </si>
  <si>
    <t>COS-0009833-4</t>
  </si>
  <si>
    <t>5645-9</t>
  </si>
  <si>
    <t>5645-10-Gorra Curva</t>
  </si>
  <si>
    <t>COS-0009833-5</t>
  </si>
  <si>
    <t>5645-10</t>
  </si>
  <si>
    <t>5644-1-Gorra Curva</t>
  </si>
  <si>
    <t>COS-0009832-2</t>
  </si>
  <si>
    <t>5644-1</t>
  </si>
  <si>
    <t>COS-0009832</t>
  </si>
  <si>
    <t>5643-1-SACO FLEECE</t>
  </si>
  <si>
    <t>SACO FLEECE</t>
  </si>
  <si>
    <t>COS-0009830-2</t>
  </si>
  <si>
    <t>5643-1</t>
  </si>
  <si>
    <t>COS-0009830</t>
  </si>
  <si>
    <t>5643-3-POLO MANGA CORTA</t>
  </si>
  <si>
    <t>5643-3</t>
  </si>
  <si>
    <t>5643-4-Pantalón dotación</t>
  </si>
  <si>
    <t>COS-0009829-2</t>
  </si>
  <si>
    <t>5643-4</t>
  </si>
  <si>
    <t>COS-0009829</t>
  </si>
  <si>
    <t>5643-5-POLO MANGA CORTA</t>
  </si>
  <si>
    <t>COS-0009829-4</t>
  </si>
  <si>
    <t>5643-5</t>
  </si>
  <si>
    <t>5642-6-CAMISA MANGA LARGA</t>
  </si>
  <si>
    <t>COS-0009827-9</t>
  </si>
  <si>
    <t>5642-6</t>
  </si>
  <si>
    <t>COS-0009827</t>
  </si>
  <si>
    <t>5642-8-camisa</t>
  </si>
  <si>
    <t>COS-0009827-21</t>
  </si>
  <si>
    <t>5642-8</t>
  </si>
  <si>
    <t>5642-10-CAMISA MANGA LARGA</t>
  </si>
  <si>
    <t>COS-0009827-24</t>
  </si>
  <si>
    <t>5642-10</t>
  </si>
  <si>
    <t>5642-11-POLO MANGA CORTA</t>
  </si>
  <si>
    <t>COS-0009827-11</t>
  </si>
  <si>
    <t>5642-11</t>
  </si>
  <si>
    <t>5642-12-POLO MANGA CORTA</t>
  </si>
  <si>
    <t>COS-0009827-16</t>
  </si>
  <si>
    <t>5642-12</t>
  </si>
  <si>
    <t>5642-13-POLO MANGA CORTA</t>
  </si>
  <si>
    <t>COS-0009827-2</t>
  </si>
  <si>
    <t>5642-13</t>
  </si>
  <si>
    <t>5642-14-POLO MANGA CORTA</t>
  </si>
  <si>
    <t>5642-14</t>
  </si>
  <si>
    <t>5641-1-Chaleco Fleece</t>
  </si>
  <si>
    <t>Chaleco Fleece</t>
  </si>
  <si>
    <t>BBVA</t>
  </si>
  <si>
    <t>COS-0009822-2</t>
  </si>
  <si>
    <t>5641-1</t>
  </si>
  <si>
    <t>COS-0009822</t>
  </si>
  <si>
    <t>5640-1-Tula</t>
  </si>
  <si>
    <t>MEICO</t>
  </si>
  <si>
    <t>COS-0009821-2</t>
  </si>
  <si>
    <t>5640-1</t>
  </si>
  <si>
    <t>COS-0009821</t>
  </si>
  <si>
    <t>5638-1-CANGURO</t>
  </si>
  <si>
    <t>COS-0009812-6</t>
  </si>
  <si>
    <t>5638-1</t>
  </si>
  <si>
    <t>COS-0009812</t>
  </si>
  <si>
    <t>5637-1-Pantalón dotación</t>
  </si>
  <si>
    <t>CONCESIÓN PARQUE SALITRE MÁGICO S.A.S</t>
  </si>
  <si>
    <t>COS-0009807-2</t>
  </si>
  <si>
    <t>5637-1</t>
  </si>
  <si>
    <t>COS-0009807</t>
  </si>
  <si>
    <t>5637-2-Pantalón dotación</t>
  </si>
  <si>
    <t>COS-0009807-3</t>
  </si>
  <si>
    <t>5637-2</t>
  </si>
  <si>
    <t>5635-1-BATA CHEF</t>
  </si>
  <si>
    <t>ALPINA</t>
  </si>
  <si>
    <t>COS-0009793-2</t>
  </si>
  <si>
    <t>5635-1</t>
  </si>
  <si>
    <t>COS-0009793</t>
  </si>
  <si>
    <t>5635-2-pantalón antifluido</t>
  </si>
  <si>
    <t>COS-0009793-3</t>
  </si>
  <si>
    <t>5635-2</t>
  </si>
  <si>
    <t>5635-3-Cofia</t>
  </si>
  <si>
    <t>COS-0009793-4</t>
  </si>
  <si>
    <t>5635-3</t>
  </si>
  <si>
    <t>5635-4-BATA CHEF</t>
  </si>
  <si>
    <t>COS-0009793-5</t>
  </si>
  <si>
    <t>5635-4</t>
  </si>
  <si>
    <t>5635-5-pantalón antifluido</t>
  </si>
  <si>
    <t>COS-0009793-6</t>
  </si>
  <si>
    <t>5635-5</t>
  </si>
  <si>
    <t>5633-1-POLO MANGA LARGA</t>
  </si>
  <si>
    <t>COS-0009788-2</t>
  </si>
  <si>
    <t>5633-1</t>
  </si>
  <si>
    <t>COS-0009788</t>
  </si>
  <si>
    <t>5633-2-PANTALÓN JEAN</t>
  </si>
  <si>
    <t>COS-0009788-3</t>
  </si>
  <si>
    <t>5633-2</t>
  </si>
  <si>
    <t>5633-3-Gorra Curva</t>
  </si>
  <si>
    <t>COS-0009788-5</t>
  </si>
  <si>
    <t>5633-3</t>
  </si>
  <si>
    <t>5633-4-CHAQUETA SPORT</t>
  </si>
  <si>
    <t>COS-0009788-7</t>
  </si>
  <si>
    <t>5633-4</t>
  </si>
  <si>
    <t>5633-5-PANTALÓN JEAN</t>
  </si>
  <si>
    <t>COS-0009788-8</t>
  </si>
  <si>
    <t>5633-5</t>
  </si>
  <si>
    <t>5632-1-HODDIE ABIERTO</t>
  </si>
  <si>
    <t>COS-0009779-3</t>
  </si>
  <si>
    <t>5632-1</t>
  </si>
  <si>
    <t>COS-0009779</t>
  </si>
  <si>
    <t>5631-1-DELANTAL TIPO PETO</t>
  </si>
  <si>
    <t>COS-0009780-1</t>
  </si>
  <si>
    <t>5631-1</t>
  </si>
  <si>
    <t>COS-0009780</t>
  </si>
  <si>
    <t>5629-1-T-SHIRT MANGA CORTA</t>
  </si>
  <si>
    <t>COS-0009756-2</t>
  </si>
  <si>
    <t>5629-1</t>
  </si>
  <si>
    <t>COS-0009756</t>
  </si>
  <si>
    <t>5626-1-DELANTAL CLASICO</t>
  </si>
  <si>
    <t>COS-0009755-4</t>
  </si>
  <si>
    <t>5626-1</t>
  </si>
  <si>
    <t>COS-0009755</t>
  </si>
  <si>
    <t>5626-3-DELANTAL CLASICO</t>
  </si>
  <si>
    <t>COS-0009755-19</t>
  </si>
  <si>
    <t>5626-3</t>
  </si>
  <si>
    <t>5626-4-DELANTAL CLASICO</t>
  </si>
  <si>
    <t>COS-0009755-20</t>
  </si>
  <si>
    <t>5626-4</t>
  </si>
  <si>
    <t>5626-5-DELANTAL CLASICO</t>
  </si>
  <si>
    <t>COS-0009755-21</t>
  </si>
  <si>
    <t>5626-5</t>
  </si>
  <si>
    <t>5625-1-OTRO</t>
  </si>
  <si>
    <t>OTRO</t>
  </si>
  <si>
    <t>SAJU</t>
  </si>
  <si>
    <t>COS-0009753-2</t>
  </si>
  <si>
    <t>5625-1</t>
  </si>
  <si>
    <t>COS-0009753</t>
  </si>
  <si>
    <t>5625-2-OTRO</t>
  </si>
  <si>
    <t>5625-2</t>
  </si>
  <si>
    <t>5624-1-Harrington</t>
  </si>
  <si>
    <t>COS-0009731-3</t>
  </si>
  <si>
    <t>5624-1</t>
  </si>
  <si>
    <t>COS-0009731</t>
  </si>
  <si>
    <t>ZOGO SAS</t>
  </si>
  <si>
    <t>5624-2-CHAQUETA PARKA</t>
  </si>
  <si>
    <t>COS-0009731-5</t>
  </si>
  <si>
    <t>5624-2</t>
  </si>
  <si>
    <t>5624-3-Rompevientos</t>
  </si>
  <si>
    <t>COS-0009731-6</t>
  </si>
  <si>
    <t>5624-3</t>
  </si>
  <si>
    <t>PAULA ZORRO ESPITIA</t>
  </si>
  <si>
    <t>5624-4-Harrington</t>
  </si>
  <si>
    <t>Buzo/ Calentadora</t>
  </si>
  <si>
    <t>COS-0009731-8</t>
  </si>
  <si>
    <t>5624-4</t>
  </si>
  <si>
    <t>5623-1-Camiseta polo</t>
  </si>
  <si>
    <t>COS-0009750-1</t>
  </si>
  <si>
    <t>5623-1</t>
  </si>
  <si>
    <t>COS-0009750</t>
  </si>
  <si>
    <t>5622-1-Morral</t>
  </si>
  <si>
    <t>Morral</t>
  </si>
  <si>
    <t>MERCICO</t>
  </si>
  <si>
    <t>COS-0009742-2</t>
  </si>
  <si>
    <t>5622-1</t>
  </si>
  <si>
    <t>COS-0009742</t>
  </si>
  <si>
    <t>5621-1-POLO MANGA CORTA</t>
  </si>
  <si>
    <t>COS-0009717-4</t>
  </si>
  <si>
    <t>5621-1</t>
  </si>
  <si>
    <t>COS-0009717</t>
  </si>
  <si>
    <t>5621-2-POLO MANGA CORTA</t>
  </si>
  <si>
    <t>COS-0009717-5</t>
  </si>
  <si>
    <t>5621-2</t>
  </si>
  <si>
    <t>5621-3-POLO MANGA CORTA</t>
  </si>
  <si>
    <t>COS-0009717-6</t>
  </si>
  <si>
    <t>5621-3</t>
  </si>
  <si>
    <t>5619-2-Pantalón dotación</t>
  </si>
  <si>
    <t>COS-0009727-4</t>
  </si>
  <si>
    <t>5619-2</t>
  </si>
  <si>
    <t>COS-0009727</t>
  </si>
  <si>
    <t>5619-3-Gorra Curva</t>
  </si>
  <si>
    <t>COS-0009727-6</t>
  </si>
  <si>
    <t>5619-3</t>
  </si>
  <si>
    <t>5618-1-DELANTAL CLASICO</t>
  </si>
  <si>
    <t>COS-0009726-2</t>
  </si>
  <si>
    <t>5618-1</t>
  </si>
  <si>
    <t>COS-0009726</t>
  </si>
  <si>
    <t>5618-2-Gorra Curva</t>
  </si>
  <si>
    <t>COS-0009726-3</t>
  </si>
  <si>
    <t>5618-2</t>
  </si>
  <si>
    <t>5617-1-CHAQUETA MICHELIN</t>
  </si>
  <si>
    <t>COS-0009725-2</t>
  </si>
  <si>
    <t>5617-1</t>
  </si>
  <si>
    <t>COS-0009725</t>
  </si>
  <si>
    <t>5617-2-DELANTAL CLASICO</t>
  </si>
  <si>
    <t>COS-0009725-9</t>
  </si>
  <si>
    <t>5617-2</t>
  </si>
  <si>
    <t>5615-1-camisa</t>
  </si>
  <si>
    <t>COS-0009580-2</t>
  </si>
  <si>
    <t>5615-1</t>
  </si>
  <si>
    <t>COS-0009580</t>
  </si>
  <si>
    <t>5615-2-camisa</t>
  </si>
  <si>
    <t>COS-0009580-3</t>
  </si>
  <si>
    <t>5615-2</t>
  </si>
  <si>
    <t>5615-3-Camiseta polo</t>
  </si>
  <si>
    <t>COS-0009580-4</t>
  </si>
  <si>
    <t>5615-3</t>
  </si>
  <si>
    <t>5614-1-Morral</t>
  </si>
  <si>
    <t>MERCADO LIBRE</t>
  </si>
  <si>
    <t>COS-0009715-2</t>
  </si>
  <si>
    <t>5614-1</t>
  </si>
  <si>
    <t>COS-0009715</t>
  </si>
  <si>
    <t>5613-1-Camiseta polo</t>
  </si>
  <si>
    <t>COS-0009703-3</t>
  </si>
  <si>
    <t>5613-1</t>
  </si>
  <si>
    <t>COS-0009703</t>
  </si>
  <si>
    <t>5608-1-CAMISA MANGA LARGA</t>
  </si>
  <si>
    <t>COS-0009708-2</t>
  </si>
  <si>
    <t>5608-1</t>
  </si>
  <si>
    <t>COS-0009708</t>
  </si>
  <si>
    <t>5608-2-POLO MANGA CORTA</t>
  </si>
  <si>
    <t>COS-0009708-4</t>
  </si>
  <si>
    <t>5608-2</t>
  </si>
  <si>
    <t>5608-3-POLO MANGA CORTA</t>
  </si>
  <si>
    <t>COS-0009708-5</t>
  </si>
  <si>
    <t>5608-3</t>
  </si>
  <si>
    <t>5602-1-PANTALÓN TIPO CALLE CABALLERO</t>
  </si>
  <si>
    <t>COS-0009652-2</t>
  </si>
  <si>
    <t>5602-1</t>
  </si>
  <si>
    <t>COS-0009652</t>
  </si>
  <si>
    <t>5602-2-Sastre Masculino</t>
  </si>
  <si>
    <t>COS-0009652-4</t>
  </si>
  <si>
    <t>5602-2</t>
  </si>
  <si>
    <t>5602-3-Sastre Femenino</t>
  </si>
  <si>
    <t>COS-0009652-5</t>
  </si>
  <si>
    <t>5602-3</t>
  </si>
  <si>
    <t>5602-4-Sastre Femenino</t>
  </si>
  <si>
    <t>COS-0009652-6</t>
  </si>
  <si>
    <t>5602-4</t>
  </si>
  <si>
    <t>5602-5-Falda</t>
  </si>
  <si>
    <t>COS-0009652-8</t>
  </si>
  <si>
    <t>5602-5</t>
  </si>
  <si>
    <t>5601-1-HODDIE CERRADO</t>
  </si>
  <si>
    <t>COS-0009674-3</t>
  </si>
  <si>
    <t>5601-1</t>
  </si>
  <si>
    <t>COS-0009674</t>
  </si>
  <si>
    <t>5601-2-HODDIE CERRADO</t>
  </si>
  <si>
    <t>COS-0009674-8</t>
  </si>
  <si>
    <t>5601-2</t>
  </si>
  <si>
    <t>5601-3-Otros</t>
  </si>
  <si>
    <t>5601-3</t>
  </si>
  <si>
    <t>5600-1-OVEROL DOS PIEZAS</t>
  </si>
  <si>
    <t>COS-0009671-2</t>
  </si>
  <si>
    <t>5600-1</t>
  </si>
  <si>
    <t>COS-0009671</t>
  </si>
  <si>
    <t>5599-1-CAMISA MANGA LARGA</t>
  </si>
  <si>
    <t>COS-0009668-2</t>
  </si>
  <si>
    <t>5599-1</t>
  </si>
  <si>
    <t>COS-0009668</t>
  </si>
  <si>
    <t>5599-2-camisa</t>
  </si>
  <si>
    <t>COS-0009668-3</t>
  </si>
  <si>
    <t>5599-2</t>
  </si>
  <si>
    <t>5599-3-CHAQUETA SPORT</t>
  </si>
  <si>
    <t>COS-0009668-4</t>
  </si>
  <si>
    <t>5599-3</t>
  </si>
  <si>
    <t>5599-4-POLO MANGA CORTA</t>
  </si>
  <si>
    <t>COS-0009668-5</t>
  </si>
  <si>
    <t>5599-4</t>
  </si>
  <si>
    <t>5598-2-CHALECO REFLECTIVO</t>
  </si>
  <si>
    <t>E&amp;R ESPINOSA Y RESTREPO</t>
  </si>
  <si>
    <t>COS-0009667-3</t>
  </si>
  <si>
    <t>5598-2</t>
  </si>
  <si>
    <t>COS-0009667</t>
  </si>
  <si>
    <t>5598-3-CHAQUETA SPORT</t>
  </si>
  <si>
    <t>COS-0009667-4</t>
  </si>
  <si>
    <t>5598-3</t>
  </si>
  <si>
    <t>5597-1-Bordado</t>
  </si>
  <si>
    <t>COS-0009666-1</t>
  </si>
  <si>
    <t>5597-1</t>
  </si>
  <si>
    <t>COS-0009666</t>
  </si>
  <si>
    <t>5594-1-CAMISA MANGA LARGA</t>
  </si>
  <si>
    <t>COS-0009659-4</t>
  </si>
  <si>
    <t>5594-1</t>
  </si>
  <si>
    <t>5594-2-PANTALÓN ADMINISTRATIVO HOMBRE</t>
  </si>
  <si>
    <t>COS-0009659-7</t>
  </si>
  <si>
    <t>5594-2</t>
  </si>
  <si>
    <t>5590-1-CHAQUETA SPORT CAPOTA GUARDABLE</t>
  </si>
  <si>
    <t>COS-0009543-1</t>
  </si>
  <si>
    <t>5590-1</t>
  </si>
  <si>
    <t>COS-0009543</t>
  </si>
  <si>
    <t>5590-2-CHAQUETA SPORT CAPOTA GUARDABLE</t>
  </si>
  <si>
    <t>COS-0009543-6</t>
  </si>
  <si>
    <t>5590-2</t>
  </si>
  <si>
    <t>5590-3-CHAQUETA SPORT CAPOTA GUARDABLE</t>
  </si>
  <si>
    <t>COS-0009543-7</t>
  </si>
  <si>
    <t>5590-3</t>
  </si>
  <si>
    <t>5590-4-Conjunto antifluido</t>
  </si>
  <si>
    <t>5590-4</t>
  </si>
  <si>
    <t>5589-1-Conjunto antifluido</t>
  </si>
  <si>
    <t>COS-0009641-2</t>
  </si>
  <si>
    <t>5589-1</t>
  </si>
  <si>
    <t>COS-0009641</t>
  </si>
  <si>
    <t>5589-2-Conjunto antifluido</t>
  </si>
  <si>
    <t>COS-0009641-3</t>
  </si>
  <si>
    <t>5589-2</t>
  </si>
  <si>
    <t>5589-3-Cofia</t>
  </si>
  <si>
    <t>COS-0009641-4</t>
  </si>
  <si>
    <t>5589-3</t>
  </si>
  <si>
    <t>5588-1-Conjunto antifluido</t>
  </si>
  <si>
    <t>COS-0009631-2</t>
  </si>
  <si>
    <t>5588-1</t>
  </si>
  <si>
    <t>COS-0009631</t>
  </si>
  <si>
    <t>5588-2-Conjunto antifluido</t>
  </si>
  <si>
    <t>5588-2</t>
  </si>
  <si>
    <t>5588-5-POLO MANGA CORTA</t>
  </si>
  <si>
    <t>COS-0009631-5</t>
  </si>
  <si>
    <t>5588-5</t>
  </si>
  <si>
    <t>5588-6-POLO MANGA CORTA</t>
  </si>
  <si>
    <t>COS-0009631-8</t>
  </si>
  <si>
    <t>5588-6</t>
  </si>
  <si>
    <t>5585-1-SACO CUELLO CERRADO</t>
  </si>
  <si>
    <t>COS-0009637-2</t>
  </si>
  <si>
    <t>5585-1</t>
  </si>
  <si>
    <t>COS-0009637</t>
  </si>
  <si>
    <t>5585-2-SACO CUELLO CERRADO</t>
  </si>
  <si>
    <t>5585-2</t>
  </si>
  <si>
    <t>5585-3-SACO CUELLO CERRADO</t>
  </si>
  <si>
    <t>COS-0009637-3</t>
  </si>
  <si>
    <t>5585-3</t>
  </si>
  <si>
    <t>5585-4-SACO CUELLO CERRADO</t>
  </si>
  <si>
    <t>COS-0009637-4</t>
  </si>
  <si>
    <t>5585-4</t>
  </si>
  <si>
    <t>5582-1-CAMISA MANGA LARGA</t>
  </si>
  <si>
    <t>COS-0009624-2</t>
  </si>
  <si>
    <t>5582-1</t>
  </si>
  <si>
    <t>COS-0009624</t>
  </si>
  <si>
    <t>5582-2-CHALECO ENGUATADO</t>
  </si>
  <si>
    <t>COS-0009625-2</t>
  </si>
  <si>
    <t>5582-2</t>
  </si>
  <si>
    <t>COS-0009625</t>
  </si>
  <si>
    <t>5582-4-CHALECO ENGUATADO</t>
  </si>
  <si>
    <t>COS-0009625-3</t>
  </si>
  <si>
    <t>5582-4</t>
  </si>
  <si>
    <t>5582-6-CHALECO ENGUATADO</t>
  </si>
  <si>
    <t>COS-0009625-4</t>
  </si>
  <si>
    <t>5582-6</t>
  </si>
  <si>
    <t>5582-7-CAMISA MANGA LARGA</t>
  </si>
  <si>
    <t>COS-0009624-5</t>
  </si>
  <si>
    <t>5582-7</t>
  </si>
  <si>
    <t>5582-8-CHALECO ENGUATADO</t>
  </si>
  <si>
    <t>COS-0009625-5</t>
  </si>
  <si>
    <t>5582-8</t>
  </si>
  <si>
    <t>5582-9-CAMISA MANGA LARGA</t>
  </si>
  <si>
    <t>COS-0009624-6</t>
  </si>
  <si>
    <t>5582-9</t>
  </si>
  <si>
    <t>5582-10-CHALECO ENGUATADO</t>
  </si>
  <si>
    <t>COS-0009625-6</t>
  </si>
  <si>
    <t>5582-10</t>
  </si>
  <si>
    <t>5582-11-Pantalón dotación</t>
  </si>
  <si>
    <t>COS-0009624-7</t>
  </si>
  <si>
    <t>5582-11</t>
  </si>
  <si>
    <t>MIGUEL GIOVANNI TORRES SEPULVEDA</t>
  </si>
  <si>
    <t>5582-13-Pantalón dotación</t>
  </si>
  <si>
    <t>COS-0009624-9</t>
  </si>
  <si>
    <t>5582-13</t>
  </si>
  <si>
    <t>5582-14-Pantalón dotación</t>
  </si>
  <si>
    <t>5582-14</t>
  </si>
  <si>
    <t>5578-1-POLO MANGA CORTA</t>
  </si>
  <si>
    <t>COS-0009591-2</t>
  </si>
  <si>
    <t>5578-1</t>
  </si>
  <si>
    <t>COS-0009591</t>
  </si>
  <si>
    <t>5578-2-POLO MANGA CORTA</t>
  </si>
  <si>
    <t>COS-0009591-3</t>
  </si>
  <si>
    <t>5578-2</t>
  </si>
  <si>
    <t>5578-3-CAMISA MANGA CORTA</t>
  </si>
  <si>
    <t>COS-0009591-4</t>
  </si>
  <si>
    <t>5578-3</t>
  </si>
  <si>
    <t>5578-4-CAMISA MANGA CORTA</t>
  </si>
  <si>
    <t>5578-4</t>
  </si>
  <si>
    <t>5576-1-Pantalón dotación</t>
  </si>
  <si>
    <t>COS-0009607-2</t>
  </si>
  <si>
    <t>5576-1</t>
  </si>
  <si>
    <t>COS-0009607</t>
  </si>
  <si>
    <t>5576-2-Pantalón dotación</t>
  </si>
  <si>
    <t>5576-2</t>
  </si>
  <si>
    <t>5575-1-PANTALON RESORTADO CABALLERO</t>
  </si>
  <si>
    <t>COS-0009610-2</t>
  </si>
  <si>
    <t>5575-1</t>
  </si>
  <si>
    <t>COS-0009610</t>
  </si>
  <si>
    <t>5575-2-T-SHIRT MANGA CORTA</t>
  </si>
  <si>
    <t>COS-0009610-3</t>
  </si>
  <si>
    <t>5575-2</t>
  </si>
  <si>
    <t>5575-3-Gorra seis cascos</t>
  </si>
  <si>
    <t>5575-3</t>
  </si>
  <si>
    <t>5574-1-CHAQUETA SPORT</t>
  </si>
  <si>
    <t>COS-0009609-2</t>
  </si>
  <si>
    <t>5574-1</t>
  </si>
  <si>
    <t>COS-0009609</t>
  </si>
  <si>
    <t>5572-1-HODDIE CERRADO</t>
  </si>
  <si>
    <t>Si Señora</t>
  </si>
  <si>
    <t>COS-0009601-2</t>
  </si>
  <si>
    <t>5572-1</t>
  </si>
  <si>
    <t>COS-0009601</t>
  </si>
  <si>
    <t>5571-1-Gorra seis cascos</t>
  </si>
  <si>
    <t>COS-0009573-2</t>
  </si>
  <si>
    <t>5571-1</t>
  </si>
  <si>
    <t>COS-0009573</t>
  </si>
  <si>
    <t>5571-2-HODDIE CERRADO</t>
  </si>
  <si>
    <t>COS-0009574-2</t>
  </si>
  <si>
    <t>5571-2</t>
  </si>
  <si>
    <t>COS-0009574</t>
  </si>
  <si>
    <t>5570-2-camisa  overol</t>
  </si>
  <si>
    <t>TERMACOL S.A.S</t>
  </si>
  <si>
    <t>COS-0009597-3</t>
  </si>
  <si>
    <t>5570-2</t>
  </si>
  <si>
    <t>COS-0009597</t>
  </si>
  <si>
    <t>5570-3-pantalón  overol</t>
  </si>
  <si>
    <t>COS-0009597-2</t>
  </si>
  <si>
    <t>5570-3</t>
  </si>
  <si>
    <t>5569-1-Saco Tejido</t>
  </si>
  <si>
    <t>COS-0009586-3</t>
  </si>
  <si>
    <t>5569-1</t>
  </si>
  <si>
    <t>COS-0009586</t>
  </si>
  <si>
    <t>5566-1-T-SHIRT MANGA LARGA</t>
  </si>
  <si>
    <t>COS-0009583-2</t>
  </si>
  <si>
    <t>5566-1</t>
  </si>
  <si>
    <t>COS-0009583</t>
  </si>
  <si>
    <t>5566-2-T-SHIRT MANGA CORTA</t>
  </si>
  <si>
    <t>COS-0009583-3</t>
  </si>
  <si>
    <t>5566-2</t>
  </si>
  <si>
    <t>5566-3-POLO MANGA CORTA</t>
  </si>
  <si>
    <t>COS-0009583-4</t>
  </si>
  <si>
    <t>5566-3</t>
  </si>
  <si>
    <t>5563-1-Gorra Curva</t>
  </si>
  <si>
    <t>COS-0009565-17</t>
  </si>
  <si>
    <t>5563-1</t>
  </si>
  <si>
    <t>COS-0009565</t>
  </si>
  <si>
    <t>5560-1-Gorra malla</t>
  </si>
  <si>
    <t>Gorra malla</t>
  </si>
  <si>
    <t>Live Happy</t>
  </si>
  <si>
    <t>COS-0009555-2</t>
  </si>
  <si>
    <t>5560-1</t>
  </si>
  <si>
    <t>COS-0009555</t>
  </si>
  <si>
    <t>5559-1-BLUSA ASISTENTE COCINA EMBONE BEIGE</t>
  </si>
  <si>
    <t>COS-0009554-2</t>
  </si>
  <si>
    <t>5559-1</t>
  </si>
  <si>
    <t>COS-0009554</t>
  </si>
  <si>
    <t>5559-2-PANTALON CHEF</t>
  </si>
  <si>
    <t>PAC107-ZX VENTURE PANTALON CHEF</t>
  </si>
  <si>
    <t>COS-0009554-3</t>
  </si>
  <si>
    <t>5559-2</t>
  </si>
  <si>
    <t>5559-3-Gorra Curva</t>
  </si>
  <si>
    <t>COS-0009554-4</t>
  </si>
  <si>
    <t>5559-3</t>
  </si>
  <si>
    <t>5559-4-DELANTAL BEIGE</t>
  </si>
  <si>
    <t>COS-0009554-5</t>
  </si>
  <si>
    <t>5559-4</t>
  </si>
  <si>
    <t>5559-5-CAMISA MANGA LARGA</t>
  </si>
  <si>
    <t>COS-0009554-6</t>
  </si>
  <si>
    <t>5559-5</t>
  </si>
  <si>
    <t>5559-6-DELANTAL BEIGE</t>
  </si>
  <si>
    <t>COS-0009554-7</t>
  </si>
  <si>
    <t>5559-6</t>
  </si>
  <si>
    <t>5558-2-CONJUNTO ANTIFLUIDO</t>
  </si>
  <si>
    <t>COS-0009506-22</t>
  </si>
  <si>
    <t>5558-2</t>
  </si>
  <si>
    <t>COS-0009506</t>
  </si>
  <si>
    <t>5558-6-CONJUNTO ANTIFLUIDO</t>
  </si>
  <si>
    <t>COS-0009506-53</t>
  </si>
  <si>
    <t>5558-6</t>
  </si>
  <si>
    <t>5558-7-CONJUNTO ANTIFLUIDO</t>
  </si>
  <si>
    <t>COS-0009506-54</t>
  </si>
  <si>
    <t>5558-7</t>
  </si>
  <si>
    <t>5557-1-DELANTAL CLASICO</t>
  </si>
  <si>
    <t>COS-0009544-2</t>
  </si>
  <si>
    <t>5557-1</t>
  </si>
  <si>
    <t>COS-0009544</t>
  </si>
  <si>
    <t>5557-2-Pantalón dotación</t>
  </si>
  <si>
    <t>COS-0009544-3</t>
  </si>
  <si>
    <t>5557-2</t>
  </si>
  <si>
    <t>5557-3-Pantalón dotación</t>
  </si>
  <si>
    <t>COS-0009544-4</t>
  </si>
  <si>
    <t>5557-3</t>
  </si>
  <si>
    <t>5557-4-Camiseta polo</t>
  </si>
  <si>
    <t>COS-0009544-5</t>
  </si>
  <si>
    <t>5557-4</t>
  </si>
  <si>
    <t>5557-5-Gorra Curva</t>
  </si>
  <si>
    <t>COS-0009544-6</t>
  </si>
  <si>
    <t>5557-5</t>
  </si>
  <si>
    <t>5557-6-CAMISA MANGA LARGA</t>
  </si>
  <si>
    <t>COS-0009544-7</t>
  </si>
  <si>
    <t>5557-6</t>
  </si>
  <si>
    <t>5557-7-camisa</t>
  </si>
  <si>
    <t>COS-0009544-8</t>
  </si>
  <si>
    <t>5557-7</t>
  </si>
  <si>
    <t>5557-8-Camiseta polo</t>
  </si>
  <si>
    <t>COS-0009544-9</t>
  </si>
  <si>
    <t>5557-8</t>
  </si>
  <si>
    <t>5557-9-CHAQUETA MICHELIN</t>
  </si>
  <si>
    <t>COS-0009544-10</t>
  </si>
  <si>
    <t>5557-9</t>
  </si>
  <si>
    <t>5556-1-DELANTAL CLASICO</t>
  </si>
  <si>
    <t>COS-0009549-2</t>
  </si>
  <si>
    <t>5556-1</t>
  </si>
  <si>
    <t>COS-0009549</t>
  </si>
  <si>
    <t>5556-2-Gorra Curva</t>
  </si>
  <si>
    <t>COS-0009549-3</t>
  </si>
  <si>
    <t>5556-2</t>
  </si>
  <si>
    <t>5555-1-DELANTAL CLASICO</t>
  </si>
  <si>
    <t>COS-0009548-2</t>
  </si>
  <si>
    <t>5555-1</t>
  </si>
  <si>
    <t>COS-0009548</t>
  </si>
  <si>
    <t>5555-2-Gorra Curva</t>
  </si>
  <si>
    <t>COS-0009548-3</t>
  </si>
  <si>
    <t>5555-2</t>
  </si>
  <si>
    <t>5554-1-CHAQUETA MICHELIN</t>
  </si>
  <si>
    <t>COS-0009547-2</t>
  </si>
  <si>
    <t>5554-1</t>
  </si>
  <si>
    <t>COS-0009547</t>
  </si>
  <si>
    <t>5554-2-CHAQUETA MICHELIN</t>
  </si>
  <si>
    <t>COS-0009547-3</t>
  </si>
  <si>
    <t>5554-2</t>
  </si>
  <si>
    <t>5554-3-Pantalón dotación</t>
  </si>
  <si>
    <t>COS-0009547-4</t>
  </si>
  <si>
    <t>5554-3</t>
  </si>
  <si>
    <t>5554-4-Pantalón dotación</t>
  </si>
  <si>
    <t>COS-0009547-5</t>
  </si>
  <si>
    <t>5554-4</t>
  </si>
  <si>
    <t>5554-5-Camiseta polo</t>
  </si>
  <si>
    <t>COS-0009547-6</t>
  </si>
  <si>
    <t>5554-5</t>
  </si>
  <si>
    <t>5554-6-Camiseta polo</t>
  </si>
  <si>
    <t>COS-0009547-10</t>
  </si>
  <si>
    <t>5554-6</t>
  </si>
  <si>
    <t>5554-7-Camiseta polo</t>
  </si>
  <si>
    <t>COS-0009547-7</t>
  </si>
  <si>
    <t>5554-7</t>
  </si>
  <si>
    <t>5554-8-DELANTAL CLASICO</t>
  </si>
  <si>
    <t>COS-0009547-8</t>
  </si>
  <si>
    <t>5554-8</t>
  </si>
  <si>
    <t>5554-10-Gorra Curva</t>
  </si>
  <si>
    <t>5554-10</t>
  </si>
  <si>
    <t>5553-1-Camiseta polo</t>
  </si>
  <si>
    <t>COS-0009545-2</t>
  </si>
  <si>
    <t>5553-1</t>
  </si>
  <si>
    <t>COS-0009545</t>
  </si>
  <si>
    <t>5553-2-Camiseta polo</t>
  </si>
  <si>
    <t>COS-0009545-3</t>
  </si>
  <si>
    <t>5553-2</t>
  </si>
  <si>
    <t>5553-3-DELANTAL CLASICO</t>
  </si>
  <si>
    <t>COS-0009545-4</t>
  </si>
  <si>
    <t>5553-3</t>
  </si>
  <si>
    <t>5553-4-Gorra seis cascos</t>
  </si>
  <si>
    <t>COS-0009545-5</t>
  </si>
  <si>
    <t>5553-4</t>
  </si>
  <si>
    <t>5550-1-OVEROL ENTERIZO</t>
  </si>
  <si>
    <t>ZEUSS</t>
  </si>
  <si>
    <t>COS-0009518-2</t>
  </si>
  <si>
    <t>5550-1</t>
  </si>
  <si>
    <t>INDUSTRIAS SHA&amp;SA S.A.S</t>
  </si>
  <si>
    <t>COS-0009518</t>
  </si>
  <si>
    <t>5550-2-OVEROL ENTERIZO</t>
  </si>
  <si>
    <t>COS-0009518-3</t>
  </si>
  <si>
    <t>5550-2</t>
  </si>
  <si>
    <t>5548-1-CAMISA MANGA LARGA</t>
  </si>
  <si>
    <t>COS-0009529-2</t>
  </si>
  <si>
    <t>5548-1</t>
  </si>
  <si>
    <t>COS-0009529</t>
  </si>
  <si>
    <t>5548-2-Pantalón dotación</t>
  </si>
  <si>
    <t>COS-0009529-3</t>
  </si>
  <si>
    <t>5548-2</t>
  </si>
  <si>
    <t>5548-4-CAMISA MANGA LARGA</t>
  </si>
  <si>
    <t>COS-0009529-6</t>
  </si>
  <si>
    <t>5548-4</t>
  </si>
  <si>
    <t>5548-5-CAMISA MANGA LARGA</t>
  </si>
  <si>
    <t>COS-0009529-7</t>
  </si>
  <si>
    <t>5548-5</t>
  </si>
  <si>
    <t>5548-6-Pantalón dotación</t>
  </si>
  <si>
    <t>COS-0009529-8</t>
  </si>
  <si>
    <t>5548-6</t>
  </si>
  <si>
    <t>5548-8-Pantalón dotación</t>
  </si>
  <si>
    <t>COS-0009529-11</t>
  </si>
  <si>
    <t>5548-8</t>
  </si>
  <si>
    <t>5547-1-POLO MANGA CORTA</t>
  </si>
  <si>
    <t>COS-0009530-3</t>
  </si>
  <si>
    <t>5547-1</t>
  </si>
  <si>
    <t>COS-0009530</t>
  </si>
  <si>
    <t>5546-1-POLO MANGA CORTA</t>
  </si>
  <si>
    <t>COS-0009528-2</t>
  </si>
  <si>
    <t>5546-1</t>
  </si>
  <si>
    <t>COS-0009528</t>
  </si>
  <si>
    <t>5545-1-POLO MANGA CORTA</t>
  </si>
  <si>
    <t>COS-0009511-2</t>
  </si>
  <si>
    <t>5545-1</t>
  </si>
  <si>
    <t>COS-0009511</t>
  </si>
  <si>
    <t>FABIO HERNANDO PAIPILLA SANA</t>
  </si>
  <si>
    <t>5543-3-CAMISA MANGA CORTA</t>
  </si>
  <si>
    <t>COS-0009502-9</t>
  </si>
  <si>
    <t>5543-3</t>
  </si>
  <si>
    <t>COS-0009502</t>
  </si>
  <si>
    <t>5543-4-CAMISA MANGA CORTA</t>
  </si>
  <si>
    <t>COS-0009502-10</t>
  </si>
  <si>
    <t>5543-4</t>
  </si>
  <si>
    <t>5543-5-PANTALÓN CARGO</t>
  </si>
  <si>
    <t>COS-0009502-12</t>
  </si>
  <si>
    <t>5543-5</t>
  </si>
  <si>
    <t>5543-7-ROMPEVIENTOS REFLECTIVA</t>
  </si>
  <si>
    <t>COS-0008639-17</t>
  </si>
  <si>
    <t>5543-7</t>
  </si>
  <si>
    <t>COS-0008639</t>
  </si>
  <si>
    <t>Chaleco brigadista Chaleco brigadista</t>
  </si>
  <si>
    <t>5543-8-Sastre Femenino</t>
  </si>
  <si>
    <t>COS-0009502-19</t>
  </si>
  <si>
    <t>5543-8</t>
  </si>
  <si>
    <t>5543-9-Pantalón dotación</t>
  </si>
  <si>
    <t>COS-0009502-23</t>
  </si>
  <si>
    <t>5543-9</t>
  </si>
  <si>
    <t>5543-11-CHALECO REFLECTIVO</t>
  </si>
  <si>
    <t>COS-0009502-27</t>
  </si>
  <si>
    <t>5543-11</t>
  </si>
  <si>
    <t>5543-12-Conjunto antifluido</t>
  </si>
  <si>
    <t>COS-0009502-28</t>
  </si>
  <si>
    <t>5543-12</t>
  </si>
  <si>
    <t>5543-13-Pantalón dotación</t>
  </si>
  <si>
    <t>COS-0009502-29</t>
  </si>
  <si>
    <t>5543-13</t>
  </si>
  <si>
    <t>5543-14-POLO MANGA CORTA</t>
  </si>
  <si>
    <t>COS-0009502-30</t>
  </si>
  <si>
    <t>5543-14</t>
  </si>
  <si>
    <t>5543-15-CHAQUETA MICHELIN</t>
  </si>
  <si>
    <t>COS-0009502-32</t>
  </si>
  <si>
    <t>5543-15</t>
  </si>
  <si>
    <t>5543-16-CHAQUETA MICHELIN</t>
  </si>
  <si>
    <t>COS-0009502-33</t>
  </si>
  <si>
    <t>5543-16</t>
  </si>
  <si>
    <t>5543-17-CAMISA MANGA LARGA</t>
  </si>
  <si>
    <t>COS-0009502-36</t>
  </si>
  <si>
    <t>5543-17</t>
  </si>
  <si>
    <t>5543-18-BLUSA MANGA CORTA</t>
  </si>
  <si>
    <t>COS-0009502-37</t>
  </si>
  <si>
    <t>5543-18</t>
  </si>
  <si>
    <t>5543-19-camisa</t>
  </si>
  <si>
    <t>COS-0009502-38</t>
  </si>
  <si>
    <t>5543-19</t>
  </si>
  <si>
    <t>5543-20-CAMISA MANGA CORTA</t>
  </si>
  <si>
    <t>COS-0009502-40</t>
  </si>
  <si>
    <t>5543-20</t>
  </si>
  <si>
    <t>NAZLY HEYDE MORALES FLOREZ</t>
  </si>
  <si>
    <t>5543-21-CAMISA MANGA CORTA</t>
  </si>
  <si>
    <t>COS-0009502-41</t>
  </si>
  <si>
    <t>5543-21</t>
  </si>
  <si>
    <t>5543-22-Pantalón dotación</t>
  </si>
  <si>
    <t>5543-22</t>
  </si>
  <si>
    <t>5541-1-Termica</t>
  </si>
  <si>
    <t>COS-0009510-2</t>
  </si>
  <si>
    <t>5541-1</t>
  </si>
  <si>
    <t>COS-0009510</t>
  </si>
  <si>
    <t>5541-2-Pantalón dotación</t>
  </si>
  <si>
    <t>COS-0009510-3</t>
  </si>
  <si>
    <t>5541-2</t>
  </si>
  <si>
    <t>5541-3-Pantalón dotación</t>
  </si>
  <si>
    <t>COS-0009510-4</t>
  </si>
  <si>
    <t>5541-3</t>
  </si>
  <si>
    <t>5541-4-CAMISA MANGA LARGA</t>
  </si>
  <si>
    <t>COS-0009510-5</t>
  </si>
  <si>
    <t>5541-4</t>
  </si>
  <si>
    <t>5541-5-CAMISA MANGA LARGA</t>
  </si>
  <si>
    <t>COS-0009510-6</t>
  </si>
  <si>
    <t>5541-5</t>
  </si>
  <si>
    <t>5541-6-CAMISA MANGA LARGA</t>
  </si>
  <si>
    <t>COS-0009510-7</t>
  </si>
  <si>
    <t>5541-6</t>
  </si>
  <si>
    <t>5541-7-camisa</t>
  </si>
  <si>
    <t>COS-0009510-8</t>
  </si>
  <si>
    <t>5541-7</t>
  </si>
  <si>
    <t>5541-10-Conjunto antifluido</t>
  </si>
  <si>
    <t>COS-0009510-11</t>
  </si>
  <si>
    <t>5541-10</t>
  </si>
  <si>
    <t>5541-11-Termica</t>
  </si>
  <si>
    <t>COS-0009510-12</t>
  </si>
  <si>
    <t>5541-11</t>
  </si>
  <si>
    <t>5541-12-Camiseta polo</t>
  </si>
  <si>
    <t>COS-0009510-13</t>
  </si>
  <si>
    <t>5541-12</t>
  </si>
  <si>
    <t>5541-13-Camiseta polo</t>
  </si>
  <si>
    <t>COS-0009510-14</t>
  </si>
  <si>
    <t>5541-13</t>
  </si>
  <si>
    <t>5540-1-OVEROL DOS PIEZAS</t>
  </si>
  <si>
    <t>COS-0009514-2</t>
  </si>
  <si>
    <t>5540-1</t>
  </si>
  <si>
    <t>COS-0009514</t>
  </si>
  <si>
    <t>5536-1-HOODIE ABIERTO</t>
  </si>
  <si>
    <t>tecnoglass</t>
  </si>
  <si>
    <t>COS-0009462-2</t>
  </si>
  <si>
    <t>5536-1</t>
  </si>
  <si>
    <t>COS-0009462</t>
  </si>
  <si>
    <t>5536-2-HOODIE ABIERTO</t>
  </si>
  <si>
    <t>5536-2</t>
  </si>
  <si>
    <t>5535-1-CHAQUETA MICHELIN</t>
  </si>
  <si>
    <t>COS-0009471-2</t>
  </si>
  <si>
    <t>5535-1</t>
  </si>
  <si>
    <t>COS-0009471</t>
  </si>
  <si>
    <t>5535-2-POLO MANGA CORTA</t>
  </si>
  <si>
    <t>COS-0009471-4</t>
  </si>
  <si>
    <t>5535-2</t>
  </si>
  <si>
    <t>5535-3-POLO MANGA CORTA</t>
  </si>
  <si>
    <t>COS-0009471-7</t>
  </si>
  <si>
    <t>5535-3</t>
  </si>
  <si>
    <t>5534-1-PANTALÓN  CALLE  DAMA</t>
  </si>
  <si>
    <t>COS-0009501-1</t>
  </si>
  <si>
    <t>5534-1</t>
  </si>
  <si>
    <t>COS-0009501</t>
  </si>
  <si>
    <t>5534-2-PANTALÓN TIPO CALLE CABALLERO</t>
  </si>
  <si>
    <t>COS-0009501-2</t>
  </si>
  <si>
    <t>5534-2</t>
  </si>
  <si>
    <t>5534-3-CHAQUETA SPORT</t>
  </si>
  <si>
    <t>COS-0009501-3</t>
  </si>
  <si>
    <t>5534-3</t>
  </si>
  <si>
    <t>5534-4-CHAQUETA SPORT</t>
  </si>
  <si>
    <t>COS-0009501-4</t>
  </si>
  <si>
    <t>5534-4</t>
  </si>
  <si>
    <t>5534-5-POLO MANGA CORTA</t>
  </si>
  <si>
    <t>COS-0009501-5</t>
  </si>
  <si>
    <t>5534-5</t>
  </si>
  <si>
    <t>5534-6-CHAQUETA SPORT</t>
  </si>
  <si>
    <t>COS-0009501-6</t>
  </si>
  <si>
    <t>5534-6</t>
  </si>
  <si>
    <t>5534-9-POLO MANGA CORTA</t>
  </si>
  <si>
    <t>COS-0009501-9</t>
  </si>
  <si>
    <t>5534-9</t>
  </si>
  <si>
    <t>5534-10-POLO MANGA LARGA</t>
  </si>
  <si>
    <t>COS-0009501-10</t>
  </si>
  <si>
    <t>5534-10</t>
  </si>
  <si>
    <t>5533-1-CHAQUETA SPORT</t>
  </si>
  <si>
    <t>POSTOBON</t>
  </si>
  <si>
    <t>COS-0009426-1</t>
  </si>
  <si>
    <t>5533-1</t>
  </si>
  <si>
    <t>COS-0009426</t>
  </si>
  <si>
    <t>5529-1-CHAQUETA SPORT</t>
  </si>
  <si>
    <t>COS-0009468-2</t>
  </si>
  <si>
    <t>5529-1</t>
  </si>
  <si>
    <t>COS-0009468</t>
  </si>
  <si>
    <t>5529-2-PANTALÓN TIPO CALLE CABALLERO</t>
  </si>
  <si>
    <t>COS-0009468-3</t>
  </si>
  <si>
    <t>5529-2</t>
  </si>
  <si>
    <t>5529-3-PANTALÓN  CALLE  DAMA</t>
  </si>
  <si>
    <t>COS-0009468-4</t>
  </si>
  <si>
    <t>5529-3</t>
  </si>
  <si>
    <t>5529-4-CAMISA MANGA LARGA</t>
  </si>
  <si>
    <t>COS-0009468-5</t>
  </si>
  <si>
    <t>5529-4</t>
  </si>
  <si>
    <t>5529-5-camisa</t>
  </si>
  <si>
    <t>COS-0009468-7</t>
  </si>
  <si>
    <t>5529-5</t>
  </si>
  <si>
    <t>5529-6-POLO MANGA CORTA</t>
  </si>
  <si>
    <t>COS-0009468-10</t>
  </si>
  <si>
    <t>5529-6</t>
  </si>
  <si>
    <t>5529-7-CAMISA MANGA CORTA</t>
  </si>
  <si>
    <t>COS-0009468-11</t>
  </si>
  <si>
    <t>5529-7</t>
  </si>
  <si>
    <t>5529-8-POLO MANGA LARGA</t>
  </si>
  <si>
    <t>5529-8</t>
  </si>
  <si>
    <t>5528-1-CHAQUETA MICHELIN</t>
  </si>
  <si>
    <t>COS-0009481-2</t>
  </si>
  <si>
    <t>5528-1</t>
  </si>
  <si>
    <t>COS-0009481</t>
  </si>
  <si>
    <t>5525-1-T-SHIRT MANGA CORTA</t>
  </si>
  <si>
    <t>ISESAS GROUP</t>
  </si>
  <si>
    <t>COS-0009485-12</t>
  </si>
  <si>
    <t>5525-1</t>
  </si>
  <si>
    <t>COS-0009485</t>
  </si>
  <si>
    <t>5525-2-POLO MANGA CORTA</t>
  </si>
  <si>
    <t>COS-0009485-14</t>
  </si>
  <si>
    <t>5525-2</t>
  </si>
  <si>
    <t>5525-3-POLO MANGA CORTA</t>
  </si>
  <si>
    <t>COS-0009485-15</t>
  </si>
  <si>
    <t>5525-3</t>
  </si>
  <si>
    <t>5525-4-POLO MANGA CORTA</t>
  </si>
  <si>
    <t>COS-0009485-16</t>
  </si>
  <si>
    <t>5525-4</t>
  </si>
  <si>
    <t>5525-5-CAMISA MANGA LARGA</t>
  </si>
  <si>
    <t>COS-0009485-17</t>
  </si>
  <si>
    <t>5525-5</t>
  </si>
  <si>
    <t>5525-6-CAMISA MANGA LARGA</t>
  </si>
  <si>
    <t>COS-0009485-18</t>
  </si>
  <si>
    <t>5525-6</t>
  </si>
  <si>
    <t>5517-1-BATA TIPO LABORATORIO</t>
  </si>
  <si>
    <t>FUTURA LABS</t>
  </si>
  <si>
    <t>COS-0009380-4</t>
  </si>
  <si>
    <t>5517-1</t>
  </si>
  <si>
    <t>COS-0009380</t>
  </si>
  <si>
    <t>5517-2-Cofia</t>
  </si>
  <si>
    <t>COS-0009380-5</t>
  </si>
  <si>
    <t>5517-2</t>
  </si>
  <si>
    <t>5516-1-CHALECO ENGUATADO</t>
  </si>
  <si>
    <t>SOMOS GRUPO A</t>
  </si>
  <si>
    <t>COS-0009465-2</t>
  </si>
  <si>
    <t>5516-1</t>
  </si>
  <si>
    <t>COS-0009465</t>
  </si>
  <si>
    <t>5516-2-Overol Tipo Piloto</t>
  </si>
  <si>
    <t>Overol Tipo Piloto</t>
  </si>
  <si>
    <t>COS-0009466-2</t>
  </si>
  <si>
    <t>5516-2</t>
  </si>
  <si>
    <t>COS-0009466</t>
  </si>
  <si>
    <t>5514-1-HODDIE CERRADO</t>
  </si>
  <si>
    <t>COS-0008763-47</t>
  </si>
  <si>
    <t>5514-1</t>
  </si>
  <si>
    <t>COS-0008763</t>
  </si>
  <si>
    <t>5514-2-HODDIE CERRADO</t>
  </si>
  <si>
    <t>COS-0008763-4</t>
  </si>
  <si>
    <t>5514-2</t>
  </si>
  <si>
    <t>5514-4-BLUSA JEFE COCINA EMBONE NEGRO</t>
  </si>
  <si>
    <t>COS-0008763-8</t>
  </si>
  <si>
    <t>5514-4</t>
  </si>
  <si>
    <t>5514-5-BLUSA PROCESOS EMBONE BLANCO</t>
  </si>
  <si>
    <t>COS-0008763-10</t>
  </si>
  <si>
    <t>5514-5</t>
  </si>
  <si>
    <t>5514-6-BLUSA ASISTENTE COCINA EMBONE BEIGE</t>
  </si>
  <si>
    <t>COS-0008763-6</t>
  </si>
  <si>
    <t>5514-6</t>
  </si>
  <si>
    <t>5514-7-PANTALON CHEF</t>
  </si>
  <si>
    <t>COS-0008763-12</t>
  </si>
  <si>
    <t>5514-7</t>
  </si>
  <si>
    <t>5514-13-DELANTAL BEIGE</t>
  </si>
  <si>
    <t>COS-0008763-19</t>
  </si>
  <si>
    <t>5514-13</t>
  </si>
  <si>
    <t>5514-14-OXFORD</t>
  </si>
  <si>
    <t>COS-0008763-25</t>
  </si>
  <si>
    <t>5514-14</t>
  </si>
  <si>
    <t>5514-16-CAMISA MANGA LARGA</t>
  </si>
  <si>
    <t>COS-0008763-35</t>
  </si>
  <si>
    <t>5514-16</t>
  </si>
  <si>
    <t>5514-18-DELANTAL MICO</t>
  </si>
  <si>
    <t>COS-0008763-37</t>
  </si>
  <si>
    <t>5514-18</t>
  </si>
  <si>
    <t>5514-19-BLUSA CHEF VISTA CORONA</t>
  </si>
  <si>
    <t>BLC106  ZX VENTURE VC BLUSA CHEF VISTA CORONA</t>
  </si>
  <si>
    <t>COS-0008763-38</t>
  </si>
  <si>
    <t>5514-19</t>
  </si>
  <si>
    <t>5514-20-Camiseta polo</t>
  </si>
  <si>
    <t>COS-0008763-40</t>
  </si>
  <si>
    <t>5514-20</t>
  </si>
  <si>
    <t>5514-21-Camiseta polo</t>
  </si>
  <si>
    <t>5514-21</t>
  </si>
  <si>
    <t>5514-22-Camibuzo</t>
  </si>
  <si>
    <t>5514-22</t>
  </si>
  <si>
    <t>5514-23-Camibuzo</t>
  </si>
  <si>
    <t>COS-0008763-2</t>
  </si>
  <si>
    <t>5514-23</t>
  </si>
  <si>
    <t>5514-24-Camiseta</t>
  </si>
  <si>
    <t>COS-0008763-3</t>
  </si>
  <si>
    <t>5514-24</t>
  </si>
  <si>
    <t>5514-25-Camiseta</t>
  </si>
  <si>
    <t>5514-25</t>
  </si>
  <si>
    <t>5514-28-Delantal</t>
  </si>
  <si>
    <t>COS-0008763-34</t>
  </si>
  <si>
    <t>5514-28</t>
  </si>
  <si>
    <t>5514-29-Jean</t>
  </si>
  <si>
    <t>COS-0008763-39</t>
  </si>
  <si>
    <t>5514-29</t>
  </si>
  <si>
    <t>5512-1-OVEROL DOS PIEZAS</t>
  </si>
  <si>
    <t>COS-0009452-2</t>
  </si>
  <si>
    <t>5512-1</t>
  </si>
  <si>
    <t>COS-0009452</t>
  </si>
  <si>
    <t>5511-1-CHALECO REFLECTIVO</t>
  </si>
  <si>
    <t>COS-0009301-1</t>
  </si>
  <si>
    <t>5511-1</t>
  </si>
  <si>
    <t>COS-0009301</t>
  </si>
  <si>
    <t>5511-2-CHAQUETA MICHELIN</t>
  </si>
  <si>
    <t>COS-0009301-2</t>
  </si>
  <si>
    <t>5511-2</t>
  </si>
  <si>
    <t>5507-1-CHAQUETA MICHELIN</t>
  </si>
  <si>
    <t>COS-0009431-2</t>
  </si>
  <si>
    <t>5507-1</t>
  </si>
  <si>
    <t>COS-0009431</t>
  </si>
  <si>
    <t>5507-2-Gorra seis cascos</t>
  </si>
  <si>
    <t>COS-0009431-3</t>
  </si>
  <si>
    <t>5507-2</t>
  </si>
  <si>
    <t>5507-3-CAMISA MANGA LARGA</t>
  </si>
  <si>
    <t>COS-0009431-4</t>
  </si>
  <si>
    <t>5507-3</t>
  </si>
  <si>
    <t>5507-4-PANTALÓN  CALLE  DAMA</t>
  </si>
  <si>
    <t>COS-0009431-5</t>
  </si>
  <si>
    <t>5507-4</t>
  </si>
  <si>
    <t>5507-5-Pantalón dotación</t>
  </si>
  <si>
    <t>COS-0009435-5</t>
  </si>
  <si>
    <t>5507-5</t>
  </si>
  <si>
    <t>COS-0009435</t>
  </si>
  <si>
    <t>5507-6-OXFORD</t>
  </si>
  <si>
    <t>COS-0009431-6</t>
  </si>
  <si>
    <t>5507-6</t>
  </si>
  <si>
    <t>5507-7-PANTALÓN ADMINISTRATIVO HOMBRE</t>
  </si>
  <si>
    <t>COS-0009431-7</t>
  </si>
  <si>
    <t>5507-7</t>
  </si>
  <si>
    <t>5507-8-CHAQUETA MICHELIN</t>
  </si>
  <si>
    <t>COS-0009431-8</t>
  </si>
  <si>
    <t>5507-8</t>
  </si>
  <si>
    <t>5506-1-CHAQUETA SPORT</t>
  </si>
  <si>
    <t>COS-0009429-1</t>
  </si>
  <si>
    <t>5506-1</t>
  </si>
  <si>
    <t>COS-0009429</t>
  </si>
  <si>
    <t>5506-2-CHAQUETA SPORT</t>
  </si>
  <si>
    <t>COS-0009429-2</t>
  </si>
  <si>
    <t>5506-2</t>
  </si>
  <si>
    <t>5505-1-POLO MANGA CORTA</t>
  </si>
  <si>
    <t>COS-0009423-2</t>
  </si>
  <si>
    <t>5505-1</t>
  </si>
  <si>
    <t>DEVWEAR</t>
  </si>
  <si>
    <t>COS-0009423</t>
  </si>
  <si>
    <t>5505-2-POLO MANGA CORTA</t>
  </si>
  <si>
    <t>5505-2</t>
  </si>
  <si>
    <t>5503-1-Morral</t>
  </si>
  <si>
    <t>COS-0009412-2</t>
  </si>
  <si>
    <t>5503-1</t>
  </si>
  <si>
    <t>COS-0009412</t>
  </si>
  <si>
    <t>5502-1-HODDIE CERRADO</t>
  </si>
  <si>
    <t>COS-0009402-6</t>
  </si>
  <si>
    <t>5502-1</t>
  </si>
  <si>
    <t>COS-0009402</t>
  </si>
  <si>
    <t>5502-2-HODDIE CERRADO</t>
  </si>
  <si>
    <t>COS-0009402-2</t>
  </si>
  <si>
    <t>5502-2</t>
  </si>
  <si>
    <t>5502-3-HODDIE CERRADO</t>
  </si>
  <si>
    <t>COS-0009402-3</t>
  </si>
  <si>
    <t>5502-3</t>
  </si>
  <si>
    <t>5502-4-HODDIE CERRADO</t>
  </si>
  <si>
    <t>5502-4</t>
  </si>
  <si>
    <t>5497-1-CHAQUETA SPORT</t>
  </si>
  <si>
    <t>COS-0009385-2</t>
  </si>
  <si>
    <t>5497-1</t>
  </si>
  <si>
    <t>COS-0009385</t>
  </si>
  <si>
    <t>5495-1-CONJUNTO ANTIFLUIDO</t>
  </si>
  <si>
    <t>COS-0009381-2</t>
  </si>
  <si>
    <t>5495-1</t>
  </si>
  <si>
    <t>COS-0009381</t>
  </si>
  <si>
    <t>5495-2-CONJUNTO ANTIFLUIDO</t>
  </si>
  <si>
    <t>COS-0009381-3</t>
  </si>
  <si>
    <t>5495-2</t>
  </si>
  <si>
    <t>5495-3-CONJUNTO ANTIFLUIDO</t>
  </si>
  <si>
    <t>COS-0009381-4</t>
  </si>
  <si>
    <t>5495-3</t>
  </si>
  <si>
    <t>5495-4-CONJUNTO ANTIFLUIDO</t>
  </si>
  <si>
    <t>COS-0009381-17</t>
  </si>
  <si>
    <t>5495-4</t>
  </si>
  <si>
    <t>5495-5-CONJUNTO ANTIFLUIDO</t>
  </si>
  <si>
    <t>COS-0009381-18</t>
  </si>
  <si>
    <t>5495-5</t>
  </si>
  <si>
    <t>5495-6-CONJUNTO ANTIFLUIDO</t>
  </si>
  <si>
    <t>COS-0009381-9</t>
  </si>
  <si>
    <t>5495-6</t>
  </si>
  <si>
    <t>5495-7-CONJUNTO ANTIFLUIDO</t>
  </si>
  <si>
    <t>COS-0009381-20</t>
  </si>
  <si>
    <t>5495-7</t>
  </si>
  <si>
    <t>5495-8-CONJUNTO ANTIFLUIDO</t>
  </si>
  <si>
    <t>COS-0009381-19</t>
  </si>
  <si>
    <t>5495-8</t>
  </si>
  <si>
    <t>5495-9-CONJUNTO ANTIFLUIDO</t>
  </si>
  <si>
    <t>COS-0009381-29</t>
  </si>
  <si>
    <t>5495-9</t>
  </si>
  <si>
    <t>5495-10-BATA TIPO LABORATORIO</t>
  </si>
  <si>
    <t>COS-0009381-14</t>
  </si>
  <si>
    <t>5495-10</t>
  </si>
  <si>
    <t>5495-11-BATA TIPO LABORATORIO</t>
  </si>
  <si>
    <t>COS-0009381-15</t>
  </si>
  <si>
    <t>5495-11</t>
  </si>
  <si>
    <t>5495-12-BATA TIPO LABORATORIO</t>
  </si>
  <si>
    <t>COS-0009381-16</t>
  </si>
  <si>
    <t>5495-12</t>
  </si>
  <si>
    <t>5495-13-BATA TIPO LABORATORIO</t>
  </si>
  <si>
    <t>COS-0009381-13</t>
  </si>
  <si>
    <t>5495-13</t>
  </si>
  <si>
    <t>5495-14-Sastre Femenino</t>
  </si>
  <si>
    <t>COS-0009381-7</t>
  </si>
  <si>
    <t>5495-14</t>
  </si>
  <si>
    <t>5495-15-Sastre Femenino</t>
  </si>
  <si>
    <t>COS-0009381-5</t>
  </si>
  <si>
    <t>5495-15</t>
  </si>
  <si>
    <t>5495-16-Sastre Masculino</t>
  </si>
  <si>
    <t>COS-0009381-12</t>
  </si>
  <si>
    <t>5495-16</t>
  </si>
  <si>
    <t>5495-17-Sastre Masculino</t>
  </si>
  <si>
    <t>COS-0009381-6</t>
  </si>
  <si>
    <t>5495-17</t>
  </si>
  <si>
    <t>5495-18-Sastre Femenino</t>
  </si>
  <si>
    <t>COS-0009381-10</t>
  </si>
  <si>
    <t>5495-18</t>
  </si>
  <si>
    <t>5495-19-POLO MANGA CORTA</t>
  </si>
  <si>
    <t>COS-0009381-30</t>
  </si>
  <si>
    <t>5495-19</t>
  </si>
  <si>
    <t>5495-20-POLO MANGA CORTA</t>
  </si>
  <si>
    <t>COS-0009381-25</t>
  </si>
  <si>
    <t>5495-20</t>
  </si>
  <si>
    <t>5495-21-PANTALÓN  CALLE  DAMA</t>
  </si>
  <si>
    <t>COS-0009381-26</t>
  </si>
  <si>
    <t>5495-21</t>
  </si>
  <si>
    <t>5495-23-camisa</t>
  </si>
  <si>
    <t>COS-0009381-38</t>
  </si>
  <si>
    <t>5495-23</t>
  </si>
  <si>
    <t>5495-24-camisa</t>
  </si>
  <si>
    <t>COS-0009381-39</t>
  </si>
  <si>
    <t>5495-24</t>
  </si>
  <si>
    <t>5495-25-camisa</t>
  </si>
  <si>
    <t>COS-0009381-41</t>
  </si>
  <si>
    <t>5495-25</t>
  </si>
  <si>
    <t>5495-26-camisa</t>
  </si>
  <si>
    <t>COS-0009381-42</t>
  </si>
  <si>
    <t>5495-26</t>
  </si>
  <si>
    <t>5494-1-HODDIE ABIERTO</t>
  </si>
  <si>
    <t>COS-0009379-3</t>
  </si>
  <si>
    <t>5494-1</t>
  </si>
  <si>
    <t>COS-0009379</t>
  </si>
  <si>
    <t>5493-1-Laboratorio</t>
  </si>
  <si>
    <t>Laboratorio</t>
  </si>
  <si>
    <t>Natural Freshly</t>
  </si>
  <si>
    <t>COS-0008947-2</t>
  </si>
  <si>
    <t>5493-1</t>
  </si>
  <si>
    <t>COS-0008947</t>
  </si>
  <si>
    <t>5490-1-camisa</t>
  </si>
  <si>
    <t>COS-0009378-38</t>
  </si>
  <si>
    <t>5490-1</t>
  </si>
  <si>
    <t>COS-0009378</t>
  </si>
  <si>
    <t>5489-1-CONJUNTO ANTIFLUIDO</t>
  </si>
  <si>
    <t>COS-0009281-2</t>
  </si>
  <si>
    <t>5489-1</t>
  </si>
  <si>
    <t>COS-0009281</t>
  </si>
  <si>
    <t>5489-2-CONJUNTO ANTIFLUIDO</t>
  </si>
  <si>
    <t>5489-2</t>
  </si>
  <si>
    <t>5487-1-SACO FLEECE</t>
  </si>
  <si>
    <t>COS-0009364-2</t>
  </si>
  <si>
    <t>5487-1</t>
  </si>
  <si>
    <t>COS-0009364</t>
  </si>
  <si>
    <t>5486-1-Pantalón dotación</t>
  </si>
  <si>
    <t>COS-0009371-2</t>
  </si>
  <si>
    <t>5486-1</t>
  </si>
  <si>
    <t>COS-0009371</t>
  </si>
  <si>
    <t>5486-2-Camiseta polo</t>
  </si>
  <si>
    <t>COS-0009371-6</t>
  </si>
  <si>
    <t>5486-2</t>
  </si>
  <si>
    <t>5486-3-POLO MANGA CORTA</t>
  </si>
  <si>
    <t>COS-0009371-8</t>
  </si>
  <si>
    <t>5486-3</t>
  </si>
  <si>
    <t>5486-4-POLO MANGA CORTA</t>
  </si>
  <si>
    <t>COS-0009371-9</t>
  </si>
  <si>
    <t>5486-4</t>
  </si>
  <si>
    <t>5482-1-Pantalón dotación</t>
  </si>
  <si>
    <t>COS-0009345-2</t>
  </si>
  <si>
    <t>5482-1</t>
  </si>
  <si>
    <t>COS-0009345</t>
  </si>
  <si>
    <t>5482-2-Camiseta polo</t>
  </si>
  <si>
    <t>COS-0009345-3</t>
  </si>
  <si>
    <t>5482-2</t>
  </si>
  <si>
    <t>5482-3-POLO MANGA CORTA</t>
  </si>
  <si>
    <t>COS-0009345-4</t>
  </si>
  <si>
    <t>5482-3</t>
  </si>
  <si>
    <t>5482-4-POLO MANGA CORTA</t>
  </si>
  <si>
    <t>COS-0009345-5</t>
  </si>
  <si>
    <t>5482-4</t>
  </si>
  <si>
    <t>5480-1-DELANTAL CLASICO</t>
  </si>
  <si>
    <t>COS-0009341-4</t>
  </si>
  <si>
    <t>5480-1</t>
  </si>
  <si>
    <t>COS-0009341</t>
  </si>
  <si>
    <t>5480-2-Gorra seis cascos</t>
  </si>
  <si>
    <t>COS-0009341-5</t>
  </si>
  <si>
    <t>5480-2</t>
  </si>
  <si>
    <t>5478-2-POLO MANGA LARGA</t>
  </si>
  <si>
    <t>COS-0009331-2</t>
  </si>
  <si>
    <t>5478-2</t>
  </si>
  <si>
    <t>COS-0009331</t>
  </si>
  <si>
    <t>5475-1-CHAQUETA SPORT</t>
  </si>
  <si>
    <t>COS-0009325-2</t>
  </si>
  <si>
    <t>5475-1</t>
  </si>
  <si>
    <t>COS-0009325</t>
  </si>
  <si>
    <t>5475-2-POLO MANGA CORTA</t>
  </si>
  <si>
    <t>COS-0009325-3</t>
  </si>
  <si>
    <t>5475-2</t>
  </si>
  <si>
    <t>5475-4-Gorra seis cascos</t>
  </si>
  <si>
    <t>COS-0009325-5</t>
  </si>
  <si>
    <t>5475-4</t>
  </si>
  <si>
    <t>5473-1-CAMISA MANGA LARGA</t>
  </si>
  <si>
    <t>COS-0009321-2</t>
  </si>
  <si>
    <t>5473-1</t>
  </si>
  <si>
    <t>COS-0009321</t>
  </si>
  <si>
    <t>5473-2-Pantalón dotación</t>
  </si>
  <si>
    <t>COS-0009321-3</t>
  </si>
  <si>
    <t>5473-2</t>
  </si>
  <si>
    <t>5473-4-CHALECO ENGUATADO</t>
  </si>
  <si>
    <t>COS-0009321-5</t>
  </si>
  <si>
    <t>5473-4</t>
  </si>
  <si>
    <t>5473-7-Pantalón dotación</t>
  </si>
  <si>
    <t>COS-0009321-8</t>
  </si>
  <si>
    <t>5473-7</t>
  </si>
  <si>
    <t>5473-8-CHALECO ENGUATADO</t>
  </si>
  <si>
    <t>COS-0009321-9</t>
  </si>
  <si>
    <t>5473-8</t>
  </si>
  <si>
    <t>5473-11-CHALECO ENGUATADO</t>
  </si>
  <si>
    <t>COS-0009321-12</t>
  </si>
  <si>
    <t>5473-11</t>
  </si>
  <si>
    <t>5472-1-camisa</t>
  </si>
  <si>
    <t>COS-0009320-11</t>
  </si>
  <si>
    <t>5472-1</t>
  </si>
  <si>
    <t>COS-0009320</t>
  </si>
  <si>
    <t>5472-2-PANTALON RESORTADO CABALLERO</t>
  </si>
  <si>
    <t>COS-0009320-18</t>
  </si>
  <si>
    <t>5472-2</t>
  </si>
  <si>
    <t>5472-3-Pantalón dotación</t>
  </si>
  <si>
    <t>COS-0009320-20</t>
  </si>
  <si>
    <t>5472-3</t>
  </si>
  <si>
    <t>5472-4-Pantalón dotación</t>
  </si>
  <si>
    <t>COS-0009320-22</t>
  </si>
  <si>
    <t>5472-4</t>
  </si>
  <si>
    <t>5471-1-CHAQUETA SPORT</t>
  </si>
  <si>
    <t>COS-0009318-2</t>
  </si>
  <si>
    <t>5471-1</t>
  </si>
  <si>
    <t>COS-0009318</t>
  </si>
  <si>
    <t>5471-2-Cuello Motero/Ciclista</t>
  </si>
  <si>
    <t>5471-2</t>
  </si>
  <si>
    <t>5471-3-Cuello Motero/Ciclista</t>
  </si>
  <si>
    <t>COS-0009318-3</t>
  </si>
  <si>
    <t>5471-3</t>
  </si>
  <si>
    <t>5470-1-POLO MANGA CORTA</t>
  </si>
  <si>
    <t>COS-0009305-6</t>
  </si>
  <si>
    <t>5470-1</t>
  </si>
  <si>
    <t>CLAUDIA YICEL MARTINEZ SABOGAL</t>
  </si>
  <si>
    <t>COS-0009305</t>
  </si>
  <si>
    <t>5469-1-Camiseta polo</t>
  </si>
  <si>
    <t>COS-0009307-6</t>
  </si>
  <si>
    <t>5469-1</t>
  </si>
  <si>
    <t>COS-0009307</t>
  </si>
  <si>
    <t>5469-2-Camiseta polo</t>
  </si>
  <si>
    <t>COS-0009307-7</t>
  </si>
  <si>
    <t>5469-2</t>
  </si>
  <si>
    <t>5468-1-DELANTAL CLASICO</t>
  </si>
  <si>
    <t>COS-0009306-2</t>
  </si>
  <si>
    <t>5468-1</t>
  </si>
  <si>
    <t>COS-0009306</t>
  </si>
  <si>
    <t>5468-2-Gorra Curva</t>
  </si>
  <si>
    <t>COS-0009306-3</t>
  </si>
  <si>
    <t>5468-2</t>
  </si>
  <si>
    <t>5467-1-DELANTAL CLASICO</t>
  </si>
  <si>
    <t>COS-0009305-2</t>
  </si>
  <si>
    <t>5467-1</t>
  </si>
  <si>
    <t>5467-2-Gorra Curva</t>
  </si>
  <si>
    <t>COS-0009305-3</t>
  </si>
  <si>
    <t>5467-2</t>
  </si>
  <si>
    <t>5466-1-Camiseta polo</t>
  </si>
  <si>
    <t>COS-0009304-3</t>
  </si>
  <si>
    <t>5466-1</t>
  </si>
  <si>
    <t>COS-0009304</t>
  </si>
  <si>
    <t>5466-2-Camiseta polo</t>
  </si>
  <si>
    <t>COS-0009304-4</t>
  </si>
  <si>
    <t>5466-2</t>
  </si>
  <si>
    <t>CAMISETAS LEANDRO GOMEZ</t>
  </si>
  <si>
    <t>5466-3-DELANTAL CLASICO</t>
  </si>
  <si>
    <t>COS-0009304-2</t>
  </si>
  <si>
    <t>5466-3</t>
  </si>
  <si>
    <t>5466-4-Gorra seis cascos</t>
  </si>
  <si>
    <t>5466-4</t>
  </si>
  <si>
    <t>5465-1-camisa</t>
  </si>
  <si>
    <t>COS-0009245-10</t>
  </si>
  <si>
    <t>5465-1</t>
  </si>
  <si>
    <t>COS-0009245</t>
  </si>
  <si>
    <t>5464-1-PANTALÓN ADMINISTRATIVO HOMBRE</t>
  </si>
  <si>
    <t>COS-0009303-7</t>
  </si>
  <si>
    <t>5464-1</t>
  </si>
  <si>
    <t>COS-0009303</t>
  </si>
  <si>
    <t>5463-1-CHAQUETA MICHELIN</t>
  </si>
  <si>
    <t>COS-0009300-2</t>
  </si>
  <si>
    <t>5463-1</t>
  </si>
  <si>
    <t>COS-0009300</t>
  </si>
  <si>
    <t>5463-2-CHAQUETA MICHELIN</t>
  </si>
  <si>
    <t>COS-0009300-5</t>
  </si>
  <si>
    <t>5463-2</t>
  </si>
  <si>
    <t>5463-3-Pantalón dotación</t>
  </si>
  <si>
    <t>COS-0009300-3</t>
  </si>
  <si>
    <t>5463-3</t>
  </si>
  <si>
    <t>5463-4-Pantalón dotación</t>
  </si>
  <si>
    <t>COS-0009300-6</t>
  </si>
  <si>
    <t>5463-4</t>
  </si>
  <si>
    <t>5463-5-Camiseta polo</t>
  </si>
  <si>
    <t>5463-5</t>
  </si>
  <si>
    <t>5463-6-Camiseta polo</t>
  </si>
  <si>
    <t>COS-0009300-7</t>
  </si>
  <si>
    <t>5463-6</t>
  </si>
  <si>
    <t>5463-7-DELANTAL CLASICO</t>
  </si>
  <si>
    <t>COS-0009300-4</t>
  </si>
  <si>
    <t>5463-7</t>
  </si>
  <si>
    <t>5463-9-Gorra Curva</t>
  </si>
  <si>
    <t>COS-0009300-9</t>
  </si>
  <si>
    <t>5463-9</t>
  </si>
  <si>
    <t>5462-1-DELANTAL CLASICO</t>
  </si>
  <si>
    <t>COS-0009299-2</t>
  </si>
  <si>
    <t>5462-1</t>
  </si>
  <si>
    <t>COS-0009299</t>
  </si>
  <si>
    <t>5462-2-Pantalón dotación</t>
  </si>
  <si>
    <t>COS-0009299-3</t>
  </si>
  <si>
    <t>5462-2</t>
  </si>
  <si>
    <t>5462-3-Pantalón dotación</t>
  </si>
  <si>
    <t>COS-0009299-4</t>
  </si>
  <si>
    <t>5462-3</t>
  </si>
  <si>
    <t>5462-4-Camiseta polo</t>
  </si>
  <si>
    <t>COS-0009299-5</t>
  </si>
  <si>
    <t>5462-4</t>
  </si>
  <si>
    <t>5462-5-Gorra Curva</t>
  </si>
  <si>
    <t>COS-0009299-6</t>
  </si>
  <si>
    <t>5462-5</t>
  </si>
  <si>
    <t>5462-6-CAMISA MANGA LARGA</t>
  </si>
  <si>
    <t>COS-0009299-7</t>
  </si>
  <si>
    <t>5462-6</t>
  </si>
  <si>
    <t>5462-7-camisa</t>
  </si>
  <si>
    <t>COS-0009299-8</t>
  </si>
  <si>
    <t>5462-7</t>
  </si>
  <si>
    <t>5462-8-Camiseta polo</t>
  </si>
  <si>
    <t>COS-0009299-9</t>
  </si>
  <si>
    <t>5462-8</t>
  </si>
  <si>
    <t>5462-9-CHAQUETA ROMPEVIENTOS</t>
  </si>
  <si>
    <t>COS-0009299-10</t>
  </si>
  <si>
    <t>5462-9</t>
  </si>
  <si>
    <t>5460-1-POLO MANGA LARGA</t>
  </si>
  <si>
    <t>COS-0009290-2</t>
  </si>
  <si>
    <t>5460-1</t>
  </si>
  <si>
    <t>COS-0009290</t>
  </si>
  <si>
    <t>5460-2-POLO MANGA LARGA</t>
  </si>
  <si>
    <t>COS-0009290-3</t>
  </si>
  <si>
    <t>5460-2</t>
  </si>
  <si>
    <t>5460-5-CANGURO</t>
  </si>
  <si>
    <t>COS-0009290-5</t>
  </si>
  <si>
    <t>5460-5</t>
  </si>
  <si>
    <t>5459-1-POLO MANGA CORTA</t>
  </si>
  <si>
    <t>COS-0009288-4</t>
  </si>
  <si>
    <t>5459-1</t>
  </si>
  <si>
    <t>COS-0009288</t>
  </si>
  <si>
    <t>5458-1-PANTALON RESORTADO CABALLERO</t>
  </si>
  <si>
    <t>COS-0009287-2</t>
  </si>
  <si>
    <t>5458-1</t>
  </si>
  <si>
    <t>COS-0009287</t>
  </si>
  <si>
    <t>5458-2-T-SHIRT MANGA CORTA</t>
  </si>
  <si>
    <t>5458-2</t>
  </si>
  <si>
    <t>5457-1-DELANTAL CLASICO</t>
  </si>
  <si>
    <t>COS-0009259-2</t>
  </si>
  <si>
    <t>5457-1</t>
  </si>
  <si>
    <t>COS-0009259</t>
  </si>
  <si>
    <t>5457-2-Pantalón dotación</t>
  </si>
  <si>
    <t>COS-0009259-3</t>
  </si>
  <si>
    <t>5457-2</t>
  </si>
  <si>
    <t>5457-3-Camiseta polo</t>
  </si>
  <si>
    <t>COS-0009259-5</t>
  </si>
  <si>
    <t>5457-3</t>
  </si>
  <si>
    <t>5457-4-Gorra Curva</t>
  </si>
  <si>
    <t>COS-0009259-6</t>
  </si>
  <si>
    <t>5457-4</t>
  </si>
  <si>
    <t>5457-5-CAMISA MANGA LARGA</t>
  </si>
  <si>
    <t>COS-0009259-7</t>
  </si>
  <si>
    <t>5457-5</t>
  </si>
  <si>
    <t>5457-6-Rompevientos</t>
  </si>
  <si>
    <t>5457-6</t>
  </si>
  <si>
    <t>5452-1-CHAQUETA SPORT</t>
  </si>
  <si>
    <t>COS-0009266-3</t>
  </si>
  <si>
    <t>5452-1</t>
  </si>
  <si>
    <t>COS-0009266</t>
  </si>
  <si>
    <t>5447-1-Maleta</t>
  </si>
  <si>
    <t>99 Minutos</t>
  </si>
  <si>
    <t>COS-0009253-7</t>
  </si>
  <si>
    <t>5447-1</t>
  </si>
  <si>
    <t>COS-0009253</t>
  </si>
  <si>
    <t>5446-1-BLUSA CHEF</t>
  </si>
  <si>
    <t>Europastry Colombia SAS</t>
  </si>
  <si>
    <t>COS-0009252-2</t>
  </si>
  <si>
    <t>5446-1</t>
  </si>
  <si>
    <t>COS-0009252</t>
  </si>
  <si>
    <t>5446-2-PANTALON CHEF</t>
  </si>
  <si>
    <t>PAC107 PANTALON CHEF</t>
  </si>
  <si>
    <t>COS-0009252-3</t>
  </si>
  <si>
    <t>5446-2</t>
  </si>
  <si>
    <t>5446-3-COFIA PIRATA</t>
  </si>
  <si>
    <t>COS-0009252-4</t>
  </si>
  <si>
    <t>5446-3</t>
  </si>
  <si>
    <t>5445-1-Gorra seis cascos</t>
  </si>
  <si>
    <t>COS-0009251-2</t>
  </si>
  <si>
    <t>5445-1</t>
  </si>
  <si>
    <t>COS-0009251</t>
  </si>
  <si>
    <t>5441-1-T-SHIRT MANGA CORTA</t>
  </si>
  <si>
    <t>Be 2 Brand</t>
  </si>
  <si>
    <t>COS-0009239-1</t>
  </si>
  <si>
    <t>5441-1</t>
  </si>
  <si>
    <t>COS-0009239</t>
  </si>
  <si>
    <t>5440-1-Delantal clasico</t>
  </si>
  <si>
    <t>COS-0009235-2</t>
  </si>
  <si>
    <t>5440-1</t>
  </si>
  <si>
    <t>COS-0009235</t>
  </si>
  <si>
    <t>5440-2-POLO MANGA LARGA</t>
  </si>
  <si>
    <t>COS-0009235-3</t>
  </si>
  <si>
    <t>5440-2</t>
  </si>
  <si>
    <t>5440-3-POLO MANGA CORTA</t>
  </si>
  <si>
    <t>COS-0009235-4</t>
  </si>
  <si>
    <t>5440-3</t>
  </si>
  <si>
    <t>5440-7-T-SHIRT MANGA CORTA</t>
  </si>
  <si>
    <t>COS-0009235-8</t>
  </si>
  <si>
    <t>5440-7</t>
  </si>
  <si>
    <t>5440-8-T-SHIRT MANGA CORTA</t>
  </si>
  <si>
    <t>COS-0009235-9</t>
  </si>
  <si>
    <t>5440-8</t>
  </si>
  <si>
    <t>5440-9-Gorra Curva</t>
  </si>
  <si>
    <t>COS-0009235-10</t>
  </si>
  <si>
    <t>5440-9</t>
  </si>
  <si>
    <t>5440-10-Gorra Curva</t>
  </si>
  <si>
    <t>COS-0009235-11</t>
  </si>
  <si>
    <t>5440-10</t>
  </si>
  <si>
    <t>5440-11-Delantal clasico</t>
  </si>
  <si>
    <t>COS-0009235-12</t>
  </si>
  <si>
    <t>5440-11</t>
  </si>
  <si>
    <t>5440-12-Delantal clasico</t>
  </si>
  <si>
    <t>COS-0009235-13</t>
  </si>
  <si>
    <t>5440-12</t>
  </si>
  <si>
    <t>5440-13-BLUSA ANTIFLUIDO</t>
  </si>
  <si>
    <t>COS-0009235-14</t>
  </si>
  <si>
    <t>5440-13</t>
  </si>
  <si>
    <t>5440-14-POLO MANGA LARGA</t>
  </si>
  <si>
    <t>COS-0009235-15</t>
  </si>
  <si>
    <t>5440-14</t>
  </si>
  <si>
    <t>5440-15-POLO MANGA LARGA</t>
  </si>
  <si>
    <t>COS-0009235-16</t>
  </si>
  <si>
    <t>5440-15</t>
  </si>
  <si>
    <t>5440-16-POLO MANGA CORTA</t>
  </si>
  <si>
    <t>COS-0009235-17</t>
  </si>
  <si>
    <t>5440-16</t>
  </si>
  <si>
    <t>5440-17-POLO MANGA CORTA</t>
  </si>
  <si>
    <t>COS-0009235-18</t>
  </si>
  <si>
    <t>5440-17</t>
  </si>
  <si>
    <t>5440-18-PANTALON RESORTADO DAMA</t>
  </si>
  <si>
    <t>COS-0009235-20</t>
  </si>
  <si>
    <t>5440-18</t>
  </si>
  <si>
    <t>5438-1-DELANTAL CLASICO</t>
  </si>
  <si>
    <t>COS-0009233-2</t>
  </si>
  <si>
    <t>5438-1</t>
  </si>
  <si>
    <t>COS-0009233</t>
  </si>
  <si>
    <t>5438-2-Gorra Curva</t>
  </si>
  <si>
    <t>COS-0009233-6</t>
  </si>
  <si>
    <t>5438-2</t>
  </si>
  <si>
    <t>5438-3-CAMISA MANGA LARGA</t>
  </si>
  <si>
    <t>COS-0009233-7</t>
  </si>
  <si>
    <t>5438-3</t>
  </si>
  <si>
    <t>5438-4-camisa</t>
  </si>
  <si>
    <t>COS-0009233-8</t>
  </si>
  <si>
    <t>5438-4</t>
  </si>
  <si>
    <t>5437-1-DELANTAL CLASICO</t>
  </si>
  <si>
    <t>COS-0009232-4</t>
  </si>
  <si>
    <t>5437-1</t>
  </si>
  <si>
    <t>COS-0009232</t>
  </si>
  <si>
    <t>5437-2-Camiseta polo</t>
  </si>
  <si>
    <t>COS-0009232-7</t>
  </si>
  <si>
    <t>5437-2</t>
  </si>
  <si>
    <t>5437-3-Gorra seis cascos</t>
  </si>
  <si>
    <t>5437-3</t>
  </si>
  <si>
    <t>5436-1-DELANTAL CLASICO</t>
  </si>
  <si>
    <t>COS-0009230-2</t>
  </si>
  <si>
    <t>5436-1</t>
  </si>
  <si>
    <t>COS-0009230</t>
  </si>
  <si>
    <t>5436-2-Pantalón dotación</t>
  </si>
  <si>
    <t>COS-0009230-3</t>
  </si>
  <si>
    <t>5436-2</t>
  </si>
  <si>
    <t>5436-3-Pantalón dotación</t>
  </si>
  <si>
    <t>COS-0009230-4</t>
  </si>
  <si>
    <t>5436-3</t>
  </si>
  <si>
    <t>5436-4-Camiseta polo</t>
  </si>
  <si>
    <t>COS-0009230-5</t>
  </si>
  <si>
    <t>5436-4</t>
  </si>
  <si>
    <t>5436-5-Gorra Curva</t>
  </si>
  <si>
    <t>COS-0009230-6</t>
  </si>
  <si>
    <t>5436-5</t>
  </si>
  <si>
    <t>5436-6-CAMISA MANGA LARGA</t>
  </si>
  <si>
    <t>COS-0009230-7</t>
  </si>
  <si>
    <t>5436-6</t>
  </si>
  <si>
    <t>5436-7-camisa</t>
  </si>
  <si>
    <t>5436-7</t>
  </si>
  <si>
    <t>5436-8-Camiseta polo</t>
  </si>
  <si>
    <t>COS-0009230-8</t>
  </si>
  <si>
    <t>5436-8</t>
  </si>
  <si>
    <t>5436-9-CHAQUETA MICHELIN</t>
  </si>
  <si>
    <t>COS-0009230-9</t>
  </si>
  <si>
    <t>5436-9</t>
  </si>
  <si>
    <t>5435-1-CHAQUETA MICHELIN</t>
  </si>
  <si>
    <t>COS-0009205-2</t>
  </si>
  <si>
    <t>5435-1</t>
  </si>
  <si>
    <t>COS-0009205</t>
  </si>
  <si>
    <t>5435-2-Pantalón dotación</t>
  </si>
  <si>
    <t>COS-0009205-5</t>
  </si>
  <si>
    <t>5435-2</t>
  </si>
  <si>
    <t>5435-3-DELANTAL CLASICO</t>
  </si>
  <si>
    <t>COS-0009205-3</t>
  </si>
  <si>
    <t>5435-3</t>
  </si>
  <si>
    <t>5435-4-Camiseta polo</t>
  </si>
  <si>
    <t>COS-0009205-10</t>
  </si>
  <si>
    <t>5435-4</t>
  </si>
  <si>
    <t>5434-1-OVEROL DOS PIEZAS</t>
  </si>
  <si>
    <t>COS-0009215-2</t>
  </si>
  <si>
    <t>5434-1</t>
  </si>
  <si>
    <t>COS-0009215</t>
  </si>
  <si>
    <t>5432-1-PANTALÓN CARGO</t>
  </si>
  <si>
    <t>COS-0009209-12</t>
  </si>
  <si>
    <t>5432-1</t>
  </si>
  <si>
    <t>COS-0009209</t>
  </si>
  <si>
    <t>5432-2-Conjunto antifluido</t>
  </si>
  <si>
    <t>COS-0009209-28</t>
  </si>
  <si>
    <t>5432-2</t>
  </si>
  <si>
    <t>5431-1-POLO MANGA CORTA</t>
  </si>
  <si>
    <t>COS-0009206-1</t>
  </si>
  <si>
    <t>5431-1</t>
  </si>
  <si>
    <t>COS-0009206</t>
  </si>
  <si>
    <t>5429-1-PANTALON RESORTADO DAMA</t>
  </si>
  <si>
    <t>COS-0009124-2</t>
  </si>
  <si>
    <t>5429-1</t>
  </si>
  <si>
    <t>COS-0009124</t>
  </si>
  <si>
    <t>5429-2-PANTALON RESORTADO CABALLERO</t>
  </si>
  <si>
    <t>COS-0009124-5</t>
  </si>
  <si>
    <t>5429-2</t>
  </si>
  <si>
    <t>5429-3-POLO MANGA LARGA</t>
  </si>
  <si>
    <t>COS-0009124-6</t>
  </si>
  <si>
    <t>5429-3</t>
  </si>
  <si>
    <t>5429-4-POLO MANGA LARGA</t>
  </si>
  <si>
    <t>COS-0009124-13</t>
  </si>
  <si>
    <t>5429-4</t>
  </si>
  <si>
    <t>5429-5-POLO MANGA LARGA</t>
  </si>
  <si>
    <t>5429-5</t>
  </si>
  <si>
    <t>5429-6-POLO MANGA LARGA</t>
  </si>
  <si>
    <t>5429-6</t>
  </si>
  <si>
    <t>5429-7-POLO MANGA LARGA</t>
  </si>
  <si>
    <t>5429-7</t>
  </si>
  <si>
    <t>5429-9-CONJUNTO ANTIFLUIDO</t>
  </si>
  <si>
    <t>COS-0009124-10</t>
  </si>
  <si>
    <t>5429-9</t>
  </si>
  <si>
    <t>5429-10-TAPABOCAS</t>
  </si>
  <si>
    <t>TAPABOCAS</t>
  </si>
  <si>
    <t>COS-0009124-12</t>
  </si>
  <si>
    <t>5429-10</t>
  </si>
  <si>
    <t>5426-1-Gorro Antifluido</t>
  </si>
  <si>
    <t>COS-0009187-2</t>
  </si>
  <si>
    <t>5426-1</t>
  </si>
  <si>
    <t>COS-0009187</t>
  </si>
  <si>
    <t>5425-1-Saco Tejido</t>
  </si>
  <si>
    <t>COS-0009186-3</t>
  </si>
  <si>
    <t>5425-1</t>
  </si>
  <si>
    <t>COS-0009186</t>
  </si>
  <si>
    <t>5422-1-Conjunto antifluido</t>
  </si>
  <si>
    <t>COS-0009160-2</t>
  </si>
  <si>
    <t>5422-1</t>
  </si>
  <si>
    <t>COS-0009160</t>
  </si>
  <si>
    <t>5421-1-CHALECO REFLECTIVO</t>
  </si>
  <si>
    <t>COS-0009159-4</t>
  </si>
  <si>
    <t>5421-1</t>
  </si>
  <si>
    <t>COS-0009159</t>
  </si>
  <si>
    <t>5420-23-BLUSA MANGA CORTA</t>
  </si>
  <si>
    <t>COS-0008640-22</t>
  </si>
  <si>
    <t>5420-23</t>
  </si>
  <si>
    <t>COS-0008640</t>
  </si>
  <si>
    <t>5415-1-POLO MANGA CORTA</t>
  </si>
  <si>
    <t>COS-0009048-7</t>
  </si>
  <si>
    <t>5415-1</t>
  </si>
  <si>
    <t>COS-0009048</t>
  </si>
  <si>
    <t>5414-1-Maleta</t>
  </si>
  <si>
    <t>COS-0008462-3</t>
  </si>
  <si>
    <t>5414-1</t>
  </si>
  <si>
    <t>COS-0008462</t>
  </si>
  <si>
    <t>5414-2-Camiseta polo</t>
  </si>
  <si>
    <t>COS-0008462-4</t>
  </si>
  <si>
    <t>5414-2</t>
  </si>
  <si>
    <t>5414-3-Camiseta polo</t>
  </si>
  <si>
    <t>COS-0008462-5</t>
  </si>
  <si>
    <t>5414-3</t>
  </si>
  <si>
    <t>5414-4-CHAQUETA ROMPEVIENTOS</t>
  </si>
  <si>
    <t>COS-0008462-2</t>
  </si>
  <si>
    <t>5414-4</t>
  </si>
  <si>
    <t>5414-5-CHAQUETA ROMPEVIENTOS</t>
  </si>
  <si>
    <t>COS-0008462-7</t>
  </si>
  <si>
    <t>5414-5</t>
  </si>
  <si>
    <t>5413-1-HODDIE CERRADO</t>
  </si>
  <si>
    <t>Liberty Seguros S.A.</t>
  </si>
  <si>
    <t>COS-0009139-2</t>
  </si>
  <si>
    <t>5413-1</t>
  </si>
  <si>
    <t>COS-0009139</t>
  </si>
  <si>
    <t>5413-2-HODDIE CERRADO</t>
  </si>
  <si>
    <t>COS-0009139-3</t>
  </si>
  <si>
    <t>5413-2</t>
  </si>
  <si>
    <t>5412-1-Morral</t>
  </si>
  <si>
    <t>COS-0009106-2</t>
  </si>
  <si>
    <t>5412-1</t>
  </si>
  <si>
    <t>COS-0009106</t>
  </si>
  <si>
    <t>5411-1-CAMISA MANGA LARGA</t>
  </si>
  <si>
    <t>COS-0009138-4</t>
  </si>
  <si>
    <t>5411-1</t>
  </si>
  <si>
    <t>COS-0009138</t>
  </si>
  <si>
    <t>5411-2-PANTALÓN  CALLE  DAMA</t>
  </si>
  <si>
    <t>COS-0009138-5</t>
  </si>
  <si>
    <t>5411-2</t>
  </si>
  <si>
    <t>5411-3-OXFORD</t>
  </si>
  <si>
    <t>COS-0009138-6</t>
  </si>
  <si>
    <t>5411-3</t>
  </si>
  <si>
    <t>5411-4-PANTALÓN ADMINISTRATIVO HOMBRE</t>
  </si>
  <si>
    <t>COS-0009138-7</t>
  </si>
  <si>
    <t>5411-4</t>
  </si>
  <si>
    <t>5408-1-Gorra Curva</t>
  </si>
  <si>
    <t>COS-0009120-2</t>
  </si>
  <si>
    <t>5408-1</t>
  </si>
  <si>
    <t>COS-0009120</t>
  </si>
  <si>
    <t>5407-1-CHAQUETA BOMBER</t>
  </si>
  <si>
    <t>QUEO SAS</t>
  </si>
  <si>
    <t>COS-0009118-1</t>
  </si>
  <si>
    <t>5407-1</t>
  </si>
  <si>
    <t>COS-0009118</t>
  </si>
  <si>
    <t>5405-1-Chaleco clasico</t>
  </si>
  <si>
    <t>Chaleco clasico</t>
  </si>
  <si>
    <t>COS-0009114-2</t>
  </si>
  <si>
    <t>5405-1</t>
  </si>
  <si>
    <t>COS-0009114</t>
  </si>
  <si>
    <t>5404-1-T-SHIRT MANGA CORTA</t>
  </si>
  <si>
    <t>COS-0009111-2</t>
  </si>
  <si>
    <t>5404-1</t>
  </si>
  <si>
    <t>COS-0009111</t>
  </si>
  <si>
    <t>5404-2-Camiseta polo</t>
  </si>
  <si>
    <t>5404-2</t>
  </si>
  <si>
    <t>5404-3-Camiseta polo</t>
  </si>
  <si>
    <t>COS-0009111-3</t>
  </si>
  <si>
    <t>5404-3</t>
  </si>
  <si>
    <t>5403-1-CAMISA MANGA LARGA</t>
  </si>
  <si>
    <t>COS-0009109-2</t>
  </si>
  <si>
    <t>5403-1</t>
  </si>
  <si>
    <t>COS-0009109</t>
  </si>
  <si>
    <t>5403-2-camisa</t>
  </si>
  <si>
    <t>COS-0009109-9</t>
  </si>
  <si>
    <t>5403-2</t>
  </si>
  <si>
    <t>5403-3-POLO MANGA CORTA</t>
  </si>
  <si>
    <t>COS-0009109-8</t>
  </si>
  <si>
    <t>5403-3</t>
  </si>
  <si>
    <t>5403-4-POLO MANGA CORTA</t>
  </si>
  <si>
    <t>COS-0009109-11</t>
  </si>
  <si>
    <t>5403-4</t>
  </si>
  <si>
    <t>5403-5-CHAQUETA SPORT</t>
  </si>
  <si>
    <t>COS-0009109-10</t>
  </si>
  <si>
    <t>5403-5</t>
  </si>
  <si>
    <t>5403-6-CHAQUETA SPORT</t>
  </si>
  <si>
    <t>COS-0009109-3</t>
  </si>
  <si>
    <t>5403-6</t>
  </si>
  <si>
    <t>5403-7-Morral</t>
  </si>
  <si>
    <t>COS-0009109-7</t>
  </si>
  <si>
    <t>5403-7</t>
  </si>
  <si>
    <t>5402-1-POLO MANGA CORTA</t>
  </si>
  <si>
    <t>COS-0008929-2</t>
  </si>
  <si>
    <t>5402-1</t>
  </si>
  <si>
    <t>COS-0008929</t>
  </si>
  <si>
    <t>5402-2-POLO MANGA CORTA</t>
  </si>
  <si>
    <t>COS-0008929-3</t>
  </si>
  <si>
    <t>5402-2</t>
  </si>
  <si>
    <t>5401-1-BLUSA ASISTENTE COCINA EMBONE BEIGE</t>
  </si>
  <si>
    <t>COS-0009108-2</t>
  </si>
  <si>
    <t>5401-1</t>
  </si>
  <si>
    <t>COS-0009108</t>
  </si>
  <si>
    <t>5399-1-Cerrado Capota</t>
  </si>
  <si>
    <t>COS-0009091-2</t>
  </si>
  <si>
    <t>5399-1</t>
  </si>
  <si>
    <t>COS-0009091</t>
  </si>
  <si>
    <t>5399-2-Saco Tejido</t>
  </si>
  <si>
    <t>5399-2</t>
  </si>
  <si>
    <t>5397-1-PANTALÓN  CALLE  DAMA</t>
  </si>
  <si>
    <t>COS-0009056-2</t>
  </si>
  <si>
    <t>5397-1</t>
  </si>
  <si>
    <t>COS-0009056</t>
  </si>
  <si>
    <t>5397-2-PANTALÓN TIPO CALLE CABALLERO</t>
  </si>
  <si>
    <t>COS-0009056-3</t>
  </si>
  <si>
    <t>5397-2</t>
  </si>
  <si>
    <t>5397-3-PANTALÓN  CALLE  DAMA</t>
  </si>
  <si>
    <t>COS-0009056-11</t>
  </si>
  <si>
    <t>5397-3</t>
  </si>
  <si>
    <t>5397-4-PANTALÓN TIPO CALLE CABALLERO</t>
  </si>
  <si>
    <t>COS-0009056-12</t>
  </si>
  <si>
    <t>5397-4</t>
  </si>
  <si>
    <t>5397-5-CAMISA MANGA LARGA</t>
  </si>
  <si>
    <t>COS-0009056-4</t>
  </si>
  <si>
    <t>5397-5</t>
  </si>
  <si>
    <t>5397-6-camisa</t>
  </si>
  <si>
    <t>COS-0009056-5</t>
  </si>
  <si>
    <t>5397-6</t>
  </si>
  <si>
    <t>5397-7-POLO MANGA CORTA</t>
  </si>
  <si>
    <t>COS-0009056-14</t>
  </si>
  <si>
    <t>5397-7</t>
  </si>
  <si>
    <t>5397-8-POLO MANGA CORTA</t>
  </si>
  <si>
    <t>COS-0009056-7</t>
  </si>
  <si>
    <t>5397-8</t>
  </si>
  <si>
    <t>5397-9-POLO MANGA CORTA</t>
  </si>
  <si>
    <t>COS-0009056-6</t>
  </si>
  <si>
    <t>5397-9</t>
  </si>
  <si>
    <t>5397-10-POLO MANGA CORTA</t>
  </si>
  <si>
    <t>COS-0009056-13</t>
  </si>
  <si>
    <t>5397-10</t>
  </si>
  <si>
    <t>5397-11-CHAQUETA SPORT</t>
  </si>
  <si>
    <t>COS-0009056-10</t>
  </si>
  <si>
    <t>5397-11</t>
  </si>
  <si>
    <t>5397-12-CHAQUETA SPORT</t>
  </si>
  <si>
    <t>5397-12</t>
  </si>
  <si>
    <t>5397-13-CHAQUETA SPORT</t>
  </si>
  <si>
    <t>COS-0009056-15</t>
  </si>
  <si>
    <t>5397-13</t>
  </si>
  <si>
    <t>5397-14-CHAQUETA SPORT</t>
  </si>
  <si>
    <t>COS-0009056-16</t>
  </si>
  <si>
    <t>5397-14</t>
  </si>
  <si>
    <t>5395-1-POLO MANGA LARGA</t>
  </si>
  <si>
    <t>COS-0009097-2</t>
  </si>
  <si>
    <t>5395-1</t>
  </si>
  <si>
    <t>COS-0009097</t>
  </si>
  <si>
    <t>5395-2-POLO MANGA LARGA</t>
  </si>
  <si>
    <t>COS-0009097-5</t>
  </si>
  <si>
    <t>5395-2</t>
  </si>
  <si>
    <t>5394-1-POLO MANGA CORTA</t>
  </si>
  <si>
    <t>COS-0009095-2</t>
  </si>
  <si>
    <t>5394-1</t>
  </si>
  <si>
    <t>COS-0009095</t>
  </si>
  <si>
    <t>5394-2-POLO MANGA CORTA</t>
  </si>
  <si>
    <t>COS-0009095-5</t>
  </si>
  <si>
    <t>5394-2</t>
  </si>
  <si>
    <t>5394-3-POLO MANGA CORTA</t>
  </si>
  <si>
    <t>5394-3</t>
  </si>
  <si>
    <t>5394-4-POLO MANGA CORTA</t>
  </si>
  <si>
    <t>COS-0009095-6</t>
  </si>
  <si>
    <t>5394-4</t>
  </si>
  <si>
    <t>5394-5-POLO MANGA CORTA</t>
  </si>
  <si>
    <t>COS-0009095-3</t>
  </si>
  <si>
    <t>5394-5</t>
  </si>
  <si>
    <t>5394-6-POLO MANGA CORTA</t>
  </si>
  <si>
    <t>COS-0009095-11</t>
  </si>
  <si>
    <t>5394-6</t>
  </si>
  <si>
    <t>5394-7-POLO MANGA CORTA</t>
  </si>
  <si>
    <t>5394-7</t>
  </si>
  <si>
    <t>5394-8-POLO MANGA CORTA</t>
  </si>
  <si>
    <t>5394-8</t>
  </si>
  <si>
    <t>5394-9-CAMISA MANGA LARGA</t>
  </si>
  <si>
    <t>COS-0009095-4</t>
  </si>
  <si>
    <t>5394-9</t>
  </si>
  <si>
    <t>5394-10-CAMISA MANGA LARGA</t>
  </si>
  <si>
    <t>5394-10</t>
  </si>
  <si>
    <t>5388-1-Gorra Curva</t>
  </si>
  <si>
    <t>Fundación Escucha Libertad</t>
  </si>
  <si>
    <t>COS-0008956-1</t>
  </si>
  <si>
    <t>5388-1</t>
  </si>
  <si>
    <t>COS-0008956</t>
  </si>
  <si>
    <t>5387-1-Camiseta polo</t>
  </si>
  <si>
    <t>COS-0009074-6</t>
  </si>
  <si>
    <t>5387-1</t>
  </si>
  <si>
    <t>COS-0009074</t>
  </si>
  <si>
    <t>5387-2-Camiseta polo</t>
  </si>
  <si>
    <t>COS-0009074-7</t>
  </si>
  <si>
    <t>5387-2</t>
  </si>
  <si>
    <t>5386-1-T-SHIRT MANGA CORTA</t>
  </si>
  <si>
    <t>GRUPO KAJUYALI S.A.S.</t>
  </si>
  <si>
    <t>COS-0009063-2</t>
  </si>
  <si>
    <t>5386-1</t>
  </si>
  <si>
    <t>COS-0009063</t>
  </si>
  <si>
    <t>5386-2-T-SHIRT MANGA CORTA</t>
  </si>
  <si>
    <t>COS-0009063-3</t>
  </si>
  <si>
    <t>5386-2</t>
  </si>
  <si>
    <t>5386-3-T-SHIRT MANGA CORTA</t>
  </si>
  <si>
    <t>5386-3</t>
  </si>
  <si>
    <t>5386-4-T-SHIRT MANGA CORTA</t>
  </si>
  <si>
    <t>COS-0009063-4</t>
  </si>
  <si>
    <t>5386-4</t>
  </si>
  <si>
    <t>5385-1-camisa</t>
  </si>
  <si>
    <t>COS-0009051-17</t>
  </si>
  <si>
    <t>5385-1</t>
  </si>
  <si>
    <t>COS-0009051</t>
  </si>
  <si>
    <t>5385-2-camisa</t>
  </si>
  <si>
    <t>COS-0009051-2</t>
  </si>
  <si>
    <t>5385-2</t>
  </si>
  <si>
    <t>5385-3-camisa</t>
  </si>
  <si>
    <t>COS-0009051-3</t>
  </si>
  <si>
    <t>5385-3</t>
  </si>
  <si>
    <t>5385-4-camisa</t>
  </si>
  <si>
    <t>5385-4</t>
  </si>
  <si>
    <t>5385-5-POLO MANGA CORTA</t>
  </si>
  <si>
    <t>COS-0009051-4</t>
  </si>
  <si>
    <t>5385-5</t>
  </si>
  <si>
    <t>5385-6-POLO MANGA CORTA</t>
  </si>
  <si>
    <t>COS-0009051-5</t>
  </si>
  <si>
    <t>5385-6</t>
  </si>
  <si>
    <t>5385-7-POLO MANGA CORTA</t>
  </si>
  <si>
    <t>COS-0009051-14</t>
  </si>
  <si>
    <t>5385-7</t>
  </si>
  <si>
    <t>5385-8-T-SHIRT MANGA CORTA</t>
  </si>
  <si>
    <t>COS-0009051-7</t>
  </si>
  <si>
    <t>5385-8</t>
  </si>
  <si>
    <t>5385-9-T-SHIRT MANGA CORTA</t>
  </si>
  <si>
    <t>5385-9</t>
  </si>
  <si>
    <t>5385-10-CHAQUETA MICHELIN</t>
  </si>
  <si>
    <t>COS-0009051-19</t>
  </si>
  <si>
    <t>5385-10</t>
  </si>
  <si>
    <t>5385-11-T-SHIRT MANGA CORTA</t>
  </si>
  <si>
    <t>COS-0009051-8</t>
  </si>
  <si>
    <t>5385-11</t>
  </si>
  <si>
    <t>5385-12-T-SHIRT MANGA CORTA</t>
  </si>
  <si>
    <t>5385-12</t>
  </si>
  <si>
    <t>5385-13-POLO MANGA CORTA</t>
  </si>
  <si>
    <t>COS-0009051-12</t>
  </si>
  <si>
    <t>5385-13</t>
  </si>
  <si>
    <t>5385-14-POLO MANGA CORTA</t>
  </si>
  <si>
    <t>COS-0009051-15</t>
  </si>
  <si>
    <t>5385-14</t>
  </si>
  <si>
    <t>5385-15-POLO MANGA CORTA</t>
  </si>
  <si>
    <t>COS-0009051-11</t>
  </si>
  <si>
    <t>5385-15</t>
  </si>
  <si>
    <t>5385-16-CAMISA MANGA LARGA</t>
  </si>
  <si>
    <t>COS-0009051-20</t>
  </si>
  <si>
    <t>5385-16</t>
  </si>
  <si>
    <t>5385-17-CAMISA MANGA LARGA</t>
  </si>
  <si>
    <t>5385-17</t>
  </si>
  <si>
    <t>5385-18-CAMISA MANGA LARGA</t>
  </si>
  <si>
    <t>COS-0009051-10</t>
  </si>
  <si>
    <t>5385-18</t>
  </si>
  <si>
    <t>5385-19-CAMISA MANGA LARGA</t>
  </si>
  <si>
    <t>COS-0009051-9</t>
  </si>
  <si>
    <t>5385-19</t>
  </si>
  <si>
    <t>5385-20-CHAQUETA MICHELIN</t>
  </si>
  <si>
    <t>COS-0009051-13</t>
  </si>
  <si>
    <t>5385-20</t>
  </si>
  <si>
    <t>5385-21-CHAQUETA MICHELIN</t>
  </si>
  <si>
    <t>5385-21</t>
  </si>
  <si>
    <t>5385-22-POLO MANGA CORTA</t>
  </si>
  <si>
    <t>COS-0009051-23</t>
  </si>
  <si>
    <t>5385-22</t>
  </si>
  <si>
    <t>5385-23-POLO MANGA CORTA</t>
  </si>
  <si>
    <t>COS-0009051-24</t>
  </si>
  <si>
    <t>5385-23</t>
  </si>
  <si>
    <t>5385-24-POLO MANGA CORTA</t>
  </si>
  <si>
    <t>COS-0009051-25</t>
  </si>
  <si>
    <t>5385-24</t>
  </si>
  <si>
    <t>5385-25-POLO MANGA CORTA</t>
  </si>
  <si>
    <t>COS-0009051-26</t>
  </si>
  <si>
    <t>5385-25</t>
  </si>
  <si>
    <t>5385-26-POLO MANGA CORTA</t>
  </si>
  <si>
    <t>COS-0009051-27</t>
  </si>
  <si>
    <t>5385-26</t>
  </si>
  <si>
    <t>5385-27-POLO MANGA CORTA</t>
  </si>
  <si>
    <t>COS-0009051-28</t>
  </si>
  <si>
    <t>5385-27</t>
  </si>
  <si>
    <t>5383-1-CAMISA MANGA LARGA</t>
  </si>
  <si>
    <t>COS-0009061-8</t>
  </si>
  <si>
    <t>5383-1</t>
  </si>
  <si>
    <t>COS-0009061</t>
  </si>
  <si>
    <t>5378-1-CAMISA MANGA LARGA</t>
  </si>
  <si>
    <t>COS-0009037-26</t>
  </si>
  <si>
    <t>5378-1</t>
  </si>
  <si>
    <t>COS-0009037</t>
  </si>
  <si>
    <t>5378-2-camisa</t>
  </si>
  <si>
    <t>COS-0009037-25</t>
  </si>
  <si>
    <t>5378-2</t>
  </si>
  <si>
    <t>5378-4-Gorra Curva</t>
  </si>
  <si>
    <t>COS-0009037-28</t>
  </si>
  <si>
    <t>5378-4</t>
  </si>
  <si>
    <t>5378-5-Pantalón dotación</t>
  </si>
  <si>
    <t>COS-0009037-22</t>
  </si>
  <si>
    <t>5378-5</t>
  </si>
  <si>
    <t>5377-1-CAMISA MANGA LARGA</t>
  </si>
  <si>
    <t>COS-0009025-2</t>
  </si>
  <si>
    <t>5377-1</t>
  </si>
  <si>
    <t>COS-0009025</t>
  </si>
  <si>
    <t>5377-2-CAMISA MANGA LARGA</t>
  </si>
  <si>
    <t>COS-0009025-3</t>
  </si>
  <si>
    <t>5377-2</t>
  </si>
  <si>
    <t>5377-3-PANTALÓN TIPO CALLE CABALLERO</t>
  </si>
  <si>
    <t>COS-0009025-4</t>
  </si>
  <si>
    <t>5377-3</t>
  </si>
  <si>
    <t>5377-4-PANTALÓN  CALLE  DAMA</t>
  </si>
  <si>
    <t>COS-0009025-5</t>
  </si>
  <si>
    <t>5377-4</t>
  </si>
  <si>
    <t>5377-5-CHAQUETA SPORT</t>
  </si>
  <si>
    <t>COS-0009025-6</t>
  </si>
  <si>
    <t>5377-5</t>
  </si>
  <si>
    <t>5377-6-BATA TIPO LABORATORIO</t>
  </si>
  <si>
    <t>COS-0009025-7</t>
  </si>
  <si>
    <t>5377-6</t>
  </si>
  <si>
    <t>5377-7-Conjunto antifluido</t>
  </si>
  <si>
    <t>COS-0009025-8</t>
  </si>
  <si>
    <t>5377-7</t>
  </si>
  <si>
    <t>5376-1-HODDIE CERRADO</t>
  </si>
  <si>
    <t>COS-0009032-2</t>
  </si>
  <si>
    <t>5376-1</t>
  </si>
  <si>
    <t>COS-0009032</t>
  </si>
  <si>
    <t>5376-2-HODDIE CERRADO</t>
  </si>
  <si>
    <t>COS-0009032-3</t>
  </si>
  <si>
    <t>5376-2</t>
  </si>
  <si>
    <t>5376-3-HODDIE CERRADO</t>
  </si>
  <si>
    <t>COS-0009032-4</t>
  </si>
  <si>
    <t>5376-3</t>
  </si>
  <si>
    <t>5376-4-HODDIE CERRADO</t>
  </si>
  <si>
    <t>COS-0009032-5</t>
  </si>
  <si>
    <t>5376-4</t>
  </si>
  <si>
    <t>5376-5-HODDIE CERRADO</t>
  </si>
  <si>
    <t>COS-0009032-6</t>
  </si>
  <si>
    <t>5376-5</t>
  </si>
  <si>
    <t>5376-6-HODDIE CERRADO</t>
  </si>
  <si>
    <t>COS-0009032-7</t>
  </si>
  <si>
    <t>5376-6</t>
  </si>
  <si>
    <t>5376-7-HODDIE CERRADO</t>
  </si>
  <si>
    <t>COS-0009032-8</t>
  </si>
  <si>
    <t>5376-7</t>
  </si>
  <si>
    <t>5376-8-HODDIE CERRADO</t>
  </si>
  <si>
    <t>COS-0009032-9</t>
  </si>
  <si>
    <t>5376-8</t>
  </si>
  <si>
    <t>5375-1-CHAQUETA SPORT</t>
  </si>
  <si>
    <t>COS-0009023-2</t>
  </si>
  <si>
    <t>5375-1</t>
  </si>
  <si>
    <t>COS-0009023</t>
  </si>
  <si>
    <t>5375-2-CHAQUETA SPORT</t>
  </si>
  <si>
    <t>COS-0009023-3</t>
  </si>
  <si>
    <t>5375-2</t>
  </si>
  <si>
    <t>5374-1-T-SHIRT MANGA CORTA</t>
  </si>
  <si>
    <t>Volvo</t>
  </si>
  <si>
    <t>COS-0009016-11</t>
  </si>
  <si>
    <t>5374-1</t>
  </si>
  <si>
    <t>COS-0009016</t>
  </si>
  <si>
    <t>5374-2-T-SHIRT MANGA CORTA</t>
  </si>
  <si>
    <t>COS-0009016-9</t>
  </si>
  <si>
    <t>5374-2</t>
  </si>
  <si>
    <t>5374-3-Gorra seis cascos</t>
  </si>
  <si>
    <t>COS-0009016-15</t>
  </si>
  <si>
    <t>5374-3</t>
  </si>
  <si>
    <t>5373-1-T-SHIRT MANGA CORTA</t>
  </si>
  <si>
    <t>COS-0009011-2</t>
  </si>
  <si>
    <t>5373-1</t>
  </si>
  <si>
    <t>COS-0009011</t>
  </si>
  <si>
    <t>5372-1-CAMISETA ESTAMPADA</t>
  </si>
  <si>
    <t>COS-0008984-1</t>
  </si>
  <si>
    <t>5372-1</t>
  </si>
  <si>
    <t>COS-0008984</t>
  </si>
  <si>
    <t>5370-1-DELANTAL CLASICO</t>
  </si>
  <si>
    <t>COS-0009009-4</t>
  </si>
  <si>
    <t>5370-1</t>
  </si>
  <si>
    <t>COS-0009009</t>
  </si>
  <si>
    <t>5370-2-Pantalón dotación</t>
  </si>
  <si>
    <t>COS-0009009-6</t>
  </si>
  <si>
    <t>5370-2</t>
  </si>
  <si>
    <t>5370-3-Camiseta polo</t>
  </si>
  <si>
    <t>COS-0009009-9</t>
  </si>
  <si>
    <t>5370-3</t>
  </si>
  <si>
    <t>5370-4-Camiseta polo</t>
  </si>
  <si>
    <t>COS-0009009-10</t>
  </si>
  <si>
    <t>5370-4</t>
  </si>
  <si>
    <t>5370-5-Camiseta polo</t>
  </si>
  <si>
    <t>COS-0009009-11</t>
  </si>
  <si>
    <t>5370-5</t>
  </si>
  <si>
    <t>5370-6-Camiseta polo</t>
  </si>
  <si>
    <t>COS-0009009-12</t>
  </si>
  <si>
    <t>5370-6</t>
  </si>
  <si>
    <t>5370-8-CHAQUETA MICHELIN</t>
  </si>
  <si>
    <t>5370-8</t>
  </si>
  <si>
    <t>5370-10-CHAQUETA MICHELIN</t>
  </si>
  <si>
    <t>5370-10</t>
  </si>
  <si>
    <t>5369-1-PANTALÓN JEAN</t>
  </si>
  <si>
    <t>COS-0009008-3</t>
  </si>
  <si>
    <t>5369-1</t>
  </si>
  <si>
    <t>COS-0009008</t>
  </si>
  <si>
    <t>5368-1-T-SHIRT MANGA CORTA</t>
  </si>
  <si>
    <t>COS-0009006-2</t>
  </si>
  <si>
    <t>5368-1</t>
  </si>
  <si>
    <t>COS-0009006</t>
  </si>
  <si>
    <t>5368-2-T-SHIRT MANGA CORTA</t>
  </si>
  <si>
    <t>COS-0009006-3</t>
  </si>
  <si>
    <t>5368-2</t>
  </si>
  <si>
    <t>5367-1-T-SHIRT MANGA CORTA</t>
  </si>
  <si>
    <t>COS-0009004-2</t>
  </si>
  <si>
    <t>5367-1</t>
  </si>
  <si>
    <t>COS-0009004</t>
  </si>
  <si>
    <t>5367-2-T-SHIRT MANGA CORTA</t>
  </si>
  <si>
    <t>COS-0009004-3</t>
  </si>
  <si>
    <t>5367-2</t>
  </si>
  <si>
    <t>5366-1-POLO MANGA CORTA</t>
  </si>
  <si>
    <t>COS-0009000-2</t>
  </si>
  <si>
    <t>5366-1</t>
  </si>
  <si>
    <t>COS-0009000</t>
  </si>
  <si>
    <t>YEIMY MARICELA MORERA SANDOVAL</t>
  </si>
  <si>
    <t>5366-2-POLO MANGA CORTA</t>
  </si>
  <si>
    <t>COS-0009000-3</t>
  </si>
  <si>
    <t>5366-2</t>
  </si>
  <si>
    <t>5366-3-POLO MANGA CORTA</t>
  </si>
  <si>
    <t>COS-0009000-4</t>
  </si>
  <si>
    <t>5366-3</t>
  </si>
  <si>
    <t>5366-4-POLO MANGA CORTA</t>
  </si>
  <si>
    <t>COS-0009000-5</t>
  </si>
  <si>
    <t>5366-4</t>
  </si>
  <si>
    <t>5366-5-CHALECO REFLECTIVO</t>
  </si>
  <si>
    <t>5366-5</t>
  </si>
  <si>
    <t>5366-6-CHALECO REFLECTIVO</t>
  </si>
  <si>
    <t>COS-0009000-7</t>
  </si>
  <si>
    <t>5366-6</t>
  </si>
  <si>
    <t>5363-1-DELANTAL CLASICO</t>
  </si>
  <si>
    <t>COS-0008999-4</t>
  </si>
  <si>
    <t>5363-1</t>
  </si>
  <si>
    <t>COS-0008999</t>
  </si>
  <si>
    <t>5363-3-Pantalón dotación</t>
  </si>
  <si>
    <t>COS-0008999-6</t>
  </si>
  <si>
    <t>5363-3</t>
  </si>
  <si>
    <t>5363-4-Camiseta polo</t>
  </si>
  <si>
    <t>COS-0008999-7</t>
  </si>
  <si>
    <t>5363-4</t>
  </si>
  <si>
    <t>5363-6-CAMISA MANGA LARGA</t>
  </si>
  <si>
    <t>5363-6</t>
  </si>
  <si>
    <t>5362-1-CHAQUETA MICHELIN</t>
  </si>
  <si>
    <t>COS-0008998-17</t>
  </si>
  <si>
    <t>5362-1</t>
  </si>
  <si>
    <t>COS-0008998</t>
  </si>
  <si>
    <t>5361-1-Pantalón dotación</t>
  </si>
  <si>
    <t>COS-0008949-2</t>
  </si>
  <si>
    <t>5361-1</t>
  </si>
  <si>
    <t>COS-0008949</t>
  </si>
  <si>
    <t>5361-2-Camiseta polo</t>
  </si>
  <si>
    <t>COS-0008949-3</t>
  </si>
  <si>
    <t>5361-2</t>
  </si>
  <si>
    <t>5361-3-Camiseta polo</t>
  </si>
  <si>
    <t>COS-0008949-4</t>
  </si>
  <si>
    <t>5361-3</t>
  </si>
  <si>
    <t>5361-4-Camiseta polo</t>
  </si>
  <si>
    <t>COS-0008949-5</t>
  </si>
  <si>
    <t>5361-4</t>
  </si>
  <si>
    <t>5361-5-POLO MANGA CORTA</t>
  </si>
  <si>
    <t>COS-0008949-6</t>
  </si>
  <si>
    <t>5361-5</t>
  </si>
  <si>
    <t>5361-6-POLO MANGA CORTA</t>
  </si>
  <si>
    <t>COS-0008949-8</t>
  </si>
  <si>
    <t>5361-6</t>
  </si>
  <si>
    <t>5360-1-Saco Tejido</t>
  </si>
  <si>
    <t>COS-0008990-11</t>
  </si>
  <si>
    <t>5360-1</t>
  </si>
  <si>
    <t>COS-0008990</t>
  </si>
  <si>
    <t>5358-1-POLO MANGA CORTA</t>
  </si>
  <si>
    <t>COS-0008988-2</t>
  </si>
  <si>
    <t>5358-1</t>
  </si>
  <si>
    <t>COS-0008988</t>
  </si>
  <si>
    <t>5358-4-CAMISA MANGA LARGA</t>
  </si>
  <si>
    <t>COS-0008988-5</t>
  </si>
  <si>
    <t>5358-4</t>
  </si>
  <si>
    <t>5358-5-POLO MANGA CORTA</t>
  </si>
  <si>
    <t>COS-0008988-6</t>
  </si>
  <si>
    <t>5358-5</t>
  </si>
  <si>
    <t>5358-6-POLO MANGA CORTA</t>
  </si>
  <si>
    <t>COS-0008988-7</t>
  </si>
  <si>
    <t>5358-6</t>
  </si>
  <si>
    <t>5358-7-Rompevientos</t>
  </si>
  <si>
    <t>COS-0008988-8</t>
  </si>
  <si>
    <t>5358-7</t>
  </si>
  <si>
    <t>5358-9-camisa</t>
  </si>
  <si>
    <t>COS-0008988-10</t>
  </si>
  <si>
    <t>5358-9</t>
  </si>
  <si>
    <t>EMILIO TORRES SEPULVEDA</t>
  </si>
  <si>
    <t>5358-11-POLO MANGA CORTA</t>
  </si>
  <si>
    <t>COS-0008988-12</t>
  </si>
  <si>
    <t>5358-11</t>
  </si>
  <si>
    <t>5358-13-camisa</t>
  </si>
  <si>
    <t>COS-0008988-14</t>
  </si>
  <si>
    <t>5358-13</t>
  </si>
  <si>
    <t>5358-15-CAMISA MANGA LARGA</t>
  </si>
  <si>
    <t>COS-0008988-16</t>
  </si>
  <si>
    <t>5358-15</t>
  </si>
  <si>
    <t>5357-1-Camiseta polo</t>
  </si>
  <si>
    <t>COS-0008974-2</t>
  </si>
  <si>
    <t>5357-1</t>
  </si>
  <si>
    <t>COS-0008974</t>
  </si>
  <si>
    <t>5357-2-Camiseta polo</t>
  </si>
  <si>
    <t>COS-0008974-3</t>
  </si>
  <si>
    <t>5357-2</t>
  </si>
  <si>
    <t>5357-3-Camiseta polo</t>
  </si>
  <si>
    <t>COS-0008974-4</t>
  </si>
  <si>
    <t>5357-3</t>
  </si>
  <si>
    <t>5357-4-Camiseta polo</t>
  </si>
  <si>
    <t>COS-0008974-15</t>
  </si>
  <si>
    <t>5357-4</t>
  </si>
  <si>
    <t>5357-5-CHAQUETA MICHELIN</t>
  </si>
  <si>
    <t>COS-0008974-6</t>
  </si>
  <si>
    <t>5357-5</t>
  </si>
  <si>
    <t>5357-6-Morral</t>
  </si>
  <si>
    <t>COS-0008974-5</t>
  </si>
  <si>
    <t>5357-6</t>
  </si>
  <si>
    <t>5357-7-T-SHIRT MANGA CORTA</t>
  </si>
  <si>
    <t>COS-0008974-7</t>
  </si>
  <si>
    <t>5357-7</t>
  </si>
  <si>
    <t>5357-8-T-SHIRT MANGA CORTA</t>
  </si>
  <si>
    <t>COS-0008974-8</t>
  </si>
  <si>
    <t>5357-8</t>
  </si>
  <si>
    <t>5357-10-T-SHIRT MANGA CORTA</t>
  </si>
  <si>
    <t>COS-0008974-10</t>
  </si>
  <si>
    <t>5357-10</t>
  </si>
  <si>
    <t>5357-11-T-SHIRT MANGA CORTA</t>
  </si>
  <si>
    <t>COS-0008974-11</t>
  </si>
  <si>
    <t>5357-11</t>
  </si>
  <si>
    <t>5357-13-Gorra seis cascos</t>
  </si>
  <si>
    <t>COS-0008974-13</t>
  </si>
  <si>
    <t>5357-13</t>
  </si>
  <si>
    <t>5357-14-Gorra seis cascos</t>
  </si>
  <si>
    <t>COS-0008974-14</t>
  </si>
  <si>
    <t>5357-14</t>
  </si>
  <si>
    <t>5357-15-Gorra seis cascos</t>
  </si>
  <si>
    <t>5357-15</t>
  </si>
  <si>
    <t>5355-1-CHAQUETA MICHELIN</t>
  </si>
  <si>
    <t>COS-0008959-5</t>
  </si>
  <si>
    <t>5355-1</t>
  </si>
  <si>
    <t>COS-0008959</t>
  </si>
  <si>
    <t>5355-2-DELANTAL CLASICO</t>
  </si>
  <si>
    <t>COS-0008959-6</t>
  </si>
  <si>
    <t>5355-2</t>
  </si>
  <si>
    <t>5355-4-Pantalón dotación</t>
  </si>
  <si>
    <t>COS-0008959-8</t>
  </si>
  <si>
    <t>5355-4</t>
  </si>
  <si>
    <t>5355-6-Camiseta polo</t>
  </si>
  <si>
    <t>COS-0008959-17</t>
  </si>
  <si>
    <t>5355-6</t>
  </si>
  <si>
    <t>5350-1-OVEROL ENTERIZO</t>
  </si>
  <si>
    <t>COS-0008955-3</t>
  </si>
  <si>
    <t>5350-1</t>
  </si>
  <si>
    <t>COS-0008955</t>
  </si>
  <si>
    <t>YENIFER VALENTINA JAIMES AGUILAR</t>
  </si>
  <si>
    <t>5349-1-HODDIE ABIERTO</t>
  </si>
  <si>
    <t>COS-0008954-11</t>
  </si>
  <si>
    <t>5349-1</t>
  </si>
  <si>
    <t>COS-0008954</t>
  </si>
  <si>
    <t>5349-2-HODDIE ABIERTO</t>
  </si>
  <si>
    <t>COS-0008954-27</t>
  </si>
  <si>
    <t>5349-2</t>
  </si>
  <si>
    <t>5349-4-POLO MANGA CORTA</t>
  </si>
  <si>
    <t>COS-0008954-30</t>
  </si>
  <si>
    <t>5349-4</t>
  </si>
  <si>
    <t>5349-5-BATA TIPO LABORATORIO</t>
  </si>
  <si>
    <t>COS-0008954-16</t>
  </si>
  <si>
    <t>5349-5</t>
  </si>
  <si>
    <t>5349-6-BATA TIPO LABORATORIO</t>
  </si>
  <si>
    <t>COS-0008954-36</t>
  </si>
  <si>
    <t>5349-6</t>
  </si>
  <si>
    <t>5348-1-PANTALÓN TIPO CALLE CABALLERO</t>
  </si>
  <si>
    <t>COS-0008953-44</t>
  </si>
  <si>
    <t>5348-1</t>
  </si>
  <si>
    <t>COS-0008953</t>
  </si>
  <si>
    <t>5347-1-T-SHIRT MANGA LARGA</t>
  </si>
  <si>
    <t>COS-0008950-4</t>
  </si>
  <si>
    <t>5347-1</t>
  </si>
  <si>
    <t>COS-0008950</t>
  </si>
  <si>
    <t>5347-2-T-SHIRT MANGA LARGA</t>
  </si>
  <si>
    <t>COS-0008950-5</t>
  </si>
  <si>
    <t>5347-2</t>
  </si>
  <si>
    <t>5347-3-camisa</t>
  </si>
  <si>
    <t>5347-3</t>
  </si>
  <si>
    <t>5346-2-camisa</t>
  </si>
  <si>
    <t>COS-0008822-3</t>
  </si>
  <si>
    <t>5346-2</t>
  </si>
  <si>
    <t>COS-0008822</t>
  </si>
  <si>
    <t>5346-3-Pantalón dotación</t>
  </si>
  <si>
    <t>COS-0008822-4</t>
  </si>
  <si>
    <t>5346-3</t>
  </si>
  <si>
    <t>5346-5-CONJUNTO ANTIFLUIDO</t>
  </si>
  <si>
    <t>COS-0008822-6</t>
  </si>
  <si>
    <t>5346-5</t>
  </si>
  <si>
    <t>5346-6-CHAQUETA MICHELIN</t>
  </si>
  <si>
    <t>5346-6</t>
  </si>
  <si>
    <t>5346-7-camisa</t>
  </si>
  <si>
    <t>COS-0008822-7</t>
  </si>
  <si>
    <t>5346-7</t>
  </si>
  <si>
    <t>5344-1-Camiseta polo</t>
  </si>
  <si>
    <t>COS-0008886-4</t>
  </si>
  <si>
    <t>5344-1</t>
  </si>
  <si>
    <t>COS-0008886</t>
  </si>
  <si>
    <t>5343-1-CONJUNTO ANTIFLUIDO</t>
  </si>
  <si>
    <t>COS-0008942-2</t>
  </si>
  <si>
    <t>5343-1</t>
  </si>
  <si>
    <t>COS-0008942</t>
  </si>
  <si>
    <t>5342-1-CAMISETA ESTAMPADA</t>
  </si>
  <si>
    <t>COS-0008903-4</t>
  </si>
  <si>
    <t>5342-1</t>
  </si>
  <si>
    <t>COS-0008903</t>
  </si>
  <si>
    <t>5342-2-CAMISETA ESTAMPADA</t>
  </si>
  <si>
    <t>COS-0008903-2</t>
  </si>
  <si>
    <t>5342-2</t>
  </si>
  <si>
    <t>5342-3-CAMISETA ESTAMPADA</t>
  </si>
  <si>
    <t>COS-0008903-3</t>
  </si>
  <si>
    <t>5342-3</t>
  </si>
  <si>
    <t>5342-4-CAMISETA ESTAMPADA</t>
  </si>
  <si>
    <t>COS-0008903-5</t>
  </si>
  <si>
    <t>5342-4</t>
  </si>
  <si>
    <t>5342-5-CAMISETA ESTAMPADA</t>
  </si>
  <si>
    <t>COS-0008903-6</t>
  </si>
  <si>
    <t>5342-5</t>
  </si>
  <si>
    <t>5342-6-HODDIE CERRADO</t>
  </si>
  <si>
    <t>COS-0008903-7</t>
  </si>
  <si>
    <t>5342-6</t>
  </si>
  <si>
    <t>5342-7-HODDIE CERRADO</t>
  </si>
  <si>
    <t>COS-0008903-8</t>
  </si>
  <si>
    <t>5342-7</t>
  </si>
  <si>
    <t>5342-8-HODDIE CERRADO</t>
  </si>
  <si>
    <t>COS-0008903-9</t>
  </si>
  <si>
    <t>5342-8</t>
  </si>
  <si>
    <t>5342-9-Gorra seis cascos</t>
  </si>
  <si>
    <t>COS-0008903-10</t>
  </si>
  <si>
    <t>5342-9</t>
  </si>
  <si>
    <t>5342-10-Gorra seis cascos</t>
  </si>
  <si>
    <t>COS-0008903-11</t>
  </si>
  <si>
    <t>5342-10</t>
  </si>
  <si>
    <t>5342-11-Gorra seis cascos</t>
  </si>
  <si>
    <t>COS-0008903-12</t>
  </si>
  <si>
    <t>5342-11</t>
  </si>
  <si>
    <t>5342-12-Gorra seis cascos</t>
  </si>
  <si>
    <t>COS-0008903-13</t>
  </si>
  <si>
    <t>5342-12</t>
  </si>
  <si>
    <t>5342-13-Gorra seis cascos</t>
  </si>
  <si>
    <t>COS-0008903-15</t>
  </si>
  <si>
    <t>5342-13</t>
  </si>
  <si>
    <t>5342-14-Gorra seis cascos</t>
  </si>
  <si>
    <t>COS-0008903-16</t>
  </si>
  <si>
    <t>5342-14</t>
  </si>
  <si>
    <t>5342-15-Gorra seis cascos</t>
  </si>
  <si>
    <t>COS-0008903-17</t>
  </si>
  <si>
    <t>5342-15</t>
  </si>
  <si>
    <t>5342-16-Gorra seis cascos</t>
  </si>
  <si>
    <t>COS-0008903-19</t>
  </si>
  <si>
    <t>5342-16</t>
  </si>
  <si>
    <t>5339-1-CHAQUETA MICHELIN</t>
  </si>
  <si>
    <t>COS-0008931-2</t>
  </si>
  <si>
    <t>5339-1</t>
  </si>
  <si>
    <t>COS-0008931</t>
  </si>
  <si>
    <t>5339-2-Gorra seis cascos</t>
  </si>
  <si>
    <t>COS-0008931-3</t>
  </si>
  <si>
    <t>5339-2</t>
  </si>
  <si>
    <t>5339-3-CAMISA MANGA LARGA</t>
  </si>
  <si>
    <t>COS-0008931-4</t>
  </si>
  <si>
    <t>5339-3</t>
  </si>
  <si>
    <t>5339-4-PANTALÓN  CALLE  DAMA</t>
  </si>
  <si>
    <t>COS-0008931-5</t>
  </si>
  <si>
    <t>5339-4</t>
  </si>
  <si>
    <t>5339-5-OXFORD</t>
  </si>
  <si>
    <t>COS-0008931-6</t>
  </si>
  <si>
    <t>5339-5</t>
  </si>
  <si>
    <t>5339-6-PANTALÓN ADMINISTRATIVO HOMBRE</t>
  </si>
  <si>
    <t>COS-0008931-7</t>
  </si>
  <si>
    <t>5339-6</t>
  </si>
  <si>
    <t>5339-7-CHAQUETA MICHELIN</t>
  </si>
  <si>
    <t>COS-0008931-8</t>
  </si>
  <si>
    <t>5339-7</t>
  </si>
  <si>
    <t>5338-1-PANTALON RESORTADO CABALLERO</t>
  </si>
  <si>
    <t>COS-0008917-2</t>
  </si>
  <si>
    <t>5338-1</t>
  </si>
  <si>
    <t>COS-0008917</t>
  </si>
  <si>
    <t>5338-2-POLO MANGA CORTA</t>
  </si>
  <si>
    <t>COS-0008917-3</t>
  </si>
  <si>
    <t>5338-2</t>
  </si>
  <si>
    <t>5338-3-Gorra seis cascos</t>
  </si>
  <si>
    <t>5338-3</t>
  </si>
  <si>
    <t>5337-2-DELANTAL CLASICO</t>
  </si>
  <si>
    <t>COS-0008916-14</t>
  </si>
  <si>
    <t>5337-2</t>
  </si>
  <si>
    <t>COS-0008916</t>
  </si>
  <si>
    <t>5337-3-Gorra seis cascos</t>
  </si>
  <si>
    <t>COS-0008916-15</t>
  </si>
  <si>
    <t>5337-3</t>
  </si>
  <si>
    <t>5336-2-BLUSA MANGA CORTA</t>
  </si>
  <si>
    <t>COS-0008906-3</t>
  </si>
  <si>
    <t>5336-2</t>
  </si>
  <si>
    <t>COS-0008906</t>
  </si>
  <si>
    <t>5336-4-BLUSA MANGA CORTA</t>
  </si>
  <si>
    <t>COS-0008906-5</t>
  </si>
  <si>
    <t>5336-4</t>
  </si>
  <si>
    <t>5336-5-CAMISA MANGA CORTA</t>
  </si>
  <si>
    <t>COS-0008906-7</t>
  </si>
  <si>
    <t>5336-5</t>
  </si>
  <si>
    <t>5336-6-CHALECO REFLECTIVO</t>
  </si>
  <si>
    <t>COS-0008906-9</t>
  </si>
  <si>
    <t>5336-6</t>
  </si>
  <si>
    <t>5336-7-PANTALÓN CARGO</t>
  </si>
  <si>
    <t>COS-0008906-13</t>
  </si>
  <si>
    <t>5336-7</t>
  </si>
  <si>
    <t>5336-8-Saco Tejido</t>
  </si>
  <si>
    <t>COS-0008906-14</t>
  </si>
  <si>
    <t>5336-8</t>
  </si>
  <si>
    <t>5336-9-Saco Tejido</t>
  </si>
  <si>
    <t>COS-0008906-16</t>
  </si>
  <si>
    <t>5336-9</t>
  </si>
  <si>
    <t>5336-10-PANTALÓN  CALLE  DAMA</t>
  </si>
  <si>
    <t>COS-0008906-17</t>
  </si>
  <si>
    <t>5336-10</t>
  </si>
  <si>
    <t>5336-11-BLUSA MANGA CORTA</t>
  </si>
  <si>
    <t>COS-0008906-18</t>
  </si>
  <si>
    <t>5336-11</t>
  </si>
  <si>
    <t>5336-12-POLO MANGA CORTA</t>
  </si>
  <si>
    <t>COS-0008906-21</t>
  </si>
  <si>
    <t>5336-12</t>
  </si>
  <si>
    <t>5336-13-CHALECO REFLECTIVO</t>
  </si>
  <si>
    <t>COS-0008906-22</t>
  </si>
  <si>
    <t>5336-13</t>
  </si>
  <si>
    <t>5336-14-CHAQUETA MICHELIN</t>
  </si>
  <si>
    <t>COS-0008907-21</t>
  </si>
  <si>
    <t>5336-14</t>
  </si>
  <si>
    <t>COS-0008907</t>
  </si>
  <si>
    <t>5336-15-CHAQUETA MICHELIN</t>
  </si>
  <si>
    <t>5336-15</t>
  </si>
  <si>
    <t>5336-16-CHALECO REFLECTIVO</t>
  </si>
  <si>
    <t>5336-16</t>
  </si>
  <si>
    <t>5336-17-CHALECO REFLECTIVO</t>
  </si>
  <si>
    <t>COS-0008907-22</t>
  </si>
  <si>
    <t>5336-17</t>
  </si>
  <si>
    <t>5336-18-CAMISA MANGA LARGA</t>
  </si>
  <si>
    <t>5336-18</t>
  </si>
  <si>
    <t>5336-19-camisa</t>
  </si>
  <si>
    <t>5336-19</t>
  </si>
  <si>
    <t>5336-20-CHALECO REFLECTIVO</t>
  </si>
  <si>
    <t>5336-20</t>
  </si>
  <si>
    <t>5336-21-CHALECO REFLECTIVO</t>
  </si>
  <si>
    <t>COS-0008906-23</t>
  </si>
  <si>
    <t>5336-21</t>
  </si>
  <si>
    <t>5336-22-CAMISA MANGA CORTA</t>
  </si>
  <si>
    <t>COS-0008907-23</t>
  </si>
  <si>
    <t>5336-22</t>
  </si>
  <si>
    <t>5335-1-PANTALÓN TIPO CALLE CABALLERO</t>
  </si>
  <si>
    <t>COS-0008915-2</t>
  </si>
  <si>
    <t>5335-1</t>
  </si>
  <si>
    <t>COS-0008915</t>
  </si>
  <si>
    <t>5335-2-PANTALÓN TIPO CALLE CABALLERO</t>
  </si>
  <si>
    <t>COS-0008915-3</t>
  </si>
  <si>
    <t>5335-2</t>
  </si>
  <si>
    <t>5335-3-Sastre Masculino</t>
  </si>
  <si>
    <t>COS-0008915-4</t>
  </si>
  <si>
    <t>5335-3</t>
  </si>
  <si>
    <t>5335-4-Sastre Femenino</t>
  </si>
  <si>
    <t>COS-0008915-5</t>
  </si>
  <si>
    <t>5335-4</t>
  </si>
  <si>
    <t>5335-5-Sastre Femenino</t>
  </si>
  <si>
    <t>COS-0008915-6</t>
  </si>
  <si>
    <t>5335-5</t>
  </si>
  <si>
    <t>5335-6-Sastre Femenino</t>
  </si>
  <si>
    <t>COS-0008915-7</t>
  </si>
  <si>
    <t>5335-6</t>
  </si>
  <si>
    <t>5333-1-T-SHIRT MANGA CORTA</t>
  </si>
  <si>
    <t>COS-0008909-2</t>
  </si>
  <si>
    <t>5333-1</t>
  </si>
  <si>
    <t>COS-0008909</t>
  </si>
  <si>
    <t>5333-2-T-SHIRT MANGA CORTA</t>
  </si>
  <si>
    <t>COS-0008909-3</t>
  </si>
  <si>
    <t>5333-2</t>
  </si>
  <si>
    <t>5332-1-POLO MANGA CORTA</t>
  </si>
  <si>
    <t>COS-0008908-8</t>
  </si>
  <si>
    <t>5332-1</t>
  </si>
  <si>
    <t>COS-0008908</t>
  </si>
  <si>
    <t>5332-2-POLO MANGA CORTA</t>
  </si>
  <si>
    <t>COS-0008908-9</t>
  </si>
  <si>
    <t>5332-2</t>
  </si>
  <si>
    <t>5331-2-PANTALÓN CARGO</t>
  </si>
  <si>
    <t>COS-0008890-15</t>
  </si>
  <si>
    <t>5331-2</t>
  </si>
  <si>
    <t>COS-0008890</t>
  </si>
  <si>
    <t>5331-3-PANTALÓN TIPO CALLE CABALLERO</t>
  </si>
  <si>
    <t>COS-0008890-16</t>
  </si>
  <si>
    <t>5331-3</t>
  </si>
  <si>
    <t>5331-4-Pantalón dotación</t>
  </si>
  <si>
    <t>5331-4</t>
  </si>
  <si>
    <t>5330-1-CAMISA MANGA LARGA</t>
  </si>
  <si>
    <t>COLCOMERCIO - CORBETA</t>
  </si>
  <si>
    <t>COS-0008880-2</t>
  </si>
  <si>
    <t>5330-1</t>
  </si>
  <si>
    <t>COS-0008880</t>
  </si>
  <si>
    <t>5330-2-POLO MANGA CORTA</t>
  </si>
  <si>
    <t>COS-0008880-3</t>
  </si>
  <si>
    <t>5330-2</t>
  </si>
  <si>
    <t>5326-1-OVEROL ENTERIZO</t>
  </si>
  <si>
    <t>COS-0008872-2</t>
  </si>
  <si>
    <t>5326-1</t>
  </si>
  <si>
    <t>COS-0008872</t>
  </si>
  <si>
    <t>5326-2-OVEROL ENTERIZO</t>
  </si>
  <si>
    <t>COS-0008872-3</t>
  </si>
  <si>
    <t>5326-2</t>
  </si>
  <si>
    <t>5326-3-PANTALÓN JEAN</t>
  </si>
  <si>
    <t>COS-0008872-4</t>
  </si>
  <si>
    <t>5326-3</t>
  </si>
  <si>
    <t>5326-4-PANTALÓN JEAN</t>
  </si>
  <si>
    <t>COS-0008872-5</t>
  </si>
  <si>
    <t>5326-4</t>
  </si>
  <si>
    <t>5325-1-PANTALÓN  CALLE  DAMA</t>
  </si>
  <si>
    <t>COS-0008804-2</t>
  </si>
  <si>
    <t>5325-1</t>
  </si>
  <si>
    <t>COS-0008804</t>
  </si>
  <si>
    <t>5325-2-PANTALÓN TIPO CALLE CABALLERO</t>
  </si>
  <si>
    <t>COS-0008804-3</t>
  </si>
  <si>
    <t>5325-2</t>
  </si>
  <si>
    <t>5325-3-PANTALÓN  CALLE  DAMA</t>
  </si>
  <si>
    <t>COS-0008804-38</t>
  </si>
  <si>
    <t>5325-3</t>
  </si>
  <si>
    <t>5325-4-PANTALÓN TIPO CALLE CABALLERO</t>
  </si>
  <si>
    <t>COS-0008804-39</t>
  </si>
  <si>
    <t>5325-4</t>
  </si>
  <si>
    <t>5325-5-camisa</t>
  </si>
  <si>
    <t>COS-0008804-7</t>
  </si>
  <si>
    <t>5325-5</t>
  </si>
  <si>
    <t>5325-6-CAMISA MANGA LARGA</t>
  </si>
  <si>
    <t>COS-0008804-6</t>
  </si>
  <si>
    <t>5325-6</t>
  </si>
  <si>
    <t>5325-7-CAMISA MANGA LARGAazul</t>
  </si>
  <si>
    <t>COS-0008804-40</t>
  </si>
  <si>
    <t>5325-7</t>
  </si>
  <si>
    <t>5325-8-camisa</t>
  </si>
  <si>
    <t>COS-0008804-41</t>
  </si>
  <si>
    <t>5325-8</t>
  </si>
  <si>
    <t>5325-9-POLO MANGA CORTA</t>
  </si>
  <si>
    <t>COS-0008804-9</t>
  </si>
  <si>
    <t>5325-9</t>
  </si>
  <si>
    <t>5325-10-POLO MANGA CORTA</t>
  </si>
  <si>
    <t>COS-0008804-8</t>
  </si>
  <si>
    <t>5325-10</t>
  </si>
  <si>
    <t>5325-11-CHAQUETA SPORT</t>
  </si>
  <si>
    <t>COS-0008804-10</t>
  </si>
  <si>
    <t>5325-11</t>
  </si>
  <si>
    <t>5325-12-CHAQUETA SPORT</t>
  </si>
  <si>
    <t>COS-0008804-11</t>
  </si>
  <si>
    <t>5325-12</t>
  </si>
  <si>
    <t>5325-13-CHAQUETA SPORT</t>
  </si>
  <si>
    <t>COS-0008804-56</t>
  </si>
  <si>
    <t>5325-13</t>
  </si>
  <si>
    <t>5325-14-CHAQUETA SPORT</t>
  </si>
  <si>
    <t>COS-0008804-57</t>
  </si>
  <si>
    <t>5325-14</t>
  </si>
  <si>
    <t>5325-16-POLO MANGA CORTA</t>
  </si>
  <si>
    <t>COS-0008804-17</t>
  </si>
  <si>
    <t>5325-16</t>
  </si>
  <si>
    <t>5325-18-POLO MANGA CORTA</t>
  </si>
  <si>
    <t>COS-0008804-16</t>
  </si>
  <si>
    <t>5325-18</t>
  </si>
  <si>
    <t>5325-21-CHAQUETA SPORT</t>
  </si>
  <si>
    <t>COS-0008804-20</t>
  </si>
  <si>
    <t>5325-21</t>
  </si>
  <si>
    <t>5325-22-CHAQUETA SPORT</t>
  </si>
  <si>
    <t>COS-0008804-21</t>
  </si>
  <si>
    <t>5325-22</t>
  </si>
  <si>
    <t>5325-23-CONJUNTO ANTIFLUIDO</t>
  </si>
  <si>
    <t>COS-0008804-22</t>
  </si>
  <si>
    <t>5325-23</t>
  </si>
  <si>
    <t>5325-24-Conjunto antifluido</t>
  </si>
  <si>
    <t>COS-0008804-23</t>
  </si>
  <si>
    <t>5325-24</t>
  </si>
  <si>
    <t>5325-25-CHAQUETA SPORT</t>
  </si>
  <si>
    <t>COS-0008804-24</t>
  </si>
  <si>
    <t>5325-25</t>
  </si>
  <si>
    <t>5325-28-CHALECO ENGUATADO</t>
  </si>
  <si>
    <t>COS-0008804-28</t>
  </si>
  <si>
    <t>5325-28</t>
  </si>
  <si>
    <t>5325-29-BATA TIPO LABORATORIO</t>
  </si>
  <si>
    <t>COS-0008804-29</t>
  </si>
  <si>
    <t>5325-29</t>
  </si>
  <si>
    <t>5325-30-POLO MANGA LARGA</t>
  </si>
  <si>
    <t>COS-0008804-30</t>
  </si>
  <si>
    <t>5325-30</t>
  </si>
  <si>
    <t>5325-32-Conjunto antifluido</t>
  </si>
  <si>
    <t>COS-0008804-32</t>
  </si>
  <si>
    <t>5325-32</t>
  </si>
  <si>
    <t>5325-33-ROMPEVIENTOS REFLECTIVA</t>
  </si>
  <si>
    <t>COS-0008804-33</t>
  </si>
  <si>
    <t>5325-33</t>
  </si>
  <si>
    <t>5325-34-CAMISA MANGA LARGA</t>
  </si>
  <si>
    <t>COS-0008804-34</t>
  </si>
  <si>
    <t>5325-34</t>
  </si>
  <si>
    <t>5325-35-Pantalón dotación</t>
  </si>
  <si>
    <t>COS-0008804-35</t>
  </si>
  <si>
    <t>5325-35</t>
  </si>
  <si>
    <t>5325-41-POLO MANGA CORTA</t>
  </si>
  <si>
    <t>COS-0008804-44</t>
  </si>
  <si>
    <t>5325-41</t>
  </si>
  <si>
    <t>5325-42-POLO MANGA CORTA</t>
  </si>
  <si>
    <t>COS-0008804-45</t>
  </si>
  <si>
    <t>5325-42</t>
  </si>
  <si>
    <t>5325-43-POLO MANGA CORTA</t>
  </si>
  <si>
    <t>COS-0008804-46</t>
  </si>
  <si>
    <t>5325-43</t>
  </si>
  <si>
    <t>5325-44-POLO MANGA CORTA</t>
  </si>
  <si>
    <t>COS-0008804-47</t>
  </si>
  <si>
    <t>5325-44</t>
  </si>
  <si>
    <t>5325-45-CONJUNTO ANTIFLUIDO</t>
  </si>
  <si>
    <t>COS-0008804-48</t>
  </si>
  <si>
    <t>5325-45</t>
  </si>
  <si>
    <t>5325-46-CONJUNTO ANTIFLUIDO</t>
  </si>
  <si>
    <t>COS-0008804-49</t>
  </si>
  <si>
    <t>5325-46</t>
  </si>
  <si>
    <t>5325-47-Conjunto antifluido</t>
  </si>
  <si>
    <t>COS-0008804-50</t>
  </si>
  <si>
    <t>5325-47</t>
  </si>
  <si>
    <t>5325-48-Conjunto antifluido</t>
  </si>
  <si>
    <t>COS-0008804-51</t>
  </si>
  <si>
    <t>5325-48</t>
  </si>
  <si>
    <t>5325-49-POLO MANGA LARGA</t>
  </si>
  <si>
    <t>COS-0008804-52</t>
  </si>
  <si>
    <t>5325-49</t>
  </si>
  <si>
    <t>5325-50-CONJUNTO ANTIFLUIDO</t>
  </si>
  <si>
    <t>COS-0008804-53</t>
  </si>
  <si>
    <t>5325-50</t>
  </si>
  <si>
    <t>5325-51-CONJUNTO ANTIFLUIDO</t>
  </si>
  <si>
    <t>COS-0008804-54</t>
  </si>
  <si>
    <t>5325-51</t>
  </si>
  <si>
    <t>5325-52-CONJUNTO ANTIFLUIDO</t>
  </si>
  <si>
    <t>COS-0008804-55</t>
  </si>
  <si>
    <t>5325-52</t>
  </si>
  <si>
    <t>5325-53-Falda</t>
  </si>
  <si>
    <t>COS-0008804-58</t>
  </si>
  <si>
    <t>5325-53</t>
  </si>
  <si>
    <t>5325-55-Falda</t>
  </si>
  <si>
    <t>COS-0008804-59</t>
  </si>
  <si>
    <t>5325-55</t>
  </si>
  <si>
    <t>5325-56-CHAQUETA SPORT</t>
  </si>
  <si>
    <t>COS-0008804-60</t>
  </si>
  <si>
    <t>5325-56</t>
  </si>
  <si>
    <t>5324-1-CHAQUETA SPORT</t>
  </si>
  <si>
    <t>COS-0008870-2</t>
  </si>
  <si>
    <t>5324-1</t>
  </si>
  <si>
    <t>COS-0008870</t>
  </si>
  <si>
    <t>5324-2-CHAQUETA SPORT</t>
  </si>
  <si>
    <t>5324-2</t>
  </si>
  <si>
    <t>5324-3-CHAQUETA SPORT</t>
  </si>
  <si>
    <t>COS-0008870-6</t>
  </si>
  <si>
    <t>5324-3</t>
  </si>
  <si>
    <t>5324-4-CHAQUETA SPORT</t>
  </si>
  <si>
    <t>COS-0008870-3</t>
  </si>
  <si>
    <t>5324-4</t>
  </si>
  <si>
    <t>5324-5-CHAQUETA SPORT</t>
  </si>
  <si>
    <t>COS-0008870-7</t>
  </si>
  <si>
    <t>5324-5</t>
  </si>
  <si>
    <t>5324-6-CHAQUETA SPORT</t>
  </si>
  <si>
    <t>COS-0008870-5</t>
  </si>
  <si>
    <t>5324-6</t>
  </si>
  <si>
    <t>5324-7-CHAQUETA SPORT</t>
  </si>
  <si>
    <t>COS-0008870-4</t>
  </si>
  <si>
    <t>5324-7</t>
  </si>
  <si>
    <t>5320-1-PANTALÓN CARGO</t>
  </si>
  <si>
    <t>COS-0008866-2</t>
  </si>
  <si>
    <t>5320-1</t>
  </si>
  <si>
    <t>COS-0008866</t>
  </si>
  <si>
    <t>5320-2-camisa</t>
  </si>
  <si>
    <t>COS-0008866-3</t>
  </si>
  <si>
    <t>5320-2</t>
  </si>
  <si>
    <t>5320-3-OVEROL ENTERIZO</t>
  </si>
  <si>
    <t>COS-0008866-4</t>
  </si>
  <si>
    <t>5320-3</t>
  </si>
  <si>
    <t>5319-1-CHAQUETA PARKA</t>
  </si>
  <si>
    <t>COS-0008858-2</t>
  </si>
  <si>
    <t>5319-1</t>
  </si>
  <si>
    <t>COS-0008858</t>
  </si>
  <si>
    <t>5319-2-CHAQUETA SPORT</t>
  </si>
  <si>
    <t>COS-0008858-5</t>
  </si>
  <si>
    <t>5319-2</t>
  </si>
  <si>
    <t>5319-3-HODDIE CERRADO</t>
  </si>
  <si>
    <t>COS-0008858-4</t>
  </si>
  <si>
    <t>5319-3</t>
  </si>
  <si>
    <t>5319-4-HODDIE CERRADO</t>
  </si>
  <si>
    <t>COS-0008858-10</t>
  </si>
  <si>
    <t>5319-4</t>
  </si>
  <si>
    <t>5319-5-T-SHIRT MANGA CORTA</t>
  </si>
  <si>
    <t>COS-0008858-3</t>
  </si>
  <si>
    <t>5319-5</t>
  </si>
  <si>
    <t>5319-6-T-SHIRT MANGA CORTA</t>
  </si>
  <si>
    <t>5319-6</t>
  </si>
  <si>
    <t>5319-7-T-SHIRT MANGA CORTA</t>
  </si>
  <si>
    <t>COS-0008858-6</t>
  </si>
  <si>
    <t>5319-7</t>
  </si>
  <si>
    <t>5319-8-T-SHIRT MANGA CORTA</t>
  </si>
  <si>
    <t>COS-0008858-7</t>
  </si>
  <si>
    <t>5319-8</t>
  </si>
  <si>
    <t>5319-9-T-SHIRT MANGA CORTA</t>
  </si>
  <si>
    <t>COS-0008858-8</t>
  </si>
  <si>
    <t>5319-9</t>
  </si>
  <si>
    <t>5319-10-T-SHIRT MANGA CORTA</t>
  </si>
  <si>
    <t>COS-0008858-9</t>
  </si>
  <si>
    <t>5319-10</t>
  </si>
  <si>
    <t>5317-1-Termica</t>
  </si>
  <si>
    <t>COS-0008845-2</t>
  </si>
  <si>
    <t>5317-1</t>
  </si>
  <si>
    <t>COS-0008845</t>
  </si>
  <si>
    <t>5317-2-Pantalón dotación</t>
  </si>
  <si>
    <t>COS-0008845-6</t>
  </si>
  <si>
    <t>5317-2</t>
  </si>
  <si>
    <t>5317-4-CAMISA MANGA LARGA</t>
  </si>
  <si>
    <t>COS-0008845-10</t>
  </si>
  <si>
    <t>5317-4</t>
  </si>
  <si>
    <t>5317-5-CAMISA MANGA LARGA</t>
  </si>
  <si>
    <t>COS-0008845-11</t>
  </si>
  <si>
    <t>5317-5</t>
  </si>
  <si>
    <t>5317-6-CAMISA MANGA LARGA</t>
  </si>
  <si>
    <t>COS-0008845-12</t>
  </si>
  <si>
    <t>5317-6</t>
  </si>
  <si>
    <t>5317-7-camisa</t>
  </si>
  <si>
    <t>COS-0008845-13</t>
  </si>
  <si>
    <t>5317-7</t>
  </si>
  <si>
    <t>5317-10-Conjunto antifluido</t>
  </si>
  <si>
    <t>COS-0008845-16</t>
  </si>
  <si>
    <t>5317-10</t>
  </si>
  <si>
    <t>5316-2-Gorra Curva</t>
  </si>
  <si>
    <t>COS-0008852-4</t>
  </si>
  <si>
    <t>5316-2</t>
  </si>
  <si>
    <t>COS-0008852</t>
  </si>
  <si>
    <t>5316-3-CHAQUETA SPORT</t>
  </si>
  <si>
    <t>COS-0008852-5</t>
  </si>
  <si>
    <t>5316-3</t>
  </si>
  <si>
    <t>5313-1-Camiseta polo</t>
  </si>
  <si>
    <t>COS-0008843-19</t>
  </si>
  <si>
    <t>5313-1</t>
  </si>
  <si>
    <t>COS-0008843</t>
  </si>
  <si>
    <t>5313-2-Pantalón dotación</t>
  </si>
  <si>
    <t>COS-0008843-20</t>
  </si>
  <si>
    <t>5313-2</t>
  </si>
  <si>
    <t>5312-1-Conjunto antifluido</t>
  </si>
  <si>
    <t>COS-0008840-2</t>
  </si>
  <si>
    <t>5312-1</t>
  </si>
  <si>
    <t>COS-0008840</t>
  </si>
  <si>
    <t>5310-1-CAMISA MANGA CORTA</t>
  </si>
  <si>
    <t>COS-0008830-6</t>
  </si>
  <si>
    <t>5310-1</t>
  </si>
  <si>
    <t>COS-0008830</t>
  </si>
  <si>
    <t>5309-1-BLUSA ASISTENTE COCINA EMBONE BEIGE</t>
  </si>
  <si>
    <t>COS-0008824-2</t>
  </si>
  <si>
    <t>5309-1</t>
  </si>
  <si>
    <t>COS-0008824</t>
  </si>
  <si>
    <t>5309-2-PANTALON CHEF</t>
  </si>
  <si>
    <t>COS-0008824-3</t>
  </si>
  <si>
    <t>5309-2</t>
  </si>
  <si>
    <t>5309-3-Gorra Curva</t>
  </si>
  <si>
    <t>5309-3</t>
  </si>
  <si>
    <t>5309-4-DELANTAL BEIGE</t>
  </si>
  <si>
    <t>COS-0008824-4</t>
  </si>
  <si>
    <t>5309-4</t>
  </si>
  <si>
    <t>5309-5-DELANTAL BEIGE</t>
  </si>
  <si>
    <t>COS-0008824-6</t>
  </si>
  <si>
    <t>5309-5</t>
  </si>
  <si>
    <t>5309-6-CAMISA MANGA LARGA</t>
  </si>
  <si>
    <t>COS-0008824-7</t>
  </si>
  <si>
    <t>5309-6</t>
  </si>
  <si>
    <t>5308-6-Pantalon pijama</t>
  </si>
  <si>
    <t>COS-0008763-14</t>
  </si>
  <si>
    <t>5308-6</t>
  </si>
  <si>
    <t>5308-12-BLUSA JEFE COCINA EMBONE NEGRO</t>
  </si>
  <si>
    <t>COS-0008763-20</t>
  </si>
  <si>
    <t>5308-12</t>
  </si>
  <si>
    <t>5308-16-BLUSA PROCESOS EMBONE BLANCO</t>
  </si>
  <si>
    <t>COS-0008763-28</t>
  </si>
  <si>
    <t>5308-16</t>
  </si>
  <si>
    <t>5308-17-CHAQUETA CUARTOS FRIO</t>
  </si>
  <si>
    <t>COS-0008763-29</t>
  </si>
  <si>
    <t>5308-17</t>
  </si>
  <si>
    <t>5308-18-Pantalon pijama</t>
  </si>
  <si>
    <t>COS-0008763-30</t>
  </si>
  <si>
    <t>5308-18</t>
  </si>
  <si>
    <t>5308-20-Otros</t>
  </si>
  <si>
    <t>COS-0008763-32</t>
  </si>
  <si>
    <t>5308-20</t>
  </si>
  <si>
    <t>5308-21-PANTALON CHEF VISTA CORONA</t>
  </si>
  <si>
    <t>PAC107-ZX VISTA CORONA PANTALON CHEF VISTA CORONA</t>
  </si>
  <si>
    <t>COS-0008763-33</t>
  </si>
  <si>
    <t>5308-21</t>
  </si>
  <si>
    <t>THOMAS IR</t>
  </si>
  <si>
    <t>5306-1-T-SHIRT MANGA CORTA</t>
  </si>
  <si>
    <t>COS-0008717-2</t>
  </si>
  <si>
    <t>5306-1</t>
  </si>
  <si>
    <t>COS-0008717</t>
  </si>
  <si>
    <t>5306-2-T-SHIRT MANGA CORTA</t>
  </si>
  <si>
    <t>COS-0008717-3</t>
  </si>
  <si>
    <t>5306-2</t>
  </si>
  <si>
    <t>5305-1-Harrington</t>
  </si>
  <si>
    <t>COS-0008809-5</t>
  </si>
  <si>
    <t>5305-1</t>
  </si>
  <si>
    <t>COS-0008809</t>
  </si>
  <si>
    <t>5304-1-Camibuzo</t>
  </si>
  <si>
    <t>WWF</t>
  </si>
  <si>
    <t>COS-0008799-3</t>
  </si>
  <si>
    <t>5304-1</t>
  </si>
  <si>
    <t>COS-0008799</t>
  </si>
  <si>
    <t>5303-1-Pantalón dotación</t>
  </si>
  <si>
    <t>COS-0008802-2</t>
  </si>
  <si>
    <t>5303-1</t>
  </si>
  <si>
    <t>COS-0008802</t>
  </si>
  <si>
    <t>5303-2-HODDIE CERRADO</t>
  </si>
  <si>
    <t>COS-0008802-3</t>
  </si>
  <si>
    <t>5303-2</t>
  </si>
  <si>
    <t>5303-3-CHAQUETA SPORT</t>
  </si>
  <si>
    <t>COS-0008802-4</t>
  </si>
  <si>
    <t>5303-3</t>
  </si>
  <si>
    <t>5303-4-Pantalón dotación</t>
  </si>
  <si>
    <t>5303-4</t>
  </si>
  <si>
    <t>5303-5-HODDIE CERRADO</t>
  </si>
  <si>
    <t>COS-0008802-5</t>
  </si>
  <si>
    <t>5303-5</t>
  </si>
  <si>
    <t>5302-1-T-SHIRT MANGA CORTA</t>
  </si>
  <si>
    <t>COS-0008800-2</t>
  </si>
  <si>
    <t>5302-1</t>
  </si>
  <si>
    <t>COS-0008800</t>
  </si>
  <si>
    <t>5302-2-T-SHIRT MANGA CORTA</t>
  </si>
  <si>
    <t>5302-2</t>
  </si>
  <si>
    <t>5298-1-HODDIE ABIERTO</t>
  </si>
  <si>
    <t>COS-0008792-11</t>
  </si>
  <si>
    <t>5298-1</t>
  </si>
  <si>
    <t>COS-0008792</t>
  </si>
  <si>
    <t>5298-3-T-SHIRT MANGA LARGA</t>
  </si>
  <si>
    <t>COS-0008792-33</t>
  </si>
  <si>
    <t>5298-3</t>
  </si>
  <si>
    <t>5291-1-POLO MANGA CORTA</t>
  </si>
  <si>
    <t>COS-0008777-2</t>
  </si>
  <si>
    <t>5291-1</t>
  </si>
  <si>
    <t>COS-0008777</t>
  </si>
  <si>
    <t>5290-1-Termica</t>
  </si>
  <si>
    <t>COS-0008773-1</t>
  </si>
  <si>
    <t>5290-1</t>
  </si>
  <si>
    <t>COS-0008773</t>
  </si>
  <si>
    <t>5287-1-CONJUNTO ANTIFLUIDO</t>
  </si>
  <si>
    <t>COS-0008764-2</t>
  </si>
  <si>
    <t>5287-1</t>
  </si>
  <si>
    <t>COS-0008764</t>
  </si>
  <si>
    <t>5287-2-CONJUNTO ANTIFLUIDO</t>
  </si>
  <si>
    <t>COS-0008764-4</t>
  </si>
  <si>
    <t>5287-2</t>
  </si>
  <si>
    <t>5287-3-Sastre Femenino</t>
  </si>
  <si>
    <t>COS-0008764-10</t>
  </si>
  <si>
    <t>5287-3</t>
  </si>
  <si>
    <t>5287-4-camisa</t>
  </si>
  <si>
    <t>COS-0008764-43</t>
  </si>
  <si>
    <t>5287-4</t>
  </si>
  <si>
    <t>5286-1-OXFORD</t>
  </si>
  <si>
    <t>Distribuciones Rio Grande</t>
  </si>
  <si>
    <t>COS-0008759-2</t>
  </si>
  <si>
    <t>5286-1</t>
  </si>
  <si>
    <t>COS-0008759</t>
  </si>
  <si>
    <t>5286-2-OXFORD</t>
  </si>
  <si>
    <t>COS-0008759-3</t>
  </si>
  <si>
    <t>5286-2</t>
  </si>
  <si>
    <t>5286-4-OXFORD</t>
  </si>
  <si>
    <t>COS-0008759-5</t>
  </si>
  <si>
    <t>5286-4</t>
  </si>
  <si>
    <t>5286-5-Camiseta polo</t>
  </si>
  <si>
    <t>COS-0008759-6</t>
  </si>
  <si>
    <t>5286-5</t>
  </si>
  <si>
    <t>5286-6-POLO MANGA CORTA</t>
  </si>
  <si>
    <t>COS-0008759-7</t>
  </si>
  <si>
    <t>5286-6</t>
  </si>
  <si>
    <t>5286-7-OXFORD</t>
  </si>
  <si>
    <t>COS-0008759-8</t>
  </si>
  <si>
    <t>5286-7</t>
  </si>
  <si>
    <t>5286-8-OXFORD</t>
  </si>
  <si>
    <t>COS-0008759-9</t>
  </si>
  <si>
    <t>5286-8</t>
  </si>
  <si>
    <t>5286-9-OXFORD</t>
  </si>
  <si>
    <t>COS-0008759-10</t>
  </si>
  <si>
    <t>5286-9</t>
  </si>
  <si>
    <t>5286-10-OXFORD</t>
  </si>
  <si>
    <t>COS-0008759-11</t>
  </si>
  <si>
    <t>5286-10</t>
  </si>
  <si>
    <t>5286-11-OXFORD</t>
  </si>
  <si>
    <t>COS-0008759-12</t>
  </si>
  <si>
    <t>5286-11</t>
  </si>
  <si>
    <t>5286-12-OXFORD</t>
  </si>
  <si>
    <t>COS-0008759-13</t>
  </si>
  <si>
    <t>5286-12</t>
  </si>
  <si>
    <t>5286-13-BLUSA MANGA CORTA</t>
  </si>
  <si>
    <t>COS-0008759-14</t>
  </si>
  <si>
    <t>5286-13</t>
  </si>
  <si>
    <t>5286-14-OXFORD</t>
  </si>
  <si>
    <t>5286-14</t>
  </si>
  <si>
    <t>5286-15-CAMISA MANGA CORTA</t>
  </si>
  <si>
    <t>COS-0008759-15</t>
  </si>
  <si>
    <t>5286-15</t>
  </si>
  <si>
    <t>5285-1-BATA CHEF</t>
  </si>
  <si>
    <t>AJISEM RAMEN COLOMBIA</t>
  </si>
  <si>
    <t>COS-0008756-2</t>
  </si>
  <si>
    <t>5285-1</t>
  </si>
  <si>
    <t>COS-0008756</t>
  </si>
  <si>
    <t>5285-2-PANTALÓN CARGO</t>
  </si>
  <si>
    <t>COS-0008756-3</t>
  </si>
  <si>
    <t>5285-2</t>
  </si>
  <si>
    <t>5285-3-Camisa chef</t>
  </si>
  <si>
    <t>Camisa chef</t>
  </si>
  <si>
    <t>COS-0008756-4</t>
  </si>
  <si>
    <t>5285-3</t>
  </si>
  <si>
    <t>5285-4-PANTALÓN CARGO</t>
  </si>
  <si>
    <t>COS-0008756-5</t>
  </si>
  <si>
    <t>5285-4</t>
  </si>
  <si>
    <t>5285-5-CAMISA MANGA LARGA</t>
  </si>
  <si>
    <t>COS-0008756-6</t>
  </si>
  <si>
    <t>5285-5</t>
  </si>
  <si>
    <t>5280-2-POLO MANGA LARGA</t>
  </si>
  <si>
    <t>COS-0008696-2</t>
  </si>
  <si>
    <t>5280-2</t>
  </si>
  <si>
    <t>COS-0008696</t>
  </si>
  <si>
    <t>5280-3-HODDIE CERRADO</t>
  </si>
  <si>
    <t>COS-0008696-4</t>
  </si>
  <si>
    <t>5280-3</t>
  </si>
  <si>
    <t>5279-1-Delantal clasico</t>
  </si>
  <si>
    <t>COS-0008754-2</t>
  </si>
  <si>
    <t>5279-1</t>
  </si>
  <si>
    <t>COS-0008754</t>
  </si>
  <si>
    <t>5279-2-Camiseta polo</t>
  </si>
  <si>
    <t>COS-0008754-3</t>
  </si>
  <si>
    <t>5279-2</t>
  </si>
  <si>
    <t>5279-3-POLO MANGA CORTA</t>
  </si>
  <si>
    <t>COS-0008754-4</t>
  </si>
  <si>
    <t>5279-3</t>
  </si>
  <si>
    <t>5279-7-T-SHIRT MANGA CORTA</t>
  </si>
  <si>
    <t>COS-0008754-10</t>
  </si>
  <si>
    <t>5279-7</t>
  </si>
  <si>
    <t>5279-8-T-SHIRT MANGA CORTA</t>
  </si>
  <si>
    <t>COS-0008754-11</t>
  </si>
  <si>
    <t>5279-8</t>
  </si>
  <si>
    <t>5279-9-Gorra Curva</t>
  </si>
  <si>
    <t>COS-0008754-12</t>
  </si>
  <si>
    <t>5279-9</t>
  </si>
  <si>
    <t>5279-10-Gorra Curva</t>
  </si>
  <si>
    <t>COS-0008754-13</t>
  </si>
  <si>
    <t>5279-10</t>
  </si>
  <si>
    <t>5279-11-Delantal clasico</t>
  </si>
  <si>
    <t>COS-0008754-14</t>
  </si>
  <si>
    <t>5279-11</t>
  </si>
  <si>
    <t>5279-12-Delantal clasico</t>
  </si>
  <si>
    <t>COS-0008754-15</t>
  </si>
  <si>
    <t>5279-12</t>
  </si>
  <si>
    <t>5279-13-POLO MANGA LARGA</t>
  </si>
  <si>
    <t>COS-0008754-17</t>
  </si>
  <si>
    <t>5279-13</t>
  </si>
  <si>
    <t>5279-14-POLO MANGA CORTA</t>
  </si>
  <si>
    <t>COS-0008754-18</t>
  </si>
  <si>
    <t>5279-14</t>
  </si>
  <si>
    <t>5279-15-BATA CHEF</t>
  </si>
  <si>
    <t>5279-15</t>
  </si>
  <si>
    <t>5279-16-POLO MANGA LARGA</t>
  </si>
  <si>
    <t>COS-0008754-19</t>
  </si>
  <si>
    <t>5279-16</t>
  </si>
  <si>
    <t>5279-17-POLO MANGA CORTA</t>
  </si>
  <si>
    <t>COS-0008754-20</t>
  </si>
  <si>
    <t>5279-17</t>
  </si>
  <si>
    <t>5279-18-Pantalón dotación</t>
  </si>
  <si>
    <t>COS-0008754-21</t>
  </si>
  <si>
    <t>5279-18</t>
  </si>
  <si>
    <t>5279-20-Otros</t>
  </si>
  <si>
    <t>COS-0008754-23</t>
  </si>
  <si>
    <t>5279-20</t>
  </si>
  <si>
    <t>5278-1-POLO MANGA LARGA</t>
  </si>
  <si>
    <t>COS-0008742-2</t>
  </si>
  <si>
    <t>5278-1</t>
  </si>
  <si>
    <t>COS-0008742</t>
  </si>
  <si>
    <t>5277-1-BLUSA ANTIFLUIDO</t>
  </si>
  <si>
    <t>COS-0008708-2</t>
  </si>
  <si>
    <t>5277-1</t>
  </si>
  <si>
    <t>COS-0008708</t>
  </si>
  <si>
    <t>5277-2-PANTALÓN CARGO</t>
  </si>
  <si>
    <t>COS-0008708-3</t>
  </si>
  <si>
    <t>5277-2</t>
  </si>
  <si>
    <t>5277-3-camisa</t>
  </si>
  <si>
    <t>COS-0008708-4</t>
  </si>
  <si>
    <t>5277-3</t>
  </si>
  <si>
    <t>5277-4-PANTALÓN ADMINISTRATIVO HOMBRE</t>
  </si>
  <si>
    <t>COS-0008708-5</t>
  </si>
  <si>
    <t>5277-4</t>
  </si>
  <si>
    <t>EIVAR SAMBONI ROJAS</t>
  </si>
  <si>
    <t>5277-5-PANTALÓN ADMINISTRATIVO HOMBRE</t>
  </si>
  <si>
    <t>COS-0008708-6</t>
  </si>
  <si>
    <t>5277-5</t>
  </si>
  <si>
    <t>5277-7-Cofia</t>
  </si>
  <si>
    <t>COS-0008708-8</t>
  </si>
  <si>
    <t>5277-7</t>
  </si>
  <si>
    <t>5277-8-BATA TIPO LABORATORIO</t>
  </si>
  <si>
    <t>COS-0008708-9</t>
  </si>
  <si>
    <t>5277-8</t>
  </si>
  <si>
    <t>5277-9-camisa</t>
  </si>
  <si>
    <t>COS-0008708-10</t>
  </si>
  <si>
    <t>5277-9</t>
  </si>
  <si>
    <t>5277-10-Pantalón dotación</t>
  </si>
  <si>
    <t>COS-0008708-11</t>
  </si>
  <si>
    <t>5277-10</t>
  </si>
  <si>
    <t>5277-11-CHALECO ENGUATADO</t>
  </si>
  <si>
    <t>COS-0008708-12</t>
  </si>
  <si>
    <t>5277-11</t>
  </si>
  <si>
    <t>5277-12-CONJUNTO ANTIFLUIDO</t>
  </si>
  <si>
    <t>COS-0008708-13</t>
  </si>
  <si>
    <t>5277-12</t>
  </si>
  <si>
    <t>5277-13-SACO FLEECE</t>
  </si>
  <si>
    <t>COS-0008708-14</t>
  </si>
  <si>
    <t>5277-13</t>
  </si>
  <si>
    <t>5277-15-Otros</t>
  </si>
  <si>
    <t>COS-0008708-16</t>
  </si>
  <si>
    <t>5277-15</t>
  </si>
  <si>
    <t>5277-18-JOGGER CABALLERO</t>
  </si>
  <si>
    <t>COS-0008708-19</t>
  </si>
  <si>
    <t>5277-18</t>
  </si>
  <si>
    <t>5277-19-Chaqueta Cuarto Frío</t>
  </si>
  <si>
    <t>COS-0008708-20</t>
  </si>
  <si>
    <t>5277-19</t>
  </si>
  <si>
    <t>5277-20-Gorro Pesquero</t>
  </si>
  <si>
    <t>COS-0008708-21</t>
  </si>
  <si>
    <t>5277-20</t>
  </si>
  <si>
    <t>5277-22-OVEROL DOS PIEZA</t>
  </si>
  <si>
    <t>OVEROL DOS PIEZA</t>
  </si>
  <si>
    <t>COS-0008708-23</t>
  </si>
  <si>
    <t>5277-22</t>
  </si>
  <si>
    <t>5277-24-Camiseta polo</t>
  </si>
  <si>
    <t>COS-0008708-25</t>
  </si>
  <si>
    <t>5277-24</t>
  </si>
  <si>
    <t>5277-25-PANTALÓN ADMINISTRATIVO HOMBRE</t>
  </si>
  <si>
    <t>5277-25</t>
  </si>
  <si>
    <t>5277-26-PANTALÓN ADMINISTRATIVO HOMBRE</t>
  </si>
  <si>
    <t>COS-0008708-26</t>
  </si>
  <si>
    <t>5277-26</t>
  </si>
  <si>
    <t>5274-1-Morral</t>
  </si>
  <si>
    <t>COS-0008686-2</t>
  </si>
  <si>
    <t>5274-1</t>
  </si>
  <si>
    <t>COS-0008686</t>
  </si>
  <si>
    <t>5274-2-Morral</t>
  </si>
  <si>
    <t>COS-0008686-3</t>
  </si>
  <si>
    <t>5274-2</t>
  </si>
  <si>
    <t>5273-1-Otros</t>
  </si>
  <si>
    <t>Clicoh</t>
  </si>
  <si>
    <t>COS-0008737-2</t>
  </si>
  <si>
    <t>5273-1</t>
  </si>
  <si>
    <t>COS-0008737</t>
  </si>
  <si>
    <t>5269-1-BLAZER SASTRE</t>
  </si>
  <si>
    <t>COS-0008716-2</t>
  </si>
  <si>
    <t>5269-1</t>
  </si>
  <si>
    <t>BLANCA AURORA BORDA GAMBOA</t>
  </si>
  <si>
    <t>COS-0008716</t>
  </si>
  <si>
    <t>5269-2-BLAZER SASTRE</t>
  </si>
  <si>
    <t>COS-0008716-3</t>
  </si>
  <si>
    <t>5269-2</t>
  </si>
  <si>
    <t>5269-7-PANTALÓN SASTRE</t>
  </si>
  <si>
    <t>COS-0008716-8</t>
  </si>
  <si>
    <t>5269-7</t>
  </si>
  <si>
    <t>5269-8-PANTALÓN SASTRE</t>
  </si>
  <si>
    <t>COS-0008716-9</t>
  </si>
  <si>
    <t>5269-8</t>
  </si>
  <si>
    <t>5269-9-PANTALÓN SASTRE</t>
  </si>
  <si>
    <t>COS-0008716-10</t>
  </si>
  <si>
    <t>5269-9</t>
  </si>
  <si>
    <t>5269-10-PANTALÓN SASTRE</t>
  </si>
  <si>
    <t>COS-0008716-11</t>
  </si>
  <si>
    <t>5269-10</t>
  </si>
  <si>
    <t>5268-1-Camiseta polo</t>
  </si>
  <si>
    <t>COS-0008711-2</t>
  </si>
  <si>
    <t>5268-1</t>
  </si>
  <si>
    <t>COS-0008711</t>
  </si>
  <si>
    <t>5268-2-Camiseta polo</t>
  </si>
  <si>
    <t>5268-2</t>
  </si>
  <si>
    <t>5266-1-POLO MANGA CORTA</t>
  </si>
  <si>
    <t>COS-0008610-2</t>
  </si>
  <si>
    <t>5266-1</t>
  </si>
  <si>
    <t>COS-0008610</t>
  </si>
  <si>
    <t>5266-2-SACO FLEECE</t>
  </si>
  <si>
    <t>COS-0008610-3</t>
  </si>
  <si>
    <t>5266-2</t>
  </si>
  <si>
    <t>5264-1-CAMISA MANGA LARGA</t>
  </si>
  <si>
    <t>COS-0008684-2</t>
  </si>
  <si>
    <t>5264-1</t>
  </si>
  <si>
    <t>COS-0008684</t>
  </si>
  <si>
    <t>5264-2-CAMISA MANGA LARGA</t>
  </si>
  <si>
    <t>COS-0008684-3</t>
  </si>
  <si>
    <t>5264-2</t>
  </si>
  <si>
    <t>5264-3-PANTALÓN TIPO CALLE CABALLERO</t>
  </si>
  <si>
    <t>COS-0008684-4</t>
  </si>
  <si>
    <t>5264-3</t>
  </si>
  <si>
    <t>5264-4-PANTALÓN  CALLE  DAMA</t>
  </si>
  <si>
    <t>COS-0008684-5</t>
  </si>
  <si>
    <t>5264-4</t>
  </si>
  <si>
    <t>5264-5-CHAQUETA SPORT</t>
  </si>
  <si>
    <t>COS-0008684-6</t>
  </si>
  <si>
    <t>5264-5</t>
  </si>
  <si>
    <t>5264-6-BATA TIPO LABORATORIO</t>
  </si>
  <si>
    <t>COS-0008684-7</t>
  </si>
  <si>
    <t>5264-6</t>
  </si>
  <si>
    <t>5264-7-CONJUNTO ANTIFLUIDO</t>
  </si>
  <si>
    <t>COS-0008684-8</t>
  </si>
  <si>
    <t>5264-7</t>
  </si>
  <si>
    <t>5262-2-Gorra seis cascos</t>
  </si>
  <si>
    <t>COS-0008637-8</t>
  </si>
  <si>
    <t>5262-2</t>
  </si>
  <si>
    <t>DPBORDADOS</t>
  </si>
  <si>
    <t>COS-0008637</t>
  </si>
  <si>
    <t>5256-1-Gorra seis cascos</t>
  </si>
  <si>
    <t>IYCSA</t>
  </si>
  <si>
    <t>COS-0008652-2</t>
  </si>
  <si>
    <t>5256-1</t>
  </si>
  <si>
    <t>COS-0008652</t>
  </si>
  <si>
    <t>5251-1-CONJUNTO ANTIFLUIDO</t>
  </si>
  <si>
    <t>COS-0008513-2</t>
  </si>
  <si>
    <t>5251-1</t>
  </si>
  <si>
    <t>COS-0008513</t>
  </si>
  <si>
    <t>5251-2-CONJUNTO ANTIFLUIDO</t>
  </si>
  <si>
    <t>COS-0008513-4</t>
  </si>
  <si>
    <t>5251-2</t>
  </si>
  <si>
    <t>5251-3-CONJUNTO ANTIFLUIDO</t>
  </si>
  <si>
    <t>COS-0008513-7</t>
  </si>
  <si>
    <t>5251-3</t>
  </si>
  <si>
    <t>5251-4-Sastre Femenino</t>
  </si>
  <si>
    <t>COS-0008513-3</t>
  </si>
  <si>
    <t>5251-4</t>
  </si>
  <si>
    <t>5251-5-Sastre Masculino</t>
  </si>
  <si>
    <t>COS-0008513-5</t>
  </si>
  <si>
    <t>5251-5</t>
  </si>
  <si>
    <t>5251-6-Sastre Femenino</t>
  </si>
  <si>
    <t>COS-0008513-6</t>
  </si>
  <si>
    <t>5251-6</t>
  </si>
  <si>
    <t>5251-7-Sastre Femenino</t>
  </si>
  <si>
    <t>COS-0008513-13</t>
  </si>
  <si>
    <t>5251-7</t>
  </si>
  <si>
    <t>5251-8-CONJUNTO ANTIFLUIDO</t>
  </si>
  <si>
    <t>COS-0008513-8</t>
  </si>
  <si>
    <t>5251-8</t>
  </si>
  <si>
    <t>5251-9-Sastre Femenino</t>
  </si>
  <si>
    <t>COS-0008513-9</t>
  </si>
  <si>
    <t>5251-9</t>
  </si>
  <si>
    <t>5251-10-HODDIE ABIERTO</t>
  </si>
  <si>
    <t>COS-0008513-10</t>
  </si>
  <si>
    <t>5251-10</t>
  </si>
  <si>
    <t>5251-11-Sastre Masculino</t>
  </si>
  <si>
    <t>COS-0008513-11</t>
  </si>
  <si>
    <t>5251-11</t>
  </si>
  <si>
    <t>5251-12-BATA TIPO LABORATORIO</t>
  </si>
  <si>
    <t>COS-0008513-12</t>
  </si>
  <si>
    <t>5251-12</t>
  </si>
  <si>
    <t>5251-13-BATA TIPO LABORATORIO</t>
  </si>
  <si>
    <t>COS-0008513-14</t>
  </si>
  <si>
    <t>5251-13</t>
  </si>
  <si>
    <t>5251-14-BATA TIPO LABORATORIO</t>
  </si>
  <si>
    <t>COS-0008513-15</t>
  </si>
  <si>
    <t>5251-14</t>
  </si>
  <si>
    <t>5251-15-BATA TIPO LABORATORIO</t>
  </si>
  <si>
    <t>COS-0008513-16</t>
  </si>
  <si>
    <t>5251-15</t>
  </si>
  <si>
    <t>5251-16-CONJUNTO ANTIFLUIDO</t>
  </si>
  <si>
    <t>COS-0008513-17</t>
  </si>
  <si>
    <t>5251-16</t>
  </si>
  <si>
    <t>5251-17-CONJUNTO ANTIFLUIDO</t>
  </si>
  <si>
    <t>COS-0008513-18</t>
  </si>
  <si>
    <t>5251-17</t>
  </si>
  <si>
    <t>5251-18-CONJUNTO ANTIFLUIDO</t>
  </si>
  <si>
    <t>COS-0008513-19</t>
  </si>
  <si>
    <t>5251-18</t>
  </si>
  <si>
    <t>5251-19-CONJUNTO ANTIFLUIDO</t>
  </si>
  <si>
    <t>COS-0008513-20</t>
  </si>
  <si>
    <t>5251-19</t>
  </si>
  <si>
    <t>5251-20-CONJUNTO ANTIFLUIDO</t>
  </si>
  <si>
    <t>COS-0008513-21</t>
  </si>
  <si>
    <t>5251-20</t>
  </si>
  <si>
    <t>5251-21-CONJUNTO ANTIFLUIDO</t>
  </si>
  <si>
    <t>COS-0008513-22</t>
  </si>
  <si>
    <t>5251-21</t>
  </si>
  <si>
    <t>5251-22-BATA TIPO LABORATORIO</t>
  </si>
  <si>
    <t>COS-0008513-23</t>
  </si>
  <si>
    <t>5251-22</t>
  </si>
  <si>
    <t>5251-23-BATA TIPO LABORATORIO</t>
  </si>
  <si>
    <t>COS-0008513-24</t>
  </si>
  <si>
    <t>5251-23</t>
  </si>
  <si>
    <t>5251-24-POLO MANGA CORTA</t>
  </si>
  <si>
    <t>COS-0008513-25</t>
  </si>
  <si>
    <t>5251-24</t>
  </si>
  <si>
    <t>5251-25-PANTALÓN  CALLE  DAMA</t>
  </si>
  <si>
    <t>COS-0008513-26</t>
  </si>
  <si>
    <t>5251-25</t>
  </si>
  <si>
    <t>5251-26-HODDIE ABIERTO</t>
  </si>
  <si>
    <t>COS-0008513-27</t>
  </si>
  <si>
    <t>5251-26</t>
  </si>
  <si>
    <t>5251-27-HODDIE ABIERTO</t>
  </si>
  <si>
    <t>COS-0008513-28</t>
  </si>
  <si>
    <t>5251-27</t>
  </si>
  <si>
    <t>5251-28-CONJUNTO ANTIFLUIDO</t>
  </si>
  <si>
    <t>COS-0008513-29</t>
  </si>
  <si>
    <t>5251-28</t>
  </si>
  <si>
    <t>5251-29-POLO MANGA CORTA</t>
  </si>
  <si>
    <t>COS-0008513-30</t>
  </si>
  <si>
    <t>5251-29</t>
  </si>
  <si>
    <t>5251-30-PANTALON RESORTADO CABALLERO</t>
  </si>
  <si>
    <t>COS-0008513-31</t>
  </si>
  <si>
    <t>5251-30</t>
  </si>
  <si>
    <t>5251-31-T-SHIRT MANGA LARGA</t>
  </si>
  <si>
    <t>COS-0008513-32</t>
  </si>
  <si>
    <t>5251-31</t>
  </si>
  <si>
    <t>5251-32-T-SHIRT MANGA LARGA</t>
  </si>
  <si>
    <t>COS-0008513-33</t>
  </si>
  <si>
    <t>5251-32</t>
  </si>
  <si>
    <t>5251-35-BATA TIPO LABORATORIO</t>
  </si>
  <si>
    <t>COS-0008513-36</t>
  </si>
  <si>
    <t>5251-35</t>
  </si>
  <si>
    <t>5251-36-BATA TIPO LABORATORIO</t>
  </si>
  <si>
    <t>COS-0008513-37</t>
  </si>
  <si>
    <t>5251-36</t>
  </si>
  <si>
    <t>5251-37-camisa</t>
  </si>
  <si>
    <t>COS-0008513-38</t>
  </si>
  <si>
    <t>5251-37</t>
  </si>
  <si>
    <t>5251-38-camisa</t>
  </si>
  <si>
    <t>COS-0008513-39</t>
  </si>
  <si>
    <t>5251-38</t>
  </si>
  <si>
    <t>5251-39-camisa</t>
  </si>
  <si>
    <t>COS-0008513-40</t>
  </si>
  <si>
    <t>5251-39</t>
  </si>
  <si>
    <t>5251-40-camisa</t>
  </si>
  <si>
    <t>COS-0008513-41</t>
  </si>
  <si>
    <t>5251-40</t>
  </si>
  <si>
    <t>5251-41-camisa</t>
  </si>
  <si>
    <t>COS-0008513-42</t>
  </si>
  <si>
    <t>5251-41</t>
  </si>
  <si>
    <t>5251-42-camisa</t>
  </si>
  <si>
    <t>COS-0008513-43</t>
  </si>
  <si>
    <t>5251-42</t>
  </si>
  <si>
    <t>5249-1-POLO MANGA LARGA</t>
  </si>
  <si>
    <t>Pepsi</t>
  </si>
  <si>
    <t>COS-0008630-1</t>
  </si>
  <si>
    <t>5249-1</t>
  </si>
  <si>
    <t>COS-0008630</t>
  </si>
  <si>
    <t>5249-2-Tula</t>
  </si>
  <si>
    <t>COS-0008630-2</t>
  </si>
  <si>
    <t>5249-2</t>
  </si>
  <si>
    <t>5249-3-CHAQUETA SPORT</t>
  </si>
  <si>
    <t>COS-0008630-3</t>
  </si>
  <si>
    <t>5249-3</t>
  </si>
  <si>
    <t>5247-1-CAMISETA ESTAMPADA</t>
  </si>
  <si>
    <t>COS-0008447-2</t>
  </si>
  <si>
    <t>5247-1</t>
  </si>
  <si>
    <t>COS-0008447</t>
  </si>
  <si>
    <t>5246-1-Termica</t>
  </si>
  <si>
    <t>COS-0008546-3</t>
  </si>
  <si>
    <t>5246-1</t>
  </si>
  <si>
    <t>COS-0008546</t>
  </si>
  <si>
    <t>5245-2-Falda</t>
  </si>
  <si>
    <t>COS-0008617-2</t>
  </si>
  <si>
    <t>5245-2</t>
  </si>
  <si>
    <t>COS-0008617</t>
  </si>
  <si>
    <t>5245-3-Gorra Curva</t>
  </si>
  <si>
    <t>COS-0008617-3</t>
  </si>
  <si>
    <t>5245-3</t>
  </si>
  <si>
    <t>5244-1-T-SHIRT MANGA CORTA</t>
  </si>
  <si>
    <t>VAOVA</t>
  </si>
  <si>
    <t>COS-0008625-2</t>
  </si>
  <si>
    <t>5244-1</t>
  </si>
  <si>
    <t>COS-0008625</t>
  </si>
  <si>
    <t>5244-2-T-SHIRT MANGA CORTA</t>
  </si>
  <si>
    <t>COS-0008625-3</t>
  </si>
  <si>
    <t>5244-2</t>
  </si>
  <si>
    <t>5244-3-T-SHIRT MANGA CORTA</t>
  </si>
  <si>
    <t>COS-0008625-4</t>
  </si>
  <si>
    <t>5244-3</t>
  </si>
  <si>
    <t>5244-4-T-SHIRT MANGA CORTA</t>
  </si>
  <si>
    <t>COS-0008625-5</t>
  </si>
  <si>
    <t>5244-4</t>
  </si>
  <si>
    <t>5244-5-T-SHIRT MANGA CORTA</t>
  </si>
  <si>
    <t>COS-0008625-6</t>
  </si>
  <si>
    <t>5244-5</t>
  </si>
  <si>
    <t>5244-6-T-SHIRT MANGA CORTA</t>
  </si>
  <si>
    <t>COS-0008625-7</t>
  </si>
  <si>
    <t>5244-6</t>
  </si>
  <si>
    <t>5238-1-T-SHIRT MANGA CORTA</t>
  </si>
  <si>
    <t>COS-0008608-2</t>
  </si>
  <si>
    <t>5238-1</t>
  </si>
  <si>
    <t>COS-0008608</t>
  </si>
  <si>
    <t>5238-2-T-SHIRT MANGA CORTA</t>
  </si>
  <si>
    <t>COS-0008608-3</t>
  </si>
  <si>
    <t>5238-2</t>
  </si>
  <si>
    <t>5236-1-Camibuzo</t>
  </si>
  <si>
    <t>COS-0008594-3</t>
  </si>
  <si>
    <t>5236-1</t>
  </si>
  <si>
    <t>COS-0008594</t>
  </si>
  <si>
    <t>5236-2-BLUSA MANGA CORTA</t>
  </si>
  <si>
    <t>COS-0008594-5</t>
  </si>
  <si>
    <t>5236-2</t>
  </si>
  <si>
    <t>5236-3-BLUSA MANGA CORTA</t>
  </si>
  <si>
    <t>COS-0008594-6</t>
  </si>
  <si>
    <t>5236-3</t>
  </si>
  <si>
    <t>5236-4-BLUSA MANGA CORTA</t>
  </si>
  <si>
    <t>COS-0008594-7</t>
  </si>
  <si>
    <t>5236-4</t>
  </si>
  <si>
    <t>5236-5-BLUSA MANGA CORTA</t>
  </si>
  <si>
    <t>COS-0008594-9</t>
  </si>
  <si>
    <t>5236-5</t>
  </si>
  <si>
    <t>5236-6-CAMISA MANGA CORTA</t>
  </si>
  <si>
    <t>COS-0008594-12</t>
  </si>
  <si>
    <t>5236-6</t>
  </si>
  <si>
    <t>5236-7-CAMISA MANGA CORTA</t>
  </si>
  <si>
    <t>COS-0008594-14</t>
  </si>
  <si>
    <t>5236-7</t>
  </si>
  <si>
    <t>5236-8-CHALECO REFLECTIVO</t>
  </si>
  <si>
    <t>COS-0008594-20</t>
  </si>
  <si>
    <t>5236-8</t>
  </si>
  <si>
    <t>5236-9-Gorra Curva</t>
  </si>
  <si>
    <t>COS-0008594-24</t>
  </si>
  <si>
    <t>5236-9</t>
  </si>
  <si>
    <t>5236-10-Gorra Curva</t>
  </si>
  <si>
    <t>COS-0008594-25</t>
  </si>
  <si>
    <t>5236-10</t>
  </si>
  <si>
    <t>5236-11-PANTALÓN JEAN</t>
  </si>
  <si>
    <t>COS-0008594-26</t>
  </si>
  <si>
    <t>5236-11</t>
  </si>
  <si>
    <t>5236-12-PANTALÓN CARGO</t>
  </si>
  <si>
    <t>COS-0008594-29</t>
  </si>
  <si>
    <t>5236-12</t>
  </si>
  <si>
    <t>5236-13-Saco Tejido</t>
  </si>
  <si>
    <t>COS-0008594-30</t>
  </si>
  <si>
    <t>5236-13</t>
  </si>
  <si>
    <t>5236-14-Conjunto antifluido</t>
  </si>
  <si>
    <t>COS-0008594-33</t>
  </si>
  <si>
    <t>5236-14</t>
  </si>
  <si>
    <t>5236-15-Saco Tejido</t>
  </si>
  <si>
    <t>COS-0008594-36</t>
  </si>
  <si>
    <t>5236-15</t>
  </si>
  <si>
    <t>5236-16-PANTALÓN  CALLE  DAMA</t>
  </si>
  <si>
    <t>COS-0008594-37</t>
  </si>
  <si>
    <t>5236-16</t>
  </si>
  <si>
    <t>5236-17-BLUSA MANGA CORTA</t>
  </si>
  <si>
    <t>COS-0008594-42</t>
  </si>
  <si>
    <t>5236-17</t>
  </si>
  <si>
    <t>5236-18-CAMISA MANGA CORTA</t>
  </si>
  <si>
    <t>COS-0008594-43</t>
  </si>
  <si>
    <t>5236-18</t>
  </si>
  <si>
    <t>5236-19-CAMISA MANGA CORTA</t>
  </si>
  <si>
    <t>COS-0008594-44</t>
  </si>
  <si>
    <t>5236-19</t>
  </si>
  <si>
    <t>5236-20-POLO MANGA CORTA</t>
  </si>
  <si>
    <t>COS-0008594-45</t>
  </si>
  <si>
    <t>5236-20</t>
  </si>
  <si>
    <t>5236-21-CHALECO REFLECTIVO</t>
  </si>
  <si>
    <t>COS-0008594-46</t>
  </si>
  <si>
    <t>5236-21</t>
  </si>
  <si>
    <t>5235-1-CAMISA MANGA LARGA</t>
  </si>
  <si>
    <t>COS-0008566-3</t>
  </si>
  <si>
    <t>5235-1</t>
  </si>
  <si>
    <t>COS-0008566</t>
  </si>
  <si>
    <t>5232-1-T-SHIRT MANGA CORTA</t>
  </si>
  <si>
    <t>COS-0008467-3</t>
  </si>
  <si>
    <t>5232-1</t>
  </si>
  <si>
    <t>COS-0008467</t>
  </si>
  <si>
    <t>5231-1-T-SHIRT MANGA CORTA</t>
  </si>
  <si>
    <t>COS-0008585-1</t>
  </si>
  <si>
    <t>5231-1</t>
  </si>
  <si>
    <t>COS-0008585</t>
  </si>
  <si>
    <t>5230-1-CHAQUETA BOMBER</t>
  </si>
  <si>
    <t>COS-0008394-2</t>
  </si>
  <si>
    <t>5230-1</t>
  </si>
  <si>
    <t>COS-0008394</t>
  </si>
  <si>
    <t>5227-1-Camibuzo</t>
  </si>
  <si>
    <t>COS-0008568-3</t>
  </si>
  <si>
    <t>5227-1</t>
  </si>
  <si>
    <t>COS-0008568</t>
  </si>
  <si>
    <t>5227-2-Camibuzo</t>
  </si>
  <si>
    <t>COS-0008568-4</t>
  </si>
  <si>
    <t>5227-2</t>
  </si>
  <si>
    <t>5227-3-camisa</t>
  </si>
  <si>
    <t>COS-0008568-8</t>
  </si>
  <si>
    <t>5227-3</t>
  </si>
  <si>
    <t>5227-4-CAMISA MANGA LARGA</t>
  </si>
  <si>
    <t>COS-0008568-10</t>
  </si>
  <si>
    <t>5227-4</t>
  </si>
  <si>
    <t>5227-5-CAMISA MANGA CORTA</t>
  </si>
  <si>
    <t>COS-0008568-11</t>
  </si>
  <si>
    <t>5227-5</t>
  </si>
  <si>
    <t>5227-6-POLO MANGA CORTA</t>
  </si>
  <si>
    <t>COS-0008568-16</t>
  </si>
  <si>
    <t>5227-6</t>
  </si>
  <si>
    <t>5227-7-CHALECO REFLECTIVO</t>
  </si>
  <si>
    <t>COS-0008568-17</t>
  </si>
  <si>
    <t>5227-7</t>
  </si>
  <si>
    <t>5227-8-CHALECO REFLECTIVO</t>
  </si>
  <si>
    <t>COS-0008568-18</t>
  </si>
  <si>
    <t>5227-8</t>
  </si>
  <si>
    <t>5227-9-CHALECO REFLECTIVO</t>
  </si>
  <si>
    <t>COS-0008568-19</t>
  </si>
  <si>
    <t>5227-9</t>
  </si>
  <si>
    <t>5227-10-CHALECO REFLECTIVO</t>
  </si>
  <si>
    <t>COS-0008568-20</t>
  </si>
  <si>
    <t>5227-10</t>
  </si>
  <si>
    <t>5227-11-CHAQUETA SPORT CAPOTA GUARDABLE</t>
  </si>
  <si>
    <t>COS-0008568-21</t>
  </si>
  <si>
    <t>5227-11</t>
  </si>
  <si>
    <t>5227-12-CHAQUETA SPORT CAPOTA GUARDABLE</t>
  </si>
  <si>
    <t>COS-0008568-22</t>
  </si>
  <si>
    <t>5227-12</t>
  </si>
  <si>
    <t>5227-13-CHAQUETA SPORT CAPOTA GUARDABLE</t>
  </si>
  <si>
    <t>COS-0008568-23</t>
  </si>
  <si>
    <t>5227-13</t>
  </si>
  <si>
    <t>DISEÑOS Y CONFECCIONES JANLUC</t>
  </si>
  <si>
    <t>5227-14-PANTALÓN CARGO</t>
  </si>
  <si>
    <t>COS-0008568-29</t>
  </si>
  <si>
    <t>5227-14</t>
  </si>
  <si>
    <t>5227-15-PANTALÓN TIPO CALLE CABALLERO</t>
  </si>
  <si>
    <t>COS-0008568-37</t>
  </si>
  <si>
    <t>5227-15</t>
  </si>
  <si>
    <t>5224-1-CAMISA MANGA LARGA</t>
  </si>
  <si>
    <t>FEDERACIÓN NACIONAL DE CAFETEROS DE COLOMBIA</t>
  </si>
  <si>
    <t>COS-0008563-1</t>
  </si>
  <si>
    <t>5224-1</t>
  </si>
  <si>
    <t>COS-0008563</t>
  </si>
  <si>
    <t>5221-1-CHAQUETA MICHELIN</t>
  </si>
  <si>
    <t>COS-0008560-2</t>
  </si>
  <si>
    <t>5221-1</t>
  </si>
  <si>
    <t>COS-0008560</t>
  </si>
  <si>
    <t>5221-2-Gorra seis cascos</t>
  </si>
  <si>
    <t>COS-0008560-3</t>
  </si>
  <si>
    <t>5221-2</t>
  </si>
  <si>
    <t>5221-3-CAMISA MANGA LARGA</t>
  </si>
  <si>
    <t>COS-0008560-4</t>
  </si>
  <si>
    <t>5221-3</t>
  </si>
  <si>
    <t>5221-4-PANTALÓN  CALLE  DAMA</t>
  </si>
  <si>
    <t>COS-0008560-5</t>
  </si>
  <si>
    <t>5221-4</t>
  </si>
  <si>
    <t>5221-5-OXFORD</t>
  </si>
  <si>
    <t>COS-0008560-6</t>
  </si>
  <si>
    <t>5221-5</t>
  </si>
  <si>
    <t>5221-6-PANTALÓN ADMINISTRATIVO HOMBRE</t>
  </si>
  <si>
    <t>COS-0008560-7</t>
  </si>
  <si>
    <t>5221-6</t>
  </si>
  <si>
    <t>5221-7-CHAQUETA MICHELIN</t>
  </si>
  <si>
    <t>COS-0008560-8</t>
  </si>
  <si>
    <t>5221-7</t>
  </si>
  <si>
    <t>5221-8-OXFORD</t>
  </si>
  <si>
    <t>5221-8</t>
  </si>
  <si>
    <t>5221-9-PANTALÓN  CALLE  DAMA</t>
  </si>
  <si>
    <t>COS-0008560-9</t>
  </si>
  <si>
    <t>5221-9</t>
  </si>
  <si>
    <t>5220-1-GORRO</t>
  </si>
  <si>
    <t>COS-0008558-3</t>
  </si>
  <si>
    <t>5220-1</t>
  </si>
  <si>
    <t>COS-0008558</t>
  </si>
  <si>
    <t>5218-1-BLUSA CHEF</t>
  </si>
  <si>
    <t>COS-0008519-2</t>
  </si>
  <si>
    <t>5218-1</t>
  </si>
  <si>
    <t>COS-0008519</t>
  </si>
  <si>
    <t>5218-4-PANTALON DRIL</t>
  </si>
  <si>
    <t>COS-0008519-5</t>
  </si>
  <si>
    <t>5218-4</t>
  </si>
  <si>
    <t>5218-6-CAMISA OXFORD</t>
  </si>
  <si>
    <t>COS-0008519-7</t>
  </si>
  <si>
    <t>5218-6</t>
  </si>
  <si>
    <t>5218-7-CHALECO ENGUATADO</t>
  </si>
  <si>
    <t>COS-0008519-8</t>
  </si>
  <si>
    <t>5218-7</t>
  </si>
  <si>
    <t>5218-8-PANTALON ANTIFLUIDO</t>
  </si>
  <si>
    <t>COS-0008519-9</t>
  </si>
  <si>
    <t>5218-8</t>
  </si>
  <si>
    <t>5218-9-BATA TIPO LABORATORIO</t>
  </si>
  <si>
    <t>COS-0008519-10</t>
  </si>
  <si>
    <t>5218-9</t>
  </si>
  <si>
    <t>5218-10-CANGURO</t>
  </si>
  <si>
    <t>COS-0008519-11</t>
  </si>
  <si>
    <t>5218-10</t>
  </si>
  <si>
    <t>5218-11-TAPABOCAS TELA</t>
  </si>
  <si>
    <t>COS-0008519-12</t>
  </si>
  <si>
    <t>5218-11</t>
  </si>
  <si>
    <t>5218-12-BOINA</t>
  </si>
  <si>
    <t>COS-0008519-13</t>
  </si>
  <si>
    <t>5218-12</t>
  </si>
  <si>
    <t>5217-1-BLUSA ASISTENTE COCINA EMBONE BEIGE</t>
  </si>
  <si>
    <t>COS-0008554-6</t>
  </si>
  <si>
    <t>5217-1</t>
  </si>
  <si>
    <t>COS-0008554</t>
  </si>
  <si>
    <t>5217-2-BLUSA ASISTENTE COCINA EMBONE BEIGE</t>
  </si>
  <si>
    <t>COS-0008554-7</t>
  </si>
  <si>
    <t>5217-2</t>
  </si>
  <si>
    <t>5217-3-BLUSA JEFE COCINA EMBONE NEGRO</t>
  </si>
  <si>
    <t>COS-0008554-8</t>
  </si>
  <si>
    <t>5217-3</t>
  </si>
  <si>
    <t>5217-4-BLUSA PROCESOS EMBONE BLANCO</t>
  </si>
  <si>
    <t>COS-0008554-10</t>
  </si>
  <si>
    <t>5217-4</t>
  </si>
  <si>
    <t>5216-1-T-SHIRT MANGA LARGA</t>
  </si>
  <si>
    <t>COS-0008553-2</t>
  </si>
  <si>
    <t>5216-1</t>
  </si>
  <si>
    <t>COS-0008553</t>
  </si>
  <si>
    <t>5216-2-T-SHIRT MANGA LARGA</t>
  </si>
  <si>
    <t>DES085 -ZX VENTURES DELANTAL BODEGA</t>
  </si>
  <si>
    <t>COS-0008553-5</t>
  </si>
  <si>
    <t>5216-2</t>
  </si>
  <si>
    <t>5216-3-HODDIE CERRADO</t>
  </si>
  <si>
    <t>COS-0008553-4</t>
  </si>
  <si>
    <t>5216-3</t>
  </si>
  <si>
    <t>5216-4-HODDIE CERRADO</t>
  </si>
  <si>
    <t>COS-0008553-7</t>
  </si>
  <si>
    <t>5216-4</t>
  </si>
  <si>
    <t>5216-5-T-SHIRT MANGA LARGA</t>
  </si>
  <si>
    <t>COS-0008553-3</t>
  </si>
  <si>
    <t>5216-5</t>
  </si>
  <si>
    <t>5216-6-T-SHIRT MANGA LARGA</t>
  </si>
  <si>
    <t>COS-0008553-6</t>
  </si>
  <si>
    <t>5216-6</t>
  </si>
  <si>
    <t>5215-1-PANTALÓN CARGO</t>
  </si>
  <si>
    <t>COS-0008550-2</t>
  </si>
  <si>
    <t>5215-1</t>
  </si>
  <si>
    <t>COS-0008550</t>
  </si>
  <si>
    <t>5214-1-CONJUNTO ANTIFLUIDO</t>
  </si>
  <si>
    <t>COS-0008517-2</t>
  </si>
  <si>
    <t>5214-1</t>
  </si>
  <si>
    <t>COS-0008517</t>
  </si>
  <si>
    <t>5213-1-Harrington</t>
  </si>
  <si>
    <t>COS-0008541-2</t>
  </si>
  <si>
    <t>5213-1</t>
  </si>
  <si>
    <t>COS-0008541</t>
  </si>
  <si>
    <t>5213-2-Harrington</t>
  </si>
  <si>
    <t>5213-2</t>
  </si>
  <si>
    <t>5213-3-Harrington</t>
  </si>
  <si>
    <t>COS-0008541-3</t>
  </si>
  <si>
    <t>5213-3</t>
  </si>
  <si>
    <t>5213-4-Harrington</t>
  </si>
  <si>
    <t>COS-0008541-4</t>
  </si>
  <si>
    <t>5213-4</t>
  </si>
  <si>
    <t>5209-1-Sastre Femenino</t>
  </si>
  <si>
    <t>COS-0008507-2</t>
  </si>
  <si>
    <t>5209-1</t>
  </si>
  <si>
    <t>COS-0008507</t>
  </si>
  <si>
    <t>Juan Argumero</t>
  </si>
  <si>
    <t>5209-2-Sastre Masculino</t>
  </si>
  <si>
    <t>COS-0008507-3</t>
  </si>
  <si>
    <t>5209-2</t>
  </si>
  <si>
    <t>5209-3-Blusa</t>
  </si>
  <si>
    <t>COS-0008507-4</t>
  </si>
  <si>
    <t>5209-3</t>
  </si>
  <si>
    <t>5209-4-CAMISA MANGA LARGA</t>
  </si>
  <si>
    <t>COS-0008507-6</t>
  </si>
  <si>
    <t>5209-4</t>
  </si>
  <si>
    <t>5209-5-POLO MANGA CORTA</t>
  </si>
  <si>
    <t>COS-0008507-7</t>
  </si>
  <si>
    <t>5209-5</t>
  </si>
  <si>
    <t>5209-6-POLO MANGA CORTA</t>
  </si>
  <si>
    <t>COS-0008507-8</t>
  </si>
  <si>
    <t>5209-6</t>
  </si>
  <si>
    <t>5209-7-Pantalón dotación</t>
  </si>
  <si>
    <t>COS-0008507-9</t>
  </si>
  <si>
    <t>5209-7</t>
  </si>
  <si>
    <t>5209-8-Pantalón dotación</t>
  </si>
  <si>
    <t>COS-0008507-11</t>
  </si>
  <si>
    <t>5209-8</t>
  </si>
  <si>
    <t>5209-9-camisa</t>
  </si>
  <si>
    <t>COS-0008507-12</t>
  </si>
  <si>
    <t>5209-9</t>
  </si>
  <si>
    <t>5209-10-camisa</t>
  </si>
  <si>
    <t>COS-0008507-13</t>
  </si>
  <si>
    <t>5209-10</t>
  </si>
  <si>
    <t>5209-11-camisa</t>
  </si>
  <si>
    <t>COS-0008507-14</t>
  </si>
  <si>
    <t>5209-11</t>
  </si>
  <si>
    <t>5209-12-CAMISA MANGA LARGA</t>
  </si>
  <si>
    <t>COS-0008507-15</t>
  </si>
  <si>
    <t>5209-12</t>
  </si>
  <si>
    <t>5209-13-CAMISA MANGA LARGA</t>
  </si>
  <si>
    <t>COS-0008507-16</t>
  </si>
  <si>
    <t>5209-13</t>
  </si>
  <si>
    <t>5209-14-POLO MANGA CORTA</t>
  </si>
  <si>
    <t>COS-0008507-17</t>
  </si>
  <si>
    <t>5209-14</t>
  </si>
  <si>
    <t>5209-15-POLO MANGA CORTA</t>
  </si>
  <si>
    <t>COS-0008507-18</t>
  </si>
  <si>
    <t>5209-15</t>
  </si>
  <si>
    <t>5209-16-Gorra Curva</t>
  </si>
  <si>
    <t>COS-0008507-19</t>
  </si>
  <si>
    <t>5209-16</t>
  </si>
  <si>
    <t>5209-17-PANTALON RESORTADO CABALLERO</t>
  </si>
  <si>
    <t>COS-0008507-20</t>
  </si>
  <si>
    <t>5209-17</t>
  </si>
  <si>
    <t>5209-18-PANTALON RESORTADO CABALLERO</t>
  </si>
  <si>
    <t>COS-0008507-21</t>
  </si>
  <si>
    <t>5209-18</t>
  </si>
  <si>
    <t>5209-19-Pantalón dotación</t>
  </si>
  <si>
    <t>COS-0008507-22</t>
  </si>
  <si>
    <t>5209-19</t>
  </si>
  <si>
    <t>5209-20-Pantalón dotación</t>
  </si>
  <si>
    <t>COS-0008507-23</t>
  </si>
  <si>
    <t>5209-20</t>
  </si>
  <si>
    <t>5209-21-Pantalón dotación</t>
  </si>
  <si>
    <t>COS-0008507-24</t>
  </si>
  <si>
    <t>5209-21</t>
  </si>
  <si>
    <t>5209-22-Pantalón dotación</t>
  </si>
  <si>
    <t>COS-0008507-25</t>
  </si>
  <si>
    <t>5209-22</t>
  </si>
  <si>
    <t>5209-23-Pantalón dotación</t>
  </si>
  <si>
    <t>COS-0008507-26</t>
  </si>
  <si>
    <t>5209-23</t>
  </si>
  <si>
    <t>5209-24-camisa</t>
  </si>
  <si>
    <t>COS-0008507-27</t>
  </si>
  <si>
    <t>5209-24</t>
  </si>
  <si>
    <t>5209-25-CAMISA MANGA LARGA</t>
  </si>
  <si>
    <t>COS-0008507-29</t>
  </si>
  <si>
    <t>5209-25</t>
  </si>
  <si>
    <t>5209-26-CHAQUETA SPORT</t>
  </si>
  <si>
    <t>COS-0008507-30</t>
  </si>
  <si>
    <t>5209-26</t>
  </si>
  <si>
    <t>5209-27-Gorra Curva</t>
  </si>
  <si>
    <t>COS-0008507-31</t>
  </si>
  <si>
    <t>5209-27</t>
  </si>
  <si>
    <t>5209-28-Gorra Curva</t>
  </si>
  <si>
    <t>COS-0008507-32</t>
  </si>
  <si>
    <t>5209-28</t>
  </si>
  <si>
    <t>5209-29-Pantalón dotación</t>
  </si>
  <si>
    <t>COS-0008507-33</t>
  </si>
  <si>
    <t>5209-29</t>
  </si>
  <si>
    <t>5209-30-Pantalón dotación</t>
  </si>
  <si>
    <t>COS-0008507-35</t>
  </si>
  <si>
    <t>5209-30</t>
  </si>
  <si>
    <t>5208-2-OXFORD</t>
  </si>
  <si>
    <t>COS-0008526-3</t>
  </si>
  <si>
    <t>5208-2</t>
  </si>
  <si>
    <t>COS-0008526</t>
  </si>
  <si>
    <t>5208-3-DELANTAL CLASICO</t>
  </si>
  <si>
    <t>COS-0008526-4</t>
  </si>
  <si>
    <t>5208-3</t>
  </si>
  <si>
    <t>5208-4-Gorra Curva</t>
  </si>
  <si>
    <t>COS-0008526-5</t>
  </si>
  <si>
    <t>5208-4</t>
  </si>
  <si>
    <t>5208-5-Pantalón dotación</t>
  </si>
  <si>
    <t>COS-0008526-6</t>
  </si>
  <si>
    <t>5208-5</t>
  </si>
  <si>
    <t>5208-6-Pantalón dotación</t>
  </si>
  <si>
    <t>COS-0008526-7</t>
  </si>
  <si>
    <t>5208-6</t>
  </si>
  <si>
    <t>5208-8-Camiseta polo</t>
  </si>
  <si>
    <t>COS-0008526-9</t>
  </si>
  <si>
    <t>5208-8</t>
  </si>
  <si>
    <t>5208-9-Camiseta polo</t>
  </si>
  <si>
    <t>COS-0008526-10</t>
  </si>
  <si>
    <t>5208-9</t>
  </si>
  <si>
    <t>5208-10-Camiseta polo</t>
  </si>
  <si>
    <t>COS-0008526-11</t>
  </si>
  <si>
    <t>5208-10</t>
  </si>
  <si>
    <t>5208-11-Camiseta polo</t>
  </si>
  <si>
    <t>COS-0008526-12</t>
  </si>
  <si>
    <t>5208-11</t>
  </si>
  <si>
    <t>5208-13-DELANTAL CLASICO</t>
  </si>
  <si>
    <t>COS-0008526-14</t>
  </si>
  <si>
    <t>5208-13</t>
  </si>
  <si>
    <t>5208-14-Gorra seis cascos</t>
  </si>
  <si>
    <t>COS-0008526-15</t>
  </si>
  <si>
    <t>5208-14</t>
  </si>
  <si>
    <t>5208-15-Camiseta polo</t>
  </si>
  <si>
    <t>COS-0008526-16</t>
  </si>
  <si>
    <t>5208-15</t>
  </si>
  <si>
    <t>5208-16-Camiseta polo</t>
  </si>
  <si>
    <t>COS-0008526-17</t>
  </si>
  <si>
    <t>5208-16</t>
  </si>
  <si>
    <t>5205-1-BLUSA MANGA LARGA</t>
  </si>
  <si>
    <t>COS-0008521-12</t>
  </si>
  <si>
    <t>5205-1</t>
  </si>
  <si>
    <t>COS-0008521</t>
  </si>
  <si>
    <t>5202-1-Estampado</t>
  </si>
  <si>
    <t>COS-0008508-1</t>
  </si>
  <si>
    <t>5202-1</t>
  </si>
  <si>
    <t>COS-0008508</t>
  </si>
  <si>
    <t>5201-1-T-SHIRT MANGA CORTA</t>
  </si>
  <si>
    <t>COS-0008506-2</t>
  </si>
  <si>
    <t>5201-1</t>
  </si>
  <si>
    <t>COS-0008506</t>
  </si>
  <si>
    <t>5201-2-CHAQUETA PARKA</t>
  </si>
  <si>
    <t>COS-0008506-3</t>
  </si>
  <si>
    <t>5201-2</t>
  </si>
  <si>
    <t>5201-3-T-SHIRT MANGA CORTA</t>
  </si>
  <si>
    <t>5201-3</t>
  </si>
  <si>
    <t>5201-4-CHAQUETA PARKA</t>
  </si>
  <si>
    <t>COS-0008506-4</t>
  </si>
  <si>
    <t>5201-4</t>
  </si>
  <si>
    <t>5199-2-PANTALON RESORTADO CABALLERO</t>
  </si>
  <si>
    <t>IMPACTO EFECTIVO</t>
  </si>
  <si>
    <t>COS-0008488-3</t>
  </si>
  <si>
    <t>5199-2</t>
  </si>
  <si>
    <t>COS-0008488</t>
  </si>
  <si>
    <t>5198-1-PANTALÓN TIPO CALLE CABALLERO</t>
  </si>
  <si>
    <t>COS-0008503-2</t>
  </si>
  <si>
    <t>5198-1</t>
  </si>
  <si>
    <t>COS-0008503</t>
  </si>
  <si>
    <t>5198-2-PANTALÓN TIPO CALLE CABALLERO</t>
  </si>
  <si>
    <t>COS-0008503-3</t>
  </si>
  <si>
    <t>5198-2</t>
  </si>
  <si>
    <t>5198-3-Sastre Masculino</t>
  </si>
  <si>
    <t>COS-0008503-4</t>
  </si>
  <si>
    <t>5198-3</t>
  </si>
  <si>
    <t>5198-4-Sastre Femenino</t>
  </si>
  <si>
    <t>COS-0008503-5</t>
  </si>
  <si>
    <t>5198-4</t>
  </si>
  <si>
    <t>5198-5-Sastre Femenino</t>
  </si>
  <si>
    <t>COS-0008503-6</t>
  </si>
  <si>
    <t>5198-5</t>
  </si>
  <si>
    <t>5198-6-Sastre Femenino</t>
  </si>
  <si>
    <t>COS-0008503-7</t>
  </si>
  <si>
    <t>5198-6</t>
  </si>
  <si>
    <t>5197-1-Marquillas</t>
  </si>
  <si>
    <t>Marquillas</t>
  </si>
  <si>
    <t>COS-0008502-2</t>
  </si>
  <si>
    <t>5197-1</t>
  </si>
  <si>
    <t>COS-0008502</t>
  </si>
  <si>
    <t>5195-2-Sastre Femenino</t>
  </si>
  <si>
    <t>COS-0008487-3</t>
  </si>
  <si>
    <t>5195-2</t>
  </si>
  <si>
    <t>COS-0008487</t>
  </si>
  <si>
    <t>5195-3-Sastre Femenino</t>
  </si>
  <si>
    <t>COS-0008487-6</t>
  </si>
  <si>
    <t>5195-3</t>
  </si>
  <si>
    <t>5195-4-T-SHIRT MANGA LARGA</t>
  </si>
  <si>
    <t>COS-0008487-32</t>
  </si>
  <si>
    <t>5195-4</t>
  </si>
  <si>
    <t>5194-1-HODDIE CERRADO</t>
  </si>
  <si>
    <t>COS-0008486-1</t>
  </si>
  <si>
    <t>5194-1</t>
  </si>
  <si>
    <t>COS-0008486</t>
  </si>
  <si>
    <t>5194-2-Gorra Curva</t>
  </si>
  <si>
    <t>COS-0008486-2</t>
  </si>
  <si>
    <t>5194-2</t>
  </si>
  <si>
    <t>5194-3-Gorra Curva</t>
  </si>
  <si>
    <t>COS-0008486-3</t>
  </si>
  <si>
    <t>5194-3</t>
  </si>
  <si>
    <t>5194-4-Gorra Curva</t>
  </si>
  <si>
    <t>COS-0008486-4</t>
  </si>
  <si>
    <t>5194-4</t>
  </si>
  <si>
    <t>5194-5-Gorra Curva</t>
  </si>
  <si>
    <t>COS-0008486-5</t>
  </si>
  <si>
    <t>5194-5</t>
  </si>
  <si>
    <t>5194-6-Gorra Curva</t>
  </si>
  <si>
    <t>COS-0008486-6</t>
  </si>
  <si>
    <t>5194-6</t>
  </si>
  <si>
    <t>5194-7-Gorra Curva</t>
  </si>
  <si>
    <t>COS-0008486-7</t>
  </si>
  <si>
    <t>5194-7</t>
  </si>
  <si>
    <t>5192-1-BLUSA MANGA LARGA</t>
  </si>
  <si>
    <t>COS-0008480-2</t>
  </si>
  <si>
    <t>5192-1</t>
  </si>
  <si>
    <t>COS-0008480</t>
  </si>
  <si>
    <t>5192-2-OXFORD</t>
  </si>
  <si>
    <t>COS-0008480-3</t>
  </si>
  <si>
    <t>5192-2</t>
  </si>
  <si>
    <t>5192-3-DELANTAL CLASICO</t>
  </si>
  <si>
    <t>COS-0008480-4</t>
  </si>
  <si>
    <t>5192-3</t>
  </si>
  <si>
    <t>5192-4-Gorra Curva</t>
  </si>
  <si>
    <t>COS-0008480-5</t>
  </si>
  <si>
    <t>5192-4</t>
  </si>
  <si>
    <t>5192-5-Pantalón dotación</t>
  </si>
  <si>
    <t>COS-0008480-6</t>
  </si>
  <si>
    <t>5192-5</t>
  </si>
  <si>
    <t>5192-6-Pantalón dotación</t>
  </si>
  <si>
    <t>COS-0008480-7</t>
  </si>
  <si>
    <t>5192-6</t>
  </si>
  <si>
    <t>5192-7-Pantalón dotación</t>
  </si>
  <si>
    <t>COS-0008480-16</t>
  </si>
  <si>
    <t>5192-7</t>
  </si>
  <si>
    <t>5192-8-Camiseta polo</t>
  </si>
  <si>
    <t>COS-0008480-8</t>
  </si>
  <si>
    <t>5192-8</t>
  </si>
  <si>
    <t>5192-9-Camiseta polo</t>
  </si>
  <si>
    <t>COS-0008480-9</t>
  </si>
  <si>
    <t>5192-9</t>
  </si>
  <si>
    <t>5192-10-Camiseta polo</t>
  </si>
  <si>
    <t>COS-0008480-10</t>
  </si>
  <si>
    <t>5192-10</t>
  </si>
  <si>
    <t>5192-11-Camiseta polo</t>
  </si>
  <si>
    <t>COS-0008480-11</t>
  </si>
  <si>
    <t>5192-11</t>
  </si>
  <si>
    <t>5192-13-DELANTAL CLASICO</t>
  </si>
  <si>
    <t>COS-0008480-13</t>
  </si>
  <si>
    <t>5192-13</t>
  </si>
  <si>
    <t>5192-14-Gorra seis cascos</t>
  </si>
  <si>
    <t>COS-0008480-14</t>
  </si>
  <si>
    <t>5192-14</t>
  </si>
  <si>
    <t>5192-15-Camiseta polo</t>
  </si>
  <si>
    <t>COS-0008480-15</t>
  </si>
  <si>
    <t>5192-15</t>
  </si>
  <si>
    <t>5192-16-Camiseta polo</t>
  </si>
  <si>
    <t>5192-16</t>
  </si>
  <si>
    <t>5190-1-Gorra Curva</t>
  </si>
  <si>
    <t>MUNDO ANIMAL</t>
  </si>
  <si>
    <t>COS-0008476-2</t>
  </si>
  <si>
    <t>5190-1</t>
  </si>
  <si>
    <t>COS-0008476</t>
  </si>
  <si>
    <t>5189-1-CHAQUETA SPORT</t>
  </si>
  <si>
    <t>COS-0008342-2</t>
  </si>
  <si>
    <t>5189-1</t>
  </si>
  <si>
    <t>COS-0008342</t>
  </si>
  <si>
    <t>5189-2-CHAQUETA SPORT</t>
  </si>
  <si>
    <t>5189-2</t>
  </si>
  <si>
    <t>5187-1-Cerrado Capota</t>
  </si>
  <si>
    <t>UNIVERSIDAD EAFIT</t>
  </si>
  <si>
    <t>COS-0008460-2</t>
  </si>
  <si>
    <t>5187-1</t>
  </si>
  <si>
    <t>COS-0008460</t>
  </si>
  <si>
    <t>5186-1-Estampado</t>
  </si>
  <si>
    <t>COS-0008459-1</t>
  </si>
  <si>
    <t>5186-1</t>
  </si>
  <si>
    <t>COS-0008459</t>
  </si>
  <si>
    <t>5185-1-T-SHIRT MANGA CORTA</t>
  </si>
  <si>
    <t>FOREST</t>
  </si>
  <si>
    <t>COS-0008388-2</t>
  </si>
  <si>
    <t>5185-1</t>
  </si>
  <si>
    <t>COS-0008388</t>
  </si>
  <si>
    <t>5184-1-Gorro Pesquero</t>
  </si>
  <si>
    <t>COS-0008039-3</t>
  </si>
  <si>
    <t>5184-1</t>
  </si>
  <si>
    <t>COS-0008039</t>
  </si>
  <si>
    <t>5183-1-Estampado</t>
  </si>
  <si>
    <t>COS-0008458-1</t>
  </si>
  <si>
    <t>5183-1</t>
  </si>
  <si>
    <t>COS-0008458</t>
  </si>
  <si>
    <t>5182-1-CAMISA MANGA LARGA</t>
  </si>
  <si>
    <t>COS-0008442-10</t>
  </si>
  <si>
    <t>5182-1</t>
  </si>
  <si>
    <t>COS-0008442</t>
  </si>
  <si>
    <t>5182-2-CHAQUETA SPORT CAPOTA GUARDABLE</t>
  </si>
  <si>
    <t>COS-0008442-22</t>
  </si>
  <si>
    <t>5182-2</t>
  </si>
  <si>
    <t>5182-3-PANTALÓN CARGO</t>
  </si>
  <si>
    <t>COS-0008442-29</t>
  </si>
  <si>
    <t>5182-3</t>
  </si>
  <si>
    <t>5182-4-PANTALÓN TIPO CALLE CABALLERO</t>
  </si>
  <si>
    <t>COS-0008442-37</t>
  </si>
  <si>
    <t>5182-4</t>
  </si>
  <si>
    <t>5181-1-HODDIE CERRADO</t>
  </si>
  <si>
    <t>COS-0008454-1</t>
  </si>
  <si>
    <t>5181-1</t>
  </si>
  <si>
    <t>COS-0008454</t>
  </si>
  <si>
    <t>5180-1-Saco Tejido</t>
  </si>
  <si>
    <t>Lumen</t>
  </si>
  <si>
    <t>COS-0008452-1</t>
  </si>
  <si>
    <t>5180-1</t>
  </si>
  <si>
    <t>COS-0008452</t>
  </si>
  <si>
    <t>5177-1-BLUSA MANGA LARGA</t>
  </si>
  <si>
    <t>COS-0008420-2</t>
  </si>
  <si>
    <t>5177-1</t>
  </si>
  <si>
    <t>COS-0008420</t>
  </si>
  <si>
    <t>5177-2-OXFORD</t>
  </si>
  <si>
    <t>COS-0008420-3</t>
  </si>
  <si>
    <t>5177-2</t>
  </si>
  <si>
    <t>SAMOATEX SAS</t>
  </si>
  <si>
    <t>5177-3-DELANTAL CLASICO</t>
  </si>
  <si>
    <t>COS-0008420-4</t>
  </si>
  <si>
    <t>5177-3</t>
  </si>
  <si>
    <t>5177-4-Gorra Curva</t>
  </si>
  <si>
    <t>COS-0008420-5</t>
  </si>
  <si>
    <t>5177-4</t>
  </si>
  <si>
    <t>5177-5-Pantalón dotación</t>
  </si>
  <si>
    <t>COS-0008420-6</t>
  </si>
  <si>
    <t>5177-5</t>
  </si>
  <si>
    <t>5177-6-Camiseta polo</t>
  </si>
  <si>
    <t>COS-0008420-8</t>
  </si>
  <si>
    <t>5177-6</t>
  </si>
  <si>
    <t>5177-7-Camiseta polo</t>
  </si>
  <si>
    <t>COS-0008420-9</t>
  </si>
  <si>
    <t>5177-7</t>
  </si>
  <si>
    <t>5177-8-Camiseta polo</t>
  </si>
  <si>
    <t>COS-0008420-10</t>
  </si>
  <si>
    <t>5177-8</t>
  </si>
  <si>
    <t>5177-9-Camiseta polo</t>
  </si>
  <si>
    <t>COS-0008420-11</t>
  </si>
  <si>
    <t>5177-9</t>
  </si>
  <si>
    <t>5177-11-CHAQUETA MICHELIN</t>
  </si>
  <si>
    <t>COS-0008420-16</t>
  </si>
  <si>
    <t>5177-11</t>
  </si>
  <si>
    <t>5177-12-CHAQUETA MICHELIN</t>
  </si>
  <si>
    <t>COS-0008420-101</t>
  </si>
  <si>
    <t>5177-12</t>
  </si>
  <si>
    <t>5176-1-CAMISA MANGA LARGA</t>
  </si>
  <si>
    <t>COS-0008418-6</t>
  </si>
  <si>
    <t>5176-1</t>
  </si>
  <si>
    <t>COS-0008418</t>
  </si>
  <si>
    <t>5176-2-CAMISA MANGA LARGA</t>
  </si>
  <si>
    <t>COS-0008418-7</t>
  </si>
  <si>
    <t>5176-2</t>
  </si>
  <si>
    <t>5176-3-CAMISA MANGA LARGA</t>
  </si>
  <si>
    <t>COS-0008418-8</t>
  </si>
  <si>
    <t>5176-3</t>
  </si>
  <si>
    <t>5176-4-CAMISA MANGA LARGA</t>
  </si>
  <si>
    <t>COS-0008418-9</t>
  </si>
  <si>
    <t>5176-4</t>
  </si>
  <si>
    <t>5176-5-CAMISA MANGA LARGA</t>
  </si>
  <si>
    <t>COS-0008418-10</t>
  </si>
  <si>
    <t>5176-5</t>
  </si>
  <si>
    <t>5176-6-CAMISA MANGA LARGA</t>
  </si>
  <si>
    <t>COS-0008418-11</t>
  </si>
  <si>
    <t>5176-6</t>
  </si>
  <si>
    <t>5175-1-CAMISA MANGA LARGA</t>
  </si>
  <si>
    <t>COS-0008416-2</t>
  </si>
  <si>
    <t>5175-1</t>
  </si>
  <si>
    <t>COS-0008416</t>
  </si>
  <si>
    <t>5175-2-CAMISA MANGA LARGA</t>
  </si>
  <si>
    <t>5175-2</t>
  </si>
  <si>
    <t>5175-3-CAMISA MANGA LARGA</t>
  </si>
  <si>
    <t>COS-0008416-3</t>
  </si>
  <si>
    <t>5175-3</t>
  </si>
  <si>
    <t>CLAUDIA SALAZAR MALAGON</t>
  </si>
  <si>
    <t>5172-1-POLO MANGA LARGA</t>
  </si>
  <si>
    <t>COS-0008409-2</t>
  </si>
  <si>
    <t>5172-1</t>
  </si>
  <si>
    <t>COS-0008409</t>
  </si>
  <si>
    <t>5172-3-POLO MANGA LARGA</t>
  </si>
  <si>
    <t>COS-0008409-4</t>
  </si>
  <si>
    <t>5172-3</t>
  </si>
  <si>
    <t>5171-1-POLO MANGA LARGA</t>
  </si>
  <si>
    <t>COS-0008407-2</t>
  </si>
  <si>
    <t>5171-1</t>
  </si>
  <si>
    <t>COS-0008407</t>
  </si>
  <si>
    <t>5171-3-POLO MANGA LARGA</t>
  </si>
  <si>
    <t>COS-0008407-4</t>
  </si>
  <si>
    <t>5171-3</t>
  </si>
  <si>
    <t>5171-4-PANTALÓN JEAN</t>
  </si>
  <si>
    <t>COS-0008407-5</t>
  </si>
  <si>
    <t>5171-4</t>
  </si>
  <si>
    <t>5170-1-CAMISETA ESTAMPADA</t>
  </si>
  <si>
    <t>COS-0008312-2</t>
  </si>
  <si>
    <t>5170-1</t>
  </si>
  <si>
    <t>COS-0008312</t>
  </si>
  <si>
    <t>5170-2-POLO MANGA CORTA</t>
  </si>
  <si>
    <t>COS-0008312-3</t>
  </si>
  <si>
    <t>5170-2</t>
  </si>
  <si>
    <t>5170-3-PANTALON RESORTADO CABALLERO</t>
  </si>
  <si>
    <t>COS-0008312-4</t>
  </si>
  <si>
    <t>5170-3</t>
  </si>
  <si>
    <t>5170-4-CONJUNTO ANTIFLUIDO</t>
  </si>
  <si>
    <t>COS-0008312-5</t>
  </si>
  <si>
    <t>5170-4</t>
  </si>
  <si>
    <t>5170-5-CONJUNTO ANTIFLUIDO</t>
  </si>
  <si>
    <t>COS-0008312-6</t>
  </si>
  <si>
    <t>5170-5</t>
  </si>
  <si>
    <t>5170-6-BATA TIPO LABORATORIO</t>
  </si>
  <si>
    <t>COS-0008312-7</t>
  </si>
  <si>
    <t>5170-6</t>
  </si>
  <si>
    <t>5170-7-BATA TIPO LABORATORIO</t>
  </si>
  <si>
    <t>COS-0008312-8</t>
  </si>
  <si>
    <t>5170-7</t>
  </si>
  <si>
    <t>5167-1-DELANTAL TIPO PETO</t>
  </si>
  <si>
    <t>COS-0007630-2</t>
  </si>
  <si>
    <t>5167-1</t>
  </si>
  <si>
    <t>COS-0007630</t>
  </si>
  <si>
    <t>5165-1-HODDIE CERRADO</t>
  </si>
  <si>
    <t>COS-0008392-2</t>
  </si>
  <si>
    <t>5165-1</t>
  </si>
  <si>
    <t>COS-0008392</t>
  </si>
  <si>
    <t>5161-1-T-SHIRT MANGA CORTA</t>
  </si>
  <si>
    <t>COS-0008397-2</t>
  </si>
  <si>
    <t>5161-1</t>
  </si>
  <si>
    <t>COS-0008397</t>
  </si>
  <si>
    <t>5161-2-T-SHIRT MANGA CORTA</t>
  </si>
  <si>
    <t>COS-0008397-3</t>
  </si>
  <si>
    <t>5161-2</t>
  </si>
  <si>
    <t>5160-1-T-SHIRT MANGA CORTA</t>
  </si>
  <si>
    <t>COS-0008399-2</t>
  </si>
  <si>
    <t>5160-1</t>
  </si>
  <si>
    <t>COS-0008399</t>
  </si>
  <si>
    <t>5160-2-T-SHIRT MANGA CORTA</t>
  </si>
  <si>
    <t>COS-0008399-3</t>
  </si>
  <si>
    <t>5160-2</t>
  </si>
  <si>
    <t>5159-1-CAMISETA ESTAMPADA</t>
  </si>
  <si>
    <t>COS-0008398-1</t>
  </si>
  <si>
    <t>5159-1</t>
  </si>
  <si>
    <t>COS-0008398</t>
  </si>
  <si>
    <t>5155-1-Cofia</t>
  </si>
  <si>
    <t>COS-0008390-2</t>
  </si>
  <si>
    <t>5155-1</t>
  </si>
  <si>
    <t>COS-0008390</t>
  </si>
  <si>
    <t>5153-1-Rompevientos</t>
  </si>
  <si>
    <t>COS-0008383-2</t>
  </si>
  <si>
    <t>5153-1</t>
  </si>
  <si>
    <t>COS-0008383</t>
  </si>
  <si>
    <t>5152-1-PANTALON RESORTADO CABALLERO</t>
  </si>
  <si>
    <t>COS-0008371-2</t>
  </si>
  <si>
    <t>5152-1</t>
  </si>
  <si>
    <t>COS-0008371</t>
  </si>
  <si>
    <t>5151-1-PANTALÓN TIPO CALLE CABALLERO</t>
  </si>
  <si>
    <t>Rangel Rehabilitación</t>
  </si>
  <si>
    <t>COS-0008376-1</t>
  </si>
  <si>
    <t>5151-1</t>
  </si>
  <si>
    <t>COS-0008376</t>
  </si>
  <si>
    <t>5151-2-Rompevientos</t>
  </si>
  <si>
    <t>COS-0008376-2</t>
  </si>
  <si>
    <t>5151-2</t>
  </si>
  <si>
    <t>5151-3-CAMISA MANGA LARGA</t>
  </si>
  <si>
    <t>COS-0008376-3</t>
  </si>
  <si>
    <t>5151-3</t>
  </si>
  <si>
    <t>5151-4-CONJUNTO ANTIFLUIDO</t>
  </si>
  <si>
    <t>COS-0008376-4</t>
  </si>
  <si>
    <t>5151-4</t>
  </si>
  <si>
    <t>5147-1-POLO MANGA LARGA</t>
  </si>
  <si>
    <t>COS-0008369-2</t>
  </si>
  <si>
    <t>5147-1</t>
  </si>
  <si>
    <t>COS-0008369</t>
  </si>
  <si>
    <t>5147-4-POLO MANGA LARGA</t>
  </si>
  <si>
    <t>COS-0008369-5</t>
  </si>
  <si>
    <t>5147-4</t>
  </si>
  <si>
    <t>5147-5-CANGURO</t>
  </si>
  <si>
    <t>COS-0008369-6</t>
  </si>
  <si>
    <t>5147-5</t>
  </si>
  <si>
    <t>5146-1-CHALECO ENGUATADO</t>
  </si>
  <si>
    <t>GRANO DE ARENA SAS</t>
  </si>
  <si>
    <t>COS-0008365-1</t>
  </si>
  <si>
    <t>5146-1</t>
  </si>
  <si>
    <t>COS-0008365</t>
  </si>
  <si>
    <t>5145-2-CAMISA MANGA LARGA</t>
  </si>
  <si>
    <t>COS-0008360-8</t>
  </si>
  <si>
    <t>5145-2</t>
  </si>
  <si>
    <t>COS-0008360</t>
  </si>
  <si>
    <t>5145-3-POLO MANGA CORTA</t>
  </si>
  <si>
    <t>COS-0008360-10</t>
  </si>
  <si>
    <t>5145-3</t>
  </si>
  <si>
    <t>5145-4-CHAQUETA SPORT</t>
  </si>
  <si>
    <t>COS-0008360-12</t>
  </si>
  <si>
    <t>5145-4</t>
  </si>
  <si>
    <t>5145-5-SACO FLEECE</t>
  </si>
  <si>
    <t>COS-0008360-13</t>
  </si>
  <si>
    <t>5145-5</t>
  </si>
  <si>
    <t>5145-6-CAMISA MANGA LARGA</t>
  </si>
  <si>
    <t>5145-6</t>
  </si>
  <si>
    <t>5145-7-POLO MANGA CORTA</t>
  </si>
  <si>
    <t>COS-0008360-14</t>
  </si>
  <si>
    <t>5145-7</t>
  </si>
  <si>
    <t>5145-8-POLO MANGA CORTA</t>
  </si>
  <si>
    <t>COS-0008360-15</t>
  </si>
  <si>
    <t>5145-8</t>
  </si>
  <si>
    <t>5143-1-BLUSA MANGA CORTA</t>
  </si>
  <si>
    <t>ENERGIA SOLAR ESWINDOWS</t>
  </si>
  <si>
    <t>COS-0008027-2</t>
  </si>
  <si>
    <t>5143-1</t>
  </si>
  <si>
    <t>COS-0008027</t>
  </si>
  <si>
    <t>5143-2-Pantalon antifluido</t>
  </si>
  <si>
    <t>Pantalon antifluido</t>
  </si>
  <si>
    <t>COS-0008027-3</t>
  </si>
  <si>
    <t>5143-2</t>
  </si>
  <si>
    <t>5142-1-HODDIE CERRADO</t>
  </si>
  <si>
    <t>COS-0008349-2</t>
  </si>
  <si>
    <t>5142-1</t>
  </si>
  <si>
    <t>COS-0008349</t>
  </si>
  <si>
    <t>5142-2-HODDIE CERRADO</t>
  </si>
  <si>
    <t>5142-2</t>
  </si>
  <si>
    <t>5141-1-HODDIE CERRADO</t>
  </si>
  <si>
    <t>COS-0008350-2</t>
  </si>
  <si>
    <t>5141-1</t>
  </si>
  <si>
    <t>COS-0008350</t>
  </si>
  <si>
    <t>5141-2-HODDIE CERRADO</t>
  </si>
  <si>
    <t>COS-0008350-3</t>
  </si>
  <si>
    <t>5141-2</t>
  </si>
  <si>
    <t>5141-3-HODDIE CERRADO</t>
  </si>
  <si>
    <t>COS-0008350-4</t>
  </si>
  <si>
    <t>5141-3</t>
  </si>
  <si>
    <t>5141-4-HODDIE CERRADO</t>
  </si>
  <si>
    <t>COS-0008350-5</t>
  </si>
  <si>
    <t>5141-4</t>
  </si>
  <si>
    <t>5140-1-CONJUNTO ANTIFLUIDO</t>
  </si>
  <si>
    <t>COS-0008348-2</t>
  </si>
  <si>
    <t>5140-1</t>
  </si>
  <si>
    <t>COS-0008348</t>
  </si>
  <si>
    <t>5140-2-CONJUNTO ANTIFLUIDO</t>
  </si>
  <si>
    <t>COS-0008348-4</t>
  </si>
  <si>
    <t>5140-2</t>
  </si>
  <si>
    <t>5140-3-CONJUNTO ANTIFLUIDO</t>
  </si>
  <si>
    <t>COS-0008348-7</t>
  </si>
  <si>
    <t>5140-3</t>
  </si>
  <si>
    <t>5140-4-CONJUNTO ANTIFLUIDO</t>
  </si>
  <si>
    <t>COS-0008348-17</t>
  </si>
  <si>
    <t>5140-4</t>
  </si>
  <si>
    <t>5140-5-T-SHIRT MANGA LARGA</t>
  </si>
  <si>
    <t>COS-0008348-32</t>
  </si>
  <si>
    <t>5140-5</t>
  </si>
  <si>
    <t>5140-6-T-SHIRT MANGA LARGA</t>
  </si>
  <si>
    <t>COS-0008348-33</t>
  </si>
  <si>
    <t>5140-6</t>
  </si>
  <si>
    <t>5137-2-Gorra seis cascos</t>
  </si>
  <si>
    <t>COS-0008346-14</t>
  </si>
  <si>
    <t>5137-2</t>
  </si>
  <si>
    <t>COS-0008346</t>
  </si>
  <si>
    <t>5136-1-PANTALÓN ADMINISTRATIVO HOMBRE</t>
  </si>
  <si>
    <t>CODIFER</t>
  </si>
  <si>
    <t>COS-0008345-8</t>
  </si>
  <si>
    <t>5136-1</t>
  </si>
  <si>
    <t>COS-0008345</t>
  </si>
  <si>
    <t>5136-2-PANTALÓN ADMINISTRATIVO HOMBRE</t>
  </si>
  <si>
    <t>COS-0008345-9</t>
  </si>
  <si>
    <t>5136-2</t>
  </si>
  <si>
    <t>5136-3-PANTALÓN  CALLE  DAMA</t>
  </si>
  <si>
    <t>COS-0008345-10</t>
  </si>
  <si>
    <t>5136-3</t>
  </si>
  <si>
    <t>5136-4-PANTALÓN  CALLE  DAMA</t>
  </si>
  <si>
    <t>COS-0008345-11</t>
  </si>
  <si>
    <t>5136-4</t>
  </si>
  <si>
    <t>5134-1-CHAQUETA MANGA DESMONTABLE</t>
  </si>
  <si>
    <t>COS-0008341-3</t>
  </si>
  <si>
    <t>5134-1</t>
  </si>
  <si>
    <t>COS-0008341</t>
  </si>
  <si>
    <t>5131-1-Gorra seis cascos</t>
  </si>
  <si>
    <t>COS-0008331-2</t>
  </si>
  <si>
    <t>5131-1</t>
  </si>
  <si>
    <t>COS-0008331</t>
  </si>
  <si>
    <t>5124-1-HODDIE CERRADO</t>
  </si>
  <si>
    <t>Compañia Electrica de Sochagota</t>
  </si>
  <si>
    <t>COS-0008298-2</t>
  </si>
  <si>
    <t>5124-1</t>
  </si>
  <si>
    <t>COS-0008298</t>
  </si>
  <si>
    <t>5124-2-HODDIE CERRADO</t>
  </si>
  <si>
    <t>COS-0008298-3</t>
  </si>
  <si>
    <t>5124-2</t>
  </si>
  <si>
    <t>5124-3-HODDIE CERRADO</t>
  </si>
  <si>
    <t>COS-0008298-4</t>
  </si>
  <si>
    <t>5124-3</t>
  </si>
  <si>
    <t>5124-4-HODDIE CERRADO</t>
  </si>
  <si>
    <t>COS-0008298-5</t>
  </si>
  <si>
    <t>5124-4</t>
  </si>
  <si>
    <t>5124-5-HODDIE CERRADO</t>
  </si>
  <si>
    <t>COS-0008298-6</t>
  </si>
  <si>
    <t>5124-5</t>
  </si>
  <si>
    <t>5124-6-HODDIE CERRADO</t>
  </si>
  <si>
    <t>COS-0008298-7</t>
  </si>
  <si>
    <t>5124-6</t>
  </si>
  <si>
    <t>5124-7-HODDIE CERRADO</t>
  </si>
  <si>
    <t>COS-0008298-8</t>
  </si>
  <si>
    <t>5124-7</t>
  </si>
  <si>
    <t>5124-9-HODDIE CERRADO</t>
  </si>
  <si>
    <t>COS-0008298-10</t>
  </si>
  <si>
    <t>5124-9</t>
  </si>
  <si>
    <t>5124-10-HODDIE CERRADO</t>
  </si>
  <si>
    <t>COS-0008298-11</t>
  </si>
  <si>
    <t>5124-10</t>
  </si>
  <si>
    <t>5124-11-HODDIE CERRADO</t>
  </si>
  <si>
    <t>COS-0008298-12</t>
  </si>
  <si>
    <t>5124-11</t>
  </si>
  <si>
    <t>5124-12-HODDIE CERRADO</t>
  </si>
  <si>
    <t>COS-0008298-13</t>
  </si>
  <si>
    <t>5124-12</t>
  </si>
  <si>
    <t>5124-13-HODDIE CERRADO</t>
  </si>
  <si>
    <t>COS-0008298-14</t>
  </si>
  <si>
    <t>5124-13</t>
  </si>
  <si>
    <t>5124-14-HODDIE CERRADO</t>
  </si>
  <si>
    <t>COS-0008298-15</t>
  </si>
  <si>
    <t>5124-14</t>
  </si>
  <si>
    <t>5124-15-HODDIE CERRADO</t>
  </si>
  <si>
    <t>COS-0008298-16</t>
  </si>
  <si>
    <t>5124-15</t>
  </si>
  <si>
    <t>5124-16-HODDIE CERRADO</t>
  </si>
  <si>
    <t>COS-0008298-17</t>
  </si>
  <si>
    <t>5124-16</t>
  </si>
  <si>
    <t>5124-17-HODDIE CERRADO</t>
  </si>
  <si>
    <t>COS-0008298-18</t>
  </si>
  <si>
    <t>5124-17</t>
  </si>
  <si>
    <t>5124-18-HODDIE CERRADO</t>
  </si>
  <si>
    <t>COS-0008298-19</t>
  </si>
  <si>
    <t>5124-18</t>
  </si>
  <si>
    <t>5124-19-HODDIE CERRADO</t>
  </si>
  <si>
    <t>COS-0008298-20</t>
  </si>
  <si>
    <t>5124-19</t>
  </si>
  <si>
    <t>5124-20-HODDIE CERRADO</t>
  </si>
  <si>
    <t>COS-0008298-21</t>
  </si>
  <si>
    <t>5124-20</t>
  </si>
  <si>
    <t>5124-21-HODDIE CERRADO</t>
  </si>
  <si>
    <t>COS-0008298-22</t>
  </si>
  <si>
    <t>5124-21</t>
  </si>
  <si>
    <t>5123-1-Gorra Curva</t>
  </si>
  <si>
    <t>Wonder travel</t>
  </si>
  <si>
    <t>COS-0008297-3</t>
  </si>
  <si>
    <t>5123-1</t>
  </si>
  <si>
    <t>COS-0008297</t>
  </si>
  <si>
    <t>5123-2-CHAQUETA SPORT</t>
  </si>
  <si>
    <t>COS-0008297-4</t>
  </si>
  <si>
    <t>5123-2</t>
  </si>
  <si>
    <t>5122-1-LONCHERA CLASSIC</t>
  </si>
  <si>
    <t>LOCHERA CLASSIC LONCHERA CLASSIC</t>
  </si>
  <si>
    <t>COS-0008296-2</t>
  </si>
  <si>
    <t>5122-1</t>
  </si>
  <si>
    <t>COS-0008296</t>
  </si>
  <si>
    <t>5120-1-POLO MANGA CORTA</t>
  </si>
  <si>
    <t>COS-0008294-1</t>
  </si>
  <si>
    <t>5120-1</t>
  </si>
  <si>
    <t>COS-0008294</t>
  </si>
  <si>
    <t>Mateo Herrera</t>
  </si>
  <si>
    <t>5120-2-POLO MANGA CORTA</t>
  </si>
  <si>
    <t>COS-0008294-2</t>
  </si>
  <si>
    <t>5120-2</t>
  </si>
  <si>
    <t>5120-3-POLO MANGA CORTA</t>
  </si>
  <si>
    <t>COS-0008294-3</t>
  </si>
  <si>
    <t>5120-3</t>
  </si>
  <si>
    <t>5120-4-POLO MANGA CORTA</t>
  </si>
  <si>
    <t>COS-0008294-4</t>
  </si>
  <si>
    <t>5120-4</t>
  </si>
  <si>
    <t>5120-5-POLO MANGA CORTA</t>
  </si>
  <si>
    <t>COS-0008294-5</t>
  </si>
  <si>
    <t>5120-5</t>
  </si>
  <si>
    <t>5120-6-POLO MANGA CORTA</t>
  </si>
  <si>
    <t>COS-0008294-6</t>
  </si>
  <si>
    <t>5120-6</t>
  </si>
  <si>
    <t>5120-7-POLO MANGA CORTA</t>
  </si>
  <si>
    <t>COS-0008294-7</t>
  </si>
  <si>
    <t>5120-7</t>
  </si>
  <si>
    <t>5120-8-POLO MANGA CORTA</t>
  </si>
  <si>
    <t>COS-0008294-8</t>
  </si>
  <si>
    <t>5120-8</t>
  </si>
  <si>
    <t>5120-9-POLO MANGA CORTA</t>
  </si>
  <si>
    <t>COS-0008294-9</t>
  </si>
  <si>
    <t>5120-9</t>
  </si>
  <si>
    <t>5120-10-POLO MANGA CORTA</t>
  </si>
  <si>
    <t>COS-0008294-10</t>
  </si>
  <si>
    <t>5120-10</t>
  </si>
  <si>
    <t>5115-1-CHAQUETA SPORT</t>
  </si>
  <si>
    <t>HACIENDA AGROINDUSTRIAS S.A.S</t>
  </si>
  <si>
    <t>COS-0008276-2</t>
  </si>
  <si>
    <t>5115-1</t>
  </si>
  <si>
    <t>COS-0008276</t>
  </si>
  <si>
    <t>5113-1-POLO MANGA CORTA</t>
  </si>
  <si>
    <t>GRUPO QUICK</t>
  </si>
  <si>
    <t>COS-0008268-2</t>
  </si>
  <si>
    <t>5113-1</t>
  </si>
  <si>
    <t>COS-0008268</t>
  </si>
  <si>
    <t>5112-1-CHAQUETA MICHELIN</t>
  </si>
  <si>
    <t>Colsof S.A.S</t>
  </si>
  <si>
    <t>COS-0008259-2</t>
  </si>
  <si>
    <t>5112-1</t>
  </si>
  <si>
    <t>COS-0008259</t>
  </si>
  <si>
    <t>5111-1-CONJUNTO ANTIFLUIDO</t>
  </si>
  <si>
    <t>COS-0008212-8</t>
  </si>
  <si>
    <t>5111-1</t>
  </si>
  <si>
    <t>COS-0008212</t>
  </si>
  <si>
    <t>5110-1-POLO MANGA CORTA</t>
  </si>
  <si>
    <t>COS-0008258-2</t>
  </si>
  <si>
    <t>5110-1</t>
  </si>
  <si>
    <t>COS-0008258</t>
  </si>
  <si>
    <t>5110-2-PANTALÓN CARGO</t>
  </si>
  <si>
    <t>COS-0008258-3</t>
  </si>
  <si>
    <t>5110-2</t>
  </si>
  <si>
    <t>5110-3-POLO MANGA CORTA</t>
  </si>
  <si>
    <t>COS-0008258-4</t>
  </si>
  <si>
    <t>5110-3</t>
  </si>
  <si>
    <t>5110-4-PANTALÓN CARGO</t>
  </si>
  <si>
    <t>COS-0008258-5</t>
  </si>
  <si>
    <t>5110-4</t>
  </si>
  <si>
    <t>5109-1-CHAQUETA SPORT</t>
  </si>
  <si>
    <t>FARMU</t>
  </si>
  <si>
    <t>COS-0008236-2</t>
  </si>
  <si>
    <t>5109-1</t>
  </si>
  <si>
    <t>COS-0008236</t>
  </si>
  <si>
    <t>5109-2-CHAQUETA SPORT</t>
  </si>
  <si>
    <t>COS-0008236-3</t>
  </si>
  <si>
    <t>5109-2</t>
  </si>
  <si>
    <t>5109-3-CANGURO</t>
  </si>
  <si>
    <t>COS-0008236-4</t>
  </si>
  <si>
    <t>5109-3</t>
  </si>
  <si>
    <t>5107-1-BLUSA MANGA LARGA</t>
  </si>
  <si>
    <t>COS-0008255-1</t>
  </si>
  <si>
    <t>5107-1</t>
  </si>
  <si>
    <t>COS-0008255</t>
  </si>
  <si>
    <t>5107-3-CAMISA MANGA LARGA</t>
  </si>
  <si>
    <t>COS-0008255-2</t>
  </si>
  <si>
    <t>5107-3</t>
  </si>
  <si>
    <t>5107-4-BLUSA MANGA LARGA</t>
  </si>
  <si>
    <t>COS-0008255-11</t>
  </si>
  <si>
    <t>5107-4</t>
  </si>
  <si>
    <t>5107-5-CAMISA MANGA LARGA</t>
  </si>
  <si>
    <t>COS-0008255-12</t>
  </si>
  <si>
    <t>5107-5</t>
  </si>
  <si>
    <t>5107-14-PANTALÓN JEAN</t>
  </si>
  <si>
    <t>COS-0008255-14</t>
  </si>
  <si>
    <t>5107-14</t>
  </si>
  <si>
    <t>5107-15-PANTALÓN JEAN</t>
  </si>
  <si>
    <t>COS-0008255-9</t>
  </si>
  <si>
    <t>5107-15</t>
  </si>
  <si>
    <t>5106-1-Rompevientos</t>
  </si>
  <si>
    <t>INFRA LOGISTIC GROUP</t>
  </si>
  <si>
    <t>COS-0008251-2</t>
  </si>
  <si>
    <t>5106-1</t>
  </si>
  <si>
    <t>COS-0008251</t>
  </si>
  <si>
    <t>5106-2-Rompevientos</t>
  </si>
  <si>
    <t>5106-2</t>
  </si>
  <si>
    <t>EILEEN DAYANA PEREZ MESA</t>
  </si>
  <si>
    <t>5105-1-CHAQUETA MANGA DESMONTABLE</t>
  </si>
  <si>
    <t>COS-0008222-2</t>
  </si>
  <si>
    <t>5105-1</t>
  </si>
  <si>
    <t>COS-0008222</t>
  </si>
  <si>
    <t>5105-2-CHAQUETA MANGA DESMONTABLE</t>
  </si>
  <si>
    <t>COS-0008222-3</t>
  </si>
  <si>
    <t>5105-2</t>
  </si>
  <si>
    <t>5104-1-CHAQUETA SPORT</t>
  </si>
  <si>
    <t>AB Inbev</t>
  </si>
  <si>
    <t>COS-0007978-2</t>
  </si>
  <si>
    <t>5104-1</t>
  </si>
  <si>
    <t>COS-0007978</t>
  </si>
  <si>
    <t>5104-2-T-SHIRT MANGA CORTA</t>
  </si>
  <si>
    <t>5104-2</t>
  </si>
  <si>
    <t>5104-3-CHAQUETA SPORT</t>
  </si>
  <si>
    <t>COS-0007978-3</t>
  </si>
  <si>
    <t>5104-3</t>
  </si>
  <si>
    <t>ADRIANA MARIA BERNAL OROZCO</t>
  </si>
  <si>
    <t>5104-5-T-SHIRT MANGA CORTA</t>
  </si>
  <si>
    <t>COS-0007978-5</t>
  </si>
  <si>
    <t>5104-5</t>
  </si>
  <si>
    <t>5103-1-CHAQUETA BOMBER</t>
  </si>
  <si>
    <t>COS-0008228-2</t>
  </si>
  <si>
    <t>5103-1</t>
  </si>
  <si>
    <t>COS-0008228</t>
  </si>
  <si>
    <t>5101-1-CAMISA MANGA LARGA</t>
  </si>
  <si>
    <t>COS-0008244-2</t>
  </si>
  <si>
    <t>5101-1</t>
  </si>
  <si>
    <t>COS-0008244</t>
  </si>
  <si>
    <t>5100-1-Otros</t>
  </si>
  <si>
    <t>COS-0007916-3</t>
  </si>
  <si>
    <t>5100-1</t>
  </si>
  <si>
    <t>COS-0007916</t>
  </si>
  <si>
    <t>5094-1-Cerrado Capota</t>
  </si>
  <si>
    <t>COS-0008123-2</t>
  </si>
  <si>
    <t>5094-1</t>
  </si>
  <si>
    <t>COS-0008123</t>
  </si>
  <si>
    <t>5093-1-Estampado</t>
  </si>
  <si>
    <t>COS-0008224-1</t>
  </si>
  <si>
    <t>5093-1</t>
  </si>
  <si>
    <t>COS-0008224</t>
  </si>
  <si>
    <t>5092-1-CHAQUETA SPORT</t>
  </si>
  <si>
    <t>COS-0008191-1</t>
  </si>
  <si>
    <t>5092-1</t>
  </si>
  <si>
    <t>COS-0008191</t>
  </si>
  <si>
    <t>5091-1-POLO MANGA CORTA</t>
  </si>
  <si>
    <t>COS-0008219-2</t>
  </si>
  <si>
    <t>5091-1</t>
  </si>
  <si>
    <t>COS-0008219</t>
  </si>
  <si>
    <t>5091-2-POLO MANGA CORTA</t>
  </si>
  <si>
    <t>5091-2</t>
  </si>
  <si>
    <t>5089-1-CHALECO ENGUATADO</t>
  </si>
  <si>
    <t>COS-0008165-2</t>
  </si>
  <si>
    <t>5089-1</t>
  </si>
  <si>
    <t>COS-0008165</t>
  </si>
  <si>
    <t>5087-1-Camiseta polo</t>
  </si>
  <si>
    <t>EWTech</t>
  </si>
  <si>
    <t>COS-0008200-8</t>
  </si>
  <si>
    <t>5087-1</t>
  </si>
  <si>
    <t>COS-0008200</t>
  </si>
  <si>
    <t>5087-2-Rompevientos</t>
  </si>
  <si>
    <t>COS-0008200-9</t>
  </si>
  <si>
    <t>5087-2</t>
  </si>
  <si>
    <t>5086-1-BATA TIPO LABORATORIO</t>
  </si>
  <si>
    <t>COS-0008203-2</t>
  </si>
  <si>
    <t>5086-1</t>
  </si>
  <si>
    <t>COS-0008203</t>
  </si>
  <si>
    <t>5085-1-Gorra Curva</t>
  </si>
  <si>
    <t>COS-0008201-2</t>
  </si>
  <si>
    <t>5085-1</t>
  </si>
  <si>
    <t>COS-0008201</t>
  </si>
  <si>
    <t>5085-2-Mugs</t>
  </si>
  <si>
    <t>Mugs</t>
  </si>
  <si>
    <t>COS-0008201-3</t>
  </si>
  <si>
    <t>5085-2</t>
  </si>
  <si>
    <t>TOVAR DESING ANS PRINT S.A.S</t>
  </si>
  <si>
    <t>5085-3-Esferos</t>
  </si>
  <si>
    <t>Esferos</t>
  </si>
  <si>
    <t>COS-0008201-4</t>
  </si>
  <si>
    <t>5085-3</t>
  </si>
  <si>
    <t>5085-4-Esferos</t>
  </si>
  <si>
    <t>5085-4</t>
  </si>
  <si>
    <t>5084-1-POLO MANGA CORTA</t>
  </si>
  <si>
    <t>COS-0008199-3</t>
  </si>
  <si>
    <t>5084-1</t>
  </si>
  <si>
    <t>COS-0008199</t>
  </si>
  <si>
    <t>5083-1-TOTE BAG</t>
  </si>
  <si>
    <t>TOTE BAG</t>
  </si>
  <si>
    <t>COS-0008198-2</t>
  </si>
  <si>
    <t>5083-1</t>
  </si>
  <si>
    <t>COS-0008198</t>
  </si>
  <si>
    <t>5081-1-CAMISETA ESTAMPADA</t>
  </si>
  <si>
    <t>COS-0008193-2</t>
  </si>
  <si>
    <t>5081-1</t>
  </si>
  <si>
    <t>COS-0008193</t>
  </si>
  <si>
    <t>5080-1-OXFORD</t>
  </si>
  <si>
    <t>COS-0008189-10</t>
  </si>
  <si>
    <t>5080-1</t>
  </si>
  <si>
    <t>COS-0008189</t>
  </si>
  <si>
    <t>5079-1-SACO CUELLO CERRADO</t>
  </si>
  <si>
    <t>Click Clack Hotel</t>
  </si>
  <si>
    <t>COS-0008188-2</t>
  </si>
  <si>
    <t>5079-1</t>
  </si>
  <si>
    <t>COS-0008188</t>
  </si>
  <si>
    <t>5079-2-SACO CUELLO CERRADO</t>
  </si>
  <si>
    <t>5079-2</t>
  </si>
  <si>
    <t>5078-1-CHAQUETA MICHELIN</t>
  </si>
  <si>
    <t>Global Seguros</t>
  </si>
  <si>
    <t>COS-0008180-2</t>
  </si>
  <si>
    <t>5078-1</t>
  </si>
  <si>
    <t>COS-0008180</t>
  </si>
  <si>
    <t>5075-1-CAMISA MANGA LARGA</t>
  </si>
  <si>
    <t>COS-0008175-2</t>
  </si>
  <si>
    <t>5075-1</t>
  </si>
  <si>
    <t>COS-0008175</t>
  </si>
  <si>
    <t>5075-2-CAMISA MANGA LARGA</t>
  </si>
  <si>
    <t>COS-0008175-3</t>
  </si>
  <si>
    <t>5075-2</t>
  </si>
  <si>
    <t>5075-3-CAMISA MANGA LARGA</t>
  </si>
  <si>
    <t>COS-0008175-4</t>
  </si>
  <si>
    <t>5075-3</t>
  </si>
  <si>
    <t>5075-4-CAMISA MANGA LARGA</t>
  </si>
  <si>
    <t>COS-0008175-5</t>
  </si>
  <si>
    <t>5075-4</t>
  </si>
  <si>
    <t>5075-5-CAMISA MANGA LARGA</t>
  </si>
  <si>
    <t>COS-0008175-6</t>
  </si>
  <si>
    <t>5075-5</t>
  </si>
  <si>
    <t>5075-6-CAMISA MANGA LARGA</t>
  </si>
  <si>
    <t>COS-0008175-7</t>
  </si>
  <si>
    <t>5075-6</t>
  </si>
  <si>
    <t>5075-7-CAMISA MANGA LARGA</t>
  </si>
  <si>
    <t>COS-0008175-8</t>
  </si>
  <si>
    <t>5075-7</t>
  </si>
  <si>
    <t>5075-8-CAMISA MANGA LARGA</t>
  </si>
  <si>
    <t>COS-0008175-9</t>
  </si>
  <si>
    <t>5075-8</t>
  </si>
  <si>
    <t>5075-9-CAMISA MANGA LARGA</t>
  </si>
  <si>
    <t>COS-0008175-10</t>
  </si>
  <si>
    <t>5075-9</t>
  </si>
  <si>
    <t>5075-10-CAMISA MANGA LARGA</t>
  </si>
  <si>
    <t>COS-0008175-11</t>
  </si>
  <si>
    <t>5075-10</t>
  </si>
  <si>
    <t>5074-1-CAMISA MANGA LARGA</t>
  </si>
  <si>
    <t>COS-0008174-2</t>
  </si>
  <si>
    <t>5074-1</t>
  </si>
  <si>
    <t>COS-0008174</t>
  </si>
  <si>
    <t>5074-1-HODDIE CERRADO</t>
  </si>
  <si>
    <t>COS-0008173-2</t>
  </si>
  <si>
    <t>COS-0008173</t>
  </si>
  <si>
    <t>5074-2-HODDIE CERRADO</t>
  </si>
  <si>
    <t>COS-0008173-4</t>
  </si>
  <si>
    <t>5074-2</t>
  </si>
  <si>
    <t>5074-3-HODDIE CERRADO</t>
  </si>
  <si>
    <t>COS-0008173-5</t>
  </si>
  <si>
    <t>5074-3</t>
  </si>
  <si>
    <t>5074-4-HODDIE CERRADO</t>
  </si>
  <si>
    <t>COS-0008173-6</t>
  </si>
  <si>
    <t>5074-4</t>
  </si>
  <si>
    <t>5074-5-POLO MANGA CORTA</t>
  </si>
  <si>
    <t>5074-5</t>
  </si>
  <si>
    <t>5074-7-POLO MANGA CORTA</t>
  </si>
  <si>
    <t>COS-0008173-12</t>
  </si>
  <si>
    <t>5074-7</t>
  </si>
  <si>
    <t>5074-8-POLO MANGA CORTA</t>
  </si>
  <si>
    <t>COS-0008173-13</t>
  </si>
  <si>
    <t>5074-8</t>
  </si>
  <si>
    <t>5072-1-Chaqueta Motorizado</t>
  </si>
  <si>
    <t>Chaqueta Motorizado</t>
  </si>
  <si>
    <t>HM QUESTIAN</t>
  </si>
  <si>
    <t>COS-0008166-2</t>
  </si>
  <si>
    <t>5072-1</t>
  </si>
  <si>
    <t>COS-0008166</t>
  </si>
  <si>
    <t>5071-1-CANGURO</t>
  </si>
  <si>
    <t>COS-0008162-2</t>
  </si>
  <si>
    <t>5071-1</t>
  </si>
  <si>
    <t>COS-0008162</t>
  </si>
  <si>
    <t>5070-1-Gorra Curva</t>
  </si>
  <si>
    <t>TRUORA</t>
  </si>
  <si>
    <t>COS-0008122-2</t>
  </si>
  <si>
    <t>5070-1</t>
  </si>
  <si>
    <t>COS-0008122</t>
  </si>
  <si>
    <t>5069-1-Termo</t>
  </si>
  <si>
    <t>Termo</t>
  </si>
  <si>
    <t>COS-0008034-1</t>
  </si>
  <si>
    <t>5069-1</t>
  </si>
  <si>
    <t>COS-0008034</t>
  </si>
  <si>
    <t>5068-1-Gorra Curva</t>
  </si>
  <si>
    <t>COS-0007994-34</t>
  </si>
  <si>
    <t>5068-1</t>
  </si>
  <si>
    <t>COS-0007994</t>
  </si>
  <si>
    <t>5067-1-BLUSA ASISTENTE COCINA EMBONE BEIGE</t>
  </si>
  <si>
    <t>COS-0007528-2</t>
  </si>
  <si>
    <t>5067-1</t>
  </si>
  <si>
    <t>COS-0007528</t>
  </si>
  <si>
    <t>5067-2-PANTALON CHEF</t>
  </si>
  <si>
    <t>COS-0007528-3</t>
  </si>
  <si>
    <t>5067-2</t>
  </si>
  <si>
    <t>5067-3-DELANTAL BEIGE</t>
  </si>
  <si>
    <t>COS-0007528-4</t>
  </si>
  <si>
    <t>5067-3</t>
  </si>
  <si>
    <t>5067-4-DELANTAL BEIGE</t>
  </si>
  <si>
    <t>COS-0007528-6</t>
  </si>
  <si>
    <t>5067-4</t>
  </si>
  <si>
    <t>5067-5-CAMISA MANGA LARGA</t>
  </si>
  <si>
    <t>COS-0007528-7</t>
  </si>
  <si>
    <t>5067-5</t>
  </si>
  <si>
    <t>5066-1-BLUSA ASISTENTE COCINA EMBONE BEIGE</t>
  </si>
  <si>
    <t>COS-0008095-5</t>
  </si>
  <si>
    <t>5066-1</t>
  </si>
  <si>
    <t>COS-0008095</t>
  </si>
  <si>
    <t>5066-2-BLUSA ASISTENTE COCINA EMBONE BEIGE</t>
  </si>
  <si>
    <t>COS-0008095-40</t>
  </si>
  <si>
    <t>5066-2</t>
  </si>
  <si>
    <t>5066-3-BLUSA JEFE COCINA EMBONE NEGRO</t>
  </si>
  <si>
    <t>COS-0008095-6</t>
  </si>
  <si>
    <t>5066-3</t>
  </si>
  <si>
    <t>5066-4-BLUSA JEFE COCINA EMBONE NEGRO</t>
  </si>
  <si>
    <t>5066-4</t>
  </si>
  <si>
    <t>5066-5-BLUSA PROCESOS EMBONE BLANCO</t>
  </si>
  <si>
    <t>COS-0008095-8</t>
  </si>
  <si>
    <t>5066-5</t>
  </si>
  <si>
    <t>5066-6-BLUSA PROCESOS EMBONE BLANCO</t>
  </si>
  <si>
    <t>5066-6</t>
  </si>
  <si>
    <t>5066-7-PANTALON CHEF</t>
  </si>
  <si>
    <t>COS-0008095-7</t>
  </si>
  <si>
    <t>5066-7</t>
  </si>
  <si>
    <t>5066-12-Otros</t>
  </si>
  <si>
    <t>COS-0008095-14</t>
  </si>
  <si>
    <t>5066-12</t>
  </si>
  <si>
    <t>5066-15-BLUSA JEFE COCINA EMBONE NEGRO</t>
  </si>
  <si>
    <t>COS-0008095-17</t>
  </si>
  <si>
    <t>5066-15</t>
  </si>
  <si>
    <t>5066-16-OXFORD</t>
  </si>
  <si>
    <t>COS-0008095-27</t>
  </si>
  <si>
    <t>5066-16</t>
  </si>
  <si>
    <t>5066-19-BLUSA PROCESOS EMBONE BLANCO</t>
  </si>
  <si>
    <t>COS-0008095-30</t>
  </si>
  <si>
    <t>5066-19</t>
  </si>
  <si>
    <t>5066-20-PANTALON CHEF</t>
  </si>
  <si>
    <t>COS-0008095-31</t>
  </si>
  <si>
    <t>5066-20</t>
  </si>
  <si>
    <t>5066-24-DELANTAL TIPO PETO</t>
  </si>
  <si>
    <t>COS-0008095-47</t>
  </si>
  <si>
    <t>5066-24</t>
  </si>
  <si>
    <t>5066-25-CAMISA MANGA LARGA</t>
  </si>
  <si>
    <t>5066-25</t>
  </si>
  <si>
    <t>5066-27-DELANTAL MICO</t>
  </si>
  <si>
    <t>COS-0008095-39</t>
  </si>
  <si>
    <t>5066-27</t>
  </si>
  <si>
    <t>5066-28-BLUSA CHEF VISTA CORONA</t>
  </si>
  <si>
    <t>COS-0008095-38</t>
  </si>
  <si>
    <t>5066-28</t>
  </si>
  <si>
    <t>5066-29-PANTALÓN JEAN</t>
  </si>
  <si>
    <t>COS-0008095-36</t>
  </si>
  <si>
    <t>5066-29</t>
  </si>
  <si>
    <t>JEH021-ZX AVENTURE JEAN HOMBRE LOGISTICA</t>
  </si>
  <si>
    <t>5066-36-Camiseta polo</t>
  </si>
  <si>
    <t>COS-0008095-44</t>
  </si>
  <si>
    <t>5066-36</t>
  </si>
  <si>
    <t>5063-1-Marquillas</t>
  </si>
  <si>
    <t>COS-0008149-2</t>
  </si>
  <si>
    <t>5063-1</t>
  </si>
  <si>
    <t>COS-0008149</t>
  </si>
  <si>
    <t>5061-1-OXFORD</t>
  </si>
  <si>
    <t>COS-0008134-3</t>
  </si>
  <si>
    <t>5061-1</t>
  </si>
  <si>
    <t>COS-0008134</t>
  </si>
  <si>
    <t>5061-2-Pantalón dotación</t>
  </si>
  <si>
    <t>COS-0008134-7</t>
  </si>
  <si>
    <t>5061-2</t>
  </si>
  <si>
    <t>5051-1-T-SHIRT MANGA CORTA</t>
  </si>
  <si>
    <t>COS-0008128-2</t>
  </si>
  <si>
    <t>5051-1</t>
  </si>
  <si>
    <t>COS-0008128</t>
  </si>
  <si>
    <t>5051-2-HODDIE CERRADO</t>
  </si>
  <si>
    <t>COS-0008128-3</t>
  </si>
  <si>
    <t>5051-2</t>
  </si>
  <si>
    <t>5051-3-T-SHIRT MANGA CORTA</t>
  </si>
  <si>
    <t>COS-0008128-4</t>
  </si>
  <si>
    <t>5051-3</t>
  </si>
  <si>
    <t>5048-1-POLO MANGA CORTA</t>
  </si>
  <si>
    <t>BIOMAX S.A</t>
  </si>
  <si>
    <t>COS-0008124-2</t>
  </si>
  <si>
    <t>5048-1</t>
  </si>
  <si>
    <t>COS-0008124</t>
  </si>
  <si>
    <t>5048-2-POLO MANGA CORTA</t>
  </si>
  <si>
    <t>5048-2</t>
  </si>
  <si>
    <t>5046-1-CAMISETA ESTAMPADA</t>
  </si>
  <si>
    <t>COS-0008109-3</t>
  </si>
  <si>
    <t>5046-1</t>
  </si>
  <si>
    <t>COS-0008109</t>
  </si>
  <si>
    <t>5045-1-BATA TIPO LABORATORIO</t>
  </si>
  <si>
    <t>Mr. Lee</t>
  </si>
  <si>
    <t>COS-0008108-7</t>
  </si>
  <si>
    <t>5045-1</t>
  </si>
  <si>
    <t>COS-0008108</t>
  </si>
  <si>
    <t>5040-1-Chaleco clasico</t>
  </si>
  <si>
    <t>COS-0008023-2</t>
  </si>
  <si>
    <t>5040-1</t>
  </si>
  <si>
    <t>COS-0008023</t>
  </si>
  <si>
    <t>5040-2-Camiseta polo</t>
  </si>
  <si>
    <t>5040-2</t>
  </si>
  <si>
    <t>5034-1-PANTALÓN TIPO CALLE CABALLERO</t>
  </si>
  <si>
    <t>ZAMBON COLOMBIA SA</t>
  </si>
  <si>
    <t>COS-0007754-10</t>
  </si>
  <si>
    <t>5034-1</t>
  </si>
  <si>
    <t>COS-0007754</t>
  </si>
  <si>
    <t>5032-1-BLUSA MANGA LARGA</t>
  </si>
  <si>
    <t>COS-0008083-1</t>
  </si>
  <si>
    <t>5032-1</t>
  </si>
  <si>
    <t>COS-0008083</t>
  </si>
  <si>
    <t>5032-2-Pantalón dotación</t>
  </si>
  <si>
    <t>COS-0008083-2</t>
  </si>
  <si>
    <t>5032-2</t>
  </si>
  <si>
    <t>5032-3-BLUSA MANGA LARGA</t>
  </si>
  <si>
    <t>COS-0008083-3</t>
  </si>
  <si>
    <t>5032-3</t>
  </si>
  <si>
    <t>5032-4-CAMISA MANGA LARGA</t>
  </si>
  <si>
    <t>COS-0008083-4</t>
  </si>
  <si>
    <t>5032-4</t>
  </si>
  <si>
    <t>5032-5-PANTALON RESORTADO CABALLERO</t>
  </si>
  <si>
    <t>COS-0008083-5</t>
  </si>
  <si>
    <t>5032-5</t>
  </si>
  <si>
    <t>5032-6-PANTALON RESORTADO CABALLERO</t>
  </si>
  <si>
    <t>COS-0008083-6</t>
  </si>
  <si>
    <t>5032-6</t>
  </si>
  <si>
    <t>5031-1-CHAQUETA MICHELIN</t>
  </si>
  <si>
    <t>COS-0008079-2</t>
  </si>
  <si>
    <t>5031-1</t>
  </si>
  <si>
    <t>COS-0008079</t>
  </si>
  <si>
    <t>5030-1-Gorra seis cascos</t>
  </si>
  <si>
    <t>IPSE</t>
  </si>
  <si>
    <t>COS-0008053-2</t>
  </si>
  <si>
    <t>5030-1</t>
  </si>
  <si>
    <t>COS-0008053</t>
  </si>
  <si>
    <t>5030-2-HODDIE CERRADO</t>
  </si>
  <si>
    <t>5030-2</t>
  </si>
  <si>
    <t>5024-1-CAMISA MANGA LARGA</t>
  </si>
  <si>
    <t>COS-0008068-2</t>
  </si>
  <si>
    <t>5024-1</t>
  </si>
  <si>
    <t>COS-0008068</t>
  </si>
  <si>
    <t>5024-2-CAMISA MANGA LARGA</t>
  </si>
  <si>
    <t>COS-0008068-10</t>
  </si>
  <si>
    <t>5024-2</t>
  </si>
  <si>
    <t>5023-1-T-SHIRT MANGA CORTA</t>
  </si>
  <si>
    <t>COS-0008025-6</t>
  </si>
  <si>
    <t>5023-1</t>
  </si>
  <si>
    <t>COS-0008025</t>
  </si>
  <si>
    <t>5022-1-T-SHIRT MANGA CORTA</t>
  </si>
  <si>
    <t>COS-0007986-2</t>
  </si>
  <si>
    <t>5022-1</t>
  </si>
  <si>
    <t>COS-0007986</t>
  </si>
  <si>
    <t>5021-1-HODDIE CERRADO</t>
  </si>
  <si>
    <t>COS-0007820-8</t>
  </si>
  <si>
    <t>5021-1</t>
  </si>
  <si>
    <t>COS-0007820</t>
  </si>
  <si>
    <t>5021-2-HODDIE CERRADO</t>
  </si>
  <si>
    <t>5021-2</t>
  </si>
  <si>
    <t>5021-3-Gorra Curva</t>
  </si>
  <si>
    <t>COS-0007820-9</t>
  </si>
  <si>
    <t>5021-3</t>
  </si>
  <si>
    <t>5021-4-Gorra Curva</t>
  </si>
  <si>
    <t>COS-0007820-10</t>
  </si>
  <si>
    <t>5021-4</t>
  </si>
  <si>
    <t>5021-5-Gorra Curva</t>
  </si>
  <si>
    <t>COS-0007820-11</t>
  </si>
  <si>
    <t>5021-5</t>
  </si>
  <si>
    <t>5021-6-Gorra Curva</t>
  </si>
  <si>
    <t>COS-0007820-12</t>
  </si>
  <si>
    <t>5021-6</t>
  </si>
  <si>
    <t>5021-7-Gorra Curva</t>
  </si>
  <si>
    <t>COS-0007820-13</t>
  </si>
  <si>
    <t>5021-7</t>
  </si>
  <si>
    <t>5021-8-Gorra Curva</t>
  </si>
  <si>
    <t>COS-0007820-14</t>
  </si>
  <si>
    <t>5021-8</t>
  </si>
  <si>
    <t>5021-9-Gorra Curva</t>
  </si>
  <si>
    <t>COS-0007820-15</t>
  </si>
  <si>
    <t>5021-9</t>
  </si>
  <si>
    <t>5021-10-Gorra Curva</t>
  </si>
  <si>
    <t>COS-0007820-16</t>
  </si>
  <si>
    <t>5021-10</t>
  </si>
  <si>
    <t>5020-1-SACO CUELLO CERRADO</t>
  </si>
  <si>
    <t>COS-0008017-2</t>
  </si>
  <si>
    <t>5020-1</t>
  </si>
  <si>
    <t>COS-0008017</t>
  </si>
  <si>
    <t>5019-1-T-SHIRT MANGA CORTA</t>
  </si>
  <si>
    <t>Kajuyali</t>
  </si>
  <si>
    <t>COS-0007884-1</t>
  </si>
  <si>
    <t>5019-1</t>
  </si>
  <si>
    <t>COS-0007884</t>
  </si>
  <si>
    <t>LUZ NELFY NOVOA VARGAS</t>
  </si>
  <si>
    <t>5019-2-T-SHIRT MANGA CORTA</t>
  </si>
  <si>
    <t>COS-0007884-2</t>
  </si>
  <si>
    <t>5019-2</t>
  </si>
  <si>
    <t>5019-3-T-SHIRT MANGA CORTA</t>
  </si>
  <si>
    <t>COS-0007884-3</t>
  </si>
  <si>
    <t>5019-3</t>
  </si>
  <si>
    <t>5018-1-HODDIE CERRADO</t>
  </si>
  <si>
    <t>COS-0008031-2</t>
  </si>
  <si>
    <t>5018-1</t>
  </si>
  <si>
    <t>COS-0008031</t>
  </si>
  <si>
    <t>5018-2-T-SHIRT MANGA CORTA</t>
  </si>
  <si>
    <t>5018-2</t>
  </si>
  <si>
    <t>5018-3-T-SHIRT MANGA CORTA</t>
  </si>
  <si>
    <t>COS-0008031-3</t>
  </si>
  <si>
    <t>5018-3</t>
  </si>
  <si>
    <t>5018-4-T-SHIRT MANGA CORTA</t>
  </si>
  <si>
    <t>COS-0008031-4</t>
  </si>
  <si>
    <t>5018-4</t>
  </si>
  <si>
    <t>5017-1-CHAQUETA SPORT</t>
  </si>
  <si>
    <t>COS-0008044-2</t>
  </si>
  <si>
    <t>5017-1</t>
  </si>
  <si>
    <t>COS-0008044</t>
  </si>
  <si>
    <t>5017-2-Maleta</t>
  </si>
  <si>
    <t>COS-0008044-9</t>
  </si>
  <si>
    <t>5017-2</t>
  </si>
  <si>
    <t>5017-3-Camiseta polo</t>
  </si>
  <si>
    <t>5017-3</t>
  </si>
  <si>
    <t>5017-4-Camiseta polo</t>
  </si>
  <si>
    <t>5017-4</t>
  </si>
  <si>
    <t>5017-5-CHAQUETA SPORTT</t>
  </si>
  <si>
    <t>COS-0008044-10</t>
  </si>
  <si>
    <t>5017-5</t>
  </si>
  <si>
    <t>5016-1-CHAQUETA SPORT</t>
  </si>
  <si>
    <t>COS-0008020-2</t>
  </si>
  <si>
    <t>5016-1</t>
  </si>
  <si>
    <t>COS-0008020</t>
  </si>
  <si>
    <t>5013-1-POLO MANGA CORTA</t>
  </si>
  <si>
    <t>COS-0008028-2</t>
  </si>
  <si>
    <t>5013-1</t>
  </si>
  <si>
    <t>ANGELICA MARCELA ROJAS DIMATE</t>
  </si>
  <si>
    <t>COS-0008028</t>
  </si>
  <si>
    <t>5013-2-Gorra seis cascos</t>
  </si>
  <si>
    <t>COS-0008028-3</t>
  </si>
  <si>
    <t>5013-2</t>
  </si>
  <si>
    <t>5013-3-CAMISA MANGA LARGA</t>
  </si>
  <si>
    <t>COS-0008028-4</t>
  </si>
  <si>
    <t>5013-3</t>
  </si>
  <si>
    <t>5013-4-CAMISA MANGA LARGA</t>
  </si>
  <si>
    <t>COS-0008028-5</t>
  </si>
  <si>
    <t>5013-4</t>
  </si>
  <si>
    <t>5012-1-Chaqueta Motorizado</t>
  </si>
  <si>
    <t>COS-0008043-2</t>
  </si>
  <si>
    <t>5012-1</t>
  </si>
  <si>
    <t>COS-0008043</t>
  </si>
  <si>
    <t>5011-1-OXFORD</t>
  </si>
  <si>
    <t>COS-0008006-2</t>
  </si>
  <si>
    <t>5011-1</t>
  </si>
  <si>
    <t>COS-0008006</t>
  </si>
  <si>
    <t>5011-2-OXFORD</t>
  </si>
  <si>
    <t>COS-0008006-4</t>
  </si>
  <si>
    <t>5011-2</t>
  </si>
  <si>
    <t>5011-3-OXFORD</t>
  </si>
  <si>
    <t>COS-0008006-5</t>
  </si>
  <si>
    <t>5011-3</t>
  </si>
  <si>
    <t>5011-4-OXFORD</t>
  </si>
  <si>
    <t>COS-0008006-6</t>
  </si>
  <si>
    <t>5011-4</t>
  </si>
  <si>
    <t>5011-5-OXFORD</t>
  </si>
  <si>
    <t>COS-0008006-7</t>
  </si>
  <si>
    <t>5011-5</t>
  </si>
  <si>
    <t>5011-6-POLO MANGA LARGA</t>
  </si>
  <si>
    <t>COS-0008006-8</t>
  </si>
  <si>
    <t>5011-6</t>
  </si>
  <si>
    <t>5011-7-POLO MANGA CORTA</t>
  </si>
  <si>
    <t>COS-0008006-9</t>
  </si>
  <si>
    <t>5011-7</t>
  </si>
  <si>
    <t>5011-8-OXFORD</t>
  </si>
  <si>
    <t>COS-0008006-10</t>
  </si>
  <si>
    <t>5011-8</t>
  </si>
  <si>
    <t>5011-9-OXFORD</t>
  </si>
  <si>
    <t>COS-0008006-11</t>
  </si>
  <si>
    <t>5011-9</t>
  </si>
  <si>
    <t>5011-10-OXFORD</t>
  </si>
  <si>
    <t>COS-0008006-12</t>
  </si>
  <si>
    <t>5011-10</t>
  </si>
  <si>
    <t>5011-11-OXFORD</t>
  </si>
  <si>
    <t>COS-0008006-13</t>
  </si>
  <si>
    <t>5011-11</t>
  </si>
  <si>
    <t>5011-12-OXFORD</t>
  </si>
  <si>
    <t>COS-0008006-15</t>
  </si>
  <si>
    <t>5011-12</t>
  </si>
  <si>
    <t>5011-13-OXFORD</t>
  </si>
  <si>
    <t>COS-0008006-16</t>
  </si>
  <si>
    <t>5011-13</t>
  </si>
  <si>
    <t>5010-1-Gorra Curva</t>
  </si>
  <si>
    <t>COS-0008037-2</t>
  </si>
  <si>
    <t>5010-1</t>
  </si>
  <si>
    <t>COS-0008037</t>
  </si>
  <si>
    <t>5006-1-CHALECO ENGUATADO</t>
  </si>
  <si>
    <t>ASIC</t>
  </si>
  <si>
    <t>COS-0007946-2</t>
  </si>
  <si>
    <t>5006-1</t>
  </si>
  <si>
    <t>COS-0007946</t>
  </si>
  <si>
    <t>4996-1-CHAQUETA SPORT</t>
  </si>
  <si>
    <t>COS-0007995-51</t>
  </si>
  <si>
    <t>4996-1</t>
  </si>
  <si>
    <t>COS-0007995</t>
  </si>
  <si>
    <t>NOVAPRINT S.A.S</t>
  </si>
  <si>
    <t>4996-2-Camiseta polo</t>
  </si>
  <si>
    <t>COS-0007995-52</t>
  </si>
  <si>
    <t>4996-2</t>
  </si>
  <si>
    <t>4995-1-DELANTAL TIPO PETO</t>
  </si>
  <si>
    <t>COS-0007954-11</t>
  </si>
  <si>
    <t>4995-1</t>
  </si>
  <si>
    <t>COS-0007954</t>
  </si>
  <si>
    <t>4995-2-DELANTAL TIPO PETO</t>
  </si>
  <si>
    <t>COS-0007954-19</t>
  </si>
  <si>
    <t>4995-2</t>
  </si>
  <si>
    <t>4995-3-DELANTAL TIPO PETO</t>
  </si>
  <si>
    <t>COS-0007954-24</t>
  </si>
  <si>
    <t>4995-3</t>
  </si>
  <si>
    <t>4995-5-Gorra Curva</t>
  </si>
  <si>
    <t>4995-5</t>
  </si>
  <si>
    <t>4995-6-T-SHIRT MANGA CORTA</t>
  </si>
  <si>
    <t>COS-0007954-21</t>
  </si>
  <si>
    <t>4995-6</t>
  </si>
  <si>
    <t>4995-7-BATA CHEF</t>
  </si>
  <si>
    <t>COS-0007954-10</t>
  </si>
  <si>
    <t>4995-7</t>
  </si>
  <si>
    <t>4994-1-CHAQUETA SPORT</t>
  </si>
  <si>
    <t>COS-0007973-2</t>
  </si>
  <si>
    <t>4994-1</t>
  </si>
  <si>
    <t>COS-0007973</t>
  </si>
  <si>
    <t>4994-2-PANTALÓN ADMINISTRATIVO HOMBRE</t>
  </si>
  <si>
    <t>COS-0007973-3</t>
  </si>
  <si>
    <t>4994-2</t>
  </si>
  <si>
    <t>4994-3-PANTALÓN  CALLE  DAMA</t>
  </si>
  <si>
    <t>COS-0007973-4</t>
  </si>
  <si>
    <t>4994-3</t>
  </si>
  <si>
    <t>4994-4-CAMISA MANGA LARGA</t>
  </si>
  <si>
    <t>COS-0007973-5</t>
  </si>
  <si>
    <t>4994-4</t>
  </si>
  <si>
    <t>4994-5-BLUSA MANGA CORTA</t>
  </si>
  <si>
    <t>COS-0007973-6</t>
  </si>
  <si>
    <t>4994-5</t>
  </si>
  <si>
    <t>4994-6-BLUSA MANGA LARGA</t>
  </si>
  <si>
    <t>COS-0007973-7</t>
  </si>
  <si>
    <t>4994-6</t>
  </si>
  <si>
    <t>4994-7-POLO MANGA CORTA</t>
  </si>
  <si>
    <t>COS-0007973-8</t>
  </si>
  <si>
    <t>4994-7</t>
  </si>
  <si>
    <t>4994-8-CHAQUETA SPORT</t>
  </si>
  <si>
    <t>COS-0007973-9</t>
  </si>
  <si>
    <t>4994-8</t>
  </si>
  <si>
    <t>4994-9-POLO MANGA CORTA</t>
  </si>
  <si>
    <t>COS-0007973-10</t>
  </si>
  <si>
    <t>4994-9</t>
  </si>
  <si>
    <t>4994-10-CAMISA MANGA CORTA</t>
  </si>
  <si>
    <t>COS-0007973-11</t>
  </si>
  <si>
    <t>4994-10</t>
  </si>
  <si>
    <t>4993-1-Chaleco clasico</t>
  </si>
  <si>
    <t>COS-0007972-2</t>
  </si>
  <si>
    <t>4993-1</t>
  </si>
  <si>
    <t>COS-0007972</t>
  </si>
  <si>
    <t>4993-2-POLO MANGA CORTA</t>
  </si>
  <si>
    <t>COS-0007972-4</t>
  </si>
  <si>
    <t>4993-2</t>
  </si>
  <si>
    <t>4993-3-POLO MANGA CORTA</t>
  </si>
  <si>
    <t>4993-3</t>
  </si>
  <si>
    <t>4991-1-Gorra seis cascos</t>
  </si>
  <si>
    <t>COS-0007968-4</t>
  </si>
  <si>
    <t>4991-1</t>
  </si>
  <si>
    <t>COS-0007968</t>
  </si>
  <si>
    <t>4990-1-T-SHIRT MANGA CORTA</t>
  </si>
  <si>
    <t>COS-0007964-2</t>
  </si>
  <si>
    <t>4990-1</t>
  </si>
  <si>
    <t>COS-0007964</t>
  </si>
  <si>
    <t>4990-2-T-SHIRT MANGA CORTA</t>
  </si>
  <si>
    <t>COS-0007964-3</t>
  </si>
  <si>
    <t>4990-2</t>
  </si>
  <si>
    <t>4989-1-T-SHIRT MANGA CORTA</t>
  </si>
  <si>
    <t>COS-0007961-2</t>
  </si>
  <si>
    <t>4989-1</t>
  </si>
  <si>
    <t>COS-0007961</t>
  </si>
  <si>
    <t>4989-2-T-SHIRT MANGA CORTA</t>
  </si>
  <si>
    <t>COS-0007961-3</t>
  </si>
  <si>
    <t>4989-2</t>
  </si>
  <si>
    <t>4988-1-T-SHIRT MANGA CORTA</t>
  </si>
  <si>
    <t>COS-0007960-2</t>
  </si>
  <si>
    <t>4988-1</t>
  </si>
  <si>
    <t>COS-0007960</t>
  </si>
  <si>
    <t>4984-2-HODDIE CERRADO</t>
  </si>
  <si>
    <t>COS-0007955-3</t>
  </si>
  <si>
    <t>4984-2</t>
  </si>
  <si>
    <t>COS-0007955</t>
  </si>
  <si>
    <t>4984-3-HODDIE CERRADO</t>
  </si>
  <si>
    <t>COS-0007955-4</t>
  </si>
  <si>
    <t>4984-3</t>
  </si>
  <si>
    <t>4984-4-HODDIE CERRADO</t>
  </si>
  <si>
    <t>COS-0007955-5</t>
  </si>
  <si>
    <t>4984-4</t>
  </si>
  <si>
    <t>4983-1-CHAQUETA SPORT</t>
  </si>
  <si>
    <t>COS-0007953-2</t>
  </si>
  <si>
    <t>4983-1</t>
  </si>
  <si>
    <t>COS-0007953</t>
  </si>
  <si>
    <t>4983-2-CHAQUETA SPORT</t>
  </si>
  <si>
    <t>COS-0007953-3</t>
  </si>
  <si>
    <t>4983-2</t>
  </si>
  <si>
    <t>4983-3-Chaleco sport</t>
  </si>
  <si>
    <t>Chaleco sport</t>
  </si>
  <si>
    <t>COS-0007953-4</t>
  </si>
  <si>
    <t>4983-3</t>
  </si>
  <si>
    <t>4983-4-Chaleco sport</t>
  </si>
  <si>
    <t>4983-4</t>
  </si>
  <si>
    <t>4982-1-POLO MANGA CORTA</t>
  </si>
  <si>
    <t>EDDING</t>
  </si>
  <si>
    <t>COS-0007951-2</t>
  </si>
  <si>
    <t>4982-1</t>
  </si>
  <si>
    <t>COS-0007951</t>
  </si>
  <si>
    <t>4981-1-HODDIE CERRADO</t>
  </si>
  <si>
    <t>Hanna Hops Beer Co</t>
  </si>
  <si>
    <t>COS-0007950-2</t>
  </si>
  <si>
    <t>4981-1</t>
  </si>
  <si>
    <t>COS-0007950</t>
  </si>
  <si>
    <t>4981-2-T-SHIRT MANGA CORTA</t>
  </si>
  <si>
    <t>COS-0007950-3</t>
  </si>
  <si>
    <t>4981-2</t>
  </si>
  <si>
    <t>4981-3-T-SHIRT MANGA LARGA</t>
  </si>
  <si>
    <t>COS-0007950-4</t>
  </si>
  <si>
    <t>4981-3</t>
  </si>
  <si>
    <t>4981-4-DELANTAL TIPO PETO</t>
  </si>
  <si>
    <t>COS-0007950-5</t>
  </si>
  <si>
    <t>4981-4</t>
  </si>
  <si>
    <t>4979-1-DELANTAL MICO</t>
  </si>
  <si>
    <t>COS-0007940-2</t>
  </si>
  <si>
    <t>4979-1</t>
  </si>
  <si>
    <t>COS-0007940</t>
  </si>
  <si>
    <t>4979-2-Camibuzo</t>
  </si>
  <si>
    <t>COS-0007940-3</t>
  </si>
  <si>
    <t>4979-2</t>
  </si>
  <si>
    <t>4979-3-Camibuzo</t>
  </si>
  <si>
    <t>COS-0007940-4</t>
  </si>
  <si>
    <t>4979-3</t>
  </si>
  <si>
    <t>4979-4-Camibuzo</t>
  </si>
  <si>
    <t>COS-0007940-5</t>
  </si>
  <si>
    <t>4979-4</t>
  </si>
  <si>
    <t>4979-5-Camibuzo</t>
  </si>
  <si>
    <t>COS-0007940-6</t>
  </si>
  <si>
    <t>4979-5</t>
  </si>
  <si>
    <t>4979-6-HODDIE CERRADO</t>
  </si>
  <si>
    <t>COS-0007940-7</t>
  </si>
  <si>
    <t>4979-6</t>
  </si>
  <si>
    <t>4979-7-HODDIE CERRADO</t>
  </si>
  <si>
    <t>COS-0007940-8</t>
  </si>
  <si>
    <t>4979-7</t>
  </si>
  <si>
    <t>4979-8-HODDIE CERRADO</t>
  </si>
  <si>
    <t>COS-0007940-9</t>
  </si>
  <si>
    <t>4979-8</t>
  </si>
  <si>
    <t>4979-9-HODDIE CERRADO</t>
  </si>
  <si>
    <t>COS-0007940-10</t>
  </si>
  <si>
    <t>4979-9</t>
  </si>
  <si>
    <t>4977-1-Gorra seis cascos</t>
  </si>
  <si>
    <t>COS-0007823-2</t>
  </si>
  <si>
    <t>4977-1</t>
  </si>
  <si>
    <t>COS-0007823</t>
  </si>
  <si>
    <t>4976-1-T-SHIRT MANGA LARGA</t>
  </si>
  <si>
    <t>COS-0007933-2</t>
  </si>
  <si>
    <t>4976-1</t>
  </si>
  <si>
    <t>COS-0007933</t>
  </si>
  <si>
    <t>4975-1-CANGURO</t>
  </si>
  <si>
    <t>Blue Apple</t>
  </si>
  <si>
    <t>COS-0007932-2</t>
  </si>
  <si>
    <t>4975-1</t>
  </si>
  <si>
    <t>COS-0007932</t>
  </si>
  <si>
    <t>4975-2-CANGURO</t>
  </si>
  <si>
    <t>4975-2</t>
  </si>
  <si>
    <t>4974-1-CONJUNTO ANTIFLUIDO</t>
  </si>
  <si>
    <t>COS-0007926-2</t>
  </si>
  <si>
    <t>4974-1</t>
  </si>
  <si>
    <t>COS-0007926</t>
  </si>
  <si>
    <t>ROSMARY CARRASCAL ALVAREZ</t>
  </si>
  <si>
    <t>4974-2-Sastre Femenino</t>
  </si>
  <si>
    <t>COS-0007926-3</t>
  </si>
  <si>
    <t>4974-2</t>
  </si>
  <si>
    <t>4974-3-CONJUNTO ANTIFLUIDO</t>
  </si>
  <si>
    <t>COS-0007926-4</t>
  </si>
  <si>
    <t>4974-3</t>
  </si>
  <si>
    <t>4974-4-Sastre Masculino</t>
  </si>
  <si>
    <t>COS-0007926-5</t>
  </si>
  <si>
    <t>4974-4</t>
  </si>
  <si>
    <t>4974-5-Sastre Femenino</t>
  </si>
  <si>
    <t>COS-0007926-6</t>
  </si>
  <si>
    <t>4974-5</t>
  </si>
  <si>
    <t>4974-6-CONJUNTO ANTIFLUIDO</t>
  </si>
  <si>
    <t>COS-0007926-7</t>
  </si>
  <si>
    <t>4974-6</t>
  </si>
  <si>
    <t>4974-7-CONJUNTO ANTIFLUIDO</t>
  </si>
  <si>
    <t>COS-0007926-8</t>
  </si>
  <si>
    <t>4974-7</t>
  </si>
  <si>
    <t>4974-8-Sastre Femenino</t>
  </si>
  <si>
    <t>COS-0007926-9</t>
  </si>
  <si>
    <t>4974-8</t>
  </si>
  <si>
    <t>4974-9-HODDIE ABIERTO</t>
  </si>
  <si>
    <t>COS-0007926-10</t>
  </si>
  <si>
    <t>4974-9</t>
  </si>
  <si>
    <t>4974-10-Sastre Masculino</t>
  </si>
  <si>
    <t>COS-0007926-11</t>
  </si>
  <si>
    <t>4974-10</t>
  </si>
  <si>
    <t>4974-11-BATA TIPO LABORATORIO</t>
  </si>
  <si>
    <t>COS-0007926-12</t>
  </si>
  <si>
    <t>4974-11</t>
  </si>
  <si>
    <t>4974-12-Sastre Femenino</t>
  </si>
  <si>
    <t>COS-0007926-13</t>
  </si>
  <si>
    <t>4974-12</t>
  </si>
  <si>
    <t>4974-13-BATA TIPO LABORATORIO</t>
  </si>
  <si>
    <t>COS-0007926-14</t>
  </si>
  <si>
    <t>4974-13</t>
  </si>
  <si>
    <t>4974-14-BATA TIPO LABORATORIO</t>
  </si>
  <si>
    <t>COS-0007926-15</t>
  </si>
  <si>
    <t>4974-14</t>
  </si>
  <si>
    <t>4974-15-BATA TIPO LABORATORIO</t>
  </si>
  <si>
    <t>COS-0007926-16</t>
  </si>
  <si>
    <t>4974-15</t>
  </si>
  <si>
    <t>4974-16-CONJUNTO ANTIFLUIDO</t>
  </si>
  <si>
    <t>COS-0007926-17</t>
  </si>
  <si>
    <t>4974-16</t>
  </si>
  <si>
    <t>4974-17-CONJUNTO ANTIFLUIDO</t>
  </si>
  <si>
    <t>COS-0007926-18</t>
  </si>
  <si>
    <t>4974-17</t>
  </si>
  <si>
    <t>4974-18-CONJUNTO ANTIFLUIDO</t>
  </si>
  <si>
    <t>COS-0007926-19</t>
  </si>
  <si>
    <t>4974-18</t>
  </si>
  <si>
    <t>4974-19-CONJUNTO ANTIFLUIDO</t>
  </si>
  <si>
    <t>COS-0007926-20</t>
  </si>
  <si>
    <t>4974-19</t>
  </si>
  <si>
    <t>4974-21-CONJUNTO ANTIFLUIDO</t>
  </si>
  <si>
    <t>COS-0007926-22</t>
  </si>
  <si>
    <t>4974-21</t>
  </si>
  <si>
    <t>4974-22-BATA TIPO LABORATORIO</t>
  </si>
  <si>
    <t>COS-0007926-23</t>
  </si>
  <si>
    <t>4974-22</t>
  </si>
  <si>
    <t>4974-23-BATA TIPO LABORATORIO</t>
  </si>
  <si>
    <t>COS-0007926-24</t>
  </si>
  <si>
    <t>4974-23</t>
  </si>
  <si>
    <t>4974-25-PANTALÓN  CALLE  DAMA</t>
  </si>
  <si>
    <t>COS-0007926-26</t>
  </si>
  <si>
    <t>4974-25</t>
  </si>
  <si>
    <t>4974-26-HODDIE ABIERTO</t>
  </si>
  <si>
    <t>COS-0007926-27</t>
  </si>
  <si>
    <t>4974-26</t>
  </si>
  <si>
    <t>4974-27-HODDIE ABIERTO</t>
  </si>
  <si>
    <t>COS-0007926-28</t>
  </si>
  <si>
    <t>4974-27</t>
  </si>
  <si>
    <t>4974-28-CONJUNTO ANTIFLUIDO</t>
  </si>
  <si>
    <t>COS-0007926-29</t>
  </si>
  <si>
    <t>4974-28</t>
  </si>
  <si>
    <t>4974-29-POLO MANGA CORTA</t>
  </si>
  <si>
    <t>COS-0007926-30</t>
  </si>
  <si>
    <t>4974-29</t>
  </si>
  <si>
    <t>4974-30-PANTALÓN TIPO CALLE CABALLERO</t>
  </si>
  <si>
    <t>COS-0007926-31</t>
  </si>
  <si>
    <t>4974-30</t>
  </si>
  <si>
    <t>4974-31-T-SHIRT MANGA LARGA</t>
  </si>
  <si>
    <t>COS-0007926-32</t>
  </si>
  <si>
    <t>4974-31</t>
  </si>
  <si>
    <t>4974-32-T-SHIRT MANGA LARGA</t>
  </si>
  <si>
    <t>COS-0007926-33</t>
  </si>
  <si>
    <t>4974-32</t>
  </si>
  <si>
    <t>4974-35-BATA TIPO LABORATORIO</t>
  </si>
  <si>
    <t>COS-0007926-36</t>
  </si>
  <si>
    <t>4974-35</t>
  </si>
  <si>
    <t>4974-36-BATA TIPO LABORATORIO</t>
  </si>
  <si>
    <t>COS-0007926-37</t>
  </si>
  <si>
    <t>4974-36</t>
  </si>
  <si>
    <t>4974-37-BLUSA MANGA LARGA</t>
  </si>
  <si>
    <t>COS-0007926-38</t>
  </si>
  <si>
    <t>4974-37</t>
  </si>
  <si>
    <t>4974-38-CAMISA MANGA LARGA</t>
  </si>
  <si>
    <t>COS-0007926-39</t>
  </si>
  <si>
    <t>4974-38</t>
  </si>
  <si>
    <t>4974-39-BLUSA MANGA LARGA</t>
  </si>
  <si>
    <t>COS-0007926-40</t>
  </si>
  <si>
    <t>4974-39</t>
  </si>
  <si>
    <t>4974-40-BLUSA MANGA LARGA</t>
  </si>
  <si>
    <t>COS-0007926-41</t>
  </si>
  <si>
    <t>4974-40</t>
  </si>
  <si>
    <t>4974-41-CAMISA MANGA LARGA</t>
  </si>
  <si>
    <t>COS-0007926-42</t>
  </si>
  <si>
    <t>4974-41</t>
  </si>
  <si>
    <t>4974-42-BLUSA MANGA LARGA</t>
  </si>
  <si>
    <t>COS-0007926-43</t>
  </si>
  <si>
    <t>4974-42</t>
  </si>
  <si>
    <t>4974-43-PANTALÓN TIPO CALLE CABALLERO</t>
  </si>
  <si>
    <t>COS-0007926-44</t>
  </si>
  <si>
    <t>4974-43</t>
  </si>
  <si>
    <t>4971-1-HODDIE CERRADO</t>
  </si>
  <si>
    <t>COS-0007917-2</t>
  </si>
  <si>
    <t>4971-1</t>
  </si>
  <si>
    <t>COS-0007917</t>
  </si>
  <si>
    <t>4971-2-HODDIE CERRADO</t>
  </si>
  <si>
    <t>COS-0007917-3</t>
  </si>
  <si>
    <t>4971-2</t>
  </si>
  <si>
    <t>4971-3-HODDIE CERRADO</t>
  </si>
  <si>
    <t>COS-0007917-5</t>
  </si>
  <si>
    <t>4971-3</t>
  </si>
  <si>
    <t>4971-4-HODDIE CERRADO</t>
  </si>
  <si>
    <t>COS-0007917-6</t>
  </si>
  <si>
    <t>4971-4</t>
  </si>
  <si>
    <t>4968-1-BLUSA MANGA LARGA</t>
  </si>
  <si>
    <t>COS-0007891-2</t>
  </si>
  <si>
    <t>4968-1</t>
  </si>
  <si>
    <t>COS-0007891</t>
  </si>
  <si>
    <t>4968-2-OXFORD</t>
  </si>
  <si>
    <t>COS-0007891-3</t>
  </si>
  <si>
    <t>4968-2</t>
  </si>
  <si>
    <t>4968-3-DELANTAL CLASICO</t>
  </si>
  <si>
    <t>COS-0007891-4</t>
  </si>
  <si>
    <t>4968-3</t>
  </si>
  <si>
    <t>4968-4-Gorra Curva</t>
  </si>
  <si>
    <t>COS-0007891-5</t>
  </si>
  <si>
    <t>4968-4</t>
  </si>
  <si>
    <t>4968-5-Pantalón dotación</t>
  </si>
  <si>
    <t>COS-0007891-6</t>
  </si>
  <si>
    <t>4968-5</t>
  </si>
  <si>
    <t>4968-6-Pantalón dotación</t>
  </si>
  <si>
    <t>COS-0007891-7</t>
  </si>
  <si>
    <t>4968-6</t>
  </si>
  <si>
    <t>4968-7-Camiseta polo</t>
  </si>
  <si>
    <t>COS-0007891-8</t>
  </si>
  <si>
    <t>4968-7</t>
  </si>
  <si>
    <t>4968-8-Camiseta polo</t>
  </si>
  <si>
    <t>COS-0007891-9</t>
  </si>
  <si>
    <t>4968-8</t>
  </si>
  <si>
    <t>4968-9-Camiseta polo</t>
  </si>
  <si>
    <t>COS-0007891-10</t>
  </si>
  <si>
    <t>4968-9</t>
  </si>
  <si>
    <t>4968-10-Camiseta polo</t>
  </si>
  <si>
    <t>COS-0007891-11</t>
  </si>
  <si>
    <t>4968-10</t>
  </si>
  <si>
    <t>4968-12-DELANTAL CLASICO</t>
  </si>
  <si>
    <t>COS-0007891-13</t>
  </si>
  <si>
    <t>4968-12</t>
  </si>
  <si>
    <t>4968-13-Gorra seis cascos</t>
  </si>
  <si>
    <t>COS-0007891-14</t>
  </si>
  <si>
    <t>4968-13</t>
  </si>
  <si>
    <t>4968-14-Camiseta polo</t>
  </si>
  <si>
    <t>COS-0007891-15</t>
  </si>
  <si>
    <t>4968-14</t>
  </si>
  <si>
    <t>4968-15-Camiseta polo</t>
  </si>
  <si>
    <t>COS-0007891-16</t>
  </si>
  <si>
    <t>4968-15</t>
  </si>
  <si>
    <t>4964-1-CHAQUETA MICHELIN</t>
  </si>
  <si>
    <t>COS-0006973-7</t>
  </si>
  <si>
    <t>4964-1</t>
  </si>
  <si>
    <t>COS-0006973</t>
  </si>
  <si>
    <t>4963-1-T-SHIRT MANGA LARGA</t>
  </si>
  <si>
    <t>COS-0007801-1</t>
  </si>
  <si>
    <t>4963-1</t>
  </si>
  <si>
    <t>COS-0007801</t>
  </si>
  <si>
    <t>4962-1-CHAQUETA MICHELIN</t>
  </si>
  <si>
    <t>COS-0007824-4</t>
  </si>
  <si>
    <t>4962-1</t>
  </si>
  <si>
    <t>COS-0007824</t>
  </si>
  <si>
    <t>4959-1-POLO MANGA LARGA</t>
  </si>
  <si>
    <t>COS-0007667-2</t>
  </si>
  <si>
    <t>4959-1</t>
  </si>
  <si>
    <t>COS-0007667</t>
  </si>
  <si>
    <t>4959-2-POLO MANGA LARGA</t>
  </si>
  <si>
    <t>4959-2</t>
  </si>
  <si>
    <t>4958-1-Harrington</t>
  </si>
  <si>
    <t>COS-0007850-2</t>
  </si>
  <si>
    <t>4958-1</t>
  </si>
  <si>
    <t>COS-0007850</t>
  </si>
  <si>
    <t>4958-2-Harrington</t>
  </si>
  <si>
    <t>4958-2</t>
  </si>
  <si>
    <t>4958-3-Harrington</t>
  </si>
  <si>
    <t>COS-0007850-3</t>
  </si>
  <si>
    <t>4958-3</t>
  </si>
  <si>
    <t>4957-1-T-SHIRT MANGA CORTA</t>
  </si>
  <si>
    <t>COS-0007846-5</t>
  </si>
  <si>
    <t>4957-1</t>
  </si>
  <si>
    <t>COS-0007846</t>
  </si>
  <si>
    <t>4957-2-T-SHIRT MANGA CORTA</t>
  </si>
  <si>
    <t>COS-0007846-13</t>
  </si>
  <si>
    <t>4957-2</t>
  </si>
  <si>
    <t>4957-3-T-SHIRT MANGA CORTA</t>
  </si>
  <si>
    <t>COS-0007846-14</t>
  </si>
  <si>
    <t>4957-3</t>
  </si>
  <si>
    <t>4957-4-T-SHIRT MANGA CORTA</t>
  </si>
  <si>
    <t>COS-0007846-7</t>
  </si>
  <si>
    <t>4957-4</t>
  </si>
  <si>
    <t>4957-5-T-SHIRT MANGA CORTA</t>
  </si>
  <si>
    <t>COS-0007846-15</t>
  </si>
  <si>
    <t>4957-5</t>
  </si>
  <si>
    <t>4957-6-T-SHIRT MANGA CORTA</t>
  </si>
  <si>
    <t>COS-0007846-16</t>
  </si>
  <si>
    <t>4957-6</t>
  </si>
  <si>
    <t>4957-7-T-SHIRT MANGA CORTA</t>
  </si>
  <si>
    <t>COS-0007846-9</t>
  </si>
  <si>
    <t>4957-7</t>
  </si>
  <si>
    <t>4957-8-T-SHIRT MANGA CORTA</t>
  </si>
  <si>
    <t>COS-0007846-17</t>
  </si>
  <si>
    <t>4957-8</t>
  </si>
  <si>
    <t>4957-9-T-SHIRT MANGA CORTA</t>
  </si>
  <si>
    <t>COS-0007846-18</t>
  </si>
  <si>
    <t>4957-9</t>
  </si>
  <si>
    <t>4957-10-T-SHIRT MANGA CORTA</t>
  </si>
  <si>
    <t>COS-0007846-11</t>
  </si>
  <si>
    <t>4957-10</t>
  </si>
  <si>
    <t>4957-11-T-SHIRT MANGA CORTA</t>
  </si>
  <si>
    <t>COS-0007846-19</t>
  </si>
  <si>
    <t>4957-11</t>
  </si>
  <si>
    <t>4957-12-T-SHIRT MANGA CORTA</t>
  </si>
  <si>
    <t>COS-0007846-20</t>
  </si>
  <si>
    <t>4957-12</t>
  </si>
  <si>
    <t>4957-13-T-SHIRT MANGA CORTA</t>
  </si>
  <si>
    <t>4957-13</t>
  </si>
  <si>
    <t>4957-14-T-SHIRT MANGA CORTA</t>
  </si>
  <si>
    <t>COS-0007846-21</t>
  </si>
  <si>
    <t>4957-14</t>
  </si>
  <si>
    <t>4957-15-T-SHIRT MANGA CORTA</t>
  </si>
  <si>
    <t>COS-0007846-22</t>
  </si>
  <si>
    <t>4957-15</t>
  </si>
  <si>
    <t>4957-16-T-SHIRT MANGA CORTA</t>
  </si>
  <si>
    <t>COS-0007846-3</t>
  </si>
  <si>
    <t>4957-16</t>
  </si>
  <si>
    <t>4957-17-T-SHIRT MANGA CORTA</t>
  </si>
  <si>
    <t>COS-0007846-23</t>
  </si>
  <si>
    <t>4957-17</t>
  </si>
  <si>
    <t>4957-18-T-SHIRT MANGA CORTA</t>
  </si>
  <si>
    <t>COS-0007846-24</t>
  </si>
  <si>
    <t>4957-18</t>
  </si>
  <si>
    <t>4955-1-CAMISA MANGA LARGA</t>
  </si>
  <si>
    <t>COS-0007840-9</t>
  </si>
  <si>
    <t>4955-1</t>
  </si>
  <si>
    <t>COS-0007840</t>
  </si>
  <si>
    <t>4955-2-CAMISA MANGA LARGA</t>
  </si>
  <si>
    <t>COS-0007840-2</t>
  </si>
  <si>
    <t>4955-2</t>
  </si>
  <si>
    <t>4955-3-BLUSA MANGA LARGA</t>
  </si>
  <si>
    <t>COS-0007840-13</t>
  </si>
  <si>
    <t>4955-3</t>
  </si>
  <si>
    <t>4955-4-BLUSA MANGA LARGA</t>
  </si>
  <si>
    <t>COS-0007840-12</t>
  </si>
  <si>
    <t>4955-4</t>
  </si>
  <si>
    <t>4955-5-CAMISA MANGA CORTA</t>
  </si>
  <si>
    <t>COS-0007840-11</t>
  </si>
  <si>
    <t>4955-5</t>
  </si>
  <si>
    <t>4955-6-CAMISA MANGA CORTA</t>
  </si>
  <si>
    <t>COS-0007840-10</t>
  </si>
  <si>
    <t>4955-6</t>
  </si>
  <si>
    <t>4955-7-PANTALÓN ADMINISTRATIVO HOMBRE</t>
  </si>
  <si>
    <t>COS-0007840-3</t>
  </si>
  <si>
    <t>4955-7</t>
  </si>
  <si>
    <t>4955-8-PANTALÓN ADMINISTRATIVO HOMBRE</t>
  </si>
  <si>
    <t>COS-0007840-4</t>
  </si>
  <si>
    <t>4955-8</t>
  </si>
  <si>
    <t>4955-9-PANTALÓN  CALLE  DAMA</t>
  </si>
  <si>
    <t>COS-0007840-15</t>
  </si>
  <si>
    <t>4955-9</t>
  </si>
  <si>
    <t>4955-10-PANTALÓN  CALLE  DAMA</t>
  </si>
  <si>
    <t>COS-0007840-16</t>
  </si>
  <si>
    <t>4955-10</t>
  </si>
  <si>
    <t>4955-11-Camisa Índigo</t>
  </si>
  <si>
    <t>COS-0007840-5</t>
  </si>
  <si>
    <t>4955-11</t>
  </si>
  <si>
    <t>4955-13-CHAQUETA PARKA</t>
  </si>
  <si>
    <t>COS-0007840-6</t>
  </si>
  <si>
    <t>4955-13</t>
  </si>
  <si>
    <t>4955-14-CHAQUETA PARKA</t>
  </si>
  <si>
    <t>COS-0007840-17</t>
  </si>
  <si>
    <t>4955-14</t>
  </si>
  <si>
    <t>4954-1-BLUSA MANGA LARGA</t>
  </si>
  <si>
    <t>COS-0007836-1</t>
  </si>
  <si>
    <t>4954-1</t>
  </si>
  <si>
    <t>COS-0007836</t>
  </si>
  <si>
    <t>4953-1-BLUSA MANGA LARGA</t>
  </si>
  <si>
    <t>Ssang Yong</t>
  </si>
  <si>
    <t>COS-0007838-2</t>
  </si>
  <si>
    <t>4953-1</t>
  </si>
  <si>
    <t>COS-0007838</t>
  </si>
  <si>
    <t>4953-2-CHAQUETA SPORT</t>
  </si>
  <si>
    <t>COS-0007838-3</t>
  </si>
  <si>
    <t>4953-2</t>
  </si>
  <si>
    <t>4953-3-PANTALÓN  CALLE  DAMA</t>
  </si>
  <si>
    <t>COS-0007838-4</t>
  </si>
  <si>
    <t>4953-3</t>
  </si>
  <si>
    <t>4953-4-PANTALÓN ADMINISTRATIVO HOMBRE</t>
  </si>
  <si>
    <t>COS-0007838-5</t>
  </si>
  <si>
    <t>4953-4</t>
  </si>
  <si>
    <t>4953-5-CAMISA MANGA LARGA</t>
  </si>
  <si>
    <t>COS-0007838-6</t>
  </si>
  <si>
    <t>4953-5</t>
  </si>
  <si>
    <t>4953-6-POLO MANGA CORTA</t>
  </si>
  <si>
    <t>COS-0007838-7</t>
  </si>
  <si>
    <t>4953-6</t>
  </si>
  <si>
    <t>4953-7-POLO MANGA CORTA</t>
  </si>
  <si>
    <t>COS-0007838-8</t>
  </si>
  <si>
    <t>4953-7</t>
  </si>
  <si>
    <t>4951-1-T-SHIRT MANGA CORTA</t>
  </si>
  <si>
    <t>SUMER</t>
  </si>
  <si>
    <t>COS-0007781-2</t>
  </si>
  <si>
    <t>4951-1</t>
  </si>
  <si>
    <t>COS-0007781</t>
  </si>
  <si>
    <t>4950-1-SACO CUELLO CERRADO</t>
  </si>
  <si>
    <t>COS-0007833-3</t>
  </si>
  <si>
    <t>4950-1</t>
  </si>
  <si>
    <t>COS-0007833</t>
  </si>
  <si>
    <t>4950-2-T-SHIRT MANGA CORTA</t>
  </si>
  <si>
    <t>COS-0007833-4</t>
  </si>
  <si>
    <t>4950-2</t>
  </si>
  <si>
    <t>4949-1-CHAQUETA SPORT</t>
  </si>
  <si>
    <t>COS-0007829-2</t>
  </si>
  <si>
    <t>4949-1</t>
  </si>
  <si>
    <t>COS-0007829</t>
  </si>
  <si>
    <t>4946-1-DELANTAL MICO</t>
  </si>
  <si>
    <t>COS-0007827-3</t>
  </si>
  <si>
    <t>4946-1</t>
  </si>
  <si>
    <t>COS-0007827</t>
  </si>
  <si>
    <t>4946-2-CAMISETA ESTAMPADA</t>
  </si>
  <si>
    <t>COS-0007827-2</t>
  </si>
  <si>
    <t>4946-2</t>
  </si>
  <si>
    <t>4946-3-CAMISETA ESTAMPADA</t>
  </si>
  <si>
    <t>COS-0007827-5</t>
  </si>
  <si>
    <t>4946-3</t>
  </si>
  <si>
    <t>4946-4-CAMISETA ESTAMPADA</t>
  </si>
  <si>
    <t>COS-0007827-6</t>
  </si>
  <si>
    <t>4946-4</t>
  </si>
  <si>
    <t>4946-5-CAMISETA ESTAMPADA</t>
  </si>
  <si>
    <t>COS-0007827-7</t>
  </si>
  <si>
    <t>4946-5</t>
  </si>
  <si>
    <t>4946-6-HODDIE CERRADO</t>
  </si>
  <si>
    <t>COS-0007827-8</t>
  </si>
  <si>
    <t>4946-6</t>
  </si>
  <si>
    <t>4946-7-HODDIE CERRADO</t>
  </si>
  <si>
    <t>COS-0007827-9</t>
  </si>
  <si>
    <t>4946-7</t>
  </si>
  <si>
    <t>4946-8-HODDIE CERRADO</t>
  </si>
  <si>
    <t>COS-0007827-10</t>
  </si>
  <si>
    <t>4946-8</t>
  </si>
  <si>
    <t>4946-9-HODDIE CERRADO</t>
  </si>
  <si>
    <t>COS-0007827-4</t>
  </si>
  <si>
    <t>4946-9</t>
  </si>
  <si>
    <t>4946-10-CAMISETA ESTAMPADA</t>
  </si>
  <si>
    <t>COS-0007827-13</t>
  </si>
  <si>
    <t>4946-10</t>
  </si>
  <si>
    <t>4946-11-CAMISETA ESTAMPADA</t>
  </si>
  <si>
    <t>COS-0007827-14</t>
  </si>
  <si>
    <t>4946-11</t>
  </si>
  <si>
    <t>4946-12-CAMISETA ESTAMPADA</t>
  </si>
  <si>
    <t>COS-0007827-15</t>
  </si>
  <si>
    <t>4946-12</t>
  </si>
  <si>
    <t>4946-13-CAMISETA ESTAMPADA</t>
  </si>
  <si>
    <t>COS-0007827-16</t>
  </si>
  <si>
    <t>4946-13</t>
  </si>
  <si>
    <t>4944-1-CHALECO REFLECTIVO</t>
  </si>
  <si>
    <t>COS-0007821-2</t>
  </si>
  <si>
    <t>4944-1</t>
  </si>
  <si>
    <t>COS-0007821</t>
  </si>
  <si>
    <t>4944-2-Maleta</t>
  </si>
  <si>
    <t>COS-0007821-6</t>
  </si>
  <si>
    <t>4944-2</t>
  </si>
  <si>
    <t>4944-3-Maleta</t>
  </si>
  <si>
    <t>COS-0007821-7</t>
  </si>
  <si>
    <t>4944-3</t>
  </si>
  <si>
    <t>4942-1</t>
  </si>
  <si>
    <t>COS-0007813-2</t>
  </si>
  <si>
    <t>COS-0007813</t>
  </si>
  <si>
    <t>4942-2</t>
  </si>
  <si>
    <t>COS-0007813-4</t>
  </si>
  <si>
    <t>4942-3</t>
  </si>
  <si>
    <t>COS-0007813-6</t>
  </si>
  <si>
    <t>4942-4</t>
  </si>
  <si>
    <t>COS-0007813-8</t>
  </si>
  <si>
    <t>4942-5</t>
  </si>
  <si>
    <t>COS-0007813-10</t>
  </si>
  <si>
    <t>4942-6</t>
  </si>
  <si>
    <t>COS-0007813-12</t>
  </si>
  <si>
    <t>4942-7</t>
  </si>
  <si>
    <t>COS-0007813-14</t>
  </si>
  <si>
    <t>4942-8</t>
  </si>
  <si>
    <t>4942-9</t>
  </si>
  <si>
    <t>COS-0007813-15</t>
  </si>
  <si>
    <t>4942-10</t>
  </si>
  <si>
    <t>COS-0007813-16</t>
  </si>
  <si>
    <t>4942-12</t>
  </si>
  <si>
    <t>COS-0007813-18</t>
  </si>
  <si>
    <t>4942-13</t>
  </si>
  <si>
    <t>COS-0007813-19</t>
  </si>
  <si>
    <t>4942-14</t>
  </si>
  <si>
    <t>COS-0007813-20</t>
  </si>
  <si>
    <t>4942-15</t>
  </si>
  <si>
    <t>COS-0007813-21</t>
  </si>
  <si>
    <t>4942-16</t>
  </si>
  <si>
    <t>COS-0007813-22</t>
  </si>
  <si>
    <t>4941-1</t>
  </si>
  <si>
    <t>Wagon</t>
  </si>
  <si>
    <t>COS-0007778-2</t>
  </si>
  <si>
    <t>COS-0007778</t>
  </si>
  <si>
    <t>4940-1</t>
  </si>
  <si>
    <t>WHY NOT</t>
  </si>
  <si>
    <t>COS-0007779-2</t>
  </si>
  <si>
    <t>COS-0007779</t>
  </si>
  <si>
    <t>4940-2</t>
  </si>
  <si>
    <t>JOGGER DAMA</t>
  </si>
  <si>
    <t>COS-0007779-3</t>
  </si>
  <si>
    <t>4939-1</t>
  </si>
  <si>
    <t>COS-0007614-3</t>
  </si>
  <si>
    <t>COS-0007614</t>
  </si>
  <si>
    <t>4939-2</t>
  </si>
  <si>
    <t>4939-3</t>
  </si>
  <si>
    <t>COS-0007614-4</t>
  </si>
  <si>
    <t>4938-1</t>
  </si>
  <si>
    <t>COS-0007688-2</t>
  </si>
  <si>
    <t>COS-0007688</t>
  </si>
  <si>
    <t>Mercadeo Efectivo</t>
  </si>
  <si>
    <t>4935-1</t>
  </si>
  <si>
    <t>COS-0007775-6</t>
  </si>
  <si>
    <t>COS-0007775</t>
  </si>
  <si>
    <t>4935-2</t>
  </si>
  <si>
    <t>COS-0007775-9</t>
  </si>
  <si>
    <t>4935-3</t>
  </si>
  <si>
    <t>COS-0007775-4</t>
  </si>
  <si>
    <t>4935-4</t>
  </si>
  <si>
    <t>COS-0007775-3</t>
  </si>
  <si>
    <t>4935-5</t>
  </si>
  <si>
    <t>COS-0007775-2</t>
  </si>
  <si>
    <t>4935-6</t>
  </si>
  <si>
    <t>COS-0007775-10</t>
  </si>
  <si>
    <t>4935-7</t>
  </si>
  <si>
    <t>COS-0007775-5</t>
  </si>
  <si>
    <t>4935-8</t>
  </si>
  <si>
    <t>COS-0007775-8</t>
  </si>
  <si>
    <t>4935-9</t>
  </si>
  <si>
    <t>COS-0007775-7</t>
  </si>
  <si>
    <t>4935-10</t>
  </si>
  <si>
    <t>4934-1</t>
  </si>
  <si>
    <t>COS-0007774-2</t>
  </si>
  <si>
    <t>COS-0007774</t>
  </si>
  <si>
    <t>4934-2</t>
  </si>
  <si>
    <t>COS-0007774-3</t>
  </si>
  <si>
    <t>4934-3</t>
  </si>
  <si>
    <t>COS-0007774-4</t>
  </si>
  <si>
    <t>4934-7</t>
  </si>
  <si>
    <t>COS-0007774-10</t>
  </si>
  <si>
    <t>4934-8</t>
  </si>
  <si>
    <t>COS-0007774-11</t>
  </si>
  <si>
    <t>4934-9</t>
  </si>
  <si>
    <t>COS-0007774-12</t>
  </si>
  <si>
    <t>4934-10</t>
  </si>
  <si>
    <t>COS-0007774-13</t>
  </si>
  <si>
    <t>4934-11</t>
  </si>
  <si>
    <t>COS-0007774-14</t>
  </si>
  <si>
    <t>4934-12</t>
  </si>
  <si>
    <t>COS-0007774-15</t>
  </si>
  <si>
    <t>4934-13</t>
  </si>
  <si>
    <t>COS-0007774-16</t>
  </si>
  <si>
    <t>4934-14</t>
  </si>
  <si>
    <t>COS-0007774-18</t>
  </si>
  <si>
    <t>4934-15</t>
  </si>
  <si>
    <t>COS-0007774-19</t>
  </si>
  <si>
    <t>4934-16</t>
  </si>
  <si>
    <t>COS-0007774-20</t>
  </si>
  <si>
    <t>4934-17</t>
  </si>
  <si>
    <t>COS-0007774-21</t>
  </si>
  <si>
    <t>4934-19</t>
  </si>
  <si>
    <t>COS-0007774-23</t>
  </si>
  <si>
    <t>4934-20</t>
  </si>
  <si>
    <t>COS-0007774-24</t>
  </si>
  <si>
    <t>4933-1</t>
  </si>
  <si>
    <t>COS-0007700-2</t>
  </si>
  <si>
    <t>COS-0007700</t>
  </si>
  <si>
    <t>4933-2</t>
  </si>
  <si>
    <t>COS-0007700-3</t>
  </si>
  <si>
    <t>4933-3</t>
  </si>
  <si>
    <t>COS-0007700-4</t>
  </si>
  <si>
    <t>4933-4</t>
  </si>
  <si>
    <t>COS-0007700-5</t>
  </si>
  <si>
    <t>4933-5</t>
  </si>
  <si>
    <t>COS-0007700-7</t>
  </si>
  <si>
    <t>4933-6</t>
  </si>
  <si>
    <t>COS-0007700-8</t>
  </si>
  <si>
    <t>4933-7</t>
  </si>
  <si>
    <t>COS-0007700-9</t>
  </si>
  <si>
    <t>4933-8</t>
  </si>
  <si>
    <t>COS-0007700-10</t>
  </si>
  <si>
    <t>4933-9</t>
  </si>
  <si>
    <t>COS-0007700-11</t>
  </si>
  <si>
    <t>4933-10</t>
  </si>
  <si>
    <t>COS-0007700-12</t>
  </si>
  <si>
    <t>4933-11</t>
  </si>
  <si>
    <t>COS-0007700-13</t>
  </si>
  <si>
    <t>4932-1</t>
  </si>
  <si>
    <t>COS-0007768-4</t>
  </si>
  <si>
    <t>COS-0007768</t>
  </si>
  <si>
    <t>4931-1</t>
  </si>
  <si>
    <t>COS-0007756-12</t>
  </si>
  <si>
    <t>COS-0007756</t>
  </si>
  <si>
    <t>4931-2</t>
  </si>
  <si>
    <t>COS-0007756-2</t>
  </si>
  <si>
    <t>4931-3</t>
  </si>
  <si>
    <t>COS-0007756-3</t>
  </si>
  <si>
    <t>4931-6</t>
  </si>
  <si>
    <t>4931-7</t>
  </si>
  <si>
    <t>COS-0007756-9</t>
  </si>
  <si>
    <t>4931-10</t>
  </si>
  <si>
    <t>4931-11</t>
  </si>
  <si>
    <t>COS-0007756-8</t>
  </si>
  <si>
    <t>4931-12</t>
  </si>
  <si>
    <t>COS-0007756-6</t>
  </si>
  <si>
    <t>4931-14</t>
  </si>
  <si>
    <t>COS-0007756-11</t>
  </si>
  <si>
    <t>4929-1</t>
  </si>
  <si>
    <t>YEAPDATA</t>
  </si>
  <si>
    <t>COS-0007732-2</t>
  </si>
  <si>
    <t>COS-0007732</t>
  </si>
  <si>
    <t>4927-1</t>
  </si>
  <si>
    <t>COS-0007738-2</t>
  </si>
  <si>
    <t>COS-0007738</t>
  </si>
  <si>
    <t>JOSE MAHECHA</t>
  </si>
  <si>
    <t>4926-1</t>
  </si>
  <si>
    <t>COS-0007696-2</t>
  </si>
  <si>
    <t>COS-0007696</t>
  </si>
  <si>
    <t>4925-1</t>
  </si>
  <si>
    <t>COS-0007737-3</t>
  </si>
  <si>
    <t>COS-0007737</t>
  </si>
  <si>
    <t>4923-1</t>
  </si>
  <si>
    <t>COS-0007728-2</t>
  </si>
  <si>
    <t>COS-0007728</t>
  </si>
  <si>
    <t>4923-2</t>
  </si>
  <si>
    <t>COS-0007728-3</t>
  </si>
  <si>
    <t>4922-4</t>
  </si>
  <si>
    <t>LUZ ESTELA RODRIGUEZ</t>
  </si>
  <si>
    <t>4920-1</t>
  </si>
  <si>
    <t>COS-0007723-2</t>
  </si>
  <si>
    <t>COS-0007723</t>
  </si>
  <si>
    <t>Andrés García</t>
  </si>
  <si>
    <t>4911-1</t>
  </si>
  <si>
    <t>COS-0007664-2</t>
  </si>
  <si>
    <t>COS-0007664</t>
  </si>
  <si>
    <t>4908-1</t>
  </si>
  <si>
    <t>COS-0007625-2</t>
  </si>
  <si>
    <t>COS-0007625</t>
  </si>
  <si>
    <t>4908-2</t>
  </si>
  <si>
    <t>COS-0007625-3</t>
  </si>
  <si>
    <t>4908-3</t>
  </si>
  <si>
    <t>COS-0007625-4</t>
  </si>
  <si>
    <t>4908-4</t>
  </si>
  <si>
    <t>COS-0007625-5</t>
  </si>
  <si>
    <t>4908-5</t>
  </si>
  <si>
    <t>COS-0007625-6</t>
  </si>
  <si>
    <t>4908-6</t>
  </si>
  <si>
    <t>COS-0007625-7</t>
  </si>
  <si>
    <t>4908-7</t>
  </si>
  <si>
    <t>COS-0007625-8</t>
  </si>
  <si>
    <t>4908-8</t>
  </si>
  <si>
    <t>COS-0007625-9</t>
  </si>
  <si>
    <t>4908-9</t>
  </si>
  <si>
    <t>COS-0007625-10</t>
  </si>
  <si>
    <t>4908-10</t>
  </si>
  <si>
    <t>COS-0007625-11</t>
  </si>
  <si>
    <t>4908-11</t>
  </si>
  <si>
    <t>COS-0007625-12</t>
  </si>
  <si>
    <t>4907-1</t>
  </si>
  <si>
    <t>COS-0007694-2</t>
  </si>
  <si>
    <t>COS-0007694</t>
  </si>
  <si>
    <t>4906-1</t>
  </si>
  <si>
    <t>COS-0007713-2</t>
  </si>
  <si>
    <t>COS-0007713</t>
  </si>
  <si>
    <t>4906-2</t>
  </si>
  <si>
    <t>COS-0007713-3</t>
  </si>
  <si>
    <t>4906-3</t>
  </si>
  <si>
    <t>COS-0007713-4</t>
  </si>
  <si>
    <t>4906-4</t>
  </si>
  <si>
    <t>COS-0007713-5</t>
  </si>
  <si>
    <t>4906-5</t>
  </si>
  <si>
    <t>COS-0007713-6</t>
  </si>
  <si>
    <t>4905-1</t>
  </si>
  <si>
    <t>Sibyl</t>
  </si>
  <si>
    <t>COS-0007701-2</t>
  </si>
  <si>
    <t>COS-0007701</t>
  </si>
  <si>
    <t>4903-1</t>
  </si>
  <si>
    <t>COS-0007708-15</t>
  </si>
  <si>
    <t>COS-0007708</t>
  </si>
  <si>
    <t>4901-1</t>
  </si>
  <si>
    <t>COS-0007699-1</t>
  </si>
  <si>
    <t>COS-0007699</t>
  </si>
  <si>
    <t>4899-1</t>
  </si>
  <si>
    <t>COS-0007705-2</t>
  </si>
  <si>
    <t>COS-0007705</t>
  </si>
  <si>
    <t>4898-1</t>
  </si>
  <si>
    <t>COS-0007703-2</t>
  </si>
  <si>
    <t>COS-0007703</t>
  </si>
  <si>
    <t>4897-1</t>
  </si>
  <si>
    <t>COS-0007653-1</t>
  </si>
  <si>
    <t>COS-0007653</t>
  </si>
  <si>
    <t>4896-1</t>
  </si>
  <si>
    <t>COS-0006861-2</t>
  </si>
  <si>
    <t>COS-0006861</t>
  </si>
  <si>
    <t>4896-2</t>
  </si>
  <si>
    <t>COS-0006861-3</t>
  </si>
  <si>
    <t>4896-3</t>
  </si>
  <si>
    <t>COS-0006861-5</t>
  </si>
  <si>
    <t>4895-1</t>
  </si>
  <si>
    <t>PIBOX</t>
  </si>
  <si>
    <t>COS-0007529-2</t>
  </si>
  <si>
    <t>COS-0007529</t>
  </si>
  <si>
    <t>4894-1</t>
  </si>
  <si>
    <t>Neceser</t>
  </si>
  <si>
    <t>Pilar Uribe</t>
  </si>
  <si>
    <t>COS-0007687-1</t>
  </si>
  <si>
    <t>COS-0007687</t>
  </si>
  <si>
    <t>4893-1</t>
  </si>
  <si>
    <t>COS-0007686-2</t>
  </si>
  <si>
    <t>COS-0007686</t>
  </si>
  <si>
    <t>4893-2</t>
  </si>
  <si>
    <t>COS-0007686-3</t>
  </si>
  <si>
    <t>4893-3</t>
  </si>
  <si>
    <t>COS-0007686-4</t>
  </si>
  <si>
    <t>4893-4</t>
  </si>
  <si>
    <t>COS-0007686-5</t>
  </si>
  <si>
    <t>4893-5</t>
  </si>
  <si>
    <t>COS-0007686-6</t>
  </si>
  <si>
    <t>4893-6</t>
  </si>
  <si>
    <t>COS-0007686-7</t>
  </si>
  <si>
    <t>4893-7</t>
  </si>
  <si>
    <t>COS-0007686-8</t>
  </si>
  <si>
    <t>4893-8</t>
  </si>
  <si>
    <t>COS-0007686-9</t>
  </si>
  <si>
    <t>4893-9</t>
  </si>
  <si>
    <t>COS-0007686-10</t>
  </si>
  <si>
    <t>4891-1</t>
  </si>
  <si>
    <t>COS-0007676-2</t>
  </si>
  <si>
    <t>COS-0007676</t>
  </si>
  <si>
    <t>4891-2</t>
  </si>
  <si>
    <t>COS-0007676-10</t>
  </si>
  <si>
    <t>4891-3</t>
  </si>
  <si>
    <t>COS-0007676-3</t>
  </si>
  <si>
    <t>4891-4</t>
  </si>
  <si>
    <t>COS-0007676-4</t>
  </si>
  <si>
    <t>4891-5</t>
  </si>
  <si>
    <t>COS-0007676-11</t>
  </si>
  <si>
    <t>4891-6</t>
  </si>
  <si>
    <t>COS-0007676-12</t>
  </si>
  <si>
    <t>4891-7</t>
  </si>
  <si>
    <t>COS-0007676-5</t>
  </si>
  <si>
    <t>4891-8</t>
  </si>
  <si>
    <t>COS-0007676-13</t>
  </si>
  <si>
    <t>4891-9</t>
  </si>
  <si>
    <t>COS-0007676-6</t>
  </si>
  <si>
    <t>4891-10</t>
  </si>
  <si>
    <t>COS-0007676-7</t>
  </si>
  <si>
    <t>4891-11</t>
  </si>
  <si>
    <t>COS-0007676-14</t>
  </si>
  <si>
    <t>4891-12</t>
  </si>
  <si>
    <t>COS-0007676-15</t>
  </si>
  <si>
    <t>4891-13</t>
  </si>
  <si>
    <t>COS-0007676-9</t>
  </si>
  <si>
    <t>Diana Alejo Pantalones</t>
  </si>
  <si>
    <t>4891-14</t>
  </si>
  <si>
    <t>4891-15</t>
  </si>
  <si>
    <t>COS-0007676-8</t>
  </si>
  <si>
    <t>4890-1</t>
  </si>
  <si>
    <t>COS-0007645-7</t>
  </si>
  <si>
    <t>COS-0007645</t>
  </si>
  <si>
    <t>4890-2</t>
  </si>
  <si>
    <t>COS-0007645-14</t>
  </si>
  <si>
    <t>4890-3</t>
  </si>
  <si>
    <t>COS-0007645-8</t>
  </si>
  <si>
    <t>4890-4</t>
  </si>
  <si>
    <t>COS-0007645-9</t>
  </si>
  <si>
    <t>4890-7</t>
  </si>
  <si>
    <t>COS-0007645-27</t>
  </si>
  <si>
    <t>4890-8</t>
  </si>
  <si>
    <t>COS-0007645-12</t>
  </si>
  <si>
    <t>4890-9</t>
  </si>
  <si>
    <t>COS-0007645-4</t>
  </si>
  <si>
    <t>4890-10</t>
  </si>
  <si>
    <t>COS-0007645-5</t>
  </si>
  <si>
    <t>HOPE JEAN´S SAS</t>
  </si>
  <si>
    <t>4890-11</t>
  </si>
  <si>
    <t>COS-0007645-16</t>
  </si>
  <si>
    <t>4890-12</t>
  </si>
  <si>
    <t>COS-0007645-17</t>
  </si>
  <si>
    <t>4890-14</t>
  </si>
  <si>
    <t>COS-0007645-11</t>
  </si>
  <si>
    <t>4890-15</t>
  </si>
  <si>
    <t>COS-0007645-10</t>
  </si>
  <si>
    <t>4890-16</t>
  </si>
  <si>
    <t>4890-17</t>
  </si>
  <si>
    <t>4887-1</t>
  </si>
  <si>
    <t>TERUMO COLOMBIA ANDINA S.A.S.</t>
  </si>
  <si>
    <t>COS-0007580-1</t>
  </si>
  <si>
    <t>COS-0007580</t>
  </si>
  <si>
    <t>4883-1</t>
  </si>
  <si>
    <t>Blueberries Colombia</t>
  </si>
  <si>
    <t>COS-0007643-2</t>
  </si>
  <si>
    <t>COS-0007643</t>
  </si>
  <si>
    <t>4883-2</t>
  </si>
  <si>
    <t>COS-0007643-3</t>
  </si>
  <si>
    <t>4882-1</t>
  </si>
  <si>
    <t>COS-0007635-2</t>
  </si>
  <si>
    <t>COS-0007635</t>
  </si>
  <si>
    <t>4882-2</t>
  </si>
  <si>
    <t>COS-0007635-3</t>
  </si>
  <si>
    <t>4882-4</t>
  </si>
  <si>
    <t>COS-0007635-5</t>
  </si>
  <si>
    <t>4882-5</t>
  </si>
  <si>
    <t>COS-0007635-6</t>
  </si>
  <si>
    <t>4882-6</t>
  </si>
  <si>
    <t>COS-0007635-7</t>
  </si>
  <si>
    <t>4882-7</t>
  </si>
  <si>
    <t>COS-0007635-8</t>
  </si>
  <si>
    <t>4881-1</t>
  </si>
  <si>
    <t>COS-0007627-2</t>
  </si>
  <si>
    <t>COS-0007627</t>
  </si>
  <si>
    <t>4881-2</t>
  </si>
  <si>
    <t>COS-0007627-3</t>
  </si>
  <si>
    <t>4881-3</t>
  </si>
  <si>
    <t>COS-0007627-4</t>
  </si>
  <si>
    <t>4875-1</t>
  </si>
  <si>
    <t>COS-0007615-2</t>
  </si>
  <si>
    <t>COS-0007615</t>
  </si>
  <si>
    <t>4873-1</t>
  </si>
  <si>
    <t>COS-0007579-3</t>
  </si>
  <si>
    <t>COS-0007579</t>
  </si>
  <si>
    <t>4873-2</t>
  </si>
  <si>
    <t>COS-0007579-5</t>
  </si>
  <si>
    <t>4873-3</t>
  </si>
  <si>
    <t>COS-0007579-6</t>
  </si>
  <si>
    <t>4866-1</t>
  </si>
  <si>
    <t>COS-0007585-2</t>
  </si>
  <si>
    <t>COS-0007585</t>
  </si>
  <si>
    <t>4865-1</t>
  </si>
  <si>
    <t>COS-0007497-2</t>
  </si>
  <si>
    <t>COS-0007497</t>
  </si>
  <si>
    <t>4865-2</t>
  </si>
  <si>
    <t>CAMISA ANTIFLUIDO</t>
  </si>
  <si>
    <t>COS-0007497-3</t>
  </si>
  <si>
    <t>4865-3</t>
  </si>
  <si>
    <t>4865-4</t>
  </si>
  <si>
    <t>4864-1</t>
  </si>
  <si>
    <t>COS-0007578-2</t>
  </si>
  <si>
    <t>COS-0007578</t>
  </si>
  <si>
    <t>4863-1</t>
  </si>
  <si>
    <t>EAFIT</t>
  </si>
  <si>
    <t>COS-0007321-2</t>
  </si>
  <si>
    <t>COS-0007321</t>
  </si>
  <si>
    <t>4859-1</t>
  </si>
  <si>
    <t>Alcaguete</t>
  </si>
  <si>
    <t>COS-0007554-2</t>
  </si>
  <si>
    <t>COS-0007554</t>
  </si>
  <si>
    <t>4856-1</t>
  </si>
  <si>
    <t>COS-0007533-2</t>
  </si>
  <si>
    <t>COS-0007533</t>
  </si>
  <si>
    <t>4855-1</t>
  </si>
  <si>
    <t>GON003 GORRA NACIONAL</t>
  </si>
  <si>
    <t>COS-0007527-5</t>
  </si>
  <si>
    <t>COS-0007527</t>
  </si>
  <si>
    <t>4855-2</t>
  </si>
  <si>
    <t>COS-0007527-9</t>
  </si>
  <si>
    <t>4854-1</t>
  </si>
  <si>
    <t>COS-0007446-2</t>
  </si>
  <si>
    <t>COS-0007446</t>
  </si>
  <si>
    <t>4853-1</t>
  </si>
  <si>
    <t>COS-0007526-2</t>
  </si>
  <si>
    <t>COS-0007526</t>
  </si>
  <si>
    <t>4852-1</t>
  </si>
  <si>
    <t>COS-0007525-2</t>
  </si>
  <si>
    <t>COS-0007525</t>
  </si>
  <si>
    <t>4852-2</t>
  </si>
  <si>
    <t>COS-0007525-3</t>
  </si>
  <si>
    <t>4852-3</t>
  </si>
  <si>
    <t>4852-4</t>
  </si>
  <si>
    <t>COS-0007525-4</t>
  </si>
  <si>
    <t>4849-1</t>
  </si>
  <si>
    <t>COS-0007512-2</t>
  </si>
  <si>
    <t>COS-0007512</t>
  </si>
  <si>
    <t>4849-2</t>
  </si>
  <si>
    <t>4847-1</t>
  </si>
  <si>
    <t>COS-0007508-2</t>
  </si>
  <si>
    <t>COS-0007508</t>
  </si>
  <si>
    <t>4846-1</t>
  </si>
  <si>
    <t>COS-0007499-2</t>
  </si>
  <si>
    <t>COS-0007499</t>
  </si>
  <si>
    <t>4842-1</t>
  </si>
  <si>
    <t>COS-0007492-7</t>
  </si>
  <si>
    <t>COS-0007492</t>
  </si>
  <si>
    <t>4842-2</t>
  </si>
  <si>
    <t>COS-0007492-10</t>
  </si>
  <si>
    <t>4840-1</t>
  </si>
  <si>
    <t>COS-0007479-2</t>
  </si>
  <si>
    <t>COS-0007479</t>
  </si>
  <si>
    <t>4840-3</t>
  </si>
  <si>
    <t>COS-0007479-4</t>
  </si>
  <si>
    <t>4839-1</t>
  </si>
  <si>
    <t>COS-0007194-2</t>
  </si>
  <si>
    <t>COS-0007194</t>
  </si>
  <si>
    <t>4838-1</t>
  </si>
  <si>
    <t>COS-0007472-2</t>
  </si>
  <si>
    <t>COS-0007472</t>
  </si>
  <si>
    <t>4838-2</t>
  </si>
  <si>
    <t>COS-0007472-3</t>
  </si>
  <si>
    <t>4838-3</t>
  </si>
  <si>
    <t>COS-0007472-4</t>
  </si>
  <si>
    <t>4838-4</t>
  </si>
  <si>
    <t>COS-0007472-5</t>
  </si>
  <si>
    <t>4838-5</t>
  </si>
  <si>
    <t>SACO NAUTICO</t>
  </si>
  <si>
    <t>COS-0007472-6</t>
  </si>
  <si>
    <t>4838-6</t>
  </si>
  <si>
    <t>COS-0007472-7</t>
  </si>
  <si>
    <t>4838-7</t>
  </si>
  <si>
    <t>COS-0007472-8</t>
  </si>
  <si>
    <t>4838-8</t>
  </si>
  <si>
    <t>COS-0007472-9</t>
  </si>
  <si>
    <t>4838-9</t>
  </si>
  <si>
    <t>COS-0007472-10</t>
  </si>
  <si>
    <t>4829-1</t>
  </si>
  <si>
    <t>Toyota Financial Services Colombia</t>
  </si>
  <si>
    <t>COS-0007356-2</t>
  </si>
  <si>
    <t>COS-0007356</t>
  </si>
  <si>
    <t>4827-2</t>
  </si>
  <si>
    <t>COS-0007464-3</t>
  </si>
  <si>
    <t>COS-0007464</t>
  </si>
  <si>
    <t>4826-1</t>
  </si>
  <si>
    <t>COS-0007410-2</t>
  </si>
  <si>
    <t>COS-0007410</t>
  </si>
  <si>
    <t>4824-1</t>
  </si>
  <si>
    <t>COS-0007420-2</t>
  </si>
  <si>
    <t>COS-0007420</t>
  </si>
  <si>
    <t>4818-1</t>
  </si>
  <si>
    <t>COS-0007452-2</t>
  </si>
  <si>
    <t>COS-0007452</t>
  </si>
  <si>
    <t>4817-1</t>
  </si>
  <si>
    <t>COS-0007405-2</t>
  </si>
  <si>
    <t>RAUL RUBIO</t>
  </si>
  <si>
    <t>COS-0007405</t>
  </si>
  <si>
    <t>4816-1</t>
  </si>
  <si>
    <t>WD-40</t>
  </si>
  <si>
    <t>COS-0007431-2</t>
  </si>
  <si>
    <t>COS-0007431</t>
  </si>
  <si>
    <t>4816-2</t>
  </si>
  <si>
    <t>COS-0007431-3</t>
  </si>
  <si>
    <t>4813-1</t>
  </si>
  <si>
    <t>COS-0007426-2</t>
  </si>
  <si>
    <t>COS-0007426</t>
  </si>
  <si>
    <t>4812-1</t>
  </si>
  <si>
    <t>COS-0007422-1</t>
  </si>
  <si>
    <t>COS-0007422</t>
  </si>
  <si>
    <t>CLAUDIA TORRES</t>
  </si>
  <si>
    <t>4811-1</t>
  </si>
  <si>
    <t>COS-0007425-1</t>
  </si>
  <si>
    <t>COS-0007425</t>
  </si>
  <si>
    <t>4807-1</t>
  </si>
  <si>
    <t>COS-0007314-2</t>
  </si>
  <si>
    <t>JHON MONROY GIRALDO</t>
  </si>
  <si>
    <t>COS-0007314</t>
  </si>
  <si>
    <t>4807-2</t>
  </si>
  <si>
    <t>COS-0007314-3</t>
  </si>
  <si>
    <t>4806-1</t>
  </si>
  <si>
    <t>Mellow &amp; Banana</t>
  </si>
  <si>
    <t>COS-0007342-1</t>
  </si>
  <si>
    <t>COS-0007342</t>
  </si>
  <si>
    <t>4806-2</t>
  </si>
  <si>
    <t>COS-0007342-2</t>
  </si>
  <si>
    <t>4806-3</t>
  </si>
  <si>
    <t>COS-0007342-3</t>
  </si>
  <si>
    <t>4805-1</t>
  </si>
  <si>
    <t>COS-0007415-5</t>
  </si>
  <si>
    <t>COS-0007415</t>
  </si>
  <si>
    <t>4805-6</t>
  </si>
  <si>
    <t>COS-0007415-12</t>
  </si>
  <si>
    <t>4805-7</t>
  </si>
  <si>
    <t>COS-0007415-13</t>
  </si>
  <si>
    <t>4804-1</t>
  </si>
  <si>
    <t>COS-0007407-1</t>
  </si>
  <si>
    <t>COS-0007407</t>
  </si>
  <si>
    <t>4803-1</t>
  </si>
  <si>
    <t>Elenas</t>
  </si>
  <si>
    <t>COS-0007411-2</t>
  </si>
  <si>
    <t>COS-0007411</t>
  </si>
  <si>
    <t>GORRA PLANA</t>
  </si>
  <si>
    <t>4800-1</t>
  </si>
  <si>
    <t>COS-0007408-2</t>
  </si>
  <si>
    <t>COS-0007408</t>
  </si>
  <si>
    <t>4800-2</t>
  </si>
  <si>
    <t>COS-0007408-3</t>
  </si>
  <si>
    <t>4798-1</t>
  </si>
  <si>
    <t>KIA</t>
  </si>
  <si>
    <t>COS-0007359-5</t>
  </si>
  <si>
    <t>COS-0007359</t>
  </si>
  <si>
    <t>4798-2</t>
  </si>
  <si>
    <t>COS-0007359-4</t>
  </si>
  <si>
    <t>4798-3</t>
  </si>
  <si>
    <t>COS-0007359-2</t>
  </si>
  <si>
    <t>4798-4</t>
  </si>
  <si>
    <t>COS-0007359-8</t>
  </si>
  <si>
    <t>4798-5</t>
  </si>
  <si>
    <t>4793-1</t>
  </si>
  <si>
    <t>COS-0007285-5</t>
  </si>
  <si>
    <t>COS-0007285</t>
  </si>
  <si>
    <t>4793-2</t>
  </si>
  <si>
    <t>COS-0007285-6</t>
  </si>
  <si>
    <t>4790-1</t>
  </si>
  <si>
    <t>COS-0007374-2</t>
  </si>
  <si>
    <t>COS-0007374</t>
  </si>
  <si>
    <t>4790-2</t>
  </si>
  <si>
    <t>COS-0007374-8</t>
  </si>
  <si>
    <t>4790-3</t>
  </si>
  <si>
    <t>COS-0007374-5</t>
  </si>
  <si>
    <t>4790-4</t>
  </si>
  <si>
    <t>COS-0007374-6</t>
  </si>
  <si>
    <t>4790-5</t>
  </si>
  <si>
    <t>COS-0007374-7</t>
  </si>
  <si>
    <t>4790-6</t>
  </si>
  <si>
    <t>COS-0007374-3</t>
  </si>
  <si>
    <t>4790-7</t>
  </si>
  <si>
    <t>COS-0007374-9</t>
  </si>
  <si>
    <t>4790-8</t>
  </si>
  <si>
    <t>COS-0007374-10</t>
  </si>
  <si>
    <t>4790-9</t>
  </si>
  <si>
    <t>COS-0007374-11</t>
  </si>
  <si>
    <t>4790-10</t>
  </si>
  <si>
    <t>COS-0007374-12</t>
  </si>
  <si>
    <t>4790-11</t>
  </si>
  <si>
    <t>COS-0007374-13</t>
  </si>
  <si>
    <t>4790-12</t>
  </si>
  <si>
    <t>COS-0007374-14</t>
  </si>
  <si>
    <t>4790-13</t>
  </si>
  <si>
    <t>COS-0007374-15</t>
  </si>
  <si>
    <t>4790-14</t>
  </si>
  <si>
    <t>COS-0007374-16</t>
  </si>
  <si>
    <t>4790-15</t>
  </si>
  <si>
    <t>COS-0007374-4</t>
  </si>
  <si>
    <t>4790-16</t>
  </si>
  <si>
    <t>COS-0007374-17</t>
  </si>
  <si>
    <t>4790-17</t>
  </si>
  <si>
    <t>COS-0007374-18</t>
  </si>
  <si>
    <t>4790-18</t>
  </si>
  <si>
    <t>COS-0007374-19</t>
  </si>
  <si>
    <t>4790-19</t>
  </si>
  <si>
    <t>COS-0007374-20</t>
  </si>
  <si>
    <t>4790-20</t>
  </si>
  <si>
    <t>4789-1</t>
  </si>
  <si>
    <t>COS-0007320-5</t>
  </si>
  <si>
    <t>COS-0007320</t>
  </si>
  <si>
    <t>4788-1</t>
  </si>
  <si>
    <t>COS-0007337-1</t>
  </si>
  <si>
    <t>COS-0007337</t>
  </si>
  <si>
    <t>4786-1</t>
  </si>
  <si>
    <t>COS-0007371-2</t>
  </si>
  <si>
    <t>COS-0007371</t>
  </si>
  <si>
    <t>4786-2</t>
  </si>
  <si>
    <t>COS-0007371-3</t>
  </si>
  <si>
    <t>4786-4</t>
  </si>
  <si>
    <t>COS-0007371-5</t>
  </si>
  <si>
    <t>4786-5</t>
  </si>
  <si>
    <t>COS-0007371-8</t>
  </si>
  <si>
    <t>4786-8</t>
  </si>
  <si>
    <t>COS-0007371-15</t>
  </si>
  <si>
    <t>4786-9</t>
  </si>
  <si>
    <t>COS-0007371-16</t>
  </si>
  <si>
    <t>4786-16</t>
  </si>
  <si>
    <t>COS-0007371-22</t>
  </si>
  <si>
    <t>4786-18</t>
  </si>
  <si>
    <t>COS-0007371-38</t>
  </si>
  <si>
    <t>4786-19</t>
  </si>
  <si>
    <t>COS-0007371-39</t>
  </si>
  <si>
    <t>4785-1</t>
  </si>
  <si>
    <t>COS-0007366-2</t>
  </si>
  <si>
    <t>COS-0007366</t>
  </si>
  <si>
    <t>4784-1</t>
  </si>
  <si>
    <t>COS-0007365-2</t>
  </si>
  <si>
    <t>COS-0007365</t>
  </si>
  <si>
    <t>4784-2</t>
  </si>
  <si>
    <t>COS-0007365-3</t>
  </si>
  <si>
    <t>4784-3</t>
  </si>
  <si>
    <t>COS-0007365-4</t>
  </si>
  <si>
    <t>4784-4</t>
  </si>
  <si>
    <t>COS-0007365-5</t>
  </si>
  <si>
    <t>4784-5</t>
  </si>
  <si>
    <t>COS-0007365-6</t>
  </si>
  <si>
    <t>Chaqueta Jean</t>
  </si>
  <si>
    <t>4778-1</t>
  </si>
  <si>
    <t>COS-0007293-2</t>
  </si>
  <si>
    <t>COS-0007293</t>
  </si>
  <si>
    <t>4772-1</t>
  </si>
  <si>
    <t>COS-0007322-2</t>
  </si>
  <si>
    <t>COS-0007322</t>
  </si>
  <si>
    <t>4772-2</t>
  </si>
  <si>
    <t>COS-0007322-3</t>
  </si>
  <si>
    <t>4772-3</t>
  </si>
  <si>
    <t>COS-0007322-4</t>
  </si>
  <si>
    <t>4772-4</t>
  </si>
  <si>
    <t>COS-0007322-5</t>
  </si>
  <si>
    <t>4772-5</t>
  </si>
  <si>
    <t>COS-0007322-6</t>
  </si>
  <si>
    <t>4772-6</t>
  </si>
  <si>
    <t>COS-0007322-7</t>
  </si>
  <si>
    <t>4772-7</t>
  </si>
  <si>
    <t>COS-0007322-8</t>
  </si>
  <si>
    <t>4772-8</t>
  </si>
  <si>
    <t>COS-0007322-30</t>
  </si>
  <si>
    <t>4772-9</t>
  </si>
  <si>
    <t>COS-0007322-9</t>
  </si>
  <si>
    <t>4772-12</t>
  </si>
  <si>
    <t>COS-0007322-12</t>
  </si>
  <si>
    <t>4772-13</t>
  </si>
  <si>
    <t>COS-0007322-13</t>
  </si>
  <si>
    <t>4772-14</t>
  </si>
  <si>
    <t>COS-0007322-14</t>
  </si>
  <si>
    <t>4772-16</t>
  </si>
  <si>
    <t>COS-0007322-15</t>
  </si>
  <si>
    <t>4772-17</t>
  </si>
  <si>
    <t>COS-0007322-16</t>
  </si>
  <si>
    <t>4772-18</t>
  </si>
  <si>
    <t>COS-0007322-17</t>
  </si>
  <si>
    <t>4772-19</t>
  </si>
  <si>
    <t>COS-0007322-19</t>
  </si>
  <si>
    <t>4772-20</t>
  </si>
  <si>
    <t>COS-0007322-20</t>
  </si>
  <si>
    <t>4772-24</t>
  </si>
  <si>
    <t>4772-26</t>
  </si>
  <si>
    <t>COS-0007322-23</t>
  </si>
  <si>
    <t>4772-27</t>
  </si>
  <si>
    <t>4772-28</t>
  </si>
  <si>
    <t>COS-0007322-24</t>
  </si>
  <si>
    <t>4772-29</t>
  </si>
  <si>
    <t>COS-0007322-26</t>
  </si>
  <si>
    <t>4772-33</t>
  </si>
  <si>
    <t>4772-34</t>
  </si>
  <si>
    <t>4771-1</t>
  </si>
  <si>
    <t>STARK GYM SAS</t>
  </si>
  <si>
    <t>COS-0007305-2</t>
  </si>
  <si>
    <t>COS-0007305</t>
  </si>
  <si>
    <t>4771-2</t>
  </si>
  <si>
    <t>COS-0007305-3</t>
  </si>
  <si>
    <t>4771-3</t>
  </si>
  <si>
    <t>COS-0007305-4</t>
  </si>
  <si>
    <t>4767-1</t>
  </si>
  <si>
    <t>Saco Cerrado</t>
  </si>
  <si>
    <t>Bravoauto</t>
  </si>
  <si>
    <t>COS-0007036-2</t>
  </si>
  <si>
    <t>COS-0007036</t>
  </si>
  <si>
    <t>4766-1</t>
  </si>
  <si>
    <t>Molderia</t>
  </si>
  <si>
    <t>BTB</t>
  </si>
  <si>
    <t>COS-0006697-1</t>
  </si>
  <si>
    <t>COS-0006697</t>
  </si>
  <si>
    <t>4766-2</t>
  </si>
  <si>
    <t>COS-0006697-2</t>
  </si>
  <si>
    <t>4766-3</t>
  </si>
  <si>
    <t>COS-0006697-3</t>
  </si>
  <si>
    <t>4766-4</t>
  </si>
  <si>
    <t>COS-0006697-4</t>
  </si>
  <si>
    <t>4766-5</t>
  </si>
  <si>
    <t>COS-0006697-5</t>
  </si>
  <si>
    <t>4766-6</t>
  </si>
  <si>
    <t>COS-0006697-6</t>
  </si>
  <si>
    <t>4766-7</t>
  </si>
  <si>
    <t>COS-0006697-7</t>
  </si>
  <si>
    <t>4765-1</t>
  </si>
  <si>
    <t>COS-0007326-2</t>
  </si>
  <si>
    <t>COS-0007326</t>
  </si>
  <si>
    <t>4765-2</t>
  </si>
  <si>
    <t>COS-0007326-3</t>
  </si>
  <si>
    <t>4763-1</t>
  </si>
  <si>
    <t>COS-0007300-4</t>
  </si>
  <si>
    <t>COS-0007300</t>
  </si>
  <si>
    <t>4761-1</t>
  </si>
  <si>
    <t>COLCOMERCIO</t>
  </si>
  <si>
    <t>COS-0007317-2</t>
  </si>
  <si>
    <t>COS-0007317</t>
  </si>
  <si>
    <t>4761-2</t>
  </si>
  <si>
    <t>COS-0007317-3</t>
  </si>
  <si>
    <t>4759-1</t>
  </si>
  <si>
    <t>COS-0007089-1</t>
  </si>
  <si>
    <t>COS-0007089</t>
  </si>
  <si>
    <t>4758-1</t>
  </si>
  <si>
    <t>COS-0007295-3</t>
  </si>
  <si>
    <t>COS-0007295</t>
  </si>
  <si>
    <t>4758-2</t>
  </si>
  <si>
    <t>COS-0007295-4</t>
  </si>
  <si>
    <t>4758-3</t>
  </si>
  <si>
    <t>COS-0007295-5</t>
  </si>
  <si>
    <t>4758-4</t>
  </si>
  <si>
    <t>4757-1</t>
  </si>
  <si>
    <t>COS-0007298-2</t>
  </si>
  <si>
    <t>COS-0007298</t>
  </si>
  <si>
    <t>4756-1</t>
  </si>
  <si>
    <t>COS-0007272-3</t>
  </si>
  <si>
    <t>COS-0007272</t>
  </si>
  <si>
    <t>4753-1</t>
  </si>
  <si>
    <t>COS-0007283-2</t>
  </si>
  <si>
    <t>COS-0007283</t>
  </si>
  <si>
    <t>4753-2</t>
  </si>
  <si>
    <t>COS-0007283-15</t>
  </si>
  <si>
    <t>4753-3</t>
  </si>
  <si>
    <t>COS-0007283-3</t>
  </si>
  <si>
    <t>4753-4</t>
  </si>
  <si>
    <t>COS-0007283-4</t>
  </si>
  <si>
    <t>4753-5</t>
  </si>
  <si>
    <t>COS-0007283-5</t>
  </si>
  <si>
    <t>4753-6</t>
  </si>
  <si>
    <t>COS-0007283-6</t>
  </si>
  <si>
    <t>4753-7</t>
  </si>
  <si>
    <t>COS-0007283-7</t>
  </si>
  <si>
    <t>4753-8</t>
  </si>
  <si>
    <t>COS-0007283-8</t>
  </si>
  <si>
    <t>4753-9</t>
  </si>
  <si>
    <t>COS-0007283-9</t>
  </si>
  <si>
    <t>4753-10</t>
  </si>
  <si>
    <t>COS-0007283-10</t>
  </si>
  <si>
    <t>4753-11</t>
  </si>
  <si>
    <t>4753-12</t>
  </si>
  <si>
    <t>COS-0007283-11</t>
  </si>
  <si>
    <t>4753-13</t>
  </si>
  <si>
    <t>COS-0007283-12</t>
  </si>
  <si>
    <t>4753-14</t>
  </si>
  <si>
    <t>COS-0007283-13</t>
  </si>
  <si>
    <t>4753-15</t>
  </si>
  <si>
    <t>COS-0007283-14</t>
  </si>
  <si>
    <t>4752-1</t>
  </si>
  <si>
    <t>COS-0007261-2</t>
  </si>
  <si>
    <t>COS-0007261</t>
  </si>
  <si>
    <t>4752-2</t>
  </si>
  <si>
    <t>COS-0007261-3</t>
  </si>
  <si>
    <t>4752-3</t>
  </si>
  <si>
    <t>COS-0007261-4</t>
  </si>
  <si>
    <t>4750-1</t>
  </si>
  <si>
    <t>COS-0006949-2</t>
  </si>
  <si>
    <t>COS-0006949</t>
  </si>
  <si>
    <t>4749-1</t>
  </si>
  <si>
    <t>Conjunto deportivo</t>
  </si>
  <si>
    <t>COS-0007266-2</t>
  </si>
  <si>
    <t>COS-0007266</t>
  </si>
  <si>
    <t>PUB BEER</t>
  </si>
  <si>
    <t>4741-1</t>
  </si>
  <si>
    <t>COS-0007241-4</t>
  </si>
  <si>
    <t>COS-0007241</t>
  </si>
  <si>
    <t>4741-2</t>
  </si>
  <si>
    <t>COS-0007241-5</t>
  </si>
  <si>
    <t>4740-1</t>
  </si>
  <si>
    <t>COS-0007216-2</t>
  </si>
  <si>
    <t>COS-0007216</t>
  </si>
  <si>
    <t>4739-1</t>
  </si>
  <si>
    <t>Grupo Vtek</t>
  </si>
  <si>
    <t>COS-0007139-16</t>
  </si>
  <si>
    <t>COS-0007139</t>
  </si>
  <si>
    <t>4739-2</t>
  </si>
  <si>
    <t>COS-0007139-1</t>
  </si>
  <si>
    <t>4737-1</t>
  </si>
  <si>
    <t>COS-0007235-1</t>
  </si>
  <si>
    <t>COS-0007235</t>
  </si>
  <si>
    <t>4737-2</t>
  </si>
  <si>
    <t>COS-0007235-2</t>
  </si>
  <si>
    <t>4736-1</t>
  </si>
  <si>
    <t>COS-0007234-2</t>
  </si>
  <si>
    <t>COS-0007234</t>
  </si>
  <si>
    <t>4734-1</t>
  </si>
  <si>
    <t>COS-0007188-2</t>
  </si>
  <si>
    <t>COS-0007188</t>
  </si>
  <si>
    <t>4734-2</t>
  </si>
  <si>
    <t>COS-0007188-3</t>
  </si>
  <si>
    <t>4734-3</t>
  </si>
  <si>
    <t>COS-0007188-4</t>
  </si>
  <si>
    <t>4733-1</t>
  </si>
  <si>
    <t>COS-0007232-2</t>
  </si>
  <si>
    <t>COS-0007232</t>
  </si>
  <si>
    <t>4732-1</t>
  </si>
  <si>
    <t>WIGGLI</t>
  </si>
  <si>
    <t>COS-0007191-2</t>
  </si>
  <si>
    <t>COS-0007191</t>
  </si>
  <si>
    <t>4732-2</t>
  </si>
  <si>
    <t>COS-0007191-3</t>
  </si>
  <si>
    <t>4731-1</t>
  </si>
  <si>
    <t>COS-0007231-2</t>
  </si>
  <si>
    <t>COS-0007231</t>
  </si>
  <si>
    <t>4731-2</t>
  </si>
  <si>
    <t>COS-0007231-3</t>
  </si>
  <si>
    <t>4731-3</t>
  </si>
  <si>
    <t>COS-0007231-4</t>
  </si>
  <si>
    <t>4731-4</t>
  </si>
  <si>
    <t>COS-0007231-5</t>
  </si>
  <si>
    <t>4731-5</t>
  </si>
  <si>
    <t>COS-0007231-7</t>
  </si>
  <si>
    <t>4731-6</t>
  </si>
  <si>
    <t>COS-0007231-8</t>
  </si>
  <si>
    <t>4731-7</t>
  </si>
  <si>
    <t>COS-0007231-9</t>
  </si>
  <si>
    <t>4730-1</t>
  </si>
  <si>
    <t>COS-0007230-2</t>
  </si>
  <si>
    <t>COS-0007230</t>
  </si>
  <si>
    <t>4729-1</t>
  </si>
  <si>
    <t>COS-0007229-19</t>
  </si>
  <si>
    <t>COS-0007229</t>
  </si>
  <si>
    <t>4728-1</t>
  </si>
  <si>
    <t>COS-0007228-2</t>
  </si>
  <si>
    <t>COS-0007228</t>
  </si>
  <si>
    <t>4728-2</t>
  </si>
  <si>
    <t>COS-0007228-5</t>
  </si>
  <si>
    <t>4728-3</t>
  </si>
  <si>
    <t>COS-0007228-6</t>
  </si>
  <si>
    <t>4728-4</t>
  </si>
  <si>
    <t>COS-0007228-8</t>
  </si>
  <si>
    <t>4728-5</t>
  </si>
  <si>
    <t>COS-0007228-9</t>
  </si>
  <si>
    <t>4728-6</t>
  </si>
  <si>
    <t>COS-0007228-14</t>
  </si>
  <si>
    <t>4728-7</t>
  </si>
  <si>
    <t>COS-0007228-19</t>
  </si>
  <si>
    <t>4726-1</t>
  </si>
  <si>
    <t>COS-0007225-2</t>
  </si>
  <si>
    <t>COS-0007225</t>
  </si>
  <si>
    <t>4725-1</t>
  </si>
  <si>
    <t>COS-0007222-2</t>
  </si>
  <si>
    <t>COS-0007222</t>
  </si>
  <si>
    <t>4725-2</t>
  </si>
  <si>
    <t>COS-0007222-3</t>
  </si>
  <si>
    <t>4725-3</t>
  </si>
  <si>
    <t>COS-0007222-5</t>
  </si>
  <si>
    <t>4725-4</t>
  </si>
  <si>
    <t>COS-0007222-6</t>
  </si>
  <si>
    <t>4724-1</t>
  </si>
  <si>
    <t>COS-0007160-2</t>
  </si>
  <si>
    <t>COS-0007160</t>
  </si>
  <si>
    <t>4723-2</t>
  </si>
  <si>
    <t>COS-0007221-3</t>
  </si>
  <si>
    <t>COS-0007221</t>
  </si>
  <si>
    <t>4722-1</t>
  </si>
  <si>
    <t>COS-0007178-2</t>
  </si>
  <si>
    <t>COS-0007178</t>
  </si>
  <si>
    <t>4721-1</t>
  </si>
  <si>
    <t>COS-0007177-2</t>
  </si>
  <si>
    <t>COS-0007177</t>
  </si>
  <si>
    <t>4719-2</t>
  </si>
  <si>
    <t>COS-0007218-3</t>
  </si>
  <si>
    <t>COS-0007218</t>
  </si>
  <si>
    <t>4716-1</t>
  </si>
  <si>
    <t>COS-0007104-2</t>
  </si>
  <si>
    <t>COS-0007104</t>
  </si>
  <si>
    <t>4716-2</t>
  </si>
  <si>
    <t>COS-0007104-3</t>
  </si>
  <si>
    <t>4716-3</t>
  </si>
  <si>
    <t>COS-0007104-4</t>
  </si>
  <si>
    <t>4716-4</t>
  </si>
  <si>
    <t>COS-0007104-5</t>
  </si>
  <si>
    <t>4716-5</t>
  </si>
  <si>
    <t>COS-0007104-6</t>
  </si>
  <si>
    <t>4716-6</t>
  </si>
  <si>
    <t>COS-0007104-7</t>
  </si>
  <si>
    <t>4712-1</t>
  </si>
  <si>
    <t>COS-0007190-4</t>
  </si>
  <si>
    <t>COS-0007190</t>
  </si>
  <si>
    <t>4711-1</t>
  </si>
  <si>
    <t>COS-0007189-2</t>
  </si>
  <si>
    <t>COS-0007189</t>
  </si>
  <si>
    <t>4709-1</t>
  </si>
  <si>
    <t>VISION Y MARKETING SAS</t>
  </si>
  <si>
    <t>COS-0007185-2</t>
  </si>
  <si>
    <t>COS-0007185</t>
  </si>
  <si>
    <t>4709-2</t>
  </si>
  <si>
    <t>COS-0007185-3</t>
  </si>
  <si>
    <t>4704-1</t>
  </si>
  <si>
    <t>COS-0007011-2</t>
  </si>
  <si>
    <t>COS-0007011</t>
  </si>
  <si>
    <t>4704-2</t>
  </si>
  <si>
    <t>COS-0007011-3</t>
  </si>
  <si>
    <t>4704-3</t>
  </si>
  <si>
    <t>COS-0007011-4</t>
  </si>
  <si>
    <t>4702-1</t>
  </si>
  <si>
    <t>COS-0007163-3</t>
  </si>
  <si>
    <t>COS-0007163</t>
  </si>
  <si>
    <t>4702-2</t>
  </si>
  <si>
    <t>4700-1</t>
  </si>
  <si>
    <t>COS-0007155-2</t>
  </si>
  <si>
    <t>COS-0007155</t>
  </si>
  <si>
    <t>4699-1</t>
  </si>
  <si>
    <t>COS-0007151-2</t>
  </si>
  <si>
    <t>COS-0007151</t>
  </si>
  <si>
    <t>4699-2</t>
  </si>
  <si>
    <t>COS-0007151-3</t>
  </si>
  <si>
    <t>4698-1</t>
  </si>
  <si>
    <t>COS-0007153-2</t>
  </si>
  <si>
    <t>COS-0007153</t>
  </si>
  <si>
    <t>4697-1</t>
  </si>
  <si>
    <t>ENEBE REPRESENTACIONES SAS</t>
  </si>
  <si>
    <t>COS-0007144-6</t>
  </si>
  <si>
    <t>COS-0007144</t>
  </si>
  <si>
    <t>GERSON MORALES</t>
  </si>
  <si>
    <t>4697-2</t>
  </si>
  <si>
    <t>COS-0007144-7</t>
  </si>
  <si>
    <t>4697-3</t>
  </si>
  <si>
    <t>COS-0007144-8</t>
  </si>
  <si>
    <t>4696-1</t>
  </si>
  <si>
    <t>COS-0007142-2</t>
  </si>
  <si>
    <t>COS-0007142</t>
  </si>
  <si>
    <t>4695-1</t>
  </si>
  <si>
    <t>COS-0007138-2</t>
  </si>
  <si>
    <t>COS-0007138</t>
  </si>
  <si>
    <t>4695-2</t>
  </si>
  <si>
    <t>COS-0007138-4</t>
  </si>
  <si>
    <t>4695-3</t>
  </si>
  <si>
    <t>COS-0007138-5</t>
  </si>
  <si>
    <t>CONFECCIONES GABIL TEX SAS</t>
  </si>
  <si>
    <t>4695-4</t>
  </si>
  <si>
    <t>COS-0007138-6</t>
  </si>
  <si>
    <t>4695-6</t>
  </si>
  <si>
    <t>COS-0007138-8</t>
  </si>
  <si>
    <t>4695-7</t>
  </si>
  <si>
    <t>Michelin</t>
  </si>
  <si>
    <t>COS-0007138-9</t>
  </si>
  <si>
    <t>4695-9</t>
  </si>
  <si>
    <t>COS-0007138-10</t>
  </si>
  <si>
    <t>4695-10</t>
  </si>
  <si>
    <t>COS-0007138-21</t>
  </si>
  <si>
    <t>4695-11</t>
  </si>
  <si>
    <t>4694-1</t>
  </si>
  <si>
    <t>COS-0007135-2</t>
  </si>
  <si>
    <t>COS-0007135</t>
  </si>
  <si>
    <t>4694-2</t>
  </si>
  <si>
    <t>4690-2</t>
  </si>
  <si>
    <t>CUSTOM PET</t>
  </si>
  <si>
    <t>COS-0007127-3</t>
  </si>
  <si>
    <t>COS-0007127</t>
  </si>
  <si>
    <t>4688-1</t>
  </si>
  <si>
    <t>COS-0007047-2</t>
  </si>
  <si>
    <t>COS-0007047</t>
  </si>
  <si>
    <t>4687-1</t>
  </si>
  <si>
    <t>COS-0007126-2</t>
  </si>
  <si>
    <t>COS-0007126</t>
  </si>
  <si>
    <t>4686-1</t>
  </si>
  <si>
    <t>COS-0007125-2</t>
  </si>
  <si>
    <t>COS-0007125</t>
  </si>
  <si>
    <t>4685-1</t>
  </si>
  <si>
    <t>COS-0007098-2</t>
  </si>
  <si>
    <t>COS-0007098</t>
  </si>
  <si>
    <t>4685-2</t>
  </si>
  <si>
    <t>4684-1</t>
  </si>
  <si>
    <t>COS-0007124-2</t>
  </si>
  <si>
    <t>COS-0007124</t>
  </si>
  <si>
    <t>4684-2</t>
  </si>
  <si>
    <t>COS-0007124-3</t>
  </si>
  <si>
    <t>4684-3</t>
  </si>
  <si>
    <t>COS-0007124-4</t>
  </si>
  <si>
    <t>4684-4</t>
  </si>
  <si>
    <t>COS-0007124-5</t>
  </si>
  <si>
    <t>4684-5</t>
  </si>
  <si>
    <t>COS-0007124-6</t>
  </si>
  <si>
    <t>4683-1</t>
  </si>
  <si>
    <t>COS-0007028-2</t>
  </si>
  <si>
    <t>COS-0007028</t>
  </si>
  <si>
    <t>4683-2</t>
  </si>
  <si>
    <t>COS-0007028-3</t>
  </si>
  <si>
    <t>4683-3</t>
  </si>
  <si>
    <t>COS-0007028-4</t>
  </si>
  <si>
    <t>4680-1</t>
  </si>
  <si>
    <t>COS-0007101-1</t>
  </si>
  <si>
    <t>COS-0007101</t>
  </si>
  <si>
    <t>4680-2</t>
  </si>
  <si>
    <t>COS-0007101-2</t>
  </si>
  <si>
    <t>4679-1</t>
  </si>
  <si>
    <t>COS-0006912-3</t>
  </si>
  <si>
    <t>COS-0006912</t>
  </si>
  <si>
    <t>4679-2</t>
  </si>
  <si>
    <t>COS-0006912-4</t>
  </si>
  <si>
    <t>4679-3</t>
  </si>
  <si>
    <t>COS-0006912-5</t>
  </si>
  <si>
    <t>4677-1</t>
  </si>
  <si>
    <t>COS-0007095-2</t>
  </si>
  <si>
    <t>COS-0007095</t>
  </si>
  <si>
    <t>4676-1</t>
  </si>
  <si>
    <t>COS-0006930-2</t>
  </si>
  <si>
    <t>COS-0006930</t>
  </si>
  <si>
    <t>4672-1</t>
  </si>
  <si>
    <t>COS-0007077-2</t>
  </si>
  <si>
    <t>COS-0007077</t>
  </si>
  <si>
    <t>4669-1</t>
  </si>
  <si>
    <t>COS-0007056-2</t>
  </si>
  <si>
    <t>COS-0007056</t>
  </si>
  <si>
    <t>4669-3</t>
  </si>
  <si>
    <t>COS-0007056-4</t>
  </si>
  <si>
    <t>4669-4</t>
  </si>
  <si>
    <t>COS-0007056-5</t>
  </si>
  <si>
    <t>4669-5</t>
  </si>
  <si>
    <t>COS-0007056-6</t>
  </si>
  <si>
    <t>4667-2</t>
  </si>
  <si>
    <t>COS-0007053-2</t>
  </si>
  <si>
    <t>COS-0007053</t>
  </si>
  <si>
    <t>4665-1</t>
  </si>
  <si>
    <t>COS-0007049-2</t>
  </si>
  <si>
    <t>COS-0007049</t>
  </si>
  <si>
    <t>4664-1</t>
  </si>
  <si>
    <t>COS-0007048-2</t>
  </si>
  <si>
    <t>COS-0007048</t>
  </si>
  <si>
    <t>4664-2</t>
  </si>
  <si>
    <t>COS-0007048-3</t>
  </si>
  <si>
    <t>4664-3</t>
  </si>
  <si>
    <t>COS-0007048-4</t>
  </si>
  <si>
    <t>4663-1</t>
  </si>
  <si>
    <t>COS-0007038-2</t>
  </si>
  <si>
    <t>COS-0007038</t>
  </si>
  <si>
    <t>4663-2</t>
  </si>
  <si>
    <t>COS-0007038-3</t>
  </si>
  <si>
    <t>4663-3</t>
  </si>
  <si>
    <t>4656-1</t>
  </si>
  <si>
    <t>COS-0006772-2</t>
  </si>
  <si>
    <t>COS-0006772</t>
  </si>
  <si>
    <t>4655-1</t>
  </si>
  <si>
    <t>COS-0007025-2</t>
  </si>
  <si>
    <t>COS-0007025</t>
  </si>
  <si>
    <t>4655-2</t>
  </si>
  <si>
    <t>COS-0007025-5</t>
  </si>
  <si>
    <t>4655-3</t>
  </si>
  <si>
    <t>COS-0007025-6</t>
  </si>
  <si>
    <t>4654-1</t>
  </si>
  <si>
    <t>COS-0007027-2</t>
  </si>
  <si>
    <t>COS-0007027</t>
  </si>
  <si>
    <t>4654-2</t>
  </si>
  <si>
    <t>COS-0007027-3</t>
  </si>
  <si>
    <t>4652-1</t>
  </si>
  <si>
    <t>COS-0007007-4</t>
  </si>
  <si>
    <t>COS-0007007</t>
  </si>
  <si>
    <t>4651-1</t>
  </si>
  <si>
    <t>COS-0007006-6</t>
  </si>
  <si>
    <t>COS-0007006</t>
  </si>
  <si>
    <t>4651-2</t>
  </si>
  <si>
    <t>COS-0007006-7</t>
  </si>
  <si>
    <t>4651-4</t>
  </si>
  <si>
    <t>COS-0007006-15</t>
  </si>
  <si>
    <t>4651-5</t>
  </si>
  <si>
    <t>COS-0007006-16</t>
  </si>
  <si>
    <t>4651-6</t>
  </si>
  <si>
    <t>COS-0007006-20</t>
  </si>
  <si>
    <t>4650-1</t>
  </si>
  <si>
    <t>FUNDACIÓN JUNTOS SE PUEDE</t>
  </si>
  <si>
    <t>COS-0006936-1</t>
  </si>
  <si>
    <t>COS-0006936</t>
  </si>
  <si>
    <t>4648-1</t>
  </si>
  <si>
    <t>COS-0006979-1</t>
  </si>
  <si>
    <t>COS-0006979</t>
  </si>
  <si>
    <t>4645-1</t>
  </si>
  <si>
    <t>COS-0006886-2</t>
  </si>
  <si>
    <t>COS-0006886</t>
  </si>
  <si>
    <t>4644-1</t>
  </si>
  <si>
    <t>COS-0006892-3</t>
  </si>
  <si>
    <t>COS-0006892</t>
  </si>
  <si>
    <t>4644-2</t>
  </si>
  <si>
    <t>4642-1</t>
  </si>
  <si>
    <t>COS-0006963-12</t>
  </si>
  <si>
    <t>COS-0006963</t>
  </si>
  <si>
    <t>4642-2</t>
  </si>
  <si>
    <t>COS-0006963-13</t>
  </si>
  <si>
    <t>4642-3</t>
  </si>
  <si>
    <t>COS-0006963-14</t>
  </si>
  <si>
    <t>4642-4</t>
  </si>
  <si>
    <t>COS-0006963-1</t>
  </si>
  <si>
    <t>4642-5</t>
  </si>
  <si>
    <t>COS-0006963-15</t>
  </si>
  <si>
    <t>4640-1</t>
  </si>
  <si>
    <t>COS-0006988-1</t>
  </si>
  <si>
    <t>COS-0006988</t>
  </si>
  <si>
    <t>4637-1</t>
  </si>
  <si>
    <t>COS-0006954-2</t>
  </si>
  <si>
    <t>COS-0006954</t>
  </si>
  <si>
    <t>4634-1</t>
  </si>
  <si>
    <t>COS-0006841-1</t>
  </si>
  <si>
    <t>COS-0006841</t>
  </si>
  <si>
    <t>4634-2</t>
  </si>
  <si>
    <t>COS-0006841-2</t>
  </si>
  <si>
    <t>4634-3</t>
  </si>
  <si>
    <t>COS-0006841-3</t>
  </si>
  <si>
    <t>4630-1</t>
  </si>
  <si>
    <t>COS-0006938-2</t>
  </si>
  <si>
    <t>COS-0006938</t>
  </si>
  <si>
    <t>4628-1</t>
  </si>
  <si>
    <t>COS-0006927-2</t>
  </si>
  <si>
    <t>COS-0006927</t>
  </si>
  <si>
    <t>4628-2</t>
  </si>
  <si>
    <t>COS-0006927-3</t>
  </si>
  <si>
    <t>4628-3</t>
  </si>
  <si>
    <t>COS-0006927-4</t>
  </si>
  <si>
    <t>4628-7</t>
  </si>
  <si>
    <t>COS-0006927-10</t>
  </si>
  <si>
    <t>4627-1</t>
  </si>
  <si>
    <t>COS-0006925-2</t>
  </si>
  <si>
    <t>COS-0006925</t>
  </si>
  <si>
    <t>4626-1</t>
  </si>
  <si>
    <t>Cornershop</t>
  </si>
  <si>
    <t>COS-0006829-1</t>
  </si>
  <si>
    <t>COS-0006829</t>
  </si>
  <si>
    <t>4624-1</t>
  </si>
  <si>
    <t>COS-0006905-2</t>
  </si>
  <si>
    <t>COS-0006905</t>
  </si>
  <si>
    <t>4623-1</t>
  </si>
  <si>
    <t>AR ASOCIADOS SAS</t>
  </si>
  <si>
    <t>COS-0006901-2</t>
  </si>
  <si>
    <t>COS-0006901</t>
  </si>
  <si>
    <t>4622-1</t>
  </si>
  <si>
    <t>COS-0006836-2</t>
  </si>
  <si>
    <t>COS-0006836</t>
  </si>
  <si>
    <t>4620-1</t>
  </si>
  <si>
    <t>COS-0006898-3</t>
  </si>
  <si>
    <t>COS-0006898</t>
  </si>
  <si>
    <t>4620-2</t>
  </si>
  <si>
    <t>4620-3</t>
  </si>
  <si>
    <t>4619-1</t>
  </si>
  <si>
    <t>COS-0006896-8</t>
  </si>
  <si>
    <t>DORA HERNÁNDEZ</t>
  </si>
  <si>
    <t>COS-0006896</t>
  </si>
  <si>
    <t>4619-2</t>
  </si>
  <si>
    <t>COS-0006896-9</t>
  </si>
  <si>
    <t>CREACIONES CHAVI´S CAMISERIA Y DOTACINES S.A.S</t>
  </si>
  <si>
    <t>4619-3</t>
  </si>
  <si>
    <t>COS-0006896-10</t>
  </si>
  <si>
    <t>4619-4</t>
  </si>
  <si>
    <t>COS-0006896-11</t>
  </si>
  <si>
    <t>4619-5</t>
  </si>
  <si>
    <t>COS-0006896-12</t>
  </si>
  <si>
    <t>4619-6</t>
  </si>
  <si>
    <t>COS-0006896-20</t>
  </si>
  <si>
    <t>4619-7</t>
  </si>
  <si>
    <t>COS-0006896-21</t>
  </si>
  <si>
    <t>4619-8</t>
  </si>
  <si>
    <t>COS-0006896-31</t>
  </si>
  <si>
    <t>4619-9</t>
  </si>
  <si>
    <t>COS-0006896-33</t>
  </si>
  <si>
    <t>4619-10</t>
  </si>
  <si>
    <t>COS-0006896-40</t>
  </si>
  <si>
    <t>4619-11</t>
  </si>
  <si>
    <t>COS-0006896-41</t>
  </si>
  <si>
    <t>4618-1</t>
  </si>
  <si>
    <t>SANPABLINES</t>
  </si>
  <si>
    <t>COS-0006887-2</t>
  </si>
  <si>
    <t>COS-0006887</t>
  </si>
  <si>
    <t>4618-2</t>
  </si>
  <si>
    <t>COS-0006887-3</t>
  </si>
  <si>
    <t>4618-3</t>
  </si>
  <si>
    <t>COS-0006887-4</t>
  </si>
  <si>
    <t>4618-4</t>
  </si>
  <si>
    <t>COS-0006887-5</t>
  </si>
  <si>
    <t>4618-5</t>
  </si>
  <si>
    <t>COS-0006887-6</t>
  </si>
  <si>
    <t>4618-6</t>
  </si>
  <si>
    <t>COS-0006887-7</t>
  </si>
  <si>
    <t>4618-7</t>
  </si>
  <si>
    <t>COS-0006887-8</t>
  </si>
  <si>
    <t>4618-8</t>
  </si>
  <si>
    <t>COS-0006887-9</t>
  </si>
  <si>
    <t>4617-1</t>
  </si>
  <si>
    <t>COS-0006847-2</t>
  </si>
  <si>
    <t>COS-0006847</t>
  </si>
  <si>
    <t>4617-2</t>
  </si>
  <si>
    <t>COS-0006847-3</t>
  </si>
  <si>
    <t>4616-1</t>
  </si>
  <si>
    <t>COS-0006895-2</t>
  </si>
  <si>
    <t>COS-0006895</t>
  </si>
  <si>
    <t>4616-2</t>
  </si>
  <si>
    <t>COS-0006895-3</t>
  </si>
  <si>
    <t>4616-3</t>
  </si>
  <si>
    <t>COS-0006895-4</t>
  </si>
  <si>
    <t>4616-4</t>
  </si>
  <si>
    <t>COS-0006895-5</t>
  </si>
  <si>
    <t>4615-1</t>
  </si>
  <si>
    <t>COS-0006894-3</t>
  </si>
  <si>
    <t>COS-0006894</t>
  </si>
  <si>
    <t>4615-2</t>
  </si>
  <si>
    <t>COS-0006894-4</t>
  </si>
  <si>
    <t>4615-3</t>
  </si>
  <si>
    <t>COS-0006894-7</t>
  </si>
  <si>
    <t>4614-1</t>
  </si>
  <si>
    <t>COS-0006479-2</t>
  </si>
  <si>
    <t>COS-0006479</t>
  </si>
  <si>
    <t>4614-2</t>
  </si>
  <si>
    <t>COS-0006479-3</t>
  </si>
  <si>
    <t>4613-1</t>
  </si>
  <si>
    <t>COS-0006883-3</t>
  </si>
  <si>
    <t>COS-0006883</t>
  </si>
  <si>
    <t>4613-2</t>
  </si>
  <si>
    <t>COS-0006883-4</t>
  </si>
  <si>
    <t>4612-4</t>
  </si>
  <si>
    <t>UJUETA</t>
  </si>
  <si>
    <t>COS-0006857-5</t>
  </si>
  <si>
    <t>COS-0006857</t>
  </si>
  <si>
    <t>4612-5</t>
  </si>
  <si>
    <t>4611-1</t>
  </si>
  <si>
    <t>COS-0006890-2</t>
  </si>
  <si>
    <t>PARALLUVIAS</t>
  </si>
  <si>
    <t>COS-0006890</t>
  </si>
  <si>
    <t>4603-1</t>
  </si>
  <si>
    <t>TRANSPORTES Y SERVICIOS  TRANSER S.A</t>
  </si>
  <si>
    <t>COS-0006856-2</t>
  </si>
  <si>
    <t>COS-0006856</t>
  </si>
  <si>
    <t>4603-2</t>
  </si>
  <si>
    <t>COS-0006856-3</t>
  </si>
  <si>
    <t>4602-1</t>
  </si>
  <si>
    <t>D-UNA COLOMBIA S.A.S.</t>
  </si>
  <si>
    <t>COS-0006843-2</t>
  </si>
  <si>
    <t>COS-0006843</t>
  </si>
  <si>
    <t>4599-1</t>
  </si>
  <si>
    <t>Alianza x la Solidaridad</t>
  </si>
  <si>
    <t>COS-0006811-2</t>
  </si>
  <si>
    <t>COS-0006811</t>
  </si>
  <si>
    <t>4599-2</t>
  </si>
  <si>
    <t>Chaleco impermeable</t>
  </si>
  <si>
    <t>COS-0006811-3</t>
  </si>
  <si>
    <t>4599-3</t>
  </si>
  <si>
    <t>COS-0006811-4</t>
  </si>
  <si>
    <t>4599-4</t>
  </si>
  <si>
    <t>COS-0006811-5</t>
  </si>
  <si>
    <t>4599-5</t>
  </si>
  <si>
    <t>COS-0006811-6</t>
  </si>
  <si>
    <t>4599-6</t>
  </si>
  <si>
    <t>COS-0006811-7</t>
  </si>
  <si>
    <t>4599-7</t>
  </si>
  <si>
    <t>Poncho impermeable</t>
  </si>
  <si>
    <t>COS-0006811-8</t>
  </si>
  <si>
    <t>Impermeable</t>
  </si>
  <si>
    <t>4599-8</t>
  </si>
  <si>
    <t>COS-0006811-9</t>
  </si>
  <si>
    <t>4599-9</t>
  </si>
  <si>
    <t>COS-0006811-10</t>
  </si>
  <si>
    <t>4599-10</t>
  </si>
  <si>
    <t>COS-0006811-11</t>
  </si>
  <si>
    <t>4598-1</t>
  </si>
  <si>
    <t>COS-0006712-1</t>
  </si>
  <si>
    <t>COS-0006712</t>
  </si>
  <si>
    <t>4598-2</t>
  </si>
  <si>
    <t>COS-0006712-2</t>
  </si>
  <si>
    <t>4598-3</t>
  </si>
  <si>
    <t>COS-0006712-3</t>
  </si>
  <si>
    <t>4598-4</t>
  </si>
  <si>
    <t>COS-0006712-4</t>
  </si>
  <si>
    <t>4597-1</t>
  </si>
  <si>
    <t>COS-0006842-2</t>
  </si>
  <si>
    <t>COS-0006842</t>
  </si>
  <si>
    <t>4597-2</t>
  </si>
  <si>
    <t>COS-0006842-3</t>
  </si>
  <si>
    <t>4597-3</t>
  </si>
  <si>
    <t>COS-0006842-4</t>
  </si>
  <si>
    <t>4596-1</t>
  </si>
  <si>
    <t>COS-0006672-2</t>
  </si>
  <si>
    <t>COS-0006672</t>
  </si>
  <si>
    <t>4596-2</t>
  </si>
  <si>
    <t>4596-3</t>
  </si>
  <si>
    <t>COS-0006672-3</t>
  </si>
  <si>
    <t>4596-4</t>
  </si>
  <si>
    <t>COS-0006672-4</t>
  </si>
  <si>
    <t>4596-5</t>
  </si>
  <si>
    <t>COS-0006672-5</t>
  </si>
  <si>
    <t>4595-1</t>
  </si>
  <si>
    <t>COS-0006840-2</t>
  </si>
  <si>
    <t>COS-0006840</t>
  </si>
  <si>
    <t>4595-2</t>
  </si>
  <si>
    <t>COS-0006840-3</t>
  </si>
  <si>
    <t>4595-3</t>
  </si>
  <si>
    <t>COS-0006840-4</t>
  </si>
  <si>
    <t>4590-1</t>
  </si>
  <si>
    <t>COS-0006821-1</t>
  </si>
  <si>
    <t>COS-0006821</t>
  </si>
  <si>
    <t>4586-1</t>
  </si>
  <si>
    <t>COS-0006813-1</t>
  </si>
  <si>
    <t>COS-0006813</t>
  </si>
  <si>
    <t>4585-1</t>
  </si>
  <si>
    <t>COS-0006809-3</t>
  </si>
  <si>
    <t>COS-0006809</t>
  </si>
  <si>
    <t>4585-2</t>
  </si>
  <si>
    <t>COS-0006809-6</t>
  </si>
  <si>
    <t>4584-1</t>
  </si>
  <si>
    <t>COS-0006808-2</t>
  </si>
  <si>
    <t>COS-0006808</t>
  </si>
  <si>
    <t>4584-2</t>
  </si>
  <si>
    <t>COS-0006808-3</t>
  </si>
  <si>
    <t>4584-3</t>
  </si>
  <si>
    <t>COS-0006808-6</t>
  </si>
  <si>
    <t>4584-4</t>
  </si>
  <si>
    <t>4583-1</t>
  </si>
  <si>
    <t>COS-0006762-2</t>
  </si>
  <si>
    <t>COS-0006762</t>
  </si>
  <si>
    <t>4581-1</t>
  </si>
  <si>
    <t>COS-0006782-2</t>
  </si>
  <si>
    <t>COS-0006782</t>
  </si>
  <si>
    <t>4581-2</t>
  </si>
  <si>
    <t>COS-0006782-3</t>
  </si>
  <si>
    <t>4581-4</t>
  </si>
  <si>
    <t>COS-0006782-5</t>
  </si>
  <si>
    <t>4581-5</t>
  </si>
  <si>
    <t>COS-0006782-6</t>
  </si>
  <si>
    <t>4581-6</t>
  </si>
  <si>
    <t>COS-0006782-7</t>
  </si>
  <si>
    <t>4581-7</t>
  </si>
  <si>
    <t>COS-0006782-8</t>
  </si>
  <si>
    <t>4581-8</t>
  </si>
  <si>
    <t>COS-0006782-9</t>
  </si>
  <si>
    <t>4580-1</t>
  </si>
  <si>
    <t>COS-0006805-2</t>
  </si>
  <si>
    <t>COS-0006805</t>
  </si>
  <si>
    <t>4580-2</t>
  </si>
  <si>
    <t>COS-0006805-3</t>
  </si>
  <si>
    <t>4578-1</t>
  </si>
  <si>
    <t>COS-0006792-2</t>
  </si>
  <si>
    <t>COS-0006792</t>
  </si>
  <si>
    <t>4578-2</t>
  </si>
  <si>
    <t>COS-0006792-3</t>
  </si>
  <si>
    <t>4578-3</t>
  </si>
  <si>
    <t>COS-0006792-4</t>
  </si>
  <si>
    <t>4578-4</t>
  </si>
  <si>
    <t>COS-0006792-5</t>
  </si>
  <si>
    <t>4578-5</t>
  </si>
  <si>
    <t>COS-0006792-6</t>
  </si>
  <si>
    <t>4578-6</t>
  </si>
  <si>
    <t>COS-0006792-8</t>
  </si>
  <si>
    <t>4577-1</t>
  </si>
  <si>
    <t>COS-0006796-2</t>
  </si>
  <si>
    <t>COS-0006796</t>
  </si>
  <si>
    <t>4577-2</t>
  </si>
  <si>
    <t>COS-0006796-3</t>
  </si>
  <si>
    <t>4577-3</t>
  </si>
  <si>
    <t>COS-0006796-4</t>
  </si>
  <si>
    <t>4575-1</t>
  </si>
  <si>
    <t>COS-0006784-10</t>
  </si>
  <si>
    <t>COS-0006784</t>
  </si>
  <si>
    <t>4573-1</t>
  </si>
  <si>
    <t>COS-0006568-1</t>
  </si>
  <si>
    <t>COS-0006568</t>
  </si>
  <si>
    <t>4571-1</t>
  </si>
  <si>
    <t>COS-0006768-2</t>
  </si>
  <si>
    <t>COS-0006768</t>
  </si>
  <si>
    <t>4571-2</t>
  </si>
  <si>
    <t>COS-0006768-3</t>
  </si>
  <si>
    <t>4571-3</t>
  </si>
  <si>
    <t>COS-0006768-4</t>
  </si>
  <si>
    <t>4571-4</t>
  </si>
  <si>
    <t>COS-0006768-5</t>
  </si>
  <si>
    <t>4571-5</t>
  </si>
  <si>
    <t>COS-0006768-6</t>
  </si>
  <si>
    <t>4571-7</t>
  </si>
  <si>
    <t>COS-0006768-8</t>
  </si>
  <si>
    <t>4571-8</t>
  </si>
  <si>
    <t>COS-0006768-9</t>
  </si>
  <si>
    <t>4571-9</t>
  </si>
  <si>
    <t>COS-0006768-10</t>
  </si>
  <si>
    <t>4571-10</t>
  </si>
  <si>
    <t>4570-1</t>
  </si>
  <si>
    <t>COS-0006102-2</t>
  </si>
  <si>
    <t>COS-0006102</t>
  </si>
  <si>
    <t>4570-2</t>
  </si>
  <si>
    <t>COS-0006102-3</t>
  </si>
  <si>
    <t>4570-5</t>
  </si>
  <si>
    <t>COS-0006102-6</t>
  </si>
  <si>
    <t>4570-7</t>
  </si>
  <si>
    <t>COS-0006102-8</t>
  </si>
  <si>
    <t>4570-8</t>
  </si>
  <si>
    <t>COS-0006102-9</t>
  </si>
  <si>
    <t>4570-9</t>
  </si>
  <si>
    <t>COS-0006102-10</t>
  </si>
  <si>
    <t>4569-1</t>
  </si>
  <si>
    <t>COS-0006765-3</t>
  </si>
  <si>
    <t>COS-0006765</t>
  </si>
  <si>
    <t>4566-1</t>
  </si>
  <si>
    <t>AGILITIX SAS</t>
  </si>
  <si>
    <t>COS-0006739-2</t>
  </si>
  <si>
    <t>COS-0006739</t>
  </si>
  <si>
    <t>4565-1</t>
  </si>
  <si>
    <t>COS-0006740-1</t>
  </si>
  <si>
    <t>COS-0006740</t>
  </si>
  <si>
    <t>4565-2</t>
  </si>
  <si>
    <t>COS-0006740-2</t>
  </si>
  <si>
    <t>4563-1</t>
  </si>
  <si>
    <t>Del Agua a la Ciudad</t>
  </si>
  <si>
    <t>COS-0006756-1</t>
  </si>
  <si>
    <t>COS-0006756</t>
  </si>
  <si>
    <t>4562-1</t>
  </si>
  <si>
    <t>NOVO FUTBOL SAS</t>
  </si>
  <si>
    <t>COS-0006755-1</t>
  </si>
  <si>
    <t>COS-0006755</t>
  </si>
  <si>
    <t>4559-1</t>
  </si>
  <si>
    <t>COS-0006745-2</t>
  </si>
  <si>
    <t>COS-0006745</t>
  </si>
  <si>
    <t>4559-2</t>
  </si>
  <si>
    <t>COS-0006745-3</t>
  </si>
  <si>
    <t>4559-3</t>
  </si>
  <si>
    <t>COS-0006745-4</t>
  </si>
  <si>
    <t>4555-1</t>
  </si>
  <si>
    <t>COS-0006741-2</t>
  </si>
  <si>
    <t>COS-0006741</t>
  </si>
  <si>
    <t>4555-2</t>
  </si>
  <si>
    <t>4555-3</t>
  </si>
  <si>
    <t>COS-0006741-3</t>
  </si>
  <si>
    <t>4554-1</t>
  </si>
  <si>
    <t>COS-0006734-2</t>
  </si>
  <si>
    <t>COS-0006734</t>
  </si>
  <si>
    <t>4554-2</t>
  </si>
  <si>
    <t>COS-0006734-4</t>
  </si>
  <si>
    <t>4553-1</t>
  </si>
  <si>
    <t>COS-0006722-2</t>
  </si>
  <si>
    <t>COS-0006722</t>
  </si>
  <si>
    <t>4553-2</t>
  </si>
  <si>
    <t>COS-0006722-3</t>
  </si>
  <si>
    <t>4553-3</t>
  </si>
  <si>
    <t>COS-0006722-4</t>
  </si>
  <si>
    <t>4553-4</t>
  </si>
  <si>
    <t>COS-0006722-5</t>
  </si>
  <si>
    <t>4553-5</t>
  </si>
  <si>
    <t>COS-0006722-6</t>
  </si>
  <si>
    <t>4553-6</t>
  </si>
  <si>
    <t>COS-0006722-7</t>
  </si>
  <si>
    <t>4553-7</t>
  </si>
  <si>
    <t>COS-0006722-8</t>
  </si>
  <si>
    <t>4553-8</t>
  </si>
  <si>
    <t>4553-9</t>
  </si>
  <si>
    <t>COS-0006722-9</t>
  </si>
  <si>
    <t>4552-1</t>
  </si>
  <si>
    <t>COS-0006709-2</t>
  </si>
  <si>
    <t>COS-0006709</t>
  </si>
  <si>
    <t>4552-2</t>
  </si>
  <si>
    <t>COS-0006709-6</t>
  </si>
  <si>
    <t>4552-3</t>
  </si>
  <si>
    <t>COS-0006709-3</t>
  </si>
  <si>
    <t>4552-4</t>
  </si>
  <si>
    <t>COS-0006709-4</t>
  </si>
  <si>
    <t>4552-5</t>
  </si>
  <si>
    <t>COS-0006709-5</t>
  </si>
  <si>
    <t>4552-6</t>
  </si>
  <si>
    <t>4551-1</t>
  </si>
  <si>
    <t>COS-0006733-2</t>
  </si>
  <si>
    <t>COS-0006733</t>
  </si>
  <si>
    <t>4551-2</t>
  </si>
  <si>
    <t>COS-0006733-3</t>
  </si>
  <si>
    <t>4551-3</t>
  </si>
  <si>
    <t>COS-0006733-4</t>
  </si>
  <si>
    <t>4550-1</t>
  </si>
  <si>
    <t>COS-0006731-2</t>
  </si>
  <si>
    <t>COS-0006731</t>
  </si>
  <si>
    <t>4550-2</t>
  </si>
  <si>
    <t>COS-0006731-4</t>
  </si>
  <si>
    <t>4550-3</t>
  </si>
  <si>
    <t>COS-0006731-5</t>
  </si>
  <si>
    <t>4547-1</t>
  </si>
  <si>
    <t>Camisa trabajo</t>
  </si>
  <si>
    <t>COS-0006701-2</t>
  </si>
  <si>
    <t>COS-0006701</t>
  </si>
  <si>
    <t>4547-2</t>
  </si>
  <si>
    <t>COS-0006701-3</t>
  </si>
  <si>
    <t>4547-5</t>
  </si>
  <si>
    <t>COS-0006701-6</t>
  </si>
  <si>
    <t>4547-8</t>
  </si>
  <si>
    <t>COS-0006701-9</t>
  </si>
  <si>
    <t>4547-10</t>
  </si>
  <si>
    <t>COS-0006701-11</t>
  </si>
  <si>
    <t>4547-11</t>
  </si>
  <si>
    <t>COS-0006701-12</t>
  </si>
  <si>
    <t>4547-12</t>
  </si>
  <si>
    <t>Bota Puntera</t>
  </si>
  <si>
    <t>COS-0006701-13</t>
  </si>
  <si>
    <t>4546-1</t>
  </si>
  <si>
    <t>COS-0006675-1</t>
  </si>
  <si>
    <t>COS-0006675</t>
  </si>
  <si>
    <t>4546-2</t>
  </si>
  <si>
    <t>COS-0006675-2</t>
  </si>
  <si>
    <t>4546-3</t>
  </si>
  <si>
    <t>COS-0006675-3</t>
  </si>
  <si>
    <t>4544-1</t>
  </si>
  <si>
    <t>COS-0006714-16</t>
  </si>
  <si>
    <t>COS-0006714</t>
  </si>
  <si>
    <t>4544-2</t>
  </si>
  <si>
    <t>COS-0006714-17</t>
  </si>
  <si>
    <t>4543-1</t>
  </si>
  <si>
    <t>COS-0006711-2</t>
  </si>
  <si>
    <t>COS-0006711</t>
  </si>
  <si>
    <t>4543-2</t>
  </si>
  <si>
    <t>COS-0006711-3</t>
  </si>
  <si>
    <t>BONIDIA RAMIREZ</t>
  </si>
  <si>
    <t>4543-3</t>
  </si>
  <si>
    <t>COS-0006711-4</t>
  </si>
  <si>
    <t>4543-4</t>
  </si>
  <si>
    <t>COS-0006711-5</t>
  </si>
  <si>
    <t>4543-5</t>
  </si>
  <si>
    <t>COS-0006711-6</t>
  </si>
  <si>
    <t>4543-6</t>
  </si>
  <si>
    <t>COS-0006711-7</t>
  </si>
  <si>
    <t>4543-7</t>
  </si>
  <si>
    <t>COS-0006711-8</t>
  </si>
  <si>
    <t>4543-8</t>
  </si>
  <si>
    <t>4543-9</t>
  </si>
  <si>
    <t>COS-0006711-9</t>
  </si>
  <si>
    <t>4543-10</t>
  </si>
  <si>
    <t>COS-0006711-10</t>
  </si>
  <si>
    <t>4542-1</t>
  </si>
  <si>
    <t>CEGEC</t>
  </si>
  <si>
    <t>COS-0006705-1</t>
  </si>
  <si>
    <t>COS-0006705</t>
  </si>
  <si>
    <t>4540-1</t>
  </si>
  <si>
    <t>COS-0006695-2</t>
  </si>
  <si>
    <t>COS-0006695</t>
  </si>
  <si>
    <t>4540-2</t>
  </si>
  <si>
    <t>4539-1</t>
  </si>
  <si>
    <t>COS-0006677-3</t>
  </si>
  <si>
    <t>COS-0006677</t>
  </si>
  <si>
    <t>4537-1</t>
  </si>
  <si>
    <t>COS-0006589-1</t>
  </si>
  <si>
    <t>COS-0006589</t>
  </si>
  <si>
    <t>4536-1</t>
  </si>
  <si>
    <t>COS-0006683-2</t>
  </si>
  <si>
    <t>COS-0006683</t>
  </si>
  <si>
    <t>4535-1</t>
  </si>
  <si>
    <t>COS-0006684-2</t>
  </si>
  <si>
    <t>COS-0006684</t>
  </si>
  <si>
    <t>4534-1</t>
  </si>
  <si>
    <t>COS-0006676-2</t>
  </si>
  <si>
    <t>COS-0006676</t>
  </si>
  <si>
    <t>4529-3</t>
  </si>
  <si>
    <t>Pantalon cargo</t>
  </si>
  <si>
    <t>MANZANILLO INTERNATIONAL TERMINAL</t>
  </si>
  <si>
    <t>COS-0006671-10</t>
  </si>
  <si>
    <t>COS-0006671</t>
  </si>
  <si>
    <t>4529-4</t>
  </si>
  <si>
    <t>Piloto</t>
  </si>
  <si>
    <t>COS-0006671-12</t>
  </si>
  <si>
    <t>4529-5</t>
  </si>
  <si>
    <t>COS-0006671-13</t>
  </si>
  <si>
    <t>4528-1</t>
  </si>
  <si>
    <t>COS-0006670-2</t>
  </si>
  <si>
    <t>COS-0006670</t>
  </si>
  <si>
    <t>4527-1</t>
  </si>
  <si>
    <t>COS-0006669-2</t>
  </si>
  <si>
    <t>COS-0006669</t>
  </si>
  <si>
    <t>4526-1</t>
  </si>
  <si>
    <t>COS-0006388-2</t>
  </si>
  <si>
    <t>COS-0006388</t>
  </si>
  <si>
    <t>4526-2</t>
  </si>
  <si>
    <t>4525-1</t>
  </si>
  <si>
    <t>COS-0006646-2</t>
  </si>
  <si>
    <t>COS-0006646</t>
  </si>
  <si>
    <t>4525-2</t>
  </si>
  <si>
    <t>COS-0006646-3</t>
  </si>
  <si>
    <t>4525-3</t>
  </si>
  <si>
    <t>COS-0006646-4</t>
  </si>
  <si>
    <t>4525-4</t>
  </si>
  <si>
    <t>COS-0006646-5</t>
  </si>
  <si>
    <t>4525-5</t>
  </si>
  <si>
    <t>COS-0006646-6</t>
  </si>
  <si>
    <t>4525-6</t>
  </si>
  <si>
    <t>COS-0006646-7</t>
  </si>
  <si>
    <t>4525-7</t>
  </si>
  <si>
    <t>COS-0006646-13</t>
  </si>
  <si>
    <t>4525-8</t>
  </si>
  <si>
    <t>COS-0006646-14</t>
  </si>
  <si>
    <t>4525-9</t>
  </si>
  <si>
    <t>COS-0006646-15</t>
  </si>
  <si>
    <t>4525-12</t>
  </si>
  <si>
    <t>COS-0006646-18</t>
  </si>
  <si>
    <t>4525-14</t>
  </si>
  <si>
    <t>COS-0006646-23</t>
  </si>
  <si>
    <t>4525-15</t>
  </si>
  <si>
    <t>COS-0006646-24</t>
  </si>
  <si>
    <t>4525-16</t>
  </si>
  <si>
    <t>COS-0006646-25</t>
  </si>
  <si>
    <t>4525-20</t>
  </si>
  <si>
    <t>COS-0006646-42</t>
  </si>
  <si>
    <t>4524-1</t>
  </si>
  <si>
    <t>COS-0006658-1</t>
  </si>
  <si>
    <t>COS-0006658</t>
  </si>
  <si>
    <t>4524-2</t>
  </si>
  <si>
    <t>COS-0006658-2</t>
  </si>
  <si>
    <t>4524-3</t>
  </si>
  <si>
    <t>COS-0006658-3</t>
  </si>
  <si>
    <t>4523-1</t>
  </si>
  <si>
    <t>COS-0006520-2</t>
  </si>
  <si>
    <t>COS-0006520</t>
  </si>
  <si>
    <t>4520-1</t>
  </si>
  <si>
    <t>COS-0006633-2</t>
  </si>
  <si>
    <t>COS-0006633</t>
  </si>
  <si>
    <t>4520-2</t>
  </si>
  <si>
    <t>COS-0006633-3</t>
  </si>
  <si>
    <t>4520-3</t>
  </si>
  <si>
    <t>COS-0006633-4</t>
  </si>
  <si>
    <t>4520-4</t>
  </si>
  <si>
    <t>COS-0006633-5</t>
  </si>
  <si>
    <t>4520-5</t>
  </si>
  <si>
    <t>COS-0006633-6</t>
  </si>
  <si>
    <t>4517-1</t>
  </si>
  <si>
    <t>COS-0006619-6</t>
  </si>
  <si>
    <t>COS-0006619</t>
  </si>
  <si>
    <t>4515-1</t>
  </si>
  <si>
    <t>COS-0006602-2</t>
  </si>
  <si>
    <t>COS-0006602</t>
  </si>
  <si>
    <t>4513-1</t>
  </si>
  <si>
    <t>COS-0006598-2</t>
  </si>
  <si>
    <t>Wilson Camilo Roncancio</t>
  </si>
  <si>
    <t>COS-0006598</t>
  </si>
  <si>
    <t>4513-2</t>
  </si>
  <si>
    <t>COS-0006598-3</t>
  </si>
  <si>
    <t>4512-1</t>
  </si>
  <si>
    <t>COS-0006597-2</t>
  </si>
  <si>
    <t>COS-0006597</t>
  </si>
  <si>
    <t>4512-2</t>
  </si>
  <si>
    <t>COS-0006597-3</t>
  </si>
  <si>
    <t>4511-1</t>
  </si>
  <si>
    <t>COS-0006593-2</t>
  </si>
  <si>
    <t>COS-0006593</t>
  </si>
  <si>
    <t>4511-2</t>
  </si>
  <si>
    <t>COS-0006593-3</t>
  </si>
  <si>
    <t>4511-3</t>
  </si>
  <si>
    <t>4511-4</t>
  </si>
  <si>
    <t>COS-0006593-4</t>
  </si>
  <si>
    <t>4510-1</t>
  </si>
  <si>
    <t>COS-0006594-2</t>
  </si>
  <si>
    <t>COS-0006594</t>
  </si>
  <si>
    <t>4510-2</t>
  </si>
  <si>
    <t>COS-0006594-4</t>
  </si>
  <si>
    <t>4509-1</t>
  </si>
  <si>
    <t>COS-0006592-1</t>
  </si>
  <si>
    <t>COS-0006592</t>
  </si>
  <si>
    <t>4509-2</t>
  </si>
  <si>
    <t>COS-0006592-2</t>
  </si>
  <si>
    <t>4509-3</t>
  </si>
  <si>
    <t>COS-0006592-3</t>
  </si>
  <si>
    <t>4509-4</t>
  </si>
  <si>
    <t>COS-0006592-4</t>
  </si>
  <si>
    <t>4509-5</t>
  </si>
  <si>
    <t>COS-0006592-5</t>
  </si>
  <si>
    <t>4508-2</t>
  </si>
  <si>
    <t>COS-0003946-6</t>
  </si>
  <si>
    <t>COS-0003946</t>
  </si>
  <si>
    <t>4506-1</t>
  </si>
  <si>
    <t>COS-0006338-2</t>
  </si>
  <si>
    <t>COS-0006338</t>
  </si>
  <si>
    <t>4506-2</t>
  </si>
  <si>
    <t>4506-3</t>
  </si>
  <si>
    <t>COS-0006338-3</t>
  </si>
  <si>
    <t>4506-4</t>
  </si>
  <si>
    <t>COS-0006338-7</t>
  </si>
  <si>
    <t>TEXTILE NEW COLOR LTDA</t>
  </si>
  <si>
    <t>4506-5</t>
  </si>
  <si>
    <t>COS-0006338-5</t>
  </si>
  <si>
    <t>4506-6</t>
  </si>
  <si>
    <t>COS-0006338-6</t>
  </si>
  <si>
    <t>4506-7</t>
  </si>
  <si>
    <t>COS-0006338-10</t>
  </si>
  <si>
    <t>4504-1</t>
  </si>
  <si>
    <t>FUN SPOT</t>
  </si>
  <si>
    <t>COS-0006587-1</t>
  </si>
  <si>
    <t>COS-0006587</t>
  </si>
  <si>
    <t>4502-1</t>
  </si>
  <si>
    <t>COS-0006540-5</t>
  </si>
  <si>
    <t>COS-0006540</t>
  </si>
  <si>
    <t>4501-1</t>
  </si>
  <si>
    <t>COS-0006583-9</t>
  </si>
  <si>
    <t>COS-0006583</t>
  </si>
  <si>
    <t>4499-1</t>
  </si>
  <si>
    <t>COS-0006584-6</t>
  </si>
  <si>
    <t>COS-0006584</t>
  </si>
  <si>
    <t>4498-4</t>
  </si>
  <si>
    <t>COS-0006582-7</t>
  </si>
  <si>
    <t>COS-0006582</t>
  </si>
  <si>
    <t>4498-5</t>
  </si>
  <si>
    <t>COS-0006582-9</t>
  </si>
  <si>
    <t>4493-1</t>
  </si>
  <si>
    <t>COS-0006563-2</t>
  </si>
  <si>
    <t>COS-0006563</t>
  </si>
  <si>
    <t>4491-1</t>
  </si>
  <si>
    <t>COS-0006567-1</t>
  </si>
  <si>
    <t>COS-0006567</t>
  </si>
  <si>
    <t>4488-5</t>
  </si>
  <si>
    <t>Padel Point</t>
  </si>
  <si>
    <t>COS-0006555-5</t>
  </si>
  <si>
    <t>COS-0006555</t>
  </si>
  <si>
    <t>4488-6</t>
  </si>
  <si>
    <t>COS-0006555-6</t>
  </si>
  <si>
    <t>4487-1</t>
  </si>
  <si>
    <t>COS-0006556-2</t>
  </si>
  <si>
    <t>COS-0006556</t>
  </si>
  <si>
    <t>4486-1</t>
  </si>
  <si>
    <t>COS-0006360-2</t>
  </si>
  <si>
    <t>COS-0006360</t>
  </si>
  <si>
    <t>4486-3</t>
  </si>
  <si>
    <t>COS-0006360-4</t>
  </si>
  <si>
    <t>4486-4</t>
  </si>
  <si>
    <t>COS-0006360-5</t>
  </si>
  <si>
    <t>DORA</t>
  </si>
  <si>
    <t>4485-1</t>
  </si>
  <si>
    <t>COS-0006448-2</t>
  </si>
  <si>
    <t>COS-0006448</t>
  </si>
  <si>
    <t>4485-2</t>
  </si>
  <si>
    <t>COS-0006448-3</t>
  </si>
  <si>
    <t>4485-3</t>
  </si>
  <si>
    <t>COS-0006448-4</t>
  </si>
  <si>
    <t>4484-1</t>
  </si>
  <si>
    <t>COS-0006550-2</t>
  </si>
  <si>
    <t>COS-0006550</t>
  </si>
  <si>
    <t>4484-3</t>
  </si>
  <si>
    <t>COS-0006550-4</t>
  </si>
  <si>
    <t>4484-4</t>
  </si>
  <si>
    <t>COS-0006550-5</t>
  </si>
  <si>
    <t>4484-5</t>
  </si>
  <si>
    <t>COS-0006550-6</t>
  </si>
  <si>
    <t>4483-1</t>
  </si>
  <si>
    <t>COS-0006548-3</t>
  </si>
  <si>
    <t>COS-0006548</t>
  </si>
  <si>
    <t>4483-2</t>
  </si>
  <si>
    <t>COS-0006548-10</t>
  </si>
  <si>
    <t>4483-3</t>
  </si>
  <si>
    <t>COS-0006548-11</t>
  </si>
  <si>
    <t>4483-4</t>
  </si>
  <si>
    <t>COS-0006548-19</t>
  </si>
  <si>
    <t>4483-5</t>
  </si>
  <si>
    <t>4481-1</t>
  </si>
  <si>
    <t>COS-0006542-1</t>
  </si>
  <si>
    <t>COS-0006542</t>
  </si>
  <si>
    <t>4481-2</t>
  </si>
  <si>
    <t>COS-0006542-2</t>
  </si>
  <si>
    <t>4481-4</t>
  </si>
  <si>
    <t>COS-0006542-4</t>
  </si>
  <si>
    <t>4481-5</t>
  </si>
  <si>
    <t>COS-0006542-5</t>
  </si>
  <si>
    <t>4481-7</t>
  </si>
  <si>
    <t>COS-0006542-7</t>
  </si>
  <si>
    <t>4477-1</t>
  </si>
  <si>
    <t>COS-0006532-4</t>
  </si>
  <si>
    <t>COS-0006532</t>
  </si>
  <si>
    <t>4475-1</t>
  </si>
  <si>
    <t>COS-0006528-2</t>
  </si>
  <si>
    <t>COS-0006528</t>
  </si>
  <si>
    <t>4475-2</t>
  </si>
  <si>
    <t>COS-0006528-3</t>
  </si>
  <si>
    <t>4471-1</t>
  </si>
  <si>
    <t>COS-0006504-2</t>
  </si>
  <si>
    <t>COS-0006504</t>
  </si>
  <si>
    <t>4471-2</t>
  </si>
  <si>
    <t>COS-0006504-8</t>
  </si>
  <si>
    <t>4471-3</t>
  </si>
  <si>
    <t>COS-0006504-9</t>
  </si>
  <si>
    <t>4471-4</t>
  </si>
  <si>
    <t>COS-0006504-10</t>
  </si>
  <si>
    <t>4471-5</t>
  </si>
  <si>
    <t>COS-0006504-11</t>
  </si>
  <si>
    <t>4471-6</t>
  </si>
  <si>
    <t>4471-7</t>
  </si>
  <si>
    <t>4471-8</t>
  </si>
  <si>
    <t>4471-9</t>
  </si>
  <si>
    <t>COS-0006504-5</t>
  </si>
  <si>
    <t>4470-1</t>
  </si>
  <si>
    <t>COS-0006502-2</t>
  </si>
  <si>
    <t>COS-0006502</t>
  </si>
  <si>
    <t>4470-2</t>
  </si>
  <si>
    <t>4469-1</t>
  </si>
  <si>
    <t>COS-0006501-1</t>
  </si>
  <si>
    <t>COS-0006501</t>
  </si>
  <si>
    <t>4467-1</t>
  </si>
  <si>
    <t>Paramo</t>
  </si>
  <si>
    <t>COS-0006494-4</t>
  </si>
  <si>
    <t>COS-0006494</t>
  </si>
  <si>
    <t>4465-1</t>
  </si>
  <si>
    <t>COS-0006493-2</t>
  </si>
  <si>
    <t>COS-0006493</t>
  </si>
  <si>
    <t>4463-1</t>
  </si>
  <si>
    <t>COS-0006489-2</t>
  </si>
  <si>
    <t>COS-0006489</t>
  </si>
  <si>
    <t>4462-2</t>
  </si>
  <si>
    <t>COS-0006471-2</t>
  </si>
  <si>
    <t>COS-0006471</t>
  </si>
  <si>
    <t>4458-1</t>
  </si>
  <si>
    <t>COS-0006427-24</t>
  </si>
  <si>
    <t>COS-0006427</t>
  </si>
  <si>
    <t>4457-1</t>
  </si>
  <si>
    <t>COS-0006480-2</t>
  </si>
  <si>
    <t>COS-0006480</t>
  </si>
  <si>
    <t>4456-1</t>
  </si>
  <si>
    <t>COS-0006472-2</t>
  </si>
  <si>
    <t>COS-0006472</t>
  </si>
  <si>
    <t>4456-2</t>
  </si>
  <si>
    <t>COS-0006472-3</t>
  </si>
  <si>
    <t>4456-3</t>
  </si>
  <si>
    <t>COS-0006472-4</t>
  </si>
  <si>
    <t>4456-7</t>
  </si>
  <si>
    <t>COS-0006472-8</t>
  </si>
  <si>
    <t>4455-1</t>
  </si>
  <si>
    <t>COS-0006468-2</t>
  </si>
  <si>
    <t>COS-0006468</t>
  </si>
  <si>
    <t>4455-2</t>
  </si>
  <si>
    <t>COS-0006468-3</t>
  </si>
  <si>
    <t>4455-3</t>
  </si>
  <si>
    <t>COS-0006468-4</t>
  </si>
  <si>
    <t>4455-4</t>
  </si>
  <si>
    <t>COS-0006468-5</t>
  </si>
  <si>
    <t>4455-5</t>
  </si>
  <si>
    <t>COS-0006468-6</t>
  </si>
  <si>
    <t>4455-7</t>
  </si>
  <si>
    <t>COS-0006468-8</t>
  </si>
  <si>
    <t>4450-1</t>
  </si>
  <si>
    <t>COS-0006451-2</t>
  </si>
  <si>
    <t>COS-0006451</t>
  </si>
  <si>
    <t>4450-2</t>
  </si>
  <si>
    <t>COS-0006451-3</t>
  </si>
  <si>
    <t>4449-1</t>
  </si>
  <si>
    <t>COS-0006460-2</t>
  </si>
  <si>
    <t>COS-0006460</t>
  </si>
  <si>
    <t>4443-1</t>
  </si>
  <si>
    <t>COS-0006431-2</t>
  </si>
  <si>
    <t>COS-0006431</t>
  </si>
  <si>
    <t>4442-1</t>
  </si>
  <si>
    <t>TRANSPORTES TEV</t>
  </si>
  <si>
    <t>COS-0006441-3</t>
  </si>
  <si>
    <t>COS-0006441</t>
  </si>
  <si>
    <t>4441-1</t>
  </si>
  <si>
    <t>COS-0006440-2</t>
  </si>
  <si>
    <t>COS-0006440</t>
  </si>
  <si>
    <t>4441-2</t>
  </si>
  <si>
    <t>COS-0006440-3</t>
  </si>
  <si>
    <t>4441-3</t>
  </si>
  <si>
    <t>COS-0006440-4</t>
  </si>
  <si>
    <t>4440-1</t>
  </si>
  <si>
    <t>Puntopay</t>
  </si>
  <si>
    <t>COS-0006411-2</t>
  </si>
  <si>
    <t>COS-0006411</t>
  </si>
  <si>
    <t>4440-2</t>
  </si>
  <si>
    <t>4435-1</t>
  </si>
  <si>
    <t>COS-0006430-2</t>
  </si>
  <si>
    <t>COS-0006430</t>
  </si>
  <si>
    <t>4435-2</t>
  </si>
  <si>
    <t>COS-0006430-3</t>
  </si>
  <si>
    <t>4435-3</t>
  </si>
  <si>
    <t>COS-0006430-4</t>
  </si>
  <si>
    <t>4435-4</t>
  </si>
  <si>
    <t>COS-0006430-5</t>
  </si>
  <si>
    <t>4435-5</t>
  </si>
  <si>
    <t>COS-0006430-6</t>
  </si>
  <si>
    <t>4435-6</t>
  </si>
  <si>
    <t>COS-0006430-7</t>
  </si>
  <si>
    <t>4435-7</t>
  </si>
  <si>
    <t>COS-0006430-8</t>
  </si>
  <si>
    <t>4435-8</t>
  </si>
  <si>
    <t>COS-0006430-9</t>
  </si>
  <si>
    <t>4435-9</t>
  </si>
  <si>
    <t>COS-0006430-10</t>
  </si>
  <si>
    <t>4435-10</t>
  </si>
  <si>
    <t>COS-0006430-11</t>
  </si>
  <si>
    <t>4435-11</t>
  </si>
  <si>
    <t>COS-0006430-12</t>
  </si>
  <si>
    <t>4435-12</t>
  </si>
  <si>
    <t>COS-0006430-13</t>
  </si>
  <si>
    <t>4435-13</t>
  </si>
  <si>
    <t>COS-0006430-14</t>
  </si>
  <si>
    <t>4435-18</t>
  </si>
  <si>
    <t>COS-0006430-19</t>
  </si>
  <si>
    <t>4435-19</t>
  </si>
  <si>
    <t>COS-0006430-20</t>
  </si>
  <si>
    <t>4435-20</t>
  </si>
  <si>
    <t>COS-0006430-21</t>
  </si>
  <si>
    <t>4435-21</t>
  </si>
  <si>
    <t>COS-0006430-22</t>
  </si>
  <si>
    <t>4435-22</t>
  </si>
  <si>
    <t>COS-0006430-23</t>
  </si>
  <si>
    <t>4435-24</t>
  </si>
  <si>
    <t>COS-0006430-25</t>
  </si>
  <si>
    <t>4435-25</t>
  </si>
  <si>
    <t>COS-0006430-26</t>
  </si>
  <si>
    <t>4435-26</t>
  </si>
  <si>
    <t>COS-0006430-27</t>
  </si>
  <si>
    <t>4435-27</t>
  </si>
  <si>
    <t>COS-0006430-28</t>
  </si>
  <si>
    <t>4435-29</t>
  </si>
  <si>
    <t>COS-0006430-30</t>
  </si>
  <si>
    <t>4435-30</t>
  </si>
  <si>
    <t>COS-0006430-31</t>
  </si>
  <si>
    <t>4435-31</t>
  </si>
  <si>
    <t>COS-0006430-32</t>
  </si>
  <si>
    <t>4433-1</t>
  </si>
  <si>
    <t>COS-0006425-2</t>
  </si>
  <si>
    <t>COS-0006425</t>
  </si>
  <si>
    <t>4432-1</t>
  </si>
  <si>
    <t>FUNDACIÓN AYUDA EN ACCIÓN</t>
  </si>
  <si>
    <t>COS-0006401-2</t>
  </si>
  <si>
    <t>COS-0006401</t>
  </si>
  <si>
    <t>4432-2</t>
  </si>
  <si>
    <t>Camisa administrativa</t>
  </si>
  <si>
    <t>COS-0006401-4</t>
  </si>
  <si>
    <t>4432-3</t>
  </si>
  <si>
    <t>Chaleco periodista</t>
  </si>
  <si>
    <t>COS-0006401-5</t>
  </si>
  <si>
    <t>4432-4</t>
  </si>
  <si>
    <t>COS-0006401-6</t>
  </si>
  <si>
    <t>4432-5</t>
  </si>
  <si>
    <t>CHR006 CHAQUETA ROMPEVIENTOS</t>
  </si>
  <si>
    <t>COS-0006401-7</t>
  </si>
  <si>
    <t>4431-3</t>
  </si>
  <si>
    <t>COS-0003237-3</t>
  </si>
  <si>
    <t>COS-0003237</t>
  </si>
  <si>
    <t>4430-1</t>
  </si>
  <si>
    <t>COS-0006415-2</t>
  </si>
  <si>
    <t>COS-0006415</t>
  </si>
  <si>
    <t>4430-2</t>
  </si>
  <si>
    <t>COS-0006415-3</t>
  </si>
  <si>
    <t>4430-3</t>
  </si>
  <si>
    <t>COS-0006415-4</t>
  </si>
  <si>
    <t>4430-4</t>
  </si>
  <si>
    <t>COS-0006415-5</t>
  </si>
  <si>
    <t>4430-5</t>
  </si>
  <si>
    <t>COS-0006415-6</t>
  </si>
  <si>
    <t>4430-6</t>
  </si>
  <si>
    <t>COS-0006415-8</t>
  </si>
  <si>
    <t>4426-1</t>
  </si>
  <si>
    <t>COS-0006403-2</t>
  </si>
  <si>
    <t>COS-0006403</t>
  </si>
  <si>
    <t>4426-2</t>
  </si>
  <si>
    <t>4426-3</t>
  </si>
  <si>
    <t>COS-0006403-3</t>
  </si>
  <si>
    <t>4426-4</t>
  </si>
  <si>
    <t>COS-0006403-4</t>
  </si>
  <si>
    <t>4426-5</t>
  </si>
  <si>
    <t>COS-0006403-5</t>
  </si>
  <si>
    <t>4426-6</t>
  </si>
  <si>
    <t>COS-0006403-6</t>
  </si>
  <si>
    <t>4423-1</t>
  </si>
  <si>
    <t>COS-0006399-2</t>
  </si>
  <si>
    <t>COS-0006399</t>
  </si>
  <si>
    <t>4421-1</t>
  </si>
  <si>
    <t>COS-0006396-3</t>
  </si>
  <si>
    <t>COS-0006396</t>
  </si>
  <si>
    <t>4421-2</t>
  </si>
  <si>
    <t>COS-0006396-4</t>
  </si>
  <si>
    <t>4417-1</t>
  </si>
  <si>
    <t>COS-0006379-2</t>
  </si>
  <si>
    <t>COS-0006379</t>
  </si>
  <si>
    <t>4416-1</t>
  </si>
  <si>
    <t>COS-0006370-1</t>
  </si>
  <si>
    <t>COS-0006370</t>
  </si>
  <si>
    <t>4415-1</t>
  </si>
  <si>
    <t>Emana</t>
  </si>
  <si>
    <t>COS-0006054-2</t>
  </si>
  <si>
    <t>COS-0006054</t>
  </si>
  <si>
    <t>4415-2</t>
  </si>
  <si>
    <t>COS-0006054-3</t>
  </si>
  <si>
    <t>4415-3</t>
  </si>
  <si>
    <t>COS-0006054-4</t>
  </si>
  <si>
    <t>4412-1</t>
  </si>
  <si>
    <t>SOFTYS</t>
  </si>
  <si>
    <t>COS-0006355-2</t>
  </si>
  <si>
    <t>COS-0006355</t>
  </si>
  <si>
    <t>4412-2</t>
  </si>
  <si>
    <t>4412-3</t>
  </si>
  <si>
    <t>COS-0006355-3</t>
  </si>
  <si>
    <t>4411-1</t>
  </si>
  <si>
    <t>COS-0006352-2</t>
  </si>
  <si>
    <t>COS-0006352</t>
  </si>
  <si>
    <t>4411-2</t>
  </si>
  <si>
    <t>4411-3</t>
  </si>
  <si>
    <t>COS-0006352-3</t>
  </si>
  <si>
    <t>4411-4</t>
  </si>
  <si>
    <t>COS-0006352-4</t>
  </si>
  <si>
    <t>4411-5</t>
  </si>
  <si>
    <t>COS-0006352-5</t>
  </si>
  <si>
    <t>4411-6</t>
  </si>
  <si>
    <t>COS-0006352-6</t>
  </si>
  <si>
    <t>4411-7</t>
  </si>
  <si>
    <t>COS-0006352-7</t>
  </si>
  <si>
    <t>4411-8</t>
  </si>
  <si>
    <t>COS-0006352-8</t>
  </si>
  <si>
    <t>4411-9</t>
  </si>
  <si>
    <t>COS-0006352-9</t>
  </si>
  <si>
    <t>4411-10</t>
  </si>
  <si>
    <t>COS-0006352-10</t>
  </si>
  <si>
    <t>4410-1</t>
  </si>
  <si>
    <t>COS-0006351-2</t>
  </si>
  <si>
    <t>COS-0006351</t>
  </si>
  <si>
    <t>4406-1</t>
  </si>
  <si>
    <t>COS-0006215-3</t>
  </si>
  <si>
    <t>COS-0006215</t>
  </si>
  <si>
    <t>4406-2</t>
  </si>
  <si>
    <t>COS-0006215-6</t>
  </si>
  <si>
    <t>4401-1</t>
  </si>
  <si>
    <t>COS-0006329-3</t>
  </si>
  <si>
    <t>COS-0006329</t>
  </si>
  <si>
    <t>4401-2</t>
  </si>
  <si>
    <t>COS-0006329-17</t>
  </si>
  <si>
    <t>4400-1</t>
  </si>
  <si>
    <t>COS-0006291-6</t>
  </si>
  <si>
    <t>COS-0006291</t>
  </si>
  <si>
    <t>4400-2</t>
  </si>
  <si>
    <t>COS-0006291-10</t>
  </si>
  <si>
    <t>4400-3</t>
  </si>
  <si>
    <t>COS-0006291-9</t>
  </si>
  <si>
    <t>4400-4</t>
  </si>
  <si>
    <t>COS-0006291-5</t>
  </si>
  <si>
    <t>4400-5</t>
  </si>
  <si>
    <t>COS-0006291-4</t>
  </si>
  <si>
    <t>4400-6</t>
  </si>
  <si>
    <t>COS-0006291-8</t>
  </si>
  <si>
    <t>4400-7</t>
  </si>
  <si>
    <t>COS-0006291-3</t>
  </si>
  <si>
    <t>4399-1</t>
  </si>
  <si>
    <t>COS-0006297-2</t>
  </si>
  <si>
    <t>COS-0006297</t>
  </si>
  <si>
    <t>DIANA GONZALEZ</t>
  </si>
  <si>
    <t>4399-2</t>
  </si>
  <si>
    <t>COS-0006297-3</t>
  </si>
  <si>
    <t>4398-2</t>
  </si>
  <si>
    <t>COS-0006314-3</t>
  </si>
  <si>
    <t>COS-0006314</t>
  </si>
  <si>
    <t>4398-3</t>
  </si>
  <si>
    <t>4395-1</t>
  </si>
  <si>
    <t>COS-0006308-2</t>
  </si>
  <si>
    <t>COS-0006308</t>
  </si>
  <si>
    <t>4394-1</t>
  </si>
  <si>
    <t>SOMMET</t>
  </si>
  <si>
    <t>COS-0006305-2</t>
  </si>
  <si>
    <t>COS-0006305</t>
  </si>
  <si>
    <t>Juan Pablo Pombo</t>
  </si>
  <si>
    <t>4394-2</t>
  </si>
  <si>
    <t>4394-3</t>
  </si>
  <si>
    <t>COS-0006305-3</t>
  </si>
  <si>
    <t>4392-1</t>
  </si>
  <si>
    <t>COS-0006260-2</t>
  </si>
  <si>
    <t>COS-0006260</t>
  </si>
  <si>
    <t>4392-2</t>
  </si>
  <si>
    <t>COS-0006260-3</t>
  </si>
  <si>
    <t>4392-3</t>
  </si>
  <si>
    <t>COS-0006260-4</t>
  </si>
  <si>
    <t>4392-4</t>
  </si>
  <si>
    <t>COS-0006260-5</t>
  </si>
  <si>
    <t>4392-5</t>
  </si>
  <si>
    <t>COS-0006260-6</t>
  </si>
  <si>
    <t>4390-1</t>
  </si>
  <si>
    <t>IPM</t>
  </si>
  <si>
    <t>COS-0006299-2</t>
  </si>
  <si>
    <t>COS-0006299</t>
  </si>
  <si>
    <t>4388-1</t>
  </si>
  <si>
    <t>COS-0006286-1</t>
  </si>
  <si>
    <t>COS-0006286</t>
  </si>
  <si>
    <t>4387-1</t>
  </si>
  <si>
    <t>Ivoclar Vivadent</t>
  </si>
  <si>
    <t>COS-0006290-2</t>
  </si>
  <si>
    <t>COS-0006290</t>
  </si>
  <si>
    <t>4385-1</t>
  </si>
  <si>
    <t>COS-0006240-1</t>
  </si>
  <si>
    <t>COS-0006240</t>
  </si>
  <si>
    <t>4383-1</t>
  </si>
  <si>
    <t>COS-0006173-3</t>
  </si>
  <si>
    <t>COS-0006173</t>
  </si>
  <si>
    <t>4382-1</t>
  </si>
  <si>
    <t>COS-0006258-2</t>
  </si>
  <si>
    <t>COS-0006258</t>
  </si>
  <si>
    <t>4381-1</t>
  </si>
  <si>
    <t>COS-0006256-2</t>
  </si>
  <si>
    <t>COS-0006256</t>
  </si>
  <si>
    <t>4381-2</t>
  </si>
  <si>
    <t>4380-1</t>
  </si>
  <si>
    <t>COS-0006232-3</t>
  </si>
  <si>
    <t>COS-0006232</t>
  </si>
  <si>
    <t>4380-2</t>
  </si>
  <si>
    <t>COS-0006232-4</t>
  </si>
  <si>
    <t>4380-3</t>
  </si>
  <si>
    <t>COS-0006232-5</t>
  </si>
  <si>
    <t>4375-1</t>
  </si>
  <si>
    <t>COS-0006216-2</t>
  </si>
  <si>
    <t>COS-0006216</t>
  </si>
  <si>
    <t>4375-2</t>
  </si>
  <si>
    <t>COS-0006216-3</t>
  </si>
  <si>
    <t>4375-3</t>
  </si>
  <si>
    <t>COS-0006216-4</t>
  </si>
  <si>
    <t>4375-4</t>
  </si>
  <si>
    <t>COS-0006216-7</t>
  </si>
  <si>
    <t>4372-1</t>
  </si>
  <si>
    <t>COS-0006209-3</t>
  </si>
  <si>
    <t>COS-0006209</t>
  </si>
  <si>
    <t>4368-1</t>
  </si>
  <si>
    <t>COS-0006190-7</t>
  </si>
  <si>
    <t>COS-0006190</t>
  </si>
  <si>
    <t>4367-1</t>
  </si>
  <si>
    <t>Symrise</t>
  </si>
  <si>
    <t>COS-0006158-1</t>
  </si>
  <si>
    <t>COS-0006158</t>
  </si>
  <si>
    <t>4366-1</t>
  </si>
  <si>
    <t>COS-0006194-3</t>
  </si>
  <si>
    <t>COS-0006194</t>
  </si>
  <si>
    <t>4366-2</t>
  </si>
  <si>
    <t>COS-0006194-6</t>
  </si>
  <si>
    <t>4363-1</t>
  </si>
  <si>
    <t>COS-0006188-2</t>
  </si>
  <si>
    <t>COS-0006188</t>
  </si>
  <si>
    <t>4362-1</t>
  </si>
  <si>
    <t>COS-0006186-2</t>
  </si>
  <si>
    <t>COS-0006186</t>
  </si>
  <si>
    <t>4358-1</t>
  </si>
  <si>
    <t>COS-0006171-2</t>
  </si>
  <si>
    <t>COS-0006171</t>
  </si>
  <si>
    <t>4357-1</t>
  </si>
  <si>
    <t>COS-0006049-2</t>
  </si>
  <si>
    <t>COS-0006049</t>
  </si>
  <si>
    <t>4357-2</t>
  </si>
  <si>
    <t>COS-0006049-3</t>
  </si>
  <si>
    <t>4357-3</t>
  </si>
  <si>
    <t>COS-0006049-4</t>
  </si>
  <si>
    <t>4357-4</t>
  </si>
  <si>
    <t>COS-0006049-9</t>
  </si>
  <si>
    <t>4357-5</t>
  </si>
  <si>
    <t>COS-0006049-10</t>
  </si>
  <si>
    <t>4357-6</t>
  </si>
  <si>
    <t>COS-0006049-6</t>
  </si>
  <si>
    <t>4357-7</t>
  </si>
  <si>
    <t>4357-8</t>
  </si>
  <si>
    <t>4357-9</t>
  </si>
  <si>
    <t>COS-0006049-8</t>
  </si>
  <si>
    <t>4357-10</t>
  </si>
  <si>
    <t>COS-0006049-7</t>
  </si>
  <si>
    <t>4352-1</t>
  </si>
  <si>
    <t>COS-0006160-2</t>
  </si>
  <si>
    <t>COS-0006160</t>
  </si>
  <si>
    <t>4352-2</t>
  </si>
  <si>
    <t>4351-1</t>
  </si>
  <si>
    <t>COS-0006124-2</t>
  </si>
  <si>
    <t>COS-0006124</t>
  </si>
  <si>
    <t>4351-2</t>
  </si>
  <si>
    <t>COS-0006124-3</t>
  </si>
  <si>
    <t>4351-3</t>
  </si>
  <si>
    <t>COS-0006124-4</t>
  </si>
  <si>
    <t>4351-4</t>
  </si>
  <si>
    <t>COS-0006124-5</t>
  </si>
  <si>
    <t>4351-5</t>
  </si>
  <si>
    <t>COS-0006124-6</t>
  </si>
  <si>
    <t>4351-6</t>
  </si>
  <si>
    <t>COS-0006124-7</t>
  </si>
  <si>
    <t>4351-7</t>
  </si>
  <si>
    <t>COS-0006124-8</t>
  </si>
  <si>
    <t>4351-8</t>
  </si>
  <si>
    <t>COS-0006124-9</t>
  </si>
  <si>
    <t>4351-9</t>
  </si>
  <si>
    <t>COS-0006124-10</t>
  </si>
  <si>
    <t>ADILVIA GARZON</t>
  </si>
  <si>
    <t>4350-1</t>
  </si>
  <si>
    <t>Juan Wigoda</t>
  </si>
  <si>
    <t>COS-0006122-2</t>
  </si>
  <si>
    <t>COS-0006122</t>
  </si>
  <si>
    <t>4350-2</t>
  </si>
  <si>
    <t>COS-0006122-4</t>
  </si>
  <si>
    <t>4350-3</t>
  </si>
  <si>
    <t>COS-0006122-5</t>
  </si>
  <si>
    <t>4349-1</t>
  </si>
  <si>
    <t>COS-0006137-2</t>
  </si>
  <si>
    <t>COS-0006137</t>
  </si>
  <si>
    <t>4348-1</t>
  </si>
  <si>
    <t>Momentu</t>
  </si>
  <si>
    <t>COS-0006151-2</t>
  </si>
  <si>
    <t>COS-0006151</t>
  </si>
  <si>
    <t>4348-2</t>
  </si>
  <si>
    <t>COS-0006151-3</t>
  </si>
  <si>
    <t>4347-1</t>
  </si>
  <si>
    <t>COS-0006148-1</t>
  </si>
  <si>
    <t>COS-0006148</t>
  </si>
  <si>
    <t>4345-1</t>
  </si>
  <si>
    <t>COS-0006109-2</t>
  </si>
  <si>
    <t>COS-0006109</t>
  </si>
  <si>
    <t>Universal Music</t>
  </si>
  <si>
    <t>4331-1</t>
  </si>
  <si>
    <t>COS-0006066-6</t>
  </si>
  <si>
    <t>COS-0006066</t>
  </si>
  <si>
    <t>4331-2</t>
  </si>
  <si>
    <t>COS-0006066-2</t>
  </si>
  <si>
    <t>4331-3</t>
  </si>
  <si>
    <t>COS-0006066-4</t>
  </si>
  <si>
    <t>4331-4</t>
  </si>
  <si>
    <t>4329-1</t>
  </si>
  <si>
    <t>COS-0006067-4</t>
  </si>
  <si>
    <t>COS-0006067</t>
  </si>
  <si>
    <t>MARIA YANETH LLANOS</t>
  </si>
  <si>
    <t>4329-2</t>
  </si>
  <si>
    <t>COS-0006067-5</t>
  </si>
  <si>
    <t>4329-3</t>
  </si>
  <si>
    <t>COS-0006067-6</t>
  </si>
  <si>
    <t>4327-1</t>
  </si>
  <si>
    <t>Gorra Camionera</t>
  </si>
  <si>
    <t>COS-0006053-3</t>
  </si>
  <si>
    <t>COS-0006053</t>
  </si>
  <si>
    <t>4326-1</t>
  </si>
  <si>
    <t>COS-0006048-3</t>
  </si>
  <si>
    <t>COS-0006048</t>
  </si>
  <si>
    <t>4325-1</t>
  </si>
  <si>
    <t>COS-0006042-2</t>
  </si>
  <si>
    <t>COS-0006042</t>
  </si>
  <si>
    <t>4325-2</t>
  </si>
  <si>
    <t>COS-0006042-3</t>
  </si>
  <si>
    <t>4324-1</t>
  </si>
  <si>
    <t>COS-0006041-12</t>
  </si>
  <si>
    <t>COS-0006041</t>
  </si>
  <si>
    <t>4322-1</t>
  </si>
  <si>
    <t>COS-0006031-2</t>
  </si>
  <si>
    <t>COS-0006031</t>
  </si>
  <si>
    <t>Diferencia valor unitario</t>
  </si>
  <si>
    <t>Valor total OS</t>
  </si>
  <si>
    <t>valor total op</t>
  </si>
  <si>
    <t>Diferencia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</si>
</sst>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 vertical="top"/>
    </xf>
    <xf numFmtId="3" fontId="2" fillId="0" borderId="1" xfId="0" applyNumberFormat="1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10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38CDFB-6077-44FC-BABA-6670E34BD8A6}" name="Tabla1" displayName="Tabla1" ref="A1:W10943" totalsRowShown="0" headerRowDxfId="9" headerRowBorderDxfId="8" tableBorderDxfId="7">
  <autoFilter ref="A1:W10943" xr:uid="{4138CDFB-6077-44FC-BABA-6670E34BD8A6}"/>
  <tableColumns count="23">
    <tableColumn id="1" xr3:uid="{EEBCBE57-0666-4817-ADA5-5B77D000CE9E}" name="Num-OP"/>
    <tableColumn id="2" xr3:uid="{B00C53E8-5681-47E1-A632-BBD9ECEB6AF2}" name="OP Det"/>
    <tableColumn id="3" xr3:uid="{F0AA92D7-E56A-4015-B9E2-042F7B1DF47C}" name="Producto"/>
    <tableColumn id="4" xr3:uid="{285F6B60-0404-4B1B-A33C-96B67EE05D84}" name="Cliente"/>
    <tableColumn id="5" xr3:uid="{39D89602-7F13-430E-8F67-0D18200C649C}" name="Cantidad Solicitada"/>
    <tableColumn id="6" xr3:uid="{B7378E90-630D-445B-B394-405E966ED6DF}" name="Id."/>
    <tableColumn id="7" xr3:uid="{440D780C-47BA-43C5-806A-D389D0AE7CDC}" name="Costeo_Producto"/>
    <tableColumn id="8" xr3:uid="{259EF4F2-2B81-480E-BF67-6310C946E064}" name="Fecha"/>
    <tableColumn id="9" xr3:uid="{9D09EFC9-6387-4284-A596-132257CC0CC7}" name="costo_antes_iva" dataDxfId="6"/>
    <tableColumn id="10" xr3:uid="{330F0142-30A4-4E55-9623-F771139DEC55}" name="Proceso Producción"/>
    <tableColumn id="11" xr3:uid="{6AE1B028-2D10-4D77-93FF-5F7D308D5B1A}" name="OP-D"/>
    <tableColumn id="12" xr3:uid="{30765B18-4ED2-4AEA-8358-FF5103422672}" name="secuencia"/>
    <tableColumn id="13" xr3:uid="{610974B6-35C2-4C33-8A84-265DE714455F}" name="OS-Proveedor"/>
    <tableColumn id="14" xr3:uid="{136663A6-B0F5-4F38-BD69-2911411FBFCD}" name="OS-Valor Unitario" dataDxfId="5"/>
    <tableColumn id="15" xr3:uid="{0A088E9B-D6A2-4F77-B1A3-D64243EC861F}" name="OS-Cantidad"/>
    <tableColumn id="16" xr3:uid="{7E96C79B-A3D1-4E58-843B-A2277C49FFE5}" name="Costeo"/>
    <tableColumn id="17" xr3:uid="{5D8806C0-4003-4B3C-8E14-E4A23D8AA25A}" name="Nombre del Comercial"/>
    <tableColumn id="18" xr3:uid="{55B8BAF1-C6CF-49C6-80FE-581B87FE3DB0}" name="Categoría"/>
    <tableColumn id="19" xr3:uid="{D5DBB893-15A5-4903-BF6B-81B1E90C3EDE}" name="Total Precio OP" dataDxfId="4"/>
    <tableColumn id="20" xr3:uid="{45831A13-2648-4684-95F8-F36717B3A694}" name="Diferencia valor unitario" dataDxfId="3">
      <calculatedColumnFormula>Tabla1[[#This Row],[OS-Valor Unitario]]-Tabla1[[#This Row],[costo_antes_iva]]</calculatedColumnFormula>
    </tableColumn>
    <tableColumn id="21" xr3:uid="{EAAAB9E9-0AB2-4B9A-9612-ABD829A292AE}" name="Valor total OS" dataDxfId="2">
      <calculatedColumnFormula>Tabla1[[#This Row],[OS-Valor Unitario]]*Tabla1[[#This Row],[OS-Cantidad]]</calculatedColumnFormula>
    </tableColumn>
    <tableColumn id="22" xr3:uid="{9A0F3E8B-DB11-4039-999C-B157F1753D4B}" name="valor total op" dataDxfId="1">
      <calculatedColumnFormula>Tabla1[[#This Row],[costo_antes_iva]]*Tabla1[[#This Row],[OS-Cantidad]]</calculatedColumnFormula>
    </tableColumn>
    <tableColumn id="23" xr3:uid="{C859AC4F-BF3A-40AB-A22B-756673155609}" name="Diferencia" dataDxfId="0">
      <calculatedColumnFormula>Tabla1[[#This Row],[Valor total OS]]-Tabla1[[#This Row],[valor total op]]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943"/>
  <sheetViews>
    <sheetView tabSelected="1" workbookViewId="0">
      <selection activeCell="I8" sqref="I8"/>
    </sheetView>
  </sheetViews>
  <sheetFormatPr baseColWidth="10" defaultColWidth="8.88671875" defaultRowHeight="14.4" x14ac:dyDescent="0.3"/>
  <cols>
    <col min="1" max="1" width="10.109375" customWidth="1"/>
    <col min="2" max="2" width="27.21875" customWidth="1"/>
    <col min="3" max="3" width="24.44140625" customWidth="1"/>
    <col min="5" max="5" width="19" customWidth="1"/>
    <col min="7" max="7" width="17.44140625" customWidth="1"/>
    <col min="8" max="8" width="11.77734375" customWidth="1"/>
    <col min="9" max="9" width="16.44140625" style="3" customWidth="1"/>
    <col min="10" max="10" width="19.5546875" customWidth="1"/>
    <col min="12" max="12" width="11.109375" customWidth="1"/>
    <col min="13" max="13" width="14.6640625" customWidth="1"/>
    <col min="14" max="14" width="17.5546875" style="3" customWidth="1"/>
    <col min="15" max="15" width="13.44140625" customWidth="1"/>
    <col min="17" max="17" width="21.5546875" customWidth="1"/>
    <col min="18" max="18" width="10.88671875" customWidth="1"/>
    <col min="19" max="19" width="15.6640625" style="3" customWidth="1"/>
    <col min="21" max="21" width="12.21875" customWidth="1"/>
    <col min="22" max="22" width="14.33203125" customWidth="1"/>
    <col min="23" max="23" width="12.44140625" customWidth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4" t="s">
        <v>14575</v>
      </c>
      <c r="U1" s="5" t="s">
        <v>14576</v>
      </c>
      <c r="V1" s="5" t="s">
        <v>14577</v>
      </c>
      <c r="W1" s="5" t="s">
        <v>14578</v>
      </c>
    </row>
    <row r="2" spans="1:23" x14ac:dyDescent="0.3">
      <c r="A2">
        <v>6668</v>
      </c>
      <c r="B2" t="s">
        <v>19</v>
      </c>
      <c r="C2" t="s">
        <v>20</v>
      </c>
      <c r="D2" t="s">
        <v>21</v>
      </c>
      <c r="E2">
        <v>20</v>
      </c>
      <c r="F2">
        <v>81806156</v>
      </c>
      <c r="G2" t="s">
        <v>22</v>
      </c>
      <c r="H2" s="6">
        <v>46070</v>
      </c>
      <c r="I2" s="3">
        <v>5000</v>
      </c>
      <c r="J2" t="s">
        <v>23</v>
      </c>
      <c r="K2" t="s">
        <v>24</v>
      </c>
      <c r="L2">
        <v>1</v>
      </c>
      <c r="M2" t="s">
        <v>25</v>
      </c>
      <c r="N2" s="3">
        <v>5000</v>
      </c>
      <c r="O2">
        <v>20</v>
      </c>
      <c r="P2" t="s">
        <v>26</v>
      </c>
      <c r="Q2" t="s">
        <v>27</v>
      </c>
      <c r="R2" t="s">
        <v>28</v>
      </c>
      <c r="S2" s="3">
        <v>620340</v>
      </c>
      <c r="T2" s="3">
        <f>Tabla1[[#This Row],[OS-Valor Unitario]]-Tabla1[[#This Row],[costo_antes_iva]]</f>
        <v>0</v>
      </c>
      <c r="U2" s="3">
        <f>Tabla1[[#This Row],[OS-Valor Unitario]]*Tabla1[[#This Row],[OS-Cantidad]]</f>
        <v>100000</v>
      </c>
      <c r="V2" s="3">
        <f>Tabla1[[#This Row],[costo_antes_iva]]*Tabla1[[#This Row],[OS-Cantidad]]</f>
        <v>100000</v>
      </c>
      <c r="W2" s="3">
        <f>Tabla1[[#This Row],[Valor total OS]]-Tabla1[[#This Row],[valor total op]]</f>
        <v>0</v>
      </c>
    </row>
    <row r="3" spans="1:23" x14ac:dyDescent="0.3">
      <c r="A3">
        <v>6662</v>
      </c>
      <c r="B3" t="s">
        <v>29</v>
      </c>
      <c r="C3" t="s">
        <v>30</v>
      </c>
      <c r="D3" t="s">
        <v>31</v>
      </c>
      <c r="E3">
        <v>200</v>
      </c>
      <c r="F3">
        <v>80291921</v>
      </c>
      <c r="G3" t="s">
        <v>32</v>
      </c>
      <c r="H3" s="6">
        <v>46071</v>
      </c>
      <c r="I3" s="3">
        <v>1200</v>
      </c>
      <c r="J3" t="s">
        <v>33</v>
      </c>
      <c r="K3" t="s">
        <v>34</v>
      </c>
      <c r="L3">
        <v>1</v>
      </c>
      <c r="M3" t="s">
        <v>35</v>
      </c>
      <c r="N3" s="3">
        <v>1500</v>
      </c>
      <c r="O3">
        <v>102</v>
      </c>
      <c r="P3" t="s">
        <v>36</v>
      </c>
      <c r="Q3" t="s">
        <v>37</v>
      </c>
      <c r="R3" t="s">
        <v>38</v>
      </c>
      <c r="S3" s="3">
        <v>4994400</v>
      </c>
      <c r="T3" s="3">
        <f>Tabla1[[#This Row],[OS-Valor Unitario]]-Tabla1[[#This Row],[costo_antes_iva]]</f>
        <v>300</v>
      </c>
      <c r="U3" s="3">
        <f>Tabla1[[#This Row],[OS-Valor Unitario]]*Tabla1[[#This Row],[OS-Cantidad]]</f>
        <v>153000</v>
      </c>
      <c r="V3" s="3">
        <f>Tabla1[[#This Row],[costo_antes_iva]]*Tabla1[[#This Row],[OS-Cantidad]]</f>
        <v>122400</v>
      </c>
      <c r="W3" s="3">
        <f>Tabla1[[#This Row],[Valor total OS]]-Tabla1[[#This Row],[valor total op]]</f>
        <v>30600</v>
      </c>
    </row>
    <row r="4" spans="1:23" x14ac:dyDescent="0.3">
      <c r="A4">
        <v>6658</v>
      </c>
      <c r="B4" t="s">
        <v>39</v>
      </c>
      <c r="C4" t="s">
        <v>40</v>
      </c>
      <c r="D4" t="s">
        <v>41</v>
      </c>
      <c r="E4">
        <v>200</v>
      </c>
      <c r="F4">
        <v>81540645</v>
      </c>
      <c r="G4" t="s">
        <v>42</v>
      </c>
      <c r="H4" s="6">
        <v>46092</v>
      </c>
      <c r="I4" s="3">
        <v>70000</v>
      </c>
      <c r="J4" t="s">
        <v>43</v>
      </c>
      <c r="K4" t="s">
        <v>44</v>
      </c>
      <c r="L4">
        <v>13</v>
      </c>
      <c r="M4" t="s">
        <v>45</v>
      </c>
      <c r="N4" s="3">
        <v>62000</v>
      </c>
      <c r="O4">
        <v>176</v>
      </c>
      <c r="P4" t="s">
        <v>46</v>
      </c>
      <c r="Q4" t="s">
        <v>27</v>
      </c>
      <c r="R4" t="s">
        <v>47</v>
      </c>
      <c r="S4" s="3">
        <v>71342213</v>
      </c>
      <c r="T4" s="3">
        <f>Tabla1[[#This Row],[OS-Valor Unitario]]-Tabla1[[#This Row],[costo_antes_iva]]</f>
        <v>-8000</v>
      </c>
      <c r="U4" s="3">
        <f>Tabla1[[#This Row],[OS-Valor Unitario]]*Tabla1[[#This Row],[OS-Cantidad]]</f>
        <v>10912000</v>
      </c>
      <c r="V4" s="3">
        <f>Tabla1[[#This Row],[costo_antes_iva]]*Tabla1[[#This Row],[OS-Cantidad]]</f>
        <v>12320000</v>
      </c>
      <c r="W4" s="3">
        <f>Tabla1[[#This Row],[Valor total OS]]-Tabla1[[#This Row],[valor total op]]</f>
        <v>-1408000</v>
      </c>
    </row>
    <row r="5" spans="1:23" x14ac:dyDescent="0.3">
      <c r="A5">
        <v>6658</v>
      </c>
      <c r="B5" t="s">
        <v>48</v>
      </c>
      <c r="C5" t="s">
        <v>40</v>
      </c>
      <c r="D5" t="s">
        <v>41</v>
      </c>
      <c r="E5">
        <v>60</v>
      </c>
      <c r="F5">
        <v>81540667</v>
      </c>
      <c r="G5" t="s">
        <v>49</v>
      </c>
      <c r="H5" s="6">
        <v>46092</v>
      </c>
      <c r="I5" s="3">
        <v>70000</v>
      </c>
      <c r="J5" t="s">
        <v>43</v>
      </c>
      <c r="K5" t="s">
        <v>50</v>
      </c>
      <c r="L5">
        <v>16</v>
      </c>
      <c r="M5" t="s">
        <v>45</v>
      </c>
      <c r="N5" s="3">
        <v>6200</v>
      </c>
      <c r="O5">
        <v>54</v>
      </c>
      <c r="P5" t="s">
        <v>46</v>
      </c>
      <c r="Q5" t="s">
        <v>27</v>
      </c>
      <c r="R5" t="s">
        <v>47</v>
      </c>
      <c r="S5" s="3">
        <v>71342213</v>
      </c>
      <c r="T5" s="3">
        <f>Tabla1[[#This Row],[OS-Valor Unitario]]-Tabla1[[#This Row],[costo_antes_iva]]</f>
        <v>-63800</v>
      </c>
      <c r="U5" s="3">
        <f>Tabla1[[#This Row],[OS-Valor Unitario]]*Tabla1[[#This Row],[OS-Cantidad]]</f>
        <v>334800</v>
      </c>
      <c r="V5" s="3">
        <f>Tabla1[[#This Row],[costo_antes_iva]]*Tabla1[[#This Row],[OS-Cantidad]]</f>
        <v>3780000</v>
      </c>
      <c r="W5" s="3">
        <f>Tabla1[[#This Row],[Valor total OS]]-Tabla1[[#This Row],[valor total op]]</f>
        <v>-3445200</v>
      </c>
    </row>
    <row r="6" spans="1:23" x14ac:dyDescent="0.3">
      <c r="A6">
        <v>6658</v>
      </c>
      <c r="B6" t="s">
        <v>51</v>
      </c>
      <c r="C6" t="s">
        <v>40</v>
      </c>
      <c r="D6" t="s">
        <v>41</v>
      </c>
      <c r="E6">
        <v>2</v>
      </c>
      <c r="F6">
        <v>81540710</v>
      </c>
      <c r="G6" t="s">
        <v>52</v>
      </c>
      <c r="H6" s="6">
        <v>46092</v>
      </c>
      <c r="I6" s="3">
        <v>70000</v>
      </c>
      <c r="J6" t="s">
        <v>43</v>
      </c>
      <c r="K6" t="s">
        <v>53</v>
      </c>
      <c r="L6">
        <v>22</v>
      </c>
      <c r="M6" t="s">
        <v>45</v>
      </c>
      <c r="N6" s="3">
        <v>62000</v>
      </c>
      <c r="O6">
        <v>2</v>
      </c>
      <c r="P6" t="s">
        <v>46</v>
      </c>
      <c r="Q6" t="s">
        <v>27</v>
      </c>
      <c r="R6" t="s">
        <v>47</v>
      </c>
      <c r="S6" s="3">
        <v>71342213</v>
      </c>
      <c r="T6" s="3">
        <f>Tabla1[[#This Row],[OS-Valor Unitario]]-Tabla1[[#This Row],[costo_antes_iva]]</f>
        <v>-8000</v>
      </c>
      <c r="U6" s="3">
        <f>Tabla1[[#This Row],[OS-Valor Unitario]]*Tabla1[[#This Row],[OS-Cantidad]]</f>
        <v>124000</v>
      </c>
      <c r="V6" s="3">
        <f>Tabla1[[#This Row],[costo_antes_iva]]*Tabla1[[#This Row],[OS-Cantidad]]</f>
        <v>140000</v>
      </c>
      <c r="W6" s="3">
        <f>Tabla1[[#This Row],[Valor total OS]]-Tabla1[[#This Row],[valor total op]]</f>
        <v>-16000</v>
      </c>
    </row>
    <row r="7" spans="1:23" x14ac:dyDescent="0.3">
      <c r="A7">
        <v>6656</v>
      </c>
      <c r="B7" t="s">
        <v>54</v>
      </c>
      <c r="C7" t="s">
        <v>55</v>
      </c>
      <c r="D7" t="s">
        <v>56</v>
      </c>
      <c r="E7">
        <v>1</v>
      </c>
      <c r="F7">
        <v>81594843</v>
      </c>
      <c r="G7" t="s">
        <v>57</v>
      </c>
      <c r="H7" s="6">
        <v>46093</v>
      </c>
      <c r="I7" s="3">
        <v>3200</v>
      </c>
      <c r="J7" t="s">
        <v>33</v>
      </c>
      <c r="K7" t="s">
        <v>58</v>
      </c>
      <c r="L7">
        <v>1</v>
      </c>
      <c r="M7" t="s">
        <v>59</v>
      </c>
      <c r="N7" s="3">
        <v>2400</v>
      </c>
      <c r="O7">
        <v>100</v>
      </c>
      <c r="P7" t="s">
        <v>60</v>
      </c>
      <c r="Q7" t="s">
        <v>27</v>
      </c>
      <c r="R7" t="s">
        <v>61</v>
      </c>
      <c r="S7" s="3">
        <v>18988736</v>
      </c>
      <c r="T7" s="3">
        <f>Tabla1[[#This Row],[OS-Valor Unitario]]-Tabla1[[#This Row],[costo_antes_iva]]</f>
        <v>-800</v>
      </c>
      <c r="U7" s="3">
        <f>Tabla1[[#This Row],[OS-Valor Unitario]]*Tabla1[[#This Row],[OS-Cantidad]]</f>
        <v>240000</v>
      </c>
      <c r="V7" s="3">
        <f>Tabla1[[#This Row],[costo_antes_iva]]*Tabla1[[#This Row],[OS-Cantidad]]</f>
        <v>320000</v>
      </c>
      <c r="W7" s="3">
        <f>Tabla1[[#This Row],[Valor total OS]]-Tabla1[[#This Row],[valor total op]]</f>
        <v>-80000</v>
      </c>
    </row>
    <row r="8" spans="1:23" x14ac:dyDescent="0.3">
      <c r="A8">
        <v>6656</v>
      </c>
      <c r="B8" t="s">
        <v>62</v>
      </c>
      <c r="C8" t="s">
        <v>55</v>
      </c>
      <c r="D8" t="s">
        <v>56</v>
      </c>
      <c r="E8">
        <v>1</v>
      </c>
      <c r="F8">
        <v>81594850</v>
      </c>
      <c r="G8" t="s">
        <v>63</v>
      </c>
      <c r="H8" s="6">
        <v>46093</v>
      </c>
      <c r="I8" s="3">
        <v>3200</v>
      </c>
      <c r="J8" t="s">
        <v>33</v>
      </c>
      <c r="K8" t="s">
        <v>64</v>
      </c>
      <c r="L8">
        <v>2</v>
      </c>
      <c r="M8" t="s">
        <v>59</v>
      </c>
      <c r="N8" s="3">
        <v>2400</v>
      </c>
      <c r="O8">
        <v>126</v>
      </c>
      <c r="P8" t="s">
        <v>60</v>
      </c>
      <c r="Q8" t="s">
        <v>27</v>
      </c>
      <c r="R8" t="s">
        <v>61</v>
      </c>
      <c r="S8" s="3">
        <v>18988736</v>
      </c>
      <c r="T8" s="3">
        <f>Tabla1[[#This Row],[OS-Valor Unitario]]-Tabla1[[#This Row],[costo_antes_iva]]</f>
        <v>-800</v>
      </c>
      <c r="U8" s="3">
        <f>Tabla1[[#This Row],[OS-Valor Unitario]]*Tabla1[[#This Row],[OS-Cantidad]]</f>
        <v>302400</v>
      </c>
      <c r="V8" s="3">
        <f>Tabla1[[#This Row],[costo_antes_iva]]*Tabla1[[#This Row],[OS-Cantidad]]</f>
        <v>403200</v>
      </c>
      <c r="W8" s="3">
        <f>Tabla1[[#This Row],[Valor total OS]]-Tabla1[[#This Row],[valor total op]]</f>
        <v>-100800</v>
      </c>
    </row>
    <row r="9" spans="1:23" x14ac:dyDescent="0.3">
      <c r="A9">
        <v>6653</v>
      </c>
      <c r="B9" t="s">
        <v>65</v>
      </c>
      <c r="C9" t="s">
        <v>66</v>
      </c>
      <c r="D9" t="s">
        <v>67</v>
      </c>
      <c r="E9">
        <v>380</v>
      </c>
      <c r="F9">
        <v>81512612</v>
      </c>
      <c r="G9" t="s">
        <v>68</v>
      </c>
      <c r="H9" s="6">
        <v>46092</v>
      </c>
      <c r="I9" s="3">
        <v>13500</v>
      </c>
      <c r="J9" t="s">
        <v>23</v>
      </c>
      <c r="K9" t="s">
        <v>69</v>
      </c>
      <c r="L9">
        <v>22</v>
      </c>
      <c r="M9" t="s">
        <v>70</v>
      </c>
      <c r="N9" s="3">
        <v>13000</v>
      </c>
      <c r="O9">
        <v>380</v>
      </c>
      <c r="P9" t="s">
        <v>71</v>
      </c>
      <c r="Q9" t="s">
        <v>27</v>
      </c>
      <c r="R9" t="s">
        <v>72</v>
      </c>
      <c r="S9" s="3">
        <v>114620656</v>
      </c>
      <c r="T9" s="3">
        <f>Tabla1[[#This Row],[OS-Valor Unitario]]-Tabla1[[#This Row],[costo_antes_iva]]</f>
        <v>-500</v>
      </c>
      <c r="U9" s="3">
        <f>Tabla1[[#This Row],[OS-Valor Unitario]]*Tabla1[[#This Row],[OS-Cantidad]]</f>
        <v>4940000</v>
      </c>
      <c r="V9" s="3">
        <f>Tabla1[[#This Row],[costo_antes_iva]]*Tabla1[[#This Row],[OS-Cantidad]]</f>
        <v>5130000</v>
      </c>
      <c r="W9" s="3">
        <f>Tabla1[[#This Row],[Valor total OS]]-Tabla1[[#This Row],[valor total op]]</f>
        <v>-190000</v>
      </c>
    </row>
    <row r="10" spans="1:23" x14ac:dyDescent="0.3">
      <c r="A10">
        <v>6653</v>
      </c>
      <c r="B10" t="s">
        <v>73</v>
      </c>
      <c r="C10" t="s">
        <v>66</v>
      </c>
      <c r="D10" t="s">
        <v>67</v>
      </c>
      <c r="E10">
        <v>160</v>
      </c>
      <c r="F10">
        <v>81513685</v>
      </c>
      <c r="G10" t="s">
        <v>74</v>
      </c>
      <c r="H10" s="6">
        <v>46092</v>
      </c>
      <c r="I10" s="3">
        <v>13500</v>
      </c>
      <c r="J10" t="s">
        <v>23</v>
      </c>
      <c r="K10" t="s">
        <v>75</v>
      </c>
      <c r="L10">
        <v>23</v>
      </c>
      <c r="M10" t="s">
        <v>76</v>
      </c>
      <c r="N10" s="3">
        <v>13500</v>
      </c>
      <c r="O10">
        <v>154</v>
      </c>
      <c r="P10" t="s">
        <v>71</v>
      </c>
      <c r="Q10" t="s">
        <v>27</v>
      </c>
      <c r="R10" t="s">
        <v>72</v>
      </c>
      <c r="S10" s="3">
        <v>114620656</v>
      </c>
      <c r="T10" s="3">
        <f>Tabla1[[#This Row],[OS-Valor Unitario]]-Tabla1[[#This Row],[costo_antes_iva]]</f>
        <v>0</v>
      </c>
      <c r="U10" s="3">
        <f>Tabla1[[#This Row],[OS-Valor Unitario]]*Tabla1[[#This Row],[OS-Cantidad]]</f>
        <v>2079000</v>
      </c>
      <c r="V10" s="3">
        <f>Tabla1[[#This Row],[costo_antes_iva]]*Tabla1[[#This Row],[OS-Cantidad]]</f>
        <v>2079000</v>
      </c>
      <c r="W10" s="3">
        <f>Tabla1[[#This Row],[Valor total OS]]-Tabla1[[#This Row],[valor total op]]</f>
        <v>0</v>
      </c>
    </row>
    <row r="11" spans="1:23" x14ac:dyDescent="0.3">
      <c r="A11">
        <v>6650</v>
      </c>
      <c r="B11" t="s">
        <v>77</v>
      </c>
      <c r="C11" t="s">
        <v>78</v>
      </c>
      <c r="D11" t="s">
        <v>21</v>
      </c>
      <c r="E11">
        <v>1</v>
      </c>
      <c r="F11">
        <v>81456723</v>
      </c>
      <c r="G11" t="s">
        <v>79</v>
      </c>
      <c r="H11" s="6">
        <v>46091</v>
      </c>
      <c r="I11" s="3">
        <v>7500</v>
      </c>
      <c r="J11" t="s">
        <v>23</v>
      </c>
      <c r="K11" t="s">
        <v>80</v>
      </c>
      <c r="L11">
        <v>1</v>
      </c>
      <c r="M11" t="s">
        <v>25</v>
      </c>
      <c r="N11" s="3">
        <v>7000</v>
      </c>
      <c r="O11">
        <v>45</v>
      </c>
      <c r="P11" t="s">
        <v>81</v>
      </c>
      <c r="Q11" t="s">
        <v>27</v>
      </c>
      <c r="R11" t="s">
        <v>61</v>
      </c>
      <c r="S11" s="3">
        <v>7471135</v>
      </c>
      <c r="T11" s="3">
        <f>Tabla1[[#This Row],[OS-Valor Unitario]]-Tabla1[[#This Row],[costo_antes_iva]]</f>
        <v>-500</v>
      </c>
      <c r="U11" s="3">
        <f>Tabla1[[#This Row],[OS-Valor Unitario]]*Tabla1[[#This Row],[OS-Cantidad]]</f>
        <v>315000</v>
      </c>
      <c r="V11" s="3">
        <f>Tabla1[[#This Row],[costo_antes_iva]]*Tabla1[[#This Row],[OS-Cantidad]]</f>
        <v>337500</v>
      </c>
      <c r="W11" s="3">
        <f>Tabla1[[#This Row],[Valor total OS]]-Tabla1[[#This Row],[valor total op]]</f>
        <v>-22500</v>
      </c>
    </row>
    <row r="12" spans="1:23" x14ac:dyDescent="0.3">
      <c r="A12">
        <v>6650</v>
      </c>
      <c r="B12" t="s">
        <v>77</v>
      </c>
      <c r="C12" t="s">
        <v>78</v>
      </c>
      <c r="D12" t="s">
        <v>21</v>
      </c>
      <c r="E12">
        <v>1</v>
      </c>
      <c r="F12">
        <v>81456723</v>
      </c>
      <c r="G12" t="s">
        <v>79</v>
      </c>
      <c r="H12" s="6">
        <v>46091</v>
      </c>
      <c r="I12" s="3">
        <v>1800</v>
      </c>
      <c r="J12" t="s">
        <v>82</v>
      </c>
      <c r="K12" t="s">
        <v>80</v>
      </c>
      <c r="L12">
        <v>1</v>
      </c>
      <c r="M12" t="s">
        <v>83</v>
      </c>
      <c r="N12" s="3">
        <v>3500</v>
      </c>
      <c r="O12">
        <v>45</v>
      </c>
      <c r="P12" t="s">
        <v>81</v>
      </c>
      <c r="Q12" t="s">
        <v>27</v>
      </c>
      <c r="R12" t="s">
        <v>61</v>
      </c>
      <c r="S12" s="3">
        <v>7471135</v>
      </c>
      <c r="T12" s="3">
        <f>Tabla1[[#This Row],[OS-Valor Unitario]]-Tabla1[[#This Row],[costo_antes_iva]]</f>
        <v>1700</v>
      </c>
      <c r="U12" s="3">
        <f>Tabla1[[#This Row],[OS-Valor Unitario]]*Tabla1[[#This Row],[OS-Cantidad]]</f>
        <v>157500</v>
      </c>
      <c r="V12" s="3">
        <f>Tabla1[[#This Row],[costo_antes_iva]]*Tabla1[[#This Row],[OS-Cantidad]]</f>
        <v>81000</v>
      </c>
      <c r="W12" s="3">
        <f>Tabla1[[#This Row],[Valor total OS]]-Tabla1[[#This Row],[valor total op]]</f>
        <v>76500</v>
      </c>
    </row>
    <row r="13" spans="1:23" x14ac:dyDescent="0.3">
      <c r="A13">
        <v>6650</v>
      </c>
      <c r="B13" t="s">
        <v>84</v>
      </c>
      <c r="C13" t="s">
        <v>85</v>
      </c>
      <c r="D13" t="s">
        <v>21</v>
      </c>
      <c r="E13">
        <v>1</v>
      </c>
      <c r="F13">
        <v>81456729</v>
      </c>
      <c r="G13" t="s">
        <v>86</v>
      </c>
      <c r="H13" s="6">
        <v>46091</v>
      </c>
      <c r="I13" s="3">
        <v>2000</v>
      </c>
      <c r="J13" t="s">
        <v>82</v>
      </c>
      <c r="K13" t="s">
        <v>87</v>
      </c>
      <c r="L13">
        <v>2</v>
      </c>
      <c r="M13" t="s">
        <v>83</v>
      </c>
      <c r="N13" s="3">
        <v>3500</v>
      </c>
      <c r="O13">
        <v>45</v>
      </c>
      <c r="P13" t="s">
        <v>81</v>
      </c>
      <c r="Q13" t="s">
        <v>27</v>
      </c>
      <c r="R13" t="s">
        <v>61</v>
      </c>
      <c r="S13" s="3">
        <v>7471135</v>
      </c>
      <c r="T13" s="3">
        <f>Tabla1[[#This Row],[OS-Valor Unitario]]-Tabla1[[#This Row],[costo_antes_iva]]</f>
        <v>1500</v>
      </c>
      <c r="U13" s="3">
        <f>Tabla1[[#This Row],[OS-Valor Unitario]]*Tabla1[[#This Row],[OS-Cantidad]]</f>
        <v>157500</v>
      </c>
      <c r="V13" s="3">
        <f>Tabla1[[#This Row],[costo_antes_iva]]*Tabla1[[#This Row],[OS-Cantidad]]</f>
        <v>90000</v>
      </c>
      <c r="W13" s="3">
        <f>Tabla1[[#This Row],[Valor total OS]]-Tabla1[[#This Row],[valor total op]]</f>
        <v>67500</v>
      </c>
    </row>
    <row r="14" spans="1:23" x14ac:dyDescent="0.3">
      <c r="A14">
        <v>6650</v>
      </c>
      <c r="B14" t="s">
        <v>84</v>
      </c>
      <c r="C14" t="s">
        <v>85</v>
      </c>
      <c r="D14" t="s">
        <v>21</v>
      </c>
      <c r="E14">
        <v>1</v>
      </c>
      <c r="F14">
        <v>81456729</v>
      </c>
      <c r="G14" t="s">
        <v>86</v>
      </c>
      <c r="H14" s="6">
        <v>46091</v>
      </c>
      <c r="I14" s="3">
        <v>7500</v>
      </c>
      <c r="J14" t="s">
        <v>23</v>
      </c>
      <c r="K14" t="s">
        <v>87</v>
      </c>
      <c r="L14">
        <v>2</v>
      </c>
      <c r="M14" t="s">
        <v>25</v>
      </c>
      <c r="N14" s="3">
        <v>6500</v>
      </c>
      <c r="O14">
        <v>45</v>
      </c>
      <c r="P14" t="s">
        <v>81</v>
      </c>
      <c r="Q14" t="s">
        <v>27</v>
      </c>
      <c r="R14" t="s">
        <v>61</v>
      </c>
      <c r="S14" s="3">
        <v>7471135</v>
      </c>
      <c r="T14" s="3">
        <f>Tabla1[[#This Row],[OS-Valor Unitario]]-Tabla1[[#This Row],[costo_antes_iva]]</f>
        <v>-1000</v>
      </c>
      <c r="U14" s="3">
        <f>Tabla1[[#This Row],[OS-Valor Unitario]]*Tabla1[[#This Row],[OS-Cantidad]]</f>
        <v>292500</v>
      </c>
      <c r="V14" s="3">
        <f>Tabla1[[#This Row],[costo_antes_iva]]*Tabla1[[#This Row],[OS-Cantidad]]</f>
        <v>337500</v>
      </c>
      <c r="W14" s="3">
        <f>Tabla1[[#This Row],[Valor total OS]]-Tabla1[[#This Row],[valor total op]]</f>
        <v>-45000</v>
      </c>
    </row>
    <row r="15" spans="1:23" x14ac:dyDescent="0.3">
      <c r="A15">
        <v>6650</v>
      </c>
      <c r="B15" t="s">
        <v>88</v>
      </c>
      <c r="C15" t="s">
        <v>20</v>
      </c>
      <c r="D15" t="s">
        <v>21</v>
      </c>
      <c r="E15">
        <v>1</v>
      </c>
      <c r="F15">
        <v>81456737</v>
      </c>
      <c r="G15" t="s">
        <v>89</v>
      </c>
      <c r="H15" s="6">
        <v>46091</v>
      </c>
      <c r="I15" s="3">
        <v>5000</v>
      </c>
      <c r="J15" t="s">
        <v>23</v>
      </c>
      <c r="K15" t="s">
        <v>90</v>
      </c>
      <c r="L15">
        <v>3</v>
      </c>
      <c r="M15" t="s">
        <v>25</v>
      </c>
      <c r="N15" s="3">
        <v>5000</v>
      </c>
      <c r="O15">
        <v>45</v>
      </c>
      <c r="P15" t="s">
        <v>81</v>
      </c>
      <c r="Q15" t="s">
        <v>27</v>
      </c>
      <c r="R15" t="s">
        <v>28</v>
      </c>
      <c r="S15" s="3">
        <v>7471135</v>
      </c>
      <c r="T15" s="3">
        <f>Tabla1[[#This Row],[OS-Valor Unitario]]-Tabla1[[#This Row],[costo_antes_iva]]</f>
        <v>0</v>
      </c>
      <c r="U15" s="3">
        <f>Tabla1[[#This Row],[OS-Valor Unitario]]*Tabla1[[#This Row],[OS-Cantidad]]</f>
        <v>225000</v>
      </c>
      <c r="V15" s="3">
        <f>Tabla1[[#This Row],[costo_antes_iva]]*Tabla1[[#This Row],[OS-Cantidad]]</f>
        <v>225000</v>
      </c>
      <c r="W15" s="3">
        <f>Tabla1[[#This Row],[Valor total OS]]-Tabla1[[#This Row],[valor total op]]</f>
        <v>0</v>
      </c>
    </row>
    <row r="16" spans="1:23" x14ac:dyDescent="0.3">
      <c r="A16">
        <v>6650</v>
      </c>
      <c r="B16" t="s">
        <v>88</v>
      </c>
      <c r="C16" t="s">
        <v>91</v>
      </c>
      <c r="D16" t="s">
        <v>21</v>
      </c>
      <c r="E16">
        <v>1</v>
      </c>
      <c r="F16">
        <v>81457001</v>
      </c>
      <c r="G16" t="s">
        <v>89</v>
      </c>
      <c r="H16" s="6">
        <v>46091</v>
      </c>
      <c r="I16" s="3">
        <v>15500</v>
      </c>
      <c r="J16" t="s">
        <v>23</v>
      </c>
      <c r="K16" t="s">
        <v>90</v>
      </c>
      <c r="L16">
        <v>3</v>
      </c>
      <c r="M16" t="s">
        <v>25</v>
      </c>
      <c r="N16" s="3">
        <v>5000</v>
      </c>
      <c r="O16">
        <v>45</v>
      </c>
      <c r="P16" t="s">
        <v>81</v>
      </c>
      <c r="Q16" t="s">
        <v>27</v>
      </c>
      <c r="R16" t="s">
        <v>92</v>
      </c>
      <c r="S16" s="3">
        <v>7471135</v>
      </c>
      <c r="T16" s="3">
        <f>Tabla1[[#This Row],[OS-Valor Unitario]]-Tabla1[[#This Row],[costo_antes_iva]]</f>
        <v>-10500</v>
      </c>
      <c r="U16" s="3">
        <f>Tabla1[[#This Row],[OS-Valor Unitario]]*Tabla1[[#This Row],[OS-Cantidad]]</f>
        <v>225000</v>
      </c>
      <c r="V16" s="3">
        <f>Tabla1[[#This Row],[costo_antes_iva]]*Tabla1[[#This Row],[OS-Cantidad]]</f>
        <v>697500</v>
      </c>
      <c r="W16" s="3">
        <f>Tabla1[[#This Row],[Valor total OS]]-Tabla1[[#This Row],[valor total op]]</f>
        <v>-472500</v>
      </c>
    </row>
    <row r="17" spans="1:23" x14ac:dyDescent="0.3">
      <c r="A17">
        <v>6650</v>
      </c>
      <c r="B17" t="s">
        <v>88</v>
      </c>
      <c r="C17" t="s">
        <v>91</v>
      </c>
      <c r="D17" t="s">
        <v>21</v>
      </c>
      <c r="E17">
        <v>1</v>
      </c>
      <c r="F17">
        <v>81457001</v>
      </c>
      <c r="G17" t="s">
        <v>89</v>
      </c>
      <c r="H17" s="6">
        <v>46091</v>
      </c>
      <c r="I17" s="3">
        <v>7200</v>
      </c>
      <c r="J17" t="s">
        <v>82</v>
      </c>
      <c r="K17" t="s">
        <v>90</v>
      </c>
      <c r="L17">
        <v>3</v>
      </c>
      <c r="M17" t="s">
        <v>83</v>
      </c>
      <c r="N17" s="3">
        <v>3500</v>
      </c>
      <c r="O17">
        <v>45</v>
      </c>
      <c r="P17" t="s">
        <v>81</v>
      </c>
      <c r="Q17" t="s">
        <v>27</v>
      </c>
      <c r="R17" t="s">
        <v>92</v>
      </c>
      <c r="S17" s="3">
        <v>7471135</v>
      </c>
      <c r="T17" s="3">
        <f>Tabla1[[#This Row],[OS-Valor Unitario]]-Tabla1[[#This Row],[costo_antes_iva]]</f>
        <v>-3700</v>
      </c>
      <c r="U17" s="3">
        <f>Tabla1[[#This Row],[OS-Valor Unitario]]*Tabla1[[#This Row],[OS-Cantidad]]</f>
        <v>157500</v>
      </c>
      <c r="V17" s="3">
        <f>Tabla1[[#This Row],[costo_antes_iva]]*Tabla1[[#This Row],[OS-Cantidad]]</f>
        <v>324000</v>
      </c>
      <c r="W17" s="3">
        <f>Tabla1[[#This Row],[Valor total OS]]-Tabla1[[#This Row],[valor total op]]</f>
        <v>-166500</v>
      </c>
    </row>
    <row r="18" spans="1:23" x14ac:dyDescent="0.3">
      <c r="A18">
        <v>6650</v>
      </c>
      <c r="B18" t="s">
        <v>93</v>
      </c>
      <c r="C18" t="s">
        <v>20</v>
      </c>
      <c r="D18" t="s">
        <v>21</v>
      </c>
      <c r="E18">
        <v>1</v>
      </c>
      <c r="F18">
        <v>81456737</v>
      </c>
      <c r="G18" t="s">
        <v>89</v>
      </c>
      <c r="H18" s="6">
        <v>46091</v>
      </c>
      <c r="I18" s="3">
        <v>5000</v>
      </c>
      <c r="J18" t="s">
        <v>23</v>
      </c>
      <c r="K18" t="s">
        <v>94</v>
      </c>
      <c r="L18">
        <v>4</v>
      </c>
      <c r="M18" t="s">
        <v>95</v>
      </c>
      <c r="N18" s="3">
        <v>15000</v>
      </c>
      <c r="O18">
        <v>30</v>
      </c>
      <c r="P18" t="s">
        <v>81</v>
      </c>
      <c r="Q18" t="s">
        <v>27</v>
      </c>
      <c r="R18" t="s">
        <v>28</v>
      </c>
      <c r="S18" s="3">
        <v>7471135</v>
      </c>
      <c r="T18" s="3">
        <f>Tabla1[[#This Row],[OS-Valor Unitario]]-Tabla1[[#This Row],[costo_antes_iva]]</f>
        <v>10000</v>
      </c>
      <c r="U18" s="3">
        <f>Tabla1[[#This Row],[OS-Valor Unitario]]*Tabla1[[#This Row],[OS-Cantidad]]</f>
        <v>450000</v>
      </c>
      <c r="V18" s="3">
        <f>Tabla1[[#This Row],[costo_antes_iva]]*Tabla1[[#This Row],[OS-Cantidad]]</f>
        <v>150000</v>
      </c>
      <c r="W18" s="3">
        <f>Tabla1[[#This Row],[Valor total OS]]-Tabla1[[#This Row],[valor total op]]</f>
        <v>300000</v>
      </c>
    </row>
    <row r="19" spans="1:23" x14ac:dyDescent="0.3">
      <c r="A19">
        <v>6650</v>
      </c>
      <c r="B19" t="s">
        <v>93</v>
      </c>
      <c r="C19" t="s">
        <v>91</v>
      </c>
      <c r="D19" t="s">
        <v>21</v>
      </c>
      <c r="E19">
        <v>1</v>
      </c>
      <c r="F19">
        <v>81457001</v>
      </c>
      <c r="G19" t="s">
        <v>89</v>
      </c>
      <c r="H19" s="6">
        <v>46091</v>
      </c>
      <c r="I19" s="3">
        <v>15500</v>
      </c>
      <c r="J19" t="s">
        <v>23</v>
      </c>
      <c r="K19" t="s">
        <v>94</v>
      </c>
      <c r="L19">
        <v>4</v>
      </c>
      <c r="M19" t="s">
        <v>95</v>
      </c>
      <c r="N19" s="3">
        <v>15000</v>
      </c>
      <c r="O19">
        <v>30</v>
      </c>
      <c r="P19" t="s">
        <v>81</v>
      </c>
      <c r="Q19" t="s">
        <v>27</v>
      </c>
      <c r="R19" t="s">
        <v>92</v>
      </c>
      <c r="S19" s="3">
        <v>7471135</v>
      </c>
      <c r="T19" s="3">
        <f>Tabla1[[#This Row],[OS-Valor Unitario]]-Tabla1[[#This Row],[costo_antes_iva]]</f>
        <v>-500</v>
      </c>
      <c r="U19" s="3">
        <f>Tabla1[[#This Row],[OS-Valor Unitario]]*Tabla1[[#This Row],[OS-Cantidad]]</f>
        <v>450000</v>
      </c>
      <c r="V19" s="3">
        <f>Tabla1[[#This Row],[costo_antes_iva]]*Tabla1[[#This Row],[OS-Cantidad]]</f>
        <v>465000</v>
      </c>
      <c r="W19" s="3">
        <f>Tabla1[[#This Row],[Valor total OS]]-Tabla1[[#This Row],[valor total op]]</f>
        <v>-15000</v>
      </c>
    </row>
    <row r="20" spans="1:23" x14ac:dyDescent="0.3">
      <c r="A20">
        <v>6650</v>
      </c>
      <c r="B20" t="s">
        <v>93</v>
      </c>
      <c r="C20" t="s">
        <v>91</v>
      </c>
      <c r="D20" t="s">
        <v>21</v>
      </c>
      <c r="E20">
        <v>1</v>
      </c>
      <c r="F20">
        <v>81457001</v>
      </c>
      <c r="G20" t="s">
        <v>89</v>
      </c>
      <c r="H20" s="6">
        <v>46091</v>
      </c>
      <c r="I20" s="3">
        <v>7200</v>
      </c>
      <c r="J20" t="s">
        <v>82</v>
      </c>
      <c r="K20" t="s">
        <v>94</v>
      </c>
      <c r="L20">
        <v>4</v>
      </c>
      <c r="M20" t="s">
        <v>83</v>
      </c>
      <c r="N20" s="3">
        <v>3000</v>
      </c>
      <c r="O20">
        <v>30</v>
      </c>
      <c r="P20" t="s">
        <v>81</v>
      </c>
      <c r="Q20" t="s">
        <v>27</v>
      </c>
      <c r="R20" t="s">
        <v>92</v>
      </c>
      <c r="S20" s="3">
        <v>7471135</v>
      </c>
      <c r="T20" s="3">
        <f>Tabla1[[#This Row],[OS-Valor Unitario]]-Tabla1[[#This Row],[costo_antes_iva]]</f>
        <v>-4200</v>
      </c>
      <c r="U20" s="3">
        <f>Tabla1[[#This Row],[OS-Valor Unitario]]*Tabla1[[#This Row],[OS-Cantidad]]</f>
        <v>90000</v>
      </c>
      <c r="V20" s="3">
        <f>Tabla1[[#This Row],[costo_antes_iva]]*Tabla1[[#This Row],[OS-Cantidad]]</f>
        <v>216000</v>
      </c>
      <c r="W20" s="3">
        <f>Tabla1[[#This Row],[Valor total OS]]-Tabla1[[#This Row],[valor total op]]</f>
        <v>-126000</v>
      </c>
    </row>
    <row r="21" spans="1:23" x14ac:dyDescent="0.3">
      <c r="A21">
        <v>6650</v>
      </c>
      <c r="B21" t="s">
        <v>96</v>
      </c>
      <c r="C21" t="s">
        <v>97</v>
      </c>
      <c r="D21" t="s">
        <v>21</v>
      </c>
      <c r="E21">
        <v>1</v>
      </c>
      <c r="F21">
        <v>81457018</v>
      </c>
      <c r="G21" t="s">
        <v>98</v>
      </c>
      <c r="H21" s="6">
        <v>46091</v>
      </c>
      <c r="I21" s="3">
        <v>3000</v>
      </c>
      <c r="J21" t="s">
        <v>23</v>
      </c>
      <c r="K21" t="s">
        <v>99</v>
      </c>
      <c r="L21">
        <v>5</v>
      </c>
      <c r="M21" t="s">
        <v>25</v>
      </c>
      <c r="N21" s="3">
        <v>2900</v>
      </c>
      <c r="O21">
        <v>47</v>
      </c>
      <c r="P21" t="s">
        <v>81</v>
      </c>
      <c r="Q21" t="s">
        <v>27</v>
      </c>
      <c r="R21" t="s">
        <v>97</v>
      </c>
      <c r="S21" s="3">
        <v>7471135</v>
      </c>
      <c r="T21" s="3">
        <f>Tabla1[[#This Row],[OS-Valor Unitario]]-Tabla1[[#This Row],[costo_antes_iva]]</f>
        <v>-100</v>
      </c>
      <c r="U21" s="3">
        <f>Tabla1[[#This Row],[OS-Valor Unitario]]*Tabla1[[#This Row],[OS-Cantidad]]</f>
        <v>136300</v>
      </c>
      <c r="V21" s="3">
        <f>Tabla1[[#This Row],[costo_antes_iva]]*Tabla1[[#This Row],[OS-Cantidad]]</f>
        <v>141000</v>
      </c>
      <c r="W21" s="3">
        <f>Tabla1[[#This Row],[Valor total OS]]-Tabla1[[#This Row],[valor total op]]</f>
        <v>-4700</v>
      </c>
    </row>
    <row r="22" spans="1:23" x14ac:dyDescent="0.3">
      <c r="A22">
        <v>6648</v>
      </c>
      <c r="B22" t="s">
        <v>100</v>
      </c>
      <c r="C22" t="s">
        <v>85</v>
      </c>
      <c r="D22" t="s">
        <v>101</v>
      </c>
      <c r="E22">
        <v>325</v>
      </c>
      <c r="F22">
        <v>81390705</v>
      </c>
      <c r="G22" t="s">
        <v>102</v>
      </c>
      <c r="H22" s="6">
        <v>46090</v>
      </c>
      <c r="I22" s="3">
        <v>3200</v>
      </c>
      <c r="J22" t="s">
        <v>33</v>
      </c>
      <c r="K22" t="s">
        <v>103</v>
      </c>
      <c r="L22">
        <v>1</v>
      </c>
      <c r="M22" t="s">
        <v>104</v>
      </c>
      <c r="N22" s="3">
        <v>3200</v>
      </c>
      <c r="O22">
        <v>213</v>
      </c>
      <c r="P22" t="s">
        <v>105</v>
      </c>
      <c r="Q22" t="s">
        <v>106</v>
      </c>
      <c r="R22" t="s">
        <v>61</v>
      </c>
      <c r="S22" s="3">
        <v>147882057</v>
      </c>
      <c r="T22" s="3">
        <f>Tabla1[[#This Row],[OS-Valor Unitario]]-Tabla1[[#This Row],[costo_antes_iva]]</f>
        <v>0</v>
      </c>
      <c r="U22" s="3">
        <f>Tabla1[[#This Row],[OS-Valor Unitario]]*Tabla1[[#This Row],[OS-Cantidad]]</f>
        <v>681600</v>
      </c>
      <c r="V22" s="3">
        <f>Tabla1[[#This Row],[costo_antes_iva]]*Tabla1[[#This Row],[OS-Cantidad]]</f>
        <v>681600</v>
      </c>
      <c r="W22" s="3">
        <f>Tabla1[[#This Row],[Valor total OS]]-Tabla1[[#This Row],[valor total op]]</f>
        <v>0</v>
      </c>
    </row>
    <row r="23" spans="1:23" x14ac:dyDescent="0.3">
      <c r="A23">
        <v>6648</v>
      </c>
      <c r="B23" t="s">
        <v>107</v>
      </c>
      <c r="C23" t="s">
        <v>85</v>
      </c>
      <c r="D23" t="s">
        <v>101</v>
      </c>
      <c r="E23">
        <v>325</v>
      </c>
      <c r="F23">
        <v>81390742</v>
      </c>
      <c r="G23" t="s">
        <v>108</v>
      </c>
      <c r="H23" s="6">
        <v>46090</v>
      </c>
      <c r="I23" s="3">
        <v>3200</v>
      </c>
      <c r="J23" t="s">
        <v>33</v>
      </c>
      <c r="K23" t="s">
        <v>109</v>
      </c>
      <c r="L23">
        <v>4</v>
      </c>
      <c r="M23" t="s">
        <v>104</v>
      </c>
      <c r="N23" s="3">
        <v>3200</v>
      </c>
      <c r="O23">
        <v>331</v>
      </c>
      <c r="P23" t="s">
        <v>105</v>
      </c>
      <c r="Q23" t="s">
        <v>106</v>
      </c>
      <c r="R23" t="s">
        <v>61</v>
      </c>
      <c r="S23" s="3">
        <v>147882057</v>
      </c>
      <c r="T23" s="3">
        <f>Tabla1[[#This Row],[OS-Valor Unitario]]-Tabla1[[#This Row],[costo_antes_iva]]</f>
        <v>0</v>
      </c>
      <c r="U23" s="3">
        <f>Tabla1[[#This Row],[OS-Valor Unitario]]*Tabla1[[#This Row],[OS-Cantidad]]</f>
        <v>1059200</v>
      </c>
      <c r="V23" s="3">
        <f>Tabla1[[#This Row],[costo_antes_iva]]*Tabla1[[#This Row],[OS-Cantidad]]</f>
        <v>1059200</v>
      </c>
      <c r="W23" s="3">
        <f>Tabla1[[#This Row],[Valor total OS]]-Tabla1[[#This Row],[valor total op]]</f>
        <v>0</v>
      </c>
    </row>
    <row r="24" spans="1:23" x14ac:dyDescent="0.3">
      <c r="A24">
        <v>6648</v>
      </c>
      <c r="B24" t="s">
        <v>110</v>
      </c>
      <c r="C24" t="s">
        <v>85</v>
      </c>
      <c r="D24" t="s">
        <v>101</v>
      </c>
      <c r="E24">
        <v>325</v>
      </c>
      <c r="F24">
        <v>81390751</v>
      </c>
      <c r="G24" t="s">
        <v>111</v>
      </c>
      <c r="H24" s="6">
        <v>46090</v>
      </c>
      <c r="I24" s="3">
        <v>8500</v>
      </c>
      <c r="J24" t="s">
        <v>23</v>
      </c>
      <c r="K24" t="s">
        <v>112</v>
      </c>
      <c r="L24">
        <v>5</v>
      </c>
      <c r="M24" t="s">
        <v>113</v>
      </c>
      <c r="N24" s="3">
        <v>8500</v>
      </c>
      <c r="O24">
        <v>213</v>
      </c>
      <c r="P24" t="s">
        <v>105</v>
      </c>
      <c r="Q24" t="s">
        <v>106</v>
      </c>
      <c r="R24" t="s">
        <v>61</v>
      </c>
      <c r="S24" s="3">
        <v>147882057</v>
      </c>
      <c r="T24" s="3">
        <f>Tabla1[[#This Row],[OS-Valor Unitario]]-Tabla1[[#This Row],[costo_antes_iva]]</f>
        <v>0</v>
      </c>
      <c r="U24" s="3">
        <f>Tabla1[[#This Row],[OS-Valor Unitario]]*Tabla1[[#This Row],[OS-Cantidad]]</f>
        <v>1810500</v>
      </c>
      <c r="V24" s="3">
        <f>Tabla1[[#This Row],[costo_antes_iva]]*Tabla1[[#This Row],[OS-Cantidad]]</f>
        <v>1810500</v>
      </c>
      <c r="W24" s="3">
        <f>Tabla1[[#This Row],[Valor total OS]]-Tabla1[[#This Row],[valor total op]]</f>
        <v>0</v>
      </c>
    </row>
    <row r="25" spans="1:23" x14ac:dyDescent="0.3">
      <c r="A25">
        <v>6648</v>
      </c>
      <c r="B25" t="s">
        <v>110</v>
      </c>
      <c r="C25" t="s">
        <v>85</v>
      </c>
      <c r="D25" t="s">
        <v>101</v>
      </c>
      <c r="E25">
        <v>325</v>
      </c>
      <c r="F25">
        <v>81390751</v>
      </c>
      <c r="G25" t="s">
        <v>111</v>
      </c>
      <c r="H25" s="6">
        <v>46090</v>
      </c>
      <c r="I25" s="3">
        <v>3200</v>
      </c>
      <c r="J25" t="s">
        <v>33</v>
      </c>
      <c r="K25" t="s">
        <v>112</v>
      </c>
      <c r="L25">
        <v>5</v>
      </c>
      <c r="M25" t="s">
        <v>104</v>
      </c>
      <c r="N25" s="3">
        <v>3200</v>
      </c>
      <c r="O25">
        <v>325</v>
      </c>
      <c r="P25" t="s">
        <v>105</v>
      </c>
      <c r="Q25" t="s">
        <v>106</v>
      </c>
      <c r="R25" t="s">
        <v>61</v>
      </c>
      <c r="S25" s="3">
        <v>147882057</v>
      </c>
      <c r="T25" s="3">
        <f>Tabla1[[#This Row],[OS-Valor Unitario]]-Tabla1[[#This Row],[costo_antes_iva]]</f>
        <v>0</v>
      </c>
      <c r="U25" s="3">
        <f>Tabla1[[#This Row],[OS-Valor Unitario]]*Tabla1[[#This Row],[OS-Cantidad]]</f>
        <v>1040000</v>
      </c>
      <c r="V25" s="3">
        <f>Tabla1[[#This Row],[costo_antes_iva]]*Tabla1[[#This Row],[OS-Cantidad]]</f>
        <v>1040000</v>
      </c>
      <c r="W25" s="3">
        <f>Tabla1[[#This Row],[Valor total OS]]-Tabla1[[#This Row],[valor total op]]</f>
        <v>0</v>
      </c>
    </row>
    <row r="26" spans="1:23" x14ac:dyDescent="0.3">
      <c r="A26">
        <v>6645</v>
      </c>
      <c r="B26" t="s">
        <v>114</v>
      </c>
      <c r="C26" t="s">
        <v>115</v>
      </c>
      <c r="D26" t="s">
        <v>116</v>
      </c>
      <c r="E26">
        <v>12</v>
      </c>
      <c r="F26">
        <v>81385621</v>
      </c>
      <c r="G26" t="s">
        <v>117</v>
      </c>
      <c r="H26" s="6">
        <v>46090</v>
      </c>
      <c r="I26" s="3">
        <v>1100</v>
      </c>
      <c r="J26" t="s">
        <v>82</v>
      </c>
      <c r="K26" t="s">
        <v>118</v>
      </c>
      <c r="L26">
        <v>1</v>
      </c>
      <c r="M26" t="s">
        <v>119</v>
      </c>
      <c r="N26" s="3">
        <v>1300</v>
      </c>
      <c r="O26">
        <v>12</v>
      </c>
      <c r="P26" t="s">
        <v>120</v>
      </c>
      <c r="Q26" t="s">
        <v>121</v>
      </c>
      <c r="R26" t="s">
        <v>61</v>
      </c>
      <c r="S26" s="3">
        <v>519600</v>
      </c>
      <c r="T26" s="3">
        <f>Tabla1[[#This Row],[OS-Valor Unitario]]-Tabla1[[#This Row],[costo_antes_iva]]</f>
        <v>200</v>
      </c>
      <c r="U26" s="3">
        <f>Tabla1[[#This Row],[OS-Valor Unitario]]*Tabla1[[#This Row],[OS-Cantidad]]</f>
        <v>15600</v>
      </c>
      <c r="V26" s="3">
        <f>Tabla1[[#This Row],[costo_antes_iva]]*Tabla1[[#This Row],[OS-Cantidad]]</f>
        <v>13200</v>
      </c>
      <c r="W26" s="3">
        <f>Tabla1[[#This Row],[Valor total OS]]-Tabla1[[#This Row],[valor total op]]</f>
        <v>2400</v>
      </c>
    </row>
    <row r="27" spans="1:23" x14ac:dyDescent="0.3">
      <c r="A27">
        <v>6645</v>
      </c>
      <c r="B27" t="s">
        <v>114</v>
      </c>
      <c r="C27" t="s">
        <v>115</v>
      </c>
      <c r="D27" t="s">
        <v>116</v>
      </c>
      <c r="E27">
        <v>12</v>
      </c>
      <c r="F27">
        <v>81385621</v>
      </c>
      <c r="G27" t="s">
        <v>117</v>
      </c>
      <c r="H27" s="6">
        <v>46090</v>
      </c>
      <c r="I27" s="3">
        <v>1100</v>
      </c>
      <c r="J27" t="s">
        <v>33</v>
      </c>
      <c r="K27" t="s">
        <v>118</v>
      </c>
      <c r="L27">
        <v>1</v>
      </c>
      <c r="M27" t="s">
        <v>35</v>
      </c>
      <c r="N27" s="3">
        <v>1300</v>
      </c>
      <c r="O27">
        <v>12</v>
      </c>
      <c r="P27" t="s">
        <v>120</v>
      </c>
      <c r="Q27" t="s">
        <v>121</v>
      </c>
      <c r="R27" t="s">
        <v>61</v>
      </c>
      <c r="S27" s="3">
        <v>519600</v>
      </c>
      <c r="T27" s="3">
        <f>Tabla1[[#This Row],[OS-Valor Unitario]]-Tabla1[[#This Row],[costo_antes_iva]]</f>
        <v>200</v>
      </c>
      <c r="U27" s="3">
        <f>Tabla1[[#This Row],[OS-Valor Unitario]]*Tabla1[[#This Row],[OS-Cantidad]]</f>
        <v>15600</v>
      </c>
      <c r="V27" s="3">
        <f>Tabla1[[#This Row],[costo_antes_iva]]*Tabla1[[#This Row],[OS-Cantidad]]</f>
        <v>13200</v>
      </c>
      <c r="W27" s="3">
        <f>Tabla1[[#This Row],[Valor total OS]]-Tabla1[[#This Row],[valor total op]]</f>
        <v>2400</v>
      </c>
    </row>
    <row r="28" spans="1:23" x14ac:dyDescent="0.3">
      <c r="A28">
        <v>6645</v>
      </c>
      <c r="B28" t="s">
        <v>114</v>
      </c>
      <c r="C28" t="s">
        <v>115</v>
      </c>
      <c r="D28" t="s">
        <v>116</v>
      </c>
      <c r="E28">
        <v>12</v>
      </c>
      <c r="F28">
        <v>81385621</v>
      </c>
      <c r="G28" t="s">
        <v>117</v>
      </c>
      <c r="H28" s="6">
        <v>46090</v>
      </c>
      <c r="I28" s="3">
        <v>12000</v>
      </c>
      <c r="J28" t="s">
        <v>23</v>
      </c>
      <c r="K28" t="s">
        <v>118</v>
      </c>
      <c r="L28">
        <v>1</v>
      </c>
      <c r="M28" t="s">
        <v>122</v>
      </c>
      <c r="N28" s="3">
        <v>11500</v>
      </c>
      <c r="O28">
        <v>12</v>
      </c>
      <c r="P28" t="s">
        <v>120</v>
      </c>
      <c r="Q28" t="s">
        <v>121</v>
      </c>
      <c r="R28" t="s">
        <v>61</v>
      </c>
      <c r="S28" s="3">
        <v>519600</v>
      </c>
      <c r="T28" s="3">
        <f>Tabla1[[#This Row],[OS-Valor Unitario]]-Tabla1[[#This Row],[costo_antes_iva]]</f>
        <v>-500</v>
      </c>
      <c r="U28" s="3">
        <f>Tabla1[[#This Row],[OS-Valor Unitario]]*Tabla1[[#This Row],[OS-Cantidad]]</f>
        <v>138000</v>
      </c>
      <c r="V28" s="3">
        <f>Tabla1[[#This Row],[costo_antes_iva]]*Tabla1[[#This Row],[OS-Cantidad]]</f>
        <v>144000</v>
      </c>
      <c r="W28" s="3">
        <f>Tabla1[[#This Row],[Valor total OS]]-Tabla1[[#This Row],[valor total op]]</f>
        <v>-6000</v>
      </c>
    </row>
    <row r="29" spans="1:23" x14ac:dyDescent="0.3">
      <c r="A29">
        <v>6645</v>
      </c>
      <c r="B29" t="s">
        <v>114</v>
      </c>
      <c r="C29" t="s">
        <v>115</v>
      </c>
      <c r="D29" t="s">
        <v>116</v>
      </c>
      <c r="E29">
        <v>0</v>
      </c>
      <c r="F29">
        <v>81386138</v>
      </c>
      <c r="G29" t="s">
        <v>117</v>
      </c>
      <c r="H29" s="6">
        <v>46090</v>
      </c>
      <c r="I29" s="3">
        <v>1100</v>
      </c>
      <c r="J29" t="s">
        <v>82</v>
      </c>
      <c r="K29" t="s">
        <v>118</v>
      </c>
      <c r="L29">
        <v>1</v>
      </c>
      <c r="M29" t="s">
        <v>119</v>
      </c>
      <c r="N29" s="3">
        <v>1300</v>
      </c>
      <c r="O29">
        <v>12</v>
      </c>
      <c r="P29" t="s">
        <v>120</v>
      </c>
      <c r="Q29" t="s">
        <v>121</v>
      </c>
      <c r="R29" t="s">
        <v>61</v>
      </c>
      <c r="S29" s="3">
        <v>519600</v>
      </c>
      <c r="T29" s="3">
        <f>Tabla1[[#This Row],[OS-Valor Unitario]]-Tabla1[[#This Row],[costo_antes_iva]]</f>
        <v>200</v>
      </c>
      <c r="U29" s="3">
        <f>Tabla1[[#This Row],[OS-Valor Unitario]]*Tabla1[[#This Row],[OS-Cantidad]]</f>
        <v>15600</v>
      </c>
      <c r="V29" s="3">
        <f>Tabla1[[#This Row],[costo_antes_iva]]*Tabla1[[#This Row],[OS-Cantidad]]</f>
        <v>13200</v>
      </c>
      <c r="W29" s="3">
        <f>Tabla1[[#This Row],[Valor total OS]]-Tabla1[[#This Row],[valor total op]]</f>
        <v>2400</v>
      </c>
    </row>
    <row r="30" spans="1:23" x14ac:dyDescent="0.3">
      <c r="A30">
        <v>6645</v>
      </c>
      <c r="B30" t="s">
        <v>114</v>
      </c>
      <c r="C30" t="s">
        <v>115</v>
      </c>
      <c r="D30" t="s">
        <v>116</v>
      </c>
      <c r="E30">
        <v>0</v>
      </c>
      <c r="F30">
        <v>81386138</v>
      </c>
      <c r="G30" t="s">
        <v>117</v>
      </c>
      <c r="H30" s="6">
        <v>46090</v>
      </c>
      <c r="I30" s="3">
        <v>1100</v>
      </c>
      <c r="J30" t="s">
        <v>33</v>
      </c>
      <c r="K30" t="s">
        <v>118</v>
      </c>
      <c r="L30">
        <v>1</v>
      </c>
      <c r="M30" t="s">
        <v>35</v>
      </c>
      <c r="N30" s="3">
        <v>1300</v>
      </c>
      <c r="O30">
        <v>12</v>
      </c>
      <c r="P30" t="s">
        <v>120</v>
      </c>
      <c r="Q30" t="s">
        <v>121</v>
      </c>
      <c r="R30" t="s">
        <v>61</v>
      </c>
      <c r="S30" s="3">
        <v>519600</v>
      </c>
      <c r="T30" s="3">
        <f>Tabla1[[#This Row],[OS-Valor Unitario]]-Tabla1[[#This Row],[costo_antes_iva]]</f>
        <v>200</v>
      </c>
      <c r="U30" s="3">
        <f>Tabla1[[#This Row],[OS-Valor Unitario]]*Tabla1[[#This Row],[OS-Cantidad]]</f>
        <v>15600</v>
      </c>
      <c r="V30" s="3">
        <f>Tabla1[[#This Row],[costo_antes_iva]]*Tabla1[[#This Row],[OS-Cantidad]]</f>
        <v>13200</v>
      </c>
      <c r="W30" s="3">
        <f>Tabla1[[#This Row],[Valor total OS]]-Tabla1[[#This Row],[valor total op]]</f>
        <v>2400</v>
      </c>
    </row>
    <row r="31" spans="1:23" x14ac:dyDescent="0.3">
      <c r="A31">
        <v>6645</v>
      </c>
      <c r="B31" t="s">
        <v>114</v>
      </c>
      <c r="C31" t="s">
        <v>115</v>
      </c>
      <c r="D31" t="s">
        <v>116</v>
      </c>
      <c r="E31">
        <v>0</v>
      </c>
      <c r="F31">
        <v>81386138</v>
      </c>
      <c r="G31" t="s">
        <v>117</v>
      </c>
      <c r="H31" s="6">
        <v>46090</v>
      </c>
      <c r="I31" s="3">
        <v>12000</v>
      </c>
      <c r="J31" t="s">
        <v>23</v>
      </c>
      <c r="K31" t="s">
        <v>118</v>
      </c>
      <c r="L31">
        <v>1</v>
      </c>
      <c r="M31" t="s">
        <v>122</v>
      </c>
      <c r="N31" s="3">
        <v>11500</v>
      </c>
      <c r="O31">
        <v>12</v>
      </c>
      <c r="P31" t="s">
        <v>120</v>
      </c>
      <c r="Q31" t="s">
        <v>121</v>
      </c>
      <c r="R31" t="s">
        <v>61</v>
      </c>
      <c r="S31" s="3">
        <v>519600</v>
      </c>
      <c r="T31" s="3">
        <f>Tabla1[[#This Row],[OS-Valor Unitario]]-Tabla1[[#This Row],[costo_antes_iva]]</f>
        <v>-500</v>
      </c>
      <c r="U31" s="3">
        <f>Tabla1[[#This Row],[OS-Valor Unitario]]*Tabla1[[#This Row],[OS-Cantidad]]</f>
        <v>138000</v>
      </c>
      <c r="V31" s="3">
        <f>Tabla1[[#This Row],[costo_antes_iva]]*Tabla1[[#This Row],[OS-Cantidad]]</f>
        <v>144000</v>
      </c>
      <c r="W31" s="3">
        <f>Tabla1[[#This Row],[Valor total OS]]-Tabla1[[#This Row],[valor total op]]</f>
        <v>-6000</v>
      </c>
    </row>
    <row r="32" spans="1:23" x14ac:dyDescent="0.3">
      <c r="A32">
        <v>6644</v>
      </c>
      <c r="B32" t="s">
        <v>123</v>
      </c>
      <c r="C32" t="s">
        <v>124</v>
      </c>
      <c r="D32" t="s">
        <v>125</v>
      </c>
      <c r="E32">
        <v>76</v>
      </c>
      <c r="F32">
        <v>81266129</v>
      </c>
      <c r="G32" t="s">
        <v>126</v>
      </c>
      <c r="H32" s="6">
        <v>46087</v>
      </c>
      <c r="I32" s="3">
        <v>2800</v>
      </c>
      <c r="J32" t="s">
        <v>33</v>
      </c>
      <c r="K32" t="s">
        <v>127</v>
      </c>
      <c r="L32">
        <v>1</v>
      </c>
      <c r="M32" t="s">
        <v>104</v>
      </c>
      <c r="N32" s="3">
        <v>2800</v>
      </c>
      <c r="O32">
        <v>76</v>
      </c>
      <c r="P32" t="s">
        <v>128</v>
      </c>
      <c r="Q32" t="s">
        <v>27</v>
      </c>
      <c r="R32" t="s">
        <v>61</v>
      </c>
      <c r="S32" s="3">
        <v>56543004</v>
      </c>
      <c r="T32" s="3">
        <f>Tabla1[[#This Row],[OS-Valor Unitario]]-Tabla1[[#This Row],[costo_antes_iva]]</f>
        <v>0</v>
      </c>
      <c r="U32" s="3">
        <f>Tabla1[[#This Row],[OS-Valor Unitario]]*Tabla1[[#This Row],[OS-Cantidad]]</f>
        <v>212800</v>
      </c>
      <c r="V32" s="3">
        <f>Tabla1[[#This Row],[costo_antes_iva]]*Tabla1[[#This Row],[OS-Cantidad]]</f>
        <v>212800</v>
      </c>
      <c r="W32" s="3">
        <f>Tabla1[[#This Row],[Valor total OS]]-Tabla1[[#This Row],[valor total op]]</f>
        <v>0</v>
      </c>
    </row>
    <row r="33" spans="1:23" x14ac:dyDescent="0.3">
      <c r="A33">
        <v>6644</v>
      </c>
      <c r="B33" t="s">
        <v>123</v>
      </c>
      <c r="C33" t="s">
        <v>124</v>
      </c>
      <c r="D33" t="s">
        <v>125</v>
      </c>
      <c r="E33">
        <v>353</v>
      </c>
      <c r="F33">
        <v>81266646</v>
      </c>
      <c r="G33" t="s">
        <v>126</v>
      </c>
      <c r="H33" s="6">
        <v>46087</v>
      </c>
      <c r="I33" s="3">
        <v>2800</v>
      </c>
      <c r="J33" t="s">
        <v>33</v>
      </c>
      <c r="K33" t="s">
        <v>127</v>
      </c>
      <c r="L33">
        <v>1</v>
      </c>
      <c r="M33" t="s">
        <v>104</v>
      </c>
      <c r="N33" s="3">
        <v>2800</v>
      </c>
      <c r="O33">
        <v>76</v>
      </c>
      <c r="P33" t="s">
        <v>128</v>
      </c>
      <c r="Q33" t="s">
        <v>27</v>
      </c>
      <c r="R33" t="s">
        <v>61</v>
      </c>
      <c r="S33" s="3">
        <v>56543004</v>
      </c>
      <c r="T33" s="3">
        <f>Tabla1[[#This Row],[OS-Valor Unitario]]-Tabla1[[#This Row],[costo_antes_iva]]</f>
        <v>0</v>
      </c>
      <c r="U33" s="3">
        <f>Tabla1[[#This Row],[OS-Valor Unitario]]*Tabla1[[#This Row],[OS-Cantidad]]</f>
        <v>212800</v>
      </c>
      <c r="V33" s="3">
        <f>Tabla1[[#This Row],[costo_antes_iva]]*Tabla1[[#This Row],[OS-Cantidad]]</f>
        <v>212800</v>
      </c>
      <c r="W33" s="3">
        <f>Tabla1[[#This Row],[Valor total OS]]-Tabla1[[#This Row],[valor total op]]</f>
        <v>0</v>
      </c>
    </row>
    <row r="34" spans="1:23" x14ac:dyDescent="0.3">
      <c r="A34">
        <v>6644</v>
      </c>
      <c r="B34" t="s">
        <v>129</v>
      </c>
      <c r="C34" t="s">
        <v>124</v>
      </c>
      <c r="D34" t="s">
        <v>125</v>
      </c>
      <c r="E34">
        <v>76</v>
      </c>
      <c r="F34">
        <v>81266129</v>
      </c>
      <c r="G34" t="s">
        <v>126</v>
      </c>
      <c r="H34" s="6">
        <v>46087</v>
      </c>
      <c r="I34" s="3">
        <v>2800</v>
      </c>
      <c r="J34" t="s">
        <v>33</v>
      </c>
      <c r="K34" t="s">
        <v>130</v>
      </c>
      <c r="L34">
        <v>2</v>
      </c>
      <c r="M34" t="s">
        <v>104</v>
      </c>
      <c r="N34" s="3">
        <v>2800</v>
      </c>
      <c r="O34">
        <v>353</v>
      </c>
      <c r="P34" t="s">
        <v>128</v>
      </c>
      <c r="Q34" t="s">
        <v>27</v>
      </c>
      <c r="R34" t="s">
        <v>61</v>
      </c>
      <c r="S34" s="3">
        <v>56543004</v>
      </c>
      <c r="T34" s="3">
        <f>Tabla1[[#This Row],[OS-Valor Unitario]]-Tabla1[[#This Row],[costo_antes_iva]]</f>
        <v>0</v>
      </c>
      <c r="U34" s="3">
        <f>Tabla1[[#This Row],[OS-Valor Unitario]]*Tabla1[[#This Row],[OS-Cantidad]]</f>
        <v>988400</v>
      </c>
      <c r="V34" s="3">
        <f>Tabla1[[#This Row],[costo_antes_iva]]*Tabla1[[#This Row],[OS-Cantidad]]</f>
        <v>988400</v>
      </c>
      <c r="W34" s="3">
        <f>Tabla1[[#This Row],[Valor total OS]]-Tabla1[[#This Row],[valor total op]]</f>
        <v>0</v>
      </c>
    </row>
    <row r="35" spans="1:23" x14ac:dyDescent="0.3">
      <c r="A35">
        <v>6644</v>
      </c>
      <c r="B35" t="s">
        <v>129</v>
      </c>
      <c r="C35" t="s">
        <v>124</v>
      </c>
      <c r="D35" t="s">
        <v>125</v>
      </c>
      <c r="E35">
        <v>353</v>
      </c>
      <c r="F35">
        <v>81266646</v>
      </c>
      <c r="G35" t="s">
        <v>126</v>
      </c>
      <c r="H35" s="6">
        <v>46087</v>
      </c>
      <c r="I35" s="3">
        <v>2800</v>
      </c>
      <c r="J35" t="s">
        <v>33</v>
      </c>
      <c r="K35" t="s">
        <v>130</v>
      </c>
      <c r="L35">
        <v>2</v>
      </c>
      <c r="M35" t="s">
        <v>104</v>
      </c>
      <c r="N35" s="3">
        <v>2800</v>
      </c>
      <c r="O35">
        <v>353</v>
      </c>
      <c r="P35" t="s">
        <v>128</v>
      </c>
      <c r="Q35" t="s">
        <v>27</v>
      </c>
      <c r="R35" t="s">
        <v>61</v>
      </c>
      <c r="S35" s="3">
        <v>56543004</v>
      </c>
      <c r="T35" s="3">
        <f>Tabla1[[#This Row],[OS-Valor Unitario]]-Tabla1[[#This Row],[costo_antes_iva]]</f>
        <v>0</v>
      </c>
      <c r="U35" s="3">
        <f>Tabla1[[#This Row],[OS-Valor Unitario]]*Tabla1[[#This Row],[OS-Cantidad]]</f>
        <v>988400</v>
      </c>
      <c r="V35" s="3">
        <f>Tabla1[[#This Row],[costo_antes_iva]]*Tabla1[[#This Row],[OS-Cantidad]]</f>
        <v>988400</v>
      </c>
      <c r="W35" s="3">
        <f>Tabla1[[#This Row],[Valor total OS]]-Tabla1[[#This Row],[valor total op]]</f>
        <v>0</v>
      </c>
    </row>
    <row r="36" spans="1:23" x14ac:dyDescent="0.3">
      <c r="A36">
        <v>6644</v>
      </c>
      <c r="B36" t="s">
        <v>131</v>
      </c>
      <c r="C36" t="s">
        <v>124</v>
      </c>
      <c r="D36" t="s">
        <v>125</v>
      </c>
      <c r="E36">
        <v>76</v>
      </c>
      <c r="F36">
        <v>81266672</v>
      </c>
      <c r="G36" t="s">
        <v>132</v>
      </c>
      <c r="H36" s="6">
        <v>46087</v>
      </c>
      <c r="I36" s="3">
        <v>2800</v>
      </c>
      <c r="J36" t="s">
        <v>33</v>
      </c>
      <c r="K36" t="s">
        <v>133</v>
      </c>
      <c r="L36">
        <v>3</v>
      </c>
      <c r="M36" t="s">
        <v>104</v>
      </c>
      <c r="N36" s="3">
        <v>2800</v>
      </c>
      <c r="O36">
        <v>76</v>
      </c>
      <c r="P36" t="s">
        <v>128</v>
      </c>
      <c r="Q36" t="s">
        <v>27</v>
      </c>
      <c r="R36" t="s">
        <v>61</v>
      </c>
      <c r="S36" s="3">
        <v>56543004</v>
      </c>
      <c r="T36" s="3">
        <f>Tabla1[[#This Row],[OS-Valor Unitario]]-Tabla1[[#This Row],[costo_antes_iva]]</f>
        <v>0</v>
      </c>
      <c r="U36" s="3">
        <f>Tabla1[[#This Row],[OS-Valor Unitario]]*Tabla1[[#This Row],[OS-Cantidad]]</f>
        <v>212800</v>
      </c>
      <c r="V36" s="3">
        <f>Tabla1[[#This Row],[costo_antes_iva]]*Tabla1[[#This Row],[OS-Cantidad]]</f>
        <v>212800</v>
      </c>
      <c r="W36" s="3">
        <f>Tabla1[[#This Row],[Valor total OS]]-Tabla1[[#This Row],[valor total op]]</f>
        <v>0</v>
      </c>
    </row>
    <row r="37" spans="1:23" x14ac:dyDescent="0.3">
      <c r="A37">
        <v>6644</v>
      </c>
      <c r="B37" t="s">
        <v>134</v>
      </c>
      <c r="C37" t="s">
        <v>124</v>
      </c>
      <c r="D37" t="s">
        <v>125</v>
      </c>
      <c r="E37">
        <v>354</v>
      </c>
      <c r="F37">
        <v>81266822</v>
      </c>
      <c r="G37" t="s">
        <v>135</v>
      </c>
      <c r="H37" s="6">
        <v>46087</v>
      </c>
      <c r="I37" s="3">
        <v>2800</v>
      </c>
      <c r="J37" t="s">
        <v>33</v>
      </c>
      <c r="K37" t="s">
        <v>136</v>
      </c>
      <c r="L37">
        <v>4</v>
      </c>
      <c r="M37" t="s">
        <v>104</v>
      </c>
      <c r="N37" s="3">
        <v>2800</v>
      </c>
      <c r="O37">
        <v>354</v>
      </c>
      <c r="P37" t="s">
        <v>128</v>
      </c>
      <c r="Q37" t="s">
        <v>27</v>
      </c>
      <c r="R37" t="s">
        <v>61</v>
      </c>
      <c r="S37" s="3">
        <v>56543004</v>
      </c>
      <c r="T37" s="3">
        <f>Tabla1[[#This Row],[OS-Valor Unitario]]-Tabla1[[#This Row],[costo_antes_iva]]</f>
        <v>0</v>
      </c>
      <c r="U37" s="3">
        <f>Tabla1[[#This Row],[OS-Valor Unitario]]*Tabla1[[#This Row],[OS-Cantidad]]</f>
        <v>991200</v>
      </c>
      <c r="V37" s="3">
        <f>Tabla1[[#This Row],[costo_antes_iva]]*Tabla1[[#This Row],[OS-Cantidad]]</f>
        <v>991200</v>
      </c>
      <c r="W37" s="3">
        <f>Tabla1[[#This Row],[Valor total OS]]-Tabla1[[#This Row],[valor total op]]</f>
        <v>0</v>
      </c>
    </row>
    <row r="38" spans="1:23" x14ac:dyDescent="0.3">
      <c r="A38">
        <v>6643</v>
      </c>
      <c r="B38" t="s">
        <v>137</v>
      </c>
      <c r="C38" t="s">
        <v>115</v>
      </c>
      <c r="D38" t="s">
        <v>116</v>
      </c>
      <c r="E38">
        <v>23</v>
      </c>
      <c r="F38">
        <v>62360768</v>
      </c>
      <c r="G38" t="s">
        <v>138</v>
      </c>
      <c r="H38" s="6">
        <v>45720</v>
      </c>
      <c r="I38" s="3">
        <v>1300</v>
      </c>
      <c r="J38" t="s">
        <v>82</v>
      </c>
      <c r="K38" t="s">
        <v>139</v>
      </c>
      <c r="L38">
        <v>1</v>
      </c>
      <c r="M38" t="s">
        <v>119</v>
      </c>
      <c r="N38" s="3">
        <v>1300</v>
      </c>
      <c r="O38">
        <v>23</v>
      </c>
      <c r="P38" t="s">
        <v>140</v>
      </c>
      <c r="Q38" t="s">
        <v>121</v>
      </c>
      <c r="R38" t="s">
        <v>61</v>
      </c>
      <c r="S38" s="3">
        <v>920414</v>
      </c>
      <c r="T38" s="3">
        <f>Tabla1[[#This Row],[OS-Valor Unitario]]-Tabla1[[#This Row],[costo_antes_iva]]</f>
        <v>0</v>
      </c>
      <c r="U38" s="3">
        <f>Tabla1[[#This Row],[OS-Valor Unitario]]*Tabla1[[#This Row],[OS-Cantidad]]</f>
        <v>29900</v>
      </c>
      <c r="V38" s="3">
        <f>Tabla1[[#This Row],[costo_antes_iva]]*Tabla1[[#This Row],[OS-Cantidad]]</f>
        <v>29900</v>
      </c>
      <c r="W38" s="3">
        <f>Tabla1[[#This Row],[Valor total OS]]-Tabla1[[#This Row],[valor total op]]</f>
        <v>0</v>
      </c>
    </row>
    <row r="39" spans="1:23" x14ac:dyDescent="0.3">
      <c r="A39">
        <v>6643</v>
      </c>
      <c r="B39" t="s">
        <v>137</v>
      </c>
      <c r="C39" t="s">
        <v>115</v>
      </c>
      <c r="D39" t="s">
        <v>116</v>
      </c>
      <c r="E39">
        <v>23</v>
      </c>
      <c r="F39">
        <v>62360768</v>
      </c>
      <c r="G39" t="s">
        <v>138</v>
      </c>
      <c r="H39" s="6">
        <v>45720</v>
      </c>
      <c r="I39" s="3">
        <v>1300</v>
      </c>
      <c r="J39" t="s">
        <v>33</v>
      </c>
      <c r="K39" t="s">
        <v>139</v>
      </c>
      <c r="L39">
        <v>1</v>
      </c>
      <c r="M39" t="s">
        <v>35</v>
      </c>
      <c r="N39" s="3">
        <v>1300</v>
      </c>
      <c r="O39">
        <v>23</v>
      </c>
      <c r="P39" t="s">
        <v>140</v>
      </c>
      <c r="Q39" t="s">
        <v>121</v>
      </c>
      <c r="R39" t="s">
        <v>61</v>
      </c>
      <c r="S39" s="3">
        <v>920414</v>
      </c>
      <c r="T39" s="3">
        <f>Tabla1[[#This Row],[OS-Valor Unitario]]-Tabla1[[#This Row],[costo_antes_iva]]</f>
        <v>0</v>
      </c>
      <c r="U39" s="3">
        <f>Tabla1[[#This Row],[OS-Valor Unitario]]*Tabla1[[#This Row],[OS-Cantidad]]</f>
        <v>29900</v>
      </c>
      <c r="V39" s="3">
        <f>Tabla1[[#This Row],[costo_antes_iva]]*Tabla1[[#This Row],[OS-Cantidad]]</f>
        <v>29900</v>
      </c>
      <c r="W39" s="3">
        <f>Tabla1[[#This Row],[Valor total OS]]-Tabla1[[#This Row],[valor total op]]</f>
        <v>0</v>
      </c>
    </row>
    <row r="40" spans="1:23" x14ac:dyDescent="0.3">
      <c r="A40">
        <v>6639</v>
      </c>
      <c r="B40" t="s">
        <v>141</v>
      </c>
      <c r="C40" t="s">
        <v>142</v>
      </c>
      <c r="D40" t="s">
        <v>143</v>
      </c>
      <c r="E40">
        <v>911</v>
      </c>
      <c r="F40">
        <v>81068414</v>
      </c>
      <c r="G40" t="s">
        <v>144</v>
      </c>
      <c r="H40" s="6">
        <v>46084</v>
      </c>
      <c r="I40" s="3">
        <v>42000</v>
      </c>
      <c r="J40" t="s">
        <v>23</v>
      </c>
      <c r="K40" t="s">
        <v>145</v>
      </c>
      <c r="L40">
        <v>1</v>
      </c>
      <c r="M40" t="s">
        <v>146</v>
      </c>
      <c r="N40" s="3">
        <v>42000</v>
      </c>
      <c r="O40">
        <v>911</v>
      </c>
      <c r="P40" t="s">
        <v>147</v>
      </c>
      <c r="Q40" t="s">
        <v>27</v>
      </c>
      <c r="R40" t="s">
        <v>148</v>
      </c>
      <c r="S40" s="3">
        <v>1345700201</v>
      </c>
      <c r="T40" s="3">
        <f>Tabla1[[#This Row],[OS-Valor Unitario]]-Tabla1[[#This Row],[costo_antes_iva]]</f>
        <v>0</v>
      </c>
      <c r="U40" s="3">
        <f>Tabla1[[#This Row],[OS-Valor Unitario]]*Tabla1[[#This Row],[OS-Cantidad]]</f>
        <v>38262000</v>
      </c>
      <c r="V40" s="3">
        <f>Tabla1[[#This Row],[costo_antes_iva]]*Tabla1[[#This Row],[OS-Cantidad]]</f>
        <v>38262000</v>
      </c>
      <c r="W40" s="3">
        <f>Tabla1[[#This Row],[Valor total OS]]-Tabla1[[#This Row],[valor total op]]</f>
        <v>0</v>
      </c>
    </row>
    <row r="41" spans="1:23" x14ac:dyDescent="0.3">
      <c r="A41">
        <v>6639</v>
      </c>
      <c r="B41" t="s">
        <v>149</v>
      </c>
      <c r="C41" t="s">
        <v>142</v>
      </c>
      <c r="D41" t="s">
        <v>143</v>
      </c>
      <c r="E41">
        <v>286</v>
      </c>
      <c r="F41">
        <v>81069129</v>
      </c>
      <c r="G41" t="s">
        <v>150</v>
      </c>
      <c r="H41" s="6">
        <v>46084</v>
      </c>
      <c r="I41" s="3">
        <v>77800</v>
      </c>
      <c r="J41" t="s">
        <v>23</v>
      </c>
      <c r="K41" t="s">
        <v>151</v>
      </c>
      <c r="L41">
        <v>2</v>
      </c>
      <c r="M41" t="s">
        <v>146</v>
      </c>
      <c r="N41" s="3">
        <v>77800</v>
      </c>
      <c r="O41">
        <v>290</v>
      </c>
      <c r="P41" t="s">
        <v>147</v>
      </c>
      <c r="Q41" t="s">
        <v>27</v>
      </c>
      <c r="R41" t="s">
        <v>148</v>
      </c>
      <c r="S41" s="3">
        <v>1345700201</v>
      </c>
      <c r="T41" s="3">
        <f>Tabla1[[#This Row],[OS-Valor Unitario]]-Tabla1[[#This Row],[costo_antes_iva]]</f>
        <v>0</v>
      </c>
      <c r="U41" s="3">
        <f>Tabla1[[#This Row],[OS-Valor Unitario]]*Tabla1[[#This Row],[OS-Cantidad]]</f>
        <v>22562000</v>
      </c>
      <c r="V41" s="3">
        <f>Tabla1[[#This Row],[costo_antes_iva]]*Tabla1[[#This Row],[OS-Cantidad]]</f>
        <v>22562000</v>
      </c>
      <c r="W41" s="3">
        <f>Tabla1[[#This Row],[Valor total OS]]-Tabla1[[#This Row],[valor total op]]</f>
        <v>0</v>
      </c>
    </row>
    <row r="42" spans="1:23" x14ac:dyDescent="0.3">
      <c r="A42">
        <v>6639</v>
      </c>
      <c r="B42" t="s">
        <v>152</v>
      </c>
      <c r="C42" t="s">
        <v>153</v>
      </c>
      <c r="D42" t="s">
        <v>143</v>
      </c>
      <c r="E42">
        <v>1</v>
      </c>
      <c r="F42">
        <v>81072160</v>
      </c>
      <c r="G42" t="s">
        <v>154</v>
      </c>
      <c r="H42" s="6">
        <v>46084</v>
      </c>
      <c r="I42" s="3">
        <v>12000</v>
      </c>
      <c r="J42" t="s">
        <v>23</v>
      </c>
      <c r="K42" t="s">
        <v>155</v>
      </c>
      <c r="L42">
        <v>4</v>
      </c>
      <c r="M42" t="s">
        <v>156</v>
      </c>
      <c r="N42" s="3">
        <v>12000</v>
      </c>
      <c r="O42">
        <v>304</v>
      </c>
      <c r="P42" t="s">
        <v>147</v>
      </c>
      <c r="Q42" t="s">
        <v>27</v>
      </c>
      <c r="R42" t="s">
        <v>72</v>
      </c>
      <c r="S42" s="3">
        <v>1345700201</v>
      </c>
      <c r="T42" s="3">
        <f>Tabla1[[#This Row],[OS-Valor Unitario]]-Tabla1[[#This Row],[costo_antes_iva]]</f>
        <v>0</v>
      </c>
      <c r="U42" s="3">
        <f>Tabla1[[#This Row],[OS-Valor Unitario]]*Tabla1[[#This Row],[OS-Cantidad]]</f>
        <v>3648000</v>
      </c>
      <c r="V42" s="3">
        <f>Tabla1[[#This Row],[costo_antes_iva]]*Tabla1[[#This Row],[OS-Cantidad]]</f>
        <v>3648000</v>
      </c>
      <c r="W42" s="3">
        <f>Tabla1[[#This Row],[Valor total OS]]-Tabla1[[#This Row],[valor total op]]</f>
        <v>0</v>
      </c>
    </row>
    <row r="43" spans="1:23" x14ac:dyDescent="0.3">
      <c r="A43">
        <v>6639</v>
      </c>
      <c r="B43" t="s">
        <v>152</v>
      </c>
      <c r="C43" t="s">
        <v>153</v>
      </c>
      <c r="D43" t="s">
        <v>143</v>
      </c>
      <c r="E43">
        <v>1</v>
      </c>
      <c r="F43">
        <v>81072160</v>
      </c>
      <c r="G43" t="s">
        <v>154</v>
      </c>
      <c r="H43" s="6">
        <v>46084</v>
      </c>
      <c r="I43" s="3">
        <v>1000</v>
      </c>
      <c r="J43" t="s">
        <v>82</v>
      </c>
      <c r="K43" t="s">
        <v>155</v>
      </c>
      <c r="L43">
        <v>4</v>
      </c>
      <c r="M43" t="s">
        <v>119</v>
      </c>
      <c r="N43" s="3">
        <v>1000</v>
      </c>
      <c r="O43">
        <v>304</v>
      </c>
      <c r="P43" t="s">
        <v>147</v>
      </c>
      <c r="Q43" t="s">
        <v>27</v>
      </c>
      <c r="R43" t="s">
        <v>72</v>
      </c>
      <c r="S43" s="3">
        <v>1345700201</v>
      </c>
      <c r="T43" s="3">
        <f>Tabla1[[#This Row],[OS-Valor Unitario]]-Tabla1[[#This Row],[costo_antes_iva]]</f>
        <v>0</v>
      </c>
      <c r="U43" s="3">
        <f>Tabla1[[#This Row],[OS-Valor Unitario]]*Tabla1[[#This Row],[OS-Cantidad]]</f>
        <v>304000</v>
      </c>
      <c r="V43" s="3">
        <f>Tabla1[[#This Row],[costo_antes_iva]]*Tabla1[[#This Row],[OS-Cantidad]]</f>
        <v>304000</v>
      </c>
      <c r="W43" s="3">
        <f>Tabla1[[#This Row],[Valor total OS]]-Tabla1[[#This Row],[valor total op]]</f>
        <v>0</v>
      </c>
    </row>
    <row r="44" spans="1:23" x14ac:dyDescent="0.3">
      <c r="A44">
        <v>6639</v>
      </c>
      <c r="B44" t="s">
        <v>157</v>
      </c>
      <c r="C44" t="s">
        <v>158</v>
      </c>
      <c r="D44" t="s">
        <v>143</v>
      </c>
      <c r="E44">
        <v>1</v>
      </c>
      <c r="F44">
        <v>81072664</v>
      </c>
      <c r="G44" t="s">
        <v>159</v>
      </c>
      <c r="H44" s="6">
        <v>46084</v>
      </c>
      <c r="I44" s="3">
        <v>11000</v>
      </c>
      <c r="J44" t="s">
        <v>160</v>
      </c>
      <c r="K44" t="s">
        <v>161</v>
      </c>
      <c r="L44">
        <v>6</v>
      </c>
      <c r="M44" t="s">
        <v>162</v>
      </c>
      <c r="N44" s="3">
        <v>5500</v>
      </c>
      <c r="O44">
        <v>224</v>
      </c>
      <c r="P44" t="s">
        <v>147</v>
      </c>
      <c r="Q44" t="s">
        <v>27</v>
      </c>
      <c r="R44" t="s">
        <v>61</v>
      </c>
      <c r="S44" s="3">
        <v>1345700201</v>
      </c>
      <c r="T44" s="3">
        <f>Tabla1[[#This Row],[OS-Valor Unitario]]-Tabla1[[#This Row],[costo_antes_iva]]</f>
        <v>-5500</v>
      </c>
      <c r="U44" s="3">
        <f>Tabla1[[#This Row],[OS-Valor Unitario]]*Tabla1[[#This Row],[OS-Cantidad]]</f>
        <v>1232000</v>
      </c>
      <c r="V44" s="3">
        <f>Tabla1[[#This Row],[costo_antes_iva]]*Tabla1[[#This Row],[OS-Cantidad]]</f>
        <v>2464000</v>
      </c>
      <c r="W44" s="3">
        <f>Tabla1[[#This Row],[Valor total OS]]-Tabla1[[#This Row],[valor total op]]</f>
        <v>-1232000</v>
      </c>
    </row>
    <row r="45" spans="1:23" x14ac:dyDescent="0.3">
      <c r="A45">
        <v>6639</v>
      </c>
      <c r="B45" t="s">
        <v>163</v>
      </c>
      <c r="C45" t="s">
        <v>158</v>
      </c>
      <c r="D45" t="s">
        <v>143</v>
      </c>
      <c r="E45">
        <v>1</v>
      </c>
      <c r="F45">
        <v>81072850</v>
      </c>
      <c r="G45" t="s">
        <v>164</v>
      </c>
      <c r="H45" s="6">
        <v>46084</v>
      </c>
      <c r="I45" s="3">
        <v>11000</v>
      </c>
      <c r="J45" t="s">
        <v>160</v>
      </c>
      <c r="K45" t="s">
        <v>165</v>
      </c>
      <c r="L45">
        <v>7</v>
      </c>
      <c r="M45" t="s">
        <v>162</v>
      </c>
      <c r="N45" s="3">
        <v>5500</v>
      </c>
      <c r="O45">
        <v>3800</v>
      </c>
      <c r="P45" t="s">
        <v>147</v>
      </c>
      <c r="Q45" t="s">
        <v>27</v>
      </c>
      <c r="R45" t="s">
        <v>61</v>
      </c>
      <c r="S45" s="3">
        <v>1345700201</v>
      </c>
      <c r="T45" s="3">
        <f>Tabla1[[#This Row],[OS-Valor Unitario]]-Tabla1[[#This Row],[costo_antes_iva]]</f>
        <v>-5500</v>
      </c>
      <c r="U45" s="3">
        <f>Tabla1[[#This Row],[OS-Valor Unitario]]*Tabla1[[#This Row],[OS-Cantidad]]</f>
        <v>20900000</v>
      </c>
      <c r="V45" s="3">
        <f>Tabla1[[#This Row],[costo_antes_iva]]*Tabla1[[#This Row],[OS-Cantidad]]</f>
        <v>41800000</v>
      </c>
      <c r="W45" s="3">
        <f>Tabla1[[#This Row],[Valor total OS]]-Tabla1[[#This Row],[valor total op]]</f>
        <v>-20900000</v>
      </c>
    </row>
    <row r="46" spans="1:23" x14ac:dyDescent="0.3">
      <c r="A46">
        <v>6639</v>
      </c>
      <c r="B46" t="s">
        <v>166</v>
      </c>
      <c r="C46" t="s">
        <v>153</v>
      </c>
      <c r="D46" t="s">
        <v>143</v>
      </c>
      <c r="E46">
        <v>1</v>
      </c>
      <c r="F46">
        <v>81073336</v>
      </c>
      <c r="G46" t="s">
        <v>167</v>
      </c>
      <c r="H46" s="6">
        <v>46084</v>
      </c>
      <c r="I46" s="3">
        <v>0</v>
      </c>
      <c r="J46" t="s">
        <v>82</v>
      </c>
      <c r="K46" t="s">
        <v>168</v>
      </c>
      <c r="L46">
        <v>9</v>
      </c>
      <c r="M46" t="s">
        <v>119</v>
      </c>
      <c r="N46" s="3">
        <v>1000</v>
      </c>
      <c r="O46">
        <v>791</v>
      </c>
      <c r="P46" t="s">
        <v>147</v>
      </c>
      <c r="Q46" t="s">
        <v>27</v>
      </c>
      <c r="R46" t="s">
        <v>72</v>
      </c>
      <c r="S46" s="3">
        <v>1345700201</v>
      </c>
      <c r="T46" s="3">
        <f>Tabla1[[#This Row],[OS-Valor Unitario]]-Tabla1[[#This Row],[costo_antes_iva]]</f>
        <v>1000</v>
      </c>
      <c r="U46" s="3">
        <f>Tabla1[[#This Row],[OS-Valor Unitario]]*Tabla1[[#This Row],[OS-Cantidad]]</f>
        <v>791000</v>
      </c>
      <c r="V46" s="3">
        <f>Tabla1[[#This Row],[costo_antes_iva]]*Tabla1[[#This Row],[OS-Cantidad]]</f>
        <v>0</v>
      </c>
      <c r="W46" s="3">
        <f>Tabla1[[#This Row],[Valor total OS]]-Tabla1[[#This Row],[valor total op]]</f>
        <v>791000</v>
      </c>
    </row>
    <row r="47" spans="1:23" x14ac:dyDescent="0.3">
      <c r="A47">
        <v>6639</v>
      </c>
      <c r="B47" t="s">
        <v>166</v>
      </c>
      <c r="C47" t="s">
        <v>153</v>
      </c>
      <c r="D47" t="s">
        <v>143</v>
      </c>
      <c r="E47">
        <v>1</v>
      </c>
      <c r="F47">
        <v>81073336</v>
      </c>
      <c r="G47" t="s">
        <v>167</v>
      </c>
      <c r="H47" s="6">
        <v>46084</v>
      </c>
      <c r="I47" s="3">
        <v>12500</v>
      </c>
      <c r="J47" t="s">
        <v>23</v>
      </c>
      <c r="K47" t="s">
        <v>168</v>
      </c>
      <c r="L47">
        <v>9</v>
      </c>
      <c r="M47" t="s">
        <v>70</v>
      </c>
      <c r="N47" s="3">
        <v>13000</v>
      </c>
      <c r="O47">
        <v>791</v>
      </c>
      <c r="P47" t="s">
        <v>147</v>
      </c>
      <c r="Q47" t="s">
        <v>27</v>
      </c>
      <c r="R47" t="s">
        <v>72</v>
      </c>
      <c r="S47" s="3">
        <v>1345700201</v>
      </c>
      <c r="T47" s="3">
        <f>Tabla1[[#This Row],[OS-Valor Unitario]]-Tabla1[[#This Row],[costo_antes_iva]]</f>
        <v>500</v>
      </c>
      <c r="U47" s="3">
        <f>Tabla1[[#This Row],[OS-Valor Unitario]]*Tabla1[[#This Row],[OS-Cantidad]]</f>
        <v>10283000</v>
      </c>
      <c r="V47" s="3">
        <f>Tabla1[[#This Row],[costo_antes_iva]]*Tabla1[[#This Row],[OS-Cantidad]]</f>
        <v>9887500</v>
      </c>
      <c r="W47" s="3">
        <f>Tabla1[[#This Row],[Valor total OS]]-Tabla1[[#This Row],[valor total op]]</f>
        <v>395500</v>
      </c>
    </row>
    <row r="48" spans="1:23" x14ac:dyDescent="0.3">
      <c r="A48">
        <v>6639</v>
      </c>
      <c r="B48" t="s">
        <v>169</v>
      </c>
      <c r="C48" t="s">
        <v>170</v>
      </c>
      <c r="D48" t="s">
        <v>143</v>
      </c>
      <c r="E48">
        <v>1</v>
      </c>
      <c r="F48">
        <v>81149198</v>
      </c>
      <c r="G48" t="s">
        <v>171</v>
      </c>
      <c r="H48" s="6">
        <v>46085</v>
      </c>
      <c r="I48" s="3">
        <v>18400</v>
      </c>
      <c r="J48" t="s">
        <v>23</v>
      </c>
      <c r="K48" t="s">
        <v>172</v>
      </c>
      <c r="L48">
        <v>16</v>
      </c>
      <c r="M48" t="s">
        <v>146</v>
      </c>
      <c r="N48" s="3">
        <v>18900</v>
      </c>
      <c r="O48">
        <v>300</v>
      </c>
      <c r="P48" t="s">
        <v>147</v>
      </c>
      <c r="Q48" t="s">
        <v>27</v>
      </c>
      <c r="R48" t="s">
        <v>170</v>
      </c>
      <c r="S48" s="3">
        <v>1345700201</v>
      </c>
      <c r="T48" s="3">
        <f>Tabla1[[#This Row],[OS-Valor Unitario]]-Tabla1[[#This Row],[costo_antes_iva]]</f>
        <v>500</v>
      </c>
      <c r="U48" s="3">
        <f>Tabla1[[#This Row],[OS-Valor Unitario]]*Tabla1[[#This Row],[OS-Cantidad]]</f>
        <v>5670000</v>
      </c>
      <c r="V48" s="3">
        <f>Tabla1[[#This Row],[costo_antes_iva]]*Tabla1[[#This Row],[OS-Cantidad]]</f>
        <v>5520000</v>
      </c>
      <c r="W48" s="3">
        <f>Tabla1[[#This Row],[Valor total OS]]-Tabla1[[#This Row],[valor total op]]</f>
        <v>150000</v>
      </c>
    </row>
    <row r="49" spans="1:23" x14ac:dyDescent="0.3">
      <c r="A49">
        <v>6639</v>
      </c>
      <c r="B49" t="s">
        <v>173</v>
      </c>
      <c r="C49" t="s">
        <v>174</v>
      </c>
      <c r="D49" t="s">
        <v>143</v>
      </c>
      <c r="E49">
        <v>1</v>
      </c>
      <c r="F49">
        <v>81149702</v>
      </c>
      <c r="G49" t="s">
        <v>175</v>
      </c>
      <c r="H49" s="6">
        <v>46085</v>
      </c>
      <c r="I49" s="3">
        <v>21800</v>
      </c>
      <c r="J49" t="s">
        <v>23</v>
      </c>
      <c r="K49" t="s">
        <v>176</v>
      </c>
      <c r="L49">
        <v>20</v>
      </c>
      <c r="M49" t="s">
        <v>146</v>
      </c>
      <c r="N49" s="3">
        <v>21800</v>
      </c>
      <c r="O49">
        <v>440</v>
      </c>
      <c r="P49" t="s">
        <v>147</v>
      </c>
      <c r="Q49" t="s">
        <v>27</v>
      </c>
      <c r="R49" t="s">
        <v>28</v>
      </c>
      <c r="S49" s="3">
        <v>1345700201</v>
      </c>
      <c r="T49" s="3">
        <f>Tabla1[[#This Row],[OS-Valor Unitario]]-Tabla1[[#This Row],[costo_antes_iva]]</f>
        <v>0</v>
      </c>
      <c r="U49" s="3">
        <f>Tabla1[[#This Row],[OS-Valor Unitario]]*Tabla1[[#This Row],[OS-Cantidad]]</f>
        <v>9592000</v>
      </c>
      <c r="V49" s="3">
        <f>Tabla1[[#This Row],[costo_antes_iva]]*Tabla1[[#This Row],[OS-Cantidad]]</f>
        <v>9592000</v>
      </c>
      <c r="W49" s="3">
        <f>Tabla1[[#This Row],[Valor total OS]]-Tabla1[[#This Row],[valor total op]]</f>
        <v>0</v>
      </c>
    </row>
    <row r="50" spans="1:23" x14ac:dyDescent="0.3">
      <c r="A50">
        <v>6639</v>
      </c>
      <c r="B50" t="s">
        <v>177</v>
      </c>
      <c r="C50" t="s">
        <v>178</v>
      </c>
      <c r="D50" t="s">
        <v>143</v>
      </c>
      <c r="E50">
        <v>1</v>
      </c>
      <c r="F50">
        <v>81149900</v>
      </c>
      <c r="G50" t="s">
        <v>179</v>
      </c>
      <c r="H50" s="6">
        <v>46085</v>
      </c>
      <c r="I50" s="3">
        <v>20300</v>
      </c>
      <c r="J50" t="s">
        <v>23</v>
      </c>
      <c r="K50" t="s">
        <v>180</v>
      </c>
      <c r="L50">
        <v>21</v>
      </c>
      <c r="M50" t="s">
        <v>146</v>
      </c>
      <c r="N50" s="3">
        <v>20300</v>
      </c>
      <c r="O50">
        <v>1033</v>
      </c>
      <c r="P50" t="s">
        <v>147</v>
      </c>
      <c r="Q50" t="s">
        <v>27</v>
      </c>
      <c r="R50" t="s">
        <v>28</v>
      </c>
      <c r="S50" s="3">
        <v>1345700201</v>
      </c>
      <c r="T50" s="3">
        <f>Tabla1[[#This Row],[OS-Valor Unitario]]-Tabla1[[#This Row],[costo_antes_iva]]</f>
        <v>0</v>
      </c>
      <c r="U50" s="3">
        <f>Tabla1[[#This Row],[OS-Valor Unitario]]*Tabla1[[#This Row],[OS-Cantidad]]</f>
        <v>20969900</v>
      </c>
      <c r="V50" s="3">
        <f>Tabla1[[#This Row],[costo_antes_iva]]*Tabla1[[#This Row],[OS-Cantidad]]</f>
        <v>20969900</v>
      </c>
      <c r="W50" s="3">
        <f>Tabla1[[#This Row],[Valor total OS]]-Tabla1[[#This Row],[valor total op]]</f>
        <v>0</v>
      </c>
    </row>
    <row r="51" spans="1:23" x14ac:dyDescent="0.3">
      <c r="A51">
        <v>6639</v>
      </c>
      <c r="B51" t="s">
        <v>181</v>
      </c>
      <c r="C51" t="s">
        <v>178</v>
      </c>
      <c r="D51" t="s">
        <v>143</v>
      </c>
      <c r="E51">
        <v>1</v>
      </c>
      <c r="F51">
        <v>81192964</v>
      </c>
      <c r="G51" t="s">
        <v>182</v>
      </c>
      <c r="H51" s="6">
        <v>46086</v>
      </c>
      <c r="I51" s="3">
        <v>21800</v>
      </c>
      <c r="J51" t="s">
        <v>23</v>
      </c>
      <c r="K51" t="s">
        <v>183</v>
      </c>
      <c r="L51">
        <v>26</v>
      </c>
      <c r="M51" t="s">
        <v>146</v>
      </c>
      <c r="N51" s="3">
        <v>21800</v>
      </c>
      <c r="O51">
        <v>147</v>
      </c>
      <c r="P51" t="s">
        <v>147</v>
      </c>
      <c r="Q51" t="s">
        <v>27</v>
      </c>
      <c r="R51" t="s">
        <v>28</v>
      </c>
      <c r="S51" s="3">
        <v>1345700201</v>
      </c>
      <c r="T51" s="3">
        <f>Tabla1[[#This Row],[OS-Valor Unitario]]-Tabla1[[#This Row],[costo_antes_iva]]</f>
        <v>0</v>
      </c>
      <c r="U51" s="3">
        <f>Tabla1[[#This Row],[OS-Valor Unitario]]*Tabla1[[#This Row],[OS-Cantidad]]</f>
        <v>3204600</v>
      </c>
      <c r="V51" s="3">
        <f>Tabla1[[#This Row],[costo_antes_iva]]*Tabla1[[#This Row],[OS-Cantidad]]</f>
        <v>3204600</v>
      </c>
      <c r="W51" s="3">
        <f>Tabla1[[#This Row],[Valor total OS]]-Tabla1[[#This Row],[valor total op]]</f>
        <v>0</v>
      </c>
    </row>
    <row r="52" spans="1:23" x14ac:dyDescent="0.3">
      <c r="A52">
        <v>6639</v>
      </c>
      <c r="B52" t="s">
        <v>184</v>
      </c>
      <c r="C52" t="s">
        <v>178</v>
      </c>
      <c r="D52" t="s">
        <v>143</v>
      </c>
      <c r="E52">
        <v>1</v>
      </c>
      <c r="F52">
        <v>81193057</v>
      </c>
      <c r="G52" t="s">
        <v>185</v>
      </c>
      <c r="H52" s="6">
        <v>46086</v>
      </c>
      <c r="I52" s="3">
        <v>20300</v>
      </c>
      <c r="J52" t="s">
        <v>23</v>
      </c>
      <c r="K52" t="s">
        <v>186</v>
      </c>
      <c r="L52">
        <v>27</v>
      </c>
      <c r="M52" t="s">
        <v>146</v>
      </c>
      <c r="N52" s="3">
        <v>20300</v>
      </c>
      <c r="O52">
        <v>166</v>
      </c>
      <c r="P52" t="s">
        <v>147</v>
      </c>
      <c r="Q52" t="s">
        <v>27</v>
      </c>
      <c r="R52" t="s">
        <v>28</v>
      </c>
      <c r="S52" s="3">
        <v>1345700201</v>
      </c>
      <c r="T52" s="3">
        <f>Tabla1[[#This Row],[OS-Valor Unitario]]-Tabla1[[#This Row],[costo_antes_iva]]</f>
        <v>0</v>
      </c>
      <c r="U52" s="3">
        <f>Tabla1[[#This Row],[OS-Valor Unitario]]*Tabla1[[#This Row],[OS-Cantidad]]</f>
        <v>3369800</v>
      </c>
      <c r="V52" s="3">
        <f>Tabla1[[#This Row],[costo_antes_iva]]*Tabla1[[#This Row],[OS-Cantidad]]</f>
        <v>3369800</v>
      </c>
      <c r="W52" s="3">
        <f>Tabla1[[#This Row],[Valor total OS]]-Tabla1[[#This Row],[valor total op]]</f>
        <v>0</v>
      </c>
    </row>
    <row r="53" spans="1:23" x14ac:dyDescent="0.3">
      <c r="A53">
        <v>6639</v>
      </c>
      <c r="B53" t="s">
        <v>187</v>
      </c>
      <c r="C53" t="s">
        <v>188</v>
      </c>
      <c r="D53" t="s">
        <v>143</v>
      </c>
      <c r="E53">
        <v>1</v>
      </c>
      <c r="F53">
        <v>81193122</v>
      </c>
      <c r="G53" t="s">
        <v>189</v>
      </c>
      <c r="H53" s="6">
        <v>46086</v>
      </c>
      <c r="I53" s="3">
        <v>13500</v>
      </c>
      <c r="J53" t="s">
        <v>23</v>
      </c>
      <c r="K53" t="s">
        <v>190</v>
      </c>
      <c r="L53">
        <v>28</v>
      </c>
      <c r="M53" t="s">
        <v>191</v>
      </c>
      <c r="N53" s="3">
        <v>13500</v>
      </c>
      <c r="O53">
        <v>160</v>
      </c>
      <c r="P53" t="s">
        <v>147</v>
      </c>
      <c r="Q53" t="s">
        <v>27</v>
      </c>
      <c r="R53" t="s">
        <v>61</v>
      </c>
      <c r="S53" s="3">
        <v>1345700201</v>
      </c>
      <c r="T53" s="3">
        <f>Tabla1[[#This Row],[OS-Valor Unitario]]-Tabla1[[#This Row],[costo_antes_iva]]</f>
        <v>0</v>
      </c>
      <c r="U53" s="3">
        <f>Tabla1[[#This Row],[OS-Valor Unitario]]*Tabla1[[#This Row],[OS-Cantidad]]</f>
        <v>2160000</v>
      </c>
      <c r="V53" s="3">
        <f>Tabla1[[#This Row],[costo_antes_iva]]*Tabla1[[#This Row],[OS-Cantidad]]</f>
        <v>2160000</v>
      </c>
      <c r="W53" s="3">
        <f>Tabla1[[#This Row],[Valor total OS]]-Tabla1[[#This Row],[valor total op]]</f>
        <v>0</v>
      </c>
    </row>
    <row r="54" spans="1:23" x14ac:dyDescent="0.3">
      <c r="A54">
        <v>6636</v>
      </c>
      <c r="B54" t="s">
        <v>192</v>
      </c>
      <c r="C54" t="s">
        <v>193</v>
      </c>
      <c r="D54" t="s">
        <v>194</v>
      </c>
      <c r="E54">
        <v>1</v>
      </c>
      <c r="F54">
        <v>81136965</v>
      </c>
      <c r="G54" t="s">
        <v>195</v>
      </c>
      <c r="H54" s="6">
        <v>46085</v>
      </c>
      <c r="I54" s="3">
        <v>2000</v>
      </c>
      <c r="J54" t="s">
        <v>82</v>
      </c>
      <c r="K54" t="s">
        <v>196</v>
      </c>
      <c r="L54">
        <v>1</v>
      </c>
      <c r="M54" t="s">
        <v>119</v>
      </c>
      <c r="N54" s="3">
        <v>2500</v>
      </c>
      <c r="O54">
        <v>10</v>
      </c>
      <c r="P54" t="s">
        <v>197</v>
      </c>
      <c r="Q54" t="s">
        <v>198</v>
      </c>
      <c r="R54" t="s">
        <v>199</v>
      </c>
      <c r="S54" s="3">
        <v>1049592</v>
      </c>
      <c r="T54" s="3">
        <f>Tabla1[[#This Row],[OS-Valor Unitario]]-Tabla1[[#This Row],[costo_antes_iva]]</f>
        <v>500</v>
      </c>
      <c r="U54" s="3">
        <f>Tabla1[[#This Row],[OS-Valor Unitario]]*Tabla1[[#This Row],[OS-Cantidad]]</f>
        <v>25000</v>
      </c>
      <c r="V54" s="3">
        <f>Tabla1[[#This Row],[costo_antes_iva]]*Tabla1[[#This Row],[OS-Cantidad]]</f>
        <v>20000</v>
      </c>
      <c r="W54" s="3">
        <f>Tabla1[[#This Row],[Valor total OS]]-Tabla1[[#This Row],[valor total op]]</f>
        <v>5000</v>
      </c>
    </row>
    <row r="55" spans="1:23" x14ac:dyDescent="0.3">
      <c r="A55">
        <v>6636</v>
      </c>
      <c r="B55" t="s">
        <v>200</v>
      </c>
      <c r="C55" t="s">
        <v>124</v>
      </c>
      <c r="D55" t="s">
        <v>194</v>
      </c>
      <c r="E55">
        <v>1</v>
      </c>
      <c r="F55">
        <v>81136995</v>
      </c>
      <c r="G55" t="s">
        <v>201</v>
      </c>
      <c r="H55" s="6">
        <v>46085</v>
      </c>
      <c r="I55" s="3">
        <v>3000</v>
      </c>
      <c r="J55" t="s">
        <v>23</v>
      </c>
      <c r="K55" t="s">
        <v>202</v>
      </c>
      <c r="L55">
        <v>2</v>
      </c>
      <c r="M55" t="s">
        <v>113</v>
      </c>
      <c r="N55" s="3">
        <v>3000</v>
      </c>
      <c r="O55">
        <v>22</v>
      </c>
      <c r="P55" t="s">
        <v>197</v>
      </c>
      <c r="Q55" t="s">
        <v>198</v>
      </c>
      <c r="R55" t="s">
        <v>61</v>
      </c>
      <c r="S55" s="3">
        <v>1049592</v>
      </c>
      <c r="T55" s="3">
        <f>Tabla1[[#This Row],[OS-Valor Unitario]]-Tabla1[[#This Row],[costo_antes_iva]]</f>
        <v>0</v>
      </c>
      <c r="U55" s="3">
        <f>Tabla1[[#This Row],[OS-Valor Unitario]]*Tabla1[[#This Row],[OS-Cantidad]]</f>
        <v>66000</v>
      </c>
      <c r="V55" s="3">
        <f>Tabla1[[#This Row],[costo_antes_iva]]*Tabla1[[#This Row],[OS-Cantidad]]</f>
        <v>66000</v>
      </c>
      <c r="W55" s="3">
        <f>Tabla1[[#This Row],[Valor total OS]]-Tabla1[[#This Row],[valor total op]]</f>
        <v>0</v>
      </c>
    </row>
    <row r="56" spans="1:23" x14ac:dyDescent="0.3">
      <c r="A56">
        <v>6636</v>
      </c>
      <c r="B56" t="s">
        <v>200</v>
      </c>
      <c r="C56" t="s">
        <v>124</v>
      </c>
      <c r="D56" t="s">
        <v>194</v>
      </c>
      <c r="E56">
        <v>1</v>
      </c>
      <c r="F56">
        <v>81136995</v>
      </c>
      <c r="G56" t="s">
        <v>201</v>
      </c>
      <c r="H56" s="6">
        <v>46085</v>
      </c>
      <c r="I56" s="3">
        <v>2800</v>
      </c>
      <c r="J56" t="s">
        <v>33</v>
      </c>
      <c r="K56" t="s">
        <v>202</v>
      </c>
      <c r="L56">
        <v>2</v>
      </c>
      <c r="M56" t="s">
        <v>35</v>
      </c>
      <c r="N56" s="3">
        <v>3500</v>
      </c>
      <c r="O56">
        <v>14</v>
      </c>
      <c r="P56" t="s">
        <v>197</v>
      </c>
      <c r="Q56" t="s">
        <v>198</v>
      </c>
      <c r="R56" t="s">
        <v>61</v>
      </c>
      <c r="S56" s="3">
        <v>1049592</v>
      </c>
      <c r="T56" s="3">
        <f>Tabla1[[#This Row],[OS-Valor Unitario]]-Tabla1[[#This Row],[costo_antes_iva]]</f>
        <v>700</v>
      </c>
      <c r="U56" s="3">
        <f>Tabla1[[#This Row],[OS-Valor Unitario]]*Tabla1[[#This Row],[OS-Cantidad]]</f>
        <v>49000</v>
      </c>
      <c r="V56" s="3">
        <f>Tabla1[[#This Row],[costo_antes_iva]]*Tabla1[[#This Row],[OS-Cantidad]]</f>
        <v>39200</v>
      </c>
      <c r="W56" s="3">
        <f>Tabla1[[#This Row],[Valor total OS]]-Tabla1[[#This Row],[valor total op]]</f>
        <v>9800</v>
      </c>
    </row>
    <row r="57" spans="1:23" x14ac:dyDescent="0.3">
      <c r="A57">
        <v>6636</v>
      </c>
      <c r="B57" t="s">
        <v>203</v>
      </c>
      <c r="C57" t="s">
        <v>124</v>
      </c>
      <c r="D57" t="s">
        <v>194</v>
      </c>
      <c r="E57">
        <v>1</v>
      </c>
      <c r="F57">
        <v>81136999</v>
      </c>
      <c r="G57" t="s">
        <v>204</v>
      </c>
      <c r="H57" s="6">
        <v>46085</v>
      </c>
      <c r="I57" s="3">
        <v>3000</v>
      </c>
      <c r="J57" t="s">
        <v>23</v>
      </c>
      <c r="K57" t="s">
        <v>205</v>
      </c>
      <c r="L57">
        <v>3</v>
      </c>
      <c r="M57" t="s">
        <v>113</v>
      </c>
      <c r="N57" s="3">
        <v>3000</v>
      </c>
      <c r="O57">
        <v>8</v>
      </c>
      <c r="P57" t="s">
        <v>197</v>
      </c>
      <c r="Q57" t="s">
        <v>198</v>
      </c>
      <c r="R57" t="s">
        <v>61</v>
      </c>
      <c r="S57" s="3">
        <v>1049592</v>
      </c>
      <c r="T57" s="3">
        <f>Tabla1[[#This Row],[OS-Valor Unitario]]-Tabla1[[#This Row],[costo_antes_iva]]</f>
        <v>0</v>
      </c>
      <c r="U57" s="3">
        <f>Tabla1[[#This Row],[OS-Valor Unitario]]*Tabla1[[#This Row],[OS-Cantidad]]</f>
        <v>24000</v>
      </c>
      <c r="V57" s="3">
        <f>Tabla1[[#This Row],[costo_antes_iva]]*Tabla1[[#This Row],[OS-Cantidad]]</f>
        <v>24000</v>
      </c>
      <c r="W57" s="3">
        <f>Tabla1[[#This Row],[Valor total OS]]-Tabla1[[#This Row],[valor total op]]</f>
        <v>0</v>
      </c>
    </row>
    <row r="58" spans="1:23" x14ac:dyDescent="0.3">
      <c r="A58">
        <v>6636</v>
      </c>
      <c r="B58" t="s">
        <v>203</v>
      </c>
      <c r="C58" t="s">
        <v>124</v>
      </c>
      <c r="D58" t="s">
        <v>194</v>
      </c>
      <c r="E58">
        <v>1</v>
      </c>
      <c r="F58">
        <v>81136999</v>
      </c>
      <c r="G58" t="s">
        <v>204</v>
      </c>
      <c r="H58" s="6">
        <v>46085</v>
      </c>
      <c r="I58" s="3">
        <v>2800</v>
      </c>
      <c r="J58" t="s">
        <v>33</v>
      </c>
      <c r="K58" t="s">
        <v>205</v>
      </c>
      <c r="L58">
        <v>3</v>
      </c>
      <c r="M58" t="s">
        <v>35</v>
      </c>
      <c r="N58" s="3">
        <v>3500</v>
      </c>
      <c r="O58">
        <v>8</v>
      </c>
      <c r="P58" t="s">
        <v>197</v>
      </c>
      <c r="Q58" t="s">
        <v>198</v>
      </c>
      <c r="R58" t="s">
        <v>61</v>
      </c>
      <c r="S58" s="3">
        <v>1049592</v>
      </c>
      <c r="T58" s="3">
        <f>Tabla1[[#This Row],[OS-Valor Unitario]]-Tabla1[[#This Row],[costo_antes_iva]]</f>
        <v>700</v>
      </c>
      <c r="U58" s="3">
        <f>Tabla1[[#This Row],[OS-Valor Unitario]]*Tabla1[[#This Row],[OS-Cantidad]]</f>
        <v>28000</v>
      </c>
      <c r="V58" s="3">
        <f>Tabla1[[#This Row],[costo_antes_iva]]*Tabla1[[#This Row],[OS-Cantidad]]</f>
        <v>22400</v>
      </c>
      <c r="W58" s="3">
        <f>Tabla1[[#This Row],[Valor total OS]]-Tabla1[[#This Row],[valor total op]]</f>
        <v>5600</v>
      </c>
    </row>
    <row r="59" spans="1:23" x14ac:dyDescent="0.3">
      <c r="A59">
        <v>6636</v>
      </c>
      <c r="B59" t="s">
        <v>206</v>
      </c>
      <c r="C59" t="s">
        <v>174</v>
      </c>
      <c r="D59" t="s">
        <v>194</v>
      </c>
      <c r="E59">
        <v>1</v>
      </c>
      <c r="F59">
        <v>81137015</v>
      </c>
      <c r="G59" t="s">
        <v>207</v>
      </c>
      <c r="H59" s="6">
        <v>46085</v>
      </c>
      <c r="I59" s="3">
        <v>10500</v>
      </c>
      <c r="J59" t="s">
        <v>23</v>
      </c>
      <c r="K59" t="s">
        <v>208</v>
      </c>
      <c r="L59">
        <v>4</v>
      </c>
      <c r="M59" t="s">
        <v>209</v>
      </c>
      <c r="N59" s="3">
        <v>11500</v>
      </c>
      <c r="O59">
        <v>7</v>
      </c>
      <c r="P59" t="s">
        <v>197</v>
      </c>
      <c r="Q59" t="s">
        <v>198</v>
      </c>
      <c r="R59" t="s">
        <v>28</v>
      </c>
      <c r="S59" s="3">
        <v>1049592</v>
      </c>
      <c r="T59" s="3">
        <f>Tabla1[[#This Row],[OS-Valor Unitario]]-Tabla1[[#This Row],[costo_antes_iva]]</f>
        <v>1000</v>
      </c>
      <c r="U59" s="3">
        <f>Tabla1[[#This Row],[OS-Valor Unitario]]*Tabla1[[#This Row],[OS-Cantidad]]</f>
        <v>80500</v>
      </c>
      <c r="V59" s="3">
        <f>Tabla1[[#This Row],[costo_antes_iva]]*Tabla1[[#This Row],[OS-Cantidad]]</f>
        <v>73500</v>
      </c>
      <c r="W59" s="3">
        <f>Tabla1[[#This Row],[Valor total OS]]-Tabla1[[#This Row],[valor total op]]</f>
        <v>7000</v>
      </c>
    </row>
    <row r="60" spans="1:23" x14ac:dyDescent="0.3">
      <c r="A60">
        <v>6636</v>
      </c>
      <c r="B60" t="s">
        <v>210</v>
      </c>
      <c r="C60" t="s">
        <v>211</v>
      </c>
      <c r="D60" t="s">
        <v>194</v>
      </c>
      <c r="E60">
        <v>1</v>
      </c>
      <c r="F60">
        <v>81137054</v>
      </c>
      <c r="G60" t="s">
        <v>212</v>
      </c>
      <c r="H60" s="6">
        <v>46085</v>
      </c>
      <c r="I60" s="3">
        <v>3000</v>
      </c>
      <c r="J60" t="s">
        <v>23</v>
      </c>
      <c r="K60" t="s">
        <v>213</v>
      </c>
      <c r="L60">
        <v>5</v>
      </c>
      <c r="M60" t="s">
        <v>214</v>
      </c>
      <c r="N60" s="3">
        <v>5000</v>
      </c>
      <c r="O60">
        <v>8</v>
      </c>
      <c r="P60" t="s">
        <v>197</v>
      </c>
      <c r="Q60" t="s">
        <v>198</v>
      </c>
      <c r="R60" t="s">
        <v>61</v>
      </c>
      <c r="S60" s="3">
        <v>1049592</v>
      </c>
      <c r="T60" s="3">
        <f>Tabla1[[#This Row],[OS-Valor Unitario]]-Tabla1[[#This Row],[costo_antes_iva]]</f>
        <v>2000</v>
      </c>
      <c r="U60" s="3">
        <f>Tabla1[[#This Row],[OS-Valor Unitario]]*Tabla1[[#This Row],[OS-Cantidad]]</f>
        <v>40000</v>
      </c>
      <c r="V60" s="3">
        <f>Tabla1[[#This Row],[costo_antes_iva]]*Tabla1[[#This Row],[OS-Cantidad]]</f>
        <v>24000</v>
      </c>
      <c r="W60" s="3">
        <f>Tabla1[[#This Row],[Valor total OS]]-Tabla1[[#This Row],[valor total op]]</f>
        <v>16000</v>
      </c>
    </row>
    <row r="61" spans="1:23" x14ac:dyDescent="0.3">
      <c r="A61">
        <v>6636</v>
      </c>
      <c r="B61" t="s">
        <v>210</v>
      </c>
      <c r="C61" t="s">
        <v>211</v>
      </c>
      <c r="D61" t="s">
        <v>194</v>
      </c>
      <c r="E61">
        <v>1</v>
      </c>
      <c r="F61">
        <v>81137054</v>
      </c>
      <c r="G61" t="s">
        <v>212</v>
      </c>
      <c r="H61" s="6">
        <v>46085</v>
      </c>
      <c r="I61" s="3">
        <v>2000</v>
      </c>
      <c r="J61" t="s">
        <v>33</v>
      </c>
      <c r="K61" t="s">
        <v>213</v>
      </c>
      <c r="L61">
        <v>5</v>
      </c>
      <c r="M61" t="s">
        <v>35</v>
      </c>
      <c r="N61" s="3">
        <v>2000</v>
      </c>
      <c r="O61">
        <v>8</v>
      </c>
      <c r="P61" t="s">
        <v>197</v>
      </c>
      <c r="Q61" t="s">
        <v>198</v>
      </c>
      <c r="R61" t="s">
        <v>61</v>
      </c>
      <c r="S61" s="3">
        <v>1049592</v>
      </c>
      <c r="T61" s="3">
        <f>Tabla1[[#This Row],[OS-Valor Unitario]]-Tabla1[[#This Row],[costo_antes_iva]]</f>
        <v>0</v>
      </c>
      <c r="U61" s="3">
        <f>Tabla1[[#This Row],[OS-Valor Unitario]]*Tabla1[[#This Row],[OS-Cantidad]]</f>
        <v>16000</v>
      </c>
      <c r="V61" s="3">
        <f>Tabla1[[#This Row],[costo_antes_iva]]*Tabla1[[#This Row],[OS-Cantidad]]</f>
        <v>16000</v>
      </c>
      <c r="W61" s="3">
        <f>Tabla1[[#This Row],[Valor total OS]]-Tabla1[[#This Row],[valor total op]]</f>
        <v>0</v>
      </c>
    </row>
    <row r="62" spans="1:23" x14ac:dyDescent="0.3">
      <c r="A62">
        <v>6636</v>
      </c>
      <c r="B62" t="s">
        <v>215</v>
      </c>
      <c r="C62" t="s">
        <v>216</v>
      </c>
      <c r="D62" t="s">
        <v>194</v>
      </c>
      <c r="E62">
        <v>1</v>
      </c>
      <c r="F62">
        <v>81137067</v>
      </c>
      <c r="G62" t="s">
        <v>217</v>
      </c>
      <c r="H62" s="6">
        <v>46085</v>
      </c>
      <c r="I62" s="3">
        <v>10500</v>
      </c>
      <c r="J62" t="s">
        <v>23</v>
      </c>
      <c r="K62" t="s">
        <v>218</v>
      </c>
      <c r="L62">
        <v>6</v>
      </c>
      <c r="M62" t="s">
        <v>209</v>
      </c>
      <c r="N62" s="3">
        <v>11500</v>
      </c>
      <c r="O62">
        <v>3</v>
      </c>
      <c r="P62" t="s">
        <v>197</v>
      </c>
      <c r="Q62" t="s">
        <v>198</v>
      </c>
      <c r="R62" t="s">
        <v>28</v>
      </c>
      <c r="S62" s="3">
        <v>1049592</v>
      </c>
      <c r="T62" s="3">
        <f>Tabla1[[#This Row],[OS-Valor Unitario]]-Tabla1[[#This Row],[costo_antes_iva]]</f>
        <v>1000</v>
      </c>
      <c r="U62" s="3">
        <f>Tabla1[[#This Row],[OS-Valor Unitario]]*Tabla1[[#This Row],[OS-Cantidad]]</f>
        <v>34500</v>
      </c>
      <c r="V62" s="3">
        <f>Tabla1[[#This Row],[costo_antes_iva]]*Tabla1[[#This Row],[OS-Cantidad]]</f>
        <v>31500</v>
      </c>
      <c r="W62" s="3">
        <f>Tabla1[[#This Row],[Valor total OS]]-Tabla1[[#This Row],[valor total op]]</f>
        <v>3000</v>
      </c>
    </row>
    <row r="63" spans="1:23" x14ac:dyDescent="0.3">
      <c r="A63">
        <v>6633</v>
      </c>
      <c r="B63" t="s">
        <v>219</v>
      </c>
      <c r="C63" t="s">
        <v>220</v>
      </c>
      <c r="D63" t="s">
        <v>221</v>
      </c>
      <c r="E63">
        <v>1</v>
      </c>
      <c r="F63">
        <v>81068881</v>
      </c>
      <c r="G63" t="s">
        <v>222</v>
      </c>
      <c r="H63" s="6">
        <v>46084</v>
      </c>
      <c r="I63" s="3">
        <v>14500</v>
      </c>
      <c r="J63" t="s">
        <v>23</v>
      </c>
      <c r="K63" t="s">
        <v>223</v>
      </c>
      <c r="L63">
        <v>1</v>
      </c>
      <c r="M63" t="s">
        <v>224</v>
      </c>
      <c r="N63" s="3">
        <v>15000</v>
      </c>
      <c r="O63">
        <v>1</v>
      </c>
      <c r="P63" t="s">
        <v>225</v>
      </c>
      <c r="Q63" t="s">
        <v>27</v>
      </c>
      <c r="R63" t="s">
        <v>226</v>
      </c>
      <c r="S63" s="3">
        <v>60849</v>
      </c>
      <c r="T63" s="3">
        <f>Tabla1[[#This Row],[OS-Valor Unitario]]-Tabla1[[#This Row],[costo_antes_iva]]</f>
        <v>500</v>
      </c>
      <c r="U63" s="3">
        <f>Tabla1[[#This Row],[OS-Valor Unitario]]*Tabla1[[#This Row],[OS-Cantidad]]</f>
        <v>15000</v>
      </c>
      <c r="V63" s="3">
        <f>Tabla1[[#This Row],[costo_antes_iva]]*Tabla1[[#This Row],[OS-Cantidad]]</f>
        <v>14500</v>
      </c>
      <c r="W63" s="3">
        <f>Tabla1[[#This Row],[Valor total OS]]-Tabla1[[#This Row],[valor total op]]</f>
        <v>500</v>
      </c>
    </row>
    <row r="64" spans="1:23" x14ac:dyDescent="0.3">
      <c r="A64">
        <v>6628</v>
      </c>
      <c r="B64" t="s">
        <v>227</v>
      </c>
      <c r="C64" t="s">
        <v>66</v>
      </c>
      <c r="D64" t="s">
        <v>228</v>
      </c>
      <c r="E64">
        <v>2</v>
      </c>
      <c r="F64">
        <v>80815764</v>
      </c>
      <c r="G64" t="s">
        <v>229</v>
      </c>
      <c r="H64" s="6">
        <v>46080</v>
      </c>
      <c r="I64" s="3">
        <v>12500</v>
      </c>
      <c r="J64" t="s">
        <v>23</v>
      </c>
      <c r="K64" t="s">
        <v>230</v>
      </c>
      <c r="L64">
        <v>1</v>
      </c>
      <c r="M64" t="s">
        <v>122</v>
      </c>
      <c r="N64" s="3">
        <v>12500</v>
      </c>
      <c r="O64">
        <v>2</v>
      </c>
      <c r="P64" t="s">
        <v>231</v>
      </c>
      <c r="Q64" t="s">
        <v>27</v>
      </c>
      <c r="R64" t="s">
        <v>72</v>
      </c>
      <c r="S64" s="3">
        <v>204362</v>
      </c>
      <c r="T64" s="3">
        <f>Tabla1[[#This Row],[OS-Valor Unitario]]-Tabla1[[#This Row],[costo_antes_iva]]</f>
        <v>0</v>
      </c>
      <c r="U64" s="3">
        <f>Tabla1[[#This Row],[OS-Valor Unitario]]*Tabla1[[#This Row],[OS-Cantidad]]</f>
        <v>25000</v>
      </c>
      <c r="V64" s="3">
        <f>Tabla1[[#This Row],[costo_antes_iva]]*Tabla1[[#This Row],[OS-Cantidad]]</f>
        <v>25000</v>
      </c>
      <c r="W64" s="3">
        <f>Tabla1[[#This Row],[Valor total OS]]-Tabla1[[#This Row],[valor total op]]</f>
        <v>0</v>
      </c>
    </row>
    <row r="65" spans="1:23" x14ac:dyDescent="0.3">
      <c r="A65">
        <v>6628</v>
      </c>
      <c r="B65" t="s">
        <v>227</v>
      </c>
      <c r="C65" t="s">
        <v>66</v>
      </c>
      <c r="D65" t="s">
        <v>228</v>
      </c>
      <c r="E65">
        <v>2</v>
      </c>
      <c r="F65">
        <v>80815764</v>
      </c>
      <c r="G65" t="s">
        <v>229</v>
      </c>
      <c r="H65" s="6">
        <v>46080</v>
      </c>
      <c r="I65" s="3">
        <v>5600</v>
      </c>
      <c r="J65" t="s">
        <v>82</v>
      </c>
      <c r="K65" t="s">
        <v>230</v>
      </c>
      <c r="L65">
        <v>1</v>
      </c>
      <c r="M65" t="s">
        <v>232</v>
      </c>
      <c r="N65" s="3">
        <v>2800</v>
      </c>
      <c r="O65">
        <v>2</v>
      </c>
      <c r="P65" t="s">
        <v>231</v>
      </c>
      <c r="Q65" t="s">
        <v>27</v>
      </c>
      <c r="R65" t="s">
        <v>72</v>
      </c>
      <c r="S65" s="3">
        <v>204362</v>
      </c>
      <c r="T65" s="3">
        <f>Tabla1[[#This Row],[OS-Valor Unitario]]-Tabla1[[#This Row],[costo_antes_iva]]</f>
        <v>-2800</v>
      </c>
      <c r="U65" s="3">
        <f>Tabla1[[#This Row],[OS-Valor Unitario]]*Tabla1[[#This Row],[OS-Cantidad]]</f>
        <v>5600</v>
      </c>
      <c r="V65" s="3">
        <f>Tabla1[[#This Row],[costo_antes_iva]]*Tabla1[[#This Row],[OS-Cantidad]]</f>
        <v>11200</v>
      </c>
      <c r="W65" s="3">
        <f>Tabla1[[#This Row],[Valor total OS]]-Tabla1[[#This Row],[valor total op]]</f>
        <v>-5600</v>
      </c>
    </row>
    <row r="66" spans="1:23" x14ac:dyDescent="0.3">
      <c r="A66">
        <v>6625</v>
      </c>
      <c r="B66" t="s">
        <v>233</v>
      </c>
      <c r="C66" t="s">
        <v>78</v>
      </c>
      <c r="D66" t="s">
        <v>234</v>
      </c>
      <c r="E66">
        <v>53</v>
      </c>
      <c r="F66">
        <v>80846108</v>
      </c>
      <c r="G66" t="s">
        <v>235</v>
      </c>
      <c r="H66" s="6">
        <v>46080</v>
      </c>
      <c r="I66" s="3">
        <v>6000</v>
      </c>
      <c r="J66" t="s">
        <v>23</v>
      </c>
      <c r="K66" t="s">
        <v>236</v>
      </c>
      <c r="L66">
        <v>1</v>
      </c>
      <c r="M66" t="s">
        <v>237</v>
      </c>
      <c r="N66" s="3">
        <v>5500</v>
      </c>
      <c r="O66">
        <v>53</v>
      </c>
      <c r="P66" t="s">
        <v>238</v>
      </c>
      <c r="Q66" t="s">
        <v>106</v>
      </c>
      <c r="R66" t="s">
        <v>61</v>
      </c>
      <c r="S66" s="3">
        <v>18530496</v>
      </c>
      <c r="T66" s="3">
        <f>Tabla1[[#This Row],[OS-Valor Unitario]]-Tabla1[[#This Row],[costo_antes_iva]]</f>
        <v>-500</v>
      </c>
      <c r="U66" s="3">
        <f>Tabla1[[#This Row],[OS-Valor Unitario]]*Tabla1[[#This Row],[OS-Cantidad]]</f>
        <v>291500</v>
      </c>
      <c r="V66" s="3">
        <f>Tabla1[[#This Row],[costo_antes_iva]]*Tabla1[[#This Row],[OS-Cantidad]]</f>
        <v>318000</v>
      </c>
      <c r="W66" s="3">
        <f>Tabla1[[#This Row],[Valor total OS]]-Tabla1[[#This Row],[valor total op]]</f>
        <v>-26500</v>
      </c>
    </row>
    <row r="67" spans="1:23" x14ac:dyDescent="0.3">
      <c r="A67">
        <v>6625</v>
      </c>
      <c r="B67" t="s">
        <v>233</v>
      </c>
      <c r="C67" t="s">
        <v>78</v>
      </c>
      <c r="D67" t="s">
        <v>234</v>
      </c>
      <c r="E67">
        <v>53</v>
      </c>
      <c r="F67">
        <v>80846108</v>
      </c>
      <c r="G67" t="s">
        <v>235</v>
      </c>
      <c r="H67" s="6">
        <v>46080</v>
      </c>
      <c r="I67" s="3">
        <v>1200</v>
      </c>
      <c r="J67" t="s">
        <v>82</v>
      </c>
      <c r="K67" t="s">
        <v>236</v>
      </c>
      <c r="L67">
        <v>1</v>
      </c>
      <c r="M67" t="s">
        <v>232</v>
      </c>
      <c r="N67" s="3">
        <v>1400</v>
      </c>
      <c r="O67">
        <v>53</v>
      </c>
      <c r="P67" t="s">
        <v>238</v>
      </c>
      <c r="Q67" t="s">
        <v>106</v>
      </c>
      <c r="R67" t="s">
        <v>61</v>
      </c>
      <c r="S67" s="3">
        <v>18530496</v>
      </c>
      <c r="T67" s="3">
        <f>Tabla1[[#This Row],[OS-Valor Unitario]]-Tabla1[[#This Row],[costo_antes_iva]]</f>
        <v>200</v>
      </c>
      <c r="U67" s="3">
        <f>Tabla1[[#This Row],[OS-Valor Unitario]]*Tabla1[[#This Row],[OS-Cantidad]]</f>
        <v>74200</v>
      </c>
      <c r="V67" s="3">
        <f>Tabla1[[#This Row],[costo_antes_iva]]*Tabla1[[#This Row],[OS-Cantidad]]</f>
        <v>63600</v>
      </c>
      <c r="W67" s="3">
        <f>Tabla1[[#This Row],[Valor total OS]]-Tabla1[[#This Row],[valor total op]]</f>
        <v>10600</v>
      </c>
    </row>
    <row r="68" spans="1:23" x14ac:dyDescent="0.3">
      <c r="A68">
        <v>6625</v>
      </c>
      <c r="B68" t="s">
        <v>239</v>
      </c>
      <c r="C68" t="s">
        <v>91</v>
      </c>
      <c r="D68" t="s">
        <v>234</v>
      </c>
      <c r="E68">
        <v>20</v>
      </c>
      <c r="F68">
        <v>80846131</v>
      </c>
      <c r="G68" t="s">
        <v>240</v>
      </c>
      <c r="H68" s="6">
        <v>46080</v>
      </c>
      <c r="I68" s="3">
        <v>9000</v>
      </c>
      <c r="J68" t="s">
        <v>23</v>
      </c>
      <c r="K68" t="s">
        <v>241</v>
      </c>
      <c r="L68">
        <v>2</v>
      </c>
      <c r="M68" t="s">
        <v>242</v>
      </c>
      <c r="N68" s="3">
        <v>7500</v>
      </c>
      <c r="O68">
        <v>79</v>
      </c>
      <c r="P68" t="s">
        <v>238</v>
      </c>
      <c r="Q68" t="s">
        <v>106</v>
      </c>
      <c r="R68" t="s">
        <v>92</v>
      </c>
      <c r="S68" s="3">
        <v>18530496</v>
      </c>
      <c r="T68" s="3">
        <f>Tabla1[[#This Row],[OS-Valor Unitario]]-Tabla1[[#This Row],[costo_antes_iva]]</f>
        <v>-1500</v>
      </c>
      <c r="U68" s="3">
        <f>Tabla1[[#This Row],[OS-Valor Unitario]]*Tabla1[[#This Row],[OS-Cantidad]]</f>
        <v>592500</v>
      </c>
      <c r="V68" s="3">
        <f>Tabla1[[#This Row],[costo_antes_iva]]*Tabla1[[#This Row],[OS-Cantidad]]</f>
        <v>711000</v>
      </c>
      <c r="W68" s="3">
        <f>Tabla1[[#This Row],[Valor total OS]]-Tabla1[[#This Row],[valor total op]]</f>
        <v>-118500</v>
      </c>
    </row>
    <row r="69" spans="1:23" x14ac:dyDescent="0.3">
      <c r="A69">
        <v>6625</v>
      </c>
      <c r="B69" t="s">
        <v>239</v>
      </c>
      <c r="C69" t="s">
        <v>91</v>
      </c>
      <c r="D69" t="s">
        <v>234</v>
      </c>
      <c r="E69">
        <v>20</v>
      </c>
      <c r="F69">
        <v>80846131</v>
      </c>
      <c r="G69" t="s">
        <v>240</v>
      </c>
      <c r="H69" s="6">
        <v>46080</v>
      </c>
      <c r="I69" s="3">
        <v>1200</v>
      </c>
      <c r="J69" t="s">
        <v>33</v>
      </c>
      <c r="K69" t="s">
        <v>241</v>
      </c>
      <c r="L69">
        <v>2</v>
      </c>
      <c r="M69" t="s">
        <v>104</v>
      </c>
      <c r="N69" s="3">
        <v>1200</v>
      </c>
      <c r="O69">
        <v>79</v>
      </c>
      <c r="P69" t="s">
        <v>238</v>
      </c>
      <c r="Q69" t="s">
        <v>106</v>
      </c>
      <c r="R69" t="s">
        <v>92</v>
      </c>
      <c r="S69" s="3">
        <v>18530496</v>
      </c>
      <c r="T69" s="3">
        <f>Tabla1[[#This Row],[OS-Valor Unitario]]-Tabla1[[#This Row],[costo_antes_iva]]</f>
        <v>0</v>
      </c>
      <c r="U69" s="3">
        <f>Tabla1[[#This Row],[OS-Valor Unitario]]*Tabla1[[#This Row],[OS-Cantidad]]</f>
        <v>94800</v>
      </c>
      <c r="V69" s="3">
        <f>Tabla1[[#This Row],[costo_antes_iva]]*Tabla1[[#This Row],[OS-Cantidad]]</f>
        <v>94800</v>
      </c>
      <c r="W69" s="3">
        <f>Tabla1[[#This Row],[Valor total OS]]-Tabla1[[#This Row],[valor total op]]</f>
        <v>0</v>
      </c>
    </row>
    <row r="70" spans="1:23" x14ac:dyDescent="0.3">
      <c r="A70">
        <v>6625</v>
      </c>
      <c r="B70" t="s">
        <v>243</v>
      </c>
      <c r="C70" t="s">
        <v>244</v>
      </c>
      <c r="D70" t="s">
        <v>234</v>
      </c>
      <c r="E70">
        <v>33</v>
      </c>
      <c r="F70">
        <v>80846142</v>
      </c>
      <c r="G70" t="s">
        <v>245</v>
      </c>
      <c r="H70" s="6">
        <v>46080</v>
      </c>
      <c r="I70" s="3">
        <v>21000</v>
      </c>
      <c r="J70" t="s">
        <v>23</v>
      </c>
      <c r="K70" t="s">
        <v>246</v>
      </c>
      <c r="L70">
        <v>3</v>
      </c>
      <c r="M70" t="s">
        <v>247</v>
      </c>
      <c r="N70" s="3">
        <v>16000</v>
      </c>
      <c r="O70">
        <v>31</v>
      </c>
      <c r="P70" t="s">
        <v>238</v>
      </c>
      <c r="Q70" t="s">
        <v>106</v>
      </c>
      <c r="R70" t="s">
        <v>248</v>
      </c>
      <c r="S70" s="3">
        <v>18530496</v>
      </c>
      <c r="T70" s="3">
        <f>Tabla1[[#This Row],[OS-Valor Unitario]]-Tabla1[[#This Row],[costo_antes_iva]]</f>
        <v>-5000</v>
      </c>
      <c r="U70" s="3">
        <f>Tabla1[[#This Row],[OS-Valor Unitario]]*Tabla1[[#This Row],[OS-Cantidad]]</f>
        <v>496000</v>
      </c>
      <c r="V70" s="3">
        <f>Tabla1[[#This Row],[costo_antes_iva]]*Tabla1[[#This Row],[OS-Cantidad]]</f>
        <v>651000</v>
      </c>
      <c r="W70" s="3">
        <f>Tabla1[[#This Row],[Valor total OS]]-Tabla1[[#This Row],[valor total op]]</f>
        <v>-155000</v>
      </c>
    </row>
    <row r="71" spans="1:23" x14ac:dyDescent="0.3">
      <c r="A71">
        <v>6625</v>
      </c>
      <c r="B71" t="s">
        <v>249</v>
      </c>
      <c r="C71" t="s">
        <v>244</v>
      </c>
      <c r="D71" t="s">
        <v>234</v>
      </c>
      <c r="E71">
        <v>19</v>
      </c>
      <c r="F71">
        <v>80846156</v>
      </c>
      <c r="G71" t="s">
        <v>250</v>
      </c>
      <c r="H71" s="6">
        <v>46080</v>
      </c>
      <c r="I71" s="3">
        <v>21000</v>
      </c>
      <c r="J71" t="s">
        <v>23</v>
      </c>
      <c r="K71" t="s">
        <v>251</v>
      </c>
      <c r="L71">
        <v>4</v>
      </c>
      <c r="M71" t="s">
        <v>247</v>
      </c>
      <c r="N71" s="3">
        <v>16000</v>
      </c>
      <c r="O71">
        <v>19</v>
      </c>
      <c r="P71" t="s">
        <v>238</v>
      </c>
      <c r="Q71" t="s">
        <v>106</v>
      </c>
      <c r="R71" t="s">
        <v>248</v>
      </c>
      <c r="S71" s="3">
        <v>18530496</v>
      </c>
      <c r="T71" s="3">
        <f>Tabla1[[#This Row],[OS-Valor Unitario]]-Tabla1[[#This Row],[costo_antes_iva]]</f>
        <v>-5000</v>
      </c>
      <c r="U71" s="3">
        <f>Tabla1[[#This Row],[OS-Valor Unitario]]*Tabla1[[#This Row],[OS-Cantidad]]</f>
        <v>304000</v>
      </c>
      <c r="V71" s="3">
        <f>Tabla1[[#This Row],[costo_antes_iva]]*Tabla1[[#This Row],[OS-Cantidad]]</f>
        <v>399000</v>
      </c>
      <c r="W71" s="3">
        <f>Tabla1[[#This Row],[Valor total OS]]-Tabla1[[#This Row],[valor total op]]</f>
        <v>-95000</v>
      </c>
    </row>
    <row r="72" spans="1:23" x14ac:dyDescent="0.3">
      <c r="A72">
        <v>6625</v>
      </c>
      <c r="B72" t="s">
        <v>252</v>
      </c>
      <c r="C72" t="s">
        <v>244</v>
      </c>
      <c r="D72" t="s">
        <v>234</v>
      </c>
      <c r="E72">
        <v>69</v>
      </c>
      <c r="F72">
        <v>80846169</v>
      </c>
      <c r="G72" t="s">
        <v>253</v>
      </c>
      <c r="H72" s="6">
        <v>46080</v>
      </c>
      <c r="I72" s="3">
        <v>21000</v>
      </c>
      <c r="J72" t="s">
        <v>23</v>
      </c>
      <c r="K72" t="s">
        <v>254</v>
      </c>
      <c r="L72">
        <v>5</v>
      </c>
      <c r="M72" t="s">
        <v>247</v>
      </c>
      <c r="N72" s="3">
        <v>16000</v>
      </c>
      <c r="O72">
        <v>69</v>
      </c>
      <c r="P72" t="s">
        <v>238</v>
      </c>
      <c r="Q72" t="s">
        <v>106</v>
      </c>
      <c r="R72" t="s">
        <v>248</v>
      </c>
      <c r="S72" s="3">
        <v>18530496</v>
      </c>
      <c r="T72" s="3">
        <f>Tabla1[[#This Row],[OS-Valor Unitario]]-Tabla1[[#This Row],[costo_antes_iva]]</f>
        <v>-5000</v>
      </c>
      <c r="U72" s="3">
        <f>Tabla1[[#This Row],[OS-Valor Unitario]]*Tabla1[[#This Row],[OS-Cantidad]]</f>
        <v>1104000</v>
      </c>
      <c r="V72" s="3">
        <f>Tabla1[[#This Row],[costo_antes_iva]]*Tabla1[[#This Row],[OS-Cantidad]]</f>
        <v>1449000</v>
      </c>
      <c r="W72" s="3">
        <f>Tabla1[[#This Row],[Valor total OS]]-Tabla1[[#This Row],[valor total op]]</f>
        <v>-345000</v>
      </c>
    </row>
    <row r="73" spans="1:23" x14ac:dyDescent="0.3">
      <c r="A73">
        <v>6625</v>
      </c>
      <c r="B73" t="s">
        <v>255</v>
      </c>
      <c r="C73" t="s">
        <v>91</v>
      </c>
      <c r="D73" t="s">
        <v>234</v>
      </c>
      <c r="E73">
        <v>85</v>
      </c>
      <c r="F73">
        <v>80846350</v>
      </c>
      <c r="G73" t="s">
        <v>256</v>
      </c>
      <c r="H73" s="6">
        <v>46080</v>
      </c>
      <c r="I73" s="3">
        <v>9000</v>
      </c>
      <c r="J73" t="s">
        <v>23</v>
      </c>
      <c r="K73" t="s">
        <v>257</v>
      </c>
      <c r="L73">
        <v>8</v>
      </c>
      <c r="M73" t="s">
        <v>242</v>
      </c>
      <c r="N73" s="3">
        <v>7500</v>
      </c>
      <c r="O73">
        <v>20</v>
      </c>
      <c r="P73" t="s">
        <v>238</v>
      </c>
      <c r="Q73" t="s">
        <v>106</v>
      </c>
      <c r="R73" t="s">
        <v>92</v>
      </c>
      <c r="S73" s="3">
        <v>18530496</v>
      </c>
      <c r="T73" s="3">
        <f>Tabla1[[#This Row],[OS-Valor Unitario]]-Tabla1[[#This Row],[costo_antes_iva]]</f>
        <v>-1500</v>
      </c>
      <c r="U73" s="3">
        <f>Tabla1[[#This Row],[OS-Valor Unitario]]*Tabla1[[#This Row],[OS-Cantidad]]</f>
        <v>150000</v>
      </c>
      <c r="V73" s="3">
        <f>Tabla1[[#This Row],[costo_antes_iva]]*Tabla1[[#This Row],[OS-Cantidad]]</f>
        <v>180000</v>
      </c>
      <c r="W73" s="3">
        <f>Tabla1[[#This Row],[Valor total OS]]-Tabla1[[#This Row],[valor total op]]</f>
        <v>-30000</v>
      </c>
    </row>
    <row r="74" spans="1:23" x14ac:dyDescent="0.3">
      <c r="A74">
        <v>6625</v>
      </c>
      <c r="B74" t="s">
        <v>255</v>
      </c>
      <c r="C74" t="s">
        <v>91</v>
      </c>
      <c r="D74" t="s">
        <v>234</v>
      </c>
      <c r="E74">
        <v>85</v>
      </c>
      <c r="F74">
        <v>80846350</v>
      </c>
      <c r="G74" t="s">
        <v>256</v>
      </c>
      <c r="H74" s="6">
        <v>46080</v>
      </c>
      <c r="I74" s="3">
        <v>1200</v>
      </c>
      <c r="J74" t="s">
        <v>33</v>
      </c>
      <c r="K74" t="s">
        <v>257</v>
      </c>
      <c r="L74">
        <v>8</v>
      </c>
      <c r="M74" t="s">
        <v>104</v>
      </c>
      <c r="N74" s="3">
        <v>1200</v>
      </c>
      <c r="O74">
        <v>20</v>
      </c>
      <c r="P74" t="s">
        <v>238</v>
      </c>
      <c r="Q74" t="s">
        <v>106</v>
      </c>
      <c r="R74" t="s">
        <v>92</v>
      </c>
      <c r="S74" s="3">
        <v>18530496</v>
      </c>
      <c r="T74" s="3">
        <f>Tabla1[[#This Row],[OS-Valor Unitario]]-Tabla1[[#This Row],[costo_antes_iva]]</f>
        <v>0</v>
      </c>
      <c r="U74" s="3">
        <f>Tabla1[[#This Row],[OS-Valor Unitario]]*Tabla1[[#This Row],[OS-Cantidad]]</f>
        <v>24000</v>
      </c>
      <c r="V74" s="3">
        <f>Tabla1[[#This Row],[costo_antes_iva]]*Tabla1[[#This Row],[OS-Cantidad]]</f>
        <v>24000</v>
      </c>
      <c r="W74" s="3">
        <f>Tabla1[[#This Row],[Valor total OS]]-Tabla1[[#This Row],[valor total op]]</f>
        <v>0</v>
      </c>
    </row>
    <row r="75" spans="1:23" x14ac:dyDescent="0.3">
      <c r="A75">
        <v>6623</v>
      </c>
      <c r="B75" t="s">
        <v>258</v>
      </c>
      <c r="C75" t="s">
        <v>259</v>
      </c>
      <c r="D75" t="s">
        <v>260</v>
      </c>
      <c r="E75">
        <v>17</v>
      </c>
      <c r="F75">
        <v>80773968</v>
      </c>
      <c r="G75" t="s">
        <v>261</v>
      </c>
      <c r="H75" s="6">
        <v>46079</v>
      </c>
      <c r="I75" s="3">
        <v>1300</v>
      </c>
      <c r="J75" t="s">
        <v>82</v>
      </c>
      <c r="K75" t="s">
        <v>262</v>
      </c>
      <c r="L75">
        <v>1</v>
      </c>
      <c r="M75" t="s">
        <v>119</v>
      </c>
      <c r="N75" s="3">
        <v>1100</v>
      </c>
      <c r="O75">
        <v>17</v>
      </c>
      <c r="P75" t="s">
        <v>263</v>
      </c>
      <c r="Q75" t="s">
        <v>27</v>
      </c>
      <c r="R75" t="s">
        <v>148</v>
      </c>
      <c r="S75" s="3">
        <v>7245875</v>
      </c>
      <c r="T75" s="3">
        <f>Tabla1[[#This Row],[OS-Valor Unitario]]-Tabla1[[#This Row],[costo_antes_iva]]</f>
        <v>-200</v>
      </c>
      <c r="U75" s="3">
        <f>Tabla1[[#This Row],[OS-Valor Unitario]]*Tabla1[[#This Row],[OS-Cantidad]]</f>
        <v>18700</v>
      </c>
      <c r="V75" s="3">
        <f>Tabla1[[#This Row],[costo_antes_iva]]*Tabla1[[#This Row],[OS-Cantidad]]</f>
        <v>22100</v>
      </c>
      <c r="W75" s="3">
        <f>Tabla1[[#This Row],[Valor total OS]]-Tabla1[[#This Row],[valor total op]]</f>
        <v>-3400</v>
      </c>
    </row>
    <row r="76" spans="1:23" x14ac:dyDescent="0.3">
      <c r="A76">
        <v>6623</v>
      </c>
      <c r="B76" t="s">
        <v>264</v>
      </c>
      <c r="C76" t="s">
        <v>265</v>
      </c>
      <c r="D76" t="s">
        <v>260</v>
      </c>
      <c r="E76">
        <v>5</v>
      </c>
      <c r="F76">
        <v>80773973</v>
      </c>
      <c r="G76" t="s">
        <v>266</v>
      </c>
      <c r="H76" s="6">
        <v>46079</v>
      </c>
      <c r="I76" s="3">
        <v>1300</v>
      </c>
      <c r="J76" t="s">
        <v>82</v>
      </c>
      <c r="K76" t="s">
        <v>267</v>
      </c>
      <c r="L76">
        <v>2</v>
      </c>
      <c r="M76" t="s">
        <v>119</v>
      </c>
      <c r="N76" s="3">
        <v>1100</v>
      </c>
      <c r="O76">
        <v>5</v>
      </c>
      <c r="P76" t="s">
        <v>263</v>
      </c>
      <c r="Q76" t="s">
        <v>27</v>
      </c>
      <c r="R76" t="s">
        <v>148</v>
      </c>
      <c r="S76" s="3">
        <v>7245875</v>
      </c>
      <c r="T76" s="3">
        <f>Tabla1[[#This Row],[OS-Valor Unitario]]-Tabla1[[#This Row],[costo_antes_iva]]</f>
        <v>-200</v>
      </c>
      <c r="U76" s="3">
        <f>Tabla1[[#This Row],[OS-Valor Unitario]]*Tabla1[[#This Row],[OS-Cantidad]]</f>
        <v>5500</v>
      </c>
      <c r="V76" s="3">
        <f>Tabla1[[#This Row],[costo_antes_iva]]*Tabla1[[#This Row],[OS-Cantidad]]</f>
        <v>6500</v>
      </c>
      <c r="W76" s="3">
        <f>Tabla1[[#This Row],[Valor total OS]]-Tabla1[[#This Row],[valor total op]]</f>
        <v>-1000</v>
      </c>
    </row>
    <row r="77" spans="1:23" x14ac:dyDescent="0.3">
      <c r="A77">
        <v>6623</v>
      </c>
      <c r="B77" t="s">
        <v>268</v>
      </c>
      <c r="C77" t="s">
        <v>259</v>
      </c>
      <c r="D77" t="s">
        <v>260</v>
      </c>
      <c r="E77">
        <v>1</v>
      </c>
      <c r="F77">
        <v>80773980</v>
      </c>
      <c r="G77" t="s">
        <v>269</v>
      </c>
      <c r="H77" s="6">
        <v>46079</v>
      </c>
      <c r="I77" s="3">
        <v>1300</v>
      </c>
      <c r="J77" t="s">
        <v>82</v>
      </c>
      <c r="K77" t="s">
        <v>270</v>
      </c>
      <c r="L77">
        <v>3</v>
      </c>
      <c r="M77" t="s">
        <v>119</v>
      </c>
      <c r="N77" s="3">
        <v>1100</v>
      </c>
      <c r="O77">
        <v>1</v>
      </c>
      <c r="P77" t="s">
        <v>263</v>
      </c>
      <c r="Q77" t="s">
        <v>27</v>
      </c>
      <c r="R77" t="s">
        <v>148</v>
      </c>
      <c r="S77" s="3">
        <v>7245875</v>
      </c>
      <c r="T77" s="3">
        <f>Tabla1[[#This Row],[OS-Valor Unitario]]-Tabla1[[#This Row],[costo_antes_iva]]</f>
        <v>-200</v>
      </c>
      <c r="U77" s="3">
        <f>Tabla1[[#This Row],[OS-Valor Unitario]]*Tabla1[[#This Row],[OS-Cantidad]]</f>
        <v>1100</v>
      </c>
      <c r="V77" s="3">
        <f>Tabla1[[#This Row],[costo_antes_iva]]*Tabla1[[#This Row],[OS-Cantidad]]</f>
        <v>1300</v>
      </c>
      <c r="W77" s="3">
        <f>Tabla1[[#This Row],[Valor total OS]]-Tabla1[[#This Row],[valor total op]]</f>
        <v>-200</v>
      </c>
    </row>
    <row r="78" spans="1:23" x14ac:dyDescent="0.3">
      <c r="A78">
        <v>6623</v>
      </c>
      <c r="B78" t="s">
        <v>271</v>
      </c>
      <c r="C78" t="s">
        <v>216</v>
      </c>
      <c r="D78" t="s">
        <v>260</v>
      </c>
      <c r="E78">
        <v>1</v>
      </c>
      <c r="F78">
        <v>80773985</v>
      </c>
      <c r="G78" t="s">
        <v>272</v>
      </c>
      <c r="H78" s="6">
        <v>46079</v>
      </c>
      <c r="I78" s="3">
        <v>12500</v>
      </c>
      <c r="J78" t="s">
        <v>23</v>
      </c>
      <c r="K78" t="s">
        <v>273</v>
      </c>
      <c r="L78">
        <v>4</v>
      </c>
      <c r="M78" t="s">
        <v>274</v>
      </c>
      <c r="N78" s="3">
        <v>12000</v>
      </c>
      <c r="O78">
        <v>1</v>
      </c>
      <c r="P78" t="s">
        <v>263</v>
      </c>
      <c r="Q78" t="s">
        <v>27</v>
      </c>
      <c r="R78" t="s">
        <v>28</v>
      </c>
      <c r="S78" s="3">
        <v>7245875</v>
      </c>
      <c r="T78" s="3">
        <f>Tabla1[[#This Row],[OS-Valor Unitario]]-Tabla1[[#This Row],[costo_antes_iva]]</f>
        <v>-500</v>
      </c>
      <c r="U78" s="3">
        <f>Tabla1[[#This Row],[OS-Valor Unitario]]*Tabla1[[#This Row],[OS-Cantidad]]</f>
        <v>12000</v>
      </c>
      <c r="V78" s="3">
        <f>Tabla1[[#This Row],[costo_antes_iva]]*Tabla1[[#This Row],[OS-Cantidad]]</f>
        <v>12500</v>
      </c>
      <c r="W78" s="3">
        <f>Tabla1[[#This Row],[Valor total OS]]-Tabla1[[#This Row],[valor total op]]</f>
        <v>-500</v>
      </c>
    </row>
    <row r="79" spans="1:23" x14ac:dyDescent="0.3">
      <c r="A79">
        <v>6623</v>
      </c>
      <c r="B79" t="s">
        <v>275</v>
      </c>
      <c r="C79" t="s">
        <v>174</v>
      </c>
      <c r="D79" t="s">
        <v>260</v>
      </c>
      <c r="E79">
        <v>1</v>
      </c>
      <c r="F79">
        <v>80773992</v>
      </c>
      <c r="G79" t="s">
        <v>276</v>
      </c>
      <c r="H79" s="6">
        <v>46079</v>
      </c>
      <c r="I79" s="3">
        <v>12500</v>
      </c>
      <c r="J79" t="s">
        <v>23</v>
      </c>
      <c r="K79" t="s">
        <v>277</v>
      </c>
      <c r="L79">
        <v>5</v>
      </c>
      <c r="M79" t="s">
        <v>274</v>
      </c>
      <c r="N79" s="3">
        <v>12000</v>
      </c>
      <c r="O79">
        <v>1</v>
      </c>
      <c r="P79" t="s">
        <v>263</v>
      </c>
      <c r="Q79" t="s">
        <v>27</v>
      </c>
      <c r="R79" t="s">
        <v>28</v>
      </c>
      <c r="S79" s="3">
        <v>7245875</v>
      </c>
      <c r="T79" s="3">
        <f>Tabla1[[#This Row],[OS-Valor Unitario]]-Tabla1[[#This Row],[costo_antes_iva]]</f>
        <v>-500</v>
      </c>
      <c r="U79" s="3">
        <f>Tabla1[[#This Row],[OS-Valor Unitario]]*Tabla1[[#This Row],[OS-Cantidad]]</f>
        <v>12000</v>
      </c>
      <c r="V79" s="3">
        <f>Tabla1[[#This Row],[costo_antes_iva]]*Tabla1[[#This Row],[OS-Cantidad]]</f>
        <v>12500</v>
      </c>
      <c r="W79" s="3">
        <f>Tabla1[[#This Row],[Valor total OS]]-Tabla1[[#This Row],[valor total op]]</f>
        <v>-500</v>
      </c>
    </row>
    <row r="80" spans="1:23" x14ac:dyDescent="0.3">
      <c r="A80">
        <v>6623</v>
      </c>
      <c r="B80" t="s">
        <v>278</v>
      </c>
      <c r="C80" t="s">
        <v>78</v>
      </c>
      <c r="D80" t="s">
        <v>260</v>
      </c>
      <c r="E80">
        <v>3</v>
      </c>
      <c r="F80">
        <v>80850214</v>
      </c>
      <c r="G80" t="s">
        <v>279</v>
      </c>
      <c r="H80" s="6">
        <v>46080</v>
      </c>
      <c r="I80" s="3">
        <v>5500</v>
      </c>
      <c r="J80" t="s">
        <v>23</v>
      </c>
      <c r="K80" t="s">
        <v>280</v>
      </c>
      <c r="L80">
        <v>6</v>
      </c>
      <c r="M80" t="s">
        <v>281</v>
      </c>
      <c r="N80" s="3">
        <v>18000</v>
      </c>
      <c r="O80">
        <v>5</v>
      </c>
      <c r="P80" t="s">
        <v>263</v>
      </c>
      <c r="Q80" t="s">
        <v>27</v>
      </c>
      <c r="R80" t="s">
        <v>61</v>
      </c>
      <c r="S80" s="3">
        <v>7245875</v>
      </c>
      <c r="T80" s="3">
        <f>Tabla1[[#This Row],[OS-Valor Unitario]]-Tabla1[[#This Row],[costo_antes_iva]]</f>
        <v>12500</v>
      </c>
      <c r="U80" s="3">
        <f>Tabla1[[#This Row],[OS-Valor Unitario]]*Tabla1[[#This Row],[OS-Cantidad]]</f>
        <v>90000</v>
      </c>
      <c r="V80" s="3">
        <f>Tabla1[[#This Row],[costo_antes_iva]]*Tabla1[[#This Row],[OS-Cantidad]]</f>
        <v>27500</v>
      </c>
      <c r="W80" s="3">
        <f>Tabla1[[#This Row],[Valor total OS]]-Tabla1[[#This Row],[valor total op]]</f>
        <v>62500</v>
      </c>
    </row>
    <row r="81" spans="1:23" x14ac:dyDescent="0.3">
      <c r="A81">
        <v>6623</v>
      </c>
      <c r="B81" t="s">
        <v>278</v>
      </c>
      <c r="C81" t="s">
        <v>282</v>
      </c>
      <c r="D81" t="s">
        <v>260</v>
      </c>
      <c r="E81">
        <v>5</v>
      </c>
      <c r="F81">
        <v>80774011</v>
      </c>
      <c r="G81" t="s">
        <v>279</v>
      </c>
      <c r="H81" s="6">
        <v>46079</v>
      </c>
      <c r="I81" s="3">
        <v>13500</v>
      </c>
      <c r="J81" t="s">
        <v>23</v>
      </c>
      <c r="K81" t="s">
        <v>280</v>
      </c>
      <c r="L81">
        <v>6</v>
      </c>
      <c r="M81" t="s">
        <v>281</v>
      </c>
      <c r="N81" s="3">
        <v>18000</v>
      </c>
      <c r="O81">
        <v>5</v>
      </c>
      <c r="P81" t="s">
        <v>263</v>
      </c>
      <c r="Q81" t="s">
        <v>27</v>
      </c>
      <c r="R81" t="s">
        <v>72</v>
      </c>
      <c r="S81" s="3">
        <v>7245875</v>
      </c>
      <c r="T81" s="3">
        <f>Tabla1[[#This Row],[OS-Valor Unitario]]-Tabla1[[#This Row],[costo_antes_iva]]</f>
        <v>4500</v>
      </c>
      <c r="U81" s="3">
        <f>Tabla1[[#This Row],[OS-Valor Unitario]]*Tabla1[[#This Row],[OS-Cantidad]]</f>
        <v>90000</v>
      </c>
      <c r="V81" s="3">
        <f>Tabla1[[#This Row],[costo_antes_iva]]*Tabla1[[#This Row],[OS-Cantidad]]</f>
        <v>67500</v>
      </c>
      <c r="W81" s="3">
        <f>Tabla1[[#This Row],[Valor total OS]]-Tabla1[[#This Row],[valor total op]]</f>
        <v>22500</v>
      </c>
    </row>
    <row r="82" spans="1:23" x14ac:dyDescent="0.3">
      <c r="A82">
        <v>6622</v>
      </c>
      <c r="B82" t="s">
        <v>283</v>
      </c>
      <c r="C82" t="s">
        <v>78</v>
      </c>
      <c r="D82" t="s">
        <v>194</v>
      </c>
      <c r="E82">
        <v>1</v>
      </c>
      <c r="F82">
        <v>80848494</v>
      </c>
      <c r="G82" t="s">
        <v>284</v>
      </c>
      <c r="H82" s="6">
        <v>46080</v>
      </c>
      <c r="I82" s="3">
        <v>700</v>
      </c>
      <c r="J82" t="s">
        <v>82</v>
      </c>
      <c r="K82" t="s">
        <v>285</v>
      </c>
      <c r="L82">
        <v>1</v>
      </c>
      <c r="M82" t="s">
        <v>119</v>
      </c>
      <c r="N82" s="3">
        <v>1400</v>
      </c>
      <c r="O82">
        <v>16</v>
      </c>
      <c r="P82" t="s">
        <v>286</v>
      </c>
      <c r="Q82" t="s">
        <v>198</v>
      </c>
      <c r="R82" t="s">
        <v>61</v>
      </c>
      <c r="S82" s="3">
        <v>2234802</v>
      </c>
      <c r="T82" s="3">
        <f>Tabla1[[#This Row],[OS-Valor Unitario]]-Tabla1[[#This Row],[costo_antes_iva]]</f>
        <v>700</v>
      </c>
      <c r="U82" s="3">
        <f>Tabla1[[#This Row],[OS-Valor Unitario]]*Tabla1[[#This Row],[OS-Cantidad]]</f>
        <v>22400</v>
      </c>
      <c r="V82" s="3">
        <f>Tabla1[[#This Row],[costo_antes_iva]]*Tabla1[[#This Row],[OS-Cantidad]]</f>
        <v>11200</v>
      </c>
      <c r="W82" s="3">
        <f>Tabla1[[#This Row],[Valor total OS]]-Tabla1[[#This Row],[valor total op]]</f>
        <v>11200</v>
      </c>
    </row>
    <row r="83" spans="1:23" x14ac:dyDescent="0.3">
      <c r="A83">
        <v>6622</v>
      </c>
      <c r="B83" t="s">
        <v>283</v>
      </c>
      <c r="C83" t="s">
        <v>78</v>
      </c>
      <c r="D83" t="s">
        <v>194</v>
      </c>
      <c r="E83">
        <v>1</v>
      </c>
      <c r="F83">
        <v>80848494</v>
      </c>
      <c r="G83" t="s">
        <v>284</v>
      </c>
      <c r="H83" s="6">
        <v>46080</v>
      </c>
      <c r="I83" s="3">
        <v>4000</v>
      </c>
      <c r="J83" t="s">
        <v>23</v>
      </c>
      <c r="K83" t="s">
        <v>285</v>
      </c>
      <c r="L83">
        <v>1</v>
      </c>
      <c r="M83" t="s">
        <v>287</v>
      </c>
      <c r="N83" s="3">
        <v>5000</v>
      </c>
      <c r="O83">
        <v>16</v>
      </c>
      <c r="P83" t="s">
        <v>286</v>
      </c>
      <c r="Q83" t="s">
        <v>198</v>
      </c>
      <c r="R83" t="s">
        <v>61</v>
      </c>
      <c r="S83" s="3">
        <v>2234802</v>
      </c>
      <c r="T83" s="3">
        <f>Tabla1[[#This Row],[OS-Valor Unitario]]-Tabla1[[#This Row],[costo_antes_iva]]</f>
        <v>1000</v>
      </c>
      <c r="U83" s="3">
        <f>Tabla1[[#This Row],[OS-Valor Unitario]]*Tabla1[[#This Row],[OS-Cantidad]]</f>
        <v>80000</v>
      </c>
      <c r="V83" s="3">
        <f>Tabla1[[#This Row],[costo_antes_iva]]*Tabla1[[#This Row],[OS-Cantidad]]</f>
        <v>64000</v>
      </c>
      <c r="W83" s="3">
        <f>Tabla1[[#This Row],[Valor total OS]]-Tabla1[[#This Row],[valor total op]]</f>
        <v>16000</v>
      </c>
    </row>
    <row r="84" spans="1:23" x14ac:dyDescent="0.3">
      <c r="A84">
        <v>6622</v>
      </c>
      <c r="B84" t="s">
        <v>283</v>
      </c>
      <c r="C84" t="s">
        <v>78</v>
      </c>
      <c r="D84" t="s">
        <v>194</v>
      </c>
      <c r="E84">
        <v>1</v>
      </c>
      <c r="F84">
        <v>80848494</v>
      </c>
      <c r="G84" t="s">
        <v>284</v>
      </c>
      <c r="H84" s="6">
        <v>46080</v>
      </c>
      <c r="I84" s="3">
        <v>2000</v>
      </c>
      <c r="J84" t="s">
        <v>82</v>
      </c>
      <c r="K84" t="s">
        <v>285</v>
      </c>
      <c r="L84">
        <v>1</v>
      </c>
      <c r="M84" t="s">
        <v>119</v>
      </c>
      <c r="N84" s="3">
        <v>1400</v>
      </c>
      <c r="O84">
        <v>16</v>
      </c>
      <c r="P84" t="s">
        <v>286</v>
      </c>
      <c r="Q84" t="s">
        <v>198</v>
      </c>
      <c r="R84" t="s">
        <v>61</v>
      </c>
      <c r="S84" s="3">
        <v>2234802</v>
      </c>
      <c r="T84" s="3">
        <f>Tabla1[[#This Row],[OS-Valor Unitario]]-Tabla1[[#This Row],[costo_antes_iva]]</f>
        <v>-600</v>
      </c>
      <c r="U84" s="3">
        <f>Tabla1[[#This Row],[OS-Valor Unitario]]*Tabla1[[#This Row],[OS-Cantidad]]</f>
        <v>22400</v>
      </c>
      <c r="V84" s="3">
        <f>Tabla1[[#This Row],[costo_antes_iva]]*Tabla1[[#This Row],[OS-Cantidad]]</f>
        <v>32000</v>
      </c>
      <c r="W84" s="3">
        <f>Tabla1[[#This Row],[Valor total OS]]-Tabla1[[#This Row],[valor total op]]</f>
        <v>-9600</v>
      </c>
    </row>
    <row r="85" spans="1:23" x14ac:dyDescent="0.3">
      <c r="A85">
        <v>6622</v>
      </c>
      <c r="B85" t="s">
        <v>288</v>
      </c>
      <c r="C85" t="s">
        <v>289</v>
      </c>
      <c r="D85" t="s">
        <v>194</v>
      </c>
      <c r="E85">
        <v>1</v>
      </c>
      <c r="F85">
        <v>80848506</v>
      </c>
      <c r="G85" t="s">
        <v>290</v>
      </c>
      <c r="H85" s="6">
        <v>46080</v>
      </c>
      <c r="I85" s="3">
        <v>14500</v>
      </c>
      <c r="J85" t="s">
        <v>23</v>
      </c>
      <c r="K85" t="s">
        <v>291</v>
      </c>
      <c r="L85">
        <v>2</v>
      </c>
      <c r="M85" t="s">
        <v>292</v>
      </c>
      <c r="N85" s="3">
        <v>15000</v>
      </c>
      <c r="O85">
        <v>16</v>
      </c>
      <c r="P85" t="s">
        <v>286</v>
      </c>
      <c r="Q85" t="s">
        <v>198</v>
      </c>
      <c r="R85" t="s">
        <v>293</v>
      </c>
      <c r="S85" s="3">
        <v>2234802</v>
      </c>
      <c r="T85" s="3">
        <f>Tabla1[[#This Row],[OS-Valor Unitario]]-Tabla1[[#This Row],[costo_antes_iva]]</f>
        <v>500</v>
      </c>
      <c r="U85" s="3">
        <f>Tabla1[[#This Row],[OS-Valor Unitario]]*Tabla1[[#This Row],[OS-Cantidad]]</f>
        <v>240000</v>
      </c>
      <c r="V85" s="3">
        <f>Tabla1[[#This Row],[costo_antes_iva]]*Tabla1[[#This Row],[OS-Cantidad]]</f>
        <v>232000</v>
      </c>
      <c r="W85" s="3">
        <f>Tabla1[[#This Row],[Valor total OS]]-Tabla1[[#This Row],[valor total op]]</f>
        <v>8000</v>
      </c>
    </row>
    <row r="86" spans="1:23" x14ac:dyDescent="0.3">
      <c r="A86">
        <v>6622</v>
      </c>
      <c r="B86" t="s">
        <v>294</v>
      </c>
      <c r="C86" t="s">
        <v>193</v>
      </c>
      <c r="D86" t="s">
        <v>194</v>
      </c>
      <c r="E86">
        <v>1</v>
      </c>
      <c r="F86">
        <v>80848551</v>
      </c>
      <c r="G86" t="s">
        <v>295</v>
      </c>
      <c r="H86" s="6">
        <v>46080</v>
      </c>
      <c r="I86" s="3">
        <v>2500</v>
      </c>
      <c r="J86" t="s">
        <v>82</v>
      </c>
      <c r="K86" t="s">
        <v>296</v>
      </c>
      <c r="L86">
        <v>4</v>
      </c>
      <c r="M86" t="s">
        <v>232</v>
      </c>
      <c r="N86" s="3">
        <v>1650</v>
      </c>
      <c r="O86">
        <v>10</v>
      </c>
      <c r="P86" t="s">
        <v>286</v>
      </c>
      <c r="Q86" t="s">
        <v>198</v>
      </c>
      <c r="R86" t="s">
        <v>199</v>
      </c>
      <c r="S86" s="3">
        <v>2234802</v>
      </c>
      <c r="T86" s="3">
        <f>Tabla1[[#This Row],[OS-Valor Unitario]]-Tabla1[[#This Row],[costo_antes_iva]]</f>
        <v>-850</v>
      </c>
      <c r="U86" s="3">
        <f>Tabla1[[#This Row],[OS-Valor Unitario]]*Tabla1[[#This Row],[OS-Cantidad]]</f>
        <v>16500</v>
      </c>
      <c r="V86" s="3">
        <f>Tabla1[[#This Row],[costo_antes_iva]]*Tabla1[[#This Row],[OS-Cantidad]]</f>
        <v>25000</v>
      </c>
      <c r="W86" s="3">
        <f>Tabla1[[#This Row],[Valor total OS]]-Tabla1[[#This Row],[valor total op]]</f>
        <v>-8500</v>
      </c>
    </row>
    <row r="87" spans="1:23" x14ac:dyDescent="0.3">
      <c r="A87">
        <v>6621</v>
      </c>
      <c r="B87" t="s">
        <v>297</v>
      </c>
      <c r="C87" t="s">
        <v>298</v>
      </c>
      <c r="D87" t="s">
        <v>299</v>
      </c>
      <c r="E87">
        <v>500</v>
      </c>
      <c r="F87">
        <v>78815672</v>
      </c>
      <c r="G87" t="s">
        <v>300</v>
      </c>
      <c r="H87" s="6">
        <v>46043</v>
      </c>
      <c r="I87" s="3">
        <v>27500</v>
      </c>
      <c r="J87" t="s">
        <v>301</v>
      </c>
      <c r="K87" t="s">
        <v>302</v>
      </c>
      <c r="L87">
        <v>1</v>
      </c>
      <c r="M87" t="s">
        <v>303</v>
      </c>
      <c r="N87" s="3">
        <v>26500</v>
      </c>
      <c r="O87">
        <v>500</v>
      </c>
      <c r="P87" t="s">
        <v>304</v>
      </c>
      <c r="Q87" t="s">
        <v>27</v>
      </c>
      <c r="R87" t="s">
        <v>298</v>
      </c>
      <c r="S87" s="3">
        <v>18734500</v>
      </c>
      <c r="T87" s="3">
        <f>Tabla1[[#This Row],[OS-Valor Unitario]]-Tabla1[[#This Row],[costo_antes_iva]]</f>
        <v>-1000</v>
      </c>
      <c r="U87" s="3">
        <f>Tabla1[[#This Row],[OS-Valor Unitario]]*Tabla1[[#This Row],[OS-Cantidad]]</f>
        <v>13250000</v>
      </c>
      <c r="V87" s="3">
        <f>Tabla1[[#This Row],[costo_antes_iva]]*Tabla1[[#This Row],[OS-Cantidad]]</f>
        <v>13750000</v>
      </c>
      <c r="W87" s="3">
        <f>Tabla1[[#This Row],[Valor total OS]]-Tabla1[[#This Row],[valor total op]]</f>
        <v>-500000</v>
      </c>
    </row>
    <row r="88" spans="1:23" x14ac:dyDescent="0.3">
      <c r="A88">
        <v>6620</v>
      </c>
      <c r="B88" t="s">
        <v>305</v>
      </c>
      <c r="C88" t="s">
        <v>66</v>
      </c>
      <c r="D88" t="s">
        <v>306</v>
      </c>
      <c r="E88">
        <v>1</v>
      </c>
      <c r="F88">
        <v>80610024</v>
      </c>
      <c r="G88" t="s">
        <v>307</v>
      </c>
      <c r="H88" s="6">
        <v>46077</v>
      </c>
      <c r="I88" s="3">
        <v>13500</v>
      </c>
      <c r="J88" t="s">
        <v>23</v>
      </c>
      <c r="K88" t="s">
        <v>308</v>
      </c>
      <c r="L88">
        <v>3</v>
      </c>
      <c r="M88" t="s">
        <v>309</v>
      </c>
      <c r="N88" s="3">
        <v>14000</v>
      </c>
      <c r="O88">
        <v>58</v>
      </c>
      <c r="P88" t="s">
        <v>310</v>
      </c>
      <c r="Q88" t="s">
        <v>27</v>
      </c>
      <c r="R88" t="s">
        <v>72</v>
      </c>
      <c r="S88" s="3">
        <v>91748850</v>
      </c>
      <c r="T88" s="3">
        <f>Tabla1[[#This Row],[OS-Valor Unitario]]-Tabla1[[#This Row],[costo_antes_iva]]</f>
        <v>500</v>
      </c>
      <c r="U88" s="3">
        <f>Tabla1[[#This Row],[OS-Valor Unitario]]*Tabla1[[#This Row],[OS-Cantidad]]</f>
        <v>812000</v>
      </c>
      <c r="V88" s="3">
        <f>Tabla1[[#This Row],[costo_antes_iva]]*Tabla1[[#This Row],[OS-Cantidad]]</f>
        <v>783000</v>
      </c>
      <c r="W88" s="3">
        <f>Tabla1[[#This Row],[Valor total OS]]-Tabla1[[#This Row],[valor total op]]</f>
        <v>29000</v>
      </c>
    </row>
    <row r="89" spans="1:23" x14ac:dyDescent="0.3">
      <c r="A89">
        <v>6620</v>
      </c>
      <c r="B89" t="s">
        <v>305</v>
      </c>
      <c r="C89" t="s">
        <v>66</v>
      </c>
      <c r="D89" t="s">
        <v>306</v>
      </c>
      <c r="E89">
        <v>1</v>
      </c>
      <c r="F89">
        <v>80611506</v>
      </c>
      <c r="G89" t="s">
        <v>307</v>
      </c>
      <c r="H89" s="6">
        <v>46077</v>
      </c>
      <c r="I89" s="3">
        <v>13500</v>
      </c>
      <c r="J89" t="s">
        <v>23</v>
      </c>
      <c r="K89" t="s">
        <v>308</v>
      </c>
      <c r="L89">
        <v>3</v>
      </c>
      <c r="M89" t="s">
        <v>309</v>
      </c>
      <c r="N89" s="3">
        <v>14000</v>
      </c>
      <c r="O89">
        <v>58</v>
      </c>
      <c r="P89" t="s">
        <v>310</v>
      </c>
      <c r="Q89" t="s">
        <v>27</v>
      </c>
      <c r="R89" t="s">
        <v>72</v>
      </c>
      <c r="S89" s="3">
        <v>91748850</v>
      </c>
      <c r="T89" s="3">
        <f>Tabla1[[#This Row],[OS-Valor Unitario]]-Tabla1[[#This Row],[costo_antes_iva]]</f>
        <v>500</v>
      </c>
      <c r="U89" s="3">
        <f>Tabla1[[#This Row],[OS-Valor Unitario]]*Tabla1[[#This Row],[OS-Cantidad]]</f>
        <v>812000</v>
      </c>
      <c r="V89" s="3">
        <f>Tabla1[[#This Row],[costo_antes_iva]]*Tabla1[[#This Row],[OS-Cantidad]]</f>
        <v>783000</v>
      </c>
      <c r="W89" s="3">
        <f>Tabla1[[#This Row],[Valor total OS]]-Tabla1[[#This Row],[valor total op]]</f>
        <v>29000</v>
      </c>
    </row>
    <row r="90" spans="1:23" x14ac:dyDescent="0.3">
      <c r="A90">
        <v>6620</v>
      </c>
      <c r="B90" t="s">
        <v>311</v>
      </c>
      <c r="C90" t="s">
        <v>312</v>
      </c>
      <c r="D90" t="s">
        <v>306</v>
      </c>
      <c r="E90">
        <v>1</v>
      </c>
      <c r="F90">
        <v>80607997</v>
      </c>
      <c r="G90" t="s">
        <v>313</v>
      </c>
      <c r="H90" s="6">
        <v>46077</v>
      </c>
      <c r="I90" s="3">
        <v>7000</v>
      </c>
      <c r="J90" t="s">
        <v>23</v>
      </c>
      <c r="K90" t="s">
        <v>314</v>
      </c>
      <c r="L90">
        <v>4</v>
      </c>
      <c r="M90" t="s">
        <v>315</v>
      </c>
      <c r="N90" s="3">
        <v>6800</v>
      </c>
      <c r="O90">
        <v>206</v>
      </c>
      <c r="P90" t="s">
        <v>310</v>
      </c>
      <c r="Q90" t="s">
        <v>27</v>
      </c>
      <c r="R90" t="s">
        <v>199</v>
      </c>
      <c r="S90" s="3">
        <v>91748850</v>
      </c>
      <c r="T90" s="3">
        <f>Tabla1[[#This Row],[OS-Valor Unitario]]-Tabla1[[#This Row],[costo_antes_iva]]</f>
        <v>-200</v>
      </c>
      <c r="U90" s="3">
        <f>Tabla1[[#This Row],[OS-Valor Unitario]]*Tabla1[[#This Row],[OS-Cantidad]]</f>
        <v>1400800</v>
      </c>
      <c r="V90" s="3">
        <f>Tabla1[[#This Row],[costo_antes_iva]]*Tabla1[[#This Row],[OS-Cantidad]]</f>
        <v>1442000</v>
      </c>
      <c r="W90" s="3">
        <f>Tabla1[[#This Row],[Valor total OS]]-Tabla1[[#This Row],[valor total op]]</f>
        <v>-41200</v>
      </c>
    </row>
    <row r="91" spans="1:23" x14ac:dyDescent="0.3">
      <c r="A91">
        <v>6620</v>
      </c>
      <c r="B91" t="s">
        <v>316</v>
      </c>
      <c r="C91" t="s">
        <v>312</v>
      </c>
      <c r="D91" t="s">
        <v>306</v>
      </c>
      <c r="E91">
        <v>1</v>
      </c>
      <c r="F91">
        <v>80608035</v>
      </c>
      <c r="G91" t="s">
        <v>317</v>
      </c>
      <c r="H91" s="6">
        <v>46077</v>
      </c>
      <c r="I91" s="3">
        <v>7000</v>
      </c>
      <c r="J91" t="s">
        <v>23</v>
      </c>
      <c r="K91" t="s">
        <v>318</v>
      </c>
      <c r="L91">
        <v>5</v>
      </c>
      <c r="M91" t="s">
        <v>315</v>
      </c>
      <c r="N91" s="3">
        <v>6800</v>
      </c>
      <c r="O91">
        <v>36</v>
      </c>
      <c r="P91" t="s">
        <v>310</v>
      </c>
      <c r="Q91" t="s">
        <v>27</v>
      </c>
      <c r="R91" t="s">
        <v>199</v>
      </c>
      <c r="S91" s="3">
        <v>91748850</v>
      </c>
      <c r="T91" s="3">
        <f>Tabla1[[#This Row],[OS-Valor Unitario]]-Tabla1[[#This Row],[costo_antes_iva]]</f>
        <v>-200</v>
      </c>
      <c r="U91" s="3">
        <f>Tabla1[[#This Row],[OS-Valor Unitario]]*Tabla1[[#This Row],[OS-Cantidad]]</f>
        <v>244800</v>
      </c>
      <c r="V91" s="3">
        <f>Tabla1[[#This Row],[costo_antes_iva]]*Tabla1[[#This Row],[OS-Cantidad]]</f>
        <v>252000</v>
      </c>
      <c r="W91" s="3">
        <f>Tabla1[[#This Row],[Valor total OS]]-Tabla1[[#This Row],[valor total op]]</f>
        <v>-7200</v>
      </c>
    </row>
    <row r="92" spans="1:23" x14ac:dyDescent="0.3">
      <c r="A92">
        <v>6620</v>
      </c>
      <c r="B92" t="s">
        <v>319</v>
      </c>
      <c r="C92" t="s">
        <v>142</v>
      </c>
      <c r="D92" t="s">
        <v>306</v>
      </c>
      <c r="E92">
        <v>1</v>
      </c>
      <c r="F92">
        <v>80608068</v>
      </c>
      <c r="G92" t="s">
        <v>320</v>
      </c>
      <c r="H92" s="6">
        <v>46077</v>
      </c>
      <c r="I92" s="3">
        <v>105000</v>
      </c>
      <c r="J92" t="s">
        <v>23</v>
      </c>
      <c r="K92" t="s">
        <v>321</v>
      </c>
      <c r="L92">
        <v>9</v>
      </c>
      <c r="M92" t="s">
        <v>146</v>
      </c>
      <c r="N92" s="3">
        <v>95300</v>
      </c>
      <c r="O92">
        <v>35</v>
      </c>
      <c r="P92" t="s">
        <v>310</v>
      </c>
      <c r="Q92" t="s">
        <v>27</v>
      </c>
      <c r="R92" t="s">
        <v>148</v>
      </c>
      <c r="S92" s="3">
        <v>91748850</v>
      </c>
      <c r="T92" s="3">
        <f>Tabla1[[#This Row],[OS-Valor Unitario]]-Tabla1[[#This Row],[costo_antes_iva]]</f>
        <v>-9700</v>
      </c>
      <c r="U92" s="3">
        <f>Tabla1[[#This Row],[OS-Valor Unitario]]*Tabla1[[#This Row],[OS-Cantidad]]</f>
        <v>3335500</v>
      </c>
      <c r="V92" s="3">
        <f>Tabla1[[#This Row],[costo_antes_iva]]*Tabla1[[#This Row],[OS-Cantidad]]</f>
        <v>3675000</v>
      </c>
      <c r="W92" s="3">
        <f>Tabla1[[#This Row],[Valor total OS]]-Tabla1[[#This Row],[valor total op]]</f>
        <v>-339500</v>
      </c>
    </row>
    <row r="93" spans="1:23" x14ac:dyDescent="0.3">
      <c r="A93">
        <v>6620</v>
      </c>
      <c r="B93" t="s">
        <v>319</v>
      </c>
      <c r="C93" t="s">
        <v>142</v>
      </c>
      <c r="D93" t="s">
        <v>306</v>
      </c>
      <c r="E93">
        <v>1</v>
      </c>
      <c r="F93">
        <v>80608068</v>
      </c>
      <c r="G93" t="s">
        <v>320</v>
      </c>
      <c r="H93" s="6">
        <v>46077</v>
      </c>
      <c r="I93" s="3">
        <v>1800</v>
      </c>
      <c r="J93" t="s">
        <v>82</v>
      </c>
      <c r="K93" t="s">
        <v>321</v>
      </c>
      <c r="L93">
        <v>9</v>
      </c>
      <c r="M93" t="s">
        <v>83</v>
      </c>
      <c r="N93" s="3">
        <v>1200</v>
      </c>
      <c r="O93">
        <v>35</v>
      </c>
      <c r="P93" t="s">
        <v>310</v>
      </c>
      <c r="Q93" t="s">
        <v>27</v>
      </c>
      <c r="R93" t="s">
        <v>148</v>
      </c>
      <c r="S93" s="3">
        <v>91748850</v>
      </c>
      <c r="T93" s="3">
        <f>Tabla1[[#This Row],[OS-Valor Unitario]]-Tabla1[[#This Row],[costo_antes_iva]]</f>
        <v>-600</v>
      </c>
      <c r="U93" s="3">
        <f>Tabla1[[#This Row],[OS-Valor Unitario]]*Tabla1[[#This Row],[OS-Cantidad]]</f>
        <v>42000</v>
      </c>
      <c r="V93" s="3">
        <f>Tabla1[[#This Row],[costo_antes_iva]]*Tabla1[[#This Row],[OS-Cantidad]]</f>
        <v>63000</v>
      </c>
      <c r="W93" s="3">
        <f>Tabla1[[#This Row],[Valor total OS]]-Tabla1[[#This Row],[valor total op]]</f>
        <v>-21000</v>
      </c>
    </row>
    <row r="94" spans="1:23" x14ac:dyDescent="0.3">
      <c r="A94">
        <v>6620</v>
      </c>
      <c r="B94" t="s">
        <v>322</v>
      </c>
      <c r="C94" t="s">
        <v>178</v>
      </c>
      <c r="D94" t="s">
        <v>306</v>
      </c>
      <c r="E94">
        <v>1</v>
      </c>
      <c r="F94">
        <v>80608074</v>
      </c>
      <c r="G94" t="s">
        <v>323</v>
      </c>
      <c r="H94" s="6">
        <v>46077</v>
      </c>
      <c r="I94" s="3">
        <v>22000</v>
      </c>
      <c r="J94" t="s">
        <v>23</v>
      </c>
      <c r="K94" t="s">
        <v>324</v>
      </c>
      <c r="L94">
        <v>10</v>
      </c>
      <c r="M94" t="s">
        <v>146</v>
      </c>
      <c r="N94" s="3">
        <v>29500</v>
      </c>
      <c r="O94">
        <v>35</v>
      </c>
      <c r="P94" t="s">
        <v>310</v>
      </c>
      <c r="Q94" t="s">
        <v>27</v>
      </c>
      <c r="R94" t="s">
        <v>28</v>
      </c>
      <c r="S94" s="3">
        <v>91748850</v>
      </c>
      <c r="T94" s="3">
        <f>Tabla1[[#This Row],[OS-Valor Unitario]]-Tabla1[[#This Row],[costo_antes_iva]]</f>
        <v>7500</v>
      </c>
      <c r="U94" s="3">
        <f>Tabla1[[#This Row],[OS-Valor Unitario]]*Tabla1[[#This Row],[OS-Cantidad]]</f>
        <v>1032500</v>
      </c>
      <c r="V94" s="3">
        <f>Tabla1[[#This Row],[costo_antes_iva]]*Tabla1[[#This Row],[OS-Cantidad]]</f>
        <v>770000</v>
      </c>
      <c r="W94" s="3">
        <f>Tabla1[[#This Row],[Valor total OS]]-Tabla1[[#This Row],[valor total op]]</f>
        <v>262500</v>
      </c>
    </row>
    <row r="95" spans="1:23" x14ac:dyDescent="0.3">
      <c r="A95">
        <v>6620</v>
      </c>
      <c r="B95" t="s">
        <v>325</v>
      </c>
      <c r="C95" t="s">
        <v>66</v>
      </c>
      <c r="D95" t="s">
        <v>306</v>
      </c>
      <c r="E95">
        <v>1</v>
      </c>
      <c r="F95">
        <v>80610024</v>
      </c>
      <c r="G95" t="s">
        <v>307</v>
      </c>
      <c r="H95" s="6">
        <v>46077</v>
      </c>
      <c r="I95" s="3">
        <v>13500</v>
      </c>
      <c r="J95" t="s">
        <v>23</v>
      </c>
      <c r="K95" t="s">
        <v>326</v>
      </c>
      <c r="L95">
        <v>19</v>
      </c>
      <c r="M95" t="s">
        <v>122</v>
      </c>
      <c r="N95" s="3">
        <v>14000</v>
      </c>
      <c r="O95">
        <v>20</v>
      </c>
      <c r="P95" t="s">
        <v>310</v>
      </c>
      <c r="Q95" t="s">
        <v>27</v>
      </c>
      <c r="R95" t="s">
        <v>72</v>
      </c>
      <c r="S95" s="3">
        <v>91748850</v>
      </c>
      <c r="T95" s="3">
        <f>Tabla1[[#This Row],[OS-Valor Unitario]]-Tabla1[[#This Row],[costo_antes_iva]]</f>
        <v>500</v>
      </c>
      <c r="U95" s="3">
        <f>Tabla1[[#This Row],[OS-Valor Unitario]]*Tabla1[[#This Row],[OS-Cantidad]]</f>
        <v>280000</v>
      </c>
      <c r="V95" s="3">
        <f>Tabla1[[#This Row],[costo_antes_iva]]*Tabla1[[#This Row],[OS-Cantidad]]</f>
        <v>270000</v>
      </c>
      <c r="W95" s="3">
        <f>Tabla1[[#This Row],[Valor total OS]]-Tabla1[[#This Row],[valor total op]]</f>
        <v>10000</v>
      </c>
    </row>
    <row r="96" spans="1:23" x14ac:dyDescent="0.3">
      <c r="A96">
        <v>6620</v>
      </c>
      <c r="B96" t="s">
        <v>325</v>
      </c>
      <c r="C96" t="s">
        <v>66</v>
      </c>
      <c r="D96" t="s">
        <v>306</v>
      </c>
      <c r="E96">
        <v>1</v>
      </c>
      <c r="F96">
        <v>80611506</v>
      </c>
      <c r="G96" t="s">
        <v>307</v>
      </c>
      <c r="H96" s="6">
        <v>46077</v>
      </c>
      <c r="I96" s="3">
        <v>13500</v>
      </c>
      <c r="J96" t="s">
        <v>23</v>
      </c>
      <c r="K96" t="s">
        <v>326</v>
      </c>
      <c r="L96">
        <v>19</v>
      </c>
      <c r="M96" t="s">
        <v>122</v>
      </c>
      <c r="N96" s="3">
        <v>14000</v>
      </c>
      <c r="O96">
        <v>20</v>
      </c>
      <c r="P96" t="s">
        <v>310</v>
      </c>
      <c r="Q96" t="s">
        <v>27</v>
      </c>
      <c r="R96" t="s">
        <v>72</v>
      </c>
      <c r="S96" s="3">
        <v>91748850</v>
      </c>
      <c r="T96" s="3">
        <f>Tabla1[[#This Row],[OS-Valor Unitario]]-Tabla1[[#This Row],[costo_antes_iva]]</f>
        <v>500</v>
      </c>
      <c r="U96" s="3">
        <f>Tabla1[[#This Row],[OS-Valor Unitario]]*Tabla1[[#This Row],[OS-Cantidad]]</f>
        <v>280000</v>
      </c>
      <c r="V96" s="3">
        <f>Tabla1[[#This Row],[costo_antes_iva]]*Tabla1[[#This Row],[OS-Cantidad]]</f>
        <v>270000</v>
      </c>
      <c r="W96" s="3">
        <f>Tabla1[[#This Row],[Valor total OS]]-Tabla1[[#This Row],[valor total op]]</f>
        <v>10000</v>
      </c>
    </row>
    <row r="97" spans="1:23" x14ac:dyDescent="0.3">
      <c r="A97">
        <v>6620</v>
      </c>
      <c r="B97" t="s">
        <v>327</v>
      </c>
      <c r="C97" t="s">
        <v>66</v>
      </c>
      <c r="D97" t="s">
        <v>306</v>
      </c>
      <c r="E97">
        <v>1</v>
      </c>
      <c r="F97">
        <v>80611640</v>
      </c>
      <c r="G97" t="s">
        <v>328</v>
      </c>
      <c r="H97" s="6">
        <v>46077</v>
      </c>
      <c r="I97" s="3">
        <v>13500</v>
      </c>
      <c r="J97" t="s">
        <v>23</v>
      </c>
      <c r="K97" t="s">
        <v>329</v>
      </c>
      <c r="L97">
        <v>20</v>
      </c>
      <c r="M97" t="s">
        <v>330</v>
      </c>
      <c r="N97" s="3">
        <v>14000</v>
      </c>
      <c r="O97">
        <v>151</v>
      </c>
      <c r="P97" t="s">
        <v>310</v>
      </c>
      <c r="Q97" t="s">
        <v>27</v>
      </c>
      <c r="R97" t="s">
        <v>72</v>
      </c>
      <c r="S97" s="3">
        <v>91748850</v>
      </c>
      <c r="T97" s="3">
        <f>Tabla1[[#This Row],[OS-Valor Unitario]]-Tabla1[[#This Row],[costo_antes_iva]]</f>
        <v>500</v>
      </c>
      <c r="U97" s="3">
        <f>Tabla1[[#This Row],[OS-Valor Unitario]]*Tabla1[[#This Row],[OS-Cantidad]]</f>
        <v>2114000</v>
      </c>
      <c r="V97" s="3">
        <f>Tabla1[[#This Row],[costo_antes_iva]]*Tabla1[[#This Row],[OS-Cantidad]]</f>
        <v>2038500</v>
      </c>
      <c r="W97" s="3">
        <f>Tabla1[[#This Row],[Valor total OS]]-Tabla1[[#This Row],[valor total op]]</f>
        <v>75500</v>
      </c>
    </row>
    <row r="98" spans="1:23" x14ac:dyDescent="0.3">
      <c r="A98">
        <v>6620</v>
      </c>
      <c r="B98" t="s">
        <v>331</v>
      </c>
      <c r="C98" t="s">
        <v>78</v>
      </c>
      <c r="D98" t="s">
        <v>306</v>
      </c>
      <c r="E98">
        <v>1</v>
      </c>
      <c r="F98">
        <v>80611668</v>
      </c>
      <c r="G98" t="s">
        <v>332</v>
      </c>
      <c r="H98" s="6">
        <v>46077</v>
      </c>
      <c r="I98" s="3">
        <v>1700</v>
      </c>
      <c r="J98" t="s">
        <v>82</v>
      </c>
      <c r="K98" t="s">
        <v>333</v>
      </c>
      <c r="L98">
        <v>21</v>
      </c>
      <c r="M98" t="s">
        <v>83</v>
      </c>
      <c r="N98" s="3">
        <v>1200</v>
      </c>
      <c r="O98">
        <v>12</v>
      </c>
      <c r="P98" t="s">
        <v>310</v>
      </c>
      <c r="Q98" t="s">
        <v>27</v>
      </c>
      <c r="R98" t="s">
        <v>61</v>
      </c>
      <c r="S98" s="3">
        <v>91748850</v>
      </c>
      <c r="T98" s="3">
        <f>Tabla1[[#This Row],[OS-Valor Unitario]]-Tabla1[[#This Row],[costo_antes_iva]]</f>
        <v>-500</v>
      </c>
      <c r="U98" s="3">
        <f>Tabla1[[#This Row],[OS-Valor Unitario]]*Tabla1[[#This Row],[OS-Cantidad]]</f>
        <v>14400</v>
      </c>
      <c r="V98" s="3">
        <f>Tabla1[[#This Row],[costo_antes_iva]]*Tabla1[[#This Row],[OS-Cantidad]]</f>
        <v>20400</v>
      </c>
      <c r="W98" s="3">
        <f>Tabla1[[#This Row],[Valor total OS]]-Tabla1[[#This Row],[valor total op]]</f>
        <v>-6000</v>
      </c>
    </row>
    <row r="99" spans="1:23" x14ac:dyDescent="0.3">
      <c r="A99">
        <v>6620</v>
      </c>
      <c r="B99" t="s">
        <v>334</v>
      </c>
      <c r="C99" t="s">
        <v>78</v>
      </c>
      <c r="D99" t="s">
        <v>306</v>
      </c>
      <c r="E99">
        <v>1</v>
      </c>
      <c r="F99">
        <v>80611779</v>
      </c>
      <c r="G99" t="s">
        <v>335</v>
      </c>
      <c r="H99" s="6">
        <v>46077</v>
      </c>
      <c r="I99" s="3">
        <v>1700</v>
      </c>
      <c r="J99" t="s">
        <v>82</v>
      </c>
      <c r="K99" t="s">
        <v>336</v>
      </c>
      <c r="L99">
        <v>22</v>
      </c>
      <c r="M99" t="s">
        <v>83</v>
      </c>
      <c r="N99" s="3">
        <v>1200</v>
      </c>
      <c r="O99">
        <v>5</v>
      </c>
      <c r="P99" t="s">
        <v>310</v>
      </c>
      <c r="Q99" t="s">
        <v>27</v>
      </c>
      <c r="R99" t="s">
        <v>61</v>
      </c>
      <c r="S99" s="3">
        <v>91748850</v>
      </c>
      <c r="T99" s="3">
        <f>Tabla1[[#This Row],[OS-Valor Unitario]]-Tabla1[[#This Row],[costo_antes_iva]]</f>
        <v>-500</v>
      </c>
      <c r="U99" s="3">
        <f>Tabla1[[#This Row],[OS-Valor Unitario]]*Tabla1[[#This Row],[OS-Cantidad]]</f>
        <v>6000</v>
      </c>
      <c r="V99" s="3">
        <f>Tabla1[[#This Row],[costo_antes_iva]]*Tabla1[[#This Row],[OS-Cantidad]]</f>
        <v>8500</v>
      </c>
      <c r="W99" s="3">
        <f>Tabla1[[#This Row],[Valor total OS]]-Tabla1[[#This Row],[valor total op]]</f>
        <v>-2500</v>
      </c>
    </row>
    <row r="100" spans="1:23" x14ac:dyDescent="0.3">
      <c r="A100">
        <v>6620</v>
      </c>
      <c r="B100" t="s">
        <v>337</v>
      </c>
      <c r="C100" t="s">
        <v>338</v>
      </c>
      <c r="D100" t="s">
        <v>306</v>
      </c>
      <c r="E100">
        <v>1</v>
      </c>
      <c r="F100">
        <v>80613237</v>
      </c>
      <c r="G100" t="s">
        <v>339</v>
      </c>
      <c r="H100" s="6">
        <v>46077</v>
      </c>
      <c r="I100" s="3">
        <v>1700</v>
      </c>
      <c r="J100" t="s">
        <v>82</v>
      </c>
      <c r="K100" t="s">
        <v>340</v>
      </c>
      <c r="L100">
        <v>23</v>
      </c>
      <c r="M100" t="s">
        <v>83</v>
      </c>
      <c r="N100" s="3">
        <v>3000</v>
      </c>
      <c r="O100">
        <v>50</v>
      </c>
      <c r="P100" t="s">
        <v>310</v>
      </c>
      <c r="Q100" t="s">
        <v>27</v>
      </c>
      <c r="R100" t="s">
        <v>293</v>
      </c>
      <c r="S100" s="3">
        <v>91748850</v>
      </c>
      <c r="T100" s="3">
        <f>Tabla1[[#This Row],[OS-Valor Unitario]]-Tabla1[[#This Row],[costo_antes_iva]]</f>
        <v>1300</v>
      </c>
      <c r="U100" s="3">
        <f>Tabla1[[#This Row],[OS-Valor Unitario]]*Tabla1[[#This Row],[OS-Cantidad]]</f>
        <v>150000</v>
      </c>
      <c r="V100" s="3">
        <f>Tabla1[[#This Row],[costo_antes_iva]]*Tabla1[[#This Row],[OS-Cantidad]]</f>
        <v>85000</v>
      </c>
      <c r="W100" s="3">
        <f>Tabla1[[#This Row],[Valor total OS]]-Tabla1[[#This Row],[valor total op]]</f>
        <v>65000</v>
      </c>
    </row>
    <row r="101" spans="1:23" x14ac:dyDescent="0.3">
      <c r="A101">
        <v>6620</v>
      </c>
      <c r="B101" t="s">
        <v>341</v>
      </c>
      <c r="C101" t="s">
        <v>178</v>
      </c>
      <c r="D101" t="s">
        <v>306</v>
      </c>
      <c r="E101">
        <v>1</v>
      </c>
      <c r="F101">
        <v>80659457</v>
      </c>
      <c r="G101" t="s">
        <v>342</v>
      </c>
      <c r="H101" s="6">
        <v>46078</v>
      </c>
      <c r="I101" s="3">
        <v>14500</v>
      </c>
      <c r="J101" t="s">
        <v>23</v>
      </c>
      <c r="K101" t="s">
        <v>343</v>
      </c>
      <c r="L101">
        <v>35</v>
      </c>
      <c r="M101" t="s">
        <v>209</v>
      </c>
      <c r="N101" s="3">
        <v>12000</v>
      </c>
      <c r="O101">
        <v>19</v>
      </c>
      <c r="P101" t="s">
        <v>310</v>
      </c>
      <c r="Q101" t="s">
        <v>27</v>
      </c>
      <c r="R101" t="s">
        <v>28</v>
      </c>
      <c r="S101" s="3">
        <v>91748850</v>
      </c>
      <c r="T101" s="3">
        <f>Tabla1[[#This Row],[OS-Valor Unitario]]-Tabla1[[#This Row],[costo_antes_iva]]</f>
        <v>-2500</v>
      </c>
      <c r="U101" s="3">
        <f>Tabla1[[#This Row],[OS-Valor Unitario]]*Tabla1[[#This Row],[OS-Cantidad]]</f>
        <v>228000</v>
      </c>
      <c r="V101" s="3">
        <f>Tabla1[[#This Row],[costo_antes_iva]]*Tabla1[[#This Row],[OS-Cantidad]]</f>
        <v>275500</v>
      </c>
      <c r="W101" s="3">
        <f>Tabla1[[#This Row],[Valor total OS]]-Tabla1[[#This Row],[valor total op]]</f>
        <v>-47500</v>
      </c>
    </row>
    <row r="102" spans="1:23" x14ac:dyDescent="0.3">
      <c r="A102">
        <v>6620</v>
      </c>
      <c r="B102" t="s">
        <v>344</v>
      </c>
      <c r="C102" t="s">
        <v>345</v>
      </c>
      <c r="D102" t="s">
        <v>306</v>
      </c>
      <c r="E102">
        <v>1</v>
      </c>
      <c r="F102">
        <v>80660187</v>
      </c>
      <c r="G102" t="s">
        <v>346</v>
      </c>
      <c r="H102" s="6">
        <v>46078</v>
      </c>
      <c r="I102" s="3">
        <v>13000</v>
      </c>
      <c r="J102" t="s">
        <v>23</v>
      </c>
      <c r="K102" t="s">
        <v>347</v>
      </c>
      <c r="L102">
        <v>36</v>
      </c>
      <c r="M102" t="s">
        <v>274</v>
      </c>
      <c r="N102" s="3">
        <v>12000</v>
      </c>
      <c r="O102">
        <v>9</v>
      </c>
      <c r="P102" t="s">
        <v>310</v>
      </c>
      <c r="Q102" t="s">
        <v>27</v>
      </c>
      <c r="R102" t="s">
        <v>28</v>
      </c>
      <c r="S102" s="3">
        <v>91748850</v>
      </c>
      <c r="T102" s="3">
        <f>Tabla1[[#This Row],[OS-Valor Unitario]]-Tabla1[[#This Row],[costo_antes_iva]]</f>
        <v>-1000</v>
      </c>
      <c r="U102" s="3">
        <f>Tabla1[[#This Row],[OS-Valor Unitario]]*Tabla1[[#This Row],[OS-Cantidad]]</f>
        <v>108000</v>
      </c>
      <c r="V102" s="3">
        <f>Tabla1[[#This Row],[costo_antes_iva]]*Tabla1[[#This Row],[OS-Cantidad]]</f>
        <v>117000</v>
      </c>
      <c r="W102" s="3">
        <f>Tabla1[[#This Row],[Valor total OS]]-Tabla1[[#This Row],[valor total op]]</f>
        <v>-9000</v>
      </c>
    </row>
    <row r="103" spans="1:23" x14ac:dyDescent="0.3">
      <c r="A103">
        <v>6620</v>
      </c>
      <c r="B103" t="s">
        <v>348</v>
      </c>
      <c r="C103" t="s">
        <v>349</v>
      </c>
      <c r="D103" t="s">
        <v>306</v>
      </c>
      <c r="E103">
        <v>1</v>
      </c>
      <c r="F103">
        <v>80660462</v>
      </c>
      <c r="G103" t="s">
        <v>350</v>
      </c>
      <c r="H103" s="6">
        <v>46078</v>
      </c>
      <c r="I103" s="3">
        <v>13500</v>
      </c>
      <c r="J103" t="s">
        <v>23</v>
      </c>
      <c r="K103" t="s">
        <v>351</v>
      </c>
      <c r="L103">
        <v>37</v>
      </c>
      <c r="M103" t="s">
        <v>352</v>
      </c>
      <c r="N103" s="3">
        <v>15000</v>
      </c>
      <c r="O103">
        <v>66</v>
      </c>
      <c r="P103" t="s">
        <v>310</v>
      </c>
      <c r="Q103" t="s">
        <v>27</v>
      </c>
      <c r="R103" t="s">
        <v>28</v>
      </c>
      <c r="S103" s="3">
        <v>91748850</v>
      </c>
      <c r="T103" s="3">
        <f>Tabla1[[#This Row],[OS-Valor Unitario]]-Tabla1[[#This Row],[costo_antes_iva]]</f>
        <v>1500</v>
      </c>
      <c r="U103" s="3">
        <f>Tabla1[[#This Row],[OS-Valor Unitario]]*Tabla1[[#This Row],[OS-Cantidad]]</f>
        <v>990000</v>
      </c>
      <c r="V103" s="3">
        <f>Tabla1[[#This Row],[costo_antes_iva]]*Tabla1[[#This Row],[OS-Cantidad]]</f>
        <v>891000</v>
      </c>
      <c r="W103" s="3">
        <f>Tabla1[[#This Row],[Valor total OS]]-Tabla1[[#This Row],[valor total op]]</f>
        <v>99000</v>
      </c>
    </row>
    <row r="104" spans="1:23" x14ac:dyDescent="0.3">
      <c r="A104">
        <v>6620</v>
      </c>
      <c r="B104" t="s">
        <v>353</v>
      </c>
      <c r="C104" t="s">
        <v>178</v>
      </c>
      <c r="D104" t="s">
        <v>306</v>
      </c>
      <c r="E104">
        <v>1</v>
      </c>
      <c r="F104">
        <v>80661115</v>
      </c>
      <c r="G104" t="s">
        <v>354</v>
      </c>
      <c r="H104" s="6">
        <v>46078</v>
      </c>
      <c r="I104" s="3">
        <v>14500</v>
      </c>
      <c r="J104" t="s">
        <v>23</v>
      </c>
      <c r="K104" t="s">
        <v>355</v>
      </c>
      <c r="L104">
        <v>38</v>
      </c>
      <c r="M104" t="s">
        <v>209</v>
      </c>
      <c r="N104" s="3">
        <v>14000</v>
      </c>
      <c r="O104">
        <v>130</v>
      </c>
      <c r="P104" t="s">
        <v>310</v>
      </c>
      <c r="Q104" t="s">
        <v>27</v>
      </c>
      <c r="R104" t="s">
        <v>28</v>
      </c>
      <c r="S104" s="3">
        <v>91748850</v>
      </c>
      <c r="T104" s="3">
        <f>Tabla1[[#This Row],[OS-Valor Unitario]]-Tabla1[[#This Row],[costo_antes_iva]]</f>
        <v>-500</v>
      </c>
      <c r="U104" s="3">
        <f>Tabla1[[#This Row],[OS-Valor Unitario]]*Tabla1[[#This Row],[OS-Cantidad]]</f>
        <v>1820000</v>
      </c>
      <c r="V104" s="3">
        <f>Tabla1[[#This Row],[costo_antes_iva]]*Tabla1[[#This Row],[OS-Cantidad]]</f>
        <v>1885000</v>
      </c>
      <c r="W104" s="3">
        <f>Tabla1[[#This Row],[Valor total OS]]-Tabla1[[#This Row],[valor total op]]</f>
        <v>-65000</v>
      </c>
    </row>
    <row r="105" spans="1:23" x14ac:dyDescent="0.3">
      <c r="A105">
        <v>6620</v>
      </c>
      <c r="B105" t="s">
        <v>356</v>
      </c>
      <c r="C105" t="s">
        <v>66</v>
      </c>
      <c r="D105" t="s">
        <v>306</v>
      </c>
      <c r="E105">
        <v>1</v>
      </c>
      <c r="F105">
        <v>80661513</v>
      </c>
      <c r="G105" t="s">
        <v>357</v>
      </c>
      <c r="H105" s="6">
        <v>46078</v>
      </c>
      <c r="I105" s="3">
        <v>13500</v>
      </c>
      <c r="J105" t="s">
        <v>23</v>
      </c>
      <c r="K105" t="s">
        <v>358</v>
      </c>
      <c r="L105">
        <v>39</v>
      </c>
      <c r="M105" t="s">
        <v>122</v>
      </c>
      <c r="N105" s="3">
        <v>13000</v>
      </c>
      <c r="O105">
        <v>2</v>
      </c>
      <c r="P105" t="s">
        <v>310</v>
      </c>
      <c r="Q105" t="s">
        <v>27</v>
      </c>
      <c r="R105" t="s">
        <v>72</v>
      </c>
      <c r="S105" s="3">
        <v>91748850</v>
      </c>
      <c r="T105" s="3">
        <f>Tabla1[[#This Row],[OS-Valor Unitario]]-Tabla1[[#This Row],[costo_antes_iva]]</f>
        <v>-500</v>
      </c>
      <c r="U105" s="3">
        <f>Tabla1[[#This Row],[OS-Valor Unitario]]*Tabla1[[#This Row],[OS-Cantidad]]</f>
        <v>26000</v>
      </c>
      <c r="V105" s="3">
        <f>Tabla1[[#This Row],[costo_antes_iva]]*Tabla1[[#This Row],[OS-Cantidad]]</f>
        <v>27000</v>
      </c>
      <c r="W105" s="3">
        <f>Tabla1[[#This Row],[Valor total OS]]-Tabla1[[#This Row],[valor total op]]</f>
        <v>-1000</v>
      </c>
    </row>
    <row r="106" spans="1:23" x14ac:dyDescent="0.3">
      <c r="A106">
        <v>6618</v>
      </c>
      <c r="B106" t="s">
        <v>359</v>
      </c>
      <c r="C106" t="s">
        <v>55</v>
      </c>
      <c r="D106" t="s">
        <v>56</v>
      </c>
      <c r="E106">
        <v>1</v>
      </c>
      <c r="F106">
        <v>80759138</v>
      </c>
      <c r="G106" t="s">
        <v>360</v>
      </c>
      <c r="H106" s="6">
        <v>46079</v>
      </c>
      <c r="I106" s="3">
        <v>3600</v>
      </c>
      <c r="J106" t="s">
        <v>33</v>
      </c>
      <c r="K106" t="s">
        <v>361</v>
      </c>
      <c r="L106">
        <v>1</v>
      </c>
      <c r="M106" t="s">
        <v>59</v>
      </c>
      <c r="N106" s="3">
        <v>3000</v>
      </c>
      <c r="O106">
        <v>996</v>
      </c>
      <c r="P106" t="s">
        <v>362</v>
      </c>
      <c r="Q106" t="s">
        <v>27</v>
      </c>
      <c r="R106" t="s">
        <v>61</v>
      </c>
      <c r="S106" s="3">
        <v>120180827</v>
      </c>
      <c r="T106" s="3">
        <f>Tabla1[[#This Row],[OS-Valor Unitario]]-Tabla1[[#This Row],[costo_antes_iva]]</f>
        <v>-600</v>
      </c>
      <c r="U106" s="3">
        <f>Tabla1[[#This Row],[OS-Valor Unitario]]*Tabla1[[#This Row],[OS-Cantidad]]</f>
        <v>2988000</v>
      </c>
      <c r="V106" s="3">
        <f>Tabla1[[#This Row],[costo_antes_iva]]*Tabla1[[#This Row],[OS-Cantidad]]</f>
        <v>3585600</v>
      </c>
      <c r="W106" s="3">
        <f>Tabla1[[#This Row],[Valor total OS]]-Tabla1[[#This Row],[valor total op]]</f>
        <v>-597600</v>
      </c>
    </row>
    <row r="107" spans="1:23" x14ac:dyDescent="0.3">
      <c r="A107">
        <v>6618</v>
      </c>
      <c r="B107" t="s">
        <v>359</v>
      </c>
      <c r="C107" t="s">
        <v>55</v>
      </c>
      <c r="D107" t="s">
        <v>56</v>
      </c>
      <c r="E107">
        <v>1</v>
      </c>
      <c r="F107">
        <v>80759138</v>
      </c>
      <c r="G107" t="s">
        <v>360</v>
      </c>
      <c r="H107" s="6">
        <v>46079</v>
      </c>
      <c r="I107" s="3">
        <v>5000</v>
      </c>
      <c r="J107" t="s">
        <v>23</v>
      </c>
      <c r="K107" t="s">
        <v>361</v>
      </c>
      <c r="L107">
        <v>1</v>
      </c>
      <c r="M107" t="s">
        <v>363</v>
      </c>
      <c r="N107" s="3">
        <v>5000</v>
      </c>
      <c r="O107">
        <v>996</v>
      </c>
      <c r="P107" t="s">
        <v>362</v>
      </c>
      <c r="Q107" t="s">
        <v>27</v>
      </c>
      <c r="R107" t="s">
        <v>61</v>
      </c>
      <c r="S107" s="3">
        <v>120180827</v>
      </c>
      <c r="T107" s="3">
        <f>Tabla1[[#This Row],[OS-Valor Unitario]]-Tabla1[[#This Row],[costo_antes_iva]]</f>
        <v>0</v>
      </c>
      <c r="U107" s="3">
        <f>Tabla1[[#This Row],[OS-Valor Unitario]]*Tabla1[[#This Row],[OS-Cantidad]]</f>
        <v>4980000</v>
      </c>
      <c r="V107" s="3">
        <f>Tabla1[[#This Row],[costo_antes_iva]]*Tabla1[[#This Row],[OS-Cantidad]]</f>
        <v>4980000</v>
      </c>
      <c r="W107" s="3">
        <f>Tabla1[[#This Row],[Valor total OS]]-Tabla1[[#This Row],[valor total op]]</f>
        <v>0</v>
      </c>
    </row>
    <row r="108" spans="1:23" x14ac:dyDescent="0.3">
      <c r="A108">
        <v>6618</v>
      </c>
      <c r="B108" t="s">
        <v>364</v>
      </c>
      <c r="C108" t="s">
        <v>55</v>
      </c>
      <c r="D108" t="s">
        <v>56</v>
      </c>
      <c r="E108">
        <v>1</v>
      </c>
      <c r="F108">
        <v>80759145</v>
      </c>
      <c r="G108" t="s">
        <v>365</v>
      </c>
      <c r="H108" s="6">
        <v>46079</v>
      </c>
      <c r="I108" s="3">
        <v>3600</v>
      </c>
      <c r="J108" t="s">
        <v>33</v>
      </c>
      <c r="K108" t="s">
        <v>366</v>
      </c>
      <c r="L108">
        <v>2</v>
      </c>
      <c r="M108" t="s">
        <v>59</v>
      </c>
      <c r="N108" s="3">
        <v>3000</v>
      </c>
      <c r="O108">
        <v>30</v>
      </c>
      <c r="P108" t="s">
        <v>362</v>
      </c>
      <c r="Q108" t="s">
        <v>27</v>
      </c>
      <c r="R108" t="s">
        <v>61</v>
      </c>
      <c r="S108" s="3">
        <v>120180827</v>
      </c>
      <c r="T108" s="3">
        <f>Tabla1[[#This Row],[OS-Valor Unitario]]-Tabla1[[#This Row],[costo_antes_iva]]</f>
        <v>-600</v>
      </c>
      <c r="U108" s="3">
        <f>Tabla1[[#This Row],[OS-Valor Unitario]]*Tabla1[[#This Row],[OS-Cantidad]]</f>
        <v>90000</v>
      </c>
      <c r="V108" s="3">
        <f>Tabla1[[#This Row],[costo_antes_iva]]*Tabla1[[#This Row],[OS-Cantidad]]</f>
        <v>108000</v>
      </c>
      <c r="W108" s="3">
        <f>Tabla1[[#This Row],[Valor total OS]]-Tabla1[[#This Row],[valor total op]]</f>
        <v>-18000</v>
      </c>
    </row>
    <row r="109" spans="1:23" x14ac:dyDescent="0.3">
      <c r="A109">
        <v>6618</v>
      </c>
      <c r="B109" t="s">
        <v>367</v>
      </c>
      <c r="C109" t="s">
        <v>55</v>
      </c>
      <c r="D109" t="s">
        <v>56</v>
      </c>
      <c r="E109">
        <v>1</v>
      </c>
      <c r="F109">
        <v>80759154</v>
      </c>
      <c r="G109" t="s">
        <v>368</v>
      </c>
      <c r="H109" s="6">
        <v>46079</v>
      </c>
      <c r="I109" s="3">
        <v>3600</v>
      </c>
      <c r="J109" t="s">
        <v>33</v>
      </c>
      <c r="K109" t="s">
        <v>369</v>
      </c>
      <c r="L109">
        <v>3</v>
      </c>
      <c r="M109" t="s">
        <v>59</v>
      </c>
      <c r="N109" s="3">
        <v>3000</v>
      </c>
      <c r="O109">
        <v>96</v>
      </c>
      <c r="P109" t="s">
        <v>362</v>
      </c>
      <c r="Q109" t="s">
        <v>27</v>
      </c>
      <c r="R109" t="s">
        <v>61</v>
      </c>
      <c r="S109" s="3">
        <v>120180827</v>
      </c>
      <c r="T109" s="3">
        <f>Tabla1[[#This Row],[OS-Valor Unitario]]-Tabla1[[#This Row],[costo_antes_iva]]</f>
        <v>-600</v>
      </c>
      <c r="U109" s="3">
        <f>Tabla1[[#This Row],[OS-Valor Unitario]]*Tabla1[[#This Row],[OS-Cantidad]]</f>
        <v>288000</v>
      </c>
      <c r="V109" s="3">
        <f>Tabla1[[#This Row],[costo_antes_iva]]*Tabla1[[#This Row],[OS-Cantidad]]</f>
        <v>345600</v>
      </c>
      <c r="W109" s="3">
        <f>Tabla1[[#This Row],[Valor total OS]]-Tabla1[[#This Row],[valor total op]]</f>
        <v>-57600</v>
      </c>
    </row>
    <row r="110" spans="1:23" x14ac:dyDescent="0.3">
      <c r="A110">
        <v>6618</v>
      </c>
      <c r="B110" t="s">
        <v>370</v>
      </c>
      <c r="C110" t="s">
        <v>78</v>
      </c>
      <c r="D110" t="s">
        <v>56</v>
      </c>
      <c r="E110">
        <v>1</v>
      </c>
      <c r="F110">
        <v>80759162</v>
      </c>
      <c r="G110" t="s">
        <v>371</v>
      </c>
      <c r="H110" s="6">
        <v>46079</v>
      </c>
      <c r="I110" s="3">
        <v>3600</v>
      </c>
      <c r="J110" t="s">
        <v>33</v>
      </c>
      <c r="K110" t="s">
        <v>372</v>
      </c>
      <c r="L110">
        <v>4</v>
      </c>
      <c r="M110" t="s">
        <v>59</v>
      </c>
      <c r="N110" s="3">
        <v>3000</v>
      </c>
      <c r="O110">
        <v>1248</v>
      </c>
      <c r="P110" t="s">
        <v>362</v>
      </c>
      <c r="Q110" t="s">
        <v>27</v>
      </c>
      <c r="R110" t="s">
        <v>61</v>
      </c>
      <c r="S110" s="3">
        <v>120180827</v>
      </c>
      <c r="T110" s="3">
        <f>Tabla1[[#This Row],[OS-Valor Unitario]]-Tabla1[[#This Row],[costo_antes_iva]]</f>
        <v>-600</v>
      </c>
      <c r="U110" s="3">
        <f>Tabla1[[#This Row],[OS-Valor Unitario]]*Tabla1[[#This Row],[OS-Cantidad]]</f>
        <v>3744000</v>
      </c>
      <c r="V110" s="3">
        <f>Tabla1[[#This Row],[costo_antes_iva]]*Tabla1[[#This Row],[OS-Cantidad]]</f>
        <v>4492800</v>
      </c>
      <c r="W110" s="3">
        <f>Tabla1[[#This Row],[Valor total OS]]-Tabla1[[#This Row],[valor total op]]</f>
        <v>-748800</v>
      </c>
    </row>
    <row r="111" spans="1:23" x14ac:dyDescent="0.3">
      <c r="A111">
        <v>6618</v>
      </c>
      <c r="B111" t="s">
        <v>373</v>
      </c>
      <c r="C111" t="s">
        <v>78</v>
      </c>
      <c r="D111" t="s">
        <v>56</v>
      </c>
      <c r="E111">
        <v>1</v>
      </c>
      <c r="F111">
        <v>80759171</v>
      </c>
      <c r="G111" t="s">
        <v>374</v>
      </c>
      <c r="H111" s="6">
        <v>46079</v>
      </c>
      <c r="I111" s="3">
        <v>3600</v>
      </c>
      <c r="J111" t="s">
        <v>33</v>
      </c>
      <c r="K111" t="s">
        <v>375</v>
      </c>
      <c r="L111">
        <v>5</v>
      </c>
      <c r="M111" t="s">
        <v>59</v>
      </c>
      <c r="N111" s="3">
        <v>3000</v>
      </c>
      <c r="O111">
        <v>26</v>
      </c>
      <c r="P111" t="s">
        <v>362</v>
      </c>
      <c r="Q111" t="s">
        <v>27</v>
      </c>
      <c r="R111" t="s">
        <v>61</v>
      </c>
      <c r="S111" s="3">
        <v>120180827</v>
      </c>
      <c r="T111" s="3">
        <f>Tabla1[[#This Row],[OS-Valor Unitario]]-Tabla1[[#This Row],[costo_antes_iva]]</f>
        <v>-600</v>
      </c>
      <c r="U111" s="3">
        <f>Tabla1[[#This Row],[OS-Valor Unitario]]*Tabla1[[#This Row],[OS-Cantidad]]</f>
        <v>78000</v>
      </c>
      <c r="V111" s="3">
        <f>Tabla1[[#This Row],[costo_antes_iva]]*Tabla1[[#This Row],[OS-Cantidad]]</f>
        <v>93600</v>
      </c>
      <c r="W111" s="3">
        <f>Tabla1[[#This Row],[Valor total OS]]-Tabla1[[#This Row],[valor total op]]</f>
        <v>-15600</v>
      </c>
    </row>
    <row r="112" spans="1:23" x14ac:dyDescent="0.3">
      <c r="A112">
        <v>6618</v>
      </c>
      <c r="B112" t="s">
        <v>376</v>
      </c>
      <c r="C112" t="s">
        <v>78</v>
      </c>
      <c r="D112" t="s">
        <v>56</v>
      </c>
      <c r="E112">
        <v>1</v>
      </c>
      <c r="F112">
        <v>80759181</v>
      </c>
      <c r="G112" t="s">
        <v>377</v>
      </c>
      <c r="H112" s="6">
        <v>46079</v>
      </c>
      <c r="I112" s="3">
        <v>3600</v>
      </c>
      <c r="J112" t="s">
        <v>33</v>
      </c>
      <c r="K112" t="s">
        <v>378</v>
      </c>
      <c r="L112">
        <v>6</v>
      </c>
      <c r="M112" t="s">
        <v>59</v>
      </c>
      <c r="N112" s="3">
        <v>3000</v>
      </c>
      <c r="O112">
        <v>144</v>
      </c>
      <c r="P112" t="s">
        <v>362</v>
      </c>
      <c r="Q112" t="s">
        <v>27</v>
      </c>
      <c r="R112" t="s">
        <v>61</v>
      </c>
      <c r="S112" s="3">
        <v>120180827</v>
      </c>
      <c r="T112" s="3">
        <f>Tabla1[[#This Row],[OS-Valor Unitario]]-Tabla1[[#This Row],[costo_antes_iva]]</f>
        <v>-600</v>
      </c>
      <c r="U112" s="3">
        <f>Tabla1[[#This Row],[OS-Valor Unitario]]*Tabla1[[#This Row],[OS-Cantidad]]</f>
        <v>432000</v>
      </c>
      <c r="V112" s="3">
        <f>Tabla1[[#This Row],[costo_antes_iva]]*Tabla1[[#This Row],[OS-Cantidad]]</f>
        <v>518400</v>
      </c>
      <c r="W112" s="3">
        <f>Tabla1[[#This Row],[Valor total OS]]-Tabla1[[#This Row],[valor total op]]</f>
        <v>-86400</v>
      </c>
    </row>
    <row r="113" spans="1:23" x14ac:dyDescent="0.3">
      <c r="A113">
        <v>6618</v>
      </c>
      <c r="B113" t="s">
        <v>379</v>
      </c>
      <c r="C113" t="s">
        <v>124</v>
      </c>
      <c r="D113" t="s">
        <v>56</v>
      </c>
      <c r="E113">
        <v>1</v>
      </c>
      <c r="F113">
        <v>80759211</v>
      </c>
      <c r="G113" t="s">
        <v>380</v>
      </c>
      <c r="H113" s="6">
        <v>46079</v>
      </c>
      <c r="I113" s="3">
        <v>2300</v>
      </c>
      <c r="J113" t="s">
        <v>33</v>
      </c>
      <c r="K113" t="s">
        <v>381</v>
      </c>
      <c r="L113">
        <v>11</v>
      </c>
      <c r="M113" t="s">
        <v>59</v>
      </c>
      <c r="N113" s="3">
        <v>4500</v>
      </c>
      <c r="O113">
        <v>30</v>
      </c>
      <c r="P113" t="s">
        <v>362</v>
      </c>
      <c r="Q113" t="s">
        <v>27</v>
      </c>
      <c r="R113" t="s">
        <v>61</v>
      </c>
      <c r="S113" s="3">
        <v>120180827</v>
      </c>
      <c r="T113" s="3">
        <f>Tabla1[[#This Row],[OS-Valor Unitario]]-Tabla1[[#This Row],[costo_antes_iva]]</f>
        <v>2200</v>
      </c>
      <c r="U113" s="3">
        <f>Tabla1[[#This Row],[OS-Valor Unitario]]*Tabla1[[#This Row],[OS-Cantidad]]</f>
        <v>135000</v>
      </c>
      <c r="V113" s="3">
        <f>Tabla1[[#This Row],[costo_antes_iva]]*Tabla1[[#This Row],[OS-Cantidad]]</f>
        <v>69000</v>
      </c>
      <c r="W113" s="3">
        <f>Tabla1[[#This Row],[Valor total OS]]-Tabla1[[#This Row],[valor total op]]</f>
        <v>66000</v>
      </c>
    </row>
    <row r="114" spans="1:23" x14ac:dyDescent="0.3">
      <c r="A114">
        <v>6618</v>
      </c>
      <c r="B114" t="s">
        <v>382</v>
      </c>
      <c r="C114" t="s">
        <v>124</v>
      </c>
      <c r="D114" t="s">
        <v>56</v>
      </c>
      <c r="E114">
        <v>1</v>
      </c>
      <c r="F114">
        <v>80759216</v>
      </c>
      <c r="G114" t="s">
        <v>383</v>
      </c>
      <c r="H114" s="6">
        <v>46079</v>
      </c>
      <c r="I114" s="3">
        <v>2300</v>
      </c>
      <c r="J114" t="s">
        <v>33</v>
      </c>
      <c r="K114" t="s">
        <v>384</v>
      </c>
      <c r="L114">
        <v>12</v>
      </c>
      <c r="M114" t="s">
        <v>59</v>
      </c>
      <c r="N114" s="3">
        <v>4500</v>
      </c>
      <c r="O114">
        <v>30</v>
      </c>
      <c r="P114" t="s">
        <v>362</v>
      </c>
      <c r="Q114" t="s">
        <v>27</v>
      </c>
      <c r="R114" t="s">
        <v>61</v>
      </c>
      <c r="S114" s="3">
        <v>120180827</v>
      </c>
      <c r="T114" s="3">
        <f>Tabla1[[#This Row],[OS-Valor Unitario]]-Tabla1[[#This Row],[costo_antes_iva]]</f>
        <v>2200</v>
      </c>
      <c r="U114" s="3">
        <f>Tabla1[[#This Row],[OS-Valor Unitario]]*Tabla1[[#This Row],[OS-Cantidad]]</f>
        <v>135000</v>
      </c>
      <c r="V114" s="3">
        <f>Tabla1[[#This Row],[costo_antes_iva]]*Tabla1[[#This Row],[OS-Cantidad]]</f>
        <v>69000</v>
      </c>
      <c r="W114" s="3">
        <f>Tabla1[[#This Row],[Valor total OS]]-Tabla1[[#This Row],[valor total op]]</f>
        <v>66000</v>
      </c>
    </row>
    <row r="115" spans="1:23" x14ac:dyDescent="0.3">
      <c r="A115">
        <v>6618</v>
      </c>
      <c r="B115" t="s">
        <v>385</v>
      </c>
      <c r="C115" t="s">
        <v>386</v>
      </c>
      <c r="D115" t="s">
        <v>56</v>
      </c>
      <c r="E115">
        <v>1</v>
      </c>
      <c r="F115">
        <v>80759227</v>
      </c>
      <c r="G115" t="s">
        <v>387</v>
      </c>
      <c r="H115" s="6">
        <v>46079</v>
      </c>
      <c r="I115" s="3">
        <v>1200</v>
      </c>
      <c r="J115" t="s">
        <v>33</v>
      </c>
      <c r="K115" t="s">
        <v>388</v>
      </c>
      <c r="L115">
        <v>13</v>
      </c>
      <c r="M115" t="s">
        <v>59</v>
      </c>
      <c r="N115" s="3">
        <v>2400</v>
      </c>
      <c r="O115">
        <v>10</v>
      </c>
      <c r="P115" t="s">
        <v>362</v>
      </c>
      <c r="Q115" t="s">
        <v>27</v>
      </c>
      <c r="R115" t="s">
        <v>389</v>
      </c>
      <c r="S115" s="3">
        <v>120180827</v>
      </c>
      <c r="T115" s="3">
        <f>Tabla1[[#This Row],[OS-Valor Unitario]]-Tabla1[[#This Row],[costo_antes_iva]]</f>
        <v>1200</v>
      </c>
      <c r="U115" s="3">
        <f>Tabla1[[#This Row],[OS-Valor Unitario]]*Tabla1[[#This Row],[OS-Cantidad]]</f>
        <v>24000</v>
      </c>
      <c r="V115" s="3">
        <f>Tabla1[[#This Row],[costo_antes_iva]]*Tabla1[[#This Row],[OS-Cantidad]]</f>
        <v>12000</v>
      </c>
      <c r="W115" s="3">
        <f>Tabla1[[#This Row],[Valor total OS]]-Tabla1[[#This Row],[valor total op]]</f>
        <v>12000</v>
      </c>
    </row>
    <row r="116" spans="1:23" x14ac:dyDescent="0.3">
      <c r="A116">
        <v>6618</v>
      </c>
      <c r="B116" t="s">
        <v>390</v>
      </c>
      <c r="C116" t="s">
        <v>386</v>
      </c>
      <c r="D116" t="s">
        <v>56</v>
      </c>
      <c r="E116">
        <v>1</v>
      </c>
      <c r="F116">
        <v>80759238</v>
      </c>
      <c r="G116" t="s">
        <v>391</v>
      </c>
      <c r="H116" s="6">
        <v>46079</v>
      </c>
      <c r="I116" s="3">
        <v>1200</v>
      </c>
      <c r="J116" t="s">
        <v>33</v>
      </c>
      <c r="K116" t="s">
        <v>392</v>
      </c>
      <c r="L116">
        <v>14</v>
      </c>
      <c r="M116" t="s">
        <v>59</v>
      </c>
      <c r="N116" s="3">
        <v>2400</v>
      </c>
      <c r="O116">
        <v>10</v>
      </c>
      <c r="P116" t="s">
        <v>362</v>
      </c>
      <c r="Q116" t="s">
        <v>27</v>
      </c>
      <c r="R116" t="s">
        <v>389</v>
      </c>
      <c r="S116" s="3">
        <v>120180827</v>
      </c>
      <c r="T116" s="3">
        <f>Tabla1[[#This Row],[OS-Valor Unitario]]-Tabla1[[#This Row],[costo_antes_iva]]</f>
        <v>1200</v>
      </c>
      <c r="U116" s="3">
        <f>Tabla1[[#This Row],[OS-Valor Unitario]]*Tabla1[[#This Row],[OS-Cantidad]]</f>
        <v>24000</v>
      </c>
      <c r="V116" s="3">
        <f>Tabla1[[#This Row],[costo_antes_iva]]*Tabla1[[#This Row],[OS-Cantidad]]</f>
        <v>12000</v>
      </c>
      <c r="W116" s="3">
        <f>Tabla1[[#This Row],[Valor total OS]]-Tabla1[[#This Row],[valor total op]]</f>
        <v>12000</v>
      </c>
    </row>
    <row r="117" spans="1:23" x14ac:dyDescent="0.3">
      <c r="A117">
        <v>6618</v>
      </c>
      <c r="B117" t="s">
        <v>390</v>
      </c>
      <c r="C117" t="s">
        <v>386</v>
      </c>
      <c r="D117" t="s">
        <v>56</v>
      </c>
      <c r="E117">
        <v>1</v>
      </c>
      <c r="F117">
        <v>80759238</v>
      </c>
      <c r="G117" t="s">
        <v>391</v>
      </c>
      <c r="H117" s="6">
        <v>46079</v>
      </c>
      <c r="I117" s="3">
        <v>4000</v>
      </c>
      <c r="J117" t="s">
        <v>23</v>
      </c>
      <c r="K117" t="s">
        <v>392</v>
      </c>
      <c r="L117">
        <v>14</v>
      </c>
      <c r="M117" t="s">
        <v>191</v>
      </c>
      <c r="N117" s="3">
        <v>4500</v>
      </c>
      <c r="O117">
        <v>10</v>
      </c>
      <c r="P117" t="s">
        <v>362</v>
      </c>
      <c r="Q117" t="s">
        <v>27</v>
      </c>
      <c r="R117" t="s">
        <v>389</v>
      </c>
      <c r="S117" s="3">
        <v>120180827</v>
      </c>
      <c r="T117" s="3">
        <f>Tabla1[[#This Row],[OS-Valor Unitario]]-Tabla1[[#This Row],[costo_antes_iva]]</f>
        <v>500</v>
      </c>
      <c r="U117" s="3">
        <f>Tabla1[[#This Row],[OS-Valor Unitario]]*Tabla1[[#This Row],[OS-Cantidad]]</f>
        <v>45000</v>
      </c>
      <c r="V117" s="3">
        <f>Tabla1[[#This Row],[costo_antes_iva]]*Tabla1[[#This Row],[OS-Cantidad]]</f>
        <v>40000</v>
      </c>
      <c r="W117" s="3">
        <f>Tabla1[[#This Row],[Valor total OS]]-Tabla1[[#This Row],[valor total op]]</f>
        <v>5000</v>
      </c>
    </row>
    <row r="118" spans="1:23" x14ac:dyDescent="0.3">
      <c r="A118">
        <v>6618</v>
      </c>
      <c r="B118" t="s">
        <v>393</v>
      </c>
      <c r="C118" t="s">
        <v>312</v>
      </c>
      <c r="D118" t="s">
        <v>56</v>
      </c>
      <c r="E118">
        <v>1</v>
      </c>
      <c r="F118">
        <v>80759244</v>
      </c>
      <c r="G118" t="s">
        <v>394</v>
      </c>
      <c r="H118" s="6">
        <v>46079</v>
      </c>
      <c r="I118" s="3">
        <v>7000</v>
      </c>
      <c r="J118" t="s">
        <v>23</v>
      </c>
      <c r="K118" t="s">
        <v>395</v>
      </c>
      <c r="L118">
        <v>15</v>
      </c>
      <c r="M118" t="s">
        <v>315</v>
      </c>
      <c r="N118" s="3">
        <v>6500</v>
      </c>
      <c r="O118">
        <v>10</v>
      </c>
      <c r="P118" t="s">
        <v>362</v>
      </c>
      <c r="Q118" t="s">
        <v>27</v>
      </c>
      <c r="R118" t="s">
        <v>199</v>
      </c>
      <c r="S118" s="3">
        <v>120180827</v>
      </c>
      <c r="T118" s="3">
        <f>Tabla1[[#This Row],[OS-Valor Unitario]]-Tabla1[[#This Row],[costo_antes_iva]]</f>
        <v>-500</v>
      </c>
      <c r="U118" s="3">
        <f>Tabla1[[#This Row],[OS-Valor Unitario]]*Tabla1[[#This Row],[OS-Cantidad]]</f>
        <v>65000</v>
      </c>
      <c r="V118" s="3">
        <f>Tabla1[[#This Row],[costo_antes_iva]]*Tabla1[[#This Row],[OS-Cantidad]]</f>
        <v>70000</v>
      </c>
      <c r="W118" s="3">
        <f>Tabla1[[#This Row],[Valor total OS]]-Tabla1[[#This Row],[valor total op]]</f>
        <v>-5000</v>
      </c>
    </row>
    <row r="119" spans="1:23" x14ac:dyDescent="0.3">
      <c r="A119">
        <v>6618</v>
      </c>
      <c r="B119" t="s">
        <v>396</v>
      </c>
      <c r="C119" t="s">
        <v>312</v>
      </c>
      <c r="D119" t="s">
        <v>56</v>
      </c>
      <c r="E119">
        <v>1</v>
      </c>
      <c r="F119">
        <v>80759251</v>
      </c>
      <c r="G119" t="s">
        <v>397</v>
      </c>
      <c r="H119" s="6">
        <v>46079</v>
      </c>
      <c r="I119" s="3">
        <v>7000</v>
      </c>
      <c r="J119" t="s">
        <v>23</v>
      </c>
      <c r="K119" t="s">
        <v>398</v>
      </c>
      <c r="L119">
        <v>16</v>
      </c>
      <c r="M119" t="s">
        <v>315</v>
      </c>
      <c r="N119" s="3">
        <v>6500</v>
      </c>
      <c r="O119">
        <v>10</v>
      </c>
      <c r="P119" t="s">
        <v>362</v>
      </c>
      <c r="Q119" t="s">
        <v>27</v>
      </c>
      <c r="R119" t="s">
        <v>199</v>
      </c>
      <c r="S119" s="3">
        <v>120180827</v>
      </c>
      <c r="T119" s="3">
        <f>Tabla1[[#This Row],[OS-Valor Unitario]]-Tabla1[[#This Row],[costo_antes_iva]]</f>
        <v>-500</v>
      </c>
      <c r="U119" s="3">
        <f>Tabla1[[#This Row],[OS-Valor Unitario]]*Tabla1[[#This Row],[OS-Cantidad]]</f>
        <v>65000</v>
      </c>
      <c r="V119" s="3">
        <f>Tabla1[[#This Row],[costo_antes_iva]]*Tabla1[[#This Row],[OS-Cantidad]]</f>
        <v>70000</v>
      </c>
      <c r="W119" s="3">
        <f>Tabla1[[#This Row],[Valor total OS]]-Tabla1[[#This Row],[valor total op]]</f>
        <v>-5000</v>
      </c>
    </row>
    <row r="120" spans="1:23" x14ac:dyDescent="0.3">
      <c r="A120">
        <v>6616</v>
      </c>
      <c r="B120" t="s">
        <v>399</v>
      </c>
      <c r="C120" t="s">
        <v>66</v>
      </c>
      <c r="D120" t="s">
        <v>400</v>
      </c>
      <c r="E120">
        <v>600</v>
      </c>
      <c r="F120">
        <v>80743972</v>
      </c>
      <c r="G120" t="s">
        <v>401</v>
      </c>
      <c r="H120" s="6">
        <v>46079</v>
      </c>
      <c r="I120" s="3">
        <v>1700</v>
      </c>
      <c r="J120" t="s">
        <v>82</v>
      </c>
      <c r="K120" t="s">
        <v>402</v>
      </c>
      <c r="L120">
        <v>1</v>
      </c>
      <c r="M120" t="s">
        <v>403</v>
      </c>
      <c r="N120" s="3">
        <v>1400</v>
      </c>
      <c r="O120">
        <v>360</v>
      </c>
      <c r="P120" t="s">
        <v>404</v>
      </c>
      <c r="Q120" t="s">
        <v>121</v>
      </c>
      <c r="R120" t="s">
        <v>72</v>
      </c>
      <c r="S120" s="3">
        <v>100498100</v>
      </c>
      <c r="T120" s="3">
        <f>Tabla1[[#This Row],[OS-Valor Unitario]]-Tabla1[[#This Row],[costo_antes_iva]]</f>
        <v>-300</v>
      </c>
      <c r="U120" s="3">
        <f>Tabla1[[#This Row],[OS-Valor Unitario]]*Tabla1[[#This Row],[OS-Cantidad]]</f>
        <v>504000</v>
      </c>
      <c r="V120" s="3">
        <f>Tabla1[[#This Row],[costo_antes_iva]]*Tabla1[[#This Row],[OS-Cantidad]]</f>
        <v>612000</v>
      </c>
      <c r="W120" s="3">
        <f>Tabla1[[#This Row],[Valor total OS]]-Tabla1[[#This Row],[valor total op]]</f>
        <v>-108000</v>
      </c>
    </row>
    <row r="121" spans="1:23" x14ac:dyDescent="0.3">
      <c r="A121">
        <v>6616</v>
      </c>
      <c r="B121" t="s">
        <v>399</v>
      </c>
      <c r="C121" t="s">
        <v>66</v>
      </c>
      <c r="D121" t="s">
        <v>400</v>
      </c>
      <c r="E121">
        <v>600</v>
      </c>
      <c r="F121">
        <v>80743972</v>
      </c>
      <c r="G121" t="s">
        <v>401</v>
      </c>
      <c r="H121" s="6">
        <v>46079</v>
      </c>
      <c r="I121" s="3">
        <v>13500</v>
      </c>
      <c r="J121" t="s">
        <v>23</v>
      </c>
      <c r="K121" t="s">
        <v>402</v>
      </c>
      <c r="L121">
        <v>1</v>
      </c>
      <c r="M121" t="s">
        <v>405</v>
      </c>
      <c r="N121" s="3">
        <v>13500</v>
      </c>
      <c r="O121">
        <v>340</v>
      </c>
      <c r="P121" t="s">
        <v>404</v>
      </c>
      <c r="Q121" t="s">
        <v>121</v>
      </c>
      <c r="R121" t="s">
        <v>72</v>
      </c>
      <c r="S121" s="3">
        <v>100498100</v>
      </c>
      <c r="T121" s="3">
        <f>Tabla1[[#This Row],[OS-Valor Unitario]]-Tabla1[[#This Row],[costo_antes_iva]]</f>
        <v>0</v>
      </c>
      <c r="U121" s="3">
        <f>Tabla1[[#This Row],[OS-Valor Unitario]]*Tabla1[[#This Row],[OS-Cantidad]]</f>
        <v>4590000</v>
      </c>
      <c r="V121" s="3">
        <f>Tabla1[[#This Row],[costo_antes_iva]]*Tabla1[[#This Row],[OS-Cantidad]]</f>
        <v>4590000</v>
      </c>
      <c r="W121" s="3">
        <f>Tabla1[[#This Row],[Valor total OS]]-Tabla1[[#This Row],[valor total op]]</f>
        <v>0</v>
      </c>
    </row>
    <row r="122" spans="1:23" x14ac:dyDescent="0.3">
      <c r="A122">
        <v>6616</v>
      </c>
      <c r="B122" t="s">
        <v>399</v>
      </c>
      <c r="C122" t="s">
        <v>66</v>
      </c>
      <c r="D122" t="s">
        <v>400</v>
      </c>
      <c r="E122">
        <v>600</v>
      </c>
      <c r="F122">
        <v>80743972</v>
      </c>
      <c r="G122" t="s">
        <v>401</v>
      </c>
      <c r="H122" s="6">
        <v>46079</v>
      </c>
      <c r="I122" s="3">
        <v>13500</v>
      </c>
      <c r="J122" t="s">
        <v>23</v>
      </c>
      <c r="K122" t="s">
        <v>402</v>
      </c>
      <c r="L122">
        <v>1</v>
      </c>
      <c r="M122" t="s">
        <v>406</v>
      </c>
      <c r="N122" s="3">
        <v>13500</v>
      </c>
      <c r="O122">
        <v>362</v>
      </c>
      <c r="P122" t="s">
        <v>404</v>
      </c>
      <c r="Q122" t="s">
        <v>121</v>
      </c>
      <c r="R122" t="s">
        <v>72</v>
      </c>
      <c r="S122" s="3">
        <v>100498100</v>
      </c>
      <c r="T122" s="3">
        <f>Tabla1[[#This Row],[OS-Valor Unitario]]-Tabla1[[#This Row],[costo_antes_iva]]</f>
        <v>0</v>
      </c>
      <c r="U122" s="3">
        <f>Tabla1[[#This Row],[OS-Valor Unitario]]*Tabla1[[#This Row],[OS-Cantidad]]</f>
        <v>4887000</v>
      </c>
      <c r="V122" s="3">
        <f>Tabla1[[#This Row],[costo_antes_iva]]*Tabla1[[#This Row],[OS-Cantidad]]</f>
        <v>4887000</v>
      </c>
      <c r="W122" s="3">
        <f>Tabla1[[#This Row],[Valor total OS]]-Tabla1[[#This Row],[valor total op]]</f>
        <v>0</v>
      </c>
    </row>
    <row r="123" spans="1:23" x14ac:dyDescent="0.3">
      <c r="A123">
        <v>6616</v>
      </c>
      <c r="B123" t="s">
        <v>407</v>
      </c>
      <c r="C123" t="s">
        <v>216</v>
      </c>
      <c r="D123" t="s">
        <v>400</v>
      </c>
      <c r="E123">
        <v>300</v>
      </c>
      <c r="F123">
        <v>80743979</v>
      </c>
      <c r="G123" t="s">
        <v>408</v>
      </c>
      <c r="H123" s="6">
        <v>46079</v>
      </c>
      <c r="I123" s="3">
        <v>12000</v>
      </c>
      <c r="J123" t="s">
        <v>23</v>
      </c>
      <c r="K123" t="s">
        <v>409</v>
      </c>
      <c r="L123">
        <v>2</v>
      </c>
      <c r="M123" t="s">
        <v>410</v>
      </c>
      <c r="N123" s="3">
        <v>10000</v>
      </c>
      <c r="O123">
        <v>300</v>
      </c>
      <c r="P123" t="s">
        <v>404</v>
      </c>
      <c r="Q123" t="s">
        <v>121</v>
      </c>
      <c r="R123" t="s">
        <v>28</v>
      </c>
      <c r="S123" s="3">
        <v>100498100</v>
      </c>
      <c r="T123" s="3">
        <f>Tabla1[[#This Row],[OS-Valor Unitario]]-Tabla1[[#This Row],[costo_antes_iva]]</f>
        <v>-2000</v>
      </c>
      <c r="U123" s="3">
        <f>Tabla1[[#This Row],[OS-Valor Unitario]]*Tabla1[[#This Row],[OS-Cantidad]]</f>
        <v>3000000</v>
      </c>
      <c r="V123" s="3">
        <f>Tabla1[[#This Row],[costo_antes_iva]]*Tabla1[[#This Row],[OS-Cantidad]]</f>
        <v>3600000</v>
      </c>
      <c r="W123" s="3">
        <f>Tabla1[[#This Row],[Valor total OS]]-Tabla1[[#This Row],[valor total op]]</f>
        <v>-600000</v>
      </c>
    </row>
    <row r="124" spans="1:23" x14ac:dyDescent="0.3">
      <c r="A124">
        <v>6616</v>
      </c>
      <c r="B124" t="s">
        <v>411</v>
      </c>
      <c r="C124" t="s">
        <v>115</v>
      </c>
      <c r="D124" t="s">
        <v>400</v>
      </c>
      <c r="E124">
        <v>300</v>
      </c>
      <c r="F124">
        <v>80743985</v>
      </c>
      <c r="G124" t="s">
        <v>412</v>
      </c>
      <c r="H124" s="6">
        <v>46079</v>
      </c>
      <c r="I124" s="3">
        <v>1700</v>
      </c>
      <c r="J124" t="s">
        <v>82</v>
      </c>
      <c r="K124" t="s">
        <v>413</v>
      </c>
      <c r="L124">
        <v>3</v>
      </c>
      <c r="M124" t="s">
        <v>403</v>
      </c>
      <c r="N124" s="3">
        <v>1400</v>
      </c>
      <c r="O124">
        <v>300</v>
      </c>
      <c r="P124" t="s">
        <v>404</v>
      </c>
      <c r="Q124" t="s">
        <v>121</v>
      </c>
      <c r="R124" t="s">
        <v>61</v>
      </c>
      <c r="S124" s="3">
        <v>100498100</v>
      </c>
      <c r="T124" s="3">
        <f>Tabla1[[#This Row],[OS-Valor Unitario]]-Tabla1[[#This Row],[costo_antes_iva]]</f>
        <v>-300</v>
      </c>
      <c r="U124" s="3">
        <f>Tabla1[[#This Row],[OS-Valor Unitario]]*Tabla1[[#This Row],[OS-Cantidad]]</f>
        <v>420000</v>
      </c>
      <c r="V124" s="3">
        <f>Tabla1[[#This Row],[costo_antes_iva]]*Tabla1[[#This Row],[OS-Cantidad]]</f>
        <v>510000</v>
      </c>
      <c r="W124" s="3">
        <f>Tabla1[[#This Row],[Valor total OS]]-Tabla1[[#This Row],[valor total op]]</f>
        <v>-90000</v>
      </c>
    </row>
    <row r="125" spans="1:23" x14ac:dyDescent="0.3">
      <c r="A125">
        <v>6616</v>
      </c>
      <c r="B125" t="s">
        <v>411</v>
      </c>
      <c r="C125" t="s">
        <v>115</v>
      </c>
      <c r="D125" t="s">
        <v>400</v>
      </c>
      <c r="E125">
        <v>300</v>
      </c>
      <c r="F125">
        <v>80743985</v>
      </c>
      <c r="G125" t="s">
        <v>412</v>
      </c>
      <c r="H125" s="6">
        <v>46079</v>
      </c>
      <c r="I125" s="3">
        <v>12500</v>
      </c>
      <c r="J125" t="s">
        <v>23</v>
      </c>
      <c r="K125" t="s">
        <v>413</v>
      </c>
      <c r="L125">
        <v>3</v>
      </c>
      <c r="M125" t="s">
        <v>70</v>
      </c>
      <c r="N125" s="3">
        <v>12500</v>
      </c>
      <c r="O125">
        <v>300</v>
      </c>
      <c r="P125" t="s">
        <v>404</v>
      </c>
      <c r="Q125" t="s">
        <v>121</v>
      </c>
      <c r="R125" t="s">
        <v>61</v>
      </c>
      <c r="S125" s="3">
        <v>100498100</v>
      </c>
      <c r="T125" s="3">
        <f>Tabla1[[#This Row],[OS-Valor Unitario]]-Tabla1[[#This Row],[costo_antes_iva]]</f>
        <v>0</v>
      </c>
      <c r="U125" s="3">
        <f>Tabla1[[#This Row],[OS-Valor Unitario]]*Tabla1[[#This Row],[OS-Cantidad]]</f>
        <v>3750000</v>
      </c>
      <c r="V125" s="3">
        <f>Tabla1[[#This Row],[costo_antes_iva]]*Tabla1[[#This Row],[OS-Cantidad]]</f>
        <v>3750000</v>
      </c>
      <c r="W125" s="3">
        <f>Tabla1[[#This Row],[Valor total OS]]-Tabla1[[#This Row],[valor total op]]</f>
        <v>0</v>
      </c>
    </row>
    <row r="126" spans="1:23" x14ac:dyDescent="0.3">
      <c r="A126">
        <v>6616</v>
      </c>
      <c r="B126" t="s">
        <v>414</v>
      </c>
      <c r="C126" t="s">
        <v>415</v>
      </c>
      <c r="D126" t="s">
        <v>400</v>
      </c>
      <c r="E126">
        <v>600</v>
      </c>
      <c r="F126">
        <v>80743991</v>
      </c>
      <c r="G126" t="s">
        <v>416</v>
      </c>
      <c r="H126" s="6">
        <v>46079</v>
      </c>
      <c r="I126" s="3">
        <v>12000</v>
      </c>
      <c r="J126" t="s">
        <v>23</v>
      </c>
      <c r="K126" t="s">
        <v>417</v>
      </c>
      <c r="L126">
        <v>4</v>
      </c>
      <c r="M126" t="s">
        <v>410</v>
      </c>
      <c r="N126" s="3">
        <v>12000</v>
      </c>
      <c r="O126">
        <v>700</v>
      </c>
      <c r="P126" t="s">
        <v>404</v>
      </c>
      <c r="Q126" t="s">
        <v>121</v>
      </c>
      <c r="R126" t="s">
        <v>28</v>
      </c>
      <c r="S126" s="3">
        <v>100498100</v>
      </c>
      <c r="T126" s="3">
        <f>Tabla1[[#This Row],[OS-Valor Unitario]]-Tabla1[[#This Row],[costo_antes_iva]]</f>
        <v>0</v>
      </c>
      <c r="U126" s="3">
        <f>Tabla1[[#This Row],[OS-Valor Unitario]]*Tabla1[[#This Row],[OS-Cantidad]]</f>
        <v>8400000</v>
      </c>
      <c r="V126" s="3">
        <f>Tabla1[[#This Row],[costo_antes_iva]]*Tabla1[[#This Row],[OS-Cantidad]]</f>
        <v>8400000</v>
      </c>
      <c r="W126" s="3">
        <f>Tabla1[[#This Row],[Valor total OS]]-Tabla1[[#This Row],[valor total op]]</f>
        <v>0</v>
      </c>
    </row>
    <row r="127" spans="1:23" x14ac:dyDescent="0.3">
      <c r="A127">
        <v>6612</v>
      </c>
      <c r="B127" t="s">
        <v>418</v>
      </c>
      <c r="C127" t="s">
        <v>419</v>
      </c>
      <c r="D127" t="s">
        <v>21</v>
      </c>
      <c r="E127">
        <v>327</v>
      </c>
      <c r="F127">
        <v>80671217</v>
      </c>
      <c r="G127" t="s">
        <v>420</v>
      </c>
      <c r="H127" s="6">
        <v>46078</v>
      </c>
      <c r="I127" s="3">
        <v>3000</v>
      </c>
      <c r="J127" t="s">
        <v>23</v>
      </c>
      <c r="K127" t="s">
        <v>421</v>
      </c>
      <c r="L127">
        <v>1</v>
      </c>
      <c r="M127" t="s">
        <v>25</v>
      </c>
      <c r="N127" s="3">
        <v>2900</v>
      </c>
      <c r="O127">
        <v>427</v>
      </c>
      <c r="P127" t="s">
        <v>422</v>
      </c>
      <c r="Q127" t="s">
        <v>27</v>
      </c>
      <c r="R127" t="s">
        <v>419</v>
      </c>
      <c r="S127" s="3">
        <v>5799521</v>
      </c>
      <c r="T127" s="3">
        <f>Tabla1[[#This Row],[OS-Valor Unitario]]-Tabla1[[#This Row],[costo_antes_iva]]</f>
        <v>-100</v>
      </c>
      <c r="U127" s="3">
        <f>Tabla1[[#This Row],[OS-Valor Unitario]]*Tabla1[[#This Row],[OS-Cantidad]]</f>
        <v>1238300</v>
      </c>
      <c r="V127" s="3">
        <f>Tabla1[[#This Row],[costo_antes_iva]]*Tabla1[[#This Row],[OS-Cantidad]]</f>
        <v>1281000</v>
      </c>
      <c r="W127" s="3">
        <f>Tabla1[[#This Row],[Valor total OS]]-Tabla1[[#This Row],[valor total op]]</f>
        <v>-42700</v>
      </c>
    </row>
    <row r="128" spans="1:23" x14ac:dyDescent="0.3">
      <c r="A128">
        <v>6612</v>
      </c>
      <c r="B128" t="s">
        <v>423</v>
      </c>
      <c r="C128" t="s">
        <v>419</v>
      </c>
      <c r="D128" t="s">
        <v>21</v>
      </c>
      <c r="E128">
        <v>84</v>
      </c>
      <c r="F128">
        <v>80671223</v>
      </c>
      <c r="G128" t="s">
        <v>424</v>
      </c>
      <c r="H128" s="6">
        <v>46078</v>
      </c>
      <c r="I128" s="3">
        <v>3000</v>
      </c>
      <c r="J128" t="s">
        <v>23</v>
      </c>
      <c r="K128" t="s">
        <v>425</v>
      </c>
      <c r="L128">
        <v>2</v>
      </c>
      <c r="M128" t="s">
        <v>25</v>
      </c>
      <c r="N128" s="3">
        <v>2900</v>
      </c>
      <c r="O128">
        <v>104</v>
      </c>
      <c r="P128" t="s">
        <v>422</v>
      </c>
      <c r="Q128" t="s">
        <v>27</v>
      </c>
      <c r="R128" t="s">
        <v>419</v>
      </c>
      <c r="S128" s="3">
        <v>5799521</v>
      </c>
      <c r="T128" s="3">
        <f>Tabla1[[#This Row],[OS-Valor Unitario]]-Tabla1[[#This Row],[costo_antes_iva]]</f>
        <v>-100</v>
      </c>
      <c r="U128" s="3">
        <f>Tabla1[[#This Row],[OS-Valor Unitario]]*Tabla1[[#This Row],[OS-Cantidad]]</f>
        <v>301600</v>
      </c>
      <c r="V128" s="3">
        <f>Tabla1[[#This Row],[costo_antes_iva]]*Tabla1[[#This Row],[OS-Cantidad]]</f>
        <v>312000</v>
      </c>
      <c r="W128" s="3">
        <f>Tabla1[[#This Row],[Valor total OS]]-Tabla1[[#This Row],[valor total op]]</f>
        <v>-10400</v>
      </c>
    </row>
    <row r="129" spans="1:23" x14ac:dyDescent="0.3">
      <c r="A129">
        <v>6612</v>
      </c>
      <c r="B129" t="s">
        <v>423</v>
      </c>
      <c r="C129" t="s">
        <v>419</v>
      </c>
      <c r="D129" t="s">
        <v>21</v>
      </c>
      <c r="E129">
        <v>116</v>
      </c>
      <c r="F129">
        <v>80671346</v>
      </c>
      <c r="G129" t="s">
        <v>424</v>
      </c>
      <c r="H129" s="6">
        <v>46078</v>
      </c>
      <c r="I129" s="3">
        <v>3000</v>
      </c>
      <c r="J129" t="s">
        <v>23</v>
      </c>
      <c r="K129" t="s">
        <v>425</v>
      </c>
      <c r="L129">
        <v>2</v>
      </c>
      <c r="M129" t="s">
        <v>25</v>
      </c>
      <c r="N129" s="3">
        <v>2900</v>
      </c>
      <c r="O129">
        <v>104</v>
      </c>
      <c r="P129" t="s">
        <v>422</v>
      </c>
      <c r="Q129" t="s">
        <v>27</v>
      </c>
      <c r="R129" t="s">
        <v>419</v>
      </c>
      <c r="S129" s="3">
        <v>5799521</v>
      </c>
      <c r="T129" s="3">
        <f>Tabla1[[#This Row],[OS-Valor Unitario]]-Tabla1[[#This Row],[costo_antes_iva]]</f>
        <v>-100</v>
      </c>
      <c r="U129" s="3">
        <f>Tabla1[[#This Row],[OS-Valor Unitario]]*Tabla1[[#This Row],[OS-Cantidad]]</f>
        <v>301600</v>
      </c>
      <c r="V129" s="3">
        <f>Tabla1[[#This Row],[costo_antes_iva]]*Tabla1[[#This Row],[OS-Cantidad]]</f>
        <v>312000</v>
      </c>
      <c r="W129" s="3">
        <f>Tabla1[[#This Row],[Valor total OS]]-Tabla1[[#This Row],[valor total op]]</f>
        <v>-10400</v>
      </c>
    </row>
    <row r="130" spans="1:23" x14ac:dyDescent="0.3">
      <c r="A130">
        <v>6612</v>
      </c>
      <c r="B130" t="s">
        <v>426</v>
      </c>
      <c r="C130" t="s">
        <v>419</v>
      </c>
      <c r="D130" t="s">
        <v>21</v>
      </c>
      <c r="E130">
        <v>84</v>
      </c>
      <c r="F130">
        <v>80671223</v>
      </c>
      <c r="G130" t="s">
        <v>424</v>
      </c>
      <c r="H130" s="6">
        <v>46078</v>
      </c>
      <c r="I130" s="3">
        <v>3000</v>
      </c>
      <c r="J130" t="s">
        <v>23</v>
      </c>
      <c r="K130" t="s">
        <v>427</v>
      </c>
      <c r="L130">
        <v>3</v>
      </c>
      <c r="M130" t="s">
        <v>25</v>
      </c>
      <c r="N130" s="3">
        <v>2900</v>
      </c>
      <c r="O130">
        <v>112</v>
      </c>
      <c r="P130" t="s">
        <v>422</v>
      </c>
      <c r="Q130" t="s">
        <v>27</v>
      </c>
      <c r="R130" t="s">
        <v>419</v>
      </c>
      <c r="S130" s="3">
        <v>5799521</v>
      </c>
      <c r="T130" s="3">
        <f>Tabla1[[#This Row],[OS-Valor Unitario]]-Tabla1[[#This Row],[costo_antes_iva]]</f>
        <v>-100</v>
      </c>
      <c r="U130" s="3">
        <f>Tabla1[[#This Row],[OS-Valor Unitario]]*Tabla1[[#This Row],[OS-Cantidad]]</f>
        <v>324800</v>
      </c>
      <c r="V130" s="3">
        <f>Tabla1[[#This Row],[costo_antes_iva]]*Tabla1[[#This Row],[OS-Cantidad]]</f>
        <v>336000</v>
      </c>
      <c r="W130" s="3">
        <f>Tabla1[[#This Row],[Valor total OS]]-Tabla1[[#This Row],[valor total op]]</f>
        <v>-11200</v>
      </c>
    </row>
    <row r="131" spans="1:23" x14ac:dyDescent="0.3">
      <c r="A131">
        <v>6612</v>
      </c>
      <c r="B131" t="s">
        <v>426</v>
      </c>
      <c r="C131" t="s">
        <v>419</v>
      </c>
      <c r="D131" t="s">
        <v>21</v>
      </c>
      <c r="E131">
        <v>116</v>
      </c>
      <c r="F131">
        <v>80671346</v>
      </c>
      <c r="G131" t="s">
        <v>424</v>
      </c>
      <c r="H131" s="6">
        <v>46078</v>
      </c>
      <c r="I131" s="3">
        <v>3000</v>
      </c>
      <c r="J131" t="s">
        <v>23</v>
      </c>
      <c r="K131" t="s">
        <v>427</v>
      </c>
      <c r="L131">
        <v>3</v>
      </c>
      <c r="M131" t="s">
        <v>25</v>
      </c>
      <c r="N131" s="3">
        <v>2900</v>
      </c>
      <c r="O131">
        <v>112</v>
      </c>
      <c r="P131" t="s">
        <v>422</v>
      </c>
      <c r="Q131" t="s">
        <v>27</v>
      </c>
      <c r="R131" t="s">
        <v>419</v>
      </c>
      <c r="S131" s="3">
        <v>5799521</v>
      </c>
      <c r="T131" s="3">
        <f>Tabla1[[#This Row],[OS-Valor Unitario]]-Tabla1[[#This Row],[costo_antes_iva]]</f>
        <v>-100</v>
      </c>
      <c r="U131" s="3">
        <f>Tabla1[[#This Row],[OS-Valor Unitario]]*Tabla1[[#This Row],[OS-Cantidad]]</f>
        <v>324800</v>
      </c>
      <c r="V131" s="3">
        <f>Tabla1[[#This Row],[costo_antes_iva]]*Tabla1[[#This Row],[OS-Cantidad]]</f>
        <v>336000</v>
      </c>
      <c r="W131" s="3">
        <f>Tabla1[[#This Row],[Valor total OS]]-Tabla1[[#This Row],[valor total op]]</f>
        <v>-11200</v>
      </c>
    </row>
    <row r="132" spans="1:23" x14ac:dyDescent="0.3">
      <c r="A132">
        <v>6611</v>
      </c>
      <c r="B132" t="s">
        <v>428</v>
      </c>
      <c r="C132" t="s">
        <v>78</v>
      </c>
      <c r="D132" t="s">
        <v>234</v>
      </c>
      <c r="E132">
        <v>104</v>
      </c>
      <c r="F132">
        <v>80555323</v>
      </c>
      <c r="G132" t="s">
        <v>429</v>
      </c>
      <c r="H132" s="6">
        <v>46076</v>
      </c>
      <c r="I132" s="3">
        <v>5000</v>
      </c>
      <c r="J132" t="s">
        <v>23</v>
      </c>
      <c r="K132" t="s">
        <v>430</v>
      </c>
      <c r="L132">
        <v>1</v>
      </c>
      <c r="M132" t="s">
        <v>431</v>
      </c>
      <c r="N132" s="3">
        <v>5500</v>
      </c>
      <c r="O132">
        <v>104</v>
      </c>
      <c r="P132" t="s">
        <v>432</v>
      </c>
      <c r="Q132" t="s">
        <v>106</v>
      </c>
      <c r="R132" t="s">
        <v>61</v>
      </c>
      <c r="S132" s="3">
        <v>8375172</v>
      </c>
      <c r="T132" s="3">
        <f>Tabla1[[#This Row],[OS-Valor Unitario]]-Tabla1[[#This Row],[costo_antes_iva]]</f>
        <v>500</v>
      </c>
      <c r="U132" s="3">
        <f>Tabla1[[#This Row],[OS-Valor Unitario]]*Tabla1[[#This Row],[OS-Cantidad]]</f>
        <v>572000</v>
      </c>
      <c r="V132" s="3">
        <f>Tabla1[[#This Row],[costo_antes_iva]]*Tabla1[[#This Row],[OS-Cantidad]]</f>
        <v>520000</v>
      </c>
      <c r="W132" s="3">
        <f>Tabla1[[#This Row],[Valor total OS]]-Tabla1[[#This Row],[valor total op]]</f>
        <v>52000</v>
      </c>
    </row>
    <row r="133" spans="1:23" x14ac:dyDescent="0.3">
      <c r="A133">
        <v>6611</v>
      </c>
      <c r="B133" t="s">
        <v>428</v>
      </c>
      <c r="C133" t="s">
        <v>78</v>
      </c>
      <c r="D133" t="s">
        <v>234</v>
      </c>
      <c r="E133">
        <v>104</v>
      </c>
      <c r="F133">
        <v>80555323</v>
      </c>
      <c r="G133" t="s">
        <v>429</v>
      </c>
      <c r="H133" s="6">
        <v>46076</v>
      </c>
      <c r="I133" s="3">
        <v>1200</v>
      </c>
      <c r="J133" t="s">
        <v>82</v>
      </c>
      <c r="K133" t="s">
        <v>430</v>
      </c>
      <c r="L133">
        <v>1</v>
      </c>
      <c r="M133" t="s">
        <v>232</v>
      </c>
      <c r="N133" s="3">
        <v>1400</v>
      </c>
      <c r="O133">
        <v>104</v>
      </c>
      <c r="P133" t="s">
        <v>432</v>
      </c>
      <c r="Q133" t="s">
        <v>106</v>
      </c>
      <c r="R133" t="s">
        <v>61</v>
      </c>
      <c r="S133" s="3">
        <v>8375172</v>
      </c>
      <c r="T133" s="3">
        <f>Tabla1[[#This Row],[OS-Valor Unitario]]-Tabla1[[#This Row],[costo_antes_iva]]</f>
        <v>200</v>
      </c>
      <c r="U133" s="3">
        <f>Tabla1[[#This Row],[OS-Valor Unitario]]*Tabla1[[#This Row],[OS-Cantidad]]</f>
        <v>145600</v>
      </c>
      <c r="V133" s="3">
        <f>Tabla1[[#This Row],[costo_antes_iva]]*Tabla1[[#This Row],[OS-Cantidad]]</f>
        <v>124800</v>
      </c>
      <c r="W133" s="3">
        <f>Tabla1[[#This Row],[Valor total OS]]-Tabla1[[#This Row],[valor total op]]</f>
        <v>20800</v>
      </c>
    </row>
    <row r="134" spans="1:23" x14ac:dyDescent="0.3">
      <c r="A134">
        <v>6611</v>
      </c>
      <c r="B134" t="s">
        <v>433</v>
      </c>
      <c r="C134" t="s">
        <v>434</v>
      </c>
      <c r="D134" t="s">
        <v>234</v>
      </c>
      <c r="E134">
        <v>130</v>
      </c>
      <c r="F134">
        <v>80555465</v>
      </c>
      <c r="G134" t="s">
        <v>435</v>
      </c>
      <c r="H134" s="6">
        <v>46076</v>
      </c>
      <c r="I134" s="3">
        <v>10000</v>
      </c>
      <c r="J134" t="s">
        <v>23</v>
      </c>
      <c r="K134" t="s">
        <v>436</v>
      </c>
      <c r="L134">
        <v>2</v>
      </c>
      <c r="M134" t="s">
        <v>437</v>
      </c>
      <c r="N134" s="3">
        <v>11000</v>
      </c>
      <c r="O134">
        <v>140</v>
      </c>
      <c r="P134" t="s">
        <v>432</v>
      </c>
      <c r="Q134" t="s">
        <v>106</v>
      </c>
      <c r="R134" t="s">
        <v>248</v>
      </c>
      <c r="S134" s="3">
        <v>8375172</v>
      </c>
      <c r="T134" s="3">
        <f>Tabla1[[#This Row],[OS-Valor Unitario]]-Tabla1[[#This Row],[costo_antes_iva]]</f>
        <v>1000</v>
      </c>
      <c r="U134" s="3">
        <f>Tabla1[[#This Row],[OS-Valor Unitario]]*Tabla1[[#This Row],[OS-Cantidad]]</f>
        <v>1540000</v>
      </c>
      <c r="V134" s="3">
        <f>Tabla1[[#This Row],[costo_antes_iva]]*Tabla1[[#This Row],[OS-Cantidad]]</f>
        <v>1400000</v>
      </c>
      <c r="W134" s="3">
        <f>Tabla1[[#This Row],[Valor total OS]]-Tabla1[[#This Row],[valor total op]]</f>
        <v>140000</v>
      </c>
    </row>
    <row r="135" spans="1:23" x14ac:dyDescent="0.3">
      <c r="A135">
        <v>6609</v>
      </c>
      <c r="B135" t="s">
        <v>438</v>
      </c>
      <c r="C135" t="s">
        <v>439</v>
      </c>
      <c r="D135" t="s">
        <v>194</v>
      </c>
      <c r="E135">
        <v>1</v>
      </c>
      <c r="F135">
        <v>80544569</v>
      </c>
      <c r="G135" t="s">
        <v>440</v>
      </c>
      <c r="H135" s="6">
        <v>46076</v>
      </c>
      <c r="I135" s="3">
        <v>5500</v>
      </c>
      <c r="J135" t="s">
        <v>23</v>
      </c>
      <c r="K135" t="s">
        <v>441</v>
      </c>
      <c r="L135">
        <v>1</v>
      </c>
      <c r="M135" t="s">
        <v>442</v>
      </c>
      <c r="N135" s="3">
        <v>4500</v>
      </c>
      <c r="O135">
        <v>20</v>
      </c>
      <c r="P135" t="s">
        <v>443</v>
      </c>
      <c r="Q135" t="s">
        <v>198</v>
      </c>
      <c r="R135" t="s">
        <v>28</v>
      </c>
      <c r="S135" s="3">
        <v>1510428</v>
      </c>
      <c r="T135" s="3">
        <f>Tabla1[[#This Row],[OS-Valor Unitario]]-Tabla1[[#This Row],[costo_antes_iva]]</f>
        <v>-1000</v>
      </c>
      <c r="U135" s="3">
        <f>Tabla1[[#This Row],[OS-Valor Unitario]]*Tabla1[[#This Row],[OS-Cantidad]]</f>
        <v>90000</v>
      </c>
      <c r="V135" s="3">
        <f>Tabla1[[#This Row],[costo_antes_iva]]*Tabla1[[#This Row],[OS-Cantidad]]</f>
        <v>110000</v>
      </c>
      <c r="W135" s="3">
        <f>Tabla1[[#This Row],[Valor total OS]]-Tabla1[[#This Row],[valor total op]]</f>
        <v>-20000</v>
      </c>
    </row>
    <row r="136" spans="1:23" x14ac:dyDescent="0.3">
      <c r="A136">
        <v>6609</v>
      </c>
      <c r="B136" t="s">
        <v>444</v>
      </c>
      <c r="C136" t="s">
        <v>445</v>
      </c>
      <c r="D136" t="s">
        <v>194</v>
      </c>
      <c r="E136">
        <v>1</v>
      </c>
      <c r="F136">
        <v>80544582</v>
      </c>
      <c r="G136" t="s">
        <v>446</v>
      </c>
      <c r="H136" s="6">
        <v>46076</v>
      </c>
      <c r="I136" s="3">
        <v>6500</v>
      </c>
      <c r="J136" t="s">
        <v>23</v>
      </c>
      <c r="K136" t="s">
        <v>447</v>
      </c>
      <c r="L136">
        <v>2</v>
      </c>
      <c r="M136" t="s">
        <v>442</v>
      </c>
      <c r="N136" s="3">
        <v>6000</v>
      </c>
      <c r="O136">
        <v>20</v>
      </c>
      <c r="P136" t="s">
        <v>443</v>
      </c>
      <c r="Q136" t="s">
        <v>198</v>
      </c>
      <c r="R136" t="s">
        <v>448</v>
      </c>
      <c r="S136" s="3">
        <v>1510428</v>
      </c>
      <c r="T136" s="3">
        <f>Tabla1[[#This Row],[OS-Valor Unitario]]-Tabla1[[#This Row],[costo_antes_iva]]</f>
        <v>-500</v>
      </c>
      <c r="U136" s="3">
        <f>Tabla1[[#This Row],[OS-Valor Unitario]]*Tabla1[[#This Row],[OS-Cantidad]]</f>
        <v>120000</v>
      </c>
      <c r="V136" s="3">
        <f>Tabla1[[#This Row],[costo_antes_iva]]*Tabla1[[#This Row],[OS-Cantidad]]</f>
        <v>130000</v>
      </c>
      <c r="W136" s="3">
        <f>Tabla1[[#This Row],[Valor total OS]]-Tabla1[[#This Row],[valor total op]]</f>
        <v>-10000</v>
      </c>
    </row>
    <row r="137" spans="1:23" x14ac:dyDescent="0.3">
      <c r="A137">
        <v>6609</v>
      </c>
      <c r="B137" t="s">
        <v>449</v>
      </c>
      <c r="C137" t="s">
        <v>312</v>
      </c>
      <c r="D137" t="s">
        <v>194</v>
      </c>
      <c r="E137">
        <v>1</v>
      </c>
      <c r="F137">
        <v>80544593</v>
      </c>
      <c r="G137" t="s">
        <v>450</v>
      </c>
      <c r="H137" s="6">
        <v>46076</v>
      </c>
      <c r="I137" s="3">
        <v>6500</v>
      </c>
      <c r="J137" t="s">
        <v>23</v>
      </c>
      <c r="K137" t="s">
        <v>451</v>
      </c>
      <c r="L137">
        <v>3</v>
      </c>
      <c r="M137" t="s">
        <v>315</v>
      </c>
      <c r="N137" s="3">
        <v>6000</v>
      </c>
      <c r="O137">
        <v>12</v>
      </c>
      <c r="P137" t="s">
        <v>443</v>
      </c>
      <c r="Q137" t="s">
        <v>198</v>
      </c>
      <c r="R137" t="s">
        <v>199</v>
      </c>
      <c r="S137" s="3">
        <v>1510428</v>
      </c>
      <c r="T137" s="3">
        <f>Tabla1[[#This Row],[OS-Valor Unitario]]-Tabla1[[#This Row],[costo_antes_iva]]</f>
        <v>-500</v>
      </c>
      <c r="U137" s="3">
        <f>Tabla1[[#This Row],[OS-Valor Unitario]]*Tabla1[[#This Row],[OS-Cantidad]]</f>
        <v>72000</v>
      </c>
      <c r="V137" s="3">
        <f>Tabla1[[#This Row],[costo_antes_iva]]*Tabla1[[#This Row],[OS-Cantidad]]</f>
        <v>78000</v>
      </c>
      <c r="W137" s="3">
        <f>Tabla1[[#This Row],[Valor total OS]]-Tabla1[[#This Row],[valor total op]]</f>
        <v>-6000</v>
      </c>
    </row>
    <row r="138" spans="1:23" x14ac:dyDescent="0.3">
      <c r="A138">
        <v>6605</v>
      </c>
      <c r="B138" t="s">
        <v>452</v>
      </c>
      <c r="C138" t="s">
        <v>453</v>
      </c>
      <c r="D138" t="s">
        <v>143</v>
      </c>
      <c r="E138">
        <v>615</v>
      </c>
      <c r="F138">
        <v>80433757</v>
      </c>
      <c r="G138" t="s">
        <v>454</v>
      </c>
      <c r="H138" s="6">
        <v>46073</v>
      </c>
      <c r="I138" s="3">
        <v>11000</v>
      </c>
      <c r="J138" t="s">
        <v>160</v>
      </c>
      <c r="K138" t="s">
        <v>455</v>
      </c>
      <c r="L138">
        <v>1</v>
      </c>
      <c r="M138" t="s">
        <v>162</v>
      </c>
      <c r="N138" s="3">
        <v>10400</v>
      </c>
      <c r="O138">
        <v>615</v>
      </c>
      <c r="P138" t="s">
        <v>456</v>
      </c>
      <c r="Q138" t="s">
        <v>106</v>
      </c>
      <c r="R138" t="s">
        <v>61</v>
      </c>
      <c r="S138" s="3">
        <v>61883515</v>
      </c>
      <c r="T138" s="3">
        <f>Tabla1[[#This Row],[OS-Valor Unitario]]-Tabla1[[#This Row],[costo_antes_iva]]</f>
        <v>-600</v>
      </c>
      <c r="U138" s="3">
        <f>Tabla1[[#This Row],[OS-Valor Unitario]]*Tabla1[[#This Row],[OS-Cantidad]]</f>
        <v>6396000</v>
      </c>
      <c r="V138" s="3">
        <f>Tabla1[[#This Row],[costo_antes_iva]]*Tabla1[[#This Row],[OS-Cantidad]]</f>
        <v>6765000</v>
      </c>
      <c r="W138" s="3">
        <f>Tabla1[[#This Row],[Valor total OS]]-Tabla1[[#This Row],[valor total op]]</f>
        <v>-369000</v>
      </c>
    </row>
    <row r="139" spans="1:23" x14ac:dyDescent="0.3">
      <c r="A139">
        <v>6605</v>
      </c>
      <c r="B139" t="s">
        <v>457</v>
      </c>
      <c r="C139" t="s">
        <v>458</v>
      </c>
      <c r="D139" t="s">
        <v>143</v>
      </c>
      <c r="E139">
        <v>10</v>
      </c>
      <c r="F139">
        <v>80433783</v>
      </c>
      <c r="G139" t="s">
        <v>459</v>
      </c>
      <c r="H139" s="6">
        <v>46073</v>
      </c>
      <c r="I139" s="3">
        <v>1600</v>
      </c>
      <c r="J139" t="s">
        <v>33</v>
      </c>
      <c r="K139" t="s">
        <v>460</v>
      </c>
      <c r="L139">
        <v>4</v>
      </c>
      <c r="M139" t="s">
        <v>104</v>
      </c>
      <c r="N139" s="3">
        <v>1400</v>
      </c>
      <c r="O139">
        <v>10</v>
      </c>
      <c r="P139" t="s">
        <v>456</v>
      </c>
      <c r="Q139" t="s">
        <v>106</v>
      </c>
      <c r="R139" t="s">
        <v>92</v>
      </c>
      <c r="S139" s="3">
        <v>61883515</v>
      </c>
      <c r="T139" s="3">
        <f>Tabla1[[#This Row],[OS-Valor Unitario]]-Tabla1[[#This Row],[costo_antes_iva]]</f>
        <v>-200</v>
      </c>
      <c r="U139" s="3">
        <f>Tabla1[[#This Row],[OS-Valor Unitario]]*Tabla1[[#This Row],[OS-Cantidad]]</f>
        <v>14000</v>
      </c>
      <c r="V139" s="3">
        <f>Tabla1[[#This Row],[costo_antes_iva]]*Tabla1[[#This Row],[OS-Cantidad]]</f>
        <v>16000</v>
      </c>
      <c r="W139" s="3">
        <f>Tabla1[[#This Row],[Valor total OS]]-Tabla1[[#This Row],[valor total op]]</f>
        <v>-2000</v>
      </c>
    </row>
    <row r="140" spans="1:23" x14ac:dyDescent="0.3">
      <c r="A140">
        <v>6605</v>
      </c>
      <c r="B140" t="s">
        <v>461</v>
      </c>
      <c r="C140" t="s">
        <v>40</v>
      </c>
      <c r="D140" t="s">
        <v>143</v>
      </c>
      <c r="E140">
        <v>10</v>
      </c>
      <c r="F140">
        <v>80433800</v>
      </c>
      <c r="G140" t="s">
        <v>462</v>
      </c>
      <c r="H140" s="6">
        <v>46073</v>
      </c>
      <c r="I140" s="3">
        <v>47000</v>
      </c>
      <c r="J140" t="s">
        <v>43</v>
      </c>
      <c r="K140" t="s">
        <v>463</v>
      </c>
      <c r="L140">
        <v>6</v>
      </c>
      <c r="M140" t="s">
        <v>45</v>
      </c>
      <c r="N140" s="3">
        <v>47000</v>
      </c>
      <c r="O140">
        <v>10</v>
      </c>
      <c r="P140" t="s">
        <v>456</v>
      </c>
      <c r="Q140" t="s">
        <v>106</v>
      </c>
      <c r="R140" t="s">
        <v>47</v>
      </c>
      <c r="S140" s="3">
        <v>61883515</v>
      </c>
      <c r="T140" s="3">
        <f>Tabla1[[#This Row],[OS-Valor Unitario]]-Tabla1[[#This Row],[costo_antes_iva]]</f>
        <v>0</v>
      </c>
      <c r="U140" s="3">
        <f>Tabla1[[#This Row],[OS-Valor Unitario]]*Tabla1[[#This Row],[OS-Cantidad]]</f>
        <v>470000</v>
      </c>
      <c r="V140" s="3">
        <f>Tabla1[[#This Row],[costo_antes_iva]]*Tabla1[[#This Row],[OS-Cantidad]]</f>
        <v>470000</v>
      </c>
      <c r="W140" s="3">
        <f>Tabla1[[#This Row],[Valor total OS]]-Tabla1[[#This Row],[valor total op]]</f>
        <v>0</v>
      </c>
    </row>
    <row r="141" spans="1:23" x14ac:dyDescent="0.3">
      <c r="A141">
        <v>6597</v>
      </c>
      <c r="B141" t="s">
        <v>464</v>
      </c>
      <c r="C141" t="s">
        <v>78</v>
      </c>
      <c r="D141" t="s">
        <v>21</v>
      </c>
      <c r="E141">
        <v>49</v>
      </c>
      <c r="F141">
        <v>80353289</v>
      </c>
      <c r="G141" t="s">
        <v>465</v>
      </c>
      <c r="H141" s="6">
        <v>46072</v>
      </c>
      <c r="I141" s="3">
        <v>7500</v>
      </c>
      <c r="J141" t="s">
        <v>23</v>
      </c>
      <c r="K141" t="s">
        <v>466</v>
      </c>
      <c r="L141">
        <v>1</v>
      </c>
      <c r="M141" t="s">
        <v>25</v>
      </c>
      <c r="N141" s="3">
        <v>7000</v>
      </c>
      <c r="O141">
        <v>49</v>
      </c>
      <c r="P141" t="s">
        <v>467</v>
      </c>
      <c r="Q141" t="s">
        <v>27</v>
      </c>
      <c r="R141" t="s">
        <v>61</v>
      </c>
      <c r="S141" s="3">
        <v>3938865</v>
      </c>
      <c r="T141" s="3">
        <f>Tabla1[[#This Row],[OS-Valor Unitario]]-Tabla1[[#This Row],[costo_antes_iva]]</f>
        <v>-500</v>
      </c>
      <c r="U141" s="3">
        <f>Tabla1[[#This Row],[OS-Valor Unitario]]*Tabla1[[#This Row],[OS-Cantidad]]</f>
        <v>343000</v>
      </c>
      <c r="V141" s="3">
        <f>Tabla1[[#This Row],[costo_antes_iva]]*Tabla1[[#This Row],[OS-Cantidad]]</f>
        <v>367500</v>
      </c>
      <c r="W141" s="3">
        <f>Tabla1[[#This Row],[Valor total OS]]-Tabla1[[#This Row],[valor total op]]</f>
        <v>-24500</v>
      </c>
    </row>
    <row r="142" spans="1:23" x14ac:dyDescent="0.3">
      <c r="A142">
        <v>6597</v>
      </c>
      <c r="B142" t="s">
        <v>464</v>
      </c>
      <c r="C142" t="s">
        <v>78</v>
      </c>
      <c r="D142" t="s">
        <v>21</v>
      </c>
      <c r="E142">
        <v>49</v>
      </c>
      <c r="F142">
        <v>80353289</v>
      </c>
      <c r="G142" t="s">
        <v>465</v>
      </c>
      <c r="H142" s="6">
        <v>46072</v>
      </c>
      <c r="I142" s="3">
        <v>1800</v>
      </c>
      <c r="J142" t="s">
        <v>82</v>
      </c>
      <c r="K142" t="s">
        <v>466</v>
      </c>
      <c r="L142">
        <v>1</v>
      </c>
      <c r="M142" t="s">
        <v>83</v>
      </c>
      <c r="N142" s="3">
        <v>800</v>
      </c>
      <c r="O142">
        <v>49</v>
      </c>
      <c r="P142" t="s">
        <v>467</v>
      </c>
      <c r="Q142" t="s">
        <v>27</v>
      </c>
      <c r="R142" t="s">
        <v>61</v>
      </c>
      <c r="S142" s="3">
        <v>3938865</v>
      </c>
      <c r="T142" s="3">
        <f>Tabla1[[#This Row],[OS-Valor Unitario]]-Tabla1[[#This Row],[costo_antes_iva]]</f>
        <v>-1000</v>
      </c>
      <c r="U142" s="3">
        <f>Tabla1[[#This Row],[OS-Valor Unitario]]*Tabla1[[#This Row],[OS-Cantidad]]</f>
        <v>39200</v>
      </c>
      <c r="V142" s="3">
        <f>Tabla1[[#This Row],[costo_antes_iva]]*Tabla1[[#This Row],[OS-Cantidad]]</f>
        <v>88200</v>
      </c>
      <c r="W142" s="3">
        <f>Tabla1[[#This Row],[Valor total OS]]-Tabla1[[#This Row],[valor total op]]</f>
        <v>-49000</v>
      </c>
    </row>
    <row r="143" spans="1:23" x14ac:dyDescent="0.3">
      <c r="A143">
        <v>6597</v>
      </c>
      <c r="B143" t="s">
        <v>468</v>
      </c>
      <c r="C143" t="s">
        <v>85</v>
      </c>
      <c r="D143" t="s">
        <v>21</v>
      </c>
      <c r="E143">
        <v>49</v>
      </c>
      <c r="F143">
        <v>80353295</v>
      </c>
      <c r="G143" t="s">
        <v>469</v>
      </c>
      <c r="H143" s="6">
        <v>46072</v>
      </c>
      <c r="I143" s="3">
        <v>2000</v>
      </c>
      <c r="J143" t="s">
        <v>82</v>
      </c>
      <c r="K143" t="s">
        <v>470</v>
      </c>
      <c r="L143">
        <v>2</v>
      </c>
      <c r="M143" t="s">
        <v>83</v>
      </c>
      <c r="N143" s="3">
        <v>800</v>
      </c>
      <c r="O143">
        <v>49</v>
      </c>
      <c r="P143" t="s">
        <v>467</v>
      </c>
      <c r="Q143" t="s">
        <v>27</v>
      </c>
      <c r="R143" t="s">
        <v>61</v>
      </c>
      <c r="S143" s="3">
        <v>3938865</v>
      </c>
      <c r="T143" s="3">
        <f>Tabla1[[#This Row],[OS-Valor Unitario]]-Tabla1[[#This Row],[costo_antes_iva]]</f>
        <v>-1200</v>
      </c>
      <c r="U143" s="3">
        <f>Tabla1[[#This Row],[OS-Valor Unitario]]*Tabla1[[#This Row],[OS-Cantidad]]</f>
        <v>39200</v>
      </c>
      <c r="V143" s="3">
        <f>Tabla1[[#This Row],[costo_antes_iva]]*Tabla1[[#This Row],[OS-Cantidad]]</f>
        <v>98000</v>
      </c>
      <c r="W143" s="3">
        <f>Tabla1[[#This Row],[Valor total OS]]-Tabla1[[#This Row],[valor total op]]</f>
        <v>-58800</v>
      </c>
    </row>
    <row r="144" spans="1:23" x14ac:dyDescent="0.3">
      <c r="A144">
        <v>6597</v>
      </c>
      <c r="B144" t="s">
        <v>468</v>
      </c>
      <c r="C144" t="s">
        <v>85</v>
      </c>
      <c r="D144" t="s">
        <v>21</v>
      </c>
      <c r="E144">
        <v>49</v>
      </c>
      <c r="F144">
        <v>80353295</v>
      </c>
      <c r="G144" t="s">
        <v>469</v>
      </c>
      <c r="H144" s="6">
        <v>46072</v>
      </c>
      <c r="I144" s="3">
        <v>7500</v>
      </c>
      <c r="J144" t="s">
        <v>23</v>
      </c>
      <c r="K144" t="s">
        <v>470</v>
      </c>
      <c r="L144">
        <v>2</v>
      </c>
      <c r="M144" t="s">
        <v>471</v>
      </c>
      <c r="N144" s="3">
        <v>8500</v>
      </c>
      <c r="O144">
        <v>49</v>
      </c>
      <c r="P144" t="s">
        <v>467</v>
      </c>
      <c r="Q144" t="s">
        <v>27</v>
      </c>
      <c r="R144" t="s">
        <v>61</v>
      </c>
      <c r="S144" s="3">
        <v>3938865</v>
      </c>
      <c r="T144" s="3">
        <f>Tabla1[[#This Row],[OS-Valor Unitario]]-Tabla1[[#This Row],[costo_antes_iva]]</f>
        <v>1000</v>
      </c>
      <c r="U144" s="3">
        <f>Tabla1[[#This Row],[OS-Valor Unitario]]*Tabla1[[#This Row],[OS-Cantidad]]</f>
        <v>416500</v>
      </c>
      <c r="V144" s="3">
        <f>Tabla1[[#This Row],[costo_antes_iva]]*Tabla1[[#This Row],[OS-Cantidad]]</f>
        <v>367500</v>
      </c>
      <c r="W144" s="3">
        <f>Tabla1[[#This Row],[Valor total OS]]-Tabla1[[#This Row],[valor total op]]</f>
        <v>49000</v>
      </c>
    </row>
    <row r="145" spans="1:23" x14ac:dyDescent="0.3">
      <c r="A145">
        <v>6597</v>
      </c>
      <c r="B145" t="s">
        <v>472</v>
      </c>
      <c r="C145" t="s">
        <v>20</v>
      </c>
      <c r="D145" t="s">
        <v>21</v>
      </c>
      <c r="E145">
        <v>43</v>
      </c>
      <c r="F145">
        <v>80353283</v>
      </c>
      <c r="G145" t="s">
        <v>473</v>
      </c>
      <c r="H145" s="6">
        <v>46072</v>
      </c>
      <c r="I145" s="3">
        <v>5000</v>
      </c>
      <c r="J145" t="s">
        <v>23</v>
      </c>
      <c r="K145" t="s">
        <v>474</v>
      </c>
      <c r="L145">
        <v>3</v>
      </c>
      <c r="M145" t="s">
        <v>25</v>
      </c>
      <c r="N145" s="3">
        <v>5000</v>
      </c>
      <c r="O145">
        <v>43</v>
      </c>
      <c r="P145" t="s">
        <v>467</v>
      </c>
      <c r="Q145" t="s">
        <v>27</v>
      </c>
      <c r="R145" t="s">
        <v>28</v>
      </c>
      <c r="S145" s="3">
        <v>3938865</v>
      </c>
      <c r="T145" s="3">
        <f>Tabla1[[#This Row],[OS-Valor Unitario]]-Tabla1[[#This Row],[costo_antes_iva]]</f>
        <v>0</v>
      </c>
      <c r="U145" s="3">
        <f>Tabla1[[#This Row],[OS-Valor Unitario]]*Tabla1[[#This Row],[OS-Cantidad]]</f>
        <v>215000</v>
      </c>
      <c r="V145" s="3">
        <f>Tabla1[[#This Row],[costo_antes_iva]]*Tabla1[[#This Row],[OS-Cantidad]]</f>
        <v>215000</v>
      </c>
      <c r="W145" s="3">
        <f>Tabla1[[#This Row],[Valor total OS]]-Tabla1[[#This Row],[valor total op]]</f>
        <v>0</v>
      </c>
    </row>
    <row r="146" spans="1:23" x14ac:dyDescent="0.3">
      <c r="A146">
        <v>6596</v>
      </c>
      <c r="B146" t="s">
        <v>475</v>
      </c>
      <c r="C146" t="s">
        <v>458</v>
      </c>
      <c r="D146" t="s">
        <v>143</v>
      </c>
      <c r="E146">
        <v>1</v>
      </c>
      <c r="F146">
        <v>80428455</v>
      </c>
      <c r="G146" t="s">
        <v>476</v>
      </c>
      <c r="H146" s="6">
        <v>46073</v>
      </c>
      <c r="I146" s="3">
        <v>16000</v>
      </c>
      <c r="J146" t="s">
        <v>23</v>
      </c>
      <c r="K146" t="s">
        <v>477</v>
      </c>
      <c r="L146">
        <v>2</v>
      </c>
      <c r="M146" t="s">
        <v>25</v>
      </c>
      <c r="N146" s="3">
        <v>2000</v>
      </c>
      <c r="O146">
        <v>100</v>
      </c>
      <c r="P146" t="s">
        <v>456</v>
      </c>
      <c r="Q146" t="s">
        <v>106</v>
      </c>
      <c r="R146" t="s">
        <v>92</v>
      </c>
      <c r="S146" s="3">
        <v>3209146</v>
      </c>
      <c r="T146" s="3">
        <f>Tabla1[[#This Row],[OS-Valor Unitario]]-Tabla1[[#This Row],[costo_antes_iva]]</f>
        <v>-14000</v>
      </c>
      <c r="U146" s="3">
        <f>Tabla1[[#This Row],[OS-Valor Unitario]]*Tabla1[[#This Row],[OS-Cantidad]]</f>
        <v>200000</v>
      </c>
      <c r="V146" s="3">
        <f>Tabla1[[#This Row],[costo_antes_iva]]*Tabla1[[#This Row],[OS-Cantidad]]</f>
        <v>1600000</v>
      </c>
      <c r="W146" s="3">
        <f>Tabla1[[#This Row],[Valor total OS]]-Tabla1[[#This Row],[valor total op]]</f>
        <v>-1400000</v>
      </c>
    </row>
    <row r="147" spans="1:23" x14ac:dyDescent="0.3">
      <c r="A147">
        <v>6596</v>
      </c>
      <c r="B147" t="s">
        <v>475</v>
      </c>
      <c r="C147" t="s">
        <v>478</v>
      </c>
      <c r="D147" t="s">
        <v>143</v>
      </c>
      <c r="E147">
        <v>100</v>
      </c>
      <c r="F147">
        <v>80313436</v>
      </c>
      <c r="G147" t="s">
        <v>476</v>
      </c>
      <c r="H147" s="6">
        <v>46071</v>
      </c>
      <c r="I147" s="3">
        <v>1500</v>
      </c>
      <c r="J147" t="s">
        <v>23</v>
      </c>
      <c r="K147" t="s">
        <v>477</v>
      </c>
      <c r="L147">
        <v>2</v>
      </c>
      <c r="M147" t="s">
        <v>25</v>
      </c>
      <c r="N147" s="3">
        <v>2000</v>
      </c>
      <c r="O147">
        <v>100</v>
      </c>
      <c r="P147" t="s">
        <v>456</v>
      </c>
      <c r="Q147" t="s">
        <v>106</v>
      </c>
      <c r="R147" t="s">
        <v>478</v>
      </c>
      <c r="S147" s="3">
        <v>3209146</v>
      </c>
      <c r="T147" s="3">
        <f>Tabla1[[#This Row],[OS-Valor Unitario]]-Tabla1[[#This Row],[costo_antes_iva]]</f>
        <v>500</v>
      </c>
      <c r="U147" s="3">
        <f>Tabla1[[#This Row],[OS-Valor Unitario]]*Tabla1[[#This Row],[OS-Cantidad]]</f>
        <v>200000</v>
      </c>
      <c r="V147" s="3">
        <f>Tabla1[[#This Row],[costo_antes_iva]]*Tabla1[[#This Row],[OS-Cantidad]]</f>
        <v>150000</v>
      </c>
      <c r="W147" s="3">
        <f>Tabla1[[#This Row],[Valor total OS]]-Tabla1[[#This Row],[valor total op]]</f>
        <v>50000</v>
      </c>
    </row>
    <row r="148" spans="1:23" x14ac:dyDescent="0.3">
      <c r="A148">
        <v>6591</v>
      </c>
      <c r="B148" t="s">
        <v>479</v>
      </c>
      <c r="C148" t="s">
        <v>480</v>
      </c>
      <c r="D148" t="s">
        <v>481</v>
      </c>
      <c r="E148">
        <v>6</v>
      </c>
      <c r="F148">
        <v>80288045</v>
      </c>
      <c r="G148" t="s">
        <v>482</v>
      </c>
      <c r="H148" s="6">
        <v>46071</v>
      </c>
      <c r="I148" s="3">
        <v>2000</v>
      </c>
      <c r="J148" t="s">
        <v>33</v>
      </c>
      <c r="K148" t="s">
        <v>483</v>
      </c>
      <c r="L148">
        <v>1</v>
      </c>
      <c r="M148" t="s">
        <v>104</v>
      </c>
      <c r="N148" s="3">
        <v>6250</v>
      </c>
      <c r="O148">
        <v>7</v>
      </c>
      <c r="P148" t="s">
        <v>484</v>
      </c>
      <c r="Q148" t="s">
        <v>27</v>
      </c>
      <c r="R148" t="s">
        <v>485</v>
      </c>
      <c r="S148" s="3">
        <v>271886</v>
      </c>
      <c r="T148" s="3">
        <f>Tabla1[[#This Row],[OS-Valor Unitario]]-Tabla1[[#This Row],[costo_antes_iva]]</f>
        <v>4250</v>
      </c>
      <c r="U148" s="3">
        <f>Tabla1[[#This Row],[OS-Valor Unitario]]*Tabla1[[#This Row],[OS-Cantidad]]</f>
        <v>43750</v>
      </c>
      <c r="V148" s="3">
        <f>Tabla1[[#This Row],[costo_antes_iva]]*Tabla1[[#This Row],[OS-Cantidad]]</f>
        <v>14000</v>
      </c>
      <c r="W148" s="3">
        <f>Tabla1[[#This Row],[Valor total OS]]-Tabla1[[#This Row],[valor total op]]</f>
        <v>29750</v>
      </c>
    </row>
    <row r="149" spans="1:23" x14ac:dyDescent="0.3">
      <c r="A149">
        <v>6591</v>
      </c>
      <c r="B149" t="s">
        <v>486</v>
      </c>
      <c r="C149" t="s">
        <v>480</v>
      </c>
      <c r="D149" t="s">
        <v>481</v>
      </c>
      <c r="E149">
        <v>1</v>
      </c>
      <c r="F149">
        <v>80288094</v>
      </c>
      <c r="G149" t="s">
        <v>487</v>
      </c>
      <c r="H149" s="6">
        <v>46071</v>
      </c>
      <c r="I149" s="3">
        <v>2000</v>
      </c>
      <c r="J149" t="s">
        <v>33</v>
      </c>
      <c r="K149" t="s">
        <v>488</v>
      </c>
      <c r="L149">
        <v>2</v>
      </c>
      <c r="M149" t="s">
        <v>104</v>
      </c>
      <c r="N149" s="3">
        <v>6250</v>
      </c>
      <c r="O149">
        <v>1</v>
      </c>
      <c r="P149" t="s">
        <v>484</v>
      </c>
      <c r="Q149" t="s">
        <v>27</v>
      </c>
      <c r="R149" t="s">
        <v>485</v>
      </c>
      <c r="S149" s="3">
        <v>271886</v>
      </c>
      <c r="T149" s="3">
        <f>Tabla1[[#This Row],[OS-Valor Unitario]]-Tabla1[[#This Row],[costo_antes_iva]]</f>
        <v>4250</v>
      </c>
      <c r="U149" s="3">
        <f>Tabla1[[#This Row],[OS-Valor Unitario]]*Tabla1[[#This Row],[OS-Cantidad]]</f>
        <v>6250</v>
      </c>
      <c r="V149" s="3">
        <f>Tabla1[[#This Row],[costo_antes_iva]]*Tabla1[[#This Row],[OS-Cantidad]]</f>
        <v>2000</v>
      </c>
      <c r="W149" s="3">
        <f>Tabla1[[#This Row],[Valor total OS]]-Tabla1[[#This Row],[valor total op]]</f>
        <v>4250</v>
      </c>
    </row>
    <row r="150" spans="1:23" x14ac:dyDescent="0.3">
      <c r="A150">
        <v>6591</v>
      </c>
      <c r="B150" t="s">
        <v>489</v>
      </c>
      <c r="C150" t="s">
        <v>490</v>
      </c>
      <c r="D150" t="s">
        <v>481</v>
      </c>
      <c r="E150">
        <v>1</v>
      </c>
      <c r="F150">
        <v>80289443</v>
      </c>
      <c r="G150" t="s">
        <v>487</v>
      </c>
      <c r="H150" s="6">
        <v>46071</v>
      </c>
      <c r="I150" s="3">
        <v>7500</v>
      </c>
      <c r="J150" t="s">
        <v>23</v>
      </c>
      <c r="K150" t="s">
        <v>491</v>
      </c>
      <c r="L150">
        <v>3</v>
      </c>
      <c r="M150" t="s">
        <v>292</v>
      </c>
      <c r="N150" s="3">
        <v>7000</v>
      </c>
      <c r="O150">
        <v>1</v>
      </c>
      <c r="P150" t="s">
        <v>484</v>
      </c>
      <c r="Q150" t="s">
        <v>27</v>
      </c>
      <c r="R150" t="s">
        <v>492</v>
      </c>
      <c r="S150" s="3">
        <v>271886</v>
      </c>
      <c r="T150" s="3">
        <f>Tabla1[[#This Row],[OS-Valor Unitario]]-Tabla1[[#This Row],[costo_antes_iva]]</f>
        <v>-500</v>
      </c>
      <c r="U150" s="3">
        <f>Tabla1[[#This Row],[OS-Valor Unitario]]*Tabla1[[#This Row],[OS-Cantidad]]</f>
        <v>7000</v>
      </c>
      <c r="V150" s="3">
        <f>Tabla1[[#This Row],[costo_antes_iva]]*Tabla1[[#This Row],[OS-Cantidad]]</f>
        <v>7500</v>
      </c>
      <c r="W150" s="3">
        <f>Tabla1[[#This Row],[Valor total OS]]-Tabla1[[#This Row],[valor total op]]</f>
        <v>-500</v>
      </c>
    </row>
    <row r="151" spans="1:23" x14ac:dyDescent="0.3">
      <c r="A151">
        <v>6591</v>
      </c>
      <c r="B151" t="s">
        <v>489</v>
      </c>
      <c r="C151" t="s">
        <v>490</v>
      </c>
      <c r="D151" t="s">
        <v>481</v>
      </c>
      <c r="E151">
        <v>1</v>
      </c>
      <c r="F151">
        <v>80289443</v>
      </c>
      <c r="G151" t="s">
        <v>487</v>
      </c>
      <c r="H151" s="6">
        <v>46071</v>
      </c>
      <c r="I151" s="3">
        <v>1500</v>
      </c>
      <c r="J151" t="s">
        <v>82</v>
      </c>
      <c r="K151" t="s">
        <v>491</v>
      </c>
      <c r="L151">
        <v>3</v>
      </c>
      <c r="M151" t="s">
        <v>119</v>
      </c>
      <c r="N151" s="3">
        <v>1500</v>
      </c>
      <c r="O151">
        <v>1</v>
      </c>
      <c r="P151" t="s">
        <v>484</v>
      </c>
      <c r="Q151" t="s">
        <v>27</v>
      </c>
      <c r="R151" t="s">
        <v>492</v>
      </c>
      <c r="S151" s="3">
        <v>271886</v>
      </c>
      <c r="T151" s="3">
        <f>Tabla1[[#This Row],[OS-Valor Unitario]]-Tabla1[[#This Row],[costo_antes_iva]]</f>
        <v>0</v>
      </c>
      <c r="U151" s="3">
        <f>Tabla1[[#This Row],[OS-Valor Unitario]]*Tabla1[[#This Row],[OS-Cantidad]]</f>
        <v>1500</v>
      </c>
      <c r="V151" s="3">
        <f>Tabla1[[#This Row],[costo_antes_iva]]*Tabla1[[#This Row],[OS-Cantidad]]</f>
        <v>1500</v>
      </c>
      <c r="W151" s="3">
        <f>Tabla1[[#This Row],[Valor total OS]]-Tabla1[[#This Row],[valor total op]]</f>
        <v>0</v>
      </c>
    </row>
    <row r="152" spans="1:23" x14ac:dyDescent="0.3">
      <c r="A152">
        <v>6591</v>
      </c>
      <c r="B152" t="s">
        <v>493</v>
      </c>
      <c r="C152" t="s">
        <v>494</v>
      </c>
      <c r="D152" t="s">
        <v>481</v>
      </c>
      <c r="E152">
        <v>1</v>
      </c>
      <c r="F152">
        <v>80289449</v>
      </c>
      <c r="G152" t="s">
        <v>495</v>
      </c>
      <c r="H152" s="6">
        <v>46071</v>
      </c>
      <c r="I152" s="3">
        <v>4500</v>
      </c>
      <c r="J152" t="s">
        <v>23</v>
      </c>
      <c r="K152" t="s">
        <v>496</v>
      </c>
      <c r="L152">
        <v>4</v>
      </c>
      <c r="M152" t="s">
        <v>292</v>
      </c>
      <c r="N152" s="3">
        <v>5000</v>
      </c>
      <c r="O152">
        <v>1</v>
      </c>
      <c r="P152" t="s">
        <v>484</v>
      </c>
      <c r="Q152" t="s">
        <v>27</v>
      </c>
      <c r="R152" t="s">
        <v>28</v>
      </c>
      <c r="S152" s="3">
        <v>271886</v>
      </c>
      <c r="T152" s="3">
        <f>Tabla1[[#This Row],[OS-Valor Unitario]]-Tabla1[[#This Row],[costo_antes_iva]]</f>
        <v>500</v>
      </c>
      <c r="U152" s="3">
        <f>Tabla1[[#This Row],[OS-Valor Unitario]]*Tabla1[[#This Row],[OS-Cantidad]]</f>
        <v>5000</v>
      </c>
      <c r="V152" s="3">
        <f>Tabla1[[#This Row],[costo_antes_iva]]*Tabla1[[#This Row],[OS-Cantidad]]</f>
        <v>4500</v>
      </c>
      <c r="W152" s="3">
        <f>Tabla1[[#This Row],[Valor total OS]]-Tabla1[[#This Row],[valor total op]]</f>
        <v>500</v>
      </c>
    </row>
    <row r="153" spans="1:23" x14ac:dyDescent="0.3">
      <c r="A153">
        <v>6590</v>
      </c>
      <c r="B153" t="s">
        <v>497</v>
      </c>
      <c r="C153" t="s">
        <v>30</v>
      </c>
      <c r="D153" t="s">
        <v>194</v>
      </c>
      <c r="E153">
        <v>1</v>
      </c>
      <c r="F153">
        <v>80245604</v>
      </c>
      <c r="G153" t="s">
        <v>498</v>
      </c>
      <c r="H153" s="6">
        <v>46070</v>
      </c>
      <c r="I153" s="3">
        <v>9000</v>
      </c>
      <c r="J153" t="s">
        <v>23</v>
      </c>
      <c r="K153" t="s">
        <v>499</v>
      </c>
      <c r="L153">
        <v>1</v>
      </c>
      <c r="M153" t="s">
        <v>442</v>
      </c>
      <c r="N153" s="3">
        <v>8000</v>
      </c>
      <c r="O153">
        <v>7</v>
      </c>
      <c r="P153" t="s">
        <v>500</v>
      </c>
      <c r="Q153" t="s">
        <v>198</v>
      </c>
      <c r="R153" t="s">
        <v>38</v>
      </c>
      <c r="S153" s="3">
        <v>651115</v>
      </c>
      <c r="T153" s="3">
        <f>Tabla1[[#This Row],[OS-Valor Unitario]]-Tabla1[[#This Row],[costo_antes_iva]]</f>
        <v>-1000</v>
      </c>
      <c r="U153" s="3">
        <f>Tabla1[[#This Row],[OS-Valor Unitario]]*Tabla1[[#This Row],[OS-Cantidad]]</f>
        <v>56000</v>
      </c>
      <c r="V153" s="3">
        <f>Tabla1[[#This Row],[costo_antes_iva]]*Tabla1[[#This Row],[OS-Cantidad]]</f>
        <v>63000</v>
      </c>
      <c r="W153" s="3">
        <f>Tabla1[[#This Row],[Valor total OS]]-Tabla1[[#This Row],[valor total op]]</f>
        <v>-7000</v>
      </c>
    </row>
    <row r="154" spans="1:23" x14ac:dyDescent="0.3">
      <c r="A154">
        <v>6590</v>
      </c>
      <c r="B154" t="s">
        <v>497</v>
      </c>
      <c r="C154" t="s">
        <v>30</v>
      </c>
      <c r="D154" t="s">
        <v>194</v>
      </c>
      <c r="E154">
        <v>1</v>
      </c>
      <c r="F154">
        <v>80245604</v>
      </c>
      <c r="G154" t="s">
        <v>498</v>
      </c>
      <c r="H154" s="6">
        <v>46070</v>
      </c>
      <c r="I154" s="3">
        <v>2400</v>
      </c>
      <c r="J154" t="s">
        <v>82</v>
      </c>
      <c r="K154" t="s">
        <v>499</v>
      </c>
      <c r="L154">
        <v>1</v>
      </c>
      <c r="M154" t="s">
        <v>119</v>
      </c>
      <c r="N154" s="3">
        <v>1400</v>
      </c>
      <c r="O154">
        <v>7</v>
      </c>
      <c r="P154" t="s">
        <v>500</v>
      </c>
      <c r="Q154" t="s">
        <v>198</v>
      </c>
      <c r="R154" t="s">
        <v>38</v>
      </c>
      <c r="S154" s="3">
        <v>651115</v>
      </c>
      <c r="T154" s="3">
        <f>Tabla1[[#This Row],[OS-Valor Unitario]]-Tabla1[[#This Row],[costo_antes_iva]]</f>
        <v>-1000</v>
      </c>
      <c r="U154" s="3">
        <f>Tabla1[[#This Row],[OS-Valor Unitario]]*Tabla1[[#This Row],[OS-Cantidad]]</f>
        <v>9800</v>
      </c>
      <c r="V154" s="3">
        <f>Tabla1[[#This Row],[costo_antes_iva]]*Tabla1[[#This Row],[OS-Cantidad]]</f>
        <v>16800</v>
      </c>
      <c r="W154" s="3">
        <f>Tabla1[[#This Row],[Valor total OS]]-Tabla1[[#This Row],[valor total op]]</f>
        <v>-7000</v>
      </c>
    </row>
    <row r="155" spans="1:23" x14ac:dyDescent="0.3">
      <c r="A155">
        <v>6590</v>
      </c>
      <c r="B155" t="s">
        <v>497</v>
      </c>
      <c r="C155" t="s">
        <v>78</v>
      </c>
      <c r="D155" t="s">
        <v>194</v>
      </c>
      <c r="E155">
        <v>1</v>
      </c>
      <c r="F155">
        <v>80245637</v>
      </c>
      <c r="G155" t="s">
        <v>498</v>
      </c>
      <c r="H155" s="6">
        <v>46070</v>
      </c>
      <c r="I155" s="3">
        <v>4500</v>
      </c>
      <c r="J155" t="s">
        <v>23</v>
      </c>
      <c r="K155" t="s">
        <v>499</v>
      </c>
      <c r="L155">
        <v>1</v>
      </c>
      <c r="M155" t="s">
        <v>442</v>
      </c>
      <c r="N155" s="3">
        <v>8000</v>
      </c>
      <c r="O155">
        <v>7</v>
      </c>
      <c r="P155" t="s">
        <v>500</v>
      </c>
      <c r="Q155" t="s">
        <v>198</v>
      </c>
      <c r="R155" t="s">
        <v>61</v>
      </c>
      <c r="S155" s="3">
        <v>651115</v>
      </c>
      <c r="T155" s="3">
        <f>Tabla1[[#This Row],[OS-Valor Unitario]]-Tabla1[[#This Row],[costo_antes_iva]]</f>
        <v>3500</v>
      </c>
      <c r="U155" s="3">
        <f>Tabla1[[#This Row],[OS-Valor Unitario]]*Tabla1[[#This Row],[OS-Cantidad]]</f>
        <v>56000</v>
      </c>
      <c r="V155" s="3">
        <f>Tabla1[[#This Row],[costo_antes_iva]]*Tabla1[[#This Row],[OS-Cantidad]]</f>
        <v>31500</v>
      </c>
      <c r="W155" s="3">
        <f>Tabla1[[#This Row],[Valor total OS]]-Tabla1[[#This Row],[valor total op]]</f>
        <v>24500</v>
      </c>
    </row>
    <row r="156" spans="1:23" x14ac:dyDescent="0.3">
      <c r="A156">
        <v>6590</v>
      </c>
      <c r="B156" t="s">
        <v>497</v>
      </c>
      <c r="C156" t="s">
        <v>78</v>
      </c>
      <c r="D156" t="s">
        <v>194</v>
      </c>
      <c r="E156">
        <v>1</v>
      </c>
      <c r="F156">
        <v>80245637</v>
      </c>
      <c r="G156" t="s">
        <v>498</v>
      </c>
      <c r="H156" s="6">
        <v>46070</v>
      </c>
      <c r="I156" s="3">
        <v>1800</v>
      </c>
      <c r="J156" t="s">
        <v>82</v>
      </c>
      <c r="K156" t="s">
        <v>499</v>
      </c>
      <c r="L156">
        <v>1</v>
      </c>
      <c r="M156" t="s">
        <v>119</v>
      </c>
      <c r="N156" s="3">
        <v>1400</v>
      </c>
      <c r="O156">
        <v>7</v>
      </c>
      <c r="P156" t="s">
        <v>500</v>
      </c>
      <c r="Q156" t="s">
        <v>198</v>
      </c>
      <c r="R156" t="s">
        <v>61</v>
      </c>
      <c r="S156" s="3">
        <v>651115</v>
      </c>
      <c r="T156" s="3">
        <f>Tabla1[[#This Row],[OS-Valor Unitario]]-Tabla1[[#This Row],[costo_antes_iva]]</f>
        <v>-400</v>
      </c>
      <c r="U156" s="3">
        <f>Tabla1[[#This Row],[OS-Valor Unitario]]*Tabla1[[#This Row],[OS-Cantidad]]</f>
        <v>9800</v>
      </c>
      <c r="V156" s="3">
        <f>Tabla1[[#This Row],[costo_antes_iva]]*Tabla1[[#This Row],[OS-Cantidad]]</f>
        <v>12600</v>
      </c>
      <c r="W156" s="3">
        <f>Tabla1[[#This Row],[Valor total OS]]-Tabla1[[#This Row],[valor total op]]</f>
        <v>-2800</v>
      </c>
    </row>
    <row r="157" spans="1:23" x14ac:dyDescent="0.3">
      <c r="A157">
        <v>6590</v>
      </c>
      <c r="B157" t="s">
        <v>501</v>
      </c>
      <c r="C157" t="s">
        <v>30</v>
      </c>
      <c r="D157" t="s">
        <v>194</v>
      </c>
      <c r="E157">
        <v>1</v>
      </c>
      <c r="F157">
        <v>80245604</v>
      </c>
      <c r="G157" t="s">
        <v>498</v>
      </c>
      <c r="H157" s="6">
        <v>46070</v>
      </c>
      <c r="I157" s="3">
        <v>9000</v>
      </c>
      <c r="J157" t="s">
        <v>23</v>
      </c>
      <c r="K157" t="s">
        <v>502</v>
      </c>
      <c r="L157">
        <v>2</v>
      </c>
      <c r="M157" t="s">
        <v>503</v>
      </c>
      <c r="N157" s="3">
        <v>5000</v>
      </c>
      <c r="O157">
        <v>10</v>
      </c>
      <c r="P157" t="s">
        <v>500</v>
      </c>
      <c r="Q157" t="s">
        <v>198</v>
      </c>
      <c r="R157" t="s">
        <v>38</v>
      </c>
      <c r="S157" s="3">
        <v>651115</v>
      </c>
      <c r="T157" s="3">
        <f>Tabla1[[#This Row],[OS-Valor Unitario]]-Tabla1[[#This Row],[costo_antes_iva]]</f>
        <v>-4000</v>
      </c>
      <c r="U157" s="3">
        <f>Tabla1[[#This Row],[OS-Valor Unitario]]*Tabla1[[#This Row],[OS-Cantidad]]</f>
        <v>50000</v>
      </c>
      <c r="V157" s="3">
        <f>Tabla1[[#This Row],[costo_antes_iva]]*Tabla1[[#This Row],[OS-Cantidad]]</f>
        <v>90000</v>
      </c>
      <c r="W157" s="3">
        <f>Tabla1[[#This Row],[Valor total OS]]-Tabla1[[#This Row],[valor total op]]</f>
        <v>-40000</v>
      </c>
    </row>
    <row r="158" spans="1:23" x14ac:dyDescent="0.3">
      <c r="A158">
        <v>6590</v>
      </c>
      <c r="B158" t="s">
        <v>501</v>
      </c>
      <c r="C158" t="s">
        <v>30</v>
      </c>
      <c r="D158" t="s">
        <v>194</v>
      </c>
      <c r="E158">
        <v>1</v>
      </c>
      <c r="F158">
        <v>80245604</v>
      </c>
      <c r="G158" t="s">
        <v>498</v>
      </c>
      <c r="H158" s="6">
        <v>46070</v>
      </c>
      <c r="I158" s="3">
        <v>2400</v>
      </c>
      <c r="J158" t="s">
        <v>82</v>
      </c>
      <c r="K158" t="s">
        <v>502</v>
      </c>
      <c r="L158">
        <v>2</v>
      </c>
      <c r="M158" t="s">
        <v>119</v>
      </c>
      <c r="N158" s="3">
        <v>1400</v>
      </c>
      <c r="O158">
        <v>10</v>
      </c>
      <c r="P158" t="s">
        <v>500</v>
      </c>
      <c r="Q158" t="s">
        <v>198</v>
      </c>
      <c r="R158" t="s">
        <v>38</v>
      </c>
      <c r="S158" s="3">
        <v>651115</v>
      </c>
      <c r="T158" s="3">
        <f>Tabla1[[#This Row],[OS-Valor Unitario]]-Tabla1[[#This Row],[costo_antes_iva]]</f>
        <v>-1000</v>
      </c>
      <c r="U158" s="3">
        <f>Tabla1[[#This Row],[OS-Valor Unitario]]*Tabla1[[#This Row],[OS-Cantidad]]</f>
        <v>14000</v>
      </c>
      <c r="V158" s="3">
        <f>Tabla1[[#This Row],[costo_antes_iva]]*Tabla1[[#This Row],[OS-Cantidad]]</f>
        <v>24000</v>
      </c>
      <c r="W158" s="3">
        <f>Tabla1[[#This Row],[Valor total OS]]-Tabla1[[#This Row],[valor total op]]</f>
        <v>-10000</v>
      </c>
    </row>
    <row r="159" spans="1:23" x14ac:dyDescent="0.3">
      <c r="A159">
        <v>6590</v>
      </c>
      <c r="B159" t="s">
        <v>501</v>
      </c>
      <c r="C159" t="s">
        <v>78</v>
      </c>
      <c r="D159" t="s">
        <v>194</v>
      </c>
      <c r="E159">
        <v>1</v>
      </c>
      <c r="F159">
        <v>80245637</v>
      </c>
      <c r="G159" t="s">
        <v>498</v>
      </c>
      <c r="H159" s="6">
        <v>46070</v>
      </c>
      <c r="I159" s="3">
        <v>4500</v>
      </c>
      <c r="J159" t="s">
        <v>23</v>
      </c>
      <c r="K159" t="s">
        <v>502</v>
      </c>
      <c r="L159">
        <v>2</v>
      </c>
      <c r="M159" t="s">
        <v>503</v>
      </c>
      <c r="N159" s="3">
        <v>5000</v>
      </c>
      <c r="O159">
        <v>10</v>
      </c>
      <c r="P159" t="s">
        <v>500</v>
      </c>
      <c r="Q159" t="s">
        <v>198</v>
      </c>
      <c r="R159" t="s">
        <v>61</v>
      </c>
      <c r="S159" s="3">
        <v>651115</v>
      </c>
      <c r="T159" s="3">
        <f>Tabla1[[#This Row],[OS-Valor Unitario]]-Tabla1[[#This Row],[costo_antes_iva]]</f>
        <v>500</v>
      </c>
      <c r="U159" s="3">
        <f>Tabla1[[#This Row],[OS-Valor Unitario]]*Tabla1[[#This Row],[OS-Cantidad]]</f>
        <v>50000</v>
      </c>
      <c r="V159" s="3">
        <f>Tabla1[[#This Row],[costo_antes_iva]]*Tabla1[[#This Row],[OS-Cantidad]]</f>
        <v>45000</v>
      </c>
      <c r="W159" s="3">
        <f>Tabla1[[#This Row],[Valor total OS]]-Tabla1[[#This Row],[valor total op]]</f>
        <v>5000</v>
      </c>
    </row>
    <row r="160" spans="1:23" x14ac:dyDescent="0.3">
      <c r="A160">
        <v>6590</v>
      </c>
      <c r="B160" t="s">
        <v>501</v>
      </c>
      <c r="C160" t="s">
        <v>78</v>
      </c>
      <c r="D160" t="s">
        <v>194</v>
      </c>
      <c r="E160">
        <v>1</v>
      </c>
      <c r="F160">
        <v>80245637</v>
      </c>
      <c r="G160" t="s">
        <v>498</v>
      </c>
      <c r="H160" s="6">
        <v>46070</v>
      </c>
      <c r="I160" s="3">
        <v>1800</v>
      </c>
      <c r="J160" t="s">
        <v>82</v>
      </c>
      <c r="K160" t="s">
        <v>502</v>
      </c>
      <c r="L160">
        <v>2</v>
      </c>
      <c r="M160" t="s">
        <v>119</v>
      </c>
      <c r="N160" s="3">
        <v>1400</v>
      </c>
      <c r="O160">
        <v>10</v>
      </c>
      <c r="P160" t="s">
        <v>500</v>
      </c>
      <c r="Q160" t="s">
        <v>198</v>
      </c>
      <c r="R160" t="s">
        <v>61</v>
      </c>
      <c r="S160" s="3">
        <v>651115</v>
      </c>
      <c r="T160" s="3">
        <f>Tabla1[[#This Row],[OS-Valor Unitario]]-Tabla1[[#This Row],[costo_antes_iva]]</f>
        <v>-400</v>
      </c>
      <c r="U160" s="3">
        <f>Tabla1[[#This Row],[OS-Valor Unitario]]*Tabla1[[#This Row],[OS-Cantidad]]</f>
        <v>14000</v>
      </c>
      <c r="V160" s="3">
        <f>Tabla1[[#This Row],[costo_antes_iva]]*Tabla1[[#This Row],[OS-Cantidad]]</f>
        <v>18000</v>
      </c>
      <c r="W160" s="3">
        <f>Tabla1[[#This Row],[Valor total OS]]-Tabla1[[#This Row],[valor total op]]</f>
        <v>-4000</v>
      </c>
    </row>
    <row r="161" spans="1:23" x14ac:dyDescent="0.3">
      <c r="A161">
        <v>6588</v>
      </c>
      <c r="B161" t="s">
        <v>504</v>
      </c>
      <c r="C161" t="s">
        <v>82</v>
      </c>
      <c r="D161" t="s">
        <v>505</v>
      </c>
      <c r="E161">
        <v>45</v>
      </c>
      <c r="F161">
        <v>80253028</v>
      </c>
      <c r="G161" t="s">
        <v>506</v>
      </c>
      <c r="H161" s="6">
        <v>46070</v>
      </c>
      <c r="I161" s="3">
        <v>2000</v>
      </c>
      <c r="J161" t="s">
        <v>82</v>
      </c>
      <c r="K161" t="s">
        <v>507</v>
      </c>
      <c r="L161">
        <v>1</v>
      </c>
      <c r="M161" t="s">
        <v>119</v>
      </c>
      <c r="N161" s="3">
        <v>1300</v>
      </c>
      <c r="O161">
        <v>45</v>
      </c>
      <c r="P161" t="s">
        <v>508</v>
      </c>
      <c r="Q161" t="s">
        <v>27</v>
      </c>
      <c r="R161" t="s">
        <v>61</v>
      </c>
      <c r="S161" s="3">
        <v>255060</v>
      </c>
      <c r="T161" s="3">
        <f>Tabla1[[#This Row],[OS-Valor Unitario]]-Tabla1[[#This Row],[costo_antes_iva]]</f>
        <v>-700</v>
      </c>
      <c r="U161" s="3">
        <f>Tabla1[[#This Row],[OS-Valor Unitario]]*Tabla1[[#This Row],[OS-Cantidad]]</f>
        <v>58500</v>
      </c>
      <c r="V161" s="3">
        <f>Tabla1[[#This Row],[costo_antes_iva]]*Tabla1[[#This Row],[OS-Cantidad]]</f>
        <v>90000</v>
      </c>
      <c r="W161" s="3">
        <f>Tabla1[[#This Row],[Valor total OS]]-Tabla1[[#This Row],[valor total op]]</f>
        <v>-31500</v>
      </c>
    </row>
    <row r="162" spans="1:23" x14ac:dyDescent="0.3">
      <c r="A162">
        <v>6588</v>
      </c>
      <c r="B162" t="s">
        <v>509</v>
      </c>
      <c r="C162" t="s">
        <v>82</v>
      </c>
      <c r="D162" t="s">
        <v>505</v>
      </c>
      <c r="E162">
        <v>45</v>
      </c>
      <c r="F162">
        <v>80253123</v>
      </c>
      <c r="G162" t="s">
        <v>510</v>
      </c>
      <c r="H162" s="6">
        <v>46070</v>
      </c>
      <c r="I162" s="3">
        <v>2000</v>
      </c>
      <c r="J162" t="s">
        <v>82</v>
      </c>
      <c r="K162" t="s">
        <v>511</v>
      </c>
      <c r="L162">
        <v>2</v>
      </c>
      <c r="M162" t="s">
        <v>119</v>
      </c>
      <c r="N162" s="3">
        <v>1300</v>
      </c>
      <c r="O162">
        <v>45</v>
      </c>
      <c r="P162" t="s">
        <v>508</v>
      </c>
      <c r="Q162" t="s">
        <v>27</v>
      </c>
      <c r="R162" t="s">
        <v>61</v>
      </c>
      <c r="S162" s="3">
        <v>255060</v>
      </c>
      <c r="T162" s="3">
        <f>Tabla1[[#This Row],[OS-Valor Unitario]]-Tabla1[[#This Row],[costo_antes_iva]]</f>
        <v>-700</v>
      </c>
      <c r="U162" s="3">
        <f>Tabla1[[#This Row],[OS-Valor Unitario]]*Tabla1[[#This Row],[OS-Cantidad]]</f>
        <v>58500</v>
      </c>
      <c r="V162" s="3">
        <f>Tabla1[[#This Row],[costo_antes_iva]]*Tabla1[[#This Row],[OS-Cantidad]]</f>
        <v>90000</v>
      </c>
      <c r="W162" s="3">
        <f>Tabla1[[#This Row],[Valor total OS]]-Tabla1[[#This Row],[valor total op]]</f>
        <v>-31500</v>
      </c>
    </row>
    <row r="163" spans="1:23" x14ac:dyDescent="0.3">
      <c r="A163">
        <v>6585</v>
      </c>
      <c r="B163" t="s">
        <v>512</v>
      </c>
      <c r="C163" t="s">
        <v>513</v>
      </c>
      <c r="D163" t="s">
        <v>514</v>
      </c>
      <c r="E163">
        <v>50</v>
      </c>
      <c r="F163">
        <v>79710410</v>
      </c>
      <c r="G163" t="s">
        <v>515</v>
      </c>
      <c r="H163" s="6">
        <v>46059</v>
      </c>
      <c r="I163" s="3">
        <v>4000</v>
      </c>
      <c r="J163" t="s">
        <v>33</v>
      </c>
      <c r="K163" t="s">
        <v>516</v>
      </c>
      <c r="L163">
        <v>1</v>
      </c>
      <c r="M163" t="s">
        <v>35</v>
      </c>
      <c r="N163" s="3">
        <v>3800</v>
      </c>
      <c r="O163">
        <v>50</v>
      </c>
      <c r="P163" t="s">
        <v>517</v>
      </c>
      <c r="Q163" t="s">
        <v>121</v>
      </c>
      <c r="R163" t="s">
        <v>485</v>
      </c>
      <c r="S163" s="3">
        <v>8284000</v>
      </c>
      <c r="T163" s="3">
        <f>Tabla1[[#This Row],[OS-Valor Unitario]]-Tabla1[[#This Row],[costo_antes_iva]]</f>
        <v>-200</v>
      </c>
      <c r="U163" s="3">
        <f>Tabla1[[#This Row],[OS-Valor Unitario]]*Tabla1[[#This Row],[OS-Cantidad]]</f>
        <v>190000</v>
      </c>
      <c r="V163" s="3">
        <f>Tabla1[[#This Row],[costo_antes_iva]]*Tabla1[[#This Row],[OS-Cantidad]]</f>
        <v>200000</v>
      </c>
      <c r="W163" s="3">
        <f>Tabla1[[#This Row],[Valor total OS]]-Tabla1[[#This Row],[valor total op]]</f>
        <v>-10000</v>
      </c>
    </row>
    <row r="164" spans="1:23" x14ac:dyDescent="0.3">
      <c r="A164">
        <v>6585</v>
      </c>
      <c r="B164" t="s">
        <v>518</v>
      </c>
      <c r="C164" t="s">
        <v>513</v>
      </c>
      <c r="D164" t="s">
        <v>514</v>
      </c>
      <c r="E164">
        <v>50</v>
      </c>
      <c r="F164">
        <v>80244623</v>
      </c>
      <c r="G164" t="s">
        <v>519</v>
      </c>
      <c r="H164" s="6">
        <v>46070</v>
      </c>
      <c r="I164" s="3">
        <v>4000</v>
      </c>
      <c r="J164" t="s">
        <v>33</v>
      </c>
      <c r="K164" t="s">
        <v>520</v>
      </c>
      <c r="L164">
        <v>2</v>
      </c>
      <c r="M164" t="s">
        <v>35</v>
      </c>
      <c r="N164" s="3">
        <v>3800</v>
      </c>
      <c r="O164">
        <v>50</v>
      </c>
      <c r="P164" t="s">
        <v>517</v>
      </c>
      <c r="Q164" t="s">
        <v>121</v>
      </c>
      <c r="R164" t="s">
        <v>485</v>
      </c>
      <c r="S164" s="3">
        <v>8284000</v>
      </c>
      <c r="T164" s="3">
        <f>Tabla1[[#This Row],[OS-Valor Unitario]]-Tabla1[[#This Row],[costo_antes_iva]]</f>
        <v>-200</v>
      </c>
      <c r="U164" s="3">
        <f>Tabla1[[#This Row],[OS-Valor Unitario]]*Tabla1[[#This Row],[OS-Cantidad]]</f>
        <v>190000</v>
      </c>
      <c r="V164" s="3">
        <f>Tabla1[[#This Row],[costo_antes_iva]]*Tabla1[[#This Row],[OS-Cantidad]]</f>
        <v>200000</v>
      </c>
      <c r="W164" s="3">
        <f>Tabla1[[#This Row],[Valor total OS]]-Tabla1[[#This Row],[valor total op]]</f>
        <v>-10000</v>
      </c>
    </row>
    <row r="165" spans="1:23" x14ac:dyDescent="0.3">
      <c r="A165">
        <v>6585</v>
      </c>
      <c r="B165" t="s">
        <v>521</v>
      </c>
      <c r="C165" t="s">
        <v>513</v>
      </c>
      <c r="D165" t="s">
        <v>514</v>
      </c>
      <c r="E165">
        <v>50</v>
      </c>
      <c r="F165">
        <v>80244680</v>
      </c>
      <c r="G165" t="s">
        <v>522</v>
      </c>
      <c r="H165" s="6">
        <v>46070</v>
      </c>
      <c r="I165" s="3">
        <v>4000</v>
      </c>
      <c r="J165" t="s">
        <v>33</v>
      </c>
      <c r="K165" t="s">
        <v>523</v>
      </c>
      <c r="L165">
        <v>3</v>
      </c>
      <c r="M165" t="s">
        <v>35</v>
      </c>
      <c r="N165" s="3">
        <v>3800</v>
      </c>
      <c r="O165">
        <v>50</v>
      </c>
      <c r="P165" t="s">
        <v>517</v>
      </c>
      <c r="Q165" t="s">
        <v>121</v>
      </c>
      <c r="R165" t="s">
        <v>485</v>
      </c>
      <c r="S165" s="3">
        <v>8284000</v>
      </c>
      <c r="T165" s="3">
        <f>Tabla1[[#This Row],[OS-Valor Unitario]]-Tabla1[[#This Row],[costo_antes_iva]]</f>
        <v>-200</v>
      </c>
      <c r="U165" s="3">
        <f>Tabla1[[#This Row],[OS-Valor Unitario]]*Tabla1[[#This Row],[OS-Cantidad]]</f>
        <v>190000</v>
      </c>
      <c r="V165" s="3">
        <f>Tabla1[[#This Row],[costo_antes_iva]]*Tabla1[[#This Row],[OS-Cantidad]]</f>
        <v>200000</v>
      </c>
      <c r="W165" s="3">
        <f>Tabla1[[#This Row],[Valor total OS]]-Tabla1[[#This Row],[valor total op]]</f>
        <v>-10000</v>
      </c>
    </row>
    <row r="166" spans="1:23" x14ac:dyDescent="0.3">
      <c r="A166">
        <v>6585</v>
      </c>
      <c r="B166" t="s">
        <v>524</v>
      </c>
      <c r="C166" t="s">
        <v>513</v>
      </c>
      <c r="D166" t="s">
        <v>514</v>
      </c>
      <c r="E166">
        <v>50</v>
      </c>
      <c r="F166">
        <v>80244734</v>
      </c>
      <c r="G166" t="s">
        <v>525</v>
      </c>
      <c r="H166" s="6">
        <v>46070</v>
      </c>
      <c r="I166" s="3">
        <v>4000</v>
      </c>
      <c r="J166" t="s">
        <v>33</v>
      </c>
      <c r="K166" t="s">
        <v>526</v>
      </c>
      <c r="L166">
        <v>4</v>
      </c>
      <c r="M166" t="s">
        <v>35</v>
      </c>
      <c r="N166" s="3">
        <v>3800</v>
      </c>
      <c r="O166">
        <v>50</v>
      </c>
      <c r="P166" t="s">
        <v>517</v>
      </c>
      <c r="Q166" t="s">
        <v>121</v>
      </c>
      <c r="R166" t="s">
        <v>485</v>
      </c>
      <c r="S166" s="3">
        <v>8284000</v>
      </c>
      <c r="T166" s="3">
        <f>Tabla1[[#This Row],[OS-Valor Unitario]]-Tabla1[[#This Row],[costo_antes_iva]]</f>
        <v>-200</v>
      </c>
      <c r="U166" s="3">
        <f>Tabla1[[#This Row],[OS-Valor Unitario]]*Tabla1[[#This Row],[OS-Cantidad]]</f>
        <v>190000</v>
      </c>
      <c r="V166" s="3">
        <f>Tabla1[[#This Row],[costo_antes_iva]]*Tabla1[[#This Row],[OS-Cantidad]]</f>
        <v>200000</v>
      </c>
      <c r="W166" s="3">
        <f>Tabla1[[#This Row],[Valor total OS]]-Tabla1[[#This Row],[valor total op]]</f>
        <v>-10000</v>
      </c>
    </row>
    <row r="167" spans="1:23" x14ac:dyDescent="0.3">
      <c r="A167">
        <v>6584</v>
      </c>
      <c r="B167" t="s">
        <v>527</v>
      </c>
      <c r="C167" t="s">
        <v>153</v>
      </c>
      <c r="D167" t="s">
        <v>194</v>
      </c>
      <c r="E167">
        <v>1</v>
      </c>
      <c r="F167">
        <v>80189275</v>
      </c>
      <c r="G167" t="s">
        <v>528</v>
      </c>
      <c r="H167" s="6">
        <v>46069</v>
      </c>
      <c r="I167" s="3">
        <v>12000</v>
      </c>
      <c r="J167" t="s">
        <v>23</v>
      </c>
      <c r="K167" t="s">
        <v>529</v>
      </c>
      <c r="L167">
        <v>1</v>
      </c>
      <c r="M167" t="s">
        <v>122</v>
      </c>
      <c r="N167" s="3">
        <v>12500</v>
      </c>
      <c r="O167">
        <v>15</v>
      </c>
      <c r="P167" t="s">
        <v>530</v>
      </c>
      <c r="Q167" t="s">
        <v>198</v>
      </c>
      <c r="R167" t="s">
        <v>72</v>
      </c>
      <c r="S167" s="3">
        <v>117438893</v>
      </c>
      <c r="T167" s="3">
        <f>Tabla1[[#This Row],[OS-Valor Unitario]]-Tabla1[[#This Row],[costo_antes_iva]]</f>
        <v>500</v>
      </c>
      <c r="U167" s="3">
        <f>Tabla1[[#This Row],[OS-Valor Unitario]]*Tabla1[[#This Row],[OS-Cantidad]]</f>
        <v>187500</v>
      </c>
      <c r="V167" s="3">
        <f>Tabla1[[#This Row],[costo_antes_iva]]*Tabla1[[#This Row],[OS-Cantidad]]</f>
        <v>180000</v>
      </c>
      <c r="W167" s="3">
        <f>Tabla1[[#This Row],[Valor total OS]]-Tabla1[[#This Row],[valor total op]]</f>
        <v>7500</v>
      </c>
    </row>
    <row r="168" spans="1:23" x14ac:dyDescent="0.3">
      <c r="A168">
        <v>6584</v>
      </c>
      <c r="B168" t="s">
        <v>527</v>
      </c>
      <c r="C168" t="s">
        <v>153</v>
      </c>
      <c r="D168" t="s">
        <v>194</v>
      </c>
      <c r="E168">
        <v>1</v>
      </c>
      <c r="F168">
        <v>80189275</v>
      </c>
      <c r="G168" t="s">
        <v>528</v>
      </c>
      <c r="H168" s="6">
        <v>46069</v>
      </c>
      <c r="I168" s="3">
        <v>2000</v>
      </c>
      <c r="J168" t="s">
        <v>82</v>
      </c>
      <c r="K168" t="s">
        <v>529</v>
      </c>
      <c r="L168">
        <v>1</v>
      </c>
      <c r="M168" t="s">
        <v>119</v>
      </c>
      <c r="N168" s="3">
        <v>1650</v>
      </c>
      <c r="O168">
        <v>15</v>
      </c>
      <c r="P168" t="s">
        <v>530</v>
      </c>
      <c r="Q168" t="s">
        <v>198</v>
      </c>
      <c r="R168" t="s">
        <v>72</v>
      </c>
      <c r="S168" s="3">
        <v>117438893</v>
      </c>
      <c r="T168" s="3">
        <f>Tabla1[[#This Row],[OS-Valor Unitario]]-Tabla1[[#This Row],[costo_antes_iva]]</f>
        <v>-350</v>
      </c>
      <c r="U168" s="3">
        <f>Tabla1[[#This Row],[OS-Valor Unitario]]*Tabla1[[#This Row],[OS-Cantidad]]</f>
        <v>24750</v>
      </c>
      <c r="V168" s="3">
        <f>Tabla1[[#This Row],[costo_antes_iva]]*Tabla1[[#This Row],[OS-Cantidad]]</f>
        <v>30000</v>
      </c>
      <c r="W168" s="3">
        <f>Tabla1[[#This Row],[Valor total OS]]-Tabla1[[#This Row],[valor total op]]</f>
        <v>-5250</v>
      </c>
    </row>
    <row r="169" spans="1:23" x14ac:dyDescent="0.3">
      <c r="A169">
        <v>6584</v>
      </c>
      <c r="B169" t="s">
        <v>531</v>
      </c>
      <c r="C169" t="s">
        <v>66</v>
      </c>
      <c r="D169" t="s">
        <v>194</v>
      </c>
      <c r="E169">
        <v>1</v>
      </c>
      <c r="F169">
        <v>80189289</v>
      </c>
      <c r="G169" t="s">
        <v>532</v>
      </c>
      <c r="H169" s="6">
        <v>46069</v>
      </c>
      <c r="I169" s="3">
        <v>12000</v>
      </c>
      <c r="J169" t="s">
        <v>23</v>
      </c>
      <c r="K169" t="s">
        <v>533</v>
      </c>
      <c r="L169">
        <v>2</v>
      </c>
      <c r="M169" t="s">
        <v>534</v>
      </c>
      <c r="N169" s="3">
        <v>13000</v>
      </c>
      <c r="O169">
        <v>210</v>
      </c>
      <c r="P169" t="s">
        <v>530</v>
      </c>
      <c r="Q169" t="s">
        <v>198</v>
      </c>
      <c r="R169" t="s">
        <v>72</v>
      </c>
      <c r="S169" s="3">
        <v>117438893</v>
      </c>
      <c r="T169" s="3">
        <f>Tabla1[[#This Row],[OS-Valor Unitario]]-Tabla1[[#This Row],[costo_antes_iva]]</f>
        <v>1000</v>
      </c>
      <c r="U169" s="3">
        <f>Tabla1[[#This Row],[OS-Valor Unitario]]*Tabla1[[#This Row],[OS-Cantidad]]</f>
        <v>2730000</v>
      </c>
      <c r="V169" s="3">
        <f>Tabla1[[#This Row],[costo_antes_iva]]*Tabla1[[#This Row],[OS-Cantidad]]</f>
        <v>2520000</v>
      </c>
      <c r="W169" s="3">
        <f>Tabla1[[#This Row],[Valor total OS]]-Tabla1[[#This Row],[valor total op]]</f>
        <v>210000</v>
      </c>
    </row>
    <row r="170" spans="1:23" x14ac:dyDescent="0.3">
      <c r="A170">
        <v>6584</v>
      </c>
      <c r="B170" t="s">
        <v>531</v>
      </c>
      <c r="C170" t="s">
        <v>66</v>
      </c>
      <c r="D170" t="s">
        <v>194</v>
      </c>
      <c r="E170">
        <v>1</v>
      </c>
      <c r="F170">
        <v>80189289</v>
      </c>
      <c r="G170" t="s">
        <v>532</v>
      </c>
      <c r="H170" s="6">
        <v>46069</v>
      </c>
      <c r="I170" s="3">
        <v>2000</v>
      </c>
      <c r="J170" t="s">
        <v>82</v>
      </c>
      <c r="K170" t="s">
        <v>533</v>
      </c>
      <c r="L170">
        <v>2</v>
      </c>
      <c r="M170" t="s">
        <v>119</v>
      </c>
      <c r="N170" s="3">
        <v>1650</v>
      </c>
      <c r="O170">
        <v>210</v>
      </c>
      <c r="P170" t="s">
        <v>530</v>
      </c>
      <c r="Q170" t="s">
        <v>198</v>
      </c>
      <c r="R170" t="s">
        <v>72</v>
      </c>
      <c r="S170" s="3">
        <v>117438893</v>
      </c>
      <c r="T170" s="3">
        <f>Tabla1[[#This Row],[OS-Valor Unitario]]-Tabla1[[#This Row],[costo_antes_iva]]</f>
        <v>-350</v>
      </c>
      <c r="U170" s="3">
        <f>Tabla1[[#This Row],[OS-Valor Unitario]]*Tabla1[[#This Row],[OS-Cantidad]]</f>
        <v>346500</v>
      </c>
      <c r="V170" s="3">
        <f>Tabla1[[#This Row],[costo_antes_iva]]*Tabla1[[#This Row],[OS-Cantidad]]</f>
        <v>420000</v>
      </c>
      <c r="W170" s="3">
        <f>Tabla1[[#This Row],[Valor total OS]]-Tabla1[[#This Row],[valor total op]]</f>
        <v>-73500</v>
      </c>
    </row>
    <row r="171" spans="1:23" x14ac:dyDescent="0.3">
      <c r="A171">
        <v>6584</v>
      </c>
      <c r="B171" t="s">
        <v>535</v>
      </c>
      <c r="C171" t="s">
        <v>282</v>
      </c>
      <c r="D171" t="s">
        <v>194</v>
      </c>
      <c r="E171">
        <v>1</v>
      </c>
      <c r="F171">
        <v>80189296</v>
      </c>
      <c r="G171" t="s">
        <v>536</v>
      </c>
      <c r="H171" s="6">
        <v>46069</v>
      </c>
      <c r="I171" s="3">
        <v>12000</v>
      </c>
      <c r="J171" t="s">
        <v>23</v>
      </c>
      <c r="K171" t="s">
        <v>537</v>
      </c>
      <c r="L171">
        <v>3</v>
      </c>
      <c r="M171" t="s">
        <v>538</v>
      </c>
      <c r="N171" s="3">
        <v>12000</v>
      </c>
      <c r="O171">
        <v>145</v>
      </c>
      <c r="P171" t="s">
        <v>530</v>
      </c>
      <c r="Q171" t="s">
        <v>198</v>
      </c>
      <c r="R171" t="s">
        <v>72</v>
      </c>
      <c r="S171" s="3">
        <v>117438893</v>
      </c>
      <c r="T171" s="3">
        <f>Tabla1[[#This Row],[OS-Valor Unitario]]-Tabla1[[#This Row],[costo_antes_iva]]</f>
        <v>0</v>
      </c>
      <c r="U171" s="3">
        <f>Tabla1[[#This Row],[OS-Valor Unitario]]*Tabla1[[#This Row],[OS-Cantidad]]</f>
        <v>1740000</v>
      </c>
      <c r="V171" s="3">
        <f>Tabla1[[#This Row],[costo_antes_iva]]*Tabla1[[#This Row],[OS-Cantidad]]</f>
        <v>1740000</v>
      </c>
      <c r="W171" s="3">
        <f>Tabla1[[#This Row],[Valor total OS]]-Tabla1[[#This Row],[valor total op]]</f>
        <v>0</v>
      </c>
    </row>
    <row r="172" spans="1:23" x14ac:dyDescent="0.3">
      <c r="A172">
        <v>6584</v>
      </c>
      <c r="B172" t="s">
        <v>535</v>
      </c>
      <c r="C172" t="s">
        <v>282</v>
      </c>
      <c r="D172" t="s">
        <v>194</v>
      </c>
      <c r="E172">
        <v>1</v>
      </c>
      <c r="F172">
        <v>80189296</v>
      </c>
      <c r="G172" t="s">
        <v>536</v>
      </c>
      <c r="H172" s="6">
        <v>46069</v>
      </c>
      <c r="I172" s="3">
        <v>2000</v>
      </c>
      <c r="J172" t="s">
        <v>82</v>
      </c>
      <c r="K172" t="s">
        <v>537</v>
      </c>
      <c r="L172">
        <v>3</v>
      </c>
      <c r="M172" t="s">
        <v>119</v>
      </c>
      <c r="N172" s="3">
        <v>1650</v>
      </c>
      <c r="O172">
        <v>145</v>
      </c>
      <c r="P172" t="s">
        <v>530</v>
      </c>
      <c r="Q172" t="s">
        <v>198</v>
      </c>
      <c r="R172" t="s">
        <v>72</v>
      </c>
      <c r="S172" s="3">
        <v>117438893</v>
      </c>
      <c r="T172" s="3">
        <f>Tabla1[[#This Row],[OS-Valor Unitario]]-Tabla1[[#This Row],[costo_antes_iva]]</f>
        <v>-350</v>
      </c>
      <c r="U172" s="3">
        <f>Tabla1[[#This Row],[OS-Valor Unitario]]*Tabla1[[#This Row],[OS-Cantidad]]</f>
        <v>239250</v>
      </c>
      <c r="V172" s="3">
        <f>Tabla1[[#This Row],[costo_antes_iva]]*Tabla1[[#This Row],[OS-Cantidad]]</f>
        <v>290000</v>
      </c>
      <c r="W172" s="3">
        <f>Tabla1[[#This Row],[Valor total OS]]-Tabla1[[#This Row],[valor total op]]</f>
        <v>-50750</v>
      </c>
    </row>
    <row r="173" spans="1:23" x14ac:dyDescent="0.3">
      <c r="A173">
        <v>6584</v>
      </c>
      <c r="B173" t="s">
        <v>539</v>
      </c>
      <c r="C173" t="s">
        <v>282</v>
      </c>
      <c r="D173" t="s">
        <v>194</v>
      </c>
      <c r="E173">
        <v>1</v>
      </c>
      <c r="F173">
        <v>80189303</v>
      </c>
      <c r="G173" t="s">
        <v>540</v>
      </c>
      <c r="H173" s="6">
        <v>46069</v>
      </c>
      <c r="I173" s="3">
        <v>12000</v>
      </c>
      <c r="J173" t="s">
        <v>23</v>
      </c>
      <c r="K173" t="s">
        <v>541</v>
      </c>
      <c r="L173">
        <v>4</v>
      </c>
      <c r="M173" t="s">
        <v>309</v>
      </c>
      <c r="N173" s="3">
        <v>12000</v>
      </c>
      <c r="O173">
        <v>41</v>
      </c>
      <c r="P173" t="s">
        <v>530</v>
      </c>
      <c r="Q173" t="s">
        <v>198</v>
      </c>
      <c r="R173" t="s">
        <v>72</v>
      </c>
      <c r="S173" s="3">
        <v>117438893</v>
      </c>
      <c r="T173" s="3">
        <f>Tabla1[[#This Row],[OS-Valor Unitario]]-Tabla1[[#This Row],[costo_antes_iva]]</f>
        <v>0</v>
      </c>
      <c r="U173" s="3">
        <f>Tabla1[[#This Row],[OS-Valor Unitario]]*Tabla1[[#This Row],[OS-Cantidad]]</f>
        <v>492000</v>
      </c>
      <c r="V173" s="3">
        <f>Tabla1[[#This Row],[costo_antes_iva]]*Tabla1[[#This Row],[OS-Cantidad]]</f>
        <v>492000</v>
      </c>
      <c r="W173" s="3">
        <f>Tabla1[[#This Row],[Valor total OS]]-Tabla1[[#This Row],[valor total op]]</f>
        <v>0</v>
      </c>
    </row>
    <row r="174" spans="1:23" x14ac:dyDescent="0.3">
      <c r="A174">
        <v>6584</v>
      </c>
      <c r="B174" t="s">
        <v>539</v>
      </c>
      <c r="C174" t="s">
        <v>282</v>
      </c>
      <c r="D174" t="s">
        <v>194</v>
      </c>
      <c r="E174">
        <v>1</v>
      </c>
      <c r="F174">
        <v>80189303</v>
      </c>
      <c r="G174" t="s">
        <v>540</v>
      </c>
      <c r="H174" s="6">
        <v>46069</v>
      </c>
      <c r="I174" s="3">
        <v>2000</v>
      </c>
      <c r="J174" t="s">
        <v>82</v>
      </c>
      <c r="K174" t="s">
        <v>541</v>
      </c>
      <c r="L174">
        <v>4</v>
      </c>
      <c r="M174" t="s">
        <v>119</v>
      </c>
      <c r="N174" s="3">
        <v>1650</v>
      </c>
      <c r="O174">
        <v>41</v>
      </c>
      <c r="P174" t="s">
        <v>530</v>
      </c>
      <c r="Q174" t="s">
        <v>198</v>
      </c>
      <c r="R174" t="s">
        <v>72</v>
      </c>
      <c r="S174" s="3">
        <v>117438893</v>
      </c>
      <c r="T174" s="3">
        <f>Tabla1[[#This Row],[OS-Valor Unitario]]-Tabla1[[#This Row],[costo_antes_iva]]</f>
        <v>-350</v>
      </c>
      <c r="U174" s="3">
        <f>Tabla1[[#This Row],[OS-Valor Unitario]]*Tabla1[[#This Row],[OS-Cantidad]]</f>
        <v>67650</v>
      </c>
      <c r="V174" s="3">
        <f>Tabla1[[#This Row],[costo_antes_iva]]*Tabla1[[#This Row],[OS-Cantidad]]</f>
        <v>82000</v>
      </c>
      <c r="W174" s="3">
        <f>Tabla1[[#This Row],[Valor total OS]]-Tabla1[[#This Row],[valor total op]]</f>
        <v>-14350</v>
      </c>
    </row>
    <row r="175" spans="1:23" x14ac:dyDescent="0.3">
      <c r="A175">
        <v>6584</v>
      </c>
      <c r="B175" t="s">
        <v>542</v>
      </c>
      <c r="C175" t="s">
        <v>543</v>
      </c>
      <c r="D175" t="s">
        <v>194</v>
      </c>
      <c r="E175">
        <v>1</v>
      </c>
      <c r="F175">
        <v>80189311</v>
      </c>
      <c r="G175" t="s">
        <v>544</v>
      </c>
      <c r="H175" s="6">
        <v>46069</v>
      </c>
      <c r="I175" s="3">
        <v>12000</v>
      </c>
      <c r="J175" t="s">
        <v>23</v>
      </c>
      <c r="K175" t="s">
        <v>545</v>
      </c>
      <c r="L175">
        <v>5</v>
      </c>
      <c r="M175" t="s">
        <v>122</v>
      </c>
      <c r="N175" s="3">
        <v>13000</v>
      </c>
      <c r="O175">
        <v>4</v>
      </c>
      <c r="P175" t="s">
        <v>530</v>
      </c>
      <c r="Q175" t="s">
        <v>198</v>
      </c>
      <c r="R175" t="s">
        <v>492</v>
      </c>
      <c r="S175" s="3">
        <v>117438893</v>
      </c>
      <c r="T175" s="3">
        <f>Tabla1[[#This Row],[OS-Valor Unitario]]-Tabla1[[#This Row],[costo_antes_iva]]</f>
        <v>1000</v>
      </c>
      <c r="U175" s="3">
        <f>Tabla1[[#This Row],[OS-Valor Unitario]]*Tabla1[[#This Row],[OS-Cantidad]]</f>
        <v>52000</v>
      </c>
      <c r="V175" s="3">
        <f>Tabla1[[#This Row],[costo_antes_iva]]*Tabla1[[#This Row],[OS-Cantidad]]</f>
        <v>48000</v>
      </c>
      <c r="W175" s="3">
        <f>Tabla1[[#This Row],[Valor total OS]]-Tabla1[[#This Row],[valor total op]]</f>
        <v>4000</v>
      </c>
    </row>
    <row r="176" spans="1:23" x14ac:dyDescent="0.3">
      <c r="A176">
        <v>6584</v>
      </c>
      <c r="B176" t="s">
        <v>546</v>
      </c>
      <c r="C176" t="s">
        <v>78</v>
      </c>
      <c r="D176" t="s">
        <v>194</v>
      </c>
      <c r="E176">
        <v>1</v>
      </c>
      <c r="F176">
        <v>80189318</v>
      </c>
      <c r="G176" t="s">
        <v>547</v>
      </c>
      <c r="H176" s="6">
        <v>46069</v>
      </c>
      <c r="I176" s="3">
        <v>4500</v>
      </c>
      <c r="J176" t="s">
        <v>23</v>
      </c>
      <c r="K176" t="s">
        <v>548</v>
      </c>
      <c r="L176">
        <v>6</v>
      </c>
      <c r="M176" t="s">
        <v>549</v>
      </c>
      <c r="N176" s="3">
        <v>5000</v>
      </c>
      <c r="O176">
        <v>43</v>
      </c>
      <c r="P176" t="s">
        <v>530</v>
      </c>
      <c r="Q176" t="s">
        <v>198</v>
      </c>
      <c r="R176" t="s">
        <v>61</v>
      </c>
      <c r="S176" s="3">
        <v>117438893</v>
      </c>
      <c r="T176" s="3">
        <f>Tabla1[[#This Row],[OS-Valor Unitario]]-Tabla1[[#This Row],[costo_antes_iva]]</f>
        <v>500</v>
      </c>
      <c r="U176" s="3">
        <f>Tabla1[[#This Row],[OS-Valor Unitario]]*Tabla1[[#This Row],[OS-Cantidad]]</f>
        <v>215000</v>
      </c>
      <c r="V176" s="3">
        <f>Tabla1[[#This Row],[costo_antes_iva]]*Tabla1[[#This Row],[OS-Cantidad]]</f>
        <v>193500</v>
      </c>
      <c r="W176" s="3">
        <f>Tabla1[[#This Row],[Valor total OS]]-Tabla1[[#This Row],[valor total op]]</f>
        <v>21500</v>
      </c>
    </row>
    <row r="177" spans="1:23" x14ac:dyDescent="0.3">
      <c r="A177">
        <v>6584</v>
      </c>
      <c r="B177" t="s">
        <v>546</v>
      </c>
      <c r="C177" t="s">
        <v>78</v>
      </c>
      <c r="D177" t="s">
        <v>194</v>
      </c>
      <c r="E177">
        <v>1</v>
      </c>
      <c r="F177">
        <v>80189318</v>
      </c>
      <c r="G177" t="s">
        <v>547</v>
      </c>
      <c r="H177" s="6">
        <v>46069</v>
      </c>
      <c r="I177" s="3">
        <v>2000</v>
      </c>
      <c r="J177" t="s">
        <v>82</v>
      </c>
      <c r="K177" t="s">
        <v>548</v>
      </c>
      <c r="L177">
        <v>6</v>
      </c>
      <c r="M177" t="s">
        <v>119</v>
      </c>
      <c r="N177" s="3">
        <v>1650</v>
      </c>
      <c r="O177">
        <v>43</v>
      </c>
      <c r="P177" t="s">
        <v>530</v>
      </c>
      <c r="Q177" t="s">
        <v>198</v>
      </c>
      <c r="R177" t="s">
        <v>61</v>
      </c>
      <c r="S177" s="3">
        <v>117438893</v>
      </c>
      <c r="T177" s="3">
        <f>Tabla1[[#This Row],[OS-Valor Unitario]]-Tabla1[[#This Row],[costo_antes_iva]]</f>
        <v>-350</v>
      </c>
      <c r="U177" s="3">
        <f>Tabla1[[#This Row],[OS-Valor Unitario]]*Tabla1[[#This Row],[OS-Cantidad]]</f>
        <v>70950</v>
      </c>
      <c r="V177" s="3">
        <f>Tabla1[[#This Row],[costo_antes_iva]]*Tabla1[[#This Row],[OS-Cantidad]]</f>
        <v>86000</v>
      </c>
      <c r="W177" s="3">
        <f>Tabla1[[#This Row],[Valor total OS]]-Tabla1[[#This Row],[valor total op]]</f>
        <v>-15050</v>
      </c>
    </row>
    <row r="178" spans="1:23" x14ac:dyDescent="0.3">
      <c r="A178">
        <v>6584</v>
      </c>
      <c r="B178" t="s">
        <v>550</v>
      </c>
      <c r="C178" t="s">
        <v>78</v>
      </c>
      <c r="D178" t="s">
        <v>194</v>
      </c>
      <c r="E178">
        <v>1</v>
      </c>
      <c r="F178">
        <v>80189325</v>
      </c>
      <c r="G178" t="s">
        <v>551</v>
      </c>
      <c r="H178" s="6">
        <v>46069</v>
      </c>
      <c r="I178" s="3">
        <v>4500</v>
      </c>
      <c r="J178" t="s">
        <v>23</v>
      </c>
      <c r="K178" t="s">
        <v>552</v>
      </c>
      <c r="L178">
        <v>7</v>
      </c>
      <c r="M178" t="s">
        <v>549</v>
      </c>
      <c r="N178" s="3">
        <v>5000</v>
      </c>
      <c r="O178">
        <v>87</v>
      </c>
      <c r="P178" t="s">
        <v>530</v>
      </c>
      <c r="Q178" t="s">
        <v>198</v>
      </c>
      <c r="R178" t="s">
        <v>61</v>
      </c>
      <c r="S178" s="3">
        <v>117438893</v>
      </c>
      <c r="T178" s="3">
        <f>Tabla1[[#This Row],[OS-Valor Unitario]]-Tabla1[[#This Row],[costo_antes_iva]]</f>
        <v>500</v>
      </c>
      <c r="U178" s="3">
        <f>Tabla1[[#This Row],[OS-Valor Unitario]]*Tabla1[[#This Row],[OS-Cantidad]]</f>
        <v>435000</v>
      </c>
      <c r="V178" s="3">
        <f>Tabla1[[#This Row],[costo_antes_iva]]*Tabla1[[#This Row],[OS-Cantidad]]</f>
        <v>391500</v>
      </c>
      <c r="W178" s="3">
        <f>Tabla1[[#This Row],[Valor total OS]]-Tabla1[[#This Row],[valor total op]]</f>
        <v>43500</v>
      </c>
    </row>
    <row r="179" spans="1:23" x14ac:dyDescent="0.3">
      <c r="A179">
        <v>6584</v>
      </c>
      <c r="B179" t="s">
        <v>550</v>
      </c>
      <c r="C179" t="s">
        <v>78</v>
      </c>
      <c r="D179" t="s">
        <v>194</v>
      </c>
      <c r="E179">
        <v>1</v>
      </c>
      <c r="F179">
        <v>80189325</v>
      </c>
      <c r="G179" t="s">
        <v>551</v>
      </c>
      <c r="H179" s="6">
        <v>46069</v>
      </c>
      <c r="I179" s="3">
        <v>2000</v>
      </c>
      <c r="J179" t="s">
        <v>82</v>
      </c>
      <c r="K179" t="s">
        <v>552</v>
      </c>
      <c r="L179">
        <v>7</v>
      </c>
      <c r="M179" t="s">
        <v>119</v>
      </c>
      <c r="N179" s="3">
        <v>1650</v>
      </c>
      <c r="O179">
        <v>87</v>
      </c>
      <c r="P179" t="s">
        <v>530</v>
      </c>
      <c r="Q179" t="s">
        <v>198</v>
      </c>
      <c r="R179" t="s">
        <v>61</v>
      </c>
      <c r="S179" s="3">
        <v>117438893</v>
      </c>
      <c r="T179" s="3">
        <f>Tabla1[[#This Row],[OS-Valor Unitario]]-Tabla1[[#This Row],[costo_antes_iva]]</f>
        <v>-350</v>
      </c>
      <c r="U179" s="3">
        <f>Tabla1[[#This Row],[OS-Valor Unitario]]*Tabla1[[#This Row],[OS-Cantidad]]</f>
        <v>143550</v>
      </c>
      <c r="V179" s="3">
        <f>Tabla1[[#This Row],[costo_antes_iva]]*Tabla1[[#This Row],[OS-Cantidad]]</f>
        <v>174000</v>
      </c>
      <c r="W179" s="3">
        <f>Tabla1[[#This Row],[Valor total OS]]-Tabla1[[#This Row],[valor total op]]</f>
        <v>-30450</v>
      </c>
    </row>
    <row r="180" spans="1:23" x14ac:dyDescent="0.3">
      <c r="A180">
        <v>6584</v>
      </c>
      <c r="B180" t="s">
        <v>553</v>
      </c>
      <c r="C180" t="s">
        <v>78</v>
      </c>
      <c r="D180" t="s">
        <v>194</v>
      </c>
      <c r="E180">
        <v>1</v>
      </c>
      <c r="F180">
        <v>80189334</v>
      </c>
      <c r="G180" t="s">
        <v>554</v>
      </c>
      <c r="H180" s="6">
        <v>46069</v>
      </c>
      <c r="I180" s="3">
        <v>2000</v>
      </c>
      <c r="J180" t="s">
        <v>82</v>
      </c>
      <c r="K180" t="s">
        <v>555</v>
      </c>
      <c r="L180">
        <v>8</v>
      </c>
      <c r="M180" t="s">
        <v>119</v>
      </c>
      <c r="N180" s="3">
        <v>1650</v>
      </c>
      <c r="O180">
        <v>629</v>
      </c>
      <c r="P180" t="s">
        <v>530</v>
      </c>
      <c r="Q180" t="s">
        <v>198</v>
      </c>
      <c r="R180" t="s">
        <v>61</v>
      </c>
      <c r="S180" s="3">
        <v>117438893</v>
      </c>
      <c r="T180" s="3">
        <f>Tabla1[[#This Row],[OS-Valor Unitario]]-Tabla1[[#This Row],[costo_antes_iva]]</f>
        <v>-350</v>
      </c>
      <c r="U180" s="3">
        <f>Tabla1[[#This Row],[OS-Valor Unitario]]*Tabla1[[#This Row],[OS-Cantidad]]</f>
        <v>1037850</v>
      </c>
      <c r="V180" s="3">
        <f>Tabla1[[#This Row],[costo_antes_iva]]*Tabla1[[#This Row],[OS-Cantidad]]</f>
        <v>1258000</v>
      </c>
      <c r="W180" s="3">
        <f>Tabla1[[#This Row],[Valor total OS]]-Tabla1[[#This Row],[valor total op]]</f>
        <v>-220150</v>
      </c>
    </row>
    <row r="181" spans="1:23" x14ac:dyDescent="0.3">
      <c r="A181">
        <v>6584</v>
      </c>
      <c r="B181" t="s">
        <v>556</v>
      </c>
      <c r="C181" t="s">
        <v>78</v>
      </c>
      <c r="D181" t="s">
        <v>194</v>
      </c>
      <c r="E181">
        <v>1</v>
      </c>
      <c r="F181">
        <v>80189400</v>
      </c>
      <c r="G181" t="s">
        <v>557</v>
      </c>
      <c r="H181" s="6">
        <v>46069</v>
      </c>
      <c r="I181" s="3">
        <v>2000</v>
      </c>
      <c r="J181" t="s">
        <v>82</v>
      </c>
      <c r="K181" t="s">
        <v>558</v>
      </c>
      <c r="L181">
        <v>9</v>
      </c>
      <c r="M181" t="s">
        <v>119</v>
      </c>
      <c r="N181" s="3">
        <v>1650</v>
      </c>
      <c r="O181">
        <v>766</v>
      </c>
      <c r="P181" t="s">
        <v>530</v>
      </c>
      <c r="Q181" t="s">
        <v>198</v>
      </c>
      <c r="R181" t="s">
        <v>61</v>
      </c>
      <c r="S181" s="3">
        <v>117438893</v>
      </c>
      <c r="T181" s="3">
        <f>Tabla1[[#This Row],[OS-Valor Unitario]]-Tabla1[[#This Row],[costo_antes_iva]]</f>
        <v>-350</v>
      </c>
      <c r="U181" s="3">
        <f>Tabla1[[#This Row],[OS-Valor Unitario]]*Tabla1[[#This Row],[OS-Cantidad]]</f>
        <v>1263900</v>
      </c>
      <c r="V181" s="3">
        <f>Tabla1[[#This Row],[costo_antes_iva]]*Tabla1[[#This Row],[OS-Cantidad]]</f>
        <v>1532000</v>
      </c>
      <c r="W181" s="3">
        <f>Tabla1[[#This Row],[Valor total OS]]-Tabla1[[#This Row],[valor total op]]</f>
        <v>-268100</v>
      </c>
    </row>
    <row r="182" spans="1:23" x14ac:dyDescent="0.3">
      <c r="A182">
        <v>6584</v>
      </c>
      <c r="B182" t="s">
        <v>559</v>
      </c>
      <c r="C182" t="s">
        <v>174</v>
      </c>
      <c r="D182" t="s">
        <v>194</v>
      </c>
      <c r="E182">
        <v>1</v>
      </c>
      <c r="F182">
        <v>80189423</v>
      </c>
      <c r="G182" t="s">
        <v>560</v>
      </c>
      <c r="H182" s="6">
        <v>46069</v>
      </c>
      <c r="I182" s="3">
        <v>12000</v>
      </c>
      <c r="J182" t="s">
        <v>23</v>
      </c>
      <c r="K182" t="s">
        <v>561</v>
      </c>
      <c r="L182">
        <v>13</v>
      </c>
      <c r="M182" t="s">
        <v>247</v>
      </c>
      <c r="N182" s="3">
        <v>11500</v>
      </c>
      <c r="O182">
        <v>95</v>
      </c>
      <c r="P182" t="s">
        <v>530</v>
      </c>
      <c r="Q182" t="s">
        <v>198</v>
      </c>
      <c r="R182" t="s">
        <v>28</v>
      </c>
      <c r="S182" s="3">
        <v>117438893</v>
      </c>
      <c r="T182" s="3">
        <f>Tabla1[[#This Row],[OS-Valor Unitario]]-Tabla1[[#This Row],[costo_antes_iva]]</f>
        <v>-500</v>
      </c>
      <c r="U182" s="3">
        <f>Tabla1[[#This Row],[OS-Valor Unitario]]*Tabla1[[#This Row],[OS-Cantidad]]</f>
        <v>1092500</v>
      </c>
      <c r="V182" s="3">
        <f>Tabla1[[#This Row],[costo_antes_iva]]*Tabla1[[#This Row],[OS-Cantidad]]</f>
        <v>1140000</v>
      </c>
      <c r="W182" s="3">
        <f>Tabla1[[#This Row],[Valor total OS]]-Tabla1[[#This Row],[valor total op]]</f>
        <v>-47500</v>
      </c>
    </row>
    <row r="183" spans="1:23" x14ac:dyDescent="0.3">
      <c r="A183">
        <v>6584</v>
      </c>
      <c r="B183" t="s">
        <v>562</v>
      </c>
      <c r="C183" t="s">
        <v>216</v>
      </c>
      <c r="D183" t="s">
        <v>194</v>
      </c>
      <c r="E183">
        <v>1</v>
      </c>
      <c r="F183">
        <v>80189434</v>
      </c>
      <c r="G183" t="s">
        <v>563</v>
      </c>
      <c r="H183" s="6">
        <v>46069</v>
      </c>
      <c r="I183" s="3">
        <v>11500</v>
      </c>
      <c r="J183" t="s">
        <v>23</v>
      </c>
      <c r="K183" t="s">
        <v>564</v>
      </c>
      <c r="L183">
        <v>14</v>
      </c>
      <c r="M183" t="s">
        <v>352</v>
      </c>
      <c r="N183" s="3">
        <v>12000</v>
      </c>
      <c r="O183">
        <v>660</v>
      </c>
      <c r="P183" t="s">
        <v>530</v>
      </c>
      <c r="Q183" t="s">
        <v>198</v>
      </c>
      <c r="R183" t="s">
        <v>28</v>
      </c>
      <c r="S183" s="3">
        <v>117438893</v>
      </c>
      <c r="T183" s="3">
        <f>Tabla1[[#This Row],[OS-Valor Unitario]]-Tabla1[[#This Row],[costo_antes_iva]]</f>
        <v>500</v>
      </c>
      <c r="U183" s="3">
        <f>Tabla1[[#This Row],[OS-Valor Unitario]]*Tabla1[[#This Row],[OS-Cantidad]]</f>
        <v>7920000</v>
      </c>
      <c r="V183" s="3">
        <f>Tabla1[[#This Row],[costo_antes_iva]]*Tabla1[[#This Row],[OS-Cantidad]]</f>
        <v>7590000</v>
      </c>
      <c r="W183" s="3">
        <f>Tabla1[[#This Row],[Valor total OS]]-Tabla1[[#This Row],[valor total op]]</f>
        <v>330000</v>
      </c>
    </row>
    <row r="184" spans="1:23" x14ac:dyDescent="0.3">
      <c r="A184">
        <v>6584</v>
      </c>
      <c r="B184" t="s">
        <v>562</v>
      </c>
      <c r="C184" t="s">
        <v>216</v>
      </c>
      <c r="D184" t="s">
        <v>194</v>
      </c>
      <c r="E184">
        <v>1</v>
      </c>
      <c r="F184">
        <v>80189434</v>
      </c>
      <c r="G184" t="s">
        <v>563</v>
      </c>
      <c r="H184" s="6">
        <v>46069</v>
      </c>
      <c r="I184" s="3">
        <v>11500</v>
      </c>
      <c r="J184" t="s">
        <v>23</v>
      </c>
      <c r="K184" t="s">
        <v>564</v>
      </c>
      <c r="L184">
        <v>14</v>
      </c>
      <c r="M184" t="s">
        <v>247</v>
      </c>
      <c r="N184" s="3">
        <v>10500</v>
      </c>
      <c r="O184">
        <v>380</v>
      </c>
      <c r="P184" t="s">
        <v>530</v>
      </c>
      <c r="Q184" t="s">
        <v>198</v>
      </c>
      <c r="R184" t="s">
        <v>28</v>
      </c>
      <c r="S184" s="3">
        <v>117438893</v>
      </c>
      <c r="T184" s="3">
        <f>Tabla1[[#This Row],[OS-Valor Unitario]]-Tabla1[[#This Row],[costo_antes_iva]]</f>
        <v>-1000</v>
      </c>
      <c r="U184" s="3">
        <f>Tabla1[[#This Row],[OS-Valor Unitario]]*Tabla1[[#This Row],[OS-Cantidad]]</f>
        <v>3990000</v>
      </c>
      <c r="V184" s="3">
        <f>Tabla1[[#This Row],[costo_antes_iva]]*Tabla1[[#This Row],[OS-Cantidad]]</f>
        <v>4370000</v>
      </c>
      <c r="W184" s="3">
        <f>Tabla1[[#This Row],[Valor total OS]]-Tabla1[[#This Row],[valor total op]]</f>
        <v>-380000</v>
      </c>
    </row>
    <row r="185" spans="1:23" x14ac:dyDescent="0.3">
      <c r="A185">
        <v>6584</v>
      </c>
      <c r="B185" t="s">
        <v>562</v>
      </c>
      <c r="C185" t="s">
        <v>216</v>
      </c>
      <c r="D185" t="s">
        <v>194</v>
      </c>
      <c r="E185">
        <v>1</v>
      </c>
      <c r="F185">
        <v>80189434</v>
      </c>
      <c r="G185" t="s">
        <v>563</v>
      </c>
      <c r="H185" s="6">
        <v>46069</v>
      </c>
      <c r="I185" s="3">
        <v>11500</v>
      </c>
      <c r="J185" t="s">
        <v>23</v>
      </c>
      <c r="K185" t="s">
        <v>564</v>
      </c>
      <c r="L185">
        <v>14</v>
      </c>
      <c r="M185" t="s">
        <v>209</v>
      </c>
      <c r="N185" s="3">
        <v>11500</v>
      </c>
      <c r="O185">
        <v>60</v>
      </c>
      <c r="P185" t="s">
        <v>530</v>
      </c>
      <c r="Q185" t="s">
        <v>198</v>
      </c>
      <c r="R185" t="s">
        <v>28</v>
      </c>
      <c r="S185" s="3">
        <v>117438893</v>
      </c>
      <c r="T185" s="3">
        <f>Tabla1[[#This Row],[OS-Valor Unitario]]-Tabla1[[#This Row],[costo_antes_iva]]</f>
        <v>0</v>
      </c>
      <c r="U185" s="3">
        <f>Tabla1[[#This Row],[OS-Valor Unitario]]*Tabla1[[#This Row],[OS-Cantidad]]</f>
        <v>690000</v>
      </c>
      <c r="V185" s="3">
        <f>Tabla1[[#This Row],[costo_antes_iva]]*Tabla1[[#This Row],[OS-Cantidad]]</f>
        <v>690000</v>
      </c>
      <c r="W185" s="3">
        <f>Tabla1[[#This Row],[Valor total OS]]-Tabla1[[#This Row],[valor total op]]</f>
        <v>0</v>
      </c>
    </row>
    <row r="186" spans="1:23" x14ac:dyDescent="0.3">
      <c r="A186">
        <v>6584</v>
      </c>
      <c r="B186" t="s">
        <v>565</v>
      </c>
      <c r="C186" t="s">
        <v>566</v>
      </c>
      <c r="D186" t="s">
        <v>194</v>
      </c>
      <c r="E186">
        <v>1</v>
      </c>
      <c r="F186">
        <v>80189442</v>
      </c>
      <c r="G186" t="s">
        <v>567</v>
      </c>
      <c r="H186" s="6">
        <v>46069</v>
      </c>
      <c r="I186" s="3">
        <v>15000</v>
      </c>
      <c r="J186" t="s">
        <v>23</v>
      </c>
      <c r="K186" t="s">
        <v>568</v>
      </c>
      <c r="L186">
        <v>15</v>
      </c>
      <c r="M186" t="s">
        <v>292</v>
      </c>
      <c r="N186" s="3">
        <v>17000</v>
      </c>
      <c r="O186">
        <v>6</v>
      </c>
      <c r="P186" t="s">
        <v>530</v>
      </c>
      <c r="Q186" t="s">
        <v>198</v>
      </c>
      <c r="R186" t="s">
        <v>248</v>
      </c>
      <c r="S186" s="3">
        <v>117438893</v>
      </c>
      <c r="T186" s="3">
        <f>Tabla1[[#This Row],[OS-Valor Unitario]]-Tabla1[[#This Row],[costo_antes_iva]]</f>
        <v>2000</v>
      </c>
      <c r="U186" s="3">
        <f>Tabla1[[#This Row],[OS-Valor Unitario]]*Tabla1[[#This Row],[OS-Cantidad]]</f>
        <v>102000</v>
      </c>
      <c r="V186" s="3">
        <f>Tabla1[[#This Row],[costo_antes_iva]]*Tabla1[[#This Row],[OS-Cantidad]]</f>
        <v>90000</v>
      </c>
      <c r="W186" s="3">
        <f>Tabla1[[#This Row],[Valor total OS]]-Tabla1[[#This Row],[valor total op]]</f>
        <v>12000</v>
      </c>
    </row>
    <row r="187" spans="1:23" x14ac:dyDescent="0.3">
      <c r="A187">
        <v>6584</v>
      </c>
      <c r="B187" t="s">
        <v>569</v>
      </c>
      <c r="C187" t="s">
        <v>345</v>
      </c>
      <c r="D187" t="s">
        <v>194</v>
      </c>
      <c r="E187">
        <v>1</v>
      </c>
      <c r="F187">
        <v>80189450</v>
      </c>
      <c r="G187" t="s">
        <v>570</v>
      </c>
      <c r="H187" s="6">
        <v>46069</v>
      </c>
      <c r="I187" s="3">
        <v>11500</v>
      </c>
      <c r="J187" t="s">
        <v>23</v>
      </c>
      <c r="K187" t="s">
        <v>571</v>
      </c>
      <c r="L187">
        <v>16</v>
      </c>
      <c r="M187" t="s">
        <v>352</v>
      </c>
      <c r="N187" s="3">
        <v>12000</v>
      </c>
      <c r="O187">
        <v>240</v>
      </c>
      <c r="P187" t="s">
        <v>530</v>
      </c>
      <c r="Q187" t="s">
        <v>198</v>
      </c>
      <c r="R187" t="s">
        <v>28</v>
      </c>
      <c r="S187" s="3">
        <v>117438893</v>
      </c>
      <c r="T187" s="3">
        <f>Tabla1[[#This Row],[OS-Valor Unitario]]-Tabla1[[#This Row],[costo_antes_iva]]</f>
        <v>500</v>
      </c>
      <c r="U187" s="3">
        <f>Tabla1[[#This Row],[OS-Valor Unitario]]*Tabla1[[#This Row],[OS-Cantidad]]</f>
        <v>2880000</v>
      </c>
      <c r="V187" s="3">
        <f>Tabla1[[#This Row],[costo_antes_iva]]*Tabla1[[#This Row],[OS-Cantidad]]</f>
        <v>2760000</v>
      </c>
      <c r="W187" s="3">
        <f>Tabla1[[#This Row],[Valor total OS]]-Tabla1[[#This Row],[valor total op]]</f>
        <v>120000</v>
      </c>
    </row>
    <row r="188" spans="1:23" x14ac:dyDescent="0.3">
      <c r="A188">
        <v>6584</v>
      </c>
      <c r="B188" t="s">
        <v>569</v>
      </c>
      <c r="C188" t="s">
        <v>345</v>
      </c>
      <c r="D188" t="s">
        <v>194</v>
      </c>
      <c r="E188">
        <v>1</v>
      </c>
      <c r="F188">
        <v>80189450</v>
      </c>
      <c r="G188" t="s">
        <v>570</v>
      </c>
      <c r="H188" s="6">
        <v>46069</v>
      </c>
      <c r="I188" s="3">
        <v>11500</v>
      </c>
      <c r="J188" t="s">
        <v>23</v>
      </c>
      <c r="K188" t="s">
        <v>571</v>
      </c>
      <c r="L188">
        <v>16</v>
      </c>
      <c r="M188" t="s">
        <v>247</v>
      </c>
      <c r="N188" s="3">
        <v>10500</v>
      </c>
      <c r="O188">
        <v>191</v>
      </c>
      <c r="P188" t="s">
        <v>530</v>
      </c>
      <c r="Q188" t="s">
        <v>198</v>
      </c>
      <c r="R188" t="s">
        <v>28</v>
      </c>
      <c r="S188" s="3">
        <v>117438893</v>
      </c>
      <c r="T188" s="3">
        <f>Tabla1[[#This Row],[OS-Valor Unitario]]-Tabla1[[#This Row],[costo_antes_iva]]</f>
        <v>-1000</v>
      </c>
      <c r="U188" s="3">
        <f>Tabla1[[#This Row],[OS-Valor Unitario]]*Tabla1[[#This Row],[OS-Cantidad]]</f>
        <v>2005500</v>
      </c>
      <c r="V188" s="3">
        <f>Tabla1[[#This Row],[costo_antes_iva]]*Tabla1[[#This Row],[OS-Cantidad]]</f>
        <v>2196500</v>
      </c>
      <c r="W188" s="3">
        <f>Tabla1[[#This Row],[Valor total OS]]-Tabla1[[#This Row],[valor total op]]</f>
        <v>-191000</v>
      </c>
    </row>
    <row r="189" spans="1:23" x14ac:dyDescent="0.3">
      <c r="A189">
        <v>6584</v>
      </c>
      <c r="B189" t="s">
        <v>569</v>
      </c>
      <c r="C189" t="s">
        <v>345</v>
      </c>
      <c r="D189" t="s">
        <v>194</v>
      </c>
      <c r="E189">
        <v>1</v>
      </c>
      <c r="F189">
        <v>80189450</v>
      </c>
      <c r="G189" t="s">
        <v>570</v>
      </c>
      <c r="H189" s="6">
        <v>46069</v>
      </c>
      <c r="I189" s="3">
        <v>11500</v>
      </c>
      <c r="J189" t="s">
        <v>23</v>
      </c>
      <c r="K189" t="s">
        <v>571</v>
      </c>
      <c r="L189">
        <v>16</v>
      </c>
      <c r="M189" t="s">
        <v>209</v>
      </c>
      <c r="N189" s="3">
        <v>11500</v>
      </c>
      <c r="O189">
        <v>300</v>
      </c>
      <c r="P189" t="s">
        <v>530</v>
      </c>
      <c r="Q189" t="s">
        <v>198</v>
      </c>
      <c r="R189" t="s">
        <v>28</v>
      </c>
      <c r="S189" s="3">
        <v>117438893</v>
      </c>
      <c r="T189" s="3">
        <f>Tabla1[[#This Row],[OS-Valor Unitario]]-Tabla1[[#This Row],[costo_antes_iva]]</f>
        <v>0</v>
      </c>
      <c r="U189" s="3">
        <f>Tabla1[[#This Row],[OS-Valor Unitario]]*Tabla1[[#This Row],[OS-Cantidad]]</f>
        <v>3450000</v>
      </c>
      <c r="V189" s="3">
        <f>Tabla1[[#This Row],[costo_antes_iva]]*Tabla1[[#This Row],[OS-Cantidad]]</f>
        <v>3450000</v>
      </c>
      <c r="W189" s="3">
        <f>Tabla1[[#This Row],[Valor total OS]]-Tabla1[[#This Row],[valor total op]]</f>
        <v>0</v>
      </c>
    </row>
    <row r="190" spans="1:23" x14ac:dyDescent="0.3">
      <c r="A190">
        <v>6583</v>
      </c>
      <c r="B190" t="s">
        <v>572</v>
      </c>
      <c r="C190" t="s">
        <v>573</v>
      </c>
      <c r="D190" t="s">
        <v>574</v>
      </c>
      <c r="E190">
        <v>2</v>
      </c>
      <c r="F190">
        <v>80010068</v>
      </c>
      <c r="G190" t="s">
        <v>575</v>
      </c>
      <c r="H190" s="6">
        <v>46065</v>
      </c>
      <c r="I190" s="3">
        <v>2800</v>
      </c>
      <c r="J190" t="s">
        <v>82</v>
      </c>
      <c r="K190" t="s">
        <v>576</v>
      </c>
      <c r="L190">
        <v>1</v>
      </c>
      <c r="M190" t="s">
        <v>119</v>
      </c>
      <c r="N190" s="3">
        <v>2200</v>
      </c>
      <c r="O190">
        <v>2</v>
      </c>
      <c r="P190" t="s">
        <v>577</v>
      </c>
      <c r="Q190" t="s">
        <v>27</v>
      </c>
      <c r="R190" t="s">
        <v>92</v>
      </c>
      <c r="S190" s="3">
        <v>630010</v>
      </c>
      <c r="T190" s="3">
        <f>Tabla1[[#This Row],[OS-Valor Unitario]]-Tabla1[[#This Row],[costo_antes_iva]]</f>
        <v>-600</v>
      </c>
      <c r="U190" s="3">
        <f>Tabla1[[#This Row],[OS-Valor Unitario]]*Tabla1[[#This Row],[OS-Cantidad]]</f>
        <v>4400</v>
      </c>
      <c r="V190" s="3">
        <f>Tabla1[[#This Row],[costo_antes_iva]]*Tabla1[[#This Row],[OS-Cantidad]]</f>
        <v>5600</v>
      </c>
      <c r="W190" s="3">
        <f>Tabla1[[#This Row],[Valor total OS]]-Tabla1[[#This Row],[valor total op]]</f>
        <v>-1200</v>
      </c>
    </row>
    <row r="191" spans="1:23" x14ac:dyDescent="0.3">
      <c r="A191">
        <v>6583</v>
      </c>
      <c r="B191" t="s">
        <v>578</v>
      </c>
      <c r="C191" t="s">
        <v>573</v>
      </c>
      <c r="D191" t="s">
        <v>574</v>
      </c>
      <c r="E191">
        <v>8</v>
      </c>
      <c r="F191">
        <v>80010080</v>
      </c>
      <c r="G191" t="s">
        <v>579</v>
      </c>
      <c r="H191" s="6">
        <v>46065</v>
      </c>
      <c r="I191" s="3">
        <v>17197</v>
      </c>
      <c r="J191" t="s">
        <v>23</v>
      </c>
      <c r="K191" t="s">
        <v>580</v>
      </c>
      <c r="L191">
        <v>2</v>
      </c>
      <c r="M191" t="s">
        <v>95</v>
      </c>
      <c r="N191" s="3">
        <v>17000</v>
      </c>
      <c r="O191">
        <v>8</v>
      </c>
      <c r="P191" t="s">
        <v>577</v>
      </c>
      <c r="Q191" t="s">
        <v>27</v>
      </c>
      <c r="R191" t="s">
        <v>92</v>
      </c>
      <c r="S191" s="3">
        <v>630010</v>
      </c>
      <c r="T191" s="3">
        <f>Tabla1[[#This Row],[OS-Valor Unitario]]-Tabla1[[#This Row],[costo_antes_iva]]</f>
        <v>-197</v>
      </c>
      <c r="U191" s="3">
        <f>Tabla1[[#This Row],[OS-Valor Unitario]]*Tabla1[[#This Row],[OS-Cantidad]]</f>
        <v>136000</v>
      </c>
      <c r="V191" s="3">
        <f>Tabla1[[#This Row],[costo_antes_iva]]*Tabla1[[#This Row],[OS-Cantidad]]</f>
        <v>137576</v>
      </c>
      <c r="W191" s="3">
        <f>Tabla1[[#This Row],[Valor total OS]]-Tabla1[[#This Row],[valor total op]]</f>
        <v>-1576</v>
      </c>
    </row>
    <row r="192" spans="1:23" x14ac:dyDescent="0.3">
      <c r="A192">
        <v>6583</v>
      </c>
      <c r="B192" t="s">
        <v>578</v>
      </c>
      <c r="C192" t="s">
        <v>573</v>
      </c>
      <c r="D192" t="s">
        <v>574</v>
      </c>
      <c r="E192">
        <v>8</v>
      </c>
      <c r="F192">
        <v>80010080</v>
      </c>
      <c r="G192" t="s">
        <v>579</v>
      </c>
      <c r="H192" s="6">
        <v>46065</v>
      </c>
      <c r="I192" s="3">
        <v>2800</v>
      </c>
      <c r="J192" t="s">
        <v>82</v>
      </c>
      <c r="K192" t="s">
        <v>580</v>
      </c>
      <c r="L192">
        <v>2</v>
      </c>
      <c r="M192" t="s">
        <v>119</v>
      </c>
      <c r="N192" s="3">
        <v>2200</v>
      </c>
      <c r="O192">
        <v>8</v>
      </c>
      <c r="P192" t="s">
        <v>577</v>
      </c>
      <c r="Q192" t="s">
        <v>27</v>
      </c>
      <c r="R192" t="s">
        <v>92</v>
      </c>
      <c r="S192" s="3">
        <v>630010</v>
      </c>
      <c r="T192" s="3">
        <f>Tabla1[[#This Row],[OS-Valor Unitario]]-Tabla1[[#This Row],[costo_antes_iva]]</f>
        <v>-600</v>
      </c>
      <c r="U192" s="3">
        <f>Tabla1[[#This Row],[OS-Valor Unitario]]*Tabla1[[#This Row],[OS-Cantidad]]</f>
        <v>17600</v>
      </c>
      <c r="V192" s="3">
        <f>Tabla1[[#This Row],[costo_antes_iva]]*Tabla1[[#This Row],[OS-Cantidad]]</f>
        <v>22400</v>
      </c>
      <c r="W192" s="3">
        <f>Tabla1[[#This Row],[Valor total OS]]-Tabla1[[#This Row],[valor total op]]</f>
        <v>-4800</v>
      </c>
    </row>
    <row r="193" spans="1:23" x14ac:dyDescent="0.3">
      <c r="A193">
        <v>6582</v>
      </c>
      <c r="B193" t="s">
        <v>581</v>
      </c>
      <c r="C193" t="s">
        <v>193</v>
      </c>
      <c r="D193" t="s">
        <v>194</v>
      </c>
      <c r="E193">
        <v>60</v>
      </c>
      <c r="F193">
        <v>80186623</v>
      </c>
      <c r="G193" t="s">
        <v>582</v>
      </c>
      <c r="H193" s="6">
        <v>46069</v>
      </c>
      <c r="I193" s="3">
        <v>6500</v>
      </c>
      <c r="J193" t="s">
        <v>23</v>
      </c>
      <c r="K193" t="s">
        <v>583</v>
      </c>
      <c r="L193">
        <v>1</v>
      </c>
      <c r="M193" t="s">
        <v>315</v>
      </c>
      <c r="N193" s="3">
        <v>5800</v>
      </c>
      <c r="O193">
        <v>230</v>
      </c>
      <c r="P193" t="s">
        <v>584</v>
      </c>
      <c r="Q193" t="s">
        <v>198</v>
      </c>
      <c r="R193" t="s">
        <v>199</v>
      </c>
      <c r="S193" s="3">
        <v>4379430</v>
      </c>
      <c r="T193" s="3">
        <f>Tabla1[[#This Row],[OS-Valor Unitario]]-Tabla1[[#This Row],[costo_antes_iva]]</f>
        <v>-700</v>
      </c>
      <c r="U193" s="3">
        <f>Tabla1[[#This Row],[OS-Valor Unitario]]*Tabla1[[#This Row],[OS-Cantidad]]</f>
        <v>1334000</v>
      </c>
      <c r="V193" s="3">
        <f>Tabla1[[#This Row],[costo_antes_iva]]*Tabla1[[#This Row],[OS-Cantidad]]</f>
        <v>1495000</v>
      </c>
      <c r="W193" s="3">
        <f>Tabla1[[#This Row],[Valor total OS]]-Tabla1[[#This Row],[valor total op]]</f>
        <v>-161000</v>
      </c>
    </row>
    <row r="194" spans="1:23" x14ac:dyDescent="0.3">
      <c r="A194">
        <v>6582</v>
      </c>
      <c r="B194" t="s">
        <v>581</v>
      </c>
      <c r="C194" t="s">
        <v>193</v>
      </c>
      <c r="D194" t="s">
        <v>194</v>
      </c>
      <c r="E194">
        <v>60</v>
      </c>
      <c r="F194">
        <v>80186623</v>
      </c>
      <c r="G194" t="s">
        <v>582</v>
      </c>
      <c r="H194" s="6">
        <v>46069</v>
      </c>
      <c r="I194" s="3">
        <v>2800</v>
      </c>
      <c r="J194" t="s">
        <v>82</v>
      </c>
      <c r="K194" t="s">
        <v>583</v>
      </c>
      <c r="L194">
        <v>1</v>
      </c>
      <c r="M194" t="s">
        <v>232</v>
      </c>
      <c r="N194" s="3">
        <v>3900</v>
      </c>
      <c r="O194">
        <v>230</v>
      </c>
      <c r="P194" t="s">
        <v>584</v>
      </c>
      <c r="Q194" t="s">
        <v>198</v>
      </c>
      <c r="R194" t="s">
        <v>199</v>
      </c>
      <c r="S194" s="3">
        <v>4379430</v>
      </c>
      <c r="T194" s="3">
        <f>Tabla1[[#This Row],[OS-Valor Unitario]]-Tabla1[[#This Row],[costo_antes_iva]]</f>
        <v>1100</v>
      </c>
      <c r="U194" s="3">
        <f>Tabla1[[#This Row],[OS-Valor Unitario]]*Tabla1[[#This Row],[OS-Cantidad]]</f>
        <v>897000</v>
      </c>
      <c r="V194" s="3">
        <f>Tabla1[[#This Row],[costo_antes_iva]]*Tabla1[[#This Row],[OS-Cantidad]]</f>
        <v>644000</v>
      </c>
      <c r="W194" s="3">
        <f>Tabla1[[#This Row],[Valor total OS]]-Tabla1[[#This Row],[valor total op]]</f>
        <v>253000</v>
      </c>
    </row>
    <row r="195" spans="1:23" x14ac:dyDescent="0.3">
      <c r="A195">
        <v>6582</v>
      </c>
      <c r="B195" t="s">
        <v>581</v>
      </c>
      <c r="C195" t="s">
        <v>193</v>
      </c>
      <c r="D195" t="s">
        <v>194</v>
      </c>
      <c r="E195">
        <v>60</v>
      </c>
      <c r="F195">
        <v>80186623</v>
      </c>
      <c r="G195" t="s">
        <v>582</v>
      </c>
      <c r="H195" s="6">
        <v>46069</v>
      </c>
      <c r="I195" s="3">
        <v>1500</v>
      </c>
      <c r="J195" t="s">
        <v>585</v>
      </c>
      <c r="K195" t="s">
        <v>583</v>
      </c>
      <c r="L195">
        <v>1</v>
      </c>
      <c r="M195" t="s">
        <v>586</v>
      </c>
      <c r="N195" s="3">
        <v>1600</v>
      </c>
      <c r="O195">
        <v>40</v>
      </c>
      <c r="P195" t="s">
        <v>584</v>
      </c>
      <c r="Q195" t="s">
        <v>198</v>
      </c>
      <c r="R195" t="s">
        <v>199</v>
      </c>
      <c r="S195" s="3">
        <v>4379430</v>
      </c>
      <c r="T195" s="3">
        <f>Tabla1[[#This Row],[OS-Valor Unitario]]-Tabla1[[#This Row],[costo_antes_iva]]</f>
        <v>100</v>
      </c>
      <c r="U195" s="3">
        <f>Tabla1[[#This Row],[OS-Valor Unitario]]*Tabla1[[#This Row],[OS-Cantidad]]</f>
        <v>64000</v>
      </c>
      <c r="V195" s="3">
        <f>Tabla1[[#This Row],[costo_antes_iva]]*Tabla1[[#This Row],[OS-Cantidad]]</f>
        <v>60000</v>
      </c>
      <c r="W195" s="3">
        <f>Tabla1[[#This Row],[Valor total OS]]-Tabla1[[#This Row],[valor total op]]</f>
        <v>4000</v>
      </c>
    </row>
    <row r="196" spans="1:23" x14ac:dyDescent="0.3">
      <c r="A196">
        <v>6581</v>
      </c>
      <c r="B196" t="s">
        <v>587</v>
      </c>
      <c r="C196" t="s">
        <v>588</v>
      </c>
      <c r="D196" t="s">
        <v>194</v>
      </c>
      <c r="E196">
        <v>1</v>
      </c>
      <c r="F196">
        <v>80078931</v>
      </c>
      <c r="G196" t="s">
        <v>589</v>
      </c>
      <c r="H196" s="6">
        <v>46066</v>
      </c>
      <c r="I196" s="3">
        <v>12500</v>
      </c>
      <c r="J196" t="s">
        <v>23</v>
      </c>
      <c r="K196" t="s">
        <v>590</v>
      </c>
      <c r="L196">
        <v>1</v>
      </c>
      <c r="M196" t="s">
        <v>281</v>
      </c>
      <c r="N196" s="3">
        <v>18000</v>
      </c>
      <c r="O196">
        <v>51</v>
      </c>
      <c r="P196" t="s">
        <v>591</v>
      </c>
      <c r="Q196" t="s">
        <v>198</v>
      </c>
      <c r="R196" t="s">
        <v>72</v>
      </c>
      <c r="S196" s="3">
        <v>34678764</v>
      </c>
      <c r="T196" s="3">
        <f>Tabla1[[#This Row],[OS-Valor Unitario]]-Tabla1[[#This Row],[costo_antes_iva]]</f>
        <v>5500</v>
      </c>
      <c r="U196" s="3">
        <f>Tabla1[[#This Row],[OS-Valor Unitario]]*Tabla1[[#This Row],[OS-Cantidad]]</f>
        <v>918000</v>
      </c>
      <c r="V196" s="3">
        <f>Tabla1[[#This Row],[costo_antes_iva]]*Tabla1[[#This Row],[OS-Cantidad]]</f>
        <v>637500</v>
      </c>
      <c r="W196" s="3">
        <f>Tabla1[[#This Row],[Valor total OS]]-Tabla1[[#This Row],[valor total op]]</f>
        <v>280500</v>
      </c>
    </row>
    <row r="197" spans="1:23" x14ac:dyDescent="0.3">
      <c r="A197">
        <v>6581</v>
      </c>
      <c r="B197" t="s">
        <v>587</v>
      </c>
      <c r="C197" t="s">
        <v>588</v>
      </c>
      <c r="D197" t="s">
        <v>194</v>
      </c>
      <c r="E197">
        <v>1</v>
      </c>
      <c r="F197">
        <v>80078931</v>
      </c>
      <c r="G197" t="s">
        <v>589</v>
      </c>
      <c r="H197" s="6">
        <v>46066</v>
      </c>
      <c r="I197" s="3">
        <v>1600</v>
      </c>
      <c r="J197" t="s">
        <v>82</v>
      </c>
      <c r="K197" t="s">
        <v>590</v>
      </c>
      <c r="L197">
        <v>1</v>
      </c>
      <c r="M197" t="s">
        <v>119</v>
      </c>
      <c r="N197" s="3">
        <v>1300</v>
      </c>
      <c r="O197">
        <v>51</v>
      </c>
      <c r="P197" t="s">
        <v>591</v>
      </c>
      <c r="Q197" t="s">
        <v>198</v>
      </c>
      <c r="R197" t="s">
        <v>72</v>
      </c>
      <c r="S197" s="3">
        <v>34678764</v>
      </c>
      <c r="T197" s="3">
        <f>Tabla1[[#This Row],[OS-Valor Unitario]]-Tabla1[[#This Row],[costo_antes_iva]]</f>
        <v>-300</v>
      </c>
      <c r="U197" s="3">
        <f>Tabla1[[#This Row],[OS-Valor Unitario]]*Tabla1[[#This Row],[OS-Cantidad]]</f>
        <v>66300</v>
      </c>
      <c r="V197" s="3">
        <f>Tabla1[[#This Row],[costo_antes_iva]]*Tabla1[[#This Row],[OS-Cantidad]]</f>
        <v>81600</v>
      </c>
      <c r="W197" s="3">
        <f>Tabla1[[#This Row],[Valor total OS]]-Tabla1[[#This Row],[valor total op]]</f>
        <v>-15300</v>
      </c>
    </row>
    <row r="198" spans="1:23" x14ac:dyDescent="0.3">
      <c r="A198">
        <v>6581</v>
      </c>
      <c r="B198" t="s">
        <v>592</v>
      </c>
      <c r="C198" t="s">
        <v>588</v>
      </c>
      <c r="D198" t="s">
        <v>194</v>
      </c>
      <c r="E198">
        <v>1</v>
      </c>
      <c r="F198">
        <v>80078938</v>
      </c>
      <c r="G198" t="s">
        <v>593</v>
      </c>
      <c r="H198" s="6">
        <v>46066</v>
      </c>
      <c r="I198" s="3">
        <v>12000</v>
      </c>
      <c r="J198" t="s">
        <v>23</v>
      </c>
      <c r="K198" t="s">
        <v>594</v>
      </c>
      <c r="L198">
        <v>2</v>
      </c>
      <c r="M198" t="s">
        <v>281</v>
      </c>
      <c r="N198" s="3">
        <v>18000</v>
      </c>
      <c r="O198">
        <v>58</v>
      </c>
      <c r="P198" t="s">
        <v>591</v>
      </c>
      <c r="Q198" t="s">
        <v>198</v>
      </c>
      <c r="R198" t="s">
        <v>72</v>
      </c>
      <c r="S198" s="3">
        <v>34678764</v>
      </c>
      <c r="T198" s="3">
        <f>Tabla1[[#This Row],[OS-Valor Unitario]]-Tabla1[[#This Row],[costo_antes_iva]]</f>
        <v>6000</v>
      </c>
      <c r="U198" s="3">
        <f>Tabla1[[#This Row],[OS-Valor Unitario]]*Tabla1[[#This Row],[OS-Cantidad]]</f>
        <v>1044000</v>
      </c>
      <c r="V198" s="3">
        <f>Tabla1[[#This Row],[costo_antes_iva]]*Tabla1[[#This Row],[OS-Cantidad]]</f>
        <v>696000</v>
      </c>
      <c r="W198" s="3">
        <f>Tabla1[[#This Row],[Valor total OS]]-Tabla1[[#This Row],[valor total op]]</f>
        <v>348000</v>
      </c>
    </row>
    <row r="199" spans="1:23" x14ac:dyDescent="0.3">
      <c r="A199">
        <v>6581</v>
      </c>
      <c r="B199" t="s">
        <v>592</v>
      </c>
      <c r="C199" t="s">
        <v>588</v>
      </c>
      <c r="D199" t="s">
        <v>194</v>
      </c>
      <c r="E199">
        <v>1</v>
      </c>
      <c r="F199">
        <v>80078938</v>
      </c>
      <c r="G199" t="s">
        <v>593</v>
      </c>
      <c r="H199" s="6">
        <v>46066</v>
      </c>
      <c r="I199" s="3">
        <v>1600</v>
      </c>
      <c r="J199" t="s">
        <v>82</v>
      </c>
      <c r="K199" t="s">
        <v>594</v>
      </c>
      <c r="L199">
        <v>2</v>
      </c>
      <c r="M199" t="s">
        <v>119</v>
      </c>
      <c r="N199" s="3">
        <v>1300</v>
      </c>
      <c r="O199">
        <v>58</v>
      </c>
      <c r="P199" t="s">
        <v>591</v>
      </c>
      <c r="Q199" t="s">
        <v>198</v>
      </c>
      <c r="R199" t="s">
        <v>72</v>
      </c>
      <c r="S199" s="3">
        <v>34678764</v>
      </c>
      <c r="T199" s="3">
        <f>Tabla1[[#This Row],[OS-Valor Unitario]]-Tabla1[[#This Row],[costo_antes_iva]]</f>
        <v>-300</v>
      </c>
      <c r="U199" s="3">
        <f>Tabla1[[#This Row],[OS-Valor Unitario]]*Tabla1[[#This Row],[OS-Cantidad]]</f>
        <v>75400</v>
      </c>
      <c r="V199" s="3">
        <f>Tabla1[[#This Row],[costo_antes_iva]]*Tabla1[[#This Row],[OS-Cantidad]]</f>
        <v>92800</v>
      </c>
      <c r="W199" s="3">
        <f>Tabla1[[#This Row],[Valor total OS]]-Tabla1[[#This Row],[valor total op]]</f>
        <v>-17400</v>
      </c>
    </row>
    <row r="200" spans="1:23" x14ac:dyDescent="0.3">
      <c r="A200">
        <v>6581</v>
      </c>
      <c r="B200" t="s">
        <v>595</v>
      </c>
      <c r="C200" t="s">
        <v>66</v>
      </c>
      <c r="D200" t="s">
        <v>194</v>
      </c>
      <c r="E200">
        <v>1</v>
      </c>
      <c r="F200">
        <v>80078952</v>
      </c>
      <c r="G200" t="s">
        <v>596</v>
      </c>
      <c r="H200" s="6">
        <v>46066</v>
      </c>
      <c r="I200" s="3">
        <v>11500</v>
      </c>
      <c r="J200" t="s">
        <v>23</v>
      </c>
      <c r="K200" t="s">
        <v>597</v>
      </c>
      <c r="L200">
        <v>3</v>
      </c>
      <c r="M200" t="s">
        <v>156</v>
      </c>
      <c r="N200" s="3">
        <v>13500</v>
      </c>
      <c r="O200">
        <v>11</v>
      </c>
      <c r="P200" t="s">
        <v>591</v>
      </c>
      <c r="Q200" t="s">
        <v>198</v>
      </c>
      <c r="R200" t="s">
        <v>72</v>
      </c>
      <c r="S200" s="3">
        <v>34678764</v>
      </c>
      <c r="T200" s="3">
        <f>Tabla1[[#This Row],[OS-Valor Unitario]]-Tabla1[[#This Row],[costo_antes_iva]]</f>
        <v>2000</v>
      </c>
      <c r="U200" s="3">
        <f>Tabla1[[#This Row],[OS-Valor Unitario]]*Tabla1[[#This Row],[OS-Cantidad]]</f>
        <v>148500</v>
      </c>
      <c r="V200" s="3">
        <f>Tabla1[[#This Row],[costo_antes_iva]]*Tabla1[[#This Row],[OS-Cantidad]]</f>
        <v>126500</v>
      </c>
      <c r="W200" s="3">
        <f>Tabla1[[#This Row],[Valor total OS]]-Tabla1[[#This Row],[valor total op]]</f>
        <v>22000</v>
      </c>
    </row>
    <row r="201" spans="1:23" x14ac:dyDescent="0.3">
      <c r="A201">
        <v>6581</v>
      </c>
      <c r="B201" t="s">
        <v>598</v>
      </c>
      <c r="C201" t="s">
        <v>78</v>
      </c>
      <c r="D201" t="s">
        <v>194</v>
      </c>
      <c r="E201">
        <v>1</v>
      </c>
      <c r="F201">
        <v>80078962</v>
      </c>
      <c r="G201" t="s">
        <v>599</v>
      </c>
      <c r="H201" s="6">
        <v>46066</v>
      </c>
      <c r="I201" s="3">
        <v>4500</v>
      </c>
      <c r="J201" t="s">
        <v>23</v>
      </c>
      <c r="K201" t="s">
        <v>600</v>
      </c>
      <c r="L201">
        <v>4</v>
      </c>
      <c r="M201" t="s">
        <v>287</v>
      </c>
      <c r="N201" s="3">
        <v>5500</v>
      </c>
      <c r="O201">
        <v>4</v>
      </c>
      <c r="P201" t="s">
        <v>591</v>
      </c>
      <c r="Q201" t="s">
        <v>198</v>
      </c>
      <c r="R201" t="s">
        <v>61</v>
      </c>
      <c r="S201" s="3">
        <v>34678764</v>
      </c>
      <c r="T201" s="3">
        <f>Tabla1[[#This Row],[OS-Valor Unitario]]-Tabla1[[#This Row],[costo_antes_iva]]</f>
        <v>1000</v>
      </c>
      <c r="U201" s="3">
        <f>Tabla1[[#This Row],[OS-Valor Unitario]]*Tabla1[[#This Row],[OS-Cantidad]]</f>
        <v>22000</v>
      </c>
      <c r="V201" s="3">
        <f>Tabla1[[#This Row],[costo_antes_iva]]*Tabla1[[#This Row],[OS-Cantidad]]</f>
        <v>18000</v>
      </c>
      <c r="W201" s="3">
        <f>Tabla1[[#This Row],[Valor total OS]]-Tabla1[[#This Row],[valor total op]]</f>
        <v>4000</v>
      </c>
    </row>
    <row r="202" spans="1:23" x14ac:dyDescent="0.3">
      <c r="A202">
        <v>6581</v>
      </c>
      <c r="B202" t="s">
        <v>598</v>
      </c>
      <c r="C202" t="s">
        <v>78</v>
      </c>
      <c r="D202" t="s">
        <v>194</v>
      </c>
      <c r="E202">
        <v>1</v>
      </c>
      <c r="F202">
        <v>80078962</v>
      </c>
      <c r="G202" t="s">
        <v>599</v>
      </c>
      <c r="H202" s="6">
        <v>46066</v>
      </c>
      <c r="I202" s="3">
        <v>1600</v>
      </c>
      <c r="J202" t="s">
        <v>82</v>
      </c>
      <c r="K202" t="s">
        <v>600</v>
      </c>
      <c r="L202">
        <v>4</v>
      </c>
      <c r="M202" t="s">
        <v>232</v>
      </c>
      <c r="N202" s="3">
        <v>3200</v>
      </c>
      <c r="O202">
        <v>4</v>
      </c>
      <c r="P202" t="s">
        <v>591</v>
      </c>
      <c r="Q202" t="s">
        <v>198</v>
      </c>
      <c r="R202" t="s">
        <v>61</v>
      </c>
      <c r="S202" s="3">
        <v>34678764</v>
      </c>
      <c r="T202" s="3">
        <f>Tabla1[[#This Row],[OS-Valor Unitario]]-Tabla1[[#This Row],[costo_antes_iva]]</f>
        <v>1600</v>
      </c>
      <c r="U202" s="3">
        <f>Tabla1[[#This Row],[OS-Valor Unitario]]*Tabla1[[#This Row],[OS-Cantidad]]</f>
        <v>12800</v>
      </c>
      <c r="V202" s="3">
        <f>Tabla1[[#This Row],[costo_antes_iva]]*Tabla1[[#This Row],[OS-Cantidad]]</f>
        <v>6400</v>
      </c>
      <c r="W202" s="3">
        <f>Tabla1[[#This Row],[Valor total OS]]-Tabla1[[#This Row],[valor total op]]</f>
        <v>6400</v>
      </c>
    </row>
    <row r="203" spans="1:23" x14ac:dyDescent="0.3">
      <c r="A203">
        <v>6581</v>
      </c>
      <c r="B203" t="s">
        <v>601</v>
      </c>
      <c r="C203" t="s">
        <v>602</v>
      </c>
      <c r="D203" t="s">
        <v>194</v>
      </c>
      <c r="E203">
        <v>1</v>
      </c>
      <c r="F203">
        <v>80078976</v>
      </c>
      <c r="G203" t="s">
        <v>603</v>
      </c>
      <c r="H203" s="6">
        <v>46066</v>
      </c>
      <c r="I203" s="3">
        <v>8500</v>
      </c>
      <c r="J203" t="s">
        <v>23</v>
      </c>
      <c r="K203" t="s">
        <v>604</v>
      </c>
      <c r="L203">
        <v>5</v>
      </c>
      <c r="M203" t="s">
        <v>442</v>
      </c>
      <c r="N203" s="3">
        <v>10000</v>
      </c>
      <c r="O203">
        <v>30</v>
      </c>
      <c r="P203" t="s">
        <v>591</v>
      </c>
      <c r="Q203" t="s">
        <v>198</v>
      </c>
      <c r="R203" t="s">
        <v>38</v>
      </c>
      <c r="S203" s="3">
        <v>34678764</v>
      </c>
      <c r="T203" s="3">
        <f>Tabla1[[#This Row],[OS-Valor Unitario]]-Tabla1[[#This Row],[costo_antes_iva]]</f>
        <v>1500</v>
      </c>
      <c r="U203" s="3">
        <f>Tabla1[[#This Row],[OS-Valor Unitario]]*Tabla1[[#This Row],[OS-Cantidad]]</f>
        <v>300000</v>
      </c>
      <c r="V203" s="3">
        <f>Tabla1[[#This Row],[costo_antes_iva]]*Tabla1[[#This Row],[OS-Cantidad]]</f>
        <v>255000</v>
      </c>
      <c r="W203" s="3">
        <f>Tabla1[[#This Row],[Valor total OS]]-Tabla1[[#This Row],[valor total op]]</f>
        <v>45000</v>
      </c>
    </row>
    <row r="204" spans="1:23" x14ac:dyDescent="0.3">
      <c r="A204">
        <v>6581</v>
      </c>
      <c r="B204" t="s">
        <v>601</v>
      </c>
      <c r="C204" t="s">
        <v>602</v>
      </c>
      <c r="D204" t="s">
        <v>194</v>
      </c>
      <c r="E204">
        <v>1</v>
      </c>
      <c r="F204">
        <v>80078976</v>
      </c>
      <c r="G204" t="s">
        <v>603</v>
      </c>
      <c r="H204" s="6">
        <v>46066</v>
      </c>
      <c r="I204" s="3">
        <v>1800</v>
      </c>
      <c r="J204" t="s">
        <v>82</v>
      </c>
      <c r="K204" t="s">
        <v>604</v>
      </c>
      <c r="L204">
        <v>5</v>
      </c>
      <c r="M204" t="s">
        <v>232</v>
      </c>
      <c r="N204" s="3">
        <v>3900</v>
      </c>
      <c r="O204">
        <v>30</v>
      </c>
      <c r="P204" t="s">
        <v>591</v>
      </c>
      <c r="Q204" t="s">
        <v>198</v>
      </c>
      <c r="R204" t="s">
        <v>38</v>
      </c>
      <c r="S204" s="3">
        <v>34678764</v>
      </c>
      <c r="T204" s="3">
        <f>Tabla1[[#This Row],[OS-Valor Unitario]]-Tabla1[[#This Row],[costo_antes_iva]]</f>
        <v>2100</v>
      </c>
      <c r="U204" s="3">
        <f>Tabla1[[#This Row],[OS-Valor Unitario]]*Tabla1[[#This Row],[OS-Cantidad]]</f>
        <v>117000</v>
      </c>
      <c r="V204" s="3">
        <f>Tabla1[[#This Row],[costo_antes_iva]]*Tabla1[[#This Row],[OS-Cantidad]]</f>
        <v>54000</v>
      </c>
      <c r="W204" s="3">
        <f>Tabla1[[#This Row],[Valor total OS]]-Tabla1[[#This Row],[valor total op]]</f>
        <v>63000</v>
      </c>
    </row>
    <row r="205" spans="1:23" x14ac:dyDescent="0.3">
      <c r="A205">
        <v>6581</v>
      </c>
      <c r="B205" t="s">
        <v>605</v>
      </c>
      <c r="C205" t="s">
        <v>602</v>
      </c>
      <c r="D205" t="s">
        <v>194</v>
      </c>
      <c r="E205">
        <v>1</v>
      </c>
      <c r="F205">
        <v>80078984</v>
      </c>
      <c r="G205" t="s">
        <v>606</v>
      </c>
      <c r="H205" s="6">
        <v>46066</v>
      </c>
      <c r="I205" s="3">
        <v>8500</v>
      </c>
      <c r="J205" t="s">
        <v>23</v>
      </c>
      <c r="K205" t="s">
        <v>607</v>
      </c>
      <c r="L205">
        <v>6</v>
      </c>
      <c r="M205" t="s">
        <v>292</v>
      </c>
      <c r="N205" s="3">
        <v>9000</v>
      </c>
      <c r="O205">
        <v>15</v>
      </c>
      <c r="P205" t="s">
        <v>591</v>
      </c>
      <c r="Q205" t="s">
        <v>198</v>
      </c>
      <c r="R205" t="s">
        <v>38</v>
      </c>
      <c r="S205" s="3">
        <v>34678764</v>
      </c>
      <c r="T205" s="3">
        <f>Tabla1[[#This Row],[OS-Valor Unitario]]-Tabla1[[#This Row],[costo_antes_iva]]</f>
        <v>500</v>
      </c>
      <c r="U205" s="3">
        <f>Tabla1[[#This Row],[OS-Valor Unitario]]*Tabla1[[#This Row],[OS-Cantidad]]</f>
        <v>135000</v>
      </c>
      <c r="V205" s="3">
        <f>Tabla1[[#This Row],[costo_antes_iva]]*Tabla1[[#This Row],[OS-Cantidad]]</f>
        <v>127500</v>
      </c>
      <c r="W205" s="3">
        <f>Tabla1[[#This Row],[Valor total OS]]-Tabla1[[#This Row],[valor total op]]</f>
        <v>7500</v>
      </c>
    </row>
    <row r="206" spans="1:23" x14ac:dyDescent="0.3">
      <c r="A206">
        <v>6581</v>
      </c>
      <c r="B206" t="s">
        <v>608</v>
      </c>
      <c r="C206" t="s">
        <v>602</v>
      </c>
      <c r="D206" t="s">
        <v>194</v>
      </c>
      <c r="E206">
        <v>1</v>
      </c>
      <c r="F206">
        <v>80078995</v>
      </c>
      <c r="G206" t="s">
        <v>609</v>
      </c>
      <c r="H206" s="6">
        <v>46066</v>
      </c>
      <c r="I206" s="3">
        <v>8500</v>
      </c>
      <c r="J206" t="s">
        <v>23</v>
      </c>
      <c r="K206" t="s">
        <v>610</v>
      </c>
      <c r="L206">
        <v>7</v>
      </c>
      <c r="M206" t="s">
        <v>442</v>
      </c>
      <c r="N206" s="3">
        <v>8000</v>
      </c>
      <c r="O206">
        <v>2</v>
      </c>
      <c r="P206" t="s">
        <v>591</v>
      </c>
      <c r="Q206" t="s">
        <v>198</v>
      </c>
      <c r="R206" t="s">
        <v>38</v>
      </c>
      <c r="S206" s="3">
        <v>34678764</v>
      </c>
      <c r="T206" s="3">
        <f>Tabla1[[#This Row],[OS-Valor Unitario]]-Tabla1[[#This Row],[costo_antes_iva]]</f>
        <v>-500</v>
      </c>
      <c r="U206" s="3">
        <f>Tabla1[[#This Row],[OS-Valor Unitario]]*Tabla1[[#This Row],[OS-Cantidad]]</f>
        <v>16000</v>
      </c>
      <c r="V206" s="3">
        <f>Tabla1[[#This Row],[costo_antes_iva]]*Tabla1[[#This Row],[OS-Cantidad]]</f>
        <v>17000</v>
      </c>
      <c r="W206" s="3">
        <f>Tabla1[[#This Row],[Valor total OS]]-Tabla1[[#This Row],[valor total op]]</f>
        <v>-1000</v>
      </c>
    </row>
    <row r="207" spans="1:23" x14ac:dyDescent="0.3">
      <c r="A207">
        <v>6581</v>
      </c>
      <c r="B207" t="s">
        <v>611</v>
      </c>
      <c r="C207" t="s">
        <v>612</v>
      </c>
      <c r="D207" t="s">
        <v>194</v>
      </c>
      <c r="E207">
        <v>1</v>
      </c>
      <c r="F207">
        <v>80079003</v>
      </c>
      <c r="G207" t="s">
        <v>613</v>
      </c>
      <c r="H207" s="6">
        <v>46066</v>
      </c>
      <c r="I207" s="3">
        <v>2500</v>
      </c>
      <c r="J207" t="s">
        <v>23</v>
      </c>
      <c r="K207" t="s">
        <v>614</v>
      </c>
      <c r="L207">
        <v>8</v>
      </c>
      <c r="M207" t="s">
        <v>214</v>
      </c>
      <c r="N207" s="3">
        <v>2500</v>
      </c>
      <c r="O207">
        <v>130</v>
      </c>
      <c r="P207" t="s">
        <v>591</v>
      </c>
      <c r="Q207" t="s">
        <v>198</v>
      </c>
      <c r="R207" t="s">
        <v>389</v>
      </c>
      <c r="S207" s="3">
        <v>34678764</v>
      </c>
      <c r="T207" s="3">
        <f>Tabla1[[#This Row],[OS-Valor Unitario]]-Tabla1[[#This Row],[costo_antes_iva]]</f>
        <v>0</v>
      </c>
      <c r="U207" s="3">
        <f>Tabla1[[#This Row],[OS-Valor Unitario]]*Tabla1[[#This Row],[OS-Cantidad]]</f>
        <v>325000</v>
      </c>
      <c r="V207" s="3">
        <f>Tabla1[[#This Row],[costo_antes_iva]]*Tabla1[[#This Row],[OS-Cantidad]]</f>
        <v>325000</v>
      </c>
      <c r="W207" s="3">
        <f>Tabla1[[#This Row],[Valor total OS]]-Tabla1[[#This Row],[valor total op]]</f>
        <v>0</v>
      </c>
    </row>
    <row r="208" spans="1:23" x14ac:dyDescent="0.3">
      <c r="A208">
        <v>6581</v>
      </c>
      <c r="B208" t="s">
        <v>615</v>
      </c>
      <c r="C208" t="s">
        <v>612</v>
      </c>
      <c r="D208" t="s">
        <v>194</v>
      </c>
      <c r="E208">
        <v>1</v>
      </c>
      <c r="F208">
        <v>80079014</v>
      </c>
      <c r="G208" t="s">
        <v>616</v>
      </c>
      <c r="H208" s="6">
        <v>46066</v>
      </c>
      <c r="I208" s="3">
        <v>1800</v>
      </c>
      <c r="J208" t="s">
        <v>82</v>
      </c>
      <c r="K208" t="s">
        <v>617</v>
      </c>
      <c r="L208">
        <v>9</v>
      </c>
      <c r="M208" t="s">
        <v>232</v>
      </c>
      <c r="N208" s="3">
        <v>3400</v>
      </c>
      <c r="O208">
        <v>130</v>
      </c>
      <c r="P208" t="s">
        <v>591</v>
      </c>
      <c r="Q208" t="s">
        <v>198</v>
      </c>
      <c r="R208" t="s">
        <v>389</v>
      </c>
      <c r="S208" s="3">
        <v>34678764</v>
      </c>
      <c r="T208" s="3">
        <f>Tabla1[[#This Row],[OS-Valor Unitario]]-Tabla1[[#This Row],[costo_antes_iva]]</f>
        <v>1600</v>
      </c>
      <c r="U208" s="3">
        <f>Tabla1[[#This Row],[OS-Valor Unitario]]*Tabla1[[#This Row],[OS-Cantidad]]</f>
        <v>442000</v>
      </c>
      <c r="V208" s="3">
        <f>Tabla1[[#This Row],[costo_antes_iva]]*Tabla1[[#This Row],[OS-Cantidad]]</f>
        <v>234000</v>
      </c>
      <c r="W208" s="3">
        <f>Tabla1[[#This Row],[Valor total OS]]-Tabla1[[#This Row],[valor total op]]</f>
        <v>208000</v>
      </c>
    </row>
    <row r="209" spans="1:23" x14ac:dyDescent="0.3">
      <c r="A209">
        <v>6581</v>
      </c>
      <c r="B209" t="s">
        <v>618</v>
      </c>
      <c r="C209" t="s">
        <v>174</v>
      </c>
      <c r="D209" t="s">
        <v>194</v>
      </c>
      <c r="E209">
        <v>1</v>
      </c>
      <c r="F209">
        <v>80079026</v>
      </c>
      <c r="G209" t="s">
        <v>619</v>
      </c>
      <c r="H209" s="6">
        <v>46066</v>
      </c>
      <c r="I209" s="3">
        <v>11000</v>
      </c>
      <c r="J209" t="s">
        <v>23</v>
      </c>
      <c r="K209" t="s">
        <v>620</v>
      </c>
      <c r="L209">
        <v>10</v>
      </c>
      <c r="M209" t="s">
        <v>621</v>
      </c>
      <c r="N209" s="3">
        <v>8500</v>
      </c>
      <c r="O209">
        <v>207</v>
      </c>
      <c r="P209" t="s">
        <v>591</v>
      </c>
      <c r="Q209" t="s">
        <v>198</v>
      </c>
      <c r="R209" t="s">
        <v>28</v>
      </c>
      <c r="S209" s="3">
        <v>34678764</v>
      </c>
      <c r="T209" s="3">
        <f>Tabla1[[#This Row],[OS-Valor Unitario]]-Tabla1[[#This Row],[costo_antes_iva]]</f>
        <v>-2500</v>
      </c>
      <c r="U209" s="3">
        <f>Tabla1[[#This Row],[OS-Valor Unitario]]*Tabla1[[#This Row],[OS-Cantidad]]</f>
        <v>1759500</v>
      </c>
      <c r="V209" s="3">
        <f>Tabla1[[#This Row],[costo_antes_iva]]*Tabla1[[#This Row],[OS-Cantidad]]</f>
        <v>2277000</v>
      </c>
      <c r="W209" s="3">
        <f>Tabla1[[#This Row],[Valor total OS]]-Tabla1[[#This Row],[valor total op]]</f>
        <v>-517500</v>
      </c>
    </row>
    <row r="210" spans="1:23" x14ac:dyDescent="0.3">
      <c r="A210">
        <v>6581</v>
      </c>
      <c r="B210" t="s">
        <v>622</v>
      </c>
      <c r="C210" t="s">
        <v>216</v>
      </c>
      <c r="D210" t="s">
        <v>194</v>
      </c>
      <c r="E210">
        <v>1</v>
      </c>
      <c r="F210">
        <v>80079053</v>
      </c>
      <c r="G210" t="s">
        <v>623</v>
      </c>
      <c r="H210" s="6">
        <v>46066</v>
      </c>
      <c r="I210" s="3">
        <v>11000</v>
      </c>
      <c r="J210" t="s">
        <v>23</v>
      </c>
      <c r="K210" t="s">
        <v>624</v>
      </c>
      <c r="L210">
        <v>11</v>
      </c>
      <c r="M210" t="s">
        <v>625</v>
      </c>
      <c r="N210" s="3">
        <v>9000</v>
      </c>
      <c r="O210">
        <v>170</v>
      </c>
      <c r="P210" t="s">
        <v>591</v>
      </c>
      <c r="Q210" t="s">
        <v>198</v>
      </c>
      <c r="R210" t="s">
        <v>28</v>
      </c>
      <c r="S210" s="3">
        <v>34678764</v>
      </c>
      <c r="T210" s="3">
        <f>Tabla1[[#This Row],[OS-Valor Unitario]]-Tabla1[[#This Row],[costo_antes_iva]]</f>
        <v>-2000</v>
      </c>
      <c r="U210" s="3">
        <f>Tabla1[[#This Row],[OS-Valor Unitario]]*Tabla1[[#This Row],[OS-Cantidad]]</f>
        <v>1530000</v>
      </c>
      <c r="V210" s="3">
        <f>Tabla1[[#This Row],[costo_antes_iva]]*Tabla1[[#This Row],[OS-Cantidad]]</f>
        <v>1870000</v>
      </c>
      <c r="W210" s="3">
        <f>Tabla1[[#This Row],[Valor total OS]]-Tabla1[[#This Row],[valor total op]]</f>
        <v>-340000</v>
      </c>
    </row>
    <row r="211" spans="1:23" x14ac:dyDescent="0.3">
      <c r="A211">
        <v>6581</v>
      </c>
      <c r="B211" t="s">
        <v>626</v>
      </c>
      <c r="C211" t="s">
        <v>20</v>
      </c>
      <c r="D211" t="s">
        <v>194</v>
      </c>
      <c r="E211">
        <v>1</v>
      </c>
      <c r="F211">
        <v>80079036</v>
      </c>
      <c r="G211" t="s">
        <v>627</v>
      </c>
      <c r="H211" s="6">
        <v>46066</v>
      </c>
      <c r="I211" s="3">
        <v>4500</v>
      </c>
      <c r="J211" t="s">
        <v>23</v>
      </c>
      <c r="K211" t="s">
        <v>628</v>
      </c>
      <c r="L211">
        <v>12</v>
      </c>
      <c r="M211" t="s">
        <v>629</v>
      </c>
      <c r="N211" s="3">
        <v>6000</v>
      </c>
      <c r="O211">
        <v>104</v>
      </c>
      <c r="P211" t="s">
        <v>591</v>
      </c>
      <c r="Q211" t="s">
        <v>198</v>
      </c>
      <c r="R211" t="s">
        <v>28</v>
      </c>
      <c r="S211" s="3">
        <v>34678764</v>
      </c>
      <c r="T211" s="3">
        <f>Tabla1[[#This Row],[OS-Valor Unitario]]-Tabla1[[#This Row],[costo_antes_iva]]</f>
        <v>1500</v>
      </c>
      <c r="U211" s="3">
        <f>Tabla1[[#This Row],[OS-Valor Unitario]]*Tabla1[[#This Row],[OS-Cantidad]]</f>
        <v>624000</v>
      </c>
      <c r="V211" s="3">
        <f>Tabla1[[#This Row],[costo_antes_iva]]*Tabla1[[#This Row],[OS-Cantidad]]</f>
        <v>468000</v>
      </c>
      <c r="W211" s="3">
        <f>Tabla1[[#This Row],[Valor total OS]]-Tabla1[[#This Row],[valor total op]]</f>
        <v>156000</v>
      </c>
    </row>
    <row r="212" spans="1:23" x14ac:dyDescent="0.3">
      <c r="A212">
        <v>6581</v>
      </c>
      <c r="B212" t="s">
        <v>630</v>
      </c>
      <c r="C212" t="s">
        <v>216</v>
      </c>
      <c r="D212" t="s">
        <v>194</v>
      </c>
      <c r="E212">
        <v>1</v>
      </c>
      <c r="F212">
        <v>80079073</v>
      </c>
      <c r="G212" t="s">
        <v>631</v>
      </c>
      <c r="H212" s="6">
        <v>46066</v>
      </c>
      <c r="I212" s="3">
        <v>4500</v>
      </c>
      <c r="J212" t="s">
        <v>23</v>
      </c>
      <c r="K212" t="s">
        <v>632</v>
      </c>
      <c r="L212">
        <v>13</v>
      </c>
      <c r="M212" t="s">
        <v>629</v>
      </c>
      <c r="N212" s="3">
        <v>6000</v>
      </c>
      <c r="O212">
        <v>135</v>
      </c>
      <c r="P212" t="s">
        <v>591</v>
      </c>
      <c r="Q212" t="s">
        <v>198</v>
      </c>
      <c r="R212" t="s">
        <v>28</v>
      </c>
      <c r="S212" s="3">
        <v>34678764</v>
      </c>
      <c r="T212" s="3">
        <f>Tabla1[[#This Row],[OS-Valor Unitario]]-Tabla1[[#This Row],[costo_antes_iva]]</f>
        <v>1500</v>
      </c>
      <c r="U212" s="3">
        <f>Tabla1[[#This Row],[OS-Valor Unitario]]*Tabla1[[#This Row],[OS-Cantidad]]</f>
        <v>810000</v>
      </c>
      <c r="V212" s="3">
        <f>Tabla1[[#This Row],[costo_antes_iva]]*Tabla1[[#This Row],[OS-Cantidad]]</f>
        <v>607500</v>
      </c>
      <c r="W212" s="3">
        <f>Tabla1[[#This Row],[Valor total OS]]-Tabla1[[#This Row],[valor total op]]</f>
        <v>202500</v>
      </c>
    </row>
    <row r="213" spans="1:23" x14ac:dyDescent="0.3">
      <c r="A213">
        <v>6581</v>
      </c>
      <c r="B213" t="s">
        <v>633</v>
      </c>
      <c r="C213" t="s">
        <v>634</v>
      </c>
      <c r="D213" t="s">
        <v>194</v>
      </c>
      <c r="E213">
        <v>1</v>
      </c>
      <c r="F213">
        <v>80079044</v>
      </c>
      <c r="G213" t="s">
        <v>635</v>
      </c>
      <c r="H213" s="6">
        <v>46066</v>
      </c>
      <c r="I213" s="3">
        <v>6000</v>
      </c>
      <c r="J213" t="s">
        <v>23</v>
      </c>
      <c r="K213" t="s">
        <v>636</v>
      </c>
      <c r="L213">
        <v>14</v>
      </c>
      <c r="M213" t="s">
        <v>442</v>
      </c>
      <c r="N213" s="3">
        <v>5500</v>
      </c>
      <c r="O213">
        <v>2</v>
      </c>
      <c r="P213" t="s">
        <v>591</v>
      </c>
      <c r="Q213" t="s">
        <v>198</v>
      </c>
      <c r="R213" t="s">
        <v>28</v>
      </c>
      <c r="S213" s="3">
        <v>34678764</v>
      </c>
      <c r="T213" s="3">
        <f>Tabla1[[#This Row],[OS-Valor Unitario]]-Tabla1[[#This Row],[costo_antes_iva]]</f>
        <v>-500</v>
      </c>
      <c r="U213" s="3">
        <f>Tabla1[[#This Row],[OS-Valor Unitario]]*Tabla1[[#This Row],[OS-Cantidad]]</f>
        <v>11000</v>
      </c>
      <c r="V213" s="3">
        <f>Tabla1[[#This Row],[costo_antes_iva]]*Tabla1[[#This Row],[OS-Cantidad]]</f>
        <v>12000</v>
      </c>
      <c r="W213" s="3">
        <f>Tabla1[[#This Row],[Valor total OS]]-Tabla1[[#This Row],[valor total op]]</f>
        <v>-1000</v>
      </c>
    </row>
    <row r="214" spans="1:23" x14ac:dyDescent="0.3">
      <c r="A214">
        <v>6580</v>
      </c>
      <c r="B214" t="s">
        <v>637</v>
      </c>
      <c r="C214" t="s">
        <v>66</v>
      </c>
      <c r="D214" t="s">
        <v>228</v>
      </c>
      <c r="E214">
        <v>21</v>
      </c>
      <c r="F214">
        <v>80176379</v>
      </c>
      <c r="G214" t="s">
        <v>638</v>
      </c>
      <c r="H214" s="6">
        <v>46069</v>
      </c>
      <c r="I214" s="3">
        <v>12500</v>
      </c>
      <c r="J214" t="s">
        <v>23</v>
      </c>
      <c r="K214" t="s">
        <v>639</v>
      </c>
      <c r="L214">
        <v>1</v>
      </c>
      <c r="M214" t="s">
        <v>405</v>
      </c>
      <c r="N214" s="3">
        <v>12500</v>
      </c>
      <c r="O214">
        <v>21</v>
      </c>
      <c r="P214" t="s">
        <v>640</v>
      </c>
      <c r="Q214" t="s">
        <v>27</v>
      </c>
      <c r="R214" t="s">
        <v>72</v>
      </c>
      <c r="S214" s="3">
        <v>6218500</v>
      </c>
      <c r="T214" s="3">
        <f>Tabla1[[#This Row],[OS-Valor Unitario]]-Tabla1[[#This Row],[costo_antes_iva]]</f>
        <v>0</v>
      </c>
      <c r="U214" s="3">
        <f>Tabla1[[#This Row],[OS-Valor Unitario]]*Tabla1[[#This Row],[OS-Cantidad]]</f>
        <v>262500</v>
      </c>
      <c r="V214" s="3">
        <f>Tabla1[[#This Row],[costo_antes_iva]]*Tabla1[[#This Row],[OS-Cantidad]]</f>
        <v>262500</v>
      </c>
      <c r="W214" s="3">
        <f>Tabla1[[#This Row],[Valor total OS]]-Tabla1[[#This Row],[valor total op]]</f>
        <v>0</v>
      </c>
    </row>
    <row r="215" spans="1:23" x14ac:dyDescent="0.3">
      <c r="A215">
        <v>6580</v>
      </c>
      <c r="B215" t="s">
        <v>637</v>
      </c>
      <c r="C215" t="s">
        <v>66</v>
      </c>
      <c r="D215" t="s">
        <v>228</v>
      </c>
      <c r="E215">
        <v>21</v>
      </c>
      <c r="F215">
        <v>80176379</v>
      </c>
      <c r="G215" t="s">
        <v>638</v>
      </c>
      <c r="H215" s="6">
        <v>46069</v>
      </c>
      <c r="I215" s="3">
        <v>9500</v>
      </c>
      <c r="J215" t="s">
        <v>82</v>
      </c>
      <c r="K215" t="s">
        <v>639</v>
      </c>
      <c r="L215">
        <v>1</v>
      </c>
      <c r="M215" t="s">
        <v>232</v>
      </c>
      <c r="N215" s="3">
        <v>9500</v>
      </c>
      <c r="O215">
        <v>21</v>
      </c>
      <c r="P215" t="s">
        <v>640</v>
      </c>
      <c r="Q215" t="s">
        <v>27</v>
      </c>
      <c r="R215" t="s">
        <v>72</v>
      </c>
      <c r="S215" s="3">
        <v>6218500</v>
      </c>
      <c r="T215" s="3">
        <f>Tabla1[[#This Row],[OS-Valor Unitario]]-Tabla1[[#This Row],[costo_antes_iva]]</f>
        <v>0</v>
      </c>
      <c r="U215" s="3">
        <f>Tabla1[[#This Row],[OS-Valor Unitario]]*Tabla1[[#This Row],[OS-Cantidad]]</f>
        <v>199500</v>
      </c>
      <c r="V215" s="3">
        <f>Tabla1[[#This Row],[costo_antes_iva]]*Tabla1[[#This Row],[OS-Cantidad]]</f>
        <v>199500</v>
      </c>
      <c r="W215" s="3">
        <f>Tabla1[[#This Row],[Valor total OS]]-Tabla1[[#This Row],[valor total op]]</f>
        <v>0</v>
      </c>
    </row>
    <row r="216" spans="1:23" x14ac:dyDescent="0.3">
      <c r="A216">
        <v>6580</v>
      </c>
      <c r="B216" t="s">
        <v>641</v>
      </c>
      <c r="C216" t="s">
        <v>66</v>
      </c>
      <c r="D216" t="s">
        <v>228</v>
      </c>
      <c r="E216">
        <v>26</v>
      </c>
      <c r="F216">
        <v>80176558</v>
      </c>
      <c r="G216" t="s">
        <v>642</v>
      </c>
      <c r="H216" s="6">
        <v>46069</v>
      </c>
      <c r="I216" s="3">
        <v>12500</v>
      </c>
      <c r="J216" t="s">
        <v>23</v>
      </c>
      <c r="K216" t="s">
        <v>643</v>
      </c>
      <c r="L216">
        <v>2</v>
      </c>
      <c r="M216" t="s">
        <v>405</v>
      </c>
      <c r="N216" s="3">
        <v>12500</v>
      </c>
      <c r="O216">
        <v>26</v>
      </c>
      <c r="P216" t="s">
        <v>640</v>
      </c>
      <c r="Q216" t="s">
        <v>27</v>
      </c>
      <c r="R216" t="s">
        <v>72</v>
      </c>
      <c r="S216" s="3">
        <v>6218500</v>
      </c>
      <c r="T216" s="3">
        <f>Tabla1[[#This Row],[OS-Valor Unitario]]-Tabla1[[#This Row],[costo_antes_iva]]</f>
        <v>0</v>
      </c>
      <c r="U216" s="3">
        <f>Tabla1[[#This Row],[OS-Valor Unitario]]*Tabla1[[#This Row],[OS-Cantidad]]</f>
        <v>325000</v>
      </c>
      <c r="V216" s="3">
        <f>Tabla1[[#This Row],[costo_antes_iva]]*Tabla1[[#This Row],[OS-Cantidad]]</f>
        <v>325000</v>
      </c>
      <c r="W216" s="3">
        <f>Tabla1[[#This Row],[Valor total OS]]-Tabla1[[#This Row],[valor total op]]</f>
        <v>0</v>
      </c>
    </row>
    <row r="217" spans="1:23" x14ac:dyDescent="0.3">
      <c r="A217">
        <v>6580</v>
      </c>
      <c r="B217" t="s">
        <v>641</v>
      </c>
      <c r="C217" t="s">
        <v>66</v>
      </c>
      <c r="D217" t="s">
        <v>228</v>
      </c>
      <c r="E217">
        <v>26</v>
      </c>
      <c r="F217">
        <v>80176558</v>
      </c>
      <c r="G217" t="s">
        <v>642</v>
      </c>
      <c r="H217" s="6">
        <v>46069</v>
      </c>
      <c r="I217" s="3">
        <v>5600</v>
      </c>
      <c r="J217" t="s">
        <v>82</v>
      </c>
      <c r="K217" t="s">
        <v>643</v>
      </c>
      <c r="L217">
        <v>2</v>
      </c>
      <c r="M217" t="s">
        <v>232</v>
      </c>
      <c r="N217" s="3">
        <v>5600</v>
      </c>
      <c r="O217">
        <v>26</v>
      </c>
      <c r="P217" t="s">
        <v>640</v>
      </c>
      <c r="Q217" t="s">
        <v>27</v>
      </c>
      <c r="R217" t="s">
        <v>72</v>
      </c>
      <c r="S217" s="3">
        <v>6218500</v>
      </c>
      <c r="T217" s="3">
        <f>Tabla1[[#This Row],[OS-Valor Unitario]]-Tabla1[[#This Row],[costo_antes_iva]]</f>
        <v>0</v>
      </c>
      <c r="U217" s="3">
        <f>Tabla1[[#This Row],[OS-Valor Unitario]]*Tabla1[[#This Row],[OS-Cantidad]]</f>
        <v>145600</v>
      </c>
      <c r="V217" s="3">
        <f>Tabla1[[#This Row],[costo_antes_iva]]*Tabla1[[#This Row],[OS-Cantidad]]</f>
        <v>145600</v>
      </c>
      <c r="W217" s="3">
        <f>Tabla1[[#This Row],[Valor total OS]]-Tabla1[[#This Row],[valor total op]]</f>
        <v>0</v>
      </c>
    </row>
    <row r="218" spans="1:23" x14ac:dyDescent="0.3">
      <c r="A218">
        <v>6580</v>
      </c>
      <c r="B218" t="s">
        <v>644</v>
      </c>
      <c r="C218" t="s">
        <v>66</v>
      </c>
      <c r="D218" t="s">
        <v>228</v>
      </c>
      <c r="E218">
        <v>21</v>
      </c>
      <c r="F218">
        <v>80176564</v>
      </c>
      <c r="G218" t="s">
        <v>645</v>
      </c>
      <c r="H218" s="6">
        <v>46069</v>
      </c>
      <c r="I218" s="3">
        <v>12500</v>
      </c>
      <c r="J218" t="s">
        <v>23</v>
      </c>
      <c r="K218" t="s">
        <v>646</v>
      </c>
      <c r="L218">
        <v>3</v>
      </c>
      <c r="M218" t="s">
        <v>405</v>
      </c>
      <c r="N218" s="3">
        <v>12500</v>
      </c>
      <c r="O218">
        <v>21</v>
      </c>
      <c r="P218" t="s">
        <v>640</v>
      </c>
      <c r="Q218" t="s">
        <v>27</v>
      </c>
      <c r="R218" t="s">
        <v>72</v>
      </c>
      <c r="S218" s="3">
        <v>6218500</v>
      </c>
      <c r="T218" s="3">
        <f>Tabla1[[#This Row],[OS-Valor Unitario]]-Tabla1[[#This Row],[costo_antes_iva]]</f>
        <v>0</v>
      </c>
      <c r="U218" s="3">
        <f>Tabla1[[#This Row],[OS-Valor Unitario]]*Tabla1[[#This Row],[OS-Cantidad]]</f>
        <v>262500</v>
      </c>
      <c r="V218" s="3">
        <f>Tabla1[[#This Row],[costo_antes_iva]]*Tabla1[[#This Row],[OS-Cantidad]]</f>
        <v>262500</v>
      </c>
      <c r="W218" s="3">
        <f>Tabla1[[#This Row],[Valor total OS]]-Tabla1[[#This Row],[valor total op]]</f>
        <v>0</v>
      </c>
    </row>
    <row r="219" spans="1:23" x14ac:dyDescent="0.3">
      <c r="A219">
        <v>6580</v>
      </c>
      <c r="B219" t="s">
        <v>644</v>
      </c>
      <c r="C219" t="s">
        <v>66</v>
      </c>
      <c r="D219" t="s">
        <v>228</v>
      </c>
      <c r="E219">
        <v>21</v>
      </c>
      <c r="F219">
        <v>80176564</v>
      </c>
      <c r="G219" t="s">
        <v>645</v>
      </c>
      <c r="H219" s="6">
        <v>46069</v>
      </c>
      <c r="I219" s="3">
        <v>6600</v>
      </c>
      <c r="J219" t="s">
        <v>82</v>
      </c>
      <c r="K219" t="s">
        <v>646</v>
      </c>
      <c r="L219">
        <v>3</v>
      </c>
      <c r="M219" t="s">
        <v>232</v>
      </c>
      <c r="N219" s="3">
        <v>6600</v>
      </c>
      <c r="O219">
        <v>21</v>
      </c>
      <c r="P219" t="s">
        <v>640</v>
      </c>
      <c r="Q219" t="s">
        <v>27</v>
      </c>
      <c r="R219" t="s">
        <v>72</v>
      </c>
      <c r="S219" s="3">
        <v>6218500</v>
      </c>
      <c r="T219" s="3">
        <f>Tabla1[[#This Row],[OS-Valor Unitario]]-Tabla1[[#This Row],[costo_antes_iva]]</f>
        <v>0</v>
      </c>
      <c r="U219" s="3">
        <f>Tabla1[[#This Row],[OS-Valor Unitario]]*Tabla1[[#This Row],[OS-Cantidad]]</f>
        <v>138600</v>
      </c>
      <c r="V219" s="3">
        <f>Tabla1[[#This Row],[costo_antes_iva]]*Tabla1[[#This Row],[OS-Cantidad]]</f>
        <v>138600</v>
      </c>
      <c r="W219" s="3">
        <f>Tabla1[[#This Row],[Valor total OS]]-Tabla1[[#This Row],[valor total op]]</f>
        <v>0</v>
      </c>
    </row>
    <row r="220" spans="1:23" x14ac:dyDescent="0.3">
      <c r="A220">
        <v>6580</v>
      </c>
      <c r="B220" t="s">
        <v>647</v>
      </c>
      <c r="C220" t="s">
        <v>66</v>
      </c>
      <c r="D220" t="s">
        <v>228</v>
      </c>
      <c r="E220">
        <v>24</v>
      </c>
      <c r="F220">
        <v>80176570</v>
      </c>
      <c r="G220" t="s">
        <v>648</v>
      </c>
      <c r="H220" s="6">
        <v>46069</v>
      </c>
      <c r="I220" s="3">
        <v>12500</v>
      </c>
      <c r="J220" t="s">
        <v>23</v>
      </c>
      <c r="K220" t="s">
        <v>649</v>
      </c>
      <c r="L220">
        <v>4</v>
      </c>
      <c r="M220" t="s">
        <v>405</v>
      </c>
      <c r="N220" s="3">
        <v>12500</v>
      </c>
      <c r="O220">
        <v>24</v>
      </c>
      <c r="P220" t="s">
        <v>640</v>
      </c>
      <c r="Q220" t="s">
        <v>27</v>
      </c>
      <c r="R220" t="s">
        <v>72</v>
      </c>
      <c r="S220" s="3">
        <v>6218500</v>
      </c>
      <c r="T220" s="3">
        <f>Tabla1[[#This Row],[OS-Valor Unitario]]-Tabla1[[#This Row],[costo_antes_iva]]</f>
        <v>0</v>
      </c>
      <c r="U220" s="3">
        <f>Tabla1[[#This Row],[OS-Valor Unitario]]*Tabla1[[#This Row],[OS-Cantidad]]</f>
        <v>300000</v>
      </c>
      <c r="V220" s="3">
        <f>Tabla1[[#This Row],[costo_antes_iva]]*Tabla1[[#This Row],[OS-Cantidad]]</f>
        <v>300000</v>
      </c>
      <c r="W220" s="3">
        <f>Tabla1[[#This Row],[Valor total OS]]-Tabla1[[#This Row],[valor total op]]</f>
        <v>0</v>
      </c>
    </row>
    <row r="221" spans="1:23" x14ac:dyDescent="0.3">
      <c r="A221">
        <v>6580</v>
      </c>
      <c r="B221" t="s">
        <v>647</v>
      </c>
      <c r="C221" t="s">
        <v>66</v>
      </c>
      <c r="D221" t="s">
        <v>228</v>
      </c>
      <c r="E221">
        <v>24</v>
      </c>
      <c r="F221">
        <v>80176570</v>
      </c>
      <c r="G221" t="s">
        <v>648</v>
      </c>
      <c r="H221" s="6">
        <v>46069</v>
      </c>
      <c r="I221" s="3">
        <v>5600</v>
      </c>
      <c r="J221" t="s">
        <v>82</v>
      </c>
      <c r="K221" t="s">
        <v>649</v>
      </c>
      <c r="L221">
        <v>4</v>
      </c>
      <c r="M221" t="s">
        <v>232</v>
      </c>
      <c r="N221" s="3">
        <v>5600</v>
      </c>
      <c r="O221">
        <v>24</v>
      </c>
      <c r="P221" t="s">
        <v>640</v>
      </c>
      <c r="Q221" t="s">
        <v>27</v>
      </c>
      <c r="R221" t="s">
        <v>72</v>
      </c>
      <c r="S221" s="3">
        <v>6218500</v>
      </c>
      <c r="T221" s="3">
        <f>Tabla1[[#This Row],[OS-Valor Unitario]]-Tabla1[[#This Row],[costo_antes_iva]]</f>
        <v>0</v>
      </c>
      <c r="U221" s="3">
        <f>Tabla1[[#This Row],[OS-Valor Unitario]]*Tabla1[[#This Row],[OS-Cantidad]]</f>
        <v>134400</v>
      </c>
      <c r="V221" s="3">
        <f>Tabla1[[#This Row],[costo_antes_iva]]*Tabla1[[#This Row],[OS-Cantidad]]</f>
        <v>134400</v>
      </c>
      <c r="W221" s="3">
        <f>Tabla1[[#This Row],[Valor total OS]]-Tabla1[[#This Row],[valor total op]]</f>
        <v>0</v>
      </c>
    </row>
    <row r="222" spans="1:23" x14ac:dyDescent="0.3">
      <c r="A222">
        <v>6580</v>
      </c>
      <c r="B222" t="s">
        <v>650</v>
      </c>
      <c r="C222" t="s">
        <v>66</v>
      </c>
      <c r="D222" t="s">
        <v>228</v>
      </c>
      <c r="E222">
        <v>29</v>
      </c>
      <c r="F222">
        <v>80176629</v>
      </c>
      <c r="G222" t="s">
        <v>651</v>
      </c>
      <c r="H222" s="6">
        <v>46069</v>
      </c>
      <c r="I222" s="3">
        <v>12500</v>
      </c>
      <c r="J222" t="s">
        <v>23</v>
      </c>
      <c r="K222" t="s">
        <v>652</v>
      </c>
      <c r="L222">
        <v>5</v>
      </c>
      <c r="M222" t="s">
        <v>405</v>
      </c>
      <c r="N222" s="3">
        <v>12500</v>
      </c>
      <c r="O222">
        <v>29</v>
      </c>
      <c r="P222" t="s">
        <v>640</v>
      </c>
      <c r="Q222" t="s">
        <v>27</v>
      </c>
      <c r="R222" t="s">
        <v>72</v>
      </c>
      <c r="S222" s="3">
        <v>6218500</v>
      </c>
      <c r="T222" s="3">
        <f>Tabla1[[#This Row],[OS-Valor Unitario]]-Tabla1[[#This Row],[costo_antes_iva]]</f>
        <v>0</v>
      </c>
      <c r="U222" s="3">
        <f>Tabla1[[#This Row],[OS-Valor Unitario]]*Tabla1[[#This Row],[OS-Cantidad]]</f>
        <v>362500</v>
      </c>
      <c r="V222" s="3">
        <f>Tabla1[[#This Row],[costo_antes_iva]]*Tabla1[[#This Row],[OS-Cantidad]]</f>
        <v>362500</v>
      </c>
      <c r="W222" s="3">
        <f>Tabla1[[#This Row],[Valor total OS]]-Tabla1[[#This Row],[valor total op]]</f>
        <v>0</v>
      </c>
    </row>
    <row r="223" spans="1:23" x14ac:dyDescent="0.3">
      <c r="A223">
        <v>6580</v>
      </c>
      <c r="B223" t="s">
        <v>650</v>
      </c>
      <c r="C223" t="s">
        <v>66</v>
      </c>
      <c r="D223" t="s">
        <v>228</v>
      </c>
      <c r="E223">
        <v>29</v>
      </c>
      <c r="F223">
        <v>80176629</v>
      </c>
      <c r="G223" t="s">
        <v>651</v>
      </c>
      <c r="H223" s="6">
        <v>46069</v>
      </c>
      <c r="I223" s="3">
        <v>5000</v>
      </c>
      <c r="J223" t="s">
        <v>82</v>
      </c>
      <c r="K223" t="s">
        <v>652</v>
      </c>
      <c r="L223">
        <v>5</v>
      </c>
      <c r="M223" t="s">
        <v>232</v>
      </c>
      <c r="N223" s="3">
        <v>5000</v>
      </c>
      <c r="O223">
        <v>29</v>
      </c>
      <c r="P223" t="s">
        <v>640</v>
      </c>
      <c r="Q223" t="s">
        <v>27</v>
      </c>
      <c r="R223" t="s">
        <v>72</v>
      </c>
      <c r="S223" s="3">
        <v>6218500</v>
      </c>
      <c r="T223" s="3">
        <f>Tabla1[[#This Row],[OS-Valor Unitario]]-Tabla1[[#This Row],[costo_antes_iva]]</f>
        <v>0</v>
      </c>
      <c r="U223" s="3">
        <f>Tabla1[[#This Row],[OS-Valor Unitario]]*Tabla1[[#This Row],[OS-Cantidad]]</f>
        <v>145000</v>
      </c>
      <c r="V223" s="3">
        <f>Tabla1[[#This Row],[costo_antes_iva]]*Tabla1[[#This Row],[OS-Cantidad]]</f>
        <v>145000</v>
      </c>
      <c r="W223" s="3">
        <f>Tabla1[[#This Row],[Valor total OS]]-Tabla1[[#This Row],[valor total op]]</f>
        <v>0</v>
      </c>
    </row>
    <row r="224" spans="1:23" x14ac:dyDescent="0.3">
      <c r="A224">
        <v>6580</v>
      </c>
      <c r="B224" t="s">
        <v>650</v>
      </c>
      <c r="C224" t="s">
        <v>66</v>
      </c>
      <c r="D224" t="s">
        <v>228</v>
      </c>
      <c r="E224">
        <v>3</v>
      </c>
      <c r="F224">
        <v>80178789</v>
      </c>
      <c r="G224" t="s">
        <v>651</v>
      </c>
      <c r="H224" s="6">
        <v>46069</v>
      </c>
      <c r="I224" s="3">
        <v>12500</v>
      </c>
      <c r="J224" t="s">
        <v>23</v>
      </c>
      <c r="K224" t="s">
        <v>652</v>
      </c>
      <c r="L224">
        <v>5</v>
      </c>
      <c r="M224" t="s">
        <v>405</v>
      </c>
      <c r="N224" s="3">
        <v>12500</v>
      </c>
      <c r="O224">
        <v>29</v>
      </c>
      <c r="P224" t="s">
        <v>640</v>
      </c>
      <c r="Q224" t="s">
        <v>27</v>
      </c>
      <c r="R224" t="s">
        <v>72</v>
      </c>
      <c r="S224" s="3">
        <v>6218500</v>
      </c>
      <c r="T224" s="3">
        <f>Tabla1[[#This Row],[OS-Valor Unitario]]-Tabla1[[#This Row],[costo_antes_iva]]</f>
        <v>0</v>
      </c>
      <c r="U224" s="3">
        <f>Tabla1[[#This Row],[OS-Valor Unitario]]*Tabla1[[#This Row],[OS-Cantidad]]</f>
        <v>362500</v>
      </c>
      <c r="V224" s="3">
        <f>Tabla1[[#This Row],[costo_antes_iva]]*Tabla1[[#This Row],[OS-Cantidad]]</f>
        <v>362500</v>
      </c>
      <c r="W224" s="3">
        <f>Tabla1[[#This Row],[Valor total OS]]-Tabla1[[#This Row],[valor total op]]</f>
        <v>0</v>
      </c>
    </row>
    <row r="225" spans="1:23" x14ac:dyDescent="0.3">
      <c r="A225">
        <v>6580</v>
      </c>
      <c r="B225" t="s">
        <v>650</v>
      </c>
      <c r="C225" t="s">
        <v>66</v>
      </c>
      <c r="D225" t="s">
        <v>228</v>
      </c>
      <c r="E225">
        <v>3</v>
      </c>
      <c r="F225">
        <v>80178789</v>
      </c>
      <c r="G225" t="s">
        <v>651</v>
      </c>
      <c r="H225" s="6">
        <v>46069</v>
      </c>
      <c r="I225" s="3">
        <v>5600</v>
      </c>
      <c r="J225" t="s">
        <v>82</v>
      </c>
      <c r="K225" t="s">
        <v>652</v>
      </c>
      <c r="L225">
        <v>5</v>
      </c>
      <c r="M225" t="s">
        <v>232</v>
      </c>
      <c r="N225" s="3">
        <v>5000</v>
      </c>
      <c r="O225">
        <v>29</v>
      </c>
      <c r="P225" t="s">
        <v>640</v>
      </c>
      <c r="Q225" t="s">
        <v>27</v>
      </c>
      <c r="R225" t="s">
        <v>72</v>
      </c>
      <c r="S225" s="3">
        <v>6218500</v>
      </c>
      <c r="T225" s="3">
        <f>Tabla1[[#This Row],[OS-Valor Unitario]]-Tabla1[[#This Row],[costo_antes_iva]]</f>
        <v>-600</v>
      </c>
      <c r="U225" s="3">
        <f>Tabla1[[#This Row],[OS-Valor Unitario]]*Tabla1[[#This Row],[OS-Cantidad]]</f>
        <v>145000</v>
      </c>
      <c r="V225" s="3">
        <f>Tabla1[[#This Row],[costo_antes_iva]]*Tabla1[[#This Row],[OS-Cantidad]]</f>
        <v>162400</v>
      </c>
      <c r="W225" s="3">
        <f>Tabla1[[#This Row],[Valor total OS]]-Tabla1[[#This Row],[valor total op]]</f>
        <v>-17400</v>
      </c>
    </row>
    <row r="226" spans="1:23" x14ac:dyDescent="0.3">
      <c r="A226">
        <v>6580</v>
      </c>
      <c r="B226" t="s">
        <v>653</v>
      </c>
      <c r="C226" t="s">
        <v>66</v>
      </c>
      <c r="D226" t="s">
        <v>228</v>
      </c>
      <c r="E226">
        <v>29</v>
      </c>
      <c r="F226">
        <v>80176629</v>
      </c>
      <c r="G226" t="s">
        <v>651</v>
      </c>
      <c r="H226" s="6">
        <v>46069</v>
      </c>
      <c r="I226" s="3">
        <v>12500</v>
      </c>
      <c r="J226" t="s">
        <v>23</v>
      </c>
      <c r="K226" t="s">
        <v>654</v>
      </c>
      <c r="L226">
        <v>6</v>
      </c>
      <c r="M226" t="s">
        <v>122</v>
      </c>
      <c r="N226" s="3">
        <v>12500</v>
      </c>
      <c r="O226">
        <v>3</v>
      </c>
      <c r="P226" t="s">
        <v>640</v>
      </c>
      <c r="Q226" t="s">
        <v>27</v>
      </c>
      <c r="R226" t="s">
        <v>72</v>
      </c>
      <c r="S226" s="3">
        <v>6218500</v>
      </c>
      <c r="T226" s="3">
        <f>Tabla1[[#This Row],[OS-Valor Unitario]]-Tabla1[[#This Row],[costo_antes_iva]]</f>
        <v>0</v>
      </c>
      <c r="U226" s="3">
        <f>Tabla1[[#This Row],[OS-Valor Unitario]]*Tabla1[[#This Row],[OS-Cantidad]]</f>
        <v>37500</v>
      </c>
      <c r="V226" s="3">
        <f>Tabla1[[#This Row],[costo_antes_iva]]*Tabla1[[#This Row],[OS-Cantidad]]</f>
        <v>37500</v>
      </c>
      <c r="W226" s="3">
        <f>Tabla1[[#This Row],[Valor total OS]]-Tabla1[[#This Row],[valor total op]]</f>
        <v>0</v>
      </c>
    </row>
    <row r="227" spans="1:23" x14ac:dyDescent="0.3">
      <c r="A227">
        <v>6580</v>
      </c>
      <c r="B227" t="s">
        <v>653</v>
      </c>
      <c r="C227" t="s">
        <v>66</v>
      </c>
      <c r="D227" t="s">
        <v>228</v>
      </c>
      <c r="E227">
        <v>29</v>
      </c>
      <c r="F227">
        <v>80176629</v>
      </c>
      <c r="G227" t="s">
        <v>651</v>
      </c>
      <c r="H227" s="6">
        <v>46069</v>
      </c>
      <c r="I227" s="3">
        <v>5000</v>
      </c>
      <c r="J227" t="s">
        <v>82</v>
      </c>
      <c r="K227" t="s">
        <v>654</v>
      </c>
      <c r="L227">
        <v>6</v>
      </c>
      <c r="M227" t="s">
        <v>232</v>
      </c>
      <c r="N227" s="3">
        <v>2800</v>
      </c>
      <c r="O227">
        <v>3</v>
      </c>
      <c r="P227" t="s">
        <v>640</v>
      </c>
      <c r="Q227" t="s">
        <v>27</v>
      </c>
      <c r="R227" t="s">
        <v>72</v>
      </c>
      <c r="S227" s="3">
        <v>6218500</v>
      </c>
      <c r="T227" s="3">
        <f>Tabla1[[#This Row],[OS-Valor Unitario]]-Tabla1[[#This Row],[costo_antes_iva]]</f>
        <v>-2200</v>
      </c>
      <c r="U227" s="3">
        <f>Tabla1[[#This Row],[OS-Valor Unitario]]*Tabla1[[#This Row],[OS-Cantidad]]</f>
        <v>8400</v>
      </c>
      <c r="V227" s="3">
        <f>Tabla1[[#This Row],[costo_antes_iva]]*Tabla1[[#This Row],[OS-Cantidad]]</f>
        <v>15000</v>
      </c>
      <c r="W227" s="3">
        <f>Tabla1[[#This Row],[Valor total OS]]-Tabla1[[#This Row],[valor total op]]</f>
        <v>-6600</v>
      </c>
    </row>
    <row r="228" spans="1:23" x14ac:dyDescent="0.3">
      <c r="A228">
        <v>6580</v>
      </c>
      <c r="B228" t="s">
        <v>653</v>
      </c>
      <c r="C228" t="s">
        <v>66</v>
      </c>
      <c r="D228" t="s">
        <v>228</v>
      </c>
      <c r="E228">
        <v>29</v>
      </c>
      <c r="F228">
        <v>80176629</v>
      </c>
      <c r="G228" t="s">
        <v>651</v>
      </c>
      <c r="H228" s="6">
        <v>46069</v>
      </c>
      <c r="I228" s="3">
        <v>5000</v>
      </c>
      <c r="J228" t="s">
        <v>82</v>
      </c>
      <c r="K228" t="s">
        <v>654</v>
      </c>
      <c r="L228">
        <v>6</v>
      </c>
      <c r="M228" t="s">
        <v>35</v>
      </c>
      <c r="N228" s="3">
        <v>1100</v>
      </c>
      <c r="O228">
        <v>2</v>
      </c>
      <c r="P228" t="s">
        <v>640</v>
      </c>
      <c r="Q228" t="s">
        <v>27</v>
      </c>
      <c r="R228" t="s">
        <v>72</v>
      </c>
      <c r="S228" s="3">
        <v>6218500</v>
      </c>
      <c r="T228" s="3">
        <f>Tabla1[[#This Row],[OS-Valor Unitario]]-Tabla1[[#This Row],[costo_antes_iva]]</f>
        <v>-3900</v>
      </c>
      <c r="U228" s="3">
        <f>Tabla1[[#This Row],[OS-Valor Unitario]]*Tabla1[[#This Row],[OS-Cantidad]]</f>
        <v>2200</v>
      </c>
      <c r="V228" s="3">
        <f>Tabla1[[#This Row],[costo_antes_iva]]*Tabla1[[#This Row],[OS-Cantidad]]</f>
        <v>10000</v>
      </c>
      <c r="W228" s="3">
        <f>Tabla1[[#This Row],[Valor total OS]]-Tabla1[[#This Row],[valor total op]]</f>
        <v>-7800</v>
      </c>
    </row>
    <row r="229" spans="1:23" x14ac:dyDescent="0.3">
      <c r="A229">
        <v>6580</v>
      </c>
      <c r="B229" t="s">
        <v>653</v>
      </c>
      <c r="C229" t="s">
        <v>66</v>
      </c>
      <c r="D229" t="s">
        <v>228</v>
      </c>
      <c r="E229">
        <v>3</v>
      </c>
      <c r="F229">
        <v>80178789</v>
      </c>
      <c r="G229" t="s">
        <v>651</v>
      </c>
      <c r="H229" s="6">
        <v>46069</v>
      </c>
      <c r="I229" s="3">
        <v>12500</v>
      </c>
      <c r="J229" t="s">
        <v>23</v>
      </c>
      <c r="K229" t="s">
        <v>654</v>
      </c>
      <c r="L229">
        <v>6</v>
      </c>
      <c r="M229" t="s">
        <v>122</v>
      </c>
      <c r="N229" s="3">
        <v>12500</v>
      </c>
      <c r="O229">
        <v>3</v>
      </c>
      <c r="P229" t="s">
        <v>640</v>
      </c>
      <c r="Q229" t="s">
        <v>27</v>
      </c>
      <c r="R229" t="s">
        <v>72</v>
      </c>
      <c r="S229" s="3">
        <v>6218500</v>
      </c>
      <c r="T229" s="3">
        <f>Tabla1[[#This Row],[OS-Valor Unitario]]-Tabla1[[#This Row],[costo_antes_iva]]</f>
        <v>0</v>
      </c>
      <c r="U229" s="3">
        <f>Tabla1[[#This Row],[OS-Valor Unitario]]*Tabla1[[#This Row],[OS-Cantidad]]</f>
        <v>37500</v>
      </c>
      <c r="V229" s="3">
        <f>Tabla1[[#This Row],[costo_antes_iva]]*Tabla1[[#This Row],[OS-Cantidad]]</f>
        <v>37500</v>
      </c>
      <c r="W229" s="3">
        <f>Tabla1[[#This Row],[Valor total OS]]-Tabla1[[#This Row],[valor total op]]</f>
        <v>0</v>
      </c>
    </row>
    <row r="230" spans="1:23" x14ac:dyDescent="0.3">
      <c r="A230">
        <v>6580</v>
      </c>
      <c r="B230" t="s">
        <v>653</v>
      </c>
      <c r="C230" t="s">
        <v>66</v>
      </c>
      <c r="D230" t="s">
        <v>228</v>
      </c>
      <c r="E230">
        <v>3</v>
      </c>
      <c r="F230">
        <v>80178789</v>
      </c>
      <c r="G230" t="s">
        <v>651</v>
      </c>
      <c r="H230" s="6">
        <v>46069</v>
      </c>
      <c r="I230" s="3">
        <v>5600</v>
      </c>
      <c r="J230" t="s">
        <v>82</v>
      </c>
      <c r="K230" t="s">
        <v>654</v>
      </c>
      <c r="L230">
        <v>6</v>
      </c>
      <c r="M230" t="s">
        <v>232</v>
      </c>
      <c r="N230" s="3">
        <v>2800</v>
      </c>
      <c r="O230">
        <v>3</v>
      </c>
      <c r="P230" t="s">
        <v>640</v>
      </c>
      <c r="Q230" t="s">
        <v>27</v>
      </c>
      <c r="R230" t="s">
        <v>72</v>
      </c>
      <c r="S230" s="3">
        <v>6218500</v>
      </c>
      <c r="T230" s="3">
        <f>Tabla1[[#This Row],[OS-Valor Unitario]]-Tabla1[[#This Row],[costo_antes_iva]]</f>
        <v>-2800</v>
      </c>
      <c r="U230" s="3">
        <f>Tabla1[[#This Row],[OS-Valor Unitario]]*Tabla1[[#This Row],[OS-Cantidad]]</f>
        <v>8400</v>
      </c>
      <c r="V230" s="3">
        <f>Tabla1[[#This Row],[costo_antes_iva]]*Tabla1[[#This Row],[OS-Cantidad]]</f>
        <v>16800</v>
      </c>
      <c r="W230" s="3">
        <f>Tabla1[[#This Row],[Valor total OS]]-Tabla1[[#This Row],[valor total op]]</f>
        <v>-8400</v>
      </c>
    </row>
    <row r="231" spans="1:23" x14ac:dyDescent="0.3">
      <c r="A231">
        <v>6580</v>
      </c>
      <c r="B231" t="s">
        <v>653</v>
      </c>
      <c r="C231" t="s">
        <v>66</v>
      </c>
      <c r="D231" t="s">
        <v>228</v>
      </c>
      <c r="E231">
        <v>3</v>
      </c>
      <c r="F231">
        <v>80178789</v>
      </c>
      <c r="G231" t="s">
        <v>651</v>
      </c>
      <c r="H231" s="6">
        <v>46069</v>
      </c>
      <c r="I231" s="3">
        <v>5600</v>
      </c>
      <c r="J231" t="s">
        <v>82</v>
      </c>
      <c r="K231" t="s">
        <v>654</v>
      </c>
      <c r="L231">
        <v>6</v>
      </c>
      <c r="M231" t="s">
        <v>35</v>
      </c>
      <c r="N231" s="3">
        <v>1100</v>
      </c>
      <c r="O231">
        <v>2</v>
      </c>
      <c r="P231" t="s">
        <v>640</v>
      </c>
      <c r="Q231" t="s">
        <v>27</v>
      </c>
      <c r="R231" t="s">
        <v>72</v>
      </c>
      <c r="S231" s="3">
        <v>6218500</v>
      </c>
      <c r="T231" s="3">
        <f>Tabla1[[#This Row],[OS-Valor Unitario]]-Tabla1[[#This Row],[costo_antes_iva]]</f>
        <v>-4500</v>
      </c>
      <c r="U231" s="3">
        <f>Tabla1[[#This Row],[OS-Valor Unitario]]*Tabla1[[#This Row],[OS-Cantidad]]</f>
        <v>2200</v>
      </c>
      <c r="V231" s="3">
        <f>Tabla1[[#This Row],[costo_antes_iva]]*Tabla1[[#This Row],[OS-Cantidad]]</f>
        <v>11200</v>
      </c>
      <c r="W231" s="3">
        <f>Tabla1[[#This Row],[Valor total OS]]-Tabla1[[#This Row],[valor total op]]</f>
        <v>-9000</v>
      </c>
    </row>
    <row r="232" spans="1:23" x14ac:dyDescent="0.3">
      <c r="A232">
        <v>6579</v>
      </c>
      <c r="B232" t="s">
        <v>655</v>
      </c>
      <c r="C232" t="s">
        <v>153</v>
      </c>
      <c r="D232" t="s">
        <v>194</v>
      </c>
      <c r="E232">
        <v>1</v>
      </c>
      <c r="F232">
        <v>80022416</v>
      </c>
      <c r="G232" t="s">
        <v>656</v>
      </c>
      <c r="H232" s="6">
        <v>46065</v>
      </c>
      <c r="I232" s="3">
        <v>12000</v>
      </c>
      <c r="J232" t="s">
        <v>23</v>
      </c>
      <c r="K232" t="s">
        <v>657</v>
      </c>
      <c r="L232">
        <v>1</v>
      </c>
      <c r="M232" t="s">
        <v>122</v>
      </c>
      <c r="N232" s="3">
        <v>12500</v>
      </c>
      <c r="O232">
        <v>14</v>
      </c>
      <c r="P232" t="s">
        <v>658</v>
      </c>
      <c r="Q232" t="s">
        <v>198</v>
      </c>
      <c r="R232" t="s">
        <v>72</v>
      </c>
      <c r="S232" s="3">
        <v>44726741</v>
      </c>
      <c r="T232" s="3">
        <f>Tabla1[[#This Row],[OS-Valor Unitario]]-Tabla1[[#This Row],[costo_antes_iva]]</f>
        <v>500</v>
      </c>
      <c r="U232" s="3">
        <f>Tabla1[[#This Row],[OS-Valor Unitario]]*Tabla1[[#This Row],[OS-Cantidad]]</f>
        <v>175000</v>
      </c>
      <c r="V232" s="3">
        <f>Tabla1[[#This Row],[costo_antes_iva]]*Tabla1[[#This Row],[OS-Cantidad]]</f>
        <v>168000</v>
      </c>
      <c r="W232" s="3">
        <f>Tabla1[[#This Row],[Valor total OS]]-Tabla1[[#This Row],[valor total op]]</f>
        <v>7000</v>
      </c>
    </row>
    <row r="233" spans="1:23" x14ac:dyDescent="0.3">
      <c r="A233">
        <v>6579</v>
      </c>
      <c r="B233" t="s">
        <v>655</v>
      </c>
      <c r="C233" t="s">
        <v>153</v>
      </c>
      <c r="D233" t="s">
        <v>194</v>
      </c>
      <c r="E233">
        <v>1</v>
      </c>
      <c r="F233">
        <v>80022416</v>
      </c>
      <c r="G233" t="s">
        <v>656</v>
      </c>
      <c r="H233" s="6">
        <v>46065</v>
      </c>
      <c r="I233" s="3">
        <v>1800</v>
      </c>
      <c r="J233" t="s">
        <v>82</v>
      </c>
      <c r="K233" t="s">
        <v>657</v>
      </c>
      <c r="L233">
        <v>1</v>
      </c>
      <c r="M233" t="s">
        <v>119</v>
      </c>
      <c r="N233" s="3">
        <v>2400</v>
      </c>
      <c r="O233">
        <v>14</v>
      </c>
      <c r="P233" t="s">
        <v>658</v>
      </c>
      <c r="Q233" t="s">
        <v>198</v>
      </c>
      <c r="R233" t="s">
        <v>72</v>
      </c>
      <c r="S233" s="3">
        <v>44726741</v>
      </c>
      <c r="T233" s="3">
        <f>Tabla1[[#This Row],[OS-Valor Unitario]]-Tabla1[[#This Row],[costo_antes_iva]]</f>
        <v>600</v>
      </c>
      <c r="U233" s="3">
        <f>Tabla1[[#This Row],[OS-Valor Unitario]]*Tabla1[[#This Row],[OS-Cantidad]]</f>
        <v>33600</v>
      </c>
      <c r="V233" s="3">
        <f>Tabla1[[#This Row],[costo_antes_iva]]*Tabla1[[#This Row],[OS-Cantidad]]</f>
        <v>25200</v>
      </c>
      <c r="W233" s="3">
        <f>Tabla1[[#This Row],[Valor total OS]]-Tabla1[[#This Row],[valor total op]]</f>
        <v>8400</v>
      </c>
    </row>
    <row r="234" spans="1:23" x14ac:dyDescent="0.3">
      <c r="A234">
        <v>6579</v>
      </c>
      <c r="B234" t="s">
        <v>659</v>
      </c>
      <c r="C234" t="s">
        <v>153</v>
      </c>
      <c r="D234" t="s">
        <v>194</v>
      </c>
      <c r="E234">
        <v>1</v>
      </c>
      <c r="F234">
        <v>80022425</v>
      </c>
      <c r="G234" t="s">
        <v>660</v>
      </c>
      <c r="H234" s="6">
        <v>46065</v>
      </c>
      <c r="I234" s="3">
        <v>1600</v>
      </c>
      <c r="J234" t="s">
        <v>82</v>
      </c>
      <c r="K234" t="s">
        <v>661</v>
      </c>
      <c r="L234">
        <v>2</v>
      </c>
      <c r="M234" t="s">
        <v>119</v>
      </c>
      <c r="N234" s="3">
        <v>2400</v>
      </c>
      <c r="O234">
        <v>75</v>
      </c>
      <c r="P234" t="s">
        <v>658</v>
      </c>
      <c r="Q234" t="s">
        <v>198</v>
      </c>
      <c r="R234" t="s">
        <v>72</v>
      </c>
      <c r="S234" s="3">
        <v>44726741</v>
      </c>
      <c r="T234" s="3">
        <f>Tabla1[[#This Row],[OS-Valor Unitario]]-Tabla1[[#This Row],[costo_antes_iva]]</f>
        <v>800</v>
      </c>
      <c r="U234" s="3">
        <f>Tabla1[[#This Row],[OS-Valor Unitario]]*Tabla1[[#This Row],[OS-Cantidad]]</f>
        <v>180000</v>
      </c>
      <c r="V234" s="3">
        <f>Tabla1[[#This Row],[costo_antes_iva]]*Tabla1[[#This Row],[OS-Cantidad]]</f>
        <v>120000</v>
      </c>
      <c r="W234" s="3">
        <f>Tabla1[[#This Row],[Valor total OS]]-Tabla1[[#This Row],[valor total op]]</f>
        <v>60000</v>
      </c>
    </row>
    <row r="235" spans="1:23" x14ac:dyDescent="0.3">
      <c r="A235">
        <v>6579</v>
      </c>
      <c r="B235" t="s">
        <v>662</v>
      </c>
      <c r="C235" t="s">
        <v>66</v>
      </c>
      <c r="D235" t="s">
        <v>194</v>
      </c>
      <c r="E235">
        <v>1</v>
      </c>
      <c r="F235">
        <v>80022454</v>
      </c>
      <c r="G235" t="s">
        <v>663</v>
      </c>
      <c r="H235" s="6">
        <v>46065</v>
      </c>
      <c r="I235" s="3">
        <v>5500</v>
      </c>
      <c r="J235" t="s">
        <v>23</v>
      </c>
      <c r="K235" t="s">
        <v>664</v>
      </c>
      <c r="L235">
        <v>3</v>
      </c>
      <c r="M235" t="s">
        <v>437</v>
      </c>
      <c r="N235" s="3">
        <v>5500</v>
      </c>
      <c r="O235">
        <v>20</v>
      </c>
      <c r="P235" t="s">
        <v>658</v>
      </c>
      <c r="Q235" t="s">
        <v>198</v>
      </c>
      <c r="R235" t="s">
        <v>72</v>
      </c>
      <c r="S235" s="3">
        <v>44726741</v>
      </c>
      <c r="T235" s="3">
        <f>Tabla1[[#This Row],[OS-Valor Unitario]]-Tabla1[[#This Row],[costo_antes_iva]]</f>
        <v>0</v>
      </c>
      <c r="U235" s="3">
        <f>Tabla1[[#This Row],[OS-Valor Unitario]]*Tabla1[[#This Row],[OS-Cantidad]]</f>
        <v>110000</v>
      </c>
      <c r="V235" s="3">
        <f>Tabla1[[#This Row],[costo_antes_iva]]*Tabla1[[#This Row],[OS-Cantidad]]</f>
        <v>110000</v>
      </c>
      <c r="W235" s="3">
        <f>Tabla1[[#This Row],[Valor total OS]]-Tabla1[[#This Row],[valor total op]]</f>
        <v>0</v>
      </c>
    </row>
    <row r="236" spans="1:23" x14ac:dyDescent="0.3">
      <c r="A236">
        <v>6579</v>
      </c>
      <c r="B236" t="s">
        <v>662</v>
      </c>
      <c r="C236" t="s">
        <v>66</v>
      </c>
      <c r="D236" t="s">
        <v>194</v>
      </c>
      <c r="E236">
        <v>1</v>
      </c>
      <c r="F236">
        <v>80022454</v>
      </c>
      <c r="G236" t="s">
        <v>663</v>
      </c>
      <c r="H236" s="6">
        <v>46065</v>
      </c>
      <c r="I236" s="3">
        <v>1800</v>
      </c>
      <c r="J236" t="s">
        <v>82</v>
      </c>
      <c r="K236" t="s">
        <v>664</v>
      </c>
      <c r="L236">
        <v>3</v>
      </c>
      <c r="M236" t="s">
        <v>232</v>
      </c>
      <c r="N236" s="3">
        <v>1250</v>
      </c>
      <c r="O236">
        <v>20</v>
      </c>
      <c r="P236" t="s">
        <v>658</v>
      </c>
      <c r="Q236" t="s">
        <v>198</v>
      </c>
      <c r="R236" t="s">
        <v>72</v>
      </c>
      <c r="S236" s="3">
        <v>44726741</v>
      </c>
      <c r="T236" s="3">
        <f>Tabla1[[#This Row],[OS-Valor Unitario]]-Tabla1[[#This Row],[costo_antes_iva]]</f>
        <v>-550</v>
      </c>
      <c r="U236" s="3">
        <f>Tabla1[[#This Row],[OS-Valor Unitario]]*Tabla1[[#This Row],[OS-Cantidad]]</f>
        <v>25000</v>
      </c>
      <c r="V236" s="3">
        <f>Tabla1[[#This Row],[costo_antes_iva]]*Tabla1[[#This Row],[OS-Cantidad]]</f>
        <v>36000</v>
      </c>
      <c r="W236" s="3">
        <f>Tabla1[[#This Row],[Valor total OS]]-Tabla1[[#This Row],[valor total op]]</f>
        <v>-11000</v>
      </c>
    </row>
    <row r="237" spans="1:23" x14ac:dyDescent="0.3">
      <c r="A237">
        <v>6579</v>
      </c>
      <c r="B237" t="s">
        <v>665</v>
      </c>
      <c r="C237" t="s">
        <v>666</v>
      </c>
      <c r="D237" t="s">
        <v>194</v>
      </c>
      <c r="E237">
        <v>1</v>
      </c>
      <c r="F237">
        <v>80022502</v>
      </c>
      <c r="G237" t="s">
        <v>667</v>
      </c>
      <c r="H237" s="6">
        <v>46065</v>
      </c>
      <c r="I237" s="3">
        <v>12000</v>
      </c>
      <c r="J237" t="s">
        <v>23</v>
      </c>
      <c r="K237" t="s">
        <v>668</v>
      </c>
      <c r="L237">
        <v>4</v>
      </c>
      <c r="M237" t="s">
        <v>122</v>
      </c>
      <c r="N237" s="3">
        <v>11500</v>
      </c>
      <c r="O237">
        <v>20</v>
      </c>
      <c r="P237" t="s">
        <v>658</v>
      </c>
      <c r="Q237" t="s">
        <v>198</v>
      </c>
      <c r="R237" t="s">
        <v>492</v>
      </c>
      <c r="S237" s="3">
        <v>44726741</v>
      </c>
      <c r="T237" s="3">
        <f>Tabla1[[#This Row],[OS-Valor Unitario]]-Tabla1[[#This Row],[costo_antes_iva]]</f>
        <v>-500</v>
      </c>
      <c r="U237" s="3">
        <f>Tabla1[[#This Row],[OS-Valor Unitario]]*Tabla1[[#This Row],[OS-Cantidad]]</f>
        <v>230000</v>
      </c>
      <c r="V237" s="3">
        <f>Tabla1[[#This Row],[costo_antes_iva]]*Tabla1[[#This Row],[OS-Cantidad]]</f>
        <v>240000</v>
      </c>
      <c r="W237" s="3">
        <f>Tabla1[[#This Row],[Valor total OS]]-Tabla1[[#This Row],[valor total op]]</f>
        <v>-10000</v>
      </c>
    </row>
    <row r="238" spans="1:23" x14ac:dyDescent="0.3">
      <c r="A238">
        <v>6579</v>
      </c>
      <c r="B238" t="s">
        <v>665</v>
      </c>
      <c r="C238" t="s">
        <v>666</v>
      </c>
      <c r="D238" t="s">
        <v>194</v>
      </c>
      <c r="E238">
        <v>1</v>
      </c>
      <c r="F238">
        <v>80022502</v>
      </c>
      <c r="G238" t="s">
        <v>667</v>
      </c>
      <c r="H238" s="6">
        <v>46065</v>
      </c>
      <c r="I238" s="3">
        <v>3200</v>
      </c>
      <c r="J238" t="s">
        <v>82</v>
      </c>
      <c r="K238" t="s">
        <v>668</v>
      </c>
      <c r="L238">
        <v>4</v>
      </c>
      <c r="M238" t="s">
        <v>119</v>
      </c>
      <c r="N238" s="3">
        <v>2400</v>
      </c>
      <c r="O238">
        <v>20</v>
      </c>
      <c r="P238" t="s">
        <v>658</v>
      </c>
      <c r="Q238" t="s">
        <v>198</v>
      </c>
      <c r="R238" t="s">
        <v>492</v>
      </c>
      <c r="S238" s="3">
        <v>44726741</v>
      </c>
      <c r="T238" s="3">
        <f>Tabla1[[#This Row],[OS-Valor Unitario]]-Tabla1[[#This Row],[costo_antes_iva]]</f>
        <v>-800</v>
      </c>
      <c r="U238" s="3">
        <f>Tabla1[[#This Row],[OS-Valor Unitario]]*Tabla1[[#This Row],[OS-Cantidad]]</f>
        <v>48000</v>
      </c>
      <c r="V238" s="3">
        <f>Tabla1[[#This Row],[costo_antes_iva]]*Tabla1[[#This Row],[OS-Cantidad]]</f>
        <v>64000</v>
      </c>
      <c r="W238" s="3">
        <f>Tabla1[[#This Row],[Valor total OS]]-Tabla1[[#This Row],[valor total op]]</f>
        <v>-16000</v>
      </c>
    </row>
    <row r="239" spans="1:23" x14ac:dyDescent="0.3">
      <c r="A239">
        <v>6579</v>
      </c>
      <c r="B239" t="s">
        <v>669</v>
      </c>
      <c r="C239" t="s">
        <v>282</v>
      </c>
      <c r="D239" t="s">
        <v>194</v>
      </c>
      <c r="E239">
        <v>1</v>
      </c>
      <c r="F239">
        <v>80022521</v>
      </c>
      <c r="G239" t="s">
        <v>670</v>
      </c>
      <c r="H239" s="6">
        <v>46065</v>
      </c>
      <c r="I239" s="3">
        <v>3200</v>
      </c>
      <c r="J239" t="s">
        <v>82</v>
      </c>
      <c r="K239" t="s">
        <v>671</v>
      </c>
      <c r="L239">
        <v>5</v>
      </c>
      <c r="M239" t="s">
        <v>119</v>
      </c>
      <c r="N239" s="3">
        <v>2400</v>
      </c>
      <c r="O239">
        <v>41</v>
      </c>
      <c r="P239" t="s">
        <v>658</v>
      </c>
      <c r="Q239" t="s">
        <v>198</v>
      </c>
      <c r="R239" t="s">
        <v>72</v>
      </c>
      <c r="S239" s="3">
        <v>44726741</v>
      </c>
      <c r="T239" s="3">
        <f>Tabla1[[#This Row],[OS-Valor Unitario]]-Tabla1[[#This Row],[costo_antes_iva]]</f>
        <v>-800</v>
      </c>
      <c r="U239" s="3">
        <f>Tabla1[[#This Row],[OS-Valor Unitario]]*Tabla1[[#This Row],[OS-Cantidad]]</f>
        <v>98400</v>
      </c>
      <c r="V239" s="3">
        <f>Tabla1[[#This Row],[costo_antes_iva]]*Tabla1[[#This Row],[OS-Cantidad]]</f>
        <v>131200</v>
      </c>
      <c r="W239" s="3">
        <f>Tabla1[[#This Row],[Valor total OS]]-Tabla1[[#This Row],[valor total op]]</f>
        <v>-32800</v>
      </c>
    </row>
    <row r="240" spans="1:23" x14ac:dyDescent="0.3">
      <c r="A240">
        <v>6579</v>
      </c>
      <c r="B240" t="s">
        <v>672</v>
      </c>
      <c r="C240" t="s">
        <v>666</v>
      </c>
      <c r="D240" t="s">
        <v>194</v>
      </c>
      <c r="E240">
        <v>1</v>
      </c>
      <c r="F240">
        <v>80022549</v>
      </c>
      <c r="G240" t="s">
        <v>673</v>
      </c>
      <c r="H240" s="6">
        <v>46065</v>
      </c>
      <c r="I240" s="3">
        <v>3200</v>
      </c>
      <c r="J240" t="s">
        <v>82</v>
      </c>
      <c r="K240" t="s">
        <v>674</v>
      </c>
      <c r="L240">
        <v>6</v>
      </c>
      <c r="M240" t="s">
        <v>119</v>
      </c>
      <c r="N240" s="3">
        <v>2400</v>
      </c>
      <c r="O240">
        <v>130</v>
      </c>
      <c r="P240" t="s">
        <v>658</v>
      </c>
      <c r="Q240" t="s">
        <v>198</v>
      </c>
      <c r="R240" t="s">
        <v>492</v>
      </c>
      <c r="S240" s="3">
        <v>44726741</v>
      </c>
      <c r="T240" s="3">
        <f>Tabla1[[#This Row],[OS-Valor Unitario]]-Tabla1[[#This Row],[costo_antes_iva]]</f>
        <v>-800</v>
      </c>
      <c r="U240" s="3">
        <f>Tabla1[[#This Row],[OS-Valor Unitario]]*Tabla1[[#This Row],[OS-Cantidad]]</f>
        <v>312000</v>
      </c>
      <c r="V240" s="3">
        <f>Tabla1[[#This Row],[costo_antes_iva]]*Tabla1[[#This Row],[OS-Cantidad]]</f>
        <v>416000</v>
      </c>
      <c r="W240" s="3">
        <f>Tabla1[[#This Row],[Valor total OS]]-Tabla1[[#This Row],[valor total op]]</f>
        <v>-104000</v>
      </c>
    </row>
    <row r="241" spans="1:23" x14ac:dyDescent="0.3">
      <c r="A241">
        <v>6579</v>
      </c>
      <c r="B241" t="s">
        <v>675</v>
      </c>
      <c r="C241" t="s">
        <v>282</v>
      </c>
      <c r="D241" t="s">
        <v>194</v>
      </c>
      <c r="E241">
        <v>1</v>
      </c>
      <c r="F241">
        <v>80022557</v>
      </c>
      <c r="G241" t="s">
        <v>676</v>
      </c>
      <c r="H241" s="6">
        <v>46065</v>
      </c>
      <c r="I241" s="3">
        <v>11000</v>
      </c>
      <c r="J241" t="s">
        <v>23</v>
      </c>
      <c r="K241" t="s">
        <v>677</v>
      </c>
      <c r="L241">
        <v>7</v>
      </c>
      <c r="M241" t="s">
        <v>122</v>
      </c>
      <c r="N241" s="3">
        <v>12000</v>
      </c>
      <c r="O241">
        <v>20</v>
      </c>
      <c r="P241" t="s">
        <v>658</v>
      </c>
      <c r="Q241" t="s">
        <v>198</v>
      </c>
      <c r="R241" t="s">
        <v>72</v>
      </c>
      <c r="S241" s="3">
        <v>44726741</v>
      </c>
      <c r="T241" s="3">
        <f>Tabla1[[#This Row],[OS-Valor Unitario]]-Tabla1[[#This Row],[costo_antes_iva]]</f>
        <v>1000</v>
      </c>
      <c r="U241" s="3">
        <f>Tabla1[[#This Row],[OS-Valor Unitario]]*Tabla1[[#This Row],[OS-Cantidad]]</f>
        <v>240000</v>
      </c>
      <c r="V241" s="3">
        <f>Tabla1[[#This Row],[costo_antes_iva]]*Tabla1[[#This Row],[OS-Cantidad]]</f>
        <v>220000</v>
      </c>
      <c r="W241" s="3">
        <f>Tabla1[[#This Row],[Valor total OS]]-Tabla1[[#This Row],[valor total op]]</f>
        <v>20000</v>
      </c>
    </row>
    <row r="242" spans="1:23" x14ac:dyDescent="0.3">
      <c r="A242">
        <v>6579</v>
      </c>
      <c r="B242" t="s">
        <v>675</v>
      </c>
      <c r="C242" t="s">
        <v>282</v>
      </c>
      <c r="D242" t="s">
        <v>194</v>
      </c>
      <c r="E242">
        <v>1</v>
      </c>
      <c r="F242">
        <v>80022557</v>
      </c>
      <c r="G242" t="s">
        <v>676</v>
      </c>
      <c r="H242" s="6">
        <v>46065</v>
      </c>
      <c r="I242" s="3">
        <v>3200</v>
      </c>
      <c r="J242" t="s">
        <v>82</v>
      </c>
      <c r="K242" t="s">
        <v>677</v>
      </c>
      <c r="L242">
        <v>7</v>
      </c>
      <c r="M242" t="s">
        <v>119</v>
      </c>
      <c r="N242" s="3">
        <v>2400</v>
      </c>
      <c r="O242">
        <v>20</v>
      </c>
      <c r="P242" t="s">
        <v>658</v>
      </c>
      <c r="Q242" t="s">
        <v>198</v>
      </c>
      <c r="R242" t="s">
        <v>72</v>
      </c>
      <c r="S242" s="3">
        <v>44726741</v>
      </c>
      <c r="T242" s="3">
        <f>Tabla1[[#This Row],[OS-Valor Unitario]]-Tabla1[[#This Row],[costo_antes_iva]]</f>
        <v>-800</v>
      </c>
      <c r="U242" s="3">
        <f>Tabla1[[#This Row],[OS-Valor Unitario]]*Tabla1[[#This Row],[OS-Cantidad]]</f>
        <v>48000</v>
      </c>
      <c r="V242" s="3">
        <f>Tabla1[[#This Row],[costo_antes_iva]]*Tabla1[[#This Row],[OS-Cantidad]]</f>
        <v>64000</v>
      </c>
      <c r="W242" s="3">
        <f>Tabla1[[#This Row],[Valor total OS]]-Tabla1[[#This Row],[valor total op]]</f>
        <v>-16000</v>
      </c>
    </row>
    <row r="243" spans="1:23" x14ac:dyDescent="0.3">
      <c r="A243">
        <v>6579</v>
      </c>
      <c r="B243" t="s">
        <v>678</v>
      </c>
      <c r="C243" t="s">
        <v>666</v>
      </c>
      <c r="D243" t="s">
        <v>194</v>
      </c>
      <c r="E243">
        <v>1</v>
      </c>
      <c r="F243">
        <v>80022564</v>
      </c>
      <c r="G243" t="s">
        <v>679</v>
      </c>
      <c r="H243" s="6">
        <v>46065</v>
      </c>
      <c r="I243" s="3">
        <v>5500</v>
      </c>
      <c r="J243" t="s">
        <v>23</v>
      </c>
      <c r="K243" t="s">
        <v>680</v>
      </c>
      <c r="L243">
        <v>8</v>
      </c>
      <c r="M243" t="s">
        <v>232</v>
      </c>
      <c r="N243" s="3">
        <v>1250</v>
      </c>
      <c r="O243">
        <v>60</v>
      </c>
      <c r="P243" t="s">
        <v>658</v>
      </c>
      <c r="Q243" t="s">
        <v>198</v>
      </c>
      <c r="R243" t="s">
        <v>492</v>
      </c>
      <c r="S243" s="3">
        <v>44726741</v>
      </c>
      <c r="T243" s="3">
        <f>Tabla1[[#This Row],[OS-Valor Unitario]]-Tabla1[[#This Row],[costo_antes_iva]]</f>
        <v>-4250</v>
      </c>
      <c r="U243" s="3">
        <f>Tabla1[[#This Row],[OS-Valor Unitario]]*Tabla1[[#This Row],[OS-Cantidad]]</f>
        <v>75000</v>
      </c>
      <c r="V243" s="3">
        <f>Tabla1[[#This Row],[costo_antes_iva]]*Tabla1[[#This Row],[OS-Cantidad]]</f>
        <v>330000</v>
      </c>
      <c r="W243" s="3">
        <f>Tabla1[[#This Row],[Valor total OS]]-Tabla1[[#This Row],[valor total op]]</f>
        <v>-255000</v>
      </c>
    </row>
    <row r="244" spans="1:23" x14ac:dyDescent="0.3">
      <c r="A244">
        <v>6579</v>
      </c>
      <c r="B244" t="s">
        <v>678</v>
      </c>
      <c r="C244" t="s">
        <v>666</v>
      </c>
      <c r="D244" t="s">
        <v>194</v>
      </c>
      <c r="E244">
        <v>1</v>
      </c>
      <c r="F244">
        <v>80022564</v>
      </c>
      <c r="G244" t="s">
        <v>679</v>
      </c>
      <c r="H244" s="6">
        <v>46065</v>
      </c>
      <c r="I244" s="3">
        <v>5500</v>
      </c>
      <c r="J244" t="s">
        <v>23</v>
      </c>
      <c r="K244" t="s">
        <v>680</v>
      </c>
      <c r="L244">
        <v>8</v>
      </c>
      <c r="M244" t="s">
        <v>437</v>
      </c>
      <c r="N244" s="3">
        <v>5500</v>
      </c>
      <c r="O244">
        <v>60</v>
      </c>
      <c r="P244" t="s">
        <v>658</v>
      </c>
      <c r="Q244" t="s">
        <v>198</v>
      </c>
      <c r="R244" t="s">
        <v>492</v>
      </c>
      <c r="S244" s="3">
        <v>44726741</v>
      </c>
      <c r="T244" s="3">
        <f>Tabla1[[#This Row],[OS-Valor Unitario]]-Tabla1[[#This Row],[costo_antes_iva]]</f>
        <v>0</v>
      </c>
      <c r="U244" s="3">
        <f>Tabla1[[#This Row],[OS-Valor Unitario]]*Tabla1[[#This Row],[OS-Cantidad]]</f>
        <v>330000</v>
      </c>
      <c r="V244" s="3">
        <f>Tabla1[[#This Row],[costo_antes_iva]]*Tabla1[[#This Row],[OS-Cantidad]]</f>
        <v>330000</v>
      </c>
      <c r="W244" s="3">
        <f>Tabla1[[#This Row],[Valor total OS]]-Tabla1[[#This Row],[valor total op]]</f>
        <v>0</v>
      </c>
    </row>
    <row r="245" spans="1:23" x14ac:dyDescent="0.3">
      <c r="A245">
        <v>6579</v>
      </c>
      <c r="B245" t="s">
        <v>681</v>
      </c>
      <c r="C245" t="s">
        <v>602</v>
      </c>
      <c r="D245" t="s">
        <v>194</v>
      </c>
      <c r="E245">
        <v>1</v>
      </c>
      <c r="F245">
        <v>80022649</v>
      </c>
      <c r="G245" t="s">
        <v>682</v>
      </c>
      <c r="H245" s="6">
        <v>46065</v>
      </c>
      <c r="I245" s="3">
        <v>8500</v>
      </c>
      <c r="J245" t="s">
        <v>23</v>
      </c>
      <c r="K245" t="s">
        <v>683</v>
      </c>
      <c r="L245">
        <v>9</v>
      </c>
      <c r="M245" t="s">
        <v>684</v>
      </c>
      <c r="N245" s="3">
        <v>10000</v>
      </c>
      <c r="O245">
        <v>15</v>
      </c>
      <c r="P245" t="s">
        <v>658</v>
      </c>
      <c r="Q245" t="s">
        <v>198</v>
      </c>
      <c r="R245" t="s">
        <v>38</v>
      </c>
      <c r="S245" s="3">
        <v>44726741</v>
      </c>
      <c r="T245" s="3">
        <f>Tabla1[[#This Row],[OS-Valor Unitario]]-Tabla1[[#This Row],[costo_antes_iva]]</f>
        <v>1500</v>
      </c>
      <c r="U245" s="3">
        <f>Tabla1[[#This Row],[OS-Valor Unitario]]*Tabla1[[#This Row],[OS-Cantidad]]</f>
        <v>150000</v>
      </c>
      <c r="V245" s="3">
        <f>Tabla1[[#This Row],[costo_antes_iva]]*Tabla1[[#This Row],[OS-Cantidad]]</f>
        <v>127500</v>
      </c>
      <c r="W245" s="3">
        <f>Tabla1[[#This Row],[Valor total OS]]-Tabla1[[#This Row],[valor total op]]</f>
        <v>22500</v>
      </c>
    </row>
    <row r="246" spans="1:23" x14ac:dyDescent="0.3">
      <c r="A246">
        <v>6579</v>
      </c>
      <c r="B246" t="s">
        <v>681</v>
      </c>
      <c r="C246" t="s">
        <v>602</v>
      </c>
      <c r="D246" t="s">
        <v>194</v>
      </c>
      <c r="E246">
        <v>1</v>
      </c>
      <c r="F246">
        <v>80022649</v>
      </c>
      <c r="G246" t="s">
        <v>682</v>
      </c>
      <c r="H246" s="6">
        <v>46065</v>
      </c>
      <c r="I246" s="3">
        <v>1800</v>
      </c>
      <c r="J246" t="s">
        <v>82</v>
      </c>
      <c r="K246" t="s">
        <v>683</v>
      </c>
      <c r="L246">
        <v>9</v>
      </c>
      <c r="M246" t="s">
        <v>232</v>
      </c>
      <c r="N246" s="3">
        <v>1250</v>
      </c>
      <c r="O246">
        <v>15</v>
      </c>
      <c r="P246" t="s">
        <v>658</v>
      </c>
      <c r="Q246" t="s">
        <v>198</v>
      </c>
      <c r="R246" t="s">
        <v>38</v>
      </c>
      <c r="S246" s="3">
        <v>44726741</v>
      </c>
      <c r="T246" s="3">
        <f>Tabla1[[#This Row],[OS-Valor Unitario]]-Tabla1[[#This Row],[costo_antes_iva]]</f>
        <v>-550</v>
      </c>
      <c r="U246" s="3">
        <f>Tabla1[[#This Row],[OS-Valor Unitario]]*Tabla1[[#This Row],[OS-Cantidad]]</f>
        <v>18750</v>
      </c>
      <c r="V246" s="3">
        <f>Tabla1[[#This Row],[costo_antes_iva]]*Tabla1[[#This Row],[OS-Cantidad]]</f>
        <v>27000</v>
      </c>
      <c r="W246" s="3">
        <f>Tabla1[[#This Row],[Valor total OS]]-Tabla1[[#This Row],[valor total op]]</f>
        <v>-8250</v>
      </c>
    </row>
    <row r="247" spans="1:23" x14ac:dyDescent="0.3">
      <c r="A247">
        <v>6579</v>
      </c>
      <c r="B247" t="s">
        <v>685</v>
      </c>
      <c r="C247" t="s">
        <v>602</v>
      </c>
      <c r="D247" t="s">
        <v>194</v>
      </c>
      <c r="E247">
        <v>1</v>
      </c>
      <c r="F247">
        <v>80022666</v>
      </c>
      <c r="G247" t="s">
        <v>686</v>
      </c>
      <c r="H247" s="6">
        <v>46065</v>
      </c>
      <c r="I247" s="3">
        <v>8500</v>
      </c>
      <c r="J247" t="s">
        <v>23</v>
      </c>
      <c r="K247" t="s">
        <v>687</v>
      </c>
      <c r="L247">
        <v>10</v>
      </c>
      <c r="M247" t="s">
        <v>684</v>
      </c>
      <c r="N247" s="3">
        <v>10000</v>
      </c>
      <c r="O247">
        <v>25</v>
      </c>
      <c r="P247" t="s">
        <v>658</v>
      </c>
      <c r="Q247" t="s">
        <v>198</v>
      </c>
      <c r="R247" t="s">
        <v>38</v>
      </c>
      <c r="S247" s="3">
        <v>44726741</v>
      </c>
      <c r="T247" s="3">
        <f>Tabla1[[#This Row],[OS-Valor Unitario]]-Tabla1[[#This Row],[costo_antes_iva]]</f>
        <v>1500</v>
      </c>
      <c r="U247" s="3">
        <f>Tabla1[[#This Row],[OS-Valor Unitario]]*Tabla1[[#This Row],[OS-Cantidad]]</f>
        <v>250000</v>
      </c>
      <c r="V247" s="3">
        <f>Tabla1[[#This Row],[costo_antes_iva]]*Tabla1[[#This Row],[OS-Cantidad]]</f>
        <v>212500</v>
      </c>
      <c r="W247" s="3">
        <f>Tabla1[[#This Row],[Valor total OS]]-Tabla1[[#This Row],[valor total op]]</f>
        <v>37500</v>
      </c>
    </row>
    <row r="248" spans="1:23" x14ac:dyDescent="0.3">
      <c r="A248">
        <v>6579</v>
      </c>
      <c r="B248" t="s">
        <v>685</v>
      </c>
      <c r="C248" t="s">
        <v>602</v>
      </c>
      <c r="D248" t="s">
        <v>194</v>
      </c>
      <c r="E248">
        <v>1</v>
      </c>
      <c r="F248">
        <v>80022666</v>
      </c>
      <c r="G248" t="s">
        <v>686</v>
      </c>
      <c r="H248" s="6">
        <v>46065</v>
      </c>
      <c r="I248" s="3">
        <v>1800</v>
      </c>
      <c r="J248" t="s">
        <v>82</v>
      </c>
      <c r="K248" t="s">
        <v>687</v>
      </c>
      <c r="L248">
        <v>10</v>
      </c>
      <c r="M248" t="s">
        <v>232</v>
      </c>
      <c r="N248" s="3">
        <v>1250</v>
      </c>
      <c r="O248">
        <v>25</v>
      </c>
      <c r="P248" t="s">
        <v>658</v>
      </c>
      <c r="Q248" t="s">
        <v>198</v>
      </c>
      <c r="R248" t="s">
        <v>38</v>
      </c>
      <c r="S248" s="3">
        <v>44726741</v>
      </c>
      <c r="T248" s="3">
        <f>Tabla1[[#This Row],[OS-Valor Unitario]]-Tabla1[[#This Row],[costo_antes_iva]]</f>
        <v>-550</v>
      </c>
      <c r="U248" s="3">
        <f>Tabla1[[#This Row],[OS-Valor Unitario]]*Tabla1[[#This Row],[OS-Cantidad]]</f>
        <v>31250</v>
      </c>
      <c r="V248" s="3">
        <f>Tabla1[[#This Row],[costo_antes_iva]]*Tabla1[[#This Row],[OS-Cantidad]]</f>
        <v>45000</v>
      </c>
      <c r="W248" s="3">
        <f>Tabla1[[#This Row],[Valor total OS]]-Tabla1[[#This Row],[valor total op]]</f>
        <v>-13750</v>
      </c>
    </row>
    <row r="249" spans="1:23" x14ac:dyDescent="0.3">
      <c r="A249">
        <v>6579</v>
      </c>
      <c r="B249" t="s">
        <v>688</v>
      </c>
      <c r="C249" t="s">
        <v>666</v>
      </c>
      <c r="D249" t="s">
        <v>194</v>
      </c>
      <c r="E249">
        <v>1</v>
      </c>
      <c r="F249">
        <v>80022576</v>
      </c>
      <c r="G249" t="s">
        <v>689</v>
      </c>
      <c r="H249" s="6">
        <v>46065</v>
      </c>
      <c r="I249" s="3">
        <v>5500</v>
      </c>
      <c r="J249" t="s">
        <v>23</v>
      </c>
      <c r="K249" t="s">
        <v>690</v>
      </c>
      <c r="L249">
        <v>12</v>
      </c>
      <c r="M249" t="s">
        <v>437</v>
      </c>
      <c r="N249" s="3">
        <v>5500</v>
      </c>
      <c r="O249">
        <v>50</v>
      </c>
      <c r="P249" t="s">
        <v>658</v>
      </c>
      <c r="Q249" t="s">
        <v>198</v>
      </c>
      <c r="R249" t="s">
        <v>492</v>
      </c>
      <c r="S249" s="3">
        <v>44726741</v>
      </c>
      <c r="T249" s="3">
        <f>Tabla1[[#This Row],[OS-Valor Unitario]]-Tabla1[[#This Row],[costo_antes_iva]]</f>
        <v>0</v>
      </c>
      <c r="U249" s="3">
        <f>Tabla1[[#This Row],[OS-Valor Unitario]]*Tabla1[[#This Row],[OS-Cantidad]]</f>
        <v>275000</v>
      </c>
      <c r="V249" s="3">
        <f>Tabla1[[#This Row],[costo_antes_iva]]*Tabla1[[#This Row],[OS-Cantidad]]</f>
        <v>275000</v>
      </c>
      <c r="W249" s="3">
        <f>Tabla1[[#This Row],[Valor total OS]]-Tabla1[[#This Row],[valor total op]]</f>
        <v>0</v>
      </c>
    </row>
    <row r="250" spans="1:23" x14ac:dyDescent="0.3">
      <c r="A250">
        <v>6579</v>
      </c>
      <c r="B250" t="s">
        <v>688</v>
      </c>
      <c r="C250" t="s">
        <v>666</v>
      </c>
      <c r="D250" t="s">
        <v>194</v>
      </c>
      <c r="E250">
        <v>1</v>
      </c>
      <c r="F250">
        <v>80022576</v>
      </c>
      <c r="G250" t="s">
        <v>689</v>
      </c>
      <c r="H250" s="6">
        <v>46065</v>
      </c>
      <c r="I250" s="3">
        <v>1800</v>
      </c>
      <c r="J250" t="s">
        <v>82</v>
      </c>
      <c r="K250" t="s">
        <v>690</v>
      </c>
      <c r="L250">
        <v>12</v>
      </c>
      <c r="M250" t="s">
        <v>232</v>
      </c>
      <c r="N250" s="3">
        <v>2500</v>
      </c>
      <c r="O250">
        <v>50</v>
      </c>
      <c r="P250" t="s">
        <v>658</v>
      </c>
      <c r="Q250" t="s">
        <v>198</v>
      </c>
      <c r="R250" t="s">
        <v>492</v>
      </c>
      <c r="S250" s="3">
        <v>44726741</v>
      </c>
      <c r="T250" s="3">
        <f>Tabla1[[#This Row],[OS-Valor Unitario]]-Tabla1[[#This Row],[costo_antes_iva]]</f>
        <v>700</v>
      </c>
      <c r="U250" s="3">
        <f>Tabla1[[#This Row],[OS-Valor Unitario]]*Tabla1[[#This Row],[OS-Cantidad]]</f>
        <v>125000</v>
      </c>
      <c r="V250" s="3">
        <f>Tabla1[[#This Row],[costo_antes_iva]]*Tabla1[[#This Row],[OS-Cantidad]]</f>
        <v>90000</v>
      </c>
      <c r="W250" s="3">
        <f>Tabla1[[#This Row],[Valor total OS]]-Tabla1[[#This Row],[valor total op]]</f>
        <v>35000</v>
      </c>
    </row>
    <row r="251" spans="1:23" x14ac:dyDescent="0.3">
      <c r="A251">
        <v>6579</v>
      </c>
      <c r="B251" t="s">
        <v>691</v>
      </c>
      <c r="C251" t="s">
        <v>612</v>
      </c>
      <c r="D251" t="s">
        <v>194</v>
      </c>
      <c r="E251">
        <v>1</v>
      </c>
      <c r="F251">
        <v>80022724</v>
      </c>
      <c r="G251" t="s">
        <v>692</v>
      </c>
      <c r="H251" s="6">
        <v>46065</v>
      </c>
      <c r="I251" s="3">
        <v>3000</v>
      </c>
      <c r="J251" t="s">
        <v>23</v>
      </c>
      <c r="K251" t="s">
        <v>693</v>
      </c>
      <c r="L251">
        <v>13</v>
      </c>
      <c r="M251" t="s">
        <v>694</v>
      </c>
      <c r="N251" s="3">
        <v>3000</v>
      </c>
      <c r="O251">
        <v>200</v>
      </c>
      <c r="P251" t="s">
        <v>658</v>
      </c>
      <c r="Q251" t="s">
        <v>198</v>
      </c>
      <c r="R251" t="s">
        <v>389</v>
      </c>
      <c r="S251" s="3">
        <v>44726741</v>
      </c>
      <c r="T251" s="3">
        <f>Tabla1[[#This Row],[OS-Valor Unitario]]-Tabla1[[#This Row],[costo_antes_iva]]</f>
        <v>0</v>
      </c>
      <c r="U251" s="3">
        <f>Tabla1[[#This Row],[OS-Valor Unitario]]*Tabla1[[#This Row],[OS-Cantidad]]</f>
        <v>600000</v>
      </c>
      <c r="V251" s="3">
        <f>Tabla1[[#This Row],[costo_antes_iva]]*Tabla1[[#This Row],[OS-Cantidad]]</f>
        <v>600000</v>
      </c>
      <c r="W251" s="3">
        <f>Tabla1[[#This Row],[Valor total OS]]-Tabla1[[#This Row],[valor total op]]</f>
        <v>0</v>
      </c>
    </row>
    <row r="252" spans="1:23" x14ac:dyDescent="0.3">
      <c r="A252">
        <v>6579</v>
      </c>
      <c r="B252" t="s">
        <v>691</v>
      </c>
      <c r="C252" t="s">
        <v>612</v>
      </c>
      <c r="D252" t="s">
        <v>194</v>
      </c>
      <c r="E252">
        <v>1</v>
      </c>
      <c r="F252">
        <v>80022724</v>
      </c>
      <c r="G252" t="s">
        <v>692</v>
      </c>
      <c r="H252" s="6">
        <v>46065</v>
      </c>
      <c r="I252" s="3">
        <v>3000</v>
      </c>
      <c r="J252" t="s">
        <v>23</v>
      </c>
      <c r="K252" t="s">
        <v>693</v>
      </c>
      <c r="L252">
        <v>13</v>
      </c>
      <c r="M252" t="s">
        <v>224</v>
      </c>
      <c r="N252" s="3">
        <v>3000</v>
      </c>
      <c r="O252">
        <v>200</v>
      </c>
      <c r="P252" t="s">
        <v>658</v>
      </c>
      <c r="Q252" t="s">
        <v>198</v>
      </c>
      <c r="R252" t="s">
        <v>389</v>
      </c>
      <c r="S252" s="3">
        <v>44726741</v>
      </c>
      <c r="T252" s="3">
        <f>Tabla1[[#This Row],[OS-Valor Unitario]]-Tabla1[[#This Row],[costo_antes_iva]]</f>
        <v>0</v>
      </c>
      <c r="U252" s="3">
        <f>Tabla1[[#This Row],[OS-Valor Unitario]]*Tabla1[[#This Row],[OS-Cantidad]]</f>
        <v>600000</v>
      </c>
      <c r="V252" s="3">
        <f>Tabla1[[#This Row],[costo_antes_iva]]*Tabla1[[#This Row],[OS-Cantidad]]</f>
        <v>600000</v>
      </c>
      <c r="W252" s="3">
        <f>Tabla1[[#This Row],[Valor total OS]]-Tabla1[[#This Row],[valor total op]]</f>
        <v>0</v>
      </c>
    </row>
    <row r="253" spans="1:23" x14ac:dyDescent="0.3">
      <c r="A253">
        <v>6579</v>
      </c>
      <c r="B253" t="s">
        <v>695</v>
      </c>
      <c r="C253" t="s">
        <v>696</v>
      </c>
      <c r="D253" t="s">
        <v>194</v>
      </c>
      <c r="E253">
        <v>1</v>
      </c>
      <c r="F253">
        <v>80022750</v>
      </c>
      <c r="G253" t="s">
        <v>697</v>
      </c>
      <c r="H253" s="6">
        <v>46065</v>
      </c>
      <c r="I253" s="3">
        <v>3000</v>
      </c>
      <c r="J253" t="s">
        <v>23</v>
      </c>
      <c r="K253" t="s">
        <v>698</v>
      </c>
      <c r="L253">
        <v>14</v>
      </c>
      <c r="M253" t="s">
        <v>287</v>
      </c>
      <c r="N253" s="3">
        <v>3000</v>
      </c>
      <c r="O253">
        <v>120</v>
      </c>
      <c r="P253" t="s">
        <v>658</v>
      </c>
      <c r="Q253" t="s">
        <v>198</v>
      </c>
      <c r="R253" t="s">
        <v>389</v>
      </c>
      <c r="S253" s="3">
        <v>44726741</v>
      </c>
      <c r="T253" s="3">
        <f>Tabla1[[#This Row],[OS-Valor Unitario]]-Tabla1[[#This Row],[costo_antes_iva]]</f>
        <v>0</v>
      </c>
      <c r="U253" s="3">
        <f>Tabla1[[#This Row],[OS-Valor Unitario]]*Tabla1[[#This Row],[OS-Cantidad]]</f>
        <v>360000</v>
      </c>
      <c r="V253" s="3">
        <f>Tabla1[[#This Row],[costo_antes_iva]]*Tabla1[[#This Row],[OS-Cantidad]]</f>
        <v>360000</v>
      </c>
      <c r="W253" s="3">
        <f>Tabla1[[#This Row],[Valor total OS]]-Tabla1[[#This Row],[valor total op]]</f>
        <v>0</v>
      </c>
    </row>
    <row r="254" spans="1:23" x14ac:dyDescent="0.3">
      <c r="A254">
        <v>6579</v>
      </c>
      <c r="B254" t="s">
        <v>699</v>
      </c>
      <c r="C254" t="s">
        <v>696</v>
      </c>
      <c r="D254" t="s">
        <v>194</v>
      </c>
      <c r="E254">
        <v>1</v>
      </c>
      <c r="F254">
        <v>80022825</v>
      </c>
      <c r="G254" t="s">
        <v>700</v>
      </c>
      <c r="H254" s="6">
        <v>46065</v>
      </c>
      <c r="I254" s="3">
        <v>11000</v>
      </c>
      <c r="J254" t="s">
        <v>23</v>
      </c>
      <c r="K254" t="s">
        <v>701</v>
      </c>
      <c r="L254">
        <v>15</v>
      </c>
      <c r="M254" t="s">
        <v>214</v>
      </c>
      <c r="N254" s="3">
        <v>3500</v>
      </c>
      <c r="O254">
        <v>252</v>
      </c>
      <c r="P254" t="s">
        <v>658</v>
      </c>
      <c r="Q254" t="s">
        <v>198</v>
      </c>
      <c r="R254" t="s">
        <v>389</v>
      </c>
      <c r="S254" s="3">
        <v>44726741</v>
      </c>
      <c r="T254" s="3">
        <f>Tabla1[[#This Row],[OS-Valor Unitario]]-Tabla1[[#This Row],[costo_antes_iva]]</f>
        <v>-7500</v>
      </c>
      <c r="U254" s="3">
        <f>Tabla1[[#This Row],[OS-Valor Unitario]]*Tabla1[[#This Row],[OS-Cantidad]]</f>
        <v>882000</v>
      </c>
      <c r="V254" s="3">
        <f>Tabla1[[#This Row],[costo_antes_iva]]*Tabla1[[#This Row],[OS-Cantidad]]</f>
        <v>2772000</v>
      </c>
      <c r="W254" s="3">
        <f>Tabla1[[#This Row],[Valor total OS]]-Tabla1[[#This Row],[valor total op]]</f>
        <v>-1890000</v>
      </c>
    </row>
    <row r="255" spans="1:23" x14ac:dyDescent="0.3">
      <c r="A255">
        <v>6579</v>
      </c>
      <c r="B255" t="s">
        <v>702</v>
      </c>
      <c r="C255" t="s">
        <v>216</v>
      </c>
      <c r="D255" t="s">
        <v>194</v>
      </c>
      <c r="E255">
        <v>1</v>
      </c>
      <c r="F255">
        <v>80022787</v>
      </c>
      <c r="G255" t="s">
        <v>703</v>
      </c>
      <c r="H255" s="6">
        <v>46065</v>
      </c>
      <c r="I255" s="3">
        <v>11000</v>
      </c>
      <c r="J255" t="s">
        <v>23</v>
      </c>
      <c r="K255" t="s">
        <v>704</v>
      </c>
      <c r="L255">
        <v>16</v>
      </c>
      <c r="M255" t="s">
        <v>625</v>
      </c>
      <c r="N255" s="3">
        <v>9000</v>
      </c>
      <c r="O255">
        <v>80</v>
      </c>
      <c r="P255" t="s">
        <v>658</v>
      </c>
      <c r="Q255" t="s">
        <v>198</v>
      </c>
      <c r="R255" t="s">
        <v>28</v>
      </c>
      <c r="S255" s="3">
        <v>44726741</v>
      </c>
      <c r="T255" s="3">
        <f>Tabla1[[#This Row],[OS-Valor Unitario]]-Tabla1[[#This Row],[costo_antes_iva]]</f>
        <v>-2000</v>
      </c>
      <c r="U255" s="3">
        <f>Tabla1[[#This Row],[OS-Valor Unitario]]*Tabla1[[#This Row],[OS-Cantidad]]</f>
        <v>720000</v>
      </c>
      <c r="V255" s="3">
        <f>Tabla1[[#This Row],[costo_antes_iva]]*Tabla1[[#This Row],[OS-Cantidad]]</f>
        <v>880000</v>
      </c>
      <c r="W255" s="3">
        <f>Tabla1[[#This Row],[Valor total OS]]-Tabla1[[#This Row],[valor total op]]</f>
        <v>-160000</v>
      </c>
    </row>
    <row r="256" spans="1:23" x14ac:dyDescent="0.3">
      <c r="A256">
        <v>6579</v>
      </c>
      <c r="B256" t="s">
        <v>705</v>
      </c>
      <c r="C256" t="s">
        <v>174</v>
      </c>
      <c r="D256" t="s">
        <v>194</v>
      </c>
      <c r="E256">
        <v>1</v>
      </c>
      <c r="F256">
        <v>80022797</v>
      </c>
      <c r="G256" t="s">
        <v>706</v>
      </c>
      <c r="H256" s="6">
        <v>46065</v>
      </c>
      <c r="I256" s="3">
        <v>0</v>
      </c>
      <c r="J256" t="s">
        <v>23</v>
      </c>
      <c r="K256" t="s">
        <v>707</v>
      </c>
      <c r="L256">
        <v>17</v>
      </c>
      <c r="M256" t="s">
        <v>621</v>
      </c>
      <c r="N256" s="3">
        <v>8500</v>
      </c>
      <c r="O256">
        <v>30</v>
      </c>
      <c r="P256" t="s">
        <v>658</v>
      </c>
      <c r="Q256" t="s">
        <v>198</v>
      </c>
      <c r="R256" t="s">
        <v>28</v>
      </c>
      <c r="S256" s="3">
        <v>44726741</v>
      </c>
      <c r="T256" s="3">
        <f>Tabla1[[#This Row],[OS-Valor Unitario]]-Tabla1[[#This Row],[costo_antes_iva]]</f>
        <v>8500</v>
      </c>
      <c r="U256" s="3">
        <f>Tabla1[[#This Row],[OS-Valor Unitario]]*Tabla1[[#This Row],[OS-Cantidad]]</f>
        <v>255000</v>
      </c>
      <c r="V256" s="3">
        <f>Tabla1[[#This Row],[costo_antes_iva]]*Tabla1[[#This Row],[OS-Cantidad]]</f>
        <v>0</v>
      </c>
      <c r="W256" s="3">
        <f>Tabla1[[#This Row],[Valor total OS]]-Tabla1[[#This Row],[valor total op]]</f>
        <v>255000</v>
      </c>
    </row>
    <row r="257" spans="1:23" x14ac:dyDescent="0.3">
      <c r="A257">
        <v>6579</v>
      </c>
      <c r="B257" t="s">
        <v>708</v>
      </c>
      <c r="C257" t="s">
        <v>20</v>
      </c>
      <c r="D257" t="s">
        <v>194</v>
      </c>
      <c r="E257">
        <v>1</v>
      </c>
      <c r="F257">
        <v>80022811</v>
      </c>
      <c r="G257" t="s">
        <v>709</v>
      </c>
      <c r="H257" s="6">
        <v>46065</v>
      </c>
      <c r="I257" s="3">
        <v>5000</v>
      </c>
      <c r="J257" t="s">
        <v>23</v>
      </c>
      <c r="K257" t="s">
        <v>710</v>
      </c>
      <c r="L257">
        <v>18</v>
      </c>
      <c r="M257" t="s">
        <v>437</v>
      </c>
      <c r="N257" s="3">
        <v>5500</v>
      </c>
      <c r="O257">
        <v>131</v>
      </c>
      <c r="P257" t="s">
        <v>658</v>
      </c>
      <c r="Q257" t="s">
        <v>198</v>
      </c>
      <c r="R257" t="s">
        <v>28</v>
      </c>
      <c r="S257" s="3">
        <v>44726741</v>
      </c>
      <c r="T257" s="3">
        <f>Tabla1[[#This Row],[OS-Valor Unitario]]-Tabla1[[#This Row],[costo_antes_iva]]</f>
        <v>500</v>
      </c>
      <c r="U257" s="3">
        <f>Tabla1[[#This Row],[OS-Valor Unitario]]*Tabla1[[#This Row],[OS-Cantidad]]</f>
        <v>720500</v>
      </c>
      <c r="V257" s="3">
        <f>Tabla1[[#This Row],[costo_antes_iva]]*Tabla1[[#This Row],[OS-Cantidad]]</f>
        <v>655000</v>
      </c>
      <c r="W257" s="3">
        <f>Tabla1[[#This Row],[Valor total OS]]-Tabla1[[#This Row],[valor total op]]</f>
        <v>65500</v>
      </c>
    </row>
    <row r="258" spans="1:23" x14ac:dyDescent="0.3">
      <c r="A258">
        <v>6579</v>
      </c>
      <c r="B258" t="s">
        <v>711</v>
      </c>
      <c r="C258" t="s">
        <v>20</v>
      </c>
      <c r="D258" t="s">
        <v>194</v>
      </c>
      <c r="E258">
        <v>1</v>
      </c>
      <c r="F258">
        <v>80022817</v>
      </c>
      <c r="G258" t="s">
        <v>712</v>
      </c>
      <c r="H258" s="6">
        <v>46065</v>
      </c>
      <c r="I258" s="3">
        <v>5000</v>
      </c>
      <c r="J258" t="s">
        <v>23</v>
      </c>
      <c r="K258" t="s">
        <v>713</v>
      </c>
      <c r="L258">
        <v>19</v>
      </c>
      <c r="M258" t="s">
        <v>437</v>
      </c>
      <c r="N258" s="3">
        <v>5500</v>
      </c>
      <c r="O258">
        <v>54</v>
      </c>
      <c r="P258" t="s">
        <v>658</v>
      </c>
      <c r="Q258" t="s">
        <v>198</v>
      </c>
      <c r="R258" t="s">
        <v>28</v>
      </c>
      <c r="S258" s="3">
        <v>44726741</v>
      </c>
      <c r="T258" s="3">
        <f>Tabla1[[#This Row],[OS-Valor Unitario]]-Tabla1[[#This Row],[costo_antes_iva]]</f>
        <v>500</v>
      </c>
      <c r="U258" s="3">
        <f>Tabla1[[#This Row],[OS-Valor Unitario]]*Tabla1[[#This Row],[OS-Cantidad]]</f>
        <v>297000</v>
      </c>
      <c r="V258" s="3">
        <f>Tabla1[[#This Row],[costo_antes_iva]]*Tabla1[[#This Row],[OS-Cantidad]]</f>
        <v>270000</v>
      </c>
      <c r="W258" s="3">
        <f>Tabla1[[#This Row],[Valor total OS]]-Tabla1[[#This Row],[valor total op]]</f>
        <v>27000</v>
      </c>
    </row>
    <row r="259" spans="1:23" x14ac:dyDescent="0.3">
      <c r="A259">
        <v>6577</v>
      </c>
      <c r="B259" t="s">
        <v>714</v>
      </c>
      <c r="C259" t="s">
        <v>513</v>
      </c>
      <c r="D259" t="s">
        <v>715</v>
      </c>
      <c r="E259">
        <v>3470</v>
      </c>
      <c r="F259">
        <v>80027492</v>
      </c>
      <c r="G259" t="s">
        <v>716</v>
      </c>
      <c r="H259" s="6">
        <v>46065</v>
      </c>
      <c r="I259" s="3">
        <v>19000</v>
      </c>
      <c r="J259" t="s">
        <v>160</v>
      </c>
      <c r="K259" t="s">
        <v>717</v>
      </c>
      <c r="L259">
        <v>1</v>
      </c>
      <c r="M259" t="s">
        <v>162</v>
      </c>
      <c r="N259" s="3">
        <v>8500</v>
      </c>
      <c r="O259">
        <v>3471</v>
      </c>
      <c r="P259" t="s">
        <v>718</v>
      </c>
      <c r="Q259" t="s">
        <v>719</v>
      </c>
      <c r="R259" t="s">
        <v>485</v>
      </c>
      <c r="S259" s="3">
        <v>226309200</v>
      </c>
      <c r="T259" s="3">
        <f>Tabla1[[#This Row],[OS-Valor Unitario]]-Tabla1[[#This Row],[costo_antes_iva]]</f>
        <v>-10500</v>
      </c>
      <c r="U259" s="3">
        <f>Tabla1[[#This Row],[OS-Valor Unitario]]*Tabla1[[#This Row],[OS-Cantidad]]</f>
        <v>29503500</v>
      </c>
      <c r="V259" s="3">
        <f>Tabla1[[#This Row],[costo_antes_iva]]*Tabla1[[#This Row],[OS-Cantidad]]</f>
        <v>65949000</v>
      </c>
      <c r="W259" s="3">
        <f>Tabla1[[#This Row],[Valor total OS]]-Tabla1[[#This Row],[valor total op]]</f>
        <v>-36445500</v>
      </c>
    </row>
    <row r="260" spans="1:23" x14ac:dyDescent="0.3">
      <c r="A260">
        <v>6576</v>
      </c>
      <c r="B260" t="s">
        <v>720</v>
      </c>
      <c r="C260" t="s">
        <v>721</v>
      </c>
      <c r="D260" t="s">
        <v>722</v>
      </c>
      <c r="E260">
        <v>70</v>
      </c>
      <c r="F260">
        <v>79959417</v>
      </c>
      <c r="G260" t="s">
        <v>723</v>
      </c>
      <c r="H260" s="6">
        <v>46064</v>
      </c>
      <c r="I260" s="3">
        <v>25000</v>
      </c>
      <c r="J260" t="s">
        <v>23</v>
      </c>
      <c r="K260" t="s">
        <v>724</v>
      </c>
      <c r="L260">
        <v>1</v>
      </c>
      <c r="M260" t="s">
        <v>471</v>
      </c>
      <c r="N260" s="3">
        <v>25000</v>
      </c>
      <c r="O260">
        <v>70</v>
      </c>
      <c r="P260" t="s">
        <v>725</v>
      </c>
      <c r="Q260" t="s">
        <v>726</v>
      </c>
      <c r="R260" t="s">
        <v>61</v>
      </c>
      <c r="S260" s="3">
        <v>41565508</v>
      </c>
      <c r="T260" s="3">
        <f>Tabla1[[#This Row],[OS-Valor Unitario]]-Tabla1[[#This Row],[costo_antes_iva]]</f>
        <v>0</v>
      </c>
      <c r="U260" s="3">
        <f>Tabla1[[#This Row],[OS-Valor Unitario]]*Tabla1[[#This Row],[OS-Cantidad]]</f>
        <v>1750000</v>
      </c>
      <c r="V260" s="3">
        <f>Tabla1[[#This Row],[costo_antes_iva]]*Tabla1[[#This Row],[OS-Cantidad]]</f>
        <v>1750000</v>
      </c>
      <c r="W260" s="3">
        <f>Tabla1[[#This Row],[Valor total OS]]-Tabla1[[#This Row],[valor total op]]</f>
        <v>0</v>
      </c>
    </row>
    <row r="261" spans="1:23" x14ac:dyDescent="0.3">
      <c r="A261">
        <v>6576</v>
      </c>
      <c r="B261" t="s">
        <v>727</v>
      </c>
      <c r="C261" t="s">
        <v>721</v>
      </c>
      <c r="D261" t="s">
        <v>722</v>
      </c>
      <c r="E261">
        <v>70</v>
      </c>
      <c r="F261">
        <v>79964337</v>
      </c>
      <c r="G261" t="s">
        <v>728</v>
      </c>
      <c r="H261" s="6">
        <v>46064</v>
      </c>
      <c r="I261" s="3">
        <v>25000</v>
      </c>
      <c r="J261" t="s">
        <v>23</v>
      </c>
      <c r="K261" t="s">
        <v>729</v>
      </c>
      <c r="L261">
        <v>2</v>
      </c>
      <c r="M261" t="s">
        <v>471</v>
      </c>
      <c r="N261" s="3">
        <v>25000</v>
      </c>
      <c r="O261">
        <v>70</v>
      </c>
      <c r="P261" t="s">
        <v>725</v>
      </c>
      <c r="Q261" t="s">
        <v>726</v>
      </c>
      <c r="R261" t="s">
        <v>61</v>
      </c>
      <c r="S261" s="3">
        <v>41565508</v>
      </c>
      <c r="T261" s="3">
        <f>Tabla1[[#This Row],[OS-Valor Unitario]]-Tabla1[[#This Row],[costo_antes_iva]]</f>
        <v>0</v>
      </c>
      <c r="U261" s="3">
        <f>Tabla1[[#This Row],[OS-Valor Unitario]]*Tabla1[[#This Row],[OS-Cantidad]]</f>
        <v>1750000</v>
      </c>
      <c r="V261" s="3">
        <f>Tabla1[[#This Row],[costo_antes_iva]]*Tabla1[[#This Row],[OS-Cantidad]]</f>
        <v>1750000</v>
      </c>
      <c r="W261" s="3">
        <f>Tabla1[[#This Row],[Valor total OS]]-Tabla1[[#This Row],[valor total op]]</f>
        <v>0</v>
      </c>
    </row>
    <row r="262" spans="1:23" x14ac:dyDescent="0.3">
      <c r="A262">
        <v>6576</v>
      </c>
      <c r="B262" t="s">
        <v>727</v>
      </c>
      <c r="C262" t="s">
        <v>721</v>
      </c>
      <c r="D262" t="s">
        <v>722</v>
      </c>
      <c r="E262">
        <v>50</v>
      </c>
      <c r="F262">
        <v>79964387</v>
      </c>
      <c r="G262" t="s">
        <v>728</v>
      </c>
      <c r="H262" s="6">
        <v>46064</v>
      </c>
      <c r="I262" s="3">
        <v>25000</v>
      </c>
      <c r="J262" t="s">
        <v>23</v>
      </c>
      <c r="K262" t="s">
        <v>729</v>
      </c>
      <c r="L262">
        <v>2</v>
      </c>
      <c r="M262" t="s">
        <v>471</v>
      </c>
      <c r="N262" s="3">
        <v>25000</v>
      </c>
      <c r="O262">
        <v>70</v>
      </c>
      <c r="P262" t="s">
        <v>725</v>
      </c>
      <c r="Q262" t="s">
        <v>726</v>
      </c>
      <c r="R262" t="s">
        <v>61</v>
      </c>
      <c r="S262" s="3">
        <v>41565508</v>
      </c>
      <c r="T262" s="3">
        <f>Tabla1[[#This Row],[OS-Valor Unitario]]-Tabla1[[#This Row],[costo_antes_iva]]</f>
        <v>0</v>
      </c>
      <c r="U262" s="3">
        <f>Tabla1[[#This Row],[OS-Valor Unitario]]*Tabla1[[#This Row],[OS-Cantidad]]</f>
        <v>1750000</v>
      </c>
      <c r="V262" s="3">
        <f>Tabla1[[#This Row],[costo_antes_iva]]*Tabla1[[#This Row],[OS-Cantidad]]</f>
        <v>1750000</v>
      </c>
      <c r="W262" s="3">
        <f>Tabla1[[#This Row],[Valor total OS]]-Tabla1[[#This Row],[valor total op]]</f>
        <v>0</v>
      </c>
    </row>
    <row r="263" spans="1:23" x14ac:dyDescent="0.3">
      <c r="A263">
        <v>6576</v>
      </c>
      <c r="B263" t="s">
        <v>727</v>
      </c>
      <c r="C263" t="s">
        <v>721</v>
      </c>
      <c r="D263" t="s">
        <v>722</v>
      </c>
      <c r="E263">
        <v>25</v>
      </c>
      <c r="F263">
        <v>79964493</v>
      </c>
      <c r="G263" t="s">
        <v>728</v>
      </c>
      <c r="H263" s="6">
        <v>46064</v>
      </c>
      <c r="I263" s="3">
        <v>25000</v>
      </c>
      <c r="J263" t="s">
        <v>23</v>
      </c>
      <c r="K263" t="s">
        <v>729</v>
      </c>
      <c r="L263">
        <v>2</v>
      </c>
      <c r="M263" t="s">
        <v>471</v>
      </c>
      <c r="N263" s="3">
        <v>25000</v>
      </c>
      <c r="O263">
        <v>70</v>
      </c>
      <c r="P263" t="s">
        <v>725</v>
      </c>
      <c r="Q263" t="s">
        <v>726</v>
      </c>
      <c r="R263" t="s">
        <v>61</v>
      </c>
      <c r="S263" s="3">
        <v>41565508</v>
      </c>
      <c r="T263" s="3">
        <f>Tabla1[[#This Row],[OS-Valor Unitario]]-Tabla1[[#This Row],[costo_antes_iva]]</f>
        <v>0</v>
      </c>
      <c r="U263" s="3">
        <f>Tabla1[[#This Row],[OS-Valor Unitario]]*Tabla1[[#This Row],[OS-Cantidad]]</f>
        <v>1750000</v>
      </c>
      <c r="V263" s="3">
        <f>Tabla1[[#This Row],[costo_antes_iva]]*Tabla1[[#This Row],[OS-Cantidad]]</f>
        <v>1750000</v>
      </c>
      <c r="W263" s="3">
        <f>Tabla1[[#This Row],[Valor total OS]]-Tabla1[[#This Row],[valor total op]]</f>
        <v>0</v>
      </c>
    </row>
    <row r="264" spans="1:23" x14ac:dyDescent="0.3">
      <c r="A264">
        <v>6576</v>
      </c>
      <c r="B264" t="s">
        <v>730</v>
      </c>
      <c r="C264" t="s">
        <v>721</v>
      </c>
      <c r="D264" t="s">
        <v>722</v>
      </c>
      <c r="E264">
        <v>70</v>
      </c>
      <c r="F264">
        <v>79964337</v>
      </c>
      <c r="G264" t="s">
        <v>728</v>
      </c>
      <c r="H264" s="6">
        <v>46064</v>
      </c>
      <c r="I264" s="3">
        <v>25000</v>
      </c>
      <c r="J264" t="s">
        <v>23</v>
      </c>
      <c r="K264" t="s">
        <v>731</v>
      </c>
      <c r="L264">
        <v>3</v>
      </c>
      <c r="M264" t="s">
        <v>471</v>
      </c>
      <c r="N264" s="3">
        <v>25000</v>
      </c>
      <c r="O264">
        <v>50</v>
      </c>
      <c r="P264" t="s">
        <v>725</v>
      </c>
      <c r="Q264" t="s">
        <v>726</v>
      </c>
      <c r="R264" t="s">
        <v>61</v>
      </c>
      <c r="S264" s="3">
        <v>41565508</v>
      </c>
      <c r="T264" s="3">
        <f>Tabla1[[#This Row],[OS-Valor Unitario]]-Tabla1[[#This Row],[costo_antes_iva]]</f>
        <v>0</v>
      </c>
      <c r="U264" s="3">
        <f>Tabla1[[#This Row],[OS-Valor Unitario]]*Tabla1[[#This Row],[OS-Cantidad]]</f>
        <v>1250000</v>
      </c>
      <c r="V264" s="3">
        <f>Tabla1[[#This Row],[costo_antes_iva]]*Tabla1[[#This Row],[OS-Cantidad]]</f>
        <v>1250000</v>
      </c>
      <c r="W264" s="3">
        <f>Tabla1[[#This Row],[Valor total OS]]-Tabla1[[#This Row],[valor total op]]</f>
        <v>0</v>
      </c>
    </row>
    <row r="265" spans="1:23" x14ac:dyDescent="0.3">
      <c r="A265">
        <v>6576</v>
      </c>
      <c r="B265" t="s">
        <v>730</v>
      </c>
      <c r="C265" t="s">
        <v>721</v>
      </c>
      <c r="D265" t="s">
        <v>722</v>
      </c>
      <c r="E265">
        <v>50</v>
      </c>
      <c r="F265">
        <v>79964387</v>
      </c>
      <c r="G265" t="s">
        <v>728</v>
      </c>
      <c r="H265" s="6">
        <v>46064</v>
      </c>
      <c r="I265" s="3">
        <v>25000</v>
      </c>
      <c r="J265" t="s">
        <v>23</v>
      </c>
      <c r="K265" t="s">
        <v>731</v>
      </c>
      <c r="L265">
        <v>3</v>
      </c>
      <c r="M265" t="s">
        <v>471</v>
      </c>
      <c r="N265" s="3">
        <v>25000</v>
      </c>
      <c r="O265">
        <v>50</v>
      </c>
      <c r="P265" t="s">
        <v>725</v>
      </c>
      <c r="Q265" t="s">
        <v>726</v>
      </c>
      <c r="R265" t="s">
        <v>61</v>
      </c>
      <c r="S265" s="3">
        <v>41565508</v>
      </c>
      <c r="T265" s="3">
        <f>Tabla1[[#This Row],[OS-Valor Unitario]]-Tabla1[[#This Row],[costo_antes_iva]]</f>
        <v>0</v>
      </c>
      <c r="U265" s="3">
        <f>Tabla1[[#This Row],[OS-Valor Unitario]]*Tabla1[[#This Row],[OS-Cantidad]]</f>
        <v>1250000</v>
      </c>
      <c r="V265" s="3">
        <f>Tabla1[[#This Row],[costo_antes_iva]]*Tabla1[[#This Row],[OS-Cantidad]]</f>
        <v>1250000</v>
      </c>
      <c r="W265" s="3">
        <f>Tabla1[[#This Row],[Valor total OS]]-Tabla1[[#This Row],[valor total op]]</f>
        <v>0</v>
      </c>
    </row>
    <row r="266" spans="1:23" x14ac:dyDescent="0.3">
      <c r="A266">
        <v>6576</v>
      </c>
      <c r="B266" t="s">
        <v>730</v>
      </c>
      <c r="C266" t="s">
        <v>721</v>
      </c>
      <c r="D266" t="s">
        <v>722</v>
      </c>
      <c r="E266">
        <v>25</v>
      </c>
      <c r="F266">
        <v>79964493</v>
      </c>
      <c r="G266" t="s">
        <v>728</v>
      </c>
      <c r="H266" s="6">
        <v>46064</v>
      </c>
      <c r="I266" s="3">
        <v>25000</v>
      </c>
      <c r="J266" t="s">
        <v>23</v>
      </c>
      <c r="K266" t="s">
        <v>731</v>
      </c>
      <c r="L266">
        <v>3</v>
      </c>
      <c r="M266" t="s">
        <v>471</v>
      </c>
      <c r="N266" s="3">
        <v>25000</v>
      </c>
      <c r="O266">
        <v>50</v>
      </c>
      <c r="P266" t="s">
        <v>725</v>
      </c>
      <c r="Q266" t="s">
        <v>726</v>
      </c>
      <c r="R266" t="s">
        <v>61</v>
      </c>
      <c r="S266" s="3">
        <v>41565508</v>
      </c>
      <c r="T266" s="3">
        <f>Tabla1[[#This Row],[OS-Valor Unitario]]-Tabla1[[#This Row],[costo_antes_iva]]</f>
        <v>0</v>
      </c>
      <c r="U266" s="3">
        <f>Tabla1[[#This Row],[OS-Valor Unitario]]*Tabla1[[#This Row],[OS-Cantidad]]</f>
        <v>1250000</v>
      </c>
      <c r="V266" s="3">
        <f>Tabla1[[#This Row],[costo_antes_iva]]*Tabla1[[#This Row],[OS-Cantidad]]</f>
        <v>1250000</v>
      </c>
      <c r="W266" s="3">
        <f>Tabla1[[#This Row],[Valor total OS]]-Tabla1[[#This Row],[valor total op]]</f>
        <v>0</v>
      </c>
    </row>
    <row r="267" spans="1:23" x14ac:dyDescent="0.3">
      <c r="A267">
        <v>6576</v>
      </c>
      <c r="B267" t="s">
        <v>732</v>
      </c>
      <c r="C267" t="s">
        <v>721</v>
      </c>
      <c r="D267" t="s">
        <v>722</v>
      </c>
      <c r="E267">
        <v>70</v>
      </c>
      <c r="F267">
        <v>79964337</v>
      </c>
      <c r="G267" t="s">
        <v>728</v>
      </c>
      <c r="H267" s="6">
        <v>46064</v>
      </c>
      <c r="I267" s="3">
        <v>25000</v>
      </c>
      <c r="J267" t="s">
        <v>23</v>
      </c>
      <c r="K267" t="s">
        <v>733</v>
      </c>
      <c r="L267">
        <v>4</v>
      </c>
      <c r="M267" t="s">
        <v>471</v>
      </c>
      <c r="N267" s="3">
        <v>25000</v>
      </c>
      <c r="O267">
        <v>19</v>
      </c>
      <c r="P267" t="s">
        <v>725</v>
      </c>
      <c r="Q267" t="s">
        <v>726</v>
      </c>
      <c r="R267" t="s">
        <v>61</v>
      </c>
      <c r="S267" s="3">
        <v>41565508</v>
      </c>
      <c r="T267" s="3">
        <f>Tabla1[[#This Row],[OS-Valor Unitario]]-Tabla1[[#This Row],[costo_antes_iva]]</f>
        <v>0</v>
      </c>
      <c r="U267" s="3">
        <f>Tabla1[[#This Row],[OS-Valor Unitario]]*Tabla1[[#This Row],[OS-Cantidad]]</f>
        <v>475000</v>
      </c>
      <c r="V267" s="3">
        <f>Tabla1[[#This Row],[costo_antes_iva]]*Tabla1[[#This Row],[OS-Cantidad]]</f>
        <v>475000</v>
      </c>
      <c r="W267" s="3">
        <f>Tabla1[[#This Row],[Valor total OS]]-Tabla1[[#This Row],[valor total op]]</f>
        <v>0</v>
      </c>
    </row>
    <row r="268" spans="1:23" x14ac:dyDescent="0.3">
      <c r="A268">
        <v>6576</v>
      </c>
      <c r="B268" t="s">
        <v>732</v>
      </c>
      <c r="C268" t="s">
        <v>721</v>
      </c>
      <c r="D268" t="s">
        <v>722</v>
      </c>
      <c r="E268">
        <v>50</v>
      </c>
      <c r="F268">
        <v>79964387</v>
      </c>
      <c r="G268" t="s">
        <v>728</v>
      </c>
      <c r="H268" s="6">
        <v>46064</v>
      </c>
      <c r="I268" s="3">
        <v>25000</v>
      </c>
      <c r="J268" t="s">
        <v>23</v>
      </c>
      <c r="K268" t="s">
        <v>733</v>
      </c>
      <c r="L268">
        <v>4</v>
      </c>
      <c r="M268" t="s">
        <v>471</v>
      </c>
      <c r="N268" s="3">
        <v>25000</v>
      </c>
      <c r="O268">
        <v>19</v>
      </c>
      <c r="P268" t="s">
        <v>725</v>
      </c>
      <c r="Q268" t="s">
        <v>726</v>
      </c>
      <c r="R268" t="s">
        <v>61</v>
      </c>
      <c r="S268" s="3">
        <v>41565508</v>
      </c>
      <c r="T268" s="3">
        <f>Tabla1[[#This Row],[OS-Valor Unitario]]-Tabla1[[#This Row],[costo_antes_iva]]</f>
        <v>0</v>
      </c>
      <c r="U268" s="3">
        <f>Tabla1[[#This Row],[OS-Valor Unitario]]*Tabla1[[#This Row],[OS-Cantidad]]</f>
        <v>475000</v>
      </c>
      <c r="V268" s="3">
        <f>Tabla1[[#This Row],[costo_antes_iva]]*Tabla1[[#This Row],[OS-Cantidad]]</f>
        <v>475000</v>
      </c>
      <c r="W268" s="3">
        <f>Tabla1[[#This Row],[Valor total OS]]-Tabla1[[#This Row],[valor total op]]</f>
        <v>0</v>
      </c>
    </row>
    <row r="269" spans="1:23" x14ac:dyDescent="0.3">
      <c r="A269">
        <v>6576</v>
      </c>
      <c r="B269" t="s">
        <v>732</v>
      </c>
      <c r="C269" t="s">
        <v>721</v>
      </c>
      <c r="D269" t="s">
        <v>722</v>
      </c>
      <c r="E269">
        <v>25</v>
      </c>
      <c r="F269">
        <v>79964493</v>
      </c>
      <c r="G269" t="s">
        <v>728</v>
      </c>
      <c r="H269" s="6">
        <v>46064</v>
      </c>
      <c r="I269" s="3">
        <v>25000</v>
      </c>
      <c r="J269" t="s">
        <v>23</v>
      </c>
      <c r="K269" t="s">
        <v>733</v>
      </c>
      <c r="L269">
        <v>4</v>
      </c>
      <c r="M269" t="s">
        <v>471</v>
      </c>
      <c r="N269" s="3">
        <v>25000</v>
      </c>
      <c r="O269">
        <v>19</v>
      </c>
      <c r="P269" t="s">
        <v>725</v>
      </c>
      <c r="Q269" t="s">
        <v>726</v>
      </c>
      <c r="R269" t="s">
        <v>61</v>
      </c>
      <c r="S269" s="3">
        <v>41565508</v>
      </c>
      <c r="T269" s="3">
        <f>Tabla1[[#This Row],[OS-Valor Unitario]]-Tabla1[[#This Row],[costo_antes_iva]]</f>
        <v>0</v>
      </c>
      <c r="U269" s="3">
        <f>Tabla1[[#This Row],[OS-Valor Unitario]]*Tabla1[[#This Row],[OS-Cantidad]]</f>
        <v>475000</v>
      </c>
      <c r="V269" s="3">
        <f>Tabla1[[#This Row],[costo_antes_iva]]*Tabla1[[#This Row],[OS-Cantidad]]</f>
        <v>475000</v>
      </c>
      <c r="W269" s="3">
        <f>Tabla1[[#This Row],[Valor total OS]]-Tabla1[[#This Row],[valor total op]]</f>
        <v>0</v>
      </c>
    </row>
    <row r="270" spans="1:23" x14ac:dyDescent="0.3">
      <c r="A270">
        <v>6576</v>
      </c>
      <c r="B270" t="s">
        <v>734</v>
      </c>
      <c r="C270" t="s">
        <v>735</v>
      </c>
      <c r="D270" t="s">
        <v>722</v>
      </c>
      <c r="E270">
        <v>70</v>
      </c>
      <c r="F270">
        <v>79959460</v>
      </c>
      <c r="G270" t="s">
        <v>736</v>
      </c>
      <c r="H270" s="6">
        <v>46064</v>
      </c>
      <c r="I270" s="3">
        <v>33000</v>
      </c>
      <c r="J270" t="s">
        <v>23</v>
      </c>
      <c r="K270" t="s">
        <v>737</v>
      </c>
      <c r="L270">
        <v>5</v>
      </c>
      <c r="M270" t="s">
        <v>471</v>
      </c>
      <c r="N270" s="3">
        <v>33500</v>
      </c>
      <c r="O270">
        <v>73</v>
      </c>
      <c r="P270" t="s">
        <v>738</v>
      </c>
      <c r="Q270" t="s">
        <v>726</v>
      </c>
      <c r="R270" t="s">
        <v>92</v>
      </c>
      <c r="S270" s="3">
        <v>41565508</v>
      </c>
      <c r="T270" s="3">
        <f>Tabla1[[#This Row],[OS-Valor Unitario]]-Tabla1[[#This Row],[costo_antes_iva]]</f>
        <v>500</v>
      </c>
      <c r="U270" s="3">
        <f>Tabla1[[#This Row],[OS-Valor Unitario]]*Tabla1[[#This Row],[OS-Cantidad]]</f>
        <v>2445500</v>
      </c>
      <c r="V270" s="3">
        <f>Tabla1[[#This Row],[costo_antes_iva]]*Tabla1[[#This Row],[OS-Cantidad]]</f>
        <v>2409000</v>
      </c>
      <c r="W270" s="3">
        <f>Tabla1[[#This Row],[Valor total OS]]-Tabla1[[#This Row],[valor total op]]</f>
        <v>36500</v>
      </c>
    </row>
    <row r="271" spans="1:23" x14ac:dyDescent="0.3">
      <c r="A271">
        <v>6574</v>
      </c>
      <c r="B271" t="s">
        <v>739</v>
      </c>
      <c r="C271" t="s">
        <v>66</v>
      </c>
      <c r="D271" t="s">
        <v>194</v>
      </c>
      <c r="E271">
        <v>1</v>
      </c>
      <c r="F271">
        <v>79946193</v>
      </c>
      <c r="G271" t="s">
        <v>740</v>
      </c>
      <c r="H271" s="6">
        <v>46064</v>
      </c>
      <c r="I271" s="3">
        <v>11500</v>
      </c>
      <c r="J271" t="s">
        <v>23</v>
      </c>
      <c r="K271" t="s">
        <v>741</v>
      </c>
      <c r="L271">
        <v>1</v>
      </c>
      <c r="M271" t="s">
        <v>156</v>
      </c>
      <c r="N271" s="3">
        <v>12500</v>
      </c>
      <c r="O271">
        <v>36</v>
      </c>
      <c r="P271" t="s">
        <v>742</v>
      </c>
      <c r="Q271" t="s">
        <v>198</v>
      </c>
      <c r="R271" t="s">
        <v>72</v>
      </c>
      <c r="S271" s="3">
        <v>12906996</v>
      </c>
      <c r="T271" s="3">
        <f>Tabla1[[#This Row],[OS-Valor Unitario]]-Tabla1[[#This Row],[costo_antes_iva]]</f>
        <v>1000</v>
      </c>
      <c r="U271" s="3">
        <f>Tabla1[[#This Row],[OS-Valor Unitario]]*Tabla1[[#This Row],[OS-Cantidad]]</f>
        <v>450000</v>
      </c>
      <c r="V271" s="3">
        <f>Tabla1[[#This Row],[costo_antes_iva]]*Tabla1[[#This Row],[OS-Cantidad]]</f>
        <v>414000</v>
      </c>
      <c r="W271" s="3">
        <f>Tabla1[[#This Row],[Valor total OS]]-Tabla1[[#This Row],[valor total op]]</f>
        <v>36000</v>
      </c>
    </row>
    <row r="272" spans="1:23" x14ac:dyDescent="0.3">
      <c r="A272">
        <v>6574</v>
      </c>
      <c r="B272" t="s">
        <v>739</v>
      </c>
      <c r="C272" t="s">
        <v>66</v>
      </c>
      <c r="D272" t="s">
        <v>194</v>
      </c>
      <c r="E272">
        <v>1</v>
      </c>
      <c r="F272">
        <v>79946193</v>
      </c>
      <c r="G272" t="s">
        <v>740</v>
      </c>
      <c r="H272" s="6">
        <v>46064</v>
      </c>
      <c r="I272" s="3">
        <v>2000</v>
      </c>
      <c r="J272" t="s">
        <v>82</v>
      </c>
      <c r="K272" t="s">
        <v>741</v>
      </c>
      <c r="L272">
        <v>1</v>
      </c>
      <c r="M272" t="s">
        <v>232</v>
      </c>
      <c r="N272" s="3">
        <v>4400</v>
      </c>
      <c r="O272">
        <v>36</v>
      </c>
      <c r="P272" t="s">
        <v>742</v>
      </c>
      <c r="Q272" t="s">
        <v>198</v>
      </c>
      <c r="R272" t="s">
        <v>72</v>
      </c>
      <c r="S272" s="3">
        <v>12906996</v>
      </c>
      <c r="T272" s="3">
        <f>Tabla1[[#This Row],[OS-Valor Unitario]]-Tabla1[[#This Row],[costo_antes_iva]]</f>
        <v>2400</v>
      </c>
      <c r="U272" s="3">
        <f>Tabla1[[#This Row],[OS-Valor Unitario]]*Tabla1[[#This Row],[OS-Cantidad]]</f>
        <v>158400</v>
      </c>
      <c r="V272" s="3">
        <f>Tabla1[[#This Row],[costo_antes_iva]]*Tabla1[[#This Row],[OS-Cantidad]]</f>
        <v>72000</v>
      </c>
      <c r="W272" s="3">
        <f>Tabla1[[#This Row],[Valor total OS]]-Tabla1[[#This Row],[valor total op]]</f>
        <v>86400</v>
      </c>
    </row>
    <row r="273" spans="1:23" x14ac:dyDescent="0.3">
      <c r="A273">
        <v>6574</v>
      </c>
      <c r="B273" t="s">
        <v>743</v>
      </c>
      <c r="C273" t="s">
        <v>78</v>
      </c>
      <c r="D273" t="s">
        <v>194</v>
      </c>
      <c r="E273">
        <v>1</v>
      </c>
      <c r="F273">
        <v>79946219</v>
      </c>
      <c r="G273" t="s">
        <v>744</v>
      </c>
      <c r="H273" s="6">
        <v>46064</v>
      </c>
      <c r="I273" s="3">
        <v>4500</v>
      </c>
      <c r="J273" t="s">
        <v>23</v>
      </c>
      <c r="K273" t="s">
        <v>745</v>
      </c>
      <c r="L273">
        <v>2</v>
      </c>
      <c r="M273" t="s">
        <v>287</v>
      </c>
      <c r="N273" s="3">
        <v>6000</v>
      </c>
      <c r="O273">
        <v>30</v>
      </c>
      <c r="P273" t="s">
        <v>742</v>
      </c>
      <c r="Q273" t="s">
        <v>198</v>
      </c>
      <c r="R273" t="s">
        <v>61</v>
      </c>
      <c r="S273" s="3">
        <v>12906996</v>
      </c>
      <c r="T273" s="3">
        <f>Tabla1[[#This Row],[OS-Valor Unitario]]-Tabla1[[#This Row],[costo_antes_iva]]</f>
        <v>1500</v>
      </c>
      <c r="U273" s="3">
        <f>Tabla1[[#This Row],[OS-Valor Unitario]]*Tabla1[[#This Row],[OS-Cantidad]]</f>
        <v>180000</v>
      </c>
      <c r="V273" s="3">
        <f>Tabla1[[#This Row],[costo_antes_iva]]*Tabla1[[#This Row],[OS-Cantidad]]</f>
        <v>135000</v>
      </c>
      <c r="W273" s="3">
        <f>Tabla1[[#This Row],[Valor total OS]]-Tabla1[[#This Row],[valor total op]]</f>
        <v>45000</v>
      </c>
    </row>
    <row r="274" spans="1:23" x14ac:dyDescent="0.3">
      <c r="A274">
        <v>6574</v>
      </c>
      <c r="B274" t="s">
        <v>743</v>
      </c>
      <c r="C274" t="s">
        <v>78</v>
      </c>
      <c r="D274" t="s">
        <v>194</v>
      </c>
      <c r="E274">
        <v>1</v>
      </c>
      <c r="F274">
        <v>79946219</v>
      </c>
      <c r="G274" t="s">
        <v>744</v>
      </c>
      <c r="H274" s="6">
        <v>46064</v>
      </c>
      <c r="I274" s="3">
        <v>1400</v>
      </c>
      <c r="J274" t="s">
        <v>82</v>
      </c>
      <c r="K274" t="s">
        <v>745</v>
      </c>
      <c r="L274">
        <v>2</v>
      </c>
      <c r="M274" t="s">
        <v>232</v>
      </c>
      <c r="N274" s="3">
        <v>4850</v>
      </c>
      <c r="O274">
        <v>30</v>
      </c>
      <c r="P274" t="s">
        <v>742</v>
      </c>
      <c r="Q274" t="s">
        <v>198</v>
      </c>
      <c r="R274" t="s">
        <v>61</v>
      </c>
      <c r="S274" s="3">
        <v>12906996</v>
      </c>
      <c r="T274" s="3">
        <f>Tabla1[[#This Row],[OS-Valor Unitario]]-Tabla1[[#This Row],[costo_antes_iva]]</f>
        <v>3450</v>
      </c>
      <c r="U274" s="3">
        <f>Tabla1[[#This Row],[OS-Valor Unitario]]*Tabla1[[#This Row],[OS-Cantidad]]</f>
        <v>145500</v>
      </c>
      <c r="V274" s="3">
        <f>Tabla1[[#This Row],[costo_antes_iva]]*Tabla1[[#This Row],[OS-Cantidad]]</f>
        <v>42000</v>
      </c>
      <c r="W274" s="3">
        <f>Tabla1[[#This Row],[Valor total OS]]-Tabla1[[#This Row],[valor total op]]</f>
        <v>103500</v>
      </c>
    </row>
    <row r="275" spans="1:23" x14ac:dyDescent="0.3">
      <c r="A275">
        <v>6574</v>
      </c>
      <c r="B275" t="s">
        <v>743</v>
      </c>
      <c r="C275" t="s">
        <v>78</v>
      </c>
      <c r="D275" t="s">
        <v>194</v>
      </c>
      <c r="E275">
        <v>1</v>
      </c>
      <c r="F275">
        <v>79946219</v>
      </c>
      <c r="G275" t="s">
        <v>744</v>
      </c>
      <c r="H275" s="6">
        <v>46064</v>
      </c>
      <c r="I275" s="3">
        <v>2000</v>
      </c>
      <c r="J275" t="s">
        <v>82</v>
      </c>
      <c r="K275" t="s">
        <v>745</v>
      </c>
      <c r="L275">
        <v>2</v>
      </c>
      <c r="M275" t="s">
        <v>232</v>
      </c>
      <c r="N275" s="3">
        <v>4850</v>
      </c>
      <c r="O275">
        <v>30</v>
      </c>
      <c r="P275" t="s">
        <v>742</v>
      </c>
      <c r="Q275" t="s">
        <v>198</v>
      </c>
      <c r="R275" t="s">
        <v>61</v>
      </c>
      <c r="S275" s="3">
        <v>12906996</v>
      </c>
      <c r="T275" s="3">
        <f>Tabla1[[#This Row],[OS-Valor Unitario]]-Tabla1[[#This Row],[costo_antes_iva]]</f>
        <v>2850</v>
      </c>
      <c r="U275" s="3">
        <f>Tabla1[[#This Row],[OS-Valor Unitario]]*Tabla1[[#This Row],[OS-Cantidad]]</f>
        <v>145500</v>
      </c>
      <c r="V275" s="3">
        <f>Tabla1[[#This Row],[costo_antes_iva]]*Tabla1[[#This Row],[OS-Cantidad]]</f>
        <v>60000</v>
      </c>
      <c r="W275" s="3">
        <f>Tabla1[[#This Row],[Valor total OS]]-Tabla1[[#This Row],[valor total op]]</f>
        <v>85500</v>
      </c>
    </row>
    <row r="276" spans="1:23" x14ac:dyDescent="0.3">
      <c r="A276">
        <v>6574</v>
      </c>
      <c r="B276" t="s">
        <v>746</v>
      </c>
      <c r="C276" t="s">
        <v>78</v>
      </c>
      <c r="D276" t="s">
        <v>194</v>
      </c>
      <c r="E276">
        <v>1</v>
      </c>
      <c r="F276">
        <v>79946343</v>
      </c>
      <c r="G276" t="s">
        <v>747</v>
      </c>
      <c r="H276" s="6">
        <v>46064</v>
      </c>
      <c r="I276" s="3">
        <v>4500</v>
      </c>
      <c r="J276" t="s">
        <v>23</v>
      </c>
      <c r="K276" t="s">
        <v>748</v>
      </c>
      <c r="L276">
        <v>3</v>
      </c>
      <c r="M276" t="s">
        <v>287</v>
      </c>
      <c r="N276" s="3">
        <v>6000</v>
      </c>
      <c r="O276">
        <v>16</v>
      </c>
      <c r="P276" t="s">
        <v>742</v>
      </c>
      <c r="Q276" t="s">
        <v>198</v>
      </c>
      <c r="R276" t="s">
        <v>61</v>
      </c>
      <c r="S276" s="3">
        <v>12906996</v>
      </c>
      <c r="T276" s="3">
        <f>Tabla1[[#This Row],[OS-Valor Unitario]]-Tabla1[[#This Row],[costo_antes_iva]]</f>
        <v>1500</v>
      </c>
      <c r="U276" s="3">
        <f>Tabla1[[#This Row],[OS-Valor Unitario]]*Tabla1[[#This Row],[OS-Cantidad]]</f>
        <v>96000</v>
      </c>
      <c r="V276" s="3">
        <f>Tabla1[[#This Row],[costo_antes_iva]]*Tabla1[[#This Row],[OS-Cantidad]]</f>
        <v>72000</v>
      </c>
      <c r="W276" s="3">
        <f>Tabla1[[#This Row],[Valor total OS]]-Tabla1[[#This Row],[valor total op]]</f>
        <v>24000</v>
      </c>
    </row>
    <row r="277" spans="1:23" x14ac:dyDescent="0.3">
      <c r="A277">
        <v>6574</v>
      </c>
      <c r="B277" t="s">
        <v>746</v>
      </c>
      <c r="C277" t="s">
        <v>78</v>
      </c>
      <c r="D277" t="s">
        <v>194</v>
      </c>
      <c r="E277">
        <v>1</v>
      </c>
      <c r="F277">
        <v>79946343</v>
      </c>
      <c r="G277" t="s">
        <v>747</v>
      </c>
      <c r="H277" s="6">
        <v>46064</v>
      </c>
      <c r="I277" s="3">
        <v>1400</v>
      </c>
      <c r="J277" t="s">
        <v>82</v>
      </c>
      <c r="K277" t="s">
        <v>748</v>
      </c>
      <c r="L277">
        <v>3</v>
      </c>
      <c r="M277" t="s">
        <v>232</v>
      </c>
      <c r="N277" s="3">
        <v>4850</v>
      </c>
      <c r="O277">
        <v>16</v>
      </c>
      <c r="P277" t="s">
        <v>742</v>
      </c>
      <c r="Q277" t="s">
        <v>198</v>
      </c>
      <c r="R277" t="s">
        <v>61</v>
      </c>
      <c r="S277" s="3">
        <v>12906996</v>
      </c>
      <c r="T277" s="3">
        <f>Tabla1[[#This Row],[OS-Valor Unitario]]-Tabla1[[#This Row],[costo_antes_iva]]</f>
        <v>3450</v>
      </c>
      <c r="U277" s="3">
        <f>Tabla1[[#This Row],[OS-Valor Unitario]]*Tabla1[[#This Row],[OS-Cantidad]]</f>
        <v>77600</v>
      </c>
      <c r="V277" s="3">
        <f>Tabla1[[#This Row],[costo_antes_iva]]*Tabla1[[#This Row],[OS-Cantidad]]</f>
        <v>22400</v>
      </c>
      <c r="W277" s="3">
        <f>Tabla1[[#This Row],[Valor total OS]]-Tabla1[[#This Row],[valor total op]]</f>
        <v>55200</v>
      </c>
    </row>
    <row r="278" spans="1:23" x14ac:dyDescent="0.3">
      <c r="A278">
        <v>6574</v>
      </c>
      <c r="B278" t="s">
        <v>746</v>
      </c>
      <c r="C278" t="s">
        <v>78</v>
      </c>
      <c r="D278" t="s">
        <v>194</v>
      </c>
      <c r="E278">
        <v>1</v>
      </c>
      <c r="F278">
        <v>79946343</v>
      </c>
      <c r="G278" t="s">
        <v>747</v>
      </c>
      <c r="H278" s="6">
        <v>46064</v>
      </c>
      <c r="I278" s="3">
        <v>2000</v>
      </c>
      <c r="J278" t="s">
        <v>82</v>
      </c>
      <c r="K278" t="s">
        <v>748</v>
      </c>
      <c r="L278">
        <v>3</v>
      </c>
      <c r="M278" t="s">
        <v>232</v>
      </c>
      <c r="N278" s="3">
        <v>4850</v>
      </c>
      <c r="O278">
        <v>16</v>
      </c>
      <c r="P278" t="s">
        <v>742</v>
      </c>
      <c r="Q278" t="s">
        <v>198</v>
      </c>
      <c r="R278" t="s">
        <v>61</v>
      </c>
      <c r="S278" s="3">
        <v>12906996</v>
      </c>
      <c r="T278" s="3">
        <f>Tabla1[[#This Row],[OS-Valor Unitario]]-Tabla1[[#This Row],[costo_antes_iva]]</f>
        <v>2850</v>
      </c>
      <c r="U278" s="3">
        <f>Tabla1[[#This Row],[OS-Valor Unitario]]*Tabla1[[#This Row],[OS-Cantidad]]</f>
        <v>77600</v>
      </c>
      <c r="V278" s="3">
        <f>Tabla1[[#This Row],[costo_antes_iva]]*Tabla1[[#This Row],[OS-Cantidad]]</f>
        <v>32000</v>
      </c>
      <c r="W278" s="3">
        <f>Tabla1[[#This Row],[Valor total OS]]-Tabla1[[#This Row],[valor total op]]</f>
        <v>45600</v>
      </c>
    </row>
    <row r="279" spans="1:23" x14ac:dyDescent="0.3">
      <c r="A279">
        <v>6574</v>
      </c>
      <c r="B279" t="s">
        <v>749</v>
      </c>
      <c r="C279" t="s">
        <v>602</v>
      </c>
      <c r="D279" t="s">
        <v>194</v>
      </c>
      <c r="E279">
        <v>1</v>
      </c>
      <c r="F279">
        <v>79946391</v>
      </c>
      <c r="G279" t="s">
        <v>750</v>
      </c>
      <c r="H279" s="6">
        <v>46064</v>
      </c>
      <c r="I279" s="3">
        <v>8500</v>
      </c>
      <c r="J279" t="s">
        <v>23</v>
      </c>
      <c r="K279" t="s">
        <v>751</v>
      </c>
      <c r="L279">
        <v>4</v>
      </c>
      <c r="M279" t="s">
        <v>752</v>
      </c>
      <c r="N279" s="3">
        <v>10000</v>
      </c>
      <c r="O279">
        <v>11</v>
      </c>
      <c r="P279" t="s">
        <v>742</v>
      </c>
      <c r="Q279" t="s">
        <v>198</v>
      </c>
      <c r="R279" t="s">
        <v>38</v>
      </c>
      <c r="S279" s="3">
        <v>12906996</v>
      </c>
      <c r="T279" s="3">
        <f>Tabla1[[#This Row],[OS-Valor Unitario]]-Tabla1[[#This Row],[costo_antes_iva]]</f>
        <v>1500</v>
      </c>
      <c r="U279" s="3">
        <f>Tabla1[[#This Row],[OS-Valor Unitario]]*Tabla1[[#This Row],[OS-Cantidad]]</f>
        <v>110000</v>
      </c>
      <c r="V279" s="3">
        <f>Tabla1[[#This Row],[costo_antes_iva]]*Tabla1[[#This Row],[OS-Cantidad]]</f>
        <v>93500</v>
      </c>
      <c r="W279" s="3">
        <f>Tabla1[[#This Row],[Valor total OS]]-Tabla1[[#This Row],[valor total op]]</f>
        <v>16500</v>
      </c>
    </row>
    <row r="280" spans="1:23" x14ac:dyDescent="0.3">
      <c r="A280">
        <v>6574</v>
      </c>
      <c r="B280" t="s">
        <v>749</v>
      </c>
      <c r="C280" t="s">
        <v>602</v>
      </c>
      <c r="D280" t="s">
        <v>194</v>
      </c>
      <c r="E280">
        <v>1</v>
      </c>
      <c r="F280">
        <v>79946391</v>
      </c>
      <c r="G280" t="s">
        <v>750</v>
      </c>
      <c r="H280" s="6">
        <v>46064</v>
      </c>
      <c r="I280" s="3">
        <v>2000</v>
      </c>
      <c r="J280" t="s">
        <v>82</v>
      </c>
      <c r="K280" t="s">
        <v>751</v>
      </c>
      <c r="L280">
        <v>4</v>
      </c>
      <c r="M280" t="s">
        <v>232</v>
      </c>
      <c r="N280" s="3">
        <v>3400</v>
      </c>
      <c r="O280">
        <v>11</v>
      </c>
      <c r="P280" t="s">
        <v>742</v>
      </c>
      <c r="Q280" t="s">
        <v>198</v>
      </c>
      <c r="R280" t="s">
        <v>38</v>
      </c>
      <c r="S280" s="3">
        <v>12906996</v>
      </c>
      <c r="T280" s="3">
        <f>Tabla1[[#This Row],[OS-Valor Unitario]]-Tabla1[[#This Row],[costo_antes_iva]]</f>
        <v>1400</v>
      </c>
      <c r="U280" s="3">
        <f>Tabla1[[#This Row],[OS-Valor Unitario]]*Tabla1[[#This Row],[OS-Cantidad]]</f>
        <v>37400</v>
      </c>
      <c r="V280" s="3">
        <f>Tabla1[[#This Row],[costo_antes_iva]]*Tabla1[[#This Row],[OS-Cantidad]]</f>
        <v>22000</v>
      </c>
      <c r="W280" s="3">
        <f>Tabla1[[#This Row],[Valor total OS]]-Tabla1[[#This Row],[valor total op]]</f>
        <v>15400</v>
      </c>
    </row>
    <row r="281" spans="1:23" x14ac:dyDescent="0.3">
      <c r="A281">
        <v>6574</v>
      </c>
      <c r="B281" t="s">
        <v>749</v>
      </c>
      <c r="C281" t="s">
        <v>602</v>
      </c>
      <c r="D281" t="s">
        <v>194</v>
      </c>
      <c r="E281">
        <v>1</v>
      </c>
      <c r="F281">
        <v>79946391</v>
      </c>
      <c r="G281" t="s">
        <v>750</v>
      </c>
      <c r="H281" s="6">
        <v>46064</v>
      </c>
      <c r="I281" s="3">
        <v>1400</v>
      </c>
      <c r="J281" t="s">
        <v>82</v>
      </c>
      <c r="K281" t="s">
        <v>751</v>
      </c>
      <c r="L281">
        <v>4</v>
      </c>
      <c r="M281" t="s">
        <v>232</v>
      </c>
      <c r="N281" s="3">
        <v>3400</v>
      </c>
      <c r="O281">
        <v>11</v>
      </c>
      <c r="P281" t="s">
        <v>742</v>
      </c>
      <c r="Q281" t="s">
        <v>198</v>
      </c>
      <c r="R281" t="s">
        <v>38</v>
      </c>
      <c r="S281" s="3">
        <v>12906996</v>
      </c>
      <c r="T281" s="3">
        <f>Tabla1[[#This Row],[OS-Valor Unitario]]-Tabla1[[#This Row],[costo_antes_iva]]</f>
        <v>2000</v>
      </c>
      <c r="U281" s="3">
        <f>Tabla1[[#This Row],[OS-Valor Unitario]]*Tabla1[[#This Row],[OS-Cantidad]]</f>
        <v>37400</v>
      </c>
      <c r="V281" s="3">
        <f>Tabla1[[#This Row],[costo_antes_iva]]*Tabla1[[#This Row],[OS-Cantidad]]</f>
        <v>15400</v>
      </c>
      <c r="W281" s="3">
        <f>Tabla1[[#This Row],[Valor total OS]]-Tabla1[[#This Row],[valor total op]]</f>
        <v>22000</v>
      </c>
    </row>
    <row r="282" spans="1:23" x14ac:dyDescent="0.3">
      <c r="A282">
        <v>6574</v>
      </c>
      <c r="B282" t="s">
        <v>753</v>
      </c>
      <c r="C282" t="s">
        <v>602</v>
      </c>
      <c r="D282" t="s">
        <v>194</v>
      </c>
      <c r="E282">
        <v>1</v>
      </c>
      <c r="F282">
        <v>79946407</v>
      </c>
      <c r="G282" t="s">
        <v>754</v>
      </c>
      <c r="H282" s="6">
        <v>46064</v>
      </c>
      <c r="I282" s="3">
        <v>8500</v>
      </c>
      <c r="J282" t="s">
        <v>23</v>
      </c>
      <c r="K282" t="s">
        <v>755</v>
      </c>
      <c r="L282">
        <v>5</v>
      </c>
      <c r="M282" t="s">
        <v>752</v>
      </c>
      <c r="N282" s="3">
        <v>10000</v>
      </c>
      <c r="O282">
        <v>7</v>
      </c>
      <c r="P282" t="s">
        <v>742</v>
      </c>
      <c r="Q282" t="s">
        <v>198</v>
      </c>
      <c r="R282" t="s">
        <v>38</v>
      </c>
      <c r="S282" s="3">
        <v>12906996</v>
      </c>
      <c r="T282" s="3">
        <f>Tabla1[[#This Row],[OS-Valor Unitario]]-Tabla1[[#This Row],[costo_antes_iva]]</f>
        <v>1500</v>
      </c>
      <c r="U282" s="3">
        <f>Tabla1[[#This Row],[OS-Valor Unitario]]*Tabla1[[#This Row],[OS-Cantidad]]</f>
        <v>70000</v>
      </c>
      <c r="V282" s="3">
        <f>Tabla1[[#This Row],[costo_antes_iva]]*Tabla1[[#This Row],[OS-Cantidad]]</f>
        <v>59500</v>
      </c>
      <c r="W282" s="3">
        <f>Tabla1[[#This Row],[Valor total OS]]-Tabla1[[#This Row],[valor total op]]</f>
        <v>10500</v>
      </c>
    </row>
    <row r="283" spans="1:23" x14ac:dyDescent="0.3">
      <c r="A283">
        <v>6574</v>
      </c>
      <c r="B283" t="s">
        <v>753</v>
      </c>
      <c r="C283" t="s">
        <v>602</v>
      </c>
      <c r="D283" t="s">
        <v>194</v>
      </c>
      <c r="E283">
        <v>1</v>
      </c>
      <c r="F283">
        <v>79946407</v>
      </c>
      <c r="G283" t="s">
        <v>754</v>
      </c>
      <c r="H283" s="6">
        <v>46064</v>
      </c>
      <c r="I283" s="3">
        <v>2000</v>
      </c>
      <c r="J283" t="s">
        <v>82</v>
      </c>
      <c r="K283" t="s">
        <v>755</v>
      </c>
      <c r="L283">
        <v>5</v>
      </c>
      <c r="M283" t="s">
        <v>232</v>
      </c>
      <c r="N283" s="3">
        <v>3400</v>
      </c>
      <c r="O283">
        <v>7</v>
      </c>
      <c r="P283" t="s">
        <v>742</v>
      </c>
      <c r="Q283" t="s">
        <v>198</v>
      </c>
      <c r="R283" t="s">
        <v>38</v>
      </c>
      <c r="S283" s="3">
        <v>12906996</v>
      </c>
      <c r="T283" s="3">
        <f>Tabla1[[#This Row],[OS-Valor Unitario]]-Tabla1[[#This Row],[costo_antes_iva]]</f>
        <v>1400</v>
      </c>
      <c r="U283" s="3">
        <f>Tabla1[[#This Row],[OS-Valor Unitario]]*Tabla1[[#This Row],[OS-Cantidad]]</f>
        <v>23800</v>
      </c>
      <c r="V283" s="3">
        <f>Tabla1[[#This Row],[costo_antes_iva]]*Tabla1[[#This Row],[OS-Cantidad]]</f>
        <v>14000</v>
      </c>
      <c r="W283" s="3">
        <f>Tabla1[[#This Row],[Valor total OS]]-Tabla1[[#This Row],[valor total op]]</f>
        <v>9800</v>
      </c>
    </row>
    <row r="284" spans="1:23" x14ac:dyDescent="0.3">
      <c r="A284">
        <v>6574</v>
      </c>
      <c r="B284" t="s">
        <v>753</v>
      </c>
      <c r="C284" t="s">
        <v>602</v>
      </c>
      <c r="D284" t="s">
        <v>194</v>
      </c>
      <c r="E284">
        <v>1</v>
      </c>
      <c r="F284">
        <v>79946407</v>
      </c>
      <c r="G284" t="s">
        <v>754</v>
      </c>
      <c r="H284" s="6">
        <v>46064</v>
      </c>
      <c r="I284" s="3">
        <v>1400</v>
      </c>
      <c r="J284" t="s">
        <v>82</v>
      </c>
      <c r="K284" t="s">
        <v>755</v>
      </c>
      <c r="L284">
        <v>5</v>
      </c>
      <c r="M284" t="s">
        <v>232</v>
      </c>
      <c r="N284" s="3">
        <v>3400</v>
      </c>
      <c r="O284">
        <v>7</v>
      </c>
      <c r="P284" t="s">
        <v>742</v>
      </c>
      <c r="Q284" t="s">
        <v>198</v>
      </c>
      <c r="R284" t="s">
        <v>38</v>
      </c>
      <c r="S284" s="3">
        <v>12906996</v>
      </c>
      <c r="T284" s="3">
        <f>Tabla1[[#This Row],[OS-Valor Unitario]]-Tabla1[[#This Row],[costo_antes_iva]]</f>
        <v>2000</v>
      </c>
      <c r="U284" s="3">
        <f>Tabla1[[#This Row],[OS-Valor Unitario]]*Tabla1[[#This Row],[OS-Cantidad]]</f>
        <v>23800</v>
      </c>
      <c r="V284" s="3">
        <f>Tabla1[[#This Row],[costo_antes_iva]]*Tabla1[[#This Row],[OS-Cantidad]]</f>
        <v>9800</v>
      </c>
      <c r="W284" s="3">
        <f>Tabla1[[#This Row],[Valor total OS]]-Tabla1[[#This Row],[valor total op]]</f>
        <v>14000</v>
      </c>
    </row>
    <row r="285" spans="1:23" x14ac:dyDescent="0.3">
      <c r="A285">
        <v>6574</v>
      </c>
      <c r="B285" t="s">
        <v>756</v>
      </c>
      <c r="C285" t="s">
        <v>612</v>
      </c>
      <c r="D285" t="s">
        <v>194</v>
      </c>
      <c r="E285">
        <v>1</v>
      </c>
      <c r="F285">
        <v>79946417</v>
      </c>
      <c r="G285" t="s">
        <v>757</v>
      </c>
      <c r="H285" s="6">
        <v>46064</v>
      </c>
      <c r="I285" s="3">
        <v>2500</v>
      </c>
      <c r="J285" t="s">
        <v>23</v>
      </c>
      <c r="K285" t="s">
        <v>758</v>
      </c>
      <c r="L285">
        <v>6</v>
      </c>
      <c r="M285" t="s">
        <v>224</v>
      </c>
      <c r="N285" s="3">
        <v>4000</v>
      </c>
      <c r="O285">
        <v>40</v>
      </c>
      <c r="P285" t="s">
        <v>742</v>
      </c>
      <c r="Q285" t="s">
        <v>198</v>
      </c>
      <c r="R285" t="s">
        <v>389</v>
      </c>
      <c r="S285" s="3">
        <v>12906996</v>
      </c>
      <c r="T285" s="3">
        <f>Tabla1[[#This Row],[OS-Valor Unitario]]-Tabla1[[#This Row],[costo_antes_iva]]</f>
        <v>1500</v>
      </c>
      <c r="U285" s="3">
        <f>Tabla1[[#This Row],[OS-Valor Unitario]]*Tabla1[[#This Row],[OS-Cantidad]]</f>
        <v>160000</v>
      </c>
      <c r="V285" s="3">
        <f>Tabla1[[#This Row],[costo_antes_iva]]*Tabla1[[#This Row],[OS-Cantidad]]</f>
        <v>100000</v>
      </c>
      <c r="W285" s="3">
        <f>Tabla1[[#This Row],[Valor total OS]]-Tabla1[[#This Row],[valor total op]]</f>
        <v>60000</v>
      </c>
    </row>
    <row r="286" spans="1:23" x14ac:dyDescent="0.3">
      <c r="A286">
        <v>6574</v>
      </c>
      <c r="B286" t="s">
        <v>756</v>
      </c>
      <c r="C286" t="s">
        <v>612</v>
      </c>
      <c r="D286" t="s">
        <v>194</v>
      </c>
      <c r="E286">
        <v>1</v>
      </c>
      <c r="F286">
        <v>79946417</v>
      </c>
      <c r="G286" t="s">
        <v>757</v>
      </c>
      <c r="H286" s="6">
        <v>46064</v>
      </c>
      <c r="I286" s="3">
        <v>1400</v>
      </c>
      <c r="J286" t="s">
        <v>82</v>
      </c>
      <c r="K286" t="s">
        <v>758</v>
      </c>
      <c r="L286">
        <v>6</v>
      </c>
      <c r="M286" t="s">
        <v>232</v>
      </c>
      <c r="N286" s="3">
        <v>4850</v>
      </c>
      <c r="O286">
        <v>40</v>
      </c>
      <c r="P286" t="s">
        <v>742</v>
      </c>
      <c r="Q286" t="s">
        <v>198</v>
      </c>
      <c r="R286" t="s">
        <v>389</v>
      </c>
      <c r="S286" s="3">
        <v>12906996</v>
      </c>
      <c r="T286" s="3">
        <f>Tabla1[[#This Row],[OS-Valor Unitario]]-Tabla1[[#This Row],[costo_antes_iva]]</f>
        <v>3450</v>
      </c>
      <c r="U286" s="3">
        <f>Tabla1[[#This Row],[OS-Valor Unitario]]*Tabla1[[#This Row],[OS-Cantidad]]</f>
        <v>194000</v>
      </c>
      <c r="V286" s="3">
        <f>Tabla1[[#This Row],[costo_antes_iva]]*Tabla1[[#This Row],[OS-Cantidad]]</f>
        <v>56000</v>
      </c>
      <c r="W286" s="3">
        <f>Tabla1[[#This Row],[Valor total OS]]-Tabla1[[#This Row],[valor total op]]</f>
        <v>138000</v>
      </c>
    </row>
    <row r="287" spans="1:23" x14ac:dyDescent="0.3">
      <c r="A287">
        <v>6574</v>
      </c>
      <c r="B287" t="s">
        <v>756</v>
      </c>
      <c r="C287" t="s">
        <v>612</v>
      </c>
      <c r="D287" t="s">
        <v>194</v>
      </c>
      <c r="E287">
        <v>1</v>
      </c>
      <c r="F287">
        <v>79946417</v>
      </c>
      <c r="G287" t="s">
        <v>757</v>
      </c>
      <c r="H287" s="6">
        <v>46064</v>
      </c>
      <c r="I287" s="3">
        <v>2000</v>
      </c>
      <c r="J287" t="s">
        <v>82</v>
      </c>
      <c r="K287" t="s">
        <v>758</v>
      </c>
      <c r="L287">
        <v>6</v>
      </c>
      <c r="M287" t="s">
        <v>232</v>
      </c>
      <c r="N287" s="3">
        <v>4850</v>
      </c>
      <c r="O287">
        <v>40</v>
      </c>
      <c r="P287" t="s">
        <v>742</v>
      </c>
      <c r="Q287" t="s">
        <v>198</v>
      </c>
      <c r="R287" t="s">
        <v>389</v>
      </c>
      <c r="S287" s="3">
        <v>12906996</v>
      </c>
      <c r="T287" s="3">
        <f>Tabla1[[#This Row],[OS-Valor Unitario]]-Tabla1[[#This Row],[costo_antes_iva]]</f>
        <v>2850</v>
      </c>
      <c r="U287" s="3">
        <f>Tabla1[[#This Row],[OS-Valor Unitario]]*Tabla1[[#This Row],[OS-Cantidad]]</f>
        <v>194000</v>
      </c>
      <c r="V287" s="3">
        <f>Tabla1[[#This Row],[costo_antes_iva]]*Tabla1[[#This Row],[OS-Cantidad]]</f>
        <v>80000</v>
      </c>
      <c r="W287" s="3">
        <f>Tabla1[[#This Row],[Valor total OS]]-Tabla1[[#This Row],[valor total op]]</f>
        <v>114000</v>
      </c>
    </row>
    <row r="288" spans="1:23" x14ac:dyDescent="0.3">
      <c r="A288">
        <v>6574</v>
      </c>
      <c r="B288" t="s">
        <v>759</v>
      </c>
      <c r="C288" t="s">
        <v>494</v>
      </c>
      <c r="D288" t="s">
        <v>194</v>
      </c>
      <c r="E288">
        <v>1</v>
      </c>
      <c r="F288">
        <v>79946444</v>
      </c>
      <c r="G288" t="s">
        <v>760</v>
      </c>
      <c r="H288" s="6">
        <v>46064</v>
      </c>
      <c r="I288" s="3">
        <v>4500</v>
      </c>
      <c r="J288" t="s">
        <v>23</v>
      </c>
      <c r="K288" t="s">
        <v>761</v>
      </c>
      <c r="L288">
        <v>9</v>
      </c>
      <c r="M288" t="s">
        <v>95</v>
      </c>
      <c r="N288" s="3">
        <v>5500</v>
      </c>
      <c r="O288">
        <v>50</v>
      </c>
      <c r="P288" t="s">
        <v>742</v>
      </c>
      <c r="Q288" t="s">
        <v>198</v>
      </c>
      <c r="R288" t="s">
        <v>28</v>
      </c>
      <c r="S288" s="3">
        <v>12906996</v>
      </c>
      <c r="T288" s="3">
        <f>Tabla1[[#This Row],[OS-Valor Unitario]]-Tabla1[[#This Row],[costo_antes_iva]]</f>
        <v>1000</v>
      </c>
      <c r="U288" s="3">
        <f>Tabla1[[#This Row],[OS-Valor Unitario]]*Tabla1[[#This Row],[OS-Cantidad]]</f>
        <v>275000</v>
      </c>
      <c r="V288" s="3">
        <f>Tabla1[[#This Row],[costo_antes_iva]]*Tabla1[[#This Row],[OS-Cantidad]]</f>
        <v>225000</v>
      </c>
      <c r="W288" s="3">
        <f>Tabla1[[#This Row],[Valor total OS]]-Tabla1[[#This Row],[valor total op]]</f>
        <v>50000</v>
      </c>
    </row>
    <row r="289" spans="1:23" x14ac:dyDescent="0.3">
      <c r="A289">
        <v>6574</v>
      </c>
      <c r="B289" t="s">
        <v>762</v>
      </c>
      <c r="C289" t="s">
        <v>124</v>
      </c>
      <c r="D289" t="s">
        <v>194</v>
      </c>
      <c r="E289">
        <v>1</v>
      </c>
      <c r="F289">
        <v>79946462</v>
      </c>
      <c r="G289" t="s">
        <v>763</v>
      </c>
      <c r="H289" s="6">
        <v>46064</v>
      </c>
      <c r="I289" s="3">
        <v>1300</v>
      </c>
      <c r="J289" t="s">
        <v>82</v>
      </c>
      <c r="K289" t="s">
        <v>764</v>
      </c>
      <c r="L289">
        <v>11</v>
      </c>
      <c r="M289" t="s">
        <v>232</v>
      </c>
      <c r="N289" s="3">
        <v>4850</v>
      </c>
      <c r="O289">
        <v>95</v>
      </c>
      <c r="P289" t="s">
        <v>742</v>
      </c>
      <c r="Q289" t="s">
        <v>198</v>
      </c>
      <c r="R289" t="s">
        <v>61</v>
      </c>
      <c r="S289" s="3">
        <v>12906996</v>
      </c>
      <c r="T289" s="3">
        <f>Tabla1[[#This Row],[OS-Valor Unitario]]-Tabla1[[#This Row],[costo_antes_iva]]</f>
        <v>3550</v>
      </c>
      <c r="U289" s="3">
        <f>Tabla1[[#This Row],[OS-Valor Unitario]]*Tabla1[[#This Row],[OS-Cantidad]]</f>
        <v>460750</v>
      </c>
      <c r="V289" s="3">
        <f>Tabla1[[#This Row],[costo_antes_iva]]*Tabla1[[#This Row],[OS-Cantidad]]</f>
        <v>123500</v>
      </c>
      <c r="W289" s="3">
        <f>Tabla1[[#This Row],[Valor total OS]]-Tabla1[[#This Row],[valor total op]]</f>
        <v>337250</v>
      </c>
    </row>
    <row r="290" spans="1:23" x14ac:dyDescent="0.3">
      <c r="A290">
        <v>6574</v>
      </c>
      <c r="B290" t="s">
        <v>762</v>
      </c>
      <c r="C290" t="s">
        <v>124</v>
      </c>
      <c r="D290" t="s">
        <v>194</v>
      </c>
      <c r="E290">
        <v>1</v>
      </c>
      <c r="F290">
        <v>79946462</v>
      </c>
      <c r="G290" t="s">
        <v>763</v>
      </c>
      <c r="H290" s="6">
        <v>46064</v>
      </c>
      <c r="I290" s="3">
        <v>2500</v>
      </c>
      <c r="J290" t="s">
        <v>23</v>
      </c>
      <c r="K290" t="s">
        <v>764</v>
      </c>
      <c r="L290">
        <v>11</v>
      </c>
      <c r="M290" t="s">
        <v>765</v>
      </c>
      <c r="N290" s="3">
        <v>3500</v>
      </c>
      <c r="O290">
        <v>95</v>
      </c>
      <c r="P290" t="s">
        <v>742</v>
      </c>
      <c r="Q290" t="s">
        <v>198</v>
      </c>
      <c r="R290" t="s">
        <v>61</v>
      </c>
      <c r="S290" s="3">
        <v>12906996</v>
      </c>
      <c r="T290" s="3">
        <f>Tabla1[[#This Row],[OS-Valor Unitario]]-Tabla1[[#This Row],[costo_antes_iva]]</f>
        <v>1000</v>
      </c>
      <c r="U290" s="3">
        <f>Tabla1[[#This Row],[OS-Valor Unitario]]*Tabla1[[#This Row],[OS-Cantidad]]</f>
        <v>332500</v>
      </c>
      <c r="V290" s="3">
        <f>Tabla1[[#This Row],[costo_antes_iva]]*Tabla1[[#This Row],[OS-Cantidad]]</f>
        <v>237500</v>
      </c>
      <c r="W290" s="3">
        <f>Tabla1[[#This Row],[Valor total OS]]-Tabla1[[#This Row],[valor total op]]</f>
        <v>95000</v>
      </c>
    </row>
    <row r="291" spans="1:23" x14ac:dyDescent="0.3">
      <c r="A291">
        <v>6574</v>
      </c>
      <c r="B291" t="s">
        <v>762</v>
      </c>
      <c r="C291" t="s">
        <v>124</v>
      </c>
      <c r="D291" t="s">
        <v>194</v>
      </c>
      <c r="E291">
        <v>1</v>
      </c>
      <c r="F291">
        <v>79946462</v>
      </c>
      <c r="G291" t="s">
        <v>763</v>
      </c>
      <c r="H291" s="6">
        <v>46064</v>
      </c>
      <c r="I291" s="3">
        <v>2000</v>
      </c>
      <c r="J291" t="s">
        <v>82</v>
      </c>
      <c r="K291" t="s">
        <v>764</v>
      </c>
      <c r="L291">
        <v>11</v>
      </c>
      <c r="M291" t="s">
        <v>232</v>
      </c>
      <c r="N291" s="3">
        <v>4850</v>
      </c>
      <c r="O291">
        <v>95</v>
      </c>
      <c r="P291" t="s">
        <v>742</v>
      </c>
      <c r="Q291" t="s">
        <v>198</v>
      </c>
      <c r="R291" t="s">
        <v>61</v>
      </c>
      <c r="S291" s="3">
        <v>12906996</v>
      </c>
      <c r="T291" s="3">
        <f>Tabla1[[#This Row],[OS-Valor Unitario]]-Tabla1[[#This Row],[costo_antes_iva]]</f>
        <v>2850</v>
      </c>
      <c r="U291" s="3">
        <f>Tabla1[[#This Row],[OS-Valor Unitario]]*Tabla1[[#This Row],[OS-Cantidad]]</f>
        <v>460750</v>
      </c>
      <c r="V291" s="3">
        <f>Tabla1[[#This Row],[costo_antes_iva]]*Tabla1[[#This Row],[OS-Cantidad]]</f>
        <v>190000</v>
      </c>
      <c r="W291" s="3">
        <f>Tabla1[[#This Row],[Valor total OS]]-Tabla1[[#This Row],[valor total op]]</f>
        <v>270750</v>
      </c>
    </row>
    <row r="292" spans="1:23" x14ac:dyDescent="0.3">
      <c r="A292">
        <v>6573</v>
      </c>
      <c r="B292" t="s">
        <v>766</v>
      </c>
      <c r="C292" t="s">
        <v>20</v>
      </c>
      <c r="D292" t="s">
        <v>21</v>
      </c>
      <c r="E292">
        <v>35</v>
      </c>
      <c r="F292">
        <v>79902768</v>
      </c>
      <c r="G292" t="s">
        <v>767</v>
      </c>
      <c r="H292" s="6">
        <v>46063</v>
      </c>
      <c r="I292" s="3">
        <v>5000</v>
      </c>
      <c r="J292" t="s">
        <v>23</v>
      </c>
      <c r="K292" t="s">
        <v>768</v>
      </c>
      <c r="L292">
        <v>1</v>
      </c>
      <c r="M292" t="s">
        <v>25</v>
      </c>
      <c r="N292" s="3">
        <v>5000</v>
      </c>
      <c r="O292">
        <v>35</v>
      </c>
      <c r="P292" t="s">
        <v>769</v>
      </c>
      <c r="Q292" t="s">
        <v>27</v>
      </c>
      <c r="R292" t="s">
        <v>28</v>
      </c>
      <c r="S292" s="3">
        <v>2123604</v>
      </c>
      <c r="T292" s="3">
        <f>Tabla1[[#This Row],[OS-Valor Unitario]]-Tabla1[[#This Row],[costo_antes_iva]]</f>
        <v>0</v>
      </c>
      <c r="U292" s="3">
        <f>Tabla1[[#This Row],[OS-Valor Unitario]]*Tabla1[[#This Row],[OS-Cantidad]]</f>
        <v>175000</v>
      </c>
      <c r="V292" s="3">
        <f>Tabla1[[#This Row],[costo_antes_iva]]*Tabla1[[#This Row],[OS-Cantidad]]</f>
        <v>175000</v>
      </c>
      <c r="W292" s="3">
        <f>Tabla1[[#This Row],[Valor total OS]]-Tabla1[[#This Row],[valor total op]]</f>
        <v>0</v>
      </c>
    </row>
    <row r="293" spans="1:23" x14ac:dyDescent="0.3">
      <c r="A293">
        <v>6573</v>
      </c>
      <c r="B293" t="s">
        <v>766</v>
      </c>
      <c r="C293" t="s">
        <v>85</v>
      </c>
      <c r="D293" t="s">
        <v>21</v>
      </c>
      <c r="E293">
        <v>35</v>
      </c>
      <c r="F293">
        <v>79903013</v>
      </c>
      <c r="G293" t="s">
        <v>767</v>
      </c>
      <c r="H293" s="6">
        <v>46063</v>
      </c>
      <c r="I293" s="3">
        <v>7500</v>
      </c>
      <c r="J293" t="s">
        <v>23</v>
      </c>
      <c r="K293" t="s">
        <v>768</v>
      </c>
      <c r="L293">
        <v>1</v>
      </c>
      <c r="M293" t="s">
        <v>25</v>
      </c>
      <c r="N293" s="3">
        <v>5000</v>
      </c>
      <c r="O293">
        <v>35</v>
      </c>
      <c r="P293" t="s">
        <v>769</v>
      </c>
      <c r="Q293" t="s">
        <v>27</v>
      </c>
      <c r="R293" t="s">
        <v>61</v>
      </c>
      <c r="S293" s="3">
        <v>2123604</v>
      </c>
      <c r="T293" s="3">
        <f>Tabla1[[#This Row],[OS-Valor Unitario]]-Tabla1[[#This Row],[costo_antes_iva]]</f>
        <v>-2500</v>
      </c>
      <c r="U293" s="3">
        <f>Tabla1[[#This Row],[OS-Valor Unitario]]*Tabla1[[#This Row],[OS-Cantidad]]</f>
        <v>175000</v>
      </c>
      <c r="V293" s="3">
        <f>Tabla1[[#This Row],[costo_antes_iva]]*Tabla1[[#This Row],[OS-Cantidad]]</f>
        <v>262500</v>
      </c>
      <c r="W293" s="3">
        <f>Tabla1[[#This Row],[Valor total OS]]-Tabla1[[#This Row],[valor total op]]</f>
        <v>-87500</v>
      </c>
    </row>
    <row r="294" spans="1:23" x14ac:dyDescent="0.3">
      <c r="A294">
        <v>6573</v>
      </c>
      <c r="B294" t="s">
        <v>770</v>
      </c>
      <c r="C294" t="s">
        <v>66</v>
      </c>
      <c r="D294" t="s">
        <v>21</v>
      </c>
      <c r="E294">
        <v>35</v>
      </c>
      <c r="F294">
        <v>79902775</v>
      </c>
      <c r="G294" t="s">
        <v>771</v>
      </c>
      <c r="H294" s="6">
        <v>46063</v>
      </c>
      <c r="I294" s="3">
        <v>7500</v>
      </c>
      <c r="J294" t="s">
        <v>23</v>
      </c>
      <c r="K294" t="s">
        <v>772</v>
      </c>
      <c r="L294">
        <v>2</v>
      </c>
      <c r="M294" t="s">
        <v>25</v>
      </c>
      <c r="N294" s="3">
        <v>7000</v>
      </c>
      <c r="O294">
        <v>19</v>
      </c>
      <c r="P294" t="s">
        <v>769</v>
      </c>
      <c r="Q294" t="s">
        <v>27</v>
      </c>
      <c r="R294" t="s">
        <v>72</v>
      </c>
      <c r="S294" s="3">
        <v>2123604</v>
      </c>
      <c r="T294" s="3">
        <f>Tabla1[[#This Row],[OS-Valor Unitario]]-Tabla1[[#This Row],[costo_antes_iva]]</f>
        <v>-500</v>
      </c>
      <c r="U294" s="3">
        <f>Tabla1[[#This Row],[OS-Valor Unitario]]*Tabla1[[#This Row],[OS-Cantidad]]</f>
        <v>133000</v>
      </c>
      <c r="V294" s="3">
        <f>Tabla1[[#This Row],[costo_antes_iva]]*Tabla1[[#This Row],[OS-Cantidad]]</f>
        <v>142500</v>
      </c>
      <c r="W294" s="3">
        <f>Tabla1[[#This Row],[Valor total OS]]-Tabla1[[#This Row],[valor total op]]</f>
        <v>-9500</v>
      </c>
    </row>
    <row r="295" spans="1:23" x14ac:dyDescent="0.3">
      <c r="A295">
        <v>6573</v>
      </c>
      <c r="B295" t="s">
        <v>770</v>
      </c>
      <c r="C295" t="s">
        <v>66</v>
      </c>
      <c r="D295" t="s">
        <v>21</v>
      </c>
      <c r="E295">
        <v>35</v>
      </c>
      <c r="F295">
        <v>79902775</v>
      </c>
      <c r="G295" t="s">
        <v>771</v>
      </c>
      <c r="H295" s="6">
        <v>46063</v>
      </c>
      <c r="I295" s="3">
        <v>1800</v>
      </c>
      <c r="J295" t="s">
        <v>82</v>
      </c>
      <c r="K295" t="s">
        <v>772</v>
      </c>
      <c r="L295">
        <v>2</v>
      </c>
      <c r="M295" t="s">
        <v>83</v>
      </c>
      <c r="N295" s="3">
        <v>3500</v>
      </c>
      <c r="O295">
        <v>19</v>
      </c>
      <c r="P295" t="s">
        <v>769</v>
      </c>
      <c r="Q295" t="s">
        <v>27</v>
      </c>
      <c r="R295" t="s">
        <v>72</v>
      </c>
      <c r="S295" s="3">
        <v>2123604</v>
      </c>
      <c r="T295" s="3">
        <f>Tabla1[[#This Row],[OS-Valor Unitario]]-Tabla1[[#This Row],[costo_antes_iva]]</f>
        <v>1700</v>
      </c>
      <c r="U295" s="3">
        <f>Tabla1[[#This Row],[OS-Valor Unitario]]*Tabla1[[#This Row],[OS-Cantidad]]</f>
        <v>66500</v>
      </c>
      <c r="V295" s="3">
        <f>Tabla1[[#This Row],[costo_antes_iva]]*Tabla1[[#This Row],[OS-Cantidad]]</f>
        <v>34200</v>
      </c>
      <c r="W295" s="3">
        <f>Tabla1[[#This Row],[Valor total OS]]-Tabla1[[#This Row],[valor total op]]</f>
        <v>32300</v>
      </c>
    </row>
    <row r="296" spans="1:23" x14ac:dyDescent="0.3">
      <c r="A296">
        <v>6573</v>
      </c>
      <c r="B296" t="s">
        <v>773</v>
      </c>
      <c r="C296" t="s">
        <v>20</v>
      </c>
      <c r="D296" t="s">
        <v>21</v>
      </c>
      <c r="E296">
        <v>35</v>
      </c>
      <c r="F296">
        <v>79902768</v>
      </c>
      <c r="G296" t="s">
        <v>767</v>
      </c>
      <c r="H296" s="6">
        <v>46063</v>
      </c>
      <c r="I296" s="3">
        <v>5000</v>
      </c>
      <c r="J296" t="s">
        <v>23</v>
      </c>
      <c r="K296" t="s">
        <v>774</v>
      </c>
      <c r="L296">
        <v>3</v>
      </c>
      <c r="M296" t="s">
        <v>25</v>
      </c>
      <c r="N296" s="3">
        <v>6500</v>
      </c>
      <c r="O296">
        <v>20</v>
      </c>
      <c r="P296" t="s">
        <v>769</v>
      </c>
      <c r="Q296" t="s">
        <v>27</v>
      </c>
      <c r="R296" t="s">
        <v>28</v>
      </c>
      <c r="S296" s="3">
        <v>2123604</v>
      </c>
      <c r="T296" s="3">
        <f>Tabla1[[#This Row],[OS-Valor Unitario]]-Tabla1[[#This Row],[costo_antes_iva]]</f>
        <v>1500</v>
      </c>
      <c r="U296" s="3">
        <f>Tabla1[[#This Row],[OS-Valor Unitario]]*Tabla1[[#This Row],[OS-Cantidad]]</f>
        <v>130000</v>
      </c>
      <c r="V296" s="3">
        <f>Tabla1[[#This Row],[costo_antes_iva]]*Tabla1[[#This Row],[OS-Cantidad]]</f>
        <v>100000</v>
      </c>
      <c r="W296" s="3">
        <f>Tabla1[[#This Row],[Valor total OS]]-Tabla1[[#This Row],[valor total op]]</f>
        <v>30000</v>
      </c>
    </row>
    <row r="297" spans="1:23" x14ac:dyDescent="0.3">
      <c r="A297">
        <v>6573</v>
      </c>
      <c r="B297" t="s">
        <v>773</v>
      </c>
      <c r="C297" t="s">
        <v>85</v>
      </c>
      <c r="D297" t="s">
        <v>21</v>
      </c>
      <c r="E297">
        <v>35</v>
      </c>
      <c r="F297">
        <v>79903013</v>
      </c>
      <c r="G297" t="s">
        <v>767</v>
      </c>
      <c r="H297" s="6">
        <v>46063</v>
      </c>
      <c r="I297" s="3">
        <v>2000</v>
      </c>
      <c r="J297" t="s">
        <v>82</v>
      </c>
      <c r="K297" t="s">
        <v>774</v>
      </c>
      <c r="L297">
        <v>3</v>
      </c>
      <c r="M297" t="s">
        <v>83</v>
      </c>
      <c r="N297" s="3">
        <v>3500</v>
      </c>
      <c r="O297">
        <v>20</v>
      </c>
      <c r="P297" t="s">
        <v>769</v>
      </c>
      <c r="Q297" t="s">
        <v>27</v>
      </c>
      <c r="R297" t="s">
        <v>61</v>
      </c>
      <c r="S297" s="3">
        <v>2123604</v>
      </c>
      <c r="T297" s="3">
        <f>Tabla1[[#This Row],[OS-Valor Unitario]]-Tabla1[[#This Row],[costo_antes_iva]]</f>
        <v>1500</v>
      </c>
      <c r="U297" s="3">
        <f>Tabla1[[#This Row],[OS-Valor Unitario]]*Tabla1[[#This Row],[OS-Cantidad]]</f>
        <v>70000</v>
      </c>
      <c r="V297" s="3">
        <f>Tabla1[[#This Row],[costo_antes_iva]]*Tabla1[[#This Row],[OS-Cantidad]]</f>
        <v>40000</v>
      </c>
      <c r="W297" s="3">
        <f>Tabla1[[#This Row],[Valor total OS]]-Tabla1[[#This Row],[valor total op]]</f>
        <v>30000</v>
      </c>
    </row>
    <row r="298" spans="1:23" x14ac:dyDescent="0.3">
      <c r="A298">
        <v>6573</v>
      </c>
      <c r="B298" t="s">
        <v>773</v>
      </c>
      <c r="C298" t="s">
        <v>85</v>
      </c>
      <c r="D298" t="s">
        <v>21</v>
      </c>
      <c r="E298">
        <v>35</v>
      </c>
      <c r="F298">
        <v>79903013</v>
      </c>
      <c r="G298" t="s">
        <v>767</v>
      </c>
      <c r="H298" s="6">
        <v>46063</v>
      </c>
      <c r="I298" s="3">
        <v>7500</v>
      </c>
      <c r="J298" t="s">
        <v>23</v>
      </c>
      <c r="K298" t="s">
        <v>774</v>
      </c>
      <c r="L298">
        <v>3</v>
      </c>
      <c r="M298" t="s">
        <v>25</v>
      </c>
      <c r="N298" s="3">
        <v>6500</v>
      </c>
      <c r="O298">
        <v>20</v>
      </c>
      <c r="P298" t="s">
        <v>769</v>
      </c>
      <c r="Q298" t="s">
        <v>27</v>
      </c>
      <c r="R298" t="s">
        <v>61</v>
      </c>
      <c r="S298" s="3">
        <v>2123604</v>
      </c>
      <c r="T298" s="3">
        <f>Tabla1[[#This Row],[OS-Valor Unitario]]-Tabla1[[#This Row],[costo_antes_iva]]</f>
        <v>-1000</v>
      </c>
      <c r="U298" s="3">
        <f>Tabla1[[#This Row],[OS-Valor Unitario]]*Tabla1[[#This Row],[OS-Cantidad]]</f>
        <v>130000</v>
      </c>
      <c r="V298" s="3">
        <f>Tabla1[[#This Row],[costo_antes_iva]]*Tabla1[[#This Row],[OS-Cantidad]]</f>
        <v>150000</v>
      </c>
      <c r="W298" s="3">
        <f>Tabla1[[#This Row],[Valor total OS]]-Tabla1[[#This Row],[valor total op]]</f>
        <v>-20000</v>
      </c>
    </row>
    <row r="299" spans="1:23" x14ac:dyDescent="0.3">
      <c r="A299">
        <v>6571</v>
      </c>
      <c r="B299" t="s">
        <v>775</v>
      </c>
      <c r="C299" t="s">
        <v>776</v>
      </c>
      <c r="D299" t="s">
        <v>143</v>
      </c>
      <c r="E299">
        <v>140</v>
      </c>
      <c r="F299">
        <v>79839369</v>
      </c>
      <c r="G299" t="s">
        <v>777</v>
      </c>
      <c r="H299" s="6">
        <v>46062</v>
      </c>
      <c r="I299" s="3">
        <v>2900</v>
      </c>
      <c r="J299" t="s">
        <v>160</v>
      </c>
      <c r="K299" t="s">
        <v>778</v>
      </c>
      <c r="L299">
        <v>1</v>
      </c>
      <c r="M299" t="s">
        <v>162</v>
      </c>
      <c r="N299" s="3">
        <v>1156</v>
      </c>
      <c r="O299">
        <v>140</v>
      </c>
      <c r="P299" t="s">
        <v>779</v>
      </c>
      <c r="Q299" t="s">
        <v>106</v>
      </c>
      <c r="R299" t="s">
        <v>293</v>
      </c>
      <c r="S299" s="3">
        <v>13372184</v>
      </c>
      <c r="T299" s="3">
        <f>Tabla1[[#This Row],[OS-Valor Unitario]]-Tabla1[[#This Row],[costo_antes_iva]]</f>
        <v>-1744</v>
      </c>
      <c r="U299" s="3">
        <f>Tabla1[[#This Row],[OS-Valor Unitario]]*Tabla1[[#This Row],[OS-Cantidad]]</f>
        <v>161840</v>
      </c>
      <c r="V299" s="3">
        <f>Tabla1[[#This Row],[costo_antes_iva]]*Tabla1[[#This Row],[OS-Cantidad]]</f>
        <v>406000</v>
      </c>
      <c r="W299" s="3">
        <f>Tabla1[[#This Row],[Valor total OS]]-Tabla1[[#This Row],[valor total op]]</f>
        <v>-244160</v>
      </c>
    </row>
    <row r="300" spans="1:23" x14ac:dyDescent="0.3">
      <c r="A300">
        <v>6571</v>
      </c>
      <c r="B300" t="s">
        <v>775</v>
      </c>
      <c r="C300" t="s">
        <v>776</v>
      </c>
      <c r="D300" t="s">
        <v>143</v>
      </c>
      <c r="E300">
        <v>140</v>
      </c>
      <c r="F300">
        <v>79839369</v>
      </c>
      <c r="G300" t="s">
        <v>777</v>
      </c>
      <c r="H300" s="6">
        <v>46062</v>
      </c>
      <c r="I300" s="3">
        <v>8500</v>
      </c>
      <c r="J300" t="s">
        <v>23</v>
      </c>
      <c r="K300" t="s">
        <v>778</v>
      </c>
      <c r="L300">
        <v>1</v>
      </c>
      <c r="M300" t="s">
        <v>780</v>
      </c>
      <c r="N300" s="3">
        <v>9000</v>
      </c>
      <c r="O300">
        <v>140</v>
      </c>
      <c r="P300" t="s">
        <v>779</v>
      </c>
      <c r="Q300" t="s">
        <v>106</v>
      </c>
      <c r="R300" t="s">
        <v>293</v>
      </c>
      <c r="S300" s="3">
        <v>13372184</v>
      </c>
      <c r="T300" s="3">
        <f>Tabla1[[#This Row],[OS-Valor Unitario]]-Tabla1[[#This Row],[costo_antes_iva]]</f>
        <v>500</v>
      </c>
      <c r="U300" s="3">
        <f>Tabla1[[#This Row],[OS-Valor Unitario]]*Tabla1[[#This Row],[OS-Cantidad]]</f>
        <v>1260000</v>
      </c>
      <c r="V300" s="3">
        <f>Tabla1[[#This Row],[costo_antes_iva]]*Tabla1[[#This Row],[OS-Cantidad]]</f>
        <v>1190000</v>
      </c>
      <c r="W300" s="3">
        <f>Tabla1[[#This Row],[Valor total OS]]-Tabla1[[#This Row],[valor total op]]</f>
        <v>70000</v>
      </c>
    </row>
    <row r="301" spans="1:23" x14ac:dyDescent="0.3">
      <c r="A301">
        <v>6571</v>
      </c>
      <c r="B301" t="s">
        <v>781</v>
      </c>
      <c r="C301" t="s">
        <v>776</v>
      </c>
      <c r="D301" t="s">
        <v>143</v>
      </c>
      <c r="E301">
        <v>100</v>
      </c>
      <c r="F301">
        <v>79886387</v>
      </c>
      <c r="G301" t="s">
        <v>782</v>
      </c>
      <c r="H301" s="6">
        <v>46063</v>
      </c>
      <c r="I301" s="3">
        <v>800</v>
      </c>
      <c r="J301" t="s">
        <v>33</v>
      </c>
      <c r="K301" t="s">
        <v>783</v>
      </c>
      <c r="L301">
        <v>2</v>
      </c>
      <c r="M301" t="s">
        <v>104</v>
      </c>
      <c r="N301" s="3">
        <v>1400</v>
      </c>
      <c r="O301">
        <v>8</v>
      </c>
      <c r="P301" t="s">
        <v>779</v>
      </c>
      <c r="Q301" t="s">
        <v>106</v>
      </c>
      <c r="R301" t="s">
        <v>293</v>
      </c>
      <c r="S301" s="3">
        <v>13372184</v>
      </c>
      <c r="T301" s="3">
        <f>Tabla1[[#This Row],[OS-Valor Unitario]]-Tabla1[[#This Row],[costo_antes_iva]]</f>
        <v>600</v>
      </c>
      <c r="U301" s="3">
        <f>Tabla1[[#This Row],[OS-Valor Unitario]]*Tabla1[[#This Row],[OS-Cantidad]]</f>
        <v>11200</v>
      </c>
      <c r="V301" s="3">
        <f>Tabla1[[#This Row],[costo_antes_iva]]*Tabla1[[#This Row],[OS-Cantidad]]</f>
        <v>6400</v>
      </c>
      <c r="W301" s="3">
        <f>Tabla1[[#This Row],[Valor total OS]]-Tabla1[[#This Row],[valor total op]]</f>
        <v>4800</v>
      </c>
    </row>
    <row r="302" spans="1:23" x14ac:dyDescent="0.3">
      <c r="A302">
        <v>6571</v>
      </c>
      <c r="B302" t="s">
        <v>781</v>
      </c>
      <c r="C302" t="s">
        <v>776</v>
      </c>
      <c r="D302" t="s">
        <v>143</v>
      </c>
      <c r="E302">
        <v>100</v>
      </c>
      <c r="F302">
        <v>79886387</v>
      </c>
      <c r="G302" t="s">
        <v>782</v>
      </c>
      <c r="H302" s="6">
        <v>46063</v>
      </c>
      <c r="I302" s="3">
        <v>8500</v>
      </c>
      <c r="J302" t="s">
        <v>23</v>
      </c>
      <c r="K302" t="s">
        <v>783</v>
      </c>
      <c r="L302">
        <v>2</v>
      </c>
      <c r="M302" t="s">
        <v>784</v>
      </c>
      <c r="N302" s="3">
        <v>13500</v>
      </c>
      <c r="O302">
        <v>8</v>
      </c>
      <c r="P302" t="s">
        <v>779</v>
      </c>
      <c r="Q302" t="s">
        <v>106</v>
      </c>
      <c r="R302" t="s">
        <v>293</v>
      </c>
      <c r="S302" s="3">
        <v>13372184</v>
      </c>
      <c r="T302" s="3">
        <f>Tabla1[[#This Row],[OS-Valor Unitario]]-Tabla1[[#This Row],[costo_antes_iva]]</f>
        <v>5000</v>
      </c>
      <c r="U302" s="3">
        <f>Tabla1[[#This Row],[OS-Valor Unitario]]*Tabla1[[#This Row],[OS-Cantidad]]</f>
        <v>108000</v>
      </c>
      <c r="V302" s="3">
        <f>Tabla1[[#This Row],[costo_antes_iva]]*Tabla1[[#This Row],[OS-Cantidad]]</f>
        <v>68000</v>
      </c>
      <c r="W302" s="3">
        <f>Tabla1[[#This Row],[Valor total OS]]-Tabla1[[#This Row],[valor total op]]</f>
        <v>40000</v>
      </c>
    </row>
    <row r="303" spans="1:23" x14ac:dyDescent="0.3">
      <c r="A303">
        <v>6571</v>
      </c>
      <c r="B303" t="s">
        <v>781</v>
      </c>
      <c r="C303" t="s">
        <v>785</v>
      </c>
      <c r="D303" t="s">
        <v>143</v>
      </c>
      <c r="E303">
        <v>8</v>
      </c>
      <c r="F303">
        <v>79839403</v>
      </c>
      <c r="G303" t="s">
        <v>782</v>
      </c>
      <c r="H303" s="6">
        <v>46062</v>
      </c>
      <c r="I303" s="3">
        <v>800</v>
      </c>
      <c r="J303" t="s">
        <v>33</v>
      </c>
      <c r="K303" t="s">
        <v>783</v>
      </c>
      <c r="L303">
        <v>2</v>
      </c>
      <c r="M303" t="s">
        <v>104</v>
      </c>
      <c r="N303" s="3">
        <v>1400</v>
      </c>
      <c r="O303">
        <v>8</v>
      </c>
      <c r="P303" t="s">
        <v>779</v>
      </c>
      <c r="Q303" t="s">
        <v>106</v>
      </c>
      <c r="R303" t="s">
        <v>92</v>
      </c>
      <c r="S303" s="3">
        <v>13372184</v>
      </c>
      <c r="T303" s="3">
        <f>Tabla1[[#This Row],[OS-Valor Unitario]]-Tabla1[[#This Row],[costo_antes_iva]]</f>
        <v>600</v>
      </c>
      <c r="U303" s="3">
        <f>Tabla1[[#This Row],[OS-Valor Unitario]]*Tabla1[[#This Row],[OS-Cantidad]]</f>
        <v>11200</v>
      </c>
      <c r="V303" s="3">
        <f>Tabla1[[#This Row],[costo_antes_iva]]*Tabla1[[#This Row],[OS-Cantidad]]</f>
        <v>6400</v>
      </c>
      <c r="W303" s="3">
        <f>Tabla1[[#This Row],[Valor total OS]]-Tabla1[[#This Row],[valor total op]]</f>
        <v>4800</v>
      </c>
    </row>
    <row r="304" spans="1:23" x14ac:dyDescent="0.3">
      <c r="A304">
        <v>6571</v>
      </c>
      <c r="B304" t="s">
        <v>781</v>
      </c>
      <c r="C304" t="s">
        <v>785</v>
      </c>
      <c r="D304" t="s">
        <v>143</v>
      </c>
      <c r="E304">
        <v>8</v>
      </c>
      <c r="F304">
        <v>79839403</v>
      </c>
      <c r="G304" t="s">
        <v>782</v>
      </c>
      <c r="H304" s="6">
        <v>46062</v>
      </c>
      <c r="I304" s="3">
        <v>16000</v>
      </c>
      <c r="J304" t="s">
        <v>23</v>
      </c>
      <c r="K304" t="s">
        <v>783</v>
      </c>
      <c r="L304">
        <v>2</v>
      </c>
      <c r="M304" t="s">
        <v>784</v>
      </c>
      <c r="N304" s="3">
        <v>13500</v>
      </c>
      <c r="O304">
        <v>8</v>
      </c>
      <c r="P304" t="s">
        <v>779</v>
      </c>
      <c r="Q304" t="s">
        <v>106</v>
      </c>
      <c r="R304" t="s">
        <v>92</v>
      </c>
      <c r="S304" s="3">
        <v>13372184</v>
      </c>
      <c r="T304" s="3">
        <f>Tabla1[[#This Row],[OS-Valor Unitario]]-Tabla1[[#This Row],[costo_antes_iva]]</f>
        <v>-2500</v>
      </c>
      <c r="U304" s="3">
        <f>Tabla1[[#This Row],[OS-Valor Unitario]]*Tabla1[[#This Row],[OS-Cantidad]]</f>
        <v>108000</v>
      </c>
      <c r="V304" s="3">
        <f>Tabla1[[#This Row],[costo_antes_iva]]*Tabla1[[#This Row],[OS-Cantidad]]</f>
        <v>128000</v>
      </c>
      <c r="W304" s="3">
        <f>Tabla1[[#This Row],[Valor total OS]]-Tabla1[[#This Row],[valor total op]]</f>
        <v>-20000</v>
      </c>
    </row>
    <row r="305" spans="1:23" x14ac:dyDescent="0.3">
      <c r="A305">
        <v>6571</v>
      </c>
      <c r="B305" t="s">
        <v>786</v>
      </c>
      <c r="C305" t="s">
        <v>776</v>
      </c>
      <c r="D305" t="s">
        <v>143</v>
      </c>
      <c r="E305">
        <v>100</v>
      </c>
      <c r="F305">
        <v>79886387</v>
      </c>
      <c r="G305" t="s">
        <v>782</v>
      </c>
      <c r="H305" s="6">
        <v>46063</v>
      </c>
      <c r="I305" s="3">
        <v>2900</v>
      </c>
      <c r="J305" t="s">
        <v>160</v>
      </c>
      <c r="K305" t="s">
        <v>787</v>
      </c>
      <c r="L305">
        <v>3</v>
      </c>
      <c r="M305" t="s">
        <v>162</v>
      </c>
      <c r="N305" s="3">
        <v>1156</v>
      </c>
      <c r="O305">
        <v>101</v>
      </c>
      <c r="P305" t="s">
        <v>779</v>
      </c>
      <c r="Q305" t="s">
        <v>106</v>
      </c>
      <c r="R305" t="s">
        <v>293</v>
      </c>
      <c r="S305" s="3">
        <v>13372184</v>
      </c>
      <c r="T305" s="3">
        <f>Tabla1[[#This Row],[OS-Valor Unitario]]-Tabla1[[#This Row],[costo_antes_iva]]</f>
        <v>-1744</v>
      </c>
      <c r="U305" s="3">
        <f>Tabla1[[#This Row],[OS-Valor Unitario]]*Tabla1[[#This Row],[OS-Cantidad]]</f>
        <v>116756</v>
      </c>
      <c r="V305" s="3">
        <f>Tabla1[[#This Row],[costo_antes_iva]]*Tabla1[[#This Row],[OS-Cantidad]]</f>
        <v>292900</v>
      </c>
      <c r="W305" s="3">
        <f>Tabla1[[#This Row],[Valor total OS]]-Tabla1[[#This Row],[valor total op]]</f>
        <v>-176144</v>
      </c>
    </row>
    <row r="306" spans="1:23" x14ac:dyDescent="0.3">
      <c r="A306">
        <v>6571</v>
      </c>
      <c r="B306" t="s">
        <v>786</v>
      </c>
      <c r="C306" t="s">
        <v>776</v>
      </c>
      <c r="D306" t="s">
        <v>143</v>
      </c>
      <c r="E306">
        <v>100</v>
      </c>
      <c r="F306">
        <v>79886387</v>
      </c>
      <c r="G306" t="s">
        <v>782</v>
      </c>
      <c r="H306" s="6">
        <v>46063</v>
      </c>
      <c r="I306" s="3">
        <v>8500</v>
      </c>
      <c r="J306" t="s">
        <v>23</v>
      </c>
      <c r="K306" t="s">
        <v>787</v>
      </c>
      <c r="L306">
        <v>3</v>
      </c>
      <c r="M306" t="s">
        <v>780</v>
      </c>
      <c r="N306" s="3">
        <v>12000</v>
      </c>
      <c r="O306">
        <v>15</v>
      </c>
      <c r="P306" t="s">
        <v>779</v>
      </c>
      <c r="Q306" t="s">
        <v>106</v>
      </c>
      <c r="R306" t="s">
        <v>293</v>
      </c>
      <c r="S306" s="3">
        <v>13372184</v>
      </c>
      <c r="T306" s="3">
        <f>Tabla1[[#This Row],[OS-Valor Unitario]]-Tabla1[[#This Row],[costo_antes_iva]]</f>
        <v>3500</v>
      </c>
      <c r="U306" s="3">
        <f>Tabla1[[#This Row],[OS-Valor Unitario]]*Tabla1[[#This Row],[OS-Cantidad]]</f>
        <v>180000</v>
      </c>
      <c r="V306" s="3">
        <f>Tabla1[[#This Row],[costo_antes_iva]]*Tabla1[[#This Row],[OS-Cantidad]]</f>
        <v>127500</v>
      </c>
      <c r="W306" s="3">
        <f>Tabla1[[#This Row],[Valor total OS]]-Tabla1[[#This Row],[valor total op]]</f>
        <v>52500</v>
      </c>
    </row>
    <row r="307" spans="1:23" x14ac:dyDescent="0.3">
      <c r="A307">
        <v>6571</v>
      </c>
      <c r="B307" t="s">
        <v>786</v>
      </c>
      <c r="C307" t="s">
        <v>776</v>
      </c>
      <c r="D307" t="s">
        <v>143</v>
      </c>
      <c r="E307">
        <v>100</v>
      </c>
      <c r="F307">
        <v>79886387</v>
      </c>
      <c r="G307" t="s">
        <v>782</v>
      </c>
      <c r="H307" s="6">
        <v>46063</v>
      </c>
      <c r="I307" s="3">
        <v>8500</v>
      </c>
      <c r="J307" t="s">
        <v>23</v>
      </c>
      <c r="K307" t="s">
        <v>787</v>
      </c>
      <c r="L307">
        <v>3</v>
      </c>
      <c r="M307" t="s">
        <v>788</v>
      </c>
      <c r="N307" s="3">
        <v>12000</v>
      </c>
      <c r="O307">
        <v>86</v>
      </c>
      <c r="P307" t="s">
        <v>779</v>
      </c>
      <c r="Q307" t="s">
        <v>106</v>
      </c>
      <c r="R307" t="s">
        <v>293</v>
      </c>
      <c r="S307" s="3">
        <v>13372184</v>
      </c>
      <c r="T307" s="3">
        <f>Tabla1[[#This Row],[OS-Valor Unitario]]-Tabla1[[#This Row],[costo_antes_iva]]</f>
        <v>3500</v>
      </c>
      <c r="U307" s="3">
        <f>Tabla1[[#This Row],[OS-Valor Unitario]]*Tabla1[[#This Row],[OS-Cantidad]]</f>
        <v>1032000</v>
      </c>
      <c r="V307" s="3">
        <f>Tabla1[[#This Row],[costo_antes_iva]]*Tabla1[[#This Row],[OS-Cantidad]]</f>
        <v>731000</v>
      </c>
      <c r="W307" s="3">
        <f>Tabla1[[#This Row],[Valor total OS]]-Tabla1[[#This Row],[valor total op]]</f>
        <v>301000</v>
      </c>
    </row>
    <row r="308" spans="1:23" x14ac:dyDescent="0.3">
      <c r="A308">
        <v>6571</v>
      </c>
      <c r="B308" t="s">
        <v>786</v>
      </c>
      <c r="C308" t="s">
        <v>785</v>
      </c>
      <c r="D308" t="s">
        <v>143</v>
      </c>
      <c r="E308">
        <v>8</v>
      </c>
      <c r="F308">
        <v>79839403</v>
      </c>
      <c r="G308" t="s">
        <v>782</v>
      </c>
      <c r="H308" s="6">
        <v>46062</v>
      </c>
      <c r="I308" s="3">
        <v>16000</v>
      </c>
      <c r="J308" t="s">
        <v>23</v>
      </c>
      <c r="K308" t="s">
        <v>787</v>
      </c>
      <c r="L308">
        <v>3</v>
      </c>
      <c r="M308" t="s">
        <v>780</v>
      </c>
      <c r="N308" s="3">
        <v>12000</v>
      </c>
      <c r="O308">
        <v>15</v>
      </c>
      <c r="P308" t="s">
        <v>779</v>
      </c>
      <c r="Q308" t="s">
        <v>106</v>
      </c>
      <c r="R308" t="s">
        <v>92</v>
      </c>
      <c r="S308" s="3">
        <v>13372184</v>
      </c>
      <c r="T308" s="3">
        <f>Tabla1[[#This Row],[OS-Valor Unitario]]-Tabla1[[#This Row],[costo_antes_iva]]</f>
        <v>-4000</v>
      </c>
      <c r="U308" s="3">
        <f>Tabla1[[#This Row],[OS-Valor Unitario]]*Tabla1[[#This Row],[OS-Cantidad]]</f>
        <v>180000</v>
      </c>
      <c r="V308" s="3">
        <f>Tabla1[[#This Row],[costo_antes_iva]]*Tabla1[[#This Row],[OS-Cantidad]]</f>
        <v>240000</v>
      </c>
      <c r="W308" s="3">
        <f>Tabla1[[#This Row],[Valor total OS]]-Tabla1[[#This Row],[valor total op]]</f>
        <v>-60000</v>
      </c>
    </row>
    <row r="309" spans="1:23" x14ac:dyDescent="0.3">
      <c r="A309">
        <v>6571</v>
      </c>
      <c r="B309" t="s">
        <v>786</v>
      </c>
      <c r="C309" t="s">
        <v>785</v>
      </c>
      <c r="D309" t="s">
        <v>143</v>
      </c>
      <c r="E309">
        <v>8</v>
      </c>
      <c r="F309">
        <v>79839403</v>
      </c>
      <c r="G309" t="s">
        <v>782</v>
      </c>
      <c r="H309" s="6">
        <v>46062</v>
      </c>
      <c r="I309" s="3">
        <v>16000</v>
      </c>
      <c r="J309" t="s">
        <v>23</v>
      </c>
      <c r="K309" t="s">
        <v>787</v>
      </c>
      <c r="L309">
        <v>3</v>
      </c>
      <c r="M309" t="s">
        <v>788</v>
      </c>
      <c r="N309" s="3">
        <v>12000</v>
      </c>
      <c r="O309">
        <v>86</v>
      </c>
      <c r="P309" t="s">
        <v>779</v>
      </c>
      <c r="Q309" t="s">
        <v>106</v>
      </c>
      <c r="R309" t="s">
        <v>92</v>
      </c>
      <c r="S309" s="3">
        <v>13372184</v>
      </c>
      <c r="T309" s="3">
        <f>Tabla1[[#This Row],[OS-Valor Unitario]]-Tabla1[[#This Row],[costo_antes_iva]]</f>
        <v>-4000</v>
      </c>
      <c r="U309" s="3">
        <f>Tabla1[[#This Row],[OS-Valor Unitario]]*Tabla1[[#This Row],[OS-Cantidad]]</f>
        <v>1032000</v>
      </c>
      <c r="V309" s="3">
        <f>Tabla1[[#This Row],[costo_antes_iva]]*Tabla1[[#This Row],[OS-Cantidad]]</f>
        <v>1376000</v>
      </c>
      <c r="W309" s="3">
        <f>Tabla1[[#This Row],[Valor total OS]]-Tabla1[[#This Row],[valor total op]]</f>
        <v>-344000</v>
      </c>
    </row>
    <row r="310" spans="1:23" x14ac:dyDescent="0.3">
      <c r="A310">
        <v>6570</v>
      </c>
      <c r="B310" t="s">
        <v>789</v>
      </c>
      <c r="C310" t="s">
        <v>790</v>
      </c>
      <c r="D310" t="s">
        <v>505</v>
      </c>
      <c r="E310">
        <v>30</v>
      </c>
      <c r="F310">
        <v>79835282</v>
      </c>
      <c r="G310" t="s">
        <v>791</v>
      </c>
      <c r="H310" s="6">
        <v>46062</v>
      </c>
      <c r="I310" s="3">
        <v>12500</v>
      </c>
      <c r="J310" t="s">
        <v>23</v>
      </c>
      <c r="K310" t="s">
        <v>792</v>
      </c>
      <c r="L310">
        <v>1</v>
      </c>
      <c r="M310" t="s">
        <v>247</v>
      </c>
      <c r="N310" s="3">
        <v>13000</v>
      </c>
      <c r="O310">
        <v>35</v>
      </c>
      <c r="P310" t="s">
        <v>793</v>
      </c>
      <c r="Q310" t="s">
        <v>27</v>
      </c>
      <c r="R310" t="s">
        <v>248</v>
      </c>
      <c r="S310" s="3">
        <v>1637804</v>
      </c>
      <c r="T310" s="3">
        <f>Tabla1[[#This Row],[OS-Valor Unitario]]-Tabla1[[#This Row],[costo_antes_iva]]</f>
        <v>500</v>
      </c>
      <c r="U310" s="3">
        <f>Tabla1[[#This Row],[OS-Valor Unitario]]*Tabla1[[#This Row],[OS-Cantidad]]</f>
        <v>455000</v>
      </c>
      <c r="V310" s="3">
        <f>Tabla1[[#This Row],[costo_antes_iva]]*Tabla1[[#This Row],[OS-Cantidad]]</f>
        <v>437500</v>
      </c>
      <c r="W310" s="3">
        <f>Tabla1[[#This Row],[Valor total OS]]-Tabla1[[#This Row],[valor total op]]</f>
        <v>17500</v>
      </c>
    </row>
    <row r="311" spans="1:23" x14ac:dyDescent="0.3">
      <c r="A311">
        <v>6570</v>
      </c>
      <c r="B311" t="s">
        <v>789</v>
      </c>
      <c r="C311" t="s">
        <v>790</v>
      </c>
      <c r="D311" t="s">
        <v>505</v>
      </c>
      <c r="E311">
        <v>30</v>
      </c>
      <c r="F311">
        <v>79835282</v>
      </c>
      <c r="G311" t="s">
        <v>791</v>
      </c>
      <c r="H311" s="6">
        <v>46062</v>
      </c>
      <c r="I311" s="3">
        <v>4250</v>
      </c>
      <c r="J311" t="s">
        <v>82</v>
      </c>
      <c r="K311" t="s">
        <v>792</v>
      </c>
      <c r="L311">
        <v>1</v>
      </c>
      <c r="M311" t="s">
        <v>119</v>
      </c>
      <c r="N311" s="3">
        <v>2000</v>
      </c>
      <c r="O311">
        <v>35</v>
      </c>
      <c r="P311" t="s">
        <v>793</v>
      </c>
      <c r="Q311" t="s">
        <v>27</v>
      </c>
      <c r="R311" t="s">
        <v>248</v>
      </c>
      <c r="S311" s="3">
        <v>1637804</v>
      </c>
      <c r="T311" s="3">
        <f>Tabla1[[#This Row],[OS-Valor Unitario]]-Tabla1[[#This Row],[costo_antes_iva]]</f>
        <v>-2250</v>
      </c>
      <c r="U311" s="3">
        <f>Tabla1[[#This Row],[OS-Valor Unitario]]*Tabla1[[#This Row],[OS-Cantidad]]</f>
        <v>70000</v>
      </c>
      <c r="V311" s="3">
        <f>Tabla1[[#This Row],[costo_antes_iva]]*Tabla1[[#This Row],[OS-Cantidad]]</f>
        <v>148750</v>
      </c>
      <c r="W311" s="3">
        <f>Tabla1[[#This Row],[Valor total OS]]-Tabla1[[#This Row],[valor total op]]</f>
        <v>-78750</v>
      </c>
    </row>
    <row r="312" spans="1:23" x14ac:dyDescent="0.3">
      <c r="A312">
        <v>6570</v>
      </c>
      <c r="B312" t="s">
        <v>794</v>
      </c>
      <c r="C312" t="s">
        <v>790</v>
      </c>
      <c r="D312" t="s">
        <v>505</v>
      </c>
      <c r="E312">
        <v>2</v>
      </c>
      <c r="F312">
        <v>79835235</v>
      </c>
      <c r="G312" t="s">
        <v>795</v>
      </c>
      <c r="H312" s="6">
        <v>46062</v>
      </c>
      <c r="I312" s="3">
        <v>12500</v>
      </c>
      <c r="J312" t="s">
        <v>23</v>
      </c>
      <c r="K312" t="s">
        <v>796</v>
      </c>
      <c r="L312">
        <v>2</v>
      </c>
      <c r="M312" t="s">
        <v>247</v>
      </c>
      <c r="N312" s="3">
        <v>13000</v>
      </c>
      <c r="O312">
        <v>2</v>
      </c>
      <c r="P312" t="s">
        <v>793</v>
      </c>
      <c r="Q312" t="s">
        <v>27</v>
      </c>
      <c r="R312" t="s">
        <v>248</v>
      </c>
      <c r="S312" s="3">
        <v>1637804</v>
      </c>
      <c r="T312" s="3">
        <f>Tabla1[[#This Row],[OS-Valor Unitario]]-Tabla1[[#This Row],[costo_antes_iva]]</f>
        <v>500</v>
      </c>
      <c r="U312" s="3">
        <f>Tabla1[[#This Row],[OS-Valor Unitario]]*Tabla1[[#This Row],[OS-Cantidad]]</f>
        <v>26000</v>
      </c>
      <c r="V312" s="3">
        <f>Tabla1[[#This Row],[costo_antes_iva]]*Tabla1[[#This Row],[OS-Cantidad]]</f>
        <v>25000</v>
      </c>
      <c r="W312" s="3">
        <f>Tabla1[[#This Row],[Valor total OS]]-Tabla1[[#This Row],[valor total op]]</f>
        <v>1000</v>
      </c>
    </row>
    <row r="313" spans="1:23" x14ac:dyDescent="0.3">
      <c r="A313">
        <v>6570</v>
      </c>
      <c r="B313" t="s">
        <v>794</v>
      </c>
      <c r="C313" t="s">
        <v>790</v>
      </c>
      <c r="D313" t="s">
        <v>505</v>
      </c>
      <c r="E313">
        <v>2</v>
      </c>
      <c r="F313">
        <v>79835235</v>
      </c>
      <c r="G313" t="s">
        <v>795</v>
      </c>
      <c r="H313" s="6">
        <v>46062</v>
      </c>
      <c r="I313" s="3">
        <v>4250</v>
      </c>
      <c r="J313" t="s">
        <v>82</v>
      </c>
      <c r="K313" t="s">
        <v>796</v>
      </c>
      <c r="L313">
        <v>2</v>
      </c>
      <c r="M313" t="s">
        <v>119</v>
      </c>
      <c r="N313" s="3">
        <v>2000</v>
      </c>
      <c r="O313">
        <v>4</v>
      </c>
      <c r="P313" t="s">
        <v>793</v>
      </c>
      <c r="Q313" t="s">
        <v>27</v>
      </c>
      <c r="R313" t="s">
        <v>248</v>
      </c>
      <c r="S313" s="3">
        <v>1637804</v>
      </c>
      <c r="T313" s="3">
        <f>Tabla1[[#This Row],[OS-Valor Unitario]]-Tabla1[[#This Row],[costo_antes_iva]]</f>
        <v>-2250</v>
      </c>
      <c r="U313" s="3">
        <f>Tabla1[[#This Row],[OS-Valor Unitario]]*Tabla1[[#This Row],[OS-Cantidad]]</f>
        <v>8000</v>
      </c>
      <c r="V313" s="3">
        <f>Tabla1[[#This Row],[costo_antes_iva]]*Tabla1[[#This Row],[OS-Cantidad]]</f>
        <v>17000</v>
      </c>
      <c r="W313" s="3">
        <f>Tabla1[[#This Row],[Valor total OS]]-Tabla1[[#This Row],[valor total op]]</f>
        <v>-9000</v>
      </c>
    </row>
    <row r="314" spans="1:23" x14ac:dyDescent="0.3">
      <c r="A314">
        <v>6570</v>
      </c>
      <c r="B314" t="s">
        <v>797</v>
      </c>
      <c r="C314" t="s">
        <v>790</v>
      </c>
      <c r="D314" t="s">
        <v>505</v>
      </c>
      <c r="E314">
        <v>2</v>
      </c>
      <c r="F314">
        <v>79836276</v>
      </c>
      <c r="G314" t="s">
        <v>798</v>
      </c>
      <c r="H314" s="6">
        <v>46062</v>
      </c>
      <c r="I314" s="3">
        <v>12500</v>
      </c>
      <c r="J314" t="s">
        <v>23</v>
      </c>
      <c r="K314" t="s">
        <v>799</v>
      </c>
      <c r="L314">
        <v>3</v>
      </c>
      <c r="M314" t="s">
        <v>247</v>
      </c>
      <c r="N314" s="3">
        <v>13000</v>
      </c>
      <c r="O314">
        <v>2</v>
      </c>
      <c r="P314" t="s">
        <v>793</v>
      </c>
      <c r="Q314" t="s">
        <v>27</v>
      </c>
      <c r="R314" t="s">
        <v>248</v>
      </c>
      <c r="S314" s="3">
        <v>1637804</v>
      </c>
      <c r="T314" s="3">
        <f>Tabla1[[#This Row],[OS-Valor Unitario]]-Tabla1[[#This Row],[costo_antes_iva]]</f>
        <v>500</v>
      </c>
      <c r="U314" s="3">
        <f>Tabla1[[#This Row],[OS-Valor Unitario]]*Tabla1[[#This Row],[OS-Cantidad]]</f>
        <v>26000</v>
      </c>
      <c r="V314" s="3">
        <f>Tabla1[[#This Row],[costo_antes_iva]]*Tabla1[[#This Row],[OS-Cantidad]]</f>
        <v>25000</v>
      </c>
      <c r="W314" s="3">
        <f>Tabla1[[#This Row],[Valor total OS]]-Tabla1[[#This Row],[valor total op]]</f>
        <v>1000</v>
      </c>
    </row>
    <row r="315" spans="1:23" x14ac:dyDescent="0.3">
      <c r="A315">
        <v>6569</v>
      </c>
      <c r="B315" t="s">
        <v>800</v>
      </c>
      <c r="C315" t="s">
        <v>66</v>
      </c>
      <c r="D315" t="s">
        <v>221</v>
      </c>
      <c r="E315">
        <v>1</v>
      </c>
      <c r="F315">
        <v>79818439</v>
      </c>
      <c r="G315" t="s">
        <v>801</v>
      </c>
      <c r="H315" s="6">
        <v>46062</v>
      </c>
      <c r="I315" s="3">
        <v>12500</v>
      </c>
      <c r="J315" t="s">
        <v>23</v>
      </c>
      <c r="K315" t="s">
        <v>802</v>
      </c>
      <c r="L315">
        <v>2</v>
      </c>
      <c r="M315" t="s">
        <v>122</v>
      </c>
      <c r="N315" s="3">
        <v>15000</v>
      </c>
      <c r="O315">
        <v>1</v>
      </c>
      <c r="P315" t="s">
        <v>803</v>
      </c>
      <c r="Q315" t="s">
        <v>27</v>
      </c>
      <c r="R315" t="s">
        <v>72</v>
      </c>
      <c r="S315" s="3">
        <v>192438</v>
      </c>
      <c r="T315" s="3">
        <f>Tabla1[[#This Row],[OS-Valor Unitario]]-Tabla1[[#This Row],[costo_antes_iva]]</f>
        <v>2500</v>
      </c>
      <c r="U315" s="3">
        <f>Tabla1[[#This Row],[OS-Valor Unitario]]*Tabla1[[#This Row],[OS-Cantidad]]</f>
        <v>15000</v>
      </c>
      <c r="V315" s="3">
        <f>Tabla1[[#This Row],[costo_antes_iva]]*Tabla1[[#This Row],[OS-Cantidad]]</f>
        <v>12500</v>
      </c>
      <c r="W315" s="3">
        <f>Tabla1[[#This Row],[Valor total OS]]-Tabla1[[#This Row],[valor total op]]</f>
        <v>2500</v>
      </c>
    </row>
    <row r="316" spans="1:23" x14ac:dyDescent="0.3">
      <c r="A316">
        <v>6567</v>
      </c>
      <c r="B316" t="s">
        <v>804</v>
      </c>
      <c r="C316" t="s">
        <v>805</v>
      </c>
      <c r="D316" t="s">
        <v>194</v>
      </c>
      <c r="E316">
        <v>31</v>
      </c>
      <c r="F316">
        <v>79779552</v>
      </c>
      <c r="G316" t="s">
        <v>806</v>
      </c>
      <c r="H316" s="6">
        <v>46061</v>
      </c>
      <c r="I316" s="3">
        <v>2500</v>
      </c>
      <c r="J316" t="s">
        <v>23</v>
      </c>
      <c r="K316" t="s">
        <v>807</v>
      </c>
      <c r="L316">
        <v>1</v>
      </c>
      <c r="M316" t="s">
        <v>224</v>
      </c>
      <c r="N316" s="3">
        <v>2500</v>
      </c>
      <c r="O316">
        <v>20</v>
      </c>
      <c r="P316" t="s">
        <v>808</v>
      </c>
      <c r="Q316" t="s">
        <v>198</v>
      </c>
      <c r="R316" t="s">
        <v>389</v>
      </c>
      <c r="S316" s="3">
        <v>264820</v>
      </c>
      <c r="T316" s="3">
        <f>Tabla1[[#This Row],[OS-Valor Unitario]]-Tabla1[[#This Row],[costo_antes_iva]]</f>
        <v>0</v>
      </c>
      <c r="U316" s="3">
        <f>Tabla1[[#This Row],[OS-Valor Unitario]]*Tabla1[[#This Row],[OS-Cantidad]]</f>
        <v>50000</v>
      </c>
      <c r="V316" s="3">
        <f>Tabla1[[#This Row],[costo_antes_iva]]*Tabla1[[#This Row],[OS-Cantidad]]</f>
        <v>50000</v>
      </c>
      <c r="W316" s="3">
        <f>Tabla1[[#This Row],[Valor total OS]]-Tabla1[[#This Row],[valor total op]]</f>
        <v>0</v>
      </c>
    </row>
    <row r="317" spans="1:23" x14ac:dyDescent="0.3">
      <c r="A317">
        <v>6567</v>
      </c>
      <c r="B317" t="s">
        <v>804</v>
      </c>
      <c r="C317" t="s">
        <v>805</v>
      </c>
      <c r="D317" t="s">
        <v>194</v>
      </c>
      <c r="E317">
        <v>31</v>
      </c>
      <c r="F317">
        <v>79779552</v>
      </c>
      <c r="G317" t="s">
        <v>806</v>
      </c>
      <c r="H317" s="6">
        <v>46061</v>
      </c>
      <c r="I317" s="3">
        <v>2300</v>
      </c>
      <c r="J317" t="s">
        <v>82</v>
      </c>
      <c r="K317" t="s">
        <v>807</v>
      </c>
      <c r="L317">
        <v>1</v>
      </c>
      <c r="M317" t="s">
        <v>119</v>
      </c>
      <c r="N317" s="3">
        <v>1400</v>
      </c>
      <c r="O317">
        <v>20</v>
      </c>
      <c r="P317" t="s">
        <v>808</v>
      </c>
      <c r="Q317" t="s">
        <v>198</v>
      </c>
      <c r="R317" t="s">
        <v>389</v>
      </c>
      <c r="S317" s="3">
        <v>264820</v>
      </c>
      <c r="T317" s="3">
        <f>Tabla1[[#This Row],[OS-Valor Unitario]]-Tabla1[[#This Row],[costo_antes_iva]]</f>
        <v>-900</v>
      </c>
      <c r="U317" s="3">
        <f>Tabla1[[#This Row],[OS-Valor Unitario]]*Tabla1[[#This Row],[OS-Cantidad]]</f>
        <v>28000</v>
      </c>
      <c r="V317" s="3">
        <f>Tabla1[[#This Row],[costo_antes_iva]]*Tabla1[[#This Row],[OS-Cantidad]]</f>
        <v>46000</v>
      </c>
      <c r="W317" s="3">
        <f>Tabla1[[#This Row],[Valor total OS]]-Tabla1[[#This Row],[valor total op]]</f>
        <v>-18000</v>
      </c>
    </row>
    <row r="318" spans="1:23" x14ac:dyDescent="0.3">
      <c r="A318">
        <v>6566</v>
      </c>
      <c r="B318" t="s">
        <v>809</v>
      </c>
      <c r="C318" t="s">
        <v>458</v>
      </c>
      <c r="D318" t="s">
        <v>194</v>
      </c>
      <c r="E318">
        <v>96</v>
      </c>
      <c r="F318">
        <v>79779155</v>
      </c>
      <c r="G318" t="s">
        <v>810</v>
      </c>
      <c r="H318" s="6">
        <v>46061</v>
      </c>
      <c r="I318" s="3">
        <v>19500</v>
      </c>
      <c r="J318" t="s">
        <v>23</v>
      </c>
      <c r="K318" t="s">
        <v>811</v>
      </c>
      <c r="L318">
        <v>1</v>
      </c>
      <c r="M318" t="s">
        <v>812</v>
      </c>
      <c r="N318" s="3">
        <v>20000</v>
      </c>
      <c r="O318">
        <v>15</v>
      </c>
      <c r="P318" t="s">
        <v>813</v>
      </c>
      <c r="Q318" t="s">
        <v>198</v>
      </c>
      <c r="R318" t="s">
        <v>92</v>
      </c>
      <c r="S318" s="3">
        <v>1250445</v>
      </c>
      <c r="T318" s="3">
        <f>Tabla1[[#This Row],[OS-Valor Unitario]]-Tabla1[[#This Row],[costo_antes_iva]]</f>
        <v>500</v>
      </c>
      <c r="U318" s="3">
        <f>Tabla1[[#This Row],[OS-Valor Unitario]]*Tabla1[[#This Row],[OS-Cantidad]]</f>
        <v>300000</v>
      </c>
      <c r="V318" s="3">
        <f>Tabla1[[#This Row],[costo_antes_iva]]*Tabla1[[#This Row],[OS-Cantidad]]</f>
        <v>292500</v>
      </c>
      <c r="W318" s="3">
        <f>Tabla1[[#This Row],[Valor total OS]]-Tabla1[[#This Row],[valor total op]]</f>
        <v>7500</v>
      </c>
    </row>
    <row r="319" spans="1:23" x14ac:dyDescent="0.3">
      <c r="A319">
        <v>6566</v>
      </c>
      <c r="B319" t="s">
        <v>809</v>
      </c>
      <c r="C319" t="s">
        <v>458</v>
      </c>
      <c r="D319" t="s">
        <v>194</v>
      </c>
      <c r="E319">
        <v>96</v>
      </c>
      <c r="F319">
        <v>79779155</v>
      </c>
      <c r="G319" t="s">
        <v>810</v>
      </c>
      <c r="H319" s="6">
        <v>46061</v>
      </c>
      <c r="I319" s="3">
        <v>7300</v>
      </c>
      <c r="J319" t="s">
        <v>82</v>
      </c>
      <c r="K319" t="s">
        <v>811</v>
      </c>
      <c r="L319">
        <v>1</v>
      </c>
      <c r="M319" t="s">
        <v>119</v>
      </c>
      <c r="N319" s="3">
        <v>7300</v>
      </c>
      <c r="O319">
        <v>15</v>
      </c>
      <c r="P319" t="s">
        <v>813</v>
      </c>
      <c r="Q319" t="s">
        <v>198</v>
      </c>
      <c r="R319" t="s">
        <v>92</v>
      </c>
      <c r="S319" s="3">
        <v>1250445</v>
      </c>
      <c r="T319" s="3">
        <f>Tabla1[[#This Row],[OS-Valor Unitario]]-Tabla1[[#This Row],[costo_antes_iva]]</f>
        <v>0</v>
      </c>
      <c r="U319" s="3">
        <f>Tabla1[[#This Row],[OS-Valor Unitario]]*Tabla1[[#This Row],[OS-Cantidad]]</f>
        <v>109500</v>
      </c>
      <c r="V319" s="3">
        <f>Tabla1[[#This Row],[costo_antes_iva]]*Tabla1[[#This Row],[OS-Cantidad]]</f>
        <v>109500</v>
      </c>
      <c r="W319" s="3">
        <f>Tabla1[[#This Row],[Valor total OS]]-Tabla1[[#This Row],[valor total op]]</f>
        <v>0</v>
      </c>
    </row>
    <row r="320" spans="1:23" x14ac:dyDescent="0.3">
      <c r="A320">
        <v>6565</v>
      </c>
      <c r="B320" t="s">
        <v>814</v>
      </c>
      <c r="C320" t="s">
        <v>78</v>
      </c>
      <c r="D320" t="s">
        <v>194</v>
      </c>
      <c r="E320">
        <v>1</v>
      </c>
      <c r="F320">
        <v>79762373</v>
      </c>
      <c r="G320" t="s">
        <v>815</v>
      </c>
      <c r="H320" s="6">
        <v>46060</v>
      </c>
      <c r="I320" s="3">
        <v>4000</v>
      </c>
      <c r="J320" t="s">
        <v>23</v>
      </c>
      <c r="K320" t="s">
        <v>816</v>
      </c>
      <c r="L320">
        <v>1</v>
      </c>
      <c r="M320" t="s">
        <v>503</v>
      </c>
      <c r="N320" s="3">
        <v>5000</v>
      </c>
      <c r="O320">
        <v>224</v>
      </c>
      <c r="P320" t="s">
        <v>817</v>
      </c>
      <c r="Q320" t="s">
        <v>198</v>
      </c>
      <c r="R320" t="s">
        <v>61</v>
      </c>
      <c r="S320" s="3">
        <v>117162961</v>
      </c>
      <c r="T320" s="3">
        <f>Tabla1[[#This Row],[OS-Valor Unitario]]-Tabla1[[#This Row],[costo_antes_iva]]</f>
        <v>1000</v>
      </c>
      <c r="U320" s="3">
        <f>Tabla1[[#This Row],[OS-Valor Unitario]]*Tabla1[[#This Row],[OS-Cantidad]]</f>
        <v>1120000</v>
      </c>
      <c r="V320" s="3">
        <f>Tabla1[[#This Row],[costo_antes_iva]]*Tabla1[[#This Row],[OS-Cantidad]]</f>
        <v>896000</v>
      </c>
      <c r="W320" s="3">
        <f>Tabla1[[#This Row],[Valor total OS]]-Tabla1[[#This Row],[valor total op]]</f>
        <v>224000</v>
      </c>
    </row>
    <row r="321" spans="1:23" x14ac:dyDescent="0.3">
      <c r="A321">
        <v>6565</v>
      </c>
      <c r="B321" t="s">
        <v>814</v>
      </c>
      <c r="C321" t="s">
        <v>78</v>
      </c>
      <c r="D321" t="s">
        <v>194</v>
      </c>
      <c r="E321">
        <v>1</v>
      </c>
      <c r="F321">
        <v>79762373</v>
      </c>
      <c r="G321" t="s">
        <v>815</v>
      </c>
      <c r="H321" s="6">
        <v>46060</v>
      </c>
      <c r="I321" s="3">
        <v>1800</v>
      </c>
      <c r="J321" t="s">
        <v>82</v>
      </c>
      <c r="K321" t="s">
        <v>816</v>
      </c>
      <c r="L321">
        <v>1</v>
      </c>
      <c r="M321" t="s">
        <v>119</v>
      </c>
      <c r="N321" s="3">
        <v>1500</v>
      </c>
      <c r="O321">
        <v>224</v>
      </c>
      <c r="P321" t="s">
        <v>817</v>
      </c>
      <c r="Q321" t="s">
        <v>198</v>
      </c>
      <c r="R321" t="s">
        <v>61</v>
      </c>
      <c r="S321" s="3">
        <v>117162961</v>
      </c>
      <c r="T321" s="3">
        <f>Tabla1[[#This Row],[OS-Valor Unitario]]-Tabla1[[#This Row],[costo_antes_iva]]</f>
        <v>-300</v>
      </c>
      <c r="U321" s="3">
        <f>Tabla1[[#This Row],[OS-Valor Unitario]]*Tabla1[[#This Row],[OS-Cantidad]]</f>
        <v>336000</v>
      </c>
      <c r="V321" s="3">
        <f>Tabla1[[#This Row],[costo_antes_iva]]*Tabla1[[#This Row],[OS-Cantidad]]</f>
        <v>403200</v>
      </c>
      <c r="W321" s="3">
        <f>Tabla1[[#This Row],[Valor total OS]]-Tabla1[[#This Row],[valor total op]]</f>
        <v>-67200</v>
      </c>
    </row>
    <row r="322" spans="1:23" x14ac:dyDescent="0.3">
      <c r="A322">
        <v>6565</v>
      </c>
      <c r="B322" t="s">
        <v>818</v>
      </c>
      <c r="C322" t="s">
        <v>78</v>
      </c>
      <c r="D322" t="s">
        <v>194</v>
      </c>
      <c r="E322">
        <v>1</v>
      </c>
      <c r="F322">
        <v>79762381</v>
      </c>
      <c r="G322" t="s">
        <v>819</v>
      </c>
      <c r="H322" s="6">
        <v>46060</v>
      </c>
      <c r="I322" s="3">
        <v>4000</v>
      </c>
      <c r="J322" t="s">
        <v>23</v>
      </c>
      <c r="K322" t="s">
        <v>820</v>
      </c>
      <c r="L322">
        <v>2</v>
      </c>
      <c r="M322" t="s">
        <v>503</v>
      </c>
      <c r="N322" s="3">
        <v>5000</v>
      </c>
      <c r="O322">
        <v>2</v>
      </c>
      <c r="P322" t="s">
        <v>817</v>
      </c>
      <c r="Q322" t="s">
        <v>198</v>
      </c>
      <c r="R322" t="s">
        <v>61</v>
      </c>
      <c r="S322" s="3">
        <v>117162961</v>
      </c>
      <c r="T322" s="3">
        <f>Tabla1[[#This Row],[OS-Valor Unitario]]-Tabla1[[#This Row],[costo_antes_iva]]</f>
        <v>1000</v>
      </c>
      <c r="U322" s="3">
        <f>Tabla1[[#This Row],[OS-Valor Unitario]]*Tabla1[[#This Row],[OS-Cantidad]]</f>
        <v>10000</v>
      </c>
      <c r="V322" s="3">
        <f>Tabla1[[#This Row],[costo_antes_iva]]*Tabla1[[#This Row],[OS-Cantidad]]</f>
        <v>8000</v>
      </c>
      <c r="W322" s="3">
        <f>Tabla1[[#This Row],[Valor total OS]]-Tabla1[[#This Row],[valor total op]]</f>
        <v>2000</v>
      </c>
    </row>
    <row r="323" spans="1:23" x14ac:dyDescent="0.3">
      <c r="A323">
        <v>6565</v>
      </c>
      <c r="B323" t="s">
        <v>818</v>
      </c>
      <c r="C323" t="s">
        <v>78</v>
      </c>
      <c r="D323" t="s">
        <v>194</v>
      </c>
      <c r="E323">
        <v>1</v>
      </c>
      <c r="F323">
        <v>79762381</v>
      </c>
      <c r="G323" t="s">
        <v>819</v>
      </c>
      <c r="H323" s="6">
        <v>46060</v>
      </c>
      <c r="I323" s="3">
        <v>1800</v>
      </c>
      <c r="J323" t="s">
        <v>82</v>
      </c>
      <c r="K323" t="s">
        <v>820</v>
      </c>
      <c r="L323">
        <v>2</v>
      </c>
      <c r="M323" t="s">
        <v>119</v>
      </c>
      <c r="N323" s="3">
        <v>1500</v>
      </c>
      <c r="O323">
        <v>2</v>
      </c>
      <c r="P323" t="s">
        <v>817</v>
      </c>
      <c r="Q323" t="s">
        <v>198</v>
      </c>
      <c r="R323" t="s">
        <v>61</v>
      </c>
      <c r="S323" s="3">
        <v>117162961</v>
      </c>
      <c r="T323" s="3">
        <f>Tabla1[[#This Row],[OS-Valor Unitario]]-Tabla1[[#This Row],[costo_antes_iva]]</f>
        <v>-300</v>
      </c>
      <c r="U323" s="3">
        <f>Tabla1[[#This Row],[OS-Valor Unitario]]*Tabla1[[#This Row],[OS-Cantidad]]</f>
        <v>3000</v>
      </c>
      <c r="V323" s="3">
        <f>Tabla1[[#This Row],[costo_antes_iva]]*Tabla1[[#This Row],[OS-Cantidad]]</f>
        <v>3600</v>
      </c>
      <c r="W323" s="3">
        <f>Tabla1[[#This Row],[Valor total OS]]-Tabla1[[#This Row],[valor total op]]</f>
        <v>-600</v>
      </c>
    </row>
    <row r="324" spans="1:23" x14ac:dyDescent="0.3">
      <c r="A324">
        <v>6565</v>
      </c>
      <c r="B324" t="s">
        <v>821</v>
      </c>
      <c r="C324" t="s">
        <v>78</v>
      </c>
      <c r="D324" t="s">
        <v>194</v>
      </c>
      <c r="E324">
        <v>1</v>
      </c>
      <c r="F324">
        <v>79762389</v>
      </c>
      <c r="G324" t="s">
        <v>822</v>
      </c>
      <c r="H324" s="6">
        <v>46060</v>
      </c>
      <c r="I324" s="3">
        <v>4500</v>
      </c>
      <c r="J324" t="s">
        <v>23</v>
      </c>
      <c r="K324" t="s">
        <v>823</v>
      </c>
      <c r="L324">
        <v>3</v>
      </c>
      <c r="M324" t="s">
        <v>237</v>
      </c>
      <c r="N324" s="3">
        <v>5000</v>
      </c>
      <c r="O324">
        <v>80</v>
      </c>
      <c r="P324" t="s">
        <v>817</v>
      </c>
      <c r="Q324" t="s">
        <v>198</v>
      </c>
      <c r="R324" t="s">
        <v>61</v>
      </c>
      <c r="S324" s="3">
        <v>117162961</v>
      </c>
      <c r="T324" s="3">
        <f>Tabla1[[#This Row],[OS-Valor Unitario]]-Tabla1[[#This Row],[costo_antes_iva]]</f>
        <v>500</v>
      </c>
      <c r="U324" s="3">
        <f>Tabla1[[#This Row],[OS-Valor Unitario]]*Tabla1[[#This Row],[OS-Cantidad]]</f>
        <v>400000</v>
      </c>
      <c r="V324" s="3">
        <f>Tabla1[[#This Row],[costo_antes_iva]]*Tabla1[[#This Row],[OS-Cantidad]]</f>
        <v>360000</v>
      </c>
      <c r="W324" s="3">
        <f>Tabla1[[#This Row],[Valor total OS]]-Tabla1[[#This Row],[valor total op]]</f>
        <v>40000</v>
      </c>
    </row>
    <row r="325" spans="1:23" x14ac:dyDescent="0.3">
      <c r="A325">
        <v>6565</v>
      </c>
      <c r="B325" t="s">
        <v>824</v>
      </c>
      <c r="C325" t="s">
        <v>78</v>
      </c>
      <c r="D325" t="s">
        <v>194</v>
      </c>
      <c r="E325">
        <v>1</v>
      </c>
      <c r="F325">
        <v>79762397</v>
      </c>
      <c r="G325" t="s">
        <v>825</v>
      </c>
      <c r="H325" s="6">
        <v>46060</v>
      </c>
      <c r="I325" s="3">
        <v>4500</v>
      </c>
      <c r="J325" t="s">
        <v>23</v>
      </c>
      <c r="K325" t="s">
        <v>826</v>
      </c>
      <c r="L325">
        <v>4</v>
      </c>
      <c r="M325" t="s">
        <v>684</v>
      </c>
      <c r="N325" s="3">
        <v>5000</v>
      </c>
      <c r="O325">
        <v>132</v>
      </c>
      <c r="P325" t="s">
        <v>817</v>
      </c>
      <c r="Q325" t="s">
        <v>198</v>
      </c>
      <c r="R325" t="s">
        <v>61</v>
      </c>
      <c r="S325" s="3">
        <v>117162961</v>
      </c>
      <c r="T325" s="3">
        <f>Tabla1[[#This Row],[OS-Valor Unitario]]-Tabla1[[#This Row],[costo_antes_iva]]</f>
        <v>500</v>
      </c>
      <c r="U325" s="3">
        <f>Tabla1[[#This Row],[OS-Valor Unitario]]*Tabla1[[#This Row],[OS-Cantidad]]</f>
        <v>660000</v>
      </c>
      <c r="V325" s="3">
        <f>Tabla1[[#This Row],[costo_antes_iva]]*Tabla1[[#This Row],[OS-Cantidad]]</f>
        <v>594000</v>
      </c>
      <c r="W325" s="3">
        <f>Tabla1[[#This Row],[Valor total OS]]-Tabla1[[#This Row],[valor total op]]</f>
        <v>66000</v>
      </c>
    </row>
    <row r="326" spans="1:23" x14ac:dyDescent="0.3">
      <c r="A326">
        <v>6565</v>
      </c>
      <c r="B326" t="s">
        <v>827</v>
      </c>
      <c r="C326" t="s">
        <v>78</v>
      </c>
      <c r="D326" t="s">
        <v>194</v>
      </c>
      <c r="E326">
        <v>1</v>
      </c>
      <c r="F326">
        <v>79762405</v>
      </c>
      <c r="G326" t="s">
        <v>828</v>
      </c>
      <c r="H326" s="6">
        <v>46060</v>
      </c>
      <c r="I326" s="3">
        <v>1500</v>
      </c>
      <c r="J326" t="s">
        <v>82</v>
      </c>
      <c r="K326" t="s">
        <v>829</v>
      </c>
      <c r="L326">
        <v>5</v>
      </c>
      <c r="M326" t="s">
        <v>119</v>
      </c>
      <c r="N326" s="3">
        <v>1500</v>
      </c>
      <c r="O326">
        <v>405</v>
      </c>
      <c r="P326" t="s">
        <v>817</v>
      </c>
      <c r="Q326" t="s">
        <v>198</v>
      </c>
      <c r="R326" t="s">
        <v>61</v>
      </c>
      <c r="S326" s="3">
        <v>117162961</v>
      </c>
      <c r="T326" s="3">
        <f>Tabla1[[#This Row],[OS-Valor Unitario]]-Tabla1[[#This Row],[costo_antes_iva]]</f>
        <v>0</v>
      </c>
      <c r="U326" s="3">
        <f>Tabla1[[#This Row],[OS-Valor Unitario]]*Tabla1[[#This Row],[OS-Cantidad]]</f>
        <v>607500</v>
      </c>
      <c r="V326" s="3">
        <f>Tabla1[[#This Row],[costo_antes_iva]]*Tabla1[[#This Row],[OS-Cantidad]]</f>
        <v>607500</v>
      </c>
      <c r="W326" s="3">
        <f>Tabla1[[#This Row],[Valor total OS]]-Tabla1[[#This Row],[valor total op]]</f>
        <v>0</v>
      </c>
    </row>
    <row r="327" spans="1:23" x14ac:dyDescent="0.3">
      <c r="A327">
        <v>6565</v>
      </c>
      <c r="B327" t="s">
        <v>830</v>
      </c>
      <c r="C327" t="s">
        <v>78</v>
      </c>
      <c r="D327" t="s">
        <v>194</v>
      </c>
      <c r="E327">
        <v>1</v>
      </c>
      <c r="F327">
        <v>79762413</v>
      </c>
      <c r="G327" t="s">
        <v>831</v>
      </c>
      <c r="H327" s="6">
        <v>46060</v>
      </c>
      <c r="I327" s="3">
        <v>4500</v>
      </c>
      <c r="J327" t="s">
        <v>23</v>
      </c>
      <c r="K327" t="s">
        <v>832</v>
      </c>
      <c r="L327">
        <v>6</v>
      </c>
      <c r="M327" t="s">
        <v>549</v>
      </c>
      <c r="N327" s="3">
        <v>5000</v>
      </c>
      <c r="O327">
        <v>385</v>
      </c>
      <c r="P327" t="s">
        <v>817</v>
      </c>
      <c r="Q327" t="s">
        <v>198</v>
      </c>
      <c r="R327" t="s">
        <v>61</v>
      </c>
      <c r="S327" s="3">
        <v>117162961</v>
      </c>
      <c r="T327" s="3">
        <f>Tabla1[[#This Row],[OS-Valor Unitario]]-Tabla1[[#This Row],[costo_antes_iva]]</f>
        <v>500</v>
      </c>
      <c r="U327" s="3">
        <f>Tabla1[[#This Row],[OS-Valor Unitario]]*Tabla1[[#This Row],[OS-Cantidad]]</f>
        <v>1925000</v>
      </c>
      <c r="V327" s="3">
        <f>Tabla1[[#This Row],[costo_antes_iva]]*Tabla1[[#This Row],[OS-Cantidad]]</f>
        <v>1732500</v>
      </c>
      <c r="W327" s="3">
        <f>Tabla1[[#This Row],[Valor total OS]]-Tabla1[[#This Row],[valor total op]]</f>
        <v>192500</v>
      </c>
    </row>
    <row r="328" spans="1:23" x14ac:dyDescent="0.3">
      <c r="A328">
        <v>6565</v>
      </c>
      <c r="B328" t="s">
        <v>830</v>
      </c>
      <c r="C328" t="s">
        <v>78</v>
      </c>
      <c r="D328" t="s">
        <v>194</v>
      </c>
      <c r="E328">
        <v>1</v>
      </c>
      <c r="F328">
        <v>79762413</v>
      </c>
      <c r="G328" t="s">
        <v>831</v>
      </c>
      <c r="H328" s="6">
        <v>46060</v>
      </c>
      <c r="I328" s="3">
        <v>1500</v>
      </c>
      <c r="J328" t="s">
        <v>82</v>
      </c>
      <c r="K328" t="s">
        <v>832</v>
      </c>
      <c r="L328">
        <v>6</v>
      </c>
      <c r="M328" t="s">
        <v>119</v>
      </c>
      <c r="N328" s="3">
        <v>1500</v>
      </c>
      <c r="O328">
        <v>385</v>
      </c>
      <c r="P328" t="s">
        <v>817</v>
      </c>
      <c r="Q328" t="s">
        <v>198</v>
      </c>
      <c r="R328" t="s">
        <v>61</v>
      </c>
      <c r="S328" s="3">
        <v>117162961</v>
      </c>
      <c r="T328" s="3">
        <f>Tabla1[[#This Row],[OS-Valor Unitario]]-Tabla1[[#This Row],[costo_antes_iva]]</f>
        <v>0</v>
      </c>
      <c r="U328" s="3">
        <f>Tabla1[[#This Row],[OS-Valor Unitario]]*Tabla1[[#This Row],[OS-Cantidad]]</f>
        <v>577500</v>
      </c>
      <c r="V328" s="3">
        <f>Tabla1[[#This Row],[costo_antes_iva]]*Tabla1[[#This Row],[OS-Cantidad]]</f>
        <v>577500</v>
      </c>
      <c r="W328" s="3">
        <f>Tabla1[[#This Row],[Valor total OS]]-Tabla1[[#This Row],[valor total op]]</f>
        <v>0</v>
      </c>
    </row>
    <row r="329" spans="1:23" x14ac:dyDescent="0.3">
      <c r="A329">
        <v>6565</v>
      </c>
      <c r="B329" t="s">
        <v>833</v>
      </c>
      <c r="C329" t="s">
        <v>78</v>
      </c>
      <c r="D329" t="s">
        <v>194</v>
      </c>
      <c r="E329">
        <v>1</v>
      </c>
      <c r="F329">
        <v>79762421</v>
      </c>
      <c r="G329" t="s">
        <v>834</v>
      </c>
      <c r="H329" s="6">
        <v>46060</v>
      </c>
      <c r="I329" s="3">
        <v>4500</v>
      </c>
      <c r="J329" t="s">
        <v>23</v>
      </c>
      <c r="K329" t="s">
        <v>835</v>
      </c>
      <c r="L329">
        <v>7</v>
      </c>
      <c r="M329" t="s">
        <v>471</v>
      </c>
      <c r="N329" s="3">
        <v>6000</v>
      </c>
      <c r="O329">
        <v>4</v>
      </c>
      <c r="P329" t="s">
        <v>817</v>
      </c>
      <c r="Q329" t="s">
        <v>198</v>
      </c>
      <c r="R329" t="s">
        <v>61</v>
      </c>
      <c r="S329" s="3">
        <v>117162961</v>
      </c>
      <c r="T329" s="3">
        <f>Tabla1[[#This Row],[OS-Valor Unitario]]-Tabla1[[#This Row],[costo_antes_iva]]</f>
        <v>1500</v>
      </c>
      <c r="U329" s="3">
        <f>Tabla1[[#This Row],[OS-Valor Unitario]]*Tabla1[[#This Row],[OS-Cantidad]]</f>
        <v>24000</v>
      </c>
      <c r="V329" s="3">
        <f>Tabla1[[#This Row],[costo_antes_iva]]*Tabla1[[#This Row],[OS-Cantidad]]</f>
        <v>18000</v>
      </c>
      <c r="W329" s="3">
        <f>Tabla1[[#This Row],[Valor total OS]]-Tabla1[[#This Row],[valor total op]]</f>
        <v>6000</v>
      </c>
    </row>
    <row r="330" spans="1:23" x14ac:dyDescent="0.3">
      <c r="A330">
        <v>6565</v>
      </c>
      <c r="B330" t="s">
        <v>833</v>
      </c>
      <c r="C330" t="s">
        <v>78</v>
      </c>
      <c r="D330" t="s">
        <v>194</v>
      </c>
      <c r="E330">
        <v>1</v>
      </c>
      <c r="F330">
        <v>79762421</v>
      </c>
      <c r="G330" t="s">
        <v>834</v>
      </c>
      <c r="H330" s="6">
        <v>46060</v>
      </c>
      <c r="I330" s="3">
        <v>1500</v>
      </c>
      <c r="J330" t="s">
        <v>82</v>
      </c>
      <c r="K330" t="s">
        <v>835</v>
      </c>
      <c r="L330">
        <v>7</v>
      </c>
      <c r="M330" t="s">
        <v>119</v>
      </c>
      <c r="N330" s="3">
        <v>1500</v>
      </c>
      <c r="O330">
        <v>4</v>
      </c>
      <c r="P330" t="s">
        <v>817</v>
      </c>
      <c r="Q330" t="s">
        <v>198</v>
      </c>
      <c r="R330" t="s">
        <v>61</v>
      </c>
      <c r="S330" s="3">
        <v>117162961</v>
      </c>
      <c r="T330" s="3">
        <f>Tabla1[[#This Row],[OS-Valor Unitario]]-Tabla1[[#This Row],[costo_antes_iva]]</f>
        <v>0</v>
      </c>
      <c r="U330" s="3">
        <f>Tabla1[[#This Row],[OS-Valor Unitario]]*Tabla1[[#This Row],[OS-Cantidad]]</f>
        <v>6000</v>
      </c>
      <c r="V330" s="3">
        <f>Tabla1[[#This Row],[costo_antes_iva]]*Tabla1[[#This Row],[OS-Cantidad]]</f>
        <v>6000</v>
      </c>
      <c r="W330" s="3">
        <f>Tabla1[[#This Row],[Valor total OS]]-Tabla1[[#This Row],[valor total op]]</f>
        <v>0</v>
      </c>
    </row>
    <row r="331" spans="1:23" x14ac:dyDescent="0.3">
      <c r="A331">
        <v>6565</v>
      </c>
      <c r="B331" t="s">
        <v>836</v>
      </c>
      <c r="C331" t="s">
        <v>805</v>
      </c>
      <c r="D331" t="s">
        <v>194</v>
      </c>
      <c r="E331">
        <v>1</v>
      </c>
      <c r="F331">
        <v>79762458</v>
      </c>
      <c r="G331" t="s">
        <v>837</v>
      </c>
      <c r="H331" s="6">
        <v>46060</v>
      </c>
      <c r="I331" s="3">
        <v>3000</v>
      </c>
      <c r="J331" t="s">
        <v>23</v>
      </c>
      <c r="K331" t="s">
        <v>838</v>
      </c>
      <c r="L331">
        <v>8</v>
      </c>
      <c r="M331" t="s">
        <v>694</v>
      </c>
      <c r="N331" s="3">
        <v>3000</v>
      </c>
      <c r="O331">
        <v>200</v>
      </c>
      <c r="P331" t="s">
        <v>817</v>
      </c>
      <c r="Q331" t="s">
        <v>198</v>
      </c>
      <c r="R331" t="s">
        <v>389</v>
      </c>
      <c r="S331" s="3">
        <v>117162961</v>
      </c>
      <c r="T331" s="3">
        <f>Tabla1[[#This Row],[OS-Valor Unitario]]-Tabla1[[#This Row],[costo_antes_iva]]</f>
        <v>0</v>
      </c>
      <c r="U331" s="3">
        <f>Tabla1[[#This Row],[OS-Valor Unitario]]*Tabla1[[#This Row],[OS-Cantidad]]</f>
        <v>600000</v>
      </c>
      <c r="V331" s="3">
        <f>Tabla1[[#This Row],[costo_antes_iva]]*Tabla1[[#This Row],[OS-Cantidad]]</f>
        <v>600000</v>
      </c>
      <c r="W331" s="3">
        <f>Tabla1[[#This Row],[Valor total OS]]-Tabla1[[#This Row],[valor total op]]</f>
        <v>0</v>
      </c>
    </row>
    <row r="332" spans="1:23" x14ac:dyDescent="0.3">
      <c r="A332">
        <v>6565</v>
      </c>
      <c r="B332" t="s">
        <v>836</v>
      </c>
      <c r="C332" t="s">
        <v>805</v>
      </c>
      <c r="D332" t="s">
        <v>194</v>
      </c>
      <c r="E332">
        <v>1</v>
      </c>
      <c r="F332">
        <v>79762458</v>
      </c>
      <c r="G332" t="s">
        <v>837</v>
      </c>
      <c r="H332" s="6">
        <v>46060</v>
      </c>
      <c r="I332" s="3">
        <v>3000</v>
      </c>
      <c r="J332" t="s">
        <v>23</v>
      </c>
      <c r="K332" t="s">
        <v>838</v>
      </c>
      <c r="L332">
        <v>8</v>
      </c>
      <c r="M332" t="s">
        <v>214</v>
      </c>
      <c r="N332" s="3">
        <v>3000</v>
      </c>
      <c r="O332">
        <v>200</v>
      </c>
      <c r="P332" t="s">
        <v>817</v>
      </c>
      <c r="Q332" t="s">
        <v>198</v>
      </c>
      <c r="R332" t="s">
        <v>389</v>
      </c>
      <c r="S332" s="3">
        <v>117162961</v>
      </c>
      <c r="T332" s="3">
        <f>Tabla1[[#This Row],[OS-Valor Unitario]]-Tabla1[[#This Row],[costo_antes_iva]]</f>
        <v>0</v>
      </c>
      <c r="U332" s="3">
        <f>Tabla1[[#This Row],[OS-Valor Unitario]]*Tabla1[[#This Row],[OS-Cantidad]]</f>
        <v>600000</v>
      </c>
      <c r="V332" s="3">
        <f>Tabla1[[#This Row],[costo_antes_iva]]*Tabla1[[#This Row],[OS-Cantidad]]</f>
        <v>600000</v>
      </c>
      <c r="W332" s="3">
        <f>Tabla1[[#This Row],[Valor total OS]]-Tabla1[[#This Row],[valor total op]]</f>
        <v>0</v>
      </c>
    </row>
    <row r="333" spans="1:23" x14ac:dyDescent="0.3">
      <c r="A333">
        <v>6565</v>
      </c>
      <c r="B333" t="s">
        <v>836</v>
      </c>
      <c r="C333" t="s">
        <v>805</v>
      </c>
      <c r="D333" t="s">
        <v>194</v>
      </c>
      <c r="E333">
        <v>1</v>
      </c>
      <c r="F333">
        <v>79762458</v>
      </c>
      <c r="G333" t="s">
        <v>837</v>
      </c>
      <c r="H333" s="6">
        <v>46060</v>
      </c>
      <c r="I333" s="3">
        <v>3000</v>
      </c>
      <c r="J333" t="s">
        <v>23</v>
      </c>
      <c r="K333" t="s">
        <v>838</v>
      </c>
      <c r="L333">
        <v>8</v>
      </c>
      <c r="M333" t="s">
        <v>224</v>
      </c>
      <c r="N333" s="3">
        <v>3000</v>
      </c>
      <c r="O333">
        <v>150</v>
      </c>
      <c r="P333" t="s">
        <v>817</v>
      </c>
      <c r="Q333" t="s">
        <v>198</v>
      </c>
      <c r="R333" t="s">
        <v>389</v>
      </c>
      <c r="S333" s="3">
        <v>117162961</v>
      </c>
      <c r="T333" s="3">
        <f>Tabla1[[#This Row],[OS-Valor Unitario]]-Tabla1[[#This Row],[costo_antes_iva]]</f>
        <v>0</v>
      </c>
      <c r="U333" s="3">
        <f>Tabla1[[#This Row],[OS-Valor Unitario]]*Tabla1[[#This Row],[OS-Cantidad]]</f>
        <v>450000</v>
      </c>
      <c r="V333" s="3">
        <f>Tabla1[[#This Row],[costo_antes_iva]]*Tabla1[[#This Row],[OS-Cantidad]]</f>
        <v>450000</v>
      </c>
      <c r="W333" s="3">
        <f>Tabla1[[#This Row],[Valor total OS]]-Tabla1[[#This Row],[valor total op]]</f>
        <v>0</v>
      </c>
    </row>
    <row r="334" spans="1:23" x14ac:dyDescent="0.3">
      <c r="A334">
        <v>6565</v>
      </c>
      <c r="B334" t="s">
        <v>836</v>
      </c>
      <c r="C334" t="s">
        <v>805</v>
      </c>
      <c r="D334" t="s">
        <v>194</v>
      </c>
      <c r="E334">
        <v>1</v>
      </c>
      <c r="F334">
        <v>79762458</v>
      </c>
      <c r="G334" t="s">
        <v>837</v>
      </c>
      <c r="H334" s="6">
        <v>46060</v>
      </c>
      <c r="I334" s="3">
        <v>1800</v>
      </c>
      <c r="J334" t="s">
        <v>82</v>
      </c>
      <c r="K334" t="s">
        <v>838</v>
      </c>
      <c r="L334">
        <v>8</v>
      </c>
      <c r="M334" t="s">
        <v>119</v>
      </c>
      <c r="N334" s="3">
        <v>2500</v>
      </c>
      <c r="O334">
        <v>541</v>
      </c>
      <c r="P334" t="s">
        <v>817</v>
      </c>
      <c r="Q334" t="s">
        <v>198</v>
      </c>
      <c r="R334" t="s">
        <v>389</v>
      </c>
      <c r="S334" s="3">
        <v>117162961</v>
      </c>
      <c r="T334" s="3">
        <f>Tabla1[[#This Row],[OS-Valor Unitario]]-Tabla1[[#This Row],[costo_antes_iva]]</f>
        <v>700</v>
      </c>
      <c r="U334" s="3">
        <f>Tabla1[[#This Row],[OS-Valor Unitario]]*Tabla1[[#This Row],[OS-Cantidad]]</f>
        <v>1352500</v>
      </c>
      <c r="V334" s="3">
        <f>Tabla1[[#This Row],[costo_antes_iva]]*Tabla1[[#This Row],[OS-Cantidad]]</f>
        <v>973800</v>
      </c>
      <c r="W334" s="3">
        <f>Tabla1[[#This Row],[Valor total OS]]-Tabla1[[#This Row],[valor total op]]</f>
        <v>378700</v>
      </c>
    </row>
    <row r="335" spans="1:23" x14ac:dyDescent="0.3">
      <c r="A335">
        <v>6565</v>
      </c>
      <c r="B335" t="s">
        <v>839</v>
      </c>
      <c r="C335" t="s">
        <v>193</v>
      </c>
      <c r="D335" t="s">
        <v>194</v>
      </c>
      <c r="E335">
        <v>1</v>
      </c>
      <c r="F335">
        <v>79762472</v>
      </c>
      <c r="G335" t="s">
        <v>840</v>
      </c>
      <c r="H335" s="6">
        <v>46060</v>
      </c>
      <c r="I335" s="3">
        <v>1800</v>
      </c>
      <c r="J335" t="s">
        <v>82</v>
      </c>
      <c r="K335" t="s">
        <v>841</v>
      </c>
      <c r="L335">
        <v>9</v>
      </c>
      <c r="M335" t="s">
        <v>119</v>
      </c>
      <c r="N335" s="3">
        <v>2500</v>
      </c>
      <c r="O335">
        <v>100</v>
      </c>
      <c r="P335" t="s">
        <v>817</v>
      </c>
      <c r="Q335" t="s">
        <v>198</v>
      </c>
      <c r="R335" t="s">
        <v>199</v>
      </c>
      <c r="S335" s="3">
        <v>117162961</v>
      </c>
      <c r="T335" s="3">
        <f>Tabla1[[#This Row],[OS-Valor Unitario]]-Tabla1[[#This Row],[costo_antes_iva]]</f>
        <v>700</v>
      </c>
      <c r="U335" s="3">
        <f>Tabla1[[#This Row],[OS-Valor Unitario]]*Tabla1[[#This Row],[OS-Cantidad]]</f>
        <v>250000</v>
      </c>
      <c r="V335" s="3">
        <f>Tabla1[[#This Row],[costo_antes_iva]]*Tabla1[[#This Row],[OS-Cantidad]]</f>
        <v>180000</v>
      </c>
      <c r="W335" s="3">
        <f>Tabla1[[#This Row],[Valor total OS]]-Tabla1[[#This Row],[valor total op]]</f>
        <v>70000</v>
      </c>
    </row>
    <row r="336" spans="1:23" x14ac:dyDescent="0.3">
      <c r="A336">
        <v>6565</v>
      </c>
      <c r="B336" t="s">
        <v>842</v>
      </c>
      <c r="C336" t="s">
        <v>193</v>
      </c>
      <c r="D336" t="s">
        <v>194</v>
      </c>
      <c r="E336">
        <v>1</v>
      </c>
      <c r="F336">
        <v>79762476</v>
      </c>
      <c r="G336" t="s">
        <v>843</v>
      </c>
      <c r="H336" s="6">
        <v>46060</v>
      </c>
      <c r="I336" s="3">
        <v>1800</v>
      </c>
      <c r="J336" t="s">
        <v>82</v>
      </c>
      <c r="K336" t="s">
        <v>844</v>
      </c>
      <c r="L336">
        <v>10</v>
      </c>
      <c r="M336" t="s">
        <v>119</v>
      </c>
      <c r="N336" s="3">
        <v>2500</v>
      </c>
      <c r="O336">
        <v>140</v>
      </c>
      <c r="P336" t="s">
        <v>817</v>
      </c>
      <c r="Q336" t="s">
        <v>198</v>
      </c>
      <c r="R336" t="s">
        <v>199</v>
      </c>
      <c r="S336" s="3">
        <v>117162961</v>
      </c>
      <c r="T336" s="3">
        <f>Tabla1[[#This Row],[OS-Valor Unitario]]-Tabla1[[#This Row],[costo_antes_iva]]</f>
        <v>700</v>
      </c>
      <c r="U336" s="3">
        <f>Tabla1[[#This Row],[OS-Valor Unitario]]*Tabla1[[#This Row],[OS-Cantidad]]</f>
        <v>350000</v>
      </c>
      <c r="V336" s="3">
        <f>Tabla1[[#This Row],[costo_antes_iva]]*Tabla1[[#This Row],[OS-Cantidad]]</f>
        <v>252000</v>
      </c>
      <c r="W336" s="3">
        <f>Tabla1[[#This Row],[Valor total OS]]-Tabla1[[#This Row],[valor total op]]</f>
        <v>98000</v>
      </c>
    </row>
    <row r="337" spans="1:23" x14ac:dyDescent="0.3">
      <c r="A337">
        <v>6565</v>
      </c>
      <c r="B337" t="s">
        <v>845</v>
      </c>
      <c r="C337" t="s">
        <v>193</v>
      </c>
      <c r="D337" t="s">
        <v>194</v>
      </c>
      <c r="E337">
        <v>1</v>
      </c>
      <c r="F337">
        <v>79762480</v>
      </c>
      <c r="G337" t="s">
        <v>846</v>
      </c>
      <c r="H337" s="6">
        <v>46060</v>
      </c>
      <c r="I337" s="3">
        <v>1800</v>
      </c>
      <c r="J337" t="s">
        <v>82</v>
      </c>
      <c r="K337" t="s">
        <v>847</v>
      </c>
      <c r="L337">
        <v>11</v>
      </c>
      <c r="M337" t="s">
        <v>119</v>
      </c>
      <c r="N337" s="3">
        <v>2500</v>
      </c>
      <c r="O337">
        <v>400</v>
      </c>
      <c r="P337" t="s">
        <v>817</v>
      </c>
      <c r="Q337" t="s">
        <v>198</v>
      </c>
      <c r="R337" t="s">
        <v>199</v>
      </c>
      <c r="S337" s="3">
        <v>117162961</v>
      </c>
      <c r="T337" s="3">
        <f>Tabla1[[#This Row],[OS-Valor Unitario]]-Tabla1[[#This Row],[costo_antes_iva]]</f>
        <v>700</v>
      </c>
      <c r="U337" s="3">
        <f>Tabla1[[#This Row],[OS-Valor Unitario]]*Tabla1[[#This Row],[OS-Cantidad]]</f>
        <v>1000000</v>
      </c>
      <c r="V337" s="3">
        <f>Tabla1[[#This Row],[costo_antes_iva]]*Tabla1[[#This Row],[OS-Cantidad]]</f>
        <v>720000</v>
      </c>
      <c r="W337" s="3">
        <f>Tabla1[[#This Row],[Valor total OS]]-Tabla1[[#This Row],[valor total op]]</f>
        <v>280000</v>
      </c>
    </row>
    <row r="338" spans="1:23" x14ac:dyDescent="0.3">
      <c r="A338">
        <v>6565</v>
      </c>
      <c r="B338" t="s">
        <v>848</v>
      </c>
      <c r="C338" t="s">
        <v>345</v>
      </c>
      <c r="D338" t="s">
        <v>194</v>
      </c>
      <c r="E338">
        <v>1</v>
      </c>
      <c r="F338">
        <v>79762487</v>
      </c>
      <c r="G338" t="s">
        <v>849</v>
      </c>
      <c r="H338" s="6">
        <v>46060</v>
      </c>
      <c r="I338" s="3">
        <v>11000</v>
      </c>
      <c r="J338" t="s">
        <v>23</v>
      </c>
      <c r="K338" t="s">
        <v>850</v>
      </c>
      <c r="L338">
        <v>13</v>
      </c>
      <c r="M338" t="s">
        <v>247</v>
      </c>
      <c r="N338" s="3">
        <v>9500</v>
      </c>
      <c r="O338">
        <v>531</v>
      </c>
      <c r="P338" t="s">
        <v>817</v>
      </c>
      <c r="Q338" t="s">
        <v>198</v>
      </c>
      <c r="R338" t="s">
        <v>28</v>
      </c>
      <c r="S338" s="3">
        <v>117162961</v>
      </c>
      <c r="T338" s="3">
        <f>Tabla1[[#This Row],[OS-Valor Unitario]]-Tabla1[[#This Row],[costo_antes_iva]]</f>
        <v>-1500</v>
      </c>
      <c r="U338" s="3">
        <f>Tabla1[[#This Row],[OS-Valor Unitario]]*Tabla1[[#This Row],[OS-Cantidad]]</f>
        <v>5044500</v>
      </c>
      <c r="V338" s="3">
        <f>Tabla1[[#This Row],[costo_antes_iva]]*Tabla1[[#This Row],[OS-Cantidad]]</f>
        <v>5841000</v>
      </c>
      <c r="W338" s="3">
        <f>Tabla1[[#This Row],[Valor total OS]]-Tabla1[[#This Row],[valor total op]]</f>
        <v>-796500</v>
      </c>
    </row>
    <row r="339" spans="1:23" x14ac:dyDescent="0.3">
      <c r="A339">
        <v>6565</v>
      </c>
      <c r="B339" t="s">
        <v>851</v>
      </c>
      <c r="C339" t="s">
        <v>345</v>
      </c>
      <c r="D339" t="s">
        <v>194</v>
      </c>
      <c r="E339">
        <v>1</v>
      </c>
      <c r="F339">
        <v>79762498</v>
      </c>
      <c r="G339" t="s">
        <v>852</v>
      </c>
      <c r="H339" s="6">
        <v>46060</v>
      </c>
      <c r="I339" s="3">
        <v>11000</v>
      </c>
      <c r="J339" t="s">
        <v>23</v>
      </c>
      <c r="K339" t="s">
        <v>853</v>
      </c>
      <c r="L339">
        <v>15</v>
      </c>
      <c r="M339" t="s">
        <v>247</v>
      </c>
      <c r="N339" s="3">
        <v>9500</v>
      </c>
      <c r="O339">
        <v>437</v>
      </c>
      <c r="P339" t="s">
        <v>817</v>
      </c>
      <c r="Q339" t="s">
        <v>198</v>
      </c>
      <c r="R339" t="s">
        <v>28</v>
      </c>
      <c r="S339" s="3">
        <v>117162961</v>
      </c>
      <c r="T339" s="3">
        <f>Tabla1[[#This Row],[OS-Valor Unitario]]-Tabla1[[#This Row],[costo_antes_iva]]</f>
        <v>-1500</v>
      </c>
      <c r="U339" s="3">
        <f>Tabla1[[#This Row],[OS-Valor Unitario]]*Tabla1[[#This Row],[OS-Cantidad]]</f>
        <v>4151500</v>
      </c>
      <c r="V339" s="3">
        <f>Tabla1[[#This Row],[costo_antes_iva]]*Tabla1[[#This Row],[OS-Cantidad]]</f>
        <v>4807000</v>
      </c>
      <c r="W339" s="3">
        <f>Tabla1[[#This Row],[Valor total OS]]-Tabla1[[#This Row],[valor total op]]</f>
        <v>-655500</v>
      </c>
    </row>
    <row r="340" spans="1:23" x14ac:dyDescent="0.3">
      <c r="A340">
        <v>6565</v>
      </c>
      <c r="B340" t="s">
        <v>854</v>
      </c>
      <c r="C340" t="s">
        <v>458</v>
      </c>
      <c r="D340" t="s">
        <v>194</v>
      </c>
      <c r="E340">
        <v>1</v>
      </c>
      <c r="F340">
        <v>79762511</v>
      </c>
      <c r="G340" t="s">
        <v>855</v>
      </c>
      <c r="H340" s="6">
        <v>46060</v>
      </c>
      <c r="I340" s="3">
        <v>19500</v>
      </c>
      <c r="J340" t="s">
        <v>23</v>
      </c>
      <c r="K340" t="s">
        <v>856</v>
      </c>
      <c r="L340">
        <v>17</v>
      </c>
      <c r="M340" t="s">
        <v>812</v>
      </c>
      <c r="N340" s="3">
        <v>20000</v>
      </c>
      <c r="O340">
        <v>100</v>
      </c>
      <c r="P340" t="s">
        <v>817</v>
      </c>
      <c r="Q340" t="s">
        <v>198</v>
      </c>
      <c r="R340" t="s">
        <v>92</v>
      </c>
      <c r="S340" s="3">
        <v>117162961</v>
      </c>
      <c r="T340" s="3">
        <f>Tabla1[[#This Row],[OS-Valor Unitario]]-Tabla1[[#This Row],[costo_antes_iva]]</f>
        <v>500</v>
      </c>
      <c r="U340" s="3">
        <f>Tabla1[[#This Row],[OS-Valor Unitario]]*Tabla1[[#This Row],[OS-Cantidad]]</f>
        <v>2000000</v>
      </c>
      <c r="V340" s="3">
        <f>Tabla1[[#This Row],[costo_antes_iva]]*Tabla1[[#This Row],[OS-Cantidad]]</f>
        <v>1950000</v>
      </c>
      <c r="W340" s="3">
        <f>Tabla1[[#This Row],[Valor total OS]]-Tabla1[[#This Row],[valor total op]]</f>
        <v>50000</v>
      </c>
    </row>
    <row r="341" spans="1:23" x14ac:dyDescent="0.3">
      <c r="A341">
        <v>6565</v>
      </c>
      <c r="B341" t="s">
        <v>854</v>
      </c>
      <c r="C341" t="s">
        <v>458</v>
      </c>
      <c r="D341" t="s">
        <v>194</v>
      </c>
      <c r="E341">
        <v>1</v>
      </c>
      <c r="F341">
        <v>79762511</v>
      </c>
      <c r="G341" t="s">
        <v>855</v>
      </c>
      <c r="H341" s="6">
        <v>46060</v>
      </c>
      <c r="I341" s="3">
        <v>7300</v>
      </c>
      <c r="J341" t="s">
        <v>82</v>
      </c>
      <c r="K341" t="s">
        <v>856</v>
      </c>
      <c r="L341">
        <v>17</v>
      </c>
      <c r="M341" t="s">
        <v>119</v>
      </c>
      <c r="N341" s="3">
        <v>7300</v>
      </c>
      <c r="O341">
        <v>100</v>
      </c>
      <c r="P341" t="s">
        <v>817</v>
      </c>
      <c r="Q341" t="s">
        <v>198</v>
      </c>
      <c r="R341" t="s">
        <v>92</v>
      </c>
      <c r="S341" s="3">
        <v>117162961</v>
      </c>
      <c r="T341" s="3">
        <f>Tabla1[[#This Row],[OS-Valor Unitario]]-Tabla1[[#This Row],[costo_antes_iva]]</f>
        <v>0</v>
      </c>
      <c r="U341" s="3">
        <f>Tabla1[[#This Row],[OS-Valor Unitario]]*Tabla1[[#This Row],[OS-Cantidad]]</f>
        <v>730000</v>
      </c>
      <c r="V341" s="3">
        <f>Tabla1[[#This Row],[costo_antes_iva]]*Tabla1[[#This Row],[OS-Cantidad]]</f>
        <v>730000</v>
      </c>
      <c r="W341" s="3">
        <f>Tabla1[[#This Row],[Valor total OS]]-Tabla1[[#This Row],[valor total op]]</f>
        <v>0</v>
      </c>
    </row>
    <row r="342" spans="1:23" x14ac:dyDescent="0.3">
      <c r="A342">
        <v>6565</v>
      </c>
      <c r="B342" t="s">
        <v>857</v>
      </c>
      <c r="C342" t="s">
        <v>244</v>
      </c>
      <c r="D342" t="s">
        <v>194</v>
      </c>
      <c r="E342">
        <v>1</v>
      </c>
      <c r="F342">
        <v>79762526</v>
      </c>
      <c r="G342" t="s">
        <v>858</v>
      </c>
      <c r="H342" s="6">
        <v>46060</v>
      </c>
      <c r="I342" s="3">
        <v>15000</v>
      </c>
      <c r="J342" t="s">
        <v>23</v>
      </c>
      <c r="K342" t="s">
        <v>859</v>
      </c>
      <c r="L342">
        <v>18</v>
      </c>
      <c r="M342" t="s">
        <v>292</v>
      </c>
      <c r="N342" s="3">
        <v>17000</v>
      </c>
      <c r="O342">
        <v>4</v>
      </c>
      <c r="P342" t="s">
        <v>817</v>
      </c>
      <c r="Q342" t="s">
        <v>198</v>
      </c>
      <c r="R342" t="s">
        <v>248</v>
      </c>
      <c r="S342" s="3">
        <v>117162961</v>
      </c>
      <c r="T342" s="3">
        <f>Tabla1[[#This Row],[OS-Valor Unitario]]-Tabla1[[#This Row],[costo_antes_iva]]</f>
        <v>2000</v>
      </c>
      <c r="U342" s="3">
        <f>Tabla1[[#This Row],[OS-Valor Unitario]]*Tabla1[[#This Row],[OS-Cantidad]]</f>
        <v>68000</v>
      </c>
      <c r="V342" s="3">
        <f>Tabla1[[#This Row],[costo_antes_iva]]*Tabla1[[#This Row],[OS-Cantidad]]</f>
        <v>60000</v>
      </c>
      <c r="W342" s="3">
        <f>Tabla1[[#This Row],[Valor total OS]]-Tabla1[[#This Row],[valor total op]]</f>
        <v>8000</v>
      </c>
    </row>
    <row r="343" spans="1:23" x14ac:dyDescent="0.3">
      <c r="A343">
        <v>6564</v>
      </c>
      <c r="B343" t="s">
        <v>860</v>
      </c>
      <c r="C343" t="s">
        <v>30</v>
      </c>
      <c r="D343" t="s">
        <v>194</v>
      </c>
      <c r="E343">
        <v>0</v>
      </c>
      <c r="F343">
        <v>79753151</v>
      </c>
      <c r="G343" t="s">
        <v>861</v>
      </c>
      <c r="H343" s="6">
        <v>46060</v>
      </c>
      <c r="I343" s="3">
        <v>8500</v>
      </c>
      <c r="J343" t="s">
        <v>23</v>
      </c>
      <c r="K343" t="s">
        <v>862</v>
      </c>
      <c r="L343">
        <v>2</v>
      </c>
      <c r="M343" t="s">
        <v>442</v>
      </c>
      <c r="N343" s="3">
        <v>8000</v>
      </c>
      <c r="O343">
        <v>8</v>
      </c>
      <c r="P343" t="s">
        <v>863</v>
      </c>
      <c r="Q343" t="s">
        <v>198</v>
      </c>
      <c r="R343" t="s">
        <v>38</v>
      </c>
      <c r="S343" s="3">
        <v>44002299</v>
      </c>
      <c r="T343" s="3">
        <f>Tabla1[[#This Row],[OS-Valor Unitario]]-Tabla1[[#This Row],[costo_antes_iva]]</f>
        <v>-500</v>
      </c>
      <c r="U343" s="3">
        <f>Tabla1[[#This Row],[OS-Valor Unitario]]*Tabla1[[#This Row],[OS-Cantidad]]</f>
        <v>64000</v>
      </c>
      <c r="V343" s="3">
        <f>Tabla1[[#This Row],[costo_antes_iva]]*Tabla1[[#This Row],[OS-Cantidad]]</f>
        <v>68000</v>
      </c>
      <c r="W343" s="3">
        <f>Tabla1[[#This Row],[Valor total OS]]-Tabla1[[#This Row],[valor total op]]</f>
        <v>-4000</v>
      </c>
    </row>
    <row r="344" spans="1:23" x14ac:dyDescent="0.3">
      <c r="A344">
        <v>6564</v>
      </c>
      <c r="B344" t="s">
        <v>864</v>
      </c>
      <c r="C344" t="s">
        <v>30</v>
      </c>
      <c r="D344" t="s">
        <v>194</v>
      </c>
      <c r="E344">
        <v>0</v>
      </c>
      <c r="F344">
        <v>79753244</v>
      </c>
      <c r="G344" t="s">
        <v>865</v>
      </c>
      <c r="H344" s="6">
        <v>46060</v>
      </c>
      <c r="I344" s="3">
        <v>8500</v>
      </c>
      <c r="J344" t="s">
        <v>23</v>
      </c>
      <c r="K344" t="s">
        <v>866</v>
      </c>
      <c r="L344">
        <v>3</v>
      </c>
      <c r="M344" t="s">
        <v>442</v>
      </c>
      <c r="N344" s="3">
        <v>8000</v>
      </c>
      <c r="O344">
        <v>17</v>
      </c>
      <c r="P344" t="s">
        <v>863</v>
      </c>
      <c r="Q344" t="s">
        <v>198</v>
      </c>
      <c r="R344" t="s">
        <v>38</v>
      </c>
      <c r="S344" s="3">
        <v>44002299</v>
      </c>
      <c r="T344" s="3">
        <f>Tabla1[[#This Row],[OS-Valor Unitario]]-Tabla1[[#This Row],[costo_antes_iva]]</f>
        <v>-500</v>
      </c>
      <c r="U344" s="3">
        <f>Tabla1[[#This Row],[OS-Valor Unitario]]*Tabla1[[#This Row],[OS-Cantidad]]</f>
        <v>136000</v>
      </c>
      <c r="V344" s="3">
        <f>Tabla1[[#This Row],[costo_antes_iva]]*Tabla1[[#This Row],[OS-Cantidad]]</f>
        <v>144500</v>
      </c>
      <c r="W344" s="3">
        <f>Tabla1[[#This Row],[Valor total OS]]-Tabla1[[#This Row],[valor total op]]</f>
        <v>-8500</v>
      </c>
    </row>
    <row r="345" spans="1:23" x14ac:dyDescent="0.3">
      <c r="A345">
        <v>6564</v>
      </c>
      <c r="B345" t="s">
        <v>867</v>
      </c>
      <c r="C345" t="s">
        <v>868</v>
      </c>
      <c r="D345" t="s">
        <v>194</v>
      </c>
      <c r="E345">
        <v>0</v>
      </c>
      <c r="F345">
        <v>79753309</v>
      </c>
      <c r="G345" t="s">
        <v>869</v>
      </c>
      <c r="H345" s="6">
        <v>46060</v>
      </c>
      <c r="I345" s="3">
        <v>7000</v>
      </c>
      <c r="J345" t="s">
        <v>23</v>
      </c>
      <c r="K345" t="s">
        <v>870</v>
      </c>
      <c r="L345">
        <v>4</v>
      </c>
      <c r="M345" t="s">
        <v>442</v>
      </c>
      <c r="N345" s="3">
        <v>8500</v>
      </c>
      <c r="O345">
        <v>14</v>
      </c>
      <c r="P345" t="s">
        <v>863</v>
      </c>
      <c r="Q345" t="s">
        <v>198</v>
      </c>
      <c r="R345" t="s">
        <v>38</v>
      </c>
      <c r="S345" s="3">
        <v>44002299</v>
      </c>
      <c r="T345" s="3">
        <f>Tabla1[[#This Row],[OS-Valor Unitario]]-Tabla1[[#This Row],[costo_antes_iva]]</f>
        <v>1500</v>
      </c>
      <c r="U345" s="3">
        <f>Tabla1[[#This Row],[OS-Valor Unitario]]*Tabla1[[#This Row],[OS-Cantidad]]</f>
        <v>119000</v>
      </c>
      <c r="V345" s="3">
        <f>Tabla1[[#This Row],[costo_antes_iva]]*Tabla1[[#This Row],[OS-Cantidad]]</f>
        <v>98000</v>
      </c>
      <c r="W345" s="3">
        <f>Tabla1[[#This Row],[Valor total OS]]-Tabla1[[#This Row],[valor total op]]</f>
        <v>21000</v>
      </c>
    </row>
    <row r="346" spans="1:23" x14ac:dyDescent="0.3">
      <c r="A346">
        <v>6564</v>
      </c>
      <c r="B346" t="s">
        <v>871</v>
      </c>
      <c r="C346" t="s">
        <v>872</v>
      </c>
      <c r="D346" t="s">
        <v>194</v>
      </c>
      <c r="E346">
        <v>0</v>
      </c>
      <c r="F346">
        <v>79753386</v>
      </c>
      <c r="G346" t="s">
        <v>873</v>
      </c>
      <c r="H346" s="6">
        <v>46060</v>
      </c>
      <c r="I346" s="3">
        <v>7000</v>
      </c>
      <c r="J346" t="s">
        <v>23</v>
      </c>
      <c r="K346" t="s">
        <v>874</v>
      </c>
      <c r="L346">
        <v>5</v>
      </c>
      <c r="M346" t="s">
        <v>113</v>
      </c>
      <c r="N346" s="3">
        <v>5800</v>
      </c>
      <c r="O346">
        <v>177</v>
      </c>
      <c r="P346" t="s">
        <v>863</v>
      </c>
      <c r="Q346" t="s">
        <v>198</v>
      </c>
      <c r="R346" t="s">
        <v>875</v>
      </c>
      <c r="S346" s="3">
        <v>44002299</v>
      </c>
      <c r="T346" s="3">
        <f>Tabla1[[#This Row],[OS-Valor Unitario]]-Tabla1[[#This Row],[costo_antes_iva]]</f>
        <v>-1200</v>
      </c>
      <c r="U346" s="3">
        <f>Tabla1[[#This Row],[OS-Valor Unitario]]*Tabla1[[#This Row],[OS-Cantidad]]</f>
        <v>1026600</v>
      </c>
      <c r="V346" s="3">
        <f>Tabla1[[#This Row],[costo_antes_iva]]*Tabla1[[#This Row],[OS-Cantidad]]</f>
        <v>1239000</v>
      </c>
      <c r="W346" s="3">
        <f>Tabla1[[#This Row],[Valor total OS]]-Tabla1[[#This Row],[valor total op]]</f>
        <v>-212400</v>
      </c>
    </row>
    <row r="347" spans="1:23" x14ac:dyDescent="0.3">
      <c r="A347">
        <v>6564</v>
      </c>
      <c r="B347" t="s">
        <v>876</v>
      </c>
      <c r="C347" t="s">
        <v>877</v>
      </c>
      <c r="D347" t="s">
        <v>194</v>
      </c>
      <c r="E347">
        <v>0</v>
      </c>
      <c r="F347">
        <v>79753452</v>
      </c>
      <c r="G347" t="s">
        <v>878</v>
      </c>
      <c r="H347" s="6">
        <v>46060</v>
      </c>
      <c r="I347" s="3">
        <v>6000</v>
      </c>
      <c r="J347" t="s">
        <v>23</v>
      </c>
      <c r="K347" t="s">
        <v>879</v>
      </c>
      <c r="L347">
        <v>6</v>
      </c>
      <c r="M347" t="s">
        <v>503</v>
      </c>
      <c r="N347" s="3">
        <v>5000</v>
      </c>
      <c r="O347">
        <v>104</v>
      </c>
      <c r="P347" t="s">
        <v>863</v>
      </c>
      <c r="Q347" t="s">
        <v>198</v>
      </c>
      <c r="R347" t="s">
        <v>485</v>
      </c>
      <c r="S347" s="3">
        <v>44002299</v>
      </c>
      <c r="T347" s="3">
        <f>Tabla1[[#This Row],[OS-Valor Unitario]]-Tabla1[[#This Row],[costo_antes_iva]]</f>
        <v>-1000</v>
      </c>
      <c r="U347" s="3">
        <f>Tabla1[[#This Row],[OS-Valor Unitario]]*Tabla1[[#This Row],[OS-Cantidad]]</f>
        <v>520000</v>
      </c>
      <c r="V347" s="3">
        <f>Tabla1[[#This Row],[costo_antes_iva]]*Tabla1[[#This Row],[OS-Cantidad]]</f>
        <v>624000</v>
      </c>
      <c r="W347" s="3">
        <f>Tabla1[[#This Row],[Valor total OS]]-Tabla1[[#This Row],[valor total op]]</f>
        <v>-104000</v>
      </c>
    </row>
    <row r="348" spans="1:23" x14ac:dyDescent="0.3">
      <c r="A348">
        <v>6564</v>
      </c>
      <c r="B348" t="s">
        <v>880</v>
      </c>
      <c r="C348" t="s">
        <v>877</v>
      </c>
      <c r="D348" t="s">
        <v>194</v>
      </c>
      <c r="E348">
        <v>0</v>
      </c>
      <c r="F348">
        <v>79753487</v>
      </c>
      <c r="G348" t="s">
        <v>881</v>
      </c>
      <c r="H348" s="6">
        <v>46060</v>
      </c>
      <c r="I348" s="3">
        <v>6000</v>
      </c>
      <c r="J348" t="s">
        <v>23</v>
      </c>
      <c r="K348" t="s">
        <v>882</v>
      </c>
      <c r="L348">
        <v>7</v>
      </c>
      <c r="M348" t="s">
        <v>503</v>
      </c>
      <c r="N348" s="3">
        <v>5000</v>
      </c>
      <c r="O348">
        <v>21</v>
      </c>
      <c r="P348" t="s">
        <v>863</v>
      </c>
      <c r="Q348" t="s">
        <v>198</v>
      </c>
      <c r="R348" t="s">
        <v>485</v>
      </c>
      <c r="S348" s="3">
        <v>44002299</v>
      </c>
      <c r="T348" s="3">
        <f>Tabla1[[#This Row],[OS-Valor Unitario]]-Tabla1[[#This Row],[costo_antes_iva]]</f>
        <v>-1000</v>
      </c>
      <c r="U348" s="3">
        <f>Tabla1[[#This Row],[OS-Valor Unitario]]*Tabla1[[#This Row],[OS-Cantidad]]</f>
        <v>105000</v>
      </c>
      <c r="V348" s="3">
        <f>Tabla1[[#This Row],[costo_antes_iva]]*Tabla1[[#This Row],[OS-Cantidad]]</f>
        <v>126000</v>
      </c>
      <c r="W348" s="3">
        <f>Tabla1[[#This Row],[Valor total OS]]-Tabla1[[#This Row],[valor total op]]</f>
        <v>-21000</v>
      </c>
    </row>
    <row r="349" spans="1:23" x14ac:dyDescent="0.3">
      <c r="A349">
        <v>6564</v>
      </c>
      <c r="B349" t="s">
        <v>883</v>
      </c>
      <c r="C349" t="s">
        <v>78</v>
      </c>
      <c r="D349" t="s">
        <v>194</v>
      </c>
      <c r="E349">
        <v>0</v>
      </c>
      <c r="F349">
        <v>79753556</v>
      </c>
      <c r="G349" t="s">
        <v>884</v>
      </c>
      <c r="H349" s="6">
        <v>46060</v>
      </c>
      <c r="I349" s="3">
        <v>4500</v>
      </c>
      <c r="J349" t="s">
        <v>23</v>
      </c>
      <c r="K349" t="s">
        <v>885</v>
      </c>
      <c r="L349">
        <v>8</v>
      </c>
      <c r="M349" t="s">
        <v>287</v>
      </c>
      <c r="N349" s="3">
        <v>5000</v>
      </c>
      <c r="O349">
        <v>36</v>
      </c>
      <c r="P349" t="s">
        <v>863</v>
      </c>
      <c r="Q349" t="s">
        <v>198</v>
      </c>
      <c r="R349" t="s">
        <v>61</v>
      </c>
      <c r="S349" s="3">
        <v>44002299</v>
      </c>
      <c r="T349" s="3">
        <f>Tabla1[[#This Row],[OS-Valor Unitario]]-Tabla1[[#This Row],[costo_antes_iva]]</f>
        <v>500</v>
      </c>
      <c r="U349" s="3">
        <f>Tabla1[[#This Row],[OS-Valor Unitario]]*Tabla1[[#This Row],[OS-Cantidad]]</f>
        <v>180000</v>
      </c>
      <c r="V349" s="3">
        <f>Tabla1[[#This Row],[costo_antes_iva]]*Tabla1[[#This Row],[OS-Cantidad]]</f>
        <v>162000</v>
      </c>
      <c r="W349" s="3">
        <f>Tabla1[[#This Row],[Valor total OS]]-Tabla1[[#This Row],[valor total op]]</f>
        <v>18000</v>
      </c>
    </row>
    <row r="350" spans="1:23" x14ac:dyDescent="0.3">
      <c r="A350">
        <v>6564</v>
      </c>
      <c r="B350" t="s">
        <v>886</v>
      </c>
      <c r="C350" t="s">
        <v>887</v>
      </c>
      <c r="D350" t="s">
        <v>194</v>
      </c>
      <c r="E350">
        <v>0</v>
      </c>
      <c r="F350">
        <v>79753749</v>
      </c>
      <c r="G350" t="s">
        <v>888</v>
      </c>
      <c r="H350" s="6">
        <v>46060</v>
      </c>
      <c r="I350" s="3">
        <v>16000</v>
      </c>
      <c r="J350" t="s">
        <v>23</v>
      </c>
      <c r="K350" t="s">
        <v>889</v>
      </c>
      <c r="L350">
        <v>9</v>
      </c>
      <c r="M350" t="s">
        <v>95</v>
      </c>
      <c r="N350" s="3">
        <v>19000</v>
      </c>
      <c r="O350">
        <v>3</v>
      </c>
      <c r="P350" t="s">
        <v>863</v>
      </c>
      <c r="Q350" t="s">
        <v>198</v>
      </c>
      <c r="R350" t="s">
        <v>92</v>
      </c>
      <c r="S350" s="3">
        <v>44002299</v>
      </c>
      <c r="T350" s="3">
        <f>Tabla1[[#This Row],[OS-Valor Unitario]]-Tabla1[[#This Row],[costo_antes_iva]]</f>
        <v>3000</v>
      </c>
      <c r="U350" s="3">
        <f>Tabla1[[#This Row],[OS-Valor Unitario]]*Tabla1[[#This Row],[OS-Cantidad]]</f>
        <v>57000</v>
      </c>
      <c r="V350" s="3">
        <f>Tabla1[[#This Row],[costo_antes_iva]]*Tabla1[[#This Row],[OS-Cantidad]]</f>
        <v>48000</v>
      </c>
      <c r="W350" s="3">
        <f>Tabla1[[#This Row],[Valor total OS]]-Tabla1[[#This Row],[valor total op]]</f>
        <v>9000</v>
      </c>
    </row>
    <row r="351" spans="1:23" x14ac:dyDescent="0.3">
      <c r="A351">
        <v>6564</v>
      </c>
      <c r="B351" t="s">
        <v>886</v>
      </c>
      <c r="C351" t="s">
        <v>887</v>
      </c>
      <c r="D351" t="s">
        <v>194</v>
      </c>
      <c r="E351">
        <v>0</v>
      </c>
      <c r="F351">
        <v>79753749</v>
      </c>
      <c r="G351" t="s">
        <v>888</v>
      </c>
      <c r="H351" s="6">
        <v>46060</v>
      </c>
      <c r="I351" s="3">
        <v>1600</v>
      </c>
      <c r="J351" t="s">
        <v>82</v>
      </c>
      <c r="K351" t="s">
        <v>889</v>
      </c>
      <c r="L351">
        <v>9</v>
      </c>
      <c r="M351" t="s">
        <v>119</v>
      </c>
      <c r="N351" s="3">
        <v>1400</v>
      </c>
      <c r="O351">
        <v>6</v>
      </c>
      <c r="P351" t="s">
        <v>863</v>
      </c>
      <c r="Q351" t="s">
        <v>198</v>
      </c>
      <c r="R351" t="s">
        <v>92</v>
      </c>
      <c r="S351" s="3">
        <v>44002299</v>
      </c>
      <c r="T351" s="3">
        <f>Tabla1[[#This Row],[OS-Valor Unitario]]-Tabla1[[#This Row],[costo_antes_iva]]</f>
        <v>-200</v>
      </c>
      <c r="U351" s="3">
        <f>Tabla1[[#This Row],[OS-Valor Unitario]]*Tabla1[[#This Row],[OS-Cantidad]]</f>
        <v>8400</v>
      </c>
      <c r="V351" s="3">
        <f>Tabla1[[#This Row],[costo_antes_iva]]*Tabla1[[#This Row],[OS-Cantidad]]</f>
        <v>9600</v>
      </c>
      <c r="W351" s="3">
        <f>Tabla1[[#This Row],[Valor total OS]]-Tabla1[[#This Row],[valor total op]]</f>
        <v>-1200</v>
      </c>
    </row>
    <row r="352" spans="1:23" x14ac:dyDescent="0.3">
      <c r="A352">
        <v>6564</v>
      </c>
      <c r="B352" t="s">
        <v>886</v>
      </c>
      <c r="C352" t="s">
        <v>887</v>
      </c>
      <c r="D352" t="s">
        <v>194</v>
      </c>
      <c r="E352">
        <v>0</v>
      </c>
      <c r="F352">
        <v>79753749</v>
      </c>
      <c r="G352" t="s">
        <v>888</v>
      </c>
      <c r="H352" s="6">
        <v>46060</v>
      </c>
      <c r="I352" s="3">
        <v>2000</v>
      </c>
      <c r="J352" t="s">
        <v>82</v>
      </c>
      <c r="K352" t="s">
        <v>889</v>
      </c>
      <c r="L352">
        <v>9</v>
      </c>
      <c r="M352" t="s">
        <v>119</v>
      </c>
      <c r="N352" s="3">
        <v>1400</v>
      </c>
      <c r="O352">
        <v>6</v>
      </c>
      <c r="P352" t="s">
        <v>863</v>
      </c>
      <c r="Q352" t="s">
        <v>198</v>
      </c>
      <c r="R352" t="s">
        <v>92</v>
      </c>
      <c r="S352" s="3">
        <v>44002299</v>
      </c>
      <c r="T352" s="3">
        <f>Tabla1[[#This Row],[OS-Valor Unitario]]-Tabla1[[#This Row],[costo_antes_iva]]</f>
        <v>-600</v>
      </c>
      <c r="U352" s="3">
        <f>Tabla1[[#This Row],[OS-Valor Unitario]]*Tabla1[[#This Row],[OS-Cantidad]]</f>
        <v>8400</v>
      </c>
      <c r="V352" s="3">
        <f>Tabla1[[#This Row],[costo_antes_iva]]*Tabla1[[#This Row],[OS-Cantidad]]</f>
        <v>12000</v>
      </c>
      <c r="W352" s="3">
        <f>Tabla1[[#This Row],[Valor total OS]]-Tabla1[[#This Row],[valor total op]]</f>
        <v>-3600</v>
      </c>
    </row>
    <row r="353" spans="1:23" x14ac:dyDescent="0.3">
      <c r="A353">
        <v>6564</v>
      </c>
      <c r="B353" t="s">
        <v>890</v>
      </c>
      <c r="C353" t="s">
        <v>97</v>
      </c>
      <c r="D353" t="s">
        <v>194</v>
      </c>
      <c r="E353">
        <v>0</v>
      </c>
      <c r="F353">
        <v>79753938</v>
      </c>
      <c r="G353" t="s">
        <v>891</v>
      </c>
      <c r="H353" s="6">
        <v>46060</v>
      </c>
      <c r="I353" s="3">
        <v>2500</v>
      </c>
      <c r="J353" t="s">
        <v>23</v>
      </c>
      <c r="K353" t="s">
        <v>892</v>
      </c>
      <c r="L353">
        <v>10</v>
      </c>
      <c r="M353" t="s">
        <v>694</v>
      </c>
      <c r="N353" s="3">
        <v>2000</v>
      </c>
      <c r="O353">
        <v>72</v>
      </c>
      <c r="P353" t="s">
        <v>863</v>
      </c>
      <c r="Q353" t="s">
        <v>198</v>
      </c>
      <c r="R353" t="s">
        <v>97</v>
      </c>
      <c r="S353" s="3">
        <v>44002299</v>
      </c>
      <c r="T353" s="3">
        <f>Tabla1[[#This Row],[OS-Valor Unitario]]-Tabla1[[#This Row],[costo_antes_iva]]</f>
        <v>-500</v>
      </c>
      <c r="U353" s="3">
        <f>Tabla1[[#This Row],[OS-Valor Unitario]]*Tabla1[[#This Row],[OS-Cantidad]]</f>
        <v>144000</v>
      </c>
      <c r="V353" s="3">
        <f>Tabla1[[#This Row],[costo_antes_iva]]*Tabla1[[#This Row],[OS-Cantidad]]</f>
        <v>180000</v>
      </c>
      <c r="W353" s="3">
        <f>Tabla1[[#This Row],[Valor total OS]]-Tabla1[[#This Row],[valor total op]]</f>
        <v>-36000</v>
      </c>
    </row>
    <row r="354" spans="1:23" x14ac:dyDescent="0.3">
      <c r="A354">
        <v>6564</v>
      </c>
      <c r="B354" t="s">
        <v>893</v>
      </c>
      <c r="C354" t="s">
        <v>894</v>
      </c>
      <c r="D354" t="s">
        <v>194</v>
      </c>
      <c r="E354">
        <v>0</v>
      </c>
      <c r="F354">
        <v>79753974</v>
      </c>
      <c r="G354" t="s">
        <v>895</v>
      </c>
      <c r="H354" s="6">
        <v>46060</v>
      </c>
      <c r="I354" s="3">
        <v>3500</v>
      </c>
      <c r="J354" t="s">
        <v>23</v>
      </c>
      <c r="K354" t="s">
        <v>896</v>
      </c>
      <c r="L354">
        <v>11</v>
      </c>
      <c r="M354" t="s">
        <v>292</v>
      </c>
      <c r="N354" s="3">
        <v>2500</v>
      </c>
      <c r="O354">
        <v>32</v>
      </c>
      <c r="P354" t="s">
        <v>863</v>
      </c>
      <c r="Q354" t="s">
        <v>198</v>
      </c>
      <c r="R354" t="s">
        <v>61</v>
      </c>
      <c r="S354" s="3">
        <v>44002299</v>
      </c>
      <c r="T354" s="3">
        <f>Tabla1[[#This Row],[OS-Valor Unitario]]-Tabla1[[#This Row],[costo_antes_iva]]</f>
        <v>-1000</v>
      </c>
      <c r="U354" s="3">
        <f>Tabla1[[#This Row],[OS-Valor Unitario]]*Tabla1[[#This Row],[OS-Cantidad]]</f>
        <v>80000</v>
      </c>
      <c r="V354" s="3">
        <f>Tabla1[[#This Row],[costo_antes_iva]]*Tabla1[[#This Row],[OS-Cantidad]]</f>
        <v>112000</v>
      </c>
      <c r="W354" s="3">
        <f>Tabla1[[#This Row],[Valor total OS]]-Tabla1[[#This Row],[valor total op]]</f>
        <v>-32000</v>
      </c>
    </row>
    <row r="355" spans="1:23" x14ac:dyDescent="0.3">
      <c r="A355">
        <v>6564</v>
      </c>
      <c r="B355" t="s">
        <v>897</v>
      </c>
      <c r="C355" t="s">
        <v>97</v>
      </c>
      <c r="D355" t="s">
        <v>194</v>
      </c>
      <c r="E355">
        <v>0</v>
      </c>
      <c r="F355">
        <v>79754049</v>
      </c>
      <c r="G355" t="s">
        <v>898</v>
      </c>
      <c r="H355" s="6">
        <v>46060</v>
      </c>
      <c r="I355" s="3">
        <v>1500</v>
      </c>
      <c r="J355" t="s">
        <v>23</v>
      </c>
      <c r="K355" t="s">
        <v>899</v>
      </c>
      <c r="L355">
        <v>12</v>
      </c>
      <c r="M355" t="s">
        <v>292</v>
      </c>
      <c r="N355" s="3">
        <v>1500</v>
      </c>
      <c r="O355">
        <v>21</v>
      </c>
      <c r="P355" t="s">
        <v>863</v>
      </c>
      <c r="Q355" t="s">
        <v>198</v>
      </c>
      <c r="R355" t="s">
        <v>97</v>
      </c>
      <c r="S355" s="3">
        <v>44002299</v>
      </c>
      <c r="T355" s="3">
        <f>Tabla1[[#This Row],[OS-Valor Unitario]]-Tabla1[[#This Row],[costo_antes_iva]]</f>
        <v>0</v>
      </c>
      <c r="U355" s="3">
        <f>Tabla1[[#This Row],[OS-Valor Unitario]]*Tabla1[[#This Row],[OS-Cantidad]]</f>
        <v>31500</v>
      </c>
      <c r="V355" s="3">
        <f>Tabla1[[#This Row],[costo_antes_iva]]*Tabla1[[#This Row],[OS-Cantidad]]</f>
        <v>31500</v>
      </c>
      <c r="W355" s="3">
        <f>Tabla1[[#This Row],[Valor total OS]]-Tabla1[[#This Row],[valor total op]]</f>
        <v>0</v>
      </c>
    </row>
    <row r="356" spans="1:23" x14ac:dyDescent="0.3">
      <c r="A356">
        <v>6564</v>
      </c>
      <c r="B356" t="s">
        <v>900</v>
      </c>
      <c r="C356" t="s">
        <v>901</v>
      </c>
      <c r="D356" t="s">
        <v>194</v>
      </c>
      <c r="E356">
        <v>0</v>
      </c>
      <c r="F356">
        <v>79754138</v>
      </c>
      <c r="G356" t="s">
        <v>902</v>
      </c>
      <c r="H356" s="6">
        <v>46060</v>
      </c>
      <c r="I356" s="3">
        <v>2000</v>
      </c>
      <c r="J356" t="s">
        <v>23</v>
      </c>
      <c r="K356" t="s">
        <v>903</v>
      </c>
      <c r="L356">
        <v>15</v>
      </c>
      <c r="M356" t="s">
        <v>904</v>
      </c>
      <c r="N356" s="3">
        <v>6000</v>
      </c>
      <c r="O356">
        <v>112</v>
      </c>
      <c r="P356" t="s">
        <v>863</v>
      </c>
      <c r="Q356" t="s">
        <v>198</v>
      </c>
      <c r="R356" t="s">
        <v>905</v>
      </c>
      <c r="S356" s="3">
        <v>44002299</v>
      </c>
      <c r="T356" s="3">
        <f>Tabla1[[#This Row],[OS-Valor Unitario]]-Tabla1[[#This Row],[costo_antes_iva]]</f>
        <v>4000</v>
      </c>
      <c r="U356" s="3">
        <f>Tabla1[[#This Row],[OS-Valor Unitario]]*Tabla1[[#This Row],[OS-Cantidad]]</f>
        <v>672000</v>
      </c>
      <c r="V356" s="3">
        <f>Tabla1[[#This Row],[costo_antes_iva]]*Tabla1[[#This Row],[OS-Cantidad]]</f>
        <v>224000</v>
      </c>
      <c r="W356" s="3">
        <f>Tabla1[[#This Row],[Valor total OS]]-Tabla1[[#This Row],[valor total op]]</f>
        <v>448000</v>
      </c>
    </row>
    <row r="357" spans="1:23" x14ac:dyDescent="0.3">
      <c r="A357">
        <v>6564</v>
      </c>
      <c r="B357" t="s">
        <v>906</v>
      </c>
      <c r="C357" t="s">
        <v>439</v>
      </c>
      <c r="D357" t="s">
        <v>194</v>
      </c>
      <c r="E357">
        <v>0</v>
      </c>
      <c r="F357">
        <v>79754172</v>
      </c>
      <c r="G357" t="s">
        <v>907</v>
      </c>
      <c r="H357" s="6">
        <v>46060</v>
      </c>
      <c r="I357" s="3">
        <v>10000</v>
      </c>
      <c r="J357" t="s">
        <v>23</v>
      </c>
      <c r="K357" t="s">
        <v>908</v>
      </c>
      <c r="L357">
        <v>16</v>
      </c>
      <c r="M357" t="s">
        <v>242</v>
      </c>
      <c r="N357" s="3">
        <v>11000</v>
      </c>
      <c r="O357">
        <v>24</v>
      </c>
      <c r="P357" t="s">
        <v>863</v>
      </c>
      <c r="Q357" t="s">
        <v>198</v>
      </c>
      <c r="R357" t="s">
        <v>28</v>
      </c>
      <c r="S357" s="3">
        <v>44002299</v>
      </c>
      <c r="T357" s="3">
        <f>Tabla1[[#This Row],[OS-Valor Unitario]]-Tabla1[[#This Row],[costo_antes_iva]]</f>
        <v>1000</v>
      </c>
      <c r="U357" s="3">
        <f>Tabla1[[#This Row],[OS-Valor Unitario]]*Tabla1[[#This Row],[OS-Cantidad]]</f>
        <v>264000</v>
      </c>
      <c r="V357" s="3">
        <f>Tabla1[[#This Row],[costo_antes_iva]]*Tabla1[[#This Row],[OS-Cantidad]]</f>
        <v>240000</v>
      </c>
      <c r="W357" s="3">
        <f>Tabla1[[#This Row],[Valor total OS]]-Tabla1[[#This Row],[valor total op]]</f>
        <v>24000</v>
      </c>
    </row>
    <row r="358" spans="1:23" x14ac:dyDescent="0.3">
      <c r="A358">
        <v>6564</v>
      </c>
      <c r="B358" t="s">
        <v>909</v>
      </c>
      <c r="C358" t="s">
        <v>439</v>
      </c>
      <c r="D358" t="s">
        <v>194</v>
      </c>
      <c r="E358">
        <v>0</v>
      </c>
      <c r="F358">
        <v>79754247</v>
      </c>
      <c r="G358" t="s">
        <v>910</v>
      </c>
      <c r="H358" s="6">
        <v>46060</v>
      </c>
      <c r="I358" s="3">
        <v>700</v>
      </c>
      <c r="J358" t="s">
        <v>82</v>
      </c>
      <c r="K358" t="s">
        <v>911</v>
      </c>
      <c r="L358">
        <v>17</v>
      </c>
      <c r="M358" t="s">
        <v>119</v>
      </c>
      <c r="N358" s="3">
        <v>700</v>
      </c>
      <c r="O358">
        <v>33</v>
      </c>
      <c r="P358" t="s">
        <v>863</v>
      </c>
      <c r="Q358" t="s">
        <v>198</v>
      </c>
      <c r="R358" t="s">
        <v>28</v>
      </c>
      <c r="S358" s="3">
        <v>44002299</v>
      </c>
      <c r="T358" s="3">
        <f>Tabla1[[#This Row],[OS-Valor Unitario]]-Tabla1[[#This Row],[costo_antes_iva]]</f>
        <v>0</v>
      </c>
      <c r="U358" s="3">
        <f>Tabla1[[#This Row],[OS-Valor Unitario]]*Tabla1[[#This Row],[OS-Cantidad]]</f>
        <v>23100</v>
      </c>
      <c r="V358" s="3">
        <f>Tabla1[[#This Row],[costo_antes_iva]]*Tabla1[[#This Row],[OS-Cantidad]]</f>
        <v>23100</v>
      </c>
      <c r="W358" s="3">
        <f>Tabla1[[#This Row],[Valor total OS]]-Tabla1[[#This Row],[valor total op]]</f>
        <v>0</v>
      </c>
    </row>
    <row r="359" spans="1:23" x14ac:dyDescent="0.3">
      <c r="A359">
        <v>6564</v>
      </c>
      <c r="B359" t="s">
        <v>909</v>
      </c>
      <c r="C359" t="s">
        <v>439</v>
      </c>
      <c r="D359" t="s">
        <v>194</v>
      </c>
      <c r="E359">
        <v>0</v>
      </c>
      <c r="F359">
        <v>79754247</v>
      </c>
      <c r="G359" t="s">
        <v>910</v>
      </c>
      <c r="H359" s="6">
        <v>46060</v>
      </c>
      <c r="I359" s="3">
        <v>9500</v>
      </c>
      <c r="J359" t="s">
        <v>23</v>
      </c>
      <c r="K359" t="s">
        <v>911</v>
      </c>
      <c r="L359">
        <v>17</v>
      </c>
      <c r="M359" t="s">
        <v>621</v>
      </c>
      <c r="N359" s="3">
        <v>8000</v>
      </c>
      <c r="O359">
        <v>33</v>
      </c>
      <c r="P359" t="s">
        <v>863</v>
      </c>
      <c r="Q359" t="s">
        <v>198</v>
      </c>
      <c r="R359" t="s">
        <v>28</v>
      </c>
      <c r="S359" s="3">
        <v>44002299</v>
      </c>
      <c r="T359" s="3">
        <f>Tabla1[[#This Row],[OS-Valor Unitario]]-Tabla1[[#This Row],[costo_antes_iva]]</f>
        <v>-1500</v>
      </c>
      <c r="U359" s="3">
        <f>Tabla1[[#This Row],[OS-Valor Unitario]]*Tabla1[[#This Row],[OS-Cantidad]]</f>
        <v>264000</v>
      </c>
      <c r="V359" s="3">
        <f>Tabla1[[#This Row],[costo_antes_iva]]*Tabla1[[#This Row],[OS-Cantidad]]</f>
        <v>313500</v>
      </c>
      <c r="W359" s="3">
        <f>Tabla1[[#This Row],[Valor total OS]]-Tabla1[[#This Row],[valor total op]]</f>
        <v>-49500</v>
      </c>
    </row>
    <row r="360" spans="1:23" x14ac:dyDescent="0.3">
      <c r="A360">
        <v>6564</v>
      </c>
      <c r="B360" t="s">
        <v>912</v>
      </c>
      <c r="C360" t="s">
        <v>439</v>
      </c>
      <c r="D360" t="s">
        <v>194</v>
      </c>
      <c r="E360">
        <v>0</v>
      </c>
      <c r="F360">
        <v>79754339</v>
      </c>
      <c r="G360" t="s">
        <v>913</v>
      </c>
      <c r="H360" s="6">
        <v>46060</v>
      </c>
      <c r="I360" s="3">
        <v>700</v>
      </c>
      <c r="J360" t="s">
        <v>82</v>
      </c>
      <c r="K360" t="s">
        <v>914</v>
      </c>
      <c r="L360">
        <v>18</v>
      </c>
      <c r="M360" t="s">
        <v>119</v>
      </c>
      <c r="N360" s="3">
        <v>700</v>
      </c>
      <c r="O360">
        <v>120</v>
      </c>
      <c r="P360" t="s">
        <v>863</v>
      </c>
      <c r="Q360" t="s">
        <v>198</v>
      </c>
      <c r="R360" t="s">
        <v>28</v>
      </c>
      <c r="S360" s="3">
        <v>44002299</v>
      </c>
      <c r="T360" s="3">
        <f>Tabla1[[#This Row],[OS-Valor Unitario]]-Tabla1[[#This Row],[costo_antes_iva]]</f>
        <v>0</v>
      </c>
      <c r="U360" s="3">
        <f>Tabla1[[#This Row],[OS-Valor Unitario]]*Tabla1[[#This Row],[OS-Cantidad]]</f>
        <v>84000</v>
      </c>
      <c r="V360" s="3">
        <f>Tabla1[[#This Row],[costo_antes_iva]]*Tabla1[[#This Row],[OS-Cantidad]]</f>
        <v>84000</v>
      </c>
      <c r="W360" s="3">
        <f>Tabla1[[#This Row],[Valor total OS]]-Tabla1[[#This Row],[valor total op]]</f>
        <v>0</v>
      </c>
    </row>
    <row r="361" spans="1:23" x14ac:dyDescent="0.3">
      <c r="A361">
        <v>6564</v>
      </c>
      <c r="B361" t="s">
        <v>912</v>
      </c>
      <c r="C361" t="s">
        <v>439</v>
      </c>
      <c r="D361" t="s">
        <v>194</v>
      </c>
      <c r="E361">
        <v>0</v>
      </c>
      <c r="F361">
        <v>79754339</v>
      </c>
      <c r="G361" t="s">
        <v>913</v>
      </c>
      <c r="H361" s="6">
        <v>46060</v>
      </c>
      <c r="I361" s="3">
        <v>4500</v>
      </c>
      <c r="J361" t="s">
        <v>23</v>
      </c>
      <c r="K361" t="s">
        <v>914</v>
      </c>
      <c r="L361">
        <v>18</v>
      </c>
      <c r="M361" t="s">
        <v>292</v>
      </c>
      <c r="N361" s="3">
        <v>5000</v>
      </c>
      <c r="O361">
        <v>128</v>
      </c>
      <c r="P361" t="s">
        <v>863</v>
      </c>
      <c r="Q361" t="s">
        <v>198</v>
      </c>
      <c r="R361" t="s">
        <v>28</v>
      </c>
      <c r="S361" s="3">
        <v>44002299</v>
      </c>
      <c r="T361" s="3">
        <f>Tabla1[[#This Row],[OS-Valor Unitario]]-Tabla1[[#This Row],[costo_antes_iva]]</f>
        <v>500</v>
      </c>
      <c r="U361" s="3">
        <f>Tabla1[[#This Row],[OS-Valor Unitario]]*Tabla1[[#This Row],[OS-Cantidad]]</f>
        <v>640000</v>
      </c>
      <c r="V361" s="3">
        <f>Tabla1[[#This Row],[costo_antes_iva]]*Tabla1[[#This Row],[OS-Cantidad]]</f>
        <v>576000</v>
      </c>
      <c r="W361" s="3">
        <f>Tabla1[[#This Row],[Valor total OS]]-Tabla1[[#This Row],[valor total op]]</f>
        <v>64000</v>
      </c>
    </row>
    <row r="362" spans="1:23" x14ac:dyDescent="0.3">
      <c r="A362">
        <v>6564</v>
      </c>
      <c r="B362" t="s">
        <v>915</v>
      </c>
      <c r="C362" t="s">
        <v>345</v>
      </c>
      <c r="D362" t="s">
        <v>194</v>
      </c>
      <c r="E362">
        <v>0</v>
      </c>
      <c r="F362">
        <v>79754375</v>
      </c>
      <c r="G362" t="s">
        <v>916</v>
      </c>
      <c r="H362" s="6">
        <v>46060</v>
      </c>
      <c r="I362" s="3">
        <v>4500</v>
      </c>
      <c r="J362" t="s">
        <v>23</v>
      </c>
      <c r="K362" t="s">
        <v>917</v>
      </c>
      <c r="L362">
        <v>19</v>
      </c>
      <c r="M362" t="s">
        <v>621</v>
      </c>
      <c r="N362" s="3">
        <v>5500</v>
      </c>
      <c r="O362">
        <v>180</v>
      </c>
      <c r="P362" t="s">
        <v>863</v>
      </c>
      <c r="Q362" t="s">
        <v>198</v>
      </c>
      <c r="R362" t="s">
        <v>28</v>
      </c>
      <c r="S362" s="3">
        <v>44002299</v>
      </c>
      <c r="T362" s="3">
        <f>Tabla1[[#This Row],[OS-Valor Unitario]]-Tabla1[[#This Row],[costo_antes_iva]]</f>
        <v>1000</v>
      </c>
      <c r="U362" s="3">
        <f>Tabla1[[#This Row],[OS-Valor Unitario]]*Tabla1[[#This Row],[OS-Cantidad]]</f>
        <v>990000</v>
      </c>
      <c r="V362" s="3">
        <f>Tabla1[[#This Row],[costo_antes_iva]]*Tabla1[[#This Row],[OS-Cantidad]]</f>
        <v>810000</v>
      </c>
      <c r="W362" s="3">
        <f>Tabla1[[#This Row],[Valor total OS]]-Tabla1[[#This Row],[valor total op]]</f>
        <v>180000</v>
      </c>
    </row>
    <row r="363" spans="1:23" x14ac:dyDescent="0.3">
      <c r="A363">
        <v>6564</v>
      </c>
      <c r="B363" t="s">
        <v>915</v>
      </c>
      <c r="C363" t="s">
        <v>345</v>
      </c>
      <c r="D363" t="s">
        <v>194</v>
      </c>
      <c r="E363">
        <v>0</v>
      </c>
      <c r="F363">
        <v>79754375</v>
      </c>
      <c r="G363" t="s">
        <v>916</v>
      </c>
      <c r="H363" s="6">
        <v>46060</v>
      </c>
      <c r="I363" s="3">
        <v>4500</v>
      </c>
      <c r="J363" t="s">
        <v>23</v>
      </c>
      <c r="K363" t="s">
        <v>917</v>
      </c>
      <c r="L363">
        <v>19</v>
      </c>
      <c r="M363" t="s">
        <v>119</v>
      </c>
      <c r="N363" s="3">
        <v>700</v>
      </c>
      <c r="O363">
        <v>170</v>
      </c>
      <c r="P363" t="s">
        <v>863</v>
      </c>
      <c r="Q363" t="s">
        <v>198</v>
      </c>
      <c r="R363" t="s">
        <v>28</v>
      </c>
      <c r="S363" s="3">
        <v>44002299</v>
      </c>
      <c r="T363" s="3">
        <f>Tabla1[[#This Row],[OS-Valor Unitario]]-Tabla1[[#This Row],[costo_antes_iva]]</f>
        <v>-3800</v>
      </c>
      <c r="U363" s="3">
        <f>Tabla1[[#This Row],[OS-Valor Unitario]]*Tabla1[[#This Row],[OS-Cantidad]]</f>
        <v>119000</v>
      </c>
      <c r="V363" s="3">
        <f>Tabla1[[#This Row],[costo_antes_iva]]*Tabla1[[#This Row],[OS-Cantidad]]</f>
        <v>765000</v>
      </c>
      <c r="W363" s="3">
        <f>Tabla1[[#This Row],[Valor total OS]]-Tabla1[[#This Row],[valor total op]]</f>
        <v>-646000</v>
      </c>
    </row>
    <row r="364" spans="1:23" x14ac:dyDescent="0.3">
      <c r="A364">
        <v>6564</v>
      </c>
      <c r="B364" t="s">
        <v>918</v>
      </c>
      <c r="C364" t="s">
        <v>919</v>
      </c>
      <c r="D364" t="s">
        <v>194</v>
      </c>
      <c r="E364">
        <v>0</v>
      </c>
      <c r="F364">
        <v>79754439</v>
      </c>
      <c r="G364" t="s">
        <v>920</v>
      </c>
      <c r="H364" s="6">
        <v>46060</v>
      </c>
      <c r="I364" s="3">
        <v>700</v>
      </c>
      <c r="J364" t="s">
        <v>82</v>
      </c>
      <c r="K364" t="s">
        <v>921</v>
      </c>
      <c r="L364">
        <v>20</v>
      </c>
      <c r="M364" t="s">
        <v>119</v>
      </c>
      <c r="N364" s="3">
        <v>1000</v>
      </c>
      <c r="O364">
        <v>3</v>
      </c>
      <c r="P364" t="s">
        <v>863</v>
      </c>
      <c r="Q364" t="s">
        <v>198</v>
      </c>
      <c r="R364" t="s">
        <v>922</v>
      </c>
      <c r="S364" s="3">
        <v>44002299</v>
      </c>
      <c r="T364" s="3">
        <f>Tabla1[[#This Row],[OS-Valor Unitario]]-Tabla1[[#This Row],[costo_antes_iva]]</f>
        <v>300</v>
      </c>
      <c r="U364" s="3">
        <f>Tabla1[[#This Row],[OS-Valor Unitario]]*Tabla1[[#This Row],[OS-Cantidad]]</f>
        <v>3000</v>
      </c>
      <c r="V364" s="3">
        <f>Tabla1[[#This Row],[costo_antes_iva]]*Tabla1[[#This Row],[OS-Cantidad]]</f>
        <v>2100</v>
      </c>
      <c r="W364" s="3">
        <f>Tabla1[[#This Row],[Valor total OS]]-Tabla1[[#This Row],[valor total op]]</f>
        <v>900</v>
      </c>
    </row>
    <row r="365" spans="1:23" x14ac:dyDescent="0.3">
      <c r="A365">
        <v>6564</v>
      </c>
      <c r="B365" t="s">
        <v>923</v>
      </c>
      <c r="C365" t="s">
        <v>919</v>
      </c>
      <c r="D365" t="s">
        <v>194</v>
      </c>
      <c r="E365">
        <v>0</v>
      </c>
      <c r="F365">
        <v>79754464</v>
      </c>
      <c r="G365" t="s">
        <v>924</v>
      </c>
      <c r="H365" s="6">
        <v>46060</v>
      </c>
      <c r="I365" s="3">
        <v>700</v>
      </c>
      <c r="J365" t="s">
        <v>82</v>
      </c>
      <c r="K365" t="s">
        <v>925</v>
      </c>
      <c r="L365">
        <v>21</v>
      </c>
      <c r="M365" t="s">
        <v>119</v>
      </c>
      <c r="N365" s="3">
        <v>1000</v>
      </c>
      <c r="O365">
        <v>6</v>
      </c>
      <c r="P365" t="s">
        <v>863</v>
      </c>
      <c r="Q365" t="s">
        <v>198</v>
      </c>
      <c r="R365" t="s">
        <v>922</v>
      </c>
      <c r="S365" s="3">
        <v>44002299</v>
      </c>
      <c r="T365" s="3">
        <f>Tabla1[[#This Row],[OS-Valor Unitario]]-Tabla1[[#This Row],[costo_antes_iva]]</f>
        <v>300</v>
      </c>
      <c r="U365" s="3">
        <f>Tabla1[[#This Row],[OS-Valor Unitario]]*Tabla1[[#This Row],[OS-Cantidad]]</f>
        <v>6000</v>
      </c>
      <c r="V365" s="3">
        <f>Tabla1[[#This Row],[costo_antes_iva]]*Tabla1[[#This Row],[OS-Cantidad]]</f>
        <v>4200</v>
      </c>
      <c r="W365" s="3">
        <f>Tabla1[[#This Row],[Valor total OS]]-Tabla1[[#This Row],[valor total op]]</f>
        <v>1800</v>
      </c>
    </row>
    <row r="366" spans="1:23" x14ac:dyDescent="0.3">
      <c r="A366">
        <v>6564</v>
      </c>
      <c r="B366" t="s">
        <v>926</v>
      </c>
      <c r="C366" t="s">
        <v>877</v>
      </c>
      <c r="D366" t="s">
        <v>194</v>
      </c>
      <c r="E366">
        <v>0</v>
      </c>
      <c r="F366">
        <v>79754528</v>
      </c>
      <c r="G366" t="s">
        <v>927</v>
      </c>
      <c r="H366" s="6">
        <v>46060</v>
      </c>
      <c r="I366" s="3">
        <v>6000</v>
      </c>
      <c r="J366" t="s">
        <v>23</v>
      </c>
      <c r="K366" t="s">
        <v>928</v>
      </c>
      <c r="L366">
        <v>22</v>
      </c>
      <c r="M366" t="s">
        <v>287</v>
      </c>
      <c r="N366" s="3">
        <v>5000</v>
      </c>
      <c r="O366">
        <v>11</v>
      </c>
      <c r="P366" t="s">
        <v>863</v>
      </c>
      <c r="Q366" t="s">
        <v>198</v>
      </c>
      <c r="R366" t="s">
        <v>485</v>
      </c>
      <c r="S366" s="3">
        <v>44002299</v>
      </c>
      <c r="T366" s="3">
        <f>Tabla1[[#This Row],[OS-Valor Unitario]]-Tabla1[[#This Row],[costo_antes_iva]]</f>
        <v>-1000</v>
      </c>
      <c r="U366" s="3">
        <f>Tabla1[[#This Row],[OS-Valor Unitario]]*Tabla1[[#This Row],[OS-Cantidad]]</f>
        <v>55000</v>
      </c>
      <c r="V366" s="3">
        <f>Tabla1[[#This Row],[costo_antes_iva]]*Tabla1[[#This Row],[OS-Cantidad]]</f>
        <v>66000</v>
      </c>
      <c r="W366" s="3">
        <f>Tabla1[[#This Row],[Valor total OS]]-Tabla1[[#This Row],[valor total op]]</f>
        <v>-11000</v>
      </c>
    </row>
    <row r="367" spans="1:23" x14ac:dyDescent="0.3">
      <c r="A367">
        <v>6564</v>
      </c>
      <c r="B367" t="s">
        <v>929</v>
      </c>
      <c r="C367" t="s">
        <v>78</v>
      </c>
      <c r="D367" t="s">
        <v>194</v>
      </c>
      <c r="E367">
        <v>0</v>
      </c>
      <c r="F367">
        <v>79754562</v>
      </c>
      <c r="G367" t="s">
        <v>930</v>
      </c>
      <c r="H367" s="6">
        <v>46060</v>
      </c>
      <c r="I367" s="3">
        <v>4500</v>
      </c>
      <c r="J367" t="s">
        <v>23</v>
      </c>
      <c r="K367" t="s">
        <v>931</v>
      </c>
      <c r="L367">
        <v>23</v>
      </c>
      <c r="M367" t="s">
        <v>549</v>
      </c>
      <c r="N367" s="3">
        <v>5500</v>
      </c>
      <c r="O367">
        <v>72</v>
      </c>
      <c r="P367" t="s">
        <v>863</v>
      </c>
      <c r="Q367" t="s">
        <v>198</v>
      </c>
      <c r="R367" t="s">
        <v>61</v>
      </c>
      <c r="S367" s="3">
        <v>44002299</v>
      </c>
      <c r="T367" s="3">
        <f>Tabla1[[#This Row],[OS-Valor Unitario]]-Tabla1[[#This Row],[costo_antes_iva]]</f>
        <v>1000</v>
      </c>
      <c r="U367" s="3">
        <f>Tabla1[[#This Row],[OS-Valor Unitario]]*Tabla1[[#This Row],[OS-Cantidad]]</f>
        <v>396000</v>
      </c>
      <c r="V367" s="3">
        <f>Tabla1[[#This Row],[costo_antes_iva]]*Tabla1[[#This Row],[OS-Cantidad]]</f>
        <v>324000</v>
      </c>
      <c r="W367" s="3">
        <f>Tabla1[[#This Row],[Valor total OS]]-Tabla1[[#This Row],[valor total op]]</f>
        <v>72000</v>
      </c>
    </row>
    <row r="368" spans="1:23" x14ac:dyDescent="0.3">
      <c r="A368">
        <v>6564</v>
      </c>
      <c r="B368" t="s">
        <v>932</v>
      </c>
      <c r="C368" t="s">
        <v>78</v>
      </c>
      <c r="D368" t="s">
        <v>194</v>
      </c>
      <c r="E368">
        <v>0</v>
      </c>
      <c r="F368">
        <v>79754689</v>
      </c>
      <c r="G368" t="s">
        <v>933</v>
      </c>
      <c r="H368" s="6">
        <v>46060</v>
      </c>
      <c r="I368" s="3">
        <v>4500</v>
      </c>
      <c r="J368" t="s">
        <v>23</v>
      </c>
      <c r="K368" t="s">
        <v>934</v>
      </c>
      <c r="L368">
        <v>24</v>
      </c>
      <c r="M368" t="s">
        <v>549</v>
      </c>
      <c r="N368" s="3">
        <v>5500</v>
      </c>
      <c r="O368">
        <v>15</v>
      </c>
      <c r="P368" t="s">
        <v>863</v>
      </c>
      <c r="Q368" t="s">
        <v>198</v>
      </c>
      <c r="R368" t="s">
        <v>61</v>
      </c>
      <c r="S368" s="3">
        <v>44002299</v>
      </c>
      <c r="T368" s="3">
        <f>Tabla1[[#This Row],[OS-Valor Unitario]]-Tabla1[[#This Row],[costo_antes_iva]]</f>
        <v>1000</v>
      </c>
      <c r="U368" s="3">
        <f>Tabla1[[#This Row],[OS-Valor Unitario]]*Tabla1[[#This Row],[OS-Cantidad]]</f>
        <v>82500</v>
      </c>
      <c r="V368" s="3">
        <f>Tabla1[[#This Row],[costo_antes_iva]]*Tabla1[[#This Row],[OS-Cantidad]]</f>
        <v>67500</v>
      </c>
      <c r="W368" s="3">
        <f>Tabla1[[#This Row],[Valor total OS]]-Tabla1[[#This Row],[valor total op]]</f>
        <v>15000</v>
      </c>
    </row>
    <row r="369" spans="1:23" x14ac:dyDescent="0.3">
      <c r="A369">
        <v>6564</v>
      </c>
      <c r="B369" t="s">
        <v>935</v>
      </c>
      <c r="C369" t="s">
        <v>345</v>
      </c>
      <c r="D369" t="s">
        <v>194</v>
      </c>
      <c r="E369">
        <v>0</v>
      </c>
      <c r="F369">
        <v>79754743</v>
      </c>
      <c r="G369" t="s">
        <v>936</v>
      </c>
      <c r="H369" s="6">
        <v>46060</v>
      </c>
      <c r="I369" s="3">
        <v>4500</v>
      </c>
      <c r="J369" t="s">
        <v>23</v>
      </c>
      <c r="K369" t="s">
        <v>937</v>
      </c>
      <c r="L369">
        <v>25</v>
      </c>
      <c r="M369" t="s">
        <v>287</v>
      </c>
      <c r="N369" s="3">
        <v>8000</v>
      </c>
      <c r="O369">
        <v>14</v>
      </c>
      <c r="P369" t="s">
        <v>863</v>
      </c>
      <c r="Q369" t="s">
        <v>198</v>
      </c>
      <c r="R369" t="s">
        <v>28</v>
      </c>
      <c r="S369" s="3">
        <v>44002299</v>
      </c>
      <c r="T369" s="3">
        <f>Tabla1[[#This Row],[OS-Valor Unitario]]-Tabla1[[#This Row],[costo_antes_iva]]</f>
        <v>3500</v>
      </c>
      <c r="U369" s="3">
        <f>Tabla1[[#This Row],[OS-Valor Unitario]]*Tabla1[[#This Row],[OS-Cantidad]]</f>
        <v>112000</v>
      </c>
      <c r="V369" s="3">
        <f>Tabla1[[#This Row],[costo_antes_iva]]*Tabla1[[#This Row],[OS-Cantidad]]</f>
        <v>63000</v>
      </c>
      <c r="W369" s="3">
        <f>Tabla1[[#This Row],[Valor total OS]]-Tabla1[[#This Row],[valor total op]]</f>
        <v>49000</v>
      </c>
    </row>
    <row r="370" spans="1:23" x14ac:dyDescent="0.3">
      <c r="A370">
        <v>6564</v>
      </c>
      <c r="B370" t="s">
        <v>935</v>
      </c>
      <c r="C370" t="s">
        <v>345</v>
      </c>
      <c r="D370" t="s">
        <v>194</v>
      </c>
      <c r="E370">
        <v>0</v>
      </c>
      <c r="F370">
        <v>79754743</v>
      </c>
      <c r="G370" t="s">
        <v>936</v>
      </c>
      <c r="H370" s="6">
        <v>46060</v>
      </c>
      <c r="I370" s="3">
        <v>700</v>
      </c>
      <c r="J370" t="s">
        <v>82</v>
      </c>
      <c r="K370" t="s">
        <v>937</v>
      </c>
      <c r="L370">
        <v>25</v>
      </c>
      <c r="M370" t="s">
        <v>119</v>
      </c>
      <c r="N370" s="3">
        <v>700</v>
      </c>
      <c r="O370">
        <v>14</v>
      </c>
      <c r="P370" t="s">
        <v>863</v>
      </c>
      <c r="Q370" t="s">
        <v>198</v>
      </c>
      <c r="R370" t="s">
        <v>28</v>
      </c>
      <c r="S370" s="3">
        <v>44002299</v>
      </c>
      <c r="T370" s="3">
        <f>Tabla1[[#This Row],[OS-Valor Unitario]]-Tabla1[[#This Row],[costo_antes_iva]]</f>
        <v>0</v>
      </c>
      <c r="U370" s="3">
        <f>Tabla1[[#This Row],[OS-Valor Unitario]]*Tabla1[[#This Row],[OS-Cantidad]]</f>
        <v>9800</v>
      </c>
      <c r="V370" s="3">
        <f>Tabla1[[#This Row],[costo_antes_iva]]*Tabla1[[#This Row],[OS-Cantidad]]</f>
        <v>9800</v>
      </c>
      <c r="W370" s="3">
        <f>Tabla1[[#This Row],[Valor total OS]]-Tabla1[[#This Row],[valor total op]]</f>
        <v>0</v>
      </c>
    </row>
    <row r="371" spans="1:23" x14ac:dyDescent="0.3">
      <c r="A371">
        <v>6564</v>
      </c>
      <c r="B371" t="s">
        <v>938</v>
      </c>
      <c r="C371" t="s">
        <v>939</v>
      </c>
      <c r="D371" t="s">
        <v>194</v>
      </c>
      <c r="E371">
        <v>0</v>
      </c>
      <c r="F371">
        <v>79754831</v>
      </c>
      <c r="G371" t="s">
        <v>940</v>
      </c>
      <c r="H371" s="6">
        <v>46060</v>
      </c>
      <c r="I371" s="3">
        <v>17000</v>
      </c>
      <c r="J371" t="s">
        <v>23</v>
      </c>
      <c r="K371" t="s">
        <v>941</v>
      </c>
      <c r="L371">
        <v>27</v>
      </c>
      <c r="M371" t="s">
        <v>242</v>
      </c>
      <c r="N371" s="3">
        <v>18000</v>
      </c>
      <c r="O371">
        <v>15</v>
      </c>
      <c r="P371" t="s">
        <v>863</v>
      </c>
      <c r="Q371" t="s">
        <v>198</v>
      </c>
      <c r="R371" t="s">
        <v>92</v>
      </c>
      <c r="S371" s="3">
        <v>44002299</v>
      </c>
      <c r="T371" s="3">
        <f>Tabla1[[#This Row],[OS-Valor Unitario]]-Tabla1[[#This Row],[costo_antes_iva]]</f>
        <v>1000</v>
      </c>
      <c r="U371" s="3">
        <f>Tabla1[[#This Row],[OS-Valor Unitario]]*Tabla1[[#This Row],[OS-Cantidad]]</f>
        <v>270000</v>
      </c>
      <c r="V371" s="3">
        <f>Tabla1[[#This Row],[costo_antes_iva]]*Tabla1[[#This Row],[OS-Cantidad]]</f>
        <v>255000</v>
      </c>
      <c r="W371" s="3">
        <f>Tabla1[[#This Row],[Valor total OS]]-Tabla1[[#This Row],[valor total op]]</f>
        <v>15000</v>
      </c>
    </row>
    <row r="372" spans="1:23" x14ac:dyDescent="0.3">
      <c r="A372">
        <v>6564</v>
      </c>
      <c r="B372" t="s">
        <v>938</v>
      </c>
      <c r="C372" t="s">
        <v>939</v>
      </c>
      <c r="D372" t="s">
        <v>194</v>
      </c>
      <c r="E372">
        <v>0</v>
      </c>
      <c r="F372">
        <v>79754831</v>
      </c>
      <c r="G372" t="s">
        <v>940</v>
      </c>
      <c r="H372" s="6">
        <v>46060</v>
      </c>
      <c r="I372" s="3">
        <v>1600</v>
      </c>
      <c r="J372" t="s">
        <v>82</v>
      </c>
      <c r="K372" t="s">
        <v>941</v>
      </c>
      <c r="L372">
        <v>27</v>
      </c>
      <c r="M372" t="s">
        <v>119</v>
      </c>
      <c r="N372" s="3">
        <v>1400</v>
      </c>
      <c r="O372">
        <v>15</v>
      </c>
      <c r="P372" t="s">
        <v>863</v>
      </c>
      <c r="Q372" t="s">
        <v>198</v>
      </c>
      <c r="R372" t="s">
        <v>92</v>
      </c>
      <c r="S372" s="3">
        <v>44002299</v>
      </c>
      <c r="T372" s="3">
        <f>Tabla1[[#This Row],[OS-Valor Unitario]]-Tabla1[[#This Row],[costo_antes_iva]]</f>
        <v>-200</v>
      </c>
      <c r="U372" s="3">
        <f>Tabla1[[#This Row],[OS-Valor Unitario]]*Tabla1[[#This Row],[OS-Cantidad]]</f>
        <v>21000</v>
      </c>
      <c r="V372" s="3">
        <f>Tabla1[[#This Row],[costo_antes_iva]]*Tabla1[[#This Row],[OS-Cantidad]]</f>
        <v>24000</v>
      </c>
      <c r="W372" s="3">
        <f>Tabla1[[#This Row],[Valor total OS]]-Tabla1[[#This Row],[valor total op]]</f>
        <v>-3000</v>
      </c>
    </row>
    <row r="373" spans="1:23" x14ac:dyDescent="0.3">
      <c r="A373">
        <v>6564</v>
      </c>
      <c r="B373" t="s">
        <v>942</v>
      </c>
      <c r="C373" t="s">
        <v>939</v>
      </c>
      <c r="D373" t="s">
        <v>194</v>
      </c>
      <c r="E373">
        <v>0</v>
      </c>
      <c r="F373">
        <v>79754937</v>
      </c>
      <c r="G373" t="s">
        <v>943</v>
      </c>
      <c r="H373" s="6">
        <v>46060</v>
      </c>
      <c r="I373" s="3">
        <v>17000</v>
      </c>
      <c r="J373" t="s">
        <v>23</v>
      </c>
      <c r="K373" t="s">
        <v>944</v>
      </c>
      <c r="L373">
        <v>28</v>
      </c>
      <c r="M373" t="s">
        <v>242</v>
      </c>
      <c r="N373" s="3">
        <v>18000</v>
      </c>
      <c r="O373">
        <v>26</v>
      </c>
      <c r="P373" t="s">
        <v>863</v>
      </c>
      <c r="Q373" t="s">
        <v>198</v>
      </c>
      <c r="R373" t="s">
        <v>92</v>
      </c>
      <c r="S373" s="3">
        <v>44002299</v>
      </c>
      <c r="T373" s="3">
        <f>Tabla1[[#This Row],[OS-Valor Unitario]]-Tabla1[[#This Row],[costo_antes_iva]]</f>
        <v>1000</v>
      </c>
      <c r="U373" s="3">
        <f>Tabla1[[#This Row],[OS-Valor Unitario]]*Tabla1[[#This Row],[OS-Cantidad]]</f>
        <v>468000</v>
      </c>
      <c r="V373" s="3">
        <f>Tabla1[[#This Row],[costo_antes_iva]]*Tabla1[[#This Row],[OS-Cantidad]]</f>
        <v>442000</v>
      </c>
      <c r="W373" s="3">
        <f>Tabla1[[#This Row],[Valor total OS]]-Tabla1[[#This Row],[valor total op]]</f>
        <v>26000</v>
      </c>
    </row>
    <row r="374" spans="1:23" x14ac:dyDescent="0.3">
      <c r="A374">
        <v>6564</v>
      </c>
      <c r="B374" t="s">
        <v>942</v>
      </c>
      <c r="C374" t="s">
        <v>939</v>
      </c>
      <c r="D374" t="s">
        <v>194</v>
      </c>
      <c r="E374">
        <v>0</v>
      </c>
      <c r="F374">
        <v>79754937</v>
      </c>
      <c r="G374" t="s">
        <v>943</v>
      </c>
      <c r="H374" s="6">
        <v>46060</v>
      </c>
      <c r="I374" s="3">
        <v>1600</v>
      </c>
      <c r="J374" t="s">
        <v>82</v>
      </c>
      <c r="K374" t="s">
        <v>944</v>
      </c>
      <c r="L374">
        <v>28</v>
      </c>
      <c r="M374" t="s">
        <v>119</v>
      </c>
      <c r="N374" s="3">
        <v>1400</v>
      </c>
      <c r="O374">
        <v>26</v>
      </c>
      <c r="P374" t="s">
        <v>863</v>
      </c>
      <c r="Q374" t="s">
        <v>198</v>
      </c>
      <c r="R374" t="s">
        <v>92</v>
      </c>
      <c r="S374" s="3">
        <v>44002299</v>
      </c>
      <c r="T374" s="3">
        <f>Tabla1[[#This Row],[OS-Valor Unitario]]-Tabla1[[#This Row],[costo_antes_iva]]</f>
        <v>-200</v>
      </c>
      <c r="U374" s="3">
        <f>Tabla1[[#This Row],[OS-Valor Unitario]]*Tabla1[[#This Row],[OS-Cantidad]]</f>
        <v>36400</v>
      </c>
      <c r="V374" s="3">
        <f>Tabla1[[#This Row],[costo_antes_iva]]*Tabla1[[#This Row],[OS-Cantidad]]</f>
        <v>41600</v>
      </c>
      <c r="W374" s="3">
        <f>Tabla1[[#This Row],[Valor total OS]]-Tabla1[[#This Row],[valor total op]]</f>
        <v>-5200</v>
      </c>
    </row>
    <row r="375" spans="1:23" x14ac:dyDescent="0.3">
      <c r="A375">
        <v>6564</v>
      </c>
      <c r="B375" t="s">
        <v>945</v>
      </c>
      <c r="C375" t="s">
        <v>97</v>
      </c>
      <c r="D375" t="s">
        <v>194</v>
      </c>
      <c r="E375">
        <v>0</v>
      </c>
      <c r="F375">
        <v>79755060</v>
      </c>
      <c r="G375" t="s">
        <v>946</v>
      </c>
      <c r="H375" s="6">
        <v>46060</v>
      </c>
      <c r="I375" s="3">
        <v>2500</v>
      </c>
      <c r="J375" t="s">
        <v>23</v>
      </c>
      <c r="K375" t="s">
        <v>947</v>
      </c>
      <c r="L375">
        <v>29</v>
      </c>
      <c r="M375" t="s">
        <v>224</v>
      </c>
      <c r="N375" s="3">
        <v>3000</v>
      </c>
      <c r="O375">
        <v>113</v>
      </c>
      <c r="P375" t="s">
        <v>863</v>
      </c>
      <c r="Q375" t="s">
        <v>198</v>
      </c>
      <c r="R375" t="s">
        <v>97</v>
      </c>
      <c r="S375" s="3">
        <v>44002299</v>
      </c>
      <c r="T375" s="3">
        <f>Tabla1[[#This Row],[OS-Valor Unitario]]-Tabla1[[#This Row],[costo_antes_iva]]</f>
        <v>500</v>
      </c>
      <c r="U375" s="3">
        <f>Tabla1[[#This Row],[OS-Valor Unitario]]*Tabla1[[#This Row],[OS-Cantidad]]</f>
        <v>339000</v>
      </c>
      <c r="V375" s="3">
        <f>Tabla1[[#This Row],[costo_antes_iva]]*Tabla1[[#This Row],[OS-Cantidad]]</f>
        <v>282500</v>
      </c>
      <c r="W375" s="3">
        <f>Tabla1[[#This Row],[Valor total OS]]-Tabla1[[#This Row],[valor total op]]</f>
        <v>56500</v>
      </c>
    </row>
    <row r="376" spans="1:23" x14ac:dyDescent="0.3">
      <c r="A376">
        <v>6564</v>
      </c>
      <c r="B376" t="s">
        <v>948</v>
      </c>
      <c r="C376" t="s">
        <v>97</v>
      </c>
      <c r="D376" t="s">
        <v>194</v>
      </c>
      <c r="E376">
        <v>0</v>
      </c>
      <c r="F376">
        <v>79755104</v>
      </c>
      <c r="G376" t="s">
        <v>949</v>
      </c>
      <c r="H376" s="6">
        <v>46060</v>
      </c>
      <c r="I376" s="3">
        <v>2500</v>
      </c>
      <c r="J376" t="s">
        <v>23</v>
      </c>
      <c r="K376" t="s">
        <v>950</v>
      </c>
      <c r="L376">
        <v>30</v>
      </c>
      <c r="M376" t="s">
        <v>224</v>
      </c>
      <c r="N376" s="3">
        <v>3000</v>
      </c>
      <c r="O376">
        <v>75</v>
      </c>
      <c r="P376" t="s">
        <v>863</v>
      </c>
      <c r="Q376" t="s">
        <v>198</v>
      </c>
      <c r="R376" t="s">
        <v>97</v>
      </c>
      <c r="S376" s="3">
        <v>44002299</v>
      </c>
      <c r="T376" s="3">
        <f>Tabla1[[#This Row],[OS-Valor Unitario]]-Tabla1[[#This Row],[costo_antes_iva]]</f>
        <v>500</v>
      </c>
      <c r="U376" s="3">
        <f>Tabla1[[#This Row],[OS-Valor Unitario]]*Tabla1[[#This Row],[OS-Cantidad]]</f>
        <v>225000</v>
      </c>
      <c r="V376" s="3">
        <f>Tabla1[[#This Row],[costo_antes_iva]]*Tabla1[[#This Row],[OS-Cantidad]]</f>
        <v>187500</v>
      </c>
      <c r="W376" s="3">
        <f>Tabla1[[#This Row],[Valor total OS]]-Tabla1[[#This Row],[valor total op]]</f>
        <v>37500</v>
      </c>
    </row>
    <row r="377" spans="1:23" x14ac:dyDescent="0.3">
      <c r="A377">
        <v>6564</v>
      </c>
      <c r="B377" t="s">
        <v>951</v>
      </c>
      <c r="C377" t="s">
        <v>97</v>
      </c>
      <c r="D377" t="s">
        <v>194</v>
      </c>
      <c r="E377">
        <v>0</v>
      </c>
      <c r="F377">
        <v>79755166</v>
      </c>
      <c r="G377" t="s">
        <v>952</v>
      </c>
      <c r="H377" s="6">
        <v>46060</v>
      </c>
      <c r="I377" s="3">
        <v>2500</v>
      </c>
      <c r="J377" t="s">
        <v>23</v>
      </c>
      <c r="K377" t="s">
        <v>953</v>
      </c>
      <c r="L377">
        <v>31</v>
      </c>
      <c r="M377" t="s">
        <v>224</v>
      </c>
      <c r="N377" s="3">
        <v>3000</v>
      </c>
      <c r="O377">
        <v>10</v>
      </c>
      <c r="P377" t="s">
        <v>863</v>
      </c>
      <c r="Q377" t="s">
        <v>198</v>
      </c>
      <c r="R377" t="s">
        <v>97</v>
      </c>
      <c r="S377" s="3">
        <v>44002299</v>
      </c>
      <c r="T377" s="3">
        <f>Tabla1[[#This Row],[OS-Valor Unitario]]-Tabla1[[#This Row],[costo_antes_iva]]</f>
        <v>500</v>
      </c>
      <c r="U377" s="3">
        <f>Tabla1[[#This Row],[OS-Valor Unitario]]*Tabla1[[#This Row],[OS-Cantidad]]</f>
        <v>30000</v>
      </c>
      <c r="V377" s="3">
        <f>Tabla1[[#This Row],[costo_antes_iva]]*Tabla1[[#This Row],[OS-Cantidad]]</f>
        <v>25000</v>
      </c>
      <c r="W377" s="3">
        <f>Tabla1[[#This Row],[Valor total OS]]-Tabla1[[#This Row],[valor total op]]</f>
        <v>5000</v>
      </c>
    </row>
    <row r="378" spans="1:23" x14ac:dyDescent="0.3">
      <c r="A378">
        <v>6562</v>
      </c>
      <c r="B378" t="s">
        <v>954</v>
      </c>
      <c r="C378" t="s">
        <v>419</v>
      </c>
      <c r="D378" t="s">
        <v>21</v>
      </c>
      <c r="E378">
        <v>100</v>
      </c>
      <c r="F378">
        <v>79711325</v>
      </c>
      <c r="G378" t="s">
        <v>955</v>
      </c>
      <c r="H378" s="6">
        <v>46059</v>
      </c>
      <c r="I378" s="3">
        <v>3000</v>
      </c>
      <c r="J378" t="s">
        <v>23</v>
      </c>
      <c r="K378" t="s">
        <v>956</v>
      </c>
      <c r="L378">
        <v>1</v>
      </c>
      <c r="M378" t="s">
        <v>25</v>
      </c>
      <c r="N378" s="3">
        <v>2900</v>
      </c>
      <c r="O378">
        <v>102</v>
      </c>
      <c r="P378" t="s">
        <v>957</v>
      </c>
      <c r="Q378" t="s">
        <v>27</v>
      </c>
      <c r="R378" t="s">
        <v>419</v>
      </c>
      <c r="S378" s="3">
        <v>820100</v>
      </c>
      <c r="T378" s="3">
        <f>Tabla1[[#This Row],[OS-Valor Unitario]]-Tabla1[[#This Row],[costo_antes_iva]]</f>
        <v>-100</v>
      </c>
      <c r="U378" s="3">
        <f>Tabla1[[#This Row],[OS-Valor Unitario]]*Tabla1[[#This Row],[OS-Cantidad]]</f>
        <v>295800</v>
      </c>
      <c r="V378" s="3">
        <f>Tabla1[[#This Row],[costo_antes_iva]]*Tabla1[[#This Row],[OS-Cantidad]]</f>
        <v>306000</v>
      </c>
      <c r="W378" s="3">
        <f>Tabla1[[#This Row],[Valor total OS]]-Tabla1[[#This Row],[valor total op]]</f>
        <v>-10200</v>
      </c>
    </row>
    <row r="379" spans="1:23" x14ac:dyDescent="0.3">
      <c r="A379">
        <v>6559</v>
      </c>
      <c r="B379" t="s">
        <v>958</v>
      </c>
      <c r="C379" t="s">
        <v>66</v>
      </c>
      <c r="D379" t="s">
        <v>959</v>
      </c>
      <c r="E379">
        <v>172</v>
      </c>
      <c r="F379">
        <v>78572378</v>
      </c>
      <c r="G379" t="s">
        <v>960</v>
      </c>
      <c r="H379" s="6">
        <v>46038</v>
      </c>
      <c r="I379" s="3">
        <v>12000</v>
      </c>
      <c r="J379" t="s">
        <v>23</v>
      </c>
      <c r="K379" t="s">
        <v>961</v>
      </c>
      <c r="L379">
        <v>1</v>
      </c>
      <c r="M379" t="s">
        <v>406</v>
      </c>
      <c r="N379" s="3">
        <v>13000</v>
      </c>
      <c r="O379">
        <v>172</v>
      </c>
      <c r="P379" t="s">
        <v>962</v>
      </c>
      <c r="Q379" t="s">
        <v>963</v>
      </c>
      <c r="R379" t="s">
        <v>72</v>
      </c>
      <c r="S379" s="3">
        <v>37738918</v>
      </c>
      <c r="T379" s="3">
        <f>Tabla1[[#This Row],[OS-Valor Unitario]]-Tabla1[[#This Row],[costo_antes_iva]]</f>
        <v>1000</v>
      </c>
      <c r="U379" s="3">
        <f>Tabla1[[#This Row],[OS-Valor Unitario]]*Tabla1[[#This Row],[OS-Cantidad]]</f>
        <v>2236000</v>
      </c>
      <c r="V379" s="3">
        <f>Tabla1[[#This Row],[costo_antes_iva]]*Tabla1[[#This Row],[OS-Cantidad]]</f>
        <v>2064000</v>
      </c>
      <c r="W379" s="3">
        <f>Tabla1[[#This Row],[Valor total OS]]-Tabla1[[#This Row],[valor total op]]</f>
        <v>172000</v>
      </c>
    </row>
    <row r="380" spans="1:23" x14ac:dyDescent="0.3">
      <c r="A380">
        <v>6559</v>
      </c>
      <c r="B380" t="s">
        <v>958</v>
      </c>
      <c r="C380" t="s">
        <v>66</v>
      </c>
      <c r="D380" t="s">
        <v>959</v>
      </c>
      <c r="E380">
        <v>172</v>
      </c>
      <c r="F380">
        <v>78572378</v>
      </c>
      <c r="G380" t="s">
        <v>960</v>
      </c>
      <c r="H380" s="6">
        <v>46038</v>
      </c>
      <c r="I380" s="3">
        <v>1300</v>
      </c>
      <c r="J380" t="s">
        <v>82</v>
      </c>
      <c r="K380" t="s">
        <v>961</v>
      </c>
      <c r="L380">
        <v>1</v>
      </c>
      <c r="M380" t="s">
        <v>403</v>
      </c>
      <c r="N380" s="3">
        <v>1400</v>
      </c>
      <c r="O380">
        <v>172</v>
      </c>
      <c r="P380" t="s">
        <v>962</v>
      </c>
      <c r="Q380" t="s">
        <v>963</v>
      </c>
      <c r="R380" t="s">
        <v>72</v>
      </c>
      <c r="S380" s="3">
        <v>37738918</v>
      </c>
      <c r="T380" s="3">
        <f>Tabla1[[#This Row],[OS-Valor Unitario]]-Tabla1[[#This Row],[costo_antes_iva]]</f>
        <v>100</v>
      </c>
      <c r="U380" s="3">
        <f>Tabla1[[#This Row],[OS-Valor Unitario]]*Tabla1[[#This Row],[OS-Cantidad]]</f>
        <v>240800</v>
      </c>
      <c r="V380" s="3">
        <f>Tabla1[[#This Row],[costo_antes_iva]]*Tabla1[[#This Row],[OS-Cantidad]]</f>
        <v>223600</v>
      </c>
      <c r="W380" s="3">
        <f>Tabla1[[#This Row],[Valor total OS]]-Tabla1[[#This Row],[valor total op]]</f>
        <v>17200</v>
      </c>
    </row>
    <row r="381" spans="1:23" x14ac:dyDescent="0.3">
      <c r="A381">
        <v>6559</v>
      </c>
      <c r="B381" t="s">
        <v>964</v>
      </c>
      <c r="C381" t="s">
        <v>174</v>
      </c>
      <c r="D381" t="s">
        <v>959</v>
      </c>
      <c r="E381">
        <v>172</v>
      </c>
      <c r="F381">
        <v>78572384</v>
      </c>
      <c r="G381" t="s">
        <v>965</v>
      </c>
      <c r="H381" s="6">
        <v>46038</v>
      </c>
      <c r="I381" s="3">
        <v>10000</v>
      </c>
      <c r="J381" t="s">
        <v>23</v>
      </c>
      <c r="K381" t="s">
        <v>966</v>
      </c>
      <c r="L381">
        <v>2</v>
      </c>
      <c r="M381" t="s">
        <v>352</v>
      </c>
      <c r="N381" s="3">
        <v>12000</v>
      </c>
      <c r="O381">
        <v>172</v>
      </c>
      <c r="P381" t="s">
        <v>962</v>
      </c>
      <c r="Q381" t="s">
        <v>963</v>
      </c>
      <c r="R381" t="s">
        <v>28</v>
      </c>
      <c r="S381" s="3">
        <v>37738918</v>
      </c>
      <c r="T381" s="3">
        <f>Tabla1[[#This Row],[OS-Valor Unitario]]-Tabla1[[#This Row],[costo_antes_iva]]</f>
        <v>2000</v>
      </c>
      <c r="U381" s="3">
        <f>Tabla1[[#This Row],[OS-Valor Unitario]]*Tabla1[[#This Row],[OS-Cantidad]]</f>
        <v>2064000</v>
      </c>
      <c r="V381" s="3">
        <f>Tabla1[[#This Row],[costo_antes_iva]]*Tabla1[[#This Row],[OS-Cantidad]]</f>
        <v>1720000</v>
      </c>
      <c r="W381" s="3">
        <f>Tabla1[[#This Row],[Valor total OS]]-Tabla1[[#This Row],[valor total op]]</f>
        <v>344000</v>
      </c>
    </row>
    <row r="382" spans="1:23" x14ac:dyDescent="0.3">
      <c r="A382">
        <v>6559</v>
      </c>
      <c r="B382" t="s">
        <v>967</v>
      </c>
      <c r="C382" t="s">
        <v>66</v>
      </c>
      <c r="D382" t="s">
        <v>959</v>
      </c>
      <c r="E382">
        <v>28</v>
      </c>
      <c r="F382">
        <v>79698024</v>
      </c>
      <c r="G382" t="s">
        <v>968</v>
      </c>
      <c r="H382" s="6">
        <v>46059</v>
      </c>
      <c r="I382" s="3">
        <v>12000</v>
      </c>
      <c r="J382" t="s">
        <v>23</v>
      </c>
      <c r="K382" t="s">
        <v>969</v>
      </c>
      <c r="L382">
        <v>3</v>
      </c>
      <c r="M382" t="s">
        <v>406</v>
      </c>
      <c r="N382" s="3">
        <v>12000</v>
      </c>
      <c r="O382">
        <v>28</v>
      </c>
      <c r="P382" t="s">
        <v>962</v>
      </c>
      <c r="Q382" t="s">
        <v>963</v>
      </c>
      <c r="R382" t="s">
        <v>72</v>
      </c>
      <c r="S382" s="3">
        <v>37738918</v>
      </c>
      <c r="T382" s="3">
        <f>Tabla1[[#This Row],[OS-Valor Unitario]]-Tabla1[[#This Row],[costo_antes_iva]]</f>
        <v>0</v>
      </c>
      <c r="U382" s="3">
        <f>Tabla1[[#This Row],[OS-Valor Unitario]]*Tabla1[[#This Row],[OS-Cantidad]]</f>
        <v>336000</v>
      </c>
      <c r="V382" s="3">
        <f>Tabla1[[#This Row],[costo_antes_iva]]*Tabla1[[#This Row],[OS-Cantidad]]</f>
        <v>336000</v>
      </c>
      <c r="W382" s="3">
        <f>Tabla1[[#This Row],[Valor total OS]]-Tabla1[[#This Row],[valor total op]]</f>
        <v>0</v>
      </c>
    </row>
    <row r="383" spans="1:23" x14ac:dyDescent="0.3">
      <c r="A383">
        <v>6559</v>
      </c>
      <c r="B383" t="s">
        <v>967</v>
      </c>
      <c r="C383" t="s">
        <v>66</v>
      </c>
      <c r="D383" t="s">
        <v>959</v>
      </c>
      <c r="E383">
        <v>28</v>
      </c>
      <c r="F383">
        <v>79698024</v>
      </c>
      <c r="G383" t="s">
        <v>968</v>
      </c>
      <c r="H383" s="6">
        <v>46059</v>
      </c>
      <c r="I383" s="3">
        <v>1300</v>
      </c>
      <c r="J383" t="s">
        <v>82</v>
      </c>
      <c r="K383" t="s">
        <v>969</v>
      </c>
      <c r="L383">
        <v>3</v>
      </c>
      <c r="M383" t="s">
        <v>403</v>
      </c>
      <c r="N383" s="3">
        <v>1400</v>
      </c>
      <c r="O383">
        <v>28</v>
      </c>
      <c r="P383" t="s">
        <v>962</v>
      </c>
      <c r="Q383" t="s">
        <v>963</v>
      </c>
      <c r="R383" t="s">
        <v>72</v>
      </c>
      <c r="S383" s="3">
        <v>37738918</v>
      </c>
      <c r="T383" s="3">
        <f>Tabla1[[#This Row],[OS-Valor Unitario]]-Tabla1[[#This Row],[costo_antes_iva]]</f>
        <v>100</v>
      </c>
      <c r="U383" s="3">
        <f>Tabla1[[#This Row],[OS-Valor Unitario]]*Tabla1[[#This Row],[OS-Cantidad]]</f>
        <v>39200</v>
      </c>
      <c r="V383" s="3">
        <f>Tabla1[[#This Row],[costo_antes_iva]]*Tabla1[[#This Row],[OS-Cantidad]]</f>
        <v>36400</v>
      </c>
      <c r="W383" s="3">
        <f>Tabla1[[#This Row],[Valor total OS]]-Tabla1[[#This Row],[valor total op]]</f>
        <v>2800</v>
      </c>
    </row>
    <row r="384" spans="1:23" x14ac:dyDescent="0.3">
      <c r="A384">
        <v>6559</v>
      </c>
      <c r="B384" t="s">
        <v>967</v>
      </c>
      <c r="C384" t="s">
        <v>887</v>
      </c>
      <c r="D384" t="s">
        <v>959</v>
      </c>
      <c r="E384">
        <v>12</v>
      </c>
      <c r="F384">
        <v>79700967</v>
      </c>
      <c r="G384" t="s">
        <v>968</v>
      </c>
      <c r="H384" s="6">
        <v>46059</v>
      </c>
      <c r="I384" s="3">
        <v>15500</v>
      </c>
      <c r="J384" t="s">
        <v>23</v>
      </c>
      <c r="K384" t="s">
        <v>969</v>
      </c>
      <c r="L384">
        <v>3</v>
      </c>
      <c r="M384" t="s">
        <v>406</v>
      </c>
      <c r="N384" s="3">
        <v>12000</v>
      </c>
      <c r="O384">
        <v>28</v>
      </c>
      <c r="P384" t="s">
        <v>962</v>
      </c>
      <c r="Q384" t="s">
        <v>963</v>
      </c>
      <c r="R384" t="s">
        <v>92</v>
      </c>
      <c r="S384" s="3">
        <v>37738918</v>
      </c>
      <c r="T384" s="3">
        <f>Tabla1[[#This Row],[OS-Valor Unitario]]-Tabla1[[#This Row],[costo_antes_iva]]</f>
        <v>-3500</v>
      </c>
      <c r="U384" s="3">
        <f>Tabla1[[#This Row],[OS-Valor Unitario]]*Tabla1[[#This Row],[OS-Cantidad]]</f>
        <v>336000</v>
      </c>
      <c r="V384" s="3">
        <f>Tabla1[[#This Row],[costo_antes_iva]]*Tabla1[[#This Row],[OS-Cantidad]]</f>
        <v>434000</v>
      </c>
      <c r="W384" s="3">
        <f>Tabla1[[#This Row],[Valor total OS]]-Tabla1[[#This Row],[valor total op]]</f>
        <v>-98000</v>
      </c>
    </row>
    <row r="385" spans="1:23" x14ac:dyDescent="0.3">
      <c r="A385">
        <v>6559</v>
      </c>
      <c r="B385" t="s">
        <v>967</v>
      </c>
      <c r="C385" t="s">
        <v>887</v>
      </c>
      <c r="D385" t="s">
        <v>959</v>
      </c>
      <c r="E385">
        <v>12</v>
      </c>
      <c r="F385">
        <v>79700967</v>
      </c>
      <c r="G385" t="s">
        <v>968</v>
      </c>
      <c r="H385" s="6">
        <v>46059</v>
      </c>
      <c r="I385" s="3">
        <v>1300</v>
      </c>
      <c r="J385" t="s">
        <v>82</v>
      </c>
      <c r="K385" t="s">
        <v>969</v>
      </c>
      <c r="L385">
        <v>3</v>
      </c>
      <c r="M385" t="s">
        <v>403</v>
      </c>
      <c r="N385" s="3">
        <v>1400</v>
      </c>
      <c r="O385">
        <v>28</v>
      </c>
      <c r="P385" t="s">
        <v>962</v>
      </c>
      <c r="Q385" t="s">
        <v>963</v>
      </c>
      <c r="R385" t="s">
        <v>92</v>
      </c>
      <c r="S385" s="3">
        <v>37738918</v>
      </c>
      <c r="T385" s="3">
        <f>Tabla1[[#This Row],[OS-Valor Unitario]]-Tabla1[[#This Row],[costo_antes_iva]]</f>
        <v>100</v>
      </c>
      <c r="U385" s="3">
        <f>Tabla1[[#This Row],[OS-Valor Unitario]]*Tabla1[[#This Row],[OS-Cantidad]]</f>
        <v>39200</v>
      </c>
      <c r="V385" s="3">
        <f>Tabla1[[#This Row],[costo_antes_iva]]*Tabla1[[#This Row],[OS-Cantidad]]</f>
        <v>36400</v>
      </c>
      <c r="W385" s="3">
        <f>Tabla1[[#This Row],[Valor total OS]]-Tabla1[[#This Row],[valor total op]]</f>
        <v>2800</v>
      </c>
    </row>
    <row r="386" spans="1:23" x14ac:dyDescent="0.3">
      <c r="A386">
        <v>6559</v>
      </c>
      <c r="B386" t="s">
        <v>967</v>
      </c>
      <c r="C386" t="s">
        <v>887</v>
      </c>
      <c r="D386" t="s">
        <v>959</v>
      </c>
      <c r="E386">
        <v>4</v>
      </c>
      <c r="F386">
        <v>78572424</v>
      </c>
      <c r="G386" t="s">
        <v>968</v>
      </c>
      <c r="H386" s="6">
        <v>46038</v>
      </c>
      <c r="I386" s="3">
        <v>15500</v>
      </c>
      <c r="J386" t="s">
        <v>23</v>
      </c>
      <c r="K386" t="s">
        <v>969</v>
      </c>
      <c r="L386">
        <v>3</v>
      </c>
      <c r="M386" t="s">
        <v>406</v>
      </c>
      <c r="N386" s="3">
        <v>12000</v>
      </c>
      <c r="O386">
        <v>28</v>
      </c>
      <c r="P386" t="s">
        <v>962</v>
      </c>
      <c r="Q386" t="s">
        <v>963</v>
      </c>
      <c r="R386" t="s">
        <v>92</v>
      </c>
      <c r="S386" s="3">
        <v>37738918</v>
      </c>
      <c r="T386" s="3">
        <f>Tabla1[[#This Row],[OS-Valor Unitario]]-Tabla1[[#This Row],[costo_antes_iva]]</f>
        <v>-3500</v>
      </c>
      <c r="U386" s="3">
        <f>Tabla1[[#This Row],[OS-Valor Unitario]]*Tabla1[[#This Row],[OS-Cantidad]]</f>
        <v>336000</v>
      </c>
      <c r="V386" s="3">
        <f>Tabla1[[#This Row],[costo_antes_iva]]*Tabla1[[#This Row],[OS-Cantidad]]</f>
        <v>434000</v>
      </c>
      <c r="W386" s="3">
        <f>Tabla1[[#This Row],[Valor total OS]]-Tabla1[[#This Row],[valor total op]]</f>
        <v>-98000</v>
      </c>
    </row>
    <row r="387" spans="1:23" x14ac:dyDescent="0.3">
      <c r="A387">
        <v>6559</v>
      </c>
      <c r="B387" t="s">
        <v>967</v>
      </c>
      <c r="C387" t="s">
        <v>887</v>
      </c>
      <c r="D387" t="s">
        <v>959</v>
      </c>
      <c r="E387">
        <v>4</v>
      </c>
      <c r="F387">
        <v>78572424</v>
      </c>
      <c r="G387" t="s">
        <v>968</v>
      </c>
      <c r="H387" s="6">
        <v>46038</v>
      </c>
      <c r="I387" s="3">
        <v>1300</v>
      </c>
      <c r="J387" t="s">
        <v>82</v>
      </c>
      <c r="K387" t="s">
        <v>969</v>
      </c>
      <c r="L387">
        <v>3</v>
      </c>
      <c r="M387" t="s">
        <v>403</v>
      </c>
      <c r="N387" s="3">
        <v>1400</v>
      </c>
      <c r="O387">
        <v>28</v>
      </c>
      <c r="P387" t="s">
        <v>962</v>
      </c>
      <c r="Q387" t="s">
        <v>963</v>
      </c>
      <c r="R387" t="s">
        <v>92</v>
      </c>
      <c r="S387" s="3">
        <v>37738918</v>
      </c>
      <c r="T387" s="3">
        <f>Tabla1[[#This Row],[OS-Valor Unitario]]-Tabla1[[#This Row],[costo_antes_iva]]</f>
        <v>100</v>
      </c>
      <c r="U387" s="3">
        <f>Tabla1[[#This Row],[OS-Valor Unitario]]*Tabla1[[#This Row],[OS-Cantidad]]</f>
        <v>39200</v>
      </c>
      <c r="V387" s="3">
        <f>Tabla1[[#This Row],[costo_antes_iva]]*Tabla1[[#This Row],[OS-Cantidad]]</f>
        <v>36400</v>
      </c>
      <c r="W387" s="3">
        <f>Tabla1[[#This Row],[Valor total OS]]-Tabla1[[#This Row],[valor total op]]</f>
        <v>2800</v>
      </c>
    </row>
    <row r="388" spans="1:23" x14ac:dyDescent="0.3">
      <c r="A388">
        <v>6559</v>
      </c>
      <c r="B388" t="s">
        <v>970</v>
      </c>
      <c r="C388" t="s">
        <v>216</v>
      </c>
      <c r="D388" t="s">
        <v>959</v>
      </c>
      <c r="E388">
        <v>28</v>
      </c>
      <c r="F388">
        <v>79698262</v>
      </c>
      <c r="G388" t="s">
        <v>971</v>
      </c>
      <c r="H388" s="6">
        <v>46059</v>
      </c>
      <c r="I388" s="3">
        <v>10000</v>
      </c>
      <c r="J388" t="s">
        <v>23</v>
      </c>
      <c r="K388" t="s">
        <v>972</v>
      </c>
      <c r="L388">
        <v>4</v>
      </c>
      <c r="M388" t="s">
        <v>352</v>
      </c>
      <c r="N388" s="3">
        <v>12000</v>
      </c>
      <c r="O388">
        <v>28</v>
      </c>
      <c r="P388" t="s">
        <v>962</v>
      </c>
      <c r="Q388" t="s">
        <v>963</v>
      </c>
      <c r="R388" t="s">
        <v>28</v>
      </c>
      <c r="S388" s="3">
        <v>37738918</v>
      </c>
      <c r="T388" s="3">
        <f>Tabla1[[#This Row],[OS-Valor Unitario]]-Tabla1[[#This Row],[costo_antes_iva]]</f>
        <v>2000</v>
      </c>
      <c r="U388" s="3">
        <f>Tabla1[[#This Row],[OS-Valor Unitario]]*Tabla1[[#This Row],[OS-Cantidad]]</f>
        <v>336000</v>
      </c>
      <c r="V388" s="3">
        <f>Tabla1[[#This Row],[costo_antes_iva]]*Tabla1[[#This Row],[OS-Cantidad]]</f>
        <v>280000</v>
      </c>
      <c r="W388" s="3">
        <f>Tabla1[[#This Row],[Valor total OS]]-Tabla1[[#This Row],[valor total op]]</f>
        <v>56000</v>
      </c>
    </row>
    <row r="389" spans="1:23" x14ac:dyDescent="0.3">
      <c r="A389">
        <v>6559</v>
      </c>
      <c r="B389" t="s">
        <v>970</v>
      </c>
      <c r="C389" t="s">
        <v>887</v>
      </c>
      <c r="D389" t="s">
        <v>959</v>
      </c>
      <c r="E389">
        <v>58</v>
      </c>
      <c r="F389">
        <v>79701015</v>
      </c>
      <c r="G389" t="s">
        <v>971</v>
      </c>
      <c r="H389" s="6">
        <v>46059</v>
      </c>
      <c r="I389" s="3">
        <v>15500</v>
      </c>
      <c r="J389" t="s">
        <v>23</v>
      </c>
      <c r="K389" t="s">
        <v>972</v>
      </c>
      <c r="L389">
        <v>4</v>
      </c>
      <c r="M389" t="s">
        <v>352</v>
      </c>
      <c r="N389" s="3">
        <v>12000</v>
      </c>
      <c r="O389">
        <v>28</v>
      </c>
      <c r="P389" t="s">
        <v>962</v>
      </c>
      <c r="Q389" t="s">
        <v>963</v>
      </c>
      <c r="R389" t="s">
        <v>92</v>
      </c>
      <c r="S389" s="3">
        <v>37738918</v>
      </c>
      <c r="T389" s="3">
        <f>Tabla1[[#This Row],[OS-Valor Unitario]]-Tabla1[[#This Row],[costo_antes_iva]]</f>
        <v>-3500</v>
      </c>
      <c r="U389" s="3">
        <f>Tabla1[[#This Row],[OS-Valor Unitario]]*Tabla1[[#This Row],[OS-Cantidad]]</f>
        <v>336000</v>
      </c>
      <c r="V389" s="3">
        <f>Tabla1[[#This Row],[costo_antes_iva]]*Tabla1[[#This Row],[OS-Cantidad]]</f>
        <v>434000</v>
      </c>
      <c r="W389" s="3">
        <f>Tabla1[[#This Row],[Valor total OS]]-Tabla1[[#This Row],[valor total op]]</f>
        <v>-98000</v>
      </c>
    </row>
    <row r="390" spans="1:23" x14ac:dyDescent="0.3">
      <c r="A390">
        <v>6559</v>
      </c>
      <c r="B390" t="s">
        <v>973</v>
      </c>
      <c r="C390" t="s">
        <v>490</v>
      </c>
      <c r="D390" t="s">
        <v>959</v>
      </c>
      <c r="E390">
        <v>18</v>
      </c>
      <c r="F390">
        <v>78572413</v>
      </c>
      <c r="G390" t="s">
        <v>974</v>
      </c>
      <c r="H390" s="6">
        <v>46038</v>
      </c>
      <c r="I390" s="3">
        <v>8000</v>
      </c>
      <c r="J390" t="s">
        <v>23</v>
      </c>
      <c r="K390" t="s">
        <v>975</v>
      </c>
      <c r="L390">
        <v>5</v>
      </c>
      <c r="M390" t="s">
        <v>629</v>
      </c>
      <c r="N390" s="3">
        <v>7000</v>
      </c>
      <c r="O390">
        <v>18</v>
      </c>
      <c r="P390" t="s">
        <v>962</v>
      </c>
      <c r="Q390" t="s">
        <v>963</v>
      </c>
      <c r="R390" t="s">
        <v>492</v>
      </c>
      <c r="S390" s="3">
        <v>37738918</v>
      </c>
      <c r="T390" s="3">
        <f>Tabla1[[#This Row],[OS-Valor Unitario]]-Tabla1[[#This Row],[costo_antes_iva]]</f>
        <v>-1000</v>
      </c>
      <c r="U390" s="3">
        <f>Tabla1[[#This Row],[OS-Valor Unitario]]*Tabla1[[#This Row],[OS-Cantidad]]</f>
        <v>126000</v>
      </c>
      <c r="V390" s="3">
        <f>Tabla1[[#This Row],[costo_antes_iva]]*Tabla1[[#This Row],[OS-Cantidad]]</f>
        <v>144000</v>
      </c>
      <c r="W390" s="3">
        <f>Tabla1[[#This Row],[Valor total OS]]-Tabla1[[#This Row],[valor total op]]</f>
        <v>-18000</v>
      </c>
    </row>
    <row r="391" spans="1:23" x14ac:dyDescent="0.3">
      <c r="A391">
        <v>6559</v>
      </c>
      <c r="B391" t="s">
        <v>973</v>
      </c>
      <c r="C391" t="s">
        <v>490</v>
      </c>
      <c r="D391" t="s">
        <v>959</v>
      </c>
      <c r="E391">
        <v>18</v>
      </c>
      <c r="F391">
        <v>78572413</v>
      </c>
      <c r="G391" t="s">
        <v>974</v>
      </c>
      <c r="H391" s="6">
        <v>46038</v>
      </c>
      <c r="I391" s="3">
        <v>1100</v>
      </c>
      <c r="J391" t="s">
        <v>82</v>
      </c>
      <c r="K391" t="s">
        <v>975</v>
      </c>
      <c r="L391">
        <v>5</v>
      </c>
      <c r="M391" t="s">
        <v>403</v>
      </c>
      <c r="N391" s="3">
        <v>1000</v>
      </c>
      <c r="O391">
        <v>18</v>
      </c>
      <c r="P391" t="s">
        <v>962</v>
      </c>
      <c r="Q391" t="s">
        <v>963</v>
      </c>
      <c r="R391" t="s">
        <v>492</v>
      </c>
      <c r="S391" s="3">
        <v>37738918</v>
      </c>
      <c r="T391" s="3">
        <f>Tabla1[[#This Row],[OS-Valor Unitario]]-Tabla1[[#This Row],[costo_antes_iva]]</f>
        <v>-100</v>
      </c>
      <c r="U391" s="3">
        <f>Tabla1[[#This Row],[OS-Valor Unitario]]*Tabla1[[#This Row],[OS-Cantidad]]</f>
        <v>18000</v>
      </c>
      <c r="V391" s="3">
        <f>Tabla1[[#This Row],[costo_antes_iva]]*Tabla1[[#This Row],[OS-Cantidad]]</f>
        <v>19800</v>
      </c>
      <c r="W391" s="3">
        <f>Tabla1[[#This Row],[Valor total OS]]-Tabla1[[#This Row],[valor total op]]</f>
        <v>-1800</v>
      </c>
    </row>
    <row r="392" spans="1:23" x14ac:dyDescent="0.3">
      <c r="A392">
        <v>6559</v>
      </c>
      <c r="B392" t="s">
        <v>976</v>
      </c>
      <c r="C392" t="s">
        <v>494</v>
      </c>
      <c r="D392" t="s">
        <v>959</v>
      </c>
      <c r="E392">
        <v>18</v>
      </c>
      <c r="F392">
        <v>78572419</v>
      </c>
      <c r="G392" t="s">
        <v>977</v>
      </c>
      <c r="H392" s="6">
        <v>46038</v>
      </c>
      <c r="I392" s="3">
        <v>5000</v>
      </c>
      <c r="J392" t="s">
        <v>23</v>
      </c>
      <c r="K392" t="s">
        <v>978</v>
      </c>
      <c r="L392">
        <v>6</v>
      </c>
      <c r="M392" t="s">
        <v>629</v>
      </c>
      <c r="N392" s="3">
        <v>6000</v>
      </c>
      <c r="O392">
        <v>18</v>
      </c>
      <c r="P392" t="s">
        <v>962</v>
      </c>
      <c r="Q392" t="s">
        <v>963</v>
      </c>
      <c r="R392" t="s">
        <v>28</v>
      </c>
      <c r="S392" s="3">
        <v>37738918</v>
      </c>
      <c r="T392" s="3">
        <f>Tabla1[[#This Row],[OS-Valor Unitario]]-Tabla1[[#This Row],[costo_antes_iva]]</f>
        <v>1000</v>
      </c>
      <c r="U392" s="3">
        <f>Tabla1[[#This Row],[OS-Valor Unitario]]*Tabla1[[#This Row],[OS-Cantidad]]</f>
        <v>108000</v>
      </c>
      <c r="V392" s="3">
        <f>Tabla1[[#This Row],[costo_antes_iva]]*Tabla1[[#This Row],[OS-Cantidad]]</f>
        <v>90000</v>
      </c>
      <c r="W392" s="3">
        <f>Tabla1[[#This Row],[Valor total OS]]-Tabla1[[#This Row],[valor total op]]</f>
        <v>18000</v>
      </c>
    </row>
    <row r="393" spans="1:23" x14ac:dyDescent="0.3">
      <c r="A393">
        <v>6559</v>
      </c>
      <c r="B393" t="s">
        <v>979</v>
      </c>
      <c r="C393" t="s">
        <v>66</v>
      </c>
      <c r="D393" t="s">
        <v>959</v>
      </c>
      <c r="E393">
        <v>28</v>
      </c>
      <c r="F393">
        <v>79698024</v>
      </c>
      <c r="G393" t="s">
        <v>968</v>
      </c>
      <c r="H393" s="6">
        <v>46059</v>
      </c>
      <c r="I393" s="3">
        <v>12000</v>
      </c>
      <c r="J393" t="s">
        <v>23</v>
      </c>
      <c r="K393" t="s">
        <v>980</v>
      </c>
      <c r="L393">
        <v>7</v>
      </c>
      <c r="M393" t="s">
        <v>784</v>
      </c>
      <c r="N393" s="3">
        <v>13000</v>
      </c>
      <c r="O393">
        <v>6</v>
      </c>
      <c r="P393" t="s">
        <v>962</v>
      </c>
      <c r="Q393" t="s">
        <v>963</v>
      </c>
      <c r="R393" t="s">
        <v>72</v>
      </c>
      <c r="S393" s="3">
        <v>37738918</v>
      </c>
      <c r="T393" s="3">
        <f>Tabla1[[#This Row],[OS-Valor Unitario]]-Tabla1[[#This Row],[costo_antes_iva]]</f>
        <v>1000</v>
      </c>
      <c r="U393" s="3">
        <f>Tabla1[[#This Row],[OS-Valor Unitario]]*Tabla1[[#This Row],[OS-Cantidad]]</f>
        <v>78000</v>
      </c>
      <c r="V393" s="3">
        <f>Tabla1[[#This Row],[costo_antes_iva]]*Tabla1[[#This Row],[OS-Cantidad]]</f>
        <v>72000</v>
      </c>
      <c r="W393" s="3">
        <f>Tabla1[[#This Row],[Valor total OS]]-Tabla1[[#This Row],[valor total op]]</f>
        <v>6000</v>
      </c>
    </row>
    <row r="394" spans="1:23" x14ac:dyDescent="0.3">
      <c r="A394">
        <v>6559</v>
      </c>
      <c r="B394" t="s">
        <v>979</v>
      </c>
      <c r="C394" t="s">
        <v>66</v>
      </c>
      <c r="D394" t="s">
        <v>959</v>
      </c>
      <c r="E394">
        <v>28</v>
      </c>
      <c r="F394">
        <v>79698024</v>
      </c>
      <c r="G394" t="s">
        <v>968</v>
      </c>
      <c r="H394" s="6">
        <v>46059</v>
      </c>
      <c r="I394" s="3">
        <v>1300</v>
      </c>
      <c r="J394" t="s">
        <v>82</v>
      </c>
      <c r="K394" t="s">
        <v>980</v>
      </c>
      <c r="L394">
        <v>7</v>
      </c>
      <c r="M394" t="s">
        <v>403</v>
      </c>
      <c r="N394" s="3">
        <v>1400</v>
      </c>
      <c r="O394">
        <v>6</v>
      </c>
      <c r="P394" t="s">
        <v>962</v>
      </c>
      <c r="Q394" t="s">
        <v>963</v>
      </c>
      <c r="R394" t="s">
        <v>72</v>
      </c>
      <c r="S394" s="3">
        <v>37738918</v>
      </c>
      <c r="T394" s="3">
        <f>Tabla1[[#This Row],[OS-Valor Unitario]]-Tabla1[[#This Row],[costo_antes_iva]]</f>
        <v>100</v>
      </c>
      <c r="U394" s="3">
        <f>Tabla1[[#This Row],[OS-Valor Unitario]]*Tabla1[[#This Row],[OS-Cantidad]]</f>
        <v>8400</v>
      </c>
      <c r="V394" s="3">
        <f>Tabla1[[#This Row],[costo_antes_iva]]*Tabla1[[#This Row],[OS-Cantidad]]</f>
        <v>7800</v>
      </c>
      <c r="W394" s="3">
        <f>Tabla1[[#This Row],[Valor total OS]]-Tabla1[[#This Row],[valor total op]]</f>
        <v>600</v>
      </c>
    </row>
    <row r="395" spans="1:23" x14ac:dyDescent="0.3">
      <c r="A395">
        <v>6559</v>
      </c>
      <c r="B395" t="s">
        <v>979</v>
      </c>
      <c r="C395" t="s">
        <v>887</v>
      </c>
      <c r="D395" t="s">
        <v>959</v>
      </c>
      <c r="E395">
        <v>12</v>
      </c>
      <c r="F395">
        <v>79700967</v>
      </c>
      <c r="G395" t="s">
        <v>968</v>
      </c>
      <c r="H395" s="6">
        <v>46059</v>
      </c>
      <c r="I395" s="3">
        <v>15500</v>
      </c>
      <c r="J395" t="s">
        <v>23</v>
      </c>
      <c r="K395" t="s">
        <v>980</v>
      </c>
      <c r="L395">
        <v>7</v>
      </c>
      <c r="M395" t="s">
        <v>784</v>
      </c>
      <c r="N395" s="3">
        <v>13000</v>
      </c>
      <c r="O395">
        <v>6</v>
      </c>
      <c r="P395" t="s">
        <v>962</v>
      </c>
      <c r="Q395" t="s">
        <v>963</v>
      </c>
      <c r="R395" t="s">
        <v>92</v>
      </c>
      <c r="S395" s="3">
        <v>37738918</v>
      </c>
      <c r="T395" s="3">
        <f>Tabla1[[#This Row],[OS-Valor Unitario]]-Tabla1[[#This Row],[costo_antes_iva]]</f>
        <v>-2500</v>
      </c>
      <c r="U395" s="3">
        <f>Tabla1[[#This Row],[OS-Valor Unitario]]*Tabla1[[#This Row],[OS-Cantidad]]</f>
        <v>78000</v>
      </c>
      <c r="V395" s="3">
        <f>Tabla1[[#This Row],[costo_antes_iva]]*Tabla1[[#This Row],[OS-Cantidad]]</f>
        <v>93000</v>
      </c>
      <c r="W395" s="3">
        <f>Tabla1[[#This Row],[Valor total OS]]-Tabla1[[#This Row],[valor total op]]</f>
        <v>-15000</v>
      </c>
    </row>
    <row r="396" spans="1:23" x14ac:dyDescent="0.3">
      <c r="A396">
        <v>6559</v>
      </c>
      <c r="B396" t="s">
        <v>979</v>
      </c>
      <c r="C396" t="s">
        <v>887</v>
      </c>
      <c r="D396" t="s">
        <v>959</v>
      </c>
      <c r="E396">
        <v>12</v>
      </c>
      <c r="F396">
        <v>79700967</v>
      </c>
      <c r="G396" t="s">
        <v>968</v>
      </c>
      <c r="H396" s="6">
        <v>46059</v>
      </c>
      <c r="I396" s="3">
        <v>1300</v>
      </c>
      <c r="J396" t="s">
        <v>82</v>
      </c>
      <c r="K396" t="s">
        <v>980</v>
      </c>
      <c r="L396">
        <v>7</v>
      </c>
      <c r="M396" t="s">
        <v>403</v>
      </c>
      <c r="N396" s="3">
        <v>1400</v>
      </c>
      <c r="O396">
        <v>6</v>
      </c>
      <c r="P396" t="s">
        <v>962</v>
      </c>
      <c r="Q396" t="s">
        <v>963</v>
      </c>
      <c r="R396" t="s">
        <v>92</v>
      </c>
      <c r="S396" s="3">
        <v>37738918</v>
      </c>
      <c r="T396" s="3">
        <f>Tabla1[[#This Row],[OS-Valor Unitario]]-Tabla1[[#This Row],[costo_antes_iva]]</f>
        <v>100</v>
      </c>
      <c r="U396" s="3">
        <f>Tabla1[[#This Row],[OS-Valor Unitario]]*Tabla1[[#This Row],[OS-Cantidad]]</f>
        <v>8400</v>
      </c>
      <c r="V396" s="3">
        <f>Tabla1[[#This Row],[costo_antes_iva]]*Tabla1[[#This Row],[OS-Cantidad]]</f>
        <v>7800</v>
      </c>
      <c r="W396" s="3">
        <f>Tabla1[[#This Row],[Valor total OS]]-Tabla1[[#This Row],[valor total op]]</f>
        <v>600</v>
      </c>
    </row>
    <row r="397" spans="1:23" x14ac:dyDescent="0.3">
      <c r="A397">
        <v>6559</v>
      </c>
      <c r="B397" t="s">
        <v>979</v>
      </c>
      <c r="C397" t="s">
        <v>887</v>
      </c>
      <c r="D397" t="s">
        <v>959</v>
      </c>
      <c r="E397">
        <v>4</v>
      </c>
      <c r="F397">
        <v>78572424</v>
      </c>
      <c r="G397" t="s">
        <v>968</v>
      </c>
      <c r="H397" s="6">
        <v>46038</v>
      </c>
      <c r="I397" s="3">
        <v>15500</v>
      </c>
      <c r="J397" t="s">
        <v>23</v>
      </c>
      <c r="K397" t="s">
        <v>980</v>
      </c>
      <c r="L397">
        <v>7</v>
      </c>
      <c r="M397" t="s">
        <v>784</v>
      </c>
      <c r="N397" s="3">
        <v>13000</v>
      </c>
      <c r="O397">
        <v>6</v>
      </c>
      <c r="P397" t="s">
        <v>962</v>
      </c>
      <c r="Q397" t="s">
        <v>963</v>
      </c>
      <c r="R397" t="s">
        <v>92</v>
      </c>
      <c r="S397" s="3">
        <v>37738918</v>
      </c>
      <c r="T397" s="3">
        <f>Tabla1[[#This Row],[OS-Valor Unitario]]-Tabla1[[#This Row],[costo_antes_iva]]</f>
        <v>-2500</v>
      </c>
      <c r="U397" s="3">
        <f>Tabla1[[#This Row],[OS-Valor Unitario]]*Tabla1[[#This Row],[OS-Cantidad]]</f>
        <v>78000</v>
      </c>
      <c r="V397" s="3">
        <f>Tabla1[[#This Row],[costo_antes_iva]]*Tabla1[[#This Row],[OS-Cantidad]]</f>
        <v>93000</v>
      </c>
      <c r="W397" s="3">
        <f>Tabla1[[#This Row],[Valor total OS]]-Tabla1[[#This Row],[valor total op]]</f>
        <v>-15000</v>
      </c>
    </row>
    <row r="398" spans="1:23" x14ac:dyDescent="0.3">
      <c r="A398">
        <v>6559</v>
      </c>
      <c r="B398" t="s">
        <v>979</v>
      </c>
      <c r="C398" t="s">
        <v>887</v>
      </c>
      <c r="D398" t="s">
        <v>959</v>
      </c>
      <c r="E398">
        <v>4</v>
      </c>
      <c r="F398">
        <v>78572424</v>
      </c>
      <c r="G398" t="s">
        <v>968</v>
      </c>
      <c r="H398" s="6">
        <v>46038</v>
      </c>
      <c r="I398" s="3">
        <v>1300</v>
      </c>
      <c r="J398" t="s">
        <v>82</v>
      </c>
      <c r="K398" t="s">
        <v>980</v>
      </c>
      <c r="L398">
        <v>7</v>
      </c>
      <c r="M398" t="s">
        <v>403</v>
      </c>
      <c r="N398" s="3">
        <v>1400</v>
      </c>
      <c r="O398">
        <v>6</v>
      </c>
      <c r="P398" t="s">
        <v>962</v>
      </c>
      <c r="Q398" t="s">
        <v>963</v>
      </c>
      <c r="R398" t="s">
        <v>92</v>
      </c>
      <c r="S398" s="3">
        <v>37738918</v>
      </c>
      <c r="T398" s="3">
        <f>Tabla1[[#This Row],[OS-Valor Unitario]]-Tabla1[[#This Row],[costo_antes_iva]]</f>
        <v>100</v>
      </c>
      <c r="U398" s="3">
        <f>Tabla1[[#This Row],[OS-Valor Unitario]]*Tabla1[[#This Row],[OS-Cantidad]]</f>
        <v>8400</v>
      </c>
      <c r="V398" s="3">
        <f>Tabla1[[#This Row],[costo_antes_iva]]*Tabla1[[#This Row],[OS-Cantidad]]</f>
        <v>7800</v>
      </c>
      <c r="W398" s="3">
        <f>Tabla1[[#This Row],[Valor total OS]]-Tabla1[[#This Row],[valor total op]]</f>
        <v>600</v>
      </c>
    </row>
    <row r="399" spans="1:23" x14ac:dyDescent="0.3">
      <c r="A399">
        <v>6559</v>
      </c>
      <c r="B399" t="s">
        <v>981</v>
      </c>
      <c r="C399" t="s">
        <v>66</v>
      </c>
      <c r="D399" t="s">
        <v>959</v>
      </c>
      <c r="E399">
        <v>28</v>
      </c>
      <c r="F399">
        <v>79698024</v>
      </c>
      <c r="G399" t="s">
        <v>968</v>
      </c>
      <c r="H399" s="6">
        <v>46059</v>
      </c>
      <c r="I399" s="3">
        <v>12000</v>
      </c>
      <c r="J399" t="s">
        <v>23</v>
      </c>
      <c r="K399" t="s">
        <v>982</v>
      </c>
      <c r="L399">
        <v>8</v>
      </c>
      <c r="M399" t="s">
        <v>784</v>
      </c>
      <c r="N399" s="3">
        <v>13000</v>
      </c>
      <c r="O399">
        <v>12</v>
      </c>
      <c r="P399" t="s">
        <v>962</v>
      </c>
      <c r="Q399" t="s">
        <v>963</v>
      </c>
      <c r="R399" t="s">
        <v>72</v>
      </c>
      <c r="S399" s="3">
        <v>37738918</v>
      </c>
      <c r="T399" s="3">
        <f>Tabla1[[#This Row],[OS-Valor Unitario]]-Tabla1[[#This Row],[costo_antes_iva]]</f>
        <v>1000</v>
      </c>
      <c r="U399" s="3">
        <f>Tabla1[[#This Row],[OS-Valor Unitario]]*Tabla1[[#This Row],[OS-Cantidad]]</f>
        <v>156000</v>
      </c>
      <c r="V399" s="3">
        <f>Tabla1[[#This Row],[costo_antes_iva]]*Tabla1[[#This Row],[OS-Cantidad]]</f>
        <v>144000</v>
      </c>
      <c r="W399" s="3">
        <f>Tabla1[[#This Row],[Valor total OS]]-Tabla1[[#This Row],[valor total op]]</f>
        <v>12000</v>
      </c>
    </row>
    <row r="400" spans="1:23" x14ac:dyDescent="0.3">
      <c r="A400">
        <v>6559</v>
      </c>
      <c r="B400" t="s">
        <v>981</v>
      </c>
      <c r="C400" t="s">
        <v>66</v>
      </c>
      <c r="D400" t="s">
        <v>959</v>
      </c>
      <c r="E400">
        <v>28</v>
      </c>
      <c r="F400">
        <v>79698024</v>
      </c>
      <c r="G400" t="s">
        <v>968</v>
      </c>
      <c r="H400" s="6">
        <v>46059</v>
      </c>
      <c r="I400" s="3">
        <v>1300</v>
      </c>
      <c r="J400" t="s">
        <v>82</v>
      </c>
      <c r="K400" t="s">
        <v>982</v>
      </c>
      <c r="L400">
        <v>8</v>
      </c>
      <c r="M400" t="s">
        <v>403</v>
      </c>
      <c r="N400" s="3">
        <v>1400</v>
      </c>
      <c r="O400">
        <v>12</v>
      </c>
      <c r="P400" t="s">
        <v>962</v>
      </c>
      <c r="Q400" t="s">
        <v>963</v>
      </c>
      <c r="R400" t="s">
        <v>72</v>
      </c>
      <c r="S400" s="3">
        <v>37738918</v>
      </c>
      <c r="T400" s="3">
        <f>Tabla1[[#This Row],[OS-Valor Unitario]]-Tabla1[[#This Row],[costo_antes_iva]]</f>
        <v>100</v>
      </c>
      <c r="U400" s="3">
        <f>Tabla1[[#This Row],[OS-Valor Unitario]]*Tabla1[[#This Row],[OS-Cantidad]]</f>
        <v>16800</v>
      </c>
      <c r="V400" s="3">
        <f>Tabla1[[#This Row],[costo_antes_iva]]*Tabla1[[#This Row],[OS-Cantidad]]</f>
        <v>15600</v>
      </c>
      <c r="W400" s="3">
        <f>Tabla1[[#This Row],[Valor total OS]]-Tabla1[[#This Row],[valor total op]]</f>
        <v>1200</v>
      </c>
    </row>
    <row r="401" spans="1:23" x14ac:dyDescent="0.3">
      <c r="A401">
        <v>6559</v>
      </c>
      <c r="B401" t="s">
        <v>981</v>
      </c>
      <c r="C401" t="s">
        <v>887</v>
      </c>
      <c r="D401" t="s">
        <v>959</v>
      </c>
      <c r="E401">
        <v>12</v>
      </c>
      <c r="F401">
        <v>79700967</v>
      </c>
      <c r="G401" t="s">
        <v>968</v>
      </c>
      <c r="H401" s="6">
        <v>46059</v>
      </c>
      <c r="I401" s="3">
        <v>15500</v>
      </c>
      <c r="J401" t="s">
        <v>23</v>
      </c>
      <c r="K401" t="s">
        <v>982</v>
      </c>
      <c r="L401">
        <v>8</v>
      </c>
      <c r="M401" t="s">
        <v>784</v>
      </c>
      <c r="N401" s="3">
        <v>13000</v>
      </c>
      <c r="O401">
        <v>12</v>
      </c>
      <c r="P401" t="s">
        <v>962</v>
      </c>
      <c r="Q401" t="s">
        <v>963</v>
      </c>
      <c r="R401" t="s">
        <v>92</v>
      </c>
      <c r="S401" s="3">
        <v>37738918</v>
      </c>
      <c r="T401" s="3">
        <f>Tabla1[[#This Row],[OS-Valor Unitario]]-Tabla1[[#This Row],[costo_antes_iva]]</f>
        <v>-2500</v>
      </c>
      <c r="U401" s="3">
        <f>Tabla1[[#This Row],[OS-Valor Unitario]]*Tabla1[[#This Row],[OS-Cantidad]]</f>
        <v>156000</v>
      </c>
      <c r="V401" s="3">
        <f>Tabla1[[#This Row],[costo_antes_iva]]*Tabla1[[#This Row],[OS-Cantidad]]</f>
        <v>186000</v>
      </c>
      <c r="W401" s="3">
        <f>Tabla1[[#This Row],[Valor total OS]]-Tabla1[[#This Row],[valor total op]]</f>
        <v>-30000</v>
      </c>
    </row>
    <row r="402" spans="1:23" x14ac:dyDescent="0.3">
      <c r="A402">
        <v>6559</v>
      </c>
      <c r="B402" t="s">
        <v>981</v>
      </c>
      <c r="C402" t="s">
        <v>887</v>
      </c>
      <c r="D402" t="s">
        <v>959</v>
      </c>
      <c r="E402">
        <v>12</v>
      </c>
      <c r="F402">
        <v>79700967</v>
      </c>
      <c r="G402" t="s">
        <v>968</v>
      </c>
      <c r="H402" s="6">
        <v>46059</v>
      </c>
      <c r="I402" s="3">
        <v>1300</v>
      </c>
      <c r="J402" t="s">
        <v>82</v>
      </c>
      <c r="K402" t="s">
        <v>982</v>
      </c>
      <c r="L402">
        <v>8</v>
      </c>
      <c r="M402" t="s">
        <v>403</v>
      </c>
      <c r="N402" s="3">
        <v>1400</v>
      </c>
      <c r="O402">
        <v>12</v>
      </c>
      <c r="P402" t="s">
        <v>962</v>
      </c>
      <c r="Q402" t="s">
        <v>963</v>
      </c>
      <c r="R402" t="s">
        <v>92</v>
      </c>
      <c r="S402" s="3">
        <v>37738918</v>
      </c>
      <c r="T402" s="3">
        <f>Tabla1[[#This Row],[OS-Valor Unitario]]-Tabla1[[#This Row],[costo_antes_iva]]</f>
        <v>100</v>
      </c>
      <c r="U402" s="3">
        <f>Tabla1[[#This Row],[OS-Valor Unitario]]*Tabla1[[#This Row],[OS-Cantidad]]</f>
        <v>16800</v>
      </c>
      <c r="V402" s="3">
        <f>Tabla1[[#This Row],[costo_antes_iva]]*Tabla1[[#This Row],[OS-Cantidad]]</f>
        <v>15600</v>
      </c>
      <c r="W402" s="3">
        <f>Tabla1[[#This Row],[Valor total OS]]-Tabla1[[#This Row],[valor total op]]</f>
        <v>1200</v>
      </c>
    </row>
    <row r="403" spans="1:23" x14ac:dyDescent="0.3">
      <c r="A403">
        <v>6559</v>
      </c>
      <c r="B403" t="s">
        <v>981</v>
      </c>
      <c r="C403" t="s">
        <v>887</v>
      </c>
      <c r="D403" t="s">
        <v>959</v>
      </c>
      <c r="E403">
        <v>4</v>
      </c>
      <c r="F403">
        <v>78572424</v>
      </c>
      <c r="G403" t="s">
        <v>968</v>
      </c>
      <c r="H403" s="6">
        <v>46038</v>
      </c>
      <c r="I403" s="3">
        <v>15500</v>
      </c>
      <c r="J403" t="s">
        <v>23</v>
      </c>
      <c r="K403" t="s">
        <v>982</v>
      </c>
      <c r="L403">
        <v>8</v>
      </c>
      <c r="M403" t="s">
        <v>784</v>
      </c>
      <c r="N403" s="3">
        <v>13000</v>
      </c>
      <c r="O403">
        <v>12</v>
      </c>
      <c r="P403" t="s">
        <v>962</v>
      </c>
      <c r="Q403" t="s">
        <v>963</v>
      </c>
      <c r="R403" t="s">
        <v>92</v>
      </c>
      <c r="S403" s="3">
        <v>37738918</v>
      </c>
      <c r="T403" s="3">
        <f>Tabla1[[#This Row],[OS-Valor Unitario]]-Tabla1[[#This Row],[costo_antes_iva]]</f>
        <v>-2500</v>
      </c>
      <c r="U403" s="3">
        <f>Tabla1[[#This Row],[OS-Valor Unitario]]*Tabla1[[#This Row],[OS-Cantidad]]</f>
        <v>156000</v>
      </c>
      <c r="V403" s="3">
        <f>Tabla1[[#This Row],[costo_antes_iva]]*Tabla1[[#This Row],[OS-Cantidad]]</f>
        <v>186000</v>
      </c>
      <c r="W403" s="3">
        <f>Tabla1[[#This Row],[Valor total OS]]-Tabla1[[#This Row],[valor total op]]</f>
        <v>-30000</v>
      </c>
    </row>
    <row r="404" spans="1:23" x14ac:dyDescent="0.3">
      <c r="A404">
        <v>6559</v>
      </c>
      <c r="B404" t="s">
        <v>981</v>
      </c>
      <c r="C404" t="s">
        <v>887</v>
      </c>
      <c r="D404" t="s">
        <v>959</v>
      </c>
      <c r="E404">
        <v>4</v>
      </c>
      <c r="F404">
        <v>78572424</v>
      </c>
      <c r="G404" t="s">
        <v>968</v>
      </c>
      <c r="H404" s="6">
        <v>46038</v>
      </c>
      <c r="I404" s="3">
        <v>1300</v>
      </c>
      <c r="J404" t="s">
        <v>82</v>
      </c>
      <c r="K404" t="s">
        <v>982</v>
      </c>
      <c r="L404">
        <v>8</v>
      </c>
      <c r="M404" t="s">
        <v>403</v>
      </c>
      <c r="N404" s="3">
        <v>1400</v>
      </c>
      <c r="O404">
        <v>12</v>
      </c>
      <c r="P404" t="s">
        <v>962</v>
      </c>
      <c r="Q404" t="s">
        <v>963</v>
      </c>
      <c r="R404" t="s">
        <v>92</v>
      </c>
      <c r="S404" s="3">
        <v>37738918</v>
      </c>
      <c r="T404" s="3">
        <f>Tabla1[[#This Row],[OS-Valor Unitario]]-Tabla1[[#This Row],[costo_antes_iva]]</f>
        <v>100</v>
      </c>
      <c r="U404" s="3">
        <f>Tabla1[[#This Row],[OS-Valor Unitario]]*Tabla1[[#This Row],[OS-Cantidad]]</f>
        <v>16800</v>
      </c>
      <c r="V404" s="3">
        <f>Tabla1[[#This Row],[costo_antes_iva]]*Tabla1[[#This Row],[OS-Cantidad]]</f>
        <v>15600</v>
      </c>
      <c r="W404" s="3">
        <f>Tabla1[[#This Row],[Valor total OS]]-Tabla1[[#This Row],[valor total op]]</f>
        <v>1200</v>
      </c>
    </row>
    <row r="405" spans="1:23" x14ac:dyDescent="0.3">
      <c r="A405">
        <v>6559</v>
      </c>
      <c r="B405" t="s">
        <v>983</v>
      </c>
      <c r="C405" t="s">
        <v>216</v>
      </c>
      <c r="D405" t="s">
        <v>959</v>
      </c>
      <c r="E405">
        <v>28</v>
      </c>
      <c r="F405">
        <v>79698262</v>
      </c>
      <c r="G405" t="s">
        <v>971</v>
      </c>
      <c r="H405" s="6">
        <v>46059</v>
      </c>
      <c r="I405" s="3">
        <v>10000</v>
      </c>
      <c r="J405" t="s">
        <v>23</v>
      </c>
      <c r="K405" t="s">
        <v>984</v>
      </c>
      <c r="L405">
        <v>9</v>
      </c>
      <c r="M405" t="s">
        <v>784</v>
      </c>
      <c r="N405" s="3">
        <v>13000</v>
      </c>
      <c r="O405">
        <v>58</v>
      </c>
      <c r="P405" t="s">
        <v>962</v>
      </c>
      <c r="Q405" t="s">
        <v>963</v>
      </c>
      <c r="R405" t="s">
        <v>28</v>
      </c>
      <c r="S405" s="3">
        <v>37738918</v>
      </c>
      <c r="T405" s="3">
        <f>Tabla1[[#This Row],[OS-Valor Unitario]]-Tabla1[[#This Row],[costo_antes_iva]]</f>
        <v>3000</v>
      </c>
      <c r="U405" s="3">
        <f>Tabla1[[#This Row],[OS-Valor Unitario]]*Tabla1[[#This Row],[OS-Cantidad]]</f>
        <v>754000</v>
      </c>
      <c r="V405" s="3">
        <f>Tabla1[[#This Row],[costo_antes_iva]]*Tabla1[[#This Row],[OS-Cantidad]]</f>
        <v>580000</v>
      </c>
      <c r="W405" s="3">
        <f>Tabla1[[#This Row],[Valor total OS]]-Tabla1[[#This Row],[valor total op]]</f>
        <v>174000</v>
      </c>
    </row>
    <row r="406" spans="1:23" x14ac:dyDescent="0.3">
      <c r="A406">
        <v>6559</v>
      </c>
      <c r="B406" t="s">
        <v>983</v>
      </c>
      <c r="C406" t="s">
        <v>887</v>
      </c>
      <c r="D406" t="s">
        <v>959</v>
      </c>
      <c r="E406">
        <v>58</v>
      </c>
      <c r="F406">
        <v>79701015</v>
      </c>
      <c r="G406" t="s">
        <v>971</v>
      </c>
      <c r="H406" s="6">
        <v>46059</v>
      </c>
      <c r="I406" s="3">
        <v>15500</v>
      </c>
      <c r="J406" t="s">
        <v>23</v>
      </c>
      <c r="K406" t="s">
        <v>984</v>
      </c>
      <c r="L406">
        <v>9</v>
      </c>
      <c r="M406" t="s">
        <v>784</v>
      </c>
      <c r="N406" s="3">
        <v>13000</v>
      </c>
      <c r="O406">
        <v>58</v>
      </c>
      <c r="P406" t="s">
        <v>962</v>
      </c>
      <c r="Q406" t="s">
        <v>963</v>
      </c>
      <c r="R406" t="s">
        <v>92</v>
      </c>
      <c r="S406" s="3">
        <v>37738918</v>
      </c>
      <c r="T406" s="3">
        <f>Tabla1[[#This Row],[OS-Valor Unitario]]-Tabla1[[#This Row],[costo_antes_iva]]</f>
        <v>-2500</v>
      </c>
      <c r="U406" s="3">
        <f>Tabla1[[#This Row],[OS-Valor Unitario]]*Tabla1[[#This Row],[OS-Cantidad]]</f>
        <v>754000</v>
      </c>
      <c r="V406" s="3">
        <f>Tabla1[[#This Row],[costo_antes_iva]]*Tabla1[[#This Row],[OS-Cantidad]]</f>
        <v>899000</v>
      </c>
      <c r="W406" s="3">
        <f>Tabla1[[#This Row],[Valor total OS]]-Tabla1[[#This Row],[valor total op]]</f>
        <v>-145000</v>
      </c>
    </row>
    <row r="407" spans="1:23" x14ac:dyDescent="0.3">
      <c r="A407">
        <v>6559</v>
      </c>
      <c r="B407" t="s">
        <v>983</v>
      </c>
      <c r="C407" t="s">
        <v>887</v>
      </c>
      <c r="D407" t="s">
        <v>959</v>
      </c>
      <c r="E407">
        <v>58</v>
      </c>
      <c r="F407">
        <v>79701015</v>
      </c>
      <c r="G407" t="s">
        <v>971</v>
      </c>
      <c r="H407" s="6">
        <v>46059</v>
      </c>
      <c r="I407" s="3">
        <v>1300</v>
      </c>
      <c r="J407" t="s">
        <v>82</v>
      </c>
      <c r="K407" t="s">
        <v>984</v>
      </c>
      <c r="L407">
        <v>9</v>
      </c>
      <c r="M407" t="s">
        <v>403</v>
      </c>
      <c r="N407" s="3">
        <v>1400</v>
      </c>
      <c r="O407">
        <v>58</v>
      </c>
      <c r="P407" t="s">
        <v>962</v>
      </c>
      <c r="Q407" t="s">
        <v>963</v>
      </c>
      <c r="R407" t="s">
        <v>92</v>
      </c>
      <c r="S407" s="3">
        <v>37738918</v>
      </c>
      <c r="T407" s="3">
        <f>Tabla1[[#This Row],[OS-Valor Unitario]]-Tabla1[[#This Row],[costo_antes_iva]]</f>
        <v>100</v>
      </c>
      <c r="U407" s="3">
        <f>Tabla1[[#This Row],[OS-Valor Unitario]]*Tabla1[[#This Row],[OS-Cantidad]]</f>
        <v>81200</v>
      </c>
      <c r="V407" s="3">
        <f>Tabla1[[#This Row],[costo_antes_iva]]*Tabla1[[#This Row],[OS-Cantidad]]</f>
        <v>75400</v>
      </c>
      <c r="W407" s="3">
        <f>Tabla1[[#This Row],[Valor total OS]]-Tabla1[[#This Row],[valor total op]]</f>
        <v>5800</v>
      </c>
    </row>
    <row r="408" spans="1:23" x14ac:dyDescent="0.3">
      <c r="A408">
        <v>6556</v>
      </c>
      <c r="B408" t="s">
        <v>985</v>
      </c>
      <c r="C408" t="s">
        <v>78</v>
      </c>
      <c r="D408" t="s">
        <v>143</v>
      </c>
      <c r="E408">
        <v>2</v>
      </c>
      <c r="F408">
        <v>79649807</v>
      </c>
      <c r="G408" t="s">
        <v>986</v>
      </c>
      <c r="H408" s="6">
        <v>46058</v>
      </c>
      <c r="I408" s="3">
        <v>1000</v>
      </c>
      <c r="J408" t="s">
        <v>82</v>
      </c>
      <c r="K408" t="s">
        <v>987</v>
      </c>
      <c r="L408">
        <v>1</v>
      </c>
      <c r="M408" t="s">
        <v>119</v>
      </c>
      <c r="N408" s="3">
        <v>1000</v>
      </c>
      <c r="O408">
        <v>2</v>
      </c>
      <c r="P408" t="s">
        <v>988</v>
      </c>
      <c r="Q408" t="s">
        <v>106</v>
      </c>
      <c r="R408" t="s">
        <v>61</v>
      </c>
      <c r="S408" s="3">
        <v>40862</v>
      </c>
      <c r="T408" s="3">
        <f>Tabla1[[#This Row],[OS-Valor Unitario]]-Tabla1[[#This Row],[costo_antes_iva]]</f>
        <v>0</v>
      </c>
      <c r="U408" s="3">
        <f>Tabla1[[#This Row],[OS-Valor Unitario]]*Tabla1[[#This Row],[OS-Cantidad]]</f>
        <v>2000</v>
      </c>
      <c r="V408" s="3">
        <f>Tabla1[[#This Row],[costo_antes_iva]]*Tabla1[[#This Row],[OS-Cantidad]]</f>
        <v>2000</v>
      </c>
      <c r="W408" s="3">
        <f>Tabla1[[#This Row],[Valor total OS]]-Tabla1[[#This Row],[valor total op]]</f>
        <v>0</v>
      </c>
    </row>
    <row r="409" spans="1:23" x14ac:dyDescent="0.3">
      <c r="A409">
        <v>6555</v>
      </c>
      <c r="B409" t="s">
        <v>989</v>
      </c>
      <c r="C409" t="s">
        <v>872</v>
      </c>
      <c r="D409" t="s">
        <v>990</v>
      </c>
      <c r="E409">
        <v>1</v>
      </c>
      <c r="F409">
        <v>79582741</v>
      </c>
      <c r="G409" t="s">
        <v>991</v>
      </c>
      <c r="H409" s="6">
        <v>46057</v>
      </c>
      <c r="I409" s="3">
        <v>7000</v>
      </c>
      <c r="J409" t="s">
        <v>23</v>
      </c>
      <c r="K409" t="s">
        <v>992</v>
      </c>
      <c r="L409">
        <v>1</v>
      </c>
      <c r="M409" t="s">
        <v>113</v>
      </c>
      <c r="N409" s="3">
        <v>7000</v>
      </c>
      <c r="O409">
        <v>23</v>
      </c>
      <c r="P409" t="s">
        <v>993</v>
      </c>
      <c r="Q409" t="s">
        <v>198</v>
      </c>
      <c r="R409" t="s">
        <v>875</v>
      </c>
      <c r="S409" s="3">
        <v>6596480</v>
      </c>
      <c r="T409" s="3">
        <f>Tabla1[[#This Row],[OS-Valor Unitario]]-Tabla1[[#This Row],[costo_antes_iva]]</f>
        <v>0</v>
      </c>
      <c r="U409" s="3">
        <f>Tabla1[[#This Row],[OS-Valor Unitario]]*Tabla1[[#This Row],[OS-Cantidad]]</f>
        <v>161000</v>
      </c>
      <c r="V409" s="3">
        <f>Tabla1[[#This Row],[costo_antes_iva]]*Tabla1[[#This Row],[OS-Cantidad]]</f>
        <v>161000</v>
      </c>
      <c r="W409" s="3">
        <f>Tabla1[[#This Row],[Valor total OS]]-Tabla1[[#This Row],[valor total op]]</f>
        <v>0</v>
      </c>
    </row>
    <row r="410" spans="1:23" x14ac:dyDescent="0.3">
      <c r="A410">
        <v>6555</v>
      </c>
      <c r="B410" t="s">
        <v>989</v>
      </c>
      <c r="C410" t="s">
        <v>872</v>
      </c>
      <c r="D410" t="s">
        <v>990</v>
      </c>
      <c r="E410">
        <v>1</v>
      </c>
      <c r="F410">
        <v>79582741</v>
      </c>
      <c r="G410" t="s">
        <v>991</v>
      </c>
      <c r="H410" s="6">
        <v>46057</v>
      </c>
      <c r="I410" s="3">
        <v>1500</v>
      </c>
      <c r="J410" t="s">
        <v>33</v>
      </c>
      <c r="K410" t="s">
        <v>992</v>
      </c>
      <c r="L410">
        <v>1</v>
      </c>
      <c r="M410" t="s">
        <v>35</v>
      </c>
      <c r="N410" s="3">
        <v>1200</v>
      </c>
      <c r="O410">
        <v>23</v>
      </c>
      <c r="P410" t="s">
        <v>993</v>
      </c>
      <c r="Q410" t="s">
        <v>198</v>
      </c>
      <c r="R410" t="s">
        <v>875</v>
      </c>
      <c r="S410" s="3">
        <v>6596480</v>
      </c>
      <c r="T410" s="3">
        <f>Tabla1[[#This Row],[OS-Valor Unitario]]-Tabla1[[#This Row],[costo_antes_iva]]</f>
        <v>-300</v>
      </c>
      <c r="U410" s="3">
        <f>Tabla1[[#This Row],[OS-Valor Unitario]]*Tabla1[[#This Row],[OS-Cantidad]]</f>
        <v>27600</v>
      </c>
      <c r="V410" s="3">
        <f>Tabla1[[#This Row],[costo_antes_iva]]*Tabla1[[#This Row],[OS-Cantidad]]</f>
        <v>34500</v>
      </c>
      <c r="W410" s="3">
        <f>Tabla1[[#This Row],[Valor total OS]]-Tabla1[[#This Row],[valor total op]]</f>
        <v>-6900</v>
      </c>
    </row>
    <row r="411" spans="1:23" x14ac:dyDescent="0.3">
      <c r="A411">
        <v>6555</v>
      </c>
      <c r="B411" t="s">
        <v>989</v>
      </c>
      <c r="C411" t="s">
        <v>872</v>
      </c>
      <c r="D411" t="s">
        <v>990</v>
      </c>
      <c r="E411">
        <v>1</v>
      </c>
      <c r="F411">
        <v>79582795</v>
      </c>
      <c r="G411" t="s">
        <v>991</v>
      </c>
      <c r="H411" s="6">
        <v>46057</v>
      </c>
      <c r="I411" s="3">
        <v>7000</v>
      </c>
      <c r="J411" t="s">
        <v>23</v>
      </c>
      <c r="K411" t="s">
        <v>992</v>
      </c>
      <c r="L411">
        <v>1</v>
      </c>
      <c r="M411" t="s">
        <v>113</v>
      </c>
      <c r="N411" s="3">
        <v>7000</v>
      </c>
      <c r="O411">
        <v>23</v>
      </c>
      <c r="P411" t="s">
        <v>993</v>
      </c>
      <c r="Q411" t="s">
        <v>198</v>
      </c>
      <c r="R411" t="s">
        <v>875</v>
      </c>
      <c r="S411" s="3">
        <v>6596480</v>
      </c>
      <c r="T411" s="3">
        <f>Tabla1[[#This Row],[OS-Valor Unitario]]-Tabla1[[#This Row],[costo_antes_iva]]</f>
        <v>0</v>
      </c>
      <c r="U411" s="3">
        <f>Tabla1[[#This Row],[OS-Valor Unitario]]*Tabla1[[#This Row],[OS-Cantidad]]</f>
        <v>161000</v>
      </c>
      <c r="V411" s="3">
        <f>Tabla1[[#This Row],[costo_antes_iva]]*Tabla1[[#This Row],[OS-Cantidad]]</f>
        <v>161000</v>
      </c>
      <c r="W411" s="3">
        <f>Tabla1[[#This Row],[Valor total OS]]-Tabla1[[#This Row],[valor total op]]</f>
        <v>0</v>
      </c>
    </row>
    <row r="412" spans="1:23" x14ac:dyDescent="0.3">
      <c r="A412">
        <v>6555</v>
      </c>
      <c r="B412" t="s">
        <v>989</v>
      </c>
      <c r="C412" t="s">
        <v>872</v>
      </c>
      <c r="D412" t="s">
        <v>990</v>
      </c>
      <c r="E412">
        <v>1</v>
      </c>
      <c r="F412">
        <v>79582795</v>
      </c>
      <c r="G412" t="s">
        <v>991</v>
      </c>
      <c r="H412" s="6">
        <v>46057</v>
      </c>
      <c r="I412" s="3">
        <v>1500</v>
      </c>
      <c r="J412" t="s">
        <v>33</v>
      </c>
      <c r="K412" t="s">
        <v>992</v>
      </c>
      <c r="L412">
        <v>1</v>
      </c>
      <c r="M412" t="s">
        <v>35</v>
      </c>
      <c r="N412" s="3">
        <v>1200</v>
      </c>
      <c r="O412">
        <v>23</v>
      </c>
      <c r="P412" t="s">
        <v>993</v>
      </c>
      <c r="Q412" t="s">
        <v>198</v>
      </c>
      <c r="R412" t="s">
        <v>875</v>
      </c>
      <c r="S412" s="3">
        <v>6596480</v>
      </c>
      <c r="T412" s="3">
        <f>Tabla1[[#This Row],[OS-Valor Unitario]]-Tabla1[[#This Row],[costo_antes_iva]]</f>
        <v>-300</v>
      </c>
      <c r="U412" s="3">
        <f>Tabla1[[#This Row],[OS-Valor Unitario]]*Tabla1[[#This Row],[OS-Cantidad]]</f>
        <v>27600</v>
      </c>
      <c r="V412" s="3">
        <f>Tabla1[[#This Row],[costo_antes_iva]]*Tabla1[[#This Row],[OS-Cantidad]]</f>
        <v>34500</v>
      </c>
      <c r="W412" s="3">
        <f>Tabla1[[#This Row],[Valor total OS]]-Tabla1[[#This Row],[valor total op]]</f>
        <v>-6900</v>
      </c>
    </row>
    <row r="413" spans="1:23" x14ac:dyDescent="0.3">
      <c r="A413">
        <v>6555</v>
      </c>
      <c r="B413" t="s">
        <v>994</v>
      </c>
      <c r="C413" t="s">
        <v>872</v>
      </c>
      <c r="D413" t="s">
        <v>990</v>
      </c>
      <c r="E413">
        <v>1</v>
      </c>
      <c r="F413">
        <v>79582741</v>
      </c>
      <c r="G413" t="s">
        <v>991</v>
      </c>
      <c r="H413" s="6">
        <v>46057</v>
      </c>
      <c r="I413" s="3">
        <v>7000</v>
      </c>
      <c r="J413" t="s">
        <v>23</v>
      </c>
      <c r="K413" t="s">
        <v>995</v>
      </c>
      <c r="L413">
        <v>2</v>
      </c>
      <c r="M413" t="s">
        <v>113</v>
      </c>
      <c r="N413" s="3">
        <v>7000</v>
      </c>
      <c r="O413">
        <v>23</v>
      </c>
      <c r="P413" t="s">
        <v>993</v>
      </c>
      <c r="Q413" t="s">
        <v>198</v>
      </c>
      <c r="R413" t="s">
        <v>875</v>
      </c>
      <c r="S413" s="3">
        <v>6596480</v>
      </c>
      <c r="T413" s="3">
        <f>Tabla1[[#This Row],[OS-Valor Unitario]]-Tabla1[[#This Row],[costo_antes_iva]]</f>
        <v>0</v>
      </c>
      <c r="U413" s="3">
        <f>Tabla1[[#This Row],[OS-Valor Unitario]]*Tabla1[[#This Row],[OS-Cantidad]]</f>
        <v>161000</v>
      </c>
      <c r="V413" s="3">
        <f>Tabla1[[#This Row],[costo_antes_iva]]*Tabla1[[#This Row],[OS-Cantidad]]</f>
        <v>161000</v>
      </c>
      <c r="W413" s="3">
        <f>Tabla1[[#This Row],[Valor total OS]]-Tabla1[[#This Row],[valor total op]]</f>
        <v>0</v>
      </c>
    </row>
    <row r="414" spans="1:23" x14ac:dyDescent="0.3">
      <c r="A414">
        <v>6555</v>
      </c>
      <c r="B414" t="s">
        <v>994</v>
      </c>
      <c r="C414" t="s">
        <v>872</v>
      </c>
      <c r="D414" t="s">
        <v>990</v>
      </c>
      <c r="E414">
        <v>1</v>
      </c>
      <c r="F414">
        <v>79582741</v>
      </c>
      <c r="G414" t="s">
        <v>991</v>
      </c>
      <c r="H414" s="6">
        <v>46057</v>
      </c>
      <c r="I414" s="3">
        <v>1500</v>
      </c>
      <c r="J414" t="s">
        <v>33</v>
      </c>
      <c r="K414" t="s">
        <v>995</v>
      </c>
      <c r="L414">
        <v>2</v>
      </c>
      <c r="M414" t="s">
        <v>35</v>
      </c>
      <c r="N414" s="3">
        <v>1200</v>
      </c>
      <c r="O414">
        <v>23</v>
      </c>
      <c r="P414" t="s">
        <v>993</v>
      </c>
      <c r="Q414" t="s">
        <v>198</v>
      </c>
      <c r="R414" t="s">
        <v>875</v>
      </c>
      <c r="S414" s="3">
        <v>6596480</v>
      </c>
      <c r="T414" s="3">
        <f>Tabla1[[#This Row],[OS-Valor Unitario]]-Tabla1[[#This Row],[costo_antes_iva]]</f>
        <v>-300</v>
      </c>
      <c r="U414" s="3">
        <f>Tabla1[[#This Row],[OS-Valor Unitario]]*Tabla1[[#This Row],[OS-Cantidad]]</f>
        <v>27600</v>
      </c>
      <c r="V414" s="3">
        <f>Tabla1[[#This Row],[costo_antes_iva]]*Tabla1[[#This Row],[OS-Cantidad]]</f>
        <v>34500</v>
      </c>
      <c r="W414" s="3">
        <f>Tabla1[[#This Row],[Valor total OS]]-Tabla1[[#This Row],[valor total op]]</f>
        <v>-6900</v>
      </c>
    </row>
    <row r="415" spans="1:23" x14ac:dyDescent="0.3">
      <c r="A415">
        <v>6555</v>
      </c>
      <c r="B415" t="s">
        <v>994</v>
      </c>
      <c r="C415" t="s">
        <v>872</v>
      </c>
      <c r="D415" t="s">
        <v>990</v>
      </c>
      <c r="E415">
        <v>1</v>
      </c>
      <c r="F415">
        <v>79582795</v>
      </c>
      <c r="G415" t="s">
        <v>991</v>
      </c>
      <c r="H415" s="6">
        <v>46057</v>
      </c>
      <c r="I415" s="3">
        <v>7000</v>
      </c>
      <c r="J415" t="s">
        <v>23</v>
      </c>
      <c r="K415" t="s">
        <v>995</v>
      </c>
      <c r="L415">
        <v>2</v>
      </c>
      <c r="M415" t="s">
        <v>113</v>
      </c>
      <c r="N415" s="3">
        <v>7000</v>
      </c>
      <c r="O415">
        <v>23</v>
      </c>
      <c r="P415" t="s">
        <v>993</v>
      </c>
      <c r="Q415" t="s">
        <v>198</v>
      </c>
      <c r="R415" t="s">
        <v>875</v>
      </c>
      <c r="S415" s="3">
        <v>6596480</v>
      </c>
      <c r="T415" s="3">
        <f>Tabla1[[#This Row],[OS-Valor Unitario]]-Tabla1[[#This Row],[costo_antes_iva]]</f>
        <v>0</v>
      </c>
      <c r="U415" s="3">
        <f>Tabla1[[#This Row],[OS-Valor Unitario]]*Tabla1[[#This Row],[OS-Cantidad]]</f>
        <v>161000</v>
      </c>
      <c r="V415" s="3">
        <f>Tabla1[[#This Row],[costo_antes_iva]]*Tabla1[[#This Row],[OS-Cantidad]]</f>
        <v>161000</v>
      </c>
      <c r="W415" s="3">
        <f>Tabla1[[#This Row],[Valor total OS]]-Tabla1[[#This Row],[valor total op]]</f>
        <v>0</v>
      </c>
    </row>
    <row r="416" spans="1:23" x14ac:dyDescent="0.3">
      <c r="A416">
        <v>6555</v>
      </c>
      <c r="B416" t="s">
        <v>994</v>
      </c>
      <c r="C416" t="s">
        <v>872</v>
      </c>
      <c r="D416" t="s">
        <v>990</v>
      </c>
      <c r="E416">
        <v>1</v>
      </c>
      <c r="F416">
        <v>79582795</v>
      </c>
      <c r="G416" t="s">
        <v>991</v>
      </c>
      <c r="H416" s="6">
        <v>46057</v>
      </c>
      <c r="I416" s="3">
        <v>1500</v>
      </c>
      <c r="J416" t="s">
        <v>33</v>
      </c>
      <c r="K416" t="s">
        <v>995</v>
      </c>
      <c r="L416">
        <v>2</v>
      </c>
      <c r="M416" t="s">
        <v>35</v>
      </c>
      <c r="N416" s="3">
        <v>1200</v>
      </c>
      <c r="O416">
        <v>23</v>
      </c>
      <c r="P416" t="s">
        <v>993</v>
      </c>
      <c r="Q416" t="s">
        <v>198</v>
      </c>
      <c r="R416" t="s">
        <v>875</v>
      </c>
      <c r="S416" s="3">
        <v>6596480</v>
      </c>
      <c r="T416" s="3">
        <f>Tabla1[[#This Row],[OS-Valor Unitario]]-Tabla1[[#This Row],[costo_antes_iva]]</f>
        <v>-300</v>
      </c>
      <c r="U416" s="3">
        <f>Tabla1[[#This Row],[OS-Valor Unitario]]*Tabla1[[#This Row],[OS-Cantidad]]</f>
        <v>27600</v>
      </c>
      <c r="V416" s="3">
        <f>Tabla1[[#This Row],[costo_antes_iva]]*Tabla1[[#This Row],[OS-Cantidad]]</f>
        <v>34500</v>
      </c>
      <c r="W416" s="3">
        <f>Tabla1[[#This Row],[Valor total OS]]-Tabla1[[#This Row],[valor total op]]</f>
        <v>-6900</v>
      </c>
    </row>
    <row r="417" spans="1:23" x14ac:dyDescent="0.3">
      <c r="A417">
        <v>6555</v>
      </c>
      <c r="B417" t="s">
        <v>996</v>
      </c>
      <c r="C417" t="s">
        <v>872</v>
      </c>
      <c r="D417" t="s">
        <v>990</v>
      </c>
      <c r="E417">
        <v>1</v>
      </c>
      <c r="F417">
        <v>79589526</v>
      </c>
      <c r="G417" t="s">
        <v>997</v>
      </c>
      <c r="H417" s="6">
        <v>46057</v>
      </c>
      <c r="I417" s="3">
        <v>7000</v>
      </c>
      <c r="J417" t="s">
        <v>23</v>
      </c>
      <c r="K417" t="s">
        <v>998</v>
      </c>
      <c r="L417">
        <v>3</v>
      </c>
      <c r="M417" t="s">
        <v>113</v>
      </c>
      <c r="N417" s="3">
        <v>7000</v>
      </c>
      <c r="O417">
        <v>32</v>
      </c>
      <c r="P417" t="s">
        <v>993</v>
      </c>
      <c r="Q417" t="s">
        <v>198</v>
      </c>
      <c r="R417" t="s">
        <v>875</v>
      </c>
      <c r="S417" s="3">
        <v>6596480</v>
      </c>
      <c r="T417" s="3">
        <f>Tabla1[[#This Row],[OS-Valor Unitario]]-Tabla1[[#This Row],[costo_antes_iva]]</f>
        <v>0</v>
      </c>
      <c r="U417" s="3">
        <f>Tabla1[[#This Row],[OS-Valor Unitario]]*Tabla1[[#This Row],[OS-Cantidad]]</f>
        <v>224000</v>
      </c>
      <c r="V417" s="3">
        <f>Tabla1[[#This Row],[costo_antes_iva]]*Tabla1[[#This Row],[OS-Cantidad]]</f>
        <v>224000</v>
      </c>
      <c r="W417" s="3">
        <f>Tabla1[[#This Row],[Valor total OS]]-Tabla1[[#This Row],[valor total op]]</f>
        <v>0</v>
      </c>
    </row>
    <row r="418" spans="1:23" x14ac:dyDescent="0.3">
      <c r="A418">
        <v>6555</v>
      </c>
      <c r="B418" t="s">
        <v>996</v>
      </c>
      <c r="C418" t="s">
        <v>872</v>
      </c>
      <c r="D418" t="s">
        <v>990</v>
      </c>
      <c r="E418">
        <v>1</v>
      </c>
      <c r="F418">
        <v>79589526</v>
      </c>
      <c r="G418" t="s">
        <v>997</v>
      </c>
      <c r="H418" s="6">
        <v>46057</v>
      </c>
      <c r="I418" s="3">
        <v>1500</v>
      </c>
      <c r="J418" t="s">
        <v>33</v>
      </c>
      <c r="K418" t="s">
        <v>998</v>
      </c>
      <c r="L418">
        <v>3</v>
      </c>
      <c r="M418" t="s">
        <v>35</v>
      </c>
      <c r="N418" s="3">
        <v>1200</v>
      </c>
      <c r="O418">
        <v>32</v>
      </c>
      <c r="P418" t="s">
        <v>993</v>
      </c>
      <c r="Q418" t="s">
        <v>198</v>
      </c>
      <c r="R418" t="s">
        <v>875</v>
      </c>
      <c r="S418" s="3">
        <v>6596480</v>
      </c>
      <c r="T418" s="3">
        <f>Tabla1[[#This Row],[OS-Valor Unitario]]-Tabla1[[#This Row],[costo_antes_iva]]</f>
        <v>-300</v>
      </c>
      <c r="U418" s="3">
        <f>Tabla1[[#This Row],[OS-Valor Unitario]]*Tabla1[[#This Row],[OS-Cantidad]]</f>
        <v>38400</v>
      </c>
      <c r="V418" s="3">
        <f>Tabla1[[#This Row],[costo_antes_iva]]*Tabla1[[#This Row],[OS-Cantidad]]</f>
        <v>48000</v>
      </c>
      <c r="W418" s="3">
        <f>Tabla1[[#This Row],[Valor total OS]]-Tabla1[[#This Row],[valor total op]]</f>
        <v>-9600</v>
      </c>
    </row>
    <row r="419" spans="1:23" x14ac:dyDescent="0.3">
      <c r="A419">
        <v>6555</v>
      </c>
      <c r="B419" t="s">
        <v>999</v>
      </c>
      <c r="C419" t="s">
        <v>872</v>
      </c>
      <c r="D419" t="s">
        <v>990</v>
      </c>
      <c r="E419">
        <v>1</v>
      </c>
      <c r="F419">
        <v>79589953</v>
      </c>
      <c r="G419" t="s">
        <v>1000</v>
      </c>
      <c r="H419" s="6">
        <v>46057</v>
      </c>
      <c r="I419" s="3">
        <v>7000</v>
      </c>
      <c r="J419" t="s">
        <v>23</v>
      </c>
      <c r="K419" t="s">
        <v>1001</v>
      </c>
      <c r="L419">
        <v>4</v>
      </c>
      <c r="M419" t="s">
        <v>113</v>
      </c>
      <c r="N419" s="3">
        <v>7000</v>
      </c>
      <c r="O419">
        <v>32</v>
      </c>
      <c r="P419" t="s">
        <v>993</v>
      </c>
      <c r="Q419" t="s">
        <v>198</v>
      </c>
      <c r="R419" t="s">
        <v>875</v>
      </c>
      <c r="S419" s="3">
        <v>6596480</v>
      </c>
      <c r="T419" s="3">
        <f>Tabla1[[#This Row],[OS-Valor Unitario]]-Tabla1[[#This Row],[costo_antes_iva]]</f>
        <v>0</v>
      </c>
      <c r="U419" s="3">
        <f>Tabla1[[#This Row],[OS-Valor Unitario]]*Tabla1[[#This Row],[OS-Cantidad]]</f>
        <v>224000</v>
      </c>
      <c r="V419" s="3">
        <f>Tabla1[[#This Row],[costo_antes_iva]]*Tabla1[[#This Row],[OS-Cantidad]]</f>
        <v>224000</v>
      </c>
      <c r="W419" s="3">
        <f>Tabla1[[#This Row],[Valor total OS]]-Tabla1[[#This Row],[valor total op]]</f>
        <v>0</v>
      </c>
    </row>
    <row r="420" spans="1:23" x14ac:dyDescent="0.3">
      <c r="A420">
        <v>6555</v>
      </c>
      <c r="B420" t="s">
        <v>999</v>
      </c>
      <c r="C420" t="s">
        <v>872</v>
      </c>
      <c r="D420" t="s">
        <v>990</v>
      </c>
      <c r="E420">
        <v>1</v>
      </c>
      <c r="F420">
        <v>79589953</v>
      </c>
      <c r="G420" t="s">
        <v>1000</v>
      </c>
      <c r="H420" s="6">
        <v>46057</v>
      </c>
      <c r="I420" s="3">
        <v>1500</v>
      </c>
      <c r="J420" t="s">
        <v>33</v>
      </c>
      <c r="K420" t="s">
        <v>1001</v>
      </c>
      <c r="L420">
        <v>4</v>
      </c>
      <c r="M420" t="s">
        <v>35</v>
      </c>
      <c r="N420" s="3">
        <v>1200</v>
      </c>
      <c r="O420">
        <v>32</v>
      </c>
      <c r="P420" t="s">
        <v>993</v>
      </c>
      <c r="Q420" t="s">
        <v>198</v>
      </c>
      <c r="R420" t="s">
        <v>875</v>
      </c>
      <c r="S420" s="3">
        <v>6596480</v>
      </c>
      <c r="T420" s="3">
        <f>Tabla1[[#This Row],[OS-Valor Unitario]]-Tabla1[[#This Row],[costo_antes_iva]]</f>
        <v>-300</v>
      </c>
      <c r="U420" s="3">
        <f>Tabla1[[#This Row],[OS-Valor Unitario]]*Tabla1[[#This Row],[OS-Cantidad]]</f>
        <v>38400</v>
      </c>
      <c r="V420" s="3">
        <f>Tabla1[[#This Row],[costo_antes_iva]]*Tabla1[[#This Row],[OS-Cantidad]]</f>
        <v>48000</v>
      </c>
      <c r="W420" s="3">
        <f>Tabla1[[#This Row],[Valor total OS]]-Tabla1[[#This Row],[valor total op]]</f>
        <v>-9600</v>
      </c>
    </row>
    <row r="421" spans="1:23" x14ac:dyDescent="0.3">
      <c r="A421">
        <v>6552</v>
      </c>
      <c r="B421" t="s">
        <v>1002</v>
      </c>
      <c r="C421" t="s">
        <v>124</v>
      </c>
      <c r="D421" t="s">
        <v>514</v>
      </c>
      <c r="E421">
        <v>10</v>
      </c>
      <c r="F421">
        <v>79487022</v>
      </c>
      <c r="G421" t="s">
        <v>1003</v>
      </c>
      <c r="H421" s="6">
        <v>46056</v>
      </c>
      <c r="I421" s="3">
        <v>3500</v>
      </c>
      <c r="J421" t="s">
        <v>23</v>
      </c>
      <c r="K421" t="s">
        <v>1004</v>
      </c>
      <c r="L421">
        <v>1</v>
      </c>
      <c r="M421" t="s">
        <v>113</v>
      </c>
      <c r="N421" s="3">
        <v>2500</v>
      </c>
      <c r="O421">
        <v>48</v>
      </c>
      <c r="P421" t="s">
        <v>1005</v>
      </c>
      <c r="Q421" t="s">
        <v>121</v>
      </c>
      <c r="R421" t="s">
        <v>61</v>
      </c>
      <c r="S421" s="3">
        <v>1326800</v>
      </c>
      <c r="T421" s="3">
        <f>Tabla1[[#This Row],[OS-Valor Unitario]]-Tabla1[[#This Row],[costo_antes_iva]]</f>
        <v>-1000</v>
      </c>
      <c r="U421" s="3">
        <f>Tabla1[[#This Row],[OS-Valor Unitario]]*Tabla1[[#This Row],[OS-Cantidad]]</f>
        <v>120000</v>
      </c>
      <c r="V421" s="3">
        <f>Tabla1[[#This Row],[costo_antes_iva]]*Tabla1[[#This Row],[OS-Cantidad]]</f>
        <v>168000</v>
      </c>
      <c r="W421" s="3">
        <f>Tabla1[[#This Row],[Valor total OS]]-Tabla1[[#This Row],[valor total op]]</f>
        <v>-48000</v>
      </c>
    </row>
    <row r="422" spans="1:23" x14ac:dyDescent="0.3">
      <c r="A422">
        <v>6552</v>
      </c>
      <c r="B422" t="s">
        <v>1002</v>
      </c>
      <c r="C422" t="s">
        <v>124</v>
      </c>
      <c r="D422" t="s">
        <v>514</v>
      </c>
      <c r="E422">
        <v>10</v>
      </c>
      <c r="F422">
        <v>79487022</v>
      </c>
      <c r="G422" t="s">
        <v>1003</v>
      </c>
      <c r="H422" s="6">
        <v>46056</v>
      </c>
      <c r="I422" s="3">
        <v>1000</v>
      </c>
      <c r="J422" t="s">
        <v>33</v>
      </c>
      <c r="K422" t="s">
        <v>1004</v>
      </c>
      <c r="L422">
        <v>1</v>
      </c>
      <c r="M422" t="s">
        <v>35</v>
      </c>
      <c r="N422" s="3">
        <v>1100</v>
      </c>
      <c r="O422">
        <v>50</v>
      </c>
      <c r="P422" t="s">
        <v>1005</v>
      </c>
      <c r="Q422" t="s">
        <v>121</v>
      </c>
      <c r="R422" t="s">
        <v>61</v>
      </c>
      <c r="S422" s="3">
        <v>1326800</v>
      </c>
      <c r="T422" s="3">
        <f>Tabla1[[#This Row],[OS-Valor Unitario]]-Tabla1[[#This Row],[costo_antes_iva]]</f>
        <v>100</v>
      </c>
      <c r="U422" s="3">
        <f>Tabla1[[#This Row],[OS-Valor Unitario]]*Tabla1[[#This Row],[OS-Cantidad]]</f>
        <v>55000</v>
      </c>
      <c r="V422" s="3">
        <f>Tabla1[[#This Row],[costo_antes_iva]]*Tabla1[[#This Row],[OS-Cantidad]]</f>
        <v>50000</v>
      </c>
      <c r="W422" s="3">
        <f>Tabla1[[#This Row],[Valor total OS]]-Tabla1[[#This Row],[valor total op]]</f>
        <v>5000</v>
      </c>
    </row>
    <row r="423" spans="1:23" x14ac:dyDescent="0.3">
      <c r="A423">
        <v>6548</v>
      </c>
      <c r="B423" t="s">
        <v>1006</v>
      </c>
      <c r="C423" t="s">
        <v>40</v>
      </c>
      <c r="D423" t="s">
        <v>1007</v>
      </c>
      <c r="E423">
        <v>330</v>
      </c>
      <c r="F423">
        <v>79429224</v>
      </c>
      <c r="G423" t="s">
        <v>1008</v>
      </c>
      <c r="H423" s="6">
        <v>46055</v>
      </c>
      <c r="I423" s="3">
        <v>39000</v>
      </c>
      <c r="J423" t="s">
        <v>43</v>
      </c>
      <c r="K423" t="s">
        <v>1009</v>
      </c>
      <c r="L423">
        <v>1</v>
      </c>
      <c r="M423" t="s">
        <v>1010</v>
      </c>
      <c r="N423" s="3">
        <v>39000</v>
      </c>
      <c r="O423">
        <v>330</v>
      </c>
      <c r="P423" t="s">
        <v>1011</v>
      </c>
      <c r="Q423" t="s">
        <v>719</v>
      </c>
      <c r="R423" t="s">
        <v>47</v>
      </c>
      <c r="S423" s="3">
        <v>33468488</v>
      </c>
      <c r="T423" s="3">
        <f>Tabla1[[#This Row],[OS-Valor Unitario]]-Tabla1[[#This Row],[costo_antes_iva]]</f>
        <v>0</v>
      </c>
      <c r="U423" s="3">
        <f>Tabla1[[#This Row],[OS-Valor Unitario]]*Tabla1[[#This Row],[OS-Cantidad]]</f>
        <v>12870000</v>
      </c>
      <c r="V423" s="3">
        <f>Tabla1[[#This Row],[costo_antes_iva]]*Tabla1[[#This Row],[OS-Cantidad]]</f>
        <v>12870000</v>
      </c>
      <c r="W423" s="3">
        <f>Tabla1[[#This Row],[Valor total OS]]-Tabla1[[#This Row],[valor total op]]</f>
        <v>0</v>
      </c>
    </row>
    <row r="424" spans="1:23" x14ac:dyDescent="0.3">
      <c r="A424">
        <v>6548</v>
      </c>
      <c r="B424" t="s">
        <v>1012</v>
      </c>
      <c r="C424" t="s">
        <v>40</v>
      </c>
      <c r="D424" t="s">
        <v>1007</v>
      </c>
      <c r="E424">
        <v>230</v>
      </c>
      <c r="F424">
        <v>79429713</v>
      </c>
      <c r="G424" t="s">
        <v>1013</v>
      </c>
      <c r="H424" s="6">
        <v>46055</v>
      </c>
      <c r="I424" s="3">
        <v>39000</v>
      </c>
      <c r="J424" t="s">
        <v>43</v>
      </c>
      <c r="K424" t="s">
        <v>1014</v>
      </c>
      <c r="L424">
        <v>2</v>
      </c>
      <c r="M424" t="s">
        <v>1010</v>
      </c>
      <c r="N424" s="3">
        <v>39000</v>
      </c>
      <c r="O424">
        <v>230</v>
      </c>
      <c r="P424" t="s">
        <v>1011</v>
      </c>
      <c r="Q424" t="s">
        <v>719</v>
      </c>
      <c r="R424" t="s">
        <v>47</v>
      </c>
      <c r="S424" s="3">
        <v>33468488</v>
      </c>
      <c r="T424" s="3">
        <f>Tabla1[[#This Row],[OS-Valor Unitario]]-Tabla1[[#This Row],[costo_antes_iva]]</f>
        <v>0</v>
      </c>
      <c r="U424" s="3">
        <f>Tabla1[[#This Row],[OS-Valor Unitario]]*Tabla1[[#This Row],[OS-Cantidad]]</f>
        <v>8970000</v>
      </c>
      <c r="V424" s="3">
        <f>Tabla1[[#This Row],[costo_antes_iva]]*Tabla1[[#This Row],[OS-Cantidad]]</f>
        <v>8970000</v>
      </c>
      <c r="W424" s="3">
        <f>Tabla1[[#This Row],[Valor total OS]]-Tabla1[[#This Row],[valor total op]]</f>
        <v>0</v>
      </c>
    </row>
    <row r="425" spans="1:23" x14ac:dyDescent="0.3">
      <c r="A425">
        <v>6547</v>
      </c>
      <c r="B425" t="s">
        <v>1015</v>
      </c>
      <c r="C425" t="s">
        <v>40</v>
      </c>
      <c r="D425" t="s">
        <v>1007</v>
      </c>
      <c r="E425">
        <v>30</v>
      </c>
      <c r="F425">
        <v>79429249</v>
      </c>
      <c r="G425" t="s">
        <v>1016</v>
      </c>
      <c r="H425" s="6">
        <v>46055</v>
      </c>
      <c r="I425" s="3">
        <v>39000</v>
      </c>
      <c r="J425" t="s">
        <v>43</v>
      </c>
      <c r="K425" t="s">
        <v>1017</v>
      </c>
      <c r="L425">
        <v>6</v>
      </c>
      <c r="M425" t="s">
        <v>1010</v>
      </c>
      <c r="N425" s="3">
        <v>39000</v>
      </c>
      <c r="O425">
        <v>30</v>
      </c>
      <c r="P425" t="s">
        <v>1018</v>
      </c>
      <c r="Q425" t="s">
        <v>719</v>
      </c>
      <c r="R425" t="s">
        <v>47</v>
      </c>
      <c r="S425" s="3">
        <v>32742812</v>
      </c>
      <c r="T425" s="3">
        <f>Tabla1[[#This Row],[OS-Valor Unitario]]-Tabla1[[#This Row],[costo_antes_iva]]</f>
        <v>0</v>
      </c>
      <c r="U425" s="3">
        <f>Tabla1[[#This Row],[OS-Valor Unitario]]*Tabla1[[#This Row],[OS-Cantidad]]</f>
        <v>1170000</v>
      </c>
      <c r="V425" s="3">
        <f>Tabla1[[#This Row],[costo_antes_iva]]*Tabla1[[#This Row],[OS-Cantidad]]</f>
        <v>1170000</v>
      </c>
      <c r="W425" s="3">
        <f>Tabla1[[#This Row],[Valor total OS]]-Tabla1[[#This Row],[valor total op]]</f>
        <v>0</v>
      </c>
    </row>
    <row r="426" spans="1:23" x14ac:dyDescent="0.3">
      <c r="A426">
        <v>6546</v>
      </c>
      <c r="B426" t="s">
        <v>1019</v>
      </c>
      <c r="C426" t="s">
        <v>513</v>
      </c>
      <c r="D426" t="s">
        <v>1007</v>
      </c>
      <c r="E426">
        <v>560</v>
      </c>
      <c r="F426">
        <v>79421505</v>
      </c>
      <c r="G426" t="s">
        <v>1020</v>
      </c>
      <c r="H426" s="6">
        <v>46054</v>
      </c>
      <c r="I426" s="3">
        <v>1500</v>
      </c>
      <c r="J426" t="s">
        <v>82</v>
      </c>
      <c r="K426" t="s">
        <v>1021</v>
      </c>
      <c r="L426">
        <v>3</v>
      </c>
      <c r="M426" t="s">
        <v>119</v>
      </c>
      <c r="N426" s="3">
        <v>1200</v>
      </c>
      <c r="O426">
        <v>560</v>
      </c>
      <c r="P426" t="s">
        <v>1022</v>
      </c>
      <c r="Q426" t="s">
        <v>719</v>
      </c>
      <c r="R426" t="s">
        <v>485</v>
      </c>
      <c r="S426" s="3">
        <v>124005394</v>
      </c>
      <c r="T426" s="3">
        <f>Tabla1[[#This Row],[OS-Valor Unitario]]-Tabla1[[#This Row],[costo_antes_iva]]</f>
        <v>-300</v>
      </c>
      <c r="U426" s="3">
        <f>Tabla1[[#This Row],[OS-Valor Unitario]]*Tabla1[[#This Row],[OS-Cantidad]]</f>
        <v>672000</v>
      </c>
      <c r="V426" s="3">
        <f>Tabla1[[#This Row],[costo_antes_iva]]*Tabla1[[#This Row],[OS-Cantidad]]</f>
        <v>840000</v>
      </c>
      <c r="W426" s="3">
        <f>Tabla1[[#This Row],[Valor total OS]]-Tabla1[[#This Row],[valor total op]]</f>
        <v>-168000</v>
      </c>
    </row>
    <row r="427" spans="1:23" x14ac:dyDescent="0.3">
      <c r="A427">
        <v>6545</v>
      </c>
      <c r="B427" t="s">
        <v>1023</v>
      </c>
      <c r="C427" t="s">
        <v>513</v>
      </c>
      <c r="D427" t="s">
        <v>1007</v>
      </c>
      <c r="E427">
        <v>60</v>
      </c>
      <c r="F427">
        <v>79418583</v>
      </c>
      <c r="G427" t="s">
        <v>1024</v>
      </c>
      <c r="H427" s="6">
        <v>46054</v>
      </c>
      <c r="I427" s="3">
        <v>1500</v>
      </c>
      <c r="J427" t="s">
        <v>82</v>
      </c>
      <c r="K427" t="s">
        <v>1025</v>
      </c>
      <c r="L427">
        <v>1</v>
      </c>
      <c r="M427" t="s">
        <v>119</v>
      </c>
      <c r="N427" s="3">
        <v>1200</v>
      </c>
      <c r="O427">
        <v>60</v>
      </c>
      <c r="P427" t="s">
        <v>1026</v>
      </c>
      <c r="Q427" t="s">
        <v>719</v>
      </c>
      <c r="R427" t="s">
        <v>485</v>
      </c>
      <c r="S427" s="3">
        <v>36132046</v>
      </c>
      <c r="T427" s="3">
        <f>Tabla1[[#This Row],[OS-Valor Unitario]]-Tabla1[[#This Row],[costo_antes_iva]]</f>
        <v>-300</v>
      </c>
      <c r="U427" s="3">
        <f>Tabla1[[#This Row],[OS-Valor Unitario]]*Tabla1[[#This Row],[OS-Cantidad]]</f>
        <v>72000</v>
      </c>
      <c r="V427" s="3">
        <f>Tabla1[[#This Row],[costo_antes_iva]]*Tabla1[[#This Row],[OS-Cantidad]]</f>
        <v>90000</v>
      </c>
      <c r="W427" s="3">
        <f>Tabla1[[#This Row],[Valor total OS]]-Tabla1[[#This Row],[valor total op]]</f>
        <v>-18000</v>
      </c>
    </row>
    <row r="428" spans="1:23" x14ac:dyDescent="0.3">
      <c r="A428">
        <v>6545</v>
      </c>
      <c r="B428" t="s">
        <v>1027</v>
      </c>
      <c r="C428" t="s">
        <v>259</v>
      </c>
      <c r="D428" t="s">
        <v>1007</v>
      </c>
      <c r="E428">
        <v>112</v>
      </c>
      <c r="F428">
        <v>79419529</v>
      </c>
      <c r="G428" t="s">
        <v>1028</v>
      </c>
      <c r="H428" s="6">
        <v>46054</v>
      </c>
      <c r="I428" s="3">
        <v>20000</v>
      </c>
      <c r="J428" t="s">
        <v>23</v>
      </c>
      <c r="K428" t="s">
        <v>1029</v>
      </c>
      <c r="L428">
        <v>9</v>
      </c>
      <c r="M428" t="s">
        <v>538</v>
      </c>
      <c r="N428" s="3">
        <v>11000</v>
      </c>
      <c r="O428">
        <v>112</v>
      </c>
      <c r="P428" t="s">
        <v>1026</v>
      </c>
      <c r="Q428" t="s">
        <v>719</v>
      </c>
      <c r="R428" t="s">
        <v>148</v>
      </c>
      <c r="S428" s="3">
        <v>36132046</v>
      </c>
      <c r="T428" s="3">
        <f>Tabla1[[#This Row],[OS-Valor Unitario]]-Tabla1[[#This Row],[costo_antes_iva]]</f>
        <v>-9000</v>
      </c>
      <c r="U428" s="3">
        <f>Tabla1[[#This Row],[OS-Valor Unitario]]*Tabla1[[#This Row],[OS-Cantidad]]</f>
        <v>1232000</v>
      </c>
      <c r="V428" s="3">
        <f>Tabla1[[#This Row],[costo_antes_iva]]*Tabla1[[#This Row],[OS-Cantidad]]</f>
        <v>2240000</v>
      </c>
      <c r="W428" s="3">
        <f>Tabla1[[#This Row],[Valor total OS]]-Tabla1[[#This Row],[valor total op]]</f>
        <v>-1008000</v>
      </c>
    </row>
    <row r="429" spans="1:23" x14ac:dyDescent="0.3">
      <c r="A429">
        <v>6545</v>
      </c>
      <c r="B429" t="s">
        <v>1030</v>
      </c>
      <c r="C429" t="s">
        <v>259</v>
      </c>
      <c r="D429" t="s">
        <v>1007</v>
      </c>
      <c r="E429">
        <v>162</v>
      </c>
      <c r="F429">
        <v>79419537</v>
      </c>
      <c r="G429" t="s">
        <v>1031</v>
      </c>
      <c r="H429" s="6">
        <v>46054</v>
      </c>
      <c r="I429" s="3">
        <v>20000</v>
      </c>
      <c r="J429" t="s">
        <v>23</v>
      </c>
      <c r="K429" t="s">
        <v>1032</v>
      </c>
      <c r="L429">
        <v>10</v>
      </c>
      <c r="M429" t="s">
        <v>538</v>
      </c>
      <c r="N429" s="3">
        <v>11000</v>
      </c>
      <c r="O429">
        <v>162</v>
      </c>
      <c r="P429" t="s">
        <v>1026</v>
      </c>
      <c r="Q429" t="s">
        <v>719</v>
      </c>
      <c r="R429" t="s">
        <v>148</v>
      </c>
      <c r="S429" s="3">
        <v>36132046</v>
      </c>
      <c r="T429" s="3">
        <f>Tabla1[[#This Row],[OS-Valor Unitario]]-Tabla1[[#This Row],[costo_antes_iva]]</f>
        <v>-9000</v>
      </c>
      <c r="U429" s="3">
        <f>Tabla1[[#This Row],[OS-Valor Unitario]]*Tabla1[[#This Row],[OS-Cantidad]]</f>
        <v>1782000</v>
      </c>
      <c r="V429" s="3">
        <f>Tabla1[[#This Row],[costo_antes_iva]]*Tabla1[[#This Row],[OS-Cantidad]]</f>
        <v>3240000</v>
      </c>
      <c r="W429" s="3">
        <f>Tabla1[[#This Row],[Valor total OS]]-Tabla1[[#This Row],[valor total op]]</f>
        <v>-1458000</v>
      </c>
    </row>
    <row r="430" spans="1:23" x14ac:dyDescent="0.3">
      <c r="A430">
        <v>6545</v>
      </c>
      <c r="B430" t="s">
        <v>1033</v>
      </c>
      <c r="C430" t="s">
        <v>513</v>
      </c>
      <c r="D430" t="s">
        <v>1007</v>
      </c>
      <c r="E430">
        <v>101</v>
      </c>
      <c r="F430">
        <v>79419842</v>
      </c>
      <c r="G430" t="s">
        <v>1034</v>
      </c>
      <c r="H430" s="6">
        <v>46054</v>
      </c>
      <c r="I430" s="3">
        <v>1800</v>
      </c>
      <c r="J430" t="s">
        <v>82</v>
      </c>
      <c r="K430" t="s">
        <v>1035</v>
      </c>
      <c r="L430">
        <v>14</v>
      </c>
      <c r="M430" t="s">
        <v>119</v>
      </c>
      <c r="N430" s="3">
        <v>1200</v>
      </c>
      <c r="O430">
        <v>101</v>
      </c>
      <c r="P430" t="s">
        <v>1026</v>
      </c>
      <c r="Q430" t="s">
        <v>719</v>
      </c>
      <c r="R430" t="s">
        <v>485</v>
      </c>
      <c r="S430" s="3">
        <v>36132046</v>
      </c>
      <c r="T430" s="3">
        <f>Tabla1[[#This Row],[OS-Valor Unitario]]-Tabla1[[#This Row],[costo_antes_iva]]</f>
        <v>-600</v>
      </c>
      <c r="U430" s="3">
        <f>Tabla1[[#This Row],[OS-Valor Unitario]]*Tabla1[[#This Row],[OS-Cantidad]]</f>
        <v>121200</v>
      </c>
      <c r="V430" s="3">
        <f>Tabla1[[#This Row],[costo_antes_iva]]*Tabla1[[#This Row],[OS-Cantidad]]</f>
        <v>181800</v>
      </c>
      <c r="W430" s="3">
        <f>Tabla1[[#This Row],[Valor total OS]]-Tabla1[[#This Row],[valor total op]]</f>
        <v>-60600</v>
      </c>
    </row>
    <row r="431" spans="1:23" x14ac:dyDescent="0.3">
      <c r="A431">
        <v>6545</v>
      </c>
      <c r="B431" t="s">
        <v>1036</v>
      </c>
      <c r="C431" t="s">
        <v>513</v>
      </c>
      <c r="D431" t="s">
        <v>1007</v>
      </c>
      <c r="E431">
        <v>30</v>
      </c>
      <c r="F431">
        <v>79420406</v>
      </c>
      <c r="G431" t="s">
        <v>1037</v>
      </c>
      <c r="H431" s="6">
        <v>46054</v>
      </c>
      <c r="I431" s="3">
        <v>1800</v>
      </c>
      <c r="J431" t="s">
        <v>82</v>
      </c>
      <c r="K431" t="s">
        <v>1038</v>
      </c>
      <c r="L431">
        <v>15</v>
      </c>
      <c r="M431" t="s">
        <v>119</v>
      </c>
      <c r="N431" s="3">
        <v>1200</v>
      </c>
      <c r="O431">
        <v>30</v>
      </c>
      <c r="P431" t="s">
        <v>1026</v>
      </c>
      <c r="Q431" t="s">
        <v>719</v>
      </c>
      <c r="R431" t="s">
        <v>485</v>
      </c>
      <c r="S431" s="3">
        <v>36132046</v>
      </c>
      <c r="T431" s="3">
        <f>Tabla1[[#This Row],[OS-Valor Unitario]]-Tabla1[[#This Row],[costo_antes_iva]]</f>
        <v>-600</v>
      </c>
      <c r="U431" s="3">
        <f>Tabla1[[#This Row],[OS-Valor Unitario]]*Tabla1[[#This Row],[OS-Cantidad]]</f>
        <v>36000</v>
      </c>
      <c r="V431" s="3">
        <f>Tabla1[[#This Row],[costo_antes_iva]]*Tabla1[[#This Row],[OS-Cantidad]]</f>
        <v>54000</v>
      </c>
      <c r="W431" s="3">
        <f>Tabla1[[#This Row],[Valor total OS]]-Tabla1[[#This Row],[valor total op]]</f>
        <v>-18000</v>
      </c>
    </row>
    <row r="432" spans="1:23" x14ac:dyDescent="0.3">
      <c r="A432">
        <v>6543</v>
      </c>
      <c r="B432" t="s">
        <v>1039</v>
      </c>
      <c r="C432" t="s">
        <v>345</v>
      </c>
      <c r="D432" t="s">
        <v>1040</v>
      </c>
      <c r="E432">
        <v>10</v>
      </c>
      <c r="F432">
        <v>79260132</v>
      </c>
      <c r="G432" t="s">
        <v>1041</v>
      </c>
      <c r="H432" s="6">
        <v>46052</v>
      </c>
      <c r="I432" s="3">
        <v>11000</v>
      </c>
      <c r="J432" t="s">
        <v>23</v>
      </c>
      <c r="K432" t="s">
        <v>1042</v>
      </c>
      <c r="L432">
        <v>1</v>
      </c>
      <c r="M432" t="s">
        <v>621</v>
      </c>
      <c r="N432" s="3">
        <v>11000</v>
      </c>
      <c r="O432">
        <v>10</v>
      </c>
      <c r="P432" t="s">
        <v>1043</v>
      </c>
      <c r="Q432" t="s">
        <v>719</v>
      </c>
      <c r="R432" t="s">
        <v>28</v>
      </c>
      <c r="S432" s="3">
        <v>82995726</v>
      </c>
      <c r="T432" s="3">
        <f>Tabla1[[#This Row],[OS-Valor Unitario]]-Tabla1[[#This Row],[costo_antes_iva]]</f>
        <v>0</v>
      </c>
      <c r="U432" s="3">
        <f>Tabla1[[#This Row],[OS-Valor Unitario]]*Tabla1[[#This Row],[OS-Cantidad]]</f>
        <v>110000</v>
      </c>
      <c r="V432" s="3">
        <f>Tabla1[[#This Row],[costo_antes_iva]]*Tabla1[[#This Row],[OS-Cantidad]]</f>
        <v>110000</v>
      </c>
      <c r="W432" s="3">
        <f>Tabla1[[#This Row],[Valor total OS]]-Tabla1[[#This Row],[valor total op]]</f>
        <v>0</v>
      </c>
    </row>
    <row r="433" spans="1:23" x14ac:dyDescent="0.3">
      <c r="A433">
        <v>6543</v>
      </c>
      <c r="B433" t="s">
        <v>1044</v>
      </c>
      <c r="C433" t="s">
        <v>345</v>
      </c>
      <c r="D433" t="s">
        <v>1040</v>
      </c>
      <c r="E433">
        <v>24</v>
      </c>
      <c r="F433">
        <v>79260153</v>
      </c>
      <c r="G433" t="s">
        <v>1045</v>
      </c>
      <c r="H433" s="6">
        <v>46052</v>
      </c>
      <c r="I433" s="3">
        <v>12000</v>
      </c>
      <c r="J433" t="s">
        <v>23</v>
      </c>
      <c r="K433" t="s">
        <v>1046</v>
      </c>
      <c r="L433">
        <v>2</v>
      </c>
      <c r="M433" t="s">
        <v>621</v>
      </c>
      <c r="N433" s="3">
        <v>11000</v>
      </c>
      <c r="O433">
        <v>24</v>
      </c>
      <c r="P433" t="s">
        <v>1043</v>
      </c>
      <c r="Q433" t="s">
        <v>719</v>
      </c>
      <c r="R433" t="s">
        <v>28</v>
      </c>
      <c r="S433" s="3">
        <v>82995726</v>
      </c>
      <c r="T433" s="3">
        <f>Tabla1[[#This Row],[OS-Valor Unitario]]-Tabla1[[#This Row],[costo_antes_iva]]</f>
        <v>-1000</v>
      </c>
      <c r="U433" s="3">
        <f>Tabla1[[#This Row],[OS-Valor Unitario]]*Tabla1[[#This Row],[OS-Cantidad]]</f>
        <v>264000</v>
      </c>
      <c r="V433" s="3">
        <f>Tabla1[[#This Row],[costo_antes_iva]]*Tabla1[[#This Row],[OS-Cantidad]]</f>
        <v>288000</v>
      </c>
      <c r="W433" s="3">
        <f>Tabla1[[#This Row],[Valor total OS]]-Tabla1[[#This Row],[valor total op]]</f>
        <v>-24000</v>
      </c>
    </row>
    <row r="434" spans="1:23" x14ac:dyDescent="0.3">
      <c r="A434">
        <v>6543</v>
      </c>
      <c r="B434" t="s">
        <v>1047</v>
      </c>
      <c r="C434" t="s">
        <v>338</v>
      </c>
      <c r="D434" t="s">
        <v>1040</v>
      </c>
      <c r="E434">
        <v>1650</v>
      </c>
      <c r="F434">
        <v>79260234</v>
      </c>
      <c r="G434" t="s">
        <v>1048</v>
      </c>
      <c r="H434" s="6">
        <v>46052</v>
      </c>
      <c r="I434" s="3">
        <v>11500</v>
      </c>
      <c r="J434" t="s">
        <v>23</v>
      </c>
      <c r="K434" t="s">
        <v>1049</v>
      </c>
      <c r="L434">
        <v>3</v>
      </c>
      <c r="M434" t="s">
        <v>1050</v>
      </c>
      <c r="N434" s="3">
        <v>10500</v>
      </c>
      <c r="O434">
        <v>358</v>
      </c>
      <c r="P434" t="s">
        <v>1043</v>
      </c>
      <c r="Q434" t="s">
        <v>719</v>
      </c>
      <c r="R434" t="s">
        <v>293</v>
      </c>
      <c r="S434" s="3">
        <v>82995726</v>
      </c>
      <c r="T434" s="3">
        <f>Tabla1[[#This Row],[OS-Valor Unitario]]-Tabla1[[#This Row],[costo_antes_iva]]</f>
        <v>-1000</v>
      </c>
      <c r="U434" s="3">
        <f>Tabla1[[#This Row],[OS-Valor Unitario]]*Tabla1[[#This Row],[OS-Cantidad]]</f>
        <v>3759000</v>
      </c>
      <c r="V434" s="3">
        <f>Tabla1[[#This Row],[costo_antes_iva]]*Tabla1[[#This Row],[OS-Cantidad]]</f>
        <v>4117000</v>
      </c>
      <c r="W434" s="3">
        <f>Tabla1[[#This Row],[Valor total OS]]-Tabla1[[#This Row],[valor total op]]</f>
        <v>-358000</v>
      </c>
    </row>
    <row r="435" spans="1:23" x14ac:dyDescent="0.3">
      <c r="A435">
        <v>6543</v>
      </c>
      <c r="B435" t="s">
        <v>1047</v>
      </c>
      <c r="C435" t="s">
        <v>338</v>
      </c>
      <c r="D435" t="s">
        <v>1040</v>
      </c>
      <c r="E435">
        <v>1650</v>
      </c>
      <c r="F435">
        <v>79260234</v>
      </c>
      <c r="G435" t="s">
        <v>1048</v>
      </c>
      <c r="H435" s="6">
        <v>46052</v>
      </c>
      <c r="I435" s="3">
        <v>11500</v>
      </c>
      <c r="J435" t="s">
        <v>23</v>
      </c>
      <c r="K435" t="s">
        <v>1049</v>
      </c>
      <c r="L435">
        <v>3</v>
      </c>
      <c r="M435" t="s">
        <v>784</v>
      </c>
      <c r="N435" s="3">
        <v>10500</v>
      </c>
      <c r="O435">
        <v>460</v>
      </c>
      <c r="P435" t="s">
        <v>1043</v>
      </c>
      <c r="Q435" t="s">
        <v>719</v>
      </c>
      <c r="R435" t="s">
        <v>293</v>
      </c>
      <c r="S435" s="3">
        <v>82995726</v>
      </c>
      <c r="T435" s="3">
        <f>Tabla1[[#This Row],[OS-Valor Unitario]]-Tabla1[[#This Row],[costo_antes_iva]]</f>
        <v>-1000</v>
      </c>
      <c r="U435" s="3">
        <f>Tabla1[[#This Row],[OS-Valor Unitario]]*Tabla1[[#This Row],[OS-Cantidad]]</f>
        <v>4830000</v>
      </c>
      <c r="V435" s="3">
        <f>Tabla1[[#This Row],[costo_antes_iva]]*Tabla1[[#This Row],[OS-Cantidad]]</f>
        <v>5290000</v>
      </c>
      <c r="W435" s="3">
        <f>Tabla1[[#This Row],[Valor total OS]]-Tabla1[[#This Row],[valor total op]]</f>
        <v>-460000</v>
      </c>
    </row>
    <row r="436" spans="1:23" x14ac:dyDescent="0.3">
      <c r="A436">
        <v>6543</v>
      </c>
      <c r="B436" t="s">
        <v>1047</v>
      </c>
      <c r="C436" t="s">
        <v>338</v>
      </c>
      <c r="D436" t="s">
        <v>1040</v>
      </c>
      <c r="E436">
        <v>1650</v>
      </c>
      <c r="F436">
        <v>79260234</v>
      </c>
      <c r="G436" t="s">
        <v>1048</v>
      </c>
      <c r="H436" s="6">
        <v>46052</v>
      </c>
      <c r="I436" s="3">
        <v>11500</v>
      </c>
      <c r="J436" t="s">
        <v>23</v>
      </c>
      <c r="K436" t="s">
        <v>1049</v>
      </c>
      <c r="L436">
        <v>3</v>
      </c>
      <c r="M436" t="s">
        <v>780</v>
      </c>
      <c r="N436" s="3">
        <v>10500</v>
      </c>
      <c r="O436">
        <v>353</v>
      </c>
      <c r="P436" t="s">
        <v>1043</v>
      </c>
      <c r="Q436" t="s">
        <v>719</v>
      </c>
      <c r="R436" t="s">
        <v>293</v>
      </c>
      <c r="S436" s="3">
        <v>82995726</v>
      </c>
      <c r="T436" s="3">
        <f>Tabla1[[#This Row],[OS-Valor Unitario]]-Tabla1[[#This Row],[costo_antes_iva]]</f>
        <v>-1000</v>
      </c>
      <c r="U436" s="3">
        <f>Tabla1[[#This Row],[OS-Valor Unitario]]*Tabla1[[#This Row],[OS-Cantidad]]</f>
        <v>3706500</v>
      </c>
      <c r="V436" s="3">
        <f>Tabla1[[#This Row],[costo_antes_iva]]*Tabla1[[#This Row],[OS-Cantidad]]</f>
        <v>4059500</v>
      </c>
      <c r="W436" s="3">
        <f>Tabla1[[#This Row],[Valor total OS]]-Tabla1[[#This Row],[valor total op]]</f>
        <v>-353000</v>
      </c>
    </row>
    <row r="437" spans="1:23" x14ac:dyDescent="0.3">
      <c r="A437">
        <v>6543</v>
      </c>
      <c r="B437" t="s">
        <v>1047</v>
      </c>
      <c r="C437" t="s">
        <v>338</v>
      </c>
      <c r="D437" t="s">
        <v>1040</v>
      </c>
      <c r="E437">
        <v>1650</v>
      </c>
      <c r="F437">
        <v>79260234</v>
      </c>
      <c r="G437" t="s">
        <v>1048</v>
      </c>
      <c r="H437" s="6">
        <v>46052</v>
      </c>
      <c r="I437" s="3">
        <v>11500</v>
      </c>
      <c r="J437" t="s">
        <v>23</v>
      </c>
      <c r="K437" t="s">
        <v>1049</v>
      </c>
      <c r="L437">
        <v>3</v>
      </c>
      <c r="M437" t="s">
        <v>1051</v>
      </c>
      <c r="N437" s="3">
        <v>10500</v>
      </c>
      <c r="O437">
        <v>324</v>
      </c>
      <c r="P437" t="s">
        <v>1043</v>
      </c>
      <c r="Q437" t="s">
        <v>719</v>
      </c>
      <c r="R437" t="s">
        <v>293</v>
      </c>
      <c r="S437" s="3">
        <v>82995726</v>
      </c>
      <c r="T437" s="3">
        <f>Tabla1[[#This Row],[OS-Valor Unitario]]-Tabla1[[#This Row],[costo_antes_iva]]</f>
        <v>-1000</v>
      </c>
      <c r="U437" s="3">
        <f>Tabla1[[#This Row],[OS-Valor Unitario]]*Tabla1[[#This Row],[OS-Cantidad]]</f>
        <v>3402000</v>
      </c>
      <c r="V437" s="3">
        <f>Tabla1[[#This Row],[costo_antes_iva]]*Tabla1[[#This Row],[OS-Cantidad]]</f>
        <v>3726000</v>
      </c>
      <c r="W437" s="3">
        <f>Tabla1[[#This Row],[Valor total OS]]-Tabla1[[#This Row],[valor total op]]</f>
        <v>-324000</v>
      </c>
    </row>
    <row r="438" spans="1:23" x14ac:dyDescent="0.3">
      <c r="A438">
        <v>6543</v>
      </c>
      <c r="B438" t="s">
        <v>1047</v>
      </c>
      <c r="C438" t="s">
        <v>338</v>
      </c>
      <c r="D438" t="s">
        <v>1040</v>
      </c>
      <c r="E438">
        <v>1650</v>
      </c>
      <c r="F438">
        <v>79260234</v>
      </c>
      <c r="G438" t="s">
        <v>1048</v>
      </c>
      <c r="H438" s="6">
        <v>46052</v>
      </c>
      <c r="I438" s="3">
        <v>11500</v>
      </c>
      <c r="J438" t="s">
        <v>23</v>
      </c>
      <c r="K438" t="s">
        <v>1049</v>
      </c>
      <c r="L438">
        <v>3</v>
      </c>
      <c r="M438" t="s">
        <v>1052</v>
      </c>
      <c r="N438" s="3">
        <v>10500</v>
      </c>
      <c r="O438">
        <v>168</v>
      </c>
      <c r="P438" t="s">
        <v>1043</v>
      </c>
      <c r="Q438" t="s">
        <v>719</v>
      </c>
      <c r="R438" t="s">
        <v>293</v>
      </c>
      <c r="S438" s="3">
        <v>82995726</v>
      </c>
      <c r="T438" s="3">
        <f>Tabla1[[#This Row],[OS-Valor Unitario]]-Tabla1[[#This Row],[costo_antes_iva]]</f>
        <v>-1000</v>
      </c>
      <c r="U438" s="3">
        <f>Tabla1[[#This Row],[OS-Valor Unitario]]*Tabla1[[#This Row],[OS-Cantidad]]</f>
        <v>1764000</v>
      </c>
      <c r="V438" s="3">
        <f>Tabla1[[#This Row],[costo_antes_iva]]*Tabla1[[#This Row],[OS-Cantidad]]</f>
        <v>1932000</v>
      </c>
      <c r="W438" s="3">
        <f>Tabla1[[#This Row],[Valor total OS]]-Tabla1[[#This Row],[valor total op]]</f>
        <v>-168000</v>
      </c>
    </row>
    <row r="439" spans="1:23" x14ac:dyDescent="0.3">
      <c r="A439">
        <v>6543</v>
      </c>
      <c r="B439" t="s">
        <v>1047</v>
      </c>
      <c r="C439" t="s">
        <v>338</v>
      </c>
      <c r="D439" t="s">
        <v>1040</v>
      </c>
      <c r="E439">
        <v>1650</v>
      </c>
      <c r="F439">
        <v>79260234</v>
      </c>
      <c r="G439" t="s">
        <v>1048</v>
      </c>
      <c r="H439" s="6">
        <v>46052</v>
      </c>
      <c r="I439" s="3">
        <v>3000</v>
      </c>
      <c r="J439" t="s">
        <v>33</v>
      </c>
      <c r="K439" t="s">
        <v>1049</v>
      </c>
      <c r="L439">
        <v>3</v>
      </c>
      <c r="M439" t="s">
        <v>35</v>
      </c>
      <c r="N439" s="3">
        <v>2800</v>
      </c>
      <c r="O439">
        <v>1663</v>
      </c>
      <c r="P439" t="s">
        <v>1043</v>
      </c>
      <c r="Q439" t="s">
        <v>719</v>
      </c>
      <c r="R439" t="s">
        <v>293</v>
      </c>
      <c r="S439" s="3">
        <v>82995726</v>
      </c>
      <c r="T439" s="3">
        <f>Tabla1[[#This Row],[OS-Valor Unitario]]-Tabla1[[#This Row],[costo_antes_iva]]</f>
        <v>-200</v>
      </c>
      <c r="U439" s="3">
        <f>Tabla1[[#This Row],[OS-Valor Unitario]]*Tabla1[[#This Row],[OS-Cantidad]]</f>
        <v>4656400</v>
      </c>
      <c r="V439" s="3">
        <f>Tabla1[[#This Row],[costo_antes_iva]]*Tabla1[[#This Row],[OS-Cantidad]]</f>
        <v>4989000</v>
      </c>
      <c r="W439" s="3">
        <f>Tabla1[[#This Row],[Valor total OS]]-Tabla1[[#This Row],[valor total op]]</f>
        <v>-332600</v>
      </c>
    </row>
    <row r="440" spans="1:23" x14ac:dyDescent="0.3">
      <c r="A440">
        <v>6543</v>
      </c>
      <c r="B440" t="s">
        <v>1053</v>
      </c>
      <c r="C440" t="s">
        <v>338</v>
      </c>
      <c r="D440" t="s">
        <v>1040</v>
      </c>
      <c r="E440">
        <v>208</v>
      </c>
      <c r="F440">
        <v>79260244</v>
      </c>
      <c r="G440" t="s">
        <v>1054</v>
      </c>
      <c r="H440" s="6">
        <v>46052</v>
      </c>
      <c r="I440" s="3">
        <v>11500</v>
      </c>
      <c r="J440" t="s">
        <v>23</v>
      </c>
      <c r="K440" t="s">
        <v>1055</v>
      </c>
      <c r="L440">
        <v>4</v>
      </c>
      <c r="M440" t="s">
        <v>242</v>
      </c>
      <c r="N440" s="3">
        <v>10500</v>
      </c>
      <c r="O440">
        <v>207</v>
      </c>
      <c r="P440" t="s">
        <v>1043</v>
      </c>
      <c r="Q440" t="s">
        <v>719</v>
      </c>
      <c r="R440" t="s">
        <v>293</v>
      </c>
      <c r="S440" s="3">
        <v>82995726</v>
      </c>
      <c r="T440" s="3">
        <f>Tabla1[[#This Row],[OS-Valor Unitario]]-Tabla1[[#This Row],[costo_antes_iva]]</f>
        <v>-1000</v>
      </c>
      <c r="U440" s="3">
        <f>Tabla1[[#This Row],[OS-Valor Unitario]]*Tabla1[[#This Row],[OS-Cantidad]]</f>
        <v>2173500</v>
      </c>
      <c r="V440" s="3">
        <f>Tabla1[[#This Row],[costo_antes_iva]]*Tabla1[[#This Row],[OS-Cantidad]]</f>
        <v>2380500</v>
      </c>
      <c r="W440" s="3">
        <f>Tabla1[[#This Row],[Valor total OS]]-Tabla1[[#This Row],[valor total op]]</f>
        <v>-207000</v>
      </c>
    </row>
    <row r="441" spans="1:23" x14ac:dyDescent="0.3">
      <c r="A441">
        <v>6543</v>
      </c>
      <c r="B441" t="s">
        <v>1053</v>
      </c>
      <c r="C441" t="s">
        <v>338</v>
      </c>
      <c r="D441" t="s">
        <v>1040</v>
      </c>
      <c r="E441">
        <v>208</v>
      </c>
      <c r="F441">
        <v>79260244</v>
      </c>
      <c r="G441" t="s">
        <v>1054</v>
      </c>
      <c r="H441" s="6">
        <v>46052</v>
      </c>
      <c r="I441" s="3">
        <v>3000</v>
      </c>
      <c r="J441" t="s">
        <v>33</v>
      </c>
      <c r="K441" t="s">
        <v>1055</v>
      </c>
      <c r="L441">
        <v>4</v>
      </c>
      <c r="M441" t="s">
        <v>35</v>
      </c>
      <c r="N441" s="3">
        <v>3500</v>
      </c>
      <c r="O441">
        <v>208</v>
      </c>
      <c r="P441" t="s">
        <v>1043</v>
      </c>
      <c r="Q441" t="s">
        <v>719</v>
      </c>
      <c r="R441" t="s">
        <v>293</v>
      </c>
      <c r="S441" s="3">
        <v>82995726</v>
      </c>
      <c r="T441" s="3">
        <f>Tabla1[[#This Row],[OS-Valor Unitario]]-Tabla1[[#This Row],[costo_antes_iva]]</f>
        <v>500</v>
      </c>
      <c r="U441" s="3">
        <f>Tabla1[[#This Row],[OS-Valor Unitario]]*Tabla1[[#This Row],[OS-Cantidad]]</f>
        <v>728000</v>
      </c>
      <c r="V441" s="3">
        <f>Tabla1[[#This Row],[costo_antes_iva]]*Tabla1[[#This Row],[OS-Cantidad]]</f>
        <v>624000</v>
      </c>
      <c r="W441" s="3">
        <f>Tabla1[[#This Row],[Valor total OS]]-Tabla1[[#This Row],[valor total op]]</f>
        <v>104000</v>
      </c>
    </row>
    <row r="442" spans="1:23" x14ac:dyDescent="0.3">
      <c r="A442">
        <v>6543</v>
      </c>
      <c r="B442" t="s">
        <v>1053</v>
      </c>
      <c r="C442" t="s">
        <v>338</v>
      </c>
      <c r="D442" t="s">
        <v>1040</v>
      </c>
      <c r="E442">
        <v>208</v>
      </c>
      <c r="F442">
        <v>79260244</v>
      </c>
      <c r="G442" t="s">
        <v>1054</v>
      </c>
      <c r="H442" s="6">
        <v>46052</v>
      </c>
      <c r="I442" s="3">
        <v>2300</v>
      </c>
      <c r="J442" t="s">
        <v>82</v>
      </c>
      <c r="K442" t="s">
        <v>1055</v>
      </c>
      <c r="L442">
        <v>4</v>
      </c>
      <c r="M442" t="s">
        <v>119</v>
      </c>
      <c r="N442" s="3">
        <v>4000</v>
      </c>
      <c r="O442">
        <v>207</v>
      </c>
      <c r="P442" t="s">
        <v>1043</v>
      </c>
      <c r="Q442" t="s">
        <v>719</v>
      </c>
      <c r="R442" t="s">
        <v>293</v>
      </c>
      <c r="S442" s="3">
        <v>82995726</v>
      </c>
      <c r="T442" s="3">
        <f>Tabla1[[#This Row],[OS-Valor Unitario]]-Tabla1[[#This Row],[costo_antes_iva]]</f>
        <v>1700</v>
      </c>
      <c r="U442" s="3">
        <f>Tabla1[[#This Row],[OS-Valor Unitario]]*Tabla1[[#This Row],[OS-Cantidad]]</f>
        <v>828000</v>
      </c>
      <c r="V442" s="3">
        <f>Tabla1[[#This Row],[costo_antes_iva]]*Tabla1[[#This Row],[OS-Cantidad]]</f>
        <v>476100</v>
      </c>
      <c r="W442" s="3">
        <f>Tabla1[[#This Row],[Valor total OS]]-Tabla1[[#This Row],[valor total op]]</f>
        <v>351900</v>
      </c>
    </row>
    <row r="443" spans="1:23" x14ac:dyDescent="0.3">
      <c r="A443">
        <v>6543</v>
      </c>
      <c r="B443" t="s">
        <v>1056</v>
      </c>
      <c r="C443" t="s">
        <v>338</v>
      </c>
      <c r="D443" t="s">
        <v>1040</v>
      </c>
      <c r="E443">
        <v>330</v>
      </c>
      <c r="F443">
        <v>79260326</v>
      </c>
      <c r="G443" t="s">
        <v>1057</v>
      </c>
      <c r="H443" s="6">
        <v>46052</v>
      </c>
      <c r="I443" s="3">
        <v>11500</v>
      </c>
      <c r="J443" t="s">
        <v>23</v>
      </c>
      <c r="K443" t="s">
        <v>1058</v>
      </c>
      <c r="L443">
        <v>5</v>
      </c>
      <c r="M443" t="s">
        <v>242</v>
      </c>
      <c r="N443" s="3">
        <v>10500</v>
      </c>
      <c r="O443">
        <v>276</v>
      </c>
      <c r="P443" t="s">
        <v>1043</v>
      </c>
      <c r="Q443" t="s">
        <v>719</v>
      </c>
      <c r="R443" t="s">
        <v>293</v>
      </c>
      <c r="S443" s="3">
        <v>82995726</v>
      </c>
      <c r="T443" s="3">
        <f>Tabla1[[#This Row],[OS-Valor Unitario]]-Tabla1[[#This Row],[costo_antes_iva]]</f>
        <v>-1000</v>
      </c>
      <c r="U443" s="3">
        <f>Tabla1[[#This Row],[OS-Valor Unitario]]*Tabla1[[#This Row],[OS-Cantidad]]</f>
        <v>2898000</v>
      </c>
      <c r="V443" s="3">
        <f>Tabla1[[#This Row],[costo_antes_iva]]*Tabla1[[#This Row],[OS-Cantidad]]</f>
        <v>3174000</v>
      </c>
      <c r="W443" s="3">
        <f>Tabla1[[#This Row],[Valor total OS]]-Tabla1[[#This Row],[valor total op]]</f>
        <v>-276000</v>
      </c>
    </row>
    <row r="444" spans="1:23" x14ac:dyDescent="0.3">
      <c r="A444">
        <v>6543</v>
      </c>
      <c r="B444" t="s">
        <v>1056</v>
      </c>
      <c r="C444" t="s">
        <v>338</v>
      </c>
      <c r="D444" t="s">
        <v>1040</v>
      </c>
      <c r="E444">
        <v>330</v>
      </c>
      <c r="F444">
        <v>79260326</v>
      </c>
      <c r="G444" t="s">
        <v>1057</v>
      </c>
      <c r="H444" s="6">
        <v>46052</v>
      </c>
      <c r="I444" s="3">
        <v>3000</v>
      </c>
      <c r="J444" t="s">
        <v>33</v>
      </c>
      <c r="K444" t="s">
        <v>1058</v>
      </c>
      <c r="L444">
        <v>5</v>
      </c>
      <c r="M444" t="s">
        <v>35</v>
      </c>
      <c r="N444" s="3">
        <v>3500</v>
      </c>
      <c r="O444">
        <v>333</v>
      </c>
      <c r="P444" t="s">
        <v>1043</v>
      </c>
      <c r="Q444" t="s">
        <v>719</v>
      </c>
      <c r="R444" t="s">
        <v>293</v>
      </c>
      <c r="S444" s="3">
        <v>82995726</v>
      </c>
      <c r="T444" s="3">
        <f>Tabla1[[#This Row],[OS-Valor Unitario]]-Tabla1[[#This Row],[costo_antes_iva]]</f>
        <v>500</v>
      </c>
      <c r="U444" s="3">
        <f>Tabla1[[#This Row],[OS-Valor Unitario]]*Tabla1[[#This Row],[OS-Cantidad]]</f>
        <v>1165500</v>
      </c>
      <c r="V444" s="3">
        <f>Tabla1[[#This Row],[costo_antes_iva]]*Tabla1[[#This Row],[OS-Cantidad]]</f>
        <v>999000</v>
      </c>
      <c r="W444" s="3">
        <f>Tabla1[[#This Row],[Valor total OS]]-Tabla1[[#This Row],[valor total op]]</f>
        <v>166500</v>
      </c>
    </row>
    <row r="445" spans="1:23" x14ac:dyDescent="0.3">
      <c r="A445">
        <v>6543</v>
      </c>
      <c r="B445" t="s">
        <v>1056</v>
      </c>
      <c r="C445" t="s">
        <v>338</v>
      </c>
      <c r="D445" t="s">
        <v>1040</v>
      </c>
      <c r="E445">
        <v>330</v>
      </c>
      <c r="F445">
        <v>79260326</v>
      </c>
      <c r="G445" t="s">
        <v>1057</v>
      </c>
      <c r="H445" s="6">
        <v>46052</v>
      </c>
      <c r="I445" s="3">
        <v>2300</v>
      </c>
      <c r="J445" t="s">
        <v>82</v>
      </c>
      <c r="K445" t="s">
        <v>1058</v>
      </c>
      <c r="L445">
        <v>5</v>
      </c>
      <c r="M445" t="s">
        <v>119</v>
      </c>
      <c r="N445" s="3">
        <v>4000</v>
      </c>
      <c r="O445">
        <v>333</v>
      </c>
      <c r="P445" t="s">
        <v>1043</v>
      </c>
      <c r="Q445" t="s">
        <v>719</v>
      </c>
      <c r="R445" t="s">
        <v>293</v>
      </c>
      <c r="S445" s="3">
        <v>82995726</v>
      </c>
      <c r="T445" s="3">
        <f>Tabla1[[#This Row],[OS-Valor Unitario]]-Tabla1[[#This Row],[costo_antes_iva]]</f>
        <v>1700</v>
      </c>
      <c r="U445" s="3">
        <f>Tabla1[[#This Row],[OS-Valor Unitario]]*Tabla1[[#This Row],[OS-Cantidad]]</f>
        <v>1332000</v>
      </c>
      <c r="V445" s="3">
        <f>Tabla1[[#This Row],[costo_antes_iva]]*Tabla1[[#This Row],[OS-Cantidad]]</f>
        <v>765900</v>
      </c>
      <c r="W445" s="3">
        <f>Tabla1[[#This Row],[Valor total OS]]-Tabla1[[#This Row],[valor total op]]</f>
        <v>566100</v>
      </c>
    </row>
    <row r="446" spans="1:23" x14ac:dyDescent="0.3">
      <c r="A446">
        <v>6541</v>
      </c>
      <c r="B446" t="s">
        <v>1059</v>
      </c>
      <c r="C446" t="s">
        <v>66</v>
      </c>
      <c r="D446" t="s">
        <v>1060</v>
      </c>
      <c r="E446">
        <v>25</v>
      </c>
      <c r="F446">
        <v>79222439</v>
      </c>
      <c r="G446" t="s">
        <v>1061</v>
      </c>
      <c r="H446" s="6">
        <v>46051</v>
      </c>
      <c r="I446" s="3">
        <v>3500</v>
      </c>
      <c r="J446" t="s">
        <v>82</v>
      </c>
      <c r="K446" t="s">
        <v>1062</v>
      </c>
      <c r="L446">
        <v>1</v>
      </c>
      <c r="M446" t="s">
        <v>403</v>
      </c>
      <c r="N446" s="3">
        <v>6300</v>
      </c>
      <c r="O446">
        <v>25</v>
      </c>
      <c r="P446" t="s">
        <v>1063</v>
      </c>
      <c r="Q446" t="s">
        <v>719</v>
      </c>
      <c r="R446" t="s">
        <v>72</v>
      </c>
      <c r="S446" s="3">
        <v>2038781</v>
      </c>
      <c r="T446" s="3">
        <f>Tabla1[[#This Row],[OS-Valor Unitario]]-Tabla1[[#This Row],[costo_antes_iva]]</f>
        <v>2800</v>
      </c>
      <c r="U446" s="3">
        <f>Tabla1[[#This Row],[OS-Valor Unitario]]*Tabla1[[#This Row],[OS-Cantidad]]</f>
        <v>157500</v>
      </c>
      <c r="V446" s="3">
        <f>Tabla1[[#This Row],[costo_antes_iva]]*Tabla1[[#This Row],[OS-Cantidad]]</f>
        <v>87500</v>
      </c>
      <c r="W446" s="3">
        <f>Tabla1[[#This Row],[Valor total OS]]-Tabla1[[#This Row],[valor total op]]</f>
        <v>70000</v>
      </c>
    </row>
    <row r="447" spans="1:23" x14ac:dyDescent="0.3">
      <c r="A447">
        <v>6541</v>
      </c>
      <c r="B447" t="s">
        <v>1059</v>
      </c>
      <c r="C447" t="s">
        <v>66</v>
      </c>
      <c r="D447" t="s">
        <v>1060</v>
      </c>
      <c r="E447">
        <v>25</v>
      </c>
      <c r="F447">
        <v>79222439</v>
      </c>
      <c r="G447" t="s">
        <v>1061</v>
      </c>
      <c r="H447" s="6">
        <v>46051</v>
      </c>
      <c r="I447" s="3">
        <v>12000</v>
      </c>
      <c r="J447" t="s">
        <v>23</v>
      </c>
      <c r="K447" t="s">
        <v>1062</v>
      </c>
      <c r="L447">
        <v>1</v>
      </c>
      <c r="M447" t="s">
        <v>281</v>
      </c>
      <c r="N447" s="3">
        <v>18000</v>
      </c>
      <c r="O447">
        <v>25</v>
      </c>
      <c r="P447" t="s">
        <v>1063</v>
      </c>
      <c r="Q447" t="s">
        <v>719</v>
      </c>
      <c r="R447" t="s">
        <v>72</v>
      </c>
      <c r="S447" s="3">
        <v>2038781</v>
      </c>
      <c r="T447" s="3">
        <f>Tabla1[[#This Row],[OS-Valor Unitario]]-Tabla1[[#This Row],[costo_antes_iva]]</f>
        <v>6000</v>
      </c>
      <c r="U447" s="3">
        <f>Tabla1[[#This Row],[OS-Valor Unitario]]*Tabla1[[#This Row],[OS-Cantidad]]</f>
        <v>450000</v>
      </c>
      <c r="V447" s="3">
        <f>Tabla1[[#This Row],[costo_antes_iva]]*Tabla1[[#This Row],[OS-Cantidad]]</f>
        <v>300000</v>
      </c>
      <c r="W447" s="3">
        <f>Tabla1[[#This Row],[Valor total OS]]-Tabla1[[#This Row],[valor total op]]</f>
        <v>150000</v>
      </c>
    </row>
    <row r="448" spans="1:23" x14ac:dyDescent="0.3">
      <c r="A448">
        <v>6541</v>
      </c>
      <c r="B448" t="s">
        <v>1059</v>
      </c>
      <c r="C448" t="s">
        <v>66</v>
      </c>
      <c r="D448" t="s">
        <v>1060</v>
      </c>
      <c r="E448">
        <v>25</v>
      </c>
      <c r="F448">
        <v>79222439</v>
      </c>
      <c r="G448" t="s">
        <v>1061</v>
      </c>
      <c r="H448" s="6">
        <v>46051</v>
      </c>
      <c r="I448" s="3">
        <v>2000</v>
      </c>
      <c r="J448" t="s">
        <v>82</v>
      </c>
      <c r="K448" t="s">
        <v>1062</v>
      </c>
      <c r="L448">
        <v>1</v>
      </c>
      <c r="M448" t="s">
        <v>403</v>
      </c>
      <c r="N448" s="3">
        <v>6300</v>
      </c>
      <c r="O448">
        <v>25</v>
      </c>
      <c r="P448" t="s">
        <v>1063</v>
      </c>
      <c r="Q448" t="s">
        <v>719</v>
      </c>
      <c r="R448" t="s">
        <v>72</v>
      </c>
      <c r="S448" s="3">
        <v>2038781</v>
      </c>
      <c r="T448" s="3">
        <f>Tabla1[[#This Row],[OS-Valor Unitario]]-Tabla1[[#This Row],[costo_antes_iva]]</f>
        <v>4300</v>
      </c>
      <c r="U448" s="3">
        <f>Tabla1[[#This Row],[OS-Valor Unitario]]*Tabla1[[#This Row],[OS-Cantidad]]</f>
        <v>157500</v>
      </c>
      <c r="V448" s="3">
        <f>Tabla1[[#This Row],[costo_antes_iva]]*Tabla1[[#This Row],[OS-Cantidad]]</f>
        <v>50000</v>
      </c>
      <c r="W448" s="3">
        <f>Tabla1[[#This Row],[Valor total OS]]-Tabla1[[#This Row],[valor total op]]</f>
        <v>107500</v>
      </c>
    </row>
    <row r="449" spans="1:23" x14ac:dyDescent="0.3">
      <c r="A449">
        <v>6540</v>
      </c>
      <c r="B449" t="s">
        <v>1064</v>
      </c>
      <c r="C449" t="s">
        <v>513</v>
      </c>
      <c r="D449" t="s">
        <v>194</v>
      </c>
      <c r="E449">
        <v>1</v>
      </c>
      <c r="F449">
        <v>79234455</v>
      </c>
      <c r="G449" t="s">
        <v>1065</v>
      </c>
      <c r="H449" s="6">
        <v>46051</v>
      </c>
      <c r="I449" s="3">
        <v>4500</v>
      </c>
      <c r="J449" t="s">
        <v>23</v>
      </c>
      <c r="K449" t="s">
        <v>1066</v>
      </c>
      <c r="L449">
        <v>1</v>
      </c>
      <c r="M449" t="s">
        <v>503</v>
      </c>
      <c r="N449" s="3">
        <v>5000</v>
      </c>
      <c r="O449">
        <v>8</v>
      </c>
      <c r="P449" t="s">
        <v>1067</v>
      </c>
      <c r="Q449" t="s">
        <v>198</v>
      </c>
      <c r="R449" t="s">
        <v>485</v>
      </c>
      <c r="S449" s="3">
        <v>1209879</v>
      </c>
      <c r="T449" s="3">
        <f>Tabla1[[#This Row],[OS-Valor Unitario]]-Tabla1[[#This Row],[costo_antes_iva]]</f>
        <v>500</v>
      </c>
      <c r="U449" s="3">
        <f>Tabla1[[#This Row],[OS-Valor Unitario]]*Tabla1[[#This Row],[OS-Cantidad]]</f>
        <v>40000</v>
      </c>
      <c r="V449" s="3">
        <f>Tabla1[[#This Row],[costo_antes_iva]]*Tabla1[[#This Row],[OS-Cantidad]]</f>
        <v>36000</v>
      </c>
      <c r="W449" s="3">
        <f>Tabla1[[#This Row],[Valor total OS]]-Tabla1[[#This Row],[valor total op]]</f>
        <v>4000</v>
      </c>
    </row>
    <row r="450" spans="1:23" x14ac:dyDescent="0.3">
      <c r="A450">
        <v>6540</v>
      </c>
      <c r="B450" t="s">
        <v>1064</v>
      </c>
      <c r="C450" t="s">
        <v>513</v>
      </c>
      <c r="D450" t="s">
        <v>194</v>
      </c>
      <c r="E450">
        <v>1</v>
      </c>
      <c r="F450">
        <v>79234455</v>
      </c>
      <c r="G450" t="s">
        <v>1065</v>
      </c>
      <c r="H450" s="6">
        <v>46051</v>
      </c>
      <c r="I450" s="3">
        <v>1500</v>
      </c>
      <c r="J450" t="s">
        <v>82</v>
      </c>
      <c r="K450" t="s">
        <v>1066</v>
      </c>
      <c r="L450">
        <v>1</v>
      </c>
      <c r="M450" t="s">
        <v>119</v>
      </c>
      <c r="N450" s="3">
        <v>1500</v>
      </c>
      <c r="O450">
        <v>8</v>
      </c>
      <c r="P450" t="s">
        <v>1067</v>
      </c>
      <c r="Q450" t="s">
        <v>198</v>
      </c>
      <c r="R450" t="s">
        <v>485</v>
      </c>
      <c r="S450" s="3">
        <v>1209879</v>
      </c>
      <c r="T450" s="3">
        <f>Tabla1[[#This Row],[OS-Valor Unitario]]-Tabla1[[#This Row],[costo_antes_iva]]</f>
        <v>0</v>
      </c>
      <c r="U450" s="3">
        <f>Tabla1[[#This Row],[OS-Valor Unitario]]*Tabla1[[#This Row],[OS-Cantidad]]</f>
        <v>12000</v>
      </c>
      <c r="V450" s="3">
        <f>Tabla1[[#This Row],[costo_antes_iva]]*Tabla1[[#This Row],[OS-Cantidad]]</f>
        <v>12000</v>
      </c>
      <c r="W450" s="3">
        <f>Tabla1[[#This Row],[Valor total OS]]-Tabla1[[#This Row],[valor total op]]</f>
        <v>0</v>
      </c>
    </row>
    <row r="451" spans="1:23" x14ac:dyDescent="0.3">
      <c r="A451">
        <v>6540</v>
      </c>
      <c r="B451" t="s">
        <v>1068</v>
      </c>
      <c r="C451" t="s">
        <v>513</v>
      </c>
      <c r="D451" t="s">
        <v>194</v>
      </c>
      <c r="E451">
        <v>1</v>
      </c>
      <c r="F451">
        <v>79234508</v>
      </c>
      <c r="G451" t="s">
        <v>1069</v>
      </c>
      <c r="H451" s="6">
        <v>46051</v>
      </c>
      <c r="I451" s="3">
        <v>4500</v>
      </c>
      <c r="J451" t="s">
        <v>23</v>
      </c>
      <c r="K451" t="s">
        <v>1070</v>
      </c>
      <c r="L451">
        <v>2</v>
      </c>
      <c r="M451" t="s">
        <v>503</v>
      </c>
      <c r="N451" s="3">
        <v>5000</v>
      </c>
      <c r="O451">
        <v>8</v>
      </c>
      <c r="P451" t="s">
        <v>1067</v>
      </c>
      <c r="Q451" t="s">
        <v>198</v>
      </c>
      <c r="R451" t="s">
        <v>485</v>
      </c>
      <c r="S451" s="3">
        <v>1209879</v>
      </c>
      <c r="T451" s="3">
        <f>Tabla1[[#This Row],[OS-Valor Unitario]]-Tabla1[[#This Row],[costo_antes_iva]]</f>
        <v>500</v>
      </c>
      <c r="U451" s="3">
        <f>Tabla1[[#This Row],[OS-Valor Unitario]]*Tabla1[[#This Row],[OS-Cantidad]]</f>
        <v>40000</v>
      </c>
      <c r="V451" s="3">
        <f>Tabla1[[#This Row],[costo_antes_iva]]*Tabla1[[#This Row],[OS-Cantidad]]</f>
        <v>36000</v>
      </c>
      <c r="W451" s="3">
        <f>Tabla1[[#This Row],[Valor total OS]]-Tabla1[[#This Row],[valor total op]]</f>
        <v>4000</v>
      </c>
    </row>
    <row r="452" spans="1:23" x14ac:dyDescent="0.3">
      <c r="A452">
        <v>6540</v>
      </c>
      <c r="B452" t="s">
        <v>1068</v>
      </c>
      <c r="C452" t="s">
        <v>513</v>
      </c>
      <c r="D452" t="s">
        <v>194</v>
      </c>
      <c r="E452">
        <v>1</v>
      </c>
      <c r="F452">
        <v>79234508</v>
      </c>
      <c r="G452" t="s">
        <v>1069</v>
      </c>
      <c r="H452" s="6">
        <v>46051</v>
      </c>
      <c r="I452" s="3">
        <v>1500</v>
      </c>
      <c r="J452" t="s">
        <v>82</v>
      </c>
      <c r="K452" t="s">
        <v>1070</v>
      </c>
      <c r="L452">
        <v>2</v>
      </c>
      <c r="M452" t="s">
        <v>119</v>
      </c>
      <c r="N452" s="3">
        <v>1500</v>
      </c>
      <c r="O452">
        <v>8</v>
      </c>
      <c r="P452" t="s">
        <v>1067</v>
      </c>
      <c r="Q452" t="s">
        <v>198</v>
      </c>
      <c r="R452" t="s">
        <v>485</v>
      </c>
      <c r="S452" s="3">
        <v>1209879</v>
      </c>
      <c r="T452" s="3">
        <f>Tabla1[[#This Row],[OS-Valor Unitario]]-Tabla1[[#This Row],[costo_antes_iva]]</f>
        <v>0</v>
      </c>
      <c r="U452" s="3">
        <f>Tabla1[[#This Row],[OS-Valor Unitario]]*Tabla1[[#This Row],[OS-Cantidad]]</f>
        <v>12000</v>
      </c>
      <c r="V452" s="3">
        <f>Tabla1[[#This Row],[costo_antes_iva]]*Tabla1[[#This Row],[OS-Cantidad]]</f>
        <v>12000</v>
      </c>
      <c r="W452" s="3">
        <f>Tabla1[[#This Row],[Valor total OS]]-Tabla1[[#This Row],[valor total op]]</f>
        <v>0</v>
      </c>
    </row>
    <row r="453" spans="1:23" x14ac:dyDescent="0.3">
      <c r="A453">
        <v>6540</v>
      </c>
      <c r="B453" t="s">
        <v>1071</v>
      </c>
      <c r="C453" t="s">
        <v>513</v>
      </c>
      <c r="D453" t="s">
        <v>194</v>
      </c>
      <c r="E453">
        <v>1</v>
      </c>
      <c r="F453">
        <v>79234568</v>
      </c>
      <c r="G453" t="s">
        <v>1072</v>
      </c>
      <c r="H453" s="6">
        <v>46051</v>
      </c>
      <c r="I453" s="3">
        <v>4500</v>
      </c>
      <c r="J453" t="s">
        <v>23</v>
      </c>
      <c r="K453" t="s">
        <v>1073</v>
      </c>
      <c r="L453">
        <v>3</v>
      </c>
      <c r="M453" t="s">
        <v>431</v>
      </c>
      <c r="N453" s="3">
        <v>5000</v>
      </c>
      <c r="O453">
        <v>8</v>
      </c>
      <c r="P453" t="s">
        <v>1067</v>
      </c>
      <c r="Q453" t="s">
        <v>198</v>
      </c>
      <c r="R453" t="s">
        <v>485</v>
      </c>
      <c r="S453" s="3">
        <v>1209879</v>
      </c>
      <c r="T453" s="3">
        <f>Tabla1[[#This Row],[OS-Valor Unitario]]-Tabla1[[#This Row],[costo_antes_iva]]</f>
        <v>500</v>
      </c>
      <c r="U453" s="3">
        <f>Tabla1[[#This Row],[OS-Valor Unitario]]*Tabla1[[#This Row],[OS-Cantidad]]</f>
        <v>40000</v>
      </c>
      <c r="V453" s="3">
        <f>Tabla1[[#This Row],[costo_antes_iva]]*Tabla1[[#This Row],[OS-Cantidad]]</f>
        <v>36000</v>
      </c>
      <c r="W453" s="3">
        <f>Tabla1[[#This Row],[Valor total OS]]-Tabla1[[#This Row],[valor total op]]</f>
        <v>4000</v>
      </c>
    </row>
    <row r="454" spans="1:23" x14ac:dyDescent="0.3">
      <c r="A454">
        <v>6540</v>
      </c>
      <c r="B454" t="s">
        <v>1071</v>
      </c>
      <c r="C454" t="s">
        <v>513</v>
      </c>
      <c r="D454" t="s">
        <v>194</v>
      </c>
      <c r="E454">
        <v>1</v>
      </c>
      <c r="F454">
        <v>79234568</v>
      </c>
      <c r="G454" t="s">
        <v>1072</v>
      </c>
      <c r="H454" s="6">
        <v>46051</v>
      </c>
      <c r="I454" s="3">
        <v>1500</v>
      </c>
      <c r="J454" t="s">
        <v>82</v>
      </c>
      <c r="K454" t="s">
        <v>1073</v>
      </c>
      <c r="L454">
        <v>3</v>
      </c>
      <c r="M454" t="s">
        <v>119</v>
      </c>
      <c r="N454" s="3">
        <v>1500</v>
      </c>
      <c r="O454">
        <v>8</v>
      </c>
      <c r="P454" t="s">
        <v>1067</v>
      </c>
      <c r="Q454" t="s">
        <v>198</v>
      </c>
      <c r="R454" t="s">
        <v>485</v>
      </c>
      <c r="S454" s="3">
        <v>1209879</v>
      </c>
      <c r="T454" s="3">
        <f>Tabla1[[#This Row],[OS-Valor Unitario]]-Tabla1[[#This Row],[costo_antes_iva]]</f>
        <v>0</v>
      </c>
      <c r="U454" s="3">
        <f>Tabla1[[#This Row],[OS-Valor Unitario]]*Tabla1[[#This Row],[OS-Cantidad]]</f>
        <v>12000</v>
      </c>
      <c r="V454" s="3">
        <f>Tabla1[[#This Row],[costo_antes_iva]]*Tabla1[[#This Row],[OS-Cantidad]]</f>
        <v>12000</v>
      </c>
      <c r="W454" s="3">
        <f>Tabla1[[#This Row],[Valor total OS]]-Tabla1[[#This Row],[valor total op]]</f>
        <v>0</v>
      </c>
    </row>
    <row r="455" spans="1:23" x14ac:dyDescent="0.3">
      <c r="A455">
        <v>6540</v>
      </c>
      <c r="B455" t="s">
        <v>1074</v>
      </c>
      <c r="C455" t="s">
        <v>513</v>
      </c>
      <c r="D455" t="s">
        <v>194</v>
      </c>
      <c r="E455">
        <v>1</v>
      </c>
      <c r="F455">
        <v>79234576</v>
      </c>
      <c r="G455" t="s">
        <v>1075</v>
      </c>
      <c r="H455" s="6">
        <v>46051</v>
      </c>
      <c r="I455" s="3">
        <v>4500</v>
      </c>
      <c r="J455" t="s">
        <v>23</v>
      </c>
      <c r="K455" t="s">
        <v>1076</v>
      </c>
      <c r="L455">
        <v>4</v>
      </c>
      <c r="M455" t="s">
        <v>503</v>
      </c>
      <c r="N455" s="3">
        <v>5000</v>
      </c>
      <c r="O455">
        <v>3</v>
      </c>
      <c r="P455" t="s">
        <v>1067</v>
      </c>
      <c r="Q455" t="s">
        <v>198</v>
      </c>
      <c r="R455" t="s">
        <v>485</v>
      </c>
      <c r="S455" s="3">
        <v>1209879</v>
      </c>
      <c r="T455" s="3">
        <f>Tabla1[[#This Row],[OS-Valor Unitario]]-Tabla1[[#This Row],[costo_antes_iva]]</f>
        <v>500</v>
      </c>
      <c r="U455" s="3">
        <f>Tabla1[[#This Row],[OS-Valor Unitario]]*Tabla1[[#This Row],[OS-Cantidad]]</f>
        <v>15000</v>
      </c>
      <c r="V455" s="3">
        <f>Tabla1[[#This Row],[costo_antes_iva]]*Tabla1[[#This Row],[OS-Cantidad]]</f>
        <v>13500</v>
      </c>
      <c r="W455" s="3">
        <f>Tabla1[[#This Row],[Valor total OS]]-Tabla1[[#This Row],[valor total op]]</f>
        <v>1500</v>
      </c>
    </row>
    <row r="456" spans="1:23" x14ac:dyDescent="0.3">
      <c r="A456">
        <v>6540</v>
      </c>
      <c r="B456" t="s">
        <v>1074</v>
      </c>
      <c r="C456" t="s">
        <v>513</v>
      </c>
      <c r="D456" t="s">
        <v>194</v>
      </c>
      <c r="E456">
        <v>1</v>
      </c>
      <c r="F456">
        <v>79234576</v>
      </c>
      <c r="G456" t="s">
        <v>1075</v>
      </c>
      <c r="H456" s="6">
        <v>46051</v>
      </c>
      <c r="I456" s="3">
        <v>1500</v>
      </c>
      <c r="J456" t="s">
        <v>82</v>
      </c>
      <c r="K456" t="s">
        <v>1076</v>
      </c>
      <c r="L456">
        <v>4</v>
      </c>
      <c r="M456" t="s">
        <v>119</v>
      </c>
      <c r="N456" s="3">
        <v>1500</v>
      </c>
      <c r="O456">
        <v>3</v>
      </c>
      <c r="P456" t="s">
        <v>1067</v>
      </c>
      <c r="Q456" t="s">
        <v>198</v>
      </c>
      <c r="R456" t="s">
        <v>485</v>
      </c>
      <c r="S456" s="3">
        <v>1209879</v>
      </c>
      <c r="T456" s="3">
        <f>Tabla1[[#This Row],[OS-Valor Unitario]]-Tabla1[[#This Row],[costo_antes_iva]]</f>
        <v>0</v>
      </c>
      <c r="U456" s="3">
        <f>Tabla1[[#This Row],[OS-Valor Unitario]]*Tabla1[[#This Row],[OS-Cantidad]]</f>
        <v>4500</v>
      </c>
      <c r="V456" s="3">
        <f>Tabla1[[#This Row],[costo_antes_iva]]*Tabla1[[#This Row],[OS-Cantidad]]</f>
        <v>4500</v>
      </c>
      <c r="W456" s="3">
        <f>Tabla1[[#This Row],[Valor total OS]]-Tabla1[[#This Row],[valor total op]]</f>
        <v>0</v>
      </c>
    </row>
    <row r="457" spans="1:23" x14ac:dyDescent="0.3">
      <c r="A457">
        <v>6540</v>
      </c>
      <c r="B457" t="s">
        <v>1077</v>
      </c>
      <c r="C457" t="s">
        <v>513</v>
      </c>
      <c r="D457" t="s">
        <v>194</v>
      </c>
      <c r="E457">
        <v>1</v>
      </c>
      <c r="F457">
        <v>79234584</v>
      </c>
      <c r="G457" t="s">
        <v>1078</v>
      </c>
      <c r="H457" s="6">
        <v>46051</v>
      </c>
      <c r="I457" s="3">
        <v>4500</v>
      </c>
      <c r="J457" t="s">
        <v>23</v>
      </c>
      <c r="K457" t="s">
        <v>1079</v>
      </c>
      <c r="L457">
        <v>5</v>
      </c>
      <c r="M457" t="s">
        <v>503</v>
      </c>
      <c r="N457" s="3">
        <v>5000</v>
      </c>
      <c r="O457">
        <v>3</v>
      </c>
      <c r="P457" t="s">
        <v>1067</v>
      </c>
      <c r="Q457" t="s">
        <v>198</v>
      </c>
      <c r="R457" t="s">
        <v>485</v>
      </c>
      <c r="S457" s="3">
        <v>1209879</v>
      </c>
      <c r="T457" s="3">
        <f>Tabla1[[#This Row],[OS-Valor Unitario]]-Tabla1[[#This Row],[costo_antes_iva]]</f>
        <v>500</v>
      </c>
      <c r="U457" s="3">
        <f>Tabla1[[#This Row],[OS-Valor Unitario]]*Tabla1[[#This Row],[OS-Cantidad]]</f>
        <v>15000</v>
      </c>
      <c r="V457" s="3">
        <f>Tabla1[[#This Row],[costo_antes_iva]]*Tabla1[[#This Row],[OS-Cantidad]]</f>
        <v>13500</v>
      </c>
      <c r="W457" s="3">
        <f>Tabla1[[#This Row],[Valor total OS]]-Tabla1[[#This Row],[valor total op]]</f>
        <v>1500</v>
      </c>
    </row>
    <row r="458" spans="1:23" x14ac:dyDescent="0.3">
      <c r="A458">
        <v>6540</v>
      </c>
      <c r="B458" t="s">
        <v>1077</v>
      </c>
      <c r="C458" t="s">
        <v>513</v>
      </c>
      <c r="D458" t="s">
        <v>194</v>
      </c>
      <c r="E458">
        <v>1</v>
      </c>
      <c r="F458">
        <v>79234584</v>
      </c>
      <c r="G458" t="s">
        <v>1078</v>
      </c>
      <c r="H458" s="6">
        <v>46051</v>
      </c>
      <c r="I458" s="3">
        <v>1500</v>
      </c>
      <c r="J458" t="s">
        <v>82</v>
      </c>
      <c r="K458" t="s">
        <v>1079</v>
      </c>
      <c r="L458">
        <v>5</v>
      </c>
      <c r="M458" t="s">
        <v>119</v>
      </c>
      <c r="N458" s="3">
        <v>1500</v>
      </c>
      <c r="O458">
        <v>3</v>
      </c>
      <c r="P458" t="s">
        <v>1067</v>
      </c>
      <c r="Q458" t="s">
        <v>198</v>
      </c>
      <c r="R458" t="s">
        <v>485</v>
      </c>
      <c r="S458" s="3">
        <v>1209879</v>
      </c>
      <c r="T458" s="3">
        <f>Tabla1[[#This Row],[OS-Valor Unitario]]-Tabla1[[#This Row],[costo_antes_iva]]</f>
        <v>0</v>
      </c>
      <c r="U458" s="3">
        <f>Tabla1[[#This Row],[OS-Valor Unitario]]*Tabla1[[#This Row],[OS-Cantidad]]</f>
        <v>4500</v>
      </c>
      <c r="V458" s="3">
        <f>Tabla1[[#This Row],[costo_antes_iva]]*Tabla1[[#This Row],[OS-Cantidad]]</f>
        <v>4500</v>
      </c>
      <c r="W458" s="3">
        <f>Tabla1[[#This Row],[Valor total OS]]-Tabla1[[#This Row],[valor total op]]</f>
        <v>0</v>
      </c>
    </row>
    <row r="459" spans="1:23" x14ac:dyDescent="0.3">
      <c r="A459">
        <v>6540</v>
      </c>
      <c r="B459" t="s">
        <v>1080</v>
      </c>
      <c r="C459" t="s">
        <v>513</v>
      </c>
      <c r="D459" t="s">
        <v>194</v>
      </c>
      <c r="E459">
        <v>1</v>
      </c>
      <c r="F459">
        <v>79234591</v>
      </c>
      <c r="G459" t="s">
        <v>1081</v>
      </c>
      <c r="H459" s="6">
        <v>46051</v>
      </c>
      <c r="I459" s="3">
        <v>4500</v>
      </c>
      <c r="J459" t="s">
        <v>23</v>
      </c>
      <c r="K459" t="s">
        <v>1082</v>
      </c>
      <c r="L459">
        <v>6</v>
      </c>
      <c r="M459" t="s">
        <v>431</v>
      </c>
      <c r="N459" s="3">
        <v>5000</v>
      </c>
      <c r="O459">
        <v>3</v>
      </c>
      <c r="P459" t="s">
        <v>1067</v>
      </c>
      <c r="Q459" t="s">
        <v>198</v>
      </c>
      <c r="R459" t="s">
        <v>485</v>
      </c>
      <c r="S459" s="3">
        <v>1209879</v>
      </c>
      <c r="T459" s="3">
        <f>Tabla1[[#This Row],[OS-Valor Unitario]]-Tabla1[[#This Row],[costo_antes_iva]]</f>
        <v>500</v>
      </c>
      <c r="U459" s="3">
        <f>Tabla1[[#This Row],[OS-Valor Unitario]]*Tabla1[[#This Row],[OS-Cantidad]]</f>
        <v>15000</v>
      </c>
      <c r="V459" s="3">
        <f>Tabla1[[#This Row],[costo_antes_iva]]*Tabla1[[#This Row],[OS-Cantidad]]</f>
        <v>13500</v>
      </c>
      <c r="W459" s="3">
        <f>Tabla1[[#This Row],[Valor total OS]]-Tabla1[[#This Row],[valor total op]]</f>
        <v>1500</v>
      </c>
    </row>
    <row r="460" spans="1:23" x14ac:dyDescent="0.3">
      <c r="A460">
        <v>6540</v>
      </c>
      <c r="B460" t="s">
        <v>1080</v>
      </c>
      <c r="C460" t="s">
        <v>513</v>
      </c>
      <c r="D460" t="s">
        <v>194</v>
      </c>
      <c r="E460">
        <v>1</v>
      </c>
      <c r="F460">
        <v>79234591</v>
      </c>
      <c r="G460" t="s">
        <v>1081</v>
      </c>
      <c r="H460" s="6">
        <v>46051</v>
      </c>
      <c r="I460" s="3">
        <v>1500</v>
      </c>
      <c r="J460" t="s">
        <v>82</v>
      </c>
      <c r="K460" t="s">
        <v>1082</v>
      </c>
      <c r="L460">
        <v>6</v>
      </c>
      <c r="M460" t="s">
        <v>119</v>
      </c>
      <c r="N460" s="3">
        <v>1500</v>
      </c>
      <c r="O460">
        <v>3</v>
      </c>
      <c r="P460" t="s">
        <v>1067</v>
      </c>
      <c r="Q460" t="s">
        <v>198</v>
      </c>
      <c r="R460" t="s">
        <v>485</v>
      </c>
      <c r="S460" s="3">
        <v>1209879</v>
      </c>
      <c r="T460" s="3">
        <f>Tabla1[[#This Row],[OS-Valor Unitario]]-Tabla1[[#This Row],[costo_antes_iva]]</f>
        <v>0</v>
      </c>
      <c r="U460" s="3">
        <f>Tabla1[[#This Row],[OS-Valor Unitario]]*Tabla1[[#This Row],[OS-Cantidad]]</f>
        <v>4500</v>
      </c>
      <c r="V460" s="3">
        <f>Tabla1[[#This Row],[costo_antes_iva]]*Tabla1[[#This Row],[OS-Cantidad]]</f>
        <v>4500</v>
      </c>
      <c r="W460" s="3">
        <f>Tabla1[[#This Row],[Valor total OS]]-Tabla1[[#This Row],[valor total op]]</f>
        <v>0</v>
      </c>
    </row>
    <row r="461" spans="1:23" x14ac:dyDescent="0.3">
      <c r="A461">
        <v>6538</v>
      </c>
      <c r="B461" t="s">
        <v>1083</v>
      </c>
      <c r="C461" t="s">
        <v>282</v>
      </c>
      <c r="D461" t="s">
        <v>194</v>
      </c>
      <c r="E461">
        <v>1</v>
      </c>
      <c r="F461">
        <v>79233580</v>
      </c>
      <c r="G461" t="s">
        <v>1084</v>
      </c>
      <c r="H461" s="6">
        <v>46051</v>
      </c>
      <c r="I461" s="3">
        <v>12500</v>
      </c>
      <c r="J461" t="s">
        <v>23</v>
      </c>
      <c r="K461" t="s">
        <v>1085</v>
      </c>
      <c r="L461">
        <v>1</v>
      </c>
      <c r="M461" t="s">
        <v>122</v>
      </c>
      <c r="N461" s="3">
        <v>12000</v>
      </c>
      <c r="O461">
        <v>11</v>
      </c>
      <c r="P461" t="s">
        <v>1086</v>
      </c>
      <c r="Q461" t="s">
        <v>198</v>
      </c>
      <c r="R461" t="s">
        <v>72</v>
      </c>
      <c r="S461" s="3">
        <v>898766</v>
      </c>
      <c r="T461" s="3">
        <f>Tabla1[[#This Row],[OS-Valor Unitario]]-Tabla1[[#This Row],[costo_antes_iva]]</f>
        <v>-500</v>
      </c>
      <c r="U461" s="3">
        <f>Tabla1[[#This Row],[OS-Valor Unitario]]*Tabla1[[#This Row],[OS-Cantidad]]</f>
        <v>132000</v>
      </c>
      <c r="V461" s="3">
        <f>Tabla1[[#This Row],[costo_antes_iva]]*Tabla1[[#This Row],[OS-Cantidad]]</f>
        <v>137500</v>
      </c>
      <c r="W461" s="3">
        <f>Tabla1[[#This Row],[Valor total OS]]-Tabla1[[#This Row],[valor total op]]</f>
        <v>-5500</v>
      </c>
    </row>
    <row r="462" spans="1:23" x14ac:dyDescent="0.3">
      <c r="A462">
        <v>6538</v>
      </c>
      <c r="B462" t="s">
        <v>1083</v>
      </c>
      <c r="C462" t="s">
        <v>282</v>
      </c>
      <c r="D462" t="s">
        <v>194</v>
      </c>
      <c r="E462">
        <v>1</v>
      </c>
      <c r="F462">
        <v>79233580</v>
      </c>
      <c r="G462" t="s">
        <v>1084</v>
      </c>
      <c r="H462" s="6">
        <v>46051</v>
      </c>
      <c r="I462" s="3">
        <v>1800</v>
      </c>
      <c r="J462" t="s">
        <v>82</v>
      </c>
      <c r="K462" t="s">
        <v>1085</v>
      </c>
      <c r="L462">
        <v>1</v>
      </c>
      <c r="M462" t="s">
        <v>232</v>
      </c>
      <c r="N462" s="3">
        <v>2150</v>
      </c>
      <c r="O462">
        <v>11</v>
      </c>
      <c r="P462" t="s">
        <v>1086</v>
      </c>
      <c r="Q462" t="s">
        <v>198</v>
      </c>
      <c r="R462" t="s">
        <v>72</v>
      </c>
      <c r="S462" s="3">
        <v>898766</v>
      </c>
      <c r="T462" s="3">
        <f>Tabla1[[#This Row],[OS-Valor Unitario]]-Tabla1[[#This Row],[costo_antes_iva]]</f>
        <v>350</v>
      </c>
      <c r="U462" s="3">
        <f>Tabla1[[#This Row],[OS-Valor Unitario]]*Tabla1[[#This Row],[OS-Cantidad]]</f>
        <v>23650</v>
      </c>
      <c r="V462" s="3">
        <f>Tabla1[[#This Row],[costo_antes_iva]]*Tabla1[[#This Row],[OS-Cantidad]]</f>
        <v>19800</v>
      </c>
      <c r="W462" s="3">
        <f>Tabla1[[#This Row],[Valor total OS]]-Tabla1[[#This Row],[valor total op]]</f>
        <v>3850</v>
      </c>
    </row>
    <row r="463" spans="1:23" x14ac:dyDescent="0.3">
      <c r="A463">
        <v>6538</v>
      </c>
      <c r="B463" t="s">
        <v>1087</v>
      </c>
      <c r="C463" t="s">
        <v>282</v>
      </c>
      <c r="D463" t="s">
        <v>194</v>
      </c>
      <c r="E463">
        <v>1</v>
      </c>
      <c r="F463">
        <v>79233605</v>
      </c>
      <c r="G463" t="s">
        <v>1088</v>
      </c>
      <c r="H463" s="6">
        <v>46051</v>
      </c>
      <c r="I463" s="3">
        <v>12500</v>
      </c>
      <c r="J463" t="s">
        <v>23</v>
      </c>
      <c r="K463" t="s">
        <v>1089</v>
      </c>
      <c r="L463">
        <v>2</v>
      </c>
      <c r="M463" t="s">
        <v>122</v>
      </c>
      <c r="N463" s="3">
        <v>12000</v>
      </c>
      <c r="O463">
        <v>11</v>
      </c>
      <c r="P463" t="s">
        <v>1086</v>
      </c>
      <c r="Q463" t="s">
        <v>198</v>
      </c>
      <c r="R463" t="s">
        <v>72</v>
      </c>
      <c r="S463" s="3">
        <v>898766</v>
      </c>
      <c r="T463" s="3">
        <f>Tabla1[[#This Row],[OS-Valor Unitario]]-Tabla1[[#This Row],[costo_antes_iva]]</f>
        <v>-500</v>
      </c>
      <c r="U463" s="3">
        <f>Tabla1[[#This Row],[OS-Valor Unitario]]*Tabla1[[#This Row],[OS-Cantidad]]</f>
        <v>132000</v>
      </c>
      <c r="V463" s="3">
        <f>Tabla1[[#This Row],[costo_antes_iva]]*Tabla1[[#This Row],[OS-Cantidad]]</f>
        <v>137500</v>
      </c>
      <c r="W463" s="3">
        <f>Tabla1[[#This Row],[Valor total OS]]-Tabla1[[#This Row],[valor total op]]</f>
        <v>-5500</v>
      </c>
    </row>
    <row r="464" spans="1:23" x14ac:dyDescent="0.3">
      <c r="A464">
        <v>6538</v>
      </c>
      <c r="B464" t="s">
        <v>1087</v>
      </c>
      <c r="C464" t="s">
        <v>282</v>
      </c>
      <c r="D464" t="s">
        <v>194</v>
      </c>
      <c r="E464">
        <v>1</v>
      </c>
      <c r="F464">
        <v>79233605</v>
      </c>
      <c r="G464" t="s">
        <v>1088</v>
      </c>
      <c r="H464" s="6">
        <v>46051</v>
      </c>
      <c r="I464" s="3">
        <v>1800</v>
      </c>
      <c r="J464" t="s">
        <v>82</v>
      </c>
      <c r="K464" t="s">
        <v>1089</v>
      </c>
      <c r="L464">
        <v>2</v>
      </c>
      <c r="M464" t="s">
        <v>232</v>
      </c>
      <c r="N464" s="3">
        <v>2150</v>
      </c>
      <c r="O464">
        <v>11</v>
      </c>
      <c r="P464" t="s">
        <v>1086</v>
      </c>
      <c r="Q464" t="s">
        <v>198</v>
      </c>
      <c r="R464" t="s">
        <v>72</v>
      </c>
      <c r="S464" s="3">
        <v>898766</v>
      </c>
      <c r="T464" s="3">
        <f>Tabla1[[#This Row],[OS-Valor Unitario]]-Tabla1[[#This Row],[costo_antes_iva]]</f>
        <v>350</v>
      </c>
      <c r="U464" s="3">
        <f>Tabla1[[#This Row],[OS-Valor Unitario]]*Tabla1[[#This Row],[OS-Cantidad]]</f>
        <v>23650</v>
      </c>
      <c r="V464" s="3">
        <f>Tabla1[[#This Row],[costo_antes_iva]]*Tabla1[[#This Row],[OS-Cantidad]]</f>
        <v>19800</v>
      </c>
      <c r="W464" s="3">
        <f>Tabla1[[#This Row],[Valor total OS]]-Tabla1[[#This Row],[valor total op]]</f>
        <v>3850</v>
      </c>
    </row>
    <row r="465" spans="1:23" x14ac:dyDescent="0.3">
      <c r="A465">
        <v>6534</v>
      </c>
      <c r="B465" t="s">
        <v>1090</v>
      </c>
      <c r="C465" t="s">
        <v>78</v>
      </c>
      <c r="D465" t="s">
        <v>715</v>
      </c>
      <c r="E465">
        <v>100</v>
      </c>
      <c r="F465">
        <v>79197797</v>
      </c>
      <c r="G465" t="s">
        <v>1091</v>
      </c>
      <c r="H465" s="6">
        <v>46051</v>
      </c>
      <c r="I465" s="3">
        <v>6000</v>
      </c>
      <c r="J465" t="s">
        <v>23</v>
      </c>
      <c r="K465" t="s">
        <v>1092</v>
      </c>
      <c r="L465">
        <v>1</v>
      </c>
      <c r="M465" t="s">
        <v>503</v>
      </c>
      <c r="N465" s="3">
        <v>5000</v>
      </c>
      <c r="O465">
        <v>100</v>
      </c>
      <c r="P465" t="s">
        <v>1093</v>
      </c>
      <c r="Q465" t="s">
        <v>719</v>
      </c>
      <c r="R465" t="s">
        <v>61</v>
      </c>
      <c r="S465" s="3">
        <v>3686100</v>
      </c>
      <c r="T465" s="3">
        <f>Tabla1[[#This Row],[OS-Valor Unitario]]-Tabla1[[#This Row],[costo_antes_iva]]</f>
        <v>-1000</v>
      </c>
      <c r="U465" s="3">
        <f>Tabla1[[#This Row],[OS-Valor Unitario]]*Tabla1[[#This Row],[OS-Cantidad]]</f>
        <v>500000</v>
      </c>
      <c r="V465" s="3">
        <f>Tabla1[[#This Row],[costo_antes_iva]]*Tabla1[[#This Row],[OS-Cantidad]]</f>
        <v>600000</v>
      </c>
      <c r="W465" s="3">
        <f>Tabla1[[#This Row],[Valor total OS]]-Tabla1[[#This Row],[valor total op]]</f>
        <v>-100000</v>
      </c>
    </row>
    <row r="466" spans="1:23" x14ac:dyDescent="0.3">
      <c r="A466">
        <v>6533</v>
      </c>
      <c r="B466" t="s">
        <v>1094</v>
      </c>
      <c r="C466" t="s">
        <v>66</v>
      </c>
      <c r="D466" t="s">
        <v>1095</v>
      </c>
      <c r="E466">
        <v>3907</v>
      </c>
      <c r="F466">
        <v>79196499</v>
      </c>
      <c r="G466" t="s">
        <v>1096</v>
      </c>
      <c r="H466" s="6">
        <v>46050</v>
      </c>
      <c r="I466" s="3">
        <v>750</v>
      </c>
      <c r="J466" t="s">
        <v>82</v>
      </c>
      <c r="K466" t="s">
        <v>1097</v>
      </c>
      <c r="L466">
        <v>1</v>
      </c>
      <c r="M466" t="s">
        <v>403</v>
      </c>
      <c r="N466" s="3">
        <v>900</v>
      </c>
      <c r="O466">
        <v>1361</v>
      </c>
      <c r="P466" t="s">
        <v>1098</v>
      </c>
      <c r="Q466" t="s">
        <v>719</v>
      </c>
      <c r="R466" t="s">
        <v>72</v>
      </c>
      <c r="S466" s="3">
        <v>563627896</v>
      </c>
      <c r="T466" s="3">
        <f>Tabla1[[#This Row],[OS-Valor Unitario]]-Tabla1[[#This Row],[costo_antes_iva]]</f>
        <v>150</v>
      </c>
      <c r="U466" s="3">
        <f>Tabla1[[#This Row],[OS-Valor Unitario]]*Tabla1[[#This Row],[OS-Cantidad]]</f>
        <v>1224900</v>
      </c>
      <c r="V466" s="3">
        <f>Tabla1[[#This Row],[costo_antes_iva]]*Tabla1[[#This Row],[OS-Cantidad]]</f>
        <v>1020750</v>
      </c>
      <c r="W466" s="3">
        <f>Tabla1[[#This Row],[Valor total OS]]-Tabla1[[#This Row],[valor total op]]</f>
        <v>204150</v>
      </c>
    </row>
    <row r="467" spans="1:23" x14ac:dyDescent="0.3">
      <c r="A467">
        <v>6533</v>
      </c>
      <c r="B467" t="s">
        <v>1094</v>
      </c>
      <c r="C467" t="s">
        <v>66</v>
      </c>
      <c r="D467" t="s">
        <v>1095</v>
      </c>
      <c r="E467">
        <v>3907</v>
      </c>
      <c r="F467">
        <v>79196499</v>
      </c>
      <c r="G467" t="s">
        <v>1096</v>
      </c>
      <c r="H467" s="6">
        <v>46050</v>
      </c>
      <c r="I467" s="3">
        <v>750</v>
      </c>
      <c r="J467" t="s">
        <v>82</v>
      </c>
      <c r="K467" t="s">
        <v>1097</v>
      </c>
      <c r="L467">
        <v>1</v>
      </c>
      <c r="M467" t="s">
        <v>119</v>
      </c>
      <c r="N467" s="3">
        <v>900</v>
      </c>
      <c r="O467">
        <v>2190</v>
      </c>
      <c r="P467" t="s">
        <v>1098</v>
      </c>
      <c r="Q467" t="s">
        <v>719</v>
      </c>
      <c r="R467" t="s">
        <v>72</v>
      </c>
      <c r="S467" s="3">
        <v>563627896</v>
      </c>
      <c r="T467" s="3">
        <f>Tabla1[[#This Row],[OS-Valor Unitario]]-Tabla1[[#This Row],[costo_antes_iva]]</f>
        <v>150</v>
      </c>
      <c r="U467" s="3">
        <f>Tabla1[[#This Row],[OS-Valor Unitario]]*Tabla1[[#This Row],[OS-Cantidad]]</f>
        <v>1971000</v>
      </c>
      <c r="V467" s="3">
        <f>Tabla1[[#This Row],[costo_antes_iva]]*Tabla1[[#This Row],[OS-Cantidad]]</f>
        <v>1642500</v>
      </c>
      <c r="W467" s="3">
        <f>Tabla1[[#This Row],[Valor total OS]]-Tabla1[[#This Row],[valor total op]]</f>
        <v>328500</v>
      </c>
    </row>
    <row r="468" spans="1:23" x14ac:dyDescent="0.3">
      <c r="A468">
        <v>6533</v>
      </c>
      <c r="B468" t="s">
        <v>1099</v>
      </c>
      <c r="C468" t="s">
        <v>345</v>
      </c>
      <c r="D468" t="s">
        <v>1095</v>
      </c>
      <c r="E468">
        <v>1561</v>
      </c>
      <c r="F468">
        <v>79196515</v>
      </c>
      <c r="G468" t="s">
        <v>1100</v>
      </c>
      <c r="H468" s="6">
        <v>46050</v>
      </c>
      <c r="I468" s="3">
        <v>8167</v>
      </c>
      <c r="J468" t="s">
        <v>23</v>
      </c>
      <c r="K468" t="s">
        <v>1101</v>
      </c>
      <c r="L468">
        <v>2</v>
      </c>
      <c r="M468" t="s">
        <v>625</v>
      </c>
      <c r="N468" s="3">
        <v>8500</v>
      </c>
      <c r="O468">
        <v>400</v>
      </c>
      <c r="P468" t="s">
        <v>1098</v>
      </c>
      <c r="Q468" t="s">
        <v>719</v>
      </c>
      <c r="R468" t="s">
        <v>28</v>
      </c>
      <c r="S468" s="3">
        <v>563627896</v>
      </c>
      <c r="T468" s="3">
        <f>Tabla1[[#This Row],[OS-Valor Unitario]]-Tabla1[[#This Row],[costo_antes_iva]]</f>
        <v>333</v>
      </c>
      <c r="U468" s="3">
        <f>Tabla1[[#This Row],[OS-Valor Unitario]]*Tabla1[[#This Row],[OS-Cantidad]]</f>
        <v>3400000</v>
      </c>
      <c r="V468" s="3">
        <f>Tabla1[[#This Row],[costo_antes_iva]]*Tabla1[[#This Row],[OS-Cantidad]]</f>
        <v>3266800</v>
      </c>
      <c r="W468" s="3">
        <f>Tabla1[[#This Row],[Valor total OS]]-Tabla1[[#This Row],[valor total op]]</f>
        <v>133200</v>
      </c>
    </row>
    <row r="469" spans="1:23" x14ac:dyDescent="0.3">
      <c r="A469">
        <v>6533</v>
      </c>
      <c r="B469" t="s">
        <v>1099</v>
      </c>
      <c r="C469" t="s">
        <v>345</v>
      </c>
      <c r="D469" t="s">
        <v>1095</v>
      </c>
      <c r="E469">
        <v>1561</v>
      </c>
      <c r="F469">
        <v>79196515</v>
      </c>
      <c r="G469" t="s">
        <v>1100</v>
      </c>
      <c r="H469" s="6">
        <v>46050</v>
      </c>
      <c r="I469" s="3">
        <v>8167</v>
      </c>
      <c r="J469" t="s">
        <v>23</v>
      </c>
      <c r="K469" t="s">
        <v>1101</v>
      </c>
      <c r="L469">
        <v>2</v>
      </c>
      <c r="M469" t="s">
        <v>410</v>
      </c>
      <c r="N469" s="3">
        <v>9000</v>
      </c>
      <c r="O469">
        <v>761</v>
      </c>
      <c r="P469" t="s">
        <v>1098</v>
      </c>
      <c r="Q469" t="s">
        <v>719</v>
      </c>
      <c r="R469" t="s">
        <v>28</v>
      </c>
      <c r="S469" s="3">
        <v>563627896</v>
      </c>
      <c r="T469" s="3">
        <f>Tabla1[[#This Row],[OS-Valor Unitario]]-Tabla1[[#This Row],[costo_antes_iva]]</f>
        <v>833</v>
      </c>
      <c r="U469" s="3">
        <f>Tabla1[[#This Row],[OS-Valor Unitario]]*Tabla1[[#This Row],[OS-Cantidad]]</f>
        <v>6849000</v>
      </c>
      <c r="V469" s="3">
        <f>Tabla1[[#This Row],[costo_antes_iva]]*Tabla1[[#This Row],[OS-Cantidad]]</f>
        <v>6215087</v>
      </c>
      <c r="W469" s="3">
        <f>Tabla1[[#This Row],[Valor total OS]]-Tabla1[[#This Row],[valor total op]]</f>
        <v>633913</v>
      </c>
    </row>
    <row r="470" spans="1:23" x14ac:dyDescent="0.3">
      <c r="A470">
        <v>6533</v>
      </c>
      <c r="B470" t="s">
        <v>1102</v>
      </c>
      <c r="C470" t="s">
        <v>345</v>
      </c>
      <c r="D470" t="s">
        <v>1095</v>
      </c>
      <c r="E470">
        <v>866</v>
      </c>
      <c r="F470">
        <v>79196523</v>
      </c>
      <c r="G470" t="s">
        <v>1103</v>
      </c>
      <c r="H470" s="6">
        <v>46050</v>
      </c>
      <c r="I470" s="3">
        <v>8143</v>
      </c>
      <c r="J470" t="s">
        <v>23</v>
      </c>
      <c r="K470" t="s">
        <v>1104</v>
      </c>
      <c r="L470">
        <v>3</v>
      </c>
      <c r="M470" t="s">
        <v>538</v>
      </c>
      <c r="N470" s="3">
        <v>8000</v>
      </c>
      <c r="O470">
        <v>224</v>
      </c>
      <c r="P470" t="s">
        <v>1098</v>
      </c>
      <c r="Q470" t="s">
        <v>719</v>
      </c>
      <c r="R470" t="s">
        <v>28</v>
      </c>
      <c r="S470" s="3">
        <v>563627896</v>
      </c>
      <c r="T470" s="3">
        <f>Tabla1[[#This Row],[OS-Valor Unitario]]-Tabla1[[#This Row],[costo_antes_iva]]</f>
        <v>-143</v>
      </c>
      <c r="U470" s="3">
        <f>Tabla1[[#This Row],[OS-Valor Unitario]]*Tabla1[[#This Row],[OS-Cantidad]]</f>
        <v>1792000</v>
      </c>
      <c r="V470" s="3">
        <f>Tabla1[[#This Row],[costo_antes_iva]]*Tabla1[[#This Row],[OS-Cantidad]]</f>
        <v>1824032</v>
      </c>
      <c r="W470" s="3">
        <f>Tabla1[[#This Row],[Valor total OS]]-Tabla1[[#This Row],[valor total op]]</f>
        <v>-32032</v>
      </c>
    </row>
    <row r="471" spans="1:23" x14ac:dyDescent="0.3">
      <c r="A471">
        <v>6533</v>
      </c>
      <c r="B471" t="s">
        <v>1102</v>
      </c>
      <c r="C471" t="s">
        <v>345</v>
      </c>
      <c r="D471" t="s">
        <v>1095</v>
      </c>
      <c r="E471">
        <v>866</v>
      </c>
      <c r="F471">
        <v>79196523</v>
      </c>
      <c r="G471" t="s">
        <v>1103</v>
      </c>
      <c r="H471" s="6">
        <v>46050</v>
      </c>
      <c r="I471" s="3">
        <v>8143</v>
      </c>
      <c r="J471" t="s">
        <v>23</v>
      </c>
      <c r="K471" t="s">
        <v>1104</v>
      </c>
      <c r="L471">
        <v>3</v>
      </c>
      <c r="M471" t="s">
        <v>625</v>
      </c>
      <c r="N471" s="3">
        <v>12000</v>
      </c>
      <c r="O471">
        <v>1</v>
      </c>
      <c r="P471" t="s">
        <v>1098</v>
      </c>
      <c r="Q471" t="s">
        <v>719</v>
      </c>
      <c r="R471" t="s">
        <v>28</v>
      </c>
      <c r="S471" s="3">
        <v>563627896</v>
      </c>
      <c r="T471" s="3">
        <f>Tabla1[[#This Row],[OS-Valor Unitario]]-Tabla1[[#This Row],[costo_antes_iva]]</f>
        <v>3857</v>
      </c>
      <c r="U471" s="3">
        <f>Tabla1[[#This Row],[OS-Valor Unitario]]*Tabla1[[#This Row],[OS-Cantidad]]</f>
        <v>12000</v>
      </c>
      <c r="V471" s="3">
        <f>Tabla1[[#This Row],[costo_antes_iva]]*Tabla1[[#This Row],[OS-Cantidad]]</f>
        <v>8143</v>
      </c>
      <c r="W471" s="3">
        <f>Tabla1[[#This Row],[Valor total OS]]-Tabla1[[#This Row],[valor total op]]</f>
        <v>3857</v>
      </c>
    </row>
    <row r="472" spans="1:23" x14ac:dyDescent="0.3">
      <c r="A472">
        <v>6533</v>
      </c>
      <c r="B472" t="s">
        <v>1102</v>
      </c>
      <c r="C472" t="s">
        <v>345</v>
      </c>
      <c r="D472" t="s">
        <v>1095</v>
      </c>
      <c r="E472">
        <v>866</v>
      </c>
      <c r="F472">
        <v>79196523</v>
      </c>
      <c r="G472" t="s">
        <v>1103</v>
      </c>
      <c r="H472" s="6">
        <v>46050</v>
      </c>
      <c r="I472" s="3">
        <v>8143</v>
      </c>
      <c r="J472" t="s">
        <v>23</v>
      </c>
      <c r="K472" t="s">
        <v>1104</v>
      </c>
      <c r="L472">
        <v>3</v>
      </c>
      <c r="M472" t="s">
        <v>247</v>
      </c>
      <c r="N472" s="3">
        <v>8000</v>
      </c>
      <c r="O472">
        <v>300</v>
      </c>
      <c r="P472" t="s">
        <v>1098</v>
      </c>
      <c r="Q472" t="s">
        <v>719</v>
      </c>
      <c r="R472" t="s">
        <v>28</v>
      </c>
      <c r="S472" s="3">
        <v>563627896</v>
      </c>
      <c r="T472" s="3">
        <f>Tabla1[[#This Row],[OS-Valor Unitario]]-Tabla1[[#This Row],[costo_antes_iva]]</f>
        <v>-143</v>
      </c>
      <c r="U472" s="3">
        <f>Tabla1[[#This Row],[OS-Valor Unitario]]*Tabla1[[#This Row],[OS-Cantidad]]</f>
        <v>2400000</v>
      </c>
      <c r="V472" s="3">
        <f>Tabla1[[#This Row],[costo_antes_iva]]*Tabla1[[#This Row],[OS-Cantidad]]</f>
        <v>2442900</v>
      </c>
      <c r="W472" s="3">
        <f>Tabla1[[#This Row],[Valor total OS]]-Tabla1[[#This Row],[valor total op]]</f>
        <v>-42900</v>
      </c>
    </row>
    <row r="473" spans="1:23" x14ac:dyDescent="0.3">
      <c r="A473">
        <v>6533</v>
      </c>
      <c r="B473" t="s">
        <v>1105</v>
      </c>
      <c r="C473" t="s">
        <v>66</v>
      </c>
      <c r="D473" t="s">
        <v>1095</v>
      </c>
      <c r="E473">
        <v>4820</v>
      </c>
      <c r="F473">
        <v>79196531</v>
      </c>
      <c r="G473" t="s">
        <v>1106</v>
      </c>
      <c r="H473" s="6">
        <v>46050</v>
      </c>
      <c r="I473" s="3">
        <v>750</v>
      </c>
      <c r="J473" t="s">
        <v>82</v>
      </c>
      <c r="K473" t="s">
        <v>1107</v>
      </c>
      <c r="L473">
        <v>4</v>
      </c>
      <c r="M473" t="s">
        <v>403</v>
      </c>
      <c r="N473" s="3">
        <v>900</v>
      </c>
      <c r="O473">
        <v>1477</v>
      </c>
      <c r="P473" t="s">
        <v>1098</v>
      </c>
      <c r="Q473" t="s">
        <v>719</v>
      </c>
      <c r="R473" t="s">
        <v>72</v>
      </c>
      <c r="S473" s="3">
        <v>563627896</v>
      </c>
      <c r="T473" s="3">
        <f>Tabla1[[#This Row],[OS-Valor Unitario]]-Tabla1[[#This Row],[costo_antes_iva]]</f>
        <v>150</v>
      </c>
      <c r="U473" s="3">
        <f>Tabla1[[#This Row],[OS-Valor Unitario]]*Tabla1[[#This Row],[OS-Cantidad]]</f>
        <v>1329300</v>
      </c>
      <c r="V473" s="3">
        <f>Tabla1[[#This Row],[costo_antes_iva]]*Tabla1[[#This Row],[OS-Cantidad]]</f>
        <v>1107750</v>
      </c>
      <c r="W473" s="3">
        <f>Tabla1[[#This Row],[Valor total OS]]-Tabla1[[#This Row],[valor total op]]</f>
        <v>221550</v>
      </c>
    </row>
    <row r="474" spans="1:23" x14ac:dyDescent="0.3">
      <c r="A474">
        <v>6533</v>
      </c>
      <c r="B474" t="s">
        <v>1105</v>
      </c>
      <c r="C474" t="s">
        <v>66</v>
      </c>
      <c r="D474" t="s">
        <v>1095</v>
      </c>
      <c r="E474">
        <v>4820</v>
      </c>
      <c r="F474">
        <v>79196531</v>
      </c>
      <c r="G474" t="s">
        <v>1106</v>
      </c>
      <c r="H474" s="6">
        <v>46050</v>
      </c>
      <c r="I474" s="3">
        <v>750</v>
      </c>
      <c r="J474" t="s">
        <v>82</v>
      </c>
      <c r="K474" t="s">
        <v>1107</v>
      </c>
      <c r="L474">
        <v>4</v>
      </c>
      <c r="M474" t="s">
        <v>119</v>
      </c>
      <c r="N474" s="3">
        <v>900</v>
      </c>
      <c r="O474">
        <v>1947</v>
      </c>
      <c r="P474" t="s">
        <v>1098</v>
      </c>
      <c r="Q474" t="s">
        <v>719</v>
      </c>
      <c r="R474" t="s">
        <v>72</v>
      </c>
      <c r="S474" s="3">
        <v>563627896</v>
      </c>
      <c r="T474" s="3">
        <f>Tabla1[[#This Row],[OS-Valor Unitario]]-Tabla1[[#This Row],[costo_antes_iva]]</f>
        <v>150</v>
      </c>
      <c r="U474" s="3">
        <f>Tabla1[[#This Row],[OS-Valor Unitario]]*Tabla1[[#This Row],[OS-Cantidad]]</f>
        <v>1752300</v>
      </c>
      <c r="V474" s="3">
        <f>Tabla1[[#This Row],[costo_antes_iva]]*Tabla1[[#This Row],[OS-Cantidad]]</f>
        <v>1460250</v>
      </c>
      <c r="W474" s="3">
        <f>Tabla1[[#This Row],[Valor total OS]]-Tabla1[[#This Row],[valor total op]]</f>
        <v>292050</v>
      </c>
    </row>
    <row r="475" spans="1:23" x14ac:dyDescent="0.3">
      <c r="A475">
        <v>6533</v>
      </c>
      <c r="B475" t="s">
        <v>1108</v>
      </c>
      <c r="C475" t="s">
        <v>66</v>
      </c>
      <c r="D475" t="s">
        <v>1095</v>
      </c>
      <c r="E475">
        <v>39</v>
      </c>
      <c r="F475">
        <v>79196547</v>
      </c>
      <c r="G475" t="s">
        <v>1109</v>
      </c>
      <c r="H475" s="6">
        <v>46050</v>
      </c>
      <c r="I475" s="3">
        <v>750</v>
      </c>
      <c r="J475" t="s">
        <v>82</v>
      </c>
      <c r="K475" t="s">
        <v>1110</v>
      </c>
      <c r="L475">
        <v>6</v>
      </c>
      <c r="M475" t="s">
        <v>119</v>
      </c>
      <c r="N475" s="3">
        <v>900</v>
      </c>
      <c r="O475">
        <v>41</v>
      </c>
      <c r="P475" t="s">
        <v>1098</v>
      </c>
      <c r="Q475" t="s">
        <v>719</v>
      </c>
      <c r="R475" t="s">
        <v>72</v>
      </c>
      <c r="S475" s="3">
        <v>563627896</v>
      </c>
      <c r="T475" s="3">
        <f>Tabla1[[#This Row],[OS-Valor Unitario]]-Tabla1[[#This Row],[costo_antes_iva]]</f>
        <v>150</v>
      </c>
      <c r="U475" s="3">
        <f>Tabla1[[#This Row],[OS-Valor Unitario]]*Tabla1[[#This Row],[OS-Cantidad]]</f>
        <v>36900</v>
      </c>
      <c r="V475" s="3">
        <f>Tabla1[[#This Row],[costo_antes_iva]]*Tabla1[[#This Row],[OS-Cantidad]]</f>
        <v>30750</v>
      </c>
      <c r="W475" s="3">
        <f>Tabla1[[#This Row],[Valor total OS]]-Tabla1[[#This Row],[valor total op]]</f>
        <v>6150</v>
      </c>
    </row>
    <row r="476" spans="1:23" x14ac:dyDescent="0.3">
      <c r="A476">
        <v>6533</v>
      </c>
      <c r="B476" t="s">
        <v>1111</v>
      </c>
      <c r="C476" t="s">
        <v>345</v>
      </c>
      <c r="D476" t="s">
        <v>1095</v>
      </c>
      <c r="E476">
        <v>1795</v>
      </c>
      <c r="F476">
        <v>79196554</v>
      </c>
      <c r="G476" t="s">
        <v>1112</v>
      </c>
      <c r="H476" s="6">
        <v>46050</v>
      </c>
      <c r="I476" s="3">
        <v>8125</v>
      </c>
      <c r="J476" t="s">
        <v>23</v>
      </c>
      <c r="K476" t="s">
        <v>1113</v>
      </c>
      <c r="L476">
        <v>7</v>
      </c>
      <c r="M476" t="s">
        <v>625</v>
      </c>
      <c r="N476" s="3">
        <v>8500</v>
      </c>
      <c r="O476">
        <v>400</v>
      </c>
      <c r="P476" t="s">
        <v>1098</v>
      </c>
      <c r="Q476" t="s">
        <v>719</v>
      </c>
      <c r="R476" t="s">
        <v>28</v>
      </c>
      <c r="S476" s="3">
        <v>563627896</v>
      </c>
      <c r="T476" s="3">
        <f>Tabla1[[#This Row],[OS-Valor Unitario]]-Tabla1[[#This Row],[costo_antes_iva]]</f>
        <v>375</v>
      </c>
      <c r="U476" s="3">
        <f>Tabla1[[#This Row],[OS-Valor Unitario]]*Tabla1[[#This Row],[OS-Cantidad]]</f>
        <v>3400000</v>
      </c>
      <c r="V476" s="3">
        <f>Tabla1[[#This Row],[costo_antes_iva]]*Tabla1[[#This Row],[OS-Cantidad]]</f>
        <v>3250000</v>
      </c>
      <c r="W476" s="3">
        <f>Tabla1[[#This Row],[Valor total OS]]-Tabla1[[#This Row],[valor total op]]</f>
        <v>150000</v>
      </c>
    </row>
    <row r="477" spans="1:23" x14ac:dyDescent="0.3">
      <c r="A477">
        <v>6533</v>
      </c>
      <c r="B477" t="s">
        <v>1111</v>
      </c>
      <c r="C477" t="s">
        <v>345</v>
      </c>
      <c r="D477" t="s">
        <v>1095</v>
      </c>
      <c r="E477">
        <v>1795</v>
      </c>
      <c r="F477">
        <v>79196554</v>
      </c>
      <c r="G477" t="s">
        <v>1112</v>
      </c>
      <c r="H477" s="6">
        <v>46050</v>
      </c>
      <c r="I477" s="3">
        <v>8125</v>
      </c>
      <c r="J477" t="s">
        <v>23</v>
      </c>
      <c r="K477" t="s">
        <v>1113</v>
      </c>
      <c r="L477">
        <v>7</v>
      </c>
      <c r="M477" t="s">
        <v>410</v>
      </c>
      <c r="N477" s="3">
        <v>9000</v>
      </c>
      <c r="O477">
        <v>995</v>
      </c>
      <c r="P477" t="s">
        <v>1098</v>
      </c>
      <c r="Q477" t="s">
        <v>719</v>
      </c>
      <c r="R477" t="s">
        <v>28</v>
      </c>
      <c r="S477" s="3">
        <v>563627896</v>
      </c>
      <c r="T477" s="3">
        <f>Tabla1[[#This Row],[OS-Valor Unitario]]-Tabla1[[#This Row],[costo_antes_iva]]</f>
        <v>875</v>
      </c>
      <c r="U477" s="3">
        <f>Tabla1[[#This Row],[OS-Valor Unitario]]*Tabla1[[#This Row],[OS-Cantidad]]</f>
        <v>8955000</v>
      </c>
      <c r="V477" s="3">
        <f>Tabla1[[#This Row],[costo_antes_iva]]*Tabla1[[#This Row],[OS-Cantidad]]</f>
        <v>8084375</v>
      </c>
      <c r="W477" s="3">
        <f>Tabla1[[#This Row],[Valor total OS]]-Tabla1[[#This Row],[valor total op]]</f>
        <v>870625</v>
      </c>
    </row>
    <row r="478" spans="1:23" x14ac:dyDescent="0.3">
      <c r="A478">
        <v>6533</v>
      </c>
      <c r="B478" t="s">
        <v>1114</v>
      </c>
      <c r="C478" t="s">
        <v>345</v>
      </c>
      <c r="D478" t="s">
        <v>1095</v>
      </c>
      <c r="E478">
        <v>1310</v>
      </c>
      <c r="F478">
        <v>79196561</v>
      </c>
      <c r="G478" t="s">
        <v>1115</v>
      </c>
      <c r="H478" s="6">
        <v>46050</v>
      </c>
      <c r="I478" s="3">
        <v>8188</v>
      </c>
      <c r="J478" t="s">
        <v>23</v>
      </c>
      <c r="K478" t="s">
        <v>1116</v>
      </c>
      <c r="L478">
        <v>8</v>
      </c>
      <c r="M478" t="s">
        <v>625</v>
      </c>
      <c r="N478" s="3">
        <v>12000</v>
      </c>
      <c r="O478">
        <v>1</v>
      </c>
      <c r="P478" t="s">
        <v>1098</v>
      </c>
      <c r="Q478" t="s">
        <v>719</v>
      </c>
      <c r="R478" t="s">
        <v>28</v>
      </c>
      <c r="S478" s="3">
        <v>563627896</v>
      </c>
      <c r="T478" s="3">
        <f>Tabla1[[#This Row],[OS-Valor Unitario]]-Tabla1[[#This Row],[costo_antes_iva]]</f>
        <v>3812</v>
      </c>
      <c r="U478" s="3">
        <f>Tabla1[[#This Row],[OS-Valor Unitario]]*Tabla1[[#This Row],[OS-Cantidad]]</f>
        <v>12000</v>
      </c>
      <c r="V478" s="3">
        <f>Tabla1[[#This Row],[costo_antes_iva]]*Tabla1[[#This Row],[OS-Cantidad]]</f>
        <v>8188</v>
      </c>
      <c r="W478" s="3">
        <f>Tabla1[[#This Row],[Valor total OS]]-Tabla1[[#This Row],[valor total op]]</f>
        <v>3812</v>
      </c>
    </row>
    <row r="479" spans="1:23" x14ac:dyDescent="0.3">
      <c r="A479">
        <v>6533</v>
      </c>
      <c r="B479" t="s">
        <v>1114</v>
      </c>
      <c r="C479" t="s">
        <v>345</v>
      </c>
      <c r="D479" t="s">
        <v>1095</v>
      </c>
      <c r="E479">
        <v>1310</v>
      </c>
      <c r="F479">
        <v>79196561</v>
      </c>
      <c r="G479" t="s">
        <v>1115</v>
      </c>
      <c r="H479" s="6">
        <v>46050</v>
      </c>
      <c r="I479" s="3">
        <v>8188</v>
      </c>
      <c r="J479" t="s">
        <v>23</v>
      </c>
      <c r="K479" t="s">
        <v>1116</v>
      </c>
      <c r="L479">
        <v>8</v>
      </c>
      <c r="M479" t="s">
        <v>621</v>
      </c>
      <c r="N479" s="3">
        <v>8000</v>
      </c>
      <c r="O479">
        <v>500</v>
      </c>
      <c r="P479" t="s">
        <v>1098</v>
      </c>
      <c r="Q479" t="s">
        <v>719</v>
      </c>
      <c r="R479" t="s">
        <v>28</v>
      </c>
      <c r="S479" s="3">
        <v>563627896</v>
      </c>
      <c r="T479" s="3">
        <f>Tabla1[[#This Row],[OS-Valor Unitario]]-Tabla1[[#This Row],[costo_antes_iva]]</f>
        <v>-188</v>
      </c>
      <c r="U479" s="3">
        <f>Tabla1[[#This Row],[OS-Valor Unitario]]*Tabla1[[#This Row],[OS-Cantidad]]</f>
        <v>4000000</v>
      </c>
      <c r="V479" s="3">
        <f>Tabla1[[#This Row],[costo_antes_iva]]*Tabla1[[#This Row],[OS-Cantidad]]</f>
        <v>4094000</v>
      </c>
      <c r="W479" s="3">
        <f>Tabla1[[#This Row],[Valor total OS]]-Tabla1[[#This Row],[valor total op]]</f>
        <v>-94000</v>
      </c>
    </row>
    <row r="480" spans="1:23" x14ac:dyDescent="0.3">
      <c r="A480">
        <v>6533</v>
      </c>
      <c r="B480" t="s">
        <v>1114</v>
      </c>
      <c r="C480" t="s">
        <v>345</v>
      </c>
      <c r="D480" t="s">
        <v>1095</v>
      </c>
      <c r="E480">
        <v>1310</v>
      </c>
      <c r="F480">
        <v>79196561</v>
      </c>
      <c r="G480" t="s">
        <v>1115</v>
      </c>
      <c r="H480" s="6">
        <v>46050</v>
      </c>
      <c r="I480" s="3">
        <v>8188</v>
      </c>
      <c r="J480" t="s">
        <v>23</v>
      </c>
      <c r="K480" t="s">
        <v>1116</v>
      </c>
      <c r="L480">
        <v>8</v>
      </c>
      <c r="M480" t="s">
        <v>247</v>
      </c>
      <c r="N480" s="3">
        <v>8000</v>
      </c>
      <c r="O480">
        <v>200</v>
      </c>
      <c r="P480" t="s">
        <v>1098</v>
      </c>
      <c r="Q480" t="s">
        <v>719</v>
      </c>
      <c r="R480" t="s">
        <v>28</v>
      </c>
      <c r="S480" s="3">
        <v>563627896</v>
      </c>
      <c r="T480" s="3">
        <f>Tabla1[[#This Row],[OS-Valor Unitario]]-Tabla1[[#This Row],[costo_antes_iva]]</f>
        <v>-188</v>
      </c>
      <c r="U480" s="3">
        <f>Tabla1[[#This Row],[OS-Valor Unitario]]*Tabla1[[#This Row],[OS-Cantidad]]</f>
        <v>1600000</v>
      </c>
      <c r="V480" s="3">
        <f>Tabla1[[#This Row],[costo_antes_iva]]*Tabla1[[#This Row],[OS-Cantidad]]</f>
        <v>1637600</v>
      </c>
      <c r="W480" s="3">
        <f>Tabla1[[#This Row],[Valor total OS]]-Tabla1[[#This Row],[valor total op]]</f>
        <v>-37600</v>
      </c>
    </row>
    <row r="481" spans="1:23" x14ac:dyDescent="0.3">
      <c r="A481">
        <v>6529</v>
      </c>
      <c r="B481" t="s">
        <v>1117</v>
      </c>
      <c r="C481" t="s">
        <v>124</v>
      </c>
      <c r="D481" t="s">
        <v>1118</v>
      </c>
      <c r="E481">
        <v>75</v>
      </c>
      <c r="F481">
        <v>79110649</v>
      </c>
      <c r="G481" t="s">
        <v>1119</v>
      </c>
      <c r="H481" s="6">
        <v>46049</v>
      </c>
      <c r="I481" s="3">
        <v>6000</v>
      </c>
      <c r="J481" t="s">
        <v>23</v>
      </c>
      <c r="K481" t="s">
        <v>1120</v>
      </c>
      <c r="L481">
        <v>1</v>
      </c>
      <c r="M481" t="s">
        <v>503</v>
      </c>
      <c r="N481" s="3">
        <v>4000</v>
      </c>
      <c r="O481">
        <v>76</v>
      </c>
      <c r="P481" t="s">
        <v>1121</v>
      </c>
      <c r="Q481" t="s">
        <v>726</v>
      </c>
      <c r="R481" t="s">
        <v>61</v>
      </c>
      <c r="S481" s="3">
        <v>1127175</v>
      </c>
      <c r="T481" s="3">
        <f>Tabla1[[#This Row],[OS-Valor Unitario]]-Tabla1[[#This Row],[costo_antes_iva]]</f>
        <v>-2000</v>
      </c>
      <c r="U481" s="3">
        <f>Tabla1[[#This Row],[OS-Valor Unitario]]*Tabla1[[#This Row],[OS-Cantidad]]</f>
        <v>304000</v>
      </c>
      <c r="V481" s="3">
        <f>Tabla1[[#This Row],[costo_antes_iva]]*Tabla1[[#This Row],[OS-Cantidad]]</f>
        <v>456000</v>
      </c>
      <c r="W481" s="3">
        <f>Tabla1[[#This Row],[Valor total OS]]-Tabla1[[#This Row],[valor total op]]</f>
        <v>-152000</v>
      </c>
    </row>
    <row r="482" spans="1:23" x14ac:dyDescent="0.3">
      <c r="A482">
        <v>6528</v>
      </c>
      <c r="B482" t="s">
        <v>1122</v>
      </c>
      <c r="C482" t="s">
        <v>345</v>
      </c>
      <c r="D482" t="s">
        <v>1118</v>
      </c>
      <c r="E482">
        <v>136</v>
      </c>
      <c r="F482">
        <v>79110026</v>
      </c>
      <c r="G482" t="s">
        <v>1123</v>
      </c>
      <c r="H482" s="6">
        <v>46049</v>
      </c>
      <c r="I482" s="3">
        <v>1500</v>
      </c>
      <c r="J482" t="s">
        <v>585</v>
      </c>
      <c r="K482" t="s">
        <v>1124</v>
      </c>
      <c r="L482">
        <v>1</v>
      </c>
      <c r="M482" t="s">
        <v>586</v>
      </c>
      <c r="N482" s="3">
        <v>1600</v>
      </c>
      <c r="O482">
        <v>136</v>
      </c>
      <c r="P482" t="s">
        <v>1125</v>
      </c>
      <c r="Q482" t="s">
        <v>726</v>
      </c>
      <c r="R482" t="s">
        <v>28</v>
      </c>
      <c r="S482" s="3">
        <v>4210424</v>
      </c>
      <c r="T482" s="3">
        <f>Tabla1[[#This Row],[OS-Valor Unitario]]-Tabla1[[#This Row],[costo_antes_iva]]</f>
        <v>100</v>
      </c>
      <c r="U482" s="3">
        <f>Tabla1[[#This Row],[OS-Valor Unitario]]*Tabla1[[#This Row],[OS-Cantidad]]</f>
        <v>217600</v>
      </c>
      <c r="V482" s="3">
        <f>Tabla1[[#This Row],[costo_antes_iva]]*Tabla1[[#This Row],[OS-Cantidad]]</f>
        <v>204000</v>
      </c>
      <c r="W482" s="3">
        <f>Tabla1[[#This Row],[Valor total OS]]-Tabla1[[#This Row],[valor total op]]</f>
        <v>13600</v>
      </c>
    </row>
    <row r="483" spans="1:23" x14ac:dyDescent="0.3">
      <c r="A483">
        <v>6528</v>
      </c>
      <c r="B483" t="s">
        <v>1122</v>
      </c>
      <c r="C483" t="s">
        <v>345</v>
      </c>
      <c r="D483" t="s">
        <v>1118</v>
      </c>
      <c r="E483">
        <v>136</v>
      </c>
      <c r="F483">
        <v>79110026</v>
      </c>
      <c r="G483" t="s">
        <v>1123</v>
      </c>
      <c r="H483" s="6">
        <v>46049</v>
      </c>
      <c r="I483" s="3">
        <v>9000</v>
      </c>
      <c r="J483" t="s">
        <v>23</v>
      </c>
      <c r="K483" t="s">
        <v>1124</v>
      </c>
      <c r="L483">
        <v>1</v>
      </c>
      <c r="M483" t="s">
        <v>621</v>
      </c>
      <c r="N483" s="3">
        <v>9000</v>
      </c>
      <c r="O483">
        <v>136</v>
      </c>
      <c r="P483" t="s">
        <v>1125</v>
      </c>
      <c r="Q483" t="s">
        <v>726</v>
      </c>
      <c r="R483" t="s">
        <v>28</v>
      </c>
      <c r="S483" s="3">
        <v>4210424</v>
      </c>
      <c r="T483" s="3">
        <f>Tabla1[[#This Row],[OS-Valor Unitario]]-Tabla1[[#This Row],[costo_antes_iva]]</f>
        <v>0</v>
      </c>
      <c r="U483" s="3">
        <f>Tabla1[[#This Row],[OS-Valor Unitario]]*Tabla1[[#This Row],[OS-Cantidad]]</f>
        <v>1224000</v>
      </c>
      <c r="V483" s="3">
        <f>Tabla1[[#This Row],[costo_antes_iva]]*Tabla1[[#This Row],[OS-Cantidad]]</f>
        <v>1224000</v>
      </c>
      <c r="W483" s="3">
        <f>Tabla1[[#This Row],[Valor total OS]]-Tabla1[[#This Row],[valor total op]]</f>
        <v>0</v>
      </c>
    </row>
    <row r="484" spans="1:23" x14ac:dyDescent="0.3">
      <c r="A484">
        <v>6527</v>
      </c>
      <c r="B484" t="s">
        <v>1126</v>
      </c>
      <c r="C484" t="s">
        <v>66</v>
      </c>
      <c r="D484" t="s">
        <v>505</v>
      </c>
      <c r="E484">
        <v>60</v>
      </c>
      <c r="F484">
        <v>79104810</v>
      </c>
      <c r="G484" t="s">
        <v>1127</v>
      </c>
      <c r="H484" s="6">
        <v>46049</v>
      </c>
      <c r="I484" s="3">
        <v>1400</v>
      </c>
      <c r="J484" t="s">
        <v>82</v>
      </c>
      <c r="K484" t="s">
        <v>1128</v>
      </c>
      <c r="L484">
        <v>1</v>
      </c>
      <c r="M484" t="s">
        <v>119</v>
      </c>
      <c r="N484" s="3">
        <v>1300</v>
      </c>
      <c r="O484">
        <v>225</v>
      </c>
      <c r="P484" t="s">
        <v>1129</v>
      </c>
      <c r="Q484" t="s">
        <v>27</v>
      </c>
      <c r="R484" t="s">
        <v>72</v>
      </c>
      <c r="S484" s="3">
        <v>164820</v>
      </c>
      <c r="T484" s="3">
        <f>Tabla1[[#This Row],[OS-Valor Unitario]]-Tabla1[[#This Row],[costo_antes_iva]]</f>
        <v>-100</v>
      </c>
      <c r="U484" s="3">
        <f>Tabla1[[#This Row],[OS-Valor Unitario]]*Tabla1[[#This Row],[OS-Cantidad]]</f>
        <v>292500</v>
      </c>
      <c r="V484" s="3">
        <f>Tabla1[[#This Row],[costo_antes_iva]]*Tabla1[[#This Row],[OS-Cantidad]]</f>
        <v>315000</v>
      </c>
      <c r="W484" s="3">
        <f>Tabla1[[#This Row],[Valor total OS]]-Tabla1[[#This Row],[valor total op]]</f>
        <v>-22500</v>
      </c>
    </row>
    <row r="485" spans="1:23" x14ac:dyDescent="0.3">
      <c r="A485">
        <v>6526</v>
      </c>
      <c r="B485" t="s">
        <v>1130</v>
      </c>
      <c r="C485" t="s">
        <v>785</v>
      </c>
      <c r="D485" t="s">
        <v>143</v>
      </c>
      <c r="E485">
        <v>36</v>
      </c>
      <c r="F485">
        <v>79054350</v>
      </c>
      <c r="G485" t="s">
        <v>1131</v>
      </c>
      <c r="H485" s="6">
        <v>46048</v>
      </c>
      <c r="I485" s="3">
        <v>1600</v>
      </c>
      <c r="J485" t="s">
        <v>33</v>
      </c>
      <c r="K485" t="s">
        <v>1132</v>
      </c>
      <c r="L485">
        <v>1</v>
      </c>
      <c r="M485" t="s">
        <v>35</v>
      </c>
      <c r="N485" s="3">
        <v>1600</v>
      </c>
      <c r="O485">
        <v>36</v>
      </c>
      <c r="P485" t="s">
        <v>1133</v>
      </c>
      <c r="Q485" t="s">
        <v>106</v>
      </c>
      <c r="R485" t="s">
        <v>92</v>
      </c>
      <c r="S485" s="3">
        <v>1905804</v>
      </c>
      <c r="T485" s="3">
        <f>Tabla1[[#This Row],[OS-Valor Unitario]]-Tabla1[[#This Row],[costo_antes_iva]]</f>
        <v>0</v>
      </c>
      <c r="U485" s="3">
        <f>Tabla1[[#This Row],[OS-Valor Unitario]]*Tabla1[[#This Row],[OS-Cantidad]]</f>
        <v>57600</v>
      </c>
      <c r="V485" s="3">
        <f>Tabla1[[#This Row],[costo_antes_iva]]*Tabla1[[#This Row],[OS-Cantidad]]</f>
        <v>57600</v>
      </c>
      <c r="W485" s="3">
        <f>Tabla1[[#This Row],[Valor total OS]]-Tabla1[[#This Row],[valor total op]]</f>
        <v>0</v>
      </c>
    </row>
    <row r="486" spans="1:23" x14ac:dyDescent="0.3">
      <c r="A486">
        <v>6526</v>
      </c>
      <c r="B486" t="s">
        <v>1130</v>
      </c>
      <c r="C486" t="s">
        <v>785</v>
      </c>
      <c r="D486" t="s">
        <v>143</v>
      </c>
      <c r="E486">
        <v>36</v>
      </c>
      <c r="F486">
        <v>79054350</v>
      </c>
      <c r="G486" t="s">
        <v>1131</v>
      </c>
      <c r="H486" s="6">
        <v>46048</v>
      </c>
      <c r="I486" s="3">
        <v>13000</v>
      </c>
      <c r="J486" t="s">
        <v>23</v>
      </c>
      <c r="K486" t="s">
        <v>1132</v>
      </c>
      <c r="L486">
        <v>1</v>
      </c>
      <c r="M486" t="s">
        <v>780</v>
      </c>
      <c r="N486" s="3">
        <v>13500</v>
      </c>
      <c r="O486">
        <v>36</v>
      </c>
      <c r="P486" t="s">
        <v>1133</v>
      </c>
      <c r="Q486" t="s">
        <v>106</v>
      </c>
      <c r="R486" t="s">
        <v>92</v>
      </c>
      <c r="S486" s="3">
        <v>1905804</v>
      </c>
      <c r="T486" s="3">
        <f>Tabla1[[#This Row],[OS-Valor Unitario]]-Tabla1[[#This Row],[costo_antes_iva]]</f>
        <v>500</v>
      </c>
      <c r="U486" s="3">
        <f>Tabla1[[#This Row],[OS-Valor Unitario]]*Tabla1[[#This Row],[OS-Cantidad]]</f>
        <v>486000</v>
      </c>
      <c r="V486" s="3">
        <f>Tabla1[[#This Row],[costo_antes_iva]]*Tabla1[[#This Row],[OS-Cantidad]]</f>
        <v>468000</v>
      </c>
      <c r="W486" s="3">
        <f>Tabla1[[#This Row],[Valor total OS]]-Tabla1[[#This Row],[valor total op]]</f>
        <v>18000</v>
      </c>
    </row>
    <row r="487" spans="1:23" x14ac:dyDescent="0.3">
      <c r="A487">
        <v>6524</v>
      </c>
      <c r="B487" t="s">
        <v>1134</v>
      </c>
      <c r="C487" t="s">
        <v>877</v>
      </c>
      <c r="D487" t="s">
        <v>194</v>
      </c>
      <c r="E487">
        <v>12</v>
      </c>
      <c r="F487">
        <v>78935301</v>
      </c>
      <c r="G487" t="s">
        <v>1135</v>
      </c>
      <c r="H487" s="6">
        <v>46045</v>
      </c>
      <c r="I487" s="3">
        <v>6000</v>
      </c>
      <c r="J487" t="s">
        <v>23</v>
      </c>
      <c r="K487" t="s">
        <v>1136</v>
      </c>
      <c r="L487">
        <v>1</v>
      </c>
      <c r="M487" t="s">
        <v>287</v>
      </c>
      <c r="N487" s="3">
        <v>5000</v>
      </c>
      <c r="O487">
        <v>12</v>
      </c>
      <c r="P487" t="s">
        <v>1137</v>
      </c>
      <c r="Q487" t="s">
        <v>198</v>
      </c>
      <c r="R487" t="s">
        <v>485</v>
      </c>
      <c r="S487" s="3">
        <v>1728906</v>
      </c>
      <c r="T487" s="3">
        <f>Tabla1[[#This Row],[OS-Valor Unitario]]-Tabla1[[#This Row],[costo_antes_iva]]</f>
        <v>-1000</v>
      </c>
      <c r="U487" s="3">
        <f>Tabla1[[#This Row],[OS-Valor Unitario]]*Tabla1[[#This Row],[OS-Cantidad]]</f>
        <v>60000</v>
      </c>
      <c r="V487" s="3">
        <f>Tabla1[[#This Row],[costo_antes_iva]]*Tabla1[[#This Row],[OS-Cantidad]]</f>
        <v>72000</v>
      </c>
      <c r="W487" s="3">
        <f>Tabla1[[#This Row],[Valor total OS]]-Tabla1[[#This Row],[valor total op]]</f>
        <v>-12000</v>
      </c>
    </row>
    <row r="488" spans="1:23" x14ac:dyDescent="0.3">
      <c r="A488">
        <v>6524</v>
      </c>
      <c r="B488" t="s">
        <v>1138</v>
      </c>
      <c r="C488" t="s">
        <v>345</v>
      </c>
      <c r="D488" t="s">
        <v>194</v>
      </c>
      <c r="E488">
        <v>30</v>
      </c>
      <c r="F488">
        <v>78935758</v>
      </c>
      <c r="G488" t="s">
        <v>1139</v>
      </c>
      <c r="H488" s="6">
        <v>46045</v>
      </c>
      <c r="I488" s="3">
        <v>4500</v>
      </c>
      <c r="J488" t="s">
        <v>23</v>
      </c>
      <c r="K488" t="s">
        <v>1140</v>
      </c>
      <c r="L488">
        <v>2</v>
      </c>
      <c r="M488" t="s">
        <v>442</v>
      </c>
      <c r="N488" s="3">
        <v>5500</v>
      </c>
      <c r="O488">
        <v>30</v>
      </c>
      <c r="P488" t="s">
        <v>1137</v>
      </c>
      <c r="Q488" t="s">
        <v>198</v>
      </c>
      <c r="R488" t="s">
        <v>28</v>
      </c>
      <c r="S488" s="3">
        <v>1728906</v>
      </c>
      <c r="T488" s="3">
        <f>Tabla1[[#This Row],[OS-Valor Unitario]]-Tabla1[[#This Row],[costo_antes_iva]]</f>
        <v>1000</v>
      </c>
      <c r="U488" s="3">
        <f>Tabla1[[#This Row],[OS-Valor Unitario]]*Tabla1[[#This Row],[OS-Cantidad]]</f>
        <v>165000</v>
      </c>
      <c r="V488" s="3">
        <f>Tabla1[[#This Row],[costo_antes_iva]]*Tabla1[[#This Row],[OS-Cantidad]]</f>
        <v>135000</v>
      </c>
      <c r="W488" s="3">
        <f>Tabla1[[#This Row],[Valor total OS]]-Tabla1[[#This Row],[valor total op]]</f>
        <v>30000</v>
      </c>
    </row>
    <row r="489" spans="1:23" x14ac:dyDescent="0.3">
      <c r="A489">
        <v>6524</v>
      </c>
      <c r="B489" t="s">
        <v>1138</v>
      </c>
      <c r="C489" t="s">
        <v>345</v>
      </c>
      <c r="D489" t="s">
        <v>194</v>
      </c>
      <c r="E489">
        <v>30</v>
      </c>
      <c r="F489">
        <v>78935758</v>
      </c>
      <c r="G489" t="s">
        <v>1139</v>
      </c>
      <c r="H489" s="6">
        <v>46045</v>
      </c>
      <c r="I489" s="3">
        <v>700</v>
      </c>
      <c r="J489" t="s">
        <v>82</v>
      </c>
      <c r="K489" t="s">
        <v>1140</v>
      </c>
      <c r="L489">
        <v>2</v>
      </c>
      <c r="M489" t="s">
        <v>119</v>
      </c>
      <c r="N489" s="3">
        <v>700</v>
      </c>
      <c r="O489">
        <v>30</v>
      </c>
      <c r="P489" t="s">
        <v>1137</v>
      </c>
      <c r="Q489" t="s">
        <v>198</v>
      </c>
      <c r="R489" t="s">
        <v>28</v>
      </c>
      <c r="S489" s="3">
        <v>1728906</v>
      </c>
      <c r="T489" s="3">
        <f>Tabla1[[#This Row],[OS-Valor Unitario]]-Tabla1[[#This Row],[costo_antes_iva]]</f>
        <v>0</v>
      </c>
      <c r="U489" s="3">
        <f>Tabla1[[#This Row],[OS-Valor Unitario]]*Tabla1[[#This Row],[OS-Cantidad]]</f>
        <v>21000</v>
      </c>
      <c r="V489" s="3">
        <f>Tabla1[[#This Row],[costo_antes_iva]]*Tabla1[[#This Row],[OS-Cantidad]]</f>
        <v>21000</v>
      </c>
      <c r="W489" s="3">
        <f>Tabla1[[#This Row],[Valor total OS]]-Tabla1[[#This Row],[valor total op]]</f>
        <v>0</v>
      </c>
    </row>
    <row r="490" spans="1:23" x14ac:dyDescent="0.3">
      <c r="A490">
        <v>6524</v>
      </c>
      <c r="B490" t="s">
        <v>1141</v>
      </c>
      <c r="C490" t="s">
        <v>97</v>
      </c>
      <c r="D490" t="s">
        <v>194</v>
      </c>
      <c r="E490">
        <v>20</v>
      </c>
      <c r="F490">
        <v>78936091</v>
      </c>
      <c r="G490" t="s">
        <v>1142</v>
      </c>
      <c r="H490" s="6">
        <v>46045</v>
      </c>
      <c r="I490" s="3">
        <v>2500</v>
      </c>
      <c r="J490" t="s">
        <v>23</v>
      </c>
      <c r="K490" t="s">
        <v>1143</v>
      </c>
      <c r="L490">
        <v>3</v>
      </c>
      <c r="M490" t="s">
        <v>224</v>
      </c>
      <c r="N490" s="3">
        <v>3000</v>
      </c>
      <c r="O490">
        <v>20</v>
      </c>
      <c r="P490" t="s">
        <v>1137</v>
      </c>
      <c r="Q490" t="s">
        <v>198</v>
      </c>
      <c r="R490" t="s">
        <v>97</v>
      </c>
      <c r="S490" s="3">
        <v>1728906</v>
      </c>
      <c r="T490" s="3">
        <f>Tabla1[[#This Row],[OS-Valor Unitario]]-Tabla1[[#This Row],[costo_antes_iva]]</f>
        <v>500</v>
      </c>
      <c r="U490" s="3">
        <f>Tabla1[[#This Row],[OS-Valor Unitario]]*Tabla1[[#This Row],[OS-Cantidad]]</f>
        <v>60000</v>
      </c>
      <c r="V490" s="3">
        <f>Tabla1[[#This Row],[costo_antes_iva]]*Tabla1[[#This Row],[OS-Cantidad]]</f>
        <v>50000</v>
      </c>
      <c r="W490" s="3">
        <f>Tabla1[[#This Row],[Valor total OS]]-Tabla1[[#This Row],[valor total op]]</f>
        <v>10000</v>
      </c>
    </row>
    <row r="491" spans="1:23" x14ac:dyDescent="0.3">
      <c r="A491">
        <v>6524</v>
      </c>
      <c r="B491" t="s">
        <v>1144</v>
      </c>
      <c r="C491" t="s">
        <v>97</v>
      </c>
      <c r="D491" t="s">
        <v>194</v>
      </c>
      <c r="E491">
        <v>20</v>
      </c>
      <c r="F491">
        <v>78936114</v>
      </c>
      <c r="G491" t="s">
        <v>1145</v>
      </c>
      <c r="H491" s="6">
        <v>46045</v>
      </c>
      <c r="I491" s="3">
        <v>2500</v>
      </c>
      <c r="J491" t="s">
        <v>23</v>
      </c>
      <c r="K491" t="s">
        <v>1146</v>
      </c>
      <c r="L491">
        <v>4</v>
      </c>
      <c r="M491" t="s">
        <v>224</v>
      </c>
      <c r="N491" s="3">
        <v>3000</v>
      </c>
      <c r="O491">
        <v>20</v>
      </c>
      <c r="P491" t="s">
        <v>1137</v>
      </c>
      <c r="Q491" t="s">
        <v>198</v>
      </c>
      <c r="R491" t="s">
        <v>97</v>
      </c>
      <c r="S491" s="3">
        <v>1728906</v>
      </c>
      <c r="T491" s="3">
        <f>Tabla1[[#This Row],[OS-Valor Unitario]]-Tabla1[[#This Row],[costo_antes_iva]]</f>
        <v>500</v>
      </c>
      <c r="U491" s="3">
        <f>Tabla1[[#This Row],[OS-Valor Unitario]]*Tabla1[[#This Row],[OS-Cantidad]]</f>
        <v>60000</v>
      </c>
      <c r="V491" s="3">
        <f>Tabla1[[#This Row],[costo_antes_iva]]*Tabla1[[#This Row],[OS-Cantidad]]</f>
        <v>50000</v>
      </c>
      <c r="W491" s="3">
        <f>Tabla1[[#This Row],[Valor total OS]]-Tabla1[[#This Row],[valor total op]]</f>
        <v>10000</v>
      </c>
    </row>
    <row r="492" spans="1:23" x14ac:dyDescent="0.3">
      <c r="A492">
        <v>6524</v>
      </c>
      <c r="B492" t="s">
        <v>1147</v>
      </c>
      <c r="C492" t="s">
        <v>97</v>
      </c>
      <c r="D492" t="s">
        <v>194</v>
      </c>
      <c r="E492">
        <v>10</v>
      </c>
      <c r="F492">
        <v>78936157</v>
      </c>
      <c r="G492" t="s">
        <v>1148</v>
      </c>
      <c r="H492" s="6">
        <v>46045</v>
      </c>
      <c r="I492" s="3">
        <v>2500</v>
      </c>
      <c r="J492" t="s">
        <v>23</v>
      </c>
      <c r="K492" t="s">
        <v>1149</v>
      </c>
      <c r="L492">
        <v>5</v>
      </c>
      <c r="M492" t="s">
        <v>224</v>
      </c>
      <c r="N492" s="3">
        <v>3000</v>
      </c>
      <c r="O492">
        <v>12</v>
      </c>
      <c r="P492" t="s">
        <v>1137</v>
      </c>
      <c r="Q492" t="s">
        <v>198</v>
      </c>
      <c r="R492" t="s">
        <v>97</v>
      </c>
      <c r="S492" s="3">
        <v>1728906</v>
      </c>
      <c r="T492" s="3">
        <f>Tabla1[[#This Row],[OS-Valor Unitario]]-Tabla1[[#This Row],[costo_antes_iva]]</f>
        <v>500</v>
      </c>
      <c r="U492" s="3">
        <f>Tabla1[[#This Row],[OS-Valor Unitario]]*Tabla1[[#This Row],[OS-Cantidad]]</f>
        <v>36000</v>
      </c>
      <c r="V492" s="3">
        <f>Tabla1[[#This Row],[costo_antes_iva]]*Tabla1[[#This Row],[OS-Cantidad]]</f>
        <v>30000</v>
      </c>
      <c r="W492" s="3">
        <f>Tabla1[[#This Row],[Valor total OS]]-Tabla1[[#This Row],[valor total op]]</f>
        <v>6000</v>
      </c>
    </row>
    <row r="493" spans="1:23" x14ac:dyDescent="0.3">
      <c r="A493">
        <v>6523</v>
      </c>
      <c r="B493" t="s">
        <v>1150</v>
      </c>
      <c r="C493" t="s">
        <v>566</v>
      </c>
      <c r="D493" t="s">
        <v>514</v>
      </c>
      <c r="E493">
        <v>5</v>
      </c>
      <c r="F493">
        <v>78810546</v>
      </c>
      <c r="G493" t="s">
        <v>1151</v>
      </c>
      <c r="H493" s="6">
        <v>46043</v>
      </c>
      <c r="I493" s="3">
        <v>18000</v>
      </c>
      <c r="J493" t="s">
        <v>23</v>
      </c>
      <c r="K493" t="s">
        <v>1152</v>
      </c>
      <c r="L493">
        <v>1</v>
      </c>
      <c r="M493" t="s">
        <v>292</v>
      </c>
      <c r="N493" s="3">
        <v>17000</v>
      </c>
      <c r="O493">
        <v>5</v>
      </c>
      <c r="P493" t="s">
        <v>1153</v>
      </c>
      <c r="Q493" t="s">
        <v>27</v>
      </c>
      <c r="R493" t="s">
        <v>248</v>
      </c>
      <c r="S493" s="3">
        <v>1161765</v>
      </c>
      <c r="T493" s="3">
        <f>Tabla1[[#This Row],[OS-Valor Unitario]]-Tabla1[[#This Row],[costo_antes_iva]]</f>
        <v>-1000</v>
      </c>
      <c r="U493" s="3">
        <f>Tabla1[[#This Row],[OS-Valor Unitario]]*Tabla1[[#This Row],[OS-Cantidad]]</f>
        <v>85000</v>
      </c>
      <c r="V493" s="3">
        <f>Tabla1[[#This Row],[costo_antes_iva]]*Tabla1[[#This Row],[OS-Cantidad]]</f>
        <v>90000</v>
      </c>
      <c r="W493" s="3">
        <f>Tabla1[[#This Row],[Valor total OS]]-Tabla1[[#This Row],[valor total op]]</f>
        <v>-5000</v>
      </c>
    </row>
    <row r="494" spans="1:23" x14ac:dyDescent="0.3">
      <c r="A494">
        <v>6523</v>
      </c>
      <c r="B494" t="s">
        <v>1150</v>
      </c>
      <c r="C494" t="s">
        <v>566</v>
      </c>
      <c r="D494" t="s">
        <v>514</v>
      </c>
      <c r="E494">
        <v>5</v>
      </c>
      <c r="F494">
        <v>78810546</v>
      </c>
      <c r="G494" t="s">
        <v>1151</v>
      </c>
      <c r="H494" s="6">
        <v>46043</v>
      </c>
      <c r="I494" s="3">
        <v>2000</v>
      </c>
      <c r="J494" t="s">
        <v>33</v>
      </c>
      <c r="K494" t="s">
        <v>1152</v>
      </c>
      <c r="L494">
        <v>1</v>
      </c>
      <c r="M494" t="s">
        <v>104</v>
      </c>
      <c r="N494" s="3">
        <v>3000</v>
      </c>
      <c r="O494">
        <v>5</v>
      </c>
      <c r="P494" t="s">
        <v>1153</v>
      </c>
      <c r="Q494" t="s">
        <v>27</v>
      </c>
      <c r="R494" t="s">
        <v>248</v>
      </c>
      <c r="S494" s="3">
        <v>1161765</v>
      </c>
      <c r="T494" s="3">
        <f>Tabla1[[#This Row],[OS-Valor Unitario]]-Tabla1[[#This Row],[costo_antes_iva]]</f>
        <v>1000</v>
      </c>
      <c r="U494" s="3">
        <f>Tabla1[[#This Row],[OS-Valor Unitario]]*Tabla1[[#This Row],[OS-Cantidad]]</f>
        <v>15000</v>
      </c>
      <c r="V494" s="3">
        <f>Tabla1[[#This Row],[costo_antes_iva]]*Tabla1[[#This Row],[OS-Cantidad]]</f>
        <v>10000</v>
      </c>
      <c r="W494" s="3">
        <f>Tabla1[[#This Row],[Valor total OS]]-Tabla1[[#This Row],[valor total op]]</f>
        <v>5000</v>
      </c>
    </row>
    <row r="495" spans="1:23" x14ac:dyDescent="0.3">
      <c r="A495">
        <v>6523</v>
      </c>
      <c r="B495" t="s">
        <v>1154</v>
      </c>
      <c r="C495" t="s">
        <v>566</v>
      </c>
      <c r="D495" t="s">
        <v>514</v>
      </c>
      <c r="E495">
        <v>5</v>
      </c>
      <c r="F495">
        <v>78810552</v>
      </c>
      <c r="G495" t="s">
        <v>1155</v>
      </c>
      <c r="H495" s="6">
        <v>46043</v>
      </c>
      <c r="I495" s="3">
        <v>18000</v>
      </c>
      <c r="J495" t="s">
        <v>23</v>
      </c>
      <c r="K495" t="s">
        <v>1156</v>
      </c>
      <c r="L495">
        <v>2</v>
      </c>
      <c r="M495" t="s">
        <v>292</v>
      </c>
      <c r="N495" s="3">
        <v>17000</v>
      </c>
      <c r="O495">
        <v>5</v>
      </c>
      <c r="P495" t="s">
        <v>1153</v>
      </c>
      <c r="Q495" t="s">
        <v>27</v>
      </c>
      <c r="R495" t="s">
        <v>248</v>
      </c>
      <c r="S495" s="3">
        <v>1161765</v>
      </c>
      <c r="T495" s="3">
        <f>Tabla1[[#This Row],[OS-Valor Unitario]]-Tabla1[[#This Row],[costo_antes_iva]]</f>
        <v>-1000</v>
      </c>
      <c r="U495" s="3">
        <f>Tabla1[[#This Row],[OS-Valor Unitario]]*Tabla1[[#This Row],[OS-Cantidad]]</f>
        <v>85000</v>
      </c>
      <c r="V495" s="3">
        <f>Tabla1[[#This Row],[costo_antes_iva]]*Tabla1[[#This Row],[OS-Cantidad]]</f>
        <v>90000</v>
      </c>
      <c r="W495" s="3">
        <f>Tabla1[[#This Row],[Valor total OS]]-Tabla1[[#This Row],[valor total op]]</f>
        <v>-5000</v>
      </c>
    </row>
    <row r="496" spans="1:23" x14ac:dyDescent="0.3">
      <c r="A496">
        <v>6523</v>
      </c>
      <c r="B496" t="s">
        <v>1154</v>
      </c>
      <c r="C496" t="s">
        <v>566</v>
      </c>
      <c r="D496" t="s">
        <v>514</v>
      </c>
      <c r="E496">
        <v>5</v>
      </c>
      <c r="F496">
        <v>78810552</v>
      </c>
      <c r="G496" t="s">
        <v>1155</v>
      </c>
      <c r="H496" s="6">
        <v>46043</v>
      </c>
      <c r="I496" s="3">
        <v>2000</v>
      </c>
      <c r="J496" t="s">
        <v>33</v>
      </c>
      <c r="K496" t="s">
        <v>1156</v>
      </c>
      <c r="L496">
        <v>2</v>
      </c>
      <c r="M496" t="s">
        <v>104</v>
      </c>
      <c r="N496" s="3">
        <v>3000</v>
      </c>
      <c r="O496">
        <v>5</v>
      </c>
      <c r="P496" t="s">
        <v>1153</v>
      </c>
      <c r="Q496" t="s">
        <v>27</v>
      </c>
      <c r="R496" t="s">
        <v>248</v>
      </c>
      <c r="S496" s="3">
        <v>1161765</v>
      </c>
      <c r="T496" s="3">
        <f>Tabla1[[#This Row],[OS-Valor Unitario]]-Tabla1[[#This Row],[costo_antes_iva]]</f>
        <v>1000</v>
      </c>
      <c r="U496" s="3">
        <f>Tabla1[[#This Row],[OS-Valor Unitario]]*Tabla1[[#This Row],[OS-Cantidad]]</f>
        <v>15000</v>
      </c>
      <c r="V496" s="3">
        <f>Tabla1[[#This Row],[costo_antes_iva]]*Tabla1[[#This Row],[OS-Cantidad]]</f>
        <v>10000</v>
      </c>
      <c r="W496" s="3">
        <f>Tabla1[[#This Row],[Valor total OS]]-Tabla1[[#This Row],[valor total op]]</f>
        <v>5000</v>
      </c>
    </row>
    <row r="497" spans="1:23" x14ac:dyDescent="0.3">
      <c r="A497">
        <v>6517</v>
      </c>
      <c r="B497" t="s">
        <v>1157</v>
      </c>
      <c r="C497" t="s">
        <v>1158</v>
      </c>
      <c r="D497" t="s">
        <v>1159</v>
      </c>
      <c r="E497">
        <v>10</v>
      </c>
      <c r="F497">
        <v>78812224</v>
      </c>
      <c r="G497" t="s">
        <v>1160</v>
      </c>
      <c r="H497" s="6">
        <v>46043</v>
      </c>
      <c r="I497" s="3">
        <v>2000</v>
      </c>
      <c r="J497" t="s">
        <v>33</v>
      </c>
      <c r="K497" t="s">
        <v>1161</v>
      </c>
      <c r="L497">
        <v>1</v>
      </c>
      <c r="M497" t="s">
        <v>35</v>
      </c>
      <c r="N497" s="3">
        <v>2500</v>
      </c>
      <c r="O497">
        <v>10</v>
      </c>
      <c r="P497" t="s">
        <v>1162</v>
      </c>
      <c r="Q497" t="s">
        <v>27</v>
      </c>
      <c r="R497" t="s">
        <v>61</v>
      </c>
      <c r="S497" s="3">
        <v>325205</v>
      </c>
      <c r="T497" s="3">
        <f>Tabla1[[#This Row],[OS-Valor Unitario]]-Tabla1[[#This Row],[costo_antes_iva]]</f>
        <v>500</v>
      </c>
      <c r="U497" s="3">
        <f>Tabla1[[#This Row],[OS-Valor Unitario]]*Tabla1[[#This Row],[OS-Cantidad]]</f>
        <v>25000</v>
      </c>
      <c r="V497" s="3">
        <f>Tabla1[[#This Row],[costo_antes_iva]]*Tabla1[[#This Row],[OS-Cantidad]]</f>
        <v>20000</v>
      </c>
      <c r="W497" s="3">
        <f>Tabla1[[#This Row],[Valor total OS]]-Tabla1[[#This Row],[valor total op]]</f>
        <v>5000</v>
      </c>
    </row>
    <row r="498" spans="1:23" x14ac:dyDescent="0.3">
      <c r="A498">
        <v>6517</v>
      </c>
      <c r="B498" t="s">
        <v>1163</v>
      </c>
      <c r="C498" t="s">
        <v>193</v>
      </c>
      <c r="D498" t="s">
        <v>1159</v>
      </c>
      <c r="E498">
        <v>5</v>
      </c>
      <c r="F498">
        <v>78812227</v>
      </c>
      <c r="G498" t="s">
        <v>1164</v>
      </c>
      <c r="H498" s="6">
        <v>46043</v>
      </c>
      <c r="I498" s="3">
        <v>2336</v>
      </c>
      <c r="J498" t="s">
        <v>82</v>
      </c>
      <c r="K498" t="s">
        <v>1165</v>
      </c>
      <c r="L498">
        <v>2</v>
      </c>
      <c r="M498" t="s">
        <v>119</v>
      </c>
      <c r="N498" s="3">
        <v>2200</v>
      </c>
      <c r="O498">
        <v>5</v>
      </c>
      <c r="P498" t="s">
        <v>1162</v>
      </c>
      <c r="Q498" t="s">
        <v>27</v>
      </c>
      <c r="R498" t="s">
        <v>199</v>
      </c>
      <c r="S498" s="3">
        <v>325205</v>
      </c>
      <c r="T498" s="3">
        <f>Tabla1[[#This Row],[OS-Valor Unitario]]-Tabla1[[#This Row],[costo_antes_iva]]</f>
        <v>-136</v>
      </c>
      <c r="U498" s="3">
        <f>Tabla1[[#This Row],[OS-Valor Unitario]]*Tabla1[[#This Row],[OS-Cantidad]]</f>
        <v>11000</v>
      </c>
      <c r="V498" s="3">
        <f>Tabla1[[#This Row],[costo_antes_iva]]*Tabla1[[#This Row],[OS-Cantidad]]</f>
        <v>11680</v>
      </c>
      <c r="W498" s="3">
        <f>Tabla1[[#This Row],[Valor total OS]]-Tabla1[[#This Row],[valor total op]]</f>
        <v>-680</v>
      </c>
    </row>
    <row r="499" spans="1:23" x14ac:dyDescent="0.3">
      <c r="A499">
        <v>6516</v>
      </c>
      <c r="B499" t="s">
        <v>1166</v>
      </c>
      <c r="C499" t="s">
        <v>66</v>
      </c>
      <c r="D499" t="s">
        <v>1167</v>
      </c>
      <c r="E499">
        <v>24</v>
      </c>
      <c r="F499">
        <v>78708696</v>
      </c>
      <c r="G499" t="s">
        <v>1168</v>
      </c>
      <c r="H499" s="6">
        <v>46041</v>
      </c>
      <c r="I499" s="3">
        <v>13500</v>
      </c>
      <c r="J499" t="s">
        <v>23</v>
      </c>
      <c r="K499" t="s">
        <v>1169</v>
      </c>
      <c r="L499">
        <v>1</v>
      </c>
      <c r="M499" t="s">
        <v>156</v>
      </c>
      <c r="N499" s="3">
        <v>13500</v>
      </c>
      <c r="O499">
        <v>25</v>
      </c>
      <c r="P499" t="s">
        <v>1170</v>
      </c>
      <c r="Q499" t="s">
        <v>963</v>
      </c>
      <c r="R499" t="s">
        <v>72</v>
      </c>
      <c r="S499" s="3">
        <v>6885472</v>
      </c>
      <c r="T499" s="3">
        <f>Tabla1[[#This Row],[OS-Valor Unitario]]-Tabla1[[#This Row],[costo_antes_iva]]</f>
        <v>0</v>
      </c>
      <c r="U499" s="3">
        <f>Tabla1[[#This Row],[OS-Valor Unitario]]*Tabla1[[#This Row],[OS-Cantidad]]</f>
        <v>337500</v>
      </c>
      <c r="V499" s="3">
        <f>Tabla1[[#This Row],[costo_antes_iva]]*Tabla1[[#This Row],[OS-Cantidad]]</f>
        <v>337500</v>
      </c>
      <c r="W499" s="3">
        <f>Tabla1[[#This Row],[Valor total OS]]-Tabla1[[#This Row],[valor total op]]</f>
        <v>0</v>
      </c>
    </row>
    <row r="500" spans="1:23" x14ac:dyDescent="0.3">
      <c r="A500">
        <v>6516</v>
      </c>
      <c r="B500" t="s">
        <v>1166</v>
      </c>
      <c r="C500" t="s">
        <v>66</v>
      </c>
      <c r="D500" t="s">
        <v>1167</v>
      </c>
      <c r="E500">
        <v>24</v>
      </c>
      <c r="F500">
        <v>78708696</v>
      </c>
      <c r="G500" t="s">
        <v>1168</v>
      </c>
      <c r="H500" s="6">
        <v>46041</v>
      </c>
      <c r="I500" s="3">
        <v>1600</v>
      </c>
      <c r="J500" t="s">
        <v>82</v>
      </c>
      <c r="K500" t="s">
        <v>1169</v>
      </c>
      <c r="L500">
        <v>1</v>
      </c>
      <c r="M500" t="s">
        <v>119</v>
      </c>
      <c r="N500" s="3">
        <v>1500</v>
      </c>
      <c r="O500">
        <v>25</v>
      </c>
      <c r="P500" t="s">
        <v>1170</v>
      </c>
      <c r="Q500" t="s">
        <v>963</v>
      </c>
      <c r="R500" t="s">
        <v>72</v>
      </c>
      <c r="S500" s="3">
        <v>6885472</v>
      </c>
      <c r="T500" s="3">
        <f>Tabla1[[#This Row],[OS-Valor Unitario]]-Tabla1[[#This Row],[costo_antes_iva]]</f>
        <v>-100</v>
      </c>
      <c r="U500" s="3">
        <f>Tabla1[[#This Row],[OS-Valor Unitario]]*Tabla1[[#This Row],[OS-Cantidad]]</f>
        <v>37500</v>
      </c>
      <c r="V500" s="3">
        <f>Tabla1[[#This Row],[costo_antes_iva]]*Tabla1[[#This Row],[OS-Cantidad]]</f>
        <v>40000</v>
      </c>
      <c r="W500" s="3">
        <f>Tabla1[[#This Row],[Valor total OS]]-Tabla1[[#This Row],[valor total op]]</f>
        <v>-2500</v>
      </c>
    </row>
    <row r="501" spans="1:23" x14ac:dyDescent="0.3">
      <c r="A501">
        <v>6516</v>
      </c>
      <c r="B501" t="s">
        <v>1171</v>
      </c>
      <c r="C501" t="s">
        <v>66</v>
      </c>
      <c r="D501" t="s">
        <v>1167</v>
      </c>
      <c r="E501">
        <v>20</v>
      </c>
      <c r="F501">
        <v>78760065</v>
      </c>
      <c r="G501" t="s">
        <v>1172</v>
      </c>
      <c r="H501" s="6">
        <v>46042</v>
      </c>
      <c r="I501" s="3">
        <v>13500</v>
      </c>
      <c r="J501" t="s">
        <v>23</v>
      </c>
      <c r="K501" t="s">
        <v>1173</v>
      </c>
      <c r="L501">
        <v>2</v>
      </c>
      <c r="M501" t="s">
        <v>156</v>
      </c>
      <c r="N501" s="3">
        <v>13500</v>
      </c>
      <c r="O501">
        <v>25</v>
      </c>
      <c r="P501" t="s">
        <v>1170</v>
      </c>
      <c r="Q501" t="s">
        <v>963</v>
      </c>
      <c r="R501" t="s">
        <v>72</v>
      </c>
      <c r="S501" s="3">
        <v>6885472</v>
      </c>
      <c r="T501" s="3">
        <f>Tabla1[[#This Row],[OS-Valor Unitario]]-Tabla1[[#This Row],[costo_antes_iva]]</f>
        <v>0</v>
      </c>
      <c r="U501" s="3">
        <f>Tabla1[[#This Row],[OS-Valor Unitario]]*Tabla1[[#This Row],[OS-Cantidad]]</f>
        <v>337500</v>
      </c>
      <c r="V501" s="3">
        <f>Tabla1[[#This Row],[costo_antes_iva]]*Tabla1[[#This Row],[OS-Cantidad]]</f>
        <v>337500</v>
      </c>
      <c r="W501" s="3">
        <f>Tabla1[[#This Row],[Valor total OS]]-Tabla1[[#This Row],[valor total op]]</f>
        <v>0</v>
      </c>
    </row>
    <row r="502" spans="1:23" x14ac:dyDescent="0.3">
      <c r="A502">
        <v>6516</v>
      </c>
      <c r="B502" t="s">
        <v>1171</v>
      </c>
      <c r="C502" t="s">
        <v>66</v>
      </c>
      <c r="D502" t="s">
        <v>1167</v>
      </c>
      <c r="E502">
        <v>20</v>
      </c>
      <c r="F502">
        <v>78760065</v>
      </c>
      <c r="G502" t="s">
        <v>1172</v>
      </c>
      <c r="H502" s="6">
        <v>46042</v>
      </c>
      <c r="I502" s="3">
        <v>1600</v>
      </c>
      <c r="J502" t="s">
        <v>82</v>
      </c>
      <c r="K502" t="s">
        <v>1173</v>
      </c>
      <c r="L502">
        <v>2</v>
      </c>
      <c r="M502" t="s">
        <v>119</v>
      </c>
      <c r="N502" s="3">
        <v>1500</v>
      </c>
      <c r="O502">
        <v>25</v>
      </c>
      <c r="P502" t="s">
        <v>1170</v>
      </c>
      <c r="Q502" t="s">
        <v>963</v>
      </c>
      <c r="R502" t="s">
        <v>72</v>
      </c>
      <c r="S502" s="3">
        <v>6885472</v>
      </c>
      <c r="T502" s="3">
        <f>Tabla1[[#This Row],[OS-Valor Unitario]]-Tabla1[[#This Row],[costo_antes_iva]]</f>
        <v>-100</v>
      </c>
      <c r="U502" s="3">
        <f>Tabla1[[#This Row],[OS-Valor Unitario]]*Tabla1[[#This Row],[OS-Cantidad]]</f>
        <v>37500</v>
      </c>
      <c r="V502" s="3">
        <f>Tabla1[[#This Row],[costo_antes_iva]]*Tabla1[[#This Row],[OS-Cantidad]]</f>
        <v>40000</v>
      </c>
      <c r="W502" s="3">
        <f>Tabla1[[#This Row],[Valor total OS]]-Tabla1[[#This Row],[valor total op]]</f>
        <v>-2500</v>
      </c>
    </row>
    <row r="503" spans="1:23" x14ac:dyDescent="0.3">
      <c r="A503">
        <v>6516</v>
      </c>
      <c r="B503" t="s">
        <v>1171</v>
      </c>
      <c r="C503" t="s">
        <v>66</v>
      </c>
      <c r="D503" t="s">
        <v>1167</v>
      </c>
      <c r="E503">
        <v>24</v>
      </c>
      <c r="F503">
        <v>78708702</v>
      </c>
      <c r="G503" t="s">
        <v>1172</v>
      </c>
      <c r="H503" s="6">
        <v>46041</v>
      </c>
      <c r="I503" s="3">
        <v>13500</v>
      </c>
      <c r="J503" t="s">
        <v>23</v>
      </c>
      <c r="K503" t="s">
        <v>1173</v>
      </c>
      <c r="L503">
        <v>2</v>
      </c>
      <c r="M503" t="s">
        <v>156</v>
      </c>
      <c r="N503" s="3">
        <v>13500</v>
      </c>
      <c r="O503">
        <v>25</v>
      </c>
      <c r="P503" t="s">
        <v>1170</v>
      </c>
      <c r="Q503" t="s">
        <v>963</v>
      </c>
      <c r="R503" t="s">
        <v>72</v>
      </c>
      <c r="S503" s="3">
        <v>6885472</v>
      </c>
      <c r="T503" s="3">
        <f>Tabla1[[#This Row],[OS-Valor Unitario]]-Tabla1[[#This Row],[costo_antes_iva]]</f>
        <v>0</v>
      </c>
      <c r="U503" s="3">
        <f>Tabla1[[#This Row],[OS-Valor Unitario]]*Tabla1[[#This Row],[OS-Cantidad]]</f>
        <v>337500</v>
      </c>
      <c r="V503" s="3">
        <f>Tabla1[[#This Row],[costo_antes_iva]]*Tabla1[[#This Row],[OS-Cantidad]]</f>
        <v>337500</v>
      </c>
      <c r="W503" s="3">
        <f>Tabla1[[#This Row],[Valor total OS]]-Tabla1[[#This Row],[valor total op]]</f>
        <v>0</v>
      </c>
    </row>
    <row r="504" spans="1:23" x14ac:dyDescent="0.3">
      <c r="A504">
        <v>6516</v>
      </c>
      <c r="B504" t="s">
        <v>1171</v>
      </c>
      <c r="C504" t="s">
        <v>66</v>
      </c>
      <c r="D504" t="s">
        <v>1167</v>
      </c>
      <c r="E504">
        <v>24</v>
      </c>
      <c r="F504">
        <v>78708702</v>
      </c>
      <c r="G504" t="s">
        <v>1172</v>
      </c>
      <c r="H504" s="6">
        <v>46041</v>
      </c>
      <c r="I504" s="3">
        <v>1600</v>
      </c>
      <c r="J504" t="s">
        <v>82</v>
      </c>
      <c r="K504" t="s">
        <v>1173</v>
      </c>
      <c r="L504">
        <v>2</v>
      </c>
      <c r="M504" t="s">
        <v>119</v>
      </c>
      <c r="N504" s="3">
        <v>1500</v>
      </c>
      <c r="O504">
        <v>25</v>
      </c>
      <c r="P504" t="s">
        <v>1170</v>
      </c>
      <c r="Q504" t="s">
        <v>963</v>
      </c>
      <c r="R504" t="s">
        <v>72</v>
      </c>
      <c r="S504" s="3">
        <v>6885472</v>
      </c>
      <c r="T504" s="3">
        <f>Tabla1[[#This Row],[OS-Valor Unitario]]-Tabla1[[#This Row],[costo_antes_iva]]</f>
        <v>-100</v>
      </c>
      <c r="U504" s="3">
        <f>Tabla1[[#This Row],[OS-Valor Unitario]]*Tabla1[[#This Row],[OS-Cantidad]]</f>
        <v>37500</v>
      </c>
      <c r="V504" s="3">
        <f>Tabla1[[#This Row],[costo_antes_iva]]*Tabla1[[#This Row],[OS-Cantidad]]</f>
        <v>40000</v>
      </c>
      <c r="W504" s="3">
        <f>Tabla1[[#This Row],[Valor total OS]]-Tabla1[[#This Row],[valor total op]]</f>
        <v>-2500</v>
      </c>
    </row>
    <row r="505" spans="1:23" x14ac:dyDescent="0.3">
      <c r="A505">
        <v>6516</v>
      </c>
      <c r="B505" t="s">
        <v>1174</v>
      </c>
      <c r="C505" t="s">
        <v>66</v>
      </c>
      <c r="D505" t="s">
        <v>1167</v>
      </c>
      <c r="E505">
        <v>20</v>
      </c>
      <c r="F505">
        <v>78760065</v>
      </c>
      <c r="G505" t="s">
        <v>1172</v>
      </c>
      <c r="H505" s="6">
        <v>46042</v>
      </c>
      <c r="I505" s="3">
        <v>13500</v>
      </c>
      <c r="J505" t="s">
        <v>23</v>
      </c>
      <c r="K505" t="s">
        <v>1175</v>
      </c>
      <c r="L505">
        <v>3</v>
      </c>
      <c r="M505" t="s">
        <v>406</v>
      </c>
      <c r="N505" s="3">
        <v>13500</v>
      </c>
      <c r="O505">
        <v>20</v>
      </c>
      <c r="P505" t="s">
        <v>1170</v>
      </c>
      <c r="Q505" t="s">
        <v>963</v>
      </c>
      <c r="R505" t="s">
        <v>72</v>
      </c>
      <c r="S505" s="3">
        <v>6885472</v>
      </c>
      <c r="T505" s="3">
        <f>Tabla1[[#This Row],[OS-Valor Unitario]]-Tabla1[[#This Row],[costo_antes_iva]]</f>
        <v>0</v>
      </c>
      <c r="U505" s="3">
        <f>Tabla1[[#This Row],[OS-Valor Unitario]]*Tabla1[[#This Row],[OS-Cantidad]]</f>
        <v>270000</v>
      </c>
      <c r="V505" s="3">
        <f>Tabla1[[#This Row],[costo_antes_iva]]*Tabla1[[#This Row],[OS-Cantidad]]</f>
        <v>270000</v>
      </c>
      <c r="W505" s="3">
        <f>Tabla1[[#This Row],[Valor total OS]]-Tabla1[[#This Row],[valor total op]]</f>
        <v>0</v>
      </c>
    </row>
    <row r="506" spans="1:23" x14ac:dyDescent="0.3">
      <c r="A506">
        <v>6516</v>
      </c>
      <c r="B506" t="s">
        <v>1174</v>
      </c>
      <c r="C506" t="s">
        <v>66</v>
      </c>
      <c r="D506" t="s">
        <v>1167</v>
      </c>
      <c r="E506">
        <v>20</v>
      </c>
      <c r="F506">
        <v>78760065</v>
      </c>
      <c r="G506" t="s">
        <v>1172</v>
      </c>
      <c r="H506" s="6">
        <v>46042</v>
      </c>
      <c r="I506" s="3">
        <v>1600</v>
      </c>
      <c r="J506" t="s">
        <v>82</v>
      </c>
      <c r="K506" t="s">
        <v>1175</v>
      </c>
      <c r="L506">
        <v>3</v>
      </c>
      <c r="M506" t="s">
        <v>119</v>
      </c>
      <c r="N506" s="3">
        <v>1500</v>
      </c>
      <c r="O506">
        <v>20</v>
      </c>
      <c r="P506" t="s">
        <v>1170</v>
      </c>
      <c r="Q506" t="s">
        <v>963</v>
      </c>
      <c r="R506" t="s">
        <v>72</v>
      </c>
      <c r="S506" s="3">
        <v>6885472</v>
      </c>
      <c r="T506" s="3">
        <f>Tabla1[[#This Row],[OS-Valor Unitario]]-Tabla1[[#This Row],[costo_antes_iva]]</f>
        <v>-100</v>
      </c>
      <c r="U506" s="3">
        <f>Tabla1[[#This Row],[OS-Valor Unitario]]*Tabla1[[#This Row],[OS-Cantidad]]</f>
        <v>30000</v>
      </c>
      <c r="V506" s="3">
        <f>Tabla1[[#This Row],[costo_antes_iva]]*Tabla1[[#This Row],[OS-Cantidad]]</f>
        <v>32000</v>
      </c>
      <c r="W506" s="3">
        <f>Tabla1[[#This Row],[Valor total OS]]-Tabla1[[#This Row],[valor total op]]</f>
        <v>-2000</v>
      </c>
    </row>
    <row r="507" spans="1:23" x14ac:dyDescent="0.3">
      <c r="A507">
        <v>6516</v>
      </c>
      <c r="B507" t="s">
        <v>1174</v>
      </c>
      <c r="C507" t="s">
        <v>66</v>
      </c>
      <c r="D507" t="s">
        <v>1167</v>
      </c>
      <c r="E507">
        <v>24</v>
      </c>
      <c r="F507">
        <v>78708702</v>
      </c>
      <c r="G507" t="s">
        <v>1172</v>
      </c>
      <c r="H507" s="6">
        <v>46041</v>
      </c>
      <c r="I507" s="3">
        <v>13500</v>
      </c>
      <c r="J507" t="s">
        <v>23</v>
      </c>
      <c r="K507" t="s">
        <v>1175</v>
      </c>
      <c r="L507">
        <v>3</v>
      </c>
      <c r="M507" t="s">
        <v>406</v>
      </c>
      <c r="N507" s="3">
        <v>13500</v>
      </c>
      <c r="O507">
        <v>20</v>
      </c>
      <c r="P507" t="s">
        <v>1170</v>
      </c>
      <c r="Q507" t="s">
        <v>963</v>
      </c>
      <c r="R507" t="s">
        <v>72</v>
      </c>
      <c r="S507" s="3">
        <v>6885472</v>
      </c>
      <c r="T507" s="3">
        <f>Tabla1[[#This Row],[OS-Valor Unitario]]-Tabla1[[#This Row],[costo_antes_iva]]</f>
        <v>0</v>
      </c>
      <c r="U507" s="3">
        <f>Tabla1[[#This Row],[OS-Valor Unitario]]*Tabla1[[#This Row],[OS-Cantidad]]</f>
        <v>270000</v>
      </c>
      <c r="V507" s="3">
        <f>Tabla1[[#This Row],[costo_antes_iva]]*Tabla1[[#This Row],[OS-Cantidad]]</f>
        <v>270000</v>
      </c>
      <c r="W507" s="3">
        <f>Tabla1[[#This Row],[Valor total OS]]-Tabla1[[#This Row],[valor total op]]</f>
        <v>0</v>
      </c>
    </row>
    <row r="508" spans="1:23" x14ac:dyDescent="0.3">
      <c r="A508">
        <v>6516</v>
      </c>
      <c r="B508" t="s">
        <v>1174</v>
      </c>
      <c r="C508" t="s">
        <v>66</v>
      </c>
      <c r="D508" t="s">
        <v>1167</v>
      </c>
      <c r="E508">
        <v>24</v>
      </c>
      <c r="F508">
        <v>78708702</v>
      </c>
      <c r="G508" t="s">
        <v>1172</v>
      </c>
      <c r="H508" s="6">
        <v>46041</v>
      </c>
      <c r="I508" s="3">
        <v>1600</v>
      </c>
      <c r="J508" t="s">
        <v>82</v>
      </c>
      <c r="K508" t="s">
        <v>1175</v>
      </c>
      <c r="L508">
        <v>3</v>
      </c>
      <c r="M508" t="s">
        <v>119</v>
      </c>
      <c r="N508" s="3">
        <v>1500</v>
      </c>
      <c r="O508">
        <v>20</v>
      </c>
      <c r="P508" t="s">
        <v>1170</v>
      </c>
      <c r="Q508" t="s">
        <v>963</v>
      </c>
      <c r="R508" t="s">
        <v>72</v>
      </c>
      <c r="S508" s="3">
        <v>6885472</v>
      </c>
      <c r="T508" s="3">
        <f>Tabla1[[#This Row],[OS-Valor Unitario]]-Tabla1[[#This Row],[costo_antes_iva]]</f>
        <v>-100</v>
      </c>
      <c r="U508" s="3">
        <f>Tabla1[[#This Row],[OS-Valor Unitario]]*Tabla1[[#This Row],[OS-Cantidad]]</f>
        <v>30000</v>
      </c>
      <c r="V508" s="3">
        <f>Tabla1[[#This Row],[costo_antes_iva]]*Tabla1[[#This Row],[OS-Cantidad]]</f>
        <v>32000</v>
      </c>
      <c r="W508" s="3">
        <f>Tabla1[[#This Row],[Valor total OS]]-Tabla1[[#This Row],[valor total op]]</f>
        <v>-2000</v>
      </c>
    </row>
    <row r="509" spans="1:23" x14ac:dyDescent="0.3">
      <c r="A509">
        <v>6516</v>
      </c>
      <c r="B509" t="s">
        <v>1176</v>
      </c>
      <c r="C509" t="s">
        <v>66</v>
      </c>
      <c r="D509" t="s">
        <v>1167</v>
      </c>
      <c r="E509">
        <v>20</v>
      </c>
      <c r="F509">
        <v>78760071</v>
      </c>
      <c r="G509" t="s">
        <v>1177</v>
      </c>
      <c r="H509" s="6">
        <v>46042</v>
      </c>
      <c r="I509" s="3">
        <v>13500</v>
      </c>
      <c r="J509" t="s">
        <v>23</v>
      </c>
      <c r="K509" t="s">
        <v>1178</v>
      </c>
      <c r="L509">
        <v>4</v>
      </c>
      <c r="M509" t="s">
        <v>406</v>
      </c>
      <c r="N509" s="3">
        <v>13500</v>
      </c>
      <c r="O509">
        <v>20</v>
      </c>
      <c r="P509" t="s">
        <v>1170</v>
      </c>
      <c r="Q509" t="s">
        <v>963</v>
      </c>
      <c r="R509" t="s">
        <v>72</v>
      </c>
      <c r="S509" s="3">
        <v>6885472</v>
      </c>
      <c r="T509" s="3">
        <f>Tabla1[[#This Row],[OS-Valor Unitario]]-Tabla1[[#This Row],[costo_antes_iva]]</f>
        <v>0</v>
      </c>
      <c r="U509" s="3">
        <f>Tabla1[[#This Row],[OS-Valor Unitario]]*Tabla1[[#This Row],[OS-Cantidad]]</f>
        <v>270000</v>
      </c>
      <c r="V509" s="3">
        <f>Tabla1[[#This Row],[costo_antes_iva]]*Tabla1[[#This Row],[OS-Cantidad]]</f>
        <v>270000</v>
      </c>
      <c r="W509" s="3">
        <f>Tabla1[[#This Row],[Valor total OS]]-Tabla1[[#This Row],[valor total op]]</f>
        <v>0</v>
      </c>
    </row>
    <row r="510" spans="1:23" x14ac:dyDescent="0.3">
      <c r="A510">
        <v>6516</v>
      </c>
      <c r="B510" t="s">
        <v>1176</v>
      </c>
      <c r="C510" t="s">
        <v>66</v>
      </c>
      <c r="D510" t="s">
        <v>1167</v>
      </c>
      <c r="E510">
        <v>20</v>
      </c>
      <c r="F510">
        <v>78760071</v>
      </c>
      <c r="G510" t="s">
        <v>1177</v>
      </c>
      <c r="H510" s="6">
        <v>46042</v>
      </c>
      <c r="I510" s="3">
        <v>1600</v>
      </c>
      <c r="J510" t="s">
        <v>82</v>
      </c>
      <c r="K510" t="s">
        <v>1178</v>
      </c>
      <c r="L510">
        <v>4</v>
      </c>
      <c r="M510" t="s">
        <v>119</v>
      </c>
      <c r="N510" s="3">
        <v>1500</v>
      </c>
      <c r="O510">
        <v>20</v>
      </c>
      <c r="P510" t="s">
        <v>1170</v>
      </c>
      <c r="Q510" t="s">
        <v>963</v>
      </c>
      <c r="R510" t="s">
        <v>72</v>
      </c>
      <c r="S510" s="3">
        <v>6885472</v>
      </c>
      <c r="T510" s="3">
        <f>Tabla1[[#This Row],[OS-Valor Unitario]]-Tabla1[[#This Row],[costo_antes_iva]]</f>
        <v>-100</v>
      </c>
      <c r="U510" s="3">
        <f>Tabla1[[#This Row],[OS-Valor Unitario]]*Tabla1[[#This Row],[OS-Cantidad]]</f>
        <v>30000</v>
      </c>
      <c r="V510" s="3">
        <f>Tabla1[[#This Row],[costo_antes_iva]]*Tabla1[[#This Row],[OS-Cantidad]]</f>
        <v>32000</v>
      </c>
      <c r="W510" s="3">
        <f>Tabla1[[#This Row],[Valor total OS]]-Tabla1[[#This Row],[valor total op]]</f>
        <v>-2000</v>
      </c>
    </row>
    <row r="511" spans="1:23" x14ac:dyDescent="0.3">
      <c r="A511">
        <v>6511</v>
      </c>
      <c r="B511" t="s">
        <v>1179</v>
      </c>
      <c r="C511" t="s">
        <v>78</v>
      </c>
      <c r="D511" t="s">
        <v>1180</v>
      </c>
      <c r="E511">
        <v>480</v>
      </c>
      <c r="F511">
        <v>78582978</v>
      </c>
      <c r="G511" t="s">
        <v>1181</v>
      </c>
      <c r="H511" s="6">
        <v>46038</v>
      </c>
      <c r="I511" s="3">
        <v>5000</v>
      </c>
      <c r="J511" t="s">
        <v>23</v>
      </c>
      <c r="K511" t="s">
        <v>1182</v>
      </c>
      <c r="L511">
        <v>1</v>
      </c>
      <c r="M511" t="s">
        <v>503</v>
      </c>
      <c r="N511" s="3">
        <v>5000</v>
      </c>
      <c r="O511">
        <v>483</v>
      </c>
      <c r="P511" t="s">
        <v>1183</v>
      </c>
      <c r="Q511" t="s">
        <v>27</v>
      </c>
      <c r="R511" t="s">
        <v>61</v>
      </c>
      <c r="S511" s="3">
        <v>22047840</v>
      </c>
      <c r="T511" s="3">
        <f>Tabla1[[#This Row],[OS-Valor Unitario]]-Tabla1[[#This Row],[costo_antes_iva]]</f>
        <v>0</v>
      </c>
      <c r="U511" s="3">
        <f>Tabla1[[#This Row],[OS-Valor Unitario]]*Tabla1[[#This Row],[OS-Cantidad]]</f>
        <v>2415000</v>
      </c>
      <c r="V511" s="3">
        <f>Tabla1[[#This Row],[costo_antes_iva]]*Tabla1[[#This Row],[OS-Cantidad]]</f>
        <v>2415000</v>
      </c>
      <c r="W511" s="3">
        <f>Tabla1[[#This Row],[Valor total OS]]-Tabla1[[#This Row],[valor total op]]</f>
        <v>0</v>
      </c>
    </row>
    <row r="512" spans="1:23" x14ac:dyDescent="0.3">
      <c r="A512">
        <v>6511</v>
      </c>
      <c r="B512" t="s">
        <v>1179</v>
      </c>
      <c r="C512" t="s">
        <v>78</v>
      </c>
      <c r="D512" t="s">
        <v>1180</v>
      </c>
      <c r="E512">
        <v>480</v>
      </c>
      <c r="F512">
        <v>78582978</v>
      </c>
      <c r="G512" t="s">
        <v>1181</v>
      </c>
      <c r="H512" s="6">
        <v>46038</v>
      </c>
      <c r="I512" s="3">
        <v>3000</v>
      </c>
      <c r="J512" t="s">
        <v>33</v>
      </c>
      <c r="K512" t="s">
        <v>1182</v>
      </c>
      <c r="L512">
        <v>1</v>
      </c>
      <c r="M512" t="s">
        <v>35</v>
      </c>
      <c r="N512" s="3">
        <v>1100</v>
      </c>
      <c r="O512">
        <v>483</v>
      </c>
      <c r="P512" t="s">
        <v>1183</v>
      </c>
      <c r="Q512" t="s">
        <v>27</v>
      </c>
      <c r="R512" t="s">
        <v>61</v>
      </c>
      <c r="S512" s="3">
        <v>22047840</v>
      </c>
      <c r="T512" s="3">
        <f>Tabla1[[#This Row],[OS-Valor Unitario]]-Tabla1[[#This Row],[costo_antes_iva]]</f>
        <v>-1900</v>
      </c>
      <c r="U512" s="3">
        <f>Tabla1[[#This Row],[OS-Valor Unitario]]*Tabla1[[#This Row],[OS-Cantidad]]</f>
        <v>531300</v>
      </c>
      <c r="V512" s="3">
        <f>Tabla1[[#This Row],[costo_antes_iva]]*Tabla1[[#This Row],[OS-Cantidad]]</f>
        <v>1449000</v>
      </c>
      <c r="W512" s="3">
        <f>Tabla1[[#This Row],[Valor total OS]]-Tabla1[[#This Row],[valor total op]]</f>
        <v>-917700</v>
      </c>
    </row>
    <row r="513" spans="1:23" x14ac:dyDescent="0.3">
      <c r="A513">
        <v>6511</v>
      </c>
      <c r="B513" t="s">
        <v>1179</v>
      </c>
      <c r="C513" t="s">
        <v>78</v>
      </c>
      <c r="D513" t="s">
        <v>1180</v>
      </c>
      <c r="E513">
        <v>480</v>
      </c>
      <c r="F513">
        <v>78582978</v>
      </c>
      <c r="G513" t="s">
        <v>1181</v>
      </c>
      <c r="H513" s="6">
        <v>46038</v>
      </c>
      <c r="I513" s="3">
        <v>3600</v>
      </c>
      <c r="J513" t="s">
        <v>82</v>
      </c>
      <c r="K513" t="s">
        <v>1182</v>
      </c>
      <c r="L513">
        <v>1</v>
      </c>
      <c r="M513" t="s">
        <v>232</v>
      </c>
      <c r="N513" s="3">
        <v>2500</v>
      </c>
      <c r="O513">
        <v>483</v>
      </c>
      <c r="P513" t="s">
        <v>1183</v>
      </c>
      <c r="Q513" t="s">
        <v>27</v>
      </c>
      <c r="R513" t="s">
        <v>61</v>
      </c>
      <c r="S513" s="3">
        <v>22047840</v>
      </c>
      <c r="T513" s="3">
        <f>Tabla1[[#This Row],[OS-Valor Unitario]]-Tabla1[[#This Row],[costo_antes_iva]]</f>
        <v>-1100</v>
      </c>
      <c r="U513" s="3">
        <f>Tabla1[[#This Row],[OS-Valor Unitario]]*Tabla1[[#This Row],[OS-Cantidad]]</f>
        <v>1207500</v>
      </c>
      <c r="V513" s="3">
        <f>Tabla1[[#This Row],[costo_antes_iva]]*Tabla1[[#This Row],[OS-Cantidad]]</f>
        <v>1738800</v>
      </c>
      <c r="W513" s="3">
        <f>Tabla1[[#This Row],[Valor total OS]]-Tabla1[[#This Row],[valor total op]]</f>
        <v>-531300</v>
      </c>
    </row>
    <row r="514" spans="1:23" x14ac:dyDescent="0.3">
      <c r="A514">
        <v>6510</v>
      </c>
      <c r="B514" t="s">
        <v>1184</v>
      </c>
      <c r="C514" t="s">
        <v>1185</v>
      </c>
      <c r="D514" t="s">
        <v>1118</v>
      </c>
      <c r="E514">
        <v>156</v>
      </c>
      <c r="F514">
        <v>78564729</v>
      </c>
      <c r="G514" t="s">
        <v>1186</v>
      </c>
      <c r="H514" s="6">
        <v>46038</v>
      </c>
      <c r="I514" s="3">
        <v>6000</v>
      </c>
      <c r="J514" t="s">
        <v>23</v>
      </c>
      <c r="K514" t="s">
        <v>1187</v>
      </c>
      <c r="L514">
        <v>1</v>
      </c>
      <c r="M514" t="s">
        <v>503</v>
      </c>
      <c r="N514" s="3">
        <v>5000</v>
      </c>
      <c r="O514">
        <v>166</v>
      </c>
      <c r="P514" t="s">
        <v>1188</v>
      </c>
      <c r="Q514" t="s">
        <v>726</v>
      </c>
      <c r="R514" t="s">
        <v>1185</v>
      </c>
      <c r="S514" s="3">
        <v>9257203</v>
      </c>
      <c r="T514" s="3">
        <f>Tabla1[[#This Row],[OS-Valor Unitario]]-Tabla1[[#This Row],[costo_antes_iva]]</f>
        <v>-1000</v>
      </c>
      <c r="U514" s="3">
        <f>Tabla1[[#This Row],[OS-Valor Unitario]]*Tabla1[[#This Row],[OS-Cantidad]]</f>
        <v>830000</v>
      </c>
      <c r="V514" s="3">
        <f>Tabla1[[#This Row],[costo_antes_iva]]*Tabla1[[#This Row],[OS-Cantidad]]</f>
        <v>996000</v>
      </c>
      <c r="W514" s="3">
        <f>Tabla1[[#This Row],[Valor total OS]]-Tabla1[[#This Row],[valor total op]]</f>
        <v>-166000</v>
      </c>
    </row>
    <row r="515" spans="1:23" x14ac:dyDescent="0.3">
      <c r="A515">
        <v>6510</v>
      </c>
      <c r="B515" t="s">
        <v>1189</v>
      </c>
      <c r="C515" t="s">
        <v>124</v>
      </c>
      <c r="D515" t="s">
        <v>1118</v>
      </c>
      <c r="E515">
        <v>392</v>
      </c>
      <c r="F515">
        <v>78564804</v>
      </c>
      <c r="G515" t="s">
        <v>1190</v>
      </c>
      <c r="H515" s="6">
        <v>46038</v>
      </c>
      <c r="I515" s="3">
        <v>6000</v>
      </c>
      <c r="J515" t="s">
        <v>23</v>
      </c>
      <c r="K515" t="s">
        <v>1191</v>
      </c>
      <c r="L515">
        <v>2</v>
      </c>
      <c r="M515" t="s">
        <v>503</v>
      </c>
      <c r="N515" s="3">
        <v>4000</v>
      </c>
      <c r="O515">
        <v>392</v>
      </c>
      <c r="P515" t="s">
        <v>1188</v>
      </c>
      <c r="Q515" t="s">
        <v>726</v>
      </c>
      <c r="R515" t="s">
        <v>61</v>
      </c>
      <c r="S515" s="3">
        <v>9257203</v>
      </c>
      <c r="T515" s="3">
        <f>Tabla1[[#This Row],[OS-Valor Unitario]]-Tabla1[[#This Row],[costo_antes_iva]]</f>
        <v>-2000</v>
      </c>
      <c r="U515" s="3">
        <f>Tabla1[[#This Row],[OS-Valor Unitario]]*Tabla1[[#This Row],[OS-Cantidad]]</f>
        <v>1568000</v>
      </c>
      <c r="V515" s="3">
        <f>Tabla1[[#This Row],[costo_antes_iva]]*Tabla1[[#This Row],[OS-Cantidad]]</f>
        <v>2352000</v>
      </c>
      <c r="W515" s="3">
        <f>Tabla1[[#This Row],[Valor total OS]]-Tabla1[[#This Row],[valor total op]]</f>
        <v>-784000</v>
      </c>
    </row>
    <row r="516" spans="1:23" x14ac:dyDescent="0.3">
      <c r="A516">
        <v>6509</v>
      </c>
      <c r="B516" t="s">
        <v>1192</v>
      </c>
      <c r="C516" t="s">
        <v>776</v>
      </c>
      <c r="D516" t="s">
        <v>143</v>
      </c>
      <c r="E516">
        <v>15</v>
      </c>
      <c r="F516">
        <v>78544854</v>
      </c>
      <c r="G516" t="s">
        <v>1193</v>
      </c>
      <c r="H516" s="6">
        <v>46037</v>
      </c>
      <c r="I516" s="3">
        <v>800</v>
      </c>
      <c r="J516" t="s">
        <v>33</v>
      </c>
      <c r="K516" t="s">
        <v>1194</v>
      </c>
      <c r="L516">
        <v>1</v>
      </c>
      <c r="M516" t="s">
        <v>35</v>
      </c>
      <c r="N516" s="3">
        <v>3000</v>
      </c>
      <c r="O516">
        <v>15</v>
      </c>
      <c r="P516" t="s">
        <v>1195</v>
      </c>
      <c r="Q516" t="s">
        <v>106</v>
      </c>
      <c r="R516" t="s">
        <v>293</v>
      </c>
      <c r="S516" s="3">
        <v>2264976</v>
      </c>
      <c r="T516" s="3">
        <f>Tabla1[[#This Row],[OS-Valor Unitario]]-Tabla1[[#This Row],[costo_antes_iva]]</f>
        <v>2200</v>
      </c>
      <c r="U516" s="3">
        <f>Tabla1[[#This Row],[OS-Valor Unitario]]*Tabla1[[#This Row],[OS-Cantidad]]</f>
        <v>45000</v>
      </c>
      <c r="V516" s="3">
        <f>Tabla1[[#This Row],[costo_antes_iva]]*Tabla1[[#This Row],[OS-Cantidad]]</f>
        <v>12000</v>
      </c>
      <c r="W516" s="3">
        <f>Tabla1[[#This Row],[Valor total OS]]-Tabla1[[#This Row],[valor total op]]</f>
        <v>33000</v>
      </c>
    </row>
    <row r="517" spans="1:23" x14ac:dyDescent="0.3">
      <c r="A517">
        <v>6509</v>
      </c>
      <c r="B517" t="s">
        <v>1192</v>
      </c>
      <c r="C517" t="s">
        <v>776</v>
      </c>
      <c r="D517" t="s">
        <v>143</v>
      </c>
      <c r="E517">
        <v>15</v>
      </c>
      <c r="F517">
        <v>78544854</v>
      </c>
      <c r="G517" t="s">
        <v>1193</v>
      </c>
      <c r="H517" s="6">
        <v>46037</v>
      </c>
      <c r="I517" s="3">
        <v>8500</v>
      </c>
      <c r="J517" t="s">
        <v>23</v>
      </c>
      <c r="K517" t="s">
        <v>1194</v>
      </c>
      <c r="L517">
        <v>1</v>
      </c>
      <c r="M517" t="s">
        <v>780</v>
      </c>
      <c r="N517" s="3">
        <v>12000</v>
      </c>
      <c r="O517">
        <v>15</v>
      </c>
      <c r="P517" t="s">
        <v>1195</v>
      </c>
      <c r="Q517" t="s">
        <v>106</v>
      </c>
      <c r="R517" t="s">
        <v>293</v>
      </c>
      <c r="S517" s="3">
        <v>2264976</v>
      </c>
      <c r="T517" s="3">
        <f>Tabla1[[#This Row],[OS-Valor Unitario]]-Tabla1[[#This Row],[costo_antes_iva]]</f>
        <v>3500</v>
      </c>
      <c r="U517" s="3">
        <f>Tabla1[[#This Row],[OS-Valor Unitario]]*Tabla1[[#This Row],[OS-Cantidad]]</f>
        <v>180000</v>
      </c>
      <c r="V517" s="3">
        <f>Tabla1[[#This Row],[costo_antes_iva]]*Tabla1[[#This Row],[OS-Cantidad]]</f>
        <v>127500</v>
      </c>
      <c r="W517" s="3">
        <f>Tabla1[[#This Row],[Valor total OS]]-Tabla1[[#This Row],[valor total op]]</f>
        <v>52500</v>
      </c>
    </row>
    <row r="518" spans="1:23" x14ac:dyDescent="0.3">
      <c r="A518">
        <v>6509</v>
      </c>
      <c r="B518" t="s">
        <v>1196</v>
      </c>
      <c r="C518" t="s">
        <v>776</v>
      </c>
      <c r="D518" t="s">
        <v>143</v>
      </c>
      <c r="E518">
        <v>4</v>
      </c>
      <c r="F518">
        <v>78544866</v>
      </c>
      <c r="G518" t="s">
        <v>1197</v>
      </c>
      <c r="H518" s="6">
        <v>46037</v>
      </c>
      <c r="I518" s="3">
        <v>800</v>
      </c>
      <c r="J518" t="s">
        <v>33</v>
      </c>
      <c r="K518" t="s">
        <v>1198</v>
      </c>
      <c r="L518">
        <v>2</v>
      </c>
      <c r="M518" t="s">
        <v>35</v>
      </c>
      <c r="N518" s="3">
        <v>3000</v>
      </c>
      <c r="O518">
        <v>4</v>
      </c>
      <c r="P518" t="s">
        <v>1195</v>
      </c>
      <c r="Q518" t="s">
        <v>106</v>
      </c>
      <c r="R518" t="s">
        <v>293</v>
      </c>
      <c r="S518" s="3">
        <v>2264976</v>
      </c>
      <c r="T518" s="3">
        <f>Tabla1[[#This Row],[OS-Valor Unitario]]-Tabla1[[#This Row],[costo_antes_iva]]</f>
        <v>2200</v>
      </c>
      <c r="U518" s="3">
        <f>Tabla1[[#This Row],[OS-Valor Unitario]]*Tabla1[[#This Row],[OS-Cantidad]]</f>
        <v>12000</v>
      </c>
      <c r="V518" s="3">
        <f>Tabla1[[#This Row],[costo_antes_iva]]*Tabla1[[#This Row],[OS-Cantidad]]</f>
        <v>3200</v>
      </c>
      <c r="W518" s="3">
        <f>Tabla1[[#This Row],[Valor total OS]]-Tabla1[[#This Row],[valor total op]]</f>
        <v>8800</v>
      </c>
    </row>
    <row r="519" spans="1:23" x14ac:dyDescent="0.3">
      <c r="A519">
        <v>6509</v>
      </c>
      <c r="B519" t="s">
        <v>1196</v>
      </c>
      <c r="C519" t="s">
        <v>776</v>
      </c>
      <c r="D519" t="s">
        <v>143</v>
      </c>
      <c r="E519">
        <v>4</v>
      </c>
      <c r="F519">
        <v>78544866</v>
      </c>
      <c r="G519" t="s">
        <v>1197</v>
      </c>
      <c r="H519" s="6">
        <v>46037</v>
      </c>
      <c r="I519" s="3">
        <v>8500</v>
      </c>
      <c r="J519" t="s">
        <v>23</v>
      </c>
      <c r="K519" t="s">
        <v>1198</v>
      </c>
      <c r="L519">
        <v>2</v>
      </c>
      <c r="M519" t="s">
        <v>780</v>
      </c>
      <c r="N519" s="3">
        <v>12000</v>
      </c>
      <c r="O519">
        <v>4</v>
      </c>
      <c r="P519" t="s">
        <v>1195</v>
      </c>
      <c r="Q519" t="s">
        <v>106</v>
      </c>
      <c r="R519" t="s">
        <v>293</v>
      </c>
      <c r="S519" s="3">
        <v>2264976</v>
      </c>
      <c r="T519" s="3">
        <f>Tabla1[[#This Row],[OS-Valor Unitario]]-Tabla1[[#This Row],[costo_antes_iva]]</f>
        <v>3500</v>
      </c>
      <c r="U519" s="3">
        <f>Tabla1[[#This Row],[OS-Valor Unitario]]*Tabla1[[#This Row],[OS-Cantidad]]</f>
        <v>48000</v>
      </c>
      <c r="V519" s="3">
        <f>Tabla1[[#This Row],[costo_antes_iva]]*Tabla1[[#This Row],[OS-Cantidad]]</f>
        <v>34000</v>
      </c>
      <c r="W519" s="3">
        <f>Tabla1[[#This Row],[Valor total OS]]-Tabla1[[#This Row],[valor total op]]</f>
        <v>14000</v>
      </c>
    </row>
    <row r="520" spans="1:23" x14ac:dyDescent="0.3">
      <c r="A520">
        <v>6509</v>
      </c>
      <c r="B520" t="s">
        <v>1199</v>
      </c>
      <c r="C520" t="s">
        <v>776</v>
      </c>
      <c r="D520" t="s">
        <v>143</v>
      </c>
      <c r="E520">
        <v>23</v>
      </c>
      <c r="F520">
        <v>78544878</v>
      </c>
      <c r="G520" t="s">
        <v>1200</v>
      </c>
      <c r="H520" s="6">
        <v>46037</v>
      </c>
      <c r="I520" s="3">
        <v>800</v>
      </c>
      <c r="J520" t="s">
        <v>33</v>
      </c>
      <c r="K520" t="s">
        <v>1201</v>
      </c>
      <c r="L520">
        <v>3</v>
      </c>
      <c r="M520" t="s">
        <v>35</v>
      </c>
      <c r="N520" s="3">
        <v>3000</v>
      </c>
      <c r="O520">
        <v>23</v>
      </c>
      <c r="P520" t="s">
        <v>1195</v>
      </c>
      <c r="Q520" t="s">
        <v>106</v>
      </c>
      <c r="R520" t="s">
        <v>293</v>
      </c>
      <c r="S520" s="3">
        <v>2264976</v>
      </c>
      <c r="T520" s="3">
        <f>Tabla1[[#This Row],[OS-Valor Unitario]]-Tabla1[[#This Row],[costo_antes_iva]]</f>
        <v>2200</v>
      </c>
      <c r="U520" s="3">
        <f>Tabla1[[#This Row],[OS-Valor Unitario]]*Tabla1[[#This Row],[OS-Cantidad]]</f>
        <v>69000</v>
      </c>
      <c r="V520" s="3">
        <f>Tabla1[[#This Row],[costo_antes_iva]]*Tabla1[[#This Row],[OS-Cantidad]]</f>
        <v>18400</v>
      </c>
      <c r="W520" s="3">
        <f>Tabla1[[#This Row],[Valor total OS]]-Tabla1[[#This Row],[valor total op]]</f>
        <v>50600</v>
      </c>
    </row>
    <row r="521" spans="1:23" x14ac:dyDescent="0.3">
      <c r="A521">
        <v>6509</v>
      </c>
      <c r="B521" t="s">
        <v>1199</v>
      </c>
      <c r="C521" t="s">
        <v>776</v>
      </c>
      <c r="D521" t="s">
        <v>143</v>
      </c>
      <c r="E521">
        <v>23</v>
      </c>
      <c r="F521">
        <v>78544878</v>
      </c>
      <c r="G521" t="s">
        <v>1200</v>
      </c>
      <c r="H521" s="6">
        <v>46037</v>
      </c>
      <c r="I521" s="3">
        <v>8500</v>
      </c>
      <c r="J521" t="s">
        <v>23</v>
      </c>
      <c r="K521" t="s">
        <v>1201</v>
      </c>
      <c r="L521">
        <v>3</v>
      </c>
      <c r="M521" t="s">
        <v>780</v>
      </c>
      <c r="N521" s="3">
        <v>12000</v>
      </c>
      <c r="O521">
        <v>23</v>
      </c>
      <c r="P521" t="s">
        <v>1195</v>
      </c>
      <c r="Q521" t="s">
        <v>106</v>
      </c>
      <c r="R521" t="s">
        <v>293</v>
      </c>
      <c r="S521" s="3">
        <v>2264976</v>
      </c>
      <c r="T521" s="3">
        <f>Tabla1[[#This Row],[OS-Valor Unitario]]-Tabla1[[#This Row],[costo_antes_iva]]</f>
        <v>3500</v>
      </c>
      <c r="U521" s="3">
        <f>Tabla1[[#This Row],[OS-Valor Unitario]]*Tabla1[[#This Row],[OS-Cantidad]]</f>
        <v>276000</v>
      </c>
      <c r="V521" s="3">
        <f>Tabla1[[#This Row],[costo_antes_iva]]*Tabla1[[#This Row],[OS-Cantidad]]</f>
        <v>195500</v>
      </c>
      <c r="W521" s="3">
        <f>Tabla1[[#This Row],[Valor total OS]]-Tabla1[[#This Row],[valor total op]]</f>
        <v>80500</v>
      </c>
    </row>
    <row r="522" spans="1:23" x14ac:dyDescent="0.3">
      <c r="A522">
        <v>6507</v>
      </c>
      <c r="B522" t="s">
        <v>1202</v>
      </c>
      <c r="C522" t="s">
        <v>1203</v>
      </c>
      <c r="D522" t="s">
        <v>1204</v>
      </c>
      <c r="E522">
        <v>3</v>
      </c>
      <c r="F522">
        <v>78518879</v>
      </c>
      <c r="G522" t="s">
        <v>1205</v>
      </c>
      <c r="H522" s="6">
        <v>46037</v>
      </c>
      <c r="I522" s="3">
        <v>1800</v>
      </c>
      <c r="J522" t="s">
        <v>82</v>
      </c>
      <c r="K522" t="s">
        <v>1206</v>
      </c>
      <c r="L522">
        <v>1</v>
      </c>
      <c r="M522" t="s">
        <v>119</v>
      </c>
      <c r="N522" s="3">
        <v>1800</v>
      </c>
      <c r="O522">
        <v>3</v>
      </c>
      <c r="P522" t="s">
        <v>1207</v>
      </c>
      <c r="Q522" t="s">
        <v>27</v>
      </c>
      <c r="R522" t="s">
        <v>92</v>
      </c>
      <c r="S522" s="3">
        <v>281529</v>
      </c>
      <c r="T522" s="3">
        <f>Tabla1[[#This Row],[OS-Valor Unitario]]-Tabla1[[#This Row],[costo_antes_iva]]</f>
        <v>0</v>
      </c>
      <c r="U522" s="3">
        <f>Tabla1[[#This Row],[OS-Valor Unitario]]*Tabla1[[#This Row],[OS-Cantidad]]</f>
        <v>5400</v>
      </c>
      <c r="V522" s="3">
        <f>Tabla1[[#This Row],[costo_antes_iva]]*Tabla1[[#This Row],[OS-Cantidad]]</f>
        <v>5400</v>
      </c>
      <c r="W522" s="3">
        <f>Tabla1[[#This Row],[Valor total OS]]-Tabla1[[#This Row],[valor total op]]</f>
        <v>0</v>
      </c>
    </row>
    <row r="523" spans="1:23" x14ac:dyDescent="0.3">
      <c r="A523">
        <v>6507</v>
      </c>
      <c r="B523" t="s">
        <v>1202</v>
      </c>
      <c r="C523" t="s">
        <v>1203</v>
      </c>
      <c r="D523" t="s">
        <v>1204</v>
      </c>
      <c r="E523">
        <v>3</v>
      </c>
      <c r="F523">
        <v>78518879</v>
      </c>
      <c r="G523" t="s">
        <v>1205</v>
      </c>
      <c r="H523" s="6">
        <v>46037</v>
      </c>
      <c r="I523" s="3">
        <v>18000</v>
      </c>
      <c r="J523" t="s">
        <v>23</v>
      </c>
      <c r="K523" t="s">
        <v>1206</v>
      </c>
      <c r="L523">
        <v>1</v>
      </c>
      <c r="M523" t="s">
        <v>780</v>
      </c>
      <c r="N523" s="3">
        <v>17000</v>
      </c>
      <c r="O523">
        <v>3</v>
      </c>
      <c r="P523" t="s">
        <v>1207</v>
      </c>
      <c r="Q523" t="s">
        <v>27</v>
      </c>
      <c r="R523" t="s">
        <v>92</v>
      </c>
      <c r="S523" s="3">
        <v>281529</v>
      </c>
      <c r="T523" s="3">
        <f>Tabla1[[#This Row],[OS-Valor Unitario]]-Tabla1[[#This Row],[costo_antes_iva]]</f>
        <v>-1000</v>
      </c>
      <c r="U523" s="3">
        <f>Tabla1[[#This Row],[OS-Valor Unitario]]*Tabla1[[#This Row],[OS-Cantidad]]</f>
        <v>51000</v>
      </c>
      <c r="V523" s="3">
        <f>Tabla1[[#This Row],[costo_antes_iva]]*Tabla1[[#This Row],[OS-Cantidad]]</f>
        <v>54000</v>
      </c>
      <c r="W523" s="3">
        <f>Tabla1[[#This Row],[Valor total OS]]-Tabla1[[#This Row],[valor total op]]</f>
        <v>-3000</v>
      </c>
    </row>
    <row r="524" spans="1:23" x14ac:dyDescent="0.3">
      <c r="A524">
        <v>6506</v>
      </c>
      <c r="B524" t="s">
        <v>1208</v>
      </c>
      <c r="C524" t="s">
        <v>887</v>
      </c>
      <c r="D524" t="s">
        <v>194</v>
      </c>
      <c r="E524">
        <v>1</v>
      </c>
      <c r="F524">
        <v>78467079</v>
      </c>
      <c r="G524" t="s">
        <v>1209</v>
      </c>
      <c r="H524" s="6">
        <v>46036</v>
      </c>
      <c r="I524" s="3">
        <v>17000</v>
      </c>
      <c r="J524" t="s">
        <v>23</v>
      </c>
      <c r="K524" t="s">
        <v>1210</v>
      </c>
      <c r="L524">
        <v>1</v>
      </c>
      <c r="M524" t="s">
        <v>780</v>
      </c>
      <c r="N524" s="3">
        <v>17000</v>
      </c>
      <c r="O524">
        <v>3</v>
      </c>
      <c r="P524" t="s">
        <v>1211</v>
      </c>
      <c r="Q524" t="s">
        <v>198</v>
      </c>
      <c r="R524" t="s">
        <v>92</v>
      </c>
      <c r="S524" s="3">
        <v>193374</v>
      </c>
      <c r="T524" s="3">
        <f>Tabla1[[#This Row],[OS-Valor Unitario]]-Tabla1[[#This Row],[costo_antes_iva]]</f>
        <v>0</v>
      </c>
      <c r="U524" s="3">
        <f>Tabla1[[#This Row],[OS-Valor Unitario]]*Tabla1[[#This Row],[OS-Cantidad]]</f>
        <v>51000</v>
      </c>
      <c r="V524" s="3">
        <f>Tabla1[[#This Row],[costo_antes_iva]]*Tabla1[[#This Row],[OS-Cantidad]]</f>
        <v>51000</v>
      </c>
      <c r="W524" s="3">
        <f>Tabla1[[#This Row],[Valor total OS]]-Tabla1[[#This Row],[valor total op]]</f>
        <v>0</v>
      </c>
    </row>
    <row r="525" spans="1:23" x14ac:dyDescent="0.3">
      <c r="A525">
        <v>6506</v>
      </c>
      <c r="B525" t="s">
        <v>1208</v>
      </c>
      <c r="C525" t="s">
        <v>887</v>
      </c>
      <c r="D525" t="s">
        <v>194</v>
      </c>
      <c r="E525">
        <v>1</v>
      </c>
      <c r="F525">
        <v>78467079</v>
      </c>
      <c r="G525" t="s">
        <v>1209</v>
      </c>
      <c r="H525" s="6">
        <v>46036</v>
      </c>
      <c r="I525" s="3">
        <v>3500</v>
      </c>
      <c r="J525" t="s">
        <v>82</v>
      </c>
      <c r="K525" t="s">
        <v>1210</v>
      </c>
      <c r="L525">
        <v>1</v>
      </c>
      <c r="M525" t="s">
        <v>119</v>
      </c>
      <c r="N525" s="3">
        <v>1650</v>
      </c>
      <c r="O525">
        <v>3</v>
      </c>
      <c r="P525" t="s">
        <v>1211</v>
      </c>
      <c r="Q525" t="s">
        <v>198</v>
      </c>
      <c r="R525" t="s">
        <v>92</v>
      </c>
      <c r="S525" s="3">
        <v>193374</v>
      </c>
      <c r="T525" s="3">
        <f>Tabla1[[#This Row],[OS-Valor Unitario]]-Tabla1[[#This Row],[costo_antes_iva]]</f>
        <v>-1850</v>
      </c>
      <c r="U525" s="3">
        <f>Tabla1[[#This Row],[OS-Valor Unitario]]*Tabla1[[#This Row],[OS-Cantidad]]</f>
        <v>4950</v>
      </c>
      <c r="V525" s="3">
        <f>Tabla1[[#This Row],[costo_antes_iva]]*Tabla1[[#This Row],[OS-Cantidad]]</f>
        <v>10500</v>
      </c>
      <c r="W525" s="3">
        <f>Tabla1[[#This Row],[Valor total OS]]-Tabla1[[#This Row],[valor total op]]</f>
        <v>-5550</v>
      </c>
    </row>
    <row r="526" spans="1:23" x14ac:dyDescent="0.3">
      <c r="A526">
        <v>6505</v>
      </c>
      <c r="B526" t="s">
        <v>1212</v>
      </c>
      <c r="C526" t="s">
        <v>1213</v>
      </c>
      <c r="D526" t="s">
        <v>505</v>
      </c>
      <c r="E526">
        <v>3</v>
      </c>
      <c r="F526">
        <v>78465316</v>
      </c>
      <c r="G526" t="s">
        <v>1214</v>
      </c>
      <c r="H526" s="6">
        <v>46036</v>
      </c>
      <c r="I526" s="3">
        <v>13000</v>
      </c>
      <c r="J526" t="s">
        <v>23</v>
      </c>
      <c r="K526" t="s">
        <v>1215</v>
      </c>
      <c r="L526">
        <v>1</v>
      </c>
      <c r="M526" t="s">
        <v>95</v>
      </c>
      <c r="N526" s="3">
        <v>15000</v>
      </c>
      <c r="O526">
        <v>3</v>
      </c>
      <c r="P526" t="s">
        <v>1216</v>
      </c>
      <c r="Q526" t="s">
        <v>27</v>
      </c>
      <c r="R526" t="s">
        <v>293</v>
      </c>
      <c r="S526" s="3">
        <v>207978</v>
      </c>
      <c r="T526" s="3">
        <f>Tabla1[[#This Row],[OS-Valor Unitario]]-Tabla1[[#This Row],[costo_antes_iva]]</f>
        <v>2000</v>
      </c>
      <c r="U526" s="3">
        <f>Tabla1[[#This Row],[OS-Valor Unitario]]*Tabla1[[#This Row],[OS-Cantidad]]</f>
        <v>45000</v>
      </c>
      <c r="V526" s="3">
        <f>Tabla1[[#This Row],[costo_antes_iva]]*Tabla1[[#This Row],[OS-Cantidad]]</f>
        <v>39000</v>
      </c>
      <c r="W526" s="3">
        <f>Tabla1[[#This Row],[Valor total OS]]-Tabla1[[#This Row],[valor total op]]</f>
        <v>6000</v>
      </c>
    </row>
    <row r="527" spans="1:23" x14ac:dyDescent="0.3">
      <c r="A527">
        <v>6505</v>
      </c>
      <c r="B527" t="s">
        <v>1212</v>
      </c>
      <c r="C527" t="s">
        <v>1213</v>
      </c>
      <c r="D527" t="s">
        <v>505</v>
      </c>
      <c r="E527">
        <v>3</v>
      </c>
      <c r="F527">
        <v>78465316</v>
      </c>
      <c r="G527" t="s">
        <v>1214</v>
      </c>
      <c r="H527" s="6">
        <v>46036</v>
      </c>
      <c r="I527" s="3">
        <v>2800</v>
      </c>
      <c r="J527" t="s">
        <v>82</v>
      </c>
      <c r="K527" t="s">
        <v>1215</v>
      </c>
      <c r="L527">
        <v>1</v>
      </c>
      <c r="M527" t="s">
        <v>119</v>
      </c>
      <c r="N527" s="3">
        <v>2000</v>
      </c>
      <c r="O527">
        <v>3</v>
      </c>
      <c r="P527" t="s">
        <v>1216</v>
      </c>
      <c r="Q527" t="s">
        <v>27</v>
      </c>
      <c r="R527" t="s">
        <v>293</v>
      </c>
      <c r="S527" s="3">
        <v>207978</v>
      </c>
      <c r="T527" s="3">
        <f>Tabla1[[#This Row],[OS-Valor Unitario]]-Tabla1[[#This Row],[costo_antes_iva]]</f>
        <v>-800</v>
      </c>
      <c r="U527" s="3">
        <f>Tabla1[[#This Row],[OS-Valor Unitario]]*Tabla1[[#This Row],[OS-Cantidad]]</f>
        <v>6000</v>
      </c>
      <c r="V527" s="3">
        <f>Tabla1[[#This Row],[costo_antes_iva]]*Tabla1[[#This Row],[OS-Cantidad]]</f>
        <v>8400</v>
      </c>
      <c r="W527" s="3">
        <f>Tabla1[[#This Row],[Valor total OS]]-Tabla1[[#This Row],[valor total op]]</f>
        <v>-2400</v>
      </c>
    </row>
    <row r="528" spans="1:23" x14ac:dyDescent="0.3">
      <c r="A528">
        <v>6501</v>
      </c>
      <c r="B528" t="s">
        <v>1217</v>
      </c>
      <c r="C528" t="s">
        <v>78</v>
      </c>
      <c r="D528" t="s">
        <v>194</v>
      </c>
      <c r="E528">
        <v>1</v>
      </c>
      <c r="F528">
        <v>78289919</v>
      </c>
      <c r="G528" t="s">
        <v>1218</v>
      </c>
      <c r="H528" s="6">
        <v>46031</v>
      </c>
      <c r="I528" s="3">
        <v>5000</v>
      </c>
      <c r="J528" t="s">
        <v>23</v>
      </c>
      <c r="K528" t="s">
        <v>1219</v>
      </c>
      <c r="L528">
        <v>1</v>
      </c>
      <c r="M528" t="s">
        <v>431</v>
      </c>
      <c r="N528" s="3">
        <v>5500</v>
      </c>
      <c r="O528">
        <v>31</v>
      </c>
      <c r="P528" t="s">
        <v>1220</v>
      </c>
      <c r="Q528" t="s">
        <v>121</v>
      </c>
      <c r="R528" t="s">
        <v>61</v>
      </c>
      <c r="S528" s="3">
        <v>2802648</v>
      </c>
      <c r="T528" s="3">
        <f>Tabla1[[#This Row],[OS-Valor Unitario]]-Tabla1[[#This Row],[costo_antes_iva]]</f>
        <v>500</v>
      </c>
      <c r="U528" s="3">
        <f>Tabla1[[#This Row],[OS-Valor Unitario]]*Tabla1[[#This Row],[OS-Cantidad]]</f>
        <v>170500</v>
      </c>
      <c r="V528" s="3">
        <f>Tabla1[[#This Row],[costo_antes_iva]]*Tabla1[[#This Row],[OS-Cantidad]]</f>
        <v>155000</v>
      </c>
      <c r="W528" s="3">
        <f>Tabla1[[#This Row],[Valor total OS]]-Tabla1[[#This Row],[valor total op]]</f>
        <v>15500</v>
      </c>
    </row>
    <row r="529" spans="1:23" x14ac:dyDescent="0.3">
      <c r="A529">
        <v>6501</v>
      </c>
      <c r="B529" t="s">
        <v>1217</v>
      </c>
      <c r="C529" t="s">
        <v>78</v>
      </c>
      <c r="D529" t="s">
        <v>194</v>
      </c>
      <c r="E529">
        <v>1</v>
      </c>
      <c r="F529">
        <v>78289919</v>
      </c>
      <c r="G529" t="s">
        <v>1218</v>
      </c>
      <c r="H529" s="6">
        <v>46031</v>
      </c>
      <c r="I529" s="3">
        <v>2200</v>
      </c>
      <c r="J529" t="s">
        <v>82</v>
      </c>
      <c r="K529" t="s">
        <v>1219</v>
      </c>
      <c r="L529">
        <v>1</v>
      </c>
      <c r="M529" t="s">
        <v>232</v>
      </c>
      <c r="N529" s="3">
        <v>1650</v>
      </c>
      <c r="O529">
        <v>31</v>
      </c>
      <c r="P529" t="s">
        <v>1220</v>
      </c>
      <c r="Q529" t="s">
        <v>121</v>
      </c>
      <c r="R529" t="s">
        <v>61</v>
      </c>
      <c r="S529" s="3">
        <v>2802648</v>
      </c>
      <c r="T529" s="3">
        <f>Tabla1[[#This Row],[OS-Valor Unitario]]-Tabla1[[#This Row],[costo_antes_iva]]</f>
        <v>-550</v>
      </c>
      <c r="U529" s="3">
        <f>Tabla1[[#This Row],[OS-Valor Unitario]]*Tabla1[[#This Row],[OS-Cantidad]]</f>
        <v>51150</v>
      </c>
      <c r="V529" s="3">
        <f>Tabla1[[#This Row],[costo_antes_iva]]*Tabla1[[#This Row],[OS-Cantidad]]</f>
        <v>68200</v>
      </c>
      <c r="W529" s="3">
        <f>Tabla1[[#This Row],[Valor total OS]]-Tabla1[[#This Row],[valor total op]]</f>
        <v>-17050</v>
      </c>
    </row>
    <row r="530" spans="1:23" x14ac:dyDescent="0.3">
      <c r="A530">
        <v>6501</v>
      </c>
      <c r="B530" t="s">
        <v>1217</v>
      </c>
      <c r="C530" t="s">
        <v>78</v>
      </c>
      <c r="D530" t="s">
        <v>194</v>
      </c>
      <c r="E530">
        <v>1</v>
      </c>
      <c r="F530">
        <v>78289978</v>
      </c>
      <c r="G530" t="s">
        <v>1218</v>
      </c>
      <c r="H530" s="6">
        <v>46031</v>
      </c>
      <c r="I530" s="3">
        <v>5000</v>
      </c>
      <c r="J530" t="s">
        <v>23</v>
      </c>
      <c r="K530" t="s">
        <v>1219</v>
      </c>
      <c r="L530">
        <v>1</v>
      </c>
      <c r="M530" t="s">
        <v>431</v>
      </c>
      <c r="N530" s="3">
        <v>5500</v>
      </c>
      <c r="O530">
        <v>31</v>
      </c>
      <c r="P530" t="s">
        <v>1220</v>
      </c>
      <c r="Q530" t="s">
        <v>121</v>
      </c>
      <c r="R530" t="s">
        <v>61</v>
      </c>
      <c r="S530" s="3">
        <v>2802648</v>
      </c>
      <c r="T530" s="3">
        <f>Tabla1[[#This Row],[OS-Valor Unitario]]-Tabla1[[#This Row],[costo_antes_iva]]</f>
        <v>500</v>
      </c>
      <c r="U530" s="3">
        <f>Tabla1[[#This Row],[OS-Valor Unitario]]*Tabla1[[#This Row],[OS-Cantidad]]</f>
        <v>170500</v>
      </c>
      <c r="V530" s="3">
        <f>Tabla1[[#This Row],[costo_antes_iva]]*Tabla1[[#This Row],[OS-Cantidad]]</f>
        <v>155000</v>
      </c>
      <c r="W530" s="3">
        <f>Tabla1[[#This Row],[Valor total OS]]-Tabla1[[#This Row],[valor total op]]</f>
        <v>15500</v>
      </c>
    </row>
    <row r="531" spans="1:23" x14ac:dyDescent="0.3">
      <c r="A531">
        <v>6501</v>
      </c>
      <c r="B531" t="s">
        <v>1217</v>
      </c>
      <c r="C531" t="s">
        <v>78</v>
      </c>
      <c r="D531" t="s">
        <v>194</v>
      </c>
      <c r="E531">
        <v>1</v>
      </c>
      <c r="F531">
        <v>78289978</v>
      </c>
      <c r="G531" t="s">
        <v>1218</v>
      </c>
      <c r="H531" s="6">
        <v>46031</v>
      </c>
      <c r="I531" s="3">
        <v>2200</v>
      </c>
      <c r="J531" t="s">
        <v>82</v>
      </c>
      <c r="K531" t="s">
        <v>1219</v>
      </c>
      <c r="L531">
        <v>1</v>
      </c>
      <c r="M531" t="s">
        <v>232</v>
      </c>
      <c r="N531" s="3">
        <v>1650</v>
      </c>
      <c r="O531">
        <v>31</v>
      </c>
      <c r="P531" t="s">
        <v>1220</v>
      </c>
      <c r="Q531" t="s">
        <v>121</v>
      </c>
      <c r="R531" t="s">
        <v>61</v>
      </c>
      <c r="S531" s="3">
        <v>2802648</v>
      </c>
      <c r="T531" s="3">
        <f>Tabla1[[#This Row],[OS-Valor Unitario]]-Tabla1[[#This Row],[costo_antes_iva]]</f>
        <v>-550</v>
      </c>
      <c r="U531" s="3">
        <f>Tabla1[[#This Row],[OS-Valor Unitario]]*Tabla1[[#This Row],[OS-Cantidad]]</f>
        <v>51150</v>
      </c>
      <c r="V531" s="3">
        <f>Tabla1[[#This Row],[costo_antes_iva]]*Tabla1[[#This Row],[OS-Cantidad]]</f>
        <v>68200</v>
      </c>
      <c r="W531" s="3">
        <f>Tabla1[[#This Row],[Valor total OS]]-Tabla1[[#This Row],[valor total op]]</f>
        <v>-17050</v>
      </c>
    </row>
    <row r="532" spans="1:23" x14ac:dyDescent="0.3">
      <c r="A532">
        <v>6501</v>
      </c>
      <c r="B532" t="s">
        <v>1221</v>
      </c>
      <c r="C532" t="s">
        <v>78</v>
      </c>
      <c r="D532" t="s">
        <v>194</v>
      </c>
      <c r="E532">
        <v>1</v>
      </c>
      <c r="F532">
        <v>78289919</v>
      </c>
      <c r="G532" t="s">
        <v>1218</v>
      </c>
      <c r="H532" s="6">
        <v>46031</v>
      </c>
      <c r="I532" s="3">
        <v>5000</v>
      </c>
      <c r="J532" t="s">
        <v>23</v>
      </c>
      <c r="K532" t="s">
        <v>1222</v>
      </c>
      <c r="L532">
        <v>2</v>
      </c>
      <c r="M532" t="s">
        <v>431</v>
      </c>
      <c r="N532" s="3">
        <v>5500</v>
      </c>
      <c r="O532">
        <v>31</v>
      </c>
      <c r="P532" t="s">
        <v>1220</v>
      </c>
      <c r="Q532" t="s">
        <v>121</v>
      </c>
      <c r="R532" t="s">
        <v>61</v>
      </c>
      <c r="S532" s="3">
        <v>2802648</v>
      </c>
      <c r="T532" s="3">
        <f>Tabla1[[#This Row],[OS-Valor Unitario]]-Tabla1[[#This Row],[costo_antes_iva]]</f>
        <v>500</v>
      </c>
      <c r="U532" s="3">
        <f>Tabla1[[#This Row],[OS-Valor Unitario]]*Tabla1[[#This Row],[OS-Cantidad]]</f>
        <v>170500</v>
      </c>
      <c r="V532" s="3">
        <f>Tabla1[[#This Row],[costo_antes_iva]]*Tabla1[[#This Row],[OS-Cantidad]]</f>
        <v>155000</v>
      </c>
      <c r="W532" s="3">
        <f>Tabla1[[#This Row],[Valor total OS]]-Tabla1[[#This Row],[valor total op]]</f>
        <v>15500</v>
      </c>
    </row>
    <row r="533" spans="1:23" x14ac:dyDescent="0.3">
      <c r="A533">
        <v>6501</v>
      </c>
      <c r="B533" t="s">
        <v>1221</v>
      </c>
      <c r="C533" t="s">
        <v>78</v>
      </c>
      <c r="D533" t="s">
        <v>194</v>
      </c>
      <c r="E533">
        <v>1</v>
      </c>
      <c r="F533">
        <v>78289919</v>
      </c>
      <c r="G533" t="s">
        <v>1218</v>
      </c>
      <c r="H533" s="6">
        <v>46031</v>
      </c>
      <c r="I533" s="3">
        <v>2200</v>
      </c>
      <c r="J533" t="s">
        <v>82</v>
      </c>
      <c r="K533" t="s">
        <v>1222</v>
      </c>
      <c r="L533">
        <v>2</v>
      </c>
      <c r="M533" t="s">
        <v>232</v>
      </c>
      <c r="N533" s="3">
        <v>1650</v>
      </c>
      <c r="O533">
        <v>31</v>
      </c>
      <c r="P533" t="s">
        <v>1220</v>
      </c>
      <c r="Q533" t="s">
        <v>121</v>
      </c>
      <c r="R533" t="s">
        <v>61</v>
      </c>
      <c r="S533" s="3">
        <v>2802648</v>
      </c>
      <c r="T533" s="3">
        <f>Tabla1[[#This Row],[OS-Valor Unitario]]-Tabla1[[#This Row],[costo_antes_iva]]</f>
        <v>-550</v>
      </c>
      <c r="U533" s="3">
        <f>Tabla1[[#This Row],[OS-Valor Unitario]]*Tabla1[[#This Row],[OS-Cantidad]]</f>
        <v>51150</v>
      </c>
      <c r="V533" s="3">
        <f>Tabla1[[#This Row],[costo_antes_iva]]*Tabla1[[#This Row],[OS-Cantidad]]</f>
        <v>68200</v>
      </c>
      <c r="W533" s="3">
        <f>Tabla1[[#This Row],[Valor total OS]]-Tabla1[[#This Row],[valor total op]]</f>
        <v>-17050</v>
      </c>
    </row>
    <row r="534" spans="1:23" x14ac:dyDescent="0.3">
      <c r="A534">
        <v>6501</v>
      </c>
      <c r="B534" t="s">
        <v>1221</v>
      </c>
      <c r="C534" t="s">
        <v>78</v>
      </c>
      <c r="D534" t="s">
        <v>194</v>
      </c>
      <c r="E534">
        <v>1</v>
      </c>
      <c r="F534">
        <v>78289978</v>
      </c>
      <c r="G534" t="s">
        <v>1218</v>
      </c>
      <c r="H534" s="6">
        <v>46031</v>
      </c>
      <c r="I534" s="3">
        <v>5000</v>
      </c>
      <c r="J534" t="s">
        <v>23</v>
      </c>
      <c r="K534" t="s">
        <v>1222</v>
      </c>
      <c r="L534">
        <v>2</v>
      </c>
      <c r="M534" t="s">
        <v>431</v>
      </c>
      <c r="N534" s="3">
        <v>5500</v>
      </c>
      <c r="O534">
        <v>31</v>
      </c>
      <c r="P534" t="s">
        <v>1220</v>
      </c>
      <c r="Q534" t="s">
        <v>121</v>
      </c>
      <c r="R534" t="s">
        <v>61</v>
      </c>
      <c r="S534" s="3">
        <v>2802648</v>
      </c>
      <c r="T534" s="3">
        <f>Tabla1[[#This Row],[OS-Valor Unitario]]-Tabla1[[#This Row],[costo_antes_iva]]</f>
        <v>500</v>
      </c>
      <c r="U534" s="3">
        <f>Tabla1[[#This Row],[OS-Valor Unitario]]*Tabla1[[#This Row],[OS-Cantidad]]</f>
        <v>170500</v>
      </c>
      <c r="V534" s="3">
        <f>Tabla1[[#This Row],[costo_antes_iva]]*Tabla1[[#This Row],[OS-Cantidad]]</f>
        <v>155000</v>
      </c>
      <c r="W534" s="3">
        <f>Tabla1[[#This Row],[Valor total OS]]-Tabla1[[#This Row],[valor total op]]</f>
        <v>15500</v>
      </c>
    </row>
    <row r="535" spans="1:23" x14ac:dyDescent="0.3">
      <c r="A535">
        <v>6501</v>
      </c>
      <c r="B535" t="s">
        <v>1221</v>
      </c>
      <c r="C535" t="s">
        <v>78</v>
      </c>
      <c r="D535" t="s">
        <v>194</v>
      </c>
      <c r="E535">
        <v>1</v>
      </c>
      <c r="F535">
        <v>78289978</v>
      </c>
      <c r="G535" t="s">
        <v>1218</v>
      </c>
      <c r="H535" s="6">
        <v>46031</v>
      </c>
      <c r="I535" s="3">
        <v>2200</v>
      </c>
      <c r="J535" t="s">
        <v>82</v>
      </c>
      <c r="K535" t="s">
        <v>1222</v>
      </c>
      <c r="L535">
        <v>2</v>
      </c>
      <c r="M535" t="s">
        <v>232</v>
      </c>
      <c r="N535" s="3">
        <v>1650</v>
      </c>
      <c r="O535">
        <v>31</v>
      </c>
      <c r="P535" t="s">
        <v>1220</v>
      </c>
      <c r="Q535" t="s">
        <v>121</v>
      </c>
      <c r="R535" t="s">
        <v>61</v>
      </c>
      <c r="S535" s="3">
        <v>2802648</v>
      </c>
      <c r="T535" s="3">
        <f>Tabla1[[#This Row],[OS-Valor Unitario]]-Tabla1[[#This Row],[costo_antes_iva]]</f>
        <v>-550</v>
      </c>
      <c r="U535" s="3">
        <f>Tabla1[[#This Row],[OS-Valor Unitario]]*Tabla1[[#This Row],[OS-Cantidad]]</f>
        <v>51150</v>
      </c>
      <c r="V535" s="3">
        <f>Tabla1[[#This Row],[costo_antes_iva]]*Tabla1[[#This Row],[OS-Cantidad]]</f>
        <v>68200</v>
      </c>
      <c r="W535" s="3">
        <f>Tabla1[[#This Row],[Valor total OS]]-Tabla1[[#This Row],[valor total op]]</f>
        <v>-17050</v>
      </c>
    </row>
    <row r="536" spans="1:23" x14ac:dyDescent="0.3">
      <c r="A536">
        <v>6496</v>
      </c>
      <c r="B536" t="s">
        <v>1223</v>
      </c>
      <c r="C536" t="s">
        <v>345</v>
      </c>
      <c r="D536" t="s">
        <v>143</v>
      </c>
      <c r="E536">
        <v>60</v>
      </c>
      <c r="F536">
        <v>77404838</v>
      </c>
      <c r="G536" t="s">
        <v>1224</v>
      </c>
      <c r="H536" s="6">
        <v>46009</v>
      </c>
      <c r="I536" s="3">
        <v>11000</v>
      </c>
      <c r="J536" t="s">
        <v>23</v>
      </c>
      <c r="K536" t="s">
        <v>1225</v>
      </c>
      <c r="L536">
        <v>1</v>
      </c>
      <c r="M536" t="s">
        <v>625</v>
      </c>
      <c r="N536" s="3">
        <v>11250</v>
      </c>
      <c r="O536">
        <v>100</v>
      </c>
      <c r="P536" t="s">
        <v>1226</v>
      </c>
      <c r="Q536" t="s">
        <v>106</v>
      </c>
      <c r="R536" t="s">
        <v>28</v>
      </c>
      <c r="S536" s="3">
        <v>12913600</v>
      </c>
      <c r="T536" s="3">
        <f>Tabla1[[#This Row],[OS-Valor Unitario]]-Tabla1[[#This Row],[costo_antes_iva]]</f>
        <v>250</v>
      </c>
      <c r="U536" s="3">
        <f>Tabla1[[#This Row],[OS-Valor Unitario]]*Tabla1[[#This Row],[OS-Cantidad]]</f>
        <v>1125000</v>
      </c>
      <c r="V536" s="3">
        <f>Tabla1[[#This Row],[costo_antes_iva]]*Tabla1[[#This Row],[OS-Cantidad]]</f>
        <v>1100000</v>
      </c>
      <c r="W536" s="3">
        <f>Tabla1[[#This Row],[Valor total OS]]-Tabla1[[#This Row],[valor total op]]</f>
        <v>25000</v>
      </c>
    </row>
    <row r="537" spans="1:23" x14ac:dyDescent="0.3">
      <c r="A537">
        <v>6496</v>
      </c>
      <c r="B537" t="s">
        <v>1223</v>
      </c>
      <c r="C537" t="s">
        <v>349</v>
      </c>
      <c r="D537" t="s">
        <v>143</v>
      </c>
      <c r="E537">
        <v>880</v>
      </c>
      <c r="F537">
        <v>77405148</v>
      </c>
      <c r="G537" t="s">
        <v>1224</v>
      </c>
      <c r="H537" s="6">
        <v>46009</v>
      </c>
      <c r="I537" s="3">
        <v>8000</v>
      </c>
      <c r="J537" t="s">
        <v>23</v>
      </c>
      <c r="K537" t="s">
        <v>1225</v>
      </c>
      <c r="L537">
        <v>1</v>
      </c>
      <c r="M537" t="s">
        <v>625</v>
      </c>
      <c r="N537" s="3">
        <v>11250</v>
      </c>
      <c r="O537">
        <v>100</v>
      </c>
      <c r="P537" t="s">
        <v>1226</v>
      </c>
      <c r="Q537" t="s">
        <v>106</v>
      </c>
      <c r="R537" t="s">
        <v>28</v>
      </c>
      <c r="S537" s="3">
        <v>12913600</v>
      </c>
      <c r="T537" s="3">
        <f>Tabla1[[#This Row],[OS-Valor Unitario]]-Tabla1[[#This Row],[costo_antes_iva]]</f>
        <v>3250</v>
      </c>
      <c r="U537" s="3">
        <f>Tabla1[[#This Row],[OS-Valor Unitario]]*Tabla1[[#This Row],[OS-Cantidad]]</f>
        <v>1125000</v>
      </c>
      <c r="V537" s="3">
        <f>Tabla1[[#This Row],[costo_antes_iva]]*Tabla1[[#This Row],[OS-Cantidad]]</f>
        <v>800000</v>
      </c>
      <c r="W537" s="3">
        <f>Tabla1[[#This Row],[Valor total OS]]-Tabla1[[#This Row],[valor total op]]</f>
        <v>325000</v>
      </c>
    </row>
    <row r="538" spans="1:23" x14ac:dyDescent="0.3">
      <c r="A538">
        <v>6496</v>
      </c>
      <c r="B538" t="s">
        <v>1227</v>
      </c>
      <c r="C538" t="s">
        <v>153</v>
      </c>
      <c r="D538" t="s">
        <v>143</v>
      </c>
      <c r="E538">
        <v>50</v>
      </c>
      <c r="F538">
        <v>77869395</v>
      </c>
      <c r="G538" t="s">
        <v>1228</v>
      </c>
      <c r="H538" s="6">
        <v>46020</v>
      </c>
      <c r="I538" s="3">
        <v>11500</v>
      </c>
      <c r="J538" t="s">
        <v>23</v>
      </c>
      <c r="K538" t="s">
        <v>1229</v>
      </c>
      <c r="L538">
        <v>2</v>
      </c>
      <c r="M538" t="s">
        <v>503</v>
      </c>
      <c r="N538" s="3">
        <v>5000</v>
      </c>
      <c r="O538">
        <v>200</v>
      </c>
      <c r="P538" t="s">
        <v>1230</v>
      </c>
      <c r="Q538" t="s">
        <v>106</v>
      </c>
      <c r="R538" t="s">
        <v>72</v>
      </c>
      <c r="S538" s="3">
        <v>12913600</v>
      </c>
      <c r="T538" s="3">
        <f>Tabla1[[#This Row],[OS-Valor Unitario]]-Tabla1[[#This Row],[costo_antes_iva]]</f>
        <v>-6500</v>
      </c>
      <c r="U538" s="3">
        <f>Tabla1[[#This Row],[OS-Valor Unitario]]*Tabla1[[#This Row],[OS-Cantidad]]</f>
        <v>1000000</v>
      </c>
      <c r="V538" s="3">
        <f>Tabla1[[#This Row],[costo_antes_iva]]*Tabla1[[#This Row],[OS-Cantidad]]</f>
        <v>2300000</v>
      </c>
      <c r="W538" s="3">
        <f>Tabla1[[#This Row],[Valor total OS]]-Tabla1[[#This Row],[valor total op]]</f>
        <v>-1300000</v>
      </c>
    </row>
    <row r="539" spans="1:23" x14ac:dyDescent="0.3">
      <c r="A539">
        <v>6493</v>
      </c>
      <c r="B539" t="s">
        <v>1231</v>
      </c>
      <c r="C539" t="s">
        <v>1203</v>
      </c>
      <c r="D539" t="s">
        <v>1204</v>
      </c>
      <c r="E539">
        <v>34</v>
      </c>
      <c r="F539">
        <v>77898260</v>
      </c>
      <c r="G539" t="s">
        <v>1232</v>
      </c>
      <c r="H539" s="6">
        <v>46021</v>
      </c>
      <c r="I539" s="3">
        <v>1800</v>
      </c>
      <c r="J539" t="s">
        <v>82</v>
      </c>
      <c r="K539" t="s">
        <v>1233</v>
      </c>
      <c r="L539">
        <v>1</v>
      </c>
      <c r="M539" t="s">
        <v>232</v>
      </c>
      <c r="N539" s="3">
        <v>1650</v>
      </c>
      <c r="O539">
        <v>40</v>
      </c>
      <c r="P539" t="s">
        <v>1234</v>
      </c>
      <c r="Q539" t="s">
        <v>963</v>
      </c>
      <c r="R539" t="s">
        <v>92</v>
      </c>
      <c r="S539" s="3">
        <v>3808460</v>
      </c>
      <c r="T539" s="3">
        <f>Tabla1[[#This Row],[OS-Valor Unitario]]-Tabla1[[#This Row],[costo_antes_iva]]</f>
        <v>-150</v>
      </c>
      <c r="U539" s="3">
        <f>Tabla1[[#This Row],[OS-Valor Unitario]]*Tabla1[[#This Row],[OS-Cantidad]]</f>
        <v>66000</v>
      </c>
      <c r="V539" s="3">
        <f>Tabla1[[#This Row],[costo_antes_iva]]*Tabla1[[#This Row],[OS-Cantidad]]</f>
        <v>72000</v>
      </c>
      <c r="W539" s="3">
        <f>Tabla1[[#This Row],[Valor total OS]]-Tabla1[[#This Row],[valor total op]]</f>
        <v>-6000</v>
      </c>
    </row>
    <row r="540" spans="1:23" x14ac:dyDescent="0.3">
      <c r="A540">
        <v>6493</v>
      </c>
      <c r="B540" t="s">
        <v>1231</v>
      </c>
      <c r="C540" t="s">
        <v>1203</v>
      </c>
      <c r="D540" t="s">
        <v>1204</v>
      </c>
      <c r="E540">
        <v>34</v>
      </c>
      <c r="F540">
        <v>77898260</v>
      </c>
      <c r="G540" t="s">
        <v>1232</v>
      </c>
      <c r="H540" s="6">
        <v>46021</v>
      </c>
      <c r="I540" s="3">
        <v>18000</v>
      </c>
      <c r="J540" t="s">
        <v>23</v>
      </c>
      <c r="K540" t="s">
        <v>1233</v>
      </c>
      <c r="L540">
        <v>1</v>
      </c>
      <c r="M540" t="s">
        <v>780</v>
      </c>
      <c r="N540" s="3">
        <v>17000</v>
      </c>
      <c r="O540">
        <v>40</v>
      </c>
      <c r="P540" t="s">
        <v>1234</v>
      </c>
      <c r="Q540" t="s">
        <v>963</v>
      </c>
      <c r="R540" t="s">
        <v>92</v>
      </c>
      <c r="S540" s="3">
        <v>3808460</v>
      </c>
      <c r="T540" s="3">
        <f>Tabla1[[#This Row],[OS-Valor Unitario]]-Tabla1[[#This Row],[costo_antes_iva]]</f>
        <v>-1000</v>
      </c>
      <c r="U540" s="3">
        <f>Tabla1[[#This Row],[OS-Valor Unitario]]*Tabla1[[#This Row],[OS-Cantidad]]</f>
        <v>680000</v>
      </c>
      <c r="V540" s="3">
        <f>Tabla1[[#This Row],[costo_antes_iva]]*Tabla1[[#This Row],[OS-Cantidad]]</f>
        <v>720000</v>
      </c>
      <c r="W540" s="3">
        <f>Tabla1[[#This Row],[Valor total OS]]-Tabla1[[#This Row],[valor total op]]</f>
        <v>-40000</v>
      </c>
    </row>
    <row r="541" spans="1:23" x14ac:dyDescent="0.3">
      <c r="A541">
        <v>6493</v>
      </c>
      <c r="B541" t="s">
        <v>1231</v>
      </c>
      <c r="C541" t="s">
        <v>312</v>
      </c>
      <c r="D541" t="s">
        <v>1204</v>
      </c>
      <c r="E541">
        <v>4</v>
      </c>
      <c r="F541">
        <v>77898321</v>
      </c>
      <c r="G541" t="s">
        <v>1232</v>
      </c>
      <c r="H541" s="6">
        <v>46021</v>
      </c>
      <c r="I541" s="3">
        <v>1800</v>
      </c>
      <c r="J541" t="s">
        <v>82</v>
      </c>
      <c r="K541" t="s">
        <v>1233</v>
      </c>
      <c r="L541">
        <v>1</v>
      </c>
      <c r="M541" t="s">
        <v>232</v>
      </c>
      <c r="N541" s="3">
        <v>1650</v>
      </c>
      <c r="O541">
        <v>40</v>
      </c>
      <c r="P541" t="s">
        <v>1234</v>
      </c>
      <c r="Q541" t="s">
        <v>963</v>
      </c>
      <c r="R541" t="s">
        <v>199</v>
      </c>
      <c r="S541" s="3">
        <v>3808460</v>
      </c>
      <c r="T541" s="3">
        <f>Tabla1[[#This Row],[OS-Valor Unitario]]-Tabla1[[#This Row],[costo_antes_iva]]</f>
        <v>-150</v>
      </c>
      <c r="U541" s="3">
        <f>Tabla1[[#This Row],[OS-Valor Unitario]]*Tabla1[[#This Row],[OS-Cantidad]]</f>
        <v>66000</v>
      </c>
      <c r="V541" s="3">
        <f>Tabla1[[#This Row],[costo_antes_iva]]*Tabla1[[#This Row],[OS-Cantidad]]</f>
        <v>72000</v>
      </c>
      <c r="W541" s="3">
        <f>Tabla1[[#This Row],[Valor total OS]]-Tabla1[[#This Row],[valor total op]]</f>
        <v>-6000</v>
      </c>
    </row>
    <row r="542" spans="1:23" x14ac:dyDescent="0.3">
      <c r="A542">
        <v>6493</v>
      </c>
      <c r="B542" t="s">
        <v>1235</v>
      </c>
      <c r="C542" t="s">
        <v>1203</v>
      </c>
      <c r="D542" t="s">
        <v>1204</v>
      </c>
      <c r="E542">
        <v>34</v>
      </c>
      <c r="F542">
        <v>77898260</v>
      </c>
      <c r="G542" t="s">
        <v>1232</v>
      </c>
      <c r="H542" s="6">
        <v>46021</v>
      </c>
      <c r="I542" s="3">
        <v>1800</v>
      </c>
      <c r="J542" t="s">
        <v>82</v>
      </c>
      <c r="K542" t="s">
        <v>1236</v>
      </c>
      <c r="L542">
        <v>2</v>
      </c>
      <c r="M542" t="s">
        <v>119</v>
      </c>
      <c r="N542" s="3">
        <v>2000</v>
      </c>
      <c r="O542">
        <v>4</v>
      </c>
      <c r="P542" t="s">
        <v>1234</v>
      </c>
      <c r="Q542" t="s">
        <v>963</v>
      </c>
      <c r="R542" t="s">
        <v>92</v>
      </c>
      <c r="S542" s="3">
        <v>3808460</v>
      </c>
      <c r="T542" s="3">
        <f>Tabla1[[#This Row],[OS-Valor Unitario]]-Tabla1[[#This Row],[costo_antes_iva]]</f>
        <v>200</v>
      </c>
      <c r="U542" s="3">
        <f>Tabla1[[#This Row],[OS-Valor Unitario]]*Tabla1[[#This Row],[OS-Cantidad]]</f>
        <v>8000</v>
      </c>
      <c r="V542" s="3">
        <f>Tabla1[[#This Row],[costo_antes_iva]]*Tabla1[[#This Row],[OS-Cantidad]]</f>
        <v>7200</v>
      </c>
      <c r="W542" s="3">
        <f>Tabla1[[#This Row],[Valor total OS]]-Tabla1[[#This Row],[valor total op]]</f>
        <v>800</v>
      </c>
    </row>
    <row r="543" spans="1:23" x14ac:dyDescent="0.3">
      <c r="A543">
        <v>6493</v>
      </c>
      <c r="B543" t="s">
        <v>1235</v>
      </c>
      <c r="C543" t="s">
        <v>312</v>
      </c>
      <c r="D543" t="s">
        <v>1204</v>
      </c>
      <c r="E543">
        <v>4</v>
      </c>
      <c r="F543">
        <v>77898321</v>
      </c>
      <c r="G543" t="s">
        <v>1232</v>
      </c>
      <c r="H543" s="6">
        <v>46021</v>
      </c>
      <c r="I543" s="3">
        <v>1800</v>
      </c>
      <c r="J543" t="s">
        <v>82</v>
      </c>
      <c r="K543" t="s">
        <v>1236</v>
      </c>
      <c r="L543">
        <v>2</v>
      </c>
      <c r="M543" t="s">
        <v>119</v>
      </c>
      <c r="N543" s="3">
        <v>2000</v>
      </c>
      <c r="O543">
        <v>4</v>
      </c>
      <c r="P543" t="s">
        <v>1234</v>
      </c>
      <c r="Q543" t="s">
        <v>963</v>
      </c>
      <c r="R543" t="s">
        <v>199</v>
      </c>
      <c r="S543" s="3">
        <v>3808460</v>
      </c>
      <c r="T543" s="3">
        <f>Tabla1[[#This Row],[OS-Valor Unitario]]-Tabla1[[#This Row],[costo_antes_iva]]</f>
        <v>200</v>
      </c>
      <c r="U543" s="3">
        <f>Tabla1[[#This Row],[OS-Valor Unitario]]*Tabla1[[#This Row],[OS-Cantidad]]</f>
        <v>8000</v>
      </c>
      <c r="V543" s="3">
        <f>Tabla1[[#This Row],[costo_antes_iva]]*Tabla1[[#This Row],[OS-Cantidad]]</f>
        <v>7200</v>
      </c>
      <c r="W543" s="3">
        <f>Tabla1[[#This Row],[Valor total OS]]-Tabla1[[#This Row],[valor total op]]</f>
        <v>800</v>
      </c>
    </row>
    <row r="544" spans="1:23" x14ac:dyDescent="0.3">
      <c r="A544">
        <v>6492</v>
      </c>
      <c r="B544" t="s">
        <v>1237</v>
      </c>
      <c r="C544" t="s">
        <v>1238</v>
      </c>
      <c r="D544" t="s">
        <v>143</v>
      </c>
      <c r="E544">
        <v>10</v>
      </c>
      <c r="F544">
        <v>77864531</v>
      </c>
      <c r="G544" t="s">
        <v>1239</v>
      </c>
      <c r="H544" s="6">
        <v>46020</v>
      </c>
      <c r="I544" s="3">
        <v>1600</v>
      </c>
      <c r="J544" t="s">
        <v>33</v>
      </c>
      <c r="K544" t="s">
        <v>1240</v>
      </c>
      <c r="L544">
        <v>1</v>
      </c>
      <c r="M544" t="s">
        <v>104</v>
      </c>
      <c r="N544" s="3">
        <v>1400</v>
      </c>
      <c r="O544">
        <v>10</v>
      </c>
      <c r="P544" t="s">
        <v>1241</v>
      </c>
      <c r="Q544" t="s">
        <v>106</v>
      </c>
      <c r="R544" t="s">
        <v>61</v>
      </c>
      <c r="S544" s="3">
        <v>96358083</v>
      </c>
      <c r="T544" s="3">
        <f>Tabla1[[#This Row],[OS-Valor Unitario]]-Tabla1[[#This Row],[costo_antes_iva]]</f>
        <v>-200</v>
      </c>
      <c r="U544" s="3">
        <f>Tabla1[[#This Row],[OS-Valor Unitario]]*Tabla1[[#This Row],[OS-Cantidad]]</f>
        <v>14000</v>
      </c>
      <c r="V544" s="3">
        <f>Tabla1[[#This Row],[costo_antes_iva]]*Tabla1[[#This Row],[OS-Cantidad]]</f>
        <v>16000</v>
      </c>
      <c r="W544" s="3">
        <f>Tabla1[[#This Row],[Valor total OS]]-Tabla1[[#This Row],[valor total op]]</f>
        <v>-2000</v>
      </c>
    </row>
    <row r="545" spans="1:23" x14ac:dyDescent="0.3">
      <c r="A545">
        <v>6492</v>
      </c>
      <c r="B545" t="s">
        <v>1237</v>
      </c>
      <c r="C545" t="s">
        <v>1238</v>
      </c>
      <c r="D545" t="s">
        <v>143</v>
      </c>
      <c r="E545">
        <v>10</v>
      </c>
      <c r="F545">
        <v>77864531</v>
      </c>
      <c r="G545" t="s">
        <v>1239</v>
      </c>
      <c r="H545" s="6">
        <v>46020</v>
      </c>
      <c r="I545" s="3">
        <v>14000</v>
      </c>
      <c r="J545" t="s">
        <v>23</v>
      </c>
      <c r="K545" t="s">
        <v>1240</v>
      </c>
      <c r="L545">
        <v>1</v>
      </c>
      <c r="M545" t="s">
        <v>784</v>
      </c>
      <c r="N545" s="3">
        <v>13500</v>
      </c>
      <c r="O545">
        <v>10</v>
      </c>
      <c r="P545" t="s">
        <v>1241</v>
      </c>
      <c r="Q545" t="s">
        <v>106</v>
      </c>
      <c r="R545" t="s">
        <v>61</v>
      </c>
      <c r="S545" s="3">
        <v>96358083</v>
      </c>
      <c r="T545" s="3">
        <f>Tabla1[[#This Row],[OS-Valor Unitario]]-Tabla1[[#This Row],[costo_antes_iva]]</f>
        <v>-500</v>
      </c>
      <c r="U545" s="3">
        <f>Tabla1[[#This Row],[OS-Valor Unitario]]*Tabla1[[#This Row],[OS-Cantidad]]</f>
        <v>135000</v>
      </c>
      <c r="V545" s="3">
        <f>Tabla1[[#This Row],[costo_antes_iva]]*Tabla1[[#This Row],[OS-Cantidad]]</f>
        <v>140000</v>
      </c>
      <c r="W545" s="3">
        <f>Tabla1[[#This Row],[Valor total OS]]-Tabla1[[#This Row],[valor total op]]</f>
        <v>-5000</v>
      </c>
    </row>
    <row r="546" spans="1:23" x14ac:dyDescent="0.3">
      <c r="A546">
        <v>6492</v>
      </c>
      <c r="B546" t="s">
        <v>1242</v>
      </c>
      <c r="C546" t="s">
        <v>1185</v>
      </c>
      <c r="D546" t="s">
        <v>143</v>
      </c>
      <c r="E546">
        <v>70</v>
      </c>
      <c r="F546">
        <v>77864545</v>
      </c>
      <c r="G546" t="s">
        <v>1243</v>
      </c>
      <c r="H546" s="6">
        <v>46020</v>
      </c>
      <c r="I546" s="3">
        <v>12500</v>
      </c>
      <c r="J546" t="s">
        <v>160</v>
      </c>
      <c r="K546" t="s">
        <v>1244</v>
      </c>
      <c r="L546">
        <v>3</v>
      </c>
      <c r="M546" t="s">
        <v>162</v>
      </c>
      <c r="N546" s="3">
        <v>10400</v>
      </c>
      <c r="O546">
        <v>70</v>
      </c>
      <c r="P546" t="s">
        <v>1241</v>
      </c>
      <c r="Q546" t="s">
        <v>106</v>
      </c>
      <c r="R546" t="s">
        <v>1185</v>
      </c>
      <c r="S546" s="3">
        <v>96358083</v>
      </c>
      <c r="T546" s="3">
        <f>Tabla1[[#This Row],[OS-Valor Unitario]]-Tabla1[[#This Row],[costo_antes_iva]]</f>
        <v>-2100</v>
      </c>
      <c r="U546" s="3">
        <f>Tabla1[[#This Row],[OS-Valor Unitario]]*Tabla1[[#This Row],[OS-Cantidad]]</f>
        <v>728000</v>
      </c>
      <c r="V546" s="3">
        <f>Tabla1[[#This Row],[costo_antes_iva]]*Tabla1[[#This Row],[OS-Cantidad]]</f>
        <v>875000</v>
      </c>
      <c r="W546" s="3">
        <f>Tabla1[[#This Row],[Valor total OS]]-Tabla1[[#This Row],[valor total op]]</f>
        <v>-147000</v>
      </c>
    </row>
    <row r="547" spans="1:23" x14ac:dyDescent="0.3">
      <c r="A547">
        <v>6492</v>
      </c>
      <c r="B547" t="s">
        <v>1242</v>
      </c>
      <c r="C547" t="s">
        <v>1185</v>
      </c>
      <c r="D547" t="s">
        <v>143</v>
      </c>
      <c r="E547">
        <v>70</v>
      </c>
      <c r="F547">
        <v>77864545</v>
      </c>
      <c r="G547" t="s">
        <v>1243</v>
      </c>
      <c r="H547" s="6">
        <v>46020</v>
      </c>
      <c r="I547" s="3">
        <v>4500</v>
      </c>
      <c r="J547" t="s">
        <v>23</v>
      </c>
      <c r="K547" t="s">
        <v>1244</v>
      </c>
      <c r="L547">
        <v>3</v>
      </c>
      <c r="M547" t="s">
        <v>503</v>
      </c>
      <c r="N547" s="3">
        <v>5000</v>
      </c>
      <c r="O547">
        <v>70</v>
      </c>
      <c r="P547" t="s">
        <v>1241</v>
      </c>
      <c r="Q547" t="s">
        <v>106</v>
      </c>
      <c r="R547" t="s">
        <v>1185</v>
      </c>
      <c r="S547" s="3">
        <v>96358083</v>
      </c>
      <c r="T547" s="3">
        <f>Tabla1[[#This Row],[OS-Valor Unitario]]-Tabla1[[#This Row],[costo_antes_iva]]</f>
        <v>500</v>
      </c>
      <c r="U547" s="3">
        <f>Tabla1[[#This Row],[OS-Valor Unitario]]*Tabla1[[#This Row],[OS-Cantidad]]</f>
        <v>350000</v>
      </c>
      <c r="V547" s="3">
        <f>Tabla1[[#This Row],[costo_antes_iva]]*Tabla1[[#This Row],[OS-Cantidad]]</f>
        <v>315000</v>
      </c>
      <c r="W547" s="3">
        <f>Tabla1[[#This Row],[Valor total OS]]-Tabla1[[#This Row],[valor total op]]</f>
        <v>35000</v>
      </c>
    </row>
    <row r="548" spans="1:23" x14ac:dyDescent="0.3">
      <c r="A548">
        <v>6492</v>
      </c>
      <c r="B548" t="s">
        <v>1245</v>
      </c>
      <c r="C548" t="s">
        <v>349</v>
      </c>
      <c r="D548" t="s">
        <v>143</v>
      </c>
      <c r="E548">
        <v>1100</v>
      </c>
      <c r="F548">
        <v>77864570</v>
      </c>
      <c r="G548" t="s">
        <v>1246</v>
      </c>
      <c r="H548" s="6">
        <v>46020</v>
      </c>
      <c r="I548" s="3">
        <v>900</v>
      </c>
      <c r="J548" t="s">
        <v>33</v>
      </c>
      <c r="K548" t="s">
        <v>1247</v>
      </c>
      <c r="L548">
        <v>4</v>
      </c>
      <c r="M548" t="s">
        <v>35</v>
      </c>
      <c r="N548" s="3">
        <v>900</v>
      </c>
      <c r="O548">
        <v>696</v>
      </c>
      <c r="P548" t="s">
        <v>1241</v>
      </c>
      <c r="Q548" t="s">
        <v>106</v>
      </c>
      <c r="R548" t="s">
        <v>28</v>
      </c>
      <c r="S548" s="3">
        <v>96358083</v>
      </c>
      <c r="T548" s="3">
        <f>Tabla1[[#This Row],[OS-Valor Unitario]]-Tabla1[[#This Row],[costo_antes_iva]]</f>
        <v>0</v>
      </c>
      <c r="U548" s="3">
        <f>Tabla1[[#This Row],[OS-Valor Unitario]]*Tabla1[[#This Row],[OS-Cantidad]]</f>
        <v>626400</v>
      </c>
      <c r="V548" s="3">
        <f>Tabla1[[#This Row],[costo_antes_iva]]*Tabla1[[#This Row],[OS-Cantidad]]</f>
        <v>626400</v>
      </c>
      <c r="W548" s="3">
        <f>Tabla1[[#This Row],[Valor total OS]]-Tabla1[[#This Row],[valor total op]]</f>
        <v>0</v>
      </c>
    </row>
    <row r="549" spans="1:23" x14ac:dyDescent="0.3">
      <c r="A549">
        <v>6492</v>
      </c>
      <c r="B549" t="s">
        <v>1245</v>
      </c>
      <c r="C549" t="s">
        <v>349</v>
      </c>
      <c r="D549" t="s">
        <v>143</v>
      </c>
      <c r="E549">
        <v>1100</v>
      </c>
      <c r="F549">
        <v>77864570</v>
      </c>
      <c r="G549" t="s">
        <v>1246</v>
      </c>
      <c r="H549" s="6">
        <v>46020</v>
      </c>
      <c r="I549" s="3">
        <v>900</v>
      </c>
      <c r="J549" t="s">
        <v>33</v>
      </c>
      <c r="K549" t="s">
        <v>1247</v>
      </c>
      <c r="L549">
        <v>4</v>
      </c>
      <c r="M549" t="s">
        <v>1248</v>
      </c>
      <c r="N549" s="3">
        <v>900</v>
      </c>
      <c r="O549">
        <v>350</v>
      </c>
      <c r="P549" t="s">
        <v>1241</v>
      </c>
      <c r="Q549" t="s">
        <v>106</v>
      </c>
      <c r="R549" t="s">
        <v>28</v>
      </c>
      <c r="S549" s="3">
        <v>96358083</v>
      </c>
      <c r="T549" s="3">
        <f>Tabla1[[#This Row],[OS-Valor Unitario]]-Tabla1[[#This Row],[costo_antes_iva]]</f>
        <v>0</v>
      </c>
      <c r="U549" s="3">
        <f>Tabla1[[#This Row],[OS-Valor Unitario]]*Tabla1[[#This Row],[OS-Cantidad]]</f>
        <v>315000</v>
      </c>
      <c r="V549" s="3">
        <f>Tabla1[[#This Row],[costo_antes_iva]]*Tabla1[[#This Row],[OS-Cantidad]]</f>
        <v>315000</v>
      </c>
      <c r="W549" s="3">
        <f>Tabla1[[#This Row],[Valor total OS]]-Tabla1[[#This Row],[valor total op]]</f>
        <v>0</v>
      </c>
    </row>
    <row r="550" spans="1:23" x14ac:dyDescent="0.3">
      <c r="A550">
        <v>6492</v>
      </c>
      <c r="B550" t="s">
        <v>1245</v>
      </c>
      <c r="C550" t="s">
        <v>349</v>
      </c>
      <c r="D550" t="s">
        <v>143</v>
      </c>
      <c r="E550">
        <v>1100</v>
      </c>
      <c r="F550">
        <v>77864570</v>
      </c>
      <c r="G550" t="s">
        <v>1246</v>
      </c>
      <c r="H550" s="6">
        <v>46020</v>
      </c>
      <c r="I550" s="3">
        <v>8200</v>
      </c>
      <c r="J550" t="s">
        <v>23</v>
      </c>
      <c r="K550" t="s">
        <v>1247</v>
      </c>
      <c r="L550">
        <v>4</v>
      </c>
      <c r="M550" t="s">
        <v>1249</v>
      </c>
      <c r="N550" s="3">
        <v>9000</v>
      </c>
      <c r="O550">
        <v>696</v>
      </c>
      <c r="P550" t="s">
        <v>1241</v>
      </c>
      <c r="Q550" t="s">
        <v>106</v>
      </c>
      <c r="R550" t="s">
        <v>28</v>
      </c>
      <c r="S550" s="3">
        <v>96358083</v>
      </c>
      <c r="T550" s="3">
        <f>Tabla1[[#This Row],[OS-Valor Unitario]]-Tabla1[[#This Row],[costo_antes_iva]]</f>
        <v>800</v>
      </c>
      <c r="U550" s="3">
        <f>Tabla1[[#This Row],[OS-Valor Unitario]]*Tabla1[[#This Row],[OS-Cantidad]]</f>
        <v>6264000</v>
      </c>
      <c r="V550" s="3">
        <f>Tabla1[[#This Row],[costo_antes_iva]]*Tabla1[[#This Row],[OS-Cantidad]]</f>
        <v>5707200</v>
      </c>
      <c r="W550" s="3">
        <f>Tabla1[[#This Row],[Valor total OS]]-Tabla1[[#This Row],[valor total op]]</f>
        <v>556800</v>
      </c>
    </row>
    <row r="551" spans="1:23" x14ac:dyDescent="0.3">
      <c r="A551">
        <v>6492</v>
      </c>
      <c r="B551" t="s">
        <v>1245</v>
      </c>
      <c r="C551" t="s">
        <v>349</v>
      </c>
      <c r="D551" t="s">
        <v>143</v>
      </c>
      <c r="E551">
        <v>1100</v>
      </c>
      <c r="F551">
        <v>77864570</v>
      </c>
      <c r="G551" t="s">
        <v>1246</v>
      </c>
      <c r="H551" s="6">
        <v>46020</v>
      </c>
      <c r="I551" s="3">
        <v>8200</v>
      </c>
      <c r="J551" t="s">
        <v>23</v>
      </c>
      <c r="K551" t="s">
        <v>1247</v>
      </c>
      <c r="L551">
        <v>4</v>
      </c>
      <c r="M551" t="s">
        <v>1250</v>
      </c>
      <c r="N551" s="3">
        <v>8750</v>
      </c>
      <c r="O551">
        <v>350</v>
      </c>
      <c r="P551" t="s">
        <v>1241</v>
      </c>
      <c r="Q551" t="s">
        <v>106</v>
      </c>
      <c r="R551" t="s">
        <v>28</v>
      </c>
      <c r="S551" s="3">
        <v>96358083</v>
      </c>
      <c r="T551" s="3">
        <f>Tabla1[[#This Row],[OS-Valor Unitario]]-Tabla1[[#This Row],[costo_antes_iva]]</f>
        <v>550</v>
      </c>
      <c r="U551" s="3">
        <f>Tabla1[[#This Row],[OS-Valor Unitario]]*Tabla1[[#This Row],[OS-Cantidad]]</f>
        <v>3062500</v>
      </c>
      <c r="V551" s="3">
        <f>Tabla1[[#This Row],[costo_antes_iva]]*Tabla1[[#This Row],[OS-Cantidad]]</f>
        <v>2870000</v>
      </c>
      <c r="W551" s="3">
        <f>Tabla1[[#This Row],[Valor total OS]]-Tabla1[[#This Row],[valor total op]]</f>
        <v>192500</v>
      </c>
    </row>
    <row r="552" spans="1:23" x14ac:dyDescent="0.3">
      <c r="A552">
        <v>6492</v>
      </c>
      <c r="B552" t="s">
        <v>1251</v>
      </c>
      <c r="C552" t="s">
        <v>40</v>
      </c>
      <c r="D552" t="s">
        <v>143</v>
      </c>
      <c r="E552">
        <v>20</v>
      </c>
      <c r="F552">
        <v>77864583</v>
      </c>
      <c r="G552" t="s">
        <v>1252</v>
      </c>
      <c r="H552" s="6">
        <v>46020</v>
      </c>
      <c r="I552" s="3">
        <v>40000</v>
      </c>
      <c r="J552" t="s">
        <v>43</v>
      </c>
      <c r="K552" t="s">
        <v>1253</v>
      </c>
      <c r="L552">
        <v>5</v>
      </c>
      <c r="M552" t="s">
        <v>45</v>
      </c>
      <c r="N552" s="3">
        <v>47000</v>
      </c>
      <c r="O552">
        <v>20</v>
      </c>
      <c r="P552" t="s">
        <v>1241</v>
      </c>
      <c r="Q552" t="s">
        <v>106</v>
      </c>
      <c r="R552" t="s">
        <v>47</v>
      </c>
      <c r="S552" s="3">
        <v>96358083</v>
      </c>
      <c r="T552" s="3">
        <f>Tabla1[[#This Row],[OS-Valor Unitario]]-Tabla1[[#This Row],[costo_antes_iva]]</f>
        <v>7000</v>
      </c>
      <c r="U552" s="3">
        <f>Tabla1[[#This Row],[OS-Valor Unitario]]*Tabla1[[#This Row],[OS-Cantidad]]</f>
        <v>940000</v>
      </c>
      <c r="V552" s="3">
        <f>Tabla1[[#This Row],[costo_antes_iva]]*Tabla1[[#This Row],[OS-Cantidad]]</f>
        <v>800000</v>
      </c>
      <c r="W552" s="3">
        <f>Tabla1[[#This Row],[Valor total OS]]-Tabla1[[#This Row],[valor total op]]</f>
        <v>140000</v>
      </c>
    </row>
    <row r="553" spans="1:23" x14ac:dyDescent="0.3">
      <c r="A553">
        <v>6492</v>
      </c>
      <c r="B553" t="s">
        <v>1254</v>
      </c>
      <c r="C553" t="s">
        <v>259</v>
      </c>
      <c r="D553" t="s">
        <v>143</v>
      </c>
      <c r="E553">
        <v>120</v>
      </c>
      <c r="F553">
        <v>77864585</v>
      </c>
      <c r="G553" t="s">
        <v>1255</v>
      </c>
      <c r="H553" s="6">
        <v>46020</v>
      </c>
      <c r="I553" s="3">
        <v>19610</v>
      </c>
      <c r="J553" t="s">
        <v>23</v>
      </c>
      <c r="K553" t="s">
        <v>1256</v>
      </c>
      <c r="L553">
        <v>6</v>
      </c>
      <c r="M553" t="s">
        <v>146</v>
      </c>
      <c r="N553" s="3">
        <v>19600</v>
      </c>
      <c r="O553">
        <v>120</v>
      </c>
      <c r="P553" t="s">
        <v>1241</v>
      </c>
      <c r="Q553" t="s">
        <v>106</v>
      </c>
      <c r="R553" t="s">
        <v>148</v>
      </c>
      <c r="S553" s="3">
        <v>96358083</v>
      </c>
      <c r="T553" s="3">
        <f>Tabla1[[#This Row],[OS-Valor Unitario]]-Tabla1[[#This Row],[costo_antes_iva]]</f>
        <v>-10</v>
      </c>
      <c r="U553" s="3">
        <f>Tabla1[[#This Row],[OS-Valor Unitario]]*Tabla1[[#This Row],[OS-Cantidad]]</f>
        <v>2352000</v>
      </c>
      <c r="V553" s="3">
        <f>Tabla1[[#This Row],[costo_antes_iva]]*Tabla1[[#This Row],[OS-Cantidad]]</f>
        <v>2353200</v>
      </c>
      <c r="W553" s="3">
        <f>Tabla1[[#This Row],[Valor total OS]]-Tabla1[[#This Row],[valor total op]]</f>
        <v>-1200</v>
      </c>
    </row>
    <row r="554" spans="1:23" x14ac:dyDescent="0.3">
      <c r="A554">
        <v>6492</v>
      </c>
      <c r="B554" t="s">
        <v>1257</v>
      </c>
      <c r="C554" t="s">
        <v>666</v>
      </c>
      <c r="D554" t="s">
        <v>143</v>
      </c>
      <c r="E554">
        <v>50</v>
      </c>
      <c r="F554">
        <v>77864591</v>
      </c>
      <c r="G554" t="s">
        <v>1258</v>
      </c>
      <c r="H554" s="6">
        <v>46020</v>
      </c>
      <c r="I554" s="3">
        <v>1000</v>
      </c>
      <c r="J554" t="s">
        <v>82</v>
      </c>
      <c r="K554" t="s">
        <v>1259</v>
      </c>
      <c r="L554">
        <v>8</v>
      </c>
      <c r="M554" t="s">
        <v>119</v>
      </c>
      <c r="N554" s="3">
        <v>900</v>
      </c>
      <c r="O554">
        <v>51</v>
      </c>
      <c r="P554" t="s">
        <v>1241</v>
      </c>
      <c r="Q554" t="s">
        <v>106</v>
      </c>
      <c r="R554" t="s">
        <v>492</v>
      </c>
      <c r="S554" s="3">
        <v>96358083</v>
      </c>
      <c r="T554" s="3">
        <f>Tabla1[[#This Row],[OS-Valor Unitario]]-Tabla1[[#This Row],[costo_antes_iva]]</f>
        <v>-100</v>
      </c>
      <c r="U554" s="3">
        <f>Tabla1[[#This Row],[OS-Valor Unitario]]*Tabla1[[#This Row],[OS-Cantidad]]</f>
        <v>45900</v>
      </c>
      <c r="V554" s="3">
        <f>Tabla1[[#This Row],[costo_antes_iva]]*Tabla1[[#This Row],[OS-Cantidad]]</f>
        <v>51000</v>
      </c>
      <c r="W554" s="3">
        <f>Tabla1[[#This Row],[Valor total OS]]-Tabla1[[#This Row],[valor total op]]</f>
        <v>-5100</v>
      </c>
    </row>
    <row r="555" spans="1:23" x14ac:dyDescent="0.3">
      <c r="A555">
        <v>6492</v>
      </c>
      <c r="B555" t="s">
        <v>1257</v>
      </c>
      <c r="C555" t="s">
        <v>666</v>
      </c>
      <c r="D555" t="s">
        <v>143</v>
      </c>
      <c r="E555">
        <v>50</v>
      </c>
      <c r="F555">
        <v>77864591</v>
      </c>
      <c r="G555" t="s">
        <v>1258</v>
      </c>
      <c r="H555" s="6">
        <v>46020</v>
      </c>
      <c r="I555" s="3">
        <v>11500</v>
      </c>
      <c r="J555" t="s">
        <v>23</v>
      </c>
      <c r="K555" t="s">
        <v>1259</v>
      </c>
      <c r="L555">
        <v>8</v>
      </c>
      <c r="M555" t="s">
        <v>76</v>
      </c>
      <c r="N555" s="3">
        <v>12000</v>
      </c>
      <c r="O555">
        <v>51</v>
      </c>
      <c r="P555" t="s">
        <v>1241</v>
      </c>
      <c r="Q555" t="s">
        <v>106</v>
      </c>
      <c r="R555" t="s">
        <v>492</v>
      </c>
      <c r="S555" s="3">
        <v>96358083</v>
      </c>
      <c r="T555" s="3">
        <f>Tabla1[[#This Row],[OS-Valor Unitario]]-Tabla1[[#This Row],[costo_antes_iva]]</f>
        <v>500</v>
      </c>
      <c r="U555" s="3">
        <f>Tabla1[[#This Row],[OS-Valor Unitario]]*Tabla1[[#This Row],[OS-Cantidad]]</f>
        <v>612000</v>
      </c>
      <c r="V555" s="3">
        <f>Tabla1[[#This Row],[costo_antes_iva]]*Tabla1[[#This Row],[OS-Cantidad]]</f>
        <v>586500</v>
      </c>
      <c r="W555" s="3">
        <f>Tabla1[[#This Row],[Valor total OS]]-Tabla1[[#This Row],[valor total op]]</f>
        <v>25500</v>
      </c>
    </row>
    <row r="556" spans="1:23" x14ac:dyDescent="0.3">
      <c r="A556">
        <v>6492</v>
      </c>
      <c r="B556" t="s">
        <v>1260</v>
      </c>
      <c r="C556" t="s">
        <v>66</v>
      </c>
      <c r="D556" t="s">
        <v>143</v>
      </c>
      <c r="E556">
        <v>22</v>
      </c>
      <c r="F556">
        <v>77864602</v>
      </c>
      <c r="G556" t="s">
        <v>1261</v>
      </c>
      <c r="H556" s="6">
        <v>46020</v>
      </c>
      <c r="I556" s="3">
        <v>7000</v>
      </c>
      <c r="J556" t="s">
        <v>23</v>
      </c>
      <c r="K556" t="s">
        <v>1262</v>
      </c>
      <c r="L556">
        <v>9</v>
      </c>
      <c r="M556" t="s">
        <v>247</v>
      </c>
      <c r="N556" s="3">
        <v>8500</v>
      </c>
      <c r="O556">
        <v>22</v>
      </c>
      <c r="P556" t="s">
        <v>1241</v>
      </c>
      <c r="Q556" t="s">
        <v>106</v>
      </c>
      <c r="R556" t="s">
        <v>72</v>
      </c>
      <c r="S556" s="3">
        <v>96358083</v>
      </c>
      <c r="T556" s="3">
        <f>Tabla1[[#This Row],[OS-Valor Unitario]]-Tabla1[[#This Row],[costo_antes_iva]]</f>
        <v>1500</v>
      </c>
      <c r="U556" s="3">
        <f>Tabla1[[#This Row],[OS-Valor Unitario]]*Tabla1[[#This Row],[OS-Cantidad]]</f>
        <v>187000</v>
      </c>
      <c r="V556" s="3">
        <f>Tabla1[[#This Row],[costo_antes_iva]]*Tabla1[[#This Row],[OS-Cantidad]]</f>
        <v>154000</v>
      </c>
      <c r="W556" s="3">
        <f>Tabla1[[#This Row],[Valor total OS]]-Tabla1[[#This Row],[valor total op]]</f>
        <v>33000</v>
      </c>
    </row>
    <row r="557" spans="1:23" x14ac:dyDescent="0.3">
      <c r="A557">
        <v>6492</v>
      </c>
      <c r="B557" t="s">
        <v>1260</v>
      </c>
      <c r="C557" t="s">
        <v>66</v>
      </c>
      <c r="D557" t="s">
        <v>143</v>
      </c>
      <c r="E557">
        <v>22</v>
      </c>
      <c r="F557">
        <v>77864602</v>
      </c>
      <c r="G557" t="s">
        <v>1261</v>
      </c>
      <c r="H557" s="6">
        <v>46020</v>
      </c>
      <c r="I557" s="3">
        <v>1300</v>
      </c>
      <c r="J557" t="s">
        <v>33</v>
      </c>
      <c r="K557" t="s">
        <v>1262</v>
      </c>
      <c r="L557">
        <v>9</v>
      </c>
      <c r="M557" t="s">
        <v>104</v>
      </c>
      <c r="N557" s="3">
        <v>1600</v>
      </c>
      <c r="O557">
        <v>22</v>
      </c>
      <c r="P557" t="s">
        <v>1241</v>
      </c>
      <c r="Q557" t="s">
        <v>106</v>
      </c>
      <c r="R557" t="s">
        <v>72</v>
      </c>
      <c r="S557" s="3">
        <v>96358083</v>
      </c>
      <c r="T557" s="3">
        <f>Tabla1[[#This Row],[OS-Valor Unitario]]-Tabla1[[#This Row],[costo_antes_iva]]</f>
        <v>300</v>
      </c>
      <c r="U557" s="3">
        <f>Tabla1[[#This Row],[OS-Valor Unitario]]*Tabla1[[#This Row],[OS-Cantidad]]</f>
        <v>35200</v>
      </c>
      <c r="V557" s="3">
        <f>Tabla1[[#This Row],[costo_antes_iva]]*Tabla1[[#This Row],[OS-Cantidad]]</f>
        <v>28600</v>
      </c>
      <c r="W557" s="3">
        <f>Tabla1[[#This Row],[Valor total OS]]-Tabla1[[#This Row],[valor total op]]</f>
        <v>6600</v>
      </c>
    </row>
    <row r="558" spans="1:23" x14ac:dyDescent="0.3">
      <c r="A558">
        <v>6492</v>
      </c>
      <c r="B558" t="s">
        <v>1263</v>
      </c>
      <c r="C558" t="s">
        <v>785</v>
      </c>
      <c r="D558" t="s">
        <v>143</v>
      </c>
      <c r="E558">
        <v>30</v>
      </c>
      <c r="F558">
        <v>77864618</v>
      </c>
      <c r="G558" t="s">
        <v>1264</v>
      </c>
      <c r="H558" s="6">
        <v>46020</v>
      </c>
      <c r="I558" s="3">
        <v>800</v>
      </c>
      <c r="J558" t="s">
        <v>33</v>
      </c>
      <c r="K558" t="s">
        <v>1265</v>
      </c>
      <c r="L558">
        <v>10</v>
      </c>
      <c r="M558" t="s">
        <v>104</v>
      </c>
      <c r="N558" s="3">
        <v>1400</v>
      </c>
      <c r="O558">
        <v>120</v>
      </c>
      <c r="P558" t="s">
        <v>1241</v>
      </c>
      <c r="Q558" t="s">
        <v>106</v>
      </c>
      <c r="R558" t="s">
        <v>92</v>
      </c>
      <c r="S558" s="3">
        <v>96358083</v>
      </c>
      <c r="T558" s="3">
        <f>Tabla1[[#This Row],[OS-Valor Unitario]]-Tabla1[[#This Row],[costo_antes_iva]]</f>
        <v>600</v>
      </c>
      <c r="U558" s="3">
        <f>Tabla1[[#This Row],[OS-Valor Unitario]]*Tabla1[[#This Row],[OS-Cantidad]]</f>
        <v>168000</v>
      </c>
      <c r="V558" s="3">
        <f>Tabla1[[#This Row],[costo_antes_iva]]*Tabla1[[#This Row],[OS-Cantidad]]</f>
        <v>96000</v>
      </c>
      <c r="W558" s="3">
        <f>Tabla1[[#This Row],[Valor total OS]]-Tabla1[[#This Row],[valor total op]]</f>
        <v>72000</v>
      </c>
    </row>
    <row r="559" spans="1:23" x14ac:dyDescent="0.3">
      <c r="A559">
        <v>6492</v>
      </c>
      <c r="B559" t="s">
        <v>1263</v>
      </c>
      <c r="C559" t="s">
        <v>785</v>
      </c>
      <c r="D559" t="s">
        <v>143</v>
      </c>
      <c r="E559">
        <v>30</v>
      </c>
      <c r="F559">
        <v>77864618</v>
      </c>
      <c r="G559" t="s">
        <v>1264</v>
      </c>
      <c r="H559" s="6">
        <v>46020</v>
      </c>
      <c r="I559" s="3">
        <v>15000</v>
      </c>
      <c r="J559" t="s">
        <v>23</v>
      </c>
      <c r="K559" t="s">
        <v>1265</v>
      </c>
      <c r="L559">
        <v>10</v>
      </c>
      <c r="M559" t="s">
        <v>784</v>
      </c>
      <c r="N559" s="3">
        <v>15500</v>
      </c>
      <c r="O559">
        <v>120</v>
      </c>
      <c r="P559" t="s">
        <v>1241</v>
      </c>
      <c r="Q559" t="s">
        <v>106</v>
      </c>
      <c r="R559" t="s">
        <v>92</v>
      </c>
      <c r="S559" s="3">
        <v>96358083</v>
      </c>
      <c r="T559" s="3">
        <f>Tabla1[[#This Row],[OS-Valor Unitario]]-Tabla1[[#This Row],[costo_antes_iva]]</f>
        <v>500</v>
      </c>
      <c r="U559" s="3">
        <f>Tabla1[[#This Row],[OS-Valor Unitario]]*Tabla1[[#This Row],[OS-Cantidad]]</f>
        <v>1860000</v>
      </c>
      <c r="V559" s="3">
        <f>Tabla1[[#This Row],[costo_antes_iva]]*Tabla1[[#This Row],[OS-Cantidad]]</f>
        <v>1800000</v>
      </c>
      <c r="W559" s="3">
        <f>Tabla1[[#This Row],[Valor total OS]]-Tabla1[[#This Row],[valor total op]]</f>
        <v>60000</v>
      </c>
    </row>
    <row r="560" spans="1:23" x14ac:dyDescent="0.3">
      <c r="A560">
        <v>6492</v>
      </c>
      <c r="B560" t="s">
        <v>1266</v>
      </c>
      <c r="C560" t="s">
        <v>282</v>
      </c>
      <c r="D560" t="s">
        <v>143</v>
      </c>
      <c r="E560">
        <v>200</v>
      </c>
      <c r="F560">
        <v>77864629</v>
      </c>
      <c r="G560" t="s">
        <v>1267</v>
      </c>
      <c r="H560" s="6">
        <v>46020</v>
      </c>
      <c r="I560" s="3">
        <v>11500</v>
      </c>
      <c r="J560" t="s">
        <v>23</v>
      </c>
      <c r="K560" t="s">
        <v>1268</v>
      </c>
      <c r="L560">
        <v>11</v>
      </c>
      <c r="M560" t="s">
        <v>330</v>
      </c>
      <c r="N560" s="3">
        <v>12000</v>
      </c>
      <c r="O560">
        <v>200</v>
      </c>
      <c r="P560" t="s">
        <v>1241</v>
      </c>
      <c r="Q560" t="s">
        <v>106</v>
      </c>
      <c r="R560" t="s">
        <v>72</v>
      </c>
      <c r="S560" s="3">
        <v>96358083</v>
      </c>
      <c r="T560" s="3">
        <f>Tabla1[[#This Row],[OS-Valor Unitario]]-Tabla1[[#This Row],[costo_antes_iva]]</f>
        <v>500</v>
      </c>
      <c r="U560" s="3">
        <f>Tabla1[[#This Row],[OS-Valor Unitario]]*Tabla1[[#This Row],[OS-Cantidad]]</f>
        <v>2400000</v>
      </c>
      <c r="V560" s="3">
        <f>Tabla1[[#This Row],[costo_antes_iva]]*Tabla1[[#This Row],[OS-Cantidad]]</f>
        <v>2300000</v>
      </c>
      <c r="W560" s="3">
        <f>Tabla1[[#This Row],[Valor total OS]]-Tabla1[[#This Row],[valor total op]]</f>
        <v>100000</v>
      </c>
    </row>
    <row r="561" spans="1:23" x14ac:dyDescent="0.3">
      <c r="A561">
        <v>6492</v>
      </c>
      <c r="B561" t="s">
        <v>1269</v>
      </c>
      <c r="C561" t="s">
        <v>345</v>
      </c>
      <c r="D561" t="s">
        <v>143</v>
      </c>
      <c r="E561">
        <v>40</v>
      </c>
      <c r="F561">
        <v>77864643</v>
      </c>
      <c r="G561" t="s">
        <v>1270</v>
      </c>
      <c r="H561" s="6">
        <v>46020</v>
      </c>
      <c r="I561" s="3">
        <v>1000</v>
      </c>
      <c r="J561" t="s">
        <v>82</v>
      </c>
      <c r="K561" t="s">
        <v>1271</v>
      </c>
      <c r="L561">
        <v>12</v>
      </c>
      <c r="M561" t="s">
        <v>119</v>
      </c>
      <c r="N561" s="3">
        <v>1200</v>
      </c>
      <c r="O561">
        <v>40</v>
      </c>
      <c r="P561" t="s">
        <v>1241</v>
      </c>
      <c r="Q561" t="s">
        <v>106</v>
      </c>
      <c r="R561" t="s">
        <v>28</v>
      </c>
      <c r="S561" s="3">
        <v>96358083</v>
      </c>
      <c r="T561" s="3">
        <f>Tabla1[[#This Row],[OS-Valor Unitario]]-Tabla1[[#This Row],[costo_antes_iva]]</f>
        <v>200</v>
      </c>
      <c r="U561" s="3">
        <f>Tabla1[[#This Row],[OS-Valor Unitario]]*Tabla1[[#This Row],[OS-Cantidad]]</f>
        <v>48000</v>
      </c>
      <c r="V561" s="3">
        <f>Tabla1[[#This Row],[costo_antes_iva]]*Tabla1[[#This Row],[OS-Cantidad]]</f>
        <v>40000</v>
      </c>
      <c r="W561" s="3">
        <f>Tabla1[[#This Row],[Valor total OS]]-Tabla1[[#This Row],[valor total op]]</f>
        <v>8000</v>
      </c>
    </row>
    <row r="562" spans="1:23" x14ac:dyDescent="0.3">
      <c r="A562">
        <v>6492</v>
      </c>
      <c r="B562" t="s">
        <v>1272</v>
      </c>
      <c r="C562" t="s">
        <v>776</v>
      </c>
      <c r="D562" t="s">
        <v>143</v>
      </c>
      <c r="E562">
        <v>10</v>
      </c>
      <c r="F562">
        <v>77863835</v>
      </c>
      <c r="G562" t="s">
        <v>1273</v>
      </c>
      <c r="H562" s="6">
        <v>46020</v>
      </c>
      <c r="I562" s="3">
        <v>7500</v>
      </c>
      <c r="J562" t="s">
        <v>23</v>
      </c>
      <c r="K562" t="s">
        <v>1274</v>
      </c>
      <c r="L562">
        <v>13</v>
      </c>
      <c r="M562" t="s">
        <v>146</v>
      </c>
      <c r="N562" s="3">
        <v>39200</v>
      </c>
      <c r="O562">
        <v>60</v>
      </c>
      <c r="P562" t="s">
        <v>1226</v>
      </c>
      <c r="Q562" t="s">
        <v>106</v>
      </c>
      <c r="R562" t="s">
        <v>293</v>
      </c>
      <c r="S562" s="3">
        <v>96358083</v>
      </c>
      <c r="T562" s="3">
        <f>Tabla1[[#This Row],[OS-Valor Unitario]]-Tabla1[[#This Row],[costo_antes_iva]]</f>
        <v>31700</v>
      </c>
      <c r="U562" s="3">
        <f>Tabla1[[#This Row],[OS-Valor Unitario]]*Tabla1[[#This Row],[OS-Cantidad]]</f>
        <v>2352000</v>
      </c>
      <c r="V562" s="3">
        <f>Tabla1[[#This Row],[costo_antes_iva]]*Tabla1[[#This Row],[OS-Cantidad]]</f>
        <v>450000</v>
      </c>
      <c r="W562" s="3">
        <f>Tabla1[[#This Row],[Valor total OS]]-Tabla1[[#This Row],[valor total op]]</f>
        <v>1902000</v>
      </c>
    </row>
    <row r="563" spans="1:23" x14ac:dyDescent="0.3">
      <c r="A563">
        <v>6492</v>
      </c>
      <c r="B563" t="s">
        <v>1272</v>
      </c>
      <c r="C563" t="s">
        <v>259</v>
      </c>
      <c r="D563" t="s">
        <v>143</v>
      </c>
      <c r="E563">
        <v>60</v>
      </c>
      <c r="F563">
        <v>77869372</v>
      </c>
      <c r="G563" t="s">
        <v>1273</v>
      </c>
      <c r="H563" s="6">
        <v>46020</v>
      </c>
      <c r="I563" s="3">
        <v>39220</v>
      </c>
      <c r="J563" t="s">
        <v>23</v>
      </c>
      <c r="K563" t="s">
        <v>1274</v>
      </c>
      <c r="L563">
        <v>13</v>
      </c>
      <c r="M563" t="s">
        <v>146</v>
      </c>
      <c r="N563" s="3">
        <v>39200</v>
      </c>
      <c r="O563">
        <v>60</v>
      </c>
      <c r="P563" t="s">
        <v>1226</v>
      </c>
      <c r="Q563" t="s">
        <v>106</v>
      </c>
      <c r="R563" t="s">
        <v>148</v>
      </c>
      <c r="S563" s="3">
        <v>96358083</v>
      </c>
      <c r="T563" s="3">
        <f>Tabla1[[#This Row],[OS-Valor Unitario]]-Tabla1[[#This Row],[costo_antes_iva]]</f>
        <v>-20</v>
      </c>
      <c r="U563" s="3">
        <f>Tabla1[[#This Row],[OS-Valor Unitario]]*Tabla1[[#This Row],[OS-Cantidad]]</f>
        <v>2352000</v>
      </c>
      <c r="V563" s="3">
        <f>Tabla1[[#This Row],[costo_antes_iva]]*Tabla1[[#This Row],[OS-Cantidad]]</f>
        <v>2353200</v>
      </c>
      <c r="W563" s="3">
        <f>Tabla1[[#This Row],[Valor total OS]]-Tabla1[[#This Row],[valor total op]]</f>
        <v>-1200</v>
      </c>
    </row>
    <row r="564" spans="1:23" x14ac:dyDescent="0.3">
      <c r="A564">
        <v>6492</v>
      </c>
      <c r="B564" t="s">
        <v>1272</v>
      </c>
      <c r="C564" t="s">
        <v>776</v>
      </c>
      <c r="D564" t="s">
        <v>143</v>
      </c>
      <c r="E564">
        <v>50</v>
      </c>
      <c r="F564">
        <v>77869378</v>
      </c>
      <c r="G564" t="s">
        <v>1273</v>
      </c>
      <c r="H564" s="6">
        <v>46020</v>
      </c>
      <c r="I564" s="3">
        <v>12500</v>
      </c>
      <c r="J564" t="s">
        <v>23</v>
      </c>
      <c r="K564" t="s">
        <v>1274</v>
      </c>
      <c r="L564">
        <v>13</v>
      </c>
      <c r="M564" t="s">
        <v>146</v>
      </c>
      <c r="N564" s="3">
        <v>39200</v>
      </c>
      <c r="O564">
        <v>60</v>
      </c>
      <c r="P564" t="s">
        <v>1226</v>
      </c>
      <c r="Q564" t="s">
        <v>106</v>
      </c>
      <c r="R564" t="s">
        <v>293</v>
      </c>
      <c r="S564" s="3">
        <v>96358083</v>
      </c>
      <c r="T564" s="3">
        <f>Tabla1[[#This Row],[OS-Valor Unitario]]-Tabla1[[#This Row],[costo_antes_iva]]</f>
        <v>26700</v>
      </c>
      <c r="U564" s="3">
        <f>Tabla1[[#This Row],[OS-Valor Unitario]]*Tabla1[[#This Row],[OS-Cantidad]]</f>
        <v>2352000</v>
      </c>
      <c r="V564" s="3">
        <f>Tabla1[[#This Row],[costo_antes_iva]]*Tabla1[[#This Row],[OS-Cantidad]]</f>
        <v>750000</v>
      </c>
      <c r="W564" s="3">
        <f>Tabla1[[#This Row],[Valor total OS]]-Tabla1[[#This Row],[valor total op]]</f>
        <v>1602000</v>
      </c>
    </row>
    <row r="565" spans="1:23" x14ac:dyDescent="0.3">
      <c r="A565">
        <v>6492</v>
      </c>
      <c r="B565" t="s">
        <v>1275</v>
      </c>
      <c r="C565" t="s">
        <v>785</v>
      </c>
      <c r="D565" t="s">
        <v>143</v>
      </c>
      <c r="E565">
        <v>10</v>
      </c>
      <c r="F565">
        <v>77864652</v>
      </c>
      <c r="G565" t="s">
        <v>1276</v>
      </c>
      <c r="H565" s="6">
        <v>46020</v>
      </c>
      <c r="I565" s="3">
        <v>1500</v>
      </c>
      <c r="J565" t="s">
        <v>33</v>
      </c>
      <c r="K565" t="s">
        <v>1277</v>
      </c>
      <c r="L565">
        <v>14</v>
      </c>
      <c r="M565" t="s">
        <v>104</v>
      </c>
      <c r="N565" s="3">
        <v>6000</v>
      </c>
      <c r="O565">
        <v>10</v>
      </c>
      <c r="P565" t="s">
        <v>1241</v>
      </c>
      <c r="Q565" t="s">
        <v>106</v>
      </c>
      <c r="R565" t="s">
        <v>92</v>
      </c>
      <c r="S565" s="3">
        <v>96358083</v>
      </c>
      <c r="T565" s="3">
        <f>Tabla1[[#This Row],[OS-Valor Unitario]]-Tabla1[[#This Row],[costo_antes_iva]]</f>
        <v>4500</v>
      </c>
      <c r="U565" s="3">
        <f>Tabla1[[#This Row],[OS-Valor Unitario]]*Tabla1[[#This Row],[OS-Cantidad]]</f>
        <v>60000</v>
      </c>
      <c r="V565" s="3">
        <f>Tabla1[[#This Row],[costo_antes_iva]]*Tabla1[[#This Row],[OS-Cantidad]]</f>
        <v>15000</v>
      </c>
      <c r="W565" s="3">
        <f>Tabla1[[#This Row],[Valor total OS]]-Tabla1[[#This Row],[valor total op]]</f>
        <v>45000</v>
      </c>
    </row>
    <row r="566" spans="1:23" x14ac:dyDescent="0.3">
      <c r="A566">
        <v>6492</v>
      </c>
      <c r="B566" t="s">
        <v>1275</v>
      </c>
      <c r="C566" t="s">
        <v>785</v>
      </c>
      <c r="D566" t="s">
        <v>143</v>
      </c>
      <c r="E566">
        <v>10</v>
      </c>
      <c r="F566">
        <v>77864652</v>
      </c>
      <c r="G566" t="s">
        <v>1276</v>
      </c>
      <c r="H566" s="6">
        <v>46020</v>
      </c>
      <c r="I566" s="3">
        <v>13000</v>
      </c>
      <c r="J566" t="s">
        <v>23</v>
      </c>
      <c r="K566" t="s">
        <v>1277</v>
      </c>
      <c r="L566">
        <v>14</v>
      </c>
      <c r="M566" t="s">
        <v>812</v>
      </c>
      <c r="N566" s="3">
        <v>14000</v>
      </c>
      <c r="O566">
        <v>10</v>
      </c>
      <c r="P566" t="s">
        <v>1241</v>
      </c>
      <c r="Q566" t="s">
        <v>106</v>
      </c>
      <c r="R566" t="s">
        <v>92</v>
      </c>
      <c r="S566" s="3">
        <v>96358083</v>
      </c>
      <c r="T566" s="3">
        <f>Tabla1[[#This Row],[OS-Valor Unitario]]-Tabla1[[#This Row],[costo_antes_iva]]</f>
        <v>1000</v>
      </c>
      <c r="U566" s="3">
        <f>Tabla1[[#This Row],[OS-Valor Unitario]]*Tabla1[[#This Row],[OS-Cantidad]]</f>
        <v>140000</v>
      </c>
      <c r="V566" s="3">
        <f>Tabla1[[#This Row],[costo_antes_iva]]*Tabla1[[#This Row],[OS-Cantidad]]</f>
        <v>130000</v>
      </c>
      <c r="W566" s="3">
        <f>Tabla1[[#This Row],[Valor total OS]]-Tabla1[[#This Row],[valor total op]]</f>
        <v>10000</v>
      </c>
    </row>
    <row r="567" spans="1:23" x14ac:dyDescent="0.3">
      <c r="A567">
        <v>6492</v>
      </c>
      <c r="B567" t="s">
        <v>1278</v>
      </c>
      <c r="C567" t="s">
        <v>776</v>
      </c>
      <c r="D567" t="s">
        <v>143</v>
      </c>
      <c r="E567">
        <v>10</v>
      </c>
      <c r="F567">
        <v>77863835</v>
      </c>
      <c r="G567" t="s">
        <v>1273</v>
      </c>
      <c r="H567" s="6">
        <v>46020</v>
      </c>
      <c r="I567" s="3">
        <v>6000</v>
      </c>
      <c r="J567" t="s">
        <v>160</v>
      </c>
      <c r="K567" t="s">
        <v>1279</v>
      </c>
      <c r="L567">
        <v>15</v>
      </c>
      <c r="M567" t="s">
        <v>162</v>
      </c>
      <c r="N567" s="3">
        <v>1156</v>
      </c>
      <c r="O567">
        <v>50</v>
      </c>
      <c r="P567" t="s">
        <v>1226</v>
      </c>
      <c r="Q567" t="s">
        <v>106</v>
      </c>
      <c r="R567" t="s">
        <v>293</v>
      </c>
      <c r="S567" s="3">
        <v>96358083</v>
      </c>
      <c r="T567" s="3">
        <f>Tabla1[[#This Row],[OS-Valor Unitario]]-Tabla1[[#This Row],[costo_antes_iva]]</f>
        <v>-4844</v>
      </c>
      <c r="U567" s="3">
        <f>Tabla1[[#This Row],[OS-Valor Unitario]]*Tabla1[[#This Row],[OS-Cantidad]]</f>
        <v>57800</v>
      </c>
      <c r="V567" s="3">
        <f>Tabla1[[#This Row],[costo_antes_iva]]*Tabla1[[#This Row],[OS-Cantidad]]</f>
        <v>300000</v>
      </c>
      <c r="W567" s="3">
        <f>Tabla1[[#This Row],[Valor total OS]]-Tabla1[[#This Row],[valor total op]]</f>
        <v>-242200</v>
      </c>
    </row>
    <row r="568" spans="1:23" x14ac:dyDescent="0.3">
      <c r="A568">
        <v>6492</v>
      </c>
      <c r="B568" t="s">
        <v>1278</v>
      </c>
      <c r="C568" t="s">
        <v>776</v>
      </c>
      <c r="D568" t="s">
        <v>143</v>
      </c>
      <c r="E568">
        <v>10</v>
      </c>
      <c r="F568">
        <v>77863835</v>
      </c>
      <c r="G568" t="s">
        <v>1273</v>
      </c>
      <c r="H568" s="6">
        <v>46020</v>
      </c>
      <c r="I568" s="3">
        <v>7500</v>
      </c>
      <c r="J568" t="s">
        <v>23</v>
      </c>
      <c r="K568" t="s">
        <v>1279</v>
      </c>
      <c r="L568">
        <v>15</v>
      </c>
      <c r="M568" t="s">
        <v>784</v>
      </c>
      <c r="N568" s="3">
        <v>9000</v>
      </c>
      <c r="O568">
        <v>50</v>
      </c>
      <c r="P568" t="s">
        <v>1226</v>
      </c>
      <c r="Q568" t="s">
        <v>106</v>
      </c>
      <c r="R568" t="s">
        <v>293</v>
      </c>
      <c r="S568" s="3">
        <v>96358083</v>
      </c>
      <c r="T568" s="3">
        <f>Tabla1[[#This Row],[OS-Valor Unitario]]-Tabla1[[#This Row],[costo_antes_iva]]</f>
        <v>1500</v>
      </c>
      <c r="U568" s="3">
        <f>Tabla1[[#This Row],[OS-Valor Unitario]]*Tabla1[[#This Row],[OS-Cantidad]]</f>
        <v>450000</v>
      </c>
      <c r="V568" s="3">
        <f>Tabla1[[#This Row],[costo_antes_iva]]*Tabla1[[#This Row],[OS-Cantidad]]</f>
        <v>375000</v>
      </c>
      <c r="W568" s="3">
        <f>Tabla1[[#This Row],[Valor total OS]]-Tabla1[[#This Row],[valor total op]]</f>
        <v>75000</v>
      </c>
    </row>
    <row r="569" spans="1:23" x14ac:dyDescent="0.3">
      <c r="A569">
        <v>6492</v>
      </c>
      <c r="B569" t="s">
        <v>1278</v>
      </c>
      <c r="C569" t="s">
        <v>259</v>
      </c>
      <c r="D569" t="s">
        <v>143</v>
      </c>
      <c r="E569">
        <v>60</v>
      </c>
      <c r="F569">
        <v>77869372</v>
      </c>
      <c r="G569" t="s">
        <v>1273</v>
      </c>
      <c r="H569" s="6">
        <v>46020</v>
      </c>
      <c r="I569" s="3">
        <v>39220</v>
      </c>
      <c r="J569" t="s">
        <v>23</v>
      </c>
      <c r="K569" t="s">
        <v>1279</v>
      </c>
      <c r="L569">
        <v>15</v>
      </c>
      <c r="M569" t="s">
        <v>784</v>
      </c>
      <c r="N569" s="3">
        <v>9000</v>
      </c>
      <c r="O569">
        <v>50</v>
      </c>
      <c r="P569" t="s">
        <v>1226</v>
      </c>
      <c r="Q569" t="s">
        <v>106</v>
      </c>
      <c r="R569" t="s">
        <v>148</v>
      </c>
      <c r="S569" s="3">
        <v>96358083</v>
      </c>
      <c r="T569" s="3">
        <f>Tabla1[[#This Row],[OS-Valor Unitario]]-Tabla1[[#This Row],[costo_antes_iva]]</f>
        <v>-30220</v>
      </c>
      <c r="U569" s="3">
        <f>Tabla1[[#This Row],[OS-Valor Unitario]]*Tabla1[[#This Row],[OS-Cantidad]]</f>
        <v>450000</v>
      </c>
      <c r="V569" s="3">
        <f>Tabla1[[#This Row],[costo_antes_iva]]*Tabla1[[#This Row],[OS-Cantidad]]</f>
        <v>1961000</v>
      </c>
      <c r="W569" s="3">
        <f>Tabla1[[#This Row],[Valor total OS]]-Tabla1[[#This Row],[valor total op]]</f>
        <v>-1511000</v>
      </c>
    </row>
    <row r="570" spans="1:23" x14ac:dyDescent="0.3">
      <c r="A570">
        <v>6492</v>
      </c>
      <c r="B570" t="s">
        <v>1278</v>
      </c>
      <c r="C570" t="s">
        <v>776</v>
      </c>
      <c r="D570" t="s">
        <v>143</v>
      </c>
      <c r="E570">
        <v>50</v>
      </c>
      <c r="F570">
        <v>77869378</v>
      </c>
      <c r="G570" t="s">
        <v>1273</v>
      </c>
      <c r="H570" s="6">
        <v>46020</v>
      </c>
      <c r="I570" s="3">
        <v>6000</v>
      </c>
      <c r="J570" t="s">
        <v>160</v>
      </c>
      <c r="K570" t="s">
        <v>1279</v>
      </c>
      <c r="L570">
        <v>15</v>
      </c>
      <c r="M570" t="s">
        <v>162</v>
      </c>
      <c r="N570" s="3">
        <v>1156</v>
      </c>
      <c r="O570">
        <v>50</v>
      </c>
      <c r="P570" t="s">
        <v>1226</v>
      </c>
      <c r="Q570" t="s">
        <v>106</v>
      </c>
      <c r="R570" t="s">
        <v>293</v>
      </c>
      <c r="S570" s="3">
        <v>96358083</v>
      </c>
      <c r="T570" s="3">
        <f>Tabla1[[#This Row],[OS-Valor Unitario]]-Tabla1[[#This Row],[costo_antes_iva]]</f>
        <v>-4844</v>
      </c>
      <c r="U570" s="3">
        <f>Tabla1[[#This Row],[OS-Valor Unitario]]*Tabla1[[#This Row],[OS-Cantidad]]</f>
        <v>57800</v>
      </c>
      <c r="V570" s="3">
        <f>Tabla1[[#This Row],[costo_antes_iva]]*Tabla1[[#This Row],[OS-Cantidad]]</f>
        <v>300000</v>
      </c>
      <c r="W570" s="3">
        <f>Tabla1[[#This Row],[Valor total OS]]-Tabla1[[#This Row],[valor total op]]</f>
        <v>-242200</v>
      </c>
    </row>
    <row r="571" spans="1:23" x14ac:dyDescent="0.3">
      <c r="A571">
        <v>6492</v>
      </c>
      <c r="B571" t="s">
        <v>1278</v>
      </c>
      <c r="C571" t="s">
        <v>776</v>
      </c>
      <c r="D571" t="s">
        <v>143</v>
      </c>
      <c r="E571">
        <v>50</v>
      </c>
      <c r="F571">
        <v>77869378</v>
      </c>
      <c r="G571" t="s">
        <v>1273</v>
      </c>
      <c r="H571" s="6">
        <v>46020</v>
      </c>
      <c r="I571" s="3">
        <v>12500</v>
      </c>
      <c r="J571" t="s">
        <v>23</v>
      </c>
      <c r="K571" t="s">
        <v>1279</v>
      </c>
      <c r="L571">
        <v>15</v>
      </c>
      <c r="M571" t="s">
        <v>784</v>
      </c>
      <c r="N571" s="3">
        <v>9000</v>
      </c>
      <c r="O571">
        <v>50</v>
      </c>
      <c r="P571" t="s">
        <v>1226</v>
      </c>
      <c r="Q571" t="s">
        <v>106</v>
      </c>
      <c r="R571" t="s">
        <v>293</v>
      </c>
      <c r="S571" s="3">
        <v>96358083</v>
      </c>
      <c r="T571" s="3">
        <f>Tabla1[[#This Row],[OS-Valor Unitario]]-Tabla1[[#This Row],[costo_antes_iva]]</f>
        <v>-3500</v>
      </c>
      <c r="U571" s="3">
        <f>Tabla1[[#This Row],[OS-Valor Unitario]]*Tabla1[[#This Row],[OS-Cantidad]]</f>
        <v>450000</v>
      </c>
      <c r="V571" s="3">
        <f>Tabla1[[#This Row],[costo_antes_iva]]*Tabla1[[#This Row],[OS-Cantidad]]</f>
        <v>625000</v>
      </c>
      <c r="W571" s="3">
        <f>Tabla1[[#This Row],[Valor total OS]]-Tabla1[[#This Row],[valor total op]]</f>
        <v>-175000</v>
      </c>
    </row>
    <row r="572" spans="1:23" x14ac:dyDescent="0.3">
      <c r="A572">
        <v>6492</v>
      </c>
      <c r="B572" t="s">
        <v>1280</v>
      </c>
      <c r="C572" t="s">
        <v>78</v>
      </c>
      <c r="D572" t="s">
        <v>143</v>
      </c>
      <c r="E572">
        <v>4</v>
      </c>
      <c r="F572">
        <v>77864662</v>
      </c>
      <c r="G572" t="s">
        <v>1281</v>
      </c>
      <c r="H572" s="6">
        <v>46020</v>
      </c>
      <c r="I572" s="3">
        <v>3200</v>
      </c>
      <c r="J572" t="s">
        <v>23</v>
      </c>
      <c r="K572" t="s">
        <v>1282</v>
      </c>
      <c r="L572">
        <v>16</v>
      </c>
      <c r="M572" t="s">
        <v>431</v>
      </c>
      <c r="N572" s="3">
        <v>5000</v>
      </c>
      <c r="O572">
        <v>4</v>
      </c>
      <c r="P572" t="s">
        <v>1241</v>
      </c>
      <c r="Q572" t="s">
        <v>106</v>
      </c>
      <c r="R572" t="s">
        <v>61</v>
      </c>
      <c r="S572" s="3">
        <v>96358083</v>
      </c>
      <c r="T572" s="3">
        <f>Tabla1[[#This Row],[OS-Valor Unitario]]-Tabla1[[#This Row],[costo_antes_iva]]</f>
        <v>1800</v>
      </c>
      <c r="U572" s="3">
        <f>Tabla1[[#This Row],[OS-Valor Unitario]]*Tabla1[[#This Row],[OS-Cantidad]]</f>
        <v>20000</v>
      </c>
      <c r="V572" s="3">
        <f>Tabla1[[#This Row],[costo_antes_iva]]*Tabla1[[#This Row],[OS-Cantidad]]</f>
        <v>12800</v>
      </c>
      <c r="W572" s="3">
        <f>Tabla1[[#This Row],[Valor total OS]]-Tabla1[[#This Row],[valor total op]]</f>
        <v>7200</v>
      </c>
    </row>
    <row r="573" spans="1:23" x14ac:dyDescent="0.3">
      <c r="A573">
        <v>6492</v>
      </c>
      <c r="B573" t="s">
        <v>1280</v>
      </c>
      <c r="C573" t="s">
        <v>78</v>
      </c>
      <c r="D573" t="s">
        <v>143</v>
      </c>
      <c r="E573">
        <v>4</v>
      </c>
      <c r="F573">
        <v>77864662</v>
      </c>
      <c r="G573" t="s">
        <v>1281</v>
      </c>
      <c r="H573" s="6">
        <v>46020</v>
      </c>
      <c r="I573" s="3">
        <v>900</v>
      </c>
      <c r="J573" t="s">
        <v>82</v>
      </c>
      <c r="K573" t="s">
        <v>1282</v>
      </c>
      <c r="L573">
        <v>16</v>
      </c>
      <c r="M573" t="s">
        <v>119</v>
      </c>
      <c r="N573" s="3">
        <v>900</v>
      </c>
      <c r="O573">
        <v>4</v>
      </c>
      <c r="P573" t="s">
        <v>1241</v>
      </c>
      <c r="Q573" t="s">
        <v>106</v>
      </c>
      <c r="R573" t="s">
        <v>61</v>
      </c>
      <c r="S573" s="3">
        <v>96358083</v>
      </c>
      <c r="T573" s="3">
        <f>Tabla1[[#This Row],[OS-Valor Unitario]]-Tabla1[[#This Row],[costo_antes_iva]]</f>
        <v>0</v>
      </c>
      <c r="U573" s="3">
        <f>Tabla1[[#This Row],[OS-Valor Unitario]]*Tabla1[[#This Row],[OS-Cantidad]]</f>
        <v>3600</v>
      </c>
      <c r="V573" s="3">
        <f>Tabla1[[#This Row],[costo_antes_iva]]*Tabla1[[#This Row],[OS-Cantidad]]</f>
        <v>3600</v>
      </c>
      <c r="W573" s="3">
        <f>Tabla1[[#This Row],[Valor total OS]]-Tabla1[[#This Row],[valor total op]]</f>
        <v>0</v>
      </c>
    </row>
    <row r="574" spans="1:23" x14ac:dyDescent="0.3">
      <c r="A574">
        <v>6492</v>
      </c>
      <c r="B574" t="s">
        <v>1283</v>
      </c>
      <c r="C574" t="s">
        <v>776</v>
      </c>
      <c r="D574" t="s">
        <v>143</v>
      </c>
      <c r="E574">
        <v>12</v>
      </c>
      <c r="F574">
        <v>77863990</v>
      </c>
      <c r="G574" t="s">
        <v>1284</v>
      </c>
      <c r="H574" s="6">
        <v>46020</v>
      </c>
      <c r="I574" s="3">
        <v>800</v>
      </c>
      <c r="J574" t="s">
        <v>33</v>
      </c>
      <c r="K574" t="s">
        <v>1285</v>
      </c>
      <c r="L574">
        <v>17</v>
      </c>
      <c r="M574" t="s">
        <v>35</v>
      </c>
      <c r="N574" s="3">
        <v>1900</v>
      </c>
      <c r="O574">
        <v>24</v>
      </c>
      <c r="P574" t="s">
        <v>1226</v>
      </c>
      <c r="Q574" t="s">
        <v>106</v>
      </c>
      <c r="R574" t="s">
        <v>293</v>
      </c>
      <c r="S574" s="3">
        <v>96358083</v>
      </c>
      <c r="T574" s="3">
        <f>Tabla1[[#This Row],[OS-Valor Unitario]]-Tabla1[[#This Row],[costo_antes_iva]]</f>
        <v>1100</v>
      </c>
      <c r="U574" s="3">
        <f>Tabla1[[#This Row],[OS-Valor Unitario]]*Tabla1[[#This Row],[OS-Cantidad]]</f>
        <v>45600</v>
      </c>
      <c r="V574" s="3">
        <f>Tabla1[[#This Row],[costo_antes_iva]]*Tabla1[[#This Row],[OS-Cantidad]]</f>
        <v>19200</v>
      </c>
      <c r="W574" s="3">
        <f>Tabla1[[#This Row],[Valor total OS]]-Tabla1[[#This Row],[valor total op]]</f>
        <v>26400</v>
      </c>
    </row>
    <row r="575" spans="1:23" x14ac:dyDescent="0.3">
      <c r="A575">
        <v>6492</v>
      </c>
      <c r="B575" t="s">
        <v>1283</v>
      </c>
      <c r="C575" t="s">
        <v>776</v>
      </c>
      <c r="D575" t="s">
        <v>143</v>
      </c>
      <c r="E575">
        <v>12</v>
      </c>
      <c r="F575">
        <v>77863990</v>
      </c>
      <c r="G575" t="s">
        <v>1284</v>
      </c>
      <c r="H575" s="6">
        <v>46020</v>
      </c>
      <c r="I575" s="3">
        <v>12500</v>
      </c>
      <c r="J575" t="s">
        <v>23</v>
      </c>
      <c r="K575" t="s">
        <v>1285</v>
      </c>
      <c r="L575">
        <v>17</v>
      </c>
      <c r="M575" t="s">
        <v>780</v>
      </c>
      <c r="N575" s="3">
        <v>12000</v>
      </c>
      <c r="O575">
        <v>12</v>
      </c>
      <c r="P575" t="s">
        <v>1226</v>
      </c>
      <c r="Q575" t="s">
        <v>106</v>
      </c>
      <c r="R575" t="s">
        <v>293</v>
      </c>
      <c r="S575" s="3">
        <v>96358083</v>
      </c>
      <c r="T575" s="3">
        <f>Tabla1[[#This Row],[OS-Valor Unitario]]-Tabla1[[#This Row],[costo_antes_iva]]</f>
        <v>-500</v>
      </c>
      <c r="U575" s="3">
        <f>Tabla1[[#This Row],[OS-Valor Unitario]]*Tabla1[[#This Row],[OS-Cantidad]]</f>
        <v>144000</v>
      </c>
      <c r="V575" s="3">
        <f>Tabla1[[#This Row],[costo_antes_iva]]*Tabla1[[#This Row],[OS-Cantidad]]</f>
        <v>150000</v>
      </c>
      <c r="W575" s="3">
        <f>Tabla1[[#This Row],[Valor total OS]]-Tabla1[[#This Row],[valor total op]]</f>
        <v>-6000</v>
      </c>
    </row>
    <row r="576" spans="1:23" x14ac:dyDescent="0.3">
      <c r="A576">
        <v>6492</v>
      </c>
      <c r="B576" t="s">
        <v>1286</v>
      </c>
      <c r="C576" t="s">
        <v>345</v>
      </c>
      <c r="D576" t="s">
        <v>143</v>
      </c>
      <c r="E576">
        <v>140</v>
      </c>
      <c r="F576">
        <v>77864668</v>
      </c>
      <c r="G576" t="s">
        <v>1287</v>
      </c>
      <c r="H576" s="6">
        <v>46020</v>
      </c>
      <c r="I576" s="3">
        <v>7500</v>
      </c>
      <c r="J576" t="s">
        <v>23</v>
      </c>
      <c r="K576" t="s">
        <v>1288</v>
      </c>
      <c r="L576">
        <v>18</v>
      </c>
      <c r="M576" t="s">
        <v>625</v>
      </c>
      <c r="N576" s="3">
        <v>12000</v>
      </c>
      <c r="O576">
        <v>140</v>
      </c>
      <c r="P576" t="s">
        <v>1241</v>
      </c>
      <c r="Q576" t="s">
        <v>106</v>
      </c>
      <c r="R576" t="s">
        <v>28</v>
      </c>
      <c r="S576" s="3">
        <v>96358083</v>
      </c>
      <c r="T576" s="3">
        <f>Tabla1[[#This Row],[OS-Valor Unitario]]-Tabla1[[#This Row],[costo_antes_iva]]</f>
        <v>4500</v>
      </c>
      <c r="U576" s="3">
        <f>Tabla1[[#This Row],[OS-Valor Unitario]]*Tabla1[[#This Row],[OS-Cantidad]]</f>
        <v>1680000</v>
      </c>
      <c r="V576" s="3">
        <f>Tabla1[[#This Row],[costo_antes_iva]]*Tabla1[[#This Row],[OS-Cantidad]]</f>
        <v>1050000</v>
      </c>
      <c r="W576" s="3">
        <f>Tabla1[[#This Row],[Valor total OS]]-Tabla1[[#This Row],[valor total op]]</f>
        <v>630000</v>
      </c>
    </row>
    <row r="577" spans="1:23" x14ac:dyDescent="0.3">
      <c r="A577">
        <v>6492</v>
      </c>
      <c r="B577" t="s">
        <v>1289</v>
      </c>
      <c r="C577" t="s">
        <v>776</v>
      </c>
      <c r="D577" t="s">
        <v>143</v>
      </c>
      <c r="E577">
        <v>6</v>
      </c>
      <c r="F577">
        <v>77869273</v>
      </c>
      <c r="G577" t="s">
        <v>1290</v>
      </c>
      <c r="H577" s="6">
        <v>46020</v>
      </c>
      <c r="I577" s="3">
        <v>12500</v>
      </c>
      <c r="J577" t="s">
        <v>23</v>
      </c>
      <c r="K577" t="s">
        <v>1291</v>
      </c>
      <c r="L577">
        <v>19</v>
      </c>
      <c r="M577" t="s">
        <v>76</v>
      </c>
      <c r="N577" s="3">
        <v>13000</v>
      </c>
      <c r="O577">
        <v>30</v>
      </c>
      <c r="P577" t="s">
        <v>1226</v>
      </c>
      <c r="Q577" t="s">
        <v>106</v>
      </c>
      <c r="R577" t="s">
        <v>293</v>
      </c>
      <c r="S577" s="3">
        <v>96358083</v>
      </c>
      <c r="T577" s="3">
        <f>Tabla1[[#This Row],[OS-Valor Unitario]]-Tabla1[[#This Row],[costo_antes_iva]]</f>
        <v>500</v>
      </c>
      <c r="U577" s="3">
        <f>Tabla1[[#This Row],[OS-Valor Unitario]]*Tabla1[[#This Row],[OS-Cantidad]]</f>
        <v>390000</v>
      </c>
      <c r="V577" s="3">
        <f>Tabla1[[#This Row],[costo_antes_iva]]*Tabla1[[#This Row],[OS-Cantidad]]</f>
        <v>375000</v>
      </c>
      <c r="W577" s="3">
        <f>Tabla1[[#This Row],[Valor total OS]]-Tabla1[[#This Row],[valor total op]]</f>
        <v>15000</v>
      </c>
    </row>
    <row r="578" spans="1:23" x14ac:dyDescent="0.3">
      <c r="A578">
        <v>6492</v>
      </c>
      <c r="B578" t="s">
        <v>1289</v>
      </c>
      <c r="C578" t="s">
        <v>153</v>
      </c>
      <c r="D578" t="s">
        <v>143</v>
      </c>
      <c r="E578">
        <v>30</v>
      </c>
      <c r="F578">
        <v>77869427</v>
      </c>
      <c r="G578" t="s">
        <v>1290</v>
      </c>
      <c r="H578" s="6">
        <v>46020</v>
      </c>
      <c r="I578" s="3">
        <v>1000</v>
      </c>
      <c r="J578" t="s">
        <v>82</v>
      </c>
      <c r="K578" t="s">
        <v>1291</v>
      </c>
      <c r="L578">
        <v>19</v>
      </c>
      <c r="M578" t="s">
        <v>119</v>
      </c>
      <c r="N578" s="3">
        <v>900</v>
      </c>
      <c r="O578">
        <v>30</v>
      </c>
      <c r="P578" t="s">
        <v>1226</v>
      </c>
      <c r="Q578" t="s">
        <v>106</v>
      </c>
      <c r="R578" t="s">
        <v>72</v>
      </c>
      <c r="S578" s="3">
        <v>96358083</v>
      </c>
      <c r="T578" s="3">
        <f>Tabla1[[#This Row],[OS-Valor Unitario]]-Tabla1[[#This Row],[costo_antes_iva]]</f>
        <v>-100</v>
      </c>
      <c r="U578" s="3">
        <f>Tabla1[[#This Row],[OS-Valor Unitario]]*Tabla1[[#This Row],[OS-Cantidad]]</f>
        <v>27000</v>
      </c>
      <c r="V578" s="3">
        <f>Tabla1[[#This Row],[costo_antes_iva]]*Tabla1[[#This Row],[OS-Cantidad]]</f>
        <v>30000</v>
      </c>
      <c r="W578" s="3">
        <f>Tabla1[[#This Row],[Valor total OS]]-Tabla1[[#This Row],[valor total op]]</f>
        <v>-3000</v>
      </c>
    </row>
    <row r="579" spans="1:23" x14ac:dyDescent="0.3">
      <c r="A579">
        <v>6492</v>
      </c>
      <c r="B579" t="s">
        <v>1289</v>
      </c>
      <c r="C579" t="s">
        <v>153</v>
      </c>
      <c r="D579" t="s">
        <v>143</v>
      </c>
      <c r="E579">
        <v>30</v>
      </c>
      <c r="F579">
        <v>77869427</v>
      </c>
      <c r="G579" t="s">
        <v>1290</v>
      </c>
      <c r="H579" s="6">
        <v>46020</v>
      </c>
      <c r="I579" s="3">
        <v>11500</v>
      </c>
      <c r="J579" t="s">
        <v>23</v>
      </c>
      <c r="K579" t="s">
        <v>1291</v>
      </c>
      <c r="L579">
        <v>19</v>
      </c>
      <c r="M579" t="s">
        <v>76</v>
      </c>
      <c r="N579" s="3">
        <v>13000</v>
      </c>
      <c r="O579">
        <v>30</v>
      </c>
      <c r="P579" t="s">
        <v>1226</v>
      </c>
      <c r="Q579" t="s">
        <v>106</v>
      </c>
      <c r="R579" t="s">
        <v>72</v>
      </c>
      <c r="S579" s="3">
        <v>96358083</v>
      </c>
      <c r="T579" s="3">
        <f>Tabla1[[#This Row],[OS-Valor Unitario]]-Tabla1[[#This Row],[costo_antes_iva]]</f>
        <v>1500</v>
      </c>
      <c r="U579" s="3">
        <f>Tabla1[[#This Row],[OS-Valor Unitario]]*Tabla1[[#This Row],[OS-Cantidad]]</f>
        <v>390000</v>
      </c>
      <c r="V579" s="3">
        <f>Tabla1[[#This Row],[costo_antes_iva]]*Tabla1[[#This Row],[OS-Cantidad]]</f>
        <v>345000</v>
      </c>
      <c r="W579" s="3">
        <f>Tabla1[[#This Row],[Valor total OS]]-Tabla1[[#This Row],[valor total op]]</f>
        <v>45000</v>
      </c>
    </row>
    <row r="580" spans="1:23" x14ac:dyDescent="0.3">
      <c r="A580">
        <v>6492</v>
      </c>
      <c r="B580" t="s">
        <v>1292</v>
      </c>
      <c r="C580" t="s">
        <v>776</v>
      </c>
      <c r="D580" t="s">
        <v>143</v>
      </c>
      <c r="E580">
        <v>6</v>
      </c>
      <c r="F580">
        <v>77869273</v>
      </c>
      <c r="G580" t="s">
        <v>1290</v>
      </c>
      <c r="H580" s="6">
        <v>46020</v>
      </c>
      <c r="I580" s="3">
        <v>800</v>
      </c>
      <c r="J580" t="s">
        <v>33</v>
      </c>
      <c r="K580" t="s">
        <v>1293</v>
      </c>
      <c r="L580">
        <v>20</v>
      </c>
      <c r="M580" t="s">
        <v>35</v>
      </c>
      <c r="N580" s="3">
        <v>2450</v>
      </c>
      <c r="O580">
        <v>12</v>
      </c>
      <c r="P580" t="s">
        <v>1226</v>
      </c>
      <c r="Q580" t="s">
        <v>106</v>
      </c>
      <c r="R580" t="s">
        <v>293</v>
      </c>
      <c r="S580" s="3">
        <v>96358083</v>
      </c>
      <c r="T580" s="3">
        <f>Tabla1[[#This Row],[OS-Valor Unitario]]-Tabla1[[#This Row],[costo_antes_iva]]</f>
        <v>1650</v>
      </c>
      <c r="U580" s="3">
        <f>Tabla1[[#This Row],[OS-Valor Unitario]]*Tabla1[[#This Row],[OS-Cantidad]]</f>
        <v>29400</v>
      </c>
      <c r="V580" s="3">
        <f>Tabla1[[#This Row],[costo_antes_iva]]*Tabla1[[#This Row],[OS-Cantidad]]</f>
        <v>9600</v>
      </c>
      <c r="W580" s="3">
        <f>Tabla1[[#This Row],[Valor total OS]]-Tabla1[[#This Row],[valor total op]]</f>
        <v>19800</v>
      </c>
    </row>
    <row r="581" spans="1:23" x14ac:dyDescent="0.3">
      <c r="A581">
        <v>6492</v>
      </c>
      <c r="B581" t="s">
        <v>1292</v>
      </c>
      <c r="C581" t="s">
        <v>776</v>
      </c>
      <c r="D581" t="s">
        <v>143</v>
      </c>
      <c r="E581">
        <v>6</v>
      </c>
      <c r="F581">
        <v>77869273</v>
      </c>
      <c r="G581" t="s">
        <v>1290</v>
      </c>
      <c r="H581" s="6">
        <v>46020</v>
      </c>
      <c r="I581" s="3">
        <v>12500</v>
      </c>
      <c r="J581" t="s">
        <v>23</v>
      </c>
      <c r="K581" t="s">
        <v>1293</v>
      </c>
      <c r="L581">
        <v>20</v>
      </c>
      <c r="M581" t="s">
        <v>780</v>
      </c>
      <c r="N581" s="3">
        <v>12000</v>
      </c>
      <c r="O581">
        <v>6</v>
      </c>
      <c r="P581" t="s">
        <v>1226</v>
      </c>
      <c r="Q581" t="s">
        <v>106</v>
      </c>
      <c r="R581" t="s">
        <v>293</v>
      </c>
      <c r="S581" s="3">
        <v>96358083</v>
      </c>
      <c r="T581" s="3">
        <f>Tabla1[[#This Row],[OS-Valor Unitario]]-Tabla1[[#This Row],[costo_antes_iva]]</f>
        <v>-500</v>
      </c>
      <c r="U581" s="3">
        <f>Tabla1[[#This Row],[OS-Valor Unitario]]*Tabla1[[#This Row],[OS-Cantidad]]</f>
        <v>72000</v>
      </c>
      <c r="V581" s="3">
        <f>Tabla1[[#This Row],[costo_antes_iva]]*Tabla1[[#This Row],[OS-Cantidad]]</f>
        <v>75000</v>
      </c>
      <c r="W581" s="3">
        <f>Tabla1[[#This Row],[Valor total OS]]-Tabla1[[#This Row],[valor total op]]</f>
        <v>-3000</v>
      </c>
    </row>
    <row r="582" spans="1:23" x14ac:dyDescent="0.3">
      <c r="A582">
        <v>6492</v>
      </c>
      <c r="B582" t="s">
        <v>1292</v>
      </c>
      <c r="C582" t="s">
        <v>153</v>
      </c>
      <c r="D582" t="s">
        <v>143</v>
      </c>
      <c r="E582">
        <v>30</v>
      </c>
      <c r="F582">
        <v>77869427</v>
      </c>
      <c r="G582" t="s">
        <v>1290</v>
      </c>
      <c r="H582" s="6">
        <v>46020</v>
      </c>
      <c r="I582" s="3">
        <v>11500</v>
      </c>
      <c r="J582" t="s">
        <v>23</v>
      </c>
      <c r="K582" t="s">
        <v>1293</v>
      </c>
      <c r="L582">
        <v>20</v>
      </c>
      <c r="M582" t="s">
        <v>780</v>
      </c>
      <c r="N582" s="3">
        <v>12000</v>
      </c>
      <c r="O582">
        <v>6</v>
      </c>
      <c r="P582" t="s">
        <v>1226</v>
      </c>
      <c r="Q582" t="s">
        <v>106</v>
      </c>
      <c r="R582" t="s">
        <v>72</v>
      </c>
      <c r="S582" s="3">
        <v>96358083</v>
      </c>
      <c r="T582" s="3">
        <f>Tabla1[[#This Row],[OS-Valor Unitario]]-Tabla1[[#This Row],[costo_antes_iva]]</f>
        <v>500</v>
      </c>
      <c r="U582" s="3">
        <f>Tabla1[[#This Row],[OS-Valor Unitario]]*Tabla1[[#This Row],[OS-Cantidad]]</f>
        <v>72000</v>
      </c>
      <c r="V582" s="3">
        <f>Tabla1[[#This Row],[costo_antes_iva]]*Tabla1[[#This Row],[OS-Cantidad]]</f>
        <v>69000</v>
      </c>
      <c r="W582" s="3">
        <f>Tabla1[[#This Row],[Valor total OS]]-Tabla1[[#This Row],[valor total op]]</f>
        <v>3000</v>
      </c>
    </row>
    <row r="583" spans="1:23" x14ac:dyDescent="0.3">
      <c r="A583">
        <v>6492</v>
      </c>
      <c r="B583" t="s">
        <v>1294</v>
      </c>
      <c r="C583" t="s">
        <v>153</v>
      </c>
      <c r="D583" t="s">
        <v>143</v>
      </c>
      <c r="E583">
        <v>50</v>
      </c>
      <c r="F583">
        <v>77869395</v>
      </c>
      <c r="G583" t="s">
        <v>1228</v>
      </c>
      <c r="H583" s="6">
        <v>46020</v>
      </c>
      <c r="I583" s="3">
        <v>11500</v>
      </c>
      <c r="J583" t="s">
        <v>23</v>
      </c>
      <c r="K583" t="s">
        <v>1295</v>
      </c>
      <c r="L583">
        <v>21</v>
      </c>
      <c r="M583" t="s">
        <v>330</v>
      </c>
      <c r="N583" s="3">
        <v>13000</v>
      </c>
      <c r="O583">
        <v>50</v>
      </c>
      <c r="P583" t="s">
        <v>1230</v>
      </c>
      <c r="Q583" t="s">
        <v>106</v>
      </c>
      <c r="R583" t="s">
        <v>72</v>
      </c>
      <c r="S583" s="3">
        <v>96358083</v>
      </c>
      <c r="T583" s="3">
        <f>Tabla1[[#This Row],[OS-Valor Unitario]]-Tabla1[[#This Row],[costo_antes_iva]]</f>
        <v>1500</v>
      </c>
      <c r="U583" s="3">
        <f>Tabla1[[#This Row],[OS-Valor Unitario]]*Tabla1[[#This Row],[OS-Cantidad]]</f>
        <v>650000</v>
      </c>
      <c r="V583" s="3">
        <f>Tabla1[[#This Row],[costo_antes_iva]]*Tabla1[[#This Row],[OS-Cantidad]]</f>
        <v>575000</v>
      </c>
      <c r="W583" s="3">
        <f>Tabla1[[#This Row],[Valor total OS]]-Tabla1[[#This Row],[valor total op]]</f>
        <v>75000</v>
      </c>
    </row>
    <row r="584" spans="1:23" x14ac:dyDescent="0.3">
      <c r="A584">
        <v>6492</v>
      </c>
      <c r="B584" t="s">
        <v>1296</v>
      </c>
      <c r="C584" t="s">
        <v>666</v>
      </c>
      <c r="D584" t="s">
        <v>143</v>
      </c>
      <c r="E584">
        <v>12</v>
      </c>
      <c r="F584">
        <v>77864131</v>
      </c>
      <c r="G584" t="s">
        <v>1297</v>
      </c>
      <c r="H584" s="6">
        <v>46020</v>
      </c>
      <c r="I584" s="3">
        <v>1000</v>
      </c>
      <c r="J584" t="s">
        <v>82</v>
      </c>
      <c r="K584" t="s">
        <v>1298</v>
      </c>
      <c r="L584">
        <v>22</v>
      </c>
      <c r="M584" t="s">
        <v>119</v>
      </c>
      <c r="N584" s="3">
        <v>900</v>
      </c>
      <c r="O584">
        <v>12</v>
      </c>
      <c r="P584" t="s">
        <v>1299</v>
      </c>
      <c r="Q584" t="s">
        <v>106</v>
      </c>
      <c r="R584" t="s">
        <v>492</v>
      </c>
      <c r="S584" s="3">
        <v>96358083</v>
      </c>
      <c r="T584" s="3">
        <f>Tabla1[[#This Row],[OS-Valor Unitario]]-Tabla1[[#This Row],[costo_antes_iva]]</f>
        <v>-100</v>
      </c>
      <c r="U584" s="3">
        <f>Tabla1[[#This Row],[OS-Valor Unitario]]*Tabla1[[#This Row],[OS-Cantidad]]</f>
        <v>10800</v>
      </c>
      <c r="V584" s="3">
        <f>Tabla1[[#This Row],[costo_antes_iva]]*Tabla1[[#This Row],[OS-Cantidad]]</f>
        <v>12000</v>
      </c>
      <c r="W584" s="3">
        <f>Tabla1[[#This Row],[Valor total OS]]-Tabla1[[#This Row],[valor total op]]</f>
        <v>-1200</v>
      </c>
    </row>
    <row r="585" spans="1:23" x14ac:dyDescent="0.3">
      <c r="A585">
        <v>6492</v>
      </c>
      <c r="B585" t="s">
        <v>1296</v>
      </c>
      <c r="C585" t="s">
        <v>666</v>
      </c>
      <c r="D585" t="s">
        <v>143</v>
      </c>
      <c r="E585">
        <v>12</v>
      </c>
      <c r="F585">
        <v>77864131</v>
      </c>
      <c r="G585" t="s">
        <v>1297</v>
      </c>
      <c r="H585" s="6">
        <v>46020</v>
      </c>
      <c r="I585" s="3">
        <v>11500</v>
      </c>
      <c r="J585" t="s">
        <v>23</v>
      </c>
      <c r="K585" t="s">
        <v>1298</v>
      </c>
      <c r="L585">
        <v>22</v>
      </c>
      <c r="M585" t="s">
        <v>122</v>
      </c>
      <c r="N585" s="3">
        <v>11500</v>
      </c>
      <c r="O585">
        <v>12</v>
      </c>
      <c r="P585" t="s">
        <v>1299</v>
      </c>
      <c r="Q585" t="s">
        <v>106</v>
      </c>
      <c r="R585" t="s">
        <v>492</v>
      </c>
      <c r="S585" s="3">
        <v>96358083</v>
      </c>
      <c r="T585" s="3">
        <f>Tabla1[[#This Row],[OS-Valor Unitario]]-Tabla1[[#This Row],[costo_antes_iva]]</f>
        <v>0</v>
      </c>
      <c r="U585" s="3">
        <f>Tabla1[[#This Row],[OS-Valor Unitario]]*Tabla1[[#This Row],[OS-Cantidad]]</f>
        <v>138000</v>
      </c>
      <c r="V585" s="3">
        <f>Tabla1[[#This Row],[costo_antes_iva]]*Tabla1[[#This Row],[OS-Cantidad]]</f>
        <v>138000</v>
      </c>
      <c r="W585" s="3">
        <f>Tabla1[[#This Row],[Valor total OS]]-Tabla1[[#This Row],[valor total op]]</f>
        <v>0</v>
      </c>
    </row>
    <row r="586" spans="1:23" x14ac:dyDescent="0.3">
      <c r="A586">
        <v>6492</v>
      </c>
      <c r="B586" t="s">
        <v>1300</v>
      </c>
      <c r="C586" t="s">
        <v>78</v>
      </c>
      <c r="D586" t="s">
        <v>143</v>
      </c>
      <c r="E586">
        <v>14</v>
      </c>
      <c r="F586">
        <v>77864464</v>
      </c>
      <c r="G586" t="s">
        <v>1301</v>
      </c>
      <c r="H586" s="6">
        <v>46020</v>
      </c>
      <c r="I586" s="3">
        <v>3200</v>
      </c>
      <c r="J586" t="s">
        <v>23</v>
      </c>
      <c r="K586" t="s">
        <v>1302</v>
      </c>
      <c r="L586">
        <v>23</v>
      </c>
      <c r="M586" t="s">
        <v>224</v>
      </c>
      <c r="N586" s="3">
        <v>12000</v>
      </c>
      <c r="O586">
        <v>7</v>
      </c>
      <c r="P586" t="s">
        <v>1299</v>
      </c>
      <c r="Q586" t="s">
        <v>106</v>
      </c>
      <c r="R586" t="s">
        <v>61</v>
      </c>
      <c r="S586" s="3">
        <v>96358083</v>
      </c>
      <c r="T586" s="3">
        <f>Tabla1[[#This Row],[OS-Valor Unitario]]-Tabla1[[#This Row],[costo_antes_iva]]</f>
        <v>8800</v>
      </c>
      <c r="U586" s="3">
        <f>Tabla1[[#This Row],[OS-Valor Unitario]]*Tabla1[[#This Row],[OS-Cantidad]]</f>
        <v>84000</v>
      </c>
      <c r="V586" s="3">
        <f>Tabla1[[#This Row],[costo_antes_iva]]*Tabla1[[#This Row],[OS-Cantidad]]</f>
        <v>22400</v>
      </c>
      <c r="W586" s="3">
        <f>Tabla1[[#This Row],[Valor total OS]]-Tabla1[[#This Row],[valor total op]]</f>
        <v>61600</v>
      </c>
    </row>
    <row r="587" spans="1:23" x14ac:dyDescent="0.3">
      <c r="A587">
        <v>6492</v>
      </c>
      <c r="B587" t="s">
        <v>1300</v>
      </c>
      <c r="C587" t="s">
        <v>78</v>
      </c>
      <c r="D587" t="s">
        <v>143</v>
      </c>
      <c r="E587">
        <v>14</v>
      </c>
      <c r="F587">
        <v>77864464</v>
      </c>
      <c r="G587" t="s">
        <v>1301</v>
      </c>
      <c r="H587" s="6">
        <v>46020</v>
      </c>
      <c r="I587" s="3">
        <v>900</v>
      </c>
      <c r="J587" t="s">
        <v>82</v>
      </c>
      <c r="K587" t="s">
        <v>1302</v>
      </c>
      <c r="L587">
        <v>23</v>
      </c>
      <c r="M587" t="s">
        <v>119</v>
      </c>
      <c r="N587" s="3">
        <v>900</v>
      </c>
      <c r="O587">
        <v>7</v>
      </c>
      <c r="P587" t="s">
        <v>1299</v>
      </c>
      <c r="Q587" t="s">
        <v>106</v>
      </c>
      <c r="R587" t="s">
        <v>61</v>
      </c>
      <c r="S587" s="3">
        <v>96358083</v>
      </c>
      <c r="T587" s="3">
        <f>Tabla1[[#This Row],[OS-Valor Unitario]]-Tabla1[[#This Row],[costo_antes_iva]]</f>
        <v>0</v>
      </c>
      <c r="U587" s="3">
        <f>Tabla1[[#This Row],[OS-Valor Unitario]]*Tabla1[[#This Row],[OS-Cantidad]]</f>
        <v>6300</v>
      </c>
      <c r="V587" s="3">
        <f>Tabla1[[#This Row],[costo_antes_iva]]*Tabla1[[#This Row],[OS-Cantidad]]</f>
        <v>6300</v>
      </c>
      <c r="W587" s="3">
        <f>Tabla1[[#This Row],[Valor total OS]]-Tabla1[[#This Row],[valor total op]]</f>
        <v>0</v>
      </c>
    </row>
    <row r="588" spans="1:23" x14ac:dyDescent="0.3">
      <c r="A588">
        <v>6492</v>
      </c>
      <c r="B588" t="s">
        <v>1300</v>
      </c>
      <c r="C588" t="s">
        <v>220</v>
      </c>
      <c r="D588" t="s">
        <v>143</v>
      </c>
      <c r="E588">
        <v>7</v>
      </c>
      <c r="F588">
        <v>77864470</v>
      </c>
      <c r="G588" t="s">
        <v>1301</v>
      </c>
      <c r="H588" s="6">
        <v>46020</v>
      </c>
      <c r="I588" s="3">
        <v>900</v>
      </c>
      <c r="J588" t="s">
        <v>82</v>
      </c>
      <c r="K588" t="s">
        <v>1302</v>
      </c>
      <c r="L588">
        <v>23</v>
      </c>
      <c r="M588" t="s">
        <v>119</v>
      </c>
      <c r="N588" s="3">
        <v>900</v>
      </c>
      <c r="O588">
        <v>7</v>
      </c>
      <c r="P588" t="s">
        <v>1299</v>
      </c>
      <c r="Q588" t="s">
        <v>106</v>
      </c>
      <c r="R588" t="s">
        <v>226</v>
      </c>
      <c r="S588" s="3">
        <v>96358083</v>
      </c>
      <c r="T588" s="3">
        <f>Tabla1[[#This Row],[OS-Valor Unitario]]-Tabla1[[#This Row],[costo_antes_iva]]</f>
        <v>0</v>
      </c>
      <c r="U588" s="3">
        <f>Tabla1[[#This Row],[OS-Valor Unitario]]*Tabla1[[#This Row],[OS-Cantidad]]</f>
        <v>6300</v>
      </c>
      <c r="V588" s="3">
        <f>Tabla1[[#This Row],[costo_antes_iva]]*Tabla1[[#This Row],[OS-Cantidad]]</f>
        <v>6300</v>
      </c>
      <c r="W588" s="3">
        <f>Tabla1[[#This Row],[Valor total OS]]-Tabla1[[#This Row],[valor total op]]</f>
        <v>0</v>
      </c>
    </row>
    <row r="589" spans="1:23" x14ac:dyDescent="0.3">
      <c r="A589">
        <v>6492</v>
      </c>
      <c r="B589" t="s">
        <v>1300</v>
      </c>
      <c r="C589" t="s">
        <v>220</v>
      </c>
      <c r="D589" t="s">
        <v>143</v>
      </c>
      <c r="E589">
        <v>7</v>
      </c>
      <c r="F589">
        <v>77864470</v>
      </c>
      <c r="G589" t="s">
        <v>1301</v>
      </c>
      <c r="H589" s="6">
        <v>46020</v>
      </c>
      <c r="I589" s="3">
        <v>13000</v>
      </c>
      <c r="J589" t="s">
        <v>23</v>
      </c>
      <c r="K589" t="s">
        <v>1302</v>
      </c>
      <c r="L589">
        <v>23</v>
      </c>
      <c r="M589" t="s">
        <v>224</v>
      </c>
      <c r="N589" s="3">
        <v>12000</v>
      </c>
      <c r="O589">
        <v>7</v>
      </c>
      <c r="P589" t="s">
        <v>1299</v>
      </c>
      <c r="Q589" t="s">
        <v>106</v>
      </c>
      <c r="R589" t="s">
        <v>226</v>
      </c>
      <c r="S589" s="3">
        <v>96358083</v>
      </c>
      <c r="T589" s="3">
        <f>Tabla1[[#This Row],[OS-Valor Unitario]]-Tabla1[[#This Row],[costo_antes_iva]]</f>
        <v>-1000</v>
      </c>
      <c r="U589" s="3">
        <f>Tabla1[[#This Row],[OS-Valor Unitario]]*Tabla1[[#This Row],[OS-Cantidad]]</f>
        <v>84000</v>
      </c>
      <c r="V589" s="3">
        <f>Tabla1[[#This Row],[costo_antes_iva]]*Tabla1[[#This Row],[OS-Cantidad]]</f>
        <v>91000</v>
      </c>
      <c r="W589" s="3">
        <f>Tabla1[[#This Row],[Valor total OS]]-Tabla1[[#This Row],[valor total op]]</f>
        <v>-7000</v>
      </c>
    </row>
    <row r="590" spans="1:23" x14ac:dyDescent="0.3">
      <c r="A590">
        <v>6491</v>
      </c>
      <c r="B590" t="s">
        <v>1303</v>
      </c>
      <c r="C590" t="s">
        <v>513</v>
      </c>
      <c r="D590" t="s">
        <v>31</v>
      </c>
      <c r="E590">
        <v>50</v>
      </c>
      <c r="F590">
        <v>77868928</v>
      </c>
      <c r="G590" t="s">
        <v>1304</v>
      </c>
      <c r="H590" s="6">
        <v>46020</v>
      </c>
      <c r="I590" s="3">
        <v>7500</v>
      </c>
      <c r="J590" t="s">
        <v>23</v>
      </c>
      <c r="K590" t="s">
        <v>1305</v>
      </c>
      <c r="L590">
        <v>1</v>
      </c>
      <c r="M590" t="s">
        <v>629</v>
      </c>
      <c r="N590" s="3">
        <v>6000</v>
      </c>
      <c r="O590">
        <v>50</v>
      </c>
      <c r="P590" t="s">
        <v>1306</v>
      </c>
      <c r="Q590" t="s">
        <v>719</v>
      </c>
      <c r="R590" t="s">
        <v>485</v>
      </c>
      <c r="S590" s="3">
        <v>3698350</v>
      </c>
      <c r="T590" s="3">
        <f>Tabla1[[#This Row],[OS-Valor Unitario]]-Tabla1[[#This Row],[costo_antes_iva]]</f>
        <v>-1500</v>
      </c>
      <c r="U590" s="3">
        <f>Tabla1[[#This Row],[OS-Valor Unitario]]*Tabla1[[#This Row],[OS-Cantidad]]</f>
        <v>300000</v>
      </c>
      <c r="V590" s="3">
        <f>Tabla1[[#This Row],[costo_antes_iva]]*Tabla1[[#This Row],[OS-Cantidad]]</f>
        <v>375000</v>
      </c>
      <c r="W590" s="3">
        <f>Tabla1[[#This Row],[Valor total OS]]-Tabla1[[#This Row],[valor total op]]</f>
        <v>-75000</v>
      </c>
    </row>
    <row r="591" spans="1:23" x14ac:dyDescent="0.3">
      <c r="A591">
        <v>6491</v>
      </c>
      <c r="B591" t="s">
        <v>1303</v>
      </c>
      <c r="C591" t="s">
        <v>513</v>
      </c>
      <c r="D591" t="s">
        <v>31</v>
      </c>
      <c r="E591">
        <v>50</v>
      </c>
      <c r="F591">
        <v>77868928</v>
      </c>
      <c r="G591" t="s">
        <v>1304</v>
      </c>
      <c r="H591" s="6">
        <v>46020</v>
      </c>
      <c r="I591" s="3">
        <v>7500</v>
      </c>
      <c r="J591" t="s">
        <v>23</v>
      </c>
      <c r="K591" t="s">
        <v>1305</v>
      </c>
      <c r="L591">
        <v>1</v>
      </c>
      <c r="M591" t="s">
        <v>684</v>
      </c>
      <c r="N591" s="3">
        <v>3000</v>
      </c>
      <c r="O591">
        <v>50</v>
      </c>
      <c r="P591" t="s">
        <v>1306</v>
      </c>
      <c r="Q591" t="s">
        <v>719</v>
      </c>
      <c r="R591" t="s">
        <v>485</v>
      </c>
      <c r="S591" s="3">
        <v>3698350</v>
      </c>
      <c r="T591" s="3">
        <f>Tabla1[[#This Row],[OS-Valor Unitario]]-Tabla1[[#This Row],[costo_antes_iva]]</f>
        <v>-4500</v>
      </c>
      <c r="U591" s="3">
        <f>Tabla1[[#This Row],[OS-Valor Unitario]]*Tabla1[[#This Row],[OS-Cantidad]]</f>
        <v>150000</v>
      </c>
      <c r="V591" s="3">
        <f>Tabla1[[#This Row],[costo_antes_iva]]*Tabla1[[#This Row],[OS-Cantidad]]</f>
        <v>375000</v>
      </c>
      <c r="W591" s="3">
        <f>Tabla1[[#This Row],[Valor total OS]]-Tabla1[[#This Row],[valor total op]]</f>
        <v>-225000</v>
      </c>
    </row>
    <row r="592" spans="1:23" x14ac:dyDescent="0.3">
      <c r="A592">
        <v>6491</v>
      </c>
      <c r="B592" t="s">
        <v>1307</v>
      </c>
      <c r="C592" t="s">
        <v>193</v>
      </c>
      <c r="D592" t="s">
        <v>31</v>
      </c>
      <c r="E592">
        <v>50</v>
      </c>
      <c r="F592">
        <v>77869118</v>
      </c>
      <c r="G592" t="s">
        <v>1308</v>
      </c>
      <c r="H592" s="6">
        <v>46020</v>
      </c>
      <c r="I592" s="3">
        <v>4600</v>
      </c>
      <c r="J592" t="s">
        <v>1309</v>
      </c>
      <c r="K592" t="s">
        <v>1310</v>
      </c>
      <c r="L592">
        <v>3</v>
      </c>
      <c r="M592" t="s">
        <v>315</v>
      </c>
      <c r="N592" s="3">
        <v>6700</v>
      </c>
      <c r="O592">
        <v>50</v>
      </c>
      <c r="P592" t="s">
        <v>1306</v>
      </c>
      <c r="Q592" t="s">
        <v>719</v>
      </c>
      <c r="R592" t="s">
        <v>199</v>
      </c>
      <c r="S592" s="3">
        <v>3698350</v>
      </c>
      <c r="T592" s="3">
        <f>Tabla1[[#This Row],[OS-Valor Unitario]]-Tabla1[[#This Row],[costo_antes_iva]]</f>
        <v>2100</v>
      </c>
      <c r="U592" s="3">
        <f>Tabla1[[#This Row],[OS-Valor Unitario]]*Tabla1[[#This Row],[OS-Cantidad]]</f>
        <v>335000</v>
      </c>
      <c r="V592" s="3">
        <f>Tabla1[[#This Row],[costo_antes_iva]]*Tabla1[[#This Row],[OS-Cantidad]]</f>
        <v>230000</v>
      </c>
      <c r="W592" s="3">
        <f>Tabla1[[#This Row],[Valor total OS]]-Tabla1[[#This Row],[valor total op]]</f>
        <v>105000</v>
      </c>
    </row>
    <row r="593" spans="1:23" x14ac:dyDescent="0.3">
      <c r="A593">
        <v>6489</v>
      </c>
      <c r="B593" t="s">
        <v>1311</v>
      </c>
      <c r="C593" t="s">
        <v>573</v>
      </c>
      <c r="D593" t="s">
        <v>1312</v>
      </c>
      <c r="E593">
        <v>344</v>
      </c>
      <c r="F593">
        <v>77820904</v>
      </c>
      <c r="G593" t="s">
        <v>1313</v>
      </c>
      <c r="H593" s="6">
        <v>46019</v>
      </c>
      <c r="I593" s="3">
        <v>5000</v>
      </c>
      <c r="J593" t="s">
        <v>82</v>
      </c>
      <c r="K593" t="s">
        <v>1314</v>
      </c>
      <c r="L593">
        <v>1</v>
      </c>
      <c r="M593" t="s">
        <v>1315</v>
      </c>
      <c r="N593" s="3">
        <v>5000</v>
      </c>
      <c r="O593">
        <v>344</v>
      </c>
      <c r="P593" t="s">
        <v>1316</v>
      </c>
      <c r="Q593" t="s">
        <v>1317</v>
      </c>
      <c r="R593" t="s">
        <v>92</v>
      </c>
      <c r="S593" s="3">
        <v>25721568</v>
      </c>
      <c r="T593" s="3">
        <f>Tabla1[[#This Row],[OS-Valor Unitario]]-Tabla1[[#This Row],[costo_antes_iva]]</f>
        <v>0</v>
      </c>
      <c r="U593" s="3">
        <f>Tabla1[[#This Row],[OS-Valor Unitario]]*Tabla1[[#This Row],[OS-Cantidad]]</f>
        <v>1720000</v>
      </c>
      <c r="V593" s="3">
        <f>Tabla1[[#This Row],[costo_antes_iva]]*Tabla1[[#This Row],[OS-Cantidad]]</f>
        <v>1720000</v>
      </c>
      <c r="W593" s="3">
        <f>Tabla1[[#This Row],[Valor total OS]]-Tabla1[[#This Row],[valor total op]]</f>
        <v>0</v>
      </c>
    </row>
    <row r="594" spans="1:23" x14ac:dyDescent="0.3">
      <c r="A594">
        <v>6489</v>
      </c>
      <c r="B594" t="s">
        <v>1311</v>
      </c>
      <c r="C594" t="s">
        <v>573</v>
      </c>
      <c r="D594" t="s">
        <v>1312</v>
      </c>
      <c r="E594">
        <v>344</v>
      </c>
      <c r="F594">
        <v>77820904</v>
      </c>
      <c r="G594" t="s">
        <v>1313</v>
      </c>
      <c r="H594" s="6">
        <v>46019</v>
      </c>
      <c r="I594" s="3">
        <v>20000</v>
      </c>
      <c r="J594" t="s">
        <v>23</v>
      </c>
      <c r="K594" t="s">
        <v>1314</v>
      </c>
      <c r="L594">
        <v>1</v>
      </c>
      <c r="M594" t="s">
        <v>784</v>
      </c>
      <c r="N594" s="3">
        <v>20000</v>
      </c>
      <c r="O594">
        <v>344</v>
      </c>
      <c r="P594" t="s">
        <v>1316</v>
      </c>
      <c r="Q594" t="s">
        <v>1317</v>
      </c>
      <c r="R594" t="s">
        <v>92</v>
      </c>
      <c r="S594" s="3">
        <v>25721568</v>
      </c>
      <c r="T594" s="3">
        <f>Tabla1[[#This Row],[OS-Valor Unitario]]-Tabla1[[#This Row],[costo_antes_iva]]</f>
        <v>0</v>
      </c>
      <c r="U594" s="3">
        <f>Tabla1[[#This Row],[OS-Valor Unitario]]*Tabla1[[#This Row],[OS-Cantidad]]</f>
        <v>6880000</v>
      </c>
      <c r="V594" s="3">
        <f>Tabla1[[#This Row],[costo_antes_iva]]*Tabla1[[#This Row],[OS-Cantidad]]</f>
        <v>6880000</v>
      </c>
      <c r="W594" s="3">
        <f>Tabla1[[#This Row],[Valor total OS]]-Tabla1[[#This Row],[valor total op]]</f>
        <v>0</v>
      </c>
    </row>
    <row r="595" spans="1:23" x14ac:dyDescent="0.3">
      <c r="A595">
        <v>6488</v>
      </c>
      <c r="B595" t="s">
        <v>1318</v>
      </c>
      <c r="C595" t="s">
        <v>721</v>
      </c>
      <c r="D595" t="s">
        <v>722</v>
      </c>
      <c r="E595">
        <v>8</v>
      </c>
      <c r="F595">
        <v>77702997</v>
      </c>
      <c r="G595" t="s">
        <v>1319</v>
      </c>
      <c r="H595" s="6">
        <v>46015</v>
      </c>
      <c r="I595" s="3">
        <v>23500</v>
      </c>
      <c r="J595" t="s">
        <v>23</v>
      </c>
      <c r="K595" t="s">
        <v>1320</v>
      </c>
      <c r="L595">
        <v>1</v>
      </c>
      <c r="M595" t="s">
        <v>471</v>
      </c>
      <c r="N595" s="3">
        <v>23500</v>
      </c>
      <c r="O595">
        <v>8</v>
      </c>
      <c r="P595" t="s">
        <v>1321</v>
      </c>
      <c r="Q595" t="s">
        <v>726</v>
      </c>
      <c r="R595" t="s">
        <v>61</v>
      </c>
      <c r="S595" s="3">
        <v>1082248</v>
      </c>
      <c r="T595" s="3">
        <f>Tabla1[[#This Row],[OS-Valor Unitario]]-Tabla1[[#This Row],[costo_antes_iva]]</f>
        <v>0</v>
      </c>
      <c r="U595" s="3">
        <f>Tabla1[[#This Row],[OS-Valor Unitario]]*Tabla1[[#This Row],[OS-Cantidad]]</f>
        <v>188000</v>
      </c>
      <c r="V595" s="3">
        <f>Tabla1[[#This Row],[costo_antes_iva]]*Tabla1[[#This Row],[OS-Cantidad]]</f>
        <v>188000</v>
      </c>
      <c r="W595" s="3">
        <f>Tabla1[[#This Row],[Valor total OS]]-Tabla1[[#This Row],[valor total op]]</f>
        <v>0</v>
      </c>
    </row>
    <row r="596" spans="1:23" x14ac:dyDescent="0.3">
      <c r="A596">
        <v>6487</v>
      </c>
      <c r="B596" t="s">
        <v>1322</v>
      </c>
      <c r="C596" t="s">
        <v>78</v>
      </c>
      <c r="D596" t="s">
        <v>194</v>
      </c>
      <c r="E596">
        <v>1</v>
      </c>
      <c r="F596">
        <v>77670324</v>
      </c>
      <c r="G596" t="s">
        <v>1323</v>
      </c>
      <c r="H596" s="6">
        <v>46014</v>
      </c>
      <c r="I596" s="3">
        <v>4500</v>
      </c>
      <c r="J596" t="s">
        <v>23</v>
      </c>
      <c r="K596" t="s">
        <v>1324</v>
      </c>
      <c r="L596">
        <v>1</v>
      </c>
      <c r="M596" t="s">
        <v>503</v>
      </c>
      <c r="N596" s="3">
        <v>5000</v>
      </c>
      <c r="O596">
        <v>50</v>
      </c>
      <c r="P596" t="s">
        <v>1325</v>
      </c>
      <c r="Q596" t="s">
        <v>198</v>
      </c>
      <c r="R596" t="s">
        <v>61</v>
      </c>
      <c r="S596" s="3">
        <v>18975966</v>
      </c>
      <c r="T596" s="3">
        <f>Tabla1[[#This Row],[OS-Valor Unitario]]-Tabla1[[#This Row],[costo_antes_iva]]</f>
        <v>500</v>
      </c>
      <c r="U596" s="3">
        <f>Tabla1[[#This Row],[OS-Valor Unitario]]*Tabla1[[#This Row],[OS-Cantidad]]</f>
        <v>250000</v>
      </c>
      <c r="V596" s="3">
        <f>Tabla1[[#This Row],[costo_antes_iva]]*Tabla1[[#This Row],[OS-Cantidad]]</f>
        <v>225000</v>
      </c>
      <c r="W596" s="3">
        <f>Tabla1[[#This Row],[Valor total OS]]-Tabla1[[#This Row],[valor total op]]</f>
        <v>25000</v>
      </c>
    </row>
    <row r="597" spans="1:23" x14ac:dyDescent="0.3">
      <c r="A597">
        <v>6487</v>
      </c>
      <c r="B597" t="s">
        <v>1326</v>
      </c>
      <c r="C597" t="s">
        <v>78</v>
      </c>
      <c r="D597" t="s">
        <v>194</v>
      </c>
      <c r="E597">
        <v>1</v>
      </c>
      <c r="F597">
        <v>77670332</v>
      </c>
      <c r="G597" t="s">
        <v>1327</v>
      </c>
      <c r="H597" s="6">
        <v>46014</v>
      </c>
      <c r="I597" s="3">
        <v>4500</v>
      </c>
      <c r="J597" t="s">
        <v>23</v>
      </c>
      <c r="K597" t="s">
        <v>1328</v>
      </c>
      <c r="L597">
        <v>2</v>
      </c>
      <c r="M597" t="s">
        <v>431</v>
      </c>
      <c r="N597" s="3">
        <v>5000</v>
      </c>
      <c r="O597">
        <v>40</v>
      </c>
      <c r="P597" t="s">
        <v>1325</v>
      </c>
      <c r="Q597" t="s">
        <v>198</v>
      </c>
      <c r="R597" t="s">
        <v>61</v>
      </c>
      <c r="S597" s="3">
        <v>18975966</v>
      </c>
      <c r="T597" s="3">
        <f>Tabla1[[#This Row],[OS-Valor Unitario]]-Tabla1[[#This Row],[costo_antes_iva]]</f>
        <v>500</v>
      </c>
      <c r="U597" s="3">
        <f>Tabla1[[#This Row],[OS-Valor Unitario]]*Tabla1[[#This Row],[OS-Cantidad]]</f>
        <v>200000</v>
      </c>
      <c r="V597" s="3">
        <f>Tabla1[[#This Row],[costo_antes_iva]]*Tabla1[[#This Row],[OS-Cantidad]]</f>
        <v>180000</v>
      </c>
      <c r="W597" s="3">
        <f>Tabla1[[#This Row],[Valor total OS]]-Tabla1[[#This Row],[valor total op]]</f>
        <v>20000</v>
      </c>
    </row>
    <row r="598" spans="1:23" x14ac:dyDescent="0.3">
      <c r="A598">
        <v>6487</v>
      </c>
      <c r="B598" t="s">
        <v>1329</v>
      </c>
      <c r="C598" t="s">
        <v>78</v>
      </c>
      <c r="D598" t="s">
        <v>194</v>
      </c>
      <c r="E598">
        <v>1</v>
      </c>
      <c r="F598">
        <v>77670340</v>
      </c>
      <c r="G598" t="s">
        <v>1330</v>
      </c>
      <c r="H598" s="6">
        <v>46014</v>
      </c>
      <c r="I598" s="3">
        <v>4500</v>
      </c>
      <c r="J598" t="s">
        <v>23</v>
      </c>
      <c r="K598" t="s">
        <v>1331</v>
      </c>
      <c r="L598">
        <v>3</v>
      </c>
      <c r="M598" t="s">
        <v>503</v>
      </c>
      <c r="N598" s="3">
        <v>5000</v>
      </c>
      <c r="O598">
        <v>125</v>
      </c>
      <c r="P598" t="s">
        <v>1325</v>
      </c>
      <c r="Q598" t="s">
        <v>198</v>
      </c>
      <c r="R598" t="s">
        <v>61</v>
      </c>
      <c r="S598" s="3">
        <v>18975966</v>
      </c>
      <c r="T598" s="3">
        <f>Tabla1[[#This Row],[OS-Valor Unitario]]-Tabla1[[#This Row],[costo_antes_iva]]</f>
        <v>500</v>
      </c>
      <c r="U598" s="3">
        <f>Tabla1[[#This Row],[OS-Valor Unitario]]*Tabla1[[#This Row],[OS-Cantidad]]</f>
        <v>625000</v>
      </c>
      <c r="V598" s="3">
        <f>Tabla1[[#This Row],[costo_antes_iva]]*Tabla1[[#This Row],[OS-Cantidad]]</f>
        <v>562500</v>
      </c>
      <c r="W598" s="3">
        <f>Tabla1[[#This Row],[Valor total OS]]-Tabla1[[#This Row],[valor total op]]</f>
        <v>62500</v>
      </c>
    </row>
    <row r="599" spans="1:23" x14ac:dyDescent="0.3">
      <c r="A599">
        <v>6487</v>
      </c>
      <c r="B599" t="s">
        <v>1329</v>
      </c>
      <c r="C599" t="s">
        <v>78</v>
      </c>
      <c r="D599" t="s">
        <v>194</v>
      </c>
      <c r="E599">
        <v>1</v>
      </c>
      <c r="F599">
        <v>77670340</v>
      </c>
      <c r="G599" t="s">
        <v>1330</v>
      </c>
      <c r="H599" s="6">
        <v>46014</v>
      </c>
      <c r="I599" s="3">
        <v>1500</v>
      </c>
      <c r="J599" t="s">
        <v>82</v>
      </c>
      <c r="K599" t="s">
        <v>1331</v>
      </c>
      <c r="L599">
        <v>3</v>
      </c>
      <c r="M599" t="s">
        <v>119</v>
      </c>
      <c r="N599" s="3">
        <v>1500</v>
      </c>
      <c r="O599">
        <v>125</v>
      </c>
      <c r="P599" t="s">
        <v>1325</v>
      </c>
      <c r="Q599" t="s">
        <v>198</v>
      </c>
      <c r="R599" t="s">
        <v>61</v>
      </c>
      <c r="S599" s="3">
        <v>18975966</v>
      </c>
      <c r="T599" s="3">
        <f>Tabla1[[#This Row],[OS-Valor Unitario]]-Tabla1[[#This Row],[costo_antes_iva]]</f>
        <v>0</v>
      </c>
      <c r="U599" s="3">
        <f>Tabla1[[#This Row],[OS-Valor Unitario]]*Tabla1[[#This Row],[OS-Cantidad]]</f>
        <v>187500</v>
      </c>
      <c r="V599" s="3">
        <f>Tabla1[[#This Row],[costo_antes_iva]]*Tabla1[[#This Row],[OS-Cantidad]]</f>
        <v>187500</v>
      </c>
      <c r="W599" s="3">
        <f>Tabla1[[#This Row],[Valor total OS]]-Tabla1[[#This Row],[valor total op]]</f>
        <v>0</v>
      </c>
    </row>
    <row r="600" spans="1:23" x14ac:dyDescent="0.3">
      <c r="A600">
        <v>6487</v>
      </c>
      <c r="B600" t="s">
        <v>1332</v>
      </c>
      <c r="C600" t="s">
        <v>78</v>
      </c>
      <c r="D600" t="s">
        <v>194</v>
      </c>
      <c r="E600">
        <v>1</v>
      </c>
      <c r="F600">
        <v>77670348</v>
      </c>
      <c r="G600" t="s">
        <v>1333</v>
      </c>
      <c r="H600" s="6">
        <v>46014</v>
      </c>
      <c r="I600" s="3">
        <v>4500</v>
      </c>
      <c r="J600" t="s">
        <v>23</v>
      </c>
      <c r="K600" t="s">
        <v>1334</v>
      </c>
      <c r="L600">
        <v>4</v>
      </c>
      <c r="M600" t="s">
        <v>363</v>
      </c>
      <c r="N600" s="3">
        <v>5000</v>
      </c>
      <c r="O600">
        <v>105</v>
      </c>
      <c r="P600" t="s">
        <v>1325</v>
      </c>
      <c r="Q600" t="s">
        <v>198</v>
      </c>
      <c r="R600" t="s">
        <v>61</v>
      </c>
      <c r="S600" s="3">
        <v>18975966</v>
      </c>
      <c r="T600" s="3">
        <f>Tabla1[[#This Row],[OS-Valor Unitario]]-Tabla1[[#This Row],[costo_antes_iva]]</f>
        <v>500</v>
      </c>
      <c r="U600" s="3">
        <f>Tabla1[[#This Row],[OS-Valor Unitario]]*Tabla1[[#This Row],[OS-Cantidad]]</f>
        <v>525000</v>
      </c>
      <c r="V600" s="3">
        <f>Tabla1[[#This Row],[costo_antes_iva]]*Tabla1[[#This Row],[OS-Cantidad]]</f>
        <v>472500</v>
      </c>
      <c r="W600" s="3">
        <f>Tabla1[[#This Row],[Valor total OS]]-Tabla1[[#This Row],[valor total op]]</f>
        <v>52500</v>
      </c>
    </row>
    <row r="601" spans="1:23" x14ac:dyDescent="0.3">
      <c r="A601">
        <v>6487</v>
      </c>
      <c r="B601" t="s">
        <v>1332</v>
      </c>
      <c r="C601" t="s">
        <v>78</v>
      </c>
      <c r="D601" t="s">
        <v>194</v>
      </c>
      <c r="E601">
        <v>1</v>
      </c>
      <c r="F601">
        <v>77670348</v>
      </c>
      <c r="G601" t="s">
        <v>1333</v>
      </c>
      <c r="H601" s="6">
        <v>46014</v>
      </c>
      <c r="I601" s="3">
        <v>1500</v>
      </c>
      <c r="J601" t="s">
        <v>82</v>
      </c>
      <c r="K601" t="s">
        <v>1334</v>
      </c>
      <c r="L601">
        <v>4</v>
      </c>
      <c r="M601" t="s">
        <v>119</v>
      </c>
      <c r="N601" s="3">
        <v>1500</v>
      </c>
      <c r="O601">
        <v>105</v>
      </c>
      <c r="P601" t="s">
        <v>1325</v>
      </c>
      <c r="Q601" t="s">
        <v>198</v>
      </c>
      <c r="R601" t="s">
        <v>61</v>
      </c>
      <c r="S601" s="3">
        <v>18975966</v>
      </c>
      <c r="T601" s="3">
        <f>Tabla1[[#This Row],[OS-Valor Unitario]]-Tabla1[[#This Row],[costo_antes_iva]]</f>
        <v>0</v>
      </c>
      <c r="U601" s="3">
        <f>Tabla1[[#This Row],[OS-Valor Unitario]]*Tabla1[[#This Row],[OS-Cantidad]]</f>
        <v>157500</v>
      </c>
      <c r="V601" s="3">
        <f>Tabla1[[#This Row],[costo_antes_iva]]*Tabla1[[#This Row],[OS-Cantidad]]</f>
        <v>157500</v>
      </c>
      <c r="W601" s="3">
        <f>Tabla1[[#This Row],[Valor total OS]]-Tabla1[[#This Row],[valor total op]]</f>
        <v>0</v>
      </c>
    </row>
    <row r="602" spans="1:23" x14ac:dyDescent="0.3">
      <c r="A602">
        <v>6487</v>
      </c>
      <c r="B602" t="s">
        <v>1335</v>
      </c>
      <c r="C602" t="s">
        <v>78</v>
      </c>
      <c r="D602" t="s">
        <v>194</v>
      </c>
      <c r="E602">
        <v>1</v>
      </c>
      <c r="F602">
        <v>77670356</v>
      </c>
      <c r="G602" t="s">
        <v>1336</v>
      </c>
      <c r="H602" s="6">
        <v>46014</v>
      </c>
      <c r="I602" s="3">
        <v>4500</v>
      </c>
      <c r="J602" t="s">
        <v>23</v>
      </c>
      <c r="K602" t="s">
        <v>1337</v>
      </c>
      <c r="L602">
        <v>5</v>
      </c>
      <c r="M602" t="s">
        <v>471</v>
      </c>
      <c r="N602" s="3">
        <v>6000</v>
      </c>
      <c r="O602">
        <v>12</v>
      </c>
      <c r="P602" t="s">
        <v>1325</v>
      </c>
      <c r="Q602" t="s">
        <v>198</v>
      </c>
      <c r="R602" t="s">
        <v>61</v>
      </c>
      <c r="S602" s="3">
        <v>18975966</v>
      </c>
      <c r="T602" s="3">
        <f>Tabla1[[#This Row],[OS-Valor Unitario]]-Tabla1[[#This Row],[costo_antes_iva]]</f>
        <v>1500</v>
      </c>
      <c r="U602" s="3">
        <f>Tabla1[[#This Row],[OS-Valor Unitario]]*Tabla1[[#This Row],[OS-Cantidad]]</f>
        <v>72000</v>
      </c>
      <c r="V602" s="3">
        <f>Tabla1[[#This Row],[costo_antes_iva]]*Tabla1[[#This Row],[OS-Cantidad]]</f>
        <v>54000</v>
      </c>
      <c r="W602" s="3">
        <f>Tabla1[[#This Row],[Valor total OS]]-Tabla1[[#This Row],[valor total op]]</f>
        <v>18000</v>
      </c>
    </row>
    <row r="603" spans="1:23" x14ac:dyDescent="0.3">
      <c r="A603">
        <v>6487</v>
      </c>
      <c r="B603" t="s">
        <v>1335</v>
      </c>
      <c r="C603" t="s">
        <v>78</v>
      </c>
      <c r="D603" t="s">
        <v>194</v>
      </c>
      <c r="E603">
        <v>1</v>
      </c>
      <c r="F603">
        <v>77670356</v>
      </c>
      <c r="G603" t="s">
        <v>1336</v>
      </c>
      <c r="H603" s="6">
        <v>46014</v>
      </c>
      <c r="I603" s="3">
        <v>1500</v>
      </c>
      <c r="J603" t="s">
        <v>82</v>
      </c>
      <c r="K603" t="s">
        <v>1337</v>
      </c>
      <c r="L603">
        <v>5</v>
      </c>
      <c r="M603" t="s">
        <v>119</v>
      </c>
      <c r="N603" s="3">
        <v>1500</v>
      </c>
      <c r="O603">
        <v>12</v>
      </c>
      <c r="P603" t="s">
        <v>1325</v>
      </c>
      <c r="Q603" t="s">
        <v>198</v>
      </c>
      <c r="R603" t="s">
        <v>61</v>
      </c>
      <c r="S603" s="3">
        <v>18975966</v>
      </c>
      <c r="T603" s="3">
        <f>Tabla1[[#This Row],[OS-Valor Unitario]]-Tabla1[[#This Row],[costo_antes_iva]]</f>
        <v>0</v>
      </c>
      <c r="U603" s="3">
        <f>Tabla1[[#This Row],[OS-Valor Unitario]]*Tabla1[[#This Row],[OS-Cantidad]]</f>
        <v>18000</v>
      </c>
      <c r="V603" s="3">
        <f>Tabla1[[#This Row],[costo_antes_iva]]*Tabla1[[#This Row],[OS-Cantidad]]</f>
        <v>18000</v>
      </c>
      <c r="W603" s="3">
        <f>Tabla1[[#This Row],[Valor total OS]]-Tabla1[[#This Row],[valor total op]]</f>
        <v>0</v>
      </c>
    </row>
    <row r="604" spans="1:23" x14ac:dyDescent="0.3">
      <c r="A604">
        <v>6487</v>
      </c>
      <c r="B604" t="s">
        <v>1338</v>
      </c>
      <c r="C604" t="s">
        <v>805</v>
      </c>
      <c r="D604" t="s">
        <v>194</v>
      </c>
      <c r="E604">
        <v>1</v>
      </c>
      <c r="F604">
        <v>77670375</v>
      </c>
      <c r="G604" t="s">
        <v>1339</v>
      </c>
      <c r="H604" s="6">
        <v>46014</v>
      </c>
      <c r="I604" s="3">
        <v>3000</v>
      </c>
      <c r="J604" t="s">
        <v>23</v>
      </c>
      <c r="K604" t="s">
        <v>1340</v>
      </c>
      <c r="L604">
        <v>6</v>
      </c>
      <c r="M604" t="s">
        <v>694</v>
      </c>
      <c r="N604" s="3">
        <v>4000</v>
      </c>
      <c r="O604">
        <v>100</v>
      </c>
      <c r="P604" t="s">
        <v>1325</v>
      </c>
      <c r="Q604" t="s">
        <v>198</v>
      </c>
      <c r="R604" t="s">
        <v>389</v>
      </c>
      <c r="S604" s="3">
        <v>18975966</v>
      </c>
      <c r="T604" s="3">
        <f>Tabla1[[#This Row],[OS-Valor Unitario]]-Tabla1[[#This Row],[costo_antes_iva]]</f>
        <v>1000</v>
      </c>
      <c r="U604" s="3">
        <f>Tabla1[[#This Row],[OS-Valor Unitario]]*Tabla1[[#This Row],[OS-Cantidad]]</f>
        <v>400000</v>
      </c>
      <c r="V604" s="3">
        <f>Tabla1[[#This Row],[costo_antes_iva]]*Tabla1[[#This Row],[OS-Cantidad]]</f>
        <v>300000</v>
      </c>
      <c r="W604" s="3">
        <f>Tabla1[[#This Row],[Valor total OS]]-Tabla1[[#This Row],[valor total op]]</f>
        <v>100000</v>
      </c>
    </row>
    <row r="605" spans="1:23" x14ac:dyDescent="0.3">
      <c r="A605">
        <v>6487</v>
      </c>
      <c r="B605" t="s">
        <v>1338</v>
      </c>
      <c r="C605" t="s">
        <v>805</v>
      </c>
      <c r="D605" t="s">
        <v>194</v>
      </c>
      <c r="E605">
        <v>1</v>
      </c>
      <c r="F605">
        <v>77670375</v>
      </c>
      <c r="G605" t="s">
        <v>1339</v>
      </c>
      <c r="H605" s="6">
        <v>46014</v>
      </c>
      <c r="I605" s="3">
        <v>3000</v>
      </c>
      <c r="J605" t="s">
        <v>23</v>
      </c>
      <c r="K605" t="s">
        <v>1340</v>
      </c>
      <c r="L605">
        <v>6</v>
      </c>
      <c r="M605" t="s">
        <v>242</v>
      </c>
      <c r="N605" s="3">
        <v>4000</v>
      </c>
      <c r="O605">
        <v>132</v>
      </c>
      <c r="P605" t="s">
        <v>1325</v>
      </c>
      <c r="Q605" t="s">
        <v>198</v>
      </c>
      <c r="R605" t="s">
        <v>389</v>
      </c>
      <c r="S605" s="3">
        <v>18975966</v>
      </c>
      <c r="T605" s="3">
        <f>Tabla1[[#This Row],[OS-Valor Unitario]]-Tabla1[[#This Row],[costo_antes_iva]]</f>
        <v>1000</v>
      </c>
      <c r="U605" s="3">
        <f>Tabla1[[#This Row],[OS-Valor Unitario]]*Tabla1[[#This Row],[OS-Cantidad]]</f>
        <v>528000</v>
      </c>
      <c r="V605" s="3">
        <f>Tabla1[[#This Row],[costo_antes_iva]]*Tabla1[[#This Row],[OS-Cantidad]]</f>
        <v>396000</v>
      </c>
      <c r="W605" s="3">
        <f>Tabla1[[#This Row],[Valor total OS]]-Tabla1[[#This Row],[valor total op]]</f>
        <v>132000</v>
      </c>
    </row>
    <row r="606" spans="1:23" x14ac:dyDescent="0.3">
      <c r="A606">
        <v>6487</v>
      </c>
      <c r="B606" t="s">
        <v>1338</v>
      </c>
      <c r="C606" t="s">
        <v>805</v>
      </c>
      <c r="D606" t="s">
        <v>194</v>
      </c>
      <c r="E606">
        <v>1</v>
      </c>
      <c r="F606">
        <v>77670375</v>
      </c>
      <c r="G606" t="s">
        <v>1339</v>
      </c>
      <c r="H606" s="6">
        <v>46014</v>
      </c>
      <c r="I606" s="3">
        <v>1800</v>
      </c>
      <c r="J606" t="s">
        <v>82</v>
      </c>
      <c r="K606" t="s">
        <v>1340</v>
      </c>
      <c r="L606">
        <v>6</v>
      </c>
      <c r="M606" t="s">
        <v>119</v>
      </c>
      <c r="N606" s="3">
        <v>2500</v>
      </c>
      <c r="O606">
        <v>232</v>
      </c>
      <c r="P606" t="s">
        <v>1325</v>
      </c>
      <c r="Q606" t="s">
        <v>198</v>
      </c>
      <c r="R606" t="s">
        <v>389</v>
      </c>
      <c r="S606" s="3">
        <v>18975966</v>
      </c>
      <c r="T606" s="3">
        <f>Tabla1[[#This Row],[OS-Valor Unitario]]-Tabla1[[#This Row],[costo_antes_iva]]</f>
        <v>700</v>
      </c>
      <c r="U606" s="3">
        <f>Tabla1[[#This Row],[OS-Valor Unitario]]*Tabla1[[#This Row],[OS-Cantidad]]</f>
        <v>580000</v>
      </c>
      <c r="V606" s="3">
        <f>Tabla1[[#This Row],[costo_antes_iva]]*Tabla1[[#This Row],[OS-Cantidad]]</f>
        <v>417600</v>
      </c>
      <c r="W606" s="3">
        <f>Tabla1[[#This Row],[Valor total OS]]-Tabla1[[#This Row],[valor total op]]</f>
        <v>162400</v>
      </c>
    </row>
    <row r="607" spans="1:23" x14ac:dyDescent="0.3">
      <c r="A607">
        <v>6487</v>
      </c>
      <c r="B607" t="s">
        <v>1338</v>
      </c>
      <c r="C607" t="s">
        <v>805</v>
      </c>
      <c r="D607" t="s">
        <v>194</v>
      </c>
      <c r="E607">
        <v>1</v>
      </c>
      <c r="F607">
        <v>77670375</v>
      </c>
      <c r="G607" t="s">
        <v>1339</v>
      </c>
      <c r="H607" s="6">
        <v>46014</v>
      </c>
      <c r="I607" s="3">
        <v>10000</v>
      </c>
      <c r="J607" t="s">
        <v>160</v>
      </c>
      <c r="K607" t="s">
        <v>1340</v>
      </c>
      <c r="L607">
        <v>6</v>
      </c>
      <c r="M607" t="s">
        <v>1341</v>
      </c>
      <c r="N607" s="3">
        <v>3800</v>
      </c>
      <c r="O607">
        <v>232</v>
      </c>
      <c r="P607" t="s">
        <v>1325</v>
      </c>
      <c r="Q607" t="s">
        <v>198</v>
      </c>
      <c r="R607" t="s">
        <v>389</v>
      </c>
      <c r="S607" s="3">
        <v>18975966</v>
      </c>
      <c r="T607" s="3">
        <f>Tabla1[[#This Row],[OS-Valor Unitario]]-Tabla1[[#This Row],[costo_antes_iva]]</f>
        <v>-6200</v>
      </c>
      <c r="U607" s="3">
        <f>Tabla1[[#This Row],[OS-Valor Unitario]]*Tabla1[[#This Row],[OS-Cantidad]]</f>
        <v>881600</v>
      </c>
      <c r="V607" s="3">
        <f>Tabla1[[#This Row],[costo_antes_iva]]*Tabla1[[#This Row],[OS-Cantidad]]</f>
        <v>2320000</v>
      </c>
      <c r="W607" s="3">
        <f>Tabla1[[#This Row],[Valor total OS]]-Tabla1[[#This Row],[valor total op]]</f>
        <v>-1438400</v>
      </c>
    </row>
    <row r="608" spans="1:23" x14ac:dyDescent="0.3">
      <c r="A608">
        <v>6487</v>
      </c>
      <c r="B608" t="s">
        <v>1342</v>
      </c>
      <c r="C608" t="s">
        <v>458</v>
      </c>
      <c r="D608" t="s">
        <v>194</v>
      </c>
      <c r="E608">
        <v>1</v>
      </c>
      <c r="F608">
        <v>77670425</v>
      </c>
      <c r="G608" t="s">
        <v>1343</v>
      </c>
      <c r="H608" s="6">
        <v>46014</v>
      </c>
      <c r="I608" s="3">
        <v>19500</v>
      </c>
      <c r="J608" t="s">
        <v>23</v>
      </c>
      <c r="K608" t="s">
        <v>1344</v>
      </c>
      <c r="L608">
        <v>7</v>
      </c>
      <c r="M608" t="s">
        <v>780</v>
      </c>
      <c r="N608" s="3">
        <v>20000</v>
      </c>
      <c r="O608">
        <v>35</v>
      </c>
      <c r="P608" t="s">
        <v>1325</v>
      </c>
      <c r="Q608" t="s">
        <v>198</v>
      </c>
      <c r="R608" t="s">
        <v>92</v>
      </c>
      <c r="S608" s="3">
        <v>18975966</v>
      </c>
      <c r="T608" s="3">
        <f>Tabla1[[#This Row],[OS-Valor Unitario]]-Tabla1[[#This Row],[costo_antes_iva]]</f>
        <v>500</v>
      </c>
      <c r="U608" s="3">
        <f>Tabla1[[#This Row],[OS-Valor Unitario]]*Tabla1[[#This Row],[OS-Cantidad]]</f>
        <v>700000</v>
      </c>
      <c r="V608" s="3">
        <f>Tabla1[[#This Row],[costo_antes_iva]]*Tabla1[[#This Row],[OS-Cantidad]]</f>
        <v>682500</v>
      </c>
      <c r="W608" s="3">
        <f>Tabla1[[#This Row],[Valor total OS]]-Tabla1[[#This Row],[valor total op]]</f>
        <v>17500</v>
      </c>
    </row>
    <row r="609" spans="1:23" x14ac:dyDescent="0.3">
      <c r="A609">
        <v>6487</v>
      </c>
      <c r="B609" t="s">
        <v>1342</v>
      </c>
      <c r="C609" t="s">
        <v>458</v>
      </c>
      <c r="D609" t="s">
        <v>194</v>
      </c>
      <c r="E609">
        <v>1</v>
      </c>
      <c r="F609">
        <v>77670425</v>
      </c>
      <c r="G609" t="s">
        <v>1343</v>
      </c>
      <c r="H609" s="6">
        <v>46014</v>
      </c>
      <c r="I609" s="3">
        <v>7300</v>
      </c>
      <c r="J609" t="s">
        <v>82</v>
      </c>
      <c r="K609" t="s">
        <v>1344</v>
      </c>
      <c r="L609">
        <v>7</v>
      </c>
      <c r="M609" t="s">
        <v>119</v>
      </c>
      <c r="N609" s="3">
        <v>7300</v>
      </c>
      <c r="O609">
        <v>35</v>
      </c>
      <c r="P609" t="s">
        <v>1325</v>
      </c>
      <c r="Q609" t="s">
        <v>198</v>
      </c>
      <c r="R609" t="s">
        <v>92</v>
      </c>
      <c r="S609" s="3">
        <v>18975966</v>
      </c>
      <c r="T609" s="3">
        <f>Tabla1[[#This Row],[OS-Valor Unitario]]-Tabla1[[#This Row],[costo_antes_iva]]</f>
        <v>0</v>
      </c>
      <c r="U609" s="3">
        <f>Tabla1[[#This Row],[OS-Valor Unitario]]*Tabla1[[#This Row],[OS-Cantidad]]</f>
        <v>255500</v>
      </c>
      <c r="V609" s="3">
        <f>Tabla1[[#This Row],[costo_antes_iva]]*Tabla1[[#This Row],[OS-Cantidad]]</f>
        <v>255500</v>
      </c>
      <c r="W609" s="3">
        <f>Tabla1[[#This Row],[Valor total OS]]-Tabla1[[#This Row],[valor total op]]</f>
        <v>0</v>
      </c>
    </row>
    <row r="610" spans="1:23" x14ac:dyDescent="0.3">
      <c r="A610">
        <v>6487</v>
      </c>
      <c r="B610" t="s">
        <v>1345</v>
      </c>
      <c r="C610" t="s">
        <v>244</v>
      </c>
      <c r="D610" t="s">
        <v>194</v>
      </c>
      <c r="E610">
        <v>1</v>
      </c>
      <c r="F610">
        <v>77670440</v>
      </c>
      <c r="G610" t="s">
        <v>1346</v>
      </c>
      <c r="H610" s="6">
        <v>46014</v>
      </c>
      <c r="I610" s="3">
        <v>15000</v>
      </c>
      <c r="J610" t="s">
        <v>23</v>
      </c>
      <c r="K610" t="s">
        <v>1347</v>
      </c>
      <c r="L610">
        <v>8</v>
      </c>
      <c r="M610" t="s">
        <v>292</v>
      </c>
      <c r="N610" s="3">
        <v>15000</v>
      </c>
      <c r="O610">
        <v>18</v>
      </c>
      <c r="P610" t="s">
        <v>1325</v>
      </c>
      <c r="Q610" t="s">
        <v>198</v>
      </c>
      <c r="R610" t="s">
        <v>248</v>
      </c>
      <c r="S610" s="3">
        <v>18975966</v>
      </c>
      <c r="T610" s="3">
        <f>Tabla1[[#This Row],[OS-Valor Unitario]]-Tabla1[[#This Row],[costo_antes_iva]]</f>
        <v>0</v>
      </c>
      <c r="U610" s="3">
        <f>Tabla1[[#This Row],[OS-Valor Unitario]]*Tabla1[[#This Row],[OS-Cantidad]]</f>
        <v>270000</v>
      </c>
      <c r="V610" s="3">
        <f>Tabla1[[#This Row],[costo_antes_iva]]*Tabla1[[#This Row],[OS-Cantidad]]</f>
        <v>270000</v>
      </c>
      <c r="W610" s="3">
        <f>Tabla1[[#This Row],[Valor total OS]]-Tabla1[[#This Row],[valor total op]]</f>
        <v>0</v>
      </c>
    </row>
    <row r="611" spans="1:23" x14ac:dyDescent="0.3">
      <c r="A611">
        <v>6486</v>
      </c>
      <c r="B611" t="s">
        <v>1348</v>
      </c>
      <c r="C611" t="s">
        <v>78</v>
      </c>
      <c r="D611" t="s">
        <v>194</v>
      </c>
      <c r="E611">
        <v>1</v>
      </c>
      <c r="F611">
        <v>77667975</v>
      </c>
      <c r="G611" t="s">
        <v>1349</v>
      </c>
      <c r="H611" s="6">
        <v>46014</v>
      </c>
      <c r="I611" s="3">
        <v>4500</v>
      </c>
      <c r="J611" t="s">
        <v>23</v>
      </c>
      <c r="K611" t="s">
        <v>1350</v>
      </c>
      <c r="L611">
        <v>1</v>
      </c>
      <c r="M611" t="s">
        <v>1351</v>
      </c>
      <c r="N611" s="3">
        <v>5000</v>
      </c>
      <c r="O611">
        <v>30</v>
      </c>
      <c r="P611" t="s">
        <v>1352</v>
      </c>
      <c r="Q611" t="s">
        <v>198</v>
      </c>
      <c r="R611" t="s">
        <v>61</v>
      </c>
      <c r="S611" s="3">
        <v>12393515</v>
      </c>
      <c r="T611" s="3">
        <f>Tabla1[[#This Row],[OS-Valor Unitario]]-Tabla1[[#This Row],[costo_antes_iva]]</f>
        <v>500</v>
      </c>
      <c r="U611" s="3">
        <f>Tabla1[[#This Row],[OS-Valor Unitario]]*Tabla1[[#This Row],[OS-Cantidad]]</f>
        <v>150000</v>
      </c>
      <c r="V611" s="3">
        <f>Tabla1[[#This Row],[costo_antes_iva]]*Tabla1[[#This Row],[OS-Cantidad]]</f>
        <v>135000</v>
      </c>
      <c r="W611" s="3">
        <f>Tabla1[[#This Row],[Valor total OS]]-Tabla1[[#This Row],[valor total op]]</f>
        <v>15000</v>
      </c>
    </row>
    <row r="612" spans="1:23" x14ac:dyDescent="0.3">
      <c r="A612">
        <v>6486</v>
      </c>
      <c r="B612" t="s">
        <v>1348</v>
      </c>
      <c r="C612" t="s">
        <v>78</v>
      </c>
      <c r="D612" t="s">
        <v>194</v>
      </c>
      <c r="E612">
        <v>1</v>
      </c>
      <c r="F612">
        <v>77667975</v>
      </c>
      <c r="G612" t="s">
        <v>1349</v>
      </c>
      <c r="H612" s="6">
        <v>46014</v>
      </c>
      <c r="I612" s="3">
        <v>1600</v>
      </c>
      <c r="J612" t="s">
        <v>82</v>
      </c>
      <c r="K612" t="s">
        <v>1350</v>
      </c>
      <c r="L612">
        <v>1</v>
      </c>
      <c r="M612" t="s">
        <v>232</v>
      </c>
      <c r="N612" s="3">
        <v>3200</v>
      </c>
      <c r="O612">
        <v>30</v>
      </c>
      <c r="P612" t="s">
        <v>1352</v>
      </c>
      <c r="Q612" t="s">
        <v>198</v>
      </c>
      <c r="R612" t="s">
        <v>61</v>
      </c>
      <c r="S612" s="3">
        <v>12393515</v>
      </c>
      <c r="T612" s="3">
        <f>Tabla1[[#This Row],[OS-Valor Unitario]]-Tabla1[[#This Row],[costo_antes_iva]]</f>
        <v>1600</v>
      </c>
      <c r="U612" s="3">
        <f>Tabla1[[#This Row],[OS-Valor Unitario]]*Tabla1[[#This Row],[OS-Cantidad]]</f>
        <v>96000</v>
      </c>
      <c r="V612" s="3">
        <f>Tabla1[[#This Row],[costo_antes_iva]]*Tabla1[[#This Row],[OS-Cantidad]]</f>
        <v>48000</v>
      </c>
      <c r="W612" s="3">
        <f>Tabla1[[#This Row],[Valor total OS]]-Tabla1[[#This Row],[valor total op]]</f>
        <v>48000</v>
      </c>
    </row>
    <row r="613" spans="1:23" x14ac:dyDescent="0.3">
      <c r="A613">
        <v>6486</v>
      </c>
      <c r="B613" t="s">
        <v>1353</v>
      </c>
      <c r="C613" t="s">
        <v>78</v>
      </c>
      <c r="D613" t="s">
        <v>194</v>
      </c>
      <c r="E613">
        <v>1</v>
      </c>
      <c r="F613">
        <v>77667982</v>
      </c>
      <c r="G613" t="s">
        <v>1354</v>
      </c>
      <c r="H613" s="6">
        <v>46014</v>
      </c>
      <c r="I613" s="3">
        <v>4500</v>
      </c>
      <c r="J613" t="s">
        <v>23</v>
      </c>
      <c r="K613" t="s">
        <v>1355</v>
      </c>
      <c r="L613">
        <v>2</v>
      </c>
      <c r="M613" t="s">
        <v>1351</v>
      </c>
      <c r="N613" s="3">
        <v>5000</v>
      </c>
      <c r="O613">
        <v>15</v>
      </c>
      <c r="P613" t="s">
        <v>1352</v>
      </c>
      <c r="Q613" t="s">
        <v>198</v>
      </c>
      <c r="R613" t="s">
        <v>61</v>
      </c>
      <c r="S613" s="3">
        <v>12393515</v>
      </c>
      <c r="T613" s="3">
        <f>Tabla1[[#This Row],[OS-Valor Unitario]]-Tabla1[[#This Row],[costo_antes_iva]]</f>
        <v>500</v>
      </c>
      <c r="U613" s="3">
        <f>Tabla1[[#This Row],[OS-Valor Unitario]]*Tabla1[[#This Row],[OS-Cantidad]]</f>
        <v>75000</v>
      </c>
      <c r="V613" s="3">
        <f>Tabla1[[#This Row],[costo_antes_iva]]*Tabla1[[#This Row],[OS-Cantidad]]</f>
        <v>67500</v>
      </c>
      <c r="W613" s="3">
        <f>Tabla1[[#This Row],[Valor total OS]]-Tabla1[[#This Row],[valor total op]]</f>
        <v>7500</v>
      </c>
    </row>
    <row r="614" spans="1:23" x14ac:dyDescent="0.3">
      <c r="A614">
        <v>6486</v>
      </c>
      <c r="B614" t="s">
        <v>1353</v>
      </c>
      <c r="C614" t="s">
        <v>78</v>
      </c>
      <c r="D614" t="s">
        <v>194</v>
      </c>
      <c r="E614">
        <v>1</v>
      </c>
      <c r="F614">
        <v>77667982</v>
      </c>
      <c r="G614" t="s">
        <v>1354</v>
      </c>
      <c r="H614" s="6">
        <v>46014</v>
      </c>
      <c r="I614" s="3">
        <v>1600</v>
      </c>
      <c r="J614" t="s">
        <v>82</v>
      </c>
      <c r="K614" t="s">
        <v>1355</v>
      </c>
      <c r="L614">
        <v>2</v>
      </c>
      <c r="M614" t="s">
        <v>232</v>
      </c>
      <c r="N614" s="3">
        <v>3200</v>
      </c>
      <c r="O614">
        <v>15</v>
      </c>
      <c r="P614" t="s">
        <v>1352</v>
      </c>
      <c r="Q614" t="s">
        <v>198</v>
      </c>
      <c r="R614" t="s">
        <v>61</v>
      </c>
      <c r="S614" s="3">
        <v>12393515</v>
      </c>
      <c r="T614" s="3">
        <f>Tabla1[[#This Row],[OS-Valor Unitario]]-Tabla1[[#This Row],[costo_antes_iva]]</f>
        <v>1600</v>
      </c>
      <c r="U614" s="3">
        <f>Tabla1[[#This Row],[OS-Valor Unitario]]*Tabla1[[#This Row],[OS-Cantidad]]</f>
        <v>48000</v>
      </c>
      <c r="V614" s="3">
        <f>Tabla1[[#This Row],[costo_antes_iva]]*Tabla1[[#This Row],[OS-Cantidad]]</f>
        <v>24000</v>
      </c>
      <c r="W614" s="3">
        <f>Tabla1[[#This Row],[Valor total OS]]-Tabla1[[#This Row],[valor total op]]</f>
        <v>24000</v>
      </c>
    </row>
    <row r="615" spans="1:23" x14ac:dyDescent="0.3">
      <c r="A615">
        <v>6486</v>
      </c>
      <c r="B615" t="s">
        <v>1356</v>
      </c>
      <c r="C615" t="s">
        <v>612</v>
      </c>
      <c r="D615" t="s">
        <v>194</v>
      </c>
      <c r="E615">
        <v>1</v>
      </c>
      <c r="F615">
        <v>77668013</v>
      </c>
      <c r="G615" t="s">
        <v>1357</v>
      </c>
      <c r="H615" s="6">
        <v>46014</v>
      </c>
      <c r="I615" s="3">
        <v>2500</v>
      </c>
      <c r="J615" t="s">
        <v>23</v>
      </c>
      <c r="K615" t="s">
        <v>1358</v>
      </c>
      <c r="L615">
        <v>3</v>
      </c>
      <c r="M615" t="s">
        <v>694</v>
      </c>
      <c r="N615" s="3">
        <v>2500</v>
      </c>
      <c r="O615">
        <v>60</v>
      </c>
      <c r="P615" t="s">
        <v>1352</v>
      </c>
      <c r="Q615" t="s">
        <v>198</v>
      </c>
      <c r="R615" t="s">
        <v>389</v>
      </c>
      <c r="S615" s="3">
        <v>12393515</v>
      </c>
      <c r="T615" s="3">
        <f>Tabla1[[#This Row],[OS-Valor Unitario]]-Tabla1[[#This Row],[costo_antes_iva]]</f>
        <v>0</v>
      </c>
      <c r="U615" s="3">
        <f>Tabla1[[#This Row],[OS-Valor Unitario]]*Tabla1[[#This Row],[OS-Cantidad]]</f>
        <v>150000</v>
      </c>
      <c r="V615" s="3">
        <f>Tabla1[[#This Row],[costo_antes_iva]]*Tabla1[[#This Row],[OS-Cantidad]]</f>
        <v>150000</v>
      </c>
      <c r="W615" s="3">
        <f>Tabla1[[#This Row],[Valor total OS]]-Tabla1[[#This Row],[valor total op]]</f>
        <v>0</v>
      </c>
    </row>
    <row r="616" spans="1:23" x14ac:dyDescent="0.3">
      <c r="A616">
        <v>6486</v>
      </c>
      <c r="B616" t="s">
        <v>1359</v>
      </c>
      <c r="C616" t="s">
        <v>612</v>
      </c>
      <c r="D616" t="s">
        <v>194</v>
      </c>
      <c r="E616">
        <v>1</v>
      </c>
      <c r="F616">
        <v>77668018</v>
      </c>
      <c r="G616" t="s">
        <v>1360</v>
      </c>
      <c r="H616" s="6">
        <v>46014</v>
      </c>
      <c r="I616" s="3">
        <v>1800</v>
      </c>
      <c r="J616" t="s">
        <v>82</v>
      </c>
      <c r="K616" t="s">
        <v>1361</v>
      </c>
      <c r="L616">
        <v>4</v>
      </c>
      <c r="M616" t="s">
        <v>232</v>
      </c>
      <c r="N616" s="3">
        <v>3400</v>
      </c>
      <c r="O616">
        <v>11</v>
      </c>
      <c r="P616" t="s">
        <v>1352</v>
      </c>
      <c r="Q616" t="s">
        <v>198</v>
      </c>
      <c r="R616" t="s">
        <v>389</v>
      </c>
      <c r="S616" s="3">
        <v>12393515</v>
      </c>
      <c r="T616" s="3">
        <f>Tabla1[[#This Row],[OS-Valor Unitario]]-Tabla1[[#This Row],[costo_antes_iva]]</f>
        <v>1600</v>
      </c>
      <c r="U616" s="3">
        <f>Tabla1[[#This Row],[OS-Valor Unitario]]*Tabla1[[#This Row],[OS-Cantidad]]</f>
        <v>37400</v>
      </c>
      <c r="V616" s="3">
        <f>Tabla1[[#This Row],[costo_antes_iva]]*Tabla1[[#This Row],[OS-Cantidad]]</f>
        <v>19800</v>
      </c>
      <c r="W616" s="3">
        <f>Tabla1[[#This Row],[Valor total OS]]-Tabla1[[#This Row],[valor total op]]</f>
        <v>17600</v>
      </c>
    </row>
    <row r="617" spans="1:23" x14ac:dyDescent="0.3">
      <c r="A617">
        <v>6486</v>
      </c>
      <c r="B617" t="s">
        <v>1362</v>
      </c>
      <c r="C617" t="s">
        <v>612</v>
      </c>
      <c r="D617" t="s">
        <v>194</v>
      </c>
      <c r="E617">
        <v>1</v>
      </c>
      <c r="F617">
        <v>77668024</v>
      </c>
      <c r="G617" t="s">
        <v>1363</v>
      </c>
      <c r="H617" s="6">
        <v>46014</v>
      </c>
      <c r="I617" s="3">
        <v>1800</v>
      </c>
      <c r="J617" t="s">
        <v>82</v>
      </c>
      <c r="K617" t="s">
        <v>1364</v>
      </c>
      <c r="L617">
        <v>5</v>
      </c>
      <c r="M617" t="s">
        <v>232</v>
      </c>
      <c r="N617" s="3">
        <v>3400</v>
      </c>
      <c r="O617">
        <v>60</v>
      </c>
      <c r="P617" t="s">
        <v>1352</v>
      </c>
      <c r="Q617" t="s">
        <v>198</v>
      </c>
      <c r="R617" t="s">
        <v>389</v>
      </c>
      <c r="S617" s="3">
        <v>12393515</v>
      </c>
      <c r="T617" s="3">
        <f>Tabla1[[#This Row],[OS-Valor Unitario]]-Tabla1[[#This Row],[costo_antes_iva]]</f>
        <v>1600</v>
      </c>
      <c r="U617" s="3">
        <f>Tabla1[[#This Row],[OS-Valor Unitario]]*Tabla1[[#This Row],[OS-Cantidad]]</f>
        <v>204000</v>
      </c>
      <c r="V617" s="3">
        <f>Tabla1[[#This Row],[costo_antes_iva]]*Tabla1[[#This Row],[OS-Cantidad]]</f>
        <v>108000</v>
      </c>
      <c r="W617" s="3">
        <f>Tabla1[[#This Row],[Valor total OS]]-Tabla1[[#This Row],[valor total op]]</f>
        <v>96000</v>
      </c>
    </row>
    <row r="618" spans="1:23" x14ac:dyDescent="0.3">
      <c r="A618">
        <v>6486</v>
      </c>
      <c r="B618" t="s">
        <v>1365</v>
      </c>
      <c r="C618" t="s">
        <v>97</v>
      </c>
      <c r="D618" t="s">
        <v>194</v>
      </c>
      <c r="E618">
        <v>1</v>
      </c>
      <c r="F618">
        <v>77668029</v>
      </c>
      <c r="G618" t="s">
        <v>1366</v>
      </c>
      <c r="H618" s="6">
        <v>46014</v>
      </c>
      <c r="I618" s="3">
        <v>2500</v>
      </c>
      <c r="J618" t="s">
        <v>23</v>
      </c>
      <c r="K618" t="s">
        <v>1367</v>
      </c>
      <c r="L618">
        <v>6</v>
      </c>
      <c r="M618" t="s">
        <v>224</v>
      </c>
      <c r="N618" s="3">
        <v>3000</v>
      </c>
      <c r="O618">
        <v>50</v>
      </c>
      <c r="P618" t="s">
        <v>1352</v>
      </c>
      <c r="Q618" t="s">
        <v>198</v>
      </c>
      <c r="R618" t="s">
        <v>97</v>
      </c>
      <c r="S618" s="3">
        <v>12393515</v>
      </c>
      <c r="T618" s="3">
        <f>Tabla1[[#This Row],[OS-Valor Unitario]]-Tabla1[[#This Row],[costo_antes_iva]]</f>
        <v>500</v>
      </c>
      <c r="U618" s="3">
        <f>Tabla1[[#This Row],[OS-Valor Unitario]]*Tabla1[[#This Row],[OS-Cantidad]]</f>
        <v>150000</v>
      </c>
      <c r="V618" s="3">
        <f>Tabla1[[#This Row],[costo_antes_iva]]*Tabla1[[#This Row],[OS-Cantidad]]</f>
        <v>125000</v>
      </c>
      <c r="W618" s="3">
        <f>Tabla1[[#This Row],[Valor total OS]]-Tabla1[[#This Row],[valor total op]]</f>
        <v>25000</v>
      </c>
    </row>
    <row r="619" spans="1:23" x14ac:dyDescent="0.3">
      <c r="A619">
        <v>6486</v>
      </c>
      <c r="B619" t="s">
        <v>1365</v>
      </c>
      <c r="C619" t="s">
        <v>97</v>
      </c>
      <c r="D619" t="s">
        <v>194</v>
      </c>
      <c r="E619">
        <v>1</v>
      </c>
      <c r="F619">
        <v>77668029</v>
      </c>
      <c r="G619" t="s">
        <v>1366</v>
      </c>
      <c r="H619" s="6">
        <v>46014</v>
      </c>
      <c r="I619" s="3">
        <v>1800</v>
      </c>
      <c r="J619" t="s">
        <v>82</v>
      </c>
      <c r="K619" t="s">
        <v>1367</v>
      </c>
      <c r="L619">
        <v>6</v>
      </c>
      <c r="M619" t="s">
        <v>232</v>
      </c>
      <c r="N619" s="3">
        <v>2400</v>
      </c>
      <c r="O619">
        <v>50</v>
      </c>
      <c r="P619" t="s">
        <v>1352</v>
      </c>
      <c r="Q619" t="s">
        <v>198</v>
      </c>
      <c r="R619" t="s">
        <v>97</v>
      </c>
      <c r="S619" s="3">
        <v>12393515</v>
      </c>
      <c r="T619" s="3">
        <f>Tabla1[[#This Row],[OS-Valor Unitario]]-Tabla1[[#This Row],[costo_antes_iva]]</f>
        <v>600</v>
      </c>
      <c r="U619" s="3">
        <f>Tabla1[[#This Row],[OS-Valor Unitario]]*Tabla1[[#This Row],[OS-Cantidad]]</f>
        <v>120000</v>
      </c>
      <c r="V619" s="3">
        <f>Tabla1[[#This Row],[costo_antes_iva]]*Tabla1[[#This Row],[OS-Cantidad]]</f>
        <v>90000</v>
      </c>
      <c r="W619" s="3">
        <f>Tabla1[[#This Row],[Valor total OS]]-Tabla1[[#This Row],[valor total op]]</f>
        <v>30000</v>
      </c>
    </row>
    <row r="620" spans="1:23" x14ac:dyDescent="0.3">
      <c r="A620">
        <v>6486</v>
      </c>
      <c r="B620" t="s">
        <v>1368</v>
      </c>
      <c r="C620" t="s">
        <v>174</v>
      </c>
      <c r="D620" t="s">
        <v>194</v>
      </c>
      <c r="E620">
        <v>1</v>
      </c>
      <c r="F620">
        <v>77668035</v>
      </c>
      <c r="G620" t="s">
        <v>1369</v>
      </c>
      <c r="H620" s="6">
        <v>46014</v>
      </c>
      <c r="I620" s="3">
        <v>11000</v>
      </c>
      <c r="J620" t="s">
        <v>23</v>
      </c>
      <c r="K620" t="s">
        <v>1370</v>
      </c>
      <c r="L620">
        <v>7</v>
      </c>
      <c r="M620" t="s">
        <v>1371</v>
      </c>
      <c r="N620" s="3">
        <v>9000</v>
      </c>
      <c r="O620">
        <v>34</v>
      </c>
      <c r="P620" t="s">
        <v>1352</v>
      </c>
      <c r="Q620" t="s">
        <v>198</v>
      </c>
      <c r="R620" t="s">
        <v>28</v>
      </c>
      <c r="S620" s="3">
        <v>12393515</v>
      </c>
      <c r="T620" s="3">
        <f>Tabla1[[#This Row],[OS-Valor Unitario]]-Tabla1[[#This Row],[costo_antes_iva]]</f>
        <v>-2000</v>
      </c>
      <c r="U620" s="3">
        <f>Tabla1[[#This Row],[OS-Valor Unitario]]*Tabla1[[#This Row],[OS-Cantidad]]</f>
        <v>306000</v>
      </c>
      <c r="V620" s="3">
        <f>Tabla1[[#This Row],[costo_antes_iva]]*Tabla1[[#This Row],[OS-Cantidad]]</f>
        <v>374000</v>
      </c>
      <c r="W620" s="3">
        <f>Tabla1[[#This Row],[Valor total OS]]-Tabla1[[#This Row],[valor total op]]</f>
        <v>-68000</v>
      </c>
    </row>
    <row r="621" spans="1:23" x14ac:dyDescent="0.3">
      <c r="A621">
        <v>6486</v>
      </c>
      <c r="B621" t="s">
        <v>1372</v>
      </c>
      <c r="C621" t="s">
        <v>20</v>
      </c>
      <c r="D621" t="s">
        <v>194</v>
      </c>
      <c r="E621">
        <v>1</v>
      </c>
      <c r="F621">
        <v>77668043</v>
      </c>
      <c r="G621" t="s">
        <v>1373</v>
      </c>
      <c r="H621" s="6">
        <v>46014</v>
      </c>
      <c r="I621" s="3">
        <v>4500</v>
      </c>
      <c r="J621" t="s">
        <v>23</v>
      </c>
      <c r="K621" t="s">
        <v>1374</v>
      </c>
      <c r="L621">
        <v>8</v>
      </c>
      <c r="M621" t="s">
        <v>292</v>
      </c>
      <c r="N621" s="3">
        <v>5000</v>
      </c>
      <c r="O621">
        <v>70</v>
      </c>
      <c r="P621" t="s">
        <v>1352</v>
      </c>
      <c r="Q621" t="s">
        <v>198</v>
      </c>
      <c r="R621" t="s">
        <v>28</v>
      </c>
      <c r="S621" s="3">
        <v>12393515</v>
      </c>
      <c r="T621" s="3">
        <f>Tabla1[[#This Row],[OS-Valor Unitario]]-Tabla1[[#This Row],[costo_antes_iva]]</f>
        <v>500</v>
      </c>
      <c r="U621" s="3">
        <f>Tabla1[[#This Row],[OS-Valor Unitario]]*Tabla1[[#This Row],[OS-Cantidad]]</f>
        <v>350000</v>
      </c>
      <c r="V621" s="3">
        <f>Tabla1[[#This Row],[costo_antes_iva]]*Tabla1[[#This Row],[OS-Cantidad]]</f>
        <v>315000</v>
      </c>
      <c r="W621" s="3">
        <f>Tabla1[[#This Row],[Valor total OS]]-Tabla1[[#This Row],[valor total op]]</f>
        <v>35000</v>
      </c>
    </row>
    <row r="622" spans="1:23" x14ac:dyDescent="0.3">
      <c r="A622">
        <v>6486</v>
      </c>
      <c r="B622" t="s">
        <v>1375</v>
      </c>
      <c r="C622" t="s">
        <v>216</v>
      </c>
      <c r="D622" t="s">
        <v>194</v>
      </c>
      <c r="E622">
        <v>1</v>
      </c>
      <c r="F622">
        <v>77668056</v>
      </c>
      <c r="G622" t="s">
        <v>1376</v>
      </c>
      <c r="H622" s="6">
        <v>46014</v>
      </c>
      <c r="I622" s="3">
        <v>11000</v>
      </c>
      <c r="J622" t="s">
        <v>23</v>
      </c>
      <c r="K622" t="s">
        <v>1377</v>
      </c>
      <c r="L622">
        <v>9</v>
      </c>
      <c r="M622" t="s">
        <v>1371</v>
      </c>
      <c r="N622" s="3">
        <v>9000</v>
      </c>
      <c r="O622">
        <v>60</v>
      </c>
      <c r="P622" t="s">
        <v>1352</v>
      </c>
      <c r="Q622" t="s">
        <v>198</v>
      </c>
      <c r="R622" t="s">
        <v>28</v>
      </c>
      <c r="S622" s="3">
        <v>12393515</v>
      </c>
      <c r="T622" s="3">
        <f>Tabla1[[#This Row],[OS-Valor Unitario]]-Tabla1[[#This Row],[costo_antes_iva]]</f>
        <v>-2000</v>
      </c>
      <c r="U622" s="3">
        <f>Tabla1[[#This Row],[OS-Valor Unitario]]*Tabla1[[#This Row],[OS-Cantidad]]</f>
        <v>540000</v>
      </c>
      <c r="V622" s="3">
        <f>Tabla1[[#This Row],[costo_antes_iva]]*Tabla1[[#This Row],[OS-Cantidad]]</f>
        <v>660000</v>
      </c>
      <c r="W622" s="3">
        <f>Tabla1[[#This Row],[Valor total OS]]-Tabla1[[#This Row],[valor total op]]</f>
        <v>-120000</v>
      </c>
    </row>
    <row r="623" spans="1:23" x14ac:dyDescent="0.3">
      <c r="A623">
        <v>6486</v>
      </c>
      <c r="B623" t="s">
        <v>1378</v>
      </c>
      <c r="C623" t="s">
        <v>216</v>
      </c>
      <c r="D623" t="s">
        <v>194</v>
      </c>
      <c r="E623">
        <v>1</v>
      </c>
      <c r="F623">
        <v>77668073</v>
      </c>
      <c r="G623" t="s">
        <v>1379</v>
      </c>
      <c r="H623" s="6">
        <v>46014</v>
      </c>
      <c r="I623" s="3">
        <v>4500</v>
      </c>
      <c r="J623" t="s">
        <v>23</v>
      </c>
      <c r="K623" t="s">
        <v>1380</v>
      </c>
      <c r="L623">
        <v>10</v>
      </c>
      <c r="M623" t="s">
        <v>292</v>
      </c>
      <c r="N623" s="3">
        <v>5000</v>
      </c>
      <c r="O623">
        <v>60</v>
      </c>
      <c r="P623" t="s">
        <v>1352</v>
      </c>
      <c r="Q623" t="s">
        <v>198</v>
      </c>
      <c r="R623" t="s">
        <v>28</v>
      </c>
      <c r="S623" s="3">
        <v>12393515</v>
      </c>
      <c r="T623" s="3">
        <f>Tabla1[[#This Row],[OS-Valor Unitario]]-Tabla1[[#This Row],[costo_antes_iva]]</f>
        <v>500</v>
      </c>
      <c r="U623" s="3">
        <f>Tabla1[[#This Row],[OS-Valor Unitario]]*Tabla1[[#This Row],[OS-Cantidad]]</f>
        <v>300000</v>
      </c>
      <c r="V623" s="3">
        <f>Tabla1[[#This Row],[costo_antes_iva]]*Tabla1[[#This Row],[OS-Cantidad]]</f>
        <v>270000</v>
      </c>
      <c r="W623" s="3">
        <f>Tabla1[[#This Row],[Valor total OS]]-Tabla1[[#This Row],[valor total op]]</f>
        <v>30000</v>
      </c>
    </row>
    <row r="624" spans="1:23" x14ac:dyDescent="0.3">
      <c r="A624">
        <v>6485</v>
      </c>
      <c r="B624" t="s">
        <v>1381</v>
      </c>
      <c r="C624" t="s">
        <v>153</v>
      </c>
      <c r="D624" t="s">
        <v>194</v>
      </c>
      <c r="E624">
        <v>1</v>
      </c>
      <c r="F624">
        <v>77662375</v>
      </c>
      <c r="G624" t="s">
        <v>1382</v>
      </c>
      <c r="H624" s="6">
        <v>46014</v>
      </c>
      <c r="I624" s="3">
        <v>1600</v>
      </c>
      <c r="J624" t="s">
        <v>82</v>
      </c>
      <c r="K624" t="s">
        <v>1383</v>
      </c>
      <c r="L624">
        <v>1</v>
      </c>
      <c r="M624" t="s">
        <v>119</v>
      </c>
      <c r="N624" s="3">
        <v>2400</v>
      </c>
      <c r="O624">
        <v>172</v>
      </c>
      <c r="P624" t="s">
        <v>1384</v>
      </c>
      <c r="Q624" t="s">
        <v>198</v>
      </c>
      <c r="R624" t="s">
        <v>72</v>
      </c>
      <c r="S624" s="3">
        <v>50815354</v>
      </c>
      <c r="T624" s="3">
        <f>Tabla1[[#This Row],[OS-Valor Unitario]]-Tabla1[[#This Row],[costo_antes_iva]]</f>
        <v>800</v>
      </c>
      <c r="U624" s="3">
        <f>Tabla1[[#This Row],[OS-Valor Unitario]]*Tabla1[[#This Row],[OS-Cantidad]]</f>
        <v>412800</v>
      </c>
      <c r="V624" s="3">
        <f>Tabla1[[#This Row],[costo_antes_iva]]*Tabla1[[#This Row],[OS-Cantidad]]</f>
        <v>275200</v>
      </c>
      <c r="W624" s="3">
        <f>Tabla1[[#This Row],[Valor total OS]]-Tabla1[[#This Row],[valor total op]]</f>
        <v>137600</v>
      </c>
    </row>
    <row r="625" spans="1:23" x14ac:dyDescent="0.3">
      <c r="A625">
        <v>6485</v>
      </c>
      <c r="B625" t="s">
        <v>1381</v>
      </c>
      <c r="C625" t="s">
        <v>153</v>
      </c>
      <c r="D625" t="s">
        <v>194</v>
      </c>
      <c r="E625">
        <v>1</v>
      </c>
      <c r="F625">
        <v>77662618</v>
      </c>
      <c r="G625" t="s">
        <v>1382</v>
      </c>
      <c r="H625" s="6">
        <v>46014</v>
      </c>
      <c r="I625" s="3">
        <v>1600</v>
      </c>
      <c r="J625" t="s">
        <v>82</v>
      </c>
      <c r="K625" t="s">
        <v>1383</v>
      </c>
      <c r="L625">
        <v>1</v>
      </c>
      <c r="M625" t="s">
        <v>119</v>
      </c>
      <c r="N625" s="3">
        <v>2400</v>
      </c>
      <c r="O625">
        <v>172</v>
      </c>
      <c r="P625" t="s">
        <v>1384</v>
      </c>
      <c r="Q625" t="s">
        <v>198</v>
      </c>
      <c r="R625" t="s">
        <v>72</v>
      </c>
      <c r="S625" s="3">
        <v>50815354</v>
      </c>
      <c r="T625" s="3">
        <f>Tabla1[[#This Row],[OS-Valor Unitario]]-Tabla1[[#This Row],[costo_antes_iva]]</f>
        <v>800</v>
      </c>
      <c r="U625" s="3">
        <f>Tabla1[[#This Row],[OS-Valor Unitario]]*Tabla1[[#This Row],[OS-Cantidad]]</f>
        <v>412800</v>
      </c>
      <c r="V625" s="3">
        <f>Tabla1[[#This Row],[costo_antes_iva]]*Tabla1[[#This Row],[OS-Cantidad]]</f>
        <v>275200</v>
      </c>
      <c r="W625" s="3">
        <f>Tabla1[[#This Row],[Valor total OS]]-Tabla1[[#This Row],[valor total op]]</f>
        <v>137600</v>
      </c>
    </row>
    <row r="626" spans="1:23" x14ac:dyDescent="0.3">
      <c r="A626">
        <v>6485</v>
      </c>
      <c r="B626" t="s">
        <v>1385</v>
      </c>
      <c r="C626" t="s">
        <v>66</v>
      </c>
      <c r="D626" t="s">
        <v>194</v>
      </c>
      <c r="E626">
        <v>1</v>
      </c>
      <c r="F626">
        <v>77662382</v>
      </c>
      <c r="G626" t="s">
        <v>1386</v>
      </c>
      <c r="H626" s="6">
        <v>46014</v>
      </c>
      <c r="I626" s="3">
        <v>1600</v>
      </c>
      <c r="J626" t="s">
        <v>82</v>
      </c>
      <c r="K626" t="s">
        <v>1387</v>
      </c>
      <c r="L626">
        <v>2</v>
      </c>
      <c r="M626" t="s">
        <v>119</v>
      </c>
      <c r="N626" s="3">
        <v>2400</v>
      </c>
      <c r="O626">
        <v>30</v>
      </c>
      <c r="P626" t="s">
        <v>1384</v>
      </c>
      <c r="Q626" t="s">
        <v>198</v>
      </c>
      <c r="R626" t="s">
        <v>72</v>
      </c>
      <c r="S626" s="3">
        <v>50815354</v>
      </c>
      <c r="T626" s="3">
        <f>Tabla1[[#This Row],[OS-Valor Unitario]]-Tabla1[[#This Row],[costo_antes_iva]]</f>
        <v>800</v>
      </c>
      <c r="U626" s="3">
        <f>Tabla1[[#This Row],[OS-Valor Unitario]]*Tabla1[[#This Row],[OS-Cantidad]]</f>
        <v>72000</v>
      </c>
      <c r="V626" s="3">
        <f>Tabla1[[#This Row],[costo_antes_iva]]*Tabla1[[#This Row],[OS-Cantidad]]</f>
        <v>48000</v>
      </c>
      <c r="W626" s="3">
        <f>Tabla1[[#This Row],[Valor total OS]]-Tabla1[[#This Row],[valor total op]]</f>
        <v>24000</v>
      </c>
    </row>
    <row r="627" spans="1:23" x14ac:dyDescent="0.3">
      <c r="A627">
        <v>6485</v>
      </c>
      <c r="B627" t="s">
        <v>1385</v>
      </c>
      <c r="C627" t="s">
        <v>66</v>
      </c>
      <c r="D627" t="s">
        <v>194</v>
      </c>
      <c r="E627">
        <v>1</v>
      </c>
      <c r="F627">
        <v>77662637</v>
      </c>
      <c r="G627" t="s">
        <v>1386</v>
      </c>
      <c r="H627" s="6">
        <v>46014</v>
      </c>
      <c r="I627" s="3">
        <v>1600</v>
      </c>
      <c r="J627" t="s">
        <v>82</v>
      </c>
      <c r="K627" t="s">
        <v>1387</v>
      </c>
      <c r="L627">
        <v>2</v>
      </c>
      <c r="M627" t="s">
        <v>119</v>
      </c>
      <c r="N627" s="3">
        <v>2400</v>
      </c>
      <c r="O627">
        <v>30</v>
      </c>
      <c r="P627" t="s">
        <v>1384</v>
      </c>
      <c r="Q627" t="s">
        <v>198</v>
      </c>
      <c r="R627" t="s">
        <v>72</v>
      </c>
      <c r="S627" s="3">
        <v>50815354</v>
      </c>
      <c r="T627" s="3">
        <f>Tabla1[[#This Row],[OS-Valor Unitario]]-Tabla1[[#This Row],[costo_antes_iva]]</f>
        <v>800</v>
      </c>
      <c r="U627" s="3">
        <f>Tabla1[[#This Row],[OS-Valor Unitario]]*Tabla1[[#This Row],[OS-Cantidad]]</f>
        <v>72000</v>
      </c>
      <c r="V627" s="3">
        <f>Tabla1[[#This Row],[costo_antes_iva]]*Tabla1[[#This Row],[OS-Cantidad]]</f>
        <v>48000</v>
      </c>
      <c r="W627" s="3">
        <f>Tabla1[[#This Row],[Valor total OS]]-Tabla1[[#This Row],[valor total op]]</f>
        <v>24000</v>
      </c>
    </row>
    <row r="628" spans="1:23" x14ac:dyDescent="0.3">
      <c r="A628">
        <v>6485</v>
      </c>
      <c r="B628" t="s">
        <v>1388</v>
      </c>
      <c r="C628" t="s">
        <v>66</v>
      </c>
      <c r="D628" t="s">
        <v>194</v>
      </c>
      <c r="E628">
        <v>1</v>
      </c>
      <c r="F628">
        <v>77662399</v>
      </c>
      <c r="G628" t="s">
        <v>1389</v>
      </c>
      <c r="H628" s="6">
        <v>46014</v>
      </c>
      <c r="I628" s="3">
        <v>5500</v>
      </c>
      <c r="J628" t="s">
        <v>23</v>
      </c>
      <c r="K628" t="s">
        <v>1390</v>
      </c>
      <c r="L628">
        <v>3</v>
      </c>
      <c r="M628" t="s">
        <v>437</v>
      </c>
      <c r="N628" s="3">
        <v>5500</v>
      </c>
      <c r="O628">
        <v>50</v>
      </c>
      <c r="P628" t="s">
        <v>1384</v>
      </c>
      <c r="Q628" t="s">
        <v>198</v>
      </c>
      <c r="R628" t="s">
        <v>72</v>
      </c>
      <c r="S628" s="3">
        <v>50815354</v>
      </c>
      <c r="T628" s="3">
        <f>Tabla1[[#This Row],[OS-Valor Unitario]]-Tabla1[[#This Row],[costo_antes_iva]]</f>
        <v>0</v>
      </c>
      <c r="U628" s="3">
        <f>Tabla1[[#This Row],[OS-Valor Unitario]]*Tabla1[[#This Row],[OS-Cantidad]]</f>
        <v>275000</v>
      </c>
      <c r="V628" s="3">
        <f>Tabla1[[#This Row],[costo_antes_iva]]*Tabla1[[#This Row],[OS-Cantidad]]</f>
        <v>275000</v>
      </c>
      <c r="W628" s="3">
        <f>Tabla1[[#This Row],[Valor total OS]]-Tabla1[[#This Row],[valor total op]]</f>
        <v>0</v>
      </c>
    </row>
    <row r="629" spans="1:23" x14ac:dyDescent="0.3">
      <c r="A629">
        <v>6485</v>
      </c>
      <c r="B629" t="s">
        <v>1388</v>
      </c>
      <c r="C629" t="s">
        <v>66</v>
      </c>
      <c r="D629" t="s">
        <v>194</v>
      </c>
      <c r="E629">
        <v>1</v>
      </c>
      <c r="F629">
        <v>77662399</v>
      </c>
      <c r="G629" t="s">
        <v>1389</v>
      </c>
      <c r="H629" s="6">
        <v>46014</v>
      </c>
      <c r="I629" s="3">
        <v>1800</v>
      </c>
      <c r="J629" t="s">
        <v>82</v>
      </c>
      <c r="K629" t="s">
        <v>1390</v>
      </c>
      <c r="L629">
        <v>3</v>
      </c>
      <c r="M629" t="s">
        <v>119</v>
      </c>
      <c r="N629" s="3">
        <v>1100</v>
      </c>
      <c r="O629">
        <v>50</v>
      </c>
      <c r="P629" t="s">
        <v>1384</v>
      </c>
      <c r="Q629" t="s">
        <v>198</v>
      </c>
      <c r="R629" t="s">
        <v>72</v>
      </c>
      <c r="S629" s="3">
        <v>50815354</v>
      </c>
      <c r="T629" s="3">
        <f>Tabla1[[#This Row],[OS-Valor Unitario]]-Tabla1[[#This Row],[costo_antes_iva]]</f>
        <v>-700</v>
      </c>
      <c r="U629" s="3">
        <f>Tabla1[[#This Row],[OS-Valor Unitario]]*Tabla1[[#This Row],[OS-Cantidad]]</f>
        <v>55000</v>
      </c>
      <c r="V629" s="3">
        <f>Tabla1[[#This Row],[costo_antes_iva]]*Tabla1[[#This Row],[OS-Cantidad]]</f>
        <v>90000</v>
      </c>
      <c r="W629" s="3">
        <f>Tabla1[[#This Row],[Valor total OS]]-Tabla1[[#This Row],[valor total op]]</f>
        <v>-35000</v>
      </c>
    </row>
    <row r="630" spans="1:23" x14ac:dyDescent="0.3">
      <c r="A630">
        <v>6485</v>
      </c>
      <c r="B630" t="s">
        <v>1388</v>
      </c>
      <c r="C630" t="s">
        <v>66</v>
      </c>
      <c r="D630" t="s">
        <v>194</v>
      </c>
      <c r="E630">
        <v>1</v>
      </c>
      <c r="F630">
        <v>77662717</v>
      </c>
      <c r="G630" t="s">
        <v>1389</v>
      </c>
      <c r="H630" s="6">
        <v>46014</v>
      </c>
      <c r="I630" s="3">
        <v>5500</v>
      </c>
      <c r="J630" t="s">
        <v>23</v>
      </c>
      <c r="K630" t="s">
        <v>1390</v>
      </c>
      <c r="L630">
        <v>3</v>
      </c>
      <c r="M630" t="s">
        <v>437</v>
      </c>
      <c r="N630" s="3">
        <v>5500</v>
      </c>
      <c r="O630">
        <v>50</v>
      </c>
      <c r="P630" t="s">
        <v>1384</v>
      </c>
      <c r="Q630" t="s">
        <v>198</v>
      </c>
      <c r="R630" t="s">
        <v>72</v>
      </c>
      <c r="S630" s="3">
        <v>50815354</v>
      </c>
      <c r="T630" s="3">
        <f>Tabla1[[#This Row],[OS-Valor Unitario]]-Tabla1[[#This Row],[costo_antes_iva]]</f>
        <v>0</v>
      </c>
      <c r="U630" s="3">
        <f>Tabla1[[#This Row],[OS-Valor Unitario]]*Tabla1[[#This Row],[OS-Cantidad]]</f>
        <v>275000</v>
      </c>
      <c r="V630" s="3">
        <f>Tabla1[[#This Row],[costo_antes_iva]]*Tabla1[[#This Row],[OS-Cantidad]]</f>
        <v>275000</v>
      </c>
      <c r="W630" s="3">
        <f>Tabla1[[#This Row],[Valor total OS]]-Tabla1[[#This Row],[valor total op]]</f>
        <v>0</v>
      </c>
    </row>
    <row r="631" spans="1:23" x14ac:dyDescent="0.3">
      <c r="A631">
        <v>6485</v>
      </c>
      <c r="B631" t="s">
        <v>1388</v>
      </c>
      <c r="C631" t="s">
        <v>66</v>
      </c>
      <c r="D631" t="s">
        <v>194</v>
      </c>
      <c r="E631">
        <v>1</v>
      </c>
      <c r="F631">
        <v>77662717</v>
      </c>
      <c r="G631" t="s">
        <v>1389</v>
      </c>
      <c r="H631" s="6">
        <v>46014</v>
      </c>
      <c r="I631" s="3">
        <v>1800</v>
      </c>
      <c r="J631" t="s">
        <v>82</v>
      </c>
      <c r="K631" t="s">
        <v>1390</v>
      </c>
      <c r="L631">
        <v>3</v>
      </c>
      <c r="M631" t="s">
        <v>119</v>
      </c>
      <c r="N631" s="3">
        <v>1100</v>
      </c>
      <c r="O631">
        <v>50</v>
      </c>
      <c r="P631" t="s">
        <v>1384</v>
      </c>
      <c r="Q631" t="s">
        <v>198</v>
      </c>
      <c r="R631" t="s">
        <v>72</v>
      </c>
      <c r="S631" s="3">
        <v>50815354</v>
      </c>
      <c r="T631" s="3">
        <f>Tabla1[[#This Row],[OS-Valor Unitario]]-Tabla1[[#This Row],[costo_antes_iva]]</f>
        <v>-700</v>
      </c>
      <c r="U631" s="3">
        <f>Tabla1[[#This Row],[OS-Valor Unitario]]*Tabla1[[#This Row],[OS-Cantidad]]</f>
        <v>55000</v>
      </c>
      <c r="V631" s="3">
        <f>Tabla1[[#This Row],[costo_antes_iva]]*Tabla1[[#This Row],[OS-Cantidad]]</f>
        <v>90000</v>
      </c>
      <c r="W631" s="3">
        <f>Tabla1[[#This Row],[Valor total OS]]-Tabla1[[#This Row],[valor total op]]</f>
        <v>-35000</v>
      </c>
    </row>
    <row r="632" spans="1:23" x14ac:dyDescent="0.3">
      <c r="A632">
        <v>6485</v>
      </c>
      <c r="B632" t="s">
        <v>1391</v>
      </c>
      <c r="C632" t="s">
        <v>282</v>
      </c>
      <c r="D632" t="s">
        <v>194</v>
      </c>
      <c r="E632">
        <v>1</v>
      </c>
      <c r="F632">
        <v>77662467</v>
      </c>
      <c r="G632" t="s">
        <v>1392</v>
      </c>
      <c r="H632" s="6">
        <v>46014</v>
      </c>
      <c r="I632" s="3">
        <v>12000</v>
      </c>
      <c r="J632" t="s">
        <v>23</v>
      </c>
      <c r="K632" t="s">
        <v>1393</v>
      </c>
      <c r="L632">
        <v>4</v>
      </c>
      <c r="M632" t="s">
        <v>119</v>
      </c>
      <c r="N632" s="3">
        <v>2400</v>
      </c>
      <c r="O632">
        <v>35</v>
      </c>
      <c r="P632" t="s">
        <v>1384</v>
      </c>
      <c r="Q632" t="s">
        <v>198</v>
      </c>
      <c r="R632" t="s">
        <v>72</v>
      </c>
      <c r="S632" s="3">
        <v>50815354</v>
      </c>
      <c r="T632" s="3">
        <f>Tabla1[[#This Row],[OS-Valor Unitario]]-Tabla1[[#This Row],[costo_antes_iva]]</f>
        <v>-9600</v>
      </c>
      <c r="U632" s="3">
        <f>Tabla1[[#This Row],[OS-Valor Unitario]]*Tabla1[[#This Row],[OS-Cantidad]]</f>
        <v>84000</v>
      </c>
      <c r="V632" s="3">
        <f>Tabla1[[#This Row],[costo_antes_iva]]*Tabla1[[#This Row],[OS-Cantidad]]</f>
        <v>420000</v>
      </c>
      <c r="W632" s="3">
        <f>Tabla1[[#This Row],[Valor total OS]]-Tabla1[[#This Row],[valor total op]]</f>
        <v>-336000</v>
      </c>
    </row>
    <row r="633" spans="1:23" x14ac:dyDescent="0.3">
      <c r="A633">
        <v>6485</v>
      </c>
      <c r="B633" t="s">
        <v>1391</v>
      </c>
      <c r="C633" t="s">
        <v>282</v>
      </c>
      <c r="D633" t="s">
        <v>194</v>
      </c>
      <c r="E633">
        <v>1</v>
      </c>
      <c r="F633">
        <v>77662810</v>
      </c>
      <c r="G633" t="s">
        <v>1392</v>
      </c>
      <c r="H633" s="6">
        <v>46014</v>
      </c>
      <c r="I633" s="3">
        <v>12000</v>
      </c>
      <c r="J633" t="s">
        <v>23</v>
      </c>
      <c r="K633" t="s">
        <v>1393</v>
      </c>
      <c r="L633">
        <v>4</v>
      </c>
      <c r="M633" t="s">
        <v>119</v>
      </c>
      <c r="N633" s="3">
        <v>2400</v>
      </c>
      <c r="O633">
        <v>35</v>
      </c>
      <c r="P633" t="s">
        <v>1384</v>
      </c>
      <c r="Q633" t="s">
        <v>198</v>
      </c>
      <c r="R633" t="s">
        <v>72</v>
      </c>
      <c r="S633" s="3">
        <v>50815354</v>
      </c>
      <c r="T633" s="3">
        <f>Tabla1[[#This Row],[OS-Valor Unitario]]-Tabla1[[#This Row],[costo_antes_iva]]</f>
        <v>-9600</v>
      </c>
      <c r="U633" s="3">
        <f>Tabla1[[#This Row],[OS-Valor Unitario]]*Tabla1[[#This Row],[OS-Cantidad]]</f>
        <v>84000</v>
      </c>
      <c r="V633" s="3">
        <f>Tabla1[[#This Row],[costo_antes_iva]]*Tabla1[[#This Row],[OS-Cantidad]]</f>
        <v>420000</v>
      </c>
      <c r="W633" s="3">
        <f>Tabla1[[#This Row],[Valor total OS]]-Tabla1[[#This Row],[valor total op]]</f>
        <v>-336000</v>
      </c>
    </row>
    <row r="634" spans="1:23" x14ac:dyDescent="0.3">
      <c r="A634">
        <v>6485</v>
      </c>
      <c r="B634" t="s">
        <v>1394</v>
      </c>
      <c r="C634" t="s">
        <v>666</v>
      </c>
      <c r="D634" t="s">
        <v>194</v>
      </c>
      <c r="E634">
        <v>1</v>
      </c>
      <c r="F634">
        <v>77662475</v>
      </c>
      <c r="G634" t="s">
        <v>1395</v>
      </c>
      <c r="H634" s="6">
        <v>46014</v>
      </c>
      <c r="I634" s="3">
        <v>12000</v>
      </c>
      <c r="J634" t="s">
        <v>23</v>
      </c>
      <c r="K634" t="s">
        <v>1396</v>
      </c>
      <c r="L634">
        <v>5</v>
      </c>
      <c r="M634" t="s">
        <v>119</v>
      </c>
      <c r="N634" s="3">
        <v>2400</v>
      </c>
      <c r="O634">
        <v>195</v>
      </c>
      <c r="P634" t="s">
        <v>1384</v>
      </c>
      <c r="Q634" t="s">
        <v>198</v>
      </c>
      <c r="R634" t="s">
        <v>492</v>
      </c>
      <c r="S634" s="3">
        <v>50815354</v>
      </c>
      <c r="T634" s="3">
        <f>Tabla1[[#This Row],[OS-Valor Unitario]]-Tabla1[[#This Row],[costo_antes_iva]]</f>
        <v>-9600</v>
      </c>
      <c r="U634" s="3">
        <f>Tabla1[[#This Row],[OS-Valor Unitario]]*Tabla1[[#This Row],[OS-Cantidad]]</f>
        <v>468000</v>
      </c>
      <c r="V634" s="3">
        <f>Tabla1[[#This Row],[costo_antes_iva]]*Tabla1[[#This Row],[OS-Cantidad]]</f>
        <v>2340000</v>
      </c>
      <c r="W634" s="3">
        <f>Tabla1[[#This Row],[Valor total OS]]-Tabla1[[#This Row],[valor total op]]</f>
        <v>-1872000</v>
      </c>
    </row>
    <row r="635" spans="1:23" x14ac:dyDescent="0.3">
      <c r="A635">
        <v>6485</v>
      </c>
      <c r="B635" t="s">
        <v>1394</v>
      </c>
      <c r="C635" t="s">
        <v>666</v>
      </c>
      <c r="D635" t="s">
        <v>194</v>
      </c>
      <c r="E635">
        <v>1</v>
      </c>
      <c r="F635">
        <v>77662838</v>
      </c>
      <c r="G635" t="s">
        <v>1395</v>
      </c>
      <c r="H635" s="6">
        <v>46014</v>
      </c>
      <c r="I635" s="3">
        <v>12000</v>
      </c>
      <c r="J635" t="s">
        <v>23</v>
      </c>
      <c r="K635" t="s">
        <v>1396</v>
      </c>
      <c r="L635">
        <v>5</v>
      </c>
      <c r="M635" t="s">
        <v>119</v>
      </c>
      <c r="N635" s="3">
        <v>2400</v>
      </c>
      <c r="O635">
        <v>195</v>
      </c>
      <c r="P635" t="s">
        <v>1384</v>
      </c>
      <c r="Q635" t="s">
        <v>198</v>
      </c>
      <c r="R635" t="s">
        <v>492</v>
      </c>
      <c r="S635" s="3">
        <v>50815354</v>
      </c>
      <c r="T635" s="3">
        <f>Tabla1[[#This Row],[OS-Valor Unitario]]-Tabla1[[#This Row],[costo_antes_iva]]</f>
        <v>-9600</v>
      </c>
      <c r="U635" s="3">
        <f>Tabla1[[#This Row],[OS-Valor Unitario]]*Tabla1[[#This Row],[OS-Cantidad]]</f>
        <v>468000</v>
      </c>
      <c r="V635" s="3">
        <f>Tabla1[[#This Row],[costo_antes_iva]]*Tabla1[[#This Row],[OS-Cantidad]]</f>
        <v>2340000</v>
      </c>
      <c r="W635" s="3">
        <f>Tabla1[[#This Row],[Valor total OS]]-Tabla1[[#This Row],[valor total op]]</f>
        <v>-1872000</v>
      </c>
    </row>
    <row r="636" spans="1:23" x14ac:dyDescent="0.3">
      <c r="A636">
        <v>6485</v>
      </c>
      <c r="B636" t="s">
        <v>1397</v>
      </c>
      <c r="C636" t="s">
        <v>666</v>
      </c>
      <c r="D636" t="s">
        <v>194</v>
      </c>
      <c r="E636">
        <v>1</v>
      </c>
      <c r="F636">
        <v>77662497</v>
      </c>
      <c r="G636" t="s">
        <v>1398</v>
      </c>
      <c r="H636" s="6">
        <v>46014</v>
      </c>
      <c r="I636" s="3">
        <v>5500</v>
      </c>
      <c r="J636" t="s">
        <v>23</v>
      </c>
      <c r="K636" t="s">
        <v>1399</v>
      </c>
      <c r="L636">
        <v>6</v>
      </c>
      <c r="M636" t="s">
        <v>437</v>
      </c>
      <c r="N636" s="3">
        <v>5500</v>
      </c>
      <c r="O636">
        <v>50</v>
      </c>
      <c r="P636" t="s">
        <v>1384</v>
      </c>
      <c r="Q636" t="s">
        <v>198</v>
      </c>
      <c r="R636" t="s">
        <v>492</v>
      </c>
      <c r="S636" s="3">
        <v>50815354</v>
      </c>
      <c r="T636" s="3">
        <f>Tabla1[[#This Row],[OS-Valor Unitario]]-Tabla1[[#This Row],[costo_antes_iva]]</f>
        <v>0</v>
      </c>
      <c r="U636" s="3">
        <f>Tabla1[[#This Row],[OS-Valor Unitario]]*Tabla1[[#This Row],[OS-Cantidad]]</f>
        <v>275000</v>
      </c>
      <c r="V636" s="3">
        <f>Tabla1[[#This Row],[costo_antes_iva]]*Tabla1[[#This Row],[OS-Cantidad]]</f>
        <v>275000</v>
      </c>
      <c r="W636" s="3">
        <f>Tabla1[[#This Row],[Valor total OS]]-Tabla1[[#This Row],[valor total op]]</f>
        <v>0</v>
      </c>
    </row>
    <row r="637" spans="1:23" x14ac:dyDescent="0.3">
      <c r="A637">
        <v>6485</v>
      </c>
      <c r="B637" t="s">
        <v>1397</v>
      </c>
      <c r="C637" t="s">
        <v>666</v>
      </c>
      <c r="D637" t="s">
        <v>194</v>
      </c>
      <c r="E637">
        <v>1</v>
      </c>
      <c r="F637">
        <v>77662497</v>
      </c>
      <c r="G637" t="s">
        <v>1398</v>
      </c>
      <c r="H637" s="6">
        <v>46014</v>
      </c>
      <c r="I637" s="3">
        <v>1800</v>
      </c>
      <c r="J637" t="s">
        <v>82</v>
      </c>
      <c r="K637" t="s">
        <v>1399</v>
      </c>
      <c r="L637">
        <v>6</v>
      </c>
      <c r="M637" t="s">
        <v>119</v>
      </c>
      <c r="N637" s="3">
        <v>1100</v>
      </c>
      <c r="O637">
        <v>50</v>
      </c>
      <c r="P637" t="s">
        <v>1384</v>
      </c>
      <c r="Q637" t="s">
        <v>198</v>
      </c>
      <c r="R637" t="s">
        <v>492</v>
      </c>
      <c r="S637" s="3">
        <v>50815354</v>
      </c>
      <c r="T637" s="3">
        <f>Tabla1[[#This Row],[OS-Valor Unitario]]-Tabla1[[#This Row],[costo_antes_iva]]</f>
        <v>-700</v>
      </c>
      <c r="U637" s="3">
        <f>Tabla1[[#This Row],[OS-Valor Unitario]]*Tabla1[[#This Row],[OS-Cantidad]]</f>
        <v>55000</v>
      </c>
      <c r="V637" s="3">
        <f>Tabla1[[#This Row],[costo_antes_iva]]*Tabla1[[#This Row],[OS-Cantidad]]</f>
        <v>90000</v>
      </c>
      <c r="W637" s="3">
        <f>Tabla1[[#This Row],[Valor total OS]]-Tabla1[[#This Row],[valor total op]]</f>
        <v>-35000</v>
      </c>
    </row>
    <row r="638" spans="1:23" x14ac:dyDescent="0.3">
      <c r="A638">
        <v>6485</v>
      </c>
      <c r="B638" t="s">
        <v>1397</v>
      </c>
      <c r="C638" t="s">
        <v>666</v>
      </c>
      <c r="D638" t="s">
        <v>194</v>
      </c>
      <c r="E638">
        <v>1</v>
      </c>
      <c r="F638">
        <v>77662894</v>
      </c>
      <c r="G638" t="s">
        <v>1398</v>
      </c>
      <c r="H638" s="6">
        <v>46014</v>
      </c>
      <c r="I638" s="3">
        <v>5500</v>
      </c>
      <c r="J638" t="s">
        <v>23</v>
      </c>
      <c r="K638" t="s">
        <v>1399</v>
      </c>
      <c r="L638">
        <v>6</v>
      </c>
      <c r="M638" t="s">
        <v>437</v>
      </c>
      <c r="N638" s="3">
        <v>5500</v>
      </c>
      <c r="O638">
        <v>50</v>
      </c>
      <c r="P638" t="s">
        <v>1384</v>
      </c>
      <c r="Q638" t="s">
        <v>198</v>
      </c>
      <c r="R638" t="s">
        <v>492</v>
      </c>
      <c r="S638" s="3">
        <v>50815354</v>
      </c>
      <c r="T638" s="3">
        <f>Tabla1[[#This Row],[OS-Valor Unitario]]-Tabla1[[#This Row],[costo_antes_iva]]</f>
        <v>0</v>
      </c>
      <c r="U638" s="3">
        <f>Tabla1[[#This Row],[OS-Valor Unitario]]*Tabla1[[#This Row],[OS-Cantidad]]</f>
        <v>275000</v>
      </c>
      <c r="V638" s="3">
        <f>Tabla1[[#This Row],[costo_antes_iva]]*Tabla1[[#This Row],[OS-Cantidad]]</f>
        <v>275000</v>
      </c>
      <c r="W638" s="3">
        <f>Tabla1[[#This Row],[Valor total OS]]-Tabla1[[#This Row],[valor total op]]</f>
        <v>0</v>
      </c>
    </row>
    <row r="639" spans="1:23" x14ac:dyDescent="0.3">
      <c r="A639">
        <v>6485</v>
      </c>
      <c r="B639" t="s">
        <v>1397</v>
      </c>
      <c r="C639" t="s">
        <v>666</v>
      </c>
      <c r="D639" t="s">
        <v>194</v>
      </c>
      <c r="E639">
        <v>1</v>
      </c>
      <c r="F639">
        <v>77662894</v>
      </c>
      <c r="G639" t="s">
        <v>1398</v>
      </c>
      <c r="H639" s="6">
        <v>46014</v>
      </c>
      <c r="I639" s="3">
        <v>1800</v>
      </c>
      <c r="J639" t="s">
        <v>82</v>
      </c>
      <c r="K639" t="s">
        <v>1399</v>
      </c>
      <c r="L639">
        <v>6</v>
      </c>
      <c r="M639" t="s">
        <v>119</v>
      </c>
      <c r="N639" s="3">
        <v>1100</v>
      </c>
      <c r="O639">
        <v>50</v>
      </c>
      <c r="P639" t="s">
        <v>1384</v>
      </c>
      <c r="Q639" t="s">
        <v>198</v>
      </c>
      <c r="R639" t="s">
        <v>492</v>
      </c>
      <c r="S639" s="3">
        <v>50815354</v>
      </c>
      <c r="T639" s="3">
        <f>Tabla1[[#This Row],[OS-Valor Unitario]]-Tabla1[[#This Row],[costo_antes_iva]]</f>
        <v>-700</v>
      </c>
      <c r="U639" s="3">
        <f>Tabla1[[#This Row],[OS-Valor Unitario]]*Tabla1[[#This Row],[OS-Cantidad]]</f>
        <v>55000</v>
      </c>
      <c r="V639" s="3">
        <f>Tabla1[[#This Row],[costo_antes_iva]]*Tabla1[[#This Row],[OS-Cantidad]]</f>
        <v>90000</v>
      </c>
      <c r="W639" s="3">
        <f>Tabla1[[#This Row],[Valor total OS]]-Tabla1[[#This Row],[valor total op]]</f>
        <v>-35000</v>
      </c>
    </row>
    <row r="640" spans="1:23" x14ac:dyDescent="0.3">
      <c r="A640">
        <v>6485</v>
      </c>
      <c r="B640" t="s">
        <v>1400</v>
      </c>
      <c r="C640" t="s">
        <v>612</v>
      </c>
      <c r="D640" t="s">
        <v>194</v>
      </c>
      <c r="E640">
        <v>1</v>
      </c>
      <c r="F640">
        <v>77662677</v>
      </c>
      <c r="G640" t="s">
        <v>1401</v>
      </c>
      <c r="H640" s="6">
        <v>46014</v>
      </c>
      <c r="I640" s="3">
        <v>3000</v>
      </c>
      <c r="J640" t="s">
        <v>23</v>
      </c>
      <c r="K640" t="s">
        <v>1402</v>
      </c>
      <c r="L640">
        <v>7</v>
      </c>
      <c r="M640" t="s">
        <v>629</v>
      </c>
      <c r="N640" s="3">
        <v>3000</v>
      </c>
      <c r="O640">
        <v>160</v>
      </c>
      <c r="P640" t="s">
        <v>1384</v>
      </c>
      <c r="Q640" t="s">
        <v>198</v>
      </c>
      <c r="R640" t="s">
        <v>389</v>
      </c>
      <c r="S640" s="3">
        <v>50815354</v>
      </c>
      <c r="T640" s="3">
        <f>Tabla1[[#This Row],[OS-Valor Unitario]]-Tabla1[[#This Row],[costo_antes_iva]]</f>
        <v>0</v>
      </c>
      <c r="U640" s="3">
        <f>Tabla1[[#This Row],[OS-Valor Unitario]]*Tabla1[[#This Row],[OS-Cantidad]]</f>
        <v>480000</v>
      </c>
      <c r="V640" s="3">
        <f>Tabla1[[#This Row],[costo_antes_iva]]*Tabla1[[#This Row],[OS-Cantidad]]</f>
        <v>480000</v>
      </c>
      <c r="W640" s="3">
        <f>Tabla1[[#This Row],[Valor total OS]]-Tabla1[[#This Row],[valor total op]]</f>
        <v>0</v>
      </c>
    </row>
    <row r="641" spans="1:23" x14ac:dyDescent="0.3">
      <c r="A641">
        <v>6485</v>
      </c>
      <c r="B641" t="s">
        <v>1400</v>
      </c>
      <c r="C641" t="s">
        <v>612</v>
      </c>
      <c r="D641" t="s">
        <v>194</v>
      </c>
      <c r="E641">
        <v>1</v>
      </c>
      <c r="F641">
        <v>77663063</v>
      </c>
      <c r="G641" t="s">
        <v>1401</v>
      </c>
      <c r="H641" s="6">
        <v>46014</v>
      </c>
      <c r="I641" s="3">
        <v>3000</v>
      </c>
      <c r="J641" t="s">
        <v>23</v>
      </c>
      <c r="K641" t="s">
        <v>1402</v>
      </c>
      <c r="L641">
        <v>7</v>
      </c>
      <c r="M641" t="s">
        <v>629</v>
      </c>
      <c r="N641" s="3">
        <v>3000</v>
      </c>
      <c r="O641">
        <v>160</v>
      </c>
      <c r="P641" t="s">
        <v>1384</v>
      </c>
      <c r="Q641" t="s">
        <v>198</v>
      </c>
      <c r="R641" t="s">
        <v>389</v>
      </c>
      <c r="S641" s="3">
        <v>50815354</v>
      </c>
      <c r="T641" s="3">
        <f>Tabla1[[#This Row],[OS-Valor Unitario]]-Tabla1[[#This Row],[costo_antes_iva]]</f>
        <v>0</v>
      </c>
      <c r="U641" s="3">
        <f>Tabla1[[#This Row],[OS-Valor Unitario]]*Tabla1[[#This Row],[OS-Cantidad]]</f>
        <v>480000</v>
      </c>
      <c r="V641" s="3">
        <f>Tabla1[[#This Row],[costo_antes_iva]]*Tabla1[[#This Row],[OS-Cantidad]]</f>
        <v>480000</v>
      </c>
      <c r="W641" s="3">
        <f>Tabla1[[#This Row],[Valor total OS]]-Tabla1[[#This Row],[valor total op]]</f>
        <v>0</v>
      </c>
    </row>
    <row r="642" spans="1:23" x14ac:dyDescent="0.3">
      <c r="A642">
        <v>6485</v>
      </c>
      <c r="B642" t="s">
        <v>1403</v>
      </c>
      <c r="C642" t="s">
        <v>696</v>
      </c>
      <c r="D642" t="s">
        <v>194</v>
      </c>
      <c r="E642">
        <v>1</v>
      </c>
      <c r="F642">
        <v>77662718</v>
      </c>
      <c r="G642" t="s">
        <v>1404</v>
      </c>
      <c r="H642" s="6">
        <v>46014</v>
      </c>
      <c r="I642" s="3">
        <v>3000</v>
      </c>
      <c r="J642" t="s">
        <v>23</v>
      </c>
      <c r="K642" t="s">
        <v>1405</v>
      </c>
      <c r="L642">
        <v>8</v>
      </c>
      <c r="M642" t="s">
        <v>694</v>
      </c>
      <c r="N642" s="3">
        <v>2500</v>
      </c>
      <c r="O642">
        <v>30</v>
      </c>
      <c r="P642" t="s">
        <v>1384</v>
      </c>
      <c r="Q642" t="s">
        <v>198</v>
      </c>
      <c r="R642" t="s">
        <v>389</v>
      </c>
      <c r="S642" s="3">
        <v>50815354</v>
      </c>
      <c r="T642" s="3">
        <f>Tabla1[[#This Row],[OS-Valor Unitario]]-Tabla1[[#This Row],[costo_antes_iva]]</f>
        <v>-500</v>
      </c>
      <c r="U642" s="3">
        <f>Tabla1[[#This Row],[OS-Valor Unitario]]*Tabla1[[#This Row],[OS-Cantidad]]</f>
        <v>75000</v>
      </c>
      <c r="V642" s="3">
        <f>Tabla1[[#This Row],[costo_antes_iva]]*Tabla1[[#This Row],[OS-Cantidad]]</f>
        <v>90000</v>
      </c>
      <c r="W642" s="3">
        <f>Tabla1[[#This Row],[Valor total OS]]-Tabla1[[#This Row],[valor total op]]</f>
        <v>-15000</v>
      </c>
    </row>
    <row r="643" spans="1:23" x14ac:dyDescent="0.3">
      <c r="A643">
        <v>6485</v>
      </c>
      <c r="B643" t="s">
        <v>1403</v>
      </c>
      <c r="C643" t="s">
        <v>696</v>
      </c>
      <c r="D643" t="s">
        <v>194</v>
      </c>
      <c r="E643">
        <v>1</v>
      </c>
      <c r="F643">
        <v>77663093</v>
      </c>
      <c r="G643" t="s">
        <v>1404</v>
      </c>
      <c r="H643" s="6">
        <v>46014</v>
      </c>
      <c r="I643" s="3">
        <v>3000</v>
      </c>
      <c r="J643" t="s">
        <v>23</v>
      </c>
      <c r="K643" t="s">
        <v>1405</v>
      </c>
      <c r="L643">
        <v>8</v>
      </c>
      <c r="M643" t="s">
        <v>694</v>
      </c>
      <c r="N643" s="3">
        <v>2500</v>
      </c>
      <c r="O643">
        <v>30</v>
      </c>
      <c r="P643" t="s">
        <v>1384</v>
      </c>
      <c r="Q643" t="s">
        <v>198</v>
      </c>
      <c r="R643" t="s">
        <v>389</v>
      </c>
      <c r="S643" s="3">
        <v>50815354</v>
      </c>
      <c r="T643" s="3">
        <f>Tabla1[[#This Row],[OS-Valor Unitario]]-Tabla1[[#This Row],[costo_antes_iva]]</f>
        <v>-500</v>
      </c>
      <c r="U643" s="3">
        <f>Tabla1[[#This Row],[OS-Valor Unitario]]*Tabla1[[#This Row],[OS-Cantidad]]</f>
        <v>75000</v>
      </c>
      <c r="V643" s="3">
        <f>Tabla1[[#This Row],[costo_antes_iva]]*Tabla1[[#This Row],[OS-Cantidad]]</f>
        <v>90000</v>
      </c>
      <c r="W643" s="3">
        <f>Tabla1[[#This Row],[Valor total OS]]-Tabla1[[#This Row],[valor total op]]</f>
        <v>-15000</v>
      </c>
    </row>
    <row r="644" spans="1:23" x14ac:dyDescent="0.3">
      <c r="A644">
        <v>6485</v>
      </c>
      <c r="B644" t="s">
        <v>1406</v>
      </c>
      <c r="C644" t="s">
        <v>97</v>
      </c>
      <c r="D644" t="s">
        <v>194</v>
      </c>
      <c r="E644">
        <v>1</v>
      </c>
      <c r="F644">
        <v>77662811</v>
      </c>
      <c r="G644" t="s">
        <v>1407</v>
      </c>
      <c r="H644" s="6">
        <v>46014</v>
      </c>
      <c r="I644" s="3">
        <v>2500</v>
      </c>
      <c r="J644" t="s">
        <v>23</v>
      </c>
      <c r="K644" t="s">
        <v>1408</v>
      </c>
      <c r="L644">
        <v>9</v>
      </c>
      <c r="M644" t="s">
        <v>224</v>
      </c>
      <c r="N644" s="3">
        <v>2500</v>
      </c>
      <c r="O644">
        <v>40</v>
      </c>
      <c r="P644" t="s">
        <v>1384</v>
      </c>
      <c r="Q644" t="s">
        <v>198</v>
      </c>
      <c r="R644" t="s">
        <v>97</v>
      </c>
      <c r="S644" s="3">
        <v>50815354</v>
      </c>
      <c r="T644" s="3">
        <f>Tabla1[[#This Row],[OS-Valor Unitario]]-Tabla1[[#This Row],[costo_antes_iva]]</f>
        <v>0</v>
      </c>
      <c r="U644" s="3">
        <f>Tabla1[[#This Row],[OS-Valor Unitario]]*Tabla1[[#This Row],[OS-Cantidad]]</f>
        <v>100000</v>
      </c>
      <c r="V644" s="3">
        <f>Tabla1[[#This Row],[costo_antes_iva]]*Tabla1[[#This Row],[OS-Cantidad]]</f>
        <v>100000</v>
      </c>
      <c r="W644" s="3">
        <f>Tabla1[[#This Row],[Valor total OS]]-Tabla1[[#This Row],[valor total op]]</f>
        <v>0</v>
      </c>
    </row>
    <row r="645" spans="1:23" x14ac:dyDescent="0.3">
      <c r="A645">
        <v>6485</v>
      </c>
      <c r="B645" t="s">
        <v>1406</v>
      </c>
      <c r="C645" t="s">
        <v>97</v>
      </c>
      <c r="D645" t="s">
        <v>194</v>
      </c>
      <c r="E645">
        <v>1</v>
      </c>
      <c r="F645">
        <v>77663132</v>
      </c>
      <c r="G645" t="s">
        <v>1407</v>
      </c>
      <c r="H645" s="6">
        <v>46014</v>
      </c>
      <c r="I645" s="3">
        <v>2500</v>
      </c>
      <c r="J645" t="s">
        <v>23</v>
      </c>
      <c r="K645" t="s">
        <v>1408</v>
      </c>
      <c r="L645">
        <v>9</v>
      </c>
      <c r="M645" t="s">
        <v>224</v>
      </c>
      <c r="N645" s="3">
        <v>2500</v>
      </c>
      <c r="O645">
        <v>40</v>
      </c>
      <c r="P645" t="s">
        <v>1384</v>
      </c>
      <c r="Q645" t="s">
        <v>198</v>
      </c>
      <c r="R645" t="s">
        <v>97</v>
      </c>
      <c r="S645" s="3">
        <v>50815354</v>
      </c>
      <c r="T645" s="3">
        <f>Tabla1[[#This Row],[OS-Valor Unitario]]-Tabla1[[#This Row],[costo_antes_iva]]</f>
        <v>0</v>
      </c>
      <c r="U645" s="3">
        <f>Tabla1[[#This Row],[OS-Valor Unitario]]*Tabla1[[#This Row],[OS-Cantidad]]</f>
        <v>100000</v>
      </c>
      <c r="V645" s="3">
        <f>Tabla1[[#This Row],[costo_antes_iva]]*Tabla1[[#This Row],[OS-Cantidad]]</f>
        <v>100000</v>
      </c>
      <c r="W645" s="3">
        <f>Tabla1[[#This Row],[Valor total OS]]-Tabla1[[#This Row],[valor total op]]</f>
        <v>0</v>
      </c>
    </row>
    <row r="646" spans="1:23" x14ac:dyDescent="0.3">
      <c r="A646">
        <v>6485</v>
      </c>
      <c r="B646" t="s">
        <v>1409</v>
      </c>
      <c r="C646" t="s">
        <v>216</v>
      </c>
      <c r="D646" t="s">
        <v>194</v>
      </c>
      <c r="E646">
        <v>1</v>
      </c>
      <c r="F646">
        <v>77662843</v>
      </c>
      <c r="G646" t="s">
        <v>1410</v>
      </c>
      <c r="H646" s="6">
        <v>46014</v>
      </c>
      <c r="I646" s="3">
        <v>11000</v>
      </c>
      <c r="J646" t="s">
        <v>23</v>
      </c>
      <c r="K646" t="s">
        <v>1411</v>
      </c>
      <c r="L646">
        <v>10</v>
      </c>
      <c r="M646" t="s">
        <v>1371</v>
      </c>
      <c r="N646" s="3">
        <v>9000</v>
      </c>
      <c r="O646">
        <v>271</v>
      </c>
      <c r="P646" t="s">
        <v>1384</v>
      </c>
      <c r="Q646" t="s">
        <v>198</v>
      </c>
      <c r="R646" t="s">
        <v>28</v>
      </c>
      <c r="S646" s="3">
        <v>50815354</v>
      </c>
      <c r="T646" s="3">
        <f>Tabla1[[#This Row],[OS-Valor Unitario]]-Tabla1[[#This Row],[costo_antes_iva]]</f>
        <v>-2000</v>
      </c>
      <c r="U646" s="3">
        <f>Tabla1[[#This Row],[OS-Valor Unitario]]*Tabla1[[#This Row],[OS-Cantidad]]</f>
        <v>2439000</v>
      </c>
      <c r="V646" s="3">
        <f>Tabla1[[#This Row],[costo_antes_iva]]*Tabla1[[#This Row],[OS-Cantidad]]</f>
        <v>2981000</v>
      </c>
      <c r="W646" s="3">
        <f>Tabla1[[#This Row],[Valor total OS]]-Tabla1[[#This Row],[valor total op]]</f>
        <v>-542000</v>
      </c>
    </row>
    <row r="647" spans="1:23" x14ac:dyDescent="0.3">
      <c r="A647">
        <v>6485</v>
      </c>
      <c r="B647" t="s">
        <v>1409</v>
      </c>
      <c r="C647" t="s">
        <v>216</v>
      </c>
      <c r="D647" t="s">
        <v>194</v>
      </c>
      <c r="E647">
        <v>1</v>
      </c>
      <c r="F647">
        <v>77663145</v>
      </c>
      <c r="G647" t="s">
        <v>1410</v>
      </c>
      <c r="H647" s="6">
        <v>46014</v>
      </c>
      <c r="I647" s="3">
        <v>11000</v>
      </c>
      <c r="J647" t="s">
        <v>23</v>
      </c>
      <c r="K647" t="s">
        <v>1411</v>
      </c>
      <c r="L647">
        <v>10</v>
      </c>
      <c r="M647" t="s">
        <v>1371</v>
      </c>
      <c r="N647" s="3">
        <v>9000</v>
      </c>
      <c r="O647">
        <v>271</v>
      </c>
      <c r="P647" t="s">
        <v>1384</v>
      </c>
      <c r="Q647" t="s">
        <v>198</v>
      </c>
      <c r="R647" t="s">
        <v>28</v>
      </c>
      <c r="S647" s="3">
        <v>50815354</v>
      </c>
      <c r="T647" s="3">
        <f>Tabla1[[#This Row],[OS-Valor Unitario]]-Tabla1[[#This Row],[costo_antes_iva]]</f>
        <v>-2000</v>
      </c>
      <c r="U647" s="3">
        <f>Tabla1[[#This Row],[OS-Valor Unitario]]*Tabla1[[#This Row],[OS-Cantidad]]</f>
        <v>2439000</v>
      </c>
      <c r="V647" s="3">
        <f>Tabla1[[#This Row],[costo_antes_iva]]*Tabla1[[#This Row],[OS-Cantidad]]</f>
        <v>2981000</v>
      </c>
      <c r="W647" s="3">
        <f>Tabla1[[#This Row],[Valor total OS]]-Tabla1[[#This Row],[valor total op]]</f>
        <v>-542000</v>
      </c>
    </row>
    <row r="648" spans="1:23" x14ac:dyDescent="0.3">
      <c r="A648">
        <v>6485</v>
      </c>
      <c r="B648" t="s">
        <v>1412</v>
      </c>
      <c r="C648" t="s">
        <v>174</v>
      </c>
      <c r="D648" t="s">
        <v>194</v>
      </c>
      <c r="E648">
        <v>1</v>
      </c>
      <c r="F648">
        <v>77662859</v>
      </c>
      <c r="G648" t="s">
        <v>1413</v>
      </c>
      <c r="H648" s="6">
        <v>46014</v>
      </c>
      <c r="I648" s="3">
        <v>0</v>
      </c>
      <c r="J648" t="s">
        <v>23</v>
      </c>
      <c r="K648" t="s">
        <v>1414</v>
      </c>
      <c r="L648">
        <v>11</v>
      </c>
      <c r="M648" t="s">
        <v>1371</v>
      </c>
      <c r="N648" s="3">
        <v>9000</v>
      </c>
      <c r="O648">
        <v>145</v>
      </c>
      <c r="P648" t="s">
        <v>1384</v>
      </c>
      <c r="Q648" t="s">
        <v>198</v>
      </c>
      <c r="R648" t="s">
        <v>28</v>
      </c>
      <c r="S648" s="3">
        <v>50815354</v>
      </c>
      <c r="T648" s="3">
        <f>Tabla1[[#This Row],[OS-Valor Unitario]]-Tabla1[[#This Row],[costo_antes_iva]]</f>
        <v>9000</v>
      </c>
      <c r="U648" s="3">
        <f>Tabla1[[#This Row],[OS-Valor Unitario]]*Tabla1[[#This Row],[OS-Cantidad]]</f>
        <v>1305000</v>
      </c>
      <c r="V648" s="3">
        <f>Tabla1[[#This Row],[costo_antes_iva]]*Tabla1[[#This Row],[OS-Cantidad]]</f>
        <v>0</v>
      </c>
      <c r="W648" s="3">
        <f>Tabla1[[#This Row],[Valor total OS]]-Tabla1[[#This Row],[valor total op]]</f>
        <v>1305000</v>
      </c>
    </row>
    <row r="649" spans="1:23" x14ac:dyDescent="0.3">
      <c r="A649">
        <v>6485</v>
      </c>
      <c r="B649" t="s">
        <v>1412</v>
      </c>
      <c r="C649" t="s">
        <v>174</v>
      </c>
      <c r="D649" t="s">
        <v>194</v>
      </c>
      <c r="E649">
        <v>1</v>
      </c>
      <c r="F649">
        <v>77663154</v>
      </c>
      <c r="G649" t="s">
        <v>1413</v>
      </c>
      <c r="H649" s="6">
        <v>46014</v>
      </c>
      <c r="I649" s="3">
        <v>0</v>
      </c>
      <c r="J649" t="s">
        <v>23</v>
      </c>
      <c r="K649" t="s">
        <v>1414</v>
      </c>
      <c r="L649">
        <v>11</v>
      </c>
      <c r="M649" t="s">
        <v>1371</v>
      </c>
      <c r="N649" s="3">
        <v>9000</v>
      </c>
      <c r="O649">
        <v>145</v>
      </c>
      <c r="P649" t="s">
        <v>1384</v>
      </c>
      <c r="Q649" t="s">
        <v>198</v>
      </c>
      <c r="R649" t="s">
        <v>28</v>
      </c>
      <c r="S649" s="3">
        <v>50815354</v>
      </c>
      <c r="T649" s="3">
        <f>Tabla1[[#This Row],[OS-Valor Unitario]]-Tabla1[[#This Row],[costo_antes_iva]]</f>
        <v>9000</v>
      </c>
      <c r="U649" s="3">
        <f>Tabla1[[#This Row],[OS-Valor Unitario]]*Tabla1[[#This Row],[OS-Cantidad]]</f>
        <v>1305000</v>
      </c>
      <c r="V649" s="3">
        <f>Tabla1[[#This Row],[costo_antes_iva]]*Tabla1[[#This Row],[OS-Cantidad]]</f>
        <v>0</v>
      </c>
      <c r="W649" s="3">
        <f>Tabla1[[#This Row],[Valor total OS]]-Tabla1[[#This Row],[valor total op]]</f>
        <v>1305000</v>
      </c>
    </row>
    <row r="650" spans="1:23" x14ac:dyDescent="0.3">
      <c r="A650">
        <v>6485</v>
      </c>
      <c r="B650" t="s">
        <v>1415</v>
      </c>
      <c r="C650" t="s">
        <v>20</v>
      </c>
      <c r="D650" t="s">
        <v>194</v>
      </c>
      <c r="E650">
        <v>1</v>
      </c>
      <c r="F650">
        <v>77662886</v>
      </c>
      <c r="G650" t="s">
        <v>1416</v>
      </c>
      <c r="H650" s="6">
        <v>46014</v>
      </c>
      <c r="I650" s="3">
        <v>5000</v>
      </c>
      <c r="J650" t="s">
        <v>23</v>
      </c>
      <c r="K650" t="s">
        <v>1417</v>
      </c>
      <c r="L650">
        <v>13</v>
      </c>
      <c r="M650" t="s">
        <v>287</v>
      </c>
      <c r="N650" s="3">
        <v>5000</v>
      </c>
      <c r="O650">
        <v>105</v>
      </c>
      <c r="P650" t="s">
        <v>1384</v>
      </c>
      <c r="Q650" t="s">
        <v>198</v>
      </c>
      <c r="R650" t="s">
        <v>28</v>
      </c>
      <c r="S650" s="3">
        <v>50815354</v>
      </c>
      <c r="T650" s="3">
        <f>Tabla1[[#This Row],[OS-Valor Unitario]]-Tabla1[[#This Row],[costo_antes_iva]]</f>
        <v>0</v>
      </c>
      <c r="U650" s="3">
        <f>Tabla1[[#This Row],[OS-Valor Unitario]]*Tabla1[[#This Row],[OS-Cantidad]]</f>
        <v>525000</v>
      </c>
      <c r="V650" s="3">
        <f>Tabla1[[#This Row],[costo_antes_iva]]*Tabla1[[#This Row],[OS-Cantidad]]</f>
        <v>525000</v>
      </c>
      <c r="W650" s="3">
        <f>Tabla1[[#This Row],[Valor total OS]]-Tabla1[[#This Row],[valor total op]]</f>
        <v>0</v>
      </c>
    </row>
    <row r="651" spans="1:23" x14ac:dyDescent="0.3">
      <c r="A651">
        <v>6485</v>
      </c>
      <c r="B651" t="s">
        <v>1415</v>
      </c>
      <c r="C651" t="s">
        <v>20</v>
      </c>
      <c r="D651" t="s">
        <v>194</v>
      </c>
      <c r="E651">
        <v>1</v>
      </c>
      <c r="F651">
        <v>77663171</v>
      </c>
      <c r="G651" t="s">
        <v>1416</v>
      </c>
      <c r="H651" s="6">
        <v>46014</v>
      </c>
      <c r="I651" s="3">
        <v>5000</v>
      </c>
      <c r="J651" t="s">
        <v>23</v>
      </c>
      <c r="K651" t="s">
        <v>1417</v>
      </c>
      <c r="L651">
        <v>13</v>
      </c>
      <c r="M651" t="s">
        <v>287</v>
      </c>
      <c r="N651" s="3">
        <v>5000</v>
      </c>
      <c r="O651">
        <v>105</v>
      </c>
      <c r="P651" t="s">
        <v>1384</v>
      </c>
      <c r="Q651" t="s">
        <v>198</v>
      </c>
      <c r="R651" t="s">
        <v>28</v>
      </c>
      <c r="S651" s="3">
        <v>50815354</v>
      </c>
      <c r="T651" s="3">
        <f>Tabla1[[#This Row],[OS-Valor Unitario]]-Tabla1[[#This Row],[costo_antes_iva]]</f>
        <v>0</v>
      </c>
      <c r="U651" s="3">
        <f>Tabla1[[#This Row],[OS-Valor Unitario]]*Tabla1[[#This Row],[OS-Cantidad]]</f>
        <v>525000</v>
      </c>
      <c r="V651" s="3">
        <f>Tabla1[[#This Row],[costo_antes_iva]]*Tabla1[[#This Row],[OS-Cantidad]]</f>
        <v>525000</v>
      </c>
      <c r="W651" s="3">
        <f>Tabla1[[#This Row],[Valor total OS]]-Tabla1[[#This Row],[valor total op]]</f>
        <v>0</v>
      </c>
    </row>
    <row r="652" spans="1:23" x14ac:dyDescent="0.3">
      <c r="A652">
        <v>6485</v>
      </c>
      <c r="B652" t="s">
        <v>1418</v>
      </c>
      <c r="C652" t="s">
        <v>20</v>
      </c>
      <c r="D652" t="s">
        <v>194</v>
      </c>
      <c r="E652">
        <v>1</v>
      </c>
      <c r="F652">
        <v>77662897</v>
      </c>
      <c r="G652" t="s">
        <v>1419</v>
      </c>
      <c r="H652" s="6">
        <v>46014</v>
      </c>
      <c r="I652" s="3">
        <v>5000</v>
      </c>
      <c r="J652" t="s">
        <v>23</v>
      </c>
      <c r="K652" t="s">
        <v>1420</v>
      </c>
      <c r="L652">
        <v>14</v>
      </c>
      <c r="M652" t="s">
        <v>247</v>
      </c>
      <c r="N652" s="3">
        <v>5000</v>
      </c>
      <c r="O652">
        <v>160</v>
      </c>
      <c r="P652" t="s">
        <v>1384</v>
      </c>
      <c r="Q652" t="s">
        <v>198</v>
      </c>
      <c r="R652" t="s">
        <v>28</v>
      </c>
      <c r="S652" s="3">
        <v>50815354</v>
      </c>
      <c r="T652" s="3">
        <f>Tabla1[[#This Row],[OS-Valor Unitario]]-Tabla1[[#This Row],[costo_antes_iva]]</f>
        <v>0</v>
      </c>
      <c r="U652" s="3">
        <f>Tabla1[[#This Row],[OS-Valor Unitario]]*Tabla1[[#This Row],[OS-Cantidad]]</f>
        <v>800000</v>
      </c>
      <c r="V652" s="3">
        <f>Tabla1[[#This Row],[costo_antes_iva]]*Tabla1[[#This Row],[OS-Cantidad]]</f>
        <v>800000</v>
      </c>
      <c r="W652" s="3">
        <f>Tabla1[[#This Row],[Valor total OS]]-Tabla1[[#This Row],[valor total op]]</f>
        <v>0</v>
      </c>
    </row>
    <row r="653" spans="1:23" x14ac:dyDescent="0.3">
      <c r="A653">
        <v>6485</v>
      </c>
      <c r="B653" t="s">
        <v>1418</v>
      </c>
      <c r="C653" t="s">
        <v>20</v>
      </c>
      <c r="D653" t="s">
        <v>194</v>
      </c>
      <c r="E653">
        <v>1</v>
      </c>
      <c r="F653">
        <v>77663179</v>
      </c>
      <c r="G653" t="s">
        <v>1419</v>
      </c>
      <c r="H653" s="6">
        <v>46014</v>
      </c>
      <c r="I653" s="3">
        <v>5000</v>
      </c>
      <c r="J653" t="s">
        <v>23</v>
      </c>
      <c r="K653" t="s">
        <v>1420</v>
      </c>
      <c r="L653">
        <v>14</v>
      </c>
      <c r="M653" t="s">
        <v>247</v>
      </c>
      <c r="N653" s="3">
        <v>5000</v>
      </c>
      <c r="O653">
        <v>160</v>
      </c>
      <c r="P653" t="s">
        <v>1384</v>
      </c>
      <c r="Q653" t="s">
        <v>198</v>
      </c>
      <c r="R653" t="s">
        <v>28</v>
      </c>
      <c r="S653" s="3">
        <v>50815354</v>
      </c>
      <c r="T653" s="3">
        <f>Tabla1[[#This Row],[OS-Valor Unitario]]-Tabla1[[#This Row],[costo_antes_iva]]</f>
        <v>0</v>
      </c>
      <c r="U653" s="3">
        <f>Tabla1[[#This Row],[OS-Valor Unitario]]*Tabla1[[#This Row],[OS-Cantidad]]</f>
        <v>800000</v>
      </c>
      <c r="V653" s="3">
        <f>Tabla1[[#This Row],[costo_antes_iva]]*Tabla1[[#This Row],[OS-Cantidad]]</f>
        <v>800000</v>
      </c>
      <c r="W653" s="3">
        <f>Tabla1[[#This Row],[Valor total OS]]-Tabla1[[#This Row],[valor total op]]</f>
        <v>0</v>
      </c>
    </row>
    <row r="654" spans="1:23" x14ac:dyDescent="0.3">
      <c r="A654">
        <v>6484</v>
      </c>
      <c r="B654" t="s">
        <v>1421</v>
      </c>
      <c r="C654" t="s">
        <v>153</v>
      </c>
      <c r="D654" t="s">
        <v>194</v>
      </c>
      <c r="E654">
        <v>1</v>
      </c>
      <c r="F654">
        <v>77658373</v>
      </c>
      <c r="G654" t="s">
        <v>1422</v>
      </c>
      <c r="H654" s="6">
        <v>46014</v>
      </c>
      <c r="I654" s="3">
        <v>12000</v>
      </c>
      <c r="J654" t="s">
        <v>23</v>
      </c>
      <c r="K654" t="s">
        <v>1423</v>
      </c>
      <c r="L654">
        <v>1</v>
      </c>
      <c r="M654" t="s">
        <v>70</v>
      </c>
      <c r="N654" s="3">
        <v>13000</v>
      </c>
      <c r="O654">
        <v>80</v>
      </c>
      <c r="P654" t="s">
        <v>1424</v>
      </c>
      <c r="Q654" t="s">
        <v>198</v>
      </c>
      <c r="R654" t="s">
        <v>72</v>
      </c>
      <c r="S654" s="3">
        <v>9231332</v>
      </c>
      <c r="T654" s="3">
        <f>Tabla1[[#This Row],[OS-Valor Unitario]]-Tabla1[[#This Row],[costo_antes_iva]]</f>
        <v>1000</v>
      </c>
      <c r="U654" s="3">
        <f>Tabla1[[#This Row],[OS-Valor Unitario]]*Tabla1[[#This Row],[OS-Cantidad]]</f>
        <v>1040000</v>
      </c>
      <c r="V654" s="3">
        <f>Tabla1[[#This Row],[costo_antes_iva]]*Tabla1[[#This Row],[OS-Cantidad]]</f>
        <v>960000</v>
      </c>
      <c r="W654" s="3">
        <f>Tabla1[[#This Row],[Valor total OS]]-Tabla1[[#This Row],[valor total op]]</f>
        <v>80000</v>
      </c>
    </row>
    <row r="655" spans="1:23" x14ac:dyDescent="0.3">
      <c r="A655">
        <v>6484</v>
      </c>
      <c r="B655" t="s">
        <v>1421</v>
      </c>
      <c r="C655" t="s">
        <v>153</v>
      </c>
      <c r="D655" t="s">
        <v>194</v>
      </c>
      <c r="E655">
        <v>1</v>
      </c>
      <c r="F655">
        <v>77658373</v>
      </c>
      <c r="G655" t="s">
        <v>1422</v>
      </c>
      <c r="H655" s="6">
        <v>46014</v>
      </c>
      <c r="I655" s="3">
        <v>2000</v>
      </c>
      <c r="J655" t="s">
        <v>82</v>
      </c>
      <c r="K655" t="s">
        <v>1423</v>
      </c>
      <c r="L655">
        <v>1</v>
      </c>
      <c r="M655" t="s">
        <v>119</v>
      </c>
      <c r="N655" s="3">
        <v>1650</v>
      </c>
      <c r="O655">
        <v>80</v>
      </c>
      <c r="P655" t="s">
        <v>1424</v>
      </c>
      <c r="Q655" t="s">
        <v>198</v>
      </c>
      <c r="R655" t="s">
        <v>72</v>
      </c>
      <c r="S655" s="3">
        <v>9231332</v>
      </c>
      <c r="T655" s="3">
        <f>Tabla1[[#This Row],[OS-Valor Unitario]]-Tabla1[[#This Row],[costo_antes_iva]]</f>
        <v>-350</v>
      </c>
      <c r="U655" s="3">
        <f>Tabla1[[#This Row],[OS-Valor Unitario]]*Tabla1[[#This Row],[OS-Cantidad]]</f>
        <v>132000</v>
      </c>
      <c r="V655" s="3">
        <f>Tabla1[[#This Row],[costo_antes_iva]]*Tabla1[[#This Row],[OS-Cantidad]]</f>
        <v>160000</v>
      </c>
      <c r="W655" s="3">
        <f>Tabla1[[#This Row],[Valor total OS]]-Tabla1[[#This Row],[valor total op]]</f>
        <v>-28000</v>
      </c>
    </row>
    <row r="656" spans="1:23" x14ac:dyDescent="0.3">
      <c r="A656">
        <v>6484</v>
      </c>
      <c r="B656" t="s">
        <v>1425</v>
      </c>
      <c r="C656" t="s">
        <v>66</v>
      </c>
      <c r="D656" t="s">
        <v>194</v>
      </c>
      <c r="E656">
        <v>1</v>
      </c>
      <c r="F656">
        <v>77658380</v>
      </c>
      <c r="G656" t="s">
        <v>1426</v>
      </c>
      <c r="H656" s="6">
        <v>46014</v>
      </c>
      <c r="I656" s="3">
        <v>12000</v>
      </c>
      <c r="J656" t="s">
        <v>23</v>
      </c>
      <c r="K656" t="s">
        <v>1427</v>
      </c>
      <c r="L656">
        <v>2</v>
      </c>
      <c r="M656" t="s">
        <v>70</v>
      </c>
      <c r="N656" s="3">
        <v>13000</v>
      </c>
      <c r="O656">
        <v>45</v>
      </c>
      <c r="P656" t="s">
        <v>1424</v>
      </c>
      <c r="Q656" t="s">
        <v>198</v>
      </c>
      <c r="R656" t="s">
        <v>72</v>
      </c>
      <c r="S656" s="3">
        <v>9231332</v>
      </c>
      <c r="T656" s="3">
        <f>Tabla1[[#This Row],[OS-Valor Unitario]]-Tabla1[[#This Row],[costo_antes_iva]]</f>
        <v>1000</v>
      </c>
      <c r="U656" s="3">
        <f>Tabla1[[#This Row],[OS-Valor Unitario]]*Tabla1[[#This Row],[OS-Cantidad]]</f>
        <v>585000</v>
      </c>
      <c r="V656" s="3">
        <f>Tabla1[[#This Row],[costo_antes_iva]]*Tabla1[[#This Row],[OS-Cantidad]]</f>
        <v>540000</v>
      </c>
      <c r="W656" s="3">
        <f>Tabla1[[#This Row],[Valor total OS]]-Tabla1[[#This Row],[valor total op]]</f>
        <v>45000</v>
      </c>
    </row>
    <row r="657" spans="1:23" x14ac:dyDescent="0.3">
      <c r="A657">
        <v>6484</v>
      </c>
      <c r="B657" t="s">
        <v>1425</v>
      </c>
      <c r="C657" t="s">
        <v>66</v>
      </c>
      <c r="D657" t="s">
        <v>194</v>
      </c>
      <c r="E657">
        <v>1</v>
      </c>
      <c r="F657">
        <v>77658380</v>
      </c>
      <c r="G657" t="s">
        <v>1426</v>
      </c>
      <c r="H657" s="6">
        <v>46014</v>
      </c>
      <c r="I657" s="3">
        <v>2000</v>
      </c>
      <c r="J657" t="s">
        <v>82</v>
      </c>
      <c r="K657" t="s">
        <v>1427</v>
      </c>
      <c r="L657">
        <v>2</v>
      </c>
      <c r="M657" t="s">
        <v>119</v>
      </c>
      <c r="N657" s="3">
        <v>1650</v>
      </c>
      <c r="O657">
        <v>45</v>
      </c>
      <c r="P657" t="s">
        <v>1424</v>
      </c>
      <c r="Q657" t="s">
        <v>198</v>
      </c>
      <c r="R657" t="s">
        <v>72</v>
      </c>
      <c r="S657" s="3">
        <v>9231332</v>
      </c>
      <c r="T657" s="3">
        <f>Tabla1[[#This Row],[OS-Valor Unitario]]-Tabla1[[#This Row],[costo_antes_iva]]</f>
        <v>-350</v>
      </c>
      <c r="U657" s="3">
        <f>Tabla1[[#This Row],[OS-Valor Unitario]]*Tabla1[[#This Row],[OS-Cantidad]]</f>
        <v>74250</v>
      </c>
      <c r="V657" s="3">
        <f>Tabla1[[#This Row],[costo_antes_iva]]*Tabla1[[#This Row],[OS-Cantidad]]</f>
        <v>90000</v>
      </c>
      <c r="W657" s="3">
        <f>Tabla1[[#This Row],[Valor total OS]]-Tabla1[[#This Row],[valor total op]]</f>
        <v>-15750</v>
      </c>
    </row>
    <row r="658" spans="1:23" x14ac:dyDescent="0.3">
      <c r="A658">
        <v>6484</v>
      </c>
      <c r="B658" t="s">
        <v>1428</v>
      </c>
      <c r="C658" t="s">
        <v>282</v>
      </c>
      <c r="D658" t="s">
        <v>194</v>
      </c>
      <c r="E658">
        <v>1</v>
      </c>
      <c r="F658">
        <v>77658387</v>
      </c>
      <c r="G658" t="s">
        <v>1429</v>
      </c>
      <c r="H658" s="6">
        <v>46014</v>
      </c>
      <c r="I658" s="3">
        <v>12000</v>
      </c>
      <c r="J658" t="s">
        <v>23</v>
      </c>
      <c r="K658" t="s">
        <v>1430</v>
      </c>
      <c r="L658">
        <v>3</v>
      </c>
      <c r="M658" t="s">
        <v>405</v>
      </c>
      <c r="N658" s="3">
        <v>12000</v>
      </c>
      <c r="O658">
        <v>40</v>
      </c>
      <c r="P658" t="s">
        <v>1424</v>
      </c>
      <c r="Q658" t="s">
        <v>198</v>
      </c>
      <c r="R658" t="s">
        <v>72</v>
      </c>
      <c r="S658" s="3">
        <v>9231332</v>
      </c>
      <c r="T658" s="3">
        <f>Tabla1[[#This Row],[OS-Valor Unitario]]-Tabla1[[#This Row],[costo_antes_iva]]</f>
        <v>0</v>
      </c>
      <c r="U658" s="3">
        <f>Tabla1[[#This Row],[OS-Valor Unitario]]*Tabla1[[#This Row],[OS-Cantidad]]</f>
        <v>480000</v>
      </c>
      <c r="V658" s="3">
        <f>Tabla1[[#This Row],[costo_antes_iva]]*Tabla1[[#This Row],[OS-Cantidad]]</f>
        <v>480000</v>
      </c>
      <c r="W658" s="3">
        <f>Tabla1[[#This Row],[Valor total OS]]-Tabla1[[#This Row],[valor total op]]</f>
        <v>0</v>
      </c>
    </row>
    <row r="659" spans="1:23" x14ac:dyDescent="0.3">
      <c r="A659">
        <v>6484</v>
      </c>
      <c r="B659" t="s">
        <v>1428</v>
      </c>
      <c r="C659" t="s">
        <v>282</v>
      </c>
      <c r="D659" t="s">
        <v>194</v>
      </c>
      <c r="E659">
        <v>1</v>
      </c>
      <c r="F659">
        <v>77658387</v>
      </c>
      <c r="G659" t="s">
        <v>1429</v>
      </c>
      <c r="H659" s="6">
        <v>46014</v>
      </c>
      <c r="I659" s="3">
        <v>2000</v>
      </c>
      <c r="J659" t="s">
        <v>82</v>
      </c>
      <c r="K659" t="s">
        <v>1430</v>
      </c>
      <c r="L659">
        <v>3</v>
      </c>
      <c r="M659" t="s">
        <v>119</v>
      </c>
      <c r="N659" s="3">
        <v>1650</v>
      </c>
      <c r="O659">
        <v>51</v>
      </c>
      <c r="P659" t="s">
        <v>1424</v>
      </c>
      <c r="Q659" t="s">
        <v>198</v>
      </c>
      <c r="R659" t="s">
        <v>72</v>
      </c>
      <c r="S659" s="3">
        <v>9231332</v>
      </c>
      <c r="T659" s="3">
        <f>Tabla1[[#This Row],[OS-Valor Unitario]]-Tabla1[[#This Row],[costo_antes_iva]]</f>
        <v>-350</v>
      </c>
      <c r="U659" s="3">
        <f>Tabla1[[#This Row],[OS-Valor Unitario]]*Tabla1[[#This Row],[OS-Cantidad]]</f>
        <v>84150</v>
      </c>
      <c r="V659" s="3">
        <f>Tabla1[[#This Row],[costo_antes_iva]]*Tabla1[[#This Row],[OS-Cantidad]]</f>
        <v>102000</v>
      </c>
      <c r="W659" s="3">
        <f>Tabla1[[#This Row],[Valor total OS]]-Tabla1[[#This Row],[valor total op]]</f>
        <v>-17850</v>
      </c>
    </row>
    <row r="660" spans="1:23" x14ac:dyDescent="0.3">
      <c r="A660">
        <v>6484</v>
      </c>
      <c r="B660" t="s">
        <v>1431</v>
      </c>
      <c r="C660" t="s">
        <v>282</v>
      </c>
      <c r="D660" t="s">
        <v>194</v>
      </c>
      <c r="E660">
        <v>1</v>
      </c>
      <c r="F660">
        <v>77658397</v>
      </c>
      <c r="G660" t="s">
        <v>1432</v>
      </c>
      <c r="H660" s="6">
        <v>46014</v>
      </c>
      <c r="I660" s="3">
        <v>12000</v>
      </c>
      <c r="J660" t="s">
        <v>23</v>
      </c>
      <c r="K660" t="s">
        <v>1433</v>
      </c>
      <c r="L660">
        <v>4</v>
      </c>
      <c r="M660" t="s">
        <v>405</v>
      </c>
      <c r="N660" s="3">
        <v>12000</v>
      </c>
      <c r="O660">
        <v>51</v>
      </c>
      <c r="P660" t="s">
        <v>1424</v>
      </c>
      <c r="Q660" t="s">
        <v>198</v>
      </c>
      <c r="R660" t="s">
        <v>72</v>
      </c>
      <c r="S660" s="3">
        <v>9231332</v>
      </c>
      <c r="T660" s="3">
        <f>Tabla1[[#This Row],[OS-Valor Unitario]]-Tabla1[[#This Row],[costo_antes_iva]]</f>
        <v>0</v>
      </c>
      <c r="U660" s="3">
        <f>Tabla1[[#This Row],[OS-Valor Unitario]]*Tabla1[[#This Row],[OS-Cantidad]]</f>
        <v>612000</v>
      </c>
      <c r="V660" s="3">
        <f>Tabla1[[#This Row],[costo_antes_iva]]*Tabla1[[#This Row],[OS-Cantidad]]</f>
        <v>612000</v>
      </c>
      <c r="W660" s="3">
        <f>Tabla1[[#This Row],[Valor total OS]]-Tabla1[[#This Row],[valor total op]]</f>
        <v>0</v>
      </c>
    </row>
    <row r="661" spans="1:23" x14ac:dyDescent="0.3">
      <c r="A661">
        <v>6484</v>
      </c>
      <c r="B661" t="s">
        <v>1431</v>
      </c>
      <c r="C661" t="s">
        <v>282</v>
      </c>
      <c r="D661" t="s">
        <v>194</v>
      </c>
      <c r="E661">
        <v>1</v>
      </c>
      <c r="F661">
        <v>77658397</v>
      </c>
      <c r="G661" t="s">
        <v>1432</v>
      </c>
      <c r="H661" s="6">
        <v>46014</v>
      </c>
      <c r="I661" s="3">
        <v>12000</v>
      </c>
      <c r="J661" t="s">
        <v>23</v>
      </c>
      <c r="K661" t="s">
        <v>1433</v>
      </c>
      <c r="L661">
        <v>4</v>
      </c>
      <c r="M661" t="s">
        <v>122</v>
      </c>
      <c r="N661" s="3">
        <v>12000</v>
      </c>
      <c r="O661">
        <v>11</v>
      </c>
      <c r="P661" t="s">
        <v>1424</v>
      </c>
      <c r="Q661" t="s">
        <v>198</v>
      </c>
      <c r="R661" t="s">
        <v>72</v>
      </c>
      <c r="S661" s="3">
        <v>9231332</v>
      </c>
      <c r="T661" s="3">
        <f>Tabla1[[#This Row],[OS-Valor Unitario]]-Tabla1[[#This Row],[costo_antes_iva]]</f>
        <v>0</v>
      </c>
      <c r="U661" s="3">
        <f>Tabla1[[#This Row],[OS-Valor Unitario]]*Tabla1[[#This Row],[OS-Cantidad]]</f>
        <v>132000</v>
      </c>
      <c r="V661" s="3">
        <f>Tabla1[[#This Row],[costo_antes_iva]]*Tabla1[[#This Row],[OS-Cantidad]]</f>
        <v>132000</v>
      </c>
      <c r="W661" s="3">
        <f>Tabla1[[#This Row],[Valor total OS]]-Tabla1[[#This Row],[valor total op]]</f>
        <v>0</v>
      </c>
    </row>
    <row r="662" spans="1:23" x14ac:dyDescent="0.3">
      <c r="A662">
        <v>6484</v>
      </c>
      <c r="B662" t="s">
        <v>1431</v>
      </c>
      <c r="C662" t="s">
        <v>282</v>
      </c>
      <c r="D662" t="s">
        <v>194</v>
      </c>
      <c r="E662">
        <v>1</v>
      </c>
      <c r="F662">
        <v>77658397</v>
      </c>
      <c r="G662" t="s">
        <v>1432</v>
      </c>
      <c r="H662" s="6">
        <v>46014</v>
      </c>
      <c r="I662" s="3">
        <v>2000</v>
      </c>
      <c r="J662" t="s">
        <v>82</v>
      </c>
      <c r="K662" t="s">
        <v>1433</v>
      </c>
      <c r="L662">
        <v>4</v>
      </c>
      <c r="M662" t="s">
        <v>119</v>
      </c>
      <c r="N662" s="3">
        <v>1650</v>
      </c>
      <c r="O662">
        <v>51</v>
      </c>
      <c r="P662" t="s">
        <v>1424</v>
      </c>
      <c r="Q662" t="s">
        <v>198</v>
      </c>
      <c r="R662" t="s">
        <v>72</v>
      </c>
      <c r="S662" s="3">
        <v>9231332</v>
      </c>
      <c r="T662" s="3">
        <f>Tabla1[[#This Row],[OS-Valor Unitario]]-Tabla1[[#This Row],[costo_antes_iva]]</f>
        <v>-350</v>
      </c>
      <c r="U662" s="3">
        <f>Tabla1[[#This Row],[OS-Valor Unitario]]*Tabla1[[#This Row],[OS-Cantidad]]</f>
        <v>84150</v>
      </c>
      <c r="V662" s="3">
        <f>Tabla1[[#This Row],[costo_antes_iva]]*Tabla1[[#This Row],[OS-Cantidad]]</f>
        <v>102000</v>
      </c>
      <c r="W662" s="3">
        <f>Tabla1[[#This Row],[Valor total OS]]-Tabla1[[#This Row],[valor total op]]</f>
        <v>-17850</v>
      </c>
    </row>
    <row r="663" spans="1:23" x14ac:dyDescent="0.3">
      <c r="A663">
        <v>6484</v>
      </c>
      <c r="B663" t="s">
        <v>1434</v>
      </c>
      <c r="C663" t="s">
        <v>543</v>
      </c>
      <c r="D663" t="s">
        <v>194</v>
      </c>
      <c r="E663">
        <v>1</v>
      </c>
      <c r="F663">
        <v>77658407</v>
      </c>
      <c r="G663" t="s">
        <v>1435</v>
      </c>
      <c r="H663" s="6">
        <v>46014</v>
      </c>
      <c r="I663" s="3">
        <v>12000</v>
      </c>
      <c r="J663" t="s">
        <v>23</v>
      </c>
      <c r="K663" t="s">
        <v>1436</v>
      </c>
      <c r="L663">
        <v>5</v>
      </c>
      <c r="M663" t="s">
        <v>1437</v>
      </c>
      <c r="N663" s="3">
        <v>13500</v>
      </c>
      <c r="O663">
        <v>14</v>
      </c>
      <c r="P663" t="s">
        <v>1424</v>
      </c>
      <c r="Q663" t="s">
        <v>198</v>
      </c>
      <c r="R663" t="s">
        <v>492</v>
      </c>
      <c r="S663" s="3">
        <v>9231332</v>
      </c>
      <c r="T663" s="3">
        <f>Tabla1[[#This Row],[OS-Valor Unitario]]-Tabla1[[#This Row],[costo_antes_iva]]</f>
        <v>1500</v>
      </c>
      <c r="U663" s="3">
        <f>Tabla1[[#This Row],[OS-Valor Unitario]]*Tabla1[[#This Row],[OS-Cantidad]]</f>
        <v>189000</v>
      </c>
      <c r="V663" s="3">
        <f>Tabla1[[#This Row],[costo_antes_iva]]*Tabla1[[#This Row],[OS-Cantidad]]</f>
        <v>168000</v>
      </c>
      <c r="W663" s="3">
        <f>Tabla1[[#This Row],[Valor total OS]]-Tabla1[[#This Row],[valor total op]]</f>
        <v>21000</v>
      </c>
    </row>
    <row r="664" spans="1:23" x14ac:dyDescent="0.3">
      <c r="A664">
        <v>6484</v>
      </c>
      <c r="B664" t="s">
        <v>1434</v>
      </c>
      <c r="C664" t="s">
        <v>543</v>
      </c>
      <c r="D664" t="s">
        <v>194</v>
      </c>
      <c r="E664">
        <v>1</v>
      </c>
      <c r="F664">
        <v>77658407</v>
      </c>
      <c r="G664" t="s">
        <v>1435</v>
      </c>
      <c r="H664" s="6">
        <v>46014</v>
      </c>
      <c r="I664" s="3">
        <v>2000</v>
      </c>
      <c r="J664" t="s">
        <v>82</v>
      </c>
      <c r="K664" t="s">
        <v>1436</v>
      </c>
      <c r="L664">
        <v>5</v>
      </c>
      <c r="M664" t="s">
        <v>119</v>
      </c>
      <c r="N664" s="3">
        <v>1650</v>
      </c>
      <c r="O664">
        <v>14</v>
      </c>
      <c r="P664" t="s">
        <v>1424</v>
      </c>
      <c r="Q664" t="s">
        <v>198</v>
      </c>
      <c r="R664" t="s">
        <v>492</v>
      </c>
      <c r="S664" s="3">
        <v>9231332</v>
      </c>
      <c r="T664" s="3">
        <f>Tabla1[[#This Row],[OS-Valor Unitario]]-Tabla1[[#This Row],[costo_antes_iva]]</f>
        <v>-350</v>
      </c>
      <c r="U664" s="3">
        <f>Tabla1[[#This Row],[OS-Valor Unitario]]*Tabla1[[#This Row],[OS-Cantidad]]</f>
        <v>23100</v>
      </c>
      <c r="V664" s="3">
        <f>Tabla1[[#This Row],[costo_antes_iva]]*Tabla1[[#This Row],[OS-Cantidad]]</f>
        <v>28000</v>
      </c>
      <c r="W664" s="3">
        <f>Tabla1[[#This Row],[Valor total OS]]-Tabla1[[#This Row],[valor total op]]</f>
        <v>-4900</v>
      </c>
    </row>
    <row r="665" spans="1:23" x14ac:dyDescent="0.3">
      <c r="A665">
        <v>6475</v>
      </c>
      <c r="B665" t="s">
        <v>1438</v>
      </c>
      <c r="C665" t="s">
        <v>566</v>
      </c>
      <c r="D665" t="s">
        <v>194</v>
      </c>
      <c r="E665">
        <v>6</v>
      </c>
      <c r="F665">
        <v>77406694</v>
      </c>
      <c r="G665" t="s">
        <v>1439</v>
      </c>
      <c r="H665" s="6">
        <v>46009</v>
      </c>
      <c r="I665" s="3">
        <v>2500</v>
      </c>
      <c r="J665" t="s">
        <v>82</v>
      </c>
      <c r="K665" t="s">
        <v>1440</v>
      </c>
      <c r="L665">
        <v>1</v>
      </c>
      <c r="M665" t="s">
        <v>232</v>
      </c>
      <c r="N665" s="3">
        <v>2900</v>
      </c>
      <c r="O665">
        <v>6</v>
      </c>
      <c r="P665" t="s">
        <v>1441</v>
      </c>
      <c r="Q665" t="s">
        <v>27</v>
      </c>
      <c r="R665" t="s">
        <v>248</v>
      </c>
      <c r="S665" s="3">
        <v>161868</v>
      </c>
      <c r="T665" s="3">
        <f>Tabla1[[#This Row],[OS-Valor Unitario]]-Tabla1[[#This Row],[costo_antes_iva]]</f>
        <v>400</v>
      </c>
      <c r="U665" s="3">
        <f>Tabla1[[#This Row],[OS-Valor Unitario]]*Tabla1[[#This Row],[OS-Cantidad]]</f>
        <v>17400</v>
      </c>
      <c r="V665" s="3">
        <f>Tabla1[[#This Row],[costo_antes_iva]]*Tabla1[[#This Row],[OS-Cantidad]]</f>
        <v>15000</v>
      </c>
      <c r="W665" s="3">
        <f>Tabla1[[#This Row],[Valor total OS]]-Tabla1[[#This Row],[valor total op]]</f>
        <v>2400</v>
      </c>
    </row>
    <row r="666" spans="1:23" x14ac:dyDescent="0.3">
      <c r="A666">
        <v>6475</v>
      </c>
      <c r="B666" t="s">
        <v>1438</v>
      </c>
      <c r="C666" t="s">
        <v>566</v>
      </c>
      <c r="D666" t="s">
        <v>194</v>
      </c>
      <c r="E666">
        <v>6</v>
      </c>
      <c r="F666">
        <v>77406694</v>
      </c>
      <c r="G666" t="s">
        <v>1439</v>
      </c>
      <c r="H666" s="6">
        <v>46009</v>
      </c>
      <c r="I666" s="3">
        <v>15000</v>
      </c>
      <c r="J666" t="s">
        <v>23</v>
      </c>
      <c r="K666" t="s">
        <v>1440</v>
      </c>
      <c r="L666">
        <v>1</v>
      </c>
      <c r="M666" t="s">
        <v>292</v>
      </c>
      <c r="N666" s="3">
        <v>15000</v>
      </c>
      <c r="O666">
        <v>6</v>
      </c>
      <c r="P666" t="s">
        <v>1441</v>
      </c>
      <c r="Q666" t="s">
        <v>27</v>
      </c>
      <c r="R666" t="s">
        <v>248</v>
      </c>
      <c r="S666" s="3">
        <v>161868</v>
      </c>
      <c r="T666" s="3">
        <f>Tabla1[[#This Row],[OS-Valor Unitario]]-Tabla1[[#This Row],[costo_antes_iva]]</f>
        <v>0</v>
      </c>
      <c r="U666" s="3">
        <f>Tabla1[[#This Row],[OS-Valor Unitario]]*Tabla1[[#This Row],[OS-Cantidad]]</f>
        <v>90000</v>
      </c>
      <c r="V666" s="3">
        <f>Tabla1[[#This Row],[costo_antes_iva]]*Tabla1[[#This Row],[OS-Cantidad]]</f>
        <v>90000</v>
      </c>
      <c r="W666" s="3">
        <f>Tabla1[[#This Row],[Valor total OS]]-Tabla1[[#This Row],[valor total op]]</f>
        <v>0</v>
      </c>
    </row>
    <row r="667" spans="1:23" x14ac:dyDescent="0.3">
      <c r="A667">
        <v>6474</v>
      </c>
      <c r="B667" t="s">
        <v>1442</v>
      </c>
      <c r="C667" t="s">
        <v>513</v>
      </c>
      <c r="D667" t="s">
        <v>1007</v>
      </c>
      <c r="E667">
        <v>30</v>
      </c>
      <c r="F667">
        <v>77369380</v>
      </c>
      <c r="G667" t="s">
        <v>1443</v>
      </c>
      <c r="H667" s="6">
        <v>46008</v>
      </c>
      <c r="I667" s="3">
        <v>1500</v>
      </c>
      <c r="J667" t="s">
        <v>82</v>
      </c>
      <c r="K667" t="s">
        <v>1444</v>
      </c>
      <c r="L667">
        <v>2</v>
      </c>
      <c r="M667" t="s">
        <v>119</v>
      </c>
      <c r="N667" s="3">
        <v>1200</v>
      </c>
      <c r="O667">
        <v>30</v>
      </c>
      <c r="P667" t="s">
        <v>1445</v>
      </c>
      <c r="Q667" t="s">
        <v>719</v>
      </c>
      <c r="R667" t="s">
        <v>485</v>
      </c>
      <c r="S667" s="3">
        <v>6791871</v>
      </c>
      <c r="T667" s="3">
        <f>Tabla1[[#This Row],[OS-Valor Unitario]]-Tabla1[[#This Row],[costo_antes_iva]]</f>
        <v>-300</v>
      </c>
      <c r="U667" s="3">
        <f>Tabla1[[#This Row],[OS-Valor Unitario]]*Tabla1[[#This Row],[OS-Cantidad]]</f>
        <v>36000</v>
      </c>
      <c r="V667" s="3">
        <f>Tabla1[[#This Row],[costo_antes_iva]]*Tabla1[[#This Row],[OS-Cantidad]]</f>
        <v>45000</v>
      </c>
      <c r="W667" s="3">
        <f>Tabla1[[#This Row],[Valor total OS]]-Tabla1[[#This Row],[valor total op]]</f>
        <v>-9000</v>
      </c>
    </row>
    <row r="668" spans="1:23" x14ac:dyDescent="0.3">
      <c r="A668">
        <v>6474</v>
      </c>
      <c r="B668" t="s">
        <v>1446</v>
      </c>
      <c r="C668" t="s">
        <v>513</v>
      </c>
      <c r="D668" t="s">
        <v>1007</v>
      </c>
      <c r="E668">
        <v>101</v>
      </c>
      <c r="F668">
        <v>77369392</v>
      </c>
      <c r="G668" t="s">
        <v>1447</v>
      </c>
      <c r="H668" s="6">
        <v>46008</v>
      </c>
      <c r="I668" s="3">
        <v>1500</v>
      </c>
      <c r="J668" t="s">
        <v>82</v>
      </c>
      <c r="K668" t="s">
        <v>1448</v>
      </c>
      <c r="L668">
        <v>3</v>
      </c>
      <c r="M668" t="s">
        <v>119</v>
      </c>
      <c r="N668" s="3">
        <v>1200</v>
      </c>
      <c r="O668">
        <v>101</v>
      </c>
      <c r="P668" t="s">
        <v>1445</v>
      </c>
      <c r="Q668" t="s">
        <v>719</v>
      </c>
      <c r="R668" t="s">
        <v>485</v>
      </c>
      <c r="S668" s="3">
        <v>6791871</v>
      </c>
      <c r="T668" s="3">
        <f>Tabla1[[#This Row],[OS-Valor Unitario]]-Tabla1[[#This Row],[costo_antes_iva]]</f>
        <v>-300</v>
      </c>
      <c r="U668" s="3">
        <f>Tabla1[[#This Row],[OS-Valor Unitario]]*Tabla1[[#This Row],[OS-Cantidad]]</f>
        <v>121200</v>
      </c>
      <c r="V668" s="3">
        <f>Tabla1[[#This Row],[costo_antes_iva]]*Tabla1[[#This Row],[OS-Cantidad]]</f>
        <v>151500</v>
      </c>
      <c r="W668" s="3">
        <f>Tabla1[[#This Row],[Valor total OS]]-Tabla1[[#This Row],[valor total op]]</f>
        <v>-30300</v>
      </c>
    </row>
    <row r="669" spans="1:23" x14ac:dyDescent="0.3">
      <c r="A669">
        <v>6473</v>
      </c>
      <c r="B669" t="s">
        <v>1449</v>
      </c>
      <c r="C669" t="s">
        <v>259</v>
      </c>
      <c r="D669" t="s">
        <v>1007</v>
      </c>
      <c r="E669">
        <v>322</v>
      </c>
      <c r="F669">
        <v>77368345</v>
      </c>
      <c r="G669" t="s">
        <v>1450</v>
      </c>
      <c r="H669" s="6">
        <v>46008</v>
      </c>
      <c r="I669" s="3">
        <v>20000</v>
      </c>
      <c r="J669" t="s">
        <v>23</v>
      </c>
      <c r="K669" t="s">
        <v>1451</v>
      </c>
      <c r="L669">
        <v>3</v>
      </c>
      <c r="M669" t="s">
        <v>538</v>
      </c>
      <c r="N669" s="3">
        <v>11000</v>
      </c>
      <c r="O669">
        <v>322</v>
      </c>
      <c r="P669" t="s">
        <v>1452</v>
      </c>
      <c r="Q669" t="s">
        <v>719</v>
      </c>
      <c r="R669" t="s">
        <v>148</v>
      </c>
      <c r="S669" s="3">
        <v>84192679</v>
      </c>
      <c r="T669" s="3">
        <f>Tabla1[[#This Row],[OS-Valor Unitario]]-Tabla1[[#This Row],[costo_antes_iva]]</f>
        <v>-9000</v>
      </c>
      <c r="U669" s="3">
        <f>Tabla1[[#This Row],[OS-Valor Unitario]]*Tabla1[[#This Row],[OS-Cantidad]]</f>
        <v>3542000</v>
      </c>
      <c r="V669" s="3">
        <f>Tabla1[[#This Row],[costo_antes_iva]]*Tabla1[[#This Row],[OS-Cantidad]]</f>
        <v>6440000</v>
      </c>
      <c r="W669" s="3">
        <f>Tabla1[[#This Row],[Valor total OS]]-Tabla1[[#This Row],[valor total op]]</f>
        <v>-2898000</v>
      </c>
    </row>
    <row r="670" spans="1:23" x14ac:dyDescent="0.3">
      <c r="A670">
        <v>6473</v>
      </c>
      <c r="B670" t="s">
        <v>1453</v>
      </c>
      <c r="C670" t="s">
        <v>259</v>
      </c>
      <c r="D670" t="s">
        <v>1007</v>
      </c>
      <c r="E670">
        <v>170</v>
      </c>
      <c r="F670">
        <v>77368314</v>
      </c>
      <c r="G670" t="s">
        <v>1454</v>
      </c>
      <c r="H670" s="6">
        <v>46008</v>
      </c>
      <c r="I670" s="3">
        <v>20000</v>
      </c>
      <c r="J670" t="s">
        <v>23</v>
      </c>
      <c r="K670" t="s">
        <v>1455</v>
      </c>
      <c r="L670">
        <v>4</v>
      </c>
      <c r="M670" t="s">
        <v>538</v>
      </c>
      <c r="N670" s="3">
        <v>11000</v>
      </c>
      <c r="O670">
        <v>170</v>
      </c>
      <c r="P670" t="s">
        <v>1452</v>
      </c>
      <c r="Q670" t="s">
        <v>719</v>
      </c>
      <c r="R670" t="s">
        <v>148</v>
      </c>
      <c r="S670" s="3">
        <v>84192679</v>
      </c>
      <c r="T670" s="3">
        <f>Tabla1[[#This Row],[OS-Valor Unitario]]-Tabla1[[#This Row],[costo_antes_iva]]</f>
        <v>-9000</v>
      </c>
      <c r="U670" s="3">
        <f>Tabla1[[#This Row],[OS-Valor Unitario]]*Tabla1[[#This Row],[OS-Cantidad]]</f>
        <v>1870000</v>
      </c>
      <c r="V670" s="3">
        <f>Tabla1[[#This Row],[costo_antes_iva]]*Tabla1[[#This Row],[OS-Cantidad]]</f>
        <v>3400000</v>
      </c>
      <c r="W670" s="3">
        <f>Tabla1[[#This Row],[Valor total OS]]-Tabla1[[#This Row],[valor total op]]</f>
        <v>-1530000</v>
      </c>
    </row>
    <row r="671" spans="1:23" x14ac:dyDescent="0.3">
      <c r="A671">
        <v>6473</v>
      </c>
      <c r="B671" t="s">
        <v>1456</v>
      </c>
      <c r="C671" t="s">
        <v>66</v>
      </c>
      <c r="D671" t="s">
        <v>1007</v>
      </c>
      <c r="E671">
        <v>324</v>
      </c>
      <c r="F671">
        <v>77368353</v>
      </c>
      <c r="G671" t="s">
        <v>1457</v>
      </c>
      <c r="H671" s="6">
        <v>46008</v>
      </c>
      <c r="I671" s="3">
        <v>1800</v>
      </c>
      <c r="J671" t="s">
        <v>82</v>
      </c>
      <c r="K671" t="s">
        <v>1458</v>
      </c>
      <c r="L671">
        <v>5</v>
      </c>
      <c r="M671" t="s">
        <v>119</v>
      </c>
      <c r="N671" s="3">
        <v>1200</v>
      </c>
      <c r="O671">
        <v>332</v>
      </c>
      <c r="P671" t="s">
        <v>1452</v>
      </c>
      <c r="Q671" t="s">
        <v>719</v>
      </c>
      <c r="R671" t="s">
        <v>72</v>
      </c>
      <c r="S671" s="3">
        <v>84192679</v>
      </c>
      <c r="T671" s="3">
        <f>Tabla1[[#This Row],[OS-Valor Unitario]]-Tabla1[[#This Row],[costo_antes_iva]]</f>
        <v>-600</v>
      </c>
      <c r="U671" s="3">
        <f>Tabla1[[#This Row],[OS-Valor Unitario]]*Tabla1[[#This Row],[OS-Cantidad]]</f>
        <v>398400</v>
      </c>
      <c r="V671" s="3">
        <f>Tabla1[[#This Row],[costo_antes_iva]]*Tabla1[[#This Row],[OS-Cantidad]]</f>
        <v>597600</v>
      </c>
      <c r="W671" s="3">
        <f>Tabla1[[#This Row],[Valor total OS]]-Tabla1[[#This Row],[valor total op]]</f>
        <v>-199200</v>
      </c>
    </row>
    <row r="672" spans="1:23" x14ac:dyDescent="0.3">
      <c r="A672">
        <v>6473</v>
      </c>
      <c r="B672" t="s">
        <v>1456</v>
      </c>
      <c r="C672" t="s">
        <v>66</v>
      </c>
      <c r="D672" t="s">
        <v>1007</v>
      </c>
      <c r="E672">
        <v>324</v>
      </c>
      <c r="F672">
        <v>77368353</v>
      </c>
      <c r="G672" t="s">
        <v>1457</v>
      </c>
      <c r="H672" s="6">
        <v>46008</v>
      </c>
      <c r="I672" s="3">
        <v>14500</v>
      </c>
      <c r="J672" t="s">
        <v>23</v>
      </c>
      <c r="K672" t="s">
        <v>1458</v>
      </c>
      <c r="L672">
        <v>5</v>
      </c>
      <c r="M672" t="s">
        <v>70</v>
      </c>
      <c r="N672" s="3">
        <v>12000</v>
      </c>
      <c r="O672">
        <v>330</v>
      </c>
      <c r="P672" t="s">
        <v>1452</v>
      </c>
      <c r="Q672" t="s">
        <v>719</v>
      </c>
      <c r="R672" t="s">
        <v>72</v>
      </c>
      <c r="S672" s="3">
        <v>84192679</v>
      </c>
      <c r="T672" s="3">
        <f>Tabla1[[#This Row],[OS-Valor Unitario]]-Tabla1[[#This Row],[costo_antes_iva]]</f>
        <v>-2500</v>
      </c>
      <c r="U672" s="3">
        <f>Tabla1[[#This Row],[OS-Valor Unitario]]*Tabla1[[#This Row],[OS-Cantidad]]</f>
        <v>3960000</v>
      </c>
      <c r="V672" s="3">
        <f>Tabla1[[#This Row],[costo_antes_iva]]*Tabla1[[#This Row],[OS-Cantidad]]</f>
        <v>4785000</v>
      </c>
      <c r="W672" s="3">
        <f>Tabla1[[#This Row],[Valor total OS]]-Tabla1[[#This Row],[valor total op]]</f>
        <v>-825000</v>
      </c>
    </row>
    <row r="673" spans="1:23" x14ac:dyDescent="0.3">
      <c r="A673">
        <v>6473</v>
      </c>
      <c r="B673" t="s">
        <v>1459</v>
      </c>
      <c r="C673" t="s">
        <v>66</v>
      </c>
      <c r="D673" t="s">
        <v>1007</v>
      </c>
      <c r="E673">
        <v>168</v>
      </c>
      <c r="F673">
        <v>77368323</v>
      </c>
      <c r="G673" t="s">
        <v>1460</v>
      </c>
      <c r="H673" s="6">
        <v>46008</v>
      </c>
      <c r="I673" s="3">
        <v>1800</v>
      </c>
      <c r="J673" t="s">
        <v>82</v>
      </c>
      <c r="K673" t="s">
        <v>1461</v>
      </c>
      <c r="L673">
        <v>6</v>
      </c>
      <c r="M673" t="s">
        <v>119</v>
      </c>
      <c r="N673" s="3">
        <v>1200</v>
      </c>
      <c r="O673">
        <v>170</v>
      </c>
      <c r="P673" t="s">
        <v>1452</v>
      </c>
      <c r="Q673" t="s">
        <v>719</v>
      </c>
      <c r="R673" t="s">
        <v>72</v>
      </c>
      <c r="S673" s="3">
        <v>84192679</v>
      </c>
      <c r="T673" s="3">
        <f>Tabla1[[#This Row],[OS-Valor Unitario]]-Tabla1[[#This Row],[costo_antes_iva]]</f>
        <v>-600</v>
      </c>
      <c r="U673" s="3">
        <f>Tabla1[[#This Row],[OS-Valor Unitario]]*Tabla1[[#This Row],[OS-Cantidad]]</f>
        <v>204000</v>
      </c>
      <c r="V673" s="3">
        <f>Tabla1[[#This Row],[costo_antes_iva]]*Tabla1[[#This Row],[OS-Cantidad]]</f>
        <v>306000</v>
      </c>
      <c r="W673" s="3">
        <f>Tabla1[[#This Row],[Valor total OS]]-Tabla1[[#This Row],[valor total op]]</f>
        <v>-102000</v>
      </c>
    </row>
    <row r="674" spans="1:23" x14ac:dyDescent="0.3">
      <c r="A674">
        <v>6473</v>
      </c>
      <c r="B674" t="s">
        <v>1459</v>
      </c>
      <c r="C674" t="s">
        <v>66</v>
      </c>
      <c r="D674" t="s">
        <v>1007</v>
      </c>
      <c r="E674">
        <v>168</v>
      </c>
      <c r="F674">
        <v>77368323</v>
      </c>
      <c r="G674" t="s">
        <v>1460</v>
      </c>
      <c r="H674" s="6">
        <v>46008</v>
      </c>
      <c r="I674" s="3">
        <v>14500</v>
      </c>
      <c r="J674" t="s">
        <v>23</v>
      </c>
      <c r="K674" t="s">
        <v>1461</v>
      </c>
      <c r="L674">
        <v>6</v>
      </c>
      <c r="M674" t="s">
        <v>76</v>
      </c>
      <c r="N674" s="3">
        <v>12500</v>
      </c>
      <c r="O674">
        <v>170</v>
      </c>
      <c r="P674" t="s">
        <v>1452</v>
      </c>
      <c r="Q674" t="s">
        <v>719</v>
      </c>
      <c r="R674" t="s">
        <v>72</v>
      </c>
      <c r="S674" s="3">
        <v>84192679</v>
      </c>
      <c r="T674" s="3">
        <f>Tabla1[[#This Row],[OS-Valor Unitario]]-Tabla1[[#This Row],[costo_antes_iva]]</f>
        <v>-2000</v>
      </c>
      <c r="U674" s="3">
        <f>Tabla1[[#This Row],[OS-Valor Unitario]]*Tabla1[[#This Row],[OS-Cantidad]]</f>
        <v>2125000</v>
      </c>
      <c r="V674" s="3">
        <f>Tabla1[[#This Row],[costo_antes_iva]]*Tabla1[[#This Row],[OS-Cantidad]]</f>
        <v>2465000</v>
      </c>
      <c r="W674" s="3">
        <f>Tabla1[[#This Row],[Valor total OS]]-Tabla1[[#This Row],[valor total op]]</f>
        <v>-340000</v>
      </c>
    </row>
    <row r="675" spans="1:23" x14ac:dyDescent="0.3">
      <c r="A675">
        <v>6473</v>
      </c>
      <c r="B675" t="s">
        <v>1462</v>
      </c>
      <c r="C675" t="s">
        <v>513</v>
      </c>
      <c r="D675" t="s">
        <v>1007</v>
      </c>
      <c r="E675">
        <v>160</v>
      </c>
      <c r="F675">
        <v>77368360</v>
      </c>
      <c r="G675" t="s">
        <v>1463</v>
      </c>
      <c r="H675" s="6">
        <v>46008</v>
      </c>
      <c r="I675" s="3">
        <v>1500</v>
      </c>
      <c r="J675" t="s">
        <v>82</v>
      </c>
      <c r="K675" t="s">
        <v>1464</v>
      </c>
      <c r="L675">
        <v>7</v>
      </c>
      <c r="M675" t="s">
        <v>119</v>
      </c>
      <c r="N675" s="3">
        <v>1200</v>
      </c>
      <c r="O675">
        <v>160</v>
      </c>
      <c r="P675" t="s">
        <v>1452</v>
      </c>
      <c r="Q675" t="s">
        <v>719</v>
      </c>
      <c r="R675" t="s">
        <v>485</v>
      </c>
      <c r="S675" s="3">
        <v>84192679</v>
      </c>
      <c r="T675" s="3">
        <f>Tabla1[[#This Row],[OS-Valor Unitario]]-Tabla1[[#This Row],[costo_antes_iva]]</f>
        <v>-300</v>
      </c>
      <c r="U675" s="3">
        <f>Tabla1[[#This Row],[OS-Valor Unitario]]*Tabla1[[#This Row],[OS-Cantidad]]</f>
        <v>192000</v>
      </c>
      <c r="V675" s="3">
        <f>Tabla1[[#This Row],[costo_antes_iva]]*Tabla1[[#This Row],[OS-Cantidad]]</f>
        <v>240000</v>
      </c>
      <c r="W675" s="3">
        <f>Tabla1[[#This Row],[Valor total OS]]-Tabla1[[#This Row],[valor total op]]</f>
        <v>-48000</v>
      </c>
    </row>
    <row r="676" spans="1:23" x14ac:dyDescent="0.3">
      <c r="A676">
        <v>6473</v>
      </c>
      <c r="B676" t="s">
        <v>1465</v>
      </c>
      <c r="C676" t="s">
        <v>513</v>
      </c>
      <c r="D676" t="s">
        <v>1007</v>
      </c>
      <c r="E676">
        <v>86</v>
      </c>
      <c r="F676">
        <v>77368330</v>
      </c>
      <c r="G676" t="s">
        <v>1466</v>
      </c>
      <c r="H676" s="6">
        <v>46008</v>
      </c>
      <c r="I676" s="3">
        <v>1500</v>
      </c>
      <c r="J676" t="s">
        <v>82</v>
      </c>
      <c r="K676" t="s">
        <v>1467</v>
      </c>
      <c r="L676">
        <v>8</v>
      </c>
      <c r="M676" t="s">
        <v>119</v>
      </c>
      <c r="N676" s="3">
        <v>1200</v>
      </c>
      <c r="O676">
        <v>74</v>
      </c>
      <c r="P676" t="s">
        <v>1452</v>
      </c>
      <c r="Q676" t="s">
        <v>719</v>
      </c>
      <c r="R676" t="s">
        <v>485</v>
      </c>
      <c r="S676" s="3">
        <v>84192679</v>
      </c>
      <c r="T676" s="3">
        <f>Tabla1[[#This Row],[OS-Valor Unitario]]-Tabla1[[#This Row],[costo_antes_iva]]</f>
        <v>-300</v>
      </c>
      <c r="U676" s="3">
        <f>Tabla1[[#This Row],[OS-Valor Unitario]]*Tabla1[[#This Row],[OS-Cantidad]]</f>
        <v>88800</v>
      </c>
      <c r="V676" s="3">
        <f>Tabla1[[#This Row],[costo_antes_iva]]*Tabla1[[#This Row],[OS-Cantidad]]</f>
        <v>111000</v>
      </c>
      <c r="W676" s="3">
        <f>Tabla1[[#This Row],[Valor total OS]]-Tabla1[[#This Row],[valor total op]]</f>
        <v>-22200</v>
      </c>
    </row>
    <row r="677" spans="1:23" x14ac:dyDescent="0.3">
      <c r="A677">
        <v>6472</v>
      </c>
      <c r="B677" t="s">
        <v>1468</v>
      </c>
      <c r="C677" t="s">
        <v>566</v>
      </c>
      <c r="D677" t="s">
        <v>1469</v>
      </c>
      <c r="E677">
        <v>16</v>
      </c>
      <c r="F677">
        <v>77342936</v>
      </c>
      <c r="G677" t="s">
        <v>1470</v>
      </c>
      <c r="H677" s="6">
        <v>46008</v>
      </c>
      <c r="I677" s="3">
        <v>19000</v>
      </c>
      <c r="J677" t="s">
        <v>23</v>
      </c>
      <c r="K677" t="s">
        <v>1471</v>
      </c>
      <c r="L677">
        <v>1</v>
      </c>
      <c r="M677" t="s">
        <v>1249</v>
      </c>
      <c r="N677" s="3">
        <v>17000</v>
      </c>
      <c r="O677">
        <v>16</v>
      </c>
      <c r="P677" t="s">
        <v>1472</v>
      </c>
      <c r="Q677" t="s">
        <v>27</v>
      </c>
      <c r="R677" t="s">
        <v>248</v>
      </c>
      <c r="S677" s="3">
        <v>1610896</v>
      </c>
      <c r="T677" s="3">
        <f>Tabla1[[#This Row],[OS-Valor Unitario]]-Tabla1[[#This Row],[costo_antes_iva]]</f>
        <v>-2000</v>
      </c>
      <c r="U677" s="3">
        <f>Tabla1[[#This Row],[OS-Valor Unitario]]*Tabla1[[#This Row],[OS-Cantidad]]</f>
        <v>272000</v>
      </c>
      <c r="V677" s="3">
        <f>Tabla1[[#This Row],[costo_antes_iva]]*Tabla1[[#This Row],[OS-Cantidad]]</f>
        <v>304000</v>
      </c>
      <c r="W677" s="3">
        <f>Tabla1[[#This Row],[Valor total OS]]-Tabla1[[#This Row],[valor total op]]</f>
        <v>-32000</v>
      </c>
    </row>
    <row r="678" spans="1:23" x14ac:dyDescent="0.3">
      <c r="A678">
        <v>6471</v>
      </c>
      <c r="B678" t="s">
        <v>1473</v>
      </c>
      <c r="C678" t="s">
        <v>78</v>
      </c>
      <c r="D678" t="s">
        <v>143</v>
      </c>
      <c r="E678">
        <v>4</v>
      </c>
      <c r="F678">
        <v>77283999</v>
      </c>
      <c r="G678" t="s">
        <v>1474</v>
      </c>
      <c r="H678" s="6">
        <v>46007</v>
      </c>
      <c r="I678" s="3">
        <v>3200</v>
      </c>
      <c r="J678" t="s">
        <v>23</v>
      </c>
      <c r="K678" t="s">
        <v>1475</v>
      </c>
      <c r="L678">
        <v>4</v>
      </c>
      <c r="M678" t="s">
        <v>287</v>
      </c>
      <c r="N678" s="3">
        <v>4500</v>
      </c>
      <c r="O678">
        <v>6</v>
      </c>
      <c r="P678" t="s">
        <v>1476</v>
      </c>
      <c r="Q678" t="s">
        <v>106</v>
      </c>
      <c r="R678" t="s">
        <v>61</v>
      </c>
      <c r="S678" s="3">
        <v>9660480</v>
      </c>
      <c r="T678" s="3">
        <f>Tabla1[[#This Row],[OS-Valor Unitario]]-Tabla1[[#This Row],[costo_antes_iva]]</f>
        <v>1300</v>
      </c>
      <c r="U678" s="3">
        <f>Tabla1[[#This Row],[OS-Valor Unitario]]*Tabla1[[#This Row],[OS-Cantidad]]</f>
        <v>27000</v>
      </c>
      <c r="V678" s="3">
        <f>Tabla1[[#This Row],[costo_antes_iva]]*Tabla1[[#This Row],[OS-Cantidad]]</f>
        <v>19200</v>
      </c>
      <c r="W678" s="3">
        <f>Tabla1[[#This Row],[Valor total OS]]-Tabla1[[#This Row],[valor total op]]</f>
        <v>7800</v>
      </c>
    </row>
    <row r="679" spans="1:23" x14ac:dyDescent="0.3">
      <c r="A679">
        <v>6471</v>
      </c>
      <c r="B679" t="s">
        <v>1473</v>
      </c>
      <c r="C679" t="s">
        <v>78</v>
      </c>
      <c r="D679" t="s">
        <v>143</v>
      </c>
      <c r="E679">
        <v>4</v>
      </c>
      <c r="F679">
        <v>77283999</v>
      </c>
      <c r="G679" t="s">
        <v>1474</v>
      </c>
      <c r="H679" s="6">
        <v>46007</v>
      </c>
      <c r="I679" s="3">
        <v>900</v>
      </c>
      <c r="J679" t="s">
        <v>82</v>
      </c>
      <c r="K679" t="s">
        <v>1475</v>
      </c>
      <c r="L679">
        <v>4</v>
      </c>
      <c r="M679" t="s">
        <v>119</v>
      </c>
      <c r="N679" s="3">
        <v>900</v>
      </c>
      <c r="O679">
        <v>6</v>
      </c>
      <c r="P679" t="s">
        <v>1476</v>
      </c>
      <c r="Q679" t="s">
        <v>106</v>
      </c>
      <c r="R679" t="s">
        <v>61</v>
      </c>
      <c r="S679" s="3">
        <v>9660480</v>
      </c>
      <c r="T679" s="3">
        <f>Tabla1[[#This Row],[OS-Valor Unitario]]-Tabla1[[#This Row],[costo_antes_iva]]</f>
        <v>0</v>
      </c>
      <c r="U679" s="3">
        <f>Tabla1[[#This Row],[OS-Valor Unitario]]*Tabla1[[#This Row],[OS-Cantidad]]</f>
        <v>5400</v>
      </c>
      <c r="V679" s="3">
        <f>Tabla1[[#This Row],[costo_antes_iva]]*Tabla1[[#This Row],[OS-Cantidad]]</f>
        <v>5400</v>
      </c>
      <c r="W679" s="3">
        <f>Tabla1[[#This Row],[Valor total OS]]-Tabla1[[#This Row],[valor total op]]</f>
        <v>0</v>
      </c>
    </row>
    <row r="680" spans="1:23" x14ac:dyDescent="0.3">
      <c r="A680">
        <v>6470</v>
      </c>
      <c r="B680" t="s">
        <v>1477</v>
      </c>
      <c r="C680" t="s">
        <v>439</v>
      </c>
      <c r="D680" t="s">
        <v>194</v>
      </c>
      <c r="E680">
        <v>0</v>
      </c>
      <c r="F680">
        <v>77274339</v>
      </c>
      <c r="G680" t="s">
        <v>1478</v>
      </c>
      <c r="H680" s="6">
        <v>46007</v>
      </c>
      <c r="I680" s="3">
        <v>700</v>
      </c>
      <c r="J680" t="s">
        <v>82</v>
      </c>
      <c r="K680" t="s">
        <v>1479</v>
      </c>
      <c r="L680">
        <v>1</v>
      </c>
      <c r="M680" t="s">
        <v>119</v>
      </c>
      <c r="N680" s="3">
        <v>700</v>
      </c>
      <c r="O680">
        <v>15</v>
      </c>
      <c r="P680" t="s">
        <v>1480</v>
      </c>
      <c r="Q680" t="s">
        <v>198</v>
      </c>
      <c r="R680" t="s">
        <v>28</v>
      </c>
      <c r="S680" s="3">
        <v>1509810</v>
      </c>
      <c r="T680" s="3">
        <f>Tabla1[[#This Row],[OS-Valor Unitario]]-Tabla1[[#This Row],[costo_antes_iva]]</f>
        <v>0</v>
      </c>
      <c r="U680" s="3">
        <f>Tabla1[[#This Row],[OS-Valor Unitario]]*Tabla1[[#This Row],[OS-Cantidad]]</f>
        <v>10500</v>
      </c>
      <c r="V680" s="3">
        <f>Tabla1[[#This Row],[costo_antes_iva]]*Tabla1[[#This Row],[OS-Cantidad]]</f>
        <v>10500</v>
      </c>
      <c r="W680" s="3">
        <f>Tabla1[[#This Row],[Valor total OS]]-Tabla1[[#This Row],[valor total op]]</f>
        <v>0</v>
      </c>
    </row>
    <row r="681" spans="1:23" x14ac:dyDescent="0.3">
      <c r="A681">
        <v>6470</v>
      </c>
      <c r="B681" t="s">
        <v>1477</v>
      </c>
      <c r="C681" t="s">
        <v>439</v>
      </c>
      <c r="D681" t="s">
        <v>194</v>
      </c>
      <c r="E681">
        <v>0</v>
      </c>
      <c r="F681">
        <v>77274339</v>
      </c>
      <c r="G681" t="s">
        <v>1478</v>
      </c>
      <c r="H681" s="6">
        <v>46007</v>
      </c>
      <c r="I681" s="3">
        <v>4500</v>
      </c>
      <c r="J681" t="s">
        <v>23</v>
      </c>
      <c r="K681" t="s">
        <v>1479</v>
      </c>
      <c r="L681">
        <v>1</v>
      </c>
      <c r="M681" t="s">
        <v>242</v>
      </c>
      <c r="N681" s="3">
        <v>5000</v>
      </c>
      <c r="O681">
        <v>30</v>
      </c>
      <c r="P681" t="s">
        <v>1480</v>
      </c>
      <c r="Q681" t="s">
        <v>198</v>
      </c>
      <c r="R681" t="s">
        <v>28</v>
      </c>
      <c r="S681" s="3">
        <v>1509810</v>
      </c>
      <c r="T681" s="3">
        <f>Tabla1[[#This Row],[OS-Valor Unitario]]-Tabla1[[#This Row],[costo_antes_iva]]</f>
        <v>500</v>
      </c>
      <c r="U681" s="3">
        <f>Tabla1[[#This Row],[OS-Valor Unitario]]*Tabla1[[#This Row],[OS-Cantidad]]</f>
        <v>150000</v>
      </c>
      <c r="V681" s="3">
        <f>Tabla1[[#This Row],[costo_antes_iva]]*Tabla1[[#This Row],[OS-Cantidad]]</f>
        <v>135000</v>
      </c>
      <c r="W681" s="3">
        <f>Tabla1[[#This Row],[Valor total OS]]-Tabla1[[#This Row],[valor total op]]</f>
        <v>15000</v>
      </c>
    </row>
    <row r="682" spans="1:23" x14ac:dyDescent="0.3">
      <c r="A682">
        <v>6470</v>
      </c>
      <c r="B682" t="s">
        <v>1481</v>
      </c>
      <c r="C682" t="s">
        <v>97</v>
      </c>
      <c r="D682" t="s">
        <v>194</v>
      </c>
      <c r="E682">
        <v>0</v>
      </c>
      <c r="F682">
        <v>77274757</v>
      </c>
      <c r="G682" t="s">
        <v>1482</v>
      </c>
      <c r="H682" s="6">
        <v>46007</v>
      </c>
      <c r="I682" s="3">
        <v>2500</v>
      </c>
      <c r="J682" t="s">
        <v>23</v>
      </c>
      <c r="K682" t="s">
        <v>1483</v>
      </c>
      <c r="L682">
        <v>2</v>
      </c>
      <c r="M682" t="s">
        <v>224</v>
      </c>
      <c r="N682" s="3">
        <v>3000</v>
      </c>
      <c r="O682">
        <v>25</v>
      </c>
      <c r="P682" t="s">
        <v>1480</v>
      </c>
      <c r="Q682" t="s">
        <v>198</v>
      </c>
      <c r="R682" t="s">
        <v>97</v>
      </c>
      <c r="S682" s="3">
        <v>1509810</v>
      </c>
      <c r="T682" s="3">
        <f>Tabla1[[#This Row],[OS-Valor Unitario]]-Tabla1[[#This Row],[costo_antes_iva]]</f>
        <v>500</v>
      </c>
      <c r="U682" s="3">
        <f>Tabla1[[#This Row],[OS-Valor Unitario]]*Tabla1[[#This Row],[OS-Cantidad]]</f>
        <v>75000</v>
      </c>
      <c r="V682" s="3">
        <f>Tabla1[[#This Row],[costo_antes_iva]]*Tabla1[[#This Row],[OS-Cantidad]]</f>
        <v>62500</v>
      </c>
      <c r="W682" s="3">
        <f>Tabla1[[#This Row],[Valor total OS]]-Tabla1[[#This Row],[valor total op]]</f>
        <v>12500</v>
      </c>
    </row>
    <row r="683" spans="1:23" x14ac:dyDescent="0.3">
      <c r="A683">
        <v>6470</v>
      </c>
      <c r="B683" t="s">
        <v>1484</v>
      </c>
      <c r="C683" t="s">
        <v>97</v>
      </c>
      <c r="D683" t="s">
        <v>194</v>
      </c>
      <c r="E683">
        <v>0</v>
      </c>
      <c r="F683">
        <v>77274790</v>
      </c>
      <c r="G683" t="s">
        <v>1485</v>
      </c>
      <c r="H683" s="6">
        <v>46007</v>
      </c>
      <c r="I683" s="3">
        <v>2500</v>
      </c>
      <c r="J683" t="s">
        <v>23</v>
      </c>
      <c r="K683" t="s">
        <v>1486</v>
      </c>
      <c r="L683">
        <v>3</v>
      </c>
      <c r="M683" t="s">
        <v>224</v>
      </c>
      <c r="N683" s="3">
        <v>3000</v>
      </c>
      <c r="O683">
        <v>25</v>
      </c>
      <c r="P683" t="s">
        <v>1480</v>
      </c>
      <c r="Q683" t="s">
        <v>198</v>
      </c>
      <c r="R683" t="s">
        <v>97</v>
      </c>
      <c r="S683" s="3">
        <v>1509810</v>
      </c>
      <c r="T683" s="3">
        <f>Tabla1[[#This Row],[OS-Valor Unitario]]-Tabla1[[#This Row],[costo_antes_iva]]</f>
        <v>500</v>
      </c>
      <c r="U683" s="3">
        <f>Tabla1[[#This Row],[OS-Valor Unitario]]*Tabla1[[#This Row],[OS-Cantidad]]</f>
        <v>75000</v>
      </c>
      <c r="V683" s="3">
        <f>Tabla1[[#This Row],[costo_antes_iva]]*Tabla1[[#This Row],[OS-Cantidad]]</f>
        <v>62500</v>
      </c>
      <c r="W683" s="3">
        <f>Tabla1[[#This Row],[Valor total OS]]-Tabla1[[#This Row],[valor total op]]</f>
        <v>12500</v>
      </c>
    </row>
    <row r="684" spans="1:23" x14ac:dyDescent="0.3">
      <c r="A684">
        <v>6470</v>
      </c>
      <c r="B684" t="s">
        <v>1487</v>
      </c>
      <c r="C684" t="s">
        <v>97</v>
      </c>
      <c r="D684" t="s">
        <v>194</v>
      </c>
      <c r="E684">
        <v>0</v>
      </c>
      <c r="F684">
        <v>77274865</v>
      </c>
      <c r="G684" t="s">
        <v>1488</v>
      </c>
      <c r="H684" s="6">
        <v>46007</v>
      </c>
      <c r="I684" s="3">
        <v>2500</v>
      </c>
      <c r="J684" t="s">
        <v>23</v>
      </c>
      <c r="K684" t="s">
        <v>1489</v>
      </c>
      <c r="L684">
        <v>4</v>
      </c>
      <c r="M684" t="s">
        <v>224</v>
      </c>
      <c r="N684" s="3">
        <v>3000</v>
      </c>
      <c r="O684">
        <v>25</v>
      </c>
      <c r="P684" t="s">
        <v>1480</v>
      </c>
      <c r="Q684" t="s">
        <v>198</v>
      </c>
      <c r="R684" t="s">
        <v>97</v>
      </c>
      <c r="S684" s="3">
        <v>1509810</v>
      </c>
      <c r="T684" s="3">
        <f>Tabla1[[#This Row],[OS-Valor Unitario]]-Tabla1[[#This Row],[costo_antes_iva]]</f>
        <v>500</v>
      </c>
      <c r="U684" s="3">
        <f>Tabla1[[#This Row],[OS-Valor Unitario]]*Tabla1[[#This Row],[OS-Cantidad]]</f>
        <v>75000</v>
      </c>
      <c r="V684" s="3">
        <f>Tabla1[[#This Row],[costo_antes_iva]]*Tabla1[[#This Row],[OS-Cantidad]]</f>
        <v>62500</v>
      </c>
      <c r="W684" s="3">
        <f>Tabla1[[#This Row],[Valor total OS]]-Tabla1[[#This Row],[valor total op]]</f>
        <v>12500</v>
      </c>
    </row>
    <row r="685" spans="1:23" x14ac:dyDescent="0.3">
      <c r="A685">
        <v>6432</v>
      </c>
      <c r="B685" t="s">
        <v>1490</v>
      </c>
      <c r="C685" t="s">
        <v>66</v>
      </c>
      <c r="D685" t="s">
        <v>101</v>
      </c>
      <c r="E685">
        <v>40</v>
      </c>
      <c r="F685">
        <v>72199391</v>
      </c>
      <c r="G685" t="s">
        <v>1491</v>
      </c>
      <c r="H685" s="6">
        <v>45917</v>
      </c>
      <c r="I685" s="3">
        <v>1800</v>
      </c>
      <c r="J685" t="s">
        <v>82</v>
      </c>
      <c r="K685" t="s">
        <v>1492</v>
      </c>
      <c r="L685">
        <v>2</v>
      </c>
      <c r="M685" t="s">
        <v>119</v>
      </c>
      <c r="N685" s="3">
        <v>2500</v>
      </c>
      <c r="O685">
        <v>40</v>
      </c>
      <c r="P685" t="s">
        <v>1493</v>
      </c>
      <c r="Q685" t="s">
        <v>106</v>
      </c>
      <c r="R685" t="s">
        <v>72</v>
      </c>
      <c r="S685" s="3">
        <v>4538180</v>
      </c>
      <c r="T685" s="3">
        <f>Tabla1[[#This Row],[OS-Valor Unitario]]-Tabla1[[#This Row],[costo_antes_iva]]</f>
        <v>700</v>
      </c>
      <c r="U685" s="3">
        <f>Tabla1[[#This Row],[OS-Valor Unitario]]*Tabla1[[#This Row],[OS-Cantidad]]</f>
        <v>100000</v>
      </c>
      <c r="V685" s="3">
        <f>Tabla1[[#This Row],[costo_antes_iva]]*Tabla1[[#This Row],[OS-Cantidad]]</f>
        <v>72000</v>
      </c>
      <c r="W685" s="3">
        <f>Tabla1[[#This Row],[Valor total OS]]-Tabla1[[#This Row],[valor total op]]</f>
        <v>28000</v>
      </c>
    </row>
    <row r="686" spans="1:23" x14ac:dyDescent="0.3">
      <c r="A686">
        <v>6430</v>
      </c>
      <c r="B686" t="s">
        <v>1494</v>
      </c>
      <c r="C686" t="s">
        <v>153</v>
      </c>
      <c r="D686" t="s">
        <v>143</v>
      </c>
      <c r="E686">
        <v>50</v>
      </c>
      <c r="F686">
        <v>77869395</v>
      </c>
      <c r="G686" t="s">
        <v>1228</v>
      </c>
      <c r="H686" s="6">
        <v>46020</v>
      </c>
      <c r="I686" s="3">
        <v>11500</v>
      </c>
      <c r="J686" t="s">
        <v>23</v>
      </c>
      <c r="K686" t="s">
        <v>1495</v>
      </c>
      <c r="L686">
        <v>1</v>
      </c>
      <c r="M686" t="s">
        <v>503</v>
      </c>
      <c r="N686" s="3">
        <v>5000</v>
      </c>
      <c r="O686">
        <v>1287</v>
      </c>
      <c r="P686" t="s">
        <v>1230</v>
      </c>
      <c r="Q686" t="s">
        <v>106</v>
      </c>
      <c r="R686" t="s">
        <v>72</v>
      </c>
      <c r="S686" s="3">
        <v>71505040</v>
      </c>
      <c r="T686" s="3">
        <f>Tabla1[[#This Row],[OS-Valor Unitario]]-Tabla1[[#This Row],[costo_antes_iva]]</f>
        <v>-6500</v>
      </c>
      <c r="U686" s="3">
        <f>Tabla1[[#This Row],[OS-Valor Unitario]]*Tabla1[[#This Row],[OS-Cantidad]]</f>
        <v>6435000</v>
      </c>
      <c r="V686" s="3">
        <f>Tabla1[[#This Row],[costo_antes_iva]]*Tabla1[[#This Row],[OS-Cantidad]]</f>
        <v>14800500</v>
      </c>
      <c r="W686" s="3">
        <f>Tabla1[[#This Row],[Valor total OS]]-Tabla1[[#This Row],[valor total op]]</f>
        <v>-8365500</v>
      </c>
    </row>
    <row r="687" spans="1:23" x14ac:dyDescent="0.3">
      <c r="A687">
        <v>6308</v>
      </c>
      <c r="B687" t="s">
        <v>1496</v>
      </c>
      <c r="C687" t="s">
        <v>66</v>
      </c>
      <c r="D687" t="s">
        <v>67</v>
      </c>
      <c r="E687">
        <v>1</v>
      </c>
      <c r="F687">
        <v>71102438</v>
      </c>
      <c r="G687" t="s">
        <v>1497</v>
      </c>
      <c r="H687" s="6">
        <v>45896</v>
      </c>
      <c r="I687" s="3">
        <v>12500</v>
      </c>
      <c r="J687" t="s">
        <v>23</v>
      </c>
      <c r="K687" t="s">
        <v>1498</v>
      </c>
      <c r="L687">
        <v>3</v>
      </c>
      <c r="M687" t="s">
        <v>1499</v>
      </c>
      <c r="N687" s="3">
        <v>12500</v>
      </c>
      <c r="O687">
        <v>80</v>
      </c>
      <c r="P687" t="s">
        <v>1500</v>
      </c>
      <c r="Q687" t="s">
        <v>27</v>
      </c>
      <c r="R687" t="s">
        <v>72</v>
      </c>
      <c r="S687" s="3">
        <v>58264547</v>
      </c>
      <c r="T687" s="3">
        <f>Tabla1[[#This Row],[OS-Valor Unitario]]-Tabla1[[#This Row],[costo_antes_iva]]</f>
        <v>0</v>
      </c>
      <c r="U687" s="3">
        <f>Tabla1[[#This Row],[OS-Valor Unitario]]*Tabla1[[#This Row],[OS-Cantidad]]</f>
        <v>1000000</v>
      </c>
      <c r="V687" s="3">
        <f>Tabla1[[#This Row],[costo_antes_iva]]*Tabla1[[#This Row],[OS-Cantidad]]</f>
        <v>1000000</v>
      </c>
      <c r="W687" s="3">
        <f>Tabla1[[#This Row],[Valor total OS]]-Tabla1[[#This Row],[valor total op]]</f>
        <v>0</v>
      </c>
    </row>
    <row r="688" spans="1:23" x14ac:dyDescent="0.3">
      <c r="A688">
        <v>6308</v>
      </c>
      <c r="B688" t="s">
        <v>1501</v>
      </c>
      <c r="C688" t="s">
        <v>158</v>
      </c>
      <c r="D688" t="s">
        <v>67</v>
      </c>
      <c r="E688">
        <v>1</v>
      </c>
      <c r="F688">
        <v>71102453</v>
      </c>
      <c r="G688" t="s">
        <v>1502</v>
      </c>
      <c r="H688" s="6">
        <v>45896</v>
      </c>
      <c r="I688" s="3">
        <v>4500</v>
      </c>
      <c r="J688" t="s">
        <v>23</v>
      </c>
      <c r="K688" t="s">
        <v>1503</v>
      </c>
      <c r="L688">
        <v>6</v>
      </c>
      <c r="M688" t="s">
        <v>1504</v>
      </c>
      <c r="N688" s="3">
        <v>5000</v>
      </c>
      <c r="O688">
        <v>430</v>
      </c>
      <c r="P688" t="s">
        <v>1500</v>
      </c>
      <c r="Q688" t="s">
        <v>27</v>
      </c>
      <c r="R688" t="s">
        <v>61</v>
      </c>
      <c r="S688" s="3">
        <v>58264547</v>
      </c>
      <c r="T688" s="3">
        <f>Tabla1[[#This Row],[OS-Valor Unitario]]-Tabla1[[#This Row],[costo_antes_iva]]</f>
        <v>500</v>
      </c>
      <c r="U688" s="3">
        <f>Tabla1[[#This Row],[OS-Valor Unitario]]*Tabla1[[#This Row],[OS-Cantidad]]</f>
        <v>2150000</v>
      </c>
      <c r="V688" s="3">
        <f>Tabla1[[#This Row],[costo_antes_iva]]*Tabla1[[#This Row],[OS-Cantidad]]</f>
        <v>1935000</v>
      </c>
      <c r="W688" s="3">
        <f>Tabla1[[#This Row],[Valor total OS]]-Tabla1[[#This Row],[valor total op]]</f>
        <v>215000</v>
      </c>
    </row>
    <row r="689" spans="1:23" x14ac:dyDescent="0.3">
      <c r="A689">
        <v>6308</v>
      </c>
      <c r="B689" t="s">
        <v>1501</v>
      </c>
      <c r="C689" t="s">
        <v>158</v>
      </c>
      <c r="D689" t="s">
        <v>67</v>
      </c>
      <c r="E689">
        <v>1</v>
      </c>
      <c r="F689">
        <v>71102453</v>
      </c>
      <c r="G689" t="s">
        <v>1502</v>
      </c>
      <c r="H689" s="6">
        <v>45896</v>
      </c>
      <c r="I689" s="3">
        <v>1200</v>
      </c>
      <c r="J689" t="s">
        <v>82</v>
      </c>
      <c r="K689" t="s">
        <v>1503</v>
      </c>
      <c r="L689">
        <v>6</v>
      </c>
      <c r="M689" t="s">
        <v>119</v>
      </c>
      <c r="N689" s="3">
        <v>1200</v>
      </c>
      <c r="O689">
        <v>440</v>
      </c>
      <c r="P689" t="s">
        <v>1500</v>
      </c>
      <c r="Q689" t="s">
        <v>27</v>
      </c>
      <c r="R689" t="s">
        <v>61</v>
      </c>
      <c r="S689" s="3">
        <v>58264547</v>
      </c>
      <c r="T689" s="3">
        <f>Tabla1[[#This Row],[OS-Valor Unitario]]-Tabla1[[#This Row],[costo_antes_iva]]</f>
        <v>0</v>
      </c>
      <c r="U689" s="3">
        <f>Tabla1[[#This Row],[OS-Valor Unitario]]*Tabla1[[#This Row],[OS-Cantidad]]</f>
        <v>528000</v>
      </c>
      <c r="V689" s="3">
        <f>Tabla1[[#This Row],[costo_antes_iva]]*Tabla1[[#This Row],[OS-Cantidad]]</f>
        <v>528000</v>
      </c>
      <c r="W689" s="3">
        <f>Tabla1[[#This Row],[Valor total OS]]-Tabla1[[#This Row],[valor total op]]</f>
        <v>0</v>
      </c>
    </row>
    <row r="690" spans="1:23" x14ac:dyDescent="0.3">
      <c r="A690">
        <v>6308</v>
      </c>
      <c r="B690" t="s">
        <v>1501</v>
      </c>
      <c r="C690" t="s">
        <v>158</v>
      </c>
      <c r="D690" t="s">
        <v>67</v>
      </c>
      <c r="E690">
        <v>1</v>
      </c>
      <c r="F690">
        <v>71104995</v>
      </c>
      <c r="G690" t="s">
        <v>1502</v>
      </c>
      <c r="H690" s="6">
        <v>45896</v>
      </c>
      <c r="I690" s="3">
        <v>5000</v>
      </c>
      <c r="J690" t="s">
        <v>23</v>
      </c>
      <c r="K690" t="s">
        <v>1503</v>
      </c>
      <c r="L690">
        <v>6</v>
      </c>
      <c r="M690" t="s">
        <v>1504</v>
      </c>
      <c r="N690" s="3">
        <v>5000</v>
      </c>
      <c r="O690">
        <v>430</v>
      </c>
      <c r="P690" t="s">
        <v>1500</v>
      </c>
      <c r="Q690" t="s">
        <v>27</v>
      </c>
      <c r="R690" t="s">
        <v>61</v>
      </c>
      <c r="S690" s="3">
        <v>58264547</v>
      </c>
      <c r="T690" s="3">
        <f>Tabla1[[#This Row],[OS-Valor Unitario]]-Tabla1[[#This Row],[costo_antes_iva]]</f>
        <v>0</v>
      </c>
      <c r="U690" s="3">
        <f>Tabla1[[#This Row],[OS-Valor Unitario]]*Tabla1[[#This Row],[OS-Cantidad]]</f>
        <v>2150000</v>
      </c>
      <c r="V690" s="3">
        <f>Tabla1[[#This Row],[costo_antes_iva]]*Tabla1[[#This Row],[OS-Cantidad]]</f>
        <v>2150000</v>
      </c>
      <c r="W690" s="3">
        <f>Tabla1[[#This Row],[Valor total OS]]-Tabla1[[#This Row],[valor total op]]</f>
        <v>0</v>
      </c>
    </row>
    <row r="691" spans="1:23" x14ac:dyDescent="0.3">
      <c r="A691">
        <v>6308</v>
      </c>
      <c r="B691" t="s">
        <v>1501</v>
      </c>
      <c r="C691" t="s">
        <v>158</v>
      </c>
      <c r="D691" t="s">
        <v>67</v>
      </c>
      <c r="E691">
        <v>1</v>
      </c>
      <c r="F691">
        <v>71104995</v>
      </c>
      <c r="G691" t="s">
        <v>1502</v>
      </c>
      <c r="H691" s="6">
        <v>45896</v>
      </c>
      <c r="I691" s="3">
        <v>1200</v>
      </c>
      <c r="J691" t="s">
        <v>82</v>
      </c>
      <c r="K691" t="s">
        <v>1503</v>
      </c>
      <c r="L691">
        <v>6</v>
      </c>
      <c r="M691" t="s">
        <v>119</v>
      </c>
      <c r="N691" s="3">
        <v>1200</v>
      </c>
      <c r="O691">
        <v>440</v>
      </c>
      <c r="P691" t="s">
        <v>1500</v>
      </c>
      <c r="Q691" t="s">
        <v>27</v>
      </c>
      <c r="R691" t="s">
        <v>61</v>
      </c>
      <c r="S691" s="3">
        <v>58264547</v>
      </c>
      <c r="T691" s="3">
        <f>Tabla1[[#This Row],[OS-Valor Unitario]]-Tabla1[[#This Row],[costo_antes_iva]]</f>
        <v>0</v>
      </c>
      <c r="U691" s="3">
        <f>Tabla1[[#This Row],[OS-Valor Unitario]]*Tabla1[[#This Row],[OS-Cantidad]]</f>
        <v>528000</v>
      </c>
      <c r="V691" s="3">
        <f>Tabla1[[#This Row],[costo_antes_iva]]*Tabla1[[#This Row],[OS-Cantidad]]</f>
        <v>528000</v>
      </c>
      <c r="W691" s="3">
        <f>Tabla1[[#This Row],[Valor total OS]]-Tabla1[[#This Row],[valor total op]]</f>
        <v>0</v>
      </c>
    </row>
    <row r="692" spans="1:23" x14ac:dyDescent="0.3">
      <c r="A692">
        <v>6308</v>
      </c>
      <c r="B692" t="s">
        <v>1505</v>
      </c>
      <c r="C692" t="s">
        <v>158</v>
      </c>
      <c r="D692" t="s">
        <v>67</v>
      </c>
      <c r="E692">
        <v>1</v>
      </c>
      <c r="F692">
        <v>71102453</v>
      </c>
      <c r="G692" t="s">
        <v>1502</v>
      </c>
      <c r="H692" s="6">
        <v>45896</v>
      </c>
      <c r="I692" s="3">
        <v>4500</v>
      </c>
      <c r="J692" t="s">
        <v>23</v>
      </c>
      <c r="K692" t="s">
        <v>1506</v>
      </c>
      <c r="L692">
        <v>7</v>
      </c>
      <c r="M692" t="s">
        <v>503</v>
      </c>
      <c r="N692" s="3">
        <v>5000</v>
      </c>
      <c r="O692">
        <v>25</v>
      </c>
      <c r="P692" t="s">
        <v>1500</v>
      </c>
      <c r="Q692" t="s">
        <v>27</v>
      </c>
      <c r="R692" t="s">
        <v>61</v>
      </c>
      <c r="S692" s="3">
        <v>58264547</v>
      </c>
      <c r="T692" s="3">
        <f>Tabla1[[#This Row],[OS-Valor Unitario]]-Tabla1[[#This Row],[costo_antes_iva]]</f>
        <v>500</v>
      </c>
      <c r="U692" s="3">
        <f>Tabla1[[#This Row],[OS-Valor Unitario]]*Tabla1[[#This Row],[OS-Cantidad]]</f>
        <v>125000</v>
      </c>
      <c r="V692" s="3">
        <f>Tabla1[[#This Row],[costo_antes_iva]]*Tabla1[[#This Row],[OS-Cantidad]]</f>
        <v>112500</v>
      </c>
      <c r="W692" s="3">
        <f>Tabla1[[#This Row],[Valor total OS]]-Tabla1[[#This Row],[valor total op]]</f>
        <v>12500</v>
      </c>
    </row>
    <row r="693" spans="1:23" x14ac:dyDescent="0.3">
      <c r="A693">
        <v>6308</v>
      </c>
      <c r="B693" t="s">
        <v>1505</v>
      </c>
      <c r="C693" t="s">
        <v>158</v>
      </c>
      <c r="D693" t="s">
        <v>67</v>
      </c>
      <c r="E693">
        <v>1</v>
      </c>
      <c r="F693">
        <v>71102453</v>
      </c>
      <c r="G693" t="s">
        <v>1502</v>
      </c>
      <c r="H693" s="6">
        <v>45896</v>
      </c>
      <c r="I693" s="3">
        <v>1200</v>
      </c>
      <c r="J693" t="s">
        <v>82</v>
      </c>
      <c r="K693" t="s">
        <v>1506</v>
      </c>
      <c r="L693">
        <v>7</v>
      </c>
      <c r="M693" t="s">
        <v>119</v>
      </c>
      <c r="N693" s="3">
        <v>1200</v>
      </c>
      <c r="O693">
        <v>25</v>
      </c>
      <c r="P693" t="s">
        <v>1500</v>
      </c>
      <c r="Q693" t="s">
        <v>27</v>
      </c>
      <c r="R693" t="s">
        <v>61</v>
      </c>
      <c r="S693" s="3">
        <v>58264547</v>
      </c>
      <c r="T693" s="3">
        <f>Tabla1[[#This Row],[OS-Valor Unitario]]-Tabla1[[#This Row],[costo_antes_iva]]</f>
        <v>0</v>
      </c>
      <c r="U693" s="3">
        <f>Tabla1[[#This Row],[OS-Valor Unitario]]*Tabla1[[#This Row],[OS-Cantidad]]</f>
        <v>30000</v>
      </c>
      <c r="V693" s="3">
        <f>Tabla1[[#This Row],[costo_antes_iva]]*Tabla1[[#This Row],[OS-Cantidad]]</f>
        <v>30000</v>
      </c>
      <c r="W693" s="3">
        <f>Tabla1[[#This Row],[Valor total OS]]-Tabla1[[#This Row],[valor total op]]</f>
        <v>0</v>
      </c>
    </row>
    <row r="694" spans="1:23" x14ac:dyDescent="0.3">
      <c r="A694">
        <v>6308</v>
      </c>
      <c r="B694" t="s">
        <v>1505</v>
      </c>
      <c r="C694" t="s">
        <v>158</v>
      </c>
      <c r="D694" t="s">
        <v>67</v>
      </c>
      <c r="E694">
        <v>1</v>
      </c>
      <c r="F694">
        <v>71104995</v>
      </c>
      <c r="G694" t="s">
        <v>1502</v>
      </c>
      <c r="H694" s="6">
        <v>45896</v>
      </c>
      <c r="I694" s="3">
        <v>5000</v>
      </c>
      <c r="J694" t="s">
        <v>23</v>
      </c>
      <c r="K694" t="s">
        <v>1506</v>
      </c>
      <c r="L694">
        <v>7</v>
      </c>
      <c r="M694" t="s">
        <v>503</v>
      </c>
      <c r="N694" s="3">
        <v>5000</v>
      </c>
      <c r="O694">
        <v>25</v>
      </c>
      <c r="P694" t="s">
        <v>1500</v>
      </c>
      <c r="Q694" t="s">
        <v>27</v>
      </c>
      <c r="R694" t="s">
        <v>61</v>
      </c>
      <c r="S694" s="3">
        <v>58264547</v>
      </c>
      <c r="T694" s="3">
        <f>Tabla1[[#This Row],[OS-Valor Unitario]]-Tabla1[[#This Row],[costo_antes_iva]]</f>
        <v>0</v>
      </c>
      <c r="U694" s="3">
        <f>Tabla1[[#This Row],[OS-Valor Unitario]]*Tabla1[[#This Row],[OS-Cantidad]]</f>
        <v>125000</v>
      </c>
      <c r="V694" s="3">
        <f>Tabla1[[#This Row],[costo_antes_iva]]*Tabla1[[#This Row],[OS-Cantidad]]</f>
        <v>125000</v>
      </c>
      <c r="W694" s="3">
        <f>Tabla1[[#This Row],[Valor total OS]]-Tabla1[[#This Row],[valor total op]]</f>
        <v>0</v>
      </c>
    </row>
    <row r="695" spans="1:23" x14ac:dyDescent="0.3">
      <c r="A695">
        <v>6308</v>
      </c>
      <c r="B695" t="s">
        <v>1505</v>
      </c>
      <c r="C695" t="s">
        <v>158</v>
      </c>
      <c r="D695" t="s">
        <v>67</v>
      </c>
      <c r="E695">
        <v>1</v>
      </c>
      <c r="F695">
        <v>71104995</v>
      </c>
      <c r="G695" t="s">
        <v>1502</v>
      </c>
      <c r="H695" s="6">
        <v>45896</v>
      </c>
      <c r="I695" s="3">
        <v>1200</v>
      </c>
      <c r="J695" t="s">
        <v>82</v>
      </c>
      <c r="K695" t="s">
        <v>1506</v>
      </c>
      <c r="L695">
        <v>7</v>
      </c>
      <c r="M695" t="s">
        <v>119</v>
      </c>
      <c r="N695" s="3">
        <v>1200</v>
      </c>
      <c r="O695">
        <v>25</v>
      </c>
      <c r="P695" t="s">
        <v>1500</v>
      </c>
      <c r="Q695" t="s">
        <v>27</v>
      </c>
      <c r="R695" t="s">
        <v>61</v>
      </c>
      <c r="S695" s="3">
        <v>58264547</v>
      </c>
      <c r="T695" s="3">
        <f>Tabla1[[#This Row],[OS-Valor Unitario]]-Tabla1[[#This Row],[costo_antes_iva]]</f>
        <v>0</v>
      </c>
      <c r="U695" s="3">
        <f>Tabla1[[#This Row],[OS-Valor Unitario]]*Tabla1[[#This Row],[OS-Cantidad]]</f>
        <v>30000</v>
      </c>
      <c r="V695" s="3">
        <f>Tabla1[[#This Row],[costo_antes_iva]]*Tabla1[[#This Row],[OS-Cantidad]]</f>
        <v>30000</v>
      </c>
      <c r="W695" s="3">
        <f>Tabla1[[#This Row],[Valor total OS]]-Tabla1[[#This Row],[valor total op]]</f>
        <v>0</v>
      </c>
    </row>
    <row r="696" spans="1:23" x14ac:dyDescent="0.3">
      <c r="A696">
        <v>6308</v>
      </c>
      <c r="B696" t="s">
        <v>1507</v>
      </c>
      <c r="C696" t="s">
        <v>158</v>
      </c>
      <c r="D696" t="s">
        <v>67</v>
      </c>
      <c r="E696">
        <v>1</v>
      </c>
      <c r="F696">
        <v>71105002</v>
      </c>
      <c r="G696" t="s">
        <v>1508</v>
      </c>
      <c r="H696" s="6">
        <v>45896</v>
      </c>
      <c r="I696" s="3">
        <v>5000</v>
      </c>
      <c r="J696" t="s">
        <v>23</v>
      </c>
      <c r="K696" t="s">
        <v>1509</v>
      </c>
      <c r="L696">
        <v>12</v>
      </c>
      <c r="M696" t="s">
        <v>503</v>
      </c>
      <c r="N696" s="3">
        <v>5000</v>
      </c>
      <c r="O696">
        <v>35</v>
      </c>
      <c r="P696" t="s">
        <v>1500</v>
      </c>
      <c r="Q696" t="s">
        <v>27</v>
      </c>
      <c r="R696" t="s">
        <v>61</v>
      </c>
      <c r="S696" s="3">
        <v>58264547</v>
      </c>
      <c r="T696" s="3">
        <f>Tabla1[[#This Row],[OS-Valor Unitario]]-Tabla1[[#This Row],[costo_antes_iva]]</f>
        <v>0</v>
      </c>
      <c r="U696" s="3">
        <f>Tabla1[[#This Row],[OS-Valor Unitario]]*Tabla1[[#This Row],[OS-Cantidad]]</f>
        <v>175000</v>
      </c>
      <c r="V696" s="3">
        <f>Tabla1[[#This Row],[costo_antes_iva]]*Tabla1[[#This Row],[OS-Cantidad]]</f>
        <v>175000</v>
      </c>
      <c r="W696" s="3">
        <f>Tabla1[[#This Row],[Valor total OS]]-Tabla1[[#This Row],[valor total op]]</f>
        <v>0</v>
      </c>
    </row>
    <row r="697" spans="1:23" x14ac:dyDescent="0.3">
      <c r="A697">
        <v>6308</v>
      </c>
      <c r="B697" t="s">
        <v>1507</v>
      </c>
      <c r="C697" t="s">
        <v>158</v>
      </c>
      <c r="D697" t="s">
        <v>67</v>
      </c>
      <c r="E697">
        <v>1</v>
      </c>
      <c r="F697">
        <v>71105002</v>
      </c>
      <c r="G697" t="s">
        <v>1508</v>
      </c>
      <c r="H697" s="6">
        <v>45896</v>
      </c>
      <c r="I697" s="3">
        <v>1200</v>
      </c>
      <c r="J697" t="s">
        <v>82</v>
      </c>
      <c r="K697" t="s">
        <v>1509</v>
      </c>
      <c r="L697">
        <v>12</v>
      </c>
      <c r="M697" t="s">
        <v>119</v>
      </c>
      <c r="N697" s="3">
        <v>1200</v>
      </c>
      <c r="O697">
        <v>35</v>
      </c>
      <c r="P697" t="s">
        <v>1500</v>
      </c>
      <c r="Q697" t="s">
        <v>27</v>
      </c>
      <c r="R697" t="s">
        <v>61</v>
      </c>
      <c r="S697" s="3">
        <v>58264547</v>
      </c>
      <c r="T697" s="3">
        <f>Tabla1[[#This Row],[OS-Valor Unitario]]-Tabla1[[#This Row],[costo_antes_iva]]</f>
        <v>0</v>
      </c>
      <c r="U697" s="3">
        <f>Tabla1[[#This Row],[OS-Valor Unitario]]*Tabla1[[#This Row],[OS-Cantidad]]</f>
        <v>42000</v>
      </c>
      <c r="V697" s="3">
        <f>Tabla1[[#This Row],[costo_antes_iva]]*Tabla1[[#This Row],[OS-Cantidad]]</f>
        <v>42000</v>
      </c>
      <c r="W697" s="3">
        <f>Tabla1[[#This Row],[Valor total OS]]-Tabla1[[#This Row],[valor total op]]</f>
        <v>0</v>
      </c>
    </row>
    <row r="698" spans="1:23" x14ac:dyDescent="0.3">
      <c r="A698">
        <v>6308</v>
      </c>
      <c r="B698" t="s">
        <v>1510</v>
      </c>
      <c r="C698" t="s">
        <v>158</v>
      </c>
      <c r="D698" t="s">
        <v>67</v>
      </c>
      <c r="E698">
        <v>1</v>
      </c>
      <c r="F698">
        <v>71102445</v>
      </c>
      <c r="G698" t="s">
        <v>1511</v>
      </c>
      <c r="H698" s="6">
        <v>45896</v>
      </c>
      <c r="I698" s="3">
        <v>4500</v>
      </c>
      <c r="J698" t="s">
        <v>23</v>
      </c>
      <c r="K698" t="s">
        <v>1512</v>
      </c>
      <c r="L698">
        <v>17</v>
      </c>
      <c r="M698" t="s">
        <v>1504</v>
      </c>
      <c r="N698" s="3">
        <v>5000</v>
      </c>
      <c r="O698">
        <v>320</v>
      </c>
      <c r="P698" t="s">
        <v>1500</v>
      </c>
      <c r="Q698" t="s">
        <v>27</v>
      </c>
      <c r="R698" t="s">
        <v>61</v>
      </c>
      <c r="S698" s="3">
        <v>58264547</v>
      </c>
      <c r="T698" s="3">
        <f>Tabla1[[#This Row],[OS-Valor Unitario]]-Tabla1[[#This Row],[costo_antes_iva]]</f>
        <v>500</v>
      </c>
      <c r="U698" s="3">
        <f>Tabla1[[#This Row],[OS-Valor Unitario]]*Tabla1[[#This Row],[OS-Cantidad]]</f>
        <v>1600000</v>
      </c>
      <c r="V698" s="3">
        <f>Tabla1[[#This Row],[costo_antes_iva]]*Tabla1[[#This Row],[OS-Cantidad]]</f>
        <v>1440000</v>
      </c>
      <c r="W698" s="3">
        <f>Tabla1[[#This Row],[Valor total OS]]-Tabla1[[#This Row],[valor total op]]</f>
        <v>160000</v>
      </c>
    </row>
    <row r="699" spans="1:23" x14ac:dyDescent="0.3">
      <c r="A699">
        <v>6308</v>
      </c>
      <c r="B699" t="s">
        <v>1510</v>
      </c>
      <c r="C699" t="s">
        <v>158</v>
      </c>
      <c r="D699" t="s">
        <v>67</v>
      </c>
      <c r="E699">
        <v>1</v>
      </c>
      <c r="F699">
        <v>71102445</v>
      </c>
      <c r="G699" t="s">
        <v>1511</v>
      </c>
      <c r="H699" s="6">
        <v>45896</v>
      </c>
      <c r="I699" s="3">
        <v>1200</v>
      </c>
      <c r="J699" t="s">
        <v>82</v>
      </c>
      <c r="K699" t="s">
        <v>1512</v>
      </c>
      <c r="L699">
        <v>17</v>
      </c>
      <c r="M699" t="s">
        <v>119</v>
      </c>
      <c r="N699" s="3">
        <v>1200</v>
      </c>
      <c r="O699">
        <v>321</v>
      </c>
      <c r="P699" t="s">
        <v>1500</v>
      </c>
      <c r="Q699" t="s">
        <v>27</v>
      </c>
      <c r="R699" t="s">
        <v>61</v>
      </c>
      <c r="S699" s="3">
        <v>58264547</v>
      </c>
      <c r="T699" s="3">
        <f>Tabla1[[#This Row],[OS-Valor Unitario]]-Tabla1[[#This Row],[costo_antes_iva]]</f>
        <v>0</v>
      </c>
      <c r="U699" s="3">
        <f>Tabla1[[#This Row],[OS-Valor Unitario]]*Tabla1[[#This Row],[OS-Cantidad]]</f>
        <v>385200</v>
      </c>
      <c r="V699" s="3">
        <f>Tabla1[[#This Row],[costo_antes_iva]]*Tabla1[[#This Row],[OS-Cantidad]]</f>
        <v>385200</v>
      </c>
      <c r="W699" s="3">
        <f>Tabla1[[#This Row],[Valor total OS]]-Tabla1[[#This Row],[valor total op]]</f>
        <v>0</v>
      </c>
    </row>
    <row r="700" spans="1:23" x14ac:dyDescent="0.3">
      <c r="A700">
        <v>6304</v>
      </c>
      <c r="B700" t="s">
        <v>1513</v>
      </c>
      <c r="C700" t="s">
        <v>282</v>
      </c>
      <c r="D700" t="s">
        <v>1514</v>
      </c>
      <c r="E700">
        <v>1</v>
      </c>
      <c r="F700">
        <v>72056050</v>
      </c>
      <c r="G700" t="s">
        <v>1515</v>
      </c>
      <c r="H700" s="6">
        <v>45915</v>
      </c>
      <c r="I700" s="3">
        <v>1300</v>
      </c>
      <c r="J700" t="s">
        <v>82</v>
      </c>
      <c r="K700" t="s">
        <v>1516</v>
      </c>
      <c r="L700">
        <v>1</v>
      </c>
      <c r="M700" t="s">
        <v>119</v>
      </c>
      <c r="N700" s="3">
        <v>2400</v>
      </c>
      <c r="O700">
        <v>1</v>
      </c>
      <c r="P700" t="s">
        <v>1517</v>
      </c>
      <c r="Q700" t="s">
        <v>1317</v>
      </c>
      <c r="R700" t="s">
        <v>72</v>
      </c>
      <c r="S700" s="3">
        <v>1702470</v>
      </c>
      <c r="T700" s="3">
        <f>Tabla1[[#This Row],[OS-Valor Unitario]]-Tabla1[[#This Row],[costo_antes_iva]]</f>
        <v>1100</v>
      </c>
      <c r="U700" s="3">
        <f>Tabla1[[#This Row],[OS-Valor Unitario]]*Tabla1[[#This Row],[OS-Cantidad]]</f>
        <v>2400</v>
      </c>
      <c r="V700" s="3">
        <f>Tabla1[[#This Row],[costo_antes_iva]]*Tabla1[[#This Row],[OS-Cantidad]]</f>
        <v>1300</v>
      </c>
      <c r="W700" s="3">
        <f>Tabla1[[#This Row],[Valor total OS]]-Tabla1[[#This Row],[valor total op]]</f>
        <v>1100</v>
      </c>
    </row>
    <row r="701" spans="1:23" x14ac:dyDescent="0.3">
      <c r="A701">
        <v>6304</v>
      </c>
      <c r="B701" t="s">
        <v>1513</v>
      </c>
      <c r="C701" t="s">
        <v>282</v>
      </c>
      <c r="D701" t="s">
        <v>1514</v>
      </c>
      <c r="E701">
        <v>1</v>
      </c>
      <c r="F701">
        <v>72056050</v>
      </c>
      <c r="G701" t="s">
        <v>1515</v>
      </c>
      <c r="H701" s="6">
        <v>45915</v>
      </c>
      <c r="I701" s="3">
        <v>11000</v>
      </c>
      <c r="J701" t="s">
        <v>23</v>
      </c>
      <c r="K701" t="s">
        <v>1516</v>
      </c>
      <c r="L701">
        <v>1</v>
      </c>
      <c r="M701" t="s">
        <v>122</v>
      </c>
      <c r="N701" s="3">
        <v>11500</v>
      </c>
      <c r="O701">
        <v>1</v>
      </c>
      <c r="P701" t="s">
        <v>1517</v>
      </c>
      <c r="Q701" t="s">
        <v>1317</v>
      </c>
      <c r="R701" t="s">
        <v>72</v>
      </c>
      <c r="S701" s="3">
        <v>1702470</v>
      </c>
      <c r="T701" s="3">
        <f>Tabla1[[#This Row],[OS-Valor Unitario]]-Tabla1[[#This Row],[costo_antes_iva]]</f>
        <v>500</v>
      </c>
      <c r="U701" s="3">
        <f>Tabla1[[#This Row],[OS-Valor Unitario]]*Tabla1[[#This Row],[OS-Cantidad]]</f>
        <v>11500</v>
      </c>
      <c r="V701" s="3">
        <f>Tabla1[[#This Row],[costo_antes_iva]]*Tabla1[[#This Row],[OS-Cantidad]]</f>
        <v>11000</v>
      </c>
      <c r="W701" s="3">
        <f>Tabla1[[#This Row],[Valor total OS]]-Tabla1[[#This Row],[valor total op]]</f>
        <v>500</v>
      </c>
    </row>
    <row r="702" spans="1:23" x14ac:dyDescent="0.3">
      <c r="A702">
        <v>6304</v>
      </c>
      <c r="B702" t="s">
        <v>1513</v>
      </c>
      <c r="C702" t="s">
        <v>282</v>
      </c>
      <c r="D702" t="s">
        <v>1514</v>
      </c>
      <c r="E702">
        <v>1</v>
      </c>
      <c r="F702">
        <v>72056544</v>
      </c>
      <c r="G702" t="s">
        <v>1515</v>
      </c>
      <c r="H702" s="6">
        <v>45915</v>
      </c>
      <c r="I702" s="3">
        <v>1300</v>
      </c>
      <c r="J702" t="s">
        <v>82</v>
      </c>
      <c r="K702" t="s">
        <v>1516</v>
      </c>
      <c r="L702">
        <v>1</v>
      </c>
      <c r="M702" t="s">
        <v>119</v>
      </c>
      <c r="N702" s="3">
        <v>2400</v>
      </c>
      <c r="O702">
        <v>1</v>
      </c>
      <c r="P702" t="s">
        <v>1517</v>
      </c>
      <c r="Q702" t="s">
        <v>1317</v>
      </c>
      <c r="R702" t="s">
        <v>72</v>
      </c>
      <c r="S702" s="3">
        <v>1702470</v>
      </c>
      <c r="T702" s="3">
        <f>Tabla1[[#This Row],[OS-Valor Unitario]]-Tabla1[[#This Row],[costo_antes_iva]]</f>
        <v>1100</v>
      </c>
      <c r="U702" s="3">
        <f>Tabla1[[#This Row],[OS-Valor Unitario]]*Tabla1[[#This Row],[OS-Cantidad]]</f>
        <v>2400</v>
      </c>
      <c r="V702" s="3">
        <f>Tabla1[[#This Row],[costo_antes_iva]]*Tabla1[[#This Row],[OS-Cantidad]]</f>
        <v>1300</v>
      </c>
      <c r="W702" s="3">
        <f>Tabla1[[#This Row],[Valor total OS]]-Tabla1[[#This Row],[valor total op]]</f>
        <v>1100</v>
      </c>
    </row>
    <row r="703" spans="1:23" x14ac:dyDescent="0.3">
      <c r="A703">
        <v>6304</v>
      </c>
      <c r="B703" t="s">
        <v>1513</v>
      </c>
      <c r="C703" t="s">
        <v>282</v>
      </c>
      <c r="D703" t="s">
        <v>1514</v>
      </c>
      <c r="E703">
        <v>1</v>
      </c>
      <c r="F703">
        <v>72056544</v>
      </c>
      <c r="G703" t="s">
        <v>1515</v>
      </c>
      <c r="H703" s="6">
        <v>45915</v>
      </c>
      <c r="I703" s="3">
        <v>11000</v>
      </c>
      <c r="J703" t="s">
        <v>23</v>
      </c>
      <c r="K703" t="s">
        <v>1516</v>
      </c>
      <c r="L703">
        <v>1</v>
      </c>
      <c r="M703" t="s">
        <v>122</v>
      </c>
      <c r="N703" s="3">
        <v>11500</v>
      </c>
      <c r="O703">
        <v>1</v>
      </c>
      <c r="P703" t="s">
        <v>1517</v>
      </c>
      <c r="Q703" t="s">
        <v>1317</v>
      </c>
      <c r="R703" t="s">
        <v>72</v>
      </c>
      <c r="S703" s="3">
        <v>1702470</v>
      </c>
      <c r="T703" s="3">
        <f>Tabla1[[#This Row],[OS-Valor Unitario]]-Tabla1[[#This Row],[costo_antes_iva]]</f>
        <v>500</v>
      </c>
      <c r="U703" s="3">
        <f>Tabla1[[#This Row],[OS-Valor Unitario]]*Tabla1[[#This Row],[OS-Cantidad]]</f>
        <v>11500</v>
      </c>
      <c r="V703" s="3">
        <f>Tabla1[[#This Row],[costo_antes_iva]]*Tabla1[[#This Row],[OS-Cantidad]]</f>
        <v>11000</v>
      </c>
      <c r="W703" s="3">
        <f>Tabla1[[#This Row],[Valor total OS]]-Tabla1[[#This Row],[valor total op]]</f>
        <v>500</v>
      </c>
    </row>
    <row r="704" spans="1:23" x14ac:dyDescent="0.3">
      <c r="A704">
        <v>6304</v>
      </c>
      <c r="B704" t="s">
        <v>1518</v>
      </c>
      <c r="C704" t="s">
        <v>66</v>
      </c>
      <c r="D704" t="s">
        <v>1514</v>
      </c>
      <c r="E704">
        <v>1</v>
      </c>
      <c r="F704">
        <v>72056058</v>
      </c>
      <c r="G704" t="s">
        <v>1519</v>
      </c>
      <c r="H704" s="6">
        <v>45915</v>
      </c>
      <c r="I704" s="3">
        <v>1300</v>
      </c>
      <c r="J704" t="s">
        <v>82</v>
      </c>
      <c r="K704" t="s">
        <v>1520</v>
      </c>
      <c r="L704">
        <v>2</v>
      </c>
      <c r="M704" t="s">
        <v>119</v>
      </c>
      <c r="N704" s="3">
        <v>2400</v>
      </c>
      <c r="O704">
        <v>3</v>
      </c>
      <c r="P704" t="s">
        <v>1517</v>
      </c>
      <c r="Q704" t="s">
        <v>1317</v>
      </c>
      <c r="R704" t="s">
        <v>72</v>
      </c>
      <c r="S704" s="3">
        <v>1702470</v>
      </c>
      <c r="T704" s="3">
        <f>Tabla1[[#This Row],[OS-Valor Unitario]]-Tabla1[[#This Row],[costo_antes_iva]]</f>
        <v>1100</v>
      </c>
      <c r="U704" s="3">
        <f>Tabla1[[#This Row],[OS-Valor Unitario]]*Tabla1[[#This Row],[OS-Cantidad]]</f>
        <v>7200</v>
      </c>
      <c r="V704" s="3">
        <f>Tabla1[[#This Row],[costo_antes_iva]]*Tabla1[[#This Row],[OS-Cantidad]]</f>
        <v>3900</v>
      </c>
      <c r="W704" s="3">
        <f>Tabla1[[#This Row],[Valor total OS]]-Tabla1[[#This Row],[valor total op]]</f>
        <v>3300</v>
      </c>
    </row>
    <row r="705" spans="1:23" x14ac:dyDescent="0.3">
      <c r="A705">
        <v>6304</v>
      </c>
      <c r="B705" t="s">
        <v>1518</v>
      </c>
      <c r="C705" t="s">
        <v>66</v>
      </c>
      <c r="D705" t="s">
        <v>1514</v>
      </c>
      <c r="E705">
        <v>1</v>
      </c>
      <c r="F705">
        <v>72056058</v>
      </c>
      <c r="G705" t="s">
        <v>1519</v>
      </c>
      <c r="H705" s="6">
        <v>45915</v>
      </c>
      <c r="I705" s="3">
        <v>11500</v>
      </c>
      <c r="J705" t="s">
        <v>23</v>
      </c>
      <c r="K705" t="s">
        <v>1520</v>
      </c>
      <c r="L705">
        <v>2</v>
      </c>
      <c r="M705" t="s">
        <v>122</v>
      </c>
      <c r="N705" s="3">
        <v>12500</v>
      </c>
      <c r="O705">
        <v>3</v>
      </c>
      <c r="P705" t="s">
        <v>1517</v>
      </c>
      <c r="Q705" t="s">
        <v>1317</v>
      </c>
      <c r="R705" t="s">
        <v>72</v>
      </c>
      <c r="S705" s="3">
        <v>1702470</v>
      </c>
      <c r="T705" s="3">
        <f>Tabla1[[#This Row],[OS-Valor Unitario]]-Tabla1[[#This Row],[costo_antes_iva]]</f>
        <v>1000</v>
      </c>
      <c r="U705" s="3">
        <f>Tabla1[[#This Row],[OS-Valor Unitario]]*Tabla1[[#This Row],[OS-Cantidad]]</f>
        <v>37500</v>
      </c>
      <c r="V705" s="3">
        <f>Tabla1[[#This Row],[costo_antes_iva]]*Tabla1[[#This Row],[OS-Cantidad]]</f>
        <v>34500</v>
      </c>
      <c r="W705" s="3">
        <f>Tabla1[[#This Row],[Valor total OS]]-Tabla1[[#This Row],[valor total op]]</f>
        <v>3000</v>
      </c>
    </row>
    <row r="706" spans="1:23" x14ac:dyDescent="0.3">
      <c r="A706">
        <v>6304</v>
      </c>
      <c r="B706" t="s">
        <v>1518</v>
      </c>
      <c r="C706" t="s">
        <v>66</v>
      </c>
      <c r="D706" t="s">
        <v>1514</v>
      </c>
      <c r="E706">
        <v>1</v>
      </c>
      <c r="F706">
        <v>72056550</v>
      </c>
      <c r="G706" t="s">
        <v>1519</v>
      </c>
      <c r="H706" s="6">
        <v>45915</v>
      </c>
      <c r="I706" s="3">
        <v>1300</v>
      </c>
      <c r="J706" t="s">
        <v>82</v>
      </c>
      <c r="K706" t="s">
        <v>1520</v>
      </c>
      <c r="L706">
        <v>2</v>
      </c>
      <c r="M706" t="s">
        <v>119</v>
      </c>
      <c r="N706" s="3">
        <v>2400</v>
      </c>
      <c r="O706">
        <v>3</v>
      </c>
      <c r="P706" t="s">
        <v>1517</v>
      </c>
      <c r="Q706" t="s">
        <v>1317</v>
      </c>
      <c r="R706" t="s">
        <v>72</v>
      </c>
      <c r="S706" s="3">
        <v>1702470</v>
      </c>
      <c r="T706" s="3">
        <f>Tabla1[[#This Row],[OS-Valor Unitario]]-Tabla1[[#This Row],[costo_antes_iva]]</f>
        <v>1100</v>
      </c>
      <c r="U706" s="3">
        <f>Tabla1[[#This Row],[OS-Valor Unitario]]*Tabla1[[#This Row],[OS-Cantidad]]</f>
        <v>7200</v>
      </c>
      <c r="V706" s="3">
        <f>Tabla1[[#This Row],[costo_antes_iva]]*Tabla1[[#This Row],[OS-Cantidad]]</f>
        <v>3900</v>
      </c>
      <c r="W706" s="3">
        <f>Tabla1[[#This Row],[Valor total OS]]-Tabla1[[#This Row],[valor total op]]</f>
        <v>3300</v>
      </c>
    </row>
    <row r="707" spans="1:23" x14ac:dyDescent="0.3">
      <c r="A707">
        <v>6304</v>
      </c>
      <c r="B707" t="s">
        <v>1518</v>
      </c>
      <c r="C707" t="s">
        <v>66</v>
      </c>
      <c r="D707" t="s">
        <v>1514</v>
      </c>
      <c r="E707">
        <v>1</v>
      </c>
      <c r="F707">
        <v>72056550</v>
      </c>
      <c r="G707" t="s">
        <v>1519</v>
      </c>
      <c r="H707" s="6">
        <v>45915</v>
      </c>
      <c r="I707" s="3">
        <v>11500</v>
      </c>
      <c r="J707" t="s">
        <v>23</v>
      </c>
      <c r="K707" t="s">
        <v>1520</v>
      </c>
      <c r="L707">
        <v>2</v>
      </c>
      <c r="M707" t="s">
        <v>122</v>
      </c>
      <c r="N707" s="3">
        <v>12500</v>
      </c>
      <c r="O707">
        <v>3</v>
      </c>
      <c r="P707" t="s">
        <v>1517</v>
      </c>
      <c r="Q707" t="s">
        <v>1317</v>
      </c>
      <c r="R707" t="s">
        <v>72</v>
      </c>
      <c r="S707" s="3">
        <v>1702470</v>
      </c>
      <c r="T707" s="3">
        <f>Tabla1[[#This Row],[OS-Valor Unitario]]-Tabla1[[#This Row],[costo_antes_iva]]</f>
        <v>1000</v>
      </c>
      <c r="U707" s="3">
        <f>Tabla1[[#This Row],[OS-Valor Unitario]]*Tabla1[[#This Row],[OS-Cantidad]]</f>
        <v>37500</v>
      </c>
      <c r="V707" s="3">
        <f>Tabla1[[#This Row],[costo_antes_iva]]*Tabla1[[#This Row],[OS-Cantidad]]</f>
        <v>34500</v>
      </c>
      <c r="W707" s="3">
        <f>Tabla1[[#This Row],[Valor total OS]]-Tabla1[[#This Row],[valor total op]]</f>
        <v>3000</v>
      </c>
    </row>
    <row r="708" spans="1:23" x14ac:dyDescent="0.3">
      <c r="A708">
        <v>6304</v>
      </c>
      <c r="B708" t="s">
        <v>1521</v>
      </c>
      <c r="C708" t="s">
        <v>78</v>
      </c>
      <c r="D708" t="s">
        <v>1514</v>
      </c>
      <c r="E708">
        <v>1</v>
      </c>
      <c r="F708">
        <v>72056081</v>
      </c>
      <c r="G708" t="s">
        <v>1522</v>
      </c>
      <c r="H708" s="6">
        <v>45915</v>
      </c>
      <c r="I708" s="3">
        <v>1300</v>
      </c>
      <c r="J708" t="s">
        <v>82</v>
      </c>
      <c r="K708" t="s">
        <v>1523</v>
      </c>
      <c r="L708">
        <v>4</v>
      </c>
      <c r="M708" t="s">
        <v>119</v>
      </c>
      <c r="N708" s="3">
        <v>2400</v>
      </c>
      <c r="O708">
        <v>4</v>
      </c>
      <c r="P708" t="s">
        <v>1517</v>
      </c>
      <c r="Q708" t="s">
        <v>1317</v>
      </c>
      <c r="R708" t="s">
        <v>61</v>
      </c>
      <c r="S708" s="3">
        <v>1702470</v>
      </c>
      <c r="T708" s="3">
        <f>Tabla1[[#This Row],[OS-Valor Unitario]]-Tabla1[[#This Row],[costo_antes_iva]]</f>
        <v>1100</v>
      </c>
      <c r="U708" s="3">
        <f>Tabla1[[#This Row],[OS-Valor Unitario]]*Tabla1[[#This Row],[OS-Cantidad]]</f>
        <v>9600</v>
      </c>
      <c r="V708" s="3">
        <f>Tabla1[[#This Row],[costo_antes_iva]]*Tabla1[[#This Row],[OS-Cantidad]]</f>
        <v>5200</v>
      </c>
      <c r="W708" s="3">
        <f>Tabla1[[#This Row],[Valor total OS]]-Tabla1[[#This Row],[valor total op]]</f>
        <v>4400</v>
      </c>
    </row>
    <row r="709" spans="1:23" x14ac:dyDescent="0.3">
      <c r="A709">
        <v>6304</v>
      </c>
      <c r="B709" t="s">
        <v>1521</v>
      </c>
      <c r="C709" t="s">
        <v>78</v>
      </c>
      <c r="D709" t="s">
        <v>1514</v>
      </c>
      <c r="E709">
        <v>1</v>
      </c>
      <c r="F709">
        <v>72056081</v>
      </c>
      <c r="G709" t="s">
        <v>1522</v>
      </c>
      <c r="H709" s="6">
        <v>45915</v>
      </c>
      <c r="I709" s="3">
        <v>5000</v>
      </c>
      <c r="J709" t="s">
        <v>23</v>
      </c>
      <c r="K709" t="s">
        <v>1523</v>
      </c>
      <c r="L709">
        <v>4</v>
      </c>
      <c r="M709" t="s">
        <v>431</v>
      </c>
      <c r="N709" s="3">
        <v>5000</v>
      </c>
      <c r="O709">
        <v>4</v>
      </c>
      <c r="P709" t="s">
        <v>1517</v>
      </c>
      <c r="Q709" t="s">
        <v>1317</v>
      </c>
      <c r="R709" t="s">
        <v>61</v>
      </c>
      <c r="S709" s="3">
        <v>1702470</v>
      </c>
      <c r="T709" s="3">
        <f>Tabla1[[#This Row],[OS-Valor Unitario]]-Tabla1[[#This Row],[costo_antes_iva]]</f>
        <v>0</v>
      </c>
      <c r="U709" s="3">
        <f>Tabla1[[#This Row],[OS-Valor Unitario]]*Tabla1[[#This Row],[OS-Cantidad]]</f>
        <v>20000</v>
      </c>
      <c r="V709" s="3">
        <f>Tabla1[[#This Row],[costo_antes_iva]]*Tabla1[[#This Row],[OS-Cantidad]]</f>
        <v>20000</v>
      </c>
      <c r="W709" s="3">
        <f>Tabla1[[#This Row],[Valor total OS]]-Tabla1[[#This Row],[valor total op]]</f>
        <v>0</v>
      </c>
    </row>
    <row r="710" spans="1:23" x14ac:dyDescent="0.3">
      <c r="A710">
        <v>6304</v>
      </c>
      <c r="B710" t="s">
        <v>1521</v>
      </c>
      <c r="C710" t="s">
        <v>78</v>
      </c>
      <c r="D710" t="s">
        <v>1514</v>
      </c>
      <c r="E710">
        <v>1</v>
      </c>
      <c r="F710">
        <v>72056577</v>
      </c>
      <c r="G710" t="s">
        <v>1522</v>
      </c>
      <c r="H710" s="6">
        <v>45915</v>
      </c>
      <c r="I710" s="3">
        <v>1300</v>
      </c>
      <c r="J710" t="s">
        <v>82</v>
      </c>
      <c r="K710" t="s">
        <v>1523</v>
      </c>
      <c r="L710">
        <v>4</v>
      </c>
      <c r="M710" t="s">
        <v>119</v>
      </c>
      <c r="N710" s="3">
        <v>2400</v>
      </c>
      <c r="O710">
        <v>4</v>
      </c>
      <c r="P710" t="s">
        <v>1517</v>
      </c>
      <c r="Q710" t="s">
        <v>1317</v>
      </c>
      <c r="R710" t="s">
        <v>61</v>
      </c>
      <c r="S710" s="3">
        <v>1702470</v>
      </c>
      <c r="T710" s="3">
        <f>Tabla1[[#This Row],[OS-Valor Unitario]]-Tabla1[[#This Row],[costo_antes_iva]]</f>
        <v>1100</v>
      </c>
      <c r="U710" s="3">
        <f>Tabla1[[#This Row],[OS-Valor Unitario]]*Tabla1[[#This Row],[OS-Cantidad]]</f>
        <v>9600</v>
      </c>
      <c r="V710" s="3">
        <f>Tabla1[[#This Row],[costo_antes_iva]]*Tabla1[[#This Row],[OS-Cantidad]]</f>
        <v>5200</v>
      </c>
      <c r="W710" s="3">
        <f>Tabla1[[#This Row],[Valor total OS]]-Tabla1[[#This Row],[valor total op]]</f>
        <v>4400</v>
      </c>
    </row>
    <row r="711" spans="1:23" x14ac:dyDescent="0.3">
      <c r="A711">
        <v>6304</v>
      </c>
      <c r="B711" t="s">
        <v>1521</v>
      </c>
      <c r="C711" t="s">
        <v>78</v>
      </c>
      <c r="D711" t="s">
        <v>1514</v>
      </c>
      <c r="E711">
        <v>1</v>
      </c>
      <c r="F711">
        <v>72056577</v>
      </c>
      <c r="G711" t="s">
        <v>1522</v>
      </c>
      <c r="H711" s="6">
        <v>45915</v>
      </c>
      <c r="I711" s="3">
        <v>5000</v>
      </c>
      <c r="J711" t="s">
        <v>23</v>
      </c>
      <c r="K711" t="s">
        <v>1523</v>
      </c>
      <c r="L711">
        <v>4</v>
      </c>
      <c r="M711" t="s">
        <v>431</v>
      </c>
      <c r="N711" s="3">
        <v>5000</v>
      </c>
      <c r="O711">
        <v>4</v>
      </c>
      <c r="P711" t="s">
        <v>1517</v>
      </c>
      <c r="Q711" t="s">
        <v>1317</v>
      </c>
      <c r="R711" t="s">
        <v>61</v>
      </c>
      <c r="S711" s="3">
        <v>1702470</v>
      </c>
      <c r="T711" s="3">
        <f>Tabla1[[#This Row],[OS-Valor Unitario]]-Tabla1[[#This Row],[costo_antes_iva]]</f>
        <v>0</v>
      </c>
      <c r="U711" s="3">
        <f>Tabla1[[#This Row],[OS-Valor Unitario]]*Tabla1[[#This Row],[OS-Cantidad]]</f>
        <v>20000</v>
      </c>
      <c r="V711" s="3">
        <f>Tabla1[[#This Row],[costo_antes_iva]]*Tabla1[[#This Row],[OS-Cantidad]]</f>
        <v>20000</v>
      </c>
      <c r="W711" s="3">
        <f>Tabla1[[#This Row],[Valor total OS]]-Tabla1[[#This Row],[valor total op]]</f>
        <v>0</v>
      </c>
    </row>
    <row r="712" spans="1:23" x14ac:dyDescent="0.3">
      <c r="A712">
        <v>6304</v>
      </c>
      <c r="B712" t="s">
        <v>1524</v>
      </c>
      <c r="C712" t="s">
        <v>78</v>
      </c>
      <c r="D712" t="s">
        <v>1514</v>
      </c>
      <c r="E712">
        <v>1</v>
      </c>
      <c r="F712">
        <v>72056087</v>
      </c>
      <c r="G712" t="s">
        <v>1525</v>
      </c>
      <c r="H712" s="6">
        <v>45915</v>
      </c>
      <c r="I712" s="3">
        <v>1300</v>
      </c>
      <c r="J712" t="s">
        <v>82</v>
      </c>
      <c r="K712" t="s">
        <v>1526</v>
      </c>
      <c r="L712">
        <v>5</v>
      </c>
      <c r="M712" t="s">
        <v>119</v>
      </c>
      <c r="N712" s="3">
        <v>2400</v>
      </c>
      <c r="O712">
        <v>3</v>
      </c>
      <c r="P712" t="s">
        <v>1517</v>
      </c>
      <c r="Q712" t="s">
        <v>1317</v>
      </c>
      <c r="R712" t="s">
        <v>61</v>
      </c>
      <c r="S712" s="3">
        <v>1702470</v>
      </c>
      <c r="T712" s="3">
        <f>Tabla1[[#This Row],[OS-Valor Unitario]]-Tabla1[[#This Row],[costo_antes_iva]]</f>
        <v>1100</v>
      </c>
      <c r="U712" s="3">
        <f>Tabla1[[#This Row],[OS-Valor Unitario]]*Tabla1[[#This Row],[OS-Cantidad]]</f>
        <v>7200</v>
      </c>
      <c r="V712" s="3">
        <f>Tabla1[[#This Row],[costo_antes_iva]]*Tabla1[[#This Row],[OS-Cantidad]]</f>
        <v>3900</v>
      </c>
      <c r="W712" s="3">
        <f>Tabla1[[#This Row],[Valor total OS]]-Tabla1[[#This Row],[valor total op]]</f>
        <v>3300</v>
      </c>
    </row>
    <row r="713" spans="1:23" x14ac:dyDescent="0.3">
      <c r="A713">
        <v>6304</v>
      </c>
      <c r="B713" t="s">
        <v>1524</v>
      </c>
      <c r="C713" t="s">
        <v>78</v>
      </c>
      <c r="D713" t="s">
        <v>1514</v>
      </c>
      <c r="E713">
        <v>1</v>
      </c>
      <c r="F713">
        <v>72056087</v>
      </c>
      <c r="G713" t="s">
        <v>1525</v>
      </c>
      <c r="H713" s="6">
        <v>45915</v>
      </c>
      <c r="I713" s="3">
        <v>5000</v>
      </c>
      <c r="J713" t="s">
        <v>23</v>
      </c>
      <c r="K713" t="s">
        <v>1526</v>
      </c>
      <c r="L713">
        <v>5</v>
      </c>
      <c r="M713" t="s">
        <v>431</v>
      </c>
      <c r="N713" s="3">
        <v>5000</v>
      </c>
      <c r="O713">
        <v>3</v>
      </c>
      <c r="P713" t="s">
        <v>1517</v>
      </c>
      <c r="Q713" t="s">
        <v>1317</v>
      </c>
      <c r="R713" t="s">
        <v>61</v>
      </c>
      <c r="S713" s="3">
        <v>1702470</v>
      </c>
      <c r="T713" s="3">
        <f>Tabla1[[#This Row],[OS-Valor Unitario]]-Tabla1[[#This Row],[costo_antes_iva]]</f>
        <v>0</v>
      </c>
      <c r="U713" s="3">
        <f>Tabla1[[#This Row],[OS-Valor Unitario]]*Tabla1[[#This Row],[OS-Cantidad]]</f>
        <v>15000</v>
      </c>
      <c r="V713" s="3">
        <f>Tabla1[[#This Row],[costo_antes_iva]]*Tabla1[[#This Row],[OS-Cantidad]]</f>
        <v>15000</v>
      </c>
      <c r="W713" s="3">
        <f>Tabla1[[#This Row],[Valor total OS]]-Tabla1[[#This Row],[valor total op]]</f>
        <v>0</v>
      </c>
    </row>
    <row r="714" spans="1:23" x14ac:dyDescent="0.3">
      <c r="A714">
        <v>6304</v>
      </c>
      <c r="B714" t="s">
        <v>1524</v>
      </c>
      <c r="C714" t="s">
        <v>78</v>
      </c>
      <c r="D714" t="s">
        <v>1514</v>
      </c>
      <c r="E714">
        <v>1</v>
      </c>
      <c r="F714">
        <v>72056586</v>
      </c>
      <c r="G714" t="s">
        <v>1525</v>
      </c>
      <c r="H714" s="6">
        <v>45915</v>
      </c>
      <c r="I714" s="3">
        <v>1300</v>
      </c>
      <c r="J714" t="s">
        <v>82</v>
      </c>
      <c r="K714" t="s">
        <v>1526</v>
      </c>
      <c r="L714">
        <v>5</v>
      </c>
      <c r="M714" t="s">
        <v>119</v>
      </c>
      <c r="N714" s="3">
        <v>2400</v>
      </c>
      <c r="O714">
        <v>3</v>
      </c>
      <c r="P714" t="s">
        <v>1517</v>
      </c>
      <c r="Q714" t="s">
        <v>1317</v>
      </c>
      <c r="R714" t="s">
        <v>61</v>
      </c>
      <c r="S714" s="3">
        <v>1702470</v>
      </c>
      <c r="T714" s="3">
        <f>Tabla1[[#This Row],[OS-Valor Unitario]]-Tabla1[[#This Row],[costo_antes_iva]]</f>
        <v>1100</v>
      </c>
      <c r="U714" s="3">
        <f>Tabla1[[#This Row],[OS-Valor Unitario]]*Tabla1[[#This Row],[OS-Cantidad]]</f>
        <v>7200</v>
      </c>
      <c r="V714" s="3">
        <f>Tabla1[[#This Row],[costo_antes_iva]]*Tabla1[[#This Row],[OS-Cantidad]]</f>
        <v>3900</v>
      </c>
      <c r="W714" s="3">
        <f>Tabla1[[#This Row],[Valor total OS]]-Tabla1[[#This Row],[valor total op]]</f>
        <v>3300</v>
      </c>
    </row>
    <row r="715" spans="1:23" x14ac:dyDescent="0.3">
      <c r="A715">
        <v>6304</v>
      </c>
      <c r="B715" t="s">
        <v>1524</v>
      </c>
      <c r="C715" t="s">
        <v>78</v>
      </c>
      <c r="D715" t="s">
        <v>1514</v>
      </c>
      <c r="E715">
        <v>1</v>
      </c>
      <c r="F715">
        <v>72056586</v>
      </c>
      <c r="G715" t="s">
        <v>1525</v>
      </c>
      <c r="H715" s="6">
        <v>45915</v>
      </c>
      <c r="I715" s="3">
        <v>5000</v>
      </c>
      <c r="J715" t="s">
        <v>23</v>
      </c>
      <c r="K715" t="s">
        <v>1526</v>
      </c>
      <c r="L715">
        <v>5</v>
      </c>
      <c r="M715" t="s">
        <v>431</v>
      </c>
      <c r="N715" s="3">
        <v>5000</v>
      </c>
      <c r="O715">
        <v>3</v>
      </c>
      <c r="P715" t="s">
        <v>1517</v>
      </c>
      <c r="Q715" t="s">
        <v>1317</v>
      </c>
      <c r="R715" t="s">
        <v>61</v>
      </c>
      <c r="S715" s="3">
        <v>1702470</v>
      </c>
      <c r="T715" s="3">
        <f>Tabla1[[#This Row],[OS-Valor Unitario]]-Tabla1[[#This Row],[costo_antes_iva]]</f>
        <v>0</v>
      </c>
      <c r="U715" s="3">
        <f>Tabla1[[#This Row],[OS-Valor Unitario]]*Tabla1[[#This Row],[OS-Cantidad]]</f>
        <v>15000</v>
      </c>
      <c r="V715" s="3">
        <f>Tabla1[[#This Row],[costo_antes_iva]]*Tabla1[[#This Row],[OS-Cantidad]]</f>
        <v>15000</v>
      </c>
      <c r="W715" s="3">
        <f>Tabla1[[#This Row],[Valor total OS]]-Tabla1[[#This Row],[valor total op]]</f>
        <v>0</v>
      </c>
    </row>
    <row r="716" spans="1:23" x14ac:dyDescent="0.3">
      <c r="A716">
        <v>6304</v>
      </c>
      <c r="B716" t="s">
        <v>1527</v>
      </c>
      <c r="C716" t="s">
        <v>78</v>
      </c>
      <c r="D716" t="s">
        <v>1514</v>
      </c>
      <c r="E716">
        <v>1</v>
      </c>
      <c r="F716">
        <v>72056094</v>
      </c>
      <c r="G716" t="s">
        <v>1528</v>
      </c>
      <c r="H716" s="6">
        <v>45915</v>
      </c>
      <c r="I716" s="3">
        <v>1300</v>
      </c>
      <c r="J716" t="s">
        <v>82</v>
      </c>
      <c r="K716" t="s">
        <v>1529</v>
      </c>
      <c r="L716">
        <v>6</v>
      </c>
      <c r="M716" t="s">
        <v>119</v>
      </c>
      <c r="N716" s="3">
        <v>2400</v>
      </c>
      <c r="O716">
        <v>2</v>
      </c>
      <c r="P716" t="s">
        <v>1517</v>
      </c>
      <c r="Q716" t="s">
        <v>1317</v>
      </c>
      <c r="R716" t="s">
        <v>61</v>
      </c>
      <c r="S716" s="3">
        <v>1702470</v>
      </c>
      <c r="T716" s="3">
        <f>Tabla1[[#This Row],[OS-Valor Unitario]]-Tabla1[[#This Row],[costo_antes_iva]]</f>
        <v>1100</v>
      </c>
      <c r="U716" s="3">
        <f>Tabla1[[#This Row],[OS-Valor Unitario]]*Tabla1[[#This Row],[OS-Cantidad]]</f>
        <v>4800</v>
      </c>
      <c r="V716" s="3">
        <f>Tabla1[[#This Row],[costo_antes_iva]]*Tabla1[[#This Row],[OS-Cantidad]]</f>
        <v>2600</v>
      </c>
      <c r="W716" s="3">
        <f>Tabla1[[#This Row],[Valor total OS]]-Tabla1[[#This Row],[valor total op]]</f>
        <v>2200</v>
      </c>
    </row>
    <row r="717" spans="1:23" x14ac:dyDescent="0.3">
      <c r="A717">
        <v>6304</v>
      </c>
      <c r="B717" t="s">
        <v>1527</v>
      </c>
      <c r="C717" t="s">
        <v>78</v>
      </c>
      <c r="D717" t="s">
        <v>1514</v>
      </c>
      <c r="E717">
        <v>1</v>
      </c>
      <c r="F717">
        <v>72056094</v>
      </c>
      <c r="G717" t="s">
        <v>1528</v>
      </c>
      <c r="H717" s="6">
        <v>45915</v>
      </c>
      <c r="I717" s="3">
        <v>5000</v>
      </c>
      <c r="J717" t="s">
        <v>23</v>
      </c>
      <c r="K717" t="s">
        <v>1529</v>
      </c>
      <c r="L717">
        <v>6</v>
      </c>
      <c r="M717" t="s">
        <v>549</v>
      </c>
      <c r="N717" s="3">
        <v>6000</v>
      </c>
      <c r="O717">
        <v>2</v>
      </c>
      <c r="P717" t="s">
        <v>1517</v>
      </c>
      <c r="Q717" t="s">
        <v>1317</v>
      </c>
      <c r="R717" t="s">
        <v>61</v>
      </c>
      <c r="S717" s="3">
        <v>1702470</v>
      </c>
      <c r="T717" s="3">
        <f>Tabla1[[#This Row],[OS-Valor Unitario]]-Tabla1[[#This Row],[costo_antes_iva]]</f>
        <v>1000</v>
      </c>
      <c r="U717" s="3">
        <f>Tabla1[[#This Row],[OS-Valor Unitario]]*Tabla1[[#This Row],[OS-Cantidad]]</f>
        <v>12000</v>
      </c>
      <c r="V717" s="3">
        <f>Tabla1[[#This Row],[costo_antes_iva]]*Tabla1[[#This Row],[OS-Cantidad]]</f>
        <v>10000</v>
      </c>
      <c r="W717" s="3">
        <f>Tabla1[[#This Row],[Valor total OS]]-Tabla1[[#This Row],[valor total op]]</f>
        <v>2000</v>
      </c>
    </row>
    <row r="718" spans="1:23" x14ac:dyDescent="0.3">
      <c r="A718">
        <v>6304</v>
      </c>
      <c r="B718" t="s">
        <v>1527</v>
      </c>
      <c r="C718" t="s">
        <v>78</v>
      </c>
      <c r="D718" t="s">
        <v>1514</v>
      </c>
      <c r="E718">
        <v>1</v>
      </c>
      <c r="F718">
        <v>72056599</v>
      </c>
      <c r="G718" t="s">
        <v>1528</v>
      </c>
      <c r="H718" s="6">
        <v>45915</v>
      </c>
      <c r="I718" s="3">
        <v>1300</v>
      </c>
      <c r="J718" t="s">
        <v>82</v>
      </c>
      <c r="K718" t="s">
        <v>1529</v>
      </c>
      <c r="L718">
        <v>6</v>
      </c>
      <c r="M718" t="s">
        <v>119</v>
      </c>
      <c r="N718" s="3">
        <v>2400</v>
      </c>
      <c r="O718">
        <v>2</v>
      </c>
      <c r="P718" t="s">
        <v>1517</v>
      </c>
      <c r="Q718" t="s">
        <v>1317</v>
      </c>
      <c r="R718" t="s">
        <v>61</v>
      </c>
      <c r="S718" s="3">
        <v>1702470</v>
      </c>
      <c r="T718" s="3">
        <f>Tabla1[[#This Row],[OS-Valor Unitario]]-Tabla1[[#This Row],[costo_antes_iva]]</f>
        <v>1100</v>
      </c>
      <c r="U718" s="3">
        <f>Tabla1[[#This Row],[OS-Valor Unitario]]*Tabla1[[#This Row],[OS-Cantidad]]</f>
        <v>4800</v>
      </c>
      <c r="V718" s="3">
        <f>Tabla1[[#This Row],[costo_antes_iva]]*Tabla1[[#This Row],[OS-Cantidad]]</f>
        <v>2600</v>
      </c>
      <c r="W718" s="3">
        <f>Tabla1[[#This Row],[Valor total OS]]-Tabla1[[#This Row],[valor total op]]</f>
        <v>2200</v>
      </c>
    </row>
    <row r="719" spans="1:23" x14ac:dyDescent="0.3">
      <c r="A719">
        <v>6304</v>
      </c>
      <c r="B719" t="s">
        <v>1527</v>
      </c>
      <c r="C719" t="s">
        <v>78</v>
      </c>
      <c r="D719" t="s">
        <v>1514</v>
      </c>
      <c r="E719">
        <v>1</v>
      </c>
      <c r="F719">
        <v>72056599</v>
      </c>
      <c r="G719" t="s">
        <v>1528</v>
      </c>
      <c r="H719" s="6">
        <v>45915</v>
      </c>
      <c r="I719" s="3">
        <v>5000</v>
      </c>
      <c r="J719" t="s">
        <v>23</v>
      </c>
      <c r="K719" t="s">
        <v>1529</v>
      </c>
      <c r="L719">
        <v>6</v>
      </c>
      <c r="M719" t="s">
        <v>549</v>
      </c>
      <c r="N719" s="3">
        <v>6000</v>
      </c>
      <c r="O719">
        <v>2</v>
      </c>
      <c r="P719" t="s">
        <v>1517</v>
      </c>
      <c r="Q719" t="s">
        <v>1317</v>
      </c>
      <c r="R719" t="s">
        <v>61</v>
      </c>
      <c r="S719" s="3">
        <v>1702470</v>
      </c>
      <c r="T719" s="3">
        <f>Tabla1[[#This Row],[OS-Valor Unitario]]-Tabla1[[#This Row],[costo_antes_iva]]</f>
        <v>1000</v>
      </c>
      <c r="U719" s="3">
        <f>Tabla1[[#This Row],[OS-Valor Unitario]]*Tabla1[[#This Row],[OS-Cantidad]]</f>
        <v>12000</v>
      </c>
      <c r="V719" s="3">
        <f>Tabla1[[#This Row],[costo_antes_iva]]*Tabla1[[#This Row],[OS-Cantidad]]</f>
        <v>10000</v>
      </c>
      <c r="W719" s="3">
        <f>Tabla1[[#This Row],[Valor total OS]]-Tabla1[[#This Row],[valor total op]]</f>
        <v>2000</v>
      </c>
    </row>
    <row r="720" spans="1:23" x14ac:dyDescent="0.3">
      <c r="A720">
        <v>6304</v>
      </c>
      <c r="B720" t="s">
        <v>1530</v>
      </c>
      <c r="C720" t="s">
        <v>282</v>
      </c>
      <c r="D720" t="s">
        <v>1514</v>
      </c>
      <c r="E720">
        <v>1</v>
      </c>
      <c r="F720">
        <v>72056226</v>
      </c>
      <c r="G720" t="s">
        <v>1531</v>
      </c>
      <c r="H720" s="6">
        <v>45915</v>
      </c>
      <c r="I720" s="3">
        <v>1300</v>
      </c>
      <c r="J720" t="s">
        <v>82</v>
      </c>
      <c r="K720" t="s">
        <v>1532</v>
      </c>
      <c r="L720">
        <v>8</v>
      </c>
      <c r="M720" t="s">
        <v>119</v>
      </c>
      <c r="N720" s="3">
        <v>2400</v>
      </c>
      <c r="O720">
        <v>4</v>
      </c>
      <c r="P720" t="s">
        <v>1517</v>
      </c>
      <c r="Q720" t="s">
        <v>1317</v>
      </c>
      <c r="R720" t="s">
        <v>72</v>
      </c>
      <c r="S720" s="3">
        <v>1702470</v>
      </c>
      <c r="T720" s="3">
        <f>Tabla1[[#This Row],[OS-Valor Unitario]]-Tabla1[[#This Row],[costo_antes_iva]]</f>
        <v>1100</v>
      </c>
      <c r="U720" s="3">
        <f>Tabla1[[#This Row],[OS-Valor Unitario]]*Tabla1[[#This Row],[OS-Cantidad]]</f>
        <v>9600</v>
      </c>
      <c r="V720" s="3">
        <f>Tabla1[[#This Row],[costo_antes_iva]]*Tabla1[[#This Row],[OS-Cantidad]]</f>
        <v>5200</v>
      </c>
      <c r="W720" s="3">
        <f>Tabla1[[#This Row],[Valor total OS]]-Tabla1[[#This Row],[valor total op]]</f>
        <v>4400</v>
      </c>
    </row>
    <row r="721" spans="1:23" x14ac:dyDescent="0.3">
      <c r="A721">
        <v>6304</v>
      </c>
      <c r="B721" t="s">
        <v>1530</v>
      </c>
      <c r="C721" t="s">
        <v>282</v>
      </c>
      <c r="D721" t="s">
        <v>1514</v>
      </c>
      <c r="E721">
        <v>1</v>
      </c>
      <c r="F721">
        <v>72056226</v>
      </c>
      <c r="G721" t="s">
        <v>1531</v>
      </c>
      <c r="H721" s="6">
        <v>45915</v>
      </c>
      <c r="I721" s="3">
        <v>12000</v>
      </c>
      <c r="J721" t="s">
        <v>23</v>
      </c>
      <c r="K721" t="s">
        <v>1532</v>
      </c>
      <c r="L721">
        <v>8</v>
      </c>
      <c r="M721" t="s">
        <v>122</v>
      </c>
      <c r="N721" s="3">
        <v>11500</v>
      </c>
      <c r="O721">
        <v>4</v>
      </c>
      <c r="P721" t="s">
        <v>1517</v>
      </c>
      <c r="Q721" t="s">
        <v>1317</v>
      </c>
      <c r="R721" t="s">
        <v>72</v>
      </c>
      <c r="S721" s="3">
        <v>1702470</v>
      </c>
      <c r="T721" s="3">
        <f>Tabla1[[#This Row],[OS-Valor Unitario]]-Tabla1[[#This Row],[costo_antes_iva]]</f>
        <v>-500</v>
      </c>
      <c r="U721" s="3">
        <f>Tabla1[[#This Row],[OS-Valor Unitario]]*Tabla1[[#This Row],[OS-Cantidad]]</f>
        <v>46000</v>
      </c>
      <c r="V721" s="3">
        <f>Tabla1[[#This Row],[costo_antes_iva]]*Tabla1[[#This Row],[OS-Cantidad]]</f>
        <v>48000</v>
      </c>
      <c r="W721" s="3">
        <f>Tabla1[[#This Row],[Valor total OS]]-Tabla1[[#This Row],[valor total op]]</f>
        <v>-2000</v>
      </c>
    </row>
    <row r="722" spans="1:23" x14ac:dyDescent="0.3">
      <c r="A722">
        <v>6304</v>
      </c>
      <c r="B722" t="s">
        <v>1530</v>
      </c>
      <c r="C722" t="s">
        <v>282</v>
      </c>
      <c r="D722" t="s">
        <v>1514</v>
      </c>
      <c r="E722">
        <v>1</v>
      </c>
      <c r="F722">
        <v>72056637</v>
      </c>
      <c r="G722" t="s">
        <v>1531</v>
      </c>
      <c r="H722" s="6">
        <v>45915</v>
      </c>
      <c r="I722" s="3">
        <v>1300</v>
      </c>
      <c r="J722" t="s">
        <v>82</v>
      </c>
      <c r="K722" t="s">
        <v>1532</v>
      </c>
      <c r="L722">
        <v>8</v>
      </c>
      <c r="M722" t="s">
        <v>119</v>
      </c>
      <c r="N722" s="3">
        <v>2400</v>
      </c>
      <c r="O722">
        <v>4</v>
      </c>
      <c r="P722" t="s">
        <v>1517</v>
      </c>
      <c r="Q722" t="s">
        <v>1317</v>
      </c>
      <c r="R722" t="s">
        <v>72</v>
      </c>
      <c r="S722" s="3">
        <v>1702470</v>
      </c>
      <c r="T722" s="3">
        <f>Tabla1[[#This Row],[OS-Valor Unitario]]-Tabla1[[#This Row],[costo_antes_iva]]</f>
        <v>1100</v>
      </c>
      <c r="U722" s="3">
        <f>Tabla1[[#This Row],[OS-Valor Unitario]]*Tabla1[[#This Row],[OS-Cantidad]]</f>
        <v>9600</v>
      </c>
      <c r="V722" s="3">
        <f>Tabla1[[#This Row],[costo_antes_iva]]*Tabla1[[#This Row],[OS-Cantidad]]</f>
        <v>5200</v>
      </c>
      <c r="W722" s="3">
        <f>Tabla1[[#This Row],[Valor total OS]]-Tabla1[[#This Row],[valor total op]]</f>
        <v>4400</v>
      </c>
    </row>
    <row r="723" spans="1:23" x14ac:dyDescent="0.3">
      <c r="A723">
        <v>6304</v>
      </c>
      <c r="B723" t="s">
        <v>1530</v>
      </c>
      <c r="C723" t="s">
        <v>282</v>
      </c>
      <c r="D723" t="s">
        <v>1514</v>
      </c>
      <c r="E723">
        <v>1</v>
      </c>
      <c r="F723">
        <v>72056637</v>
      </c>
      <c r="G723" t="s">
        <v>1531</v>
      </c>
      <c r="H723" s="6">
        <v>45915</v>
      </c>
      <c r="I723" s="3">
        <v>12000</v>
      </c>
      <c r="J723" t="s">
        <v>23</v>
      </c>
      <c r="K723" t="s">
        <v>1532</v>
      </c>
      <c r="L723">
        <v>8</v>
      </c>
      <c r="M723" t="s">
        <v>122</v>
      </c>
      <c r="N723" s="3">
        <v>11500</v>
      </c>
      <c r="O723">
        <v>4</v>
      </c>
      <c r="P723" t="s">
        <v>1517</v>
      </c>
      <c r="Q723" t="s">
        <v>1317</v>
      </c>
      <c r="R723" t="s">
        <v>72</v>
      </c>
      <c r="S723" s="3">
        <v>1702470</v>
      </c>
      <c r="T723" s="3">
        <f>Tabla1[[#This Row],[OS-Valor Unitario]]-Tabla1[[#This Row],[costo_antes_iva]]</f>
        <v>-500</v>
      </c>
      <c r="U723" s="3">
        <f>Tabla1[[#This Row],[OS-Valor Unitario]]*Tabla1[[#This Row],[OS-Cantidad]]</f>
        <v>46000</v>
      </c>
      <c r="V723" s="3">
        <f>Tabla1[[#This Row],[costo_antes_iva]]*Tabla1[[#This Row],[OS-Cantidad]]</f>
        <v>48000</v>
      </c>
      <c r="W723" s="3">
        <f>Tabla1[[#This Row],[Valor total OS]]-Tabla1[[#This Row],[valor total op]]</f>
        <v>-2000</v>
      </c>
    </row>
    <row r="724" spans="1:23" x14ac:dyDescent="0.3">
      <c r="A724">
        <v>6304</v>
      </c>
      <c r="B724" t="s">
        <v>1533</v>
      </c>
      <c r="C724" t="s">
        <v>220</v>
      </c>
      <c r="D724" t="s">
        <v>1514</v>
      </c>
      <c r="E724">
        <v>1</v>
      </c>
      <c r="F724">
        <v>72056376</v>
      </c>
      <c r="G724" t="s">
        <v>1534</v>
      </c>
      <c r="H724" s="6">
        <v>45915</v>
      </c>
      <c r="I724" s="3">
        <v>7875</v>
      </c>
      <c r="J724" t="s">
        <v>23</v>
      </c>
      <c r="K724" t="s">
        <v>1535</v>
      </c>
      <c r="L724">
        <v>9</v>
      </c>
      <c r="M724" t="s">
        <v>442</v>
      </c>
      <c r="N724" s="3">
        <v>7000</v>
      </c>
      <c r="O724">
        <v>2</v>
      </c>
      <c r="P724" t="s">
        <v>1517</v>
      </c>
      <c r="Q724" t="s">
        <v>1317</v>
      </c>
      <c r="R724" t="s">
        <v>226</v>
      </c>
      <c r="S724" s="3">
        <v>1702470</v>
      </c>
      <c r="T724" s="3">
        <f>Tabla1[[#This Row],[OS-Valor Unitario]]-Tabla1[[#This Row],[costo_antes_iva]]</f>
        <v>-875</v>
      </c>
      <c r="U724" s="3">
        <f>Tabla1[[#This Row],[OS-Valor Unitario]]*Tabla1[[#This Row],[OS-Cantidad]]</f>
        <v>14000</v>
      </c>
      <c r="V724" s="3">
        <f>Tabla1[[#This Row],[costo_antes_iva]]*Tabla1[[#This Row],[OS-Cantidad]]</f>
        <v>15750</v>
      </c>
      <c r="W724" s="3">
        <f>Tabla1[[#This Row],[Valor total OS]]-Tabla1[[#This Row],[valor total op]]</f>
        <v>-1750</v>
      </c>
    </row>
    <row r="725" spans="1:23" x14ac:dyDescent="0.3">
      <c r="A725">
        <v>6304</v>
      </c>
      <c r="B725" t="s">
        <v>1533</v>
      </c>
      <c r="C725" t="s">
        <v>220</v>
      </c>
      <c r="D725" t="s">
        <v>1514</v>
      </c>
      <c r="E725">
        <v>1</v>
      </c>
      <c r="F725">
        <v>72056376</v>
      </c>
      <c r="G725" t="s">
        <v>1534</v>
      </c>
      <c r="H725" s="6">
        <v>45915</v>
      </c>
      <c r="I725" s="3">
        <v>1300</v>
      </c>
      <c r="J725" t="s">
        <v>82</v>
      </c>
      <c r="K725" t="s">
        <v>1535</v>
      </c>
      <c r="L725">
        <v>9</v>
      </c>
      <c r="M725" t="s">
        <v>119</v>
      </c>
      <c r="N725" s="3">
        <v>1200</v>
      </c>
      <c r="O725">
        <v>2</v>
      </c>
      <c r="P725" t="s">
        <v>1517</v>
      </c>
      <c r="Q725" t="s">
        <v>1317</v>
      </c>
      <c r="R725" t="s">
        <v>226</v>
      </c>
      <c r="S725" s="3">
        <v>1702470</v>
      </c>
      <c r="T725" s="3">
        <f>Tabla1[[#This Row],[OS-Valor Unitario]]-Tabla1[[#This Row],[costo_antes_iva]]</f>
        <v>-100</v>
      </c>
      <c r="U725" s="3">
        <f>Tabla1[[#This Row],[OS-Valor Unitario]]*Tabla1[[#This Row],[OS-Cantidad]]</f>
        <v>2400</v>
      </c>
      <c r="V725" s="3">
        <f>Tabla1[[#This Row],[costo_antes_iva]]*Tabla1[[#This Row],[OS-Cantidad]]</f>
        <v>2600</v>
      </c>
      <c r="W725" s="3">
        <f>Tabla1[[#This Row],[Valor total OS]]-Tabla1[[#This Row],[valor total op]]</f>
        <v>-200</v>
      </c>
    </row>
    <row r="726" spans="1:23" x14ac:dyDescent="0.3">
      <c r="A726">
        <v>6304</v>
      </c>
      <c r="B726" t="s">
        <v>1533</v>
      </c>
      <c r="C726" t="s">
        <v>220</v>
      </c>
      <c r="D726" t="s">
        <v>1514</v>
      </c>
      <c r="E726">
        <v>1</v>
      </c>
      <c r="F726">
        <v>72056934</v>
      </c>
      <c r="G726" t="s">
        <v>1534</v>
      </c>
      <c r="H726" s="6">
        <v>45915</v>
      </c>
      <c r="I726" s="3">
        <v>7875</v>
      </c>
      <c r="J726" t="s">
        <v>23</v>
      </c>
      <c r="K726" t="s">
        <v>1535</v>
      </c>
      <c r="L726">
        <v>9</v>
      </c>
      <c r="M726" t="s">
        <v>442</v>
      </c>
      <c r="N726" s="3">
        <v>7000</v>
      </c>
      <c r="O726">
        <v>2</v>
      </c>
      <c r="P726" t="s">
        <v>1517</v>
      </c>
      <c r="Q726" t="s">
        <v>1317</v>
      </c>
      <c r="R726" t="s">
        <v>226</v>
      </c>
      <c r="S726" s="3">
        <v>1702470</v>
      </c>
      <c r="T726" s="3">
        <f>Tabla1[[#This Row],[OS-Valor Unitario]]-Tabla1[[#This Row],[costo_antes_iva]]</f>
        <v>-875</v>
      </c>
      <c r="U726" s="3">
        <f>Tabla1[[#This Row],[OS-Valor Unitario]]*Tabla1[[#This Row],[OS-Cantidad]]</f>
        <v>14000</v>
      </c>
      <c r="V726" s="3">
        <f>Tabla1[[#This Row],[costo_antes_iva]]*Tabla1[[#This Row],[OS-Cantidad]]</f>
        <v>15750</v>
      </c>
      <c r="W726" s="3">
        <f>Tabla1[[#This Row],[Valor total OS]]-Tabla1[[#This Row],[valor total op]]</f>
        <v>-1750</v>
      </c>
    </row>
    <row r="727" spans="1:23" x14ac:dyDescent="0.3">
      <c r="A727">
        <v>6304</v>
      </c>
      <c r="B727" t="s">
        <v>1533</v>
      </c>
      <c r="C727" t="s">
        <v>220</v>
      </c>
      <c r="D727" t="s">
        <v>1514</v>
      </c>
      <c r="E727">
        <v>1</v>
      </c>
      <c r="F727">
        <v>72056934</v>
      </c>
      <c r="G727" t="s">
        <v>1534</v>
      </c>
      <c r="H727" s="6">
        <v>45915</v>
      </c>
      <c r="I727" s="3">
        <v>1300</v>
      </c>
      <c r="J727" t="s">
        <v>82</v>
      </c>
      <c r="K727" t="s">
        <v>1535</v>
      </c>
      <c r="L727">
        <v>9</v>
      </c>
      <c r="M727" t="s">
        <v>119</v>
      </c>
      <c r="N727" s="3">
        <v>1200</v>
      </c>
      <c r="O727">
        <v>2</v>
      </c>
      <c r="P727" t="s">
        <v>1517</v>
      </c>
      <c r="Q727" t="s">
        <v>1317</v>
      </c>
      <c r="R727" t="s">
        <v>226</v>
      </c>
      <c r="S727" s="3">
        <v>1702470</v>
      </c>
      <c r="T727" s="3">
        <f>Tabla1[[#This Row],[OS-Valor Unitario]]-Tabla1[[#This Row],[costo_antes_iva]]</f>
        <v>-100</v>
      </c>
      <c r="U727" s="3">
        <f>Tabla1[[#This Row],[OS-Valor Unitario]]*Tabla1[[#This Row],[OS-Cantidad]]</f>
        <v>2400</v>
      </c>
      <c r="V727" s="3">
        <f>Tabla1[[#This Row],[costo_antes_iva]]*Tabla1[[#This Row],[OS-Cantidad]]</f>
        <v>2600</v>
      </c>
      <c r="W727" s="3">
        <f>Tabla1[[#This Row],[Valor total OS]]-Tabla1[[#This Row],[valor total op]]</f>
        <v>-200</v>
      </c>
    </row>
    <row r="728" spans="1:23" x14ac:dyDescent="0.3">
      <c r="A728">
        <v>6304</v>
      </c>
      <c r="B728" t="s">
        <v>1536</v>
      </c>
      <c r="C728" t="s">
        <v>220</v>
      </c>
      <c r="D728" t="s">
        <v>1514</v>
      </c>
      <c r="E728">
        <v>1</v>
      </c>
      <c r="F728">
        <v>72056391</v>
      </c>
      <c r="G728" t="s">
        <v>1537</v>
      </c>
      <c r="H728" s="6">
        <v>45915</v>
      </c>
      <c r="I728" s="3">
        <v>11500</v>
      </c>
      <c r="J728" t="s">
        <v>23</v>
      </c>
      <c r="K728" t="s">
        <v>1538</v>
      </c>
      <c r="L728">
        <v>10</v>
      </c>
      <c r="M728" t="s">
        <v>442</v>
      </c>
      <c r="N728" s="3">
        <v>7000</v>
      </c>
      <c r="O728">
        <v>1</v>
      </c>
      <c r="P728" t="s">
        <v>1517</v>
      </c>
      <c r="Q728" t="s">
        <v>1317</v>
      </c>
      <c r="R728" t="s">
        <v>226</v>
      </c>
      <c r="S728" s="3">
        <v>1702470</v>
      </c>
      <c r="T728" s="3">
        <f>Tabla1[[#This Row],[OS-Valor Unitario]]-Tabla1[[#This Row],[costo_antes_iva]]</f>
        <v>-4500</v>
      </c>
      <c r="U728" s="3">
        <f>Tabla1[[#This Row],[OS-Valor Unitario]]*Tabla1[[#This Row],[OS-Cantidad]]</f>
        <v>7000</v>
      </c>
      <c r="V728" s="3">
        <f>Tabla1[[#This Row],[costo_antes_iva]]*Tabla1[[#This Row],[OS-Cantidad]]</f>
        <v>11500</v>
      </c>
      <c r="W728" s="3">
        <f>Tabla1[[#This Row],[Valor total OS]]-Tabla1[[#This Row],[valor total op]]</f>
        <v>-4500</v>
      </c>
    </row>
    <row r="729" spans="1:23" x14ac:dyDescent="0.3">
      <c r="A729">
        <v>6304</v>
      </c>
      <c r="B729" t="s">
        <v>1536</v>
      </c>
      <c r="C729" t="s">
        <v>220</v>
      </c>
      <c r="D729" t="s">
        <v>1514</v>
      </c>
      <c r="E729">
        <v>1</v>
      </c>
      <c r="F729">
        <v>72056391</v>
      </c>
      <c r="G729" t="s">
        <v>1537</v>
      </c>
      <c r="H729" s="6">
        <v>45915</v>
      </c>
      <c r="I729" s="3">
        <v>1300</v>
      </c>
      <c r="J729" t="s">
        <v>82</v>
      </c>
      <c r="K729" t="s">
        <v>1538</v>
      </c>
      <c r="L729">
        <v>10</v>
      </c>
      <c r="M729" t="s">
        <v>119</v>
      </c>
      <c r="N729" s="3">
        <v>1200</v>
      </c>
      <c r="O729">
        <v>1</v>
      </c>
      <c r="P729" t="s">
        <v>1517</v>
      </c>
      <c r="Q729" t="s">
        <v>1317</v>
      </c>
      <c r="R729" t="s">
        <v>226</v>
      </c>
      <c r="S729" s="3">
        <v>1702470</v>
      </c>
      <c r="T729" s="3">
        <f>Tabla1[[#This Row],[OS-Valor Unitario]]-Tabla1[[#This Row],[costo_antes_iva]]</f>
        <v>-100</v>
      </c>
      <c r="U729" s="3">
        <f>Tabla1[[#This Row],[OS-Valor Unitario]]*Tabla1[[#This Row],[OS-Cantidad]]</f>
        <v>1200</v>
      </c>
      <c r="V729" s="3">
        <f>Tabla1[[#This Row],[costo_antes_iva]]*Tabla1[[#This Row],[OS-Cantidad]]</f>
        <v>1300</v>
      </c>
      <c r="W729" s="3">
        <f>Tabla1[[#This Row],[Valor total OS]]-Tabla1[[#This Row],[valor total op]]</f>
        <v>-100</v>
      </c>
    </row>
    <row r="730" spans="1:23" x14ac:dyDescent="0.3">
      <c r="A730">
        <v>6304</v>
      </c>
      <c r="B730" t="s">
        <v>1536</v>
      </c>
      <c r="C730" t="s">
        <v>220</v>
      </c>
      <c r="D730" t="s">
        <v>1514</v>
      </c>
      <c r="E730">
        <v>1</v>
      </c>
      <c r="F730">
        <v>72056943</v>
      </c>
      <c r="G730" t="s">
        <v>1537</v>
      </c>
      <c r="H730" s="6">
        <v>45915</v>
      </c>
      <c r="I730" s="3">
        <v>11500</v>
      </c>
      <c r="J730" t="s">
        <v>23</v>
      </c>
      <c r="K730" t="s">
        <v>1538</v>
      </c>
      <c r="L730">
        <v>10</v>
      </c>
      <c r="M730" t="s">
        <v>442</v>
      </c>
      <c r="N730" s="3">
        <v>7000</v>
      </c>
      <c r="O730">
        <v>1</v>
      </c>
      <c r="P730" t="s">
        <v>1517</v>
      </c>
      <c r="Q730" t="s">
        <v>1317</v>
      </c>
      <c r="R730" t="s">
        <v>226</v>
      </c>
      <c r="S730" s="3">
        <v>1702470</v>
      </c>
      <c r="T730" s="3">
        <f>Tabla1[[#This Row],[OS-Valor Unitario]]-Tabla1[[#This Row],[costo_antes_iva]]</f>
        <v>-4500</v>
      </c>
      <c r="U730" s="3">
        <f>Tabla1[[#This Row],[OS-Valor Unitario]]*Tabla1[[#This Row],[OS-Cantidad]]</f>
        <v>7000</v>
      </c>
      <c r="V730" s="3">
        <f>Tabla1[[#This Row],[costo_antes_iva]]*Tabla1[[#This Row],[OS-Cantidad]]</f>
        <v>11500</v>
      </c>
      <c r="W730" s="3">
        <f>Tabla1[[#This Row],[Valor total OS]]-Tabla1[[#This Row],[valor total op]]</f>
        <v>-4500</v>
      </c>
    </row>
    <row r="731" spans="1:23" x14ac:dyDescent="0.3">
      <c r="A731">
        <v>6304</v>
      </c>
      <c r="B731" t="s">
        <v>1536</v>
      </c>
      <c r="C731" t="s">
        <v>220</v>
      </c>
      <c r="D731" t="s">
        <v>1514</v>
      </c>
      <c r="E731">
        <v>1</v>
      </c>
      <c r="F731">
        <v>72056943</v>
      </c>
      <c r="G731" t="s">
        <v>1537</v>
      </c>
      <c r="H731" s="6">
        <v>45915</v>
      </c>
      <c r="I731" s="3">
        <v>1300</v>
      </c>
      <c r="J731" t="s">
        <v>82</v>
      </c>
      <c r="K731" t="s">
        <v>1538</v>
      </c>
      <c r="L731">
        <v>10</v>
      </c>
      <c r="M731" t="s">
        <v>119</v>
      </c>
      <c r="N731" s="3">
        <v>1200</v>
      </c>
      <c r="O731">
        <v>1</v>
      </c>
      <c r="P731" t="s">
        <v>1517</v>
      </c>
      <c r="Q731" t="s">
        <v>1317</v>
      </c>
      <c r="R731" t="s">
        <v>226</v>
      </c>
      <c r="S731" s="3">
        <v>1702470</v>
      </c>
      <c r="T731" s="3">
        <f>Tabla1[[#This Row],[OS-Valor Unitario]]-Tabla1[[#This Row],[costo_antes_iva]]</f>
        <v>-100</v>
      </c>
      <c r="U731" s="3">
        <f>Tabla1[[#This Row],[OS-Valor Unitario]]*Tabla1[[#This Row],[OS-Cantidad]]</f>
        <v>1200</v>
      </c>
      <c r="V731" s="3">
        <f>Tabla1[[#This Row],[costo_antes_iva]]*Tabla1[[#This Row],[OS-Cantidad]]</f>
        <v>1300</v>
      </c>
      <c r="W731" s="3">
        <f>Tabla1[[#This Row],[Valor total OS]]-Tabla1[[#This Row],[valor total op]]</f>
        <v>-100</v>
      </c>
    </row>
    <row r="732" spans="1:23" x14ac:dyDescent="0.3">
      <c r="A732">
        <v>6304</v>
      </c>
      <c r="B732" t="s">
        <v>1539</v>
      </c>
      <c r="C732" t="s">
        <v>494</v>
      </c>
      <c r="D732" t="s">
        <v>1514</v>
      </c>
      <c r="E732">
        <v>1</v>
      </c>
      <c r="F732">
        <v>72056402</v>
      </c>
      <c r="G732" t="s">
        <v>1540</v>
      </c>
      <c r="H732" s="6">
        <v>45915</v>
      </c>
      <c r="I732" s="3">
        <v>4500</v>
      </c>
      <c r="J732" t="s">
        <v>23</v>
      </c>
      <c r="K732" t="s">
        <v>1541</v>
      </c>
      <c r="L732">
        <v>11</v>
      </c>
      <c r="M732" t="s">
        <v>442</v>
      </c>
      <c r="N732" s="3">
        <v>5000</v>
      </c>
      <c r="O732">
        <v>3</v>
      </c>
      <c r="P732" t="s">
        <v>1517</v>
      </c>
      <c r="Q732" t="s">
        <v>1317</v>
      </c>
      <c r="R732" t="s">
        <v>28</v>
      </c>
      <c r="S732" s="3">
        <v>1702470</v>
      </c>
      <c r="T732" s="3">
        <f>Tabla1[[#This Row],[OS-Valor Unitario]]-Tabla1[[#This Row],[costo_antes_iva]]</f>
        <v>500</v>
      </c>
      <c r="U732" s="3">
        <f>Tabla1[[#This Row],[OS-Valor Unitario]]*Tabla1[[#This Row],[OS-Cantidad]]</f>
        <v>15000</v>
      </c>
      <c r="V732" s="3">
        <f>Tabla1[[#This Row],[costo_antes_iva]]*Tabla1[[#This Row],[OS-Cantidad]]</f>
        <v>13500</v>
      </c>
      <c r="W732" s="3">
        <f>Tabla1[[#This Row],[Valor total OS]]-Tabla1[[#This Row],[valor total op]]</f>
        <v>1500</v>
      </c>
    </row>
    <row r="733" spans="1:23" x14ac:dyDescent="0.3">
      <c r="A733">
        <v>6304</v>
      </c>
      <c r="B733" t="s">
        <v>1539</v>
      </c>
      <c r="C733" t="s">
        <v>494</v>
      </c>
      <c r="D733" t="s">
        <v>1514</v>
      </c>
      <c r="E733">
        <v>1</v>
      </c>
      <c r="F733">
        <v>72056952</v>
      </c>
      <c r="G733" t="s">
        <v>1540</v>
      </c>
      <c r="H733" s="6">
        <v>45915</v>
      </c>
      <c r="I733" s="3">
        <v>4500</v>
      </c>
      <c r="J733" t="s">
        <v>23</v>
      </c>
      <c r="K733" t="s">
        <v>1541</v>
      </c>
      <c r="L733">
        <v>11</v>
      </c>
      <c r="M733" t="s">
        <v>442</v>
      </c>
      <c r="N733" s="3">
        <v>5000</v>
      </c>
      <c r="O733">
        <v>3</v>
      </c>
      <c r="P733" t="s">
        <v>1517</v>
      </c>
      <c r="Q733" t="s">
        <v>1317</v>
      </c>
      <c r="R733" t="s">
        <v>28</v>
      </c>
      <c r="S733" s="3">
        <v>1702470</v>
      </c>
      <c r="T733" s="3">
        <f>Tabla1[[#This Row],[OS-Valor Unitario]]-Tabla1[[#This Row],[costo_antes_iva]]</f>
        <v>500</v>
      </c>
      <c r="U733" s="3">
        <f>Tabla1[[#This Row],[OS-Valor Unitario]]*Tabla1[[#This Row],[OS-Cantidad]]</f>
        <v>15000</v>
      </c>
      <c r="V733" s="3">
        <f>Tabla1[[#This Row],[costo_antes_iva]]*Tabla1[[#This Row],[OS-Cantidad]]</f>
        <v>13500</v>
      </c>
      <c r="W733" s="3">
        <f>Tabla1[[#This Row],[Valor total OS]]-Tabla1[[#This Row],[valor total op]]</f>
        <v>1500</v>
      </c>
    </row>
    <row r="734" spans="1:23" x14ac:dyDescent="0.3">
      <c r="A734">
        <v>6304</v>
      </c>
      <c r="B734" t="s">
        <v>1542</v>
      </c>
      <c r="C734" t="s">
        <v>494</v>
      </c>
      <c r="D734" t="s">
        <v>1514</v>
      </c>
      <c r="E734">
        <v>1</v>
      </c>
      <c r="F734">
        <v>72056410</v>
      </c>
      <c r="G734" t="s">
        <v>1543</v>
      </c>
      <c r="H734" s="6">
        <v>45915</v>
      </c>
      <c r="I734" s="3">
        <v>4500</v>
      </c>
      <c r="J734" t="s">
        <v>23</v>
      </c>
      <c r="K734" t="s">
        <v>1544</v>
      </c>
      <c r="L734">
        <v>12</v>
      </c>
      <c r="M734" t="s">
        <v>442</v>
      </c>
      <c r="N734" s="3">
        <v>5000</v>
      </c>
      <c r="O734">
        <v>1</v>
      </c>
      <c r="P734" t="s">
        <v>1517</v>
      </c>
      <c r="Q734" t="s">
        <v>1317</v>
      </c>
      <c r="R734" t="s">
        <v>28</v>
      </c>
      <c r="S734" s="3">
        <v>1702470</v>
      </c>
      <c r="T734" s="3">
        <f>Tabla1[[#This Row],[OS-Valor Unitario]]-Tabla1[[#This Row],[costo_antes_iva]]</f>
        <v>500</v>
      </c>
      <c r="U734" s="3">
        <f>Tabla1[[#This Row],[OS-Valor Unitario]]*Tabla1[[#This Row],[OS-Cantidad]]</f>
        <v>5000</v>
      </c>
      <c r="V734" s="3">
        <f>Tabla1[[#This Row],[costo_antes_iva]]*Tabla1[[#This Row],[OS-Cantidad]]</f>
        <v>4500</v>
      </c>
      <c r="W734" s="3">
        <f>Tabla1[[#This Row],[Valor total OS]]-Tabla1[[#This Row],[valor total op]]</f>
        <v>500</v>
      </c>
    </row>
    <row r="735" spans="1:23" x14ac:dyDescent="0.3">
      <c r="A735">
        <v>6304</v>
      </c>
      <c r="B735" t="s">
        <v>1542</v>
      </c>
      <c r="C735" t="s">
        <v>494</v>
      </c>
      <c r="D735" t="s">
        <v>1514</v>
      </c>
      <c r="E735">
        <v>1</v>
      </c>
      <c r="F735">
        <v>72056958</v>
      </c>
      <c r="G735" t="s">
        <v>1543</v>
      </c>
      <c r="H735" s="6">
        <v>45915</v>
      </c>
      <c r="I735" s="3">
        <v>4500</v>
      </c>
      <c r="J735" t="s">
        <v>23</v>
      </c>
      <c r="K735" t="s">
        <v>1544</v>
      </c>
      <c r="L735">
        <v>12</v>
      </c>
      <c r="M735" t="s">
        <v>442</v>
      </c>
      <c r="N735" s="3">
        <v>5000</v>
      </c>
      <c r="O735">
        <v>1</v>
      </c>
      <c r="P735" t="s">
        <v>1517</v>
      </c>
      <c r="Q735" t="s">
        <v>1317</v>
      </c>
      <c r="R735" t="s">
        <v>28</v>
      </c>
      <c r="S735" s="3">
        <v>1702470</v>
      </c>
      <c r="T735" s="3">
        <f>Tabla1[[#This Row],[OS-Valor Unitario]]-Tabla1[[#This Row],[costo_antes_iva]]</f>
        <v>500</v>
      </c>
      <c r="U735" s="3">
        <f>Tabla1[[#This Row],[OS-Valor Unitario]]*Tabla1[[#This Row],[OS-Cantidad]]</f>
        <v>5000</v>
      </c>
      <c r="V735" s="3">
        <f>Tabla1[[#This Row],[costo_antes_iva]]*Tabla1[[#This Row],[OS-Cantidad]]</f>
        <v>4500</v>
      </c>
      <c r="W735" s="3">
        <f>Tabla1[[#This Row],[Valor total OS]]-Tabla1[[#This Row],[valor total op]]</f>
        <v>500</v>
      </c>
    </row>
    <row r="736" spans="1:23" x14ac:dyDescent="0.3">
      <c r="A736">
        <v>6304</v>
      </c>
      <c r="B736" t="s">
        <v>1545</v>
      </c>
      <c r="C736" t="s">
        <v>78</v>
      </c>
      <c r="D736" t="s">
        <v>1514</v>
      </c>
      <c r="E736">
        <v>1</v>
      </c>
      <c r="F736">
        <v>72056423</v>
      </c>
      <c r="G736" t="s">
        <v>1546</v>
      </c>
      <c r="H736" s="6">
        <v>45915</v>
      </c>
      <c r="I736" s="3">
        <v>1300</v>
      </c>
      <c r="J736" t="s">
        <v>82</v>
      </c>
      <c r="K736" t="s">
        <v>1547</v>
      </c>
      <c r="L736">
        <v>13</v>
      </c>
      <c r="M736" t="s">
        <v>119</v>
      </c>
      <c r="N736" s="3">
        <v>2400</v>
      </c>
      <c r="O736">
        <v>2</v>
      </c>
      <c r="P736" t="s">
        <v>1517</v>
      </c>
      <c r="Q736" t="s">
        <v>1317</v>
      </c>
      <c r="R736" t="s">
        <v>61</v>
      </c>
      <c r="S736" s="3">
        <v>1702470</v>
      </c>
      <c r="T736" s="3">
        <f>Tabla1[[#This Row],[OS-Valor Unitario]]-Tabla1[[#This Row],[costo_antes_iva]]</f>
        <v>1100</v>
      </c>
      <c r="U736" s="3">
        <f>Tabla1[[#This Row],[OS-Valor Unitario]]*Tabla1[[#This Row],[OS-Cantidad]]</f>
        <v>4800</v>
      </c>
      <c r="V736" s="3">
        <f>Tabla1[[#This Row],[costo_antes_iva]]*Tabla1[[#This Row],[OS-Cantidad]]</f>
        <v>2600</v>
      </c>
      <c r="W736" s="3">
        <f>Tabla1[[#This Row],[Valor total OS]]-Tabla1[[#This Row],[valor total op]]</f>
        <v>2200</v>
      </c>
    </row>
    <row r="737" spans="1:23" x14ac:dyDescent="0.3">
      <c r="A737">
        <v>6304</v>
      </c>
      <c r="B737" t="s">
        <v>1545</v>
      </c>
      <c r="C737" t="s">
        <v>78</v>
      </c>
      <c r="D737" t="s">
        <v>1514</v>
      </c>
      <c r="E737">
        <v>1</v>
      </c>
      <c r="F737">
        <v>72056423</v>
      </c>
      <c r="G737" t="s">
        <v>1546</v>
      </c>
      <c r="H737" s="6">
        <v>45915</v>
      </c>
      <c r="I737" s="3">
        <v>5000</v>
      </c>
      <c r="J737" t="s">
        <v>23</v>
      </c>
      <c r="K737" t="s">
        <v>1547</v>
      </c>
      <c r="L737">
        <v>13</v>
      </c>
      <c r="M737" t="s">
        <v>549</v>
      </c>
      <c r="N737" s="3">
        <v>6000</v>
      </c>
      <c r="O737">
        <v>2</v>
      </c>
      <c r="P737" t="s">
        <v>1517</v>
      </c>
      <c r="Q737" t="s">
        <v>1317</v>
      </c>
      <c r="R737" t="s">
        <v>61</v>
      </c>
      <c r="S737" s="3">
        <v>1702470</v>
      </c>
      <c r="T737" s="3">
        <f>Tabla1[[#This Row],[OS-Valor Unitario]]-Tabla1[[#This Row],[costo_antes_iva]]</f>
        <v>1000</v>
      </c>
      <c r="U737" s="3">
        <f>Tabla1[[#This Row],[OS-Valor Unitario]]*Tabla1[[#This Row],[OS-Cantidad]]</f>
        <v>12000</v>
      </c>
      <c r="V737" s="3">
        <f>Tabla1[[#This Row],[costo_antes_iva]]*Tabla1[[#This Row],[OS-Cantidad]]</f>
        <v>10000</v>
      </c>
      <c r="W737" s="3">
        <f>Tabla1[[#This Row],[Valor total OS]]-Tabla1[[#This Row],[valor total op]]</f>
        <v>2000</v>
      </c>
    </row>
    <row r="738" spans="1:23" x14ac:dyDescent="0.3">
      <c r="A738">
        <v>6304</v>
      </c>
      <c r="B738" t="s">
        <v>1545</v>
      </c>
      <c r="C738" t="s">
        <v>78</v>
      </c>
      <c r="D738" t="s">
        <v>1514</v>
      </c>
      <c r="E738">
        <v>1</v>
      </c>
      <c r="F738">
        <v>72056971</v>
      </c>
      <c r="G738" t="s">
        <v>1546</v>
      </c>
      <c r="H738" s="6">
        <v>45915</v>
      </c>
      <c r="I738" s="3">
        <v>1300</v>
      </c>
      <c r="J738" t="s">
        <v>82</v>
      </c>
      <c r="K738" t="s">
        <v>1547</v>
      </c>
      <c r="L738">
        <v>13</v>
      </c>
      <c r="M738" t="s">
        <v>119</v>
      </c>
      <c r="N738" s="3">
        <v>2400</v>
      </c>
      <c r="O738">
        <v>2</v>
      </c>
      <c r="P738" t="s">
        <v>1517</v>
      </c>
      <c r="Q738" t="s">
        <v>1317</v>
      </c>
      <c r="R738" t="s">
        <v>61</v>
      </c>
      <c r="S738" s="3">
        <v>1702470</v>
      </c>
      <c r="T738" s="3">
        <f>Tabla1[[#This Row],[OS-Valor Unitario]]-Tabla1[[#This Row],[costo_antes_iva]]</f>
        <v>1100</v>
      </c>
      <c r="U738" s="3">
        <f>Tabla1[[#This Row],[OS-Valor Unitario]]*Tabla1[[#This Row],[OS-Cantidad]]</f>
        <v>4800</v>
      </c>
      <c r="V738" s="3">
        <f>Tabla1[[#This Row],[costo_antes_iva]]*Tabla1[[#This Row],[OS-Cantidad]]</f>
        <v>2600</v>
      </c>
      <c r="W738" s="3">
        <f>Tabla1[[#This Row],[Valor total OS]]-Tabla1[[#This Row],[valor total op]]</f>
        <v>2200</v>
      </c>
    </row>
    <row r="739" spans="1:23" x14ac:dyDescent="0.3">
      <c r="A739">
        <v>6304</v>
      </c>
      <c r="B739" t="s">
        <v>1545</v>
      </c>
      <c r="C739" t="s">
        <v>78</v>
      </c>
      <c r="D739" t="s">
        <v>1514</v>
      </c>
      <c r="E739">
        <v>1</v>
      </c>
      <c r="F739">
        <v>72056971</v>
      </c>
      <c r="G739" t="s">
        <v>1546</v>
      </c>
      <c r="H739" s="6">
        <v>45915</v>
      </c>
      <c r="I739" s="3">
        <v>5000</v>
      </c>
      <c r="J739" t="s">
        <v>23</v>
      </c>
      <c r="K739" t="s">
        <v>1547</v>
      </c>
      <c r="L739">
        <v>13</v>
      </c>
      <c r="M739" t="s">
        <v>549</v>
      </c>
      <c r="N739" s="3">
        <v>6000</v>
      </c>
      <c r="O739">
        <v>2</v>
      </c>
      <c r="P739" t="s">
        <v>1517</v>
      </c>
      <c r="Q739" t="s">
        <v>1317</v>
      </c>
      <c r="R739" t="s">
        <v>61</v>
      </c>
      <c r="S739" s="3">
        <v>1702470</v>
      </c>
      <c r="T739" s="3">
        <f>Tabla1[[#This Row],[OS-Valor Unitario]]-Tabla1[[#This Row],[costo_antes_iva]]</f>
        <v>1000</v>
      </c>
      <c r="U739" s="3">
        <f>Tabla1[[#This Row],[OS-Valor Unitario]]*Tabla1[[#This Row],[OS-Cantidad]]</f>
        <v>12000</v>
      </c>
      <c r="V739" s="3">
        <f>Tabla1[[#This Row],[costo_antes_iva]]*Tabla1[[#This Row],[OS-Cantidad]]</f>
        <v>10000</v>
      </c>
      <c r="W739" s="3">
        <f>Tabla1[[#This Row],[Valor total OS]]-Tabla1[[#This Row],[valor total op]]</f>
        <v>2000</v>
      </c>
    </row>
    <row r="740" spans="1:23" x14ac:dyDescent="0.3">
      <c r="A740">
        <v>6304</v>
      </c>
      <c r="B740" t="s">
        <v>1548</v>
      </c>
      <c r="C740" t="s">
        <v>78</v>
      </c>
      <c r="D740" t="s">
        <v>1514</v>
      </c>
      <c r="E740">
        <v>1</v>
      </c>
      <c r="F740">
        <v>72056434</v>
      </c>
      <c r="G740" t="s">
        <v>1549</v>
      </c>
      <c r="H740" s="6">
        <v>45915</v>
      </c>
      <c r="I740" s="3">
        <v>1300</v>
      </c>
      <c r="J740" t="s">
        <v>82</v>
      </c>
      <c r="K740" t="s">
        <v>1550</v>
      </c>
      <c r="L740">
        <v>14</v>
      </c>
      <c r="M740" t="s">
        <v>119</v>
      </c>
      <c r="N740" s="3">
        <v>2400</v>
      </c>
      <c r="O740">
        <v>2</v>
      </c>
      <c r="P740" t="s">
        <v>1517</v>
      </c>
      <c r="Q740" t="s">
        <v>1317</v>
      </c>
      <c r="R740" t="s">
        <v>61</v>
      </c>
      <c r="S740" s="3">
        <v>1702470</v>
      </c>
      <c r="T740" s="3">
        <f>Tabla1[[#This Row],[OS-Valor Unitario]]-Tabla1[[#This Row],[costo_antes_iva]]</f>
        <v>1100</v>
      </c>
      <c r="U740" s="3">
        <f>Tabla1[[#This Row],[OS-Valor Unitario]]*Tabla1[[#This Row],[OS-Cantidad]]</f>
        <v>4800</v>
      </c>
      <c r="V740" s="3">
        <f>Tabla1[[#This Row],[costo_antes_iva]]*Tabla1[[#This Row],[OS-Cantidad]]</f>
        <v>2600</v>
      </c>
      <c r="W740" s="3">
        <f>Tabla1[[#This Row],[Valor total OS]]-Tabla1[[#This Row],[valor total op]]</f>
        <v>2200</v>
      </c>
    </row>
    <row r="741" spans="1:23" x14ac:dyDescent="0.3">
      <c r="A741">
        <v>6304</v>
      </c>
      <c r="B741" t="s">
        <v>1548</v>
      </c>
      <c r="C741" t="s">
        <v>78</v>
      </c>
      <c r="D741" t="s">
        <v>1514</v>
      </c>
      <c r="E741">
        <v>1</v>
      </c>
      <c r="F741">
        <v>72056434</v>
      </c>
      <c r="G741" t="s">
        <v>1549</v>
      </c>
      <c r="H741" s="6">
        <v>45915</v>
      </c>
      <c r="I741" s="3">
        <v>5000</v>
      </c>
      <c r="J741" t="s">
        <v>23</v>
      </c>
      <c r="K741" t="s">
        <v>1550</v>
      </c>
      <c r="L741">
        <v>14</v>
      </c>
      <c r="M741" t="s">
        <v>549</v>
      </c>
      <c r="N741" s="3">
        <v>6000</v>
      </c>
      <c r="O741">
        <v>2</v>
      </c>
      <c r="P741" t="s">
        <v>1517</v>
      </c>
      <c r="Q741" t="s">
        <v>1317</v>
      </c>
      <c r="R741" t="s">
        <v>61</v>
      </c>
      <c r="S741" s="3">
        <v>1702470</v>
      </c>
      <c r="T741" s="3">
        <f>Tabla1[[#This Row],[OS-Valor Unitario]]-Tabla1[[#This Row],[costo_antes_iva]]</f>
        <v>1000</v>
      </c>
      <c r="U741" s="3">
        <f>Tabla1[[#This Row],[OS-Valor Unitario]]*Tabla1[[#This Row],[OS-Cantidad]]</f>
        <v>12000</v>
      </c>
      <c r="V741" s="3">
        <f>Tabla1[[#This Row],[costo_antes_iva]]*Tabla1[[#This Row],[OS-Cantidad]]</f>
        <v>10000</v>
      </c>
      <c r="W741" s="3">
        <f>Tabla1[[#This Row],[Valor total OS]]-Tabla1[[#This Row],[valor total op]]</f>
        <v>2000</v>
      </c>
    </row>
    <row r="742" spans="1:23" x14ac:dyDescent="0.3">
      <c r="A742">
        <v>6304</v>
      </c>
      <c r="B742" t="s">
        <v>1548</v>
      </c>
      <c r="C742" t="s">
        <v>78</v>
      </c>
      <c r="D742" t="s">
        <v>1514</v>
      </c>
      <c r="E742">
        <v>1</v>
      </c>
      <c r="F742">
        <v>72056978</v>
      </c>
      <c r="G742" t="s">
        <v>1549</v>
      </c>
      <c r="H742" s="6">
        <v>45915</v>
      </c>
      <c r="I742" s="3">
        <v>1300</v>
      </c>
      <c r="J742" t="s">
        <v>82</v>
      </c>
      <c r="K742" t="s">
        <v>1550</v>
      </c>
      <c r="L742">
        <v>14</v>
      </c>
      <c r="M742" t="s">
        <v>119</v>
      </c>
      <c r="N742" s="3">
        <v>2400</v>
      </c>
      <c r="O742">
        <v>2</v>
      </c>
      <c r="P742" t="s">
        <v>1517</v>
      </c>
      <c r="Q742" t="s">
        <v>1317</v>
      </c>
      <c r="R742" t="s">
        <v>61</v>
      </c>
      <c r="S742" s="3">
        <v>1702470</v>
      </c>
      <c r="T742" s="3">
        <f>Tabla1[[#This Row],[OS-Valor Unitario]]-Tabla1[[#This Row],[costo_antes_iva]]</f>
        <v>1100</v>
      </c>
      <c r="U742" s="3">
        <f>Tabla1[[#This Row],[OS-Valor Unitario]]*Tabla1[[#This Row],[OS-Cantidad]]</f>
        <v>4800</v>
      </c>
      <c r="V742" s="3">
        <f>Tabla1[[#This Row],[costo_antes_iva]]*Tabla1[[#This Row],[OS-Cantidad]]</f>
        <v>2600</v>
      </c>
      <c r="W742" s="3">
        <f>Tabla1[[#This Row],[Valor total OS]]-Tabla1[[#This Row],[valor total op]]</f>
        <v>2200</v>
      </c>
    </row>
    <row r="743" spans="1:23" x14ac:dyDescent="0.3">
      <c r="A743">
        <v>6304</v>
      </c>
      <c r="B743" t="s">
        <v>1548</v>
      </c>
      <c r="C743" t="s">
        <v>78</v>
      </c>
      <c r="D743" t="s">
        <v>1514</v>
      </c>
      <c r="E743">
        <v>1</v>
      </c>
      <c r="F743">
        <v>72056978</v>
      </c>
      <c r="G743" t="s">
        <v>1549</v>
      </c>
      <c r="H743" s="6">
        <v>45915</v>
      </c>
      <c r="I743" s="3">
        <v>5000</v>
      </c>
      <c r="J743" t="s">
        <v>23</v>
      </c>
      <c r="K743" t="s">
        <v>1550</v>
      </c>
      <c r="L743">
        <v>14</v>
      </c>
      <c r="M743" t="s">
        <v>549</v>
      </c>
      <c r="N743" s="3">
        <v>6000</v>
      </c>
      <c r="O743">
        <v>2</v>
      </c>
      <c r="P743" t="s">
        <v>1517</v>
      </c>
      <c r="Q743" t="s">
        <v>1317</v>
      </c>
      <c r="R743" t="s">
        <v>61</v>
      </c>
      <c r="S743" s="3">
        <v>1702470</v>
      </c>
      <c r="T743" s="3">
        <f>Tabla1[[#This Row],[OS-Valor Unitario]]-Tabla1[[#This Row],[costo_antes_iva]]</f>
        <v>1000</v>
      </c>
      <c r="U743" s="3">
        <f>Tabla1[[#This Row],[OS-Valor Unitario]]*Tabla1[[#This Row],[OS-Cantidad]]</f>
        <v>12000</v>
      </c>
      <c r="V743" s="3">
        <f>Tabla1[[#This Row],[costo_antes_iva]]*Tabla1[[#This Row],[OS-Cantidad]]</f>
        <v>10000</v>
      </c>
      <c r="W743" s="3">
        <f>Tabla1[[#This Row],[Valor total OS]]-Tabla1[[#This Row],[valor total op]]</f>
        <v>2000</v>
      </c>
    </row>
    <row r="744" spans="1:23" x14ac:dyDescent="0.3">
      <c r="A744">
        <v>6267</v>
      </c>
      <c r="B744" t="s">
        <v>1551</v>
      </c>
      <c r="C744" t="s">
        <v>66</v>
      </c>
      <c r="D744" t="s">
        <v>1514</v>
      </c>
      <c r="E744">
        <v>1</v>
      </c>
      <c r="F744">
        <v>72195358</v>
      </c>
      <c r="G744" t="s">
        <v>1552</v>
      </c>
      <c r="H744" s="6">
        <v>45917</v>
      </c>
      <c r="I744" s="3">
        <v>1300</v>
      </c>
      <c r="J744" t="s">
        <v>82</v>
      </c>
      <c r="K744" t="s">
        <v>1553</v>
      </c>
      <c r="L744">
        <v>1</v>
      </c>
      <c r="M744" t="s">
        <v>119</v>
      </c>
      <c r="N744" s="3">
        <v>2400</v>
      </c>
      <c r="O744">
        <v>3</v>
      </c>
      <c r="P744" t="s">
        <v>1554</v>
      </c>
      <c r="Q744" t="s">
        <v>1317</v>
      </c>
      <c r="R744" t="s">
        <v>72</v>
      </c>
      <c r="S744" s="3">
        <v>3215684</v>
      </c>
      <c r="T744" s="3">
        <f>Tabla1[[#This Row],[OS-Valor Unitario]]-Tabla1[[#This Row],[costo_antes_iva]]</f>
        <v>1100</v>
      </c>
      <c r="U744" s="3">
        <f>Tabla1[[#This Row],[OS-Valor Unitario]]*Tabla1[[#This Row],[OS-Cantidad]]</f>
        <v>7200</v>
      </c>
      <c r="V744" s="3">
        <f>Tabla1[[#This Row],[costo_antes_iva]]*Tabla1[[#This Row],[OS-Cantidad]]</f>
        <v>3900</v>
      </c>
      <c r="W744" s="3">
        <f>Tabla1[[#This Row],[Valor total OS]]-Tabla1[[#This Row],[valor total op]]</f>
        <v>3300</v>
      </c>
    </row>
    <row r="745" spans="1:23" x14ac:dyDescent="0.3">
      <c r="A745">
        <v>6267</v>
      </c>
      <c r="B745" t="s">
        <v>1551</v>
      </c>
      <c r="C745" t="s">
        <v>66</v>
      </c>
      <c r="D745" t="s">
        <v>1514</v>
      </c>
      <c r="E745">
        <v>1</v>
      </c>
      <c r="F745">
        <v>72195358</v>
      </c>
      <c r="G745" t="s">
        <v>1552</v>
      </c>
      <c r="H745" s="6">
        <v>45917</v>
      </c>
      <c r="I745" s="3">
        <v>11500</v>
      </c>
      <c r="J745" t="s">
        <v>23</v>
      </c>
      <c r="K745" t="s">
        <v>1553</v>
      </c>
      <c r="L745">
        <v>1</v>
      </c>
      <c r="M745" t="s">
        <v>406</v>
      </c>
      <c r="N745" s="3">
        <v>12500</v>
      </c>
      <c r="O745">
        <v>3</v>
      </c>
      <c r="P745" t="s">
        <v>1554</v>
      </c>
      <c r="Q745" t="s">
        <v>1317</v>
      </c>
      <c r="R745" t="s">
        <v>72</v>
      </c>
      <c r="S745" s="3">
        <v>3215684</v>
      </c>
      <c r="T745" s="3">
        <f>Tabla1[[#This Row],[OS-Valor Unitario]]-Tabla1[[#This Row],[costo_antes_iva]]</f>
        <v>1000</v>
      </c>
      <c r="U745" s="3">
        <f>Tabla1[[#This Row],[OS-Valor Unitario]]*Tabla1[[#This Row],[OS-Cantidad]]</f>
        <v>37500</v>
      </c>
      <c r="V745" s="3">
        <f>Tabla1[[#This Row],[costo_antes_iva]]*Tabla1[[#This Row],[OS-Cantidad]]</f>
        <v>34500</v>
      </c>
      <c r="W745" s="3">
        <f>Tabla1[[#This Row],[Valor total OS]]-Tabla1[[#This Row],[valor total op]]</f>
        <v>3000</v>
      </c>
    </row>
    <row r="746" spans="1:23" x14ac:dyDescent="0.3">
      <c r="A746">
        <v>6267</v>
      </c>
      <c r="B746" t="s">
        <v>1555</v>
      </c>
      <c r="C746" t="s">
        <v>78</v>
      </c>
      <c r="D746" t="s">
        <v>1514</v>
      </c>
      <c r="E746">
        <v>1</v>
      </c>
      <c r="F746">
        <v>72195387</v>
      </c>
      <c r="G746" t="s">
        <v>1556</v>
      </c>
      <c r="H746" s="6">
        <v>45917</v>
      </c>
      <c r="I746" s="3">
        <v>1300</v>
      </c>
      <c r="J746" t="s">
        <v>82</v>
      </c>
      <c r="K746" t="s">
        <v>1557</v>
      </c>
      <c r="L746">
        <v>4</v>
      </c>
      <c r="M746" t="s">
        <v>119</v>
      </c>
      <c r="N746" s="3">
        <v>2400</v>
      </c>
      <c r="O746">
        <v>13</v>
      </c>
      <c r="P746" t="s">
        <v>1554</v>
      </c>
      <c r="Q746" t="s">
        <v>1317</v>
      </c>
      <c r="R746" t="s">
        <v>61</v>
      </c>
      <c r="S746" s="3">
        <v>3215684</v>
      </c>
      <c r="T746" s="3">
        <f>Tabla1[[#This Row],[OS-Valor Unitario]]-Tabla1[[#This Row],[costo_antes_iva]]</f>
        <v>1100</v>
      </c>
      <c r="U746" s="3">
        <f>Tabla1[[#This Row],[OS-Valor Unitario]]*Tabla1[[#This Row],[OS-Cantidad]]</f>
        <v>31200</v>
      </c>
      <c r="V746" s="3">
        <f>Tabla1[[#This Row],[costo_antes_iva]]*Tabla1[[#This Row],[OS-Cantidad]]</f>
        <v>16900</v>
      </c>
      <c r="W746" s="3">
        <f>Tabla1[[#This Row],[Valor total OS]]-Tabla1[[#This Row],[valor total op]]</f>
        <v>14300</v>
      </c>
    </row>
    <row r="747" spans="1:23" x14ac:dyDescent="0.3">
      <c r="A747">
        <v>6267</v>
      </c>
      <c r="B747" t="s">
        <v>1555</v>
      </c>
      <c r="C747" t="s">
        <v>78</v>
      </c>
      <c r="D747" t="s">
        <v>1514</v>
      </c>
      <c r="E747">
        <v>1</v>
      </c>
      <c r="F747">
        <v>72195387</v>
      </c>
      <c r="G747" t="s">
        <v>1556</v>
      </c>
      <c r="H747" s="6">
        <v>45917</v>
      </c>
      <c r="I747" s="3">
        <v>5000</v>
      </c>
      <c r="J747" t="s">
        <v>23</v>
      </c>
      <c r="K747" t="s">
        <v>1557</v>
      </c>
      <c r="L747">
        <v>4</v>
      </c>
      <c r="M747" t="s">
        <v>431</v>
      </c>
      <c r="N747" s="3">
        <v>5000</v>
      </c>
      <c r="O747">
        <v>13</v>
      </c>
      <c r="P747" t="s">
        <v>1554</v>
      </c>
      <c r="Q747" t="s">
        <v>1317</v>
      </c>
      <c r="R747" t="s">
        <v>61</v>
      </c>
      <c r="S747" s="3">
        <v>3215684</v>
      </c>
      <c r="T747" s="3">
        <f>Tabla1[[#This Row],[OS-Valor Unitario]]-Tabla1[[#This Row],[costo_antes_iva]]</f>
        <v>0</v>
      </c>
      <c r="U747" s="3">
        <f>Tabla1[[#This Row],[OS-Valor Unitario]]*Tabla1[[#This Row],[OS-Cantidad]]</f>
        <v>65000</v>
      </c>
      <c r="V747" s="3">
        <f>Tabla1[[#This Row],[costo_antes_iva]]*Tabla1[[#This Row],[OS-Cantidad]]</f>
        <v>65000</v>
      </c>
      <c r="W747" s="3">
        <f>Tabla1[[#This Row],[Valor total OS]]-Tabla1[[#This Row],[valor total op]]</f>
        <v>0</v>
      </c>
    </row>
    <row r="748" spans="1:23" x14ac:dyDescent="0.3">
      <c r="A748">
        <v>6267</v>
      </c>
      <c r="B748" t="s">
        <v>1558</v>
      </c>
      <c r="C748" t="s">
        <v>78</v>
      </c>
      <c r="D748" t="s">
        <v>1514</v>
      </c>
      <c r="E748">
        <v>1</v>
      </c>
      <c r="F748">
        <v>72195393</v>
      </c>
      <c r="G748" t="s">
        <v>1559</v>
      </c>
      <c r="H748" s="6">
        <v>45917</v>
      </c>
      <c r="I748" s="3">
        <v>1300</v>
      </c>
      <c r="J748" t="s">
        <v>82</v>
      </c>
      <c r="K748" t="s">
        <v>1560</v>
      </c>
      <c r="L748">
        <v>5</v>
      </c>
      <c r="M748" t="s">
        <v>119</v>
      </c>
      <c r="N748" s="3">
        <v>2400</v>
      </c>
      <c r="O748">
        <v>11</v>
      </c>
      <c r="P748" t="s">
        <v>1554</v>
      </c>
      <c r="Q748" t="s">
        <v>1317</v>
      </c>
      <c r="R748" t="s">
        <v>61</v>
      </c>
      <c r="S748" s="3">
        <v>3215684</v>
      </c>
      <c r="T748" s="3">
        <f>Tabla1[[#This Row],[OS-Valor Unitario]]-Tabla1[[#This Row],[costo_antes_iva]]</f>
        <v>1100</v>
      </c>
      <c r="U748" s="3">
        <f>Tabla1[[#This Row],[OS-Valor Unitario]]*Tabla1[[#This Row],[OS-Cantidad]]</f>
        <v>26400</v>
      </c>
      <c r="V748" s="3">
        <f>Tabla1[[#This Row],[costo_antes_iva]]*Tabla1[[#This Row],[OS-Cantidad]]</f>
        <v>14300</v>
      </c>
      <c r="W748" s="3">
        <f>Tabla1[[#This Row],[Valor total OS]]-Tabla1[[#This Row],[valor total op]]</f>
        <v>12100</v>
      </c>
    </row>
    <row r="749" spans="1:23" x14ac:dyDescent="0.3">
      <c r="A749">
        <v>6267</v>
      </c>
      <c r="B749" t="s">
        <v>1558</v>
      </c>
      <c r="C749" t="s">
        <v>78</v>
      </c>
      <c r="D749" t="s">
        <v>1514</v>
      </c>
      <c r="E749">
        <v>1</v>
      </c>
      <c r="F749">
        <v>72195393</v>
      </c>
      <c r="G749" t="s">
        <v>1559</v>
      </c>
      <c r="H749" s="6">
        <v>45917</v>
      </c>
      <c r="I749" s="3">
        <v>5000</v>
      </c>
      <c r="J749" t="s">
        <v>23</v>
      </c>
      <c r="K749" t="s">
        <v>1560</v>
      </c>
      <c r="L749">
        <v>5</v>
      </c>
      <c r="M749" t="s">
        <v>431</v>
      </c>
      <c r="N749" s="3">
        <v>5000</v>
      </c>
      <c r="O749">
        <v>11</v>
      </c>
      <c r="P749" t="s">
        <v>1554</v>
      </c>
      <c r="Q749" t="s">
        <v>1317</v>
      </c>
      <c r="R749" t="s">
        <v>61</v>
      </c>
      <c r="S749" s="3">
        <v>3215684</v>
      </c>
      <c r="T749" s="3">
        <f>Tabla1[[#This Row],[OS-Valor Unitario]]-Tabla1[[#This Row],[costo_antes_iva]]</f>
        <v>0</v>
      </c>
      <c r="U749" s="3">
        <f>Tabla1[[#This Row],[OS-Valor Unitario]]*Tabla1[[#This Row],[OS-Cantidad]]</f>
        <v>55000</v>
      </c>
      <c r="V749" s="3">
        <f>Tabla1[[#This Row],[costo_antes_iva]]*Tabla1[[#This Row],[OS-Cantidad]]</f>
        <v>55000</v>
      </c>
      <c r="W749" s="3">
        <f>Tabla1[[#This Row],[Valor total OS]]-Tabla1[[#This Row],[valor total op]]</f>
        <v>0</v>
      </c>
    </row>
    <row r="750" spans="1:23" x14ac:dyDescent="0.3">
      <c r="A750">
        <v>6267</v>
      </c>
      <c r="B750" t="s">
        <v>1561</v>
      </c>
      <c r="C750" t="s">
        <v>78</v>
      </c>
      <c r="D750" t="s">
        <v>1514</v>
      </c>
      <c r="E750">
        <v>1</v>
      </c>
      <c r="F750">
        <v>72195399</v>
      </c>
      <c r="G750" t="s">
        <v>1562</v>
      </c>
      <c r="H750" s="6">
        <v>45917</v>
      </c>
      <c r="I750" s="3">
        <v>1300</v>
      </c>
      <c r="J750" t="s">
        <v>82</v>
      </c>
      <c r="K750" t="s">
        <v>1563</v>
      </c>
      <c r="L750">
        <v>6</v>
      </c>
      <c r="M750" t="s">
        <v>119</v>
      </c>
      <c r="N750" s="3">
        <v>2400</v>
      </c>
      <c r="O750">
        <v>4</v>
      </c>
      <c r="P750" t="s">
        <v>1554</v>
      </c>
      <c r="Q750" t="s">
        <v>1317</v>
      </c>
      <c r="R750" t="s">
        <v>61</v>
      </c>
      <c r="S750" s="3">
        <v>3215684</v>
      </c>
      <c r="T750" s="3">
        <f>Tabla1[[#This Row],[OS-Valor Unitario]]-Tabla1[[#This Row],[costo_antes_iva]]</f>
        <v>1100</v>
      </c>
      <c r="U750" s="3">
        <f>Tabla1[[#This Row],[OS-Valor Unitario]]*Tabla1[[#This Row],[OS-Cantidad]]</f>
        <v>9600</v>
      </c>
      <c r="V750" s="3">
        <f>Tabla1[[#This Row],[costo_antes_iva]]*Tabla1[[#This Row],[OS-Cantidad]]</f>
        <v>5200</v>
      </c>
      <c r="W750" s="3">
        <f>Tabla1[[#This Row],[Valor total OS]]-Tabla1[[#This Row],[valor total op]]</f>
        <v>4400</v>
      </c>
    </row>
    <row r="751" spans="1:23" x14ac:dyDescent="0.3">
      <c r="A751">
        <v>6267</v>
      </c>
      <c r="B751" t="s">
        <v>1561</v>
      </c>
      <c r="C751" t="s">
        <v>78</v>
      </c>
      <c r="D751" t="s">
        <v>1514</v>
      </c>
      <c r="E751">
        <v>1</v>
      </c>
      <c r="F751">
        <v>72195399</v>
      </c>
      <c r="G751" t="s">
        <v>1562</v>
      </c>
      <c r="H751" s="6">
        <v>45917</v>
      </c>
      <c r="I751" s="3">
        <v>5000</v>
      </c>
      <c r="J751" t="s">
        <v>23</v>
      </c>
      <c r="K751" t="s">
        <v>1563</v>
      </c>
      <c r="L751">
        <v>6</v>
      </c>
      <c r="M751" t="s">
        <v>1564</v>
      </c>
      <c r="N751" s="3">
        <v>5000</v>
      </c>
      <c r="O751">
        <v>4</v>
      </c>
      <c r="P751" t="s">
        <v>1554</v>
      </c>
      <c r="Q751" t="s">
        <v>1317</v>
      </c>
      <c r="R751" t="s">
        <v>61</v>
      </c>
      <c r="S751" s="3">
        <v>3215684</v>
      </c>
      <c r="T751" s="3">
        <f>Tabla1[[#This Row],[OS-Valor Unitario]]-Tabla1[[#This Row],[costo_antes_iva]]</f>
        <v>0</v>
      </c>
      <c r="U751" s="3">
        <f>Tabla1[[#This Row],[OS-Valor Unitario]]*Tabla1[[#This Row],[OS-Cantidad]]</f>
        <v>20000</v>
      </c>
      <c r="V751" s="3">
        <f>Tabla1[[#This Row],[costo_antes_iva]]*Tabla1[[#This Row],[OS-Cantidad]]</f>
        <v>20000</v>
      </c>
      <c r="W751" s="3">
        <f>Tabla1[[#This Row],[Valor total OS]]-Tabla1[[#This Row],[valor total op]]</f>
        <v>0</v>
      </c>
    </row>
    <row r="752" spans="1:23" x14ac:dyDescent="0.3">
      <c r="A752">
        <v>6267</v>
      </c>
      <c r="B752" t="s">
        <v>1565</v>
      </c>
      <c r="C752" t="s">
        <v>78</v>
      </c>
      <c r="D752" t="s">
        <v>1514</v>
      </c>
      <c r="E752">
        <v>1</v>
      </c>
      <c r="F752">
        <v>72195406</v>
      </c>
      <c r="G752" t="s">
        <v>1566</v>
      </c>
      <c r="H752" s="6">
        <v>45917</v>
      </c>
      <c r="I752" s="3">
        <v>1300</v>
      </c>
      <c r="J752" t="s">
        <v>82</v>
      </c>
      <c r="K752" t="s">
        <v>1567</v>
      </c>
      <c r="L752">
        <v>7</v>
      </c>
      <c r="M752" t="s">
        <v>119</v>
      </c>
      <c r="N752" s="3">
        <v>2400</v>
      </c>
      <c r="O752">
        <v>5</v>
      </c>
      <c r="P752" t="s">
        <v>1554</v>
      </c>
      <c r="Q752" t="s">
        <v>1317</v>
      </c>
      <c r="R752" t="s">
        <v>61</v>
      </c>
      <c r="S752" s="3">
        <v>3215684</v>
      </c>
      <c r="T752" s="3">
        <f>Tabla1[[#This Row],[OS-Valor Unitario]]-Tabla1[[#This Row],[costo_antes_iva]]</f>
        <v>1100</v>
      </c>
      <c r="U752" s="3">
        <f>Tabla1[[#This Row],[OS-Valor Unitario]]*Tabla1[[#This Row],[OS-Cantidad]]</f>
        <v>12000</v>
      </c>
      <c r="V752" s="3">
        <f>Tabla1[[#This Row],[costo_antes_iva]]*Tabla1[[#This Row],[OS-Cantidad]]</f>
        <v>6500</v>
      </c>
      <c r="W752" s="3">
        <f>Tabla1[[#This Row],[Valor total OS]]-Tabla1[[#This Row],[valor total op]]</f>
        <v>5500</v>
      </c>
    </row>
    <row r="753" spans="1:23" x14ac:dyDescent="0.3">
      <c r="A753">
        <v>6267</v>
      </c>
      <c r="B753" t="s">
        <v>1565</v>
      </c>
      <c r="C753" t="s">
        <v>78</v>
      </c>
      <c r="D753" t="s">
        <v>1514</v>
      </c>
      <c r="E753">
        <v>1</v>
      </c>
      <c r="F753">
        <v>72195406</v>
      </c>
      <c r="G753" t="s">
        <v>1566</v>
      </c>
      <c r="H753" s="6">
        <v>45917</v>
      </c>
      <c r="I753" s="3">
        <v>5000</v>
      </c>
      <c r="J753" t="s">
        <v>23</v>
      </c>
      <c r="K753" t="s">
        <v>1567</v>
      </c>
      <c r="L753">
        <v>7</v>
      </c>
      <c r="M753" t="s">
        <v>431</v>
      </c>
      <c r="N753" s="3">
        <v>5000</v>
      </c>
      <c r="O753">
        <v>5</v>
      </c>
      <c r="P753" t="s">
        <v>1554</v>
      </c>
      <c r="Q753" t="s">
        <v>1317</v>
      </c>
      <c r="R753" t="s">
        <v>61</v>
      </c>
      <c r="S753" s="3">
        <v>3215684</v>
      </c>
      <c r="T753" s="3">
        <f>Tabla1[[#This Row],[OS-Valor Unitario]]-Tabla1[[#This Row],[costo_antes_iva]]</f>
        <v>0</v>
      </c>
      <c r="U753" s="3">
        <f>Tabla1[[#This Row],[OS-Valor Unitario]]*Tabla1[[#This Row],[OS-Cantidad]]</f>
        <v>25000</v>
      </c>
      <c r="V753" s="3">
        <f>Tabla1[[#This Row],[costo_antes_iva]]*Tabla1[[#This Row],[OS-Cantidad]]</f>
        <v>25000</v>
      </c>
      <c r="W753" s="3">
        <f>Tabla1[[#This Row],[Valor total OS]]-Tabla1[[#This Row],[valor total op]]</f>
        <v>0</v>
      </c>
    </row>
    <row r="754" spans="1:23" x14ac:dyDescent="0.3">
      <c r="A754">
        <v>6267</v>
      </c>
      <c r="B754" t="s">
        <v>1568</v>
      </c>
      <c r="C754" t="s">
        <v>282</v>
      </c>
      <c r="D754" t="s">
        <v>1514</v>
      </c>
      <c r="E754">
        <v>1</v>
      </c>
      <c r="F754">
        <v>72195414</v>
      </c>
      <c r="G754" t="s">
        <v>1569</v>
      </c>
      <c r="H754" s="6">
        <v>45917</v>
      </c>
      <c r="I754" s="3">
        <v>1300</v>
      </c>
      <c r="J754" t="s">
        <v>82</v>
      </c>
      <c r="K754" t="s">
        <v>1570</v>
      </c>
      <c r="L754">
        <v>8</v>
      </c>
      <c r="M754" t="s">
        <v>119</v>
      </c>
      <c r="N754" s="3">
        <v>2400</v>
      </c>
      <c r="O754">
        <v>5</v>
      </c>
      <c r="P754" t="s">
        <v>1554</v>
      </c>
      <c r="Q754" t="s">
        <v>1317</v>
      </c>
      <c r="R754" t="s">
        <v>72</v>
      </c>
      <c r="S754" s="3">
        <v>3215684</v>
      </c>
      <c r="T754" s="3">
        <f>Tabla1[[#This Row],[OS-Valor Unitario]]-Tabla1[[#This Row],[costo_antes_iva]]</f>
        <v>1100</v>
      </c>
      <c r="U754" s="3">
        <f>Tabla1[[#This Row],[OS-Valor Unitario]]*Tabla1[[#This Row],[OS-Cantidad]]</f>
        <v>12000</v>
      </c>
      <c r="V754" s="3">
        <f>Tabla1[[#This Row],[costo_antes_iva]]*Tabla1[[#This Row],[OS-Cantidad]]</f>
        <v>6500</v>
      </c>
      <c r="W754" s="3">
        <f>Tabla1[[#This Row],[Valor total OS]]-Tabla1[[#This Row],[valor total op]]</f>
        <v>5500</v>
      </c>
    </row>
    <row r="755" spans="1:23" x14ac:dyDescent="0.3">
      <c r="A755">
        <v>6267</v>
      </c>
      <c r="B755" t="s">
        <v>1568</v>
      </c>
      <c r="C755" t="s">
        <v>282</v>
      </c>
      <c r="D755" t="s">
        <v>1514</v>
      </c>
      <c r="E755">
        <v>1</v>
      </c>
      <c r="F755">
        <v>72195414</v>
      </c>
      <c r="G755" t="s">
        <v>1569</v>
      </c>
      <c r="H755" s="6">
        <v>45917</v>
      </c>
      <c r="I755" s="3">
        <v>12000</v>
      </c>
      <c r="J755" t="s">
        <v>23</v>
      </c>
      <c r="K755" t="s">
        <v>1570</v>
      </c>
      <c r="L755">
        <v>8</v>
      </c>
      <c r="M755" t="s">
        <v>330</v>
      </c>
      <c r="N755" s="3">
        <v>11500</v>
      </c>
      <c r="O755">
        <v>5</v>
      </c>
      <c r="P755" t="s">
        <v>1554</v>
      </c>
      <c r="Q755" t="s">
        <v>1317</v>
      </c>
      <c r="R755" t="s">
        <v>72</v>
      </c>
      <c r="S755" s="3">
        <v>3215684</v>
      </c>
      <c r="T755" s="3">
        <f>Tabla1[[#This Row],[OS-Valor Unitario]]-Tabla1[[#This Row],[costo_antes_iva]]</f>
        <v>-500</v>
      </c>
      <c r="U755" s="3">
        <f>Tabla1[[#This Row],[OS-Valor Unitario]]*Tabla1[[#This Row],[OS-Cantidad]]</f>
        <v>57500</v>
      </c>
      <c r="V755" s="3">
        <f>Tabla1[[#This Row],[costo_antes_iva]]*Tabla1[[#This Row],[OS-Cantidad]]</f>
        <v>60000</v>
      </c>
      <c r="W755" s="3">
        <f>Tabla1[[#This Row],[Valor total OS]]-Tabla1[[#This Row],[valor total op]]</f>
        <v>-2500</v>
      </c>
    </row>
    <row r="756" spans="1:23" x14ac:dyDescent="0.3">
      <c r="A756">
        <v>6267</v>
      </c>
      <c r="B756" t="s">
        <v>1571</v>
      </c>
      <c r="C756" t="s">
        <v>220</v>
      </c>
      <c r="D756" t="s">
        <v>1514</v>
      </c>
      <c r="E756">
        <v>1</v>
      </c>
      <c r="F756">
        <v>72195433</v>
      </c>
      <c r="G756" t="s">
        <v>1572</v>
      </c>
      <c r="H756" s="6">
        <v>45917</v>
      </c>
      <c r="I756" s="3">
        <v>7875</v>
      </c>
      <c r="J756" t="s">
        <v>23</v>
      </c>
      <c r="K756" t="s">
        <v>1573</v>
      </c>
      <c r="L756">
        <v>9</v>
      </c>
      <c r="M756" t="s">
        <v>224</v>
      </c>
      <c r="N756" s="3">
        <v>7000</v>
      </c>
      <c r="O756">
        <v>3</v>
      </c>
      <c r="P756" t="s">
        <v>1554</v>
      </c>
      <c r="Q756" t="s">
        <v>1317</v>
      </c>
      <c r="R756" t="s">
        <v>226</v>
      </c>
      <c r="S756" s="3">
        <v>3215684</v>
      </c>
      <c r="T756" s="3">
        <f>Tabla1[[#This Row],[OS-Valor Unitario]]-Tabla1[[#This Row],[costo_antes_iva]]</f>
        <v>-875</v>
      </c>
      <c r="U756" s="3">
        <f>Tabla1[[#This Row],[OS-Valor Unitario]]*Tabla1[[#This Row],[OS-Cantidad]]</f>
        <v>21000</v>
      </c>
      <c r="V756" s="3">
        <f>Tabla1[[#This Row],[costo_antes_iva]]*Tabla1[[#This Row],[OS-Cantidad]]</f>
        <v>23625</v>
      </c>
      <c r="W756" s="3">
        <f>Tabla1[[#This Row],[Valor total OS]]-Tabla1[[#This Row],[valor total op]]</f>
        <v>-2625</v>
      </c>
    </row>
    <row r="757" spans="1:23" x14ac:dyDescent="0.3">
      <c r="A757">
        <v>6267</v>
      </c>
      <c r="B757" t="s">
        <v>1571</v>
      </c>
      <c r="C757" t="s">
        <v>220</v>
      </c>
      <c r="D757" t="s">
        <v>1514</v>
      </c>
      <c r="E757">
        <v>1</v>
      </c>
      <c r="F757">
        <v>72195433</v>
      </c>
      <c r="G757" t="s">
        <v>1572</v>
      </c>
      <c r="H757" s="6">
        <v>45917</v>
      </c>
      <c r="I757" s="3">
        <v>1300</v>
      </c>
      <c r="J757" t="s">
        <v>82</v>
      </c>
      <c r="K757" t="s">
        <v>1573</v>
      </c>
      <c r="L757">
        <v>9</v>
      </c>
      <c r="M757" t="s">
        <v>119</v>
      </c>
      <c r="N757" s="3">
        <v>1200</v>
      </c>
      <c r="O757">
        <v>3</v>
      </c>
      <c r="P757" t="s">
        <v>1554</v>
      </c>
      <c r="Q757" t="s">
        <v>1317</v>
      </c>
      <c r="R757" t="s">
        <v>226</v>
      </c>
      <c r="S757" s="3">
        <v>3215684</v>
      </c>
      <c r="T757" s="3">
        <f>Tabla1[[#This Row],[OS-Valor Unitario]]-Tabla1[[#This Row],[costo_antes_iva]]</f>
        <v>-100</v>
      </c>
      <c r="U757" s="3">
        <f>Tabla1[[#This Row],[OS-Valor Unitario]]*Tabla1[[#This Row],[OS-Cantidad]]</f>
        <v>3600</v>
      </c>
      <c r="V757" s="3">
        <f>Tabla1[[#This Row],[costo_antes_iva]]*Tabla1[[#This Row],[OS-Cantidad]]</f>
        <v>3900</v>
      </c>
      <c r="W757" s="3">
        <f>Tabla1[[#This Row],[Valor total OS]]-Tabla1[[#This Row],[valor total op]]</f>
        <v>-300</v>
      </c>
    </row>
    <row r="758" spans="1:23" x14ac:dyDescent="0.3">
      <c r="A758">
        <v>6267</v>
      </c>
      <c r="B758" t="s">
        <v>1574</v>
      </c>
      <c r="C758" t="s">
        <v>220</v>
      </c>
      <c r="D758" t="s">
        <v>1514</v>
      </c>
      <c r="E758">
        <v>1</v>
      </c>
      <c r="F758">
        <v>72195442</v>
      </c>
      <c r="G758" t="s">
        <v>1575</v>
      </c>
      <c r="H758" s="6">
        <v>45917</v>
      </c>
      <c r="I758" s="3">
        <v>11500</v>
      </c>
      <c r="J758" t="s">
        <v>23</v>
      </c>
      <c r="K758" t="s">
        <v>1576</v>
      </c>
      <c r="L758">
        <v>10</v>
      </c>
      <c r="M758" t="s">
        <v>224</v>
      </c>
      <c r="N758" s="3">
        <v>7000</v>
      </c>
      <c r="O758">
        <v>2</v>
      </c>
      <c r="P758" t="s">
        <v>1554</v>
      </c>
      <c r="Q758" t="s">
        <v>1317</v>
      </c>
      <c r="R758" t="s">
        <v>226</v>
      </c>
      <c r="S758" s="3">
        <v>3215684</v>
      </c>
      <c r="T758" s="3">
        <f>Tabla1[[#This Row],[OS-Valor Unitario]]-Tabla1[[#This Row],[costo_antes_iva]]</f>
        <v>-4500</v>
      </c>
      <c r="U758" s="3">
        <f>Tabla1[[#This Row],[OS-Valor Unitario]]*Tabla1[[#This Row],[OS-Cantidad]]</f>
        <v>14000</v>
      </c>
      <c r="V758" s="3">
        <f>Tabla1[[#This Row],[costo_antes_iva]]*Tabla1[[#This Row],[OS-Cantidad]]</f>
        <v>23000</v>
      </c>
      <c r="W758" s="3">
        <f>Tabla1[[#This Row],[Valor total OS]]-Tabla1[[#This Row],[valor total op]]</f>
        <v>-9000</v>
      </c>
    </row>
    <row r="759" spans="1:23" x14ac:dyDescent="0.3">
      <c r="A759">
        <v>6267</v>
      </c>
      <c r="B759" t="s">
        <v>1574</v>
      </c>
      <c r="C759" t="s">
        <v>220</v>
      </c>
      <c r="D759" t="s">
        <v>1514</v>
      </c>
      <c r="E759">
        <v>1</v>
      </c>
      <c r="F759">
        <v>72195442</v>
      </c>
      <c r="G759" t="s">
        <v>1575</v>
      </c>
      <c r="H759" s="6">
        <v>45917</v>
      </c>
      <c r="I759" s="3">
        <v>1300</v>
      </c>
      <c r="J759" t="s">
        <v>82</v>
      </c>
      <c r="K759" t="s">
        <v>1576</v>
      </c>
      <c r="L759">
        <v>10</v>
      </c>
      <c r="M759" t="s">
        <v>119</v>
      </c>
      <c r="N759" s="3">
        <v>1200</v>
      </c>
      <c r="O759">
        <v>2</v>
      </c>
      <c r="P759" t="s">
        <v>1554</v>
      </c>
      <c r="Q759" t="s">
        <v>1317</v>
      </c>
      <c r="R759" t="s">
        <v>226</v>
      </c>
      <c r="S759" s="3">
        <v>3215684</v>
      </c>
      <c r="T759" s="3">
        <f>Tabla1[[#This Row],[OS-Valor Unitario]]-Tabla1[[#This Row],[costo_antes_iva]]</f>
        <v>-100</v>
      </c>
      <c r="U759" s="3">
        <f>Tabla1[[#This Row],[OS-Valor Unitario]]*Tabla1[[#This Row],[OS-Cantidad]]</f>
        <v>2400</v>
      </c>
      <c r="V759" s="3">
        <f>Tabla1[[#This Row],[costo_antes_iva]]*Tabla1[[#This Row],[OS-Cantidad]]</f>
        <v>2600</v>
      </c>
      <c r="W759" s="3">
        <f>Tabla1[[#This Row],[Valor total OS]]-Tabla1[[#This Row],[valor total op]]</f>
        <v>-200</v>
      </c>
    </row>
    <row r="760" spans="1:23" x14ac:dyDescent="0.3">
      <c r="A760">
        <v>6267</v>
      </c>
      <c r="B760" t="s">
        <v>1577</v>
      </c>
      <c r="C760" t="s">
        <v>494</v>
      </c>
      <c r="D760" t="s">
        <v>1514</v>
      </c>
      <c r="E760">
        <v>1</v>
      </c>
      <c r="F760">
        <v>72195450</v>
      </c>
      <c r="G760" t="s">
        <v>1578</v>
      </c>
      <c r="H760" s="6">
        <v>45917</v>
      </c>
      <c r="I760" s="3">
        <v>4500</v>
      </c>
      <c r="J760" t="s">
        <v>23</v>
      </c>
      <c r="K760" t="s">
        <v>1579</v>
      </c>
      <c r="L760">
        <v>11</v>
      </c>
      <c r="M760" t="s">
        <v>224</v>
      </c>
      <c r="N760" s="3">
        <v>5000</v>
      </c>
      <c r="O760">
        <v>3</v>
      </c>
      <c r="P760" t="s">
        <v>1554</v>
      </c>
      <c r="Q760" t="s">
        <v>1317</v>
      </c>
      <c r="R760" t="s">
        <v>28</v>
      </c>
      <c r="S760" s="3">
        <v>3215684</v>
      </c>
      <c r="T760" s="3">
        <f>Tabla1[[#This Row],[OS-Valor Unitario]]-Tabla1[[#This Row],[costo_antes_iva]]</f>
        <v>500</v>
      </c>
      <c r="U760" s="3">
        <f>Tabla1[[#This Row],[OS-Valor Unitario]]*Tabla1[[#This Row],[OS-Cantidad]]</f>
        <v>15000</v>
      </c>
      <c r="V760" s="3">
        <f>Tabla1[[#This Row],[costo_antes_iva]]*Tabla1[[#This Row],[OS-Cantidad]]</f>
        <v>13500</v>
      </c>
      <c r="W760" s="3">
        <f>Tabla1[[#This Row],[Valor total OS]]-Tabla1[[#This Row],[valor total op]]</f>
        <v>1500</v>
      </c>
    </row>
    <row r="761" spans="1:23" x14ac:dyDescent="0.3">
      <c r="A761">
        <v>6267</v>
      </c>
      <c r="B761" t="s">
        <v>1580</v>
      </c>
      <c r="C761" t="s">
        <v>494</v>
      </c>
      <c r="D761" t="s">
        <v>1514</v>
      </c>
      <c r="E761">
        <v>1</v>
      </c>
      <c r="F761">
        <v>72195456</v>
      </c>
      <c r="G761" t="s">
        <v>1581</v>
      </c>
      <c r="H761" s="6">
        <v>45917</v>
      </c>
      <c r="I761" s="3">
        <v>4500</v>
      </c>
      <c r="J761" t="s">
        <v>23</v>
      </c>
      <c r="K761" t="s">
        <v>1582</v>
      </c>
      <c r="L761">
        <v>12</v>
      </c>
      <c r="M761" t="s">
        <v>224</v>
      </c>
      <c r="N761" s="3">
        <v>5000</v>
      </c>
      <c r="O761">
        <v>2</v>
      </c>
      <c r="P761" t="s">
        <v>1554</v>
      </c>
      <c r="Q761" t="s">
        <v>1317</v>
      </c>
      <c r="R761" t="s">
        <v>28</v>
      </c>
      <c r="S761" s="3">
        <v>3215684</v>
      </c>
      <c r="T761" s="3">
        <f>Tabla1[[#This Row],[OS-Valor Unitario]]-Tabla1[[#This Row],[costo_antes_iva]]</f>
        <v>500</v>
      </c>
      <c r="U761" s="3">
        <f>Tabla1[[#This Row],[OS-Valor Unitario]]*Tabla1[[#This Row],[OS-Cantidad]]</f>
        <v>10000</v>
      </c>
      <c r="V761" s="3">
        <f>Tabla1[[#This Row],[costo_antes_iva]]*Tabla1[[#This Row],[OS-Cantidad]]</f>
        <v>9000</v>
      </c>
      <c r="W761" s="3">
        <f>Tabla1[[#This Row],[Valor total OS]]-Tabla1[[#This Row],[valor total op]]</f>
        <v>1000</v>
      </c>
    </row>
    <row r="762" spans="1:23" x14ac:dyDescent="0.3">
      <c r="A762">
        <v>6267</v>
      </c>
      <c r="B762" t="s">
        <v>1583</v>
      </c>
      <c r="C762" t="s">
        <v>282</v>
      </c>
      <c r="D762" t="s">
        <v>1514</v>
      </c>
      <c r="E762">
        <v>1</v>
      </c>
      <c r="F762">
        <v>72196846</v>
      </c>
      <c r="G762" t="s">
        <v>1584</v>
      </c>
      <c r="H762" s="6">
        <v>45917</v>
      </c>
      <c r="I762" s="3">
        <v>1300</v>
      </c>
      <c r="J762" t="s">
        <v>82</v>
      </c>
      <c r="K762" t="s">
        <v>1585</v>
      </c>
      <c r="L762">
        <v>13</v>
      </c>
      <c r="M762" t="s">
        <v>119</v>
      </c>
      <c r="N762" s="3">
        <v>2400</v>
      </c>
      <c r="O762">
        <v>14</v>
      </c>
      <c r="P762" t="s">
        <v>1586</v>
      </c>
      <c r="Q762" t="s">
        <v>1317</v>
      </c>
      <c r="R762" t="s">
        <v>72</v>
      </c>
      <c r="S762" s="3">
        <v>3215684</v>
      </c>
      <c r="T762" s="3">
        <f>Tabla1[[#This Row],[OS-Valor Unitario]]-Tabla1[[#This Row],[costo_antes_iva]]</f>
        <v>1100</v>
      </c>
      <c r="U762" s="3">
        <f>Tabla1[[#This Row],[OS-Valor Unitario]]*Tabla1[[#This Row],[OS-Cantidad]]</f>
        <v>33600</v>
      </c>
      <c r="V762" s="3">
        <f>Tabla1[[#This Row],[costo_antes_iva]]*Tabla1[[#This Row],[OS-Cantidad]]</f>
        <v>18200</v>
      </c>
      <c r="W762" s="3">
        <f>Tabla1[[#This Row],[Valor total OS]]-Tabla1[[#This Row],[valor total op]]</f>
        <v>15400</v>
      </c>
    </row>
    <row r="763" spans="1:23" x14ac:dyDescent="0.3">
      <c r="A763">
        <v>6267</v>
      </c>
      <c r="B763" t="s">
        <v>1583</v>
      </c>
      <c r="C763" t="s">
        <v>282</v>
      </c>
      <c r="D763" t="s">
        <v>1514</v>
      </c>
      <c r="E763">
        <v>1</v>
      </c>
      <c r="F763">
        <v>72196846</v>
      </c>
      <c r="G763" t="s">
        <v>1584</v>
      </c>
      <c r="H763" s="6">
        <v>45917</v>
      </c>
      <c r="I763" s="3">
        <v>12000</v>
      </c>
      <c r="J763" t="s">
        <v>23</v>
      </c>
      <c r="K763" t="s">
        <v>1585</v>
      </c>
      <c r="L763">
        <v>13</v>
      </c>
      <c r="M763" t="s">
        <v>156</v>
      </c>
      <c r="N763" s="3">
        <v>11500</v>
      </c>
      <c r="O763">
        <v>7</v>
      </c>
      <c r="P763" t="s">
        <v>1586</v>
      </c>
      <c r="Q763" t="s">
        <v>1317</v>
      </c>
      <c r="R763" t="s">
        <v>72</v>
      </c>
      <c r="S763" s="3">
        <v>3215684</v>
      </c>
      <c r="T763" s="3">
        <f>Tabla1[[#This Row],[OS-Valor Unitario]]-Tabla1[[#This Row],[costo_antes_iva]]</f>
        <v>-500</v>
      </c>
      <c r="U763" s="3">
        <f>Tabla1[[#This Row],[OS-Valor Unitario]]*Tabla1[[#This Row],[OS-Cantidad]]</f>
        <v>80500</v>
      </c>
      <c r="V763" s="3">
        <f>Tabla1[[#This Row],[costo_antes_iva]]*Tabla1[[#This Row],[OS-Cantidad]]</f>
        <v>84000</v>
      </c>
      <c r="W763" s="3">
        <f>Tabla1[[#This Row],[Valor total OS]]-Tabla1[[#This Row],[valor total op]]</f>
        <v>-3500</v>
      </c>
    </row>
    <row r="764" spans="1:23" x14ac:dyDescent="0.3">
      <c r="A764">
        <v>6267</v>
      </c>
      <c r="B764" t="s">
        <v>1583</v>
      </c>
      <c r="C764" t="s">
        <v>78</v>
      </c>
      <c r="D764" t="s">
        <v>1514</v>
      </c>
      <c r="E764">
        <v>1</v>
      </c>
      <c r="F764">
        <v>70999063</v>
      </c>
      <c r="G764" t="s">
        <v>1584</v>
      </c>
      <c r="H764" s="6">
        <v>45895</v>
      </c>
      <c r="I764" s="3">
        <v>1300</v>
      </c>
      <c r="J764" t="s">
        <v>82</v>
      </c>
      <c r="K764" t="s">
        <v>1585</v>
      </c>
      <c r="L764">
        <v>13</v>
      </c>
      <c r="M764" t="s">
        <v>119</v>
      </c>
      <c r="N764" s="3">
        <v>2400</v>
      </c>
      <c r="O764">
        <v>14</v>
      </c>
      <c r="P764" t="s">
        <v>1586</v>
      </c>
      <c r="Q764" t="s">
        <v>1317</v>
      </c>
      <c r="R764" t="s">
        <v>61</v>
      </c>
      <c r="S764" s="3">
        <v>3215684</v>
      </c>
      <c r="T764" s="3">
        <f>Tabla1[[#This Row],[OS-Valor Unitario]]-Tabla1[[#This Row],[costo_antes_iva]]</f>
        <v>1100</v>
      </c>
      <c r="U764" s="3">
        <f>Tabla1[[#This Row],[OS-Valor Unitario]]*Tabla1[[#This Row],[OS-Cantidad]]</f>
        <v>33600</v>
      </c>
      <c r="V764" s="3">
        <f>Tabla1[[#This Row],[costo_antes_iva]]*Tabla1[[#This Row],[OS-Cantidad]]</f>
        <v>18200</v>
      </c>
      <c r="W764" s="3">
        <f>Tabla1[[#This Row],[Valor total OS]]-Tabla1[[#This Row],[valor total op]]</f>
        <v>15400</v>
      </c>
    </row>
    <row r="765" spans="1:23" x14ac:dyDescent="0.3">
      <c r="A765">
        <v>6267</v>
      </c>
      <c r="B765" t="s">
        <v>1583</v>
      </c>
      <c r="C765" t="s">
        <v>78</v>
      </c>
      <c r="D765" t="s">
        <v>1514</v>
      </c>
      <c r="E765">
        <v>1</v>
      </c>
      <c r="F765">
        <v>70999063</v>
      </c>
      <c r="G765" t="s">
        <v>1584</v>
      </c>
      <c r="H765" s="6">
        <v>45895</v>
      </c>
      <c r="I765" s="3">
        <v>5000</v>
      </c>
      <c r="J765" t="s">
        <v>23</v>
      </c>
      <c r="K765" t="s">
        <v>1585</v>
      </c>
      <c r="L765">
        <v>13</v>
      </c>
      <c r="M765" t="s">
        <v>156</v>
      </c>
      <c r="N765" s="3">
        <v>11500</v>
      </c>
      <c r="O765">
        <v>7</v>
      </c>
      <c r="P765" t="s">
        <v>1586</v>
      </c>
      <c r="Q765" t="s">
        <v>1317</v>
      </c>
      <c r="R765" t="s">
        <v>61</v>
      </c>
      <c r="S765" s="3">
        <v>3215684</v>
      </c>
      <c r="T765" s="3">
        <f>Tabla1[[#This Row],[OS-Valor Unitario]]-Tabla1[[#This Row],[costo_antes_iva]]</f>
        <v>6500</v>
      </c>
      <c r="U765" s="3">
        <f>Tabla1[[#This Row],[OS-Valor Unitario]]*Tabla1[[#This Row],[OS-Cantidad]]</f>
        <v>80500</v>
      </c>
      <c r="V765" s="3">
        <f>Tabla1[[#This Row],[costo_antes_iva]]*Tabla1[[#This Row],[OS-Cantidad]]</f>
        <v>35000</v>
      </c>
      <c r="W765" s="3">
        <f>Tabla1[[#This Row],[Valor total OS]]-Tabla1[[#This Row],[valor total op]]</f>
        <v>45500</v>
      </c>
    </row>
    <row r="766" spans="1:23" x14ac:dyDescent="0.3">
      <c r="A766">
        <v>6266</v>
      </c>
      <c r="B766" t="s">
        <v>1587</v>
      </c>
      <c r="C766" t="s">
        <v>66</v>
      </c>
      <c r="D766" t="s">
        <v>1588</v>
      </c>
      <c r="E766">
        <v>60</v>
      </c>
      <c r="F766">
        <v>72119549</v>
      </c>
      <c r="G766" t="s">
        <v>1589</v>
      </c>
      <c r="H766" s="6">
        <v>45916</v>
      </c>
      <c r="I766" s="3">
        <v>12500</v>
      </c>
      <c r="J766" t="s">
        <v>23</v>
      </c>
      <c r="K766" t="s">
        <v>1590</v>
      </c>
      <c r="L766">
        <v>1</v>
      </c>
      <c r="M766" t="s">
        <v>406</v>
      </c>
      <c r="N766" s="3">
        <v>12500</v>
      </c>
      <c r="O766">
        <v>60</v>
      </c>
      <c r="P766" t="s">
        <v>1591</v>
      </c>
      <c r="Q766" t="s">
        <v>106</v>
      </c>
      <c r="R766" t="s">
        <v>72</v>
      </c>
      <c r="S766" s="3">
        <v>7618920</v>
      </c>
      <c r="T766" s="3">
        <f>Tabla1[[#This Row],[OS-Valor Unitario]]-Tabla1[[#This Row],[costo_antes_iva]]</f>
        <v>0</v>
      </c>
      <c r="U766" s="3">
        <f>Tabla1[[#This Row],[OS-Valor Unitario]]*Tabla1[[#This Row],[OS-Cantidad]]</f>
        <v>750000</v>
      </c>
      <c r="V766" s="3">
        <f>Tabla1[[#This Row],[costo_antes_iva]]*Tabla1[[#This Row],[OS-Cantidad]]</f>
        <v>750000</v>
      </c>
      <c r="W766" s="3">
        <f>Tabla1[[#This Row],[Valor total OS]]-Tabla1[[#This Row],[valor total op]]</f>
        <v>0</v>
      </c>
    </row>
    <row r="767" spans="1:23" x14ac:dyDescent="0.3">
      <c r="A767">
        <v>6266</v>
      </c>
      <c r="B767" t="s">
        <v>1587</v>
      </c>
      <c r="C767" t="s">
        <v>66</v>
      </c>
      <c r="D767" t="s">
        <v>1588</v>
      </c>
      <c r="E767">
        <v>60</v>
      </c>
      <c r="F767">
        <v>72120071</v>
      </c>
      <c r="G767" t="s">
        <v>1589</v>
      </c>
      <c r="H767" s="6">
        <v>45916</v>
      </c>
      <c r="I767" s="3">
        <v>12500</v>
      </c>
      <c r="J767" t="s">
        <v>23</v>
      </c>
      <c r="K767" t="s">
        <v>1590</v>
      </c>
      <c r="L767">
        <v>1</v>
      </c>
      <c r="M767" t="s">
        <v>406</v>
      </c>
      <c r="N767" s="3">
        <v>12500</v>
      </c>
      <c r="O767">
        <v>60</v>
      </c>
      <c r="P767" t="s">
        <v>1591</v>
      </c>
      <c r="Q767" t="s">
        <v>106</v>
      </c>
      <c r="R767" t="s">
        <v>72</v>
      </c>
      <c r="S767" s="3">
        <v>7618920</v>
      </c>
      <c r="T767" s="3">
        <f>Tabla1[[#This Row],[OS-Valor Unitario]]-Tabla1[[#This Row],[costo_antes_iva]]</f>
        <v>0</v>
      </c>
      <c r="U767" s="3">
        <f>Tabla1[[#This Row],[OS-Valor Unitario]]*Tabla1[[#This Row],[OS-Cantidad]]</f>
        <v>750000</v>
      </c>
      <c r="V767" s="3">
        <f>Tabla1[[#This Row],[costo_antes_iva]]*Tabla1[[#This Row],[OS-Cantidad]]</f>
        <v>750000</v>
      </c>
      <c r="W767" s="3">
        <f>Tabla1[[#This Row],[Valor total OS]]-Tabla1[[#This Row],[valor total op]]</f>
        <v>0</v>
      </c>
    </row>
    <row r="768" spans="1:23" x14ac:dyDescent="0.3">
      <c r="A768">
        <v>6266</v>
      </c>
      <c r="B768" t="s">
        <v>1592</v>
      </c>
      <c r="C768" t="s">
        <v>124</v>
      </c>
      <c r="D768" t="s">
        <v>1588</v>
      </c>
      <c r="E768">
        <v>60</v>
      </c>
      <c r="F768">
        <v>72119828</v>
      </c>
      <c r="G768" t="s">
        <v>1593</v>
      </c>
      <c r="H768" s="6">
        <v>45916</v>
      </c>
      <c r="I768" s="3">
        <v>1800</v>
      </c>
      <c r="J768" t="s">
        <v>82</v>
      </c>
      <c r="K768" t="s">
        <v>1594</v>
      </c>
      <c r="L768">
        <v>2</v>
      </c>
      <c r="M768" t="s">
        <v>119</v>
      </c>
      <c r="N768" s="3">
        <v>1800</v>
      </c>
      <c r="O768">
        <v>60</v>
      </c>
      <c r="P768" t="s">
        <v>1595</v>
      </c>
      <c r="Q768" t="s">
        <v>106</v>
      </c>
      <c r="R768" t="s">
        <v>61</v>
      </c>
      <c r="S768" s="3">
        <v>7618920</v>
      </c>
      <c r="T768" s="3">
        <f>Tabla1[[#This Row],[OS-Valor Unitario]]-Tabla1[[#This Row],[costo_antes_iva]]</f>
        <v>0</v>
      </c>
      <c r="U768" s="3">
        <f>Tabla1[[#This Row],[OS-Valor Unitario]]*Tabla1[[#This Row],[OS-Cantidad]]</f>
        <v>108000</v>
      </c>
      <c r="V768" s="3">
        <f>Tabla1[[#This Row],[costo_antes_iva]]*Tabla1[[#This Row],[OS-Cantidad]]</f>
        <v>108000</v>
      </c>
      <c r="W768" s="3">
        <f>Tabla1[[#This Row],[Valor total OS]]-Tabla1[[#This Row],[valor total op]]</f>
        <v>0</v>
      </c>
    </row>
    <row r="769" spans="1:23" x14ac:dyDescent="0.3">
      <c r="A769">
        <v>6266</v>
      </c>
      <c r="B769" t="s">
        <v>1592</v>
      </c>
      <c r="C769" t="s">
        <v>124</v>
      </c>
      <c r="D769" t="s">
        <v>1588</v>
      </c>
      <c r="E769">
        <v>60</v>
      </c>
      <c r="F769">
        <v>72119828</v>
      </c>
      <c r="G769" t="s">
        <v>1593</v>
      </c>
      <c r="H769" s="6">
        <v>45916</v>
      </c>
      <c r="I769" s="3">
        <v>3000</v>
      </c>
      <c r="J769" t="s">
        <v>23</v>
      </c>
      <c r="K769" t="s">
        <v>1594</v>
      </c>
      <c r="L769">
        <v>2</v>
      </c>
      <c r="M769" t="s">
        <v>1051</v>
      </c>
      <c r="N769" s="3">
        <v>16000</v>
      </c>
      <c r="O769">
        <v>60</v>
      </c>
      <c r="P769" t="s">
        <v>1595</v>
      </c>
      <c r="Q769" t="s">
        <v>106</v>
      </c>
      <c r="R769" t="s">
        <v>61</v>
      </c>
      <c r="S769" s="3">
        <v>7618920</v>
      </c>
      <c r="T769" s="3">
        <f>Tabla1[[#This Row],[OS-Valor Unitario]]-Tabla1[[#This Row],[costo_antes_iva]]</f>
        <v>13000</v>
      </c>
      <c r="U769" s="3">
        <f>Tabla1[[#This Row],[OS-Valor Unitario]]*Tabla1[[#This Row],[OS-Cantidad]]</f>
        <v>960000</v>
      </c>
      <c r="V769" s="3">
        <f>Tabla1[[#This Row],[costo_antes_iva]]*Tabla1[[#This Row],[OS-Cantidad]]</f>
        <v>180000</v>
      </c>
      <c r="W769" s="3">
        <f>Tabla1[[#This Row],[Valor total OS]]-Tabla1[[#This Row],[valor total op]]</f>
        <v>780000</v>
      </c>
    </row>
    <row r="770" spans="1:23" x14ac:dyDescent="0.3">
      <c r="A770">
        <v>6266</v>
      </c>
      <c r="B770" t="s">
        <v>1592</v>
      </c>
      <c r="C770" t="s">
        <v>887</v>
      </c>
      <c r="D770" t="s">
        <v>1588</v>
      </c>
      <c r="E770">
        <v>60</v>
      </c>
      <c r="F770">
        <v>72120140</v>
      </c>
      <c r="G770" t="s">
        <v>1593</v>
      </c>
      <c r="H770" s="6">
        <v>45916</v>
      </c>
      <c r="I770" s="3">
        <v>16000</v>
      </c>
      <c r="J770" t="s">
        <v>23</v>
      </c>
      <c r="K770" t="s">
        <v>1594</v>
      </c>
      <c r="L770">
        <v>2</v>
      </c>
      <c r="M770" t="s">
        <v>1051</v>
      </c>
      <c r="N770" s="3">
        <v>16000</v>
      </c>
      <c r="O770">
        <v>60</v>
      </c>
      <c r="P770" t="s">
        <v>1595</v>
      </c>
      <c r="Q770" t="s">
        <v>106</v>
      </c>
      <c r="R770" t="s">
        <v>92</v>
      </c>
      <c r="S770" s="3">
        <v>7618920</v>
      </c>
      <c r="T770" s="3">
        <f>Tabla1[[#This Row],[OS-Valor Unitario]]-Tabla1[[#This Row],[costo_antes_iva]]</f>
        <v>0</v>
      </c>
      <c r="U770" s="3">
        <f>Tabla1[[#This Row],[OS-Valor Unitario]]*Tabla1[[#This Row],[OS-Cantidad]]</f>
        <v>960000</v>
      </c>
      <c r="V770" s="3">
        <f>Tabla1[[#This Row],[costo_antes_iva]]*Tabla1[[#This Row],[OS-Cantidad]]</f>
        <v>960000</v>
      </c>
      <c r="W770" s="3">
        <f>Tabla1[[#This Row],[Valor total OS]]-Tabla1[[#This Row],[valor total op]]</f>
        <v>0</v>
      </c>
    </row>
    <row r="771" spans="1:23" x14ac:dyDescent="0.3">
      <c r="A771">
        <v>6263</v>
      </c>
      <c r="B771" t="s">
        <v>1596</v>
      </c>
      <c r="C771" t="s">
        <v>282</v>
      </c>
      <c r="D771" t="s">
        <v>1514</v>
      </c>
      <c r="E771">
        <v>1</v>
      </c>
      <c r="F771">
        <v>72055929</v>
      </c>
      <c r="G771" t="s">
        <v>1597</v>
      </c>
      <c r="H771" s="6">
        <v>45915</v>
      </c>
      <c r="I771" s="3">
        <v>1300</v>
      </c>
      <c r="J771" t="s">
        <v>82</v>
      </c>
      <c r="K771" t="s">
        <v>1598</v>
      </c>
      <c r="L771">
        <v>1</v>
      </c>
      <c r="M771" t="s">
        <v>119</v>
      </c>
      <c r="N771" s="3">
        <v>1200</v>
      </c>
      <c r="O771">
        <v>14</v>
      </c>
      <c r="P771" t="s">
        <v>1517</v>
      </c>
      <c r="Q771" t="s">
        <v>1317</v>
      </c>
      <c r="R771" t="s">
        <v>72</v>
      </c>
      <c r="S771" s="3">
        <v>92343852</v>
      </c>
      <c r="T771" s="3">
        <f>Tabla1[[#This Row],[OS-Valor Unitario]]-Tabla1[[#This Row],[costo_antes_iva]]</f>
        <v>-100</v>
      </c>
      <c r="U771" s="3">
        <f>Tabla1[[#This Row],[OS-Valor Unitario]]*Tabla1[[#This Row],[OS-Cantidad]]</f>
        <v>16800</v>
      </c>
      <c r="V771" s="3">
        <f>Tabla1[[#This Row],[costo_antes_iva]]*Tabla1[[#This Row],[OS-Cantidad]]</f>
        <v>18200</v>
      </c>
      <c r="W771" s="3">
        <f>Tabla1[[#This Row],[Valor total OS]]-Tabla1[[#This Row],[valor total op]]</f>
        <v>-1400</v>
      </c>
    </row>
    <row r="772" spans="1:23" x14ac:dyDescent="0.3">
      <c r="A772">
        <v>6263</v>
      </c>
      <c r="B772" t="s">
        <v>1596</v>
      </c>
      <c r="C772" t="s">
        <v>282</v>
      </c>
      <c r="D772" t="s">
        <v>1514</v>
      </c>
      <c r="E772">
        <v>1</v>
      </c>
      <c r="F772">
        <v>72055929</v>
      </c>
      <c r="G772" t="s">
        <v>1597</v>
      </c>
      <c r="H772" s="6">
        <v>45915</v>
      </c>
      <c r="I772" s="3">
        <v>12000</v>
      </c>
      <c r="J772" t="s">
        <v>23</v>
      </c>
      <c r="K772" t="s">
        <v>1598</v>
      </c>
      <c r="L772">
        <v>1</v>
      </c>
      <c r="M772" t="s">
        <v>156</v>
      </c>
      <c r="N772" s="3">
        <v>11500</v>
      </c>
      <c r="O772">
        <v>14</v>
      </c>
      <c r="P772" t="s">
        <v>1517</v>
      </c>
      <c r="Q772" t="s">
        <v>1317</v>
      </c>
      <c r="R772" t="s">
        <v>72</v>
      </c>
      <c r="S772" s="3">
        <v>92343852</v>
      </c>
      <c r="T772" s="3">
        <f>Tabla1[[#This Row],[OS-Valor Unitario]]-Tabla1[[#This Row],[costo_antes_iva]]</f>
        <v>-500</v>
      </c>
      <c r="U772" s="3">
        <f>Tabla1[[#This Row],[OS-Valor Unitario]]*Tabla1[[#This Row],[OS-Cantidad]]</f>
        <v>161000</v>
      </c>
      <c r="V772" s="3">
        <f>Tabla1[[#This Row],[costo_antes_iva]]*Tabla1[[#This Row],[OS-Cantidad]]</f>
        <v>168000</v>
      </c>
      <c r="W772" s="3">
        <f>Tabla1[[#This Row],[Valor total OS]]-Tabla1[[#This Row],[valor total op]]</f>
        <v>-7000</v>
      </c>
    </row>
    <row r="773" spans="1:23" x14ac:dyDescent="0.3">
      <c r="A773">
        <v>6263</v>
      </c>
      <c r="B773" t="s">
        <v>1599</v>
      </c>
      <c r="C773" t="s">
        <v>345</v>
      </c>
      <c r="D773" t="s">
        <v>1514</v>
      </c>
      <c r="E773">
        <v>1</v>
      </c>
      <c r="F773">
        <v>72055942</v>
      </c>
      <c r="G773" t="s">
        <v>1600</v>
      </c>
      <c r="H773" s="6">
        <v>45915</v>
      </c>
      <c r="I773" s="3">
        <v>1200</v>
      </c>
      <c r="J773" t="s">
        <v>82</v>
      </c>
      <c r="K773" t="s">
        <v>1601</v>
      </c>
      <c r="L773">
        <v>2</v>
      </c>
      <c r="M773" t="s">
        <v>119</v>
      </c>
      <c r="N773" s="3">
        <v>1100</v>
      </c>
      <c r="O773">
        <v>7</v>
      </c>
      <c r="P773" t="s">
        <v>1517</v>
      </c>
      <c r="Q773" t="s">
        <v>1317</v>
      </c>
      <c r="R773" t="s">
        <v>28</v>
      </c>
      <c r="S773" s="3">
        <v>92343852</v>
      </c>
      <c r="T773" s="3">
        <f>Tabla1[[#This Row],[OS-Valor Unitario]]-Tabla1[[#This Row],[costo_antes_iva]]</f>
        <v>-100</v>
      </c>
      <c r="U773" s="3">
        <f>Tabla1[[#This Row],[OS-Valor Unitario]]*Tabla1[[#This Row],[OS-Cantidad]]</f>
        <v>7700</v>
      </c>
      <c r="V773" s="3">
        <f>Tabla1[[#This Row],[costo_antes_iva]]*Tabla1[[#This Row],[OS-Cantidad]]</f>
        <v>8400</v>
      </c>
      <c r="W773" s="3">
        <f>Tabla1[[#This Row],[Valor total OS]]-Tabla1[[#This Row],[valor total op]]</f>
        <v>-700</v>
      </c>
    </row>
    <row r="774" spans="1:23" x14ac:dyDescent="0.3">
      <c r="A774">
        <v>6263</v>
      </c>
      <c r="B774" t="s">
        <v>1602</v>
      </c>
      <c r="C774" t="s">
        <v>78</v>
      </c>
      <c r="D774" t="s">
        <v>1514</v>
      </c>
      <c r="E774">
        <v>1</v>
      </c>
      <c r="F774">
        <v>72055982</v>
      </c>
      <c r="G774" t="s">
        <v>1603</v>
      </c>
      <c r="H774" s="6">
        <v>45915</v>
      </c>
      <c r="I774" s="3">
        <v>1300</v>
      </c>
      <c r="J774" t="s">
        <v>82</v>
      </c>
      <c r="K774" t="s">
        <v>1604</v>
      </c>
      <c r="L774">
        <v>3</v>
      </c>
      <c r="M774" t="s">
        <v>119</v>
      </c>
      <c r="N774" s="3">
        <v>2500</v>
      </c>
      <c r="O774">
        <v>20</v>
      </c>
      <c r="P774" t="s">
        <v>1517</v>
      </c>
      <c r="Q774" t="s">
        <v>1317</v>
      </c>
      <c r="R774" t="s">
        <v>61</v>
      </c>
      <c r="S774" s="3">
        <v>92343852</v>
      </c>
      <c r="T774" s="3">
        <f>Tabla1[[#This Row],[OS-Valor Unitario]]-Tabla1[[#This Row],[costo_antes_iva]]</f>
        <v>1200</v>
      </c>
      <c r="U774" s="3">
        <f>Tabla1[[#This Row],[OS-Valor Unitario]]*Tabla1[[#This Row],[OS-Cantidad]]</f>
        <v>50000</v>
      </c>
      <c r="V774" s="3">
        <f>Tabla1[[#This Row],[costo_antes_iva]]*Tabla1[[#This Row],[OS-Cantidad]]</f>
        <v>26000</v>
      </c>
      <c r="W774" s="3">
        <f>Tabla1[[#This Row],[Valor total OS]]-Tabla1[[#This Row],[valor total op]]</f>
        <v>24000</v>
      </c>
    </row>
    <row r="775" spans="1:23" x14ac:dyDescent="0.3">
      <c r="A775">
        <v>6263</v>
      </c>
      <c r="B775" t="s">
        <v>1602</v>
      </c>
      <c r="C775" t="s">
        <v>78</v>
      </c>
      <c r="D775" t="s">
        <v>1514</v>
      </c>
      <c r="E775">
        <v>1</v>
      </c>
      <c r="F775">
        <v>72055982</v>
      </c>
      <c r="G775" t="s">
        <v>1603</v>
      </c>
      <c r="H775" s="6">
        <v>45915</v>
      </c>
      <c r="I775" s="3">
        <v>4500</v>
      </c>
      <c r="J775" t="s">
        <v>23</v>
      </c>
      <c r="K775" t="s">
        <v>1604</v>
      </c>
      <c r="L775">
        <v>3</v>
      </c>
      <c r="M775" t="s">
        <v>684</v>
      </c>
      <c r="N775" s="3">
        <v>5000</v>
      </c>
      <c r="O775">
        <v>20</v>
      </c>
      <c r="P775" t="s">
        <v>1517</v>
      </c>
      <c r="Q775" t="s">
        <v>1317</v>
      </c>
      <c r="R775" t="s">
        <v>61</v>
      </c>
      <c r="S775" s="3">
        <v>92343852</v>
      </c>
      <c r="T775" s="3">
        <f>Tabla1[[#This Row],[OS-Valor Unitario]]-Tabla1[[#This Row],[costo_antes_iva]]</f>
        <v>500</v>
      </c>
      <c r="U775" s="3">
        <f>Tabla1[[#This Row],[OS-Valor Unitario]]*Tabla1[[#This Row],[OS-Cantidad]]</f>
        <v>100000</v>
      </c>
      <c r="V775" s="3">
        <f>Tabla1[[#This Row],[costo_antes_iva]]*Tabla1[[#This Row],[OS-Cantidad]]</f>
        <v>90000</v>
      </c>
      <c r="W775" s="3">
        <f>Tabla1[[#This Row],[Valor total OS]]-Tabla1[[#This Row],[valor total op]]</f>
        <v>10000</v>
      </c>
    </row>
    <row r="776" spans="1:23" x14ac:dyDescent="0.3">
      <c r="A776">
        <v>6263</v>
      </c>
      <c r="B776" t="s">
        <v>1605</v>
      </c>
      <c r="C776" t="s">
        <v>78</v>
      </c>
      <c r="D776" t="s">
        <v>1514</v>
      </c>
      <c r="E776">
        <v>1</v>
      </c>
      <c r="F776">
        <v>72055988</v>
      </c>
      <c r="G776" t="s">
        <v>1606</v>
      </c>
      <c r="H776" s="6">
        <v>45915</v>
      </c>
      <c r="I776" s="3">
        <v>1300</v>
      </c>
      <c r="J776" t="s">
        <v>82</v>
      </c>
      <c r="K776" t="s">
        <v>1607</v>
      </c>
      <c r="L776">
        <v>4</v>
      </c>
      <c r="M776" t="s">
        <v>119</v>
      </c>
      <c r="N776" s="3">
        <v>2500</v>
      </c>
      <c r="O776">
        <v>13</v>
      </c>
      <c r="P776" t="s">
        <v>1517</v>
      </c>
      <c r="Q776" t="s">
        <v>1317</v>
      </c>
      <c r="R776" t="s">
        <v>61</v>
      </c>
      <c r="S776" s="3">
        <v>92343852</v>
      </c>
      <c r="T776" s="3">
        <f>Tabla1[[#This Row],[OS-Valor Unitario]]-Tabla1[[#This Row],[costo_antes_iva]]</f>
        <v>1200</v>
      </c>
      <c r="U776" s="3">
        <f>Tabla1[[#This Row],[OS-Valor Unitario]]*Tabla1[[#This Row],[OS-Cantidad]]</f>
        <v>32500</v>
      </c>
      <c r="V776" s="3">
        <f>Tabla1[[#This Row],[costo_antes_iva]]*Tabla1[[#This Row],[OS-Cantidad]]</f>
        <v>16900</v>
      </c>
      <c r="W776" s="3">
        <f>Tabla1[[#This Row],[Valor total OS]]-Tabla1[[#This Row],[valor total op]]</f>
        <v>15600</v>
      </c>
    </row>
    <row r="777" spans="1:23" x14ac:dyDescent="0.3">
      <c r="A777">
        <v>6263</v>
      </c>
      <c r="B777" t="s">
        <v>1605</v>
      </c>
      <c r="C777" t="s">
        <v>78</v>
      </c>
      <c r="D777" t="s">
        <v>1514</v>
      </c>
      <c r="E777">
        <v>1</v>
      </c>
      <c r="F777">
        <v>72055988</v>
      </c>
      <c r="G777" t="s">
        <v>1606</v>
      </c>
      <c r="H777" s="6">
        <v>45915</v>
      </c>
      <c r="I777" s="3">
        <v>4500</v>
      </c>
      <c r="J777" t="s">
        <v>23</v>
      </c>
      <c r="K777" t="s">
        <v>1607</v>
      </c>
      <c r="L777">
        <v>4</v>
      </c>
      <c r="M777" t="s">
        <v>684</v>
      </c>
      <c r="N777" s="3">
        <v>5000</v>
      </c>
      <c r="O777">
        <v>13</v>
      </c>
      <c r="P777" t="s">
        <v>1517</v>
      </c>
      <c r="Q777" t="s">
        <v>1317</v>
      </c>
      <c r="R777" t="s">
        <v>61</v>
      </c>
      <c r="S777" s="3">
        <v>92343852</v>
      </c>
      <c r="T777" s="3">
        <f>Tabla1[[#This Row],[OS-Valor Unitario]]-Tabla1[[#This Row],[costo_antes_iva]]</f>
        <v>500</v>
      </c>
      <c r="U777" s="3">
        <f>Tabla1[[#This Row],[OS-Valor Unitario]]*Tabla1[[#This Row],[OS-Cantidad]]</f>
        <v>65000</v>
      </c>
      <c r="V777" s="3">
        <f>Tabla1[[#This Row],[costo_antes_iva]]*Tabla1[[#This Row],[OS-Cantidad]]</f>
        <v>58500</v>
      </c>
      <c r="W777" s="3">
        <f>Tabla1[[#This Row],[Valor total OS]]-Tabla1[[#This Row],[valor total op]]</f>
        <v>6500</v>
      </c>
    </row>
    <row r="778" spans="1:23" x14ac:dyDescent="0.3">
      <c r="A778">
        <v>6263</v>
      </c>
      <c r="B778" t="s">
        <v>1608</v>
      </c>
      <c r="C778" t="s">
        <v>20</v>
      </c>
      <c r="D778" t="s">
        <v>1514</v>
      </c>
      <c r="E778">
        <v>1</v>
      </c>
      <c r="F778">
        <v>72055994</v>
      </c>
      <c r="G778" t="s">
        <v>1609</v>
      </c>
      <c r="H778" s="6">
        <v>45915</v>
      </c>
      <c r="I778" s="3">
        <v>1200</v>
      </c>
      <c r="J778" t="s">
        <v>82</v>
      </c>
      <c r="K778" t="s">
        <v>1610</v>
      </c>
      <c r="L778">
        <v>5</v>
      </c>
      <c r="M778" t="s">
        <v>119</v>
      </c>
      <c r="N778" s="3">
        <v>1100</v>
      </c>
      <c r="O778">
        <v>16</v>
      </c>
      <c r="P778" t="s">
        <v>1517</v>
      </c>
      <c r="Q778" t="s">
        <v>1317</v>
      </c>
      <c r="R778" t="s">
        <v>28</v>
      </c>
      <c r="S778" s="3">
        <v>92343852</v>
      </c>
      <c r="T778" s="3">
        <f>Tabla1[[#This Row],[OS-Valor Unitario]]-Tabla1[[#This Row],[costo_antes_iva]]</f>
        <v>-100</v>
      </c>
      <c r="U778" s="3">
        <f>Tabla1[[#This Row],[OS-Valor Unitario]]*Tabla1[[#This Row],[OS-Cantidad]]</f>
        <v>17600</v>
      </c>
      <c r="V778" s="3">
        <f>Tabla1[[#This Row],[costo_antes_iva]]*Tabla1[[#This Row],[OS-Cantidad]]</f>
        <v>19200</v>
      </c>
      <c r="W778" s="3">
        <f>Tabla1[[#This Row],[Valor total OS]]-Tabla1[[#This Row],[valor total op]]</f>
        <v>-1600</v>
      </c>
    </row>
    <row r="779" spans="1:23" x14ac:dyDescent="0.3">
      <c r="A779">
        <v>6263</v>
      </c>
      <c r="B779" t="s">
        <v>1608</v>
      </c>
      <c r="C779" t="s">
        <v>20</v>
      </c>
      <c r="D779" t="s">
        <v>1514</v>
      </c>
      <c r="E779">
        <v>1</v>
      </c>
      <c r="F779">
        <v>72055994</v>
      </c>
      <c r="G779" t="s">
        <v>1609</v>
      </c>
      <c r="H779" s="6">
        <v>45915</v>
      </c>
      <c r="I779" s="3">
        <v>11500</v>
      </c>
      <c r="J779" t="s">
        <v>23</v>
      </c>
      <c r="K779" t="s">
        <v>1610</v>
      </c>
      <c r="L779">
        <v>5</v>
      </c>
      <c r="M779" t="s">
        <v>274</v>
      </c>
      <c r="N779" s="3">
        <v>11500</v>
      </c>
      <c r="O779">
        <v>16</v>
      </c>
      <c r="P779" t="s">
        <v>1517</v>
      </c>
      <c r="Q779" t="s">
        <v>1317</v>
      </c>
      <c r="R779" t="s">
        <v>28</v>
      </c>
      <c r="S779" s="3">
        <v>92343852</v>
      </c>
      <c r="T779" s="3">
        <f>Tabla1[[#This Row],[OS-Valor Unitario]]-Tabla1[[#This Row],[costo_antes_iva]]</f>
        <v>0</v>
      </c>
      <c r="U779" s="3">
        <f>Tabla1[[#This Row],[OS-Valor Unitario]]*Tabla1[[#This Row],[OS-Cantidad]]</f>
        <v>184000</v>
      </c>
      <c r="V779" s="3">
        <f>Tabla1[[#This Row],[costo_antes_iva]]*Tabla1[[#This Row],[OS-Cantidad]]</f>
        <v>184000</v>
      </c>
      <c r="W779" s="3">
        <f>Tabla1[[#This Row],[Valor total OS]]-Tabla1[[#This Row],[valor total op]]</f>
        <v>0</v>
      </c>
    </row>
    <row r="780" spans="1:23" x14ac:dyDescent="0.3">
      <c r="A780">
        <v>6263</v>
      </c>
      <c r="B780" t="s">
        <v>1611</v>
      </c>
      <c r="C780" t="s">
        <v>20</v>
      </c>
      <c r="D780" t="s">
        <v>1514</v>
      </c>
      <c r="E780">
        <v>1</v>
      </c>
      <c r="F780">
        <v>72056003</v>
      </c>
      <c r="G780" t="s">
        <v>1612</v>
      </c>
      <c r="H780" s="6">
        <v>45915</v>
      </c>
      <c r="I780" s="3">
        <v>1200</v>
      </c>
      <c r="J780" t="s">
        <v>82</v>
      </c>
      <c r="K780" t="s">
        <v>1613</v>
      </c>
      <c r="L780">
        <v>6</v>
      </c>
      <c r="M780" t="s">
        <v>119</v>
      </c>
      <c r="N780" s="3">
        <v>1100</v>
      </c>
      <c r="O780">
        <v>8</v>
      </c>
      <c r="P780" t="s">
        <v>1517</v>
      </c>
      <c r="Q780" t="s">
        <v>1317</v>
      </c>
      <c r="R780" t="s">
        <v>28</v>
      </c>
      <c r="S780" s="3">
        <v>92343852</v>
      </c>
      <c r="T780" s="3">
        <f>Tabla1[[#This Row],[OS-Valor Unitario]]-Tabla1[[#This Row],[costo_antes_iva]]</f>
        <v>-100</v>
      </c>
      <c r="U780" s="3">
        <f>Tabla1[[#This Row],[OS-Valor Unitario]]*Tabla1[[#This Row],[OS-Cantidad]]</f>
        <v>8800</v>
      </c>
      <c r="V780" s="3">
        <f>Tabla1[[#This Row],[costo_antes_iva]]*Tabla1[[#This Row],[OS-Cantidad]]</f>
        <v>9600</v>
      </c>
      <c r="W780" s="3">
        <f>Tabla1[[#This Row],[Valor total OS]]-Tabla1[[#This Row],[valor total op]]</f>
        <v>-800</v>
      </c>
    </row>
    <row r="781" spans="1:23" x14ac:dyDescent="0.3">
      <c r="A781">
        <v>6263</v>
      </c>
      <c r="B781" t="s">
        <v>1611</v>
      </c>
      <c r="C781" t="s">
        <v>20</v>
      </c>
      <c r="D781" t="s">
        <v>1514</v>
      </c>
      <c r="E781">
        <v>1</v>
      </c>
      <c r="F781">
        <v>72056003</v>
      </c>
      <c r="G781" t="s">
        <v>1612</v>
      </c>
      <c r="H781" s="6">
        <v>45915</v>
      </c>
      <c r="I781" s="3">
        <v>11500</v>
      </c>
      <c r="J781" t="s">
        <v>23</v>
      </c>
      <c r="K781" t="s">
        <v>1613</v>
      </c>
      <c r="L781">
        <v>6</v>
      </c>
      <c r="M781" t="s">
        <v>274</v>
      </c>
      <c r="N781" s="3">
        <v>11500</v>
      </c>
      <c r="O781">
        <v>8</v>
      </c>
      <c r="P781" t="s">
        <v>1517</v>
      </c>
      <c r="Q781" t="s">
        <v>1317</v>
      </c>
      <c r="R781" t="s">
        <v>28</v>
      </c>
      <c r="S781" s="3">
        <v>92343852</v>
      </c>
      <c r="T781" s="3">
        <f>Tabla1[[#This Row],[OS-Valor Unitario]]-Tabla1[[#This Row],[costo_antes_iva]]</f>
        <v>0</v>
      </c>
      <c r="U781" s="3">
        <f>Tabla1[[#This Row],[OS-Valor Unitario]]*Tabla1[[#This Row],[OS-Cantidad]]</f>
        <v>92000</v>
      </c>
      <c r="V781" s="3">
        <f>Tabla1[[#This Row],[costo_antes_iva]]*Tabla1[[#This Row],[OS-Cantidad]]</f>
        <v>92000</v>
      </c>
      <c r="W781" s="3">
        <f>Tabla1[[#This Row],[Valor total OS]]-Tabla1[[#This Row],[valor total op]]</f>
        <v>0</v>
      </c>
    </row>
    <row r="782" spans="1:23" x14ac:dyDescent="0.3">
      <c r="A782">
        <v>6263</v>
      </c>
      <c r="B782" t="s">
        <v>1614</v>
      </c>
      <c r="C782" t="s">
        <v>282</v>
      </c>
      <c r="D782" t="s">
        <v>1514</v>
      </c>
      <c r="E782">
        <v>1</v>
      </c>
      <c r="F782">
        <v>72056013</v>
      </c>
      <c r="G782" t="s">
        <v>1615</v>
      </c>
      <c r="H782" s="6">
        <v>45915</v>
      </c>
      <c r="I782" s="3">
        <v>1300</v>
      </c>
      <c r="J782" t="s">
        <v>82</v>
      </c>
      <c r="K782" t="s">
        <v>1616</v>
      </c>
      <c r="L782">
        <v>7</v>
      </c>
      <c r="M782" t="s">
        <v>119</v>
      </c>
      <c r="N782" s="3">
        <v>2300</v>
      </c>
      <c r="O782">
        <v>22</v>
      </c>
      <c r="P782" t="s">
        <v>1517</v>
      </c>
      <c r="Q782" t="s">
        <v>1317</v>
      </c>
      <c r="R782" t="s">
        <v>72</v>
      </c>
      <c r="S782" s="3">
        <v>92343852</v>
      </c>
      <c r="T782" s="3">
        <f>Tabla1[[#This Row],[OS-Valor Unitario]]-Tabla1[[#This Row],[costo_antes_iva]]</f>
        <v>1000</v>
      </c>
      <c r="U782" s="3">
        <f>Tabla1[[#This Row],[OS-Valor Unitario]]*Tabla1[[#This Row],[OS-Cantidad]]</f>
        <v>50600</v>
      </c>
      <c r="V782" s="3">
        <f>Tabla1[[#This Row],[costo_antes_iva]]*Tabla1[[#This Row],[OS-Cantidad]]</f>
        <v>28600</v>
      </c>
      <c r="W782" s="3">
        <f>Tabla1[[#This Row],[Valor total OS]]-Tabla1[[#This Row],[valor total op]]</f>
        <v>22000</v>
      </c>
    </row>
    <row r="783" spans="1:23" x14ac:dyDescent="0.3">
      <c r="A783">
        <v>6263</v>
      </c>
      <c r="B783" t="s">
        <v>1614</v>
      </c>
      <c r="C783" t="s">
        <v>282</v>
      </c>
      <c r="D783" t="s">
        <v>1514</v>
      </c>
      <c r="E783">
        <v>1</v>
      </c>
      <c r="F783">
        <v>72056013</v>
      </c>
      <c r="G783" t="s">
        <v>1615</v>
      </c>
      <c r="H783" s="6">
        <v>45915</v>
      </c>
      <c r="I783" s="3">
        <v>12000</v>
      </c>
      <c r="J783" t="s">
        <v>23</v>
      </c>
      <c r="K783" t="s">
        <v>1616</v>
      </c>
      <c r="L783">
        <v>7</v>
      </c>
      <c r="M783" t="s">
        <v>156</v>
      </c>
      <c r="N783" s="3">
        <v>11500</v>
      </c>
      <c r="O783">
        <v>22</v>
      </c>
      <c r="P783" t="s">
        <v>1517</v>
      </c>
      <c r="Q783" t="s">
        <v>1317</v>
      </c>
      <c r="R783" t="s">
        <v>72</v>
      </c>
      <c r="S783" s="3">
        <v>92343852</v>
      </c>
      <c r="T783" s="3">
        <f>Tabla1[[#This Row],[OS-Valor Unitario]]-Tabla1[[#This Row],[costo_antes_iva]]</f>
        <v>-500</v>
      </c>
      <c r="U783" s="3">
        <f>Tabla1[[#This Row],[OS-Valor Unitario]]*Tabla1[[#This Row],[OS-Cantidad]]</f>
        <v>253000</v>
      </c>
      <c r="V783" s="3">
        <f>Tabla1[[#This Row],[costo_antes_iva]]*Tabla1[[#This Row],[OS-Cantidad]]</f>
        <v>264000</v>
      </c>
      <c r="W783" s="3">
        <f>Tabla1[[#This Row],[Valor total OS]]-Tabla1[[#This Row],[valor total op]]</f>
        <v>-11000</v>
      </c>
    </row>
    <row r="784" spans="1:23" x14ac:dyDescent="0.3">
      <c r="A784">
        <v>6263</v>
      </c>
      <c r="B784" t="s">
        <v>1617</v>
      </c>
      <c r="C784" t="s">
        <v>66</v>
      </c>
      <c r="D784" t="s">
        <v>1514</v>
      </c>
      <c r="E784">
        <v>1</v>
      </c>
      <c r="F784">
        <v>72056020</v>
      </c>
      <c r="G784" t="s">
        <v>1618</v>
      </c>
      <c r="H784" s="6">
        <v>45915</v>
      </c>
      <c r="I784" s="3">
        <v>1300</v>
      </c>
      <c r="J784" t="s">
        <v>82</v>
      </c>
      <c r="K784" t="s">
        <v>1619</v>
      </c>
      <c r="L784">
        <v>8</v>
      </c>
      <c r="M784" t="s">
        <v>119</v>
      </c>
      <c r="N784" s="3">
        <v>2300</v>
      </c>
      <c r="O784">
        <v>10</v>
      </c>
      <c r="P784" t="s">
        <v>1517</v>
      </c>
      <c r="Q784" t="s">
        <v>1317</v>
      </c>
      <c r="R784" t="s">
        <v>72</v>
      </c>
      <c r="S784" s="3">
        <v>92343852</v>
      </c>
      <c r="T784" s="3">
        <f>Tabla1[[#This Row],[OS-Valor Unitario]]-Tabla1[[#This Row],[costo_antes_iva]]</f>
        <v>1000</v>
      </c>
      <c r="U784" s="3">
        <f>Tabla1[[#This Row],[OS-Valor Unitario]]*Tabla1[[#This Row],[OS-Cantidad]]</f>
        <v>23000</v>
      </c>
      <c r="V784" s="3">
        <f>Tabla1[[#This Row],[costo_antes_iva]]*Tabla1[[#This Row],[OS-Cantidad]]</f>
        <v>13000</v>
      </c>
      <c r="W784" s="3">
        <f>Tabla1[[#This Row],[Valor total OS]]-Tabla1[[#This Row],[valor total op]]</f>
        <v>10000</v>
      </c>
    </row>
    <row r="785" spans="1:23" x14ac:dyDescent="0.3">
      <c r="A785">
        <v>6263</v>
      </c>
      <c r="B785" t="s">
        <v>1617</v>
      </c>
      <c r="C785" t="s">
        <v>66</v>
      </c>
      <c r="D785" t="s">
        <v>1514</v>
      </c>
      <c r="E785">
        <v>1</v>
      </c>
      <c r="F785">
        <v>72056020</v>
      </c>
      <c r="G785" t="s">
        <v>1618</v>
      </c>
      <c r="H785" s="6">
        <v>45915</v>
      </c>
      <c r="I785" s="3">
        <v>12000</v>
      </c>
      <c r="J785" t="s">
        <v>23</v>
      </c>
      <c r="K785" t="s">
        <v>1619</v>
      </c>
      <c r="L785">
        <v>8</v>
      </c>
      <c r="M785" t="s">
        <v>156</v>
      </c>
      <c r="N785" s="3">
        <v>12500</v>
      </c>
      <c r="O785">
        <v>10</v>
      </c>
      <c r="P785" t="s">
        <v>1517</v>
      </c>
      <c r="Q785" t="s">
        <v>1317</v>
      </c>
      <c r="R785" t="s">
        <v>72</v>
      </c>
      <c r="S785" s="3">
        <v>92343852</v>
      </c>
      <c r="T785" s="3">
        <f>Tabla1[[#This Row],[OS-Valor Unitario]]-Tabla1[[#This Row],[costo_antes_iva]]</f>
        <v>500</v>
      </c>
      <c r="U785" s="3">
        <f>Tabla1[[#This Row],[OS-Valor Unitario]]*Tabla1[[#This Row],[OS-Cantidad]]</f>
        <v>125000</v>
      </c>
      <c r="V785" s="3">
        <f>Tabla1[[#This Row],[costo_antes_iva]]*Tabla1[[#This Row],[OS-Cantidad]]</f>
        <v>120000</v>
      </c>
      <c r="W785" s="3">
        <f>Tabla1[[#This Row],[Valor total OS]]-Tabla1[[#This Row],[valor total op]]</f>
        <v>5000</v>
      </c>
    </row>
    <row r="786" spans="1:23" x14ac:dyDescent="0.3">
      <c r="A786">
        <v>6263</v>
      </c>
      <c r="B786" t="s">
        <v>1620</v>
      </c>
      <c r="C786" t="s">
        <v>345</v>
      </c>
      <c r="D786" t="s">
        <v>1514</v>
      </c>
      <c r="E786">
        <v>1</v>
      </c>
      <c r="F786">
        <v>72056031</v>
      </c>
      <c r="G786" t="s">
        <v>1621</v>
      </c>
      <c r="H786" s="6">
        <v>45915</v>
      </c>
      <c r="I786" s="3">
        <v>1200</v>
      </c>
      <c r="J786" t="s">
        <v>82</v>
      </c>
      <c r="K786" t="s">
        <v>1622</v>
      </c>
      <c r="L786">
        <v>9</v>
      </c>
      <c r="M786" t="s">
        <v>119</v>
      </c>
      <c r="N786" s="3">
        <v>1100</v>
      </c>
      <c r="O786">
        <v>13</v>
      </c>
      <c r="P786" t="s">
        <v>1517</v>
      </c>
      <c r="Q786" t="s">
        <v>1317</v>
      </c>
      <c r="R786" t="s">
        <v>28</v>
      </c>
      <c r="S786" s="3">
        <v>92343852</v>
      </c>
      <c r="T786" s="3">
        <f>Tabla1[[#This Row],[OS-Valor Unitario]]-Tabla1[[#This Row],[costo_antes_iva]]</f>
        <v>-100</v>
      </c>
      <c r="U786" s="3">
        <f>Tabla1[[#This Row],[OS-Valor Unitario]]*Tabla1[[#This Row],[OS-Cantidad]]</f>
        <v>14300</v>
      </c>
      <c r="V786" s="3">
        <f>Tabla1[[#This Row],[costo_antes_iva]]*Tabla1[[#This Row],[OS-Cantidad]]</f>
        <v>15600</v>
      </c>
      <c r="W786" s="3">
        <f>Tabla1[[#This Row],[Valor total OS]]-Tabla1[[#This Row],[valor total op]]</f>
        <v>-1300</v>
      </c>
    </row>
    <row r="787" spans="1:23" x14ac:dyDescent="0.3">
      <c r="A787">
        <v>6263</v>
      </c>
      <c r="B787" t="s">
        <v>1623</v>
      </c>
      <c r="C787" t="s">
        <v>345</v>
      </c>
      <c r="D787" t="s">
        <v>1514</v>
      </c>
      <c r="E787">
        <v>1</v>
      </c>
      <c r="F787">
        <v>72056042</v>
      </c>
      <c r="G787" t="s">
        <v>1624</v>
      </c>
      <c r="H787" s="6">
        <v>45915</v>
      </c>
      <c r="I787" s="3">
        <v>1200</v>
      </c>
      <c r="J787" t="s">
        <v>82</v>
      </c>
      <c r="K787" t="s">
        <v>1625</v>
      </c>
      <c r="L787">
        <v>10</v>
      </c>
      <c r="M787" t="s">
        <v>119</v>
      </c>
      <c r="N787" s="3">
        <v>1100</v>
      </c>
      <c r="O787">
        <v>7</v>
      </c>
      <c r="P787" t="s">
        <v>1517</v>
      </c>
      <c r="Q787" t="s">
        <v>1317</v>
      </c>
      <c r="R787" t="s">
        <v>28</v>
      </c>
      <c r="S787" s="3">
        <v>92343852</v>
      </c>
      <c r="T787" s="3">
        <f>Tabla1[[#This Row],[OS-Valor Unitario]]-Tabla1[[#This Row],[costo_antes_iva]]</f>
        <v>-100</v>
      </c>
      <c r="U787" s="3">
        <f>Tabla1[[#This Row],[OS-Valor Unitario]]*Tabla1[[#This Row],[OS-Cantidad]]</f>
        <v>7700</v>
      </c>
      <c r="V787" s="3">
        <f>Tabla1[[#This Row],[costo_antes_iva]]*Tabla1[[#This Row],[OS-Cantidad]]</f>
        <v>8400</v>
      </c>
      <c r="W787" s="3">
        <f>Tabla1[[#This Row],[Valor total OS]]-Tabla1[[#This Row],[valor total op]]</f>
        <v>-700</v>
      </c>
    </row>
    <row r="788" spans="1:23" x14ac:dyDescent="0.3">
      <c r="A788">
        <v>6263</v>
      </c>
      <c r="B788" t="s">
        <v>1626</v>
      </c>
      <c r="C788" t="s">
        <v>282</v>
      </c>
      <c r="D788" t="s">
        <v>1514</v>
      </c>
      <c r="E788">
        <v>1</v>
      </c>
      <c r="F788">
        <v>72056050</v>
      </c>
      <c r="G788" t="s">
        <v>1515</v>
      </c>
      <c r="H788" s="6">
        <v>45915</v>
      </c>
      <c r="I788" s="3">
        <v>1300</v>
      </c>
      <c r="J788" t="s">
        <v>82</v>
      </c>
      <c r="K788" t="s">
        <v>1627</v>
      </c>
      <c r="L788">
        <v>11</v>
      </c>
      <c r="M788" t="s">
        <v>119</v>
      </c>
      <c r="N788" s="3">
        <v>2400</v>
      </c>
      <c r="O788">
        <v>116</v>
      </c>
      <c r="P788" t="s">
        <v>1517</v>
      </c>
      <c r="Q788" t="s">
        <v>1317</v>
      </c>
      <c r="R788" t="s">
        <v>72</v>
      </c>
      <c r="S788" s="3">
        <v>92343852</v>
      </c>
      <c r="T788" s="3">
        <f>Tabla1[[#This Row],[OS-Valor Unitario]]-Tabla1[[#This Row],[costo_antes_iva]]</f>
        <v>1100</v>
      </c>
      <c r="U788" s="3">
        <f>Tabla1[[#This Row],[OS-Valor Unitario]]*Tabla1[[#This Row],[OS-Cantidad]]</f>
        <v>278400</v>
      </c>
      <c r="V788" s="3">
        <f>Tabla1[[#This Row],[costo_antes_iva]]*Tabla1[[#This Row],[OS-Cantidad]]</f>
        <v>150800</v>
      </c>
      <c r="W788" s="3">
        <f>Tabla1[[#This Row],[Valor total OS]]-Tabla1[[#This Row],[valor total op]]</f>
        <v>127600</v>
      </c>
    </row>
    <row r="789" spans="1:23" x14ac:dyDescent="0.3">
      <c r="A789">
        <v>6263</v>
      </c>
      <c r="B789" t="s">
        <v>1626</v>
      </c>
      <c r="C789" t="s">
        <v>282</v>
      </c>
      <c r="D789" t="s">
        <v>1514</v>
      </c>
      <c r="E789">
        <v>1</v>
      </c>
      <c r="F789">
        <v>72056050</v>
      </c>
      <c r="G789" t="s">
        <v>1515</v>
      </c>
      <c r="H789" s="6">
        <v>45915</v>
      </c>
      <c r="I789" s="3">
        <v>11000</v>
      </c>
      <c r="J789" t="s">
        <v>23</v>
      </c>
      <c r="K789" t="s">
        <v>1627</v>
      </c>
      <c r="L789">
        <v>11</v>
      </c>
      <c r="M789" t="s">
        <v>330</v>
      </c>
      <c r="N789" s="3">
        <v>11500</v>
      </c>
      <c r="O789">
        <v>116</v>
      </c>
      <c r="P789" t="s">
        <v>1517</v>
      </c>
      <c r="Q789" t="s">
        <v>1317</v>
      </c>
      <c r="R789" t="s">
        <v>72</v>
      </c>
      <c r="S789" s="3">
        <v>92343852</v>
      </c>
      <c r="T789" s="3">
        <f>Tabla1[[#This Row],[OS-Valor Unitario]]-Tabla1[[#This Row],[costo_antes_iva]]</f>
        <v>500</v>
      </c>
      <c r="U789" s="3">
        <f>Tabla1[[#This Row],[OS-Valor Unitario]]*Tabla1[[#This Row],[OS-Cantidad]]</f>
        <v>1334000</v>
      </c>
      <c r="V789" s="3">
        <f>Tabla1[[#This Row],[costo_antes_iva]]*Tabla1[[#This Row],[OS-Cantidad]]</f>
        <v>1276000</v>
      </c>
      <c r="W789" s="3">
        <f>Tabla1[[#This Row],[Valor total OS]]-Tabla1[[#This Row],[valor total op]]</f>
        <v>58000</v>
      </c>
    </row>
    <row r="790" spans="1:23" x14ac:dyDescent="0.3">
      <c r="A790">
        <v>6263</v>
      </c>
      <c r="B790" t="s">
        <v>1626</v>
      </c>
      <c r="C790" t="s">
        <v>282</v>
      </c>
      <c r="D790" t="s">
        <v>1514</v>
      </c>
      <c r="E790">
        <v>1</v>
      </c>
      <c r="F790">
        <v>72056544</v>
      </c>
      <c r="G790" t="s">
        <v>1515</v>
      </c>
      <c r="H790" s="6">
        <v>45915</v>
      </c>
      <c r="I790" s="3">
        <v>1300</v>
      </c>
      <c r="J790" t="s">
        <v>82</v>
      </c>
      <c r="K790" t="s">
        <v>1627</v>
      </c>
      <c r="L790">
        <v>11</v>
      </c>
      <c r="M790" t="s">
        <v>119</v>
      </c>
      <c r="N790" s="3">
        <v>2400</v>
      </c>
      <c r="O790">
        <v>116</v>
      </c>
      <c r="P790" t="s">
        <v>1517</v>
      </c>
      <c r="Q790" t="s">
        <v>1317</v>
      </c>
      <c r="R790" t="s">
        <v>72</v>
      </c>
      <c r="S790" s="3">
        <v>92343852</v>
      </c>
      <c r="T790" s="3">
        <f>Tabla1[[#This Row],[OS-Valor Unitario]]-Tabla1[[#This Row],[costo_antes_iva]]</f>
        <v>1100</v>
      </c>
      <c r="U790" s="3">
        <f>Tabla1[[#This Row],[OS-Valor Unitario]]*Tabla1[[#This Row],[OS-Cantidad]]</f>
        <v>278400</v>
      </c>
      <c r="V790" s="3">
        <f>Tabla1[[#This Row],[costo_antes_iva]]*Tabla1[[#This Row],[OS-Cantidad]]</f>
        <v>150800</v>
      </c>
      <c r="W790" s="3">
        <f>Tabla1[[#This Row],[Valor total OS]]-Tabla1[[#This Row],[valor total op]]</f>
        <v>127600</v>
      </c>
    </row>
    <row r="791" spans="1:23" x14ac:dyDescent="0.3">
      <c r="A791">
        <v>6263</v>
      </c>
      <c r="B791" t="s">
        <v>1626</v>
      </c>
      <c r="C791" t="s">
        <v>282</v>
      </c>
      <c r="D791" t="s">
        <v>1514</v>
      </c>
      <c r="E791">
        <v>1</v>
      </c>
      <c r="F791">
        <v>72056544</v>
      </c>
      <c r="G791" t="s">
        <v>1515</v>
      </c>
      <c r="H791" s="6">
        <v>45915</v>
      </c>
      <c r="I791" s="3">
        <v>11000</v>
      </c>
      <c r="J791" t="s">
        <v>23</v>
      </c>
      <c r="K791" t="s">
        <v>1627</v>
      </c>
      <c r="L791">
        <v>11</v>
      </c>
      <c r="M791" t="s">
        <v>330</v>
      </c>
      <c r="N791" s="3">
        <v>11500</v>
      </c>
      <c r="O791">
        <v>116</v>
      </c>
      <c r="P791" t="s">
        <v>1517</v>
      </c>
      <c r="Q791" t="s">
        <v>1317</v>
      </c>
      <c r="R791" t="s">
        <v>72</v>
      </c>
      <c r="S791" s="3">
        <v>92343852</v>
      </c>
      <c r="T791" s="3">
        <f>Tabla1[[#This Row],[OS-Valor Unitario]]-Tabla1[[#This Row],[costo_antes_iva]]</f>
        <v>500</v>
      </c>
      <c r="U791" s="3">
        <f>Tabla1[[#This Row],[OS-Valor Unitario]]*Tabla1[[#This Row],[OS-Cantidad]]</f>
        <v>1334000</v>
      </c>
      <c r="V791" s="3">
        <f>Tabla1[[#This Row],[costo_antes_iva]]*Tabla1[[#This Row],[OS-Cantidad]]</f>
        <v>1276000</v>
      </c>
      <c r="W791" s="3">
        <f>Tabla1[[#This Row],[Valor total OS]]-Tabla1[[#This Row],[valor total op]]</f>
        <v>58000</v>
      </c>
    </row>
    <row r="792" spans="1:23" x14ac:dyDescent="0.3">
      <c r="A792">
        <v>6263</v>
      </c>
      <c r="B792" t="s">
        <v>1628</v>
      </c>
      <c r="C792" t="s">
        <v>66</v>
      </c>
      <c r="D792" t="s">
        <v>1514</v>
      </c>
      <c r="E792">
        <v>1</v>
      </c>
      <c r="F792">
        <v>72056058</v>
      </c>
      <c r="G792" t="s">
        <v>1519</v>
      </c>
      <c r="H792" s="6">
        <v>45915</v>
      </c>
      <c r="I792" s="3">
        <v>1300</v>
      </c>
      <c r="J792" t="s">
        <v>82</v>
      </c>
      <c r="K792" t="s">
        <v>1629</v>
      </c>
      <c r="L792">
        <v>12</v>
      </c>
      <c r="M792" t="s">
        <v>119</v>
      </c>
      <c r="N792" s="3">
        <v>2400</v>
      </c>
      <c r="O792">
        <v>148</v>
      </c>
      <c r="P792" t="s">
        <v>1517</v>
      </c>
      <c r="Q792" t="s">
        <v>1317</v>
      </c>
      <c r="R792" t="s">
        <v>72</v>
      </c>
      <c r="S792" s="3">
        <v>92343852</v>
      </c>
      <c r="T792" s="3">
        <f>Tabla1[[#This Row],[OS-Valor Unitario]]-Tabla1[[#This Row],[costo_antes_iva]]</f>
        <v>1100</v>
      </c>
      <c r="U792" s="3">
        <f>Tabla1[[#This Row],[OS-Valor Unitario]]*Tabla1[[#This Row],[OS-Cantidad]]</f>
        <v>355200</v>
      </c>
      <c r="V792" s="3">
        <f>Tabla1[[#This Row],[costo_antes_iva]]*Tabla1[[#This Row],[OS-Cantidad]]</f>
        <v>192400</v>
      </c>
      <c r="W792" s="3">
        <f>Tabla1[[#This Row],[Valor total OS]]-Tabla1[[#This Row],[valor total op]]</f>
        <v>162800</v>
      </c>
    </row>
    <row r="793" spans="1:23" x14ac:dyDescent="0.3">
      <c r="A793">
        <v>6263</v>
      </c>
      <c r="B793" t="s">
        <v>1628</v>
      </c>
      <c r="C793" t="s">
        <v>66</v>
      </c>
      <c r="D793" t="s">
        <v>1514</v>
      </c>
      <c r="E793">
        <v>1</v>
      </c>
      <c r="F793">
        <v>72056058</v>
      </c>
      <c r="G793" t="s">
        <v>1519</v>
      </c>
      <c r="H793" s="6">
        <v>45915</v>
      </c>
      <c r="I793" s="3">
        <v>11500</v>
      </c>
      <c r="J793" t="s">
        <v>23</v>
      </c>
      <c r="K793" t="s">
        <v>1629</v>
      </c>
      <c r="L793">
        <v>12</v>
      </c>
      <c r="M793" t="s">
        <v>406</v>
      </c>
      <c r="N793" s="3">
        <v>12500</v>
      </c>
      <c r="O793">
        <v>148</v>
      </c>
      <c r="P793" t="s">
        <v>1517</v>
      </c>
      <c r="Q793" t="s">
        <v>1317</v>
      </c>
      <c r="R793" t="s">
        <v>72</v>
      </c>
      <c r="S793" s="3">
        <v>92343852</v>
      </c>
      <c r="T793" s="3">
        <f>Tabla1[[#This Row],[OS-Valor Unitario]]-Tabla1[[#This Row],[costo_antes_iva]]</f>
        <v>1000</v>
      </c>
      <c r="U793" s="3">
        <f>Tabla1[[#This Row],[OS-Valor Unitario]]*Tabla1[[#This Row],[OS-Cantidad]]</f>
        <v>1850000</v>
      </c>
      <c r="V793" s="3">
        <f>Tabla1[[#This Row],[costo_antes_iva]]*Tabla1[[#This Row],[OS-Cantidad]]</f>
        <v>1702000</v>
      </c>
      <c r="W793" s="3">
        <f>Tabla1[[#This Row],[Valor total OS]]-Tabla1[[#This Row],[valor total op]]</f>
        <v>148000</v>
      </c>
    </row>
    <row r="794" spans="1:23" x14ac:dyDescent="0.3">
      <c r="A794">
        <v>6263</v>
      </c>
      <c r="B794" t="s">
        <v>1628</v>
      </c>
      <c r="C794" t="s">
        <v>66</v>
      </c>
      <c r="D794" t="s">
        <v>1514</v>
      </c>
      <c r="E794">
        <v>1</v>
      </c>
      <c r="F794">
        <v>72056550</v>
      </c>
      <c r="G794" t="s">
        <v>1519</v>
      </c>
      <c r="H794" s="6">
        <v>45915</v>
      </c>
      <c r="I794" s="3">
        <v>1300</v>
      </c>
      <c r="J794" t="s">
        <v>82</v>
      </c>
      <c r="K794" t="s">
        <v>1629</v>
      </c>
      <c r="L794">
        <v>12</v>
      </c>
      <c r="M794" t="s">
        <v>119</v>
      </c>
      <c r="N794" s="3">
        <v>2400</v>
      </c>
      <c r="O794">
        <v>148</v>
      </c>
      <c r="P794" t="s">
        <v>1517</v>
      </c>
      <c r="Q794" t="s">
        <v>1317</v>
      </c>
      <c r="R794" t="s">
        <v>72</v>
      </c>
      <c r="S794" s="3">
        <v>92343852</v>
      </c>
      <c r="T794" s="3">
        <f>Tabla1[[#This Row],[OS-Valor Unitario]]-Tabla1[[#This Row],[costo_antes_iva]]</f>
        <v>1100</v>
      </c>
      <c r="U794" s="3">
        <f>Tabla1[[#This Row],[OS-Valor Unitario]]*Tabla1[[#This Row],[OS-Cantidad]]</f>
        <v>355200</v>
      </c>
      <c r="V794" s="3">
        <f>Tabla1[[#This Row],[costo_antes_iva]]*Tabla1[[#This Row],[OS-Cantidad]]</f>
        <v>192400</v>
      </c>
      <c r="W794" s="3">
        <f>Tabla1[[#This Row],[Valor total OS]]-Tabla1[[#This Row],[valor total op]]</f>
        <v>162800</v>
      </c>
    </row>
    <row r="795" spans="1:23" x14ac:dyDescent="0.3">
      <c r="A795">
        <v>6263</v>
      </c>
      <c r="B795" t="s">
        <v>1628</v>
      </c>
      <c r="C795" t="s">
        <v>66</v>
      </c>
      <c r="D795" t="s">
        <v>1514</v>
      </c>
      <c r="E795">
        <v>1</v>
      </c>
      <c r="F795">
        <v>72056550</v>
      </c>
      <c r="G795" t="s">
        <v>1519</v>
      </c>
      <c r="H795" s="6">
        <v>45915</v>
      </c>
      <c r="I795" s="3">
        <v>11500</v>
      </c>
      <c r="J795" t="s">
        <v>23</v>
      </c>
      <c r="K795" t="s">
        <v>1629</v>
      </c>
      <c r="L795">
        <v>12</v>
      </c>
      <c r="M795" t="s">
        <v>406</v>
      </c>
      <c r="N795" s="3">
        <v>12500</v>
      </c>
      <c r="O795">
        <v>148</v>
      </c>
      <c r="P795" t="s">
        <v>1517</v>
      </c>
      <c r="Q795" t="s">
        <v>1317</v>
      </c>
      <c r="R795" t="s">
        <v>72</v>
      </c>
      <c r="S795" s="3">
        <v>92343852</v>
      </c>
      <c r="T795" s="3">
        <f>Tabla1[[#This Row],[OS-Valor Unitario]]-Tabla1[[#This Row],[costo_antes_iva]]</f>
        <v>1000</v>
      </c>
      <c r="U795" s="3">
        <f>Tabla1[[#This Row],[OS-Valor Unitario]]*Tabla1[[#This Row],[OS-Cantidad]]</f>
        <v>1850000</v>
      </c>
      <c r="V795" s="3">
        <f>Tabla1[[#This Row],[costo_antes_iva]]*Tabla1[[#This Row],[OS-Cantidad]]</f>
        <v>1702000</v>
      </c>
      <c r="W795" s="3">
        <f>Tabla1[[#This Row],[Valor total OS]]-Tabla1[[#This Row],[valor total op]]</f>
        <v>148000</v>
      </c>
    </row>
    <row r="796" spans="1:23" x14ac:dyDescent="0.3">
      <c r="A796">
        <v>6263</v>
      </c>
      <c r="B796" t="s">
        <v>1630</v>
      </c>
      <c r="C796" t="s">
        <v>78</v>
      </c>
      <c r="D796" t="s">
        <v>1514</v>
      </c>
      <c r="E796">
        <v>1</v>
      </c>
      <c r="F796">
        <v>72056081</v>
      </c>
      <c r="G796" t="s">
        <v>1522</v>
      </c>
      <c r="H796" s="6">
        <v>45915</v>
      </c>
      <c r="I796" s="3">
        <v>1300</v>
      </c>
      <c r="J796" t="s">
        <v>82</v>
      </c>
      <c r="K796" t="s">
        <v>1631</v>
      </c>
      <c r="L796">
        <v>15</v>
      </c>
      <c r="M796" t="s">
        <v>119</v>
      </c>
      <c r="N796" s="3">
        <v>2400</v>
      </c>
      <c r="O796">
        <v>80</v>
      </c>
      <c r="P796" t="s">
        <v>1517</v>
      </c>
      <c r="Q796" t="s">
        <v>1317</v>
      </c>
      <c r="R796" t="s">
        <v>61</v>
      </c>
      <c r="S796" s="3">
        <v>92343852</v>
      </c>
      <c r="T796" s="3">
        <f>Tabla1[[#This Row],[OS-Valor Unitario]]-Tabla1[[#This Row],[costo_antes_iva]]</f>
        <v>1100</v>
      </c>
      <c r="U796" s="3">
        <f>Tabla1[[#This Row],[OS-Valor Unitario]]*Tabla1[[#This Row],[OS-Cantidad]]</f>
        <v>192000</v>
      </c>
      <c r="V796" s="3">
        <f>Tabla1[[#This Row],[costo_antes_iva]]*Tabla1[[#This Row],[OS-Cantidad]]</f>
        <v>104000</v>
      </c>
      <c r="W796" s="3">
        <f>Tabla1[[#This Row],[Valor total OS]]-Tabla1[[#This Row],[valor total op]]</f>
        <v>88000</v>
      </c>
    </row>
    <row r="797" spans="1:23" x14ac:dyDescent="0.3">
      <c r="A797">
        <v>6263</v>
      </c>
      <c r="B797" t="s">
        <v>1630</v>
      </c>
      <c r="C797" t="s">
        <v>78</v>
      </c>
      <c r="D797" t="s">
        <v>1514</v>
      </c>
      <c r="E797">
        <v>1</v>
      </c>
      <c r="F797">
        <v>72056081</v>
      </c>
      <c r="G797" t="s">
        <v>1522</v>
      </c>
      <c r="H797" s="6">
        <v>45915</v>
      </c>
      <c r="I797" s="3">
        <v>5000</v>
      </c>
      <c r="J797" t="s">
        <v>23</v>
      </c>
      <c r="K797" t="s">
        <v>1631</v>
      </c>
      <c r="L797">
        <v>15</v>
      </c>
      <c r="M797" t="s">
        <v>431</v>
      </c>
      <c r="N797" s="3">
        <v>5000</v>
      </c>
      <c r="O797">
        <v>80</v>
      </c>
      <c r="P797" t="s">
        <v>1517</v>
      </c>
      <c r="Q797" t="s">
        <v>1317</v>
      </c>
      <c r="R797" t="s">
        <v>61</v>
      </c>
      <c r="S797" s="3">
        <v>92343852</v>
      </c>
      <c r="T797" s="3">
        <f>Tabla1[[#This Row],[OS-Valor Unitario]]-Tabla1[[#This Row],[costo_antes_iva]]</f>
        <v>0</v>
      </c>
      <c r="U797" s="3">
        <f>Tabla1[[#This Row],[OS-Valor Unitario]]*Tabla1[[#This Row],[OS-Cantidad]]</f>
        <v>400000</v>
      </c>
      <c r="V797" s="3">
        <f>Tabla1[[#This Row],[costo_antes_iva]]*Tabla1[[#This Row],[OS-Cantidad]]</f>
        <v>400000</v>
      </c>
      <c r="W797" s="3">
        <f>Tabla1[[#This Row],[Valor total OS]]-Tabla1[[#This Row],[valor total op]]</f>
        <v>0</v>
      </c>
    </row>
    <row r="798" spans="1:23" x14ac:dyDescent="0.3">
      <c r="A798">
        <v>6263</v>
      </c>
      <c r="B798" t="s">
        <v>1630</v>
      </c>
      <c r="C798" t="s">
        <v>78</v>
      </c>
      <c r="D798" t="s">
        <v>1514</v>
      </c>
      <c r="E798">
        <v>1</v>
      </c>
      <c r="F798">
        <v>72056577</v>
      </c>
      <c r="G798" t="s">
        <v>1522</v>
      </c>
      <c r="H798" s="6">
        <v>45915</v>
      </c>
      <c r="I798" s="3">
        <v>1300</v>
      </c>
      <c r="J798" t="s">
        <v>82</v>
      </c>
      <c r="K798" t="s">
        <v>1631</v>
      </c>
      <c r="L798">
        <v>15</v>
      </c>
      <c r="M798" t="s">
        <v>119</v>
      </c>
      <c r="N798" s="3">
        <v>2400</v>
      </c>
      <c r="O798">
        <v>80</v>
      </c>
      <c r="P798" t="s">
        <v>1517</v>
      </c>
      <c r="Q798" t="s">
        <v>1317</v>
      </c>
      <c r="R798" t="s">
        <v>61</v>
      </c>
      <c r="S798" s="3">
        <v>92343852</v>
      </c>
      <c r="T798" s="3">
        <f>Tabla1[[#This Row],[OS-Valor Unitario]]-Tabla1[[#This Row],[costo_antes_iva]]</f>
        <v>1100</v>
      </c>
      <c r="U798" s="3">
        <f>Tabla1[[#This Row],[OS-Valor Unitario]]*Tabla1[[#This Row],[OS-Cantidad]]</f>
        <v>192000</v>
      </c>
      <c r="V798" s="3">
        <f>Tabla1[[#This Row],[costo_antes_iva]]*Tabla1[[#This Row],[OS-Cantidad]]</f>
        <v>104000</v>
      </c>
      <c r="W798" s="3">
        <f>Tabla1[[#This Row],[Valor total OS]]-Tabla1[[#This Row],[valor total op]]</f>
        <v>88000</v>
      </c>
    </row>
    <row r="799" spans="1:23" x14ac:dyDescent="0.3">
      <c r="A799">
        <v>6263</v>
      </c>
      <c r="B799" t="s">
        <v>1630</v>
      </c>
      <c r="C799" t="s">
        <v>78</v>
      </c>
      <c r="D799" t="s">
        <v>1514</v>
      </c>
      <c r="E799">
        <v>1</v>
      </c>
      <c r="F799">
        <v>72056577</v>
      </c>
      <c r="G799" t="s">
        <v>1522</v>
      </c>
      <c r="H799" s="6">
        <v>45915</v>
      </c>
      <c r="I799" s="3">
        <v>5000</v>
      </c>
      <c r="J799" t="s">
        <v>23</v>
      </c>
      <c r="K799" t="s">
        <v>1631</v>
      </c>
      <c r="L799">
        <v>15</v>
      </c>
      <c r="M799" t="s">
        <v>431</v>
      </c>
      <c r="N799" s="3">
        <v>5000</v>
      </c>
      <c r="O799">
        <v>80</v>
      </c>
      <c r="P799" t="s">
        <v>1517</v>
      </c>
      <c r="Q799" t="s">
        <v>1317</v>
      </c>
      <c r="R799" t="s">
        <v>61</v>
      </c>
      <c r="S799" s="3">
        <v>92343852</v>
      </c>
      <c r="T799" s="3">
        <f>Tabla1[[#This Row],[OS-Valor Unitario]]-Tabla1[[#This Row],[costo_antes_iva]]</f>
        <v>0</v>
      </c>
      <c r="U799" s="3">
        <f>Tabla1[[#This Row],[OS-Valor Unitario]]*Tabla1[[#This Row],[OS-Cantidad]]</f>
        <v>400000</v>
      </c>
      <c r="V799" s="3">
        <f>Tabla1[[#This Row],[costo_antes_iva]]*Tabla1[[#This Row],[OS-Cantidad]]</f>
        <v>400000</v>
      </c>
      <c r="W799" s="3">
        <f>Tabla1[[#This Row],[Valor total OS]]-Tabla1[[#This Row],[valor total op]]</f>
        <v>0</v>
      </c>
    </row>
    <row r="800" spans="1:23" x14ac:dyDescent="0.3">
      <c r="A800">
        <v>6263</v>
      </c>
      <c r="B800" t="s">
        <v>1632</v>
      </c>
      <c r="C800" t="s">
        <v>78</v>
      </c>
      <c r="D800" t="s">
        <v>1514</v>
      </c>
      <c r="E800">
        <v>1</v>
      </c>
      <c r="F800">
        <v>72056087</v>
      </c>
      <c r="G800" t="s">
        <v>1525</v>
      </c>
      <c r="H800" s="6">
        <v>45915</v>
      </c>
      <c r="I800" s="3">
        <v>5000</v>
      </c>
      <c r="J800" t="s">
        <v>23</v>
      </c>
      <c r="K800" t="s">
        <v>1633</v>
      </c>
      <c r="L800">
        <v>16</v>
      </c>
      <c r="M800" t="s">
        <v>431</v>
      </c>
      <c r="N800" s="3">
        <v>5000</v>
      </c>
      <c r="O800">
        <v>76</v>
      </c>
      <c r="P800" t="s">
        <v>1517</v>
      </c>
      <c r="Q800" t="s">
        <v>1317</v>
      </c>
      <c r="R800" t="s">
        <v>61</v>
      </c>
      <c r="S800" s="3">
        <v>92343852</v>
      </c>
      <c r="T800" s="3">
        <f>Tabla1[[#This Row],[OS-Valor Unitario]]-Tabla1[[#This Row],[costo_antes_iva]]</f>
        <v>0</v>
      </c>
      <c r="U800" s="3">
        <f>Tabla1[[#This Row],[OS-Valor Unitario]]*Tabla1[[#This Row],[OS-Cantidad]]</f>
        <v>380000</v>
      </c>
      <c r="V800" s="3">
        <f>Tabla1[[#This Row],[costo_antes_iva]]*Tabla1[[#This Row],[OS-Cantidad]]</f>
        <v>380000</v>
      </c>
      <c r="W800" s="3">
        <f>Tabla1[[#This Row],[Valor total OS]]-Tabla1[[#This Row],[valor total op]]</f>
        <v>0</v>
      </c>
    </row>
    <row r="801" spans="1:23" x14ac:dyDescent="0.3">
      <c r="A801">
        <v>6263</v>
      </c>
      <c r="B801" t="s">
        <v>1632</v>
      </c>
      <c r="C801" t="s">
        <v>78</v>
      </c>
      <c r="D801" t="s">
        <v>1514</v>
      </c>
      <c r="E801">
        <v>1</v>
      </c>
      <c r="F801">
        <v>72056087</v>
      </c>
      <c r="G801" t="s">
        <v>1525</v>
      </c>
      <c r="H801" s="6">
        <v>45915</v>
      </c>
      <c r="I801" s="3">
        <v>5000</v>
      </c>
      <c r="J801" t="s">
        <v>23</v>
      </c>
      <c r="K801" t="s">
        <v>1633</v>
      </c>
      <c r="L801">
        <v>16</v>
      </c>
      <c r="M801" t="s">
        <v>119</v>
      </c>
      <c r="N801" s="3">
        <v>2400</v>
      </c>
      <c r="O801">
        <v>76</v>
      </c>
      <c r="P801" t="s">
        <v>1517</v>
      </c>
      <c r="Q801" t="s">
        <v>1317</v>
      </c>
      <c r="R801" t="s">
        <v>61</v>
      </c>
      <c r="S801" s="3">
        <v>92343852</v>
      </c>
      <c r="T801" s="3">
        <f>Tabla1[[#This Row],[OS-Valor Unitario]]-Tabla1[[#This Row],[costo_antes_iva]]</f>
        <v>-2600</v>
      </c>
      <c r="U801" s="3">
        <f>Tabla1[[#This Row],[OS-Valor Unitario]]*Tabla1[[#This Row],[OS-Cantidad]]</f>
        <v>182400</v>
      </c>
      <c r="V801" s="3">
        <f>Tabla1[[#This Row],[costo_antes_iva]]*Tabla1[[#This Row],[OS-Cantidad]]</f>
        <v>380000</v>
      </c>
      <c r="W801" s="3">
        <f>Tabla1[[#This Row],[Valor total OS]]-Tabla1[[#This Row],[valor total op]]</f>
        <v>-197600</v>
      </c>
    </row>
    <row r="802" spans="1:23" x14ac:dyDescent="0.3">
      <c r="A802">
        <v>6263</v>
      </c>
      <c r="B802" t="s">
        <v>1632</v>
      </c>
      <c r="C802" t="s">
        <v>78</v>
      </c>
      <c r="D802" t="s">
        <v>1514</v>
      </c>
      <c r="E802">
        <v>1</v>
      </c>
      <c r="F802">
        <v>72056586</v>
      </c>
      <c r="G802" t="s">
        <v>1525</v>
      </c>
      <c r="H802" s="6">
        <v>45915</v>
      </c>
      <c r="I802" s="3">
        <v>5000</v>
      </c>
      <c r="J802" t="s">
        <v>23</v>
      </c>
      <c r="K802" t="s">
        <v>1633</v>
      </c>
      <c r="L802">
        <v>16</v>
      </c>
      <c r="M802" t="s">
        <v>431</v>
      </c>
      <c r="N802" s="3">
        <v>5000</v>
      </c>
      <c r="O802">
        <v>76</v>
      </c>
      <c r="P802" t="s">
        <v>1517</v>
      </c>
      <c r="Q802" t="s">
        <v>1317</v>
      </c>
      <c r="R802" t="s">
        <v>61</v>
      </c>
      <c r="S802" s="3">
        <v>92343852</v>
      </c>
      <c r="T802" s="3">
        <f>Tabla1[[#This Row],[OS-Valor Unitario]]-Tabla1[[#This Row],[costo_antes_iva]]</f>
        <v>0</v>
      </c>
      <c r="U802" s="3">
        <f>Tabla1[[#This Row],[OS-Valor Unitario]]*Tabla1[[#This Row],[OS-Cantidad]]</f>
        <v>380000</v>
      </c>
      <c r="V802" s="3">
        <f>Tabla1[[#This Row],[costo_antes_iva]]*Tabla1[[#This Row],[OS-Cantidad]]</f>
        <v>380000</v>
      </c>
      <c r="W802" s="3">
        <f>Tabla1[[#This Row],[Valor total OS]]-Tabla1[[#This Row],[valor total op]]</f>
        <v>0</v>
      </c>
    </row>
    <row r="803" spans="1:23" x14ac:dyDescent="0.3">
      <c r="A803">
        <v>6263</v>
      </c>
      <c r="B803" t="s">
        <v>1632</v>
      </c>
      <c r="C803" t="s">
        <v>78</v>
      </c>
      <c r="D803" t="s">
        <v>1514</v>
      </c>
      <c r="E803">
        <v>1</v>
      </c>
      <c r="F803">
        <v>72056586</v>
      </c>
      <c r="G803" t="s">
        <v>1525</v>
      </c>
      <c r="H803" s="6">
        <v>45915</v>
      </c>
      <c r="I803" s="3">
        <v>5000</v>
      </c>
      <c r="J803" t="s">
        <v>23</v>
      </c>
      <c r="K803" t="s">
        <v>1633</v>
      </c>
      <c r="L803">
        <v>16</v>
      </c>
      <c r="M803" t="s">
        <v>119</v>
      </c>
      <c r="N803" s="3">
        <v>2400</v>
      </c>
      <c r="O803">
        <v>76</v>
      </c>
      <c r="P803" t="s">
        <v>1517</v>
      </c>
      <c r="Q803" t="s">
        <v>1317</v>
      </c>
      <c r="R803" t="s">
        <v>61</v>
      </c>
      <c r="S803" s="3">
        <v>92343852</v>
      </c>
      <c r="T803" s="3">
        <f>Tabla1[[#This Row],[OS-Valor Unitario]]-Tabla1[[#This Row],[costo_antes_iva]]</f>
        <v>-2600</v>
      </c>
      <c r="U803" s="3">
        <f>Tabla1[[#This Row],[OS-Valor Unitario]]*Tabla1[[#This Row],[OS-Cantidad]]</f>
        <v>182400</v>
      </c>
      <c r="V803" s="3">
        <f>Tabla1[[#This Row],[costo_antes_iva]]*Tabla1[[#This Row],[OS-Cantidad]]</f>
        <v>380000</v>
      </c>
      <c r="W803" s="3">
        <f>Tabla1[[#This Row],[Valor total OS]]-Tabla1[[#This Row],[valor total op]]</f>
        <v>-197600</v>
      </c>
    </row>
    <row r="804" spans="1:23" x14ac:dyDescent="0.3">
      <c r="A804">
        <v>6263</v>
      </c>
      <c r="B804" t="s">
        <v>1634</v>
      </c>
      <c r="C804" t="s">
        <v>78</v>
      </c>
      <c r="D804" t="s">
        <v>1514</v>
      </c>
      <c r="E804">
        <v>1</v>
      </c>
      <c r="F804">
        <v>72056094</v>
      </c>
      <c r="G804" t="s">
        <v>1528</v>
      </c>
      <c r="H804" s="6">
        <v>45915</v>
      </c>
      <c r="I804" s="3">
        <v>1300</v>
      </c>
      <c r="J804" t="s">
        <v>82</v>
      </c>
      <c r="K804" t="s">
        <v>1635</v>
      </c>
      <c r="L804">
        <v>17</v>
      </c>
      <c r="M804" t="s">
        <v>119</v>
      </c>
      <c r="N804" s="3">
        <v>2400</v>
      </c>
      <c r="O804">
        <v>33</v>
      </c>
      <c r="P804" t="s">
        <v>1517</v>
      </c>
      <c r="Q804" t="s">
        <v>1317</v>
      </c>
      <c r="R804" t="s">
        <v>61</v>
      </c>
      <c r="S804" s="3">
        <v>92343852</v>
      </c>
      <c r="T804" s="3">
        <f>Tabla1[[#This Row],[OS-Valor Unitario]]-Tabla1[[#This Row],[costo_antes_iva]]</f>
        <v>1100</v>
      </c>
      <c r="U804" s="3">
        <f>Tabla1[[#This Row],[OS-Valor Unitario]]*Tabla1[[#This Row],[OS-Cantidad]]</f>
        <v>79200</v>
      </c>
      <c r="V804" s="3">
        <f>Tabla1[[#This Row],[costo_antes_iva]]*Tabla1[[#This Row],[OS-Cantidad]]</f>
        <v>42900</v>
      </c>
      <c r="W804" s="3">
        <f>Tabla1[[#This Row],[Valor total OS]]-Tabla1[[#This Row],[valor total op]]</f>
        <v>36300</v>
      </c>
    </row>
    <row r="805" spans="1:23" x14ac:dyDescent="0.3">
      <c r="A805">
        <v>6263</v>
      </c>
      <c r="B805" t="s">
        <v>1634</v>
      </c>
      <c r="C805" t="s">
        <v>78</v>
      </c>
      <c r="D805" t="s">
        <v>1514</v>
      </c>
      <c r="E805">
        <v>1</v>
      </c>
      <c r="F805">
        <v>72056094</v>
      </c>
      <c r="G805" t="s">
        <v>1528</v>
      </c>
      <c r="H805" s="6">
        <v>45915</v>
      </c>
      <c r="I805" s="3">
        <v>5000</v>
      </c>
      <c r="J805" t="s">
        <v>23</v>
      </c>
      <c r="K805" t="s">
        <v>1635</v>
      </c>
      <c r="L805">
        <v>17</v>
      </c>
      <c r="M805" t="s">
        <v>1564</v>
      </c>
      <c r="N805" s="3">
        <v>5000</v>
      </c>
      <c r="O805">
        <v>33</v>
      </c>
      <c r="P805" t="s">
        <v>1517</v>
      </c>
      <c r="Q805" t="s">
        <v>1317</v>
      </c>
      <c r="R805" t="s">
        <v>61</v>
      </c>
      <c r="S805" s="3">
        <v>92343852</v>
      </c>
      <c r="T805" s="3">
        <f>Tabla1[[#This Row],[OS-Valor Unitario]]-Tabla1[[#This Row],[costo_antes_iva]]</f>
        <v>0</v>
      </c>
      <c r="U805" s="3">
        <f>Tabla1[[#This Row],[OS-Valor Unitario]]*Tabla1[[#This Row],[OS-Cantidad]]</f>
        <v>165000</v>
      </c>
      <c r="V805" s="3">
        <f>Tabla1[[#This Row],[costo_antes_iva]]*Tabla1[[#This Row],[OS-Cantidad]]</f>
        <v>165000</v>
      </c>
      <c r="W805" s="3">
        <f>Tabla1[[#This Row],[Valor total OS]]-Tabla1[[#This Row],[valor total op]]</f>
        <v>0</v>
      </c>
    </row>
    <row r="806" spans="1:23" x14ac:dyDescent="0.3">
      <c r="A806">
        <v>6263</v>
      </c>
      <c r="B806" t="s">
        <v>1634</v>
      </c>
      <c r="C806" t="s">
        <v>78</v>
      </c>
      <c r="D806" t="s">
        <v>1514</v>
      </c>
      <c r="E806">
        <v>1</v>
      </c>
      <c r="F806">
        <v>72056599</v>
      </c>
      <c r="G806" t="s">
        <v>1528</v>
      </c>
      <c r="H806" s="6">
        <v>45915</v>
      </c>
      <c r="I806" s="3">
        <v>1300</v>
      </c>
      <c r="J806" t="s">
        <v>82</v>
      </c>
      <c r="K806" t="s">
        <v>1635</v>
      </c>
      <c r="L806">
        <v>17</v>
      </c>
      <c r="M806" t="s">
        <v>119</v>
      </c>
      <c r="N806" s="3">
        <v>2400</v>
      </c>
      <c r="O806">
        <v>33</v>
      </c>
      <c r="P806" t="s">
        <v>1517</v>
      </c>
      <c r="Q806" t="s">
        <v>1317</v>
      </c>
      <c r="R806" t="s">
        <v>61</v>
      </c>
      <c r="S806" s="3">
        <v>92343852</v>
      </c>
      <c r="T806" s="3">
        <f>Tabla1[[#This Row],[OS-Valor Unitario]]-Tabla1[[#This Row],[costo_antes_iva]]</f>
        <v>1100</v>
      </c>
      <c r="U806" s="3">
        <f>Tabla1[[#This Row],[OS-Valor Unitario]]*Tabla1[[#This Row],[OS-Cantidad]]</f>
        <v>79200</v>
      </c>
      <c r="V806" s="3">
        <f>Tabla1[[#This Row],[costo_antes_iva]]*Tabla1[[#This Row],[OS-Cantidad]]</f>
        <v>42900</v>
      </c>
      <c r="W806" s="3">
        <f>Tabla1[[#This Row],[Valor total OS]]-Tabla1[[#This Row],[valor total op]]</f>
        <v>36300</v>
      </c>
    </row>
    <row r="807" spans="1:23" x14ac:dyDescent="0.3">
      <c r="A807">
        <v>6263</v>
      </c>
      <c r="B807" t="s">
        <v>1634</v>
      </c>
      <c r="C807" t="s">
        <v>78</v>
      </c>
      <c r="D807" t="s">
        <v>1514</v>
      </c>
      <c r="E807">
        <v>1</v>
      </c>
      <c r="F807">
        <v>72056599</v>
      </c>
      <c r="G807" t="s">
        <v>1528</v>
      </c>
      <c r="H807" s="6">
        <v>45915</v>
      </c>
      <c r="I807" s="3">
        <v>5000</v>
      </c>
      <c r="J807" t="s">
        <v>23</v>
      </c>
      <c r="K807" t="s">
        <v>1635</v>
      </c>
      <c r="L807">
        <v>17</v>
      </c>
      <c r="M807" t="s">
        <v>1564</v>
      </c>
      <c r="N807" s="3">
        <v>5000</v>
      </c>
      <c r="O807">
        <v>33</v>
      </c>
      <c r="P807" t="s">
        <v>1517</v>
      </c>
      <c r="Q807" t="s">
        <v>1317</v>
      </c>
      <c r="R807" t="s">
        <v>61</v>
      </c>
      <c r="S807" s="3">
        <v>92343852</v>
      </c>
      <c r="T807" s="3">
        <f>Tabla1[[#This Row],[OS-Valor Unitario]]-Tabla1[[#This Row],[costo_antes_iva]]</f>
        <v>0</v>
      </c>
      <c r="U807" s="3">
        <f>Tabla1[[#This Row],[OS-Valor Unitario]]*Tabla1[[#This Row],[OS-Cantidad]]</f>
        <v>165000</v>
      </c>
      <c r="V807" s="3">
        <f>Tabla1[[#This Row],[costo_antes_iva]]*Tabla1[[#This Row],[OS-Cantidad]]</f>
        <v>165000</v>
      </c>
      <c r="W807" s="3">
        <f>Tabla1[[#This Row],[Valor total OS]]-Tabla1[[#This Row],[valor total op]]</f>
        <v>0</v>
      </c>
    </row>
    <row r="808" spans="1:23" x14ac:dyDescent="0.3">
      <c r="A808">
        <v>6263</v>
      </c>
      <c r="B808" t="s">
        <v>1636</v>
      </c>
      <c r="C808" t="s">
        <v>78</v>
      </c>
      <c r="D808" t="s">
        <v>1514</v>
      </c>
      <c r="E808">
        <v>1</v>
      </c>
      <c r="F808">
        <v>72056152</v>
      </c>
      <c r="G808" t="s">
        <v>1637</v>
      </c>
      <c r="H808" s="6">
        <v>45915</v>
      </c>
      <c r="I808" s="3">
        <v>1300</v>
      </c>
      <c r="J808" t="s">
        <v>82</v>
      </c>
      <c r="K808" t="s">
        <v>1638</v>
      </c>
      <c r="L808">
        <v>18</v>
      </c>
      <c r="M808" t="s">
        <v>119</v>
      </c>
      <c r="N808" s="3">
        <v>2400</v>
      </c>
      <c r="O808">
        <v>54</v>
      </c>
      <c r="P808" t="s">
        <v>1517</v>
      </c>
      <c r="Q808" t="s">
        <v>1317</v>
      </c>
      <c r="R808" t="s">
        <v>61</v>
      </c>
      <c r="S808" s="3">
        <v>92343852</v>
      </c>
      <c r="T808" s="3">
        <f>Tabla1[[#This Row],[OS-Valor Unitario]]-Tabla1[[#This Row],[costo_antes_iva]]</f>
        <v>1100</v>
      </c>
      <c r="U808" s="3">
        <f>Tabla1[[#This Row],[OS-Valor Unitario]]*Tabla1[[#This Row],[OS-Cantidad]]</f>
        <v>129600</v>
      </c>
      <c r="V808" s="3">
        <f>Tabla1[[#This Row],[costo_antes_iva]]*Tabla1[[#This Row],[OS-Cantidad]]</f>
        <v>70200</v>
      </c>
      <c r="W808" s="3">
        <f>Tabla1[[#This Row],[Valor total OS]]-Tabla1[[#This Row],[valor total op]]</f>
        <v>59400</v>
      </c>
    </row>
    <row r="809" spans="1:23" x14ac:dyDescent="0.3">
      <c r="A809">
        <v>6263</v>
      </c>
      <c r="B809" t="s">
        <v>1636</v>
      </c>
      <c r="C809" t="s">
        <v>78</v>
      </c>
      <c r="D809" t="s">
        <v>1514</v>
      </c>
      <c r="E809">
        <v>1</v>
      </c>
      <c r="F809">
        <v>72056152</v>
      </c>
      <c r="G809" t="s">
        <v>1637</v>
      </c>
      <c r="H809" s="6">
        <v>45915</v>
      </c>
      <c r="I809" s="3">
        <v>5000</v>
      </c>
      <c r="J809" t="s">
        <v>23</v>
      </c>
      <c r="K809" t="s">
        <v>1638</v>
      </c>
      <c r="L809">
        <v>18</v>
      </c>
      <c r="M809" t="s">
        <v>431</v>
      </c>
      <c r="N809" s="3">
        <v>5000</v>
      </c>
      <c r="O809">
        <v>54</v>
      </c>
      <c r="P809" t="s">
        <v>1517</v>
      </c>
      <c r="Q809" t="s">
        <v>1317</v>
      </c>
      <c r="R809" t="s">
        <v>61</v>
      </c>
      <c r="S809" s="3">
        <v>92343852</v>
      </c>
      <c r="T809" s="3">
        <f>Tabla1[[#This Row],[OS-Valor Unitario]]-Tabla1[[#This Row],[costo_antes_iva]]</f>
        <v>0</v>
      </c>
      <c r="U809" s="3">
        <f>Tabla1[[#This Row],[OS-Valor Unitario]]*Tabla1[[#This Row],[OS-Cantidad]]</f>
        <v>270000</v>
      </c>
      <c r="V809" s="3">
        <f>Tabla1[[#This Row],[costo_antes_iva]]*Tabla1[[#This Row],[OS-Cantidad]]</f>
        <v>270000</v>
      </c>
      <c r="W809" s="3">
        <f>Tabla1[[#This Row],[Valor total OS]]-Tabla1[[#This Row],[valor total op]]</f>
        <v>0</v>
      </c>
    </row>
    <row r="810" spans="1:23" x14ac:dyDescent="0.3">
      <c r="A810">
        <v>6263</v>
      </c>
      <c r="B810" t="s">
        <v>1636</v>
      </c>
      <c r="C810" t="s">
        <v>78</v>
      </c>
      <c r="D810" t="s">
        <v>1514</v>
      </c>
      <c r="E810">
        <v>1</v>
      </c>
      <c r="F810">
        <v>72056608</v>
      </c>
      <c r="G810" t="s">
        <v>1637</v>
      </c>
      <c r="H810" s="6">
        <v>45915</v>
      </c>
      <c r="I810" s="3">
        <v>1300</v>
      </c>
      <c r="J810" t="s">
        <v>82</v>
      </c>
      <c r="K810" t="s">
        <v>1638</v>
      </c>
      <c r="L810">
        <v>18</v>
      </c>
      <c r="M810" t="s">
        <v>119</v>
      </c>
      <c r="N810" s="3">
        <v>2400</v>
      </c>
      <c r="O810">
        <v>54</v>
      </c>
      <c r="P810" t="s">
        <v>1517</v>
      </c>
      <c r="Q810" t="s">
        <v>1317</v>
      </c>
      <c r="R810" t="s">
        <v>61</v>
      </c>
      <c r="S810" s="3">
        <v>92343852</v>
      </c>
      <c r="T810" s="3">
        <f>Tabla1[[#This Row],[OS-Valor Unitario]]-Tabla1[[#This Row],[costo_antes_iva]]</f>
        <v>1100</v>
      </c>
      <c r="U810" s="3">
        <f>Tabla1[[#This Row],[OS-Valor Unitario]]*Tabla1[[#This Row],[OS-Cantidad]]</f>
        <v>129600</v>
      </c>
      <c r="V810" s="3">
        <f>Tabla1[[#This Row],[costo_antes_iva]]*Tabla1[[#This Row],[OS-Cantidad]]</f>
        <v>70200</v>
      </c>
      <c r="W810" s="3">
        <f>Tabla1[[#This Row],[Valor total OS]]-Tabla1[[#This Row],[valor total op]]</f>
        <v>59400</v>
      </c>
    </row>
    <row r="811" spans="1:23" x14ac:dyDescent="0.3">
      <c r="A811">
        <v>6263</v>
      </c>
      <c r="B811" t="s">
        <v>1636</v>
      </c>
      <c r="C811" t="s">
        <v>78</v>
      </c>
      <c r="D811" t="s">
        <v>1514</v>
      </c>
      <c r="E811">
        <v>1</v>
      </c>
      <c r="F811">
        <v>72056608</v>
      </c>
      <c r="G811" t="s">
        <v>1637</v>
      </c>
      <c r="H811" s="6">
        <v>45915</v>
      </c>
      <c r="I811" s="3">
        <v>5000</v>
      </c>
      <c r="J811" t="s">
        <v>23</v>
      </c>
      <c r="K811" t="s">
        <v>1638</v>
      </c>
      <c r="L811">
        <v>18</v>
      </c>
      <c r="M811" t="s">
        <v>431</v>
      </c>
      <c r="N811" s="3">
        <v>5000</v>
      </c>
      <c r="O811">
        <v>54</v>
      </c>
      <c r="P811" t="s">
        <v>1517</v>
      </c>
      <c r="Q811" t="s">
        <v>1317</v>
      </c>
      <c r="R811" t="s">
        <v>61</v>
      </c>
      <c r="S811" s="3">
        <v>92343852</v>
      </c>
      <c r="T811" s="3">
        <f>Tabla1[[#This Row],[OS-Valor Unitario]]-Tabla1[[#This Row],[costo_antes_iva]]</f>
        <v>0</v>
      </c>
      <c r="U811" s="3">
        <f>Tabla1[[#This Row],[OS-Valor Unitario]]*Tabla1[[#This Row],[OS-Cantidad]]</f>
        <v>270000</v>
      </c>
      <c r="V811" s="3">
        <f>Tabla1[[#This Row],[costo_antes_iva]]*Tabla1[[#This Row],[OS-Cantidad]]</f>
        <v>270000</v>
      </c>
      <c r="W811" s="3">
        <f>Tabla1[[#This Row],[Valor total OS]]-Tabla1[[#This Row],[valor total op]]</f>
        <v>0</v>
      </c>
    </row>
    <row r="812" spans="1:23" x14ac:dyDescent="0.3">
      <c r="A812">
        <v>6263</v>
      </c>
      <c r="B812" t="s">
        <v>1639</v>
      </c>
      <c r="C812" t="s">
        <v>312</v>
      </c>
      <c r="D812" t="s">
        <v>1514</v>
      </c>
      <c r="E812">
        <v>1</v>
      </c>
      <c r="F812">
        <v>72056158</v>
      </c>
      <c r="G812" t="s">
        <v>1640</v>
      </c>
      <c r="H812" s="6">
        <v>45915</v>
      </c>
      <c r="I812" s="3">
        <v>8000</v>
      </c>
      <c r="J812" t="s">
        <v>1309</v>
      </c>
      <c r="K812" t="s">
        <v>1641</v>
      </c>
      <c r="L812">
        <v>19</v>
      </c>
      <c r="M812" t="s">
        <v>1642</v>
      </c>
      <c r="N812" s="3">
        <v>6000</v>
      </c>
      <c r="O812">
        <v>70</v>
      </c>
      <c r="P812" t="s">
        <v>1517</v>
      </c>
      <c r="Q812" t="s">
        <v>1317</v>
      </c>
      <c r="R812" t="s">
        <v>199</v>
      </c>
      <c r="S812" s="3">
        <v>92343852</v>
      </c>
      <c r="T812" s="3">
        <f>Tabla1[[#This Row],[OS-Valor Unitario]]-Tabla1[[#This Row],[costo_antes_iva]]</f>
        <v>-2000</v>
      </c>
      <c r="U812" s="3">
        <f>Tabla1[[#This Row],[OS-Valor Unitario]]*Tabla1[[#This Row],[OS-Cantidad]]</f>
        <v>420000</v>
      </c>
      <c r="V812" s="3">
        <f>Tabla1[[#This Row],[costo_antes_iva]]*Tabla1[[#This Row],[OS-Cantidad]]</f>
        <v>560000</v>
      </c>
      <c r="W812" s="3">
        <f>Tabla1[[#This Row],[Valor total OS]]-Tabla1[[#This Row],[valor total op]]</f>
        <v>-140000</v>
      </c>
    </row>
    <row r="813" spans="1:23" x14ac:dyDescent="0.3">
      <c r="A813">
        <v>6263</v>
      </c>
      <c r="B813" t="s">
        <v>1639</v>
      </c>
      <c r="C813" t="s">
        <v>312</v>
      </c>
      <c r="D813" t="s">
        <v>1514</v>
      </c>
      <c r="E813">
        <v>1</v>
      </c>
      <c r="F813">
        <v>72056615</v>
      </c>
      <c r="G813" t="s">
        <v>1640</v>
      </c>
      <c r="H813" s="6">
        <v>45915</v>
      </c>
      <c r="I813" s="3">
        <v>8000</v>
      </c>
      <c r="J813" t="s">
        <v>1309</v>
      </c>
      <c r="K813" t="s">
        <v>1641</v>
      </c>
      <c r="L813">
        <v>19</v>
      </c>
      <c r="M813" t="s">
        <v>1642</v>
      </c>
      <c r="N813" s="3">
        <v>6000</v>
      </c>
      <c r="O813">
        <v>70</v>
      </c>
      <c r="P813" t="s">
        <v>1517</v>
      </c>
      <c r="Q813" t="s">
        <v>1317</v>
      </c>
      <c r="R813" t="s">
        <v>199</v>
      </c>
      <c r="S813" s="3">
        <v>92343852</v>
      </c>
      <c r="T813" s="3">
        <f>Tabla1[[#This Row],[OS-Valor Unitario]]-Tabla1[[#This Row],[costo_antes_iva]]</f>
        <v>-2000</v>
      </c>
      <c r="U813" s="3">
        <f>Tabla1[[#This Row],[OS-Valor Unitario]]*Tabla1[[#This Row],[OS-Cantidad]]</f>
        <v>420000</v>
      </c>
      <c r="V813" s="3">
        <f>Tabla1[[#This Row],[costo_antes_iva]]*Tabla1[[#This Row],[OS-Cantidad]]</f>
        <v>560000</v>
      </c>
      <c r="W813" s="3">
        <f>Tabla1[[#This Row],[Valor total OS]]-Tabla1[[#This Row],[valor total op]]</f>
        <v>-140000</v>
      </c>
    </row>
    <row r="814" spans="1:23" x14ac:dyDescent="0.3">
      <c r="A814">
        <v>6263</v>
      </c>
      <c r="B814" t="s">
        <v>1643</v>
      </c>
      <c r="C814" t="s">
        <v>282</v>
      </c>
      <c r="D814" t="s">
        <v>1514</v>
      </c>
      <c r="E814">
        <v>1</v>
      </c>
      <c r="F814">
        <v>72056226</v>
      </c>
      <c r="G814" t="s">
        <v>1531</v>
      </c>
      <c r="H814" s="6">
        <v>45915</v>
      </c>
      <c r="I814" s="3">
        <v>1300</v>
      </c>
      <c r="J814" t="s">
        <v>82</v>
      </c>
      <c r="K814" t="s">
        <v>1644</v>
      </c>
      <c r="L814">
        <v>20</v>
      </c>
      <c r="M814" t="s">
        <v>119</v>
      </c>
      <c r="N814" s="3">
        <v>2400</v>
      </c>
      <c r="O814">
        <v>18</v>
      </c>
      <c r="P814" t="s">
        <v>1517</v>
      </c>
      <c r="Q814" t="s">
        <v>1317</v>
      </c>
      <c r="R814" t="s">
        <v>72</v>
      </c>
      <c r="S814" s="3">
        <v>92343852</v>
      </c>
      <c r="T814" s="3">
        <f>Tabla1[[#This Row],[OS-Valor Unitario]]-Tabla1[[#This Row],[costo_antes_iva]]</f>
        <v>1100</v>
      </c>
      <c r="U814" s="3">
        <f>Tabla1[[#This Row],[OS-Valor Unitario]]*Tabla1[[#This Row],[OS-Cantidad]]</f>
        <v>43200</v>
      </c>
      <c r="V814" s="3">
        <f>Tabla1[[#This Row],[costo_antes_iva]]*Tabla1[[#This Row],[OS-Cantidad]]</f>
        <v>23400</v>
      </c>
      <c r="W814" s="3">
        <f>Tabla1[[#This Row],[Valor total OS]]-Tabla1[[#This Row],[valor total op]]</f>
        <v>19800</v>
      </c>
    </row>
    <row r="815" spans="1:23" x14ac:dyDescent="0.3">
      <c r="A815">
        <v>6263</v>
      </c>
      <c r="B815" t="s">
        <v>1643</v>
      </c>
      <c r="C815" t="s">
        <v>282</v>
      </c>
      <c r="D815" t="s">
        <v>1514</v>
      </c>
      <c r="E815">
        <v>1</v>
      </c>
      <c r="F815">
        <v>72056226</v>
      </c>
      <c r="G815" t="s">
        <v>1531</v>
      </c>
      <c r="H815" s="6">
        <v>45915</v>
      </c>
      <c r="I815" s="3">
        <v>12000</v>
      </c>
      <c r="J815" t="s">
        <v>23</v>
      </c>
      <c r="K815" t="s">
        <v>1644</v>
      </c>
      <c r="L815">
        <v>20</v>
      </c>
      <c r="M815" t="s">
        <v>330</v>
      </c>
      <c r="N815" s="3">
        <v>11500</v>
      </c>
      <c r="O815">
        <v>18</v>
      </c>
      <c r="P815" t="s">
        <v>1517</v>
      </c>
      <c r="Q815" t="s">
        <v>1317</v>
      </c>
      <c r="R815" t="s">
        <v>72</v>
      </c>
      <c r="S815" s="3">
        <v>92343852</v>
      </c>
      <c r="T815" s="3">
        <f>Tabla1[[#This Row],[OS-Valor Unitario]]-Tabla1[[#This Row],[costo_antes_iva]]</f>
        <v>-500</v>
      </c>
      <c r="U815" s="3">
        <f>Tabla1[[#This Row],[OS-Valor Unitario]]*Tabla1[[#This Row],[OS-Cantidad]]</f>
        <v>207000</v>
      </c>
      <c r="V815" s="3">
        <f>Tabla1[[#This Row],[costo_antes_iva]]*Tabla1[[#This Row],[OS-Cantidad]]</f>
        <v>216000</v>
      </c>
      <c r="W815" s="3">
        <f>Tabla1[[#This Row],[Valor total OS]]-Tabla1[[#This Row],[valor total op]]</f>
        <v>-9000</v>
      </c>
    </row>
    <row r="816" spans="1:23" x14ac:dyDescent="0.3">
      <c r="A816">
        <v>6263</v>
      </c>
      <c r="B816" t="s">
        <v>1643</v>
      </c>
      <c r="C816" t="s">
        <v>282</v>
      </c>
      <c r="D816" t="s">
        <v>1514</v>
      </c>
      <c r="E816">
        <v>1</v>
      </c>
      <c r="F816">
        <v>72056637</v>
      </c>
      <c r="G816" t="s">
        <v>1531</v>
      </c>
      <c r="H816" s="6">
        <v>45915</v>
      </c>
      <c r="I816" s="3">
        <v>1300</v>
      </c>
      <c r="J816" t="s">
        <v>82</v>
      </c>
      <c r="K816" t="s">
        <v>1644</v>
      </c>
      <c r="L816">
        <v>20</v>
      </c>
      <c r="M816" t="s">
        <v>119</v>
      </c>
      <c r="N816" s="3">
        <v>2400</v>
      </c>
      <c r="O816">
        <v>18</v>
      </c>
      <c r="P816" t="s">
        <v>1517</v>
      </c>
      <c r="Q816" t="s">
        <v>1317</v>
      </c>
      <c r="R816" t="s">
        <v>72</v>
      </c>
      <c r="S816" s="3">
        <v>92343852</v>
      </c>
      <c r="T816" s="3">
        <f>Tabla1[[#This Row],[OS-Valor Unitario]]-Tabla1[[#This Row],[costo_antes_iva]]</f>
        <v>1100</v>
      </c>
      <c r="U816" s="3">
        <f>Tabla1[[#This Row],[OS-Valor Unitario]]*Tabla1[[#This Row],[OS-Cantidad]]</f>
        <v>43200</v>
      </c>
      <c r="V816" s="3">
        <f>Tabla1[[#This Row],[costo_antes_iva]]*Tabla1[[#This Row],[OS-Cantidad]]</f>
        <v>23400</v>
      </c>
      <c r="W816" s="3">
        <f>Tabla1[[#This Row],[Valor total OS]]-Tabla1[[#This Row],[valor total op]]</f>
        <v>19800</v>
      </c>
    </row>
    <row r="817" spans="1:23" x14ac:dyDescent="0.3">
      <c r="A817">
        <v>6263</v>
      </c>
      <c r="B817" t="s">
        <v>1643</v>
      </c>
      <c r="C817" t="s">
        <v>282</v>
      </c>
      <c r="D817" t="s">
        <v>1514</v>
      </c>
      <c r="E817">
        <v>1</v>
      </c>
      <c r="F817">
        <v>72056637</v>
      </c>
      <c r="G817" t="s">
        <v>1531</v>
      </c>
      <c r="H817" s="6">
        <v>45915</v>
      </c>
      <c r="I817" s="3">
        <v>12000</v>
      </c>
      <c r="J817" t="s">
        <v>23</v>
      </c>
      <c r="K817" t="s">
        <v>1644</v>
      </c>
      <c r="L817">
        <v>20</v>
      </c>
      <c r="M817" t="s">
        <v>330</v>
      </c>
      <c r="N817" s="3">
        <v>11500</v>
      </c>
      <c r="O817">
        <v>18</v>
      </c>
      <c r="P817" t="s">
        <v>1517</v>
      </c>
      <c r="Q817" t="s">
        <v>1317</v>
      </c>
      <c r="R817" t="s">
        <v>72</v>
      </c>
      <c r="S817" s="3">
        <v>92343852</v>
      </c>
      <c r="T817" s="3">
        <f>Tabla1[[#This Row],[OS-Valor Unitario]]-Tabla1[[#This Row],[costo_antes_iva]]</f>
        <v>-500</v>
      </c>
      <c r="U817" s="3">
        <f>Tabla1[[#This Row],[OS-Valor Unitario]]*Tabla1[[#This Row],[OS-Cantidad]]</f>
        <v>207000</v>
      </c>
      <c r="V817" s="3">
        <f>Tabla1[[#This Row],[costo_antes_iva]]*Tabla1[[#This Row],[OS-Cantidad]]</f>
        <v>216000</v>
      </c>
      <c r="W817" s="3">
        <f>Tabla1[[#This Row],[Valor total OS]]-Tabla1[[#This Row],[valor total op]]</f>
        <v>-9000</v>
      </c>
    </row>
    <row r="818" spans="1:23" x14ac:dyDescent="0.3">
      <c r="A818">
        <v>6263</v>
      </c>
      <c r="B818" t="s">
        <v>1645</v>
      </c>
      <c r="C818" t="s">
        <v>66</v>
      </c>
      <c r="D818" t="s">
        <v>1514</v>
      </c>
      <c r="E818">
        <v>1</v>
      </c>
      <c r="F818">
        <v>72056232</v>
      </c>
      <c r="G818" t="s">
        <v>1646</v>
      </c>
      <c r="H818" s="6">
        <v>45915</v>
      </c>
      <c r="I818" s="3">
        <v>1300</v>
      </c>
      <c r="J818" t="s">
        <v>82</v>
      </c>
      <c r="K818" t="s">
        <v>1647</v>
      </c>
      <c r="L818">
        <v>21</v>
      </c>
      <c r="M818" t="s">
        <v>119</v>
      </c>
      <c r="N818" s="3">
        <v>2400</v>
      </c>
      <c r="O818">
        <v>12</v>
      </c>
      <c r="P818" t="s">
        <v>1517</v>
      </c>
      <c r="Q818" t="s">
        <v>1317</v>
      </c>
      <c r="R818" t="s">
        <v>72</v>
      </c>
      <c r="S818" s="3">
        <v>92343852</v>
      </c>
      <c r="T818" s="3">
        <f>Tabla1[[#This Row],[OS-Valor Unitario]]-Tabla1[[#This Row],[costo_antes_iva]]</f>
        <v>1100</v>
      </c>
      <c r="U818" s="3">
        <f>Tabla1[[#This Row],[OS-Valor Unitario]]*Tabla1[[#This Row],[OS-Cantidad]]</f>
        <v>28800</v>
      </c>
      <c r="V818" s="3">
        <f>Tabla1[[#This Row],[costo_antes_iva]]*Tabla1[[#This Row],[OS-Cantidad]]</f>
        <v>15600</v>
      </c>
      <c r="W818" s="3">
        <f>Tabla1[[#This Row],[Valor total OS]]-Tabla1[[#This Row],[valor total op]]</f>
        <v>13200</v>
      </c>
    </row>
    <row r="819" spans="1:23" x14ac:dyDescent="0.3">
      <c r="A819">
        <v>6263</v>
      </c>
      <c r="B819" t="s">
        <v>1645</v>
      </c>
      <c r="C819" t="s">
        <v>66</v>
      </c>
      <c r="D819" t="s">
        <v>1514</v>
      </c>
      <c r="E819">
        <v>1</v>
      </c>
      <c r="F819">
        <v>72056232</v>
      </c>
      <c r="G819" t="s">
        <v>1646</v>
      </c>
      <c r="H819" s="6">
        <v>45915</v>
      </c>
      <c r="I819" s="3">
        <v>12000</v>
      </c>
      <c r="J819" t="s">
        <v>23</v>
      </c>
      <c r="K819" t="s">
        <v>1647</v>
      </c>
      <c r="L819">
        <v>21</v>
      </c>
      <c r="M819" t="s">
        <v>330</v>
      </c>
      <c r="N819" s="3">
        <v>12500</v>
      </c>
      <c r="O819">
        <v>12</v>
      </c>
      <c r="P819" t="s">
        <v>1517</v>
      </c>
      <c r="Q819" t="s">
        <v>1317</v>
      </c>
      <c r="R819" t="s">
        <v>72</v>
      </c>
      <c r="S819" s="3">
        <v>92343852</v>
      </c>
      <c r="T819" s="3">
        <f>Tabla1[[#This Row],[OS-Valor Unitario]]-Tabla1[[#This Row],[costo_antes_iva]]</f>
        <v>500</v>
      </c>
      <c r="U819" s="3">
        <f>Tabla1[[#This Row],[OS-Valor Unitario]]*Tabla1[[#This Row],[OS-Cantidad]]</f>
        <v>150000</v>
      </c>
      <c r="V819" s="3">
        <f>Tabla1[[#This Row],[costo_antes_iva]]*Tabla1[[#This Row],[OS-Cantidad]]</f>
        <v>144000</v>
      </c>
      <c r="W819" s="3">
        <f>Tabla1[[#This Row],[Valor total OS]]-Tabla1[[#This Row],[valor total op]]</f>
        <v>6000</v>
      </c>
    </row>
    <row r="820" spans="1:23" x14ac:dyDescent="0.3">
      <c r="A820">
        <v>6263</v>
      </c>
      <c r="B820" t="s">
        <v>1645</v>
      </c>
      <c r="C820" t="s">
        <v>66</v>
      </c>
      <c r="D820" t="s">
        <v>1514</v>
      </c>
      <c r="E820">
        <v>1</v>
      </c>
      <c r="F820">
        <v>72056646</v>
      </c>
      <c r="G820" t="s">
        <v>1646</v>
      </c>
      <c r="H820" s="6">
        <v>45915</v>
      </c>
      <c r="I820" s="3">
        <v>1300</v>
      </c>
      <c r="J820" t="s">
        <v>82</v>
      </c>
      <c r="K820" t="s">
        <v>1647</v>
      </c>
      <c r="L820">
        <v>21</v>
      </c>
      <c r="M820" t="s">
        <v>119</v>
      </c>
      <c r="N820" s="3">
        <v>2400</v>
      </c>
      <c r="O820">
        <v>12</v>
      </c>
      <c r="P820" t="s">
        <v>1517</v>
      </c>
      <c r="Q820" t="s">
        <v>1317</v>
      </c>
      <c r="R820" t="s">
        <v>72</v>
      </c>
      <c r="S820" s="3">
        <v>92343852</v>
      </c>
      <c r="T820" s="3">
        <f>Tabla1[[#This Row],[OS-Valor Unitario]]-Tabla1[[#This Row],[costo_antes_iva]]</f>
        <v>1100</v>
      </c>
      <c r="U820" s="3">
        <f>Tabla1[[#This Row],[OS-Valor Unitario]]*Tabla1[[#This Row],[OS-Cantidad]]</f>
        <v>28800</v>
      </c>
      <c r="V820" s="3">
        <f>Tabla1[[#This Row],[costo_antes_iva]]*Tabla1[[#This Row],[OS-Cantidad]]</f>
        <v>15600</v>
      </c>
      <c r="W820" s="3">
        <f>Tabla1[[#This Row],[Valor total OS]]-Tabla1[[#This Row],[valor total op]]</f>
        <v>13200</v>
      </c>
    </row>
    <row r="821" spans="1:23" x14ac:dyDescent="0.3">
      <c r="A821">
        <v>6263</v>
      </c>
      <c r="B821" t="s">
        <v>1645</v>
      </c>
      <c r="C821" t="s">
        <v>66</v>
      </c>
      <c r="D821" t="s">
        <v>1514</v>
      </c>
      <c r="E821">
        <v>1</v>
      </c>
      <c r="F821">
        <v>72056646</v>
      </c>
      <c r="G821" t="s">
        <v>1646</v>
      </c>
      <c r="H821" s="6">
        <v>45915</v>
      </c>
      <c r="I821" s="3">
        <v>12000</v>
      </c>
      <c r="J821" t="s">
        <v>23</v>
      </c>
      <c r="K821" t="s">
        <v>1647</v>
      </c>
      <c r="L821">
        <v>21</v>
      </c>
      <c r="M821" t="s">
        <v>330</v>
      </c>
      <c r="N821" s="3">
        <v>12500</v>
      </c>
      <c r="O821">
        <v>12</v>
      </c>
      <c r="P821" t="s">
        <v>1517</v>
      </c>
      <c r="Q821" t="s">
        <v>1317</v>
      </c>
      <c r="R821" t="s">
        <v>72</v>
      </c>
      <c r="S821" s="3">
        <v>92343852</v>
      </c>
      <c r="T821" s="3">
        <f>Tabla1[[#This Row],[OS-Valor Unitario]]-Tabla1[[#This Row],[costo_antes_iva]]</f>
        <v>500</v>
      </c>
      <c r="U821" s="3">
        <f>Tabla1[[#This Row],[OS-Valor Unitario]]*Tabla1[[#This Row],[OS-Cantidad]]</f>
        <v>150000</v>
      </c>
      <c r="V821" s="3">
        <f>Tabla1[[#This Row],[costo_antes_iva]]*Tabla1[[#This Row],[OS-Cantidad]]</f>
        <v>144000</v>
      </c>
      <c r="W821" s="3">
        <f>Tabla1[[#This Row],[Valor total OS]]-Tabla1[[#This Row],[valor total op]]</f>
        <v>6000</v>
      </c>
    </row>
    <row r="822" spans="1:23" x14ac:dyDescent="0.3">
      <c r="A822">
        <v>6263</v>
      </c>
      <c r="B822" t="s">
        <v>1648</v>
      </c>
      <c r="C822" t="s">
        <v>282</v>
      </c>
      <c r="D822" t="s">
        <v>1514</v>
      </c>
      <c r="E822">
        <v>1</v>
      </c>
      <c r="F822">
        <v>72056238</v>
      </c>
      <c r="G822" t="s">
        <v>1649</v>
      </c>
      <c r="H822" s="6">
        <v>45915</v>
      </c>
      <c r="I822" s="3">
        <v>1300</v>
      </c>
      <c r="J822" t="s">
        <v>82</v>
      </c>
      <c r="K822" t="s">
        <v>1650</v>
      </c>
      <c r="L822">
        <v>22</v>
      </c>
      <c r="M822" t="s">
        <v>119</v>
      </c>
      <c r="N822" s="3">
        <v>1200</v>
      </c>
      <c r="O822">
        <v>42</v>
      </c>
      <c r="P822" t="s">
        <v>1517</v>
      </c>
      <c r="Q822" t="s">
        <v>1317</v>
      </c>
      <c r="R822" t="s">
        <v>72</v>
      </c>
      <c r="S822" s="3">
        <v>92343852</v>
      </c>
      <c r="T822" s="3">
        <f>Tabla1[[#This Row],[OS-Valor Unitario]]-Tabla1[[#This Row],[costo_antes_iva]]</f>
        <v>-100</v>
      </c>
      <c r="U822" s="3">
        <f>Tabla1[[#This Row],[OS-Valor Unitario]]*Tabla1[[#This Row],[OS-Cantidad]]</f>
        <v>50400</v>
      </c>
      <c r="V822" s="3">
        <f>Tabla1[[#This Row],[costo_antes_iva]]*Tabla1[[#This Row],[OS-Cantidad]]</f>
        <v>54600</v>
      </c>
      <c r="W822" s="3">
        <f>Tabla1[[#This Row],[Valor total OS]]-Tabla1[[#This Row],[valor total op]]</f>
        <v>-4200</v>
      </c>
    </row>
    <row r="823" spans="1:23" x14ac:dyDescent="0.3">
      <c r="A823">
        <v>6263</v>
      </c>
      <c r="B823" t="s">
        <v>1648</v>
      </c>
      <c r="C823" t="s">
        <v>282</v>
      </c>
      <c r="D823" t="s">
        <v>1514</v>
      </c>
      <c r="E823">
        <v>1</v>
      </c>
      <c r="F823">
        <v>72056238</v>
      </c>
      <c r="G823" t="s">
        <v>1649</v>
      </c>
      <c r="H823" s="6">
        <v>45915</v>
      </c>
      <c r="I823" s="3">
        <v>12000</v>
      </c>
      <c r="J823" t="s">
        <v>23</v>
      </c>
      <c r="K823" t="s">
        <v>1650</v>
      </c>
      <c r="L823">
        <v>22</v>
      </c>
      <c r="M823" t="s">
        <v>122</v>
      </c>
      <c r="N823" s="3">
        <v>11500</v>
      </c>
      <c r="O823">
        <v>42</v>
      </c>
      <c r="P823" t="s">
        <v>1517</v>
      </c>
      <c r="Q823" t="s">
        <v>1317</v>
      </c>
      <c r="R823" t="s">
        <v>72</v>
      </c>
      <c r="S823" s="3">
        <v>92343852</v>
      </c>
      <c r="T823" s="3">
        <f>Tabla1[[#This Row],[OS-Valor Unitario]]-Tabla1[[#This Row],[costo_antes_iva]]</f>
        <v>-500</v>
      </c>
      <c r="U823" s="3">
        <f>Tabla1[[#This Row],[OS-Valor Unitario]]*Tabla1[[#This Row],[OS-Cantidad]]</f>
        <v>483000</v>
      </c>
      <c r="V823" s="3">
        <f>Tabla1[[#This Row],[costo_antes_iva]]*Tabla1[[#This Row],[OS-Cantidad]]</f>
        <v>504000</v>
      </c>
      <c r="W823" s="3">
        <f>Tabla1[[#This Row],[Valor total OS]]-Tabla1[[#This Row],[valor total op]]</f>
        <v>-21000</v>
      </c>
    </row>
    <row r="824" spans="1:23" x14ac:dyDescent="0.3">
      <c r="A824">
        <v>6263</v>
      </c>
      <c r="B824" t="s">
        <v>1651</v>
      </c>
      <c r="C824" t="s">
        <v>66</v>
      </c>
      <c r="D824" t="s">
        <v>1514</v>
      </c>
      <c r="E824">
        <v>1</v>
      </c>
      <c r="F824">
        <v>72056244</v>
      </c>
      <c r="G824" t="s">
        <v>1652</v>
      </c>
      <c r="H824" s="6">
        <v>45915</v>
      </c>
      <c r="I824" s="3">
        <v>1300</v>
      </c>
      <c r="J824" t="s">
        <v>82</v>
      </c>
      <c r="K824" t="s">
        <v>1653</v>
      </c>
      <c r="L824">
        <v>23</v>
      </c>
      <c r="M824" t="s">
        <v>119</v>
      </c>
      <c r="N824" s="3">
        <v>1200</v>
      </c>
      <c r="O824">
        <v>14</v>
      </c>
      <c r="P824" t="s">
        <v>1517</v>
      </c>
      <c r="Q824" t="s">
        <v>1317</v>
      </c>
      <c r="R824" t="s">
        <v>72</v>
      </c>
      <c r="S824" s="3">
        <v>92343852</v>
      </c>
      <c r="T824" s="3">
        <f>Tabla1[[#This Row],[OS-Valor Unitario]]-Tabla1[[#This Row],[costo_antes_iva]]</f>
        <v>-100</v>
      </c>
      <c r="U824" s="3">
        <f>Tabla1[[#This Row],[OS-Valor Unitario]]*Tabla1[[#This Row],[OS-Cantidad]]</f>
        <v>16800</v>
      </c>
      <c r="V824" s="3">
        <f>Tabla1[[#This Row],[costo_antes_iva]]*Tabla1[[#This Row],[OS-Cantidad]]</f>
        <v>18200</v>
      </c>
      <c r="W824" s="3">
        <f>Tabla1[[#This Row],[Valor total OS]]-Tabla1[[#This Row],[valor total op]]</f>
        <v>-1400</v>
      </c>
    </row>
    <row r="825" spans="1:23" x14ac:dyDescent="0.3">
      <c r="A825">
        <v>6263</v>
      </c>
      <c r="B825" t="s">
        <v>1651</v>
      </c>
      <c r="C825" t="s">
        <v>66</v>
      </c>
      <c r="D825" t="s">
        <v>1514</v>
      </c>
      <c r="E825">
        <v>1</v>
      </c>
      <c r="F825">
        <v>72056244</v>
      </c>
      <c r="G825" t="s">
        <v>1652</v>
      </c>
      <c r="H825" s="6">
        <v>45915</v>
      </c>
      <c r="I825" s="3">
        <v>12000</v>
      </c>
      <c r="J825" t="s">
        <v>23</v>
      </c>
      <c r="K825" t="s">
        <v>1653</v>
      </c>
      <c r="L825">
        <v>23</v>
      </c>
      <c r="M825" t="s">
        <v>1437</v>
      </c>
      <c r="N825" s="3">
        <v>12500</v>
      </c>
      <c r="O825">
        <v>14</v>
      </c>
      <c r="P825" t="s">
        <v>1517</v>
      </c>
      <c r="Q825" t="s">
        <v>1317</v>
      </c>
      <c r="R825" t="s">
        <v>72</v>
      </c>
      <c r="S825" s="3">
        <v>92343852</v>
      </c>
      <c r="T825" s="3">
        <f>Tabla1[[#This Row],[OS-Valor Unitario]]-Tabla1[[#This Row],[costo_antes_iva]]</f>
        <v>500</v>
      </c>
      <c r="U825" s="3">
        <f>Tabla1[[#This Row],[OS-Valor Unitario]]*Tabla1[[#This Row],[OS-Cantidad]]</f>
        <v>175000</v>
      </c>
      <c r="V825" s="3">
        <f>Tabla1[[#This Row],[costo_antes_iva]]*Tabla1[[#This Row],[OS-Cantidad]]</f>
        <v>168000</v>
      </c>
      <c r="W825" s="3">
        <f>Tabla1[[#This Row],[Valor total OS]]-Tabla1[[#This Row],[valor total op]]</f>
        <v>7000</v>
      </c>
    </row>
    <row r="826" spans="1:23" x14ac:dyDescent="0.3">
      <c r="A826">
        <v>6263</v>
      </c>
      <c r="B826" t="s">
        <v>1654</v>
      </c>
      <c r="C826" t="s">
        <v>78</v>
      </c>
      <c r="D826" t="s">
        <v>1514</v>
      </c>
      <c r="E826">
        <v>1</v>
      </c>
      <c r="F826">
        <v>72056251</v>
      </c>
      <c r="G826" t="s">
        <v>1655</v>
      </c>
      <c r="H826" s="6">
        <v>45915</v>
      </c>
      <c r="I826" s="3">
        <v>1300</v>
      </c>
      <c r="J826" t="s">
        <v>82</v>
      </c>
      <c r="K826" t="s">
        <v>1656</v>
      </c>
      <c r="L826">
        <v>24</v>
      </c>
      <c r="M826" t="s">
        <v>119</v>
      </c>
      <c r="N826" s="3">
        <v>1200</v>
      </c>
      <c r="O826">
        <v>26</v>
      </c>
      <c r="P826" t="s">
        <v>1517</v>
      </c>
      <c r="Q826" t="s">
        <v>1317</v>
      </c>
      <c r="R826" t="s">
        <v>61</v>
      </c>
      <c r="S826" s="3">
        <v>92343852</v>
      </c>
      <c r="T826" s="3">
        <f>Tabla1[[#This Row],[OS-Valor Unitario]]-Tabla1[[#This Row],[costo_antes_iva]]</f>
        <v>-100</v>
      </c>
      <c r="U826" s="3">
        <f>Tabla1[[#This Row],[OS-Valor Unitario]]*Tabla1[[#This Row],[OS-Cantidad]]</f>
        <v>31200</v>
      </c>
      <c r="V826" s="3">
        <f>Tabla1[[#This Row],[costo_antes_iva]]*Tabla1[[#This Row],[OS-Cantidad]]</f>
        <v>33800</v>
      </c>
      <c r="W826" s="3">
        <f>Tabla1[[#This Row],[Valor total OS]]-Tabla1[[#This Row],[valor total op]]</f>
        <v>-2600</v>
      </c>
    </row>
    <row r="827" spans="1:23" x14ac:dyDescent="0.3">
      <c r="A827">
        <v>6263</v>
      </c>
      <c r="B827" t="s">
        <v>1654</v>
      </c>
      <c r="C827" t="s">
        <v>78</v>
      </c>
      <c r="D827" t="s">
        <v>1514</v>
      </c>
      <c r="E827">
        <v>1</v>
      </c>
      <c r="F827">
        <v>72056251</v>
      </c>
      <c r="G827" t="s">
        <v>1655</v>
      </c>
      <c r="H827" s="6">
        <v>45915</v>
      </c>
      <c r="I827" s="3">
        <v>5000</v>
      </c>
      <c r="J827" t="s">
        <v>23</v>
      </c>
      <c r="K827" t="s">
        <v>1656</v>
      </c>
      <c r="L827">
        <v>24</v>
      </c>
      <c r="M827" t="s">
        <v>431</v>
      </c>
      <c r="N827" s="3">
        <v>5000</v>
      </c>
      <c r="O827">
        <v>26</v>
      </c>
      <c r="P827" t="s">
        <v>1517</v>
      </c>
      <c r="Q827" t="s">
        <v>1317</v>
      </c>
      <c r="R827" t="s">
        <v>61</v>
      </c>
      <c r="S827" s="3">
        <v>92343852</v>
      </c>
      <c r="T827" s="3">
        <f>Tabla1[[#This Row],[OS-Valor Unitario]]-Tabla1[[#This Row],[costo_antes_iva]]</f>
        <v>0</v>
      </c>
      <c r="U827" s="3">
        <f>Tabla1[[#This Row],[OS-Valor Unitario]]*Tabla1[[#This Row],[OS-Cantidad]]</f>
        <v>130000</v>
      </c>
      <c r="V827" s="3">
        <f>Tabla1[[#This Row],[costo_antes_iva]]*Tabla1[[#This Row],[OS-Cantidad]]</f>
        <v>130000</v>
      </c>
      <c r="W827" s="3">
        <f>Tabla1[[#This Row],[Valor total OS]]-Tabla1[[#This Row],[valor total op]]</f>
        <v>0</v>
      </c>
    </row>
    <row r="828" spans="1:23" x14ac:dyDescent="0.3">
      <c r="A828">
        <v>6263</v>
      </c>
      <c r="B828" t="s">
        <v>1657</v>
      </c>
      <c r="C828" t="s">
        <v>78</v>
      </c>
      <c r="D828" t="s">
        <v>1514</v>
      </c>
      <c r="E828">
        <v>1</v>
      </c>
      <c r="F828">
        <v>72056257</v>
      </c>
      <c r="G828" t="s">
        <v>1658</v>
      </c>
      <c r="H828" s="6">
        <v>45915</v>
      </c>
      <c r="I828" s="3">
        <v>1300</v>
      </c>
      <c r="J828" t="s">
        <v>82</v>
      </c>
      <c r="K828" t="s">
        <v>1659</v>
      </c>
      <c r="L828">
        <v>25</v>
      </c>
      <c r="M828" t="s">
        <v>119</v>
      </c>
      <c r="N828" s="3">
        <v>1200</v>
      </c>
      <c r="O828">
        <v>7</v>
      </c>
      <c r="P828" t="s">
        <v>1517</v>
      </c>
      <c r="Q828" t="s">
        <v>1317</v>
      </c>
      <c r="R828" t="s">
        <v>61</v>
      </c>
      <c r="S828" s="3">
        <v>92343852</v>
      </c>
      <c r="T828" s="3">
        <f>Tabla1[[#This Row],[OS-Valor Unitario]]-Tabla1[[#This Row],[costo_antes_iva]]</f>
        <v>-100</v>
      </c>
      <c r="U828" s="3">
        <f>Tabla1[[#This Row],[OS-Valor Unitario]]*Tabla1[[#This Row],[OS-Cantidad]]</f>
        <v>8400</v>
      </c>
      <c r="V828" s="3">
        <f>Tabla1[[#This Row],[costo_antes_iva]]*Tabla1[[#This Row],[OS-Cantidad]]</f>
        <v>9100</v>
      </c>
      <c r="W828" s="3">
        <f>Tabla1[[#This Row],[Valor total OS]]-Tabla1[[#This Row],[valor total op]]</f>
        <v>-700</v>
      </c>
    </row>
    <row r="829" spans="1:23" x14ac:dyDescent="0.3">
      <c r="A829">
        <v>6263</v>
      </c>
      <c r="B829" t="s">
        <v>1657</v>
      </c>
      <c r="C829" t="s">
        <v>78</v>
      </c>
      <c r="D829" t="s">
        <v>1514</v>
      </c>
      <c r="E829">
        <v>1</v>
      </c>
      <c r="F829">
        <v>72056257</v>
      </c>
      <c r="G829" t="s">
        <v>1658</v>
      </c>
      <c r="H829" s="6">
        <v>45915</v>
      </c>
      <c r="I829" s="3">
        <v>5000</v>
      </c>
      <c r="J829" t="s">
        <v>23</v>
      </c>
      <c r="K829" t="s">
        <v>1659</v>
      </c>
      <c r="L829">
        <v>25</v>
      </c>
      <c r="M829" t="s">
        <v>431</v>
      </c>
      <c r="N829" s="3">
        <v>5000</v>
      </c>
      <c r="O829">
        <v>7</v>
      </c>
      <c r="P829" t="s">
        <v>1517</v>
      </c>
      <c r="Q829" t="s">
        <v>1317</v>
      </c>
      <c r="R829" t="s">
        <v>61</v>
      </c>
      <c r="S829" s="3">
        <v>92343852</v>
      </c>
      <c r="T829" s="3">
        <f>Tabla1[[#This Row],[OS-Valor Unitario]]-Tabla1[[#This Row],[costo_antes_iva]]</f>
        <v>0</v>
      </c>
      <c r="U829" s="3">
        <f>Tabla1[[#This Row],[OS-Valor Unitario]]*Tabla1[[#This Row],[OS-Cantidad]]</f>
        <v>35000</v>
      </c>
      <c r="V829" s="3">
        <f>Tabla1[[#This Row],[costo_antes_iva]]*Tabla1[[#This Row],[OS-Cantidad]]</f>
        <v>35000</v>
      </c>
      <c r="W829" s="3">
        <f>Tabla1[[#This Row],[Valor total OS]]-Tabla1[[#This Row],[valor total op]]</f>
        <v>0</v>
      </c>
    </row>
    <row r="830" spans="1:23" x14ac:dyDescent="0.3">
      <c r="A830">
        <v>6263</v>
      </c>
      <c r="B830" t="s">
        <v>1660</v>
      </c>
      <c r="C830" t="s">
        <v>91</v>
      </c>
      <c r="D830" t="s">
        <v>1514</v>
      </c>
      <c r="E830">
        <v>1</v>
      </c>
      <c r="F830">
        <v>72056265</v>
      </c>
      <c r="G830" t="s">
        <v>1661</v>
      </c>
      <c r="H830" s="6">
        <v>45915</v>
      </c>
      <c r="I830" s="3">
        <v>16000</v>
      </c>
      <c r="J830" t="s">
        <v>23</v>
      </c>
      <c r="K830" t="s">
        <v>1662</v>
      </c>
      <c r="L830">
        <v>26</v>
      </c>
      <c r="M830" t="s">
        <v>242</v>
      </c>
      <c r="N830" s="3">
        <v>15000</v>
      </c>
      <c r="O830">
        <v>25</v>
      </c>
      <c r="P830" t="s">
        <v>1517</v>
      </c>
      <c r="Q830" t="s">
        <v>1317</v>
      </c>
      <c r="R830" t="s">
        <v>92</v>
      </c>
      <c r="S830" s="3">
        <v>92343852</v>
      </c>
      <c r="T830" s="3">
        <f>Tabla1[[#This Row],[OS-Valor Unitario]]-Tabla1[[#This Row],[costo_antes_iva]]</f>
        <v>-1000</v>
      </c>
      <c r="U830" s="3">
        <f>Tabla1[[#This Row],[OS-Valor Unitario]]*Tabla1[[#This Row],[OS-Cantidad]]</f>
        <v>375000</v>
      </c>
      <c r="V830" s="3">
        <f>Tabla1[[#This Row],[costo_antes_iva]]*Tabla1[[#This Row],[OS-Cantidad]]</f>
        <v>400000</v>
      </c>
      <c r="W830" s="3">
        <f>Tabla1[[#This Row],[Valor total OS]]-Tabla1[[#This Row],[valor total op]]</f>
        <v>-25000</v>
      </c>
    </row>
    <row r="831" spans="1:23" x14ac:dyDescent="0.3">
      <c r="A831">
        <v>6263</v>
      </c>
      <c r="B831" t="s">
        <v>1660</v>
      </c>
      <c r="C831" t="s">
        <v>91</v>
      </c>
      <c r="D831" t="s">
        <v>1514</v>
      </c>
      <c r="E831">
        <v>1</v>
      </c>
      <c r="F831">
        <v>72056265</v>
      </c>
      <c r="G831" t="s">
        <v>1661</v>
      </c>
      <c r="H831" s="6">
        <v>45915</v>
      </c>
      <c r="I831" s="3">
        <v>1300</v>
      </c>
      <c r="J831" t="s">
        <v>82</v>
      </c>
      <c r="K831" t="s">
        <v>1662</v>
      </c>
      <c r="L831">
        <v>26</v>
      </c>
      <c r="M831" t="s">
        <v>119</v>
      </c>
      <c r="N831" s="3">
        <v>1200</v>
      </c>
      <c r="O831">
        <v>25</v>
      </c>
      <c r="P831" t="s">
        <v>1517</v>
      </c>
      <c r="Q831" t="s">
        <v>1317</v>
      </c>
      <c r="R831" t="s">
        <v>92</v>
      </c>
      <c r="S831" s="3">
        <v>92343852</v>
      </c>
      <c r="T831" s="3">
        <f>Tabla1[[#This Row],[OS-Valor Unitario]]-Tabla1[[#This Row],[costo_antes_iva]]</f>
        <v>-100</v>
      </c>
      <c r="U831" s="3">
        <f>Tabla1[[#This Row],[OS-Valor Unitario]]*Tabla1[[#This Row],[OS-Cantidad]]</f>
        <v>30000</v>
      </c>
      <c r="V831" s="3">
        <f>Tabla1[[#This Row],[costo_antes_iva]]*Tabla1[[#This Row],[OS-Cantidad]]</f>
        <v>32500</v>
      </c>
      <c r="W831" s="3">
        <f>Tabla1[[#This Row],[Valor total OS]]-Tabla1[[#This Row],[valor total op]]</f>
        <v>-2500</v>
      </c>
    </row>
    <row r="832" spans="1:23" x14ac:dyDescent="0.3">
      <c r="A832">
        <v>6263</v>
      </c>
      <c r="B832" t="s">
        <v>1663</v>
      </c>
      <c r="C832" t="s">
        <v>91</v>
      </c>
      <c r="D832" t="s">
        <v>1514</v>
      </c>
      <c r="E832">
        <v>1</v>
      </c>
      <c r="F832">
        <v>72056276</v>
      </c>
      <c r="G832" t="s">
        <v>1664</v>
      </c>
      <c r="H832" s="6">
        <v>45915</v>
      </c>
      <c r="I832" s="3">
        <v>16000</v>
      </c>
      <c r="J832" t="s">
        <v>23</v>
      </c>
      <c r="K832" t="s">
        <v>1665</v>
      </c>
      <c r="L832">
        <v>27</v>
      </c>
      <c r="M832" t="s">
        <v>242</v>
      </c>
      <c r="N832" s="3">
        <v>15000</v>
      </c>
      <c r="O832">
        <v>8</v>
      </c>
      <c r="P832" t="s">
        <v>1517</v>
      </c>
      <c r="Q832" t="s">
        <v>1317</v>
      </c>
      <c r="R832" t="s">
        <v>92</v>
      </c>
      <c r="S832" s="3">
        <v>92343852</v>
      </c>
      <c r="T832" s="3">
        <f>Tabla1[[#This Row],[OS-Valor Unitario]]-Tabla1[[#This Row],[costo_antes_iva]]</f>
        <v>-1000</v>
      </c>
      <c r="U832" s="3">
        <f>Tabla1[[#This Row],[OS-Valor Unitario]]*Tabla1[[#This Row],[OS-Cantidad]]</f>
        <v>120000</v>
      </c>
      <c r="V832" s="3">
        <f>Tabla1[[#This Row],[costo_antes_iva]]*Tabla1[[#This Row],[OS-Cantidad]]</f>
        <v>128000</v>
      </c>
      <c r="W832" s="3">
        <f>Tabla1[[#This Row],[Valor total OS]]-Tabla1[[#This Row],[valor total op]]</f>
        <v>-8000</v>
      </c>
    </row>
    <row r="833" spans="1:23" x14ac:dyDescent="0.3">
      <c r="A833">
        <v>6263</v>
      </c>
      <c r="B833" t="s">
        <v>1663</v>
      </c>
      <c r="C833" t="s">
        <v>91</v>
      </c>
      <c r="D833" t="s">
        <v>1514</v>
      </c>
      <c r="E833">
        <v>1</v>
      </c>
      <c r="F833">
        <v>72056276</v>
      </c>
      <c r="G833" t="s">
        <v>1664</v>
      </c>
      <c r="H833" s="6">
        <v>45915</v>
      </c>
      <c r="I833" s="3">
        <v>1300</v>
      </c>
      <c r="J833" t="s">
        <v>82</v>
      </c>
      <c r="K833" t="s">
        <v>1665</v>
      </c>
      <c r="L833">
        <v>27</v>
      </c>
      <c r="M833" t="s">
        <v>119</v>
      </c>
      <c r="N833" s="3">
        <v>1200</v>
      </c>
      <c r="O833">
        <v>8</v>
      </c>
      <c r="P833" t="s">
        <v>1517</v>
      </c>
      <c r="Q833" t="s">
        <v>1317</v>
      </c>
      <c r="R833" t="s">
        <v>92</v>
      </c>
      <c r="S833" s="3">
        <v>92343852</v>
      </c>
      <c r="T833" s="3">
        <f>Tabla1[[#This Row],[OS-Valor Unitario]]-Tabla1[[#This Row],[costo_antes_iva]]</f>
        <v>-100</v>
      </c>
      <c r="U833" s="3">
        <f>Tabla1[[#This Row],[OS-Valor Unitario]]*Tabla1[[#This Row],[OS-Cantidad]]</f>
        <v>9600</v>
      </c>
      <c r="V833" s="3">
        <f>Tabla1[[#This Row],[costo_antes_iva]]*Tabla1[[#This Row],[OS-Cantidad]]</f>
        <v>10400</v>
      </c>
      <c r="W833" s="3">
        <f>Tabla1[[#This Row],[Valor total OS]]-Tabla1[[#This Row],[valor total op]]</f>
        <v>-800</v>
      </c>
    </row>
    <row r="834" spans="1:23" x14ac:dyDescent="0.3">
      <c r="A834">
        <v>6263</v>
      </c>
      <c r="B834" t="s">
        <v>1666</v>
      </c>
      <c r="C834" t="s">
        <v>220</v>
      </c>
      <c r="D834" t="s">
        <v>1514</v>
      </c>
      <c r="E834">
        <v>1</v>
      </c>
      <c r="F834">
        <v>72056376</v>
      </c>
      <c r="G834" t="s">
        <v>1534</v>
      </c>
      <c r="H834" s="6">
        <v>45915</v>
      </c>
      <c r="I834" s="3">
        <v>7875</v>
      </c>
      <c r="J834" t="s">
        <v>23</v>
      </c>
      <c r="K834" t="s">
        <v>1667</v>
      </c>
      <c r="L834">
        <v>30</v>
      </c>
      <c r="M834" t="s">
        <v>224</v>
      </c>
      <c r="N834" s="3">
        <v>7000</v>
      </c>
      <c r="O834">
        <v>2</v>
      </c>
      <c r="P834" t="s">
        <v>1517</v>
      </c>
      <c r="Q834" t="s">
        <v>1317</v>
      </c>
      <c r="R834" t="s">
        <v>226</v>
      </c>
      <c r="S834" s="3">
        <v>92343852</v>
      </c>
      <c r="T834" s="3">
        <f>Tabla1[[#This Row],[OS-Valor Unitario]]-Tabla1[[#This Row],[costo_antes_iva]]</f>
        <v>-875</v>
      </c>
      <c r="U834" s="3">
        <f>Tabla1[[#This Row],[OS-Valor Unitario]]*Tabla1[[#This Row],[OS-Cantidad]]</f>
        <v>14000</v>
      </c>
      <c r="V834" s="3">
        <f>Tabla1[[#This Row],[costo_antes_iva]]*Tabla1[[#This Row],[OS-Cantidad]]</f>
        <v>15750</v>
      </c>
      <c r="W834" s="3">
        <f>Tabla1[[#This Row],[Valor total OS]]-Tabla1[[#This Row],[valor total op]]</f>
        <v>-1750</v>
      </c>
    </row>
    <row r="835" spans="1:23" x14ac:dyDescent="0.3">
      <c r="A835">
        <v>6263</v>
      </c>
      <c r="B835" t="s">
        <v>1666</v>
      </c>
      <c r="C835" t="s">
        <v>220</v>
      </c>
      <c r="D835" t="s">
        <v>1514</v>
      </c>
      <c r="E835">
        <v>1</v>
      </c>
      <c r="F835">
        <v>72056376</v>
      </c>
      <c r="G835" t="s">
        <v>1534</v>
      </c>
      <c r="H835" s="6">
        <v>45915</v>
      </c>
      <c r="I835" s="3">
        <v>1300</v>
      </c>
      <c r="J835" t="s">
        <v>82</v>
      </c>
      <c r="K835" t="s">
        <v>1667</v>
      </c>
      <c r="L835">
        <v>30</v>
      </c>
      <c r="M835" t="s">
        <v>119</v>
      </c>
      <c r="N835" s="3">
        <v>1200</v>
      </c>
      <c r="O835">
        <v>2</v>
      </c>
      <c r="P835" t="s">
        <v>1517</v>
      </c>
      <c r="Q835" t="s">
        <v>1317</v>
      </c>
      <c r="R835" t="s">
        <v>226</v>
      </c>
      <c r="S835" s="3">
        <v>92343852</v>
      </c>
      <c r="T835" s="3">
        <f>Tabla1[[#This Row],[OS-Valor Unitario]]-Tabla1[[#This Row],[costo_antes_iva]]</f>
        <v>-100</v>
      </c>
      <c r="U835" s="3">
        <f>Tabla1[[#This Row],[OS-Valor Unitario]]*Tabla1[[#This Row],[OS-Cantidad]]</f>
        <v>2400</v>
      </c>
      <c r="V835" s="3">
        <f>Tabla1[[#This Row],[costo_antes_iva]]*Tabla1[[#This Row],[OS-Cantidad]]</f>
        <v>2600</v>
      </c>
      <c r="W835" s="3">
        <f>Tabla1[[#This Row],[Valor total OS]]-Tabla1[[#This Row],[valor total op]]</f>
        <v>-200</v>
      </c>
    </row>
    <row r="836" spans="1:23" x14ac:dyDescent="0.3">
      <c r="A836">
        <v>6263</v>
      </c>
      <c r="B836" t="s">
        <v>1666</v>
      </c>
      <c r="C836" t="s">
        <v>220</v>
      </c>
      <c r="D836" t="s">
        <v>1514</v>
      </c>
      <c r="E836">
        <v>1</v>
      </c>
      <c r="F836">
        <v>72056934</v>
      </c>
      <c r="G836" t="s">
        <v>1534</v>
      </c>
      <c r="H836" s="6">
        <v>45915</v>
      </c>
      <c r="I836" s="3">
        <v>7875</v>
      </c>
      <c r="J836" t="s">
        <v>23</v>
      </c>
      <c r="K836" t="s">
        <v>1667</v>
      </c>
      <c r="L836">
        <v>30</v>
      </c>
      <c r="M836" t="s">
        <v>224</v>
      </c>
      <c r="N836" s="3">
        <v>7000</v>
      </c>
      <c r="O836">
        <v>2</v>
      </c>
      <c r="P836" t="s">
        <v>1517</v>
      </c>
      <c r="Q836" t="s">
        <v>1317</v>
      </c>
      <c r="R836" t="s">
        <v>226</v>
      </c>
      <c r="S836" s="3">
        <v>92343852</v>
      </c>
      <c r="T836" s="3">
        <f>Tabla1[[#This Row],[OS-Valor Unitario]]-Tabla1[[#This Row],[costo_antes_iva]]</f>
        <v>-875</v>
      </c>
      <c r="U836" s="3">
        <f>Tabla1[[#This Row],[OS-Valor Unitario]]*Tabla1[[#This Row],[OS-Cantidad]]</f>
        <v>14000</v>
      </c>
      <c r="V836" s="3">
        <f>Tabla1[[#This Row],[costo_antes_iva]]*Tabla1[[#This Row],[OS-Cantidad]]</f>
        <v>15750</v>
      </c>
      <c r="W836" s="3">
        <f>Tabla1[[#This Row],[Valor total OS]]-Tabla1[[#This Row],[valor total op]]</f>
        <v>-1750</v>
      </c>
    </row>
    <row r="837" spans="1:23" x14ac:dyDescent="0.3">
      <c r="A837">
        <v>6263</v>
      </c>
      <c r="B837" t="s">
        <v>1666</v>
      </c>
      <c r="C837" t="s">
        <v>220</v>
      </c>
      <c r="D837" t="s">
        <v>1514</v>
      </c>
      <c r="E837">
        <v>1</v>
      </c>
      <c r="F837">
        <v>72056934</v>
      </c>
      <c r="G837" t="s">
        <v>1534</v>
      </c>
      <c r="H837" s="6">
        <v>45915</v>
      </c>
      <c r="I837" s="3">
        <v>1300</v>
      </c>
      <c r="J837" t="s">
        <v>82</v>
      </c>
      <c r="K837" t="s">
        <v>1667</v>
      </c>
      <c r="L837">
        <v>30</v>
      </c>
      <c r="M837" t="s">
        <v>119</v>
      </c>
      <c r="N837" s="3">
        <v>1200</v>
      </c>
      <c r="O837">
        <v>2</v>
      </c>
      <c r="P837" t="s">
        <v>1517</v>
      </c>
      <c r="Q837" t="s">
        <v>1317</v>
      </c>
      <c r="R837" t="s">
        <v>226</v>
      </c>
      <c r="S837" s="3">
        <v>92343852</v>
      </c>
      <c r="T837" s="3">
        <f>Tabla1[[#This Row],[OS-Valor Unitario]]-Tabla1[[#This Row],[costo_antes_iva]]</f>
        <v>-100</v>
      </c>
      <c r="U837" s="3">
        <f>Tabla1[[#This Row],[OS-Valor Unitario]]*Tabla1[[#This Row],[OS-Cantidad]]</f>
        <v>2400</v>
      </c>
      <c r="V837" s="3">
        <f>Tabla1[[#This Row],[costo_antes_iva]]*Tabla1[[#This Row],[OS-Cantidad]]</f>
        <v>2600</v>
      </c>
      <c r="W837" s="3">
        <f>Tabla1[[#This Row],[Valor total OS]]-Tabla1[[#This Row],[valor total op]]</f>
        <v>-200</v>
      </c>
    </row>
    <row r="838" spans="1:23" x14ac:dyDescent="0.3">
      <c r="A838">
        <v>6263</v>
      </c>
      <c r="B838" t="s">
        <v>1668</v>
      </c>
      <c r="C838" t="s">
        <v>220</v>
      </c>
      <c r="D838" t="s">
        <v>1514</v>
      </c>
      <c r="E838">
        <v>1</v>
      </c>
      <c r="F838">
        <v>72056391</v>
      </c>
      <c r="G838" t="s">
        <v>1537</v>
      </c>
      <c r="H838" s="6">
        <v>45915</v>
      </c>
      <c r="I838" s="3">
        <v>11500</v>
      </c>
      <c r="J838" t="s">
        <v>23</v>
      </c>
      <c r="K838" t="s">
        <v>1669</v>
      </c>
      <c r="L838">
        <v>31</v>
      </c>
      <c r="M838" t="s">
        <v>224</v>
      </c>
      <c r="N838" s="3">
        <v>7000</v>
      </c>
      <c r="O838">
        <v>2</v>
      </c>
      <c r="P838" t="s">
        <v>1517</v>
      </c>
      <c r="Q838" t="s">
        <v>1317</v>
      </c>
      <c r="R838" t="s">
        <v>226</v>
      </c>
      <c r="S838" s="3">
        <v>92343852</v>
      </c>
      <c r="T838" s="3">
        <f>Tabla1[[#This Row],[OS-Valor Unitario]]-Tabla1[[#This Row],[costo_antes_iva]]</f>
        <v>-4500</v>
      </c>
      <c r="U838" s="3">
        <f>Tabla1[[#This Row],[OS-Valor Unitario]]*Tabla1[[#This Row],[OS-Cantidad]]</f>
        <v>14000</v>
      </c>
      <c r="V838" s="3">
        <f>Tabla1[[#This Row],[costo_antes_iva]]*Tabla1[[#This Row],[OS-Cantidad]]</f>
        <v>23000</v>
      </c>
      <c r="W838" s="3">
        <f>Tabla1[[#This Row],[Valor total OS]]-Tabla1[[#This Row],[valor total op]]</f>
        <v>-9000</v>
      </c>
    </row>
    <row r="839" spans="1:23" x14ac:dyDescent="0.3">
      <c r="A839">
        <v>6263</v>
      </c>
      <c r="B839" t="s">
        <v>1668</v>
      </c>
      <c r="C839" t="s">
        <v>220</v>
      </c>
      <c r="D839" t="s">
        <v>1514</v>
      </c>
      <c r="E839">
        <v>1</v>
      </c>
      <c r="F839">
        <v>72056391</v>
      </c>
      <c r="G839" t="s">
        <v>1537</v>
      </c>
      <c r="H839" s="6">
        <v>45915</v>
      </c>
      <c r="I839" s="3">
        <v>1300</v>
      </c>
      <c r="J839" t="s">
        <v>82</v>
      </c>
      <c r="K839" t="s">
        <v>1669</v>
      </c>
      <c r="L839">
        <v>31</v>
      </c>
      <c r="M839" t="s">
        <v>119</v>
      </c>
      <c r="N839" s="3">
        <v>1200</v>
      </c>
      <c r="O839">
        <v>2</v>
      </c>
      <c r="P839" t="s">
        <v>1517</v>
      </c>
      <c r="Q839" t="s">
        <v>1317</v>
      </c>
      <c r="R839" t="s">
        <v>226</v>
      </c>
      <c r="S839" s="3">
        <v>92343852</v>
      </c>
      <c r="T839" s="3">
        <f>Tabla1[[#This Row],[OS-Valor Unitario]]-Tabla1[[#This Row],[costo_antes_iva]]</f>
        <v>-100</v>
      </c>
      <c r="U839" s="3">
        <f>Tabla1[[#This Row],[OS-Valor Unitario]]*Tabla1[[#This Row],[OS-Cantidad]]</f>
        <v>2400</v>
      </c>
      <c r="V839" s="3">
        <f>Tabla1[[#This Row],[costo_antes_iva]]*Tabla1[[#This Row],[OS-Cantidad]]</f>
        <v>2600</v>
      </c>
      <c r="W839" s="3">
        <f>Tabla1[[#This Row],[Valor total OS]]-Tabla1[[#This Row],[valor total op]]</f>
        <v>-200</v>
      </c>
    </row>
    <row r="840" spans="1:23" x14ac:dyDescent="0.3">
      <c r="A840">
        <v>6263</v>
      </c>
      <c r="B840" t="s">
        <v>1668</v>
      </c>
      <c r="C840" t="s">
        <v>220</v>
      </c>
      <c r="D840" t="s">
        <v>1514</v>
      </c>
      <c r="E840">
        <v>1</v>
      </c>
      <c r="F840">
        <v>72056943</v>
      </c>
      <c r="G840" t="s">
        <v>1537</v>
      </c>
      <c r="H840" s="6">
        <v>45915</v>
      </c>
      <c r="I840" s="3">
        <v>11500</v>
      </c>
      <c r="J840" t="s">
        <v>23</v>
      </c>
      <c r="K840" t="s">
        <v>1669</v>
      </c>
      <c r="L840">
        <v>31</v>
      </c>
      <c r="M840" t="s">
        <v>224</v>
      </c>
      <c r="N840" s="3">
        <v>7000</v>
      </c>
      <c r="O840">
        <v>2</v>
      </c>
      <c r="P840" t="s">
        <v>1517</v>
      </c>
      <c r="Q840" t="s">
        <v>1317</v>
      </c>
      <c r="R840" t="s">
        <v>226</v>
      </c>
      <c r="S840" s="3">
        <v>92343852</v>
      </c>
      <c r="T840" s="3">
        <f>Tabla1[[#This Row],[OS-Valor Unitario]]-Tabla1[[#This Row],[costo_antes_iva]]</f>
        <v>-4500</v>
      </c>
      <c r="U840" s="3">
        <f>Tabla1[[#This Row],[OS-Valor Unitario]]*Tabla1[[#This Row],[OS-Cantidad]]</f>
        <v>14000</v>
      </c>
      <c r="V840" s="3">
        <f>Tabla1[[#This Row],[costo_antes_iva]]*Tabla1[[#This Row],[OS-Cantidad]]</f>
        <v>23000</v>
      </c>
      <c r="W840" s="3">
        <f>Tabla1[[#This Row],[Valor total OS]]-Tabla1[[#This Row],[valor total op]]</f>
        <v>-9000</v>
      </c>
    </row>
    <row r="841" spans="1:23" x14ac:dyDescent="0.3">
      <c r="A841">
        <v>6263</v>
      </c>
      <c r="B841" t="s">
        <v>1668</v>
      </c>
      <c r="C841" t="s">
        <v>220</v>
      </c>
      <c r="D841" t="s">
        <v>1514</v>
      </c>
      <c r="E841">
        <v>1</v>
      </c>
      <c r="F841">
        <v>72056943</v>
      </c>
      <c r="G841" t="s">
        <v>1537</v>
      </c>
      <c r="H841" s="6">
        <v>45915</v>
      </c>
      <c r="I841" s="3">
        <v>1300</v>
      </c>
      <c r="J841" t="s">
        <v>82</v>
      </c>
      <c r="K841" t="s">
        <v>1669</v>
      </c>
      <c r="L841">
        <v>31</v>
      </c>
      <c r="M841" t="s">
        <v>119</v>
      </c>
      <c r="N841" s="3">
        <v>1200</v>
      </c>
      <c r="O841">
        <v>2</v>
      </c>
      <c r="P841" t="s">
        <v>1517</v>
      </c>
      <c r="Q841" t="s">
        <v>1317</v>
      </c>
      <c r="R841" t="s">
        <v>226</v>
      </c>
      <c r="S841" s="3">
        <v>92343852</v>
      </c>
      <c r="T841" s="3">
        <f>Tabla1[[#This Row],[OS-Valor Unitario]]-Tabla1[[#This Row],[costo_antes_iva]]</f>
        <v>-100</v>
      </c>
      <c r="U841" s="3">
        <f>Tabla1[[#This Row],[OS-Valor Unitario]]*Tabla1[[#This Row],[OS-Cantidad]]</f>
        <v>2400</v>
      </c>
      <c r="V841" s="3">
        <f>Tabla1[[#This Row],[costo_antes_iva]]*Tabla1[[#This Row],[OS-Cantidad]]</f>
        <v>2600</v>
      </c>
      <c r="W841" s="3">
        <f>Tabla1[[#This Row],[Valor total OS]]-Tabla1[[#This Row],[valor total op]]</f>
        <v>-200</v>
      </c>
    </row>
    <row r="842" spans="1:23" x14ac:dyDescent="0.3">
      <c r="A842">
        <v>6263</v>
      </c>
      <c r="B842" t="s">
        <v>1670</v>
      </c>
      <c r="C842" t="s">
        <v>494</v>
      </c>
      <c r="D842" t="s">
        <v>1514</v>
      </c>
      <c r="E842">
        <v>1</v>
      </c>
      <c r="F842">
        <v>72056402</v>
      </c>
      <c r="G842" t="s">
        <v>1540</v>
      </c>
      <c r="H842" s="6">
        <v>45915</v>
      </c>
      <c r="I842" s="3">
        <v>4500</v>
      </c>
      <c r="J842" t="s">
        <v>23</v>
      </c>
      <c r="K842" t="s">
        <v>1671</v>
      </c>
      <c r="L842">
        <v>32</v>
      </c>
      <c r="M842" t="s">
        <v>224</v>
      </c>
      <c r="N842" s="3">
        <v>5000</v>
      </c>
      <c r="O842">
        <v>2</v>
      </c>
      <c r="P842" t="s">
        <v>1517</v>
      </c>
      <c r="Q842" t="s">
        <v>1317</v>
      </c>
      <c r="R842" t="s">
        <v>28</v>
      </c>
      <c r="S842" s="3">
        <v>92343852</v>
      </c>
      <c r="T842" s="3">
        <f>Tabla1[[#This Row],[OS-Valor Unitario]]-Tabla1[[#This Row],[costo_antes_iva]]</f>
        <v>500</v>
      </c>
      <c r="U842" s="3">
        <f>Tabla1[[#This Row],[OS-Valor Unitario]]*Tabla1[[#This Row],[OS-Cantidad]]</f>
        <v>10000</v>
      </c>
      <c r="V842" s="3">
        <f>Tabla1[[#This Row],[costo_antes_iva]]*Tabla1[[#This Row],[OS-Cantidad]]</f>
        <v>9000</v>
      </c>
      <c r="W842" s="3">
        <f>Tabla1[[#This Row],[Valor total OS]]-Tabla1[[#This Row],[valor total op]]</f>
        <v>1000</v>
      </c>
    </row>
    <row r="843" spans="1:23" x14ac:dyDescent="0.3">
      <c r="A843">
        <v>6263</v>
      </c>
      <c r="B843" t="s">
        <v>1670</v>
      </c>
      <c r="C843" t="s">
        <v>494</v>
      </c>
      <c r="D843" t="s">
        <v>1514</v>
      </c>
      <c r="E843">
        <v>1</v>
      </c>
      <c r="F843">
        <v>72056952</v>
      </c>
      <c r="G843" t="s">
        <v>1540</v>
      </c>
      <c r="H843" s="6">
        <v>45915</v>
      </c>
      <c r="I843" s="3">
        <v>4500</v>
      </c>
      <c r="J843" t="s">
        <v>23</v>
      </c>
      <c r="K843" t="s">
        <v>1671</v>
      </c>
      <c r="L843">
        <v>32</v>
      </c>
      <c r="M843" t="s">
        <v>224</v>
      </c>
      <c r="N843" s="3">
        <v>5000</v>
      </c>
      <c r="O843">
        <v>2</v>
      </c>
      <c r="P843" t="s">
        <v>1517</v>
      </c>
      <c r="Q843" t="s">
        <v>1317</v>
      </c>
      <c r="R843" t="s">
        <v>28</v>
      </c>
      <c r="S843" s="3">
        <v>92343852</v>
      </c>
      <c r="T843" s="3">
        <f>Tabla1[[#This Row],[OS-Valor Unitario]]-Tabla1[[#This Row],[costo_antes_iva]]</f>
        <v>500</v>
      </c>
      <c r="U843" s="3">
        <f>Tabla1[[#This Row],[OS-Valor Unitario]]*Tabla1[[#This Row],[OS-Cantidad]]</f>
        <v>10000</v>
      </c>
      <c r="V843" s="3">
        <f>Tabla1[[#This Row],[costo_antes_iva]]*Tabla1[[#This Row],[OS-Cantidad]]</f>
        <v>9000</v>
      </c>
      <c r="W843" s="3">
        <f>Tabla1[[#This Row],[Valor total OS]]-Tabla1[[#This Row],[valor total op]]</f>
        <v>1000</v>
      </c>
    </row>
    <row r="844" spans="1:23" x14ac:dyDescent="0.3">
      <c r="A844">
        <v>6263</v>
      </c>
      <c r="B844" t="s">
        <v>1672</v>
      </c>
      <c r="C844" t="s">
        <v>494</v>
      </c>
      <c r="D844" t="s">
        <v>1514</v>
      </c>
      <c r="E844">
        <v>1</v>
      </c>
      <c r="F844">
        <v>72056410</v>
      </c>
      <c r="G844" t="s">
        <v>1543</v>
      </c>
      <c r="H844" s="6">
        <v>45915</v>
      </c>
      <c r="I844" s="3">
        <v>4500</v>
      </c>
      <c r="J844" t="s">
        <v>23</v>
      </c>
      <c r="K844" t="s">
        <v>1673</v>
      </c>
      <c r="L844">
        <v>33</v>
      </c>
      <c r="M844" t="s">
        <v>224</v>
      </c>
      <c r="N844" s="3">
        <v>5000</v>
      </c>
      <c r="O844">
        <v>2</v>
      </c>
      <c r="P844" t="s">
        <v>1517</v>
      </c>
      <c r="Q844" t="s">
        <v>1317</v>
      </c>
      <c r="R844" t="s">
        <v>28</v>
      </c>
      <c r="S844" s="3">
        <v>92343852</v>
      </c>
      <c r="T844" s="3">
        <f>Tabla1[[#This Row],[OS-Valor Unitario]]-Tabla1[[#This Row],[costo_antes_iva]]</f>
        <v>500</v>
      </c>
      <c r="U844" s="3">
        <f>Tabla1[[#This Row],[OS-Valor Unitario]]*Tabla1[[#This Row],[OS-Cantidad]]</f>
        <v>10000</v>
      </c>
      <c r="V844" s="3">
        <f>Tabla1[[#This Row],[costo_antes_iva]]*Tabla1[[#This Row],[OS-Cantidad]]</f>
        <v>9000</v>
      </c>
      <c r="W844" s="3">
        <f>Tabla1[[#This Row],[Valor total OS]]-Tabla1[[#This Row],[valor total op]]</f>
        <v>1000</v>
      </c>
    </row>
    <row r="845" spans="1:23" x14ac:dyDescent="0.3">
      <c r="A845">
        <v>6263</v>
      </c>
      <c r="B845" t="s">
        <v>1672</v>
      </c>
      <c r="C845" t="s">
        <v>494</v>
      </c>
      <c r="D845" t="s">
        <v>1514</v>
      </c>
      <c r="E845">
        <v>1</v>
      </c>
      <c r="F845">
        <v>72056958</v>
      </c>
      <c r="G845" t="s">
        <v>1543</v>
      </c>
      <c r="H845" s="6">
        <v>45915</v>
      </c>
      <c r="I845" s="3">
        <v>4500</v>
      </c>
      <c r="J845" t="s">
        <v>23</v>
      </c>
      <c r="K845" t="s">
        <v>1673</v>
      </c>
      <c r="L845">
        <v>33</v>
      </c>
      <c r="M845" t="s">
        <v>224</v>
      </c>
      <c r="N845" s="3">
        <v>5000</v>
      </c>
      <c r="O845">
        <v>2</v>
      </c>
      <c r="P845" t="s">
        <v>1517</v>
      </c>
      <c r="Q845" t="s">
        <v>1317</v>
      </c>
      <c r="R845" t="s">
        <v>28</v>
      </c>
      <c r="S845" s="3">
        <v>92343852</v>
      </c>
      <c r="T845" s="3">
        <f>Tabla1[[#This Row],[OS-Valor Unitario]]-Tabla1[[#This Row],[costo_antes_iva]]</f>
        <v>500</v>
      </c>
      <c r="U845" s="3">
        <f>Tabla1[[#This Row],[OS-Valor Unitario]]*Tabla1[[#This Row],[OS-Cantidad]]</f>
        <v>10000</v>
      </c>
      <c r="V845" s="3">
        <f>Tabla1[[#This Row],[costo_antes_iva]]*Tabla1[[#This Row],[OS-Cantidad]]</f>
        <v>9000</v>
      </c>
      <c r="W845" s="3">
        <f>Tabla1[[#This Row],[Valor total OS]]-Tabla1[[#This Row],[valor total op]]</f>
        <v>1000</v>
      </c>
    </row>
    <row r="846" spans="1:23" x14ac:dyDescent="0.3">
      <c r="A846">
        <v>6263</v>
      </c>
      <c r="B846" t="s">
        <v>1674</v>
      </c>
      <c r="C846" t="s">
        <v>78</v>
      </c>
      <c r="D846" t="s">
        <v>1514</v>
      </c>
      <c r="E846">
        <v>1</v>
      </c>
      <c r="F846">
        <v>72056423</v>
      </c>
      <c r="G846" t="s">
        <v>1546</v>
      </c>
      <c r="H846" s="6">
        <v>45915</v>
      </c>
      <c r="I846" s="3">
        <v>1300</v>
      </c>
      <c r="J846" t="s">
        <v>82</v>
      </c>
      <c r="K846" t="s">
        <v>1675</v>
      </c>
      <c r="L846">
        <v>34</v>
      </c>
      <c r="M846" t="s">
        <v>119</v>
      </c>
      <c r="N846" s="3">
        <v>2400</v>
      </c>
      <c r="O846">
        <v>20</v>
      </c>
      <c r="P846" t="s">
        <v>1517</v>
      </c>
      <c r="Q846" t="s">
        <v>1317</v>
      </c>
      <c r="R846" t="s">
        <v>61</v>
      </c>
      <c r="S846" s="3">
        <v>92343852</v>
      </c>
      <c r="T846" s="3">
        <f>Tabla1[[#This Row],[OS-Valor Unitario]]-Tabla1[[#This Row],[costo_antes_iva]]</f>
        <v>1100</v>
      </c>
      <c r="U846" s="3">
        <f>Tabla1[[#This Row],[OS-Valor Unitario]]*Tabla1[[#This Row],[OS-Cantidad]]</f>
        <v>48000</v>
      </c>
      <c r="V846" s="3">
        <f>Tabla1[[#This Row],[costo_antes_iva]]*Tabla1[[#This Row],[OS-Cantidad]]</f>
        <v>26000</v>
      </c>
      <c r="W846" s="3">
        <f>Tabla1[[#This Row],[Valor total OS]]-Tabla1[[#This Row],[valor total op]]</f>
        <v>22000</v>
      </c>
    </row>
    <row r="847" spans="1:23" x14ac:dyDescent="0.3">
      <c r="A847">
        <v>6263</v>
      </c>
      <c r="B847" t="s">
        <v>1674</v>
      </c>
      <c r="C847" t="s">
        <v>78</v>
      </c>
      <c r="D847" t="s">
        <v>1514</v>
      </c>
      <c r="E847">
        <v>1</v>
      </c>
      <c r="F847">
        <v>72056423</v>
      </c>
      <c r="G847" t="s">
        <v>1546</v>
      </c>
      <c r="H847" s="6">
        <v>45915</v>
      </c>
      <c r="I847" s="3">
        <v>5000</v>
      </c>
      <c r="J847" t="s">
        <v>23</v>
      </c>
      <c r="K847" t="s">
        <v>1675</v>
      </c>
      <c r="L847">
        <v>34</v>
      </c>
      <c r="M847" t="s">
        <v>1564</v>
      </c>
      <c r="N847" s="3">
        <v>5000</v>
      </c>
      <c r="O847">
        <v>20</v>
      </c>
      <c r="P847" t="s">
        <v>1517</v>
      </c>
      <c r="Q847" t="s">
        <v>1317</v>
      </c>
      <c r="R847" t="s">
        <v>61</v>
      </c>
      <c r="S847" s="3">
        <v>92343852</v>
      </c>
      <c r="T847" s="3">
        <f>Tabla1[[#This Row],[OS-Valor Unitario]]-Tabla1[[#This Row],[costo_antes_iva]]</f>
        <v>0</v>
      </c>
      <c r="U847" s="3">
        <f>Tabla1[[#This Row],[OS-Valor Unitario]]*Tabla1[[#This Row],[OS-Cantidad]]</f>
        <v>100000</v>
      </c>
      <c r="V847" s="3">
        <f>Tabla1[[#This Row],[costo_antes_iva]]*Tabla1[[#This Row],[OS-Cantidad]]</f>
        <v>100000</v>
      </c>
      <c r="W847" s="3">
        <f>Tabla1[[#This Row],[Valor total OS]]-Tabla1[[#This Row],[valor total op]]</f>
        <v>0</v>
      </c>
    </row>
    <row r="848" spans="1:23" x14ac:dyDescent="0.3">
      <c r="A848">
        <v>6263</v>
      </c>
      <c r="B848" t="s">
        <v>1674</v>
      </c>
      <c r="C848" t="s">
        <v>78</v>
      </c>
      <c r="D848" t="s">
        <v>1514</v>
      </c>
      <c r="E848">
        <v>1</v>
      </c>
      <c r="F848">
        <v>72056971</v>
      </c>
      <c r="G848" t="s">
        <v>1546</v>
      </c>
      <c r="H848" s="6">
        <v>45915</v>
      </c>
      <c r="I848" s="3">
        <v>1300</v>
      </c>
      <c r="J848" t="s">
        <v>82</v>
      </c>
      <c r="K848" t="s">
        <v>1675</v>
      </c>
      <c r="L848">
        <v>34</v>
      </c>
      <c r="M848" t="s">
        <v>119</v>
      </c>
      <c r="N848" s="3">
        <v>2400</v>
      </c>
      <c r="O848">
        <v>20</v>
      </c>
      <c r="P848" t="s">
        <v>1517</v>
      </c>
      <c r="Q848" t="s">
        <v>1317</v>
      </c>
      <c r="R848" t="s">
        <v>61</v>
      </c>
      <c r="S848" s="3">
        <v>92343852</v>
      </c>
      <c r="T848" s="3">
        <f>Tabla1[[#This Row],[OS-Valor Unitario]]-Tabla1[[#This Row],[costo_antes_iva]]</f>
        <v>1100</v>
      </c>
      <c r="U848" s="3">
        <f>Tabla1[[#This Row],[OS-Valor Unitario]]*Tabla1[[#This Row],[OS-Cantidad]]</f>
        <v>48000</v>
      </c>
      <c r="V848" s="3">
        <f>Tabla1[[#This Row],[costo_antes_iva]]*Tabla1[[#This Row],[OS-Cantidad]]</f>
        <v>26000</v>
      </c>
      <c r="W848" s="3">
        <f>Tabla1[[#This Row],[Valor total OS]]-Tabla1[[#This Row],[valor total op]]</f>
        <v>22000</v>
      </c>
    </row>
    <row r="849" spans="1:23" x14ac:dyDescent="0.3">
      <c r="A849">
        <v>6263</v>
      </c>
      <c r="B849" t="s">
        <v>1674</v>
      </c>
      <c r="C849" t="s">
        <v>78</v>
      </c>
      <c r="D849" t="s">
        <v>1514</v>
      </c>
      <c r="E849">
        <v>1</v>
      </c>
      <c r="F849">
        <v>72056971</v>
      </c>
      <c r="G849" t="s">
        <v>1546</v>
      </c>
      <c r="H849" s="6">
        <v>45915</v>
      </c>
      <c r="I849" s="3">
        <v>5000</v>
      </c>
      <c r="J849" t="s">
        <v>23</v>
      </c>
      <c r="K849" t="s">
        <v>1675</v>
      </c>
      <c r="L849">
        <v>34</v>
      </c>
      <c r="M849" t="s">
        <v>1564</v>
      </c>
      <c r="N849" s="3">
        <v>5000</v>
      </c>
      <c r="O849">
        <v>20</v>
      </c>
      <c r="P849" t="s">
        <v>1517</v>
      </c>
      <c r="Q849" t="s">
        <v>1317</v>
      </c>
      <c r="R849" t="s">
        <v>61</v>
      </c>
      <c r="S849" s="3">
        <v>92343852</v>
      </c>
      <c r="T849" s="3">
        <f>Tabla1[[#This Row],[OS-Valor Unitario]]-Tabla1[[#This Row],[costo_antes_iva]]</f>
        <v>0</v>
      </c>
      <c r="U849" s="3">
        <f>Tabla1[[#This Row],[OS-Valor Unitario]]*Tabla1[[#This Row],[OS-Cantidad]]</f>
        <v>100000</v>
      </c>
      <c r="V849" s="3">
        <f>Tabla1[[#This Row],[costo_antes_iva]]*Tabla1[[#This Row],[OS-Cantidad]]</f>
        <v>100000</v>
      </c>
      <c r="W849" s="3">
        <f>Tabla1[[#This Row],[Valor total OS]]-Tabla1[[#This Row],[valor total op]]</f>
        <v>0</v>
      </c>
    </row>
    <row r="850" spans="1:23" x14ac:dyDescent="0.3">
      <c r="A850">
        <v>6263</v>
      </c>
      <c r="B850" t="s">
        <v>1676</v>
      </c>
      <c r="C850" t="s">
        <v>78</v>
      </c>
      <c r="D850" t="s">
        <v>1514</v>
      </c>
      <c r="E850">
        <v>1</v>
      </c>
      <c r="F850">
        <v>72056434</v>
      </c>
      <c r="G850" t="s">
        <v>1549</v>
      </c>
      <c r="H850" s="6">
        <v>45915</v>
      </c>
      <c r="I850" s="3">
        <v>1300</v>
      </c>
      <c r="J850" t="s">
        <v>82</v>
      </c>
      <c r="K850" t="s">
        <v>1677</v>
      </c>
      <c r="L850">
        <v>35</v>
      </c>
      <c r="M850" t="s">
        <v>119</v>
      </c>
      <c r="N850" s="3">
        <v>2400</v>
      </c>
      <c r="O850">
        <v>21</v>
      </c>
      <c r="P850" t="s">
        <v>1517</v>
      </c>
      <c r="Q850" t="s">
        <v>1317</v>
      </c>
      <c r="R850" t="s">
        <v>61</v>
      </c>
      <c r="S850" s="3">
        <v>92343852</v>
      </c>
      <c r="T850" s="3">
        <f>Tabla1[[#This Row],[OS-Valor Unitario]]-Tabla1[[#This Row],[costo_antes_iva]]</f>
        <v>1100</v>
      </c>
      <c r="U850" s="3">
        <f>Tabla1[[#This Row],[OS-Valor Unitario]]*Tabla1[[#This Row],[OS-Cantidad]]</f>
        <v>50400</v>
      </c>
      <c r="V850" s="3">
        <f>Tabla1[[#This Row],[costo_antes_iva]]*Tabla1[[#This Row],[OS-Cantidad]]</f>
        <v>27300</v>
      </c>
      <c r="W850" s="3">
        <f>Tabla1[[#This Row],[Valor total OS]]-Tabla1[[#This Row],[valor total op]]</f>
        <v>23100</v>
      </c>
    </row>
    <row r="851" spans="1:23" x14ac:dyDescent="0.3">
      <c r="A851">
        <v>6263</v>
      </c>
      <c r="B851" t="s">
        <v>1676</v>
      </c>
      <c r="C851" t="s">
        <v>78</v>
      </c>
      <c r="D851" t="s">
        <v>1514</v>
      </c>
      <c r="E851">
        <v>1</v>
      </c>
      <c r="F851">
        <v>72056434</v>
      </c>
      <c r="G851" t="s">
        <v>1549</v>
      </c>
      <c r="H851" s="6">
        <v>45915</v>
      </c>
      <c r="I851" s="3">
        <v>5000</v>
      </c>
      <c r="J851" t="s">
        <v>23</v>
      </c>
      <c r="K851" t="s">
        <v>1677</v>
      </c>
      <c r="L851">
        <v>35</v>
      </c>
      <c r="M851" t="s">
        <v>431</v>
      </c>
      <c r="N851" s="3">
        <v>5000</v>
      </c>
      <c r="O851">
        <v>21</v>
      </c>
      <c r="P851" t="s">
        <v>1517</v>
      </c>
      <c r="Q851" t="s">
        <v>1317</v>
      </c>
      <c r="R851" t="s">
        <v>61</v>
      </c>
      <c r="S851" s="3">
        <v>92343852</v>
      </c>
      <c r="T851" s="3">
        <f>Tabla1[[#This Row],[OS-Valor Unitario]]-Tabla1[[#This Row],[costo_antes_iva]]</f>
        <v>0</v>
      </c>
      <c r="U851" s="3">
        <f>Tabla1[[#This Row],[OS-Valor Unitario]]*Tabla1[[#This Row],[OS-Cantidad]]</f>
        <v>105000</v>
      </c>
      <c r="V851" s="3">
        <f>Tabla1[[#This Row],[costo_antes_iva]]*Tabla1[[#This Row],[OS-Cantidad]]</f>
        <v>105000</v>
      </c>
      <c r="W851" s="3">
        <f>Tabla1[[#This Row],[Valor total OS]]-Tabla1[[#This Row],[valor total op]]</f>
        <v>0</v>
      </c>
    </row>
    <row r="852" spans="1:23" x14ac:dyDescent="0.3">
      <c r="A852">
        <v>6263</v>
      </c>
      <c r="B852" t="s">
        <v>1676</v>
      </c>
      <c r="C852" t="s">
        <v>78</v>
      </c>
      <c r="D852" t="s">
        <v>1514</v>
      </c>
      <c r="E852">
        <v>1</v>
      </c>
      <c r="F852">
        <v>72056978</v>
      </c>
      <c r="G852" t="s">
        <v>1549</v>
      </c>
      <c r="H852" s="6">
        <v>45915</v>
      </c>
      <c r="I852" s="3">
        <v>1300</v>
      </c>
      <c r="J852" t="s">
        <v>82</v>
      </c>
      <c r="K852" t="s">
        <v>1677</v>
      </c>
      <c r="L852">
        <v>35</v>
      </c>
      <c r="M852" t="s">
        <v>119</v>
      </c>
      <c r="N852" s="3">
        <v>2400</v>
      </c>
      <c r="O852">
        <v>21</v>
      </c>
      <c r="P852" t="s">
        <v>1517</v>
      </c>
      <c r="Q852" t="s">
        <v>1317</v>
      </c>
      <c r="R852" t="s">
        <v>61</v>
      </c>
      <c r="S852" s="3">
        <v>92343852</v>
      </c>
      <c r="T852" s="3">
        <f>Tabla1[[#This Row],[OS-Valor Unitario]]-Tabla1[[#This Row],[costo_antes_iva]]</f>
        <v>1100</v>
      </c>
      <c r="U852" s="3">
        <f>Tabla1[[#This Row],[OS-Valor Unitario]]*Tabla1[[#This Row],[OS-Cantidad]]</f>
        <v>50400</v>
      </c>
      <c r="V852" s="3">
        <f>Tabla1[[#This Row],[costo_antes_iva]]*Tabla1[[#This Row],[OS-Cantidad]]</f>
        <v>27300</v>
      </c>
      <c r="W852" s="3">
        <f>Tabla1[[#This Row],[Valor total OS]]-Tabla1[[#This Row],[valor total op]]</f>
        <v>23100</v>
      </c>
    </row>
    <row r="853" spans="1:23" x14ac:dyDescent="0.3">
      <c r="A853">
        <v>6263</v>
      </c>
      <c r="B853" t="s">
        <v>1676</v>
      </c>
      <c r="C853" t="s">
        <v>78</v>
      </c>
      <c r="D853" t="s">
        <v>1514</v>
      </c>
      <c r="E853">
        <v>1</v>
      </c>
      <c r="F853">
        <v>72056978</v>
      </c>
      <c r="G853" t="s">
        <v>1549</v>
      </c>
      <c r="H853" s="6">
        <v>45915</v>
      </c>
      <c r="I853" s="3">
        <v>5000</v>
      </c>
      <c r="J853" t="s">
        <v>23</v>
      </c>
      <c r="K853" t="s">
        <v>1677</v>
      </c>
      <c r="L853">
        <v>35</v>
      </c>
      <c r="M853" t="s">
        <v>431</v>
      </c>
      <c r="N853" s="3">
        <v>5000</v>
      </c>
      <c r="O853">
        <v>21</v>
      </c>
      <c r="P853" t="s">
        <v>1517</v>
      </c>
      <c r="Q853" t="s">
        <v>1317</v>
      </c>
      <c r="R853" t="s">
        <v>61</v>
      </c>
      <c r="S853" s="3">
        <v>92343852</v>
      </c>
      <c r="T853" s="3">
        <f>Tabla1[[#This Row],[OS-Valor Unitario]]-Tabla1[[#This Row],[costo_antes_iva]]</f>
        <v>0</v>
      </c>
      <c r="U853" s="3">
        <f>Tabla1[[#This Row],[OS-Valor Unitario]]*Tabla1[[#This Row],[OS-Cantidad]]</f>
        <v>105000</v>
      </c>
      <c r="V853" s="3">
        <f>Tabla1[[#This Row],[costo_antes_iva]]*Tabla1[[#This Row],[OS-Cantidad]]</f>
        <v>105000</v>
      </c>
      <c r="W853" s="3">
        <f>Tabla1[[#This Row],[Valor total OS]]-Tabla1[[#This Row],[valor total op]]</f>
        <v>0</v>
      </c>
    </row>
    <row r="854" spans="1:23" x14ac:dyDescent="0.3">
      <c r="A854">
        <v>6263</v>
      </c>
      <c r="B854" t="s">
        <v>1678</v>
      </c>
      <c r="C854" t="s">
        <v>78</v>
      </c>
      <c r="D854" t="s">
        <v>1514</v>
      </c>
      <c r="E854">
        <v>1</v>
      </c>
      <c r="F854">
        <v>72056443</v>
      </c>
      <c r="G854" t="s">
        <v>1679</v>
      </c>
      <c r="H854" s="6">
        <v>45915</v>
      </c>
      <c r="I854" s="3">
        <v>1300</v>
      </c>
      <c r="J854" t="s">
        <v>82</v>
      </c>
      <c r="K854" t="s">
        <v>1680</v>
      </c>
      <c r="L854">
        <v>36</v>
      </c>
      <c r="M854" t="s">
        <v>119</v>
      </c>
      <c r="N854" s="3">
        <v>1200</v>
      </c>
      <c r="O854">
        <v>25</v>
      </c>
      <c r="P854" t="s">
        <v>1517</v>
      </c>
      <c r="Q854" t="s">
        <v>1317</v>
      </c>
      <c r="R854" t="s">
        <v>61</v>
      </c>
      <c r="S854" s="3">
        <v>92343852</v>
      </c>
      <c r="T854" s="3">
        <f>Tabla1[[#This Row],[OS-Valor Unitario]]-Tabla1[[#This Row],[costo_antes_iva]]</f>
        <v>-100</v>
      </c>
      <c r="U854" s="3">
        <f>Tabla1[[#This Row],[OS-Valor Unitario]]*Tabla1[[#This Row],[OS-Cantidad]]</f>
        <v>30000</v>
      </c>
      <c r="V854" s="3">
        <f>Tabla1[[#This Row],[costo_antes_iva]]*Tabla1[[#This Row],[OS-Cantidad]]</f>
        <v>32500</v>
      </c>
      <c r="W854" s="3">
        <f>Tabla1[[#This Row],[Valor total OS]]-Tabla1[[#This Row],[valor total op]]</f>
        <v>-2500</v>
      </c>
    </row>
    <row r="855" spans="1:23" x14ac:dyDescent="0.3">
      <c r="A855">
        <v>6263</v>
      </c>
      <c r="B855" t="s">
        <v>1678</v>
      </c>
      <c r="C855" t="s">
        <v>78</v>
      </c>
      <c r="D855" t="s">
        <v>1514</v>
      </c>
      <c r="E855">
        <v>1</v>
      </c>
      <c r="F855">
        <v>72056443</v>
      </c>
      <c r="G855" t="s">
        <v>1679</v>
      </c>
      <c r="H855" s="6">
        <v>45915</v>
      </c>
      <c r="I855" s="3">
        <v>5000</v>
      </c>
      <c r="J855" t="s">
        <v>23</v>
      </c>
      <c r="K855" t="s">
        <v>1680</v>
      </c>
      <c r="L855">
        <v>36</v>
      </c>
      <c r="M855" t="s">
        <v>431</v>
      </c>
      <c r="N855" s="3">
        <v>5000</v>
      </c>
      <c r="O855">
        <v>25</v>
      </c>
      <c r="P855" t="s">
        <v>1517</v>
      </c>
      <c r="Q855" t="s">
        <v>1317</v>
      </c>
      <c r="R855" t="s">
        <v>61</v>
      </c>
      <c r="S855" s="3">
        <v>92343852</v>
      </c>
      <c r="T855" s="3">
        <f>Tabla1[[#This Row],[OS-Valor Unitario]]-Tabla1[[#This Row],[costo_antes_iva]]</f>
        <v>0</v>
      </c>
      <c r="U855" s="3">
        <f>Tabla1[[#This Row],[OS-Valor Unitario]]*Tabla1[[#This Row],[OS-Cantidad]]</f>
        <v>125000</v>
      </c>
      <c r="V855" s="3">
        <f>Tabla1[[#This Row],[costo_antes_iva]]*Tabla1[[#This Row],[OS-Cantidad]]</f>
        <v>125000</v>
      </c>
      <c r="W855" s="3">
        <f>Tabla1[[#This Row],[Valor total OS]]-Tabla1[[#This Row],[valor total op]]</f>
        <v>0</v>
      </c>
    </row>
    <row r="856" spans="1:23" x14ac:dyDescent="0.3">
      <c r="A856">
        <v>6263</v>
      </c>
      <c r="B856" t="s">
        <v>1681</v>
      </c>
      <c r="C856" t="s">
        <v>78</v>
      </c>
      <c r="D856" t="s">
        <v>1514</v>
      </c>
      <c r="E856">
        <v>1</v>
      </c>
      <c r="F856">
        <v>72056456</v>
      </c>
      <c r="G856" t="s">
        <v>1682</v>
      </c>
      <c r="H856" s="6">
        <v>45915</v>
      </c>
      <c r="I856" s="3">
        <v>1300</v>
      </c>
      <c r="J856" t="s">
        <v>82</v>
      </c>
      <c r="K856" t="s">
        <v>1683</v>
      </c>
      <c r="L856">
        <v>37</v>
      </c>
      <c r="M856" t="s">
        <v>119</v>
      </c>
      <c r="N856" s="3">
        <v>1200</v>
      </c>
      <c r="O856">
        <v>7</v>
      </c>
      <c r="P856" t="s">
        <v>1517</v>
      </c>
      <c r="Q856" t="s">
        <v>1317</v>
      </c>
      <c r="R856" t="s">
        <v>61</v>
      </c>
      <c r="S856" s="3">
        <v>92343852</v>
      </c>
      <c r="T856" s="3">
        <f>Tabla1[[#This Row],[OS-Valor Unitario]]-Tabla1[[#This Row],[costo_antes_iva]]</f>
        <v>-100</v>
      </c>
      <c r="U856" s="3">
        <f>Tabla1[[#This Row],[OS-Valor Unitario]]*Tabla1[[#This Row],[OS-Cantidad]]</f>
        <v>8400</v>
      </c>
      <c r="V856" s="3">
        <f>Tabla1[[#This Row],[costo_antes_iva]]*Tabla1[[#This Row],[OS-Cantidad]]</f>
        <v>9100</v>
      </c>
      <c r="W856" s="3">
        <f>Tabla1[[#This Row],[Valor total OS]]-Tabla1[[#This Row],[valor total op]]</f>
        <v>-700</v>
      </c>
    </row>
    <row r="857" spans="1:23" x14ac:dyDescent="0.3">
      <c r="A857">
        <v>6263</v>
      </c>
      <c r="B857" t="s">
        <v>1681</v>
      </c>
      <c r="C857" t="s">
        <v>78</v>
      </c>
      <c r="D857" t="s">
        <v>1514</v>
      </c>
      <c r="E857">
        <v>1</v>
      </c>
      <c r="F857">
        <v>72056456</v>
      </c>
      <c r="G857" t="s">
        <v>1682</v>
      </c>
      <c r="H857" s="6">
        <v>45915</v>
      </c>
      <c r="I857" s="3">
        <v>5000</v>
      </c>
      <c r="J857" t="s">
        <v>23</v>
      </c>
      <c r="K857" t="s">
        <v>1683</v>
      </c>
      <c r="L857">
        <v>37</v>
      </c>
      <c r="M857" t="s">
        <v>431</v>
      </c>
      <c r="N857" s="3">
        <v>5000</v>
      </c>
      <c r="O857">
        <v>7</v>
      </c>
      <c r="P857" t="s">
        <v>1517</v>
      </c>
      <c r="Q857" t="s">
        <v>1317</v>
      </c>
      <c r="R857" t="s">
        <v>61</v>
      </c>
      <c r="S857" s="3">
        <v>92343852</v>
      </c>
      <c r="T857" s="3">
        <f>Tabla1[[#This Row],[OS-Valor Unitario]]-Tabla1[[#This Row],[costo_antes_iva]]</f>
        <v>0</v>
      </c>
      <c r="U857" s="3">
        <f>Tabla1[[#This Row],[OS-Valor Unitario]]*Tabla1[[#This Row],[OS-Cantidad]]</f>
        <v>35000</v>
      </c>
      <c r="V857" s="3">
        <f>Tabla1[[#This Row],[costo_antes_iva]]*Tabla1[[#This Row],[OS-Cantidad]]</f>
        <v>35000</v>
      </c>
      <c r="W857" s="3">
        <f>Tabla1[[#This Row],[Valor total OS]]-Tabla1[[#This Row],[valor total op]]</f>
        <v>0</v>
      </c>
    </row>
    <row r="858" spans="1:23" x14ac:dyDescent="0.3">
      <c r="A858">
        <v>6258</v>
      </c>
      <c r="B858" t="s">
        <v>1684</v>
      </c>
      <c r="C858" t="s">
        <v>244</v>
      </c>
      <c r="D858" t="s">
        <v>1118</v>
      </c>
      <c r="E858">
        <v>8</v>
      </c>
      <c r="F858">
        <v>71935648</v>
      </c>
      <c r="G858" t="s">
        <v>1685</v>
      </c>
      <c r="H858" s="6">
        <v>45912</v>
      </c>
      <c r="I858" s="3">
        <v>20000</v>
      </c>
      <c r="J858" t="s">
        <v>23</v>
      </c>
      <c r="K858" t="s">
        <v>1686</v>
      </c>
      <c r="L858">
        <v>1</v>
      </c>
      <c r="M858" t="s">
        <v>1687</v>
      </c>
      <c r="N858" s="3">
        <v>30000</v>
      </c>
      <c r="O858">
        <v>8</v>
      </c>
      <c r="P858" t="s">
        <v>1688</v>
      </c>
      <c r="Q858" t="s">
        <v>726</v>
      </c>
      <c r="R858" t="s">
        <v>248</v>
      </c>
      <c r="S858" s="3">
        <v>920232</v>
      </c>
      <c r="T858" s="3">
        <f>Tabla1[[#This Row],[OS-Valor Unitario]]-Tabla1[[#This Row],[costo_antes_iva]]</f>
        <v>10000</v>
      </c>
      <c r="U858" s="3">
        <f>Tabla1[[#This Row],[OS-Valor Unitario]]*Tabla1[[#This Row],[OS-Cantidad]]</f>
        <v>240000</v>
      </c>
      <c r="V858" s="3">
        <f>Tabla1[[#This Row],[costo_antes_iva]]*Tabla1[[#This Row],[OS-Cantidad]]</f>
        <v>160000</v>
      </c>
      <c r="W858" s="3">
        <f>Tabla1[[#This Row],[Valor total OS]]-Tabla1[[#This Row],[valor total op]]</f>
        <v>80000</v>
      </c>
    </row>
    <row r="859" spans="1:23" x14ac:dyDescent="0.3">
      <c r="A859">
        <v>6257</v>
      </c>
      <c r="B859" t="s">
        <v>1689</v>
      </c>
      <c r="C859" t="s">
        <v>282</v>
      </c>
      <c r="D859" t="s">
        <v>400</v>
      </c>
      <c r="E859">
        <v>40</v>
      </c>
      <c r="F859">
        <v>71890074</v>
      </c>
      <c r="G859" t="s">
        <v>1690</v>
      </c>
      <c r="H859" s="6">
        <v>45911</v>
      </c>
      <c r="I859" s="3">
        <v>12000</v>
      </c>
      <c r="J859" t="s">
        <v>23</v>
      </c>
      <c r="K859" t="s">
        <v>1691</v>
      </c>
      <c r="L859">
        <v>1</v>
      </c>
      <c r="M859" t="s">
        <v>281</v>
      </c>
      <c r="N859" s="3">
        <v>16000</v>
      </c>
      <c r="O859">
        <v>42</v>
      </c>
      <c r="P859" t="s">
        <v>1692</v>
      </c>
      <c r="Q859" t="s">
        <v>121</v>
      </c>
      <c r="R859" t="s">
        <v>72</v>
      </c>
      <c r="S859" s="3">
        <v>1975320</v>
      </c>
      <c r="T859" s="3">
        <f>Tabla1[[#This Row],[OS-Valor Unitario]]-Tabla1[[#This Row],[costo_antes_iva]]</f>
        <v>4000</v>
      </c>
      <c r="U859" s="3">
        <f>Tabla1[[#This Row],[OS-Valor Unitario]]*Tabla1[[#This Row],[OS-Cantidad]]</f>
        <v>672000</v>
      </c>
      <c r="V859" s="3">
        <f>Tabla1[[#This Row],[costo_antes_iva]]*Tabla1[[#This Row],[OS-Cantidad]]</f>
        <v>504000</v>
      </c>
      <c r="W859" s="3">
        <f>Tabla1[[#This Row],[Valor total OS]]-Tabla1[[#This Row],[valor total op]]</f>
        <v>168000</v>
      </c>
    </row>
    <row r="860" spans="1:23" x14ac:dyDescent="0.3">
      <c r="A860">
        <v>6257</v>
      </c>
      <c r="B860" t="s">
        <v>1689</v>
      </c>
      <c r="C860" t="s">
        <v>282</v>
      </c>
      <c r="D860" t="s">
        <v>400</v>
      </c>
      <c r="E860">
        <v>40</v>
      </c>
      <c r="F860">
        <v>71890074</v>
      </c>
      <c r="G860" t="s">
        <v>1690</v>
      </c>
      <c r="H860" s="6">
        <v>45911</v>
      </c>
      <c r="I860" s="3">
        <v>1400</v>
      </c>
      <c r="J860" t="s">
        <v>82</v>
      </c>
      <c r="K860" t="s">
        <v>1691</v>
      </c>
      <c r="L860">
        <v>1</v>
      </c>
      <c r="M860" t="s">
        <v>119</v>
      </c>
      <c r="N860" s="3">
        <v>1400</v>
      </c>
      <c r="O860">
        <v>42</v>
      </c>
      <c r="P860" t="s">
        <v>1692</v>
      </c>
      <c r="Q860" t="s">
        <v>121</v>
      </c>
      <c r="R860" t="s">
        <v>72</v>
      </c>
      <c r="S860" s="3">
        <v>1975320</v>
      </c>
      <c r="T860" s="3">
        <f>Tabla1[[#This Row],[OS-Valor Unitario]]-Tabla1[[#This Row],[costo_antes_iva]]</f>
        <v>0</v>
      </c>
      <c r="U860" s="3">
        <f>Tabla1[[#This Row],[OS-Valor Unitario]]*Tabla1[[#This Row],[OS-Cantidad]]</f>
        <v>58800</v>
      </c>
      <c r="V860" s="3">
        <f>Tabla1[[#This Row],[costo_antes_iva]]*Tabla1[[#This Row],[OS-Cantidad]]</f>
        <v>58800</v>
      </c>
      <c r="W860" s="3">
        <f>Tabla1[[#This Row],[Valor total OS]]-Tabla1[[#This Row],[valor total op]]</f>
        <v>0</v>
      </c>
    </row>
    <row r="861" spans="1:23" x14ac:dyDescent="0.3">
      <c r="A861">
        <v>6255</v>
      </c>
      <c r="B861" t="s">
        <v>1693</v>
      </c>
      <c r="C861" t="s">
        <v>1203</v>
      </c>
      <c r="D861" t="s">
        <v>1204</v>
      </c>
      <c r="E861">
        <v>41</v>
      </c>
      <c r="F861">
        <v>71757389</v>
      </c>
      <c r="G861" t="s">
        <v>1694</v>
      </c>
      <c r="H861" s="6">
        <v>45909</v>
      </c>
      <c r="I861" s="3">
        <v>1800</v>
      </c>
      <c r="J861" t="s">
        <v>82</v>
      </c>
      <c r="K861" t="s">
        <v>1695</v>
      </c>
      <c r="L861">
        <v>1</v>
      </c>
      <c r="M861" t="s">
        <v>119</v>
      </c>
      <c r="N861" s="3">
        <v>2000</v>
      </c>
      <c r="O861">
        <v>41</v>
      </c>
      <c r="P861" t="s">
        <v>1696</v>
      </c>
      <c r="Q861" t="s">
        <v>963</v>
      </c>
      <c r="R861" t="s">
        <v>92</v>
      </c>
      <c r="S861" s="3">
        <v>3847563</v>
      </c>
      <c r="T861" s="3">
        <f>Tabla1[[#This Row],[OS-Valor Unitario]]-Tabla1[[#This Row],[costo_antes_iva]]</f>
        <v>200</v>
      </c>
      <c r="U861" s="3">
        <f>Tabla1[[#This Row],[OS-Valor Unitario]]*Tabla1[[#This Row],[OS-Cantidad]]</f>
        <v>82000</v>
      </c>
      <c r="V861" s="3">
        <f>Tabla1[[#This Row],[costo_antes_iva]]*Tabla1[[#This Row],[OS-Cantidad]]</f>
        <v>73800</v>
      </c>
      <c r="W861" s="3">
        <f>Tabla1[[#This Row],[Valor total OS]]-Tabla1[[#This Row],[valor total op]]</f>
        <v>8200</v>
      </c>
    </row>
    <row r="862" spans="1:23" x14ac:dyDescent="0.3">
      <c r="A862">
        <v>6255</v>
      </c>
      <c r="B862" t="s">
        <v>1693</v>
      </c>
      <c r="C862" t="s">
        <v>1203</v>
      </c>
      <c r="D862" t="s">
        <v>1204</v>
      </c>
      <c r="E862">
        <v>41</v>
      </c>
      <c r="F862">
        <v>71757389</v>
      </c>
      <c r="G862" t="s">
        <v>1694</v>
      </c>
      <c r="H862" s="6">
        <v>45909</v>
      </c>
      <c r="I862" s="3">
        <v>18000</v>
      </c>
      <c r="J862" t="s">
        <v>23</v>
      </c>
      <c r="K862" t="s">
        <v>1695</v>
      </c>
      <c r="L862">
        <v>1</v>
      </c>
      <c r="M862" t="s">
        <v>780</v>
      </c>
      <c r="N862" s="3">
        <v>17000</v>
      </c>
      <c r="O862">
        <v>41</v>
      </c>
      <c r="P862" t="s">
        <v>1696</v>
      </c>
      <c r="Q862" t="s">
        <v>963</v>
      </c>
      <c r="R862" t="s">
        <v>92</v>
      </c>
      <c r="S862" s="3">
        <v>3847563</v>
      </c>
      <c r="T862" s="3">
        <f>Tabla1[[#This Row],[OS-Valor Unitario]]-Tabla1[[#This Row],[costo_antes_iva]]</f>
        <v>-1000</v>
      </c>
      <c r="U862" s="3">
        <f>Tabla1[[#This Row],[OS-Valor Unitario]]*Tabla1[[#This Row],[OS-Cantidad]]</f>
        <v>697000</v>
      </c>
      <c r="V862" s="3">
        <f>Tabla1[[#This Row],[costo_antes_iva]]*Tabla1[[#This Row],[OS-Cantidad]]</f>
        <v>738000</v>
      </c>
      <c r="W862" s="3">
        <f>Tabla1[[#This Row],[Valor total OS]]-Tabla1[[#This Row],[valor total op]]</f>
        <v>-41000</v>
      </c>
    </row>
    <row r="863" spans="1:23" x14ac:dyDescent="0.3">
      <c r="A863">
        <v>6254</v>
      </c>
      <c r="B863" t="s">
        <v>1697</v>
      </c>
      <c r="C863" t="s">
        <v>78</v>
      </c>
      <c r="D863" t="s">
        <v>1118</v>
      </c>
      <c r="E863">
        <v>24</v>
      </c>
      <c r="F863">
        <v>71781134</v>
      </c>
      <c r="G863" t="s">
        <v>1698</v>
      </c>
      <c r="H863" s="6">
        <v>45909</v>
      </c>
      <c r="I863" s="3">
        <v>5500</v>
      </c>
      <c r="J863" t="s">
        <v>23</v>
      </c>
      <c r="K863" t="s">
        <v>1699</v>
      </c>
      <c r="L863">
        <v>1</v>
      </c>
      <c r="M863" t="s">
        <v>684</v>
      </c>
      <c r="N863" s="3">
        <v>7500</v>
      </c>
      <c r="O863">
        <v>24</v>
      </c>
      <c r="P863" t="s">
        <v>1700</v>
      </c>
      <c r="Q863" t="s">
        <v>726</v>
      </c>
      <c r="R863" t="s">
        <v>61</v>
      </c>
      <c r="S863" s="3">
        <v>6101664</v>
      </c>
      <c r="T863" s="3">
        <f>Tabla1[[#This Row],[OS-Valor Unitario]]-Tabla1[[#This Row],[costo_antes_iva]]</f>
        <v>2000</v>
      </c>
      <c r="U863" s="3">
        <f>Tabla1[[#This Row],[OS-Valor Unitario]]*Tabla1[[#This Row],[OS-Cantidad]]</f>
        <v>180000</v>
      </c>
      <c r="V863" s="3">
        <f>Tabla1[[#This Row],[costo_antes_iva]]*Tabla1[[#This Row],[OS-Cantidad]]</f>
        <v>132000</v>
      </c>
      <c r="W863" s="3">
        <f>Tabla1[[#This Row],[Valor total OS]]-Tabla1[[#This Row],[valor total op]]</f>
        <v>48000</v>
      </c>
    </row>
    <row r="864" spans="1:23" x14ac:dyDescent="0.3">
      <c r="A864">
        <v>6254</v>
      </c>
      <c r="B864" t="s">
        <v>1701</v>
      </c>
      <c r="C864" t="s">
        <v>78</v>
      </c>
      <c r="D864" t="s">
        <v>1118</v>
      </c>
      <c r="E864">
        <v>24</v>
      </c>
      <c r="F864">
        <v>71781144</v>
      </c>
      <c r="G864" t="s">
        <v>1702</v>
      </c>
      <c r="H864" s="6">
        <v>45909</v>
      </c>
      <c r="I864" s="3">
        <v>5500</v>
      </c>
      <c r="J864" t="s">
        <v>23</v>
      </c>
      <c r="K864" t="s">
        <v>1703</v>
      </c>
      <c r="L864">
        <v>2</v>
      </c>
      <c r="M864" t="s">
        <v>684</v>
      </c>
      <c r="N864" s="3">
        <v>7500</v>
      </c>
      <c r="O864">
        <v>24</v>
      </c>
      <c r="P864" t="s">
        <v>1700</v>
      </c>
      <c r="Q864" t="s">
        <v>726</v>
      </c>
      <c r="R864" t="s">
        <v>61</v>
      </c>
      <c r="S864" s="3">
        <v>6101664</v>
      </c>
      <c r="T864" s="3">
        <f>Tabla1[[#This Row],[OS-Valor Unitario]]-Tabla1[[#This Row],[costo_antes_iva]]</f>
        <v>2000</v>
      </c>
      <c r="U864" s="3">
        <f>Tabla1[[#This Row],[OS-Valor Unitario]]*Tabla1[[#This Row],[OS-Cantidad]]</f>
        <v>180000</v>
      </c>
      <c r="V864" s="3">
        <f>Tabla1[[#This Row],[costo_antes_iva]]*Tabla1[[#This Row],[OS-Cantidad]]</f>
        <v>132000</v>
      </c>
      <c r="W864" s="3">
        <f>Tabla1[[#This Row],[Valor total OS]]-Tabla1[[#This Row],[valor total op]]</f>
        <v>48000</v>
      </c>
    </row>
    <row r="865" spans="1:23" x14ac:dyDescent="0.3">
      <c r="A865">
        <v>6254</v>
      </c>
      <c r="B865" t="s">
        <v>1704</v>
      </c>
      <c r="C865" t="s">
        <v>78</v>
      </c>
      <c r="D865" t="s">
        <v>1118</v>
      </c>
      <c r="E865">
        <v>14</v>
      </c>
      <c r="F865">
        <v>71781155</v>
      </c>
      <c r="G865" t="s">
        <v>1705</v>
      </c>
      <c r="H865" s="6">
        <v>45909</v>
      </c>
      <c r="I865" s="3">
        <v>5500</v>
      </c>
      <c r="J865" t="s">
        <v>23</v>
      </c>
      <c r="K865" t="s">
        <v>1706</v>
      </c>
      <c r="L865">
        <v>3</v>
      </c>
      <c r="M865" t="s">
        <v>684</v>
      </c>
      <c r="N865" s="3">
        <v>7500</v>
      </c>
      <c r="O865">
        <v>14</v>
      </c>
      <c r="P865" t="s">
        <v>1700</v>
      </c>
      <c r="Q865" t="s">
        <v>726</v>
      </c>
      <c r="R865" t="s">
        <v>61</v>
      </c>
      <c r="S865" s="3">
        <v>6101664</v>
      </c>
      <c r="T865" s="3">
        <f>Tabla1[[#This Row],[OS-Valor Unitario]]-Tabla1[[#This Row],[costo_antes_iva]]</f>
        <v>2000</v>
      </c>
      <c r="U865" s="3">
        <f>Tabla1[[#This Row],[OS-Valor Unitario]]*Tabla1[[#This Row],[OS-Cantidad]]</f>
        <v>105000</v>
      </c>
      <c r="V865" s="3">
        <f>Tabla1[[#This Row],[costo_antes_iva]]*Tabla1[[#This Row],[OS-Cantidad]]</f>
        <v>77000</v>
      </c>
      <c r="W865" s="3">
        <f>Tabla1[[#This Row],[Valor total OS]]-Tabla1[[#This Row],[valor total op]]</f>
        <v>28000</v>
      </c>
    </row>
    <row r="866" spans="1:23" x14ac:dyDescent="0.3">
      <c r="A866">
        <v>6254</v>
      </c>
      <c r="B866" t="s">
        <v>1704</v>
      </c>
      <c r="C866" t="s">
        <v>78</v>
      </c>
      <c r="D866" t="s">
        <v>1118</v>
      </c>
      <c r="E866">
        <v>14</v>
      </c>
      <c r="F866">
        <v>71781155</v>
      </c>
      <c r="G866" t="s">
        <v>1705</v>
      </c>
      <c r="H866" s="6">
        <v>45909</v>
      </c>
      <c r="I866" s="3">
        <v>1400</v>
      </c>
      <c r="J866" t="s">
        <v>82</v>
      </c>
      <c r="K866" t="s">
        <v>1706</v>
      </c>
      <c r="L866">
        <v>3</v>
      </c>
      <c r="M866" t="s">
        <v>403</v>
      </c>
      <c r="N866" s="3">
        <v>3800</v>
      </c>
      <c r="O866">
        <v>14</v>
      </c>
      <c r="P866" t="s">
        <v>1700</v>
      </c>
      <c r="Q866" t="s">
        <v>726</v>
      </c>
      <c r="R866" t="s">
        <v>61</v>
      </c>
      <c r="S866" s="3">
        <v>6101664</v>
      </c>
      <c r="T866" s="3">
        <f>Tabla1[[#This Row],[OS-Valor Unitario]]-Tabla1[[#This Row],[costo_antes_iva]]</f>
        <v>2400</v>
      </c>
      <c r="U866" s="3">
        <f>Tabla1[[#This Row],[OS-Valor Unitario]]*Tabla1[[#This Row],[OS-Cantidad]]</f>
        <v>53200</v>
      </c>
      <c r="V866" s="3">
        <f>Tabla1[[#This Row],[costo_antes_iva]]*Tabla1[[#This Row],[OS-Cantidad]]</f>
        <v>19600</v>
      </c>
      <c r="W866" s="3">
        <f>Tabla1[[#This Row],[Valor total OS]]-Tabla1[[#This Row],[valor total op]]</f>
        <v>33600</v>
      </c>
    </row>
    <row r="867" spans="1:23" x14ac:dyDescent="0.3">
      <c r="A867">
        <v>6254</v>
      </c>
      <c r="B867" t="s">
        <v>1707</v>
      </c>
      <c r="C867" t="s">
        <v>78</v>
      </c>
      <c r="D867" t="s">
        <v>1118</v>
      </c>
      <c r="E867">
        <v>16</v>
      </c>
      <c r="F867">
        <v>71781164</v>
      </c>
      <c r="G867" t="s">
        <v>1708</v>
      </c>
      <c r="H867" s="6">
        <v>45909</v>
      </c>
      <c r="I867" s="3">
        <v>5500</v>
      </c>
      <c r="J867" t="s">
        <v>23</v>
      </c>
      <c r="K867" t="s">
        <v>1709</v>
      </c>
      <c r="L867">
        <v>4</v>
      </c>
      <c r="M867" t="s">
        <v>684</v>
      </c>
      <c r="N867" s="3">
        <v>7500</v>
      </c>
      <c r="O867">
        <v>16</v>
      </c>
      <c r="P867" t="s">
        <v>1700</v>
      </c>
      <c r="Q867" t="s">
        <v>726</v>
      </c>
      <c r="R867" t="s">
        <v>61</v>
      </c>
      <c r="S867" s="3">
        <v>6101664</v>
      </c>
      <c r="T867" s="3">
        <f>Tabla1[[#This Row],[OS-Valor Unitario]]-Tabla1[[#This Row],[costo_antes_iva]]</f>
        <v>2000</v>
      </c>
      <c r="U867" s="3">
        <f>Tabla1[[#This Row],[OS-Valor Unitario]]*Tabla1[[#This Row],[OS-Cantidad]]</f>
        <v>120000</v>
      </c>
      <c r="V867" s="3">
        <f>Tabla1[[#This Row],[costo_antes_iva]]*Tabla1[[#This Row],[OS-Cantidad]]</f>
        <v>88000</v>
      </c>
      <c r="W867" s="3">
        <f>Tabla1[[#This Row],[Valor total OS]]-Tabla1[[#This Row],[valor total op]]</f>
        <v>32000</v>
      </c>
    </row>
    <row r="868" spans="1:23" x14ac:dyDescent="0.3">
      <c r="A868">
        <v>6254</v>
      </c>
      <c r="B868" t="s">
        <v>1707</v>
      </c>
      <c r="C868" t="s">
        <v>78</v>
      </c>
      <c r="D868" t="s">
        <v>1118</v>
      </c>
      <c r="E868">
        <v>16</v>
      </c>
      <c r="F868">
        <v>71781164</v>
      </c>
      <c r="G868" t="s">
        <v>1708</v>
      </c>
      <c r="H868" s="6">
        <v>45909</v>
      </c>
      <c r="I868" s="3">
        <v>1400</v>
      </c>
      <c r="J868" t="s">
        <v>82</v>
      </c>
      <c r="K868" t="s">
        <v>1709</v>
      </c>
      <c r="L868">
        <v>4</v>
      </c>
      <c r="M868" t="s">
        <v>403</v>
      </c>
      <c r="N868" s="3">
        <v>3800</v>
      </c>
      <c r="O868">
        <v>16</v>
      </c>
      <c r="P868" t="s">
        <v>1700</v>
      </c>
      <c r="Q868" t="s">
        <v>726</v>
      </c>
      <c r="R868" t="s">
        <v>61</v>
      </c>
      <c r="S868" s="3">
        <v>6101664</v>
      </c>
      <c r="T868" s="3">
        <f>Tabla1[[#This Row],[OS-Valor Unitario]]-Tabla1[[#This Row],[costo_antes_iva]]</f>
        <v>2400</v>
      </c>
      <c r="U868" s="3">
        <f>Tabla1[[#This Row],[OS-Valor Unitario]]*Tabla1[[#This Row],[OS-Cantidad]]</f>
        <v>60800</v>
      </c>
      <c r="V868" s="3">
        <f>Tabla1[[#This Row],[costo_antes_iva]]*Tabla1[[#This Row],[OS-Cantidad]]</f>
        <v>22400</v>
      </c>
      <c r="W868" s="3">
        <f>Tabla1[[#This Row],[Valor total OS]]-Tabla1[[#This Row],[valor total op]]</f>
        <v>38400</v>
      </c>
    </row>
    <row r="869" spans="1:23" x14ac:dyDescent="0.3">
      <c r="A869">
        <v>6254</v>
      </c>
      <c r="B869" t="s">
        <v>1710</v>
      </c>
      <c r="C869" t="s">
        <v>153</v>
      </c>
      <c r="D869" t="s">
        <v>1118</v>
      </c>
      <c r="E869">
        <v>48</v>
      </c>
      <c r="F869">
        <v>71781185</v>
      </c>
      <c r="G869" t="s">
        <v>1711</v>
      </c>
      <c r="H869" s="6">
        <v>45909</v>
      </c>
      <c r="I869" s="3">
        <v>11500</v>
      </c>
      <c r="J869" t="s">
        <v>23</v>
      </c>
      <c r="K869" t="s">
        <v>1712</v>
      </c>
      <c r="L869">
        <v>5</v>
      </c>
      <c r="M869" t="s">
        <v>1713</v>
      </c>
      <c r="N869" s="3">
        <v>16000</v>
      </c>
      <c r="O869">
        <v>48</v>
      </c>
      <c r="P869" t="s">
        <v>1700</v>
      </c>
      <c r="Q869" t="s">
        <v>726</v>
      </c>
      <c r="R869" t="s">
        <v>72</v>
      </c>
      <c r="S869" s="3">
        <v>6101664</v>
      </c>
      <c r="T869" s="3">
        <f>Tabla1[[#This Row],[OS-Valor Unitario]]-Tabla1[[#This Row],[costo_antes_iva]]</f>
        <v>4500</v>
      </c>
      <c r="U869" s="3">
        <f>Tabla1[[#This Row],[OS-Valor Unitario]]*Tabla1[[#This Row],[OS-Cantidad]]</f>
        <v>768000</v>
      </c>
      <c r="V869" s="3">
        <f>Tabla1[[#This Row],[costo_antes_iva]]*Tabla1[[#This Row],[OS-Cantidad]]</f>
        <v>552000</v>
      </c>
      <c r="W869" s="3">
        <f>Tabla1[[#This Row],[Valor total OS]]-Tabla1[[#This Row],[valor total op]]</f>
        <v>216000</v>
      </c>
    </row>
    <row r="870" spans="1:23" x14ac:dyDescent="0.3">
      <c r="A870">
        <v>6254</v>
      </c>
      <c r="B870" t="s">
        <v>1710</v>
      </c>
      <c r="C870" t="s">
        <v>153</v>
      </c>
      <c r="D870" t="s">
        <v>1118</v>
      </c>
      <c r="E870">
        <v>48</v>
      </c>
      <c r="F870">
        <v>71781185</v>
      </c>
      <c r="G870" t="s">
        <v>1711</v>
      </c>
      <c r="H870" s="6">
        <v>45909</v>
      </c>
      <c r="I870" s="3">
        <v>1400</v>
      </c>
      <c r="J870" t="s">
        <v>82</v>
      </c>
      <c r="K870" t="s">
        <v>1712</v>
      </c>
      <c r="L870">
        <v>5</v>
      </c>
      <c r="M870" t="s">
        <v>403</v>
      </c>
      <c r="N870" s="3">
        <v>3800</v>
      </c>
      <c r="O870">
        <v>48</v>
      </c>
      <c r="P870" t="s">
        <v>1700</v>
      </c>
      <c r="Q870" t="s">
        <v>726</v>
      </c>
      <c r="R870" t="s">
        <v>72</v>
      </c>
      <c r="S870" s="3">
        <v>6101664</v>
      </c>
      <c r="T870" s="3">
        <f>Tabla1[[#This Row],[OS-Valor Unitario]]-Tabla1[[#This Row],[costo_antes_iva]]</f>
        <v>2400</v>
      </c>
      <c r="U870" s="3">
        <f>Tabla1[[#This Row],[OS-Valor Unitario]]*Tabla1[[#This Row],[OS-Cantidad]]</f>
        <v>182400</v>
      </c>
      <c r="V870" s="3">
        <f>Tabla1[[#This Row],[costo_antes_iva]]*Tabla1[[#This Row],[OS-Cantidad]]</f>
        <v>67200</v>
      </c>
      <c r="W870" s="3">
        <f>Tabla1[[#This Row],[Valor total OS]]-Tabla1[[#This Row],[valor total op]]</f>
        <v>115200</v>
      </c>
    </row>
    <row r="871" spans="1:23" x14ac:dyDescent="0.3">
      <c r="A871">
        <v>6254</v>
      </c>
      <c r="B871" t="s">
        <v>1714</v>
      </c>
      <c r="C871" t="s">
        <v>153</v>
      </c>
      <c r="D871" t="s">
        <v>1118</v>
      </c>
      <c r="E871">
        <v>48</v>
      </c>
      <c r="F871">
        <v>71781191</v>
      </c>
      <c r="G871" t="s">
        <v>1715</v>
      </c>
      <c r="H871" s="6">
        <v>45909</v>
      </c>
      <c r="I871" s="3">
        <v>11500</v>
      </c>
      <c r="J871" t="s">
        <v>23</v>
      </c>
      <c r="K871" t="s">
        <v>1716</v>
      </c>
      <c r="L871">
        <v>6</v>
      </c>
      <c r="M871" t="s">
        <v>1713</v>
      </c>
      <c r="N871" s="3">
        <v>16000</v>
      </c>
      <c r="O871">
        <v>48</v>
      </c>
      <c r="P871" t="s">
        <v>1700</v>
      </c>
      <c r="Q871" t="s">
        <v>726</v>
      </c>
      <c r="R871" t="s">
        <v>72</v>
      </c>
      <c r="S871" s="3">
        <v>6101664</v>
      </c>
      <c r="T871" s="3">
        <f>Tabla1[[#This Row],[OS-Valor Unitario]]-Tabla1[[#This Row],[costo_antes_iva]]</f>
        <v>4500</v>
      </c>
      <c r="U871" s="3">
        <f>Tabla1[[#This Row],[OS-Valor Unitario]]*Tabla1[[#This Row],[OS-Cantidad]]</f>
        <v>768000</v>
      </c>
      <c r="V871" s="3">
        <f>Tabla1[[#This Row],[costo_antes_iva]]*Tabla1[[#This Row],[OS-Cantidad]]</f>
        <v>552000</v>
      </c>
      <c r="W871" s="3">
        <f>Tabla1[[#This Row],[Valor total OS]]-Tabla1[[#This Row],[valor total op]]</f>
        <v>216000</v>
      </c>
    </row>
    <row r="872" spans="1:23" x14ac:dyDescent="0.3">
      <c r="A872">
        <v>6254</v>
      </c>
      <c r="B872" t="s">
        <v>1714</v>
      </c>
      <c r="C872" t="s">
        <v>153</v>
      </c>
      <c r="D872" t="s">
        <v>1118</v>
      </c>
      <c r="E872">
        <v>48</v>
      </c>
      <c r="F872">
        <v>71781191</v>
      </c>
      <c r="G872" t="s">
        <v>1715</v>
      </c>
      <c r="H872" s="6">
        <v>45909</v>
      </c>
      <c r="I872" s="3">
        <v>1400</v>
      </c>
      <c r="J872" t="s">
        <v>82</v>
      </c>
      <c r="K872" t="s">
        <v>1716</v>
      </c>
      <c r="L872">
        <v>6</v>
      </c>
      <c r="M872" t="s">
        <v>403</v>
      </c>
      <c r="N872" s="3">
        <v>3800</v>
      </c>
      <c r="O872">
        <v>48</v>
      </c>
      <c r="P872" t="s">
        <v>1700</v>
      </c>
      <c r="Q872" t="s">
        <v>726</v>
      </c>
      <c r="R872" t="s">
        <v>72</v>
      </c>
      <c r="S872" s="3">
        <v>6101664</v>
      </c>
      <c r="T872" s="3">
        <f>Tabla1[[#This Row],[OS-Valor Unitario]]-Tabla1[[#This Row],[costo_antes_iva]]</f>
        <v>2400</v>
      </c>
      <c r="U872" s="3">
        <f>Tabla1[[#This Row],[OS-Valor Unitario]]*Tabla1[[#This Row],[OS-Cantidad]]</f>
        <v>182400</v>
      </c>
      <c r="V872" s="3">
        <f>Tabla1[[#This Row],[costo_antes_iva]]*Tabla1[[#This Row],[OS-Cantidad]]</f>
        <v>67200</v>
      </c>
      <c r="W872" s="3">
        <f>Tabla1[[#This Row],[Valor total OS]]-Tabla1[[#This Row],[valor total op]]</f>
        <v>115200</v>
      </c>
    </row>
    <row r="873" spans="1:23" x14ac:dyDescent="0.3">
      <c r="A873">
        <v>6254</v>
      </c>
      <c r="B873" t="s">
        <v>1717</v>
      </c>
      <c r="C873" t="s">
        <v>153</v>
      </c>
      <c r="D873" t="s">
        <v>1118</v>
      </c>
      <c r="E873">
        <v>18</v>
      </c>
      <c r="F873">
        <v>71781198</v>
      </c>
      <c r="G873" t="s">
        <v>1718</v>
      </c>
      <c r="H873" s="6">
        <v>45909</v>
      </c>
      <c r="I873" s="3">
        <v>12000</v>
      </c>
      <c r="J873" t="s">
        <v>23</v>
      </c>
      <c r="K873" t="s">
        <v>1719</v>
      </c>
      <c r="L873">
        <v>7</v>
      </c>
      <c r="M873" t="s">
        <v>1720</v>
      </c>
      <c r="N873" s="3">
        <v>16000</v>
      </c>
      <c r="O873">
        <v>18</v>
      </c>
      <c r="P873" t="s">
        <v>1700</v>
      </c>
      <c r="Q873" t="s">
        <v>726</v>
      </c>
      <c r="R873" t="s">
        <v>72</v>
      </c>
      <c r="S873" s="3">
        <v>6101664</v>
      </c>
      <c r="T873" s="3">
        <f>Tabla1[[#This Row],[OS-Valor Unitario]]-Tabla1[[#This Row],[costo_antes_iva]]</f>
        <v>4000</v>
      </c>
      <c r="U873" s="3">
        <f>Tabla1[[#This Row],[OS-Valor Unitario]]*Tabla1[[#This Row],[OS-Cantidad]]</f>
        <v>288000</v>
      </c>
      <c r="V873" s="3">
        <f>Tabla1[[#This Row],[costo_antes_iva]]*Tabla1[[#This Row],[OS-Cantidad]]</f>
        <v>216000</v>
      </c>
      <c r="W873" s="3">
        <f>Tabla1[[#This Row],[Valor total OS]]-Tabla1[[#This Row],[valor total op]]</f>
        <v>72000</v>
      </c>
    </row>
    <row r="874" spans="1:23" x14ac:dyDescent="0.3">
      <c r="A874">
        <v>6254</v>
      </c>
      <c r="B874" t="s">
        <v>1717</v>
      </c>
      <c r="C874" t="s">
        <v>153</v>
      </c>
      <c r="D874" t="s">
        <v>1118</v>
      </c>
      <c r="E874">
        <v>18</v>
      </c>
      <c r="F874">
        <v>71781198</v>
      </c>
      <c r="G874" t="s">
        <v>1718</v>
      </c>
      <c r="H874" s="6">
        <v>45909</v>
      </c>
      <c r="I874" s="3">
        <v>1400</v>
      </c>
      <c r="J874" t="s">
        <v>82</v>
      </c>
      <c r="K874" t="s">
        <v>1719</v>
      </c>
      <c r="L874">
        <v>7</v>
      </c>
      <c r="M874" t="s">
        <v>403</v>
      </c>
      <c r="N874" s="3">
        <v>3800</v>
      </c>
      <c r="O874">
        <v>18</v>
      </c>
      <c r="P874" t="s">
        <v>1700</v>
      </c>
      <c r="Q874" t="s">
        <v>726</v>
      </c>
      <c r="R874" t="s">
        <v>72</v>
      </c>
      <c r="S874" s="3">
        <v>6101664</v>
      </c>
      <c r="T874" s="3">
        <f>Tabla1[[#This Row],[OS-Valor Unitario]]-Tabla1[[#This Row],[costo_antes_iva]]</f>
        <v>2400</v>
      </c>
      <c r="U874" s="3">
        <f>Tabla1[[#This Row],[OS-Valor Unitario]]*Tabla1[[#This Row],[OS-Cantidad]]</f>
        <v>68400</v>
      </c>
      <c r="V874" s="3">
        <f>Tabla1[[#This Row],[costo_antes_iva]]*Tabla1[[#This Row],[OS-Cantidad]]</f>
        <v>25200</v>
      </c>
      <c r="W874" s="3">
        <f>Tabla1[[#This Row],[Valor total OS]]-Tabla1[[#This Row],[valor total op]]</f>
        <v>43200</v>
      </c>
    </row>
    <row r="875" spans="1:23" x14ac:dyDescent="0.3">
      <c r="A875">
        <v>6253</v>
      </c>
      <c r="B875" t="s">
        <v>1721</v>
      </c>
      <c r="C875" t="s">
        <v>776</v>
      </c>
      <c r="D875" t="s">
        <v>143</v>
      </c>
      <c r="E875">
        <v>21</v>
      </c>
      <c r="F875">
        <v>71588268</v>
      </c>
      <c r="G875" t="s">
        <v>1722</v>
      </c>
      <c r="H875" s="6">
        <v>45905</v>
      </c>
      <c r="I875" s="3">
        <v>800</v>
      </c>
      <c r="J875" t="s">
        <v>33</v>
      </c>
      <c r="K875" t="s">
        <v>1723</v>
      </c>
      <c r="L875">
        <v>1</v>
      </c>
      <c r="M875" t="s">
        <v>35</v>
      </c>
      <c r="N875" s="3">
        <v>1900</v>
      </c>
      <c r="O875">
        <v>21</v>
      </c>
      <c r="P875" t="s">
        <v>1724</v>
      </c>
      <c r="Q875" t="s">
        <v>106</v>
      </c>
      <c r="R875" t="s">
        <v>293</v>
      </c>
      <c r="S875" s="3">
        <v>1128666</v>
      </c>
      <c r="T875" s="3">
        <f>Tabla1[[#This Row],[OS-Valor Unitario]]-Tabla1[[#This Row],[costo_antes_iva]]</f>
        <v>1100</v>
      </c>
      <c r="U875" s="3">
        <f>Tabla1[[#This Row],[OS-Valor Unitario]]*Tabla1[[#This Row],[OS-Cantidad]]</f>
        <v>39900</v>
      </c>
      <c r="V875" s="3">
        <f>Tabla1[[#This Row],[costo_antes_iva]]*Tabla1[[#This Row],[OS-Cantidad]]</f>
        <v>16800</v>
      </c>
      <c r="W875" s="3">
        <f>Tabla1[[#This Row],[Valor total OS]]-Tabla1[[#This Row],[valor total op]]</f>
        <v>23100</v>
      </c>
    </row>
    <row r="876" spans="1:23" x14ac:dyDescent="0.3">
      <c r="A876">
        <v>6253</v>
      </c>
      <c r="B876" t="s">
        <v>1721</v>
      </c>
      <c r="C876" t="s">
        <v>776</v>
      </c>
      <c r="D876" t="s">
        <v>143</v>
      </c>
      <c r="E876">
        <v>21</v>
      </c>
      <c r="F876">
        <v>71588268</v>
      </c>
      <c r="G876" t="s">
        <v>1722</v>
      </c>
      <c r="H876" s="6">
        <v>45905</v>
      </c>
      <c r="I876" s="3">
        <v>12500</v>
      </c>
      <c r="J876" t="s">
        <v>23</v>
      </c>
      <c r="K876" t="s">
        <v>1723</v>
      </c>
      <c r="L876">
        <v>1</v>
      </c>
      <c r="M876" t="s">
        <v>292</v>
      </c>
      <c r="N876" s="3">
        <v>12000</v>
      </c>
      <c r="O876">
        <v>21</v>
      </c>
      <c r="P876" t="s">
        <v>1724</v>
      </c>
      <c r="Q876" t="s">
        <v>106</v>
      </c>
      <c r="R876" t="s">
        <v>293</v>
      </c>
      <c r="S876" s="3">
        <v>1128666</v>
      </c>
      <c r="T876" s="3">
        <f>Tabla1[[#This Row],[OS-Valor Unitario]]-Tabla1[[#This Row],[costo_antes_iva]]</f>
        <v>-500</v>
      </c>
      <c r="U876" s="3">
        <f>Tabla1[[#This Row],[OS-Valor Unitario]]*Tabla1[[#This Row],[OS-Cantidad]]</f>
        <v>252000</v>
      </c>
      <c r="V876" s="3">
        <f>Tabla1[[#This Row],[costo_antes_iva]]*Tabla1[[#This Row],[OS-Cantidad]]</f>
        <v>262500</v>
      </c>
      <c r="W876" s="3">
        <f>Tabla1[[#This Row],[Valor total OS]]-Tabla1[[#This Row],[valor total op]]</f>
        <v>-10500</v>
      </c>
    </row>
    <row r="877" spans="1:23" x14ac:dyDescent="0.3">
      <c r="A877">
        <v>6249</v>
      </c>
      <c r="B877" t="s">
        <v>1726</v>
      </c>
      <c r="C877" t="s">
        <v>78</v>
      </c>
      <c r="D877" t="s">
        <v>1118</v>
      </c>
      <c r="E877">
        <v>150</v>
      </c>
      <c r="F877">
        <v>70034448</v>
      </c>
      <c r="G877" t="s">
        <v>1727</v>
      </c>
      <c r="H877" s="6">
        <v>45875</v>
      </c>
      <c r="I877" s="3">
        <v>6500</v>
      </c>
      <c r="J877" t="s">
        <v>23</v>
      </c>
      <c r="K877" t="s">
        <v>1728</v>
      </c>
      <c r="L877">
        <v>1</v>
      </c>
      <c r="M877" t="s">
        <v>684</v>
      </c>
      <c r="N877" s="3">
        <v>7500</v>
      </c>
      <c r="O877">
        <v>150</v>
      </c>
      <c r="P877" t="s">
        <v>1729</v>
      </c>
      <c r="Q877" t="s">
        <v>726</v>
      </c>
      <c r="R877" t="s">
        <v>61</v>
      </c>
      <c r="S877" s="3">
        <v>13513490</v>
      </c>
      <c r="T877" s="3">
        <f>Tabla1[[#This Row],[OS-Valor Unitario]]-Tabla1[[#This Row],[costo_antes_iva]]</f>
        <v>1000</v>
      </c>
      <c r="U877" s="3">
        <f>Tabla1[[#This Row],[OS-Valor Unitario]]*Tabla1[[#This Row],[OS-Cantidad]]</f>
        <v>1125000</v>
      </c>
      <c r="V877" s="3">
        <f>Tabla1[[#This Row],[costo_antes_iva]]*Tabla1[[#This Row],[OS-Cantidad]]</f>
        <v>975000</v>
      </c>
      <c r="W877" s="3">
        <f>Tabla1[[#This Row],[Valor total OS]]-Tabla1[[#This Row],[valor total op]]</f>
        <v>150000</v>
      </c>
    </row>
    <row r="878" spans="1:23" x14ac:dyDescent="0.3">
      <c r="A878">
        <v>6249</v>
      </c>
      <c r="B878" t="s">
        <v>1730</v>
      </c>
      <c r="C878" t="s">
        <v>153</v>
      </c>
      <c r="D878" t="s">
        <v>1118</v>
      </c>
      <c r="E878">
        <v>10</v>
      </c>
      <c r="F878">
        <v>70034456</v>
      </c>
      <c r="G878" t="s">
        <v>1731</v>
      </c>
      <c r="H878" s="6">
        <v>45875</v>
      </c>
      <c r="I878" s="3">
        <v>13500</v>
      </c>
      <c r="J878" t="s">
        <v>23</v>
      </c>
      <c r="K878" t="s">
        <v>1732</v>
      </c>
      <c r="L878">
        <v>2</v>
      </c>
      <c r="M878" t="s">
        <v>1720</v>
      </c>
      <c r="N878" s="3">
        <v>14000</v>
      </c>
      <c r="O878">
        <v>10</v>
      </c>
      <c r="P878" t="s">
        <v>1729</v>
      </c>
      <c r="Q878" t="s">
        <v>726</v>
      </c>
      <c r="R878" t="s">
        <v>72</v>
      </c>
      <c r="S878" s="3">
        <v>13513490</v>
      </c>
      <c r="T878" s="3">
        <f>Tabla1[[#This Row],[OS-Valor Unitario]]-Tabla1[[#This Row],[costo_antes_iva]]</f>
        <v>500</v>
      </c>
      <c r="U878" s="3">
        <f>Tabla1[[#This Row],[OS-Valor Unitario]]*Tabla1[[#This Row],[OS-Cantidad]]</f>
        <v>140000</v>
      </c>
      <c r="V878" s="3">
        <f>Tabla1[[#This Row],[costo_antes_iva]]*Tabla1[[#This Row],[OS-Cantidad]]</f>
        <v>135000</v>
      </c>
      <c r="W878" s="3">
        <f>Tabla1[[#This Row],[Valor total OS]]-Tabla1[[#This Row],[valor total op]]</f>
        <v>5000</v>
      </c>
    </row>
    <row r="879" spans="1:23" x14ac:dyDescent="0.3">
      <c r="A879">
        <v>6249</v>
      </c>
      <c r="B879" t="s">
        <v>1730</v>
      </c>
      <c r="C879" t="s">
        <v>153</v>
      </c>
      <c r="D879" t="s">
        <v>1118</v>
      </c>
      <c r="E879">
        <v>10</v>
      </c>
      <c r="F879">
        <v>70034456</v>
      </c>
      <c r="G879" t="s">
        <v>1731</v>
      </c>
      <c r="H879" s="6">
        <v>45875</v>
      </c>
      <c r="I879" s="3">
        <v>1400</v>
      </c>
      <c r="J879" t="s">
        <v>82</v>
      </c>
      <c r="K879" t="s">
        <v>1732</v>
      </c>
      <c r="L879">
        <v>2</v>
      </c>
      <c r="M879" t="s">
        <v>403</v>
      </c>
      <c r="N879" s="3">
        <v>1600</v>
      </c>
      <c r="O879">
        <v>10</v>
      </c>
      <c r="P879" t="s">
        <v>1729</v>
      </c>
      <c r="Q879" t="s">
        <v>726</v>
      </c>
      <c r="R879" t="s">
        <v>72</v>
      </c>
      <c r="S879" s="3">
        <v>13513490</v>
      </c>
      <c r="T879" s="3">
        <f>Tabla1[[#This Row],[OS-Valor Unitario]]-Tabla1[[#This Row],[costo_antes_iva]]</f>
        <v>200</v>
      </c>
      <c r="U879" s="3">
        <f>Tabla1[[#This Row],[OS-Valor Unitario]]*Tabla1[[#This Row],[OS-Cantidad]]</f>
        <v>16000</v>
      </c>
      <c r="V879" s="3">
        <f>Tabla1[[#This Row],[costo_antes_iva]]*Tabla1[[#This Row],[OS-Cantidad]]</f>
        <v>14000</v>
      </c>
      <c r="W879" s="3">
        <f>Tabla1[[#This Row],[Valor total OS]]-Tabla1[[#This Row],[valor total op]]</f>
        <v>2000</v>
      </c>
    </row>
    <row r="880" spans="1:23" x14ac:dyDescent="0.3">
      <c r="A880">
        <v>6249</v>
      </c>
      <c r="B880" t="s">
        <v>1733</v>
      </c>
      <c r="C880" t="s">
        <v>153</v>
      </c>
      <c r="D880" t="s">
        <v>1118</v>
      </c>
      <c r="E880">
        <v>6</v>
      </c>
      <c r="F880">
        <v>70034463</v>
      </c>
      <c r="G880" t="s">
        <v>1734</v>
      </c>
      <c r="H880" s="6">
        <v>45875</v>
      </c>
      <c r="I880" s="3">
        <v>15000</v>
      </c>
      <c r="J880" t="s">
        <v>23</v>
      </c>
      <c r="K880" t="s">
        <v>1735</v>
      </c>
      <c r="L880">
        <v>3</v>
      </c>
      <c r="M880" t="s">
        <v>1720</v>
      </c>
      <c r="N880" s="3">
        <v>14500</v>
      </c>
      <c r="O880">
        <v>6</v>
      </c>
      <c r="P880" t="s">
        <v>1729</v>
      </c>
      <c r="Q880" t="s">
        <v>726</v>
      </c>
      <c r="R880" t="s">
        <v>72</v>
      </c>
      <c r="S880" s="3">
        <v>13513490</v>
      </c>
      <c r="T880" s="3">
        <f>Tabla1[[#This Row],[OS-Valor Unitario]]-Tabla1[[#This Row],[costo_antes_iva]]</f>
        <v>-500</v>
      </c>
      <c r="U880" s="3">
        <f>Tabla1[[#This Row],[OS-Valor Unitario]]*Tabla1[[#This Row],[OS-Cantidad]]</f>
        <v>87000</v>
      </c>
      <c r="V880" s="3">
        <f>Tabla1[[#This Row],[costo_antes_iva]]*Tabla1[[#This Row],[OS-Cantidad]]</f>
        <v>90000</v>
      </c>
      <c r="W880" s="3">
        <f>Tabla1[[#This Row],[Valor total OS]]-Tabla1[[#This Row],[valor total op]]</f>
        <v>-3000</v>
      </c>
    </row>
    <row r="881" spans="1:23" x14ac:dyDescent="0.3">
      <c r="A881">
        <v>6249</v>
      </c>
      <c r="B881" t="s">
        <v>1733</v>
      </c>
      <c r="C881" t="s">
        <v>153</v>
      </c>
      <c r="D881" t="s">
        <v>1118</v>
      </c>
      <c r="E881">
        <v>6</v>
      </c>
      <c r="F881">
        <v>70034463</v>
      </c>
      <c r="G881" t="s">
        <v>1734</v>
      </c>
      <c r="H881" s="6">
        <v>45875</v>
      </c>
      <c r="I881" s="3">
        <v>1700</v>
      </c>
      <c r="J881" t="s">
        <v>82</v>
      </c>
      <c r="K881" t="s">
        <v>1735</v>
      </c>
      <c r="L881">
        <v>3</v>
      </c>
      <c r="M881" t="s">
        <v>403</v>
      </c>
      <c r="N881" s="3">
        <v>1600</v>
      </c>
      <c r="O881">
        <v>6</v>
      </c>
      <c r="P881" t="s">
        <v>1729</v>
      </c>
      <c r="Q881" t="s">
        <v>726</v>
      </c>
      <c r="R881" t="s">
        <v>72</v>
      </c>
      <c r="S881" s="3">
        <v>13513490</v>
      </c>
      <c r="T881" s="3">
        <f>Tabla1[[#This Row],[OS-Valor Unitario]]-Tabla1[[#This Row],[costo_antes_iva]]</f>
        <v>-100</v>
      </c>
      <c r="U881" s="3">
        <f>Tabla1[[#This Row],[OS-Valor Unitario]]*Tabla1[[#This Row],[OS-Cantidad]]</f>
        <v>9600</v>
      </c>
      <c r="V881" s="3">
        <f>Tabla1[[#This Row],[costo_antes_iva]]*Tabla1[[#This Row],[OS-Cantidad]]</f>
        <v>10200</v>
      </c>
      <c r="W881" s="3">
        <f>Tabla1[[#This Row],[Valor total OS]]-Tabla1[[#This Row],[valor total op]]</f>
        <v>-600</v>
      </c>
    </row>
    <row r="882" spans="1:23" x14ac:dyDescent="0.3">
      <c r="A882">
        <v>6249</v>
      </c>
      <c r="B882" t="s">
        <v>1736</v>
      </c>
      <c r="C882" t="s">
        <v>153</v>
      </c>
      <c r="D882" t="s">
        <v>1118</v>
      </c>
      <c r="E882">
        <v>12</v>
      </c>
      <c r="F882">
        <v>70041038</v>
      </c>
      <c r="G882" t="s">
        <v>1737</v>
      </c>
      <c r="H882" s="6">
        <v>45875</v>
      </c>
      <c r="I882" s="3">
        <v>15000</v>
      </c>
      <c r="J882" t="s">
        <v>23</v>
      </c>
      <c r="K882" t="s">
        <v>1738</v>
      </c>
      <c r="L882">
        <v>4</v>
      </c>
      <c r="M882" t="s">
        <v>1720</v>
      </c>
      <c r="N882" s="3">
        <v>14500</v>
      </c>
      <c r="O882">
        <v>12</v>
      </c>
      <c r="P882" t="s">
        <v>1729</v>
      </c>
      <c r="Q882" t="s">
        <v>726</v>
      </c>
      <c r="R882" t="s">
        <v>72</v>
      </c>
      <c r="S882" s="3">
        <v>13513490</v>
      </c>
      <c r="T882" s="3">
        <f>Tabla1[[#This Row],[OS-Valor Unitario]]-Tabla1[[#This Row],[costo_antes_iva]]</f>
        <v>-500</v>
      </c>
      <c r="U882" s="3">
        <f>Tabla1[[#This Row],[OS-Valor Unitario]]*Tabla1[[#This Row],[OS-Cantidad]]</f>
        <v>174000</v>
      </c>
      <c r="V882" s="3">
        <f>Tabla1[[#This Row],[costo_antes_iva]]*Tabla1[[#This Row],[OS-Cantidad]]</f>
        <v>180000</v>
      </c>
      <c r="W882" s="3">
        <f>Tabla1[[#This Row],[Valor total OS]]-Tabla1[[#This Row],[valor total op]]</f>
        <v>-6000</v>
      </c>
    </row>
    <row r="883" spans="1:23" x14ac:dyDescent="0.3">
      <c r="A883">
        <v>6249</v>
      </c>
      <c r="B883" t="s">
        <v>1736</v>
      </c>
      <c r="C883" t="s">
        <v>153</v>
      </c>
      <c r="D883" t="s">
        <v>1118</v>
      </c>
      <c r="E883">
        <v>12</v>
      </c>
      <c r="F883">
        <v>70041038</v>
      </c>
      <c r="G883" t="s">
        <v>1737</v>
      </c>
      <c r="H883" s="6">
        <v>45875</v>
      </c>
      <c r="I883" s="3">
        <v>1700</v>
      </c>
      <c r="J883" t="s">
        <v>82</v>
      </c>
      <c r="K883" t="s">
        <v>1738</v>
      </c>
      <c r="L883">
        <v>4</v>
      </c>
      <c r="M883" t="s">
        <v>403</v>
      </c>
      <c r="N883" s="3">
        <v>1600</v>
      </c>
      <c r="O883">
        <v>12</v>
      </c>
      <c r="P883" t="s">
        <v>1729</v>
      </c>
      <c r="Q883" t="s">
        <v>726</v>
      </c>
      <c r="R883" t="s">
        <v>72</v>
      </c>
      <c r="S883" s="3">
        <v>13513490</v>
      </c>
      <c r="T883" s="3">
        <f>Tabla1[[#This Row],[OS-Valor Unitario]]-Tabla1[[#This Row],[costo_antes_iva]]</f>
        <v>-100</v>
      </c>
      <c r="U883" s="3">
        <f>Tabla1[[#This Row],[OS-Valor Unitario]]*Tabla1[[#This Row],[OS-Cantidad]]</f>
        <v>19200</v>
      </c>
      <c r="V883" s="3">
        <f>Tabla1[[#This Row],[costo_antes_iva]]*Tabla1[[#This Row],[OS-Cantidad]]</f>
        <v>20400</v>
      </c>
      <c r="W883" s="3">
        <f>Tabla1[[#This Row],[Valor total OS]]-Tabla1[[#This Row],[valor total op]]</f>
        <v>-1200</v>
      </c>
    </row>
    <row r="884" spans="1:23" x14ac:dyDescent="0.3">
      <c r="A884">
        <v>6249</v>
      </c>
      <c r="B884" t="s">
        <v>1739</v>
      </c>
      <c r="C884" t="s">
        <v>153</v>
      </c>
      <c r="D884" t="s">
        <v>1118</v>
      </c>
      <c r="E884">
        <v>45</v>
      </c>
      <c r="F884">
        <v>70041046</v>
      </c>
      <c r="G884" t="s">
        <v>1740</v>
      </c>
      <c r="H884" s="6">
        <v>45875</v>
      </c>
      <c r="I884" s="3">
        <v>15000</v>
      </c>
      <c r="J884" t="s">
        <v>23</v>
      </c>
      <c r="K884" t="s">
        <v>1741</v>
      </c>
      <c r="L884">
        <v>5</v>
      </c>
      <c r="M884" t="s">
        <v>1720</v>
      </c>
      <c r="N884" s="3">
        <v>14500</v>
      </c>
      <c r="O884">
        <v>45</v>
      </c>
      <c r="P884" t="s">
        <v>1729</v>
      </c>
      <c r="Q884" t="s">
        <v>726</v>
      </c>
      <c r="R884" t="s">
        <v>72</v>
      </c>
      <c r="S884" s="3">
        <v>13513490</v>
      </c>
      <c r="T884" s="3">
        <f>Tabla1[[#This Row],[OS-Valor Unitario]]-Tabla1[[#This Row],[costo_antes_iva]]</f>
        <v>-500</v>
      </c>
      <c r="U884" s="3">
        <f>Tabla1[[#This Row],[OS-Valor Unitario]]*Tabla1[[#This Row],[OS-Cantidad]]</f>
        <v>652500</v>
      </c>
      <c r="V884" s="3">
        <f>Tabla1[[#This Row],[costo_antes_iva]]*Tabla1[[#This Row],[OS-Cantidad]]</f>
        <v>675000</v>
      </c>
      <c r="W884" s="3">
        <f>Tabla1[[#This Row],[Valor total OS]]-Tabla1[[#This Row],[valor total op]]</f>
        <v>-22500</v>
      </c>
    </row>
    <row r="885" spans="1:23" x14ac:dyDescent="0.3">
      <c r="A885">
        <v>6249</v>
      </c>
      <c r="B885" t="s">
        <v>1739</v>
      </c>
      <c r="C885" t="s">
        <v>153</v>
      </c>
      <c r="D885" t="s">
        <v>1118</v>
      </c>
      <c r="E885">
        <v>45</v>
      </c>
      <c r="F885">
        <v>70041046</v>
      </c>
      <c r="G885" t="s">
        <v>1740</v>
      </c>
      <c r="H885" s="6">
        <v>45875</v>
      </c>
      <c r="I885" s="3">
        <v>1700</v>
      </c>
      <c r="J885" t="s">
        <v>82</v>
      </c>
      <c r="K885" t="s">
        <v>1741</v>
      </c>
      <c r="L885">
        <v>5</v>
      </c>
      <c r="M885" t="s">
        <v>403</v>
      </c>
      <c r="N885" s="3">
        <v>1600</v>
      </c>
      <c r="O885">
        <v>45</v>
      </c>
      <c r="P885" t="s">
        <v>1729</v>
      </c>
      <c r="Q885" t="s">
        <v>726</v>
      </c>
      <c r="R885" t="s">
        <v>72</v>
      </c>
      <c r="S885" s="3">
        <v>13513490</v>
      </c>
      <c r="T885" s="3">
        <f>Tabla1[[#This Row],[OS-Valor Unitario]]-Tabla1[[#This Row],[costo_antes_iva]]</f>
        <v>-100</v>
      </c>
      <c r="U885" s="3">
        <f>Tabla1[[#This Row],[OS-Valor Unitario]]*Tabla1[[#This Row],[OS-Cantidad]]</f>
        <v>72000</v>
      </c>
      <c r="V885" s="3">
        <f>Tabla1[[#This Row],[costo_antes_iva]]*Tabla1[[#This Row],[OS-Cantidad]]</f>
        <v>76500</v>
      </c>
      <c r="W885" s="3">
        <f>Tabla1[[#This Row],[Valor total OS]]-Tabla1[[#This Row],[valor total op]]</f>
        <v>-4500</v>
      </c>
    </row>
    <row r="886" spans="1:23" x14ac:dyDescent="0.3">
      <c r="A886">
        <v>6249</v>
      </c>
      <c r="B886" t="s">
        <v>1742</v>
      </c>
      <c r="C886" t="s">
        <v>153</v>
      </c>
      <c r="D886" t="s">
        <v>1118</v>
      </c>
      <c r="E886">
        <v>45</v>
      </c>
      <c r="F886">
        <v>70041053</v>
      </c>
      <c r="G886" t="s">
        <v>1743</v>
      </c>
      <c r="H886" s="6">
        <v>45875</v>
      </c>
      <c r="I886" s="3">
        <v>15000</v>
      </c>
      <c r="J886" t="s">
        <v>23</v>
      </c>
      <c r="K886" t="s">
        <v>1744</v>
      </c>
      <c r="L886">
        <v>6</v>
      </c>
      <c r="M886" t="s">
        <v>1720</v>
      </c>
      <c r="N886" s="3">
        <v>14500</v>
      </c>
      <c r="O886">
        <v>45</v>
      </c>
      <c r="P886" t="s">
        <v>1729</v>
      </c>
      <c r="Q886" t="s">
        <v>726</v>
      </c>
      <c r="R886" t="s">
        <v>72</v>
      </c>
      <c r="S886" s="3">
        <v>13513490</v>
      </c>
      <c r="T886" s="3">
        <f>Tabla1[[#This Row],[OS-Valor Unitario]]-Tabla1[[#This Row],[costo_antes_iva]]</f>
        <v>-500</v>
      </c>
      <c r="U886" s="3">
        <f>Tabla1[[#This Row],[OS-Valor Unitario]]*Tabla1[[#This Row],[OS-Cantidad]]</f>
        <v>652500</v>
      </c>
      <c r="V886" s="3">
        <f>Tabla1[[#This Row],[costo_antes_iva]]*Tabla1[[#This Row],[OS-Cantidad]]</f>
        <v>675000</v>
      </c>
      <c r="W886" s="3">
        <f>Tabla1[[#This Row],[Valor total OS]]-Tabla1[[#This Row],[valor total op]]</f>
        <v>-22500</v>
      </c>
    </row>
    <row r="887" spans="1:23" x14ac:dyDescent="0.3">
      <c r="A887">
        <v>6249</v>
      </c>
      <c r="B887" t="s">
        <v>1742</v>
      </c>
      <c r="C887" t="s">
        <v>153</v>
      </c>
      <c r="D887" t="s">
        <v>1118</v>
      </c>
      <c r="E887">
        <v>45</v>
      </c>
      <c r="F887">
        <v>70041053</v>
      </c>
      <c r="G887" t="s">
        <v>1743</v>
      </c>
      <c r="H887" s="6">
        <v>45875</v>
      </c>
      <c r="I887" s="3">
        <v>1700</v>
      </c>
      <c r="J887" t="s">
        <v>82</v>
      </c>
      <c r="K887" t="s">
        <v>1744</v>
      </c>
      <c r="L887">
        <v>6</v>
      </c>
      <c r="M887" t="s">
        <v>403</v>
      </c>
      <c r="N887" s="3">
        <v>1600</v>
      </c>
      <c r="O887">
        <v>45</v>
      </c>
      <c r="P887" t="s">
        <v>1729</v>
      </c>
      <c r="Q887" t="s">
        <v>726</v>
      </c>
      <c r="R887" t="s">
        <v>72</v>
      </c>
      <c r="S887" s="3">
        <v>13513490</v>
      </c>
      <c r="T887" s="3">
        <f>Tabla1[[#This Row],[OS-Valor Unitario]]-Tabla1[[#This Row],[costo_antes_iva]]</f>
        <v>-100</v>
      </c>
      <c r="U887" s="3">
        <f>Tabla1[[#This Row],[OS-Valor Unitario]]*Tabla1[[#This Row],[OS-Cantidad]]</f>
        <v>72000</v>
      </c>
      <c r="V887" s="3">
        <f>Tabla1[[#This Row],[costo_antes_iva]]*Tabla1[[#This Row],[OS-Cantidad]]</f>
        <v>76500</v>
      </c>
      <c r="W887" s="3">
        <f>Tabla1[[#This Row],[Valor total OS]]-Tabla1[[#This Row],[valor total op]]</f>
        <v>-4500</v>
      </c>
    </row>
    <row r="888" spans="1:23" x14ac:dyDescent="0.3">
      <c r="A888">
        <v>6249</v>
      </c>
      <c r="B888" t="s">
        <v>1745</v>
      </c>
      <c r="C888" t="s">
        <v>153</v>
      </c>
      <c r="D888" t="s">
        <v>1118</v>
      </c>
      <c r="E888">
        <v>12</v>
      </c>
      <c r="F888">
        <v>70041060</v>
      </c>
      <c r="G888" t="s">
        <v>1746</v>
      </c>
      <c r="H888" s="6">
        <v>45875</v>
      </c>
      <c r="I888" s="3">
        <v>15000</v>
      </c>
      <c r="J888" t="s">
        <v>23</v>
      </c>
      <c r="K888" t="s">
        <v>1747</v>
      </c>
      <c r="L888">
        <v>7</v>
      </c>
      <c r="M888" t="s">
        <v>406</v>
      </c>
      <c r="N888" s="3">
        <v>14500</v>
      </c>
      <c r="O888">
        <v>12</v>
      </c>
      <c r="P888" t="s">
        <v>1729</v>
      </c>
      <c r="Q888" t="s">
        <v>726</v>
      </c>
      <c r="R888" t="s">
        <v>72</v>
      </c>
      <c r="S888" s="3">
        <v>13513490</v>
      </c>
      <c r="T888" s="3">
        <f>Tabla1[[#This Row],[OS-Valor Unitario]]-Tabla1[[#This Row],[costo_antes_iva]]</f>
        <v>-500</v>
      </c>
      <c r="U888" s="3">
        <f>Tabla1[[#This Row],[OS-Valor Unitario]]*Tabla1[[#This Row],[OS-Cantidad]]</f>
        <v>174000</v>
      </c>
      <c r="V888" s="3">
        <f>Tabla1[[#This Row],[costo_antes_iva]]*Tabla1[[#This Row],[OS-Cantidad]]</f>
        <v>180000</v>
      </c>
      <c r="W888" s="3">
        <f>Tabla1[[#This Row],[Valor total OS]]-Tabla1[[#This Row],[valor total op]]</f>
        <v>-6000</v>
      </c>
    </row>
    <row r="889" spans="1:23" x14ac:dyDescent="0.3">
      <c r="A889">
        <v>6249</v>
      </c>
      <c r="B889" t="s">
        <v>1745</v>
      </c>
      <c r="C889" t="s">
        <v>153</v>
      </c>
      <c r="D889" t="s">
        <v>1118</v>
      </c>
      <c r="E889">
        <v>12</v>
      </c>
      <c r="F889">
        <v>70041060</v>
      </c>
      <c r="G889" t="s">
        <v>1746</v>
      </c>
      <c r="H889" s="6">
        <v>45875</v>
      </c>
      <c r="I889" s="3">
        <v>1700</v>
      </c>
      <c r="J889" t="s">
        <v>82</v>
      </c>
      <c r="K889" t="s">
        <v>1747</v>
      </c>
      <c r="L889">
        <v>7</v>
      </c>
      <c r="M889" t="s">
        <v>403</v>
      </c>
      <c r="N889" s="3">
        <v>1600</v>
      </c>
      <c r="O889">
        <v>12</v>
      </c>
      <c r="P889" t="s">
        <v>1729</v>
      </c>
      <c r="Q889" t="s">
        <v>726</v>
      </c>
      <c r="R889" t="s">
        <v>72</v>
      </c>
      <c r="S889" s="3">
        <v>13513490</v>
      </c>
      <c r="T889" s="3">
        <f>Tabla1[[#This Row],[OS-Valor Unitario]]-Tabla1[[#This Row],[costo_antes_iva]]</f>
        <v>-100</v>
      </c>
      <c r="U889" s="3">
        <f>Tabla1[[#This Row],[OS-Valor Unitario]]*Tabla1[[#This Row],[OS-Cantidad]]</f>
        <v>19200</v>
      </c>
      <c r="V889" s="3">
        <f>Tabla1[[#This Row],[costo_antes_iva]]*Tabla1[[#This Row],[OS-Cantidad]]</f>
        <v>20400</v>
      </c>
      <c r="W889" s="3">
        <f>Tabla1[[#This Row],[Valor total OS]]-Tabla1[[#This Row],[valor total op]]</f>
        <v>-1200</v>
      </c>
    </row>
    <row r="890" spans="1:23" x14ac:dyDescent="0.3">
      <c r="A890">
        <v>6249</v>
      </c>
      <c r="B890" t="s">
        <v>1748</v>
      </c>
      <c r="C890" t="s">
        <v>153</v>
      </c>
      <c r="D890" t="s">
        <v>1118</v>
      </c>
      <c r="E890">
        <v>20</v>
      </c>
      <c r="F890">
        <v>70041067</v>
      </c>
      <c r="G890" t="s">
        <v>1749</v>
      </c>
      <c r="H890" s="6">
        <v>45875</v>
      </c>
      <c r="I890" s="3">
        <v>15000</v>
      </c>
      <c r="J890" t="s">
        <v>23</v>
      </c>
      <c r="K890" t="s">
        <v>1750</v>
      </c>
      <c r="L890">
        <v>8</v>
      </c>
      <c r="M890" t="s">
        <v>406</v>
      </c>
      <c r="N890" s="3">
        <v>14500</v>
      </c>
      <c r="O890">
        <v>20</v>
      </c>
      <c r="P890" t="s">
        <v>1729</v>
      </c>
      <c r="Q890" t="s">
        <v>726</v>
      </c>
      <c r="R890" t="s">
        <v>72</v>
      </c>
      <c r="S890" s="3">
        <v>13513490</v>
      </c>
      <c r="T890" s="3">
        <f>Tabla1[[#This Row],[OS-Valor Unitario]]-Tabla1[[#This Row],[costo_antes_iva]]</f>
        <v>-500</v>
      </c>
      <c r="U890" s="3">
        <f>Tabla1[[#This Row],[OS-Valor Unitario]]*Tabla1[[#This Row],[OS-Cantidad]]</f>
        <v>290000</v>
      </c>
      <c r="V890" s="3">
        <f>Tabla1[[#This Row],[costo_antes_iva]]*Tabla1[[#This Row],[OS-Cantidad]]</f>
        <v>300000</v>
      </c>
      <c r="W890" s="3">
        <f>Tabla1[[#This Row],[Valor total OS]]-Tabla1[[#This Row],[valor total op]]</f>
        <v>-10000</v>
      </c>
    </row>
    <row r="891" spans="1:23" x14ac:dyDescent="0.3">
      <c r="A891">
        <v>6249</v>
      </c>
      <c r="B891" t="s">
        <v>1748</v>
      </c>
      <c r="C891" t="s">
        <v>153</v>
      </c>
      <c r="D891" t="s">
        <v>1118</v>
      </c>
      <c r="E891">
        <v>20</v>
      </c>
      <c r="F891">
        <v>70041067</v>
      </c>
      <c r="G891" t="s">
        <v>1749</v>
      </c>
      <c r="H891" s="6">
        <v>45875</v>
      </c>
      <c r="I891" s="3">
        <v>1700</v>
      </c>
      <c r="J891" t="s">
        <v>82</v>
      </c>
      <c r="K891" t="s">
        <v>1750</v>
      </c>
      <c r="L891">
        <v>8</v>
      </c>
      <c r="M891" t="s">
        <v>403</v>
      </c>
      <c r="N891" s="3">
        <v>1600</v>
      </c>
      <c r="O891">
        <v>20</v>
      </c>
      <c r="P891" t="s">
        <v>1729</v>
      </c>
      <c r="Q891" t="s">
        <v>726</v>
      </c>
      <c r="R891" t="s">
        <v>72</v>
      </c>
      <c r="S891" s="3">
        <v>13513490</v>
      </c>
      <c r="T891" s="3">
        <f>Tabla1[[#This Row],[OS-Valor Unitario]]-Tabla1[[#This Row],[costo_antes_iva]]</f>
        <v>-100</v>
      </c>
      <c r="U891" s="3">
        <f>Tabla1[[#This Row],[OS-Valor Unitario]]*Tabla1[[#This Row],[OS-Cantidad]]</f>
        <v>32000</v>
      </c>
      <c r="V891" s="3">
        <f>Tabla1[[#This Row],[costo_antes_iva]]*Tabla1[[#This Row],[OS-Cantidad]]</f>
        <v>34000</v>
      </c>
      <c r="W891" s="3">
        <f>Tabla1[[#This Row],[Valor total OS]]-Tabla1[[#This Row],[valor total op]]</f>
        <v>-2000</v>
      </c>
    </row>
    <row r="892" spans="1:23" x14ac:dyDescent="0.3">
      <c r="A892">
        <v>6249</v>
      </c>
      <c r="B892" t="s">
        <v>1751</v>
      </c>
      <c r="C892" t="s">
        <v>345</v>
      </c>
      <c r="D892" t="s">
        <v>1118</v>
      </c>
      <c r="E892">
        <v>67</v>
      </c>
      <c r="F892">
        <v>70034471</v>
      </c>
      <c r="G892" t="s">
        <v>1752</v>
      </c>
      <c r="H892" s="6">
        <v>45875</v>
      </c>
      <c r="I892" s="3">
        <v>9000</v>
      </c>
      <c r="J892" t="s">
        <v>23</v>
      </c>
      <c r="K892" t="s">
        <v>1753</v>
      </c>
      <c r="L892">
        <v>9</v>
      </c>
      <c r="M892" t="s">
        <v>437</v>
      </c>
      <c r="N892" s="3">
        <v>9000</v>
      </c>
      <c r="O892">
        <v>67</v>
      </c>
      <c r="P892" t="s">
        <v>1729</v>
      </c>
      <c r="Q892" t="s">
        <v>726</v>
      </c>
      <c r="R892" t="s">
        <v>28</v>
      </c>
      <c r="S892" s="3">
        <v>13513490</v>
      </c>
      <c r="T892" s="3">
        <f>Tabla1[[#This Row],[OS-Valor Unitario]]-Tabla1[[#This Row],[costo_antes_iva]]</f>
        <v>0</v>
      </c>
      <c r="U892" s="3">
        <f>Tabla1[[#This Row],[OS-Valor Unitario]]*Tabla1[[#This Row],[OS-Cantidad]]</f>
        <v>603000</v>
      </c>
      <c r="V892" s="3">
        <f>Tabla1[[#This Row],[costo_antes_iva]]*Tabla1[[#This Row],[OS-Cantidad]]</f>
        <v>603000</v>
      </c>
      <c r="W892" s="3">
        <f>Tabla1[[#This Row],[Valor total OS]]-Tabla1[[#This Row],[valor total op]]</f>
        <v>0</v>
      </c>
    </row>
    <row r="893" spans="1:23" x14ac:dyDescent="0.3">
      <c r="A893">
        <v>6249</v>
      </c>
      <c r="B893" t="s">
        <v>1751</v>
      </c>
      <c r="C893" t="s">
        <v>345</v>
      </c>
      <c r="D893" t="s">
        <v>1118</v>
      </c>
      <c r="E893">
        <v>73</v>
      </c>
      <c r="F893">
        <v>70041028</v>
      </c>
      <c r="G893" t="s">
        <v>1752</v>
      </c>
      <c r="H893" s="6">
        <v>45875</v>
      </c>
      <c r="I893" s="3">
        <v>9000</v>
      </c>
      <c r="J893" t="s">
        <v>23</v>
      </c>
      <c r="K893" t="s">
        <v>1753</v>
      </c>
      <c r="L893">
        <v>9</v>
      </c>
      <c r="M893" t="s">
        <v>437</v>
      </c>
      <c r="N893" s="3">
        <v>9000</v>
      </c>
      <c r="O893">
        <v>67</v>
      </c>
      <c r="P893" t="s">
        <v>1729</v>
      </c>
      <c r="Q893" t="s">
        <v>726</v>
      </c>
      <c r="R893" t="s">
        <v>28</v>
      </c>
      <c r="S893" s="3">
        <v>13513490</v>
      </c>
      <c r="T893" s="3">
        <f>Tabla1[[#This Row],[OS-Valor Unitario]]-Tabla1[[#This Row],[costo_antes_iva]]</f>
        <v>0</v>
      </c>
      <c r="U893" s="3">
        <f>Tabla1[[#This Row],[OS-Valor Unitario]]*Tabla1[[#This Row],[OS-Cantidad]]</f>
        <v>603000</v>
      </c>
      <c r="V893" s="3">
        <f>Tabla1[[#This Row],[costo_antes_iva]]*Tabla1[[#This Row],[OS-Cantidad]]</f>
        <v>603000</v>
      </c>
      <c r="W893" s="3">
        <f>Tabla1[[#This Row],[Valor total OS]]-Tabla1[[#This Row],[valor total op]]</f>
        <v>0</v>
      </c>
    </row>
    <row r="894" spans="1:23" x14ac:dyDescent="0.3">
      <c r="A894">
        <v>6249</v>
      </c>
      <c r="B894" t="s">
        <v>1754</v>
      </c>
      <c r="C894" t="s">
        <v>345</v>
      </c>
      <c r="D894" t="s">
        <v>1118</v>
      </c>
      <c r="E894">
        <v>67</v>
      </c>
      <c r="F894">
        <v>70034471</v>
      </c>
      <c r="G894" t="s">
        <v>1752</v>
      </c>
      <c r="H894" s="6">
        <v>45875</v>
      </c>
      <c r="I894" s="3">
        <v>9000</v>
      </c>
      <c r="J894" t="s">
        <v>23</v>
      </c>
      <c r="K894" t="s">
        <v>1755</v>
      </c>
      <c r="L894">
        <v>10</v>
      </c>
      <c r="M894" t="s">
        <v>437</v>
      </c>
      <c r="N894" s="3">
        <v>9000</v>
      </c>
      <c r="O894">
        <v>73</v>
      </c>
      <c r="P894" t="s">
        <v>1729</v>
      </c>
      <c r="Q894" t="s">
        <v>726</v>
      </c>
      <c r="R894" t="s">
        <v>28</v>
      </c>
      <c r="S894" s="3">
        <v>13513490</v>
      </c>
      <c r="T894" s="3">
        <f>Tabla1[[#This Row],[OS-Valor Unitario]]-Tabla1[[#This Row],[costo_antes_iva]]</f>
        <v>0</v>
      </c>
      <c r="U894" s="3">
        <f>Tabla1[[#This Row],[OS-Valor Unitario]]*Tabla1[[#This Row],[OS-Cantidad]]</f>
        <v>657000</v>
      </c>
      <c r="V894" s="3">
        <f>Tabla1[[#This Row],[costo_antes_iva]]*Tabla1[[#This Row],[OS-Cantidad]]</f>
        <v>657000</v>
      </c>
      <c r="W894" s="3">
        <f>Tabla1[[#This Row],[Valor total OS]]-Tabla1[[#This Row],[valor total op]]</f>
        <v>0</v>
      </c>
    </row>
    <row r="895" spans="1:23" x14ac:dyDescent="0.3">
      <c r="A895">
        <v>6249</v>
      </c>
      <c r="B895" t="s">
        <v>1754</v>
      </c>
      <c r="C895" t="s">
        <v>345</v>
      </c>
      <c r="D895" t="s">
        <v>1118</v>
      </c>
      <c r="E895">
        <v>73</v>
      </c>
      <c r="F895">
        <v>70041028</v>
      </c>
      <c r="G895" t="s">
        <v>1752</v>
      </c>
      <c r="H895" s="6">
        <v>45875</v>
      </c>
      <c r="I895" s="3">
        <v>9000</v>
      </c>
      <c r="J895" t="s">
        <v>23</v>
      </c>
      <c r="K895" t="s">
        <v>1755</v>
      </c>
      <c r="L895">
        <v>10</v>
      </c>
      <c r="M895" t="s">
        <v>437</v>
      </c>
      <c r="N895" s="3">
        <v>9000</v>
      </c>
      <c r="O895">
        <v>73</v>
      </c>
      <c r="P895" t="s">
        <v>1729</v>
      </c>
      <c r="Q895" t="s">
        <v>726</v>
      </c>
      <c r="R895" t="s">
        <v>28</v>
      </c>
      <c r="S895" s="3">
        <v>13513490</v>
      </c>
      <c r="T895" s="3">
        <f>Tabla1[[#This Row],[OS-Valor Unitario]]-Tabla1[[#This Row],[costo_antes_iva]]</f>
        <v>0</v>
      </c>
      <c r="U895" s="3">
        <f>Tabla1[[#This Row],[OS-Valor Unitario]]*Tabla1[[#This Row],[OS-Cantidad]]</f>
        <v>657000</v>
      </c>
      <c r="V895" s="3">
        <f>Tabla1[[#This Row],[costo_antes_iva]]*Tabla1[[#This Row],[OS-Cantidad]]</f>
        <v>657000</v>
      </c>
      <c r="W895" s="3">
        <f>Tabla1[[#This Row],[Valor total OS]]-Tabla1[[#This Row],[valor total op]]</f>
        <v>0</v>
      </c>
    </row>
    <row r="896" spans="1:23" x14ac:dyDescent="0.3">
      <c r="A896">
        <v>6245</v>
      </c>
      <c r="B896" t="s">
        <v>1756</v>
      </c>
      <c r="C896" t="s">
        <v>78</v>
      </c>
      <c r="D896" t="s">
        <v>194</v>
      </c>
      <c r="E896">
        <v>40</v>
      </c>
      <c r="F896">
        <v>71587423</v>
      </c>
      <c r="G896" t="s">
        <v>1757</v>
      </c>
      <c r="H896" s="6">
        <v>45905</v>
      </c>
      <c r="I896" s="3">
        <v>4000</v>
      </c>
      <c r="J896" t="s">
        <v>23</v>
      </c>
      <c r="K896" t="s">
        <v>1758</v>
      </c>
      <c r="L896">
        <v>1</v>
      </c>
      <c r="M896" t="s">
        <v>1504</v>
      </c>
      <c r="N896" s="3">
        <v>4500</v>
      </c>
      <c r="O896">
        <v>40</v>
      </c>
      <c r="P896" t="s">
        <v>1759</v>
      </c>
      <c r="Q896" t="s">
        <v>27</v>
      </c>
      <c r="R896" t="s">
        <v>61</v>
      </c>
      <c r="S896" s="3">
        <v>1692950</v>
      </c>
      <c r="T896" s="3">
        <f>Tabla1[[#This Row],[OS-Valor Unitario]]-Tabla1[[#This Row],[costo_antes_iva]]</f>
        <v>500</v>
      </c>
      <c r="U896" s="3">
        <f>Tabla1[[#This Row],[OS-Valor Unitario]]*Tabla1[[#This Row],[OS-Cantidad]]</f>
        <v>180000</v>
      </c>
      <c r="V896" s="3">
        <f>Tabla1[[#This Row],[costo_antes_iva]]*Tabla1[[#This Row],[OS-Cantidad]]</f>
        <v>160000</v>
      </c>
      <c r="W896" s="3">
        <f>Tabla1[[#This Row],[Valor total OS]]-Tabla1[[#This Row],[valor total op]]</f>
        <v>20000</v>
      </c>
    </row>
    <row r="897" spans="1:23" x14ac:dyDescent="0.3">
      <c r="A897">
        <v>6245</v>
      </c>
      <c r="B897" t="s">
        <v>1756</v>
      </c>
      <c r="C897" t="s">
        <v>78</v>
      </c>
      <c r="D897" t="s">
        <v>194</v>
      </c>
      <c r="E897">
        <v>40</v>
      </c>
      <c r="F897">
        <v>71587423</v>
      </c>
      <c r="G897" t="s">
        <v>1757</v>
      </c>
      <c r="H897" s="6">
        <v>45905</v>
      </c>
      <c r="I897" s="3">
        <v>2000</v>
      </c>
      <c r="J897" t="s">
        <v>82</v>
      </c>
      <c r="K897" t="s">
        <v>1758</v>
      </c>
      <c r="L897">
        <v>1</v>
      </c>
      <c r="M897" t="s">
        <v>119</v>
      </c>
      <c r="N897" s="3">
        <v>1650</v>
      </c>
      <c r="O897">
        <v>40</v>
      </c>
      <c r="P897" t="s">
        <v>1759</v>
      </c>
      <c r="Q897" t="s">
        <v>27</v>
      </c>
      <c r="R897" t="s">
        <v>61</v>
      </c>
      <c r="S897" s="3">
        <v>1692950</v>
      </c>
      <c r="T897" s="3">
        <f>Tabla1[[#This Row],[OS-Valor Unitario]]-Tabla1[[#This Row],[costo_antes_iva]]</f>
        <v>-350</v>
      </c>
      <c r="U897" s="3">
        <f>Tabla1[[#This Row],[OS-Valor Unitario]]*Tabla1[[#This Row],[OS-Cantidad]]</f>
        <v>66000</v>
      </c>
      <c r="V897" s="3">
        <f>Tabla1[[#This Row],[costo_antes_iva]]*Tabla1[[#This Row],[OS-Cantidad]]</f>
        <v>80000</v>
      </c>
      <c r="W897" s="3">
        <f>Tabla1[[#This Row],[Valor total OS]]-Tabla1[[#This Row],[valor total op]]</f>
        <v>-14000</v>
      </c>
    </row>
    <row r="898" spans="1:23" x14ac:dyDescent="0.3">
      <c r="A898">
        <v>6245</v>
      </c>
      <c r="B898" t="s">
        <v>1756</v>
      </c>
      <c r="C898" t="s">
        <v>78</v>
      </c>
      <c r="D898" t="s">
        <v>194</v>
      </c>
      <c r="E898">
        <v>30</v>
      </c>
      <c r="F898">
        <v>71587480</v>
      </c>
      <c r="G898" t="s">
        <v>1757</v>
      </c>
      <c r="H898" s="6">
        <v>45905</v>
      </c>
      <c r="I898" s="3">
        <v>4000</v>
      </c>
      <c r="J898" t="s">
        <v>23</v>
      </c>
      <c r="K898" t="s">
        <v>1758</v>
      </c>
      <c r="L898">
        <v>1</v>
      </c>
      <c r="M898" t="s">
        <v>1504</v>
      </c>
      <c r="N898" s="3">
        <v>4500</v>
      </c>
      <c r="O898">
        <v>40</v>
      </c>
      <c r="P898" t="s">
        <v>1759</v>
      </c>
      <c r="Q898" t="s">
        <v>27</v>
      </c>
      <c r="R898" t="s">
        <v>61</v>
      </c>
      <c r="S898" s="3">
        <v>1692950</v>
      </c>
      <c r="T898" s="3">
        <f>Tabla1[[#This Row],[OS-Valor Unitario]]-Tabla1[[#This Row],[costo_antes_iva]]</f>
        <v>500</v>
      </c>
      <c r="U898" s="3">
        <f>Tabla1[[#This Row],[OS-Valor Unitario]]*Tabla1[[#This Row],[OS-Cantidad]]</f>
        <v>180000</v>
      </c>
      <c r="V898" s="3">
        <f>Tabla1[[#This Row],[costo_antes_iva]]*Tabla1[[#This Row],[OS-Cantidad]]</f>
        <v>160000</v>
      </c>
      <c r="W898" s="3">
        <f>Tabla1[[#This Row],[Valor total OS]]-Tabla1[[#This Row],[valor total op]]</f>
        <v>20000</v>
      </c>
    </row>
    <row r="899" spans="1:23" x14ac:dyDescent="0.3">
      <c r="A899">
        <v>6245</v>
      </c>
      <c r="B899" t="s">
        <v>1756</v>
      </c>
      <c r="C899" t="s">
        <v>78</v>
      </c>
      <c r="D899" t="s">
        <v>194</v>
      </c>
      <c r="E899">
        <v>30</v>
      </c>
      <c r="F899">
        <v>71587480</v>
      </c>
      <c r="G899" t="s">
        <v>1757</v>
      </c>
      <c r="H899" s="6">
        <v>45905</v>
      </c>
      <c r="I899" s="3">
        <v>2000</v>
      </c>
      <c r="J899" t="s">
        <v>82</v>
      </c>
      <c r="K899" t="s">
        <v>1758</v>
      </c>
      <c r="L899">
        <v>1</v>
      </c>
      <c r="M899" t="s">
        <v>119</v>
      </c>
      <c r="N899" s="3">
        <v>1650</v>
      </c>
      <c r="O899">
        <v>40</v>
      </c>
      <c r="P899" t="s">
        <v>1759</v>
      </c>
      <c r="Q899" t="s">
        <v>27</v>
      </c>
      <c r="R899" t="s">
        <v>61</v>
      </c>
      <c r="S899" s="3">
        <v>1692950</v>
      </c>
      <c r="T899" s="3">
        <f>Tabla1[[#This Row],[OS-Valor Unitario]]-Tabla1[[#This Row],[costo_antes_iva]]</f>
        <v>-350</v>
      </c>
      <c r="U899" s="3">
        <f>Tabla1[[#This Row],[OS-Valor Unitario]]*Tabla1[[#This Row],[OS-Cantidad]]</f>
        <v>66000</v>
      </c>
      <c r="V899" s="3">
        <f>Tabla1[[#This Row],[costo_antes_iva]]*Tabla1[[#This Row],[OS-Cantidad]]</f>
        <v>80000</v>
      </c>
      <c r="W899" s="3">
        <f>Tabla1[[#This Row],[Valor total OS]]-Tabla1[[#This Row],[valor total op]]</f>
        <v>-14000</v>
      </c>
    </row>
    <row r="900" spans="1:23" x14ac:dyDescent="0.3">
      <c r="A900">
        <v>6245</v>
      </c>
      <c r="B900" t="s">
        <v>1760</v>
      </c>
      <c r="C900" t="s">
        <v>78</v>
      </c>
      <c r="D900" t="s">
        <v>194</v>
      </c>
      <c r="E900">
        <v>40</v>
      </c>
      <c r="F900">
        <v>71587423</v>
      </c>
      <c r="G900" t="s">
        <v>1757</v>
      </c>
      <c r="H900" s="6">
        <v>45905</v>
      </c>
      <c r="I900" s="3">
        <v>4000</v>
      </c>
      <c r="J900" t="s">
        <v>23</v>
      </c>
      <c r="K900" t="s">
        <v>1761</v>
      </c>
      <c r="L900">
        <v>2</v>
      </c>
      <c r="M900" t="s">
        <v>1504</v>
      </c>
      <c r="N900" s="3">
        <v>4500</v>
      </c>
      <c r="O900">
        <v>30</v>
      </c>
      <c r="P900" t="s">
        <v>1759</v>
      </c>
      <c r="Q900" t="s">
        <v>27</v>
      </c>
      <c r="R900" t="s">
        <v>61</v>
      </c>
      <c r="S900" s="3">
        <v>1692950</v>
      </c>
      <c r="T900" s="3">
        <f>Tabla1[[#This Row],[OS-Valor Unitario]]-Tabla1[[#This Row],[costo_antes_iva]]</f>
        <v>500</v>
      </c>
      <c r="U900" s="3">
        <f>Tabla1[[#This Row],[OS-Valor Unitario]]*Tabla1[[#This Row],[OS-Cantidad]]</f>
        <v>135000</v>
      </c>
      <c r="V900" s="3">
        <f>Tabla1[[#This Row],[costo_antes_iva]]*Tabla1[[#This Row],[OS-Cantidad]]</f>
        <v>120000</v>
      </c>
      <c r="W900" s="3">
        <f>Tabla1[[#This Row],[Valor total OS]]-Tabla1[[#This Row],[valor total op]]</f>
        <v>15000</v>
      </c>
    </row>
    <row r="901" spans="1:23" x14ac:dyDescent="0.3">
      <c r="A901">
        <v>6245</v>
      </c>
      <c r="B901" t="s">
        <v>1760</v>
      </c>
      <c r="C901" t="s">
        <v>78</v>
      </c>
      <c r="D901" t="s">
        <v>194</v>
      </c>
      <c r="E901">
        <v>40</v>
      </c>
      <c r="F901">
        <v>71587423</v>
      </c>
      <c r="G901" t="s">
        <v>1757</v>
      </c>
      <c r="H901" s="6">
        <v>45905</v>
      </c>
      <c r="I901" s="3">
        <v>2000</v>
      </c>
      <c r="J901" t="s">
        <v>82</v>
      </c>
      <c r="K901" t="s">
        <v>1761</v>
      </c>
      <c r="L901">
        <v>2</v>
      </c>
      <c r="M901" t="s">
        <v>119</v>
      </c>
      <c r="N901" s="3">
        <v>1650</v>
      </c>
      <c r="O901">
        <v>30</v>
      </c>
      <c r="P901" t="s">
        <v>1759</v>
      </c>
      <c r="Q901" t="s">
        <v>27</v>
      </c>
      <c r="R901" t="s">
        <v>61</v>
      </c>
      <c r="S901" s="3">
        <v>1692950</v>
      </c>
      <c r="T901" s="3">
        <f>Tabla1[[#This Row],[OS-Valor Unitario]]-Tabla1[[#This Row],[costo_antes_iva]]</f>
        <v>-350</v>
      </c>
      <c r="U901" s="3">
        <f>Tabla1[[#This Row],[OS-Valor Unitario]]*Tabla1[[#This Row],[OS-Cantidad]]</f>
        <v>49500</v>
      </c>
      <c r="V901" s="3">
        <f>Tabla1[[#This Row],[costo_antes_iva]]*Tabla1[[#This Row],[OS-Cantidad]]</f>
        <v>60000</v>
      </c>
      <c r="W901" s="3">
        <f>Tabla1[[#This Row],[Valor total OS]]-Tabla1[[#This Row],[valor total op]]</f>
        <v>-10500</v>
      </c>
    </row>
    <row r="902" spans="1:23" x14ac:dyDescent="0.3">
      <c r="A902">
        <v>6245</v>
      </c>
      <c r="B902" t="s">
        <v>1760</v>
      </c>
      <c r="C902" t="s">
        <v>78</v>
      </c>
      <c r="D902" t="s">
        <v>194</v>
      </c>
      <c r="E902">
        <v>30</v>
      </c>
      <c r="F902">
        <v>71587480</v>
      </c>
      <c r="G902" t="s">
        <v>1757</v>
      </c>
      <c r="H902" s="6">
        <v>45905</v>
      </c>
      <c r="I902" s="3">
        <v>4000</v>
      </c>
      <c r="J902" t="s">
        <v>23</v>
      </c>
      <c r="K902" t="s">
        <v>1761</v>
      </c>
      <c r="L902">
        <v>2</v>
      </c>
      <c r="M902" t="s">
        <v>1504</v>
      </c>
      <c r="N902" s="3">
        <v>4500</v>
      </c>
      <c r="O902">
        <v>30</v>
      </c>
      <c r="P902" t="s">
        <v>1759</v>
      </c>
      <c r="Q902" t="s">
        <v>27</v>
      </c>
      <c r="R902" t="s">
        <v>61</v>
      </c>
      <c r="S902" s="3">
        <v>1692950</v>
      </c>
      <c r="T902" s="3">
        <f>Tabla1[[#This Row],[OS-Valor Unitario]]-Tabla1[[#This Row],[costo_antes_iva]]</f>
        <v>500</v>
      </c>
      <c r="U902" s="3">
        <f>Tabla1[[#This Row],[OS-Valor Unitario]]*Tabla1[[#This Row],[OS-Cantidad]]</f>
        <v>135000</v>
      </c>
      <c r="V902" s="3">
        <f>Tabla1[[#This Row],[costo_antes_iva]]*Tabla1[[#This Row],[OS-Cantidad]]</f>
        <v>120000</v>
      </c>
      <c r="W902" s="3">
        <f>Tabla1[[#This Row],[Valor total OS]]-Tabla1[[#This Row],[valor total op]]</f>
        <v>15000</v>
      </c>
    </row>
    <row r="903" spans="1:23" x14ac:dyDescent="0.3">
      <c r="A903">
        <v>6245</v>
      </c>
      <c r="B903" t="s">
        <v>1760</v>
      </c>
      <c r="C903" t="s">
        <v>78</v>
      </c>
      <c r="D903" t="s">
        <v>194</v>
      </c>
      <c r="E903">
        <v>30</v>
      </c>
      <c r="F903">
        <v>71587480</v>
      </c>
      <c r="G903" t="s">
        <v>1757</v>
      </c>
      <c r="H903" s="6">
        <v>45905</v>
      </c>
      <c r="I903" s="3">
        <v>2000</v>
      </c>
      <c r="J903" t="s">
        <v>82</v>
      </c>
      <c r="K903" t="s">
        <v>1761</v>
      </c>
      <c r="L903">
        <v>2</v>
      </c>
      <c r="M903" t="s">
        <v>119</v>
      </c>
      <c r="N903" s="3">
        <v>1650</v>
      </c>
      <c r="O903">
        <v>30</v>
      </c>
      <c r="P903" t="s">
        <v>1759</v>
      </c>
      <c r="Q903" t="s">
        <v>27</v>
      </c>
      <c r="R903" t="s">
        <v>61</v>
      </c>
      <c r="S903" s="3">
        <v>1692950</v>
      </c>
      <c r="T903" s="3">
        <f>Tabla1[[#This Row],[OS-Valor Unitario]]-Tabla1[[#This Row],[costo_antes_iva]]</f>
        <v>-350</v>
      </c>
      <c r="U903" s="3">
        <f>Tabla1[[#This Row],[OS-Valor Unitario]]*Tabla1[[#This Row],[OS-Cantidad]]</f>
        <v>49500</v>
      </c>
      <c r="V903" s="3">
        <f>Tabla1[[#This Row],[costo_antes_iva]]*Tabla1[[#This Row],[OS-Cantidad]]</f>
        <v>60000</v>
      </c>
      <c r="W903" s="3">
        <f>Tabla1[[#This Row],[Valor total OS]]-Tabla1[[#This Row],[valor total op]]</f>
        <v>-10500</v>
      </c>
    </row>
    <row r="904" spans="1:23" x14ac:dyDescent="0.3">
      <c r="A904">
        <v>6244</v>
      </c>
      <c r="B904" t="s">
        <v>1762</v>
      </c>
      <c r="C904" t="s">
        <v>216</v>
      </c>
      <c r="D904" t="s">
        <v>194</v>
      </c>
      <c r="E904">
        <v>6</v>
      </c>
      <c r="F904">
        <v>71586049</v>
      </c>
      <c r="G904" t="s">
        <v>1763</v>
      </c>
      <c r="H904" s="6">
        <v>45905</v>
      </c>
      <c r="I904" s="3">
        <v>11000</v>
      </c>
      <c r="J904" t="s">
        <v>23</v>
      </c>
      <c r="K904" t="s">
        <v>1764</v>
      </c>
      <c r="L904">
        <v>3</v>
      </c>
      <c r="M904" t="s">
        <v>247</v>
      </c>
      <c r="N904" s="3">
        <v>10000</v>
      </c>
      <c r="O904">
        <v>1</v>
      </c>
      <c r="P904" t="s">
        <v>1765</v>
      </c>
      <c r="Q904" t="s">
        <v>27</v>
      </c>
      <c r="R904" t="s">
        <v>28</v>
      </c>
      <c r="S904" s="3">
        <v>202546</v>
      </c>
      <c r="T904" s="3">
        <f>Tabla1[[#This Row],[OS-Valor Unitario]]-Tabla1[[#This Row],[costo_antes_iva]]</f>
        <v>-1000</v>
      </c>
      <c r="U904" s="3">
        <f>Tabla1[[#This Row],[OS-Valor Unitario]]*Tabla1[[#This Row],[OS-Cantidad]]</f>
        <v>10000</v>
      </c>
      <c r="V904" s="3">
        <f>Tabla1[[#This Row],[costo_antes_iva]]*Tabla1[[#This Row],[OS-Cantidad]]</f>
        <v>11000</v>
      </c>
      <c r="W904" s="3">
        <f>Tabla1[[#This Row],[Valor total OS]]-Tabla1[[#This Row],[valor total op]]</f>
        <v>-1000</v>
      </c>
    </row>
    <row r="905" spans="1:23" x14ac:dyDescent="0.3">
      <c r="A905">
        <v>6244</v>
      </c>
      <c r="B905" t="s">
        <v>1766</v>
      </c>
      <c r="C905" t="s">
        <v>174</v>
      </c>
      <c r="D905" t="s">
        <v>194</v>
      </c>
      <c r="E905">
        <v>7</v>
      </c>
      <c r="F905">
        <v>71586057</v>
      </c>
      <c r="G905" t="s">
        <v>1767</v>
      </c>
      <c r="H905" s="6">
        <v>45905</v>
      </c>
      <c r="I905" s="3">
        <v>11000</v>
      </c>
      <c r="J905" t="s">
        <v>23</v>
      </c>
      <c r="K905" t="s">
        <v>1768</v>
      </c>
      <c r="L905">
        <v>4</v>
      </c>
      <c r="M905" t="s">
        <v>247</v>
      </c>
      <c r="N905" s="3">
        <v>10000</v>
      </c>
      <c r="O905">
        <v>1</v>
      </c>
      <c r="P905" t="s">
        <v>1765</v>
      </c>
      <c r="Q905" t="s">
        <v>27</v>
      </c>
      <c r="R905" t="s">
        <v>28</v>
      </c>
      <c r="S905" s="3">
        <v>202546</v>
      </c>
      <c r="T905" s="3">
        <f>Tabla1[[#This Row],[OS-Valor Unitario]]-Tabla1[[#This Row],[costo_antes_iva]]</f>
        <v>-1000</v>
      </c>
      <c r="U905" s="3">
        <f>Tabla1[[#This Row],[OS-Valor Unitario]]*Tabla1[[#This Row],[OS-Cantidad]]</f>
        <v>10000</v>
      </c>
      <c r="V905" s="3">
        <f>Tabla1[[#This Row],[costo_antes_iva]]*Tabla1[[#This Row],[OS-Cantidad]]</f>
        <v>11000</v>
      </c>
      <c r="W905" s="3">
        <f>Tabla1[[#This Row],[Valor total OS]]-Tabla1[[#This Row],[valor total op]]</f>
        <v>-1000</v>
      </c>
    </row>
    <row r="906" spans="1:23" x14ac:dyDescent="0.3">
      <c r="A906">
        <v>6242</v>
      </c>
      <c r="B906" t="s">
        <v>1769</v>
      </c>
      <c r="C906" t="s">
        <v>78</v>
      </c>
      <c r="D906" t="s">
        <v>1118</v>
      </c>
      <c r="E906">
        <v>16</v>
      </c>
      <c r="F906">
        <v>71543771</v>
      </c>
      <c r="G906" t="s">
        <v>1770</v>
      </c>
      <c r="H906" s="6">
        <v>45904</v>
      </c>
      <c r="I906" s="3">
        <v>7000</v>
      </c>
      <c r="J906" t="s">
        <v>23</v>
      </c>
      <c r="K906" t="s">
        <v>1771</v>
      </c>
      <c r="L906">
        <v>1</v>
      </c>
      <c r="M906" t="s">
        <v>684</v>
      </c>
      <c r="N906" s="3">
        <v>6000</v>
      </c>
      <c r="O906">
        <v>16</v>
      </c>
      <c r="P906" t="s">
        <v>1772</v>
      </c>
      <c r="Q906" t="s">
        <v>726</v>
      </c>
      <c r="R906" t="s">
        <v>61</v>
      </c>
      <c r="S906" s="3">
        <v>939060</v>
      </c>
      <c r="T906" s="3">
        <f>Tabla1[[#This Row],[OS-Valor Unitario]]-Tabla1[[#This Row],[costo_antes_iva]]</f>
        <v>-1000</v>
      </c>
      <c r="U906" s="3">
        <f>Tabla1[[#This Row],[OS-Valor Unitario]]*Tabla1[[#This Row],[OS-Cantidad]]</f>
        <v>96000</v>
      </c>
      <c r="V906" s="3">
        <f>Tabla1[[#This Row],[costo_antes_iva]]*Tabla1[[#This Row],[OS-Cantidad]]</f>
        <v>112000</v>
      </c>
      <c r="W906" s="3">
        <f>Tabla1[[#This Row],[Valor total OS]]-Tabla1[[#This Row],[valor total op]]</f>
        <v>-16000</v>
      </c>
    </row>
    <row r="907" spans="1:23" x14ac:dyDescent="0.3">
      <c r="A907">
        <v>6242</v>
      </c>
      <c r="B907" t="s">
        <v>1769</v>
      </c>
      <c r="C907" t="s">
        <v>78</v>
      </c>
      <c r="D907" t="s">
        <v>1118</v>
      </c>
      <c r="E907">
        <v>16</v>
      </c>
      <c r="F907">
        <v>71543771</v>
      </c>
      <c r="G907" t="s">
        <v>1770</v>
      </c>
      <c r="H907" s="6">
        <v>45904</v>
      </c>
      <c r="I907" s="3">
        <v>1800</v>
      </c>
      <c r="J907" t="s">
        <v>82</v>
      </c>
      <c r="K907" t="s">
        <v>1771</v>
      </c>
      <c r="L907">
        <v>1</v>
      </c>
      <c r="M907" t="s">
        <v>119</v>
      </c>
      <c r="N907" s="3">
        <v>2900</v>
      </c>
      <c r="O907">
        <v>16</v>
      </c>
      <c r="P907" t="s">
        <v>1772</v>
      </c>
      <c r="Q907" t="s">
        <v>726</v>
      </c>
      <c r="R907" t="s">
        <v>61</v>
      </c>
      <c r="S907" s="3">
        <v>939060</v>
      </c>
      <c r="T907" s="3">
        <f>Tabla1[[#This Row],[OS-Valor Unitario]]-Tabla1[[#This Row],[costo_antes_iva]]</f>
        <v>1100</v>
      </c>
      <c r="U907" s="3">
        <f>Tabla1[[#This Row],[OS-Valor Unitario]]*Tabla1[[#This Row],[OS-Cantidad]]</f>
        <v>46400</v>
      </c>
      <c r="V907" s="3">
        <f>Tabla1[[#This Row],[costo_antes_iva]]*Tabla1[[#This Row],[OS-Cantidad]]</f>
        <v>28800</v>
      </c>
      <c r="W907" s="3">
        <f>Tabla1[[#This Row],[Valor total OS]]-Tabla1[[#This Row],[valor total op]]</f>
        <v>17600</v>
      </c>
    </row>
    <row r="908" spans="1:23" x14ac:dyDescent="0.3">
      <c r="A908">
        <v>6242</v>
      </c>
      <c r="B908" t="s">
        <v>1769</v>
      </c>
      <c r="C908" t="s">
        <v>78</v>
      </c>
      <c r="D908" t="s">
        <v>1118</v>
      </c>
      <c r="E908">
        <v>20</v>
      </c>
      <c r="F908">
        <v>71543944</v>
      </c>
      <c r="G908" t="s">
        <v>1770</v>
      </c>
      <c r="H908" s="6">
        <v>45904</v>
      </c>
      <c r="I908" s="3">
        <v>7000</v>
      </c>
      <c r="J908" t="s">
        <v>23</v>
      </c>
      <c r="K908" t="s">
        <v>1771</v>
      </c>
      <c r="L908">
        <v>1</v>
      </c>
      <c r="M908" t="s">
        <v>684</v>
      </c>
      <c r="N908" s="3">
        <v>6000</v>
      </c>
      <c r="O908">
        <v>16</v>
      </c>
      <c r="P908" t="s">
        <v>1772</v>
      </c>
      <c r="Q908" t="s">
        <v>726</v>
      </c>
      <c r="R908" t="s">
        <v>61</v>
      </c>
      <c r="S908" s="3">
        <v>939060</v>
      </c>
      <c r="T908" s="3">
        <f>Tabla1[[#This Row],[OS-Valor Unitario]]-Tabla1[[#This Row],[costo_antes_iva]]</f>
        <v>-1000</v>
      </c>
      <c r="U908" s="3">
        <f>Tabla1[[#This Row],[OS-Valor Unitario]]*Tabla1[[#This Row],[OS-Cantidad]]</f>
        <v>96000</v>
      </c>
      <c r="V908" s="3">
        <f>Tabla1[[#This Row],[costo_antes_iva]]*Tabla1[[#This Row],[OS-Cantidad]]</f>
        <v>112000</v>
      </c>
      <c r="W908" s="3">
        <f>Tabla1[[#This Row],[Valor total OS]]-Tabla1[[#This Row],[valor total op]]</f>
        <v>-16000</v>
      </c>
    </row>
    <row r="909" spans="1:23" x14ac:dyDescent="0.3">
      <c r="A909">
        <v>6242</v>
      </c>
      <c r="B909" t="s">
        <v>1769</v>
      </c>
      <c r="C909" t="s">
        <v>78</v>
      </c>
      <c r="D909" t="s">
        <v>1118</v>
      </c>
      <c r="E909">
        <v>20</v>
      </c>
      <c r="F909">
        <v>71543944</v>
      </c>
      <c r="G909" t="s">
        <v>1770</v>
      </c>
      <c r="H909" s="6">
        <v>45904</v>
      </c>
      <c r="I909" s="3">
        <v>1800</v>
      </c>
      <c r="J909" t="s">
        <v>82</v>
      </c>
      <c r="K909" t="s">
        <v>1771</v>
      </c>
      <c r="L909">
        <v>1</v>
      </c>
      <c r="M909" t="s">
        <v>119</v>
      </c>
      <c r="N909" s="3">
        <v>2900</v>
      </c>
      <c r="O909">
        <v>16</v>
      </c>
      <c r="P909" t="s">
        <v>1772</v>
      </c>
      <c r="Q909" t="s">
        <v>726</v>
      </c>
      <c r="R909" t="s">
        <v>61</v>
      </c>
      <c r="S909" s="3">
        <v>939060</v>
      </c>
      <c r="T909" s="3">
        <f>Tabla1[[#This Row],[OS-Valor Unitario]]-Tabla1[[#This Row],[costo_antes_iva]]</f>
        <v>1100</v>
      </c>
      <c r="U909" s="3">
        <f>Tabla1[[#This Row],[OS-Valor Unitario]]*Tabla1[[#This Row],[OS-Cantidad]]</f>
        <v>46400</v>
      </c>
      <c r="V909" s="3">
        <f>Tabla1[[#This Row],[costo_antes_iva]]*Tabla1[[#This Row],[OS-Cantidad]]</f>
        <v>28800</v>
      </c>
      <c r="W909" s="3">
        <f>Tabla1[[#This Row],[Valor total OS]]-Tabla1[[#This Row],[valor total op]]</f>
        <v>17600</v>
      </c>
    </row>
    <row r="910" spans="1:23" x14ac:dyDescent="0.3">
      <c r="A910">
        <v>6242</v>
      </c>
      <c r="B910" t="s">
        <v>1773</v>
      </c>
      <c r="C910" t="s">
        <v>78</v>
      </c>
      <c r="D910" t="s">
        <v>1118</v>
      </c>
      <c r="E910">
        <v>16</v>
      </c>
      <c r="F910">
        <v>71543771</v>
      </c>
      <c r="G910" t="s">
        <v>1770</v>
      </c>
      <c r="H910" s="6">
        <v>45904</v>
      </c>
      <c r="I910" s="3">
        <v>7000</v>
      </c>
      <c r="J910" t="s">
        <v>23</v>
      </c>
      <c r="K910" t="s">
        <v>1774</v>
      </c>
      <c r="L910">
        <v>2</v>
      </c>
      <c r="M910" t="s">
        <v>684</v>
      </c>
      <c r="N910" s="3">
        <v>6000</v>
      </c>
      <c r="O910">
        <v>20</v>
      </c>
      <c r="P910" t="s">
        <v>1772</v>
      </c>
      <c r="Q910" t="s">
        <v>726</v>
      </c>
      <c r="R910" t="s">
        <v>61</v>
      </c>
      <c r="S910" s="3">
        <v>939060</v>
      </c>
      <c r="T910" s="3">
        <f>Tabla1[[#This Row],[OS-Valor Unitario]]-Tabla1[[#This Row],[costo_antes_iva]]</f>
        <v>-1000</v>
      </c>
      <c r="U910" s="3">
        <f>Tabla1[[#This Row],[OS-Valor Unitario]]*Tabla1[[#This Row],[OS-Cantidad]]</f>
        <v>120000</v>
      </c>
      <c r="V910" s="3">
        <f>Tabla1[[#This Row],[costo_antes_iva]]*Tabla1[[#This Row],[OS-Cantidad]]</f>
        <v>140000</v>
      </c>
      <c r="W910" s="3">
        <f>Tabla1[[#This Row],[Valor total OS]]-Tabla1[[#This Row],[valor total op]]</f>
        <v>-20000</v>
      </c>
    </row>
    <row r="911" spans="1:23" x14ac:dyDescent="0.3">
      <c r="A911">
        <v>6242</v>
      </c>
      <c r="B911" t="s">
        <v>1773</v>
      </c>
      <c r="C911" t="s">
        <v>78</v>
      </c>
      <c r="D911" t="s">
        <v>1118</v>
      </c>
      <c r="E911">
        <v>16</v>
      </c>
      <c r="F911">
        <v>71543771</v>
      </c>
      <c r="G911" t="s">
        <v>1770</v>
      </c>
      <c r="H911" s="6">
        <v>45904</v>
      </c>
      <c r="I911" s="3">
        <v>1800</v>
      </c>
      <c r="J911" t="s">
        <v>82</v>
      </c>
      <c r="K911" t="s">
        <v>1774</v>
      </c>
      <c r="L911">
        <v>2</v>
      </c>
      <c r="M911" t="s">
        <v>119</v>
      </c>
      <c r="N911" s="3">
        <v>2900</v>
      </c>
      <c r="O911">
        <v>20</v>
      </c>
      <c r="P911" t="s">
        <v>1772</v>
      </c>
      <c r="Q911" t="s">
        <v>726</v>
      </c>
      <c r="R911" t="s">
        <v>61</v>
      </c>
      <c r="S911" s="3">
        <v>939060</v>
      </c>
      <c r="T911" s="3">
        <f>Tabla1[[#This Row],[OS-Valor Unitario]]-Tabla1[[#This Row],[costo_antes_iva]]</f>
        <v>1100</v>
      </c>
      <c r="U911" s="3">
        <f>Tabla1[[#This Row],[OS-Valor Unitario]]*Tabla1[[#This Row],[OS-Cantidad]]</f>
        <v>58000</v>
      </c>
      <c r="V911" s="3">
        <f>Tabla1[[#This Row],[costo_antes_iva]]*Tabla1[[#This Row],[OS-Cantidad]]</f>
        <v>36000</v>
      </c>
      <c r="W911" s="3">
        <f>Tabla1[[#This Row],[Valor total OS]]-Tabla1[[#This Row],[valor total op]]</f>
        <v>22000</v>
      </c>
    </row>
    <row r="912" spans="1:23" x14ac:dyDescent="0.3">
      <c r="A912">
        <v>6242</v>
      </c>
      <c r="B912" t="s">
        <v>1773</v>
      </c>
      <c r="C912" t="s">
        <v>78</v>
      </c>
      <c r="D912" t="s">
        <v>1118</v>
      </c>
      <c r="E912">
        <v>20</v>
      </c>
      <c r="F912">
        <v>71543944</v>
      </c>
      <c r="G912" t="s">
        <v>1770</v>
      </c>
      <c r="H912" s="6">
        <v>45904</v>
      </c>
      <c r="I912" s="3">
        <v>7000</v>
      </c>
      <c r="J912" t="s">
        <v>23</v>
      </c>
      <c r="K912" t="s">
        <v>1774</v>
      </c>
      <c r="L912">
        <v>2</v>
      </c>
      <c r="M912" t="s">
        <v>684</v>
      </c>
      <c r="N912" s="3">
        <v>6000</v>
      </c>
      <c r="O912">
        <v>20</v>
      </c>
      <c r="P912" t="s">
        <v>1772</v>
      </c>
      <c r="Q912" t="s">
        <v>726</v>
      </c>
      <c r="R912" t="s">
        <v>61</v>
      </c>
      <c r="S912" s="3">
        <v>939060</v>
      </c>
      <c r="T912" s="3">
        <f>Tabla1[[#This Row],[OS-Valor Unitario]]-Tabla1[[#This Row],[costo_antes_iva]]</f>
        <v>-1000</v>
      </c>
      <c r="U912" s="3">
        <f>Tabla1[[#This Row],[OS-Valor Unitario]]*Tabla1[[#This Row],[OS-Cantidad]]</f>
        <v>120000</v>
      </c>
      <c r="V912" s="3">
        <f>Tabla1[[#This Row],[costo_antes_iva]]*Tabla1[[#This Row],[OS-Cantidad]]</f>
        <v>140000</v>
      </c>
      <c r="W912" s="3">
        <f>Tabla1[[#This Row],[Valor total OS]]-Tabla1[[#This Row],[valor total op]]</f>
        <v>-20000</v>
      </c>
    </row>
    <row r="913" spans="1:23" x14ac:dyDescent="0.3">
      <c r="A913">
        <v>6242</v>
      </c>
      <c r="B913" t="s">
        <v>1773</v>
      </c>
      <c r="C913" t="s">
        <v>78</v>
      </c>
      <c r="D913" t="s">
        <v>1118</v>
      </c>
      <c r="E913">
        <v>20</v>
      </c>
      <c r="F913">
        <v>71543944</v>
      </c>
      <c r="G913" t="s">
        <v>1770</v>
      </c>
      <c r="H913" s="6">
        <v>45904</v>
      </c>
      <c r="I913" s="3">
        <v>1800</v>
      </c>
      <c r="J913" t="s">
        <v>82</v>
      </c>
      <c r="K913" t="s">
        <v>1774</v>
      </c>
      <c r="L913">
        <v>2</v>
      </c>
      <c r="M913" t="s">
        <v>119</v>
      </c>
      <c r="N913" s="3">
        <v>2900</v>
      </c>
      <c r="O913">
        <v>20</v>
      </c>
      <c r="P913" t="s">
        <v>1772</v>
      </c>
      <c r="Q913" t="s">
        <v>726</v>
      </c>
      <c r="R913" t="s">
        <v>61</v>
      </c>
      <c r="S913" s="3">
        <v>939060</v>
      </c>
      <c r="T913" s="3">
        <f>Tabla1[[#This Row],[OS-Valor Unitario]]-Tabla1[[#This Row],[costo_antes_iva]]</f>
        <v>1100</v>
      </c>
      <c r="U913" s="3">
        <f>Tabla1[[#This Row],[OS-Valor Unitario]]*Tabla1[[#This Row],[OS-Cantidad]]</f>
        <v>58000</v>
      </c>
      <c r="V913" s="3">
        <f>Tabla1[[#This Row],[costo_antes_iva]]*Tabla1[[#This Row],[OS-Cantidad]]</f>
        <v>36000</v>
      </c>
      <c r="W913" s="3">
        <f>Tabla1[[#This Row],[Valor total OS]]-Tabla1[[#This Row],[valor total op]]</f>
        <v>22000</v>
      </c>
    </row>
    <row r="914" spans="1:23" x14ac:dyDescent="0.3">
      <c r="A914">
        <v>6240</v>
      </c>
      <c r="B914" t="s">
        <v>1775</v>
      </c>
      <c r="C914" t="s">
        <v>153</v>
      </c>
      <c r="D914" t="s">
        <v>1118</v>
      </c>
      <c r="E914">
        <v>46</v>
      </c>
      <c r="F914">
        <v>71479750</v>
      </c>
      <c r="G914" t="s">
        <v>1776</v>
      </c>
      <c r="H914" s="6">
        <v>45903</v>
      </c>
      <c r="I914" s="3">
        <v>1400</v>
      </c>
      <c r="J914" t="s">
        <v>82</v>
      </c>
      <c r="K914" t="s">
        <v>1777</v>
      </c>
      <c r="L914">
        <v>1</v>
      </c>
      <c r="M914" t="s">
        <v>403</v>
      </c>
      <c r="N914" s="3">
        <v>5400</v>
      </c>
      <c r="O914">
        <v>46</v>
      </c>
      <c r="P914" t="s">
        <v>1778</v>
      </c>
      <c r="Q914" t="s">
        <v>726</v>
      </c>
      <c r="R914" t="s">
        <v>72</v>
      </c>
      <c r="S914" s="3">
        <v>21541820</v>
      </c>
      <c r="T914" s="3">
        <f>Tabla1[[#This Row],[OS-Valor Unitario]]-Tabla1[[#This Row],[costo_antes_iva]]</f>
        <v>4000</v>
      </c>
      <c r="U914" s="3">
        <f>Tabla1[[#This Row],[OS-Valor Unitario]]*Tabla1[[#This Row],[OS-Cantidad]]</f>
        <v>248400</v>
      </c>
      <c r="V914" s="3">
        <f>Tabla1[[#This Row],[costo_antes_iva]]*Tabla1[[#This Row],[OS-Cantidad]]</f>
        <v>64400</v>
      </c>
      <c r="W914" s="3">
        <f>Tabla1[[#This Row],[Valor total OS]]-Tabla1[[#This Row],[valor total op]]</f>
        <v>184000</v>
      </c>
    </row>
    <row r="915" spans="1:23" x14ac:dyDescent="0.3">
      <c r="A915">
        <v>6240</v>
      </c>
      <c r="B915" t="s">
        <v>1775</v>
      </c>
      <c r="C915" t="s">
        <v>153</v>
      </c>
      <c r="D915" t="s">
        <v>1118</v>
      </c>
      <c r="E915">
        <v>46</v>
      </c>
      <c r="F915">
        <v>71479750</v>
      </c>
      <c r="G915" t="s">
        <v>1776</v>
      </c>
      <c r="H915" s="6">
        <v>45903</v>
      </c>
      <c r="I915" s="3">
        <v>17000</v>
      </c>
      <c r="J915" t="s">
        <v>23</v>
      </c>
      <c r="K915" t="s">
        <v>1777</v>
      </c>
      <c r="L915">
        <v>1</v>
      </c>
      <c r="M915" t="s">
        <v>1720</v>
      </c>
      <c r="N915" s="3">
        <v>17000</v>
      </c>
      <c r="O915">
        <v>46</v>
      </c>
      <c r="P915" t="s">
        <v>1778</v>
      </c>
      <c r="Q915" t="s">
        <v>726</v>
      </c>
      <c r="R915" t="s">
        <v>72</v>
      </c>
      <c r="S915" s="3">
        <v>21541820</v>
      </c>
      <c r="T915" s="3">
        <f>Tabla1[[#This Row],[OS-Valor Unitario]]-Tabla1[[#This Row],[costo_antes_iva]]</f>
        <v>0</v>
      </c>
      <c r="U915" s="3">
        <f>Tabla1[[#This Row],[OS-Valor Unitario]]*Tabla1[[#This Row],[OS-Cantidad]]</f>
        <v>782000</v>
      </c>
      <c r="V915" s="3">
        <f>Tabla1[[#This Row],[costo_antes_iva]]*Tabla1[[#This Row],[OS-Cantidad]]</f>
        <v>782000</v>
      </c>
      <c r="W915" s="3">
        <f>Tabla1[[#This Row],[Valor total OS]]-Tabla1[[#This Row],[valor total op]]</f>
        <v>0</v>
      </c>
    </row>
    <row r="916" spans="1:23" x14ac:dyDescent="0.3">
      <c r="A916">
        <v>6240</v>
      </c>
      <c r="B916" t="s">
        <v>1779</v>
      </c>
      <c r="C916" t="s">
        <v>153</v>
      </c>
      <c r="D916" t="s">
        <v>1118</v>
      </c>
      <c r="E916">
        <v>18</v>
      </c>
      <c r="F916">
        <v>71480203</v>
      </c>
      <c r="G916" t="s">
        <v>1780</v>
      </c>
      <c r="H916" s="6">
        <v>45903</v>
      </c>
      <c r="I916" s="3">
        <v>1400</v>
      </c>
      <c r="J916" t="s">
        <v>82</v>
      </c>
      <c r="K916" t="s">
        <v>1781</v>
      </c>
      <c r="L916">
        <v>2</v>
      </c>
      <c r="M916" t="s">
        <v>403</v>
      </c>
      <c r="N916" s="3">
        <v>5400</v>
      </c>
      <c r="O916">
        <v>18</v>
      </c>
      <c r="P916" t="s">
        <v>1778</v>
      </c>
      <c r="Q916" t="s">
        <v>726</v>
      </c>
      <c r="R916" t="s">
        <v>72</v>
      </c>
      <c r="S916" s="3">
        <v>21541820</v>
      </c>
      <c r="T916" s="3">
        <f>Tabla1[[#This Row],[OS-Valor Unitario]]-Tabla1[[#This Row],[costo_antes_iva]]</f>
        <v>4000</v>
      </c>
      <c r="U916" s="3">
        <f>Tabla1[[#This Row],[OS-Valor Unitario]]*Tabla1[[#This Row],[OS-Cantidad]]</f>
        <v>97200</v>
      </c>
      <c r="V916" s="3">
        <f>Tabla1[[#This Row],[costo_antes_iva]]*Tabla1[[#This Row],[OS-Cantidad]]</f>
        <v>25200</v>
      </c>
      <c r="W916" s="3">
        <f>Tabla1[[#This Row],[Valor total OS]]-Tabla1[[#This Row],[valor total op]]</f>
        <v>72000</v>
      </c>
    </row>
    <row r="917" spans="1:23" x14ac:dyDescent="0.3">
      <c r="A917">
        <v>6240</v>
      </c>
      <c r="B917" t="s">
        <v>1779</v>
      </c>
      <c r="C917" t="s">
        <v>153</v>
      </c>
      <c r="D917" t="s">
        <v>1118</v>
      </c>
      <c r="E917">
        <v>18</v>
      </c>
      <c r="F917">
        <v>71480203</v>
      </c>
      <c r="G917" t="s">
        <v>1780</v>
      </c>
      <c r="H917" s="6">
        <v>45903</v>
      </c>
      <c r="I917" s="3">
        <v>17000</v>
      </c>
      <c r="J917" t="s">
        <v>23</v>
      </c>
      <c r="K917" t="s">
        <v>1781</v>
      </c>
      <c r="L917">
        <v>2</v>
      </c>
      <c r="M917" t="s">
        <v>1720</v>
      </c>
      <c r="N917" s="3">
        <v>17000</v>
      </c>
      <c r="O917">
        <v>18</v>
      </c>
      <c r="P917" t="s">
        <v>1778</v>
      </c>
      <c r="Q917" t="s">
        <v>726</v>
      </c>
      <c r="R917" t="s">
        <v>72</v>
      </c>
      <c r="S917" s="3">
        <v>21541820</v>
      </c>
      <c r="T917" s="3">
        <f>Tabla1[[#This Row],[OS-Valor Unitario]]-Tabla1[[#This Row],[costo_antes_iva]]</f>
        <v>0</v>
      </c>
      <c r="U917" s="3">
        <f>Tabla1[[#This Row],[OS-Valor Unitario]]*Tabla1[[#This Row],[OS-Cantidad]]</f>
        <v>306000</v>
      </c>
      <c r="V917" s="3">
        <f>Tabla1[[#This Row],[costo_antes_iva]]*Tabla1[[#This Row],[OS-Cantidad]]</f>
        <v>306000</v>
      </c>
      <c r="W917" s="3">
        <f>Tabla1[[#This Row],[Valor total OS]]-Tabla1[[#This Row],[valor total op]]</f>
        <v>0</v>
      </c>
    </row>
    <row r="918" spans="1:23" x14ac:dyDescent="0.3">
      <c r="A918">
        <v>6240</v>
      </c>
      <c r="B918" t="s">
        <v>1779</v>
      </c>
      <c r="C918" t="s">
        <v>124</v>
      </c>
      <c r="D918" t="s">
        <v>1118</v>
      </c>
      <c r="E918">
        <v>46</v>
      </c>
      <c r="F918">
        <v>71479779</v>
      </c>
      <c r="G918" t="s">
        <v>1780</v>
      </c>
      <c r="H918" s="6">
        <v>45903</v>
      </c>
      <c r="I918" s="3">
        <v>5500</v>
      </c>
      <c r="J918" t="s">
        <v>23</v>
      </c>
      <c r="K918" t="s">
        <v>1781</v>
      </c>
      <c r="L918">
        <v>2</v>
      </c>
      <c r="M918" t="s">
        <v>1720</v>
      </c>
      <c r="N918" s="3">
        <v>17000</v>
      </c>
      <c r="O918">
        <v>18</v>
      </c>
      <c r="P918" t="s">
        <v>1778</v>
      </c>
      <c r="Q918" t="s">
        <v>726</v>
      </c>
      <c r="R918" t="s">
        <v>61</v>
      </c>
      <c r="S918" s="3">
        <v>21541820</v>
      </c>
      <c r="T918" s="3">
        <f>Tabla1[[#This Row],[OS-Valor Unitario]]-Tabla1[[#This Row],[costo_antes_iva]]</f>
        <v>11500</v>
      </c>
      <c r="U918" s="3">
        <f>Tabla1[[#This Row],[OS-Valor Unitario]]*Tabla1[[#This Row],[OS-Cantidad]]</f>
        <v>306000</v>
      </c>
      <c r="V918" s="3">
        <f>Tabla1[[#This Row],[costo_antes_iva]]*Tabla1[[#This Row],[OS-Cantidad]]</f>
        <v>99000</v>
      </c>
      <c r="W918" s="3">
        <f>Tabla1[[#This Row],[Valor total OS]]-Tabla1[[#This Row],[valor total op]]</f>
        <v>207000</v>
      </c>
    </row>
    <row r="919" spans="1:23" x14ac:dyDescent="0.3">
      <c r="A919">
        <v>6240</v>
      </c>
      <c r="B919" t="s">
        <v>1782</v>
      </c>
      <c r="C919" t="s">
        <v>153</v>
      </c>
      <c r="D919" t="s">
        <v>1118</v>
      </c>
      <c r="E919">
        <v>16</v>
      </c>
      <c r="F919">
        <v>71480689</v>
      </c>
      <c r="G919" t="s">
        <v>1783</v>
      </c>
      <c r="H919" s="6">
        <v>45903</v>
      </c>
      <c r="I919" s="3">
        <v>1400</v>
      </c>
      <c r="J919" t="s">
        <v>82</v>
      </c>
      <c r="K919" t="s">
        <v>1784</v>
      </c>
      <c r="L919">
        <v>3</v>
      </c>
      <c r="M919" t="s">
        <v>403</v>
      </c>
      <c r="N919" s="3">
        <v>5400</v>
      </c>
      <c r="O919">
        <v>18</v>
      </c>
      <c r="P919" t="s">
        <v>1778</v>
      </c>
      <c r="Q919" t="s">
        <v>726</v>
      </c>
      <c r="R919" t="s">
        <v>72</v>
      </c>
      <c r="S919" s="3">
        <v>21541820</v>
      </c>
      <c r="T919" s="3">
        <f>Tabla1[[#This Row],[OS-Valor Unitario]]-Tabla1[[#This Row],[costo_antes_iva]]</f>
        <v>4000</v>
      </c>
      <c r="U919" s="3">
        <f>Tabla1[[#This Row],[OS-Valor Unitario]]*Tabla1[[#This Row],[OS-Cantidad]]</f>
        <v>97200</v>
      </c>
      <c r="V919" s="3">
        <f>Tabla1[[#This Row],[costo_antes_iva]]*Tabla1[[#This Row],[OS-Cantidad]]</f>
        <v>25200</v>
      </c>
      <c r="W919" s="3">
        <f>Tabla1[[#This Row],[Valor total OS]]-Tabla1[[#This Row],[valor total op]]</f>
        <v>72000</v>
      </c>
    </row>
    <row r="920" spans="1:23" x14ac:dyDescent="0.3">
      <c r="A920">
        <v>6240</v>
      </c>
      <c r="B920" t="s">
        <v>1782</v>
      </c>
      <c r="C920" t="s">
        <v>153</v>
      </c>
      <c r="D920" t="s">
        <v>1118</v>
      </c>
      <c r="E920">
        <v>16</v>
      </c>
      <c r="F920">
        <v>71480689</v>
      </c>
      <c r="G920" t="s">
        <v>1783</v>
      </c>
      <c r="H920" s="6">
        <v>45903</v>
      </c>
      <c r="I920" s="3">
        <v>17000</v>
      </c>
      <c r="J920" t="s">
        <v>23</v>
      </c>
      <c r="K920" t="s">
        <v>1784</v>
      </c>
      <c r="L920">
        <v>3</v>
      </c>
      <c r="M920" t="s">
        <v>1720</v>
      </c>
      <c r="N920" s="3">
        <v>17000</v>
      </c>
      <c r="O920">
        <v>18</v>
      </c>
      <c r="P920" t="s">
        <v>1778</v>
      </c>
      <c r="Q920" t="s">
        <v>726</v>
      </c>
      <c r="R920" t="s">
        <v>72</v>
      </c>
      <c r="S920" s="3">
        <v>21541820</v>
      </c>
      <c r="T920" s="3">
        <f>Tabla1[[#This Row],[OS-Valor Unitario]]-Tabla1[[#This Row],[costo_antes_iva]]</f>
        <v>0</v>
      </c>
      <c r="U920" s="3">
        <f>Tabla1[[#This Row],[OS-Valor Unitario]]*Tabla1[[#This Row],[OS-Cantidad]]</f>
        <v>306000</v>
      </c>
      <c r="V920" s="3">
        <f>Tabla1[[#This Row],[costo_antes_iva]]*Tabla1[[#This Row],[OS-Cantidad]]</f>
        <v>306000</v>
      </c>
      <c r="W920" s="3">
        <f>Tabla1[[#This Row],[Valor total OS]]-Tabla1[[#This Row],[valor total op]]</f>
        <v>0</v>
      </c>
    </row>
    <row r="921" spans="1:23" x14ac:dyDescent="0.3">
      <c r="A921">
        <v>6240</v>
      </c>
      <c r="B921" t="s">
        <v>1782</v>
      </c>
      <c r="C921" t="s">
        <v>153</v>
      </c>
      <c r="D921" t="s">
        <v>1118</v>
      </c>
      <c r="E921">
        <v>46</v>
      </c>
      <c r="F921">
        <v>71480779</v>
      </c>
      <c r="G921" t="s">
        <v>1783</v>
      </c>
      <c r="H921" s="6">
        <v>45903</v>
      </c>
      <c r="I921" s="3">
        <v>1400</v>
      </c>
      <c r="J921" t="s">
        <v>82</v>
      </c>
      <c r="K921" t="s">
        <v>1784</v>
      </c>
      <c r="L921">
        <v>3</v>
      </c>
      <c r="M921" t="s">
        <v>403</v>
      </c>
      <c r="N921" s="3">
        <v>5400</v>
      </c>
      <c r="O921">
        <v>18</v>
      </c>
      <c r="P921" t="s">
        <v>1778</v>
      </c>
      <c r="Q921" t="s">
        <v>726</v>
      </c>
      <c r="R921" t="s">
        <v>72</v>
      </c>
      <c r="S921" s="3">
        <v>21541820</v>
      </c>
      <c r="T921" s="3">
        <f>Tabla1[[#This Row],[OS-Valor Unitario]]-Tabla1[[#This Row],[costo_antes_iva]]</f>
        <v>4000</v>
      </c>
      <c r="U921" s="3">
        <f>Tabla1[[#This Row],[OS-Valor Unitario]]*Tabla1[[#This Row],[OS-Cantidad]]</f>
        <v>97200</v>
      </c>
      <c r="V921" s="3">
        <f>Tabla1[[#This Row],[costo_antes_iva]]*Tabla1[[#This Row],[OS-Cantidad]]</f>
        <v>25200</v>
      </c>
      <c r="W921" s="3">
        <f>Tabla1[[#This Row],[Valor total OS]]-Tabla1[[#This Row],[valor total op]]</f>
        <v>72000</v>
      </c>
    </row>
    <row r="922" spans="1:23" x14ac:dyDescent="0.3">
      <c r="A922">
        <v>6240</v>
      </c>
      <c r="B922" t="s">
        <v>1782</v>
      </c>
      <c r="C922" t="s">
        <v>153</v>
      </c>
      <c r="D922" t="s">
        <v>1118</v>
      </c>
      <c r="E922">
        <v>46</v>
      </c>
      <c r="F922">
        <v>71480779</v>
      </c>
      <c r="G922" t="s">
        <v>1783</v>
      </c>
      <c r="H922" s="6">
        <v>45903</v>
      </c>
      <c r="I922" s="3">
        <v>17000</v>
      </c>
      <c r="J922" t="s">
        <v>23</v>
      </c>
      <c r="K922" t="s">
        <v>1784</v>
      </c>
      <c r="L922">
        <v>3</v>
      </c>
      <c r="M922" t="s">
        <v>1720</v>
      </c>
      <c r="N922" s="3">
        <v>17000</v>
      </c>
      <c r="O922">
        <v>18</v>
      </c>
      <c r="P922" t="s">
        <v>1778</v>
      </c>
      <c r="Q922" t="s">
        <v>726</v>
      </c>
      <c r="R922" t="s">
        <v>72</v>
      </c>
      <c r="S922" s="3">
        <v>21541820</v>
      </c>
      <c r="T922" s="3">
        <f>Tabla1[[#This Row],[OS-Valor Unitario]]-Tabla1[[#This Row],[costo_antes_iva]]</f>
        <v>0</v>
      </c>
      <c r="U922" s="3">
        <f>Tabla1[[#This Row],[OS-Valor Unitario]]*Tabla1[[#This Row],[OS-Cantidad]]</f>
        <v>306000</v>
      </c>
      <c r="V922" s="3">
        <f>Tabla1[[#This Row],[costo_antes_iva]]*Tabla1[[#This Row],[OS-Cantidad]]</f>
        <v>306000</v>
      </c>
      <c r="W922" s="3">
        <f>Tabla1[[#This Row],[Valor total OS]]-Tabla1[[#This Row],[valor total op]]</f>
        <v>0</v>
      </c>
    </row>
    <row r="923" spans="1:23" x14ac:dyDescent="0.3">
      <c r="A923">
        <v>6240</v>
      </c>
      <c r="B923" t="s">
        <v>1785</v>
      </c>
      <c r="C923" t="s">
        <v>153</v>
      </c>
      <c r="D923" t="s">
        <v>1118</v>
      </c>
      <c r="E923">
        <v>16</v>
      </c>
      <c r="F923">
        <v>71480689</v>
      </c>
      <c r="G923" t="s">
        <v>1783</v>
      </c>
      <c r="H923" s="6">
        <v>45903</v>
      </c>
      <c r="I923" s="3">
        <v>1400</v>
      </c>
      <c r="J923" t="s">
        <v>82</v>
      </c>
      <c r="K923" t="s">
        <v>1786</v>
      </c>
      <c r="L923">
        <v>4</v>
      </c>
      <c r="M923" t="s">
        <v>403</v>
      </c>
      <c r="N923" s="3">
        <v>5400</v>
      </c>
      <c r="O923">
        <v>46</v>
      </c>
      <c r="P923" t="s">
        <v>1778</v>
      </c>
      <c r="Q923" t="s">
        <v>726</v>
      </c>
      <c r="R923" t="s">
        <v>72</v>
      </c>
      <c r="S923" s="3">
        <v>21541820</v>
      </c>
      <c r="T923" s="3">
        <f>Tabla1[[#This Row],[OS-Valor Unitario]]-Tabla1[[#This Row],[costo_antes_iva]]</f>
        <v>4000</v>
      </c>
      <c r="U923" s="3">
        <f>Tabla1[[#This Row],[OS-Valor Unitario]]*Tabla1[[#This Row],[OS-Cantidad]]</f>
        <v>248400</v>
      </c>
      <c r="V923" s="3">
        <f>Tabla1[[#This Row],[costo_antes_iva]]*Tabla1[[#This Row],[OS-Cantidad]]</f>
        <v>64400</v>
      </c>
      <c r="W923" s="3">
        <f>Tabla1[[#This Row],[Valor total OS]]-Tabla1[[#This Row],[valor total op]]</f>
        <v>184000</v>
      </c>
    </row>
    <row r="924" spans="1:23" x14ac:dyDescent="0.3">
      <c r="A924">
        <v>6240</v>
      </c>
      <c r="B924" t="s">
        <v>1785</v>
      </c>
      <c r="C924" t="s">
        <v>153</v>
      </c>
      <c r="D924" t="s">
        <v>1118</v>
      </c>
      <c r="E924">
        <v>16</v>
      </c>
      <c r="F924">
        <v>71480689</v>
      </c>
      <c r="G924" t="s">
        <v>1783</v>
      </c>
      <c r="H924" s="6">
        <v>45903</v>
      </c>
      <c r="I924" s="3">
        <v>17000</v>
      </c>
      <c r="J924" t="s">
        <v>23</v>
      </c>
      <c r="K924" t="s">
        <v>1786</v>
      </c>
      <c r="L924">
        <v>4</v>
      </c>
      <c r="M924" t="s">
        <v>1720</v>
      </c>
      <c r="N924" s="3">
        <v>17000</v>
      </c>
      <c r="O924">
        <v>46</v>
      </c>
      <c r="P924" t="s">
        <v>1778</v>
      </c>
      <c r="Q924" t="s">
        <v>726</v>
      </c>
      <c r="R924" t="s">
        <v>72</v>
      </c>
      <c r="S924" s="3">
        <v>21541820</v>
      </c>
      <c r="T924" s="3">
        <f>Tabla1[[#This Row],[OS-Valor Unitario]]-Tabla1[[#This Row],[costo_antes_iva]]</f>
        <v>0</v>
      </c>
      <c r="U924" s="3">
        <f>Tabla1[[#This Row],[OS-Valor Unitario]]*Tabla1[[#This Row],[OS-Cantidad]]</f>
        <v>782000</v>
      </c>
      <c r="V924" s="3">
        <f>Tabla1[[#This Row],[costo_antes_iva]]*Tabla1[[#This Row],[OS-Cantidad]]</f>
        <v>782000</v>
      </c>
      <c r="W924" s="3">
        <f>Tabla1[[#This Row],[Valor total OS]]-Tabla1[[#This Row],[valor total op]]</f>
        <v>0</v>
      </c>
    </row>
    <row r="925" spans="1:23" x14ac:dyDescent="0.3">
      <c r="A925">
        <v>6240</v>
      </c>
      <c r="B925" t="s">
        <v>1785</v>
      </c>
      <c r="C925" t="s">
        <v>153</v>
      </c>
      <c r="D925" t="s">
        <v>1118</v>
      </c>
      <c r="E925">
        <v>46</v>
      </c>
      <c r="F925">
        <v>71480779</v>
      </c>
      <c r="G925" t="s">
        <v>1783</v>
      </c>
      <c r="H925" s="6">
        <v>45903</v>
      </c>
      <c r="I925" s="3">
        <v>1400</v>
      </c>
      <c r="J925" t="s">
        <v>82</v>
      </c>
      <c r="K925" t="s">
        <v>1786</v>
      </c>
      <c r="L925">
        <v>4</v>
      </c>
      <c r="M925" t="s">
        <v>403</v>
      </c>
      <c r="N925" s="3">
        <v>5400</v>
      </c>
      <c r="O925">
        <v>46</v>
      </c>
      <c r="P925" t="s">
        <v>1778</v>
      </c>
      <c r="Q925" t="s">
        <v>726</v>
      </c>
      <c r="R925" t="s">
        <v>72</v>
      </c>
      <c r="S925" s="3">
        <v>21541820</v>
      </c>
      <c r="T925" s="3">
        <f>Tabla1[[#This Row],[OS-Valor Unitario]]-Tabla1[[#This Row],[costo_antes_iva]]</f>
        <v>4000</v>
      </c>
      <c r="U925" s="3">
        <f>Tabla1[[#This Row],[OS-Valor Unitario]]*Tabla1[[#This Row],[OS-Cantidad]]</f>
        <v>248400</v>
      </c>
      <c r="V925" s="3">
        <f>Tabla1[[#This Row],[costo_antes_iva]]*Tabla1[[#This Row],[OS-Cantidad]]</f>
        <v>64400</v>
      </c>
      <c r="W925" s="3">
        <f>Tabla1[[#This Row],[Valor total OS]]-Tabla1[[#This Row],[valor total op]]</f>
        <v>184000</v>
      </c>
    </row>
    <row r="926" spans="1:23" x14ac:dyDescent="0.3">
      <c r="A926">
        <v>6240</v>
      </c>
      <c r="B926" t="s">
        <v>1785</v>
      </c>
      <c r="C926" t="s">
        <v>153</v>
      </c>
      <c r="D926" t="s">
        <v>1118</v>
      </c>
      <c r="E926">
        <v>46</v>
      </c>
      <c r="F926">
        <v>71480779</v>
      </c>
      <c r="G926" t="s">
        <v>1783</v>
      </c>
      <c r="H926" s="6">
        <v>45903</v>
      </c>
      <c r="I926" s="3">
        <v>17000</v>
      </c>
      <c r="J926" t="s">
        <v>23</v>
      </c>
      <c r="K926" t="s">
        <v>1786</v>
      </c>
      <c r="L926">
        <v>4</v>
      </c>
      <c r="M926" t="s">
        <v>1720</v>
      </c>
      <c r="N926" s="3">
        <v>17000</v>
      </c>
      <c r="O926">
        <v>46</v>
      </c>
      <c r="P926" t="s">
        <v>1778</v>
      </c>
      <c r="Q926" t="s">
        <v>726</v>
      </c>
      <c r="R926" t="s">
        <v>72</v>
      </c>
      <c r="S926" s="3">
        <v>21541820</v>
      </c>
      <c r="T926" s="3">
        <f>Tabla1[[#This Row],[OS-Valor Unitario]]-Tabla1[[#This Row],[costo_antes_iva]]</f>
        <v>0</v>
      </c>
      <c r="U926" s="3">
        <f>Tabla1[[#This Row],[OS-Valor Unitario]]*Tabla1[[#This Row],[OS-Cantidad]]</f>
        <v>782000</v>
      </c>
      <c r="V926" s="3">
        <f>Tabla1[[#This Row],[costo_antes_iva]]*Tabla1[[#This Row],[OS-Cantidad]]</f>
        <v>782000</v>
      </c>
      <c r="W926" s="3">
        <f>Tabla1[[#This Row],[Valor total OS]]-Tabla1[[#This Row],[valor total op]]</f>
        <v>0</v>
      </c>
    </row>
    <row r="927" spans="1:23" x14ac:dyDescent="0.3">
      <c r="A927">
        <v>6240</v>
      </c>
      <c r="B927" t="s">
        <v>1787</v>
      </c>
      <c r="C927" t="s">
        <v>153</v>
      </c>
      <c r="D927" t="s">
        <v>1118</v>
      </c>
      <c r="E927">
        <v>18</v>
      </c>
      <c r="F927">
        <v>71480203</v>
      </c>
      <c r="G927" t="s">
        <v>1780</v>
      </c>
      <c r="H927" s="6">
        <v>45903</v>
      </c>
      <c r="I927" s="3">
        <v>17000</v>
      </c>
      <c r="J927" t="s">
        <v>23</v>
      </c>
      <c r="K927" t="s">
        <v>1788</v>
      </c>
      <c r="L927">
        <v>5</v>
      </c>
      <c r="M927" t="s">
        <v>471</v>
      </c>
      <c r="N927" s="3">
        <v>4000</v>
      </c>
      <c r="O927">
        <v>46</v>
      </c>
      <c r="P927" t="s">
        <v>1778</v>
      </c>
      <c r="Q927" t="s">
        <v>726</v>
      </c>
      <c r="R927" t="s">
        <v>72</v>
      </c>
      <c r="S927" s="3">
        <v>21541820</v>
      </c>
      <c r="T927" s="3">
        <f>Tabla1[[#This Row],[OS-Valor Unitario]]-Tabla1[[#This Row],[costo_antes_iva]]</f>
        <v>-13000</v>
      </c>
      <c r="U927" s="3">
        <f>Tabla1[[#This Row],[OS-Valor Unitario]]*Tabla1[[#This Row],[OS-Cantidad]]</f>
        <v>184000</v>
      </c>
      <c r="V927" s="3">
        <f>Tabla1[[#This Row],[costo_antes_iva]]*Tabla1[[#This Row],[OS-Cantidad]]</f>
        <v>782000</v>
      </c>
      <c r="W927" s="3">
        <f>Tabla1[[#This Row],[Valor total OS]]-Tabla1[[#This Row],[valor total op]]</f>
        <v>-598000</v>
      </c>
    </row>
    <row r="928" spans="1:23" x14ac:dyDescent="0.3">
      <c r="A928">
        <v>6240</v>
      </c>
      <c r="B928" t="s">
        <v>1787</v>
      </c>
      <c r="C928" t="s">
        <v>124</v>
      </c>
      <c r="D928" t="s">
        <v>1118</v>
      </c>
      <c r="E928">
        <v>46</v>
      </c>
      <c r="F928">
        <v>71479779</v>
      </c>
      <c r="G928" t="s">
        <v>1780</v>
      </c>
      <c r="H928" s="6">
        <v>45903</v>
      </c>
      <c r="I928" s="3">
        <v>5500</v>
      </c>
      <c r="J928" t="s">
        <v>23</v>
      </c>
      <c r="K928" t="s">
        <v>1788</v>
      </c>
      <c r="L928">
        <v>5</v>
      </c>
      <c r="M928" t="s">
        <v>471</v>
      </c>
      <c r="N928" s="3">
        <v>4000</v>
      </c>
      <c r="O928">
        <v>46</v>
      </c>
      <c r="P928" t="s">
        <v>1778</v>
      </c>
      <c r="Q928" t="s">
        <v>726</v>
      </c>
      <c r="R928" t="s">
        <v>61</v>
      </c>
      <c r="S928" s="3">
        <v>21541820</v>
      </c>
      <c r="T928" s="3">
        <f>Tabla1[[#This Row],[OS-Valor Unitario]]-Tabla1[[#This Row],[costo_antes_iva]]</f>
        <v>-1500</v>
      </c>
      <c r="U928" s="3">
        <f>Tabla1[[#This Row],[OS-Valor Unitario]]*Tabla1[[#This Row],[OS-Cantidad]]</f>
        <v>184000</v>
      </c>
      <c r="V928" s="3">
        <f>Tabla1[[#This Row],[costo_antes_iva]]*Tabla1[[#This Row],[OS-Cantidad]]</f>
        <v>253000</v>
      </c>
      <c r="W928" s="3">
        <f>Tabla1[[#This Row],[Valor total OS]]-Tabla1[[#This Row],[valor total op]]</f>
        <v>-69000</v>
      </c>
    </row>
    <row r="929" spans="1:23" x14ac:dyDescent="0.3">
      <c r="A929">
        <v>6240</v>
      </c>
      <c r="B929" t="s">
        <v>1787</v>
      </c>
      <c r="C929" t="s">
        <v>124</v>
      </c>
      <c r="D929" t="s">
        <v>1118</v>
      </c>
      <c r="E929">
        <v>46</v>
      </c>
      <c r="F929">
        <v>71479779</v>
      </c>
      <c r="G929" t="s">
        <v>1780</v>
      </c>
      <c r="H929" s="6">
        <v>45903</v>
      </c>
      <c r="I929" s="3">
        <v>11000</v>
      </c>
      <c r="J929" t="s">
        <v>160</v>
      </c>
      <c r="K929" t="s">
        <v>1788</v>
      </c>
      <c r="L929">
        <v>5</v>
      </c>
      <c r="M929" t="s">
        <v>162</v>
      </c>
      <c r="N929" s="3">
        <v>8000</v>
      </c>
      <c r="O929">
        <v>135</v>
      </c>
      <c r="P929" t="s">
        <v>1778</v>
      </c>
      <c r="Q929" t="s">
        <v>726</v>
      </c>
      <c r="R929" t="s">
        <v>61</v>
      </c>
      <c r="S929" s="3">
        <v>21541820</v>
      </c>
      <c r="T929" s="3">
        <f>Tabla1[[#This Row],[OS-Valor Unitario]]-Tabla1[[#This Row],[costo_antes_iva]]</f>
        <v>-3000</v>
      </c>
      <c r="U929" s="3">
        <f>Tabla1[[#This Row],[OS-Valor Unitario]]*Tabla1[[#This Row],[OS-Cantidad]]</f>
        <v>1080000</v>
      </c>
      <c r="V929" s="3">
        <f>Tabla1[[#This Row],[costo_antes_iva]]*Tabla1[[#This Row],[OS-Cantidad]]</f>
        <v>1485000</v>
      </c>
      <c r="W929" s="3">
        <f>Tabla1[[#This Row],[Valor total OS]]-Tabla1[[#This Row],[valor total op]]</f>
        <v>-405000</v>
      </c>
    </row>
    <row r="930" spans="1:23" x14ac:dyDescent="0.3">
      <c r="A930">
        <v>6240</v>
      </c>
      <c r="B930" t="s">
        <v>1789</v>
      </c>
      <c r="C930" t="s">
        <v>124</v>
      </c>
      <c r="D930" t="s">
        <v>1118</v>
      </c>
      <c r="E930">
        <v>18</v>
      </c>
      <c r="F930">
        <v>71481310</v>
      </c>
      <c r="G930" t="s">
        <v>1790</v>
      </c>
      <c r="H930" s="6">
        <v>45903</v>
      </c>
      <c r="I930" s="3">
        <v>5500</v>
      </c>
      <c r="J930" t="s">
        <v>23</v>
      </c>
      <c r="K930" t="s">
        <v>1791</v>
      </c>
      <c r="L930">
        <v>6</v>
      </c>
      <c r="M930" t="s">
        <v>471</v>
      </c>
      <c r="N930" s="3">
        <v>4000</v>
      </c>
      <c r="O930">
        <v>18</v>
      </c>
      <c r="P930" t="s">
        <v>1778</v>
      </c>
      <c r="Q930" t="s">
        <v>726</v>
      </c>
      <c r="R930" t="s">
        <v>61</v>
      </c>
      <c r="S930" s="3">
        <v>21541820</v>
      </c>
      <c r="T930" s="3">
        <f>Tabla1[[#This Row],[OS-Valor Unitario]]-Tabla1[[#This Row],[costo_antes_iva]]</f>
        <v>-1500</v>
      </c>
      <c r="U930" s="3">
        <f>Tabla1[[#This Row],[OS-Valor Unitario]]*Tabla1[[#This Row],[OS-Cantidad]]</f>
        <v>72000</v>
      </c>
      <c r="V930" s="3">
        <f>Tabla1[[#This Row],[costo_antes_iva]]*Tabla1[[#This Row],[OS-Cantidad]]</f>
        <v>99000</v>
      </c>
      <c r="W930" s="3">
        <f>Tabla1[[#This Row],[Valor total OS]]-Tabla1[[#This Row],[valor total op]]</f>
        <v>-27000</v>
      </c>
    </row>
    <row r="931" spans="1:23" x14ac:dyDescent="0.3">
      <c r="A931">
        <v>6240</v>
      </c>
      <c r="B931" t="s">
        <v>1792</v>
      </c>
      <c r="C931" t="s">
        <v>124</v>
      </c>
      <c r="D931" t="s">
        <v>1118</v>
      </c>
      <c r="E931">
        <v>16</v>
      </c>
      <c r="F931">
        <v>71481404</v>
      </c>
      <c r="G931" t="s">
        <v>1793</v>
      </c>
      <c r="H931" s="6">
        <v>45903</v>
      </c>
      <c r="I931" s="3">
        <v>5500</v>
      </c>
      <c r="J931" t="s">
        <v>23</v>
      </c>
      <c r="K931" t="s">
        <v>1794</v>
      </c>
      <c r="L931">
        <v>7</v>
      </c>
      <c r="M931" t="s">
        <v>471</v>
      </c>
      <c r="N931" s="3">
        <v>4000</v>
      </c>
      <c r="O931">
        <v>18</v>
      </c>
      <c r="P931" t="s">
        <v>1778</v>
      </c>
      <c r="Q931" t="s">
        <v>726</v>
      </c>
      <c r="R931" t="s">
        <v>61</v>
      </c>
      <c r="S931" s="3">
        <v>21541820</v>
      </c>
      <c r="T931" s="3">
        <f>Tabla1[[#This Row],[OS-Valor Unitario]]-Tabla1[[#This Row],[costo_antes_iva]]</f>
        <v>-1500</v>
      </c>
      <c r="U931" s="3">
        <f>Tabla1[[#This Row],[OS-Valor Unitario]]*Tabla1[[#This Row],[OS-Cantidad]]</f>
        <v>72000</v>
      </c>
      <c r="V931" s="3">
        <f>Tabla1[[#This Row],[costo_antes_iva]]*Tabla1[[#This Row],[OS-Cantidad]]</f>
        <v>99000</v>
      </c>
      <c r="W931" s="3">
        <f>Tabla1[[#This Row],[Valor total OS]]-Tabla1[[#This Row],[valor total op]]</f>
        <v>-27000</v>
      </c>
    </row>
    <row r="932" spans="1:23" x14ac:dyDescent="0.3">
      <c r="A932">
        <v>6240</v>
      </c>
      <c r="B932" t="s">
        <v>1795</v>
      </c>
      <c r="C932" t="s">
        <v>124</v>
      </c>
      <c r="D932" t="s">
        <v>1118</v>
      </c>
      <c r="E932">
        <v>46</v>
      </c>
      <c r="F932">
        <v>71481435</v>
      </c>
      <c r="G932" t="s">
        <v>1796</v>
      </c>
      <c r="H932" s="6">
        <v>45903</v>
      </c>
      <c r="I932" s="3">
        <v>5500</v>
      </c>
      <c r="J932" t="s">
        <v>23</v>
      </c>
      <c r="K932" t="s">
        <v>1797</v>
      </c>
      <c r="L932">
        <v>8</v>
      </c>
      <c r="M932" t="s">
        <v>471</v>
      </c>
      <c r="N932" s="3">
        <v>4000</v>
      </c>
      <c r="O932">
        <v>46</v>
      </c>
      <c r="P932" t="s">
        <v>1778</v>
      </c>
      <c r="Q932" t="s">
        <v>726</v>
      </c>
      <c r="R932" t="s">
        <v>61</v>
      </c>
      <c r="S932" s="3">
        <v>21541820</v>
      </c>
      <c r="T932" s="3">
        <f>Tabla1[[#This Row],[OS-Valor Unitario]]-Tabla1[[#This Row],[costo_antes_iva]]</f>
        <v>-1500</v>
      </c>
      <c r="U932" s="3">
        <f>Tabla1[[#This Row],[OS-Valor Unitario]]*Tabla1[[#This Row],[OS-Cantidad]]</f>
        <v>184000</v>
      </c>
      <c r="V932" s="3">
        <f>Tabla1[[#This Row],[costo_antes_iva]]*Tabla1[[#This Row],[OS-Cantidad]]</f>
        <v>253000</v>
      </c>
      <c r="W932" s="3">
        <f>Tabla1[[#This Row],[Valor total OS]]-Tabla1[[#This Row],[valor total op]]</f>
        <v>-69000</v>
      </c>
    </row>
    <row r="933" spans="1:23" x14ac:dyDescent="0.3">
      <c r="A933">
        <v>6240</v>
      </c>
      <c r="B933" t="s">
        <v>1798</v>
      </c>
      <c r="C933" t="s">
        <v>345</v>
      </c>
      <c r="D933" t="s">
        <v>1118</v>
      </c>
      <c r="E933">
        <v>29</v>
      </c>
      <c r="F933">
        <v>71507214</v>
      </c>
      <c r="G933" t="s">
        <v>1799</v>
      </c>
      <c r="H933" s="6">
        <v>45904</v>
      </c>
      <c r="I933" s="3">
        <v>13000</v>
      </c>
      <c r="J933" t="s">
        <v>23</v>
      </c>
      <c r="K933" t="s">
        <v>1800</v>
      </c>
      <c r="L933">
        <v>9</v>
      </c>
      <c r="M933" t="s">
        <v>1801</v>
      </c>
      <c r="N933" s="3">
        <v>12000</v>
      </c>
      <c r="O933">
        <v>31</v>
      </c>
      <c r="P933" t="s">
        <v>1802</v>
      </c>
      <c r="Q933" t="s">
        <v>726</v>
      </c>
      <c r="R933" t="s">
        <v>28</v>
      </c>
      <c r="S933" s="3">
        <v>21541820</v>
      </c>
      <c r="T933" s="3">
        <f>Tabla1[[#This Row],[OS-Valor Unitario]]-Tabla1[[#This Row],[costo_antes_iva]]</f>
        <v>-1000</v>
      </c>
      <c r="U933" s="3">
        <f>Tabla1[[#This Row],[OS-Valor Unitario]]*Tabla1[[#This Row],[OS-Cantidad]]</f>
        <v>372000</v>
      </c>
      <c r="V933" s="3">
        <f>Tabla1[[#This Row],[costo_antes_iva]]*Tabla1[[#This Row],[OS-Cantidad]]</f>
        <v>403000</v>
      </c>
      <c r="W933" s="3">
        <f>Tabla1[[#This Row],[Valor total OS]]-Tabla1[[#This Row],[valor total op]]</f>
        <v>-31000</v>
      </c>
    </row>
    <row r="934" spans="1:23" x14ac:dyDescent="0.3">
      <c r="A934">
        <v>6240</v>
      </c>
      <c r="B934" t="s">
        <v>1803</v>
      </c>
      <c r="C934" t="s">
        <v>345</v>
      </c>
      <c r="D934" t="s">
        <v>1118</v>
      </c>
      <c r="E934">
        <v>34</v>
      </c>
      <c r="F934">
        <v>71507438</v>
      </c>
      <c r="G934" t="s">
        <v>1804</v>
      </c>
      <c r="H934" s="6">
        <v>45904</v>
      </c>
      <c r="I934" s="3">
        <v>13000</v>
      </c>
      <c r="J934" t="s">
        <v>23</v>
      </c>
      <c r="K934" t="s">
        <v>1805</v>
      </c>
      <c r="L934">
        <v>10</v>
      </c>
      <c r="M934" t="s">
        <v>1801</v>
      </c>
      <c r="N934" s="3">
        <v>12000</v>
      </c>
      <c r="O934">
        <v>34</v>
      </c>
      <c r="P934" t="s">
        <v>1778</v>
      </c>
      <c r="Q934" t="s">
        <v>726</v>
      </c>
      <c r="R934" t="s">
        <v>28</v>
      </c>
      <c r="S934" s="3">
        <v>21541820</v>
      </c>
      <c r="T934" s="3">
        <f>Tabla1[[#This Row],[OS-Valor Unitario]]-Tabla1[[#This Row],[costo_antes_iva]]</f>
        <v>-1000</v>
      </c>
      <c r="U934" s="3">
        <f>Tabla1[[#This Row],[OS-Valor Unitario]]*Tabla1[[#This Row],[OS-Cantidad]]</f>
        <v>408000</v>
      </c>
      <c r="V934" s="3">
        <f>Tabla1[[#This Row],[costo_antes_iva]]*Tabla1[[#This Row],[OS-Cantidad]]</f>
        <v>442000</v>
      </c>
      <c r="W934" s="3">
        <f>Tabla1[[#This Row],[Valor total OS]]-Tabla1[[#This Row],[valor total op]]</f>
        <v>-34000</v>
      </c>
    </row>
    <row r="935" spans="1:23" x14ac:dyDescent="0.3">
      <c r="A935">
        <v>6240</v>
      </c>
      <c r="B935" t="s">
        <v>1803</v>
      </c>
      <c r="C935" t="s">
        <v>1806</v>
      </c>
      <c r="D935" t="s">
        <v>1118</v>
      </c>
      <c r="E935">
        <v>34</v>
      </c>
      <c r="F935">
        <v>71507840</v>
      </c>
      <c r="G935" t="s">
        <v>1804</v>
      </c>
      <c r="H935" s="6">
        <v>45904</v>
      </c>
      <c r="I935" s="3">
        <v>11000</v>
      </c>
      <c r="J935" t="s">
        <v>23</v>
      </c>
      <c r="K935" t="s">
        <v>1805</v>
      </c>
      <c r="L935">
        <v>10</v>
      </c>
      <c r="M935" t="s">
        <v>1801</v>
      </c>
      <c r="N935" s="3">
        <v>12000</v>
      </c>
      <c r="O935">
        <v>34</v>
      </c>
      <c r="P935" t="s">
        <v>1778</v>
      </c>
      <c r="Q935" t="s">
        <v>726</v>
      </c>
      <c r="R935" t="s">
        <v>61</v>
      </c>
      <c r="S935" s="3">
        <v>21541820</v>
      </c>
      <c r="T935" s="3">
        <f>Tabla1[[#This Row],[OS-Valor Unitario]]-Tabla1[[#This Row],[costo_antes_iva]]</f>
        <v>1000</v>
      </c>
      <c r="U935" s="3">
        <f>Tabla1[[#This Row],[OS-Valor Unitario]]*Tabla1[[#This Row],[OS-Cantidad]]</f>
        <v>408000</v>
      </c>
      <c r="V935" s="3">
        <f>Tabla1[[#This Row],[costo_antes_iva]]*Tabla1[[#This Row],[OS-Cantidad]]</f>
        <v>374000</v>
      </c>
      <c r="W935" s="3">
        <f>Tabla1[[#This Row],[Valor total OS]]-Tabla1[[#This Row],[valor total op]]</f>
        <v>34000</v>
      </c>
    </row>
    <row r="936" spans="1:23" x14ac:dyDescent="0.3">
      <c r="A936">
        <v>6240</v>
      </c>
      <c r="B936" t="s">
        <v>1807</v>
      </c>
      <c r="C936" t="s">
        <v>345</v>
      </c>
      <c r="D936" t="s">
        <v>1118</v>
      </c>
      <c r="E936">
        <v>62</v>
      </c>
      <c r="F936">
        <v>71504932</v>
      </c>
      <c r="G936" t="s">
        <v>1808</v>
      </c>
      <c r="H936" s="6">
        <v>45904</v>
      </c>
      <c r="I936" s="3">
        <v>13000</v>
      </c>
      <c r="J936" t="s">
        <v>23</v>
      </c>
      <c r="K936" t="s">
        <v>1809</v>
      </c>
      <c r="L936">
        <v>11</v>
      </c>
      <c r="M936" t="s">
        <v>1810</v>
      </c>
      <c r="N936" s="3">
        <v>9500</v>
      </c>
      <c r="O936">
        <v>32</v>
      </c>
      <c r="P936" t="s">
        <v>1802</v>
      </c>
      <c r="Q936" t="s">
        <v>726</v>
      </c>
      <c r="R936" t="s">
        <v>28</v>
      </c>
      <c r="S936" s="3">
        <v>21541820</v>
      </c>
      <c r="T936" s="3">
        <f>Tabla1[[#This Row],[OS-Valor Unitario]]-Tabla1[[#This Row],[costo_antes_iva]]</f>
        <v>-3500</v>
      </c>
      <c r="U936" s="3">
        <f>Tabla1[[#This Row],[OS-Valor Unitario]]*Tabla1[[#This Row],[OS-Cantidad]]</f>
        <v>304000</v>
      </c>
      <c r="V936" s="3">
        <f>Tabla1[[#This Row],[costo_antes_iva]]*Tabla1[[#This Row],[OS-Cantidad]]</f>
        <v>416000</v>
      </c>
      <c r="W936" s="3">
        <f>Tabla1[[#This Row],[Valor total OS]]-Tabla1[[#This Row],[valor total op]]</f>
        <v>-112000</v>
      </c>
    </row>
    <row r="937" spans="1:23" x14ac:dyDescent="0.3">
      <c r="A937">
        <v>6240</v>
      </c>
      <c r="B937" t="s">
        <v>1807</v>
      </c>
      <c r="C937" t="s">
        <v>1806</v>
      </c>
      <c r="D937" t="s">
        <v>1118</v>
      </c>
      <c r="E937">
        <v>29</v>
      </c>
      <c r="F937">
        <v>71507207</v>
      </c>
      <c r="G937" t="s">
        <v>1808</v>
      </c>
      <c r="H937" s="6">
        <v>45904</v>
      </c>
      <c r="I937" s="3">
        <v>11000</v>
      </c>
      <c r="J937" t="s">
        <v>23</v>
      </c>
      <c r="K937" t="s">
        <v>1809</v>
      </c>
      <c r="L937">
        <v>11</v>
      </c>
      <c r="M937" t="s">
        <v>1810</v>
      </c>
      <c r="N937" s="3">
        <v>9500</v>
      </c>
      <c r="O937">
        <v>32</v>
      </c>
      <c r="P937" t="s">
        <v>1802</v>
      </c>
      <c r="Q937" t="s">
        <v>726</v>
      </c>
      <c r="R937" t="s">
        <v>61</v>
      </c>
      <c r="S937" s="3">
        <v>21541820</v>
      </c>
      <c r="T937" s="3">
        <f>Tabla1[[#This Row],[OS-Valor Unitario]]-Tabla1[[#This Row],[costo_antes_iva]]</f>
        <v>-1500</v>
      </c>
      <c r="U937" s="3">
        <f>Tabla1[[#This Row],[OS-Valor Unitario]]*Tabla1[[#This Row],[OS-Cantidad]]</f>
        <v>304000</v>
      </c>
      <c r="V937" s="3">
        <f>Tabla1[[#This Row],[costo_antes_iva]]*Tabla1[[#This Row],[OS-Cantidad]]</f>
        <v>352000</v>
      </c>
      <c r="W937" s="3">
        <f>Tabla1[[#This Row],[Valor total OS]]-Tabla1[[#This Row],[valor total op]]</f>
        <v>-48000</v>
      </c>
    </row>
    <row r="938" spans="1:23" x14ac:dyDescent="0.3">
      <c r="A938">
        <v>6240</v>
      </c>
      <c r="B938" t="s">
        <v>1811</v>
      </c>
      <c r="C938" t="s">
        <v>345</v>
      </c>
      <c r="D938" t="s">
        <v>1118</v>
      </c>
      <c r="E938">
        <v>34</v>
      </c>
      <c r="F938">
        <v>71507438</v>
      </c>
      <c r="G938" t="s">
        <v>1804</v>
      </c>
      <c r="H938" s="6">
        <v>45904</v>
      </c>
      <c r="I938" s="3">
        <v>13000</v>
      </c>
      <c r="J938" t="s">
        <v>23</v>
      </c>
      <c r="K938" t="s">
        <v>1812</v>
      </c>
      <c r="L938">
        <v>12</v>
      </c>
      <c r="M938" t="s">
        <v>1810</v>
      </c>
      <c r="N938" s="3">
        <v>9500</v>
      </c>
      <c r="O938">
        <v>34</v>
      </c>
      <c r="P938" t="s">
        <v>1778</v>
      </c>
      <c r="Q938" t="s">
        <v>726</v>
      </c>
      <c r="R938" t="s">
        <v>28</v>
      </c>
      <c r="S938" s="3">
        <v>21541820</v>
      </c>
      <c r="T938" s="3">
        <f>Tabla1[[#This Row],[OS-Valor Unitario]]-Tabla1[[#This Row],[costo_antes_iva]]</f>
        <v>-3500</v>
      </c>
      <c r="U938" s="3">
        <f>Tabla1[[#This Row],[OS-Valor Unitario]]*Tabla1[[#This Row],[OS-Cantidad]]</f>
        <v>323000</v>
      </c>
      <c r="V938" s="3">
        <f>Tabla1[[#This Row],[costo_antes_iva]]*Tabla1[[#This Row],[OS-Cantidad]]</f>
        <v>442000</v>
      </c>
      <c r="W938" s="3">
        <f>Tabla1[[#This Row],[Valor total OS]]-Tabla1[[#This Row],[valor total op]]</f>
        <v>-119000</v>
      </c>
    </row>
    <row r="939" spans="1:23" x14ac:dyDescent="0.3">
      <c r="A939">
        <v>6240</v>
      </c>
      <c r="B939" t="s">
        <v>1811</v>
      </c>
      <c r="C939" t="s">
        <v>1806</v>
      </c>
      <c r="D939" t="s">
        <v>1118</v>
      </c>
      <c r="E939">
        <v>34</v>
      </c>
      <c r="F939">
        <v>71507840</v>
      </c>
      <c r="G939" t="s">
        <v>1804</v>
      </c>
      <c r="H939" s="6">
        <v>45904</v>
      </c>
      <c r="I939" s="3">
        <v>11000</v>
      </c>
      <c r="J939" t="s">
        <v>23</v>
      </c>
      <c r="K939" t="s">
        <v>1812</v>
      </c>
      <c r="L939">
        <v>12</v>
      </c>
      <c r="M939" t="s">
        <v>1810</v>
      </c>
      <c r="N939" s="3">
        <v>9500</v>
      </c>
      <c r="O939">
        <v>34</v>
      </c>
      <c r="P939" t="s">
        <v>1778</v>
      </c>
      <c r="Q939" t="s">
        <v>726</v>
      </c>
      <c r="R939" t="s">
        <v>61</v>
      </c>
      <c r="S939" s="3">
        <v>21541820</v>
      </c>
      <c r="T939" s="3">
        <f>Tabla1[[#This Row],[OS-Valor Unitario]]-Tabla1[[#This Row],[costo_antes_iva]]</f>
        <v>-1500</v>
      </c>
      <c r="U939" s="3">
        <f>Tabla1[[#This Row],[OS-Valor Unitario]]*Tabla1[[#This Row],[OS-Cantidad]]</f>
        <v>323000</v>
      </c>
      <c r="V939" s="3">
        <f>Tabla1[[#This Row],[costo_antes_iva]]*Tabla1[[#This Row],[OS-Cantidad]]</f>
        <v>374000</v>
      </c>
      <c r="W939" s="3">
        <f>Tabla1[[#This Row],[Valor total OS]]-Tabla1[[#This Row],[valor total op]]</f>
        <v>-51000</v>
      </c>
    </row>
    <row r="940" spans="1:23" x14ac:dyDescent="0.3">
      <c r="A940">
        <v>6237</v>
      </c>
      <c r="B940" t="s">
        <v>1813</v>
      </c>
      <c r="C940" t="s">
        <v>91</v>
      </c>
      <c r="D940" t="s">
        <v>1814</v>
      </c>
      <c r="E940">
        <v>25</v>
      </c>
      <c r="F940">
        <v>71462688</v>
      </c>
      <c r="G940" t="s">
        <v>1815</v>
      </c>
      <c r="H940" s="6">
        <v>45903</v>
      </c>
      <c r="I940" s="3">
        <v>4300</v>
      </c>
      <c r="J940" t="s">
        <v>82</v>
      </c>
      <c r="K940" t="s">
        <v>1816</v>
      </c>
      <c r="L940">
        <v>1</v>
      </c>
      <c r="M940" t="s">
        <v>119</v>
      </c>
      <c r="N940" s="3">
        <v>4300</v>
      </c>
      <c r="O940">
        <v>25</v>
      </c>
      <c r="P940" t="s">
        <v>1817</v>
      </c>
      <c r="Q940" t="s">
        <v>963</v>
      </c>
      <c r="R940" t="s">
        <v>92</v>
      </c>
      <c r="S940" s="3">
        <v>5059200</v>
      </c>
      <c r="T940" s="3">
        <f>Tabla1[[#This Row],[OS-Valor Unitario]]-Tabla1[[#This Row],[costo_antes_iva]]</f>
        <v>0</v>
      </c>
      <c r="U940" s="3">
        <f>Tabla1[[#This Row],[OS-Valor Unitario]]*Tabla1[[#This Row],[OS-Cantidad]]</f>
        <v>107500</v>
      </c>
      <c r="V940" s="3">
        <f>Tabla1[[#This Row],[costo_antes_iva]]*Tabla1[[#This Row],[OS-Cantidad]]</f>
        <v>107500</v>
      </c>
      <c r="W940" s="3">
        <f>Tabla1[[#This Row],[Valor total OS]]-Tabla1[[#This Row],[valor total op]]</f>
        <v>0</v>
      </c>
    </row>
    <row r="941" spans="1:23" x14ac:dyDescent="0.3">
      <c r="A941">
        <v>6237</v>
      </c>
      <c r="B941" t="s">
        <v>1813</v>
      </c>
      <c r="C941" t="s">
        <v>91</v>
      </c>
      <c r="D941" t="s">
        <v>1814</v>
      </c>
      <c r="E941">
        <v>25</v>
      </c>
      <c r="F941">
        <v>71462688</v>
      </c>
      <c r="G941" t="s">
        <v>1815</v>
      </c>
      <c r="H941" s="6">
        <v>45903</v>
      </c>
      <c r="I941" s="3">
        <v>12000</v>
      </c>
      <c r="J941" t="s">
        <v>160</v>
      </c>
      <c r="K941" t="s">
        <v>1816</v>
      </c>
      <c r="L941">
        <v>1</v>
      </c>
      <c r="M941" t="s">
        <v>1341</v>
      </c>
      <c r="N941" s="3">
        <v>9500</v>
      </c>
      <c r="O941">
        <v>25</v>
      </c>
      <c r="P941" t="s">
        <v>1817</v>
      </c>
      <c r="Q941" t="s">
        <v>963</v>
      </c>
      <c r="R941" t="s">
        <v>92</v>
      </c>
      <c r="S941" s="3">
        <v>5059200</v>
      </c>
      <c r="T941" s="3">
        <f>Tabla1[[#This Row],[OS-Valor Unitario]]-Tabla1[[#This Row],[costo_antes_iva]]</f>
        <v>-2500</v>
      </c>
      <c r="U941" s="3">
        <f>Tabla1[[#This Row],[OS-Valor Unitario]]*Tabla1[[#This Row],[OS-Cantidad]]</f>
        <v>237500</v>
      </c>
      <c r="V941" s="3">
        <f>Tabla1[[#This Row],[costo_antes_iva]]*Tabla1[[#This Row],[OS-Cantidad]]</f>
        <v>300000</v>
      </c>
      <c r="W941" s="3">
        <f>Tabla1[[#This Row],[Valor total OS]]-Tabla1[[#This Row],[valor total op]]</f>
        <v>-62500</v>
      </c>
    </row>
    <row r="942" spans="1:23" x14ac:dyDescent="0.3">
      <c r="A942">
        <v>6237</v>
      </c>
      <c r="B942" t="s">
        <v>1813</v>
      </c>
      <c r="C942" t="s">
        <v>91</v>
      </c>
      <c r="D942" t="s">
        <v>1814</v>
      </c>
      <c r="E942">
        <v>25</v>
      </c>
      <c r="F942">
        <v>71462688</v>
      </c>
      <c r="G942" t="s">
        <v>1815</v>
      </c>
      <c r="H942" s="6">
        <v>45903</v>
      </c>
      <c r="I942" s="3">
        <v>15000</v>
      </c>
      <c r="J942" t="s">
        <v>23</v>
      </c>
      <c r="K942" t="s">
        <v>1816</v>
      </c>
      <c r="L942">
        <v>1</v>
      </c>
      <c r="M942" t="s">
        <v>292</v>
      </c>
      <c r="N942" s="3">
        <v>14000</v>
      </c>
      <c r="O942">
        <v>25</v>
      </c>
      <c r="P942" t="s">
        <v>1817</v>
      </c>
      <c r="Q942" t="s">
        <v>963</v>
      </c>
      <c r="R942" t="s">
        <v>92</v>
      </c>
      <c r="S942" s="3">
        <v>5059200</v>
      </c>
      <c r="T942" s="3">
        <f>Tabla1[[#This Row],[OS-Valor Unitario]]-Tabla1[[#This Row],[costo_antes_iva]]</f>
        <v>-1000</v>
      </c>
      <c r="U942" s="3">
        <f>Tabla1[[#This Row],[OS-Valor Unitario]]*Tabla1[[#This Row],[OS-Cantidad]]</f>
        <v>350000</v>
      </c>
      <c r="V942" s="3">
        <f>Tabla1[[#This Row],[costo_antes_iva]]*Tabla1[[#This Row],[OS-Cantidad]]</f>
        <v>375000</v>
      </c>
      <c r="W942" s="3">
        <f>Tabla1[[#This Row],[Valor total OS]]-Tabla1[[#This Row],[valor total op]]</f>
        <v>-25000</v>
      </c>
    </row>
    <row r="943" spans="1:23" x14ac:dyDescent="0.3">
      <c r="A943">
        <v>6237</v>
      </c>
      <c r="B943" t="s">
        <v>1813</v>
      </c>
      <c r="C943" t="s">
        <v>91</v>
      </c>
      <c r="D943" t="s">
        <v>1814</v>
      </c>
      <c r="E943">
        <v>25</v>
      </c>
      <c r="F943">
        <v>71462727</v>
      </c>
      <c r="G943" t="s">
        <v>1815</v>
      </c>
      <c r="H943" s="6">
        <v>45903</v>
      </c>
      <c r="I943" s="3">
        <v>4300</v>
      </c>
      <c r="J943" t="s">
        <v>82</v>
      </c>
      <c r="K943" t="s">
        <v>1816</v>
      </c>
      <c r="L943">
        <v>1</v>
      </c>
      <c r="M943" t="s">
        <v>119</v>
      </c>
      <c r="N943" s="3">
        <v>4300</v>
      </c>
      <c r="O943">
        <v>25</v>
      </c>
      <c r="P943" t="s">
        <v>1817</v>
      </c>
      <c r="Q943" t="s">
        <v>963</v>
      </c>
      <c r="R943" t="s">
        <v>92</v>
      </c>
      <c r="S943" s="3">
        <v>5059200</v>
      </c>
      <c r="T943" s="3">
        <f>Tabla1[[#This Row],[OS-Valor Unitario]]-Tabla1[[#This Row],[costo_antes_iva]]</f>
        <v>0</v>
      </c>
      <c r="U943" s="3">
        <f>Tabla1[[#This Row],[OS-Valor Unitario]]*Tabla1[[#This Row],[OS-Cantidad]]</f>
        <v>107500</v>
      </c>
      <c r="V943" s="3">
        <f>Tabla1[[#This Row],[costo_antes_iva]]*Tabla1[[#This Row],[OS-Cantidad]]</f>
        <v>107500</v>
      </c>
      <c r="W943" s="3">
        <f>Tabla1[[#This Row],[Valor total OS]]-Tabla1[[#This Row],[valor total op]]</f>
        <v>0</v>
      </c>
    </row>
    <row r="944" spans="1:23" x14ac:dyDescent="0.3">
      <c r="A944">
        <v>6237</v>
      </c>
      <c r="B944" t="s">
        <v>1813</v>
      </c>
      <c r="C944" t="s">
        <v>91</v>
      </c>
      <c r="D944" t="s">
        <v>1814</v>
      </c>
      <c r="E944">
        <v>25</v>
      </c>
      <c r="F944">
        <v>71462727</v>
      </c>
      <c r="G944" t="s">
        <v>1815</v>
      </c>
      <c r="H944" s="6">
        <v>45903</v>
      </c>
      <c r="I944" s="3">
        <v>12000</v>
      </c>
      <c r="J944" t="s">
        <v>160</v>
      </c>
      <c r="K944" t="s">
        <v>1816</v>
      </c>
      <c r="L944">
        <v>1</v>
      </c>
      <c r="M944" t="s">
        <v>1341</v>
      </c>
      <c r="N944" s="3">
        <v>9500</v>
      </c>
      <c r="O944">
        <v>25</v>
      </c>
      <c r="P944" t="s">
        <v>1817</v>
      </c>
      <c r="Q944" t="s">
        <v>963</v>
      </c>
      <c r="R944" t="s">
        <v>92</v>
      </c>
      <c r="S944" s="3">
        <v>5059200</v>
      </c>
      <c r="T944" s="3">
        <f>Tabla1[[#This Row],[OS-Valor Unitario]]-Tabla1[[#This Row],[costo_antes_iva]]</f>
        <v>-2500</v>
      </c>
      <c r="U944" s="3">
        <f>Tabla1[[#This Row],[OS-Valor Unitario]]*Tabla1[[#This Row],[OS-Cantidad]]</f>
        <v>237500</v>
      </c>
      <c r="V944" s="3">
        <f>Tabla1[[#This Row],[costo_antes_iva]]*Tabla1[[#This Row],[OS-Cantidad]]</f>
        <v>300000</v>
      </c>
      <c r="W944" s="3">
        <f>Tabla1[[#This Row],[Valor total OS]]-Tabla1[[#This Row],[valor total op]]</f>
        <v>-62500</v>
      </c>
    </row>
    <row r="945" spans="1:23" x14ac:dyDescent="0.3">
      <c r="A945">
        <v>6237</v>
      </c>
      <c r="B945" t="s">
        <v>1813</v>
      </c>
      <c r="C945" t="s">
        <v>91</v>
      </c>
      <c r="D945" t="s">
        <v>1814</v>
      </c>
      <c r="E945">
        <v>25</v>
      </c>
      <c r="F945">
        <v>71462727</v>
      </c>
      <c r="G945" t="s">
        <v>1815</v>
      </c>
      <c r="H945" s="6">
        <v>45903</v>
      </c>
      <c r="I945" s="3">
        <v>15000</v>
      </c>
      <c r="J945" t="s">
        <v>23</v>
      </c>
      <c r="K945" t="s">
        <v>1816</v>
      </c>
      <c r="L945">
        <v>1</v>
      </c>
      <c r="M945" t="s">
        <v>292</v>
      </c>
      <c r="N945" s="3">
        <v>14000</v>
      </c>
      <c r="O945">
        <v>25</v>
      </c>
      <c r="P945" t="s">
        <v>1817</v>
      </c>
      <c r="Q945" t="s">
        <v>963</v>
      </c>
      <c r="R945" t="s">
        <v>92</v>
      </c>
      <c r="S945" s="3">
        <v>5059200</v>
      </c>
      <c r="T945" s="3">
        <f>Tabla1[[#This Row],[OS-Valor Unitario]]-Tabla1[[#This Row],[costo_antes_iva]]</f>
        <v>-1000</v>
      </c>
      <c r="U945" s="3">
        <f>Tabla1[[#This Row],[OS-Valor Unitario]]*Tabla1[[#This Row],[OS-Cantidad]]</f>
        <v>350000</v>
      </c>
      <c r="V945" s="3">
        <f>Tabla1[[#This Row],[costo_antes_iva]]*Tabla1[[#This Row],[OS-Cantidad]]</f>
        <v>375000</v>
      </c>
      <c r="W945" s="3">
        <f>Tabla1[[#This Row],[Valor total OS]]-Tabla1[[#This Row],[valor total op]]</f>
        <v>-25000</v>
      </c>
    </row>
    <row r="946" spans="1:23" x14ac:dyDescent="0.3">
      <c r="A946">
        <v>6237</v>
      </c>
      <c r="B946" t="s">
        <v>1818</v>
      </c>
      <c r="C946" t="s">
        <v>91</v>
      </c>
      <c r="D946" t="s">
        <v>1814</v>
      </c>
      <c r="E946">
        <v>25</v>
      </c>
      <c r="F946">
        <v>71462704</v>
      </c>
      <c r="G946" t="s">
        <v>1819</v>
      </c>
      <c r="H946" s="6">
        <v>45903</v>
      </c>
      <c r="I946" s="3">
        <v>4300</v>
      </c>
      <c r="J946" t="s">
        <v>82</v>
      </c>
      <c r="K946" t="s">
        <v>1820</v>
      </c>
      <c r="L946">
        <v>2</v>
      </c>
      <c r="M946" t="s">
        <v>119</v>
      </c>
      <c r="N946" s="3">
        <v>4300</v>
      </c>
      <c r="O946">
        <v>25</v>
      </c>
      <c r="P946" t="s">
        <v>1817</v>
      </c>
      <c r="Q946" t="s">
        <v>963</v>
      </c>
      <c r="R946" t="s">
        <v>92</v>
      </c>
      <c r="S946" s="3">
        <v>5059200</v>
      </c>
      <c r="T946" s="3">
        <f>Tabla1[[#This Row],[OS-Valor Unitario]]-Tabla1[[#This Row],[costo_antes_iva]]</f>
        <v>0</v>
      </c>
      <c r="U946" s="3">
        <f>Tabla1[[#This Row],[OS-Valor Unitario]]*Tabla1[[#This Row],[OS-Cantidad]]</f>
        <v>107500</v>
      </c>
      <c r="V946" s="3">
        <f>Tabla1[[#This Row],[costo_antes_iva]]*Tabla1[[#This Row],[OS-Cantidad]]</f>
        <v>107500</v>
      </c>
      <c r="W946" s="3">
        <f>Tabla1[[#This Row],[Valor total OS]]-Tabla1[[#This Row],[valor total op]]</f>
        <v>0</v>
      </c>
    </row>
    <row r="947" spans="1:23" x14ac:dyDescent="0.3">
      <c r="A947">
        <v>6237</v>
      </c>
      <c r="B947" t="s">
        <v>1818</v>
      </c>
      <c r="C947" t="s">
        <v>91</v>
      </c>
      <c r="D947" t="s">
        <v>1814</v>
      </c>
      <c r="E947">
        <v>25</v>
      </c>
      <c r="F947">
        <v>71462704</v>
      </c>
      <c r="G947" t="s">
        <v>1819</v>
      </c>
      <c r="H947" s="6">
        <v>45903</v>
      </c>
      <c r="I947" s="3">
        <v>12000</v>
      </c>
      <c r="J947" t="s">
        <v>160</v>
      </c>
      <c r="K947" t="s">
        <v>1820</v>
      </c>
      <c r="L947">
        <v>2</v>
      </c>
      <c r="M947" t="s">
        <v>1341</v>
      </c>
      <c r="N947" s="3">
        <v>9500</v>
      </c>
      <c r="O947">
        <v>25</v>
      </c>
      <c r="P947" t="s">
        <v>1817</v>
      </c>
      <c r="Q947" t="s">
        <v>963</v>
      </c>
      <c r="R947" t="s">
        <v>92</v>
      </c>
      <c r="S947" s="3">
        <v>5059200</v>
      </c>
      <c r="T947" s="3">
        <f>Tabla1[[#This Row],[OS-Valor Unitario]]-Tabla1[[#This Row],[costo_antes_iva]]</f>
        <v>-2500</v>
      </c>
      <c r="U947" s="3">
        <f>Tabla1[[#This Row],[OS-Valor Unitario]]*Tabla1[[#This Row],[OS-Cantidad]]</f>
        <v>237500</v>
      </c>
      <c r="V947" s="3">
        <f>Tabla1[[#This Row],[costo_antes_iva]]*Tabla1[[#This Row],[OS-Cantidad]]</f>
        <v>300000</v>
      </c>
      <c r="W947" s="3">
        <f>Tabla1[[#This Row],[Valor total OS]]-Tabla1[[#This Row],[valor total op]]</f>
        <v>-62500</v>
      </c>
    </row>
    <row r="948" spans="1:23" x14ac:dyDescent="0.3">
      <c r="A948">
        <v>6237</v>
      </c>
      <c r="B948" t="s">
        <v>1818</v>
      </c>
      <c r="C948" t="s">
        <v>91</v>
      </c>
      <c r="D948" t="s">
        <v>1814</v>
      </c>
      <c r="E948">
        <v>25</v>
      </c>
      <c r="F948">
        <v>71462704</v>
      </c>
      <c r="G948" t="s">
        <v>1819</v>
      </c>
      <c r="H948" s="6">
        <v>45903</v>
      </c>
      <c r="I948" s="3">
        <v>15000</v>
      </c>
      <c r="J948" t="s">
        <v>23</v>
      </c>
      <c r="K948" t="s">
        <v>1820</v>
      </c>
      <c r="L948">
        <v>2</v>
      </c>
      <c r="M948" t="s">
        <v>292</v>
      </c>
      <c r="N948" s="3">
        <v>14000</v>
      </c>
      <c r="O948">
        <v>25</v>
      </c>
      <c r="P948" t="s">
        <v>1817</v>
      </c>
      <c r="Q948" t="s">
        <v>963</v>
      </c>
      <c r="R948" t="s">
        <v>92</v>
      </c>
      <c r="S948" s="3">
        <v>5059200</v>
      </c>
      <c r="T948" s="3">
        <f>Tabla1[[#This Row],[OS-Valor Unitario]]-Tabla1[[#This Row],[costo_antes_iva]]</f>
        <v>-1000</v>
      </c>
      <c r="U948" s="3">
        <f>Tabla1[[#This Row],[OS-Valor Unitario]]*Tabla1[[#This Row],[OS-Cantidad]]</f>
        <v>350000</v>
      </c>
      <c r="V948" s="3">
        <f>Tabla1[[#This Row],[costo_antes_iva]]*Tabla1[[#This Row],[OS-Cantidad]]</f>
        <v>375000</v>
      </c>
      <c r="W948" s="3">
        <f>Tabla1[[#This Row],[Valor total OS]]-Tabla1[[#This Row],[valor total op]]</f>
        <v>-25000</v>
      </c>
    </row>
    <row r="949" spans="1:23" x14ac:dyDescent="0.3">
      <c r="A949">
        <v>6237</v>
      </c>
      <c r="B949" t="s">
        <v>1818</v>
      </c>
      <c r="C949" t="s">
        <v>91</v>
      </c>
      <c r="D949" t="s">
        <v>1814</v>
      </c>
      <c r="E949">
        <v>25</v>
      </c>
      <c r="F949">
        <v>71462751</v>
      </c>
      <c r="G949" t="s">
        <v>1819</v>
      </c>
      <c r="H949" s="6">
        <v>45903</v>
      </c>
      <c r="I949" s="3">
        <v>4300</v>
      </c>
      <c r="J949" t="s">
        <v>82</v>
      </c>
      <c r="K949" t="s">
        <v>1820</v>
      </c>
      <c r="L949">
        <v>2</v>
      </c>
      <c r="M949" t="s">
        <v>119</v>
      </c>
      <c r="N949" s="3">
        <v>4300</v>
      </c>
      <c r="O949">
        <v>25</v>
      </c>
      <c r="P949" t="s">
        <v>1817</v>
      </c>
      <c r="Q949" t="s">
        <v>963</v>
      </c>
      <c r="R949" t="s">
        <v>92</v>
      </c>
      <c r="S949" s="3">
        <v>5059200</v>
      </c>
      <c r="T949" s="3">
        <f>Tabla1[[#This Row],[OS-Valor Unitario]]-Tabla1[[#This Row],[costo_antes_iva]]</f>
        <v>0</v>
      </c>
      <c r="U949" s="3">
        <f>Tabla1[[#This Row],[OS-Valor Unitario]]*Tabla1[[#This Row],[OS-Cantidad]]</f>
        <v>107500</v>
      </c>
      <c r="V949" s="3">
        <f>Tabla1[[#This Row],[costo_antes_iva]]*Tabla1[[#This Row],[OS-Cantidad]]</f>
        <v>107500</v>
      </c>
      <c r="W949" s="3">
        <f>Tabla1[[#This Row],[Valor total OS]]-Tabla1[[#This Row],[valor total op]]</f>
        <v>0</v>
      </c>
    </row>
    <row r="950" spans="1:23" x14ac:dyDescent="0.3">
      <c r="A950">
        <v>6237</v>
      </c>
      <c r="B950" t="s">
        <v>1818</v>
      </c>
      <c r="C950" t="s">
        <v>91</v>
      </c>
      <c r="D950" t="s">
        <v>1814</v>
      </c>
      <c r="E950">
        <v>25</v>
      </c>
      <c r="F950">
        <v>71462751</v>
      </c>
      <c r="G950" t="s">
        <v>1819</v>
      </c>
      <c r="H950" s="6">
        <v>45903</v>
      </c>
      <c r="I950" s="3">
        <v>12000</v>
      </c>
      <c r="J950" t="s">
        <v>160</v>
      </c>
      <c r="K950" t="s">
        <v>1820</v>
      </c>
      <c r="L950">
        <v>2</v>
      </c>
      <c r="M950" t="s">
        <v>1341</v>
      </c>
      <c r="N950" s="3">
        <v>9500</v>
      </c>
      <c r="O950">
        <v>25</v>
      </c>
      <c r="P950" t="s">
        <v>1817</v>
      </c>
      <c r="Q950" t="s">
        <v>963</v>
      </c>
      <c r="R950" t="s">
        <v>92</v>
      </c>
      <c r="S950" s="3">
        <v>5059200</v>
      </c>
      <c r="T950" s="3">
        <f>Tabla1[[#This Row],[OS-Valor Unitario]]-Tabla1[[#This Row],[costo_antes_iva]]</f>
        <v>-2500</v>
      </c>
      <c r="U950" s="3">
        <f>Tabla1[[#This Row],[OS-Valor Unitario]]*Tabla1[[#This Row],[OS-Cantidad]]</f>
        <v>237500</v>
      </c>
      <c r="V950" s="3">
        <f>Tabla1[[#This Row],[costo_antes_iva]]*Tabla1[[#This Row],[OS-Cantidad]]</f>
        <v>300000</v>
      </c>
      <c r="W950" s="3">
        <f>Tabla1[[#This Row],[Valor total OS]]-Tabla1[[#This Row],[valor total op]]</f>
        <v>-62500</v>
      </c>
    </row>
    <row r="951" spans="1:23" x14ac:dyDescent="0.3">
      <c r="A951">
        <v>6237</v>
      </c>
      <c r="B951" t="s">
        <v>1818</v>
      </c>
      <c r="C951" t="s">
        <v>91</v>
      </c>
      <c r="D951" t="s">
        <v>1814</v>
      </c>
      <c r="E951">
        <v>25</v>
      </c>
      <c r="F951">
        <v>71462751</v>
      </c>
      <c r="G951" t="s">
        <v>1819</v>
      </c>
      <c r="H951" s="6">
        <v>45903</v>
      </c>
      <c r="I951" s="3">
        <v>15000</v>
      </c>
      <c r="J951" t="s">
        <v>23</v>
      </c>
      <c r="K951" t="s">
        <v>1820</v>
      </c>
      <c r="L951">
        <v>2</v>
      </c>
      <c r="M951" t="s">
        <v>292</v>
      </c>
      <c r="N951" s="3">
        <v>14000</v>
      </c>
      <c r="O951">
        <v>25</v>
      </c>
      <c r="P951" t="s">
        <v>1817</v>
      </c>
      <c r="Q951" t="s">
        <v>963</v>
      </c>
      <c r="R951" t="s">
        <v>92</v>
      </c>
      <c r="S951" s="3">
        <v>5059200</v>
      </c>
      <c r="T951" s="3">
        <f>Tabla1[[#This Row],[OS-Valor Unitario]]-Tabla1[[#This Row],[costo_antes_iva]]</f>
        <v>-1000</v>
      </c>
      <c r="U951" s="3">
        <f>Tabla1[[#This Row],[OS-Valor Unitario]]*Tabla1[[#This Row],[OS-Cantidad]]</f>
        <v>350000</v>
      </c>
      <c r="V951" s="3">
        <f>Tabla1[[#This Row],[costo_antes_iva]]*Tabla1[[#This Row],[OS-Cantidad]]</f>
        <v>375000</v>
      </c>
      <c r="W951" s="3">
        <f>Tabla1[[#This Row],[Valor total OS]]-Tabla1[[#This Row],[valor total op]]</f>
        <v>-25000</v>
      </c>
    </row>
    <row r="952" spans="1:23" x14ac:dyDescent="0.3">
      <c r="A952">
        <v>6232</v>
      </c>
      <c r="B952" t="s">
        <v>1821</v>
      </c>
      <c r="C952" t="s">
        <v>85</v>
      </c>
      <c r="D952" t="s">
        <v>505</v>
      </c>
      <c r="E952">
        <v>30</v>
      </c>
      <c r="F952">
        <v>71336365</v>
      </c>
      <c r="G952" t="s">
        <v>1822</v>
      </c>
      <c r="H952" s="6">
        <v>45901</v>
      </c>
      <c r="I952" s="3">
        <v>9000</v>
      </c>
      <c r="J952" t="s">
        <v>23</v>
      </c>
      <c r="K952" t="s">
        <v>1823</v>
      </c>
      <c r="L952">
        <v>1</v>
      </c>
      <c r="M952" t="s">
        <v>95</v>
      </c>
      <c r="N952" s="3">
        <v>16000</v>
      </c>
      <c r="O952">
        <v>17</v>
      </c>
      <c r="P952" t="s">
        <v>1824</v>
      </c>
      <c r="Q952" t="s">
        <v>27</v>
      </c>
      <c r="R952" t="s">
        <v>61</v>
      </c>
      <c r="S952" s="3">
        <v>72267694</v>
      </c>
      <c r="T952" s="3">
        <f>Tabla1[[#This Row],[OS-Valor Unitario]]-Tabla1[[#This Row],[costo_antes_iva]]</f>
        <v>7000</v>
      </c>
      <c r="U952" s="3">
        <f>Tabla1[[#This Row],[OS-Valor Unitario]]*Tabla1[[#This Row],[OS-Cantidad]]</f>
        <v>272000</v>
      </c>
      <c r="V952" s="3">
        <f>Tabla1[[#This Row],[costo_antes_iva]]*Tabla1[[#This Row],[OS-Cantidad]]</f>
        <v>153000</v>
      </c>
      <c r="W952" s="3">
        <f>Tabla1[[#This Row],[Valor total OS]]-Tabla1[[#This Row],[valor total op]]</f>
        <v>119000</v>
      </c>
    </row>
    <row r="953" spans="1:23" x14ac:dyDescent="0.3">
      <c r="A953">
        <v>6232</v>
      </c>
      <c r="B953" t="s">
        <v>1821</v>
      </c>
      <c r="C953" t="s">
        <v>85</v>
      </c>
      <c r="D953" t="s">
        <v>505</v>
      </c>
      <c r="E953">
        <v>30</v>
      </c>
      <c r="F953">
        <v>71336365</v>
      </c>
      <c r="G953" t="s">
        <v>1822</v>
      </c>
      <c r="H953" s="6">
        <v>45901</v>
      </c>
      <c r="I953" s="3">
        <v>9000</v>
      </c>
      <c r="J953" t="s">
        <v>23</v>
      </c>
      <c r="K953" t="s">
        <v>1823</v>
      </c>
      <c r="L953">
        <v>1</v>
      </c>
      <c r="M953" t="s">
        <v>784</v>
      </c>
      <c r="N953" s="3">
        <v>16500</v>
      </c>
      <c r="O953">
        <v>250</v>
      </c>
      <c r="P953" t="s">
        <v>1824</v>
      </c>
      <c r="Q953" t="s">
        <v>27</v>
      </c>
      <c r="R953" t="s">
        <v>61</v>
      </c>
      <c r="S953" s="3">
        <v>72267694</v>
      </c>
      <c r="T953" s="3">
        <f>Tabla1[[#This Row],[OS-Valor Unitario]]-Tabla1[[#This Row],[costo_antes_iva]]</f>
        <v>7500</v>
      </c>
      <c r="U953" s="3">
        <f>Tabla1[[#This Row],[OS-Valor Unitario]]*Tabla1[[#This Row],[OS-Cantidad]]</f>
        <v>4125000</v>
      </c>
      <c r="V953" s="3">
        <f>Tabla1[[#This Row],[costo_antes_iva]]*Tabla1[[#This Row],[OS-Cantidad]]</f>
        <v>2250000</v>
      </c>
      <c r="W953" s="3">
        <f>Tabla1[[#This Row],[Valor total OS]]-Tabla1[[#This Row],[valor total op]]</f>
        <v>1875000</v>
      </c>
    </row>
    <row r="954" spans="1:23" x14ac:dyDescent="0.3">
      <c r="A954">
        <v>6232</v>
      </c>
      <c r="B954" t="s">
        <v>1821</v>
      </c>
      <c r="C954" t="s">
        <v>85</v>
      </c>
      <c r="D954" t="s">
        <v>505</v>
      </c>
      <c r="E954">
        <v>30</v>
      </c>
      <c r="F954">
        <v>71336365</v>
      </c>
      <c r="G954" t="s">
        <v>1822</v>
      </c>
      <c r="H954" s="6">
        <v>45901</v>
      </c>
      <c r="I954" s="3">
        <v>9000</v>
      </c>
      <c r="J954" t="s">
        <v>23</v>
      </c>
      <c r="K954" t="s">
        <v>1823</v>
      </c>
      <c r="L954">
        <v>1</v>
      </c>
      <c r="M954" t="s">
        <v>780</v>
      </c>
      <c r="N954" s="3">
        <v>16000</v>
      </c>
      <c r="O954">
        <v>190</v>
      </c>
      <c r="P954" t="s">
        <v>1824</v>
      </c>
      <c r="Q954" t="s">
        <v>27</v>
      </c>
      <c r="R954" t="s">
        <v>61</v>
      </c>
      <c r="S954" s="3">
        <v>72267694</v>
      </c>
      <c r="T954" s="3">
        <f>Tabla1[[#This Row],[OS-Valor Unitario]]-Tabla1[[#This Row],[costo_antes_iva]]</f>
        <v>7000</v>
      </c>
      <c r="U954" s="3">
        <f>Tabla1[[#This Row],[OS-Valor Unitario]]*Tabla1[[#This Row],[OS-Cantidad]]</f>
        <v>3040000</v>
      </c>
      <c r="V954" s="3">
        <f>Tabla1[[#This Row],[costo_antes_iva]]*Tabla1[[#This Row],[OS-Cantidad]]</f>
        <v>1710000</v>
      </c>
      <c r="W954" s="3">
        <f>Tabla1[[#This Row],[Valor total OS]]-Tabla1[[#This Row],[valor total op]]</f>
        <v>1330000</v>
      </c>
    </row>
    <row r="955" spans="1:23" x14ac:dyDescent="0.3">
      <c r="A955">
        <v>6232</v>
      </c>
      <c r="B955" t="s">
        <v>1821</v>
      </c>
      <c r="C955" t="s">
        <v>85</v>
      </c>
      <c r="D955" t="s">
        <v>505</v>
      </c>
      <c r="E955">
        <v>30</v>
      </c>
      <c r="F955">
        <v>71336365</v>
      </c>
      <c r="G955" t="s">
        <v>1822</v>
      </c>
      <c r="H955" s="6">
        <v>45901</v>
      </c>
      <c r="I955" s="3">
        <v>9000</v>
      </c>
      <c r="J955" t="s">
        <v>23</v>
      </c>
      <c r="K955" t="s">
        <v>1823</v>
      </c>
      <c r="L955">
        <v>1</v>
      </c>
      <c r="M955" t="s">
        <v>242</v>
      </c>
      <c r="N955" s="3">
        <v>17000</v>
      </c>
      <c r="O955">
        <v>147</v>
      </c>
      <c r="P955" t="s">
        <v>1824</v>
      </c>
      <c r="Q955" t="s">
        <v>27</v>
      </c>
      <c r="R955" t="s">
        <v>61</v>
      </c>
      <c r="S955" s="3">
        <v>72267694</v>
      </c>
      <c r="T955" s="3">
        <f>Tabla1[[#This Row],[OS-Valor Unitario]]-Tabla1[[#This Row],[costo_antes_iva]]</f>
        <v>8000</v>
      </c>
      <c r="U955" s="3">
        <f>Tabla1[[#This Row],[OS-Valor Unitario]]*Tabla1[[#This Row],[OS-Cantidad]]</f>
        <v>2499000</v>
      </c>
      <c r="V955" s="3">
        <f>Tabla1[[#This Row],[costo_antes_iva]]*Tabla1[[#This Row],[OS-Cantidad]]</f>
        <v>1323000</v>
      </c>
      <c r="W955" s="3">
        <f>Tabla1[[#This Row],[Valor total OS]]-Tabla1[[#This Row],[valor total op]]</f>
        <v>1176000</v>
      </c>
    </row>
    <row r="956" spans="1:23" x14ac:dyDescent="0.3">
      <c r="A956">
        <v>6232</v>
      </c>
      <c r="B956" t="s">
        <v>1821</v>
      </c>
      <c r="C956" t="s">
        <v>85</v>
      </c>
      <c r="D956" t="s">
        <v>505</v>
      </c>
      <c r="E956">
        <v>30</v>
      </c>
      <c r="F956">
        <v>71336365</v>
      </c>
      <c r="G956" t="s">
        <v>1822</v>
      </c>
      <c r="H956" s="6">
        <v>45901</v>
      </c>
      <c r="I956" s="3">
        <v>1700</v>
      </c>
      <c r="J956" t="s">
        <v>82</v>
      </c>
      <c r="K956" t="s">
        <v>1823</v>
      </c>
      <c r="L956">
        <v>1</v>
      </c>
      <c r="M956" t="s">
        <v>119</v>
      </c>
      <c r="N956" s="3">
        <v>2600</v>
      </c>
      <c r="O956">
        <v>604</v>
      </c>
      <c r="P956" t="s">
        <v>1824</v>
      </c>
      <c r="Q956" t="s">
        <v>27</v>
      </c>
      <c r="R956" t="s">
        <v>61</v>
      </c>
      <c r="S956" s="3">
        <v>72267694</v>
      </c>
      <c r="T956" s="3">
        <f>Tabla1[[#This Row],[OS-Valor Unitario]]-Tabla1[[#This Row],[costo_antes_iva]]</f>
        <v>900</v>
      </c>
      <c r="U956" s="3">
        <f>Tabla1[[#This Row],[OS-Valor Unitario]]*Tabla1[[#This Row],[OS-Cantidad]]</f>
        <v>1570400</v>
      </c>
      <c r="V956" s="3">
        <f>Tabla1[[#This Row],[costo_antes_iva]]*Tabla1[[#This Row],[OS-Cantidad]]</f>
        <v>1026800</v>
      </c>
      <c r="W956" s="3">
        <f>Tabla1[[#This Row],[Valor total OS]]-Tabla1[[#This Row],[valor total op]]</f>
        <v>543600</v>
      </c>
    </row>
    <row r="957" spans="1:23" x14ac:dyDescent="0.3">
      <c r="A957">
        <v>6232</v>
      </c>
      <c r="B957" t="s">
        <v>1821</v>
      </c>
      <c r="C957" t="s">
        <v>91</v>
      </c>
      <c r="D957" t="s">
        <v>505</v>
      </c>
      <c r="E957">
        <v>604</v>
      </c>
      <c r="F957">
        <v>71233880</v>
      </c>
      <c r="G957" t="s">
        <v>1822</v>
      </c>
      <c r="H957" s="6">
        <v>45898</v>
      </c>
      <c r="I957" s="3">
        <v>18000</v>
      </c>
      <c r="J957" t="s">
        <v>23</v>
      </c>
      <c r="K957" t="s">
        <v>1823</v>
      </c>
      <c r="L957">
        <v>1</v>
      </c>
      <c r="M957" t="s">
        <v>95</v>
      </c>
      <c r="N957" s="3">
        <v>16000</v>
      </c>
      <c r="O957">
        <v>17</v>
      </c>
      <c r="P957" t="s">
        <v>1824</v>
      </c>
      <c r="Q957" t="s">
        <v>27</v>
      </c>
      <c r="R957" t="s">
        <v>92</v>
      </c>
      <c r="S957" s="3">
        <v>72267694</v>
      </c>
      <c r="T957" s="3">
        <f>Tabla1[[#This Row],[OS-Valor Unitario]]-Tabla1[[#This Row],[costo_antes_iva]]</f>
        <v>-2000</v>
      </c>
      <c r="U957" s="3">
        <f>Tabla1[[#This Row],[OS-Valor Unitario]]*Tabla1[[#This Row],[OS-Cantidad]]</f>
        <v>272000</v>
      </c>
      <c r="V957" s="3">
        <f>Tabla1[[#This Row],[costo_antes_iva]]*Tabla1[[#This Row],[OS-Cantidad]]</f>
        <v>306000</v>
      </c>
      <c r="W957" s="3">
        <f>Tabla1[[#This Row],[Valor total OS]]-Tabla1[[#This Row],[valor total op]]</f>
        <v>-34000</v>
      </c>
    </row>
    <row r="958" spans="1:23" x14ac:dyDescent="0.3">
      <c r="A958">
        <v>6232</v>
      </c>
      <c r="B958" t="s">
        <v>1821</v>
      </c>
      <c r="C958" t="s">
        <v>91</v>
      </c>
      <c r="D958" t="s">
        <v>505</v>
      </c>
      <c r="E958">
        <v>604</v>
      </c>
      <c r="F958">
        <v>71233880</v>
      </c>
      <c r="G958" t="s">
        <v>1822</v>
      </c>
      <c r="H958" s="6">
        <v>45898</v>
      </c>
      <c r="I958" s="3">
        <v>18000</v>
      </c>
      <c r="J958" t="s">
        <v>23</v>
      </c>
      <c r="K958" t="s">
        <v>1823</v>
      </c>
      <c r="L958">
        <v>1</v>
      </c>
      <c r="M958" t="s">
        <v>784</v>
      </c>
      <c r="N958" s="3">
        <v>16500</v>
      </c>
      <c r="O958">
        <v>250</v>
      </c>
      <c r="P958" t="s">
        <v>1824</v>
      </c>
      <c r="Q958" t="s">
        <v>27</v>
      </c>
      <c r="R958" t="s">
        <v>92</v>
      </c>
      <c r="S958" s="3">
        <v>72267694</v>
      </c>
      <c r="T958" s="3">
        <f>Tabla1[[#This Row],[OS-Valor Unitario]]-Tabla1[[#This Row],[costo_antes_iva]]</f>
        <v>-1500</v>
      </c>
      <c r="U958" s="3">
        <f>Tabla1[[#This Row],[OS-Valor Unitario]]*Tabla1[[#This Row],[OS-Cantidad]]</f>
        <v>4125000</v>
      </c>
      <c r="V958" s="3">
        <f>Tabla1[[#This Row],[costo_antes_iva]]*Tabla1[[#This Row],[OS-Cantidad]]</f>
        <v>4500000</v>
      </c>
      <c r="W958" s="3">
        <f>Tabla1[[#This Row],[Valor total OS]]-Tabla1[[#This Row],[valor total op]]</f>
        <v>-375000</v>
      </c>
    </row>
    <row r="959" spans="1:23" x14ac:dyDescent="0.3">
      <c r="A959">
        <v>6232</v>
      </c>
      <c r="B959" t="s">
        <v>1821</v>
      </c>
      <c r="C959" t="s">
        <v>91</v>
      </c>
      <c r="D959" t="s">
        <v>505</v>
      </c>
      <c r="E959">
        <v>604</v>
      </c>
      <c r="F959">
        <v>71233880</v>
      </c>
      <c r="G959" t="s">
        <v>1822</v>
      </c>
      <c r="H959" s="6">
        <v>45898</v>
      </c>
      <c r="I959" s="3">
        <v>18000</v>
      </c>
      <c r="J959" t="s">
        <v>23</v>
      </c>
      <c r="K959" t="s">
        <v>1823</v>
      </c>
      <c r="L959">
        <v>1</v>
      </c>
      <c r="M959" t="s">
        <v>780</v>
      </c>
      <c r="N959" s="3">
        <v>16000</v>
      </c>
      <c r="O959">
        <v>190</v>
      </c>
      <c r="P959" t="s">
        <v>1824</v>
      </c>
      <c r="Q959" t="s">
        <v>27</v>
      </c>
      <c r="R959" t="s">
        <v>92</v>
      </c>
      <c r="S959" s="3">
        <v>72267694</v>
      </c>
      <c r="T959" s="3">
        <f>Tabla1[[#This Row],[OS-Valor Unitario]]-Tabla1[[#This Row],[costo_antes_iva]]</f>
        <v>-2000</v>
      </c>
      <c r="U959" s="3">
        <f>Tabla1[[#This Row],[OS-Valor Unitario]]*Tabla1[[#This Row],[OS-Cantidad]]</f>
        <v>3040000</v>
      </c>
      <c r="V959" s="3">
        <f>Tabla1[[#This Row],[costo_antes_iva]]*Tabla1[[#This Row],[OS-Cantidad]]</f>
        <v>3420000</v>
      </c>
      <c r="W959" s="3">
        <f>Tabla1[[#This Row],[Valor total OS]]-Tabla1[[#This Row],[valor total op]]</f>
        <v>-380000</v>
      </c>
    </row>
    <row r="960" spans="1:23" x14ac:dyDescent="0.3">
      <c r="A960">
        <v>6232</v>
      </c>
      <c r="B960" t="s">
        <v>1821</v>
      </c>
      <c r="C960" t="s">
        <v>91</v>
      </c>
      <c r="D960" t="s">
        <v>505</v>
      </c>
      <c r="E960">
        <v>604</v>
      </c>
      <c r="F960">
        <v>71233880</v>
      </c>
      <c r="G960" t="s">
        <v>1822</v>
      </c>
      <c r="H960" s="6">
        <v>45898</v>
      </c>
      <c r="I960" s="3">
        <v>18000</v>
      </c>
      <c r="J960" t="s">
        <v>23</v>
      </c>
      <c r="K960" t="s">
        <v>1823</v>
      </c>
      <c r="L960">
        <v>1</v>
      </c>
      <c r="M960" t="s">
        <v>242</v>
      </c>
      <c r="N960" s="3">
        <v>17000</v>
      </c>
      <c r="O960">
        <v>147</v>
      </c>
      <c r="P960" t="s">
        <v>1824</v>
      </c>
      <c r="Q960" t="s">
        <v>27</v>
      </c>
      <c r="R960" t="s">
        <v>92</v>
      </c>
      <c r="S960" s="3">
        <v>72267694</v>
      </c>
      <c r="T960" s="3">
        <f>Tabla1[[#This Row],[OS-Valor Unitario]]-Tabla1[[#This Row],[costo_antes_iva]]</f>
        <v>-1000</v>
      </c>
      <c r="U960" s="3">
        <f>Tabla1[[#This Row],[OS-Valor Unitario]]*Tabla1[[#This Row],[OS-Cantidad]]</f>
        <v>2499000</v>
      </c>
      <c r="V960" s="3">
        <f>Tabla1[[#This Row],[costo_antes_iva]]*Tabla1[[#This Row],[OS-Cantidad]]</f>
        <v>2646000</v>
      </c>
      <c r="W960" s="3">
        <f>Tabla1[[#This Row],[Valor total OS]]-Tabla1[[#This Row],[valor total op]]</f>
        <v>-147000</v>
      </c>
    </row>
    <row r="961" spans="1:23" x14ac:dyDescent="0.3">
      <c r="A961">
        <v>6232</v>
      </c>
      <c r="B961" t="s">
        <v>1821</v>
      </c>
      <c r="C961" t="s">
        <v>91</v>
      </c>
      <c r="D961" t="s">
        <v>505</v>
      </c>
      <c r="E961">
        <v>604</v>
      </c>
      <c r="F961">
        <v>71233880</v>
      </c>
      <c r="G961" t="s">
        <v>1822</v>
      </c>
      <c r="H961" s="6">
        <v>45898</v>
      </c>
      <c r="I961" s="3">
        <v>3400</v>
      </c>
      <c r="J961" t="s">
        <v>82</v>
      </c>
      <c r="K961" t="s">
        <v>1823</v>
      </c>
      <c r="L961">
        <v>1</v>
      </c>
      <c r="M961" t="s">
        <v>119</v>
      </c>
      <c r="N961" s="3">
        <v>2600</v>
      </c>
      <c r="O961">
        <v>604</v>
      </c>
      <c r="P961" t="s">
        <v>1824</v>
      </c>
      <c r="Q961" t="s">
        <v>27</v>
      </c>
      <c r="R961" t="s">
        <v>92</v>
      </c>
      <c r="S961" s="3">
        <v>72267694</v>
      </c>
      <c r="T961" s="3">
        <f>Tabla1[[#This Row],[OS-Valor Unitario]]-Tabla1[[#This Row],[costo_antes_iva]]</f>
        <v>-800</v>
      </c>
      <c r="U961" s="3">
        <f>Tabla1[[#This Row],[OS-Valor Unitario]]*Tabla1[[#This Row],[OS-Cantidad]]</f>
        <v>1570400</v>
      </c>
      <c r="V961" s="3">
        <f>Tabla1[[#This Row],[costo_antes_iva]]*Tabla1[[#This Row],[OS-Cantidad]]</f>
        <v>2053600</v>
      </c>
      <c r="W961" s="3">
        <f>Tabla1[[#This Row],[Valor total OS]]-Tabla1[[#This Row],[valor total op]]</f>
        <v>-483200</v>
      </c>
    </row>
    <row r="962" spans="1:23" x14ac:dyDescent="0.3">
      <c r="A962">
        <v>6232</v>
      </c>
      <c r="B962" t="s">
        <v>1825</v>
      </c>
      <c r="C962" t="s">
        <v>85</v>
      </c>
      <c r="D962" t="s">
        <v>505</v>
      </c>
      <c r="E962">
        <v>30</v>
      </c>
      <c r="F962">
        <v>71336365</v>
      </c>
      <c r="G962" t="s">
        <v>1822</v>
      </c>
      <c r="H962" s="6">
        <v>45901</v>
      </c>
      <c r="I962" s="3">
        <v>9000</v>
      </c>
      <c r="J962" t="s">
        <v>23</v>
      </c>
      <c r="K962" t="s">
        <v>1826</v>
      </c>
      <c r="L962">
        <v>2</v>
      </c>
      <c r="M962" t="s">
        <v>1051</v>
      </c>
      <c r="N962" s="3">
        <v>9000</v>
      </c>
      <c r="O962">
        <v>30</v>
      </c>
      <c r="P962" t="s">
        <v>1824</v>
      </c>
      <c r="Q962" t="s">
        <v>27</v>
      </c>
      <c r="R962" t="s">
        <v>61</v>
      </c>
      <c r="S962" s="3">
        <v>72267694</v>
      </c>
      <c r="T962" s="3">
        <f>Tabla1[[#This Row],[OS-Valor Unitario]]-Tabla1[[#This Row],[costo_antes_iva]]</f>
        <v>0</v>
      </c>
      <c r="U962" s="3">
        <f>Tabla1[[#This Row],[OS-Valor Unitario]]*Tabla1[[#This Row],[OS-Cantidad]]</f>
        <v>270000</v>
      </c>
      <c r="V962" s="3">
        <f>Tabla1[[#This Row],[costo_antes_iva]]*Tabla1[[#This Row],[OS-Cantidad]]</f>
        <v>270000</v>
      </c>
      <c r="W962" s="3">
        <f>Tabla1[[#This Row],[Valor total OS]]-Tabla1[[#This Row],[valor total op]]</f>
        <v>0</v>
      </c>
    </row>
    <row r="963" spans="1:23" x14ac:dyDescent="0.3">
      <c r="A963">
        <v>6232</v>
      </c>
      <c r="B963" t="s">
        <v>1825</v>
      </c>
      <c r="C963" t="s">
        <v>85</v>
      </c>
      <c r="D963" t="s">
        <v>505</v>
      </c>
      <c r="E963">
        <v>30</v>
      </c>
      <c r="F963">
        <v>71336365</v>
      </c>
      <c r="G963" t="s">
        <v>1822</v>
      </c>
      <c r="H963" s="6">
        <v>45901</v>
      </c>
      <c r="I963" s="3">
        <v>1700</v>
      </c>
      <c r="J963" t="s">
        <v>82</v>
      </c>
      <c r="K963" t="s">
        <v>1826</v>
      </c>
      <c r="L963">
        <v>2</v>
      </c>
      <c r="M963" t="s">
        <v>119</v>
      </c>
      <c r="N963" s="3">
        <v>3500</v>
      </c>
      <c r="O963">
        <v>30</v>
      </c>
      <c r="P963" t="s">
        <v>1824</v>
      </c>
      <c r="Q963" t="s">
        <v>27</v>
      </c>
      <c r="R963" t="s">
        <v>61</v>
      </c>
      <c r="S963" s="3">
        <v>72267694</v>
      </c>
      <c r="T963" s="3">
        <f>Tabla1[[#This Row],[OS-Valor Unitario]]-Tabla1[[#This Row],[costo_antes_iva]]</f>
        <v>1800</v>
      </c>
      <c r="U963" s="3">
        <f>Tabla1[[#This Row],[OS-Valor Unitario]]*Tabla1[[#This Row],[OS-Cantidad]]</f>
        <v>105000</v>
      </c>
      <c r="V963" s="3">
        <f>Tabla1[[#This Row],[costo_antes_iva]]*Tabla1[[#This Row],[OS-Cantidad]]</f>
        <v>51000</v>
      </c>
      <c r="W963" s="3">
        <f>Tabla1[[#This Row],[Valor total OS]]-Tabla1[[#This Row],[valor total op]]</f>
        <v>54000</v>
      </c>
    </row>
    <row r="964" spans="1:23" x14ac:dyDescent="0.3">
      <c r="A964">
        <v>6232</v>
      </c>
      <c r="B964" t="s">
        <v>1825</v>
      </c>
      <c r="C964" t="s">
        <v>91</v>
      </c>
      <c r="D964" t="s">
        <v>505</v>
      </c>
      <c r="E964">
        <v>604</v>
      </c>
      <c r="F964">
        <v>71233880</v>
      </c>
      <c r="G964" t="s">
        <v>1822</v>
      </c>
      <c r="H964" s="6">
        <v>45898</v>
      </c>
      <c r="I964" s="3">
        <v>18000</v>
      </c>
      <c r="J964" t="s">
        <v>23</v>
      </c>
      <c r="K964" t="s">
        <v>1826</v>
      </c>
      <c r="L964">
        <v>2</v>
      </c>
      <c r="M964" t="s">
        <v>1051</v>
      </c>
      <c r="N964" s="3">
        <v>9000</v>
      </c>
      <c r="O964">
        <v>30</v>
      </c>
      <c r="P964" t="s">
        <v>1824</v>
      </c>
      <c r="Q964" t="s">
        <v>27</v>
      </c>
      <c r="R964" t="s">
        <v>92</v>
      </c>
      <c r="S964" s="3">
        <v>72267694</v>
      </c>
      <c r="T964" s="3">
        <f>Tabla1[[#This Row],[OS-Valor Unitario]]-Tabla1[[#This Row],[costo_antes_iva]]</f>
        <v>-9000</v>
      </c>
      <c r="U964" s="3">
        <f>Tabla1[[#This Row],[OS-Valor Unitario]]*Tabla1[[#This Row],[OS-Cantidad]]</f>
        <v>270000</v>
      </c>
      <c r="V964" s="3">
        <f>Tabla1[[#This Row],[costo_antes_iva]]*Tabla1[[#This Row],[OS-Cantidad]]</f>
        <v>540000</v>
      </c>
      <c r="W964" s="3">
        <f>Tabla1[[#This Row],[Valor total OS]]-Tabla1[[#This Row],[valor total op]]</f>
        <v>-270000</v>
      </c>
    </row>
    <row r="965" spans="1:23" x14ac:dyDescent="0.3">
      <c r="A965">
        <v>6232</v>
      </c>
      <c r="B965" t="s">
        <v>1825</v>
      </c>
      <c r="C965" t="s">
        <v>91</v>
      </c>
      <c r="D965" t="s">
        <v>505</v>
      </c>
      <c r="E965">
        <v>604</v>
      </c>
      <c r="F965">
        <v>71233880</v>
      </c>
      <c r="G965" t="s">
        <v>1822</v>
      </c>
      <c r="H965" s="6">
        <v>45898</v>
      </c>
      <c r="I965" s="3">
        <v>3400</v>
      </c>
      <c r="J965" t="s">
        <v>82</v>
      </c>
      <c r="K965" t="s">
        <v>1826</v>
      </c>
      <c r="L965">
        <v>2</v>
      </c>
      <c r="M965" t="s">
        <v>119</v>
      </c>
      <c r="N965" s="3">
        <v>3500</v>
      </c>
      <c r="O965">
        <v>30</v>
      </c>
      <c r="P965" t="s">
        <v>1824</v>
      </c>
      <c r="Q965" t="s">
        <v>27</v>
      </c>
      <c r="R965" t="s">
        <v>92</v>
      </c>
      <c r="S965" s="3">
        <v>72267694</v>
      </c>
      <c r="T965" s="3">
        <f>Tabla1[[#This Row],[OS-Valor Unitario]]-Tabla1[[#This Row],[costo_antes_iva]]</f>
        <v>100</v>
      </c>
      <c r="U965" s="3">
        <f>Tabla1[[#This Row],[OS-Valor Unitario]]*Tabla1[[#This Row],[OS-Cantidad]]</f>
        <v>105000</v>
      </c>
      <c r="V965" s="3">
        <f>Tabla1[[#This Row],[costo_antes_iva]]*Tabla1[[#This Row],[OS-Cantidad]]</f>
        <v>102000</v>
      </c>
      <c r="W965" s="3">
        <f>Tabla1[[#This Row],[Valor total OS]]-Tabla1[[#This Row],[valor total op]]</f>
        <v>3000</v>
      </c>
    </row>
    <row r="966" spans="1:23" x14ac:dyDescent="0.3">
      <c r="A966">
        <v>6228</v>
      </c>
      <c r="B966" t="s">
        <v>1827</v>
      </c>
      <c r="C966" t="s">
        <v>55</v>
      </c>
      <c r="D966" t="s">
        <v>1828</v>
      </c>
      <c r="E966">
        <v>1</v>
      </c>
      <c r="F966">
        <v>69007590</v>
      </c>
      <c r="G966" t="s">
        <v>1829</v>
      </c>
      <c r="H966" s="6">
        <v>45856</v>
      </c>
      <c r="I966" s="3">
        <v>5000</v>
      </c>
      <c r="J966" t="s">
        <v>23</v>
      </c>
      <c r="K966" t="s">
        <v>1830</v>
      </c>
      <c r="L966">
        <v>1</v>
      </c>
      <c r="M966" t="s">
        <v>431</v>
      </c>
      <c r="N966" s="3">
        <v>6000</v>
      </c>
      <c r="O966">
        <v>2</v>
      </c>
      <c r="P966" t="s">
        <v>1831</v>
      </c>
      <c r="Q966" t="s">
        <v>27</v>
      </c>
      <c r="R966" t="s">
        <v>61</v>
      </c>
      <c r="S966" s="3">
        <v>1458998</v>
      </c>
      <c r="T966" s="3">
        <f>Tabla1[[#This Row],[OS-Valor Unitario]]-Tabla1[[#This Row],[costo_antes_iva]]</f>
        <v>1000</v>
      </c>
      <c r="U966" s="3">
        <f>Tabla1[[#This Row],[OS-Valor Unitario]]*Tabla1[[#This Row],[OS-Cantidad]]</f>
        <v>12000</v>
      </c>
      <c r="V966" s="3">
        <f>Tabla1[[#This Row],[costo_antes_iva]]*Tabla1[[#This Row],[OS-Cantidad]]</f>
        <v>10000</v>
      </c>
      <c r="W966" s="3">
        <f>Tabla1[[#This Row],[Valor total OS]]-Tabla1[[#This Row],[valor total op]]</f>
        <v>2000</v>
      </c>
    </row>
    <row r="967" spans="1:23" x14ac:dyDescent="0.3">
      <c r="A967">
        <v>6228</v>
      </c>
      <c r="B967" t="s">
        <v>1827</v>
      </c>
      <c r="C967" t="s">
        <v>55</v>
      </c>
      <c r="D967" t="s">
        <v>1828</v>
      </c>
      <c r="E967">
        <v>1</v>
      </c>
      <c r="F967">
        <v>69007590</v>
      </c>
      <c r="G967" t="s">
        <v>1829</v>
      </c>
      <c r="H967" s="6">
        <v>45856</v>
      </c>
      <c r="I967" s="3">
        <v>1800</v>
      </c>
      <c r="J967" t="s">
        <v>82</v>
      </c>
      <c r="K967" t="s">
        <v>1830</v>
      </c>
      <c r="L967">
        <v>1</v>
      </c>
      <c r="M967" t="s">
        <v>119</v>
      </c>
      <c r="N967" s="3">
        <v>1500</v>
      </c>
      <c r="O967">
        <v>2</v>
      </c>
      <c r="P967" t="s">
        <v>1831</v>
      </c>
      <c r="Q967" t="s">
        <v>27</v>
      </c>
      <c r="R967" t="s">
        <v>61</v>
      </c>
      <c r="S967" s="3">
        <v>1458998</v>
      </c>
      <c r="T967" s="3">
        <f>Tabla1[[#This Row],[OS-Valor Unitario]]-Tabla1[[#This Row],[costo_antes_iva]]</f>
        <v>-300</v>
      </c>
      <c r="U967" s="3">
        <f>Tabla1[[#This Row],[OS-Valor Unitario]]*Tabla1[[#This Row],[OS-Cantidad]]</f>
        <v>3000</v>
      </c>
      <c r="V967" s="3">
        <f>Tabla1[[#This Row],[costo_antes_iva]]*Tabla1[[#This Row],[OS-Cantidad]]</f>
        <v>3600</v>
      </c>
      <c r="W967" s="3">
        <f>Tabla1[[#This Row],[Valor total OS]]-Tabla1[[#This Row],[valor total op]]</f>
        <v>-600</v>
      </c>
    </row>
    <row r="968" spans="1:23" x14ac:dyDescent="0.3">
      <c r="A968">
        <v>6228</v>
      </c>
      <c r="B968" t="s">
        <v>1832</v>
      </c>
      <c r="C968" t="s">
        <v>66</v>
      </c>
      <c r="D968" t="s">
        <v>1828</v>
      </c>
      <c r="E968">
        <v>1</v>
      </c>
      <c r="F968">
        <v>69007599</v>
      </c>
      <c r="G968" t="s">
        <v>1833</v>
      </c>
      <c r="H968" s="6">
        <v>45856</v>
      </c>
      <c r="I968" s="3">
        <v>12500</v>
      </c>
      <c r="J968" t="s">
        <v>23</v>
      </c>
      <c r="K968" t="s">
        <v>1834</v>
      </c>
      <c r="L968">
        <v>2</v>
      </c>
      <c r="M968" t="s">
        <v>406</v>
      </c>
      <c r="N968" s="3">
        <v>15000</v>
      </c>
      <c r="O968">
        <v>2</v>
      </c>
      <c r="P968" t="s">
        <v>1831</v>
      </c>
      <c r="Q968" t="s">
        <v>27</v>
      </c>
      <c r="R968" t="s">
        <v>72</v>
      </c>
      <c r="S968" s="3">
        <v>1458998</v>
      </c>
      <c r="T968" s="3">
        <f>Tabla1[[#This Row],[OS-Valor Unitario]]-Tabla1[[#This Row],[costo_antes_iva]]</f>
        <v>2500</v>
      </c>
      <c r="U968" s="3">
        <f>Tabla1[[#This Row],[OS-Valor Unitario]]*Tabla1[[#This Row],[OS-Cantidad]]</f>
        <v>30000</v>
      </c>
      <c r="V968" s="3">
        <f>Tabla1[[#This Row],[costo_antes_iva]]*Tabla1[[#This Row],[OS-Cantidad]]</f>
        <v>25000</v>
      </c>
      <c r="W968" s="3">
        <f>Tabla1[[#This Row],[Valor total OS]]-Tabla1[[#This Row],[valor total op]]</f>
        <v>5000</v>
      </c>
    </row>
    <row r="969" spans="1:23" x14ac:dyDescent="0.3">
      <c r="A969">
        <v>6228</v>
      </c>
      <c r="B969" t="s">
        <v>1832</v>
      </c>
      <c r="C969" t="s">
        <v>66</v>
      </c>
      <c r="D969" t="s">
        <v>1828</v>
      </c>
      <c r="E969">
        <v>1</v>
      </c>
      <c r="F969">
        <v>69007599</v>
      </c>
      <c r="G969" t="s">
        <v>1833</v>
      </c>
      <c r="H969" s="6">
        <v>45856</v>
      </c>
      <c r="I969" s="3">
        <v>1800</v>
      </c>
      <c r="J969" t="s">
        <v>82</v>
      </c>
      <c r="K969" t="s">
        <v>1834</v>
      </c>
      <c r="L969">
        <v>2</v>
      </c>
      <c r="M969" t="s">
        <v>119</v>
      </c>
      <c r="N969" s="3">
        <v>1500</v>
      </c>
      <c r="O969">
        <v>2</v>
      </c>
      <c r="P969" t="s">
        <v>1831</v>
      </c>
      <c r="Q969" t="s">
        <v>27</v>
      </c>
      <c r="R969" t="s">
        <v>72</v>
      </c>
      <c r="S969" s="3">
        <v>1458998</v>
      </c>
      <c r="T969" s="3">
        <f>Tabla1[[#This Row],[OS-Valor Unitario]]-Tabla1[[#This Row],[costo_antes_iva]]</f>
        <v>-300</v>
      </c>
      <c r="U969" s="3">
        <f>Tabla1[[#This Row],[OS-Valor Unitario]]*Tabla1[[#This Row],[OS-Cantidad]]</f>
        <v>3000</v>
      </c>
      <c r="V969" s="3">
        <f>Tabla1[[#This Row],[costo_antes_iva]]*Tabla1[[#This Row],[OS-Cantidad]]</f>
        <v>3600</v>
      </c>
      <c r="W969" s="3">
        <f>Tabla1[[#This Row],[Valor total OS]]-Tabla1[[#This Row],[valor total op]]</f>
        <v>-600</v>
      </c>
    </row>
    <row r="970" spans="1:23" x14ac:dyDescent="0.3">
      <c r="A970">
        <v>6228</v>
      </c>
      <c r="B970" t="s">
        <v>1835</v>
      </c>
      <c r="C970" t="s">
        <v>85</v>
      </c>
      <c r="D970" t="s">
        <v>1828</v>
      </c>
      <c r="E970">
        <v>1</v>
      </c>
      <c r="F970">
        <v>69007606</v>
      </c>
      <c r="G970" t="s">
        <v>1836</v>
      </c>
      <c r="H970" s="6">
        <v>45856</v>
      </c>
      <c r="I970" s="3">
        <v>9000</v>
      </c>
      <c r="J970" t="s">
        <v>23</v>
      </c>
      <c r="K970" t="s">
        <v>1837</v>
      </c>
      <c r="L970">
        <v>3</v>
      </c>
      <c r="M970" t="s">
        <v>784</v>
      </c>
      <c r="N970" s="3">
        <v>8000</v>
      </c>
      <c r="O970">
        <v>2</v>
      </c>
      <c r="P970" t="s">
        <v>1831</v>
      </c>
      <c r="Q970" t="s">
        <v>27</v>
      </c>
      <c r="R970" t="s">
        <v>61</v>
      </c>
      <c r="S970" s="3">
        <v>1458998</v>
      </c>
      <c r="T970" s="3">
        <f>Tabla1[[#This Row],[OS-Valor Unitario]]-Tabla1[[#This Row],[costo_antes_iva]]</f>
        <v>-1000</v>
      </c>
      <c r="U970" s="3">
        <f>Tabla1[[#This Row],[OS-Valor Unitario]]*Tabla1[[#This Row],[OS-Cantidad]]</f>
        <v>16000</v>
      </c>
      <c r="V970" s="3">
        <f>Tabla1[[#This Row],[costo_antes_iva]]*Tabla1[[#This Row],[OS-Cantidad]]</f>
        <v>18000</v>
      </c>
      <c r="W970" s="3">
        <f>Tabla1[[#This Row],[Valor total OS]]-Tabla1[[#This Row],[valor total op]]</f>
        <v>-2000</v>
      </c>
    </row>
    <row r="971" spans="1:23" x14ac:dyDescent="0.3">
      <c r="A971">
        <v>6228</v>
      </c>
      <c r="B971" t="s">
        <v>1835</v>
      </c>
      <c r="C971" t="s">
        <v>85</v>
      </c>
      <c r="D971" t="s">
        <v>1828</v>
      </c>
      <c r="E971">
        <v>1</v>
      </c>
      <c r="F971">
        <v>69007606</v>
      </c>
      <c r="G971" t="s">
        <v>1836</v>
      </c>
      <c r="H971" s="6">
        <v>45856</v>
      </c>
      <c r="I971" s="3">
        <v>1700</v>
      </c>
      <c r="J971" t="s">
        <v>33</v>
      </c>
      <c r="K971" t="s">
        <v>1837</v>
      </c>
      <c r="L971">
        <v>3</v>
      </c>
      <c r="M971" t="s">
        <v>35</v>
      </c>
      <c r="N971" s="3">
        <v>1200</v>
      </c>
      <c r="O971">
        <v>2</v>
      </c>
      <c r="P971" t="s">
        <v>1831</v>
      </c>
      <c r="Q971" t="s">
        <v>27</v>
      </c>
      <c r="R971" t="s">
        <v>61</v>
      </c>
      <c r="S971" s="3">
        <v>1458998</v>
      </c>
      <c r="T971" s="3">
        <f>Tabla1[[#This Row],[OS-Valor Unitario]]-Tabla1[[#This Row],[costo_antes_iva]]</f>
        <v>-500</v>
      </c>
      <c r="U971" s="3">
        <f>Tabla1[[#This Row],[OS-Valor Unitario]]*Tabla1[[#This Row],[OS-Cantidad]]</f>
        <v>2400</v>
      </c>
      <c r="V971" s="3">
        <f>Tabla1[[#This Row],[costo_antes_iva]]*Tabla1[[#This Row],[OS-Cantidad]]</f>
        <v>3400</v>
      </c>
      <c r="W971" s="3">
        <f>Tabla1[[#This Row],[Valor total OS]]-Tabla1[[#This Row],[valor total op]]</f>
        <v>-1000</v>
      </c>
    </row>
    <row r="972" spans="1:23" x14ac:dyDescent="0.3">
      <c r="A972">
        <v>6228</v>
      </c>
      <c r="B972" t="s">
        <v>1838</v>
      </c>
      <c r="C972" t="s">
        <v>458</v>
      </c>
      <c r="D972" t="s">
        <v>1828</v>
      </c>
      <c r="E972">
        <v>1</v>
      </c>
      <c r="F972">
        <v>69007714</v>
      </c>
      <c r="G972" t="s">
        <v>1839</v>
      </c>
      <c r="H972" s="6">
        <v>45856</v>
      </c>
      <c r="I972" s="3">
        <v>17000</v>
      </c>
      <c r="J972" t="s">
        <v>23</v>
      </c>
      <c r="K972" t="s">
        <v>1840</v>
      </c>
      <c r="L972">
        <v>4</v>
      </c>
      <c r="M972" t="s">
        <v>1050</v>
      </c>
      <c r="N972" s="3">
        <v>17000</v>
      </c>
      <c r="O972">
        <v>2</v>
      </c>
      <c r="P972" t="s">
        <v>1831</v>
      </c>
      <c r="Q972" t="s">
        <v>27</v>
      </c>
      <c r="R972" t="s">
        <v>92</v>
      </c>
      <c r="S972" s="3">
        <v>1458998</v>
      </c>
      <c r="T972" s="3">
        <f>Tabla1[[#This Row],[OS-Valor Unitario]]-Tabla1[[#This Row],[costo_antes_iva]]</f>
        <v>0</v>
      </c>
      <c r="U972" s="3">
        <f>Tabla1[[#This Row],[OS-Valor Unitario]]*Tabla1[[#This Row],[OS-Cantidad]]</f>
        <v>34000</v>
      </c>
      <c r="V972" s="3">
        <f>Tabla1[[#This Row],[costo_antes_iva]]*Tabla1[[#This Row],[OS-Cantidad]]</f>
        <v>34000</v>
      </c>
      <c r="W972" s="3">
        <f>Tabla1[[#This Row],[Valor total OS]]-Tabla1[[#This Row],[valor total op]]</f>
        <v>0</v>
      </c>
    </row>
    <row r="973" spans="1:23" x14ac:dyDescent="0.3">
      <c r="A973">
        <v>6228</v>
      </c>
      <c r="B973" t="s">
        <v>1838</v>
      </c>
      <c r="C973" t="s">
        <v>458</v>
      </c>
      <c r="D973" t="s">
        <v>1828</v>
      </c>
      <c r="E973">
        <v>1</v>
      </c>
      <c r="F973">
        <v>69007714</v>
      </c>
      <c r="G973" t="s">
        <v>1839</v>
      </c>
      <c r="H973" s="6">
        <v>45856</v>
      </c>
      <c r="I973" s="3">
        <v>1800</v>
      </c>
      <c r="J973" t="s">
        <v>82</v>
      </c>
      <c r="K973" t="s">
        <v>1840</v>
      </c>
      <c r="L973">
        <v>4</v>
      </c>
      <c r="M973" t="s">
        <v>119</v>
      </c>
      <c r="N973" s="3">
        <v>1500</v>
      </c>
      <c r="O973">
        <v>2</v>
      </c>
      <c r="P973" t="s">
        <v>1831</v>
      </c>
      <c r="Q973" t="s">
        <v>27</v>
      </c>
      <c r="R973" t="s">
        <v>92</v>
      </c>
      <c r="S973" s="3">
        <v>1458998</v>
      </c>
      <c r="T973" s="3">
        <f>Tabla1[[#This Row],[OS-Valor Unitario]]-Tabla1[[#This Row],[costo_antes_iva]]</f>
        <v>-300</v>
      </c>
      <c r="U973" s="3">
        <f>Tabla1[[#This Row],[OS-Valor Unitario]]*Tabla1[[#This Row],[OS-Cantidad]]</f>
        <v>3000</v>
      </c>
      <c r="V973" s="3">
        <f>Tabla1[[#This Row],[costo_antes_iva]]*Tabla1[[#This Row],[OS-Cantidad]]</f>
        <v>3600</v>
      </c>
      <c r="W973" s="3">
        <f>Tabla1[[#This Row],[Valor total OS]]-Tabla1[[#This Row],[valor total op]]</f>
        <v>-600</v>
      </c>
    </row>
    <row r="974" spans="1:23" x14ac:dyDescent="0.3">
      <c r="A974">
        <v>6228</v>
      </c>
      <c r="B974" t="s">
        <v>1841</v>
      </c>
      <c r="C974" t="s">
        <v>55</v>
      </c>
      <c r="D974" t="s">
        <v>1828</v>
      </c>
      <c r="E974">
        <v>1</v>
      </c>
      <c r="F974">
        <v>71233613</v>
      </c>
      <c r="G974" t="s">
        <v>1842</v>
      </c>
      <c r="H974" s="6">
        <v>45898</v>
      </c>
      <c r="I974" s="3">
        <v>5000</v>
      </c>
      <c r="J974" t="s">
        <v>23</v>
      </c>
      <c r="K974" t="s">
        <v>1843</v>
      </c>
      <c r="L974">
        <v>5</v>
      </c>
      <c r="M974" t="s">
        <v>431</v>
      </c>
      <c r="N974" s="3">
        <v>6000</v>
      </c>
      <c r="O974">
        <v>4</v>
      </c>
      <c r="P974" t="s">
        <v>1831</v>
      </c>
      <c r="Q974" t="s">
        <v>27</v>
      </c>
      <c r="R974" t="s">
        <v>61</v>
      </c>
      <c r="S974" s="3">
        <v>1458998</v>
      </c>
      <c r="T974" s="3">
        <f>Tabla1[[#This Row],[OS-Valor Unitario]]-Tabla1[[#This Row],[costo_antes_iva]]</f>
        <v>1000</v>
      </c>
      <c r="U974" s="3">
        <f>Tabla1[[#This Row],[OS-Valor Unitario]]*Tabla1[[#This Row],[OS-Cantidad]]</f>
        <v>24000</v>
      </c>
      <c r="V974" s="3">
        <f>Tabla1[[#This Row],[costo_antes_iva]]*Tabla1[[#This Row],[OS-Cantidad]]</f>
        <v>20000</v>
      </c>
      <c r="W974" s="3">
        <f>Tabla1[[#This Row],[Valor total OS]]-Tabla1[[#This Row],[valor total op]]</f>
        <v>4000</v>
      </c>
    </row>
    <row r="975" spans="1:23" x14ac:dyDescent="0.3">
      <c r="A975">
        <v>6228</v>
      </c>
      <c r="B975" t="s">
        <v>1841</v>
      </c>
      <c r="C975" t="s">
        <v>55</v>
      </c>
      <c r="D975" t="s">
        <v>1828</v>
      </c>
      <c r="E975">
        <v>1</v>
      </c>
      <c r="F975">
        <v>71233613</v>
      </c>
      <c r="G975" t="s">
        <v>1842</v>
      </c>
      <c r="H975" s="6">
        <v>45898</v>
      </c>
      <c r="I975" s="3">
        <v>1800</v>
      </c>
      <c r="J975" t="s">
        <v>82</v>
      </c>
      <c r="K975" t="s">
        <v>1843</v>
      </c>
      <c r="L975">
        <v>5</v>
      </c>
      <c r="M975" t="s">
        <v>119</v>
      </c>
      <c r="N975" s="3">
        <v>1500</v>
      </c>
      <c r="O975">
        <v>4</v>
      </c>
      <c r="P975" t="s">
        <v>1831</v>
      </c>
      <c r="Q975" t="s">
        <v>27</v>
      </c>
      <c r="R975" t="s">
        <v>61</v>
      </c>
      <c r="S975" s="3">
        <v>1458998</v>
      </c>
      <c r="T975" s="3">
        <f>Tabla1[[#This Row],[OS-Valor Unitario]]-Tabla1[[#This Row],[costo_antes_iva]]</f>
        <v>-300</v>
      </c>
      <c r="U975" s="3">
        <f>Tabla1[[#This Row],[OS-Valor Unitario]]*Tabla1[[#This Row],[OS-Cantidad]]</f>
        <v>6000</v>
      </c>
      <c r="V975" s="3">
        <f>Tabla1[[#This Row],[costo_antes_iva]]*Tabla1[[#This Row],[OS-Cantidad]]</f>
        <v>7200</v>
      </c>
      <c r="W975" s="3">
        <f>Tabla1[[#This Row],[Valor total OS]]-Tabla1[[#This Row],[valor total op]]</f>
        <v>-1200</v>
      </c>
    </row>
    <row r="976" spans="1:23" x14ac:dyDescent="0.3">
      <c r="A976">
        <v>6228</v>
      </c>
      <c r="B976" t="s">
        <v>1844</v>
      </c>
      <c r="C976" t="s">
        <v>66</v>
      </c>
      <c r="D976" t="s">
        <v>1828</v>
      </c>
      <c r="E976">
        <v>1</v>
      </c>
      <c r="F976">
        <v>71233620</v>
      </c>
      <c r="G976" t="s">
        <v>1845</v>
      </c>
      <c r="H976" s="6">
        <v>45898</v>
      </c>
      <c r="I976" s="3">
        <v>12500</v>
      </c>
      <c r="J976" t="s">
        <v>23</v>
      </c>
      <c r="K976" t="s">
        <v>1846</v>
      </c>
      <c r="L976">
        <v>6</v>
      </c>
      <c r="M976" t="s">
        <v>406</v>
      </c>
      <c r="N976" s="3">
        <v>15000</v>
      </c>
      <c r="O976">
        <v>4</v>
      </c>
      <c r="P976" t="s">
        <v>1831</v>
      </c>
      <c r="Q976" t="s">
        <v>27</v>
      </c>
      <c r="R976" t="s">
        <v>72</v>
      </c>
      <c r="S976" s="3">
        <v>1458998</v>
      </c>
      <c r="T976" s="3">
        <f>Tabla1[[#This Row],[OS-Valor Unitario]]-Tabla1[[#This Row],[costo_antes_iva]]</f>
        <v>2500</v>
      </c>
      <c r="U976" s="3">
        <f>Tabla1[[#This Row],[OS-Valor Unitario]]*Tabla1[[#This Row],[OS-Cantidad]]</f>
        <v>60000</v>
      </c>
      <c r="V976" s="3">
        <f>Tabla1[[#This Row],[costo_antes_iva]]*Tabla1[[#This Row],[OS-Cantidad]]</f>
        <v>50000</v>
      </c>
      <c r="W976" s="3">
        <f>Tabla1[[#This Row],[Valor total OS]]-Tabla1[[#This Row],[valor total op]]</f>
        <v>10000</v>
      </c>
    </row>
    <row r="977" spans="1:23" x14ac:dyDescent="0.3">
      <c r="A977">
        <v>6228</v>
      </c>
      <c r="B977" t="s">
        <v>1844</v>
      </c>
      <c r="C977" t="s">
        <v>66</v>
      </c>
      <c r="D977" t="s">
        <v>1828</v>
      </c>
      <c r="E977">
        <v>1</v>
      </c>
      <c r="F977">
        <v>71233620</v>
      </c>
      <c r="G977" t="s">
        <v>1845</v>
      </c>
      <c r="H977" s="6">
        <v>45898</v>
      </c>
      <c r="I977" s="3">
        <v>1800</v>
      </c>
      <c r="J977" t="s">
        <v>82</v>
      </c>
      <c r="K977" t="s">
        <v>1846</v>
      </c>
      <c r="L977">
        <v>6</v>
      </c>
      <c r="M977" t="s">
        <v>119</v>
      </c>
      <c r="N977" s="3">
        <v>1500</v>
      </c>
      <c r="O977">
        <v>4</v>
      </c>
      <c r="P977" t="s">
        <v>1831</v>
      </c>
      <c r="Q977" t="s">
        <v>27</v>
      </c>
      <c r="R977" t="s">
        <v>72</v>
      </c>
      <c r="S977" s="3">
        <v>1458998</v>
      </c>
      <c r="T977" s="3">
        <f>Tabla1[[#This Row],[OS-Valor Unitario]]-Tabla1[[#This Row],[costo_antes_iva]]</f>
        <v>-300</v>
      </c>
      <c r="U977" s="3">
        <f>Tabla1[[#This Row],[OS-Valor Unitario]]*Tabla1[[#This Row],[OS-Cantidad]]</f>
        <v>6000</v>
      </c>
      <c r="V977" s="3">
        <f>Tabla1[[#This Row],[costo_antes_iva]]*Tabla1[[#This Row],[OS-Cantidad]]</f>
        <v>7200</v>
      </c>
      <c r="W977" s="3">
        <f>Tabla1[[#This Row],[Valor total OS]]-Tabla1[[#This Row],[valor total op]]</f>
        <v>-1200</v>
      </c>
    </row>
    <row r="978" spans="1:23" x14ac:dyDescent="0.3">
      <c r="A978">
        <v>6228</v>
      </c>
      <c r="B978" t="s">
        <v>1847</v>
      </c>
      <c r="C978" t="s">
        <v>85</v>
      </c>
      <c r="D978" t="s">
        <v>1828</v>
      </c>
      <c r="E978">
        <v>1</v>
      </c>
      <c r="F978">
        <v>71233630</v>
      </c>
      <c r="G978" t="s">
        <v>1848</v>
      </c>
      <c r="H978" s="6">
        <v>45898</v>
      </c>
      <c r="I978" s="3">
        <v>9000</v>
      </c>
      <c r="J978" t="s">
        <v>23</v>
      </c>
      <c r="K978" t="s">
        <v>1849</v>
      </c>
      <c r="L978">
        <v>7</v>
      </c>
      <c r="M978" t="s">
        <v>784</v>
      </c>
      <c r="N978" s="3">
        <v>8000</v>
      </c>
      <c r="O978">
        <v>5</v>
      </c>
      <c r="P978" t="s">
        <v>1831</v>
      </c>
      <c r="Q978" t="s">
        <v>27</v>
      </c>
      <c r="R978" t="s">
        <v>61</v>
      </c>
      <c r="S978" s="3">
        <v>1458998</v>
      </c>
      <c r="T978" s="3">
        <f>Tabla1[[#This Row],[OS-Valor Unitario]]-Tabla1[[#This Row],[costo_antes_iva]]</f>
        <v>-1000</v>
      </c>
      <c r="U978" s="3">
        <f>Tabla1[[#This Row],[OS-Valor Unitario]]*Tabla1[[#This Row],[OS-Cantidad]]</f>
        <v>40000</v>
      </c>
      <c r="V978" s="3">
        <f>Tabla1[[#This Row],[costo_antes_iva]]*Tabla1[[#This Row],[OS-Cantidad]]</f>
        <v>45000</v>
      </c>
      <c r="W978" s="3">
        <f>Tabla1[[#This Row],[Valor total OS]]-Tabla1[[#This Row],[valor total op]]</f>
        <v>-5000</v>
      </c>
    </row>
    <row r="979" spans="1:23" x14ac:dyDescent="0.3">
      <c r="A979">
        <v>6228</v>
      </c>
      <c r="B979" t="s">
        <v>1847</v>
      </c>
      <c r="C979" t="s">
        <v>85</v>
      </c>
      <c r="D979" t="s">
        <v>1828</v>
      </c>
      <c r="E979">
        <v>1</v>
      </c>
      <c r="F979">
        <v>71233630</v>
      </c>
      <c r="G979" t="s">
        <v>1848</v>
      </c>
      <c r="H979" s="6">
        <v>45898</v>
      </c>
      <c r="I979" s="3">
        <v>1700</v>
      </c>
      <c r="J979" t="s">
        <v>33</v>
      </c>
      <c r="K979" t="s">
        <v>1849</v>
      </c>
      <c r="L979">
        <v>7</v>
      </c>
      <c r="M979" t="s">
        <v>35</v>
      </c>
      <c r="N979" s="3">
        <v>1200</v>
      </c>
      <c r="O979">
        <v>5</v>
      </c>
      <c r="P979" t="s">
        <v>1831</v>
      </c>
      <c r="Q979" t="s">
        <v>27</v>
      </c>
      <c r="R979" t="s">
        <v>61</v>
      </c>
      <c r="S979" s="3">
        <v>1458998</v>
      </c>
      <c r="T979" s="3">
        <f>Tabla1[[#This Row],[OS-Valor Unitario]]-Tabla1[[#This Row],[costo_antes_iva]]</f>
        <v>-500</v>
      </c>
      <c r="U979" s="3">
        <f>Tabla1[[#This Row],[OS-Valor Unitario]]*Tabla1[[#This Row],[OS-Cantidad]]</f>
        <v>6000</v>
      </c>
      <c r="V979" s="3">
        <f>Tabla1[[#This Row],[costo_antes_iva]]*Tabla1[[#This Row],[OS-Cantidad]]</f>
        <v>8500</v>
      </c>
      <c r="W979" s="3">
        <f>Tabla1[[#This Row],[Valor total OS]]-Tabla1[[#This Row],[valor total op]]</f>
        <v>-2500</v>
      </c>
    </row>
    <row r="980" spans="1:23" x14ac:dyDescent="0.3">
      <c r="A980">
        <v>6228</v>
      </c>
      <c r="B980" t="s">
        <v>1850</v>
      </c>
      <c r="C980" t="s">
        <v>458</v>
      </c>
      <c r="D980" t="s">
        <v>1828</v>
      </c>
      <c r="E980">
        <v>1</v>
      </c>
      <c r="F980">
        <v>71233645</v>
      </c>
      <c r="G980" t="s">
        <v>1851</v>
      </c>
      <c r="H980" s="6">
        <v>45898</v>
      </c>
      <c r="I980" s="3">
        <v>17000</v>
      </c>
      <c r="J980" t="s">
        <v>23</v>
      </c>
      <c r="K980" t="s">
        <v>1852</v>
      </c>
      <c r="L980">
        <v>8</v>
      </c>
      <c r="M980" t="s">
        <v>1050</v>
      </c>
      <c r="N980" s="3">
        <v>17000</v>
      </c>
      <c r="O980">
        <v>4</v>
      </c>
      <c r="P980" t="s">
        <v>1831</v>
      </c>
      <c r="Q980" t="s">
        <v>27</v>
      </c>
      <c r="R980" t="s">
        <v>92</v>
      </c>
      <c r="S980" s="3">
        <v>1458998</v>
      </c>
      <c r="T980" s="3">
        <f>Tabla1[[#This Row],[OS-Valor Unitario]]-Tabla1[[#This Row],[costo_antes_iva]]</f>
        <v>0</v>
      </c>
      <c r="U980" s="3">
        <f>Tabla1[[#This Row],[OS-Valor Unitario]]*Tabla1[[#This Row],[OS-Cantidad]]</f>
        <v>68000</v>
      </c>
      <c r="V980" s="3">
        <f>Tabla1[[#This Row],[costo_antes_iva]]*Tabla1[[#This Row],[OS-Cantidad]]</f>
        <v>68000</v>
      </c>
      <c r="W980" s="3">
        <f>Tabla1[[#This Row],[Valor total OS]]-Tabla1[[#This Row],[valor total op]]</f>
        <v>0</v>
      </c>
    </row>
    <row r="981" spans="1:23" x14ac:dyDescent="0.3">
      <c r="A981">
        <v>6228</v>
      </c>
      <c r="B981" t="s">
        <v>1850</v>
      </c>
      <c r="C981" t="s">
        <v>458</v>
      </c>
      <c r="D981" t="s">
        <v>1828</v>
      </c>
      <c r="E981">
        <v>1</v>
      </c>
      <c r="F981">
        <v>71233645</v>
      </c>
      <c r="G981" t="s">
        <v>1851</v>
      </c>
      <c r="H981" s="6">
        <v>45898</v>
      </c>
      <c r="I981" s="3">
        <v>1800</v>
      </c>
      <c r="J981" t="s">
        <v>82</v>
      </c>
      <c r="K981" t="s">
        <v>1852</v>
      </c>
      <c r="L981">
        <v>8</v>
      </c>
      <c r="M981" t="s">
        <v>119</v>
      </c>
      <c r="N981" s="3">
        <v>1500</v>
      </c>
      <c r="O981">
        <v>4</v>
      </c>
      <c r="P981" t="s">
        <v>1831</v>
      </c>
      <c r="Q981" t="s">
        <v>27</v>
      </c>
      <c r="R981" t="s">
        <v>92</v>
      </c>
      <c r="S981" s="3">
        <v>1458998</v>
      </c>
      <c r="T981" s="3">
        <f>Tabla1[[#This Row],[OS-Valor Unitario]]-Tabla1[[#This Row],[costo_antes_iva]]</f>
        <v>-300</v>
      </c>
      <c r="U981" s="3">
        <f>Tabla1[[#This Row],[OS-Valor Unitario]]*Tabla1[[#This Row],[OS-Cantidad]]</f>
        <v>6000</v>
      </c>
      <c r="V981" s="3">
        <f>Tabla1[[#This Row],[costo_antes_iva]]*Tabla1[[#This Row],[OS-Cantidad]]</f>
        <v>7200</v>
      </c>
      <c r="W981" s="3">
        <f>Tabla1[[#This Row],[Valor total OS]]-Tabla1[[#This Row],[valor total op]]</f>
        <v>-1200</v>
      </c>
    </row>
    <row r="982" spans="1:23" x14ac:dyDescent="0.3">
      <c r="A982">
        <v>6227</v>
      </c>
      <c r="B982" t="s">
        <v>1853</v>
      </c>
      <c r="C982" t="s">
        <v>30</v>
      </c>
      <c r="D982" t="s">
        <v>194</v>
      </c>
      <c r="E982">
        <v>14</v>
      </c>
      <c r="F982">
        <v>71172284</v>
      </c>
      <c r="G982" t="s">
        <v>1854</v>
      </c>
      <c r="H982" s="6">
        <v>45897</v>
      </c>
      <c r="I982" s="3">
        <v>8500</v>
      </c>
      <c r="J982" t="s">
        <v>23</v>
      </c>
      <c r="K982" t="s">
        <v>1855</v>
      </c>
      <c r="L982">
        <v>1</v>
      </c>
      <c r="M982" t="s">
        <v>224</v>
      </c>
      <c r="N982" s="3">
        <v>8000</v>
      </c>
      <c r="O982">
        <v>3</v>
      </c>
      <c r="P982" t="s">
        <v>1856</v>
      </c>
      <c r="Q982" t="s">
        <v>27</v>
      </c>
      <c r="R982" t="s">
        <v>38</v>
      </c>
      <c r="S982" s="3">
        <v>5854053</v>
      </c>
      <c r="T982" s="3">
        <f>Tabla1[[#This Row],[OS-Valor Unitario]]-Tabla1[[#This Row],[costo_antes_iva]]</f>
        <v>-500</v>
      </c>
      <c r="U982" s="3">
        <f>Tabla1[[#This Row],[OS-Valor Unitario]]*Tabla1[[#This Row],[OS-Cantidad]]</f>
        <v>24000</v>
      </c>
      <c r="V982" s="3">
        <f>Tabla1[[#This Row],[costo_antes_iva]]*Tabla1[[#This Row],[OS-Cantidad]]</f>
        <v>25500</v>
      </c>
      <c r="W982" s="3">
        <f>Tabla1[[#This Row],[Valor total OS]]-Tabla1[[#This Row],[valor total op]]</f>
        <v>-1500</v>
      </c>
    </row>
    <row r="983" spans="1:23" x14ac:dyDescent="0.3">
      <c r="A983">
        <v>6227</v>
      </c>
      <c r="B983" t="s">
        <v>1857</v>
      </c>
      <c r="C983" t="s">
        <v>872</v>
      </c>
      <c r="D983" t="s">
        <v>194</v>
      </c>
      <c r="E983">
        <v>121</v>
      </c>
      <c r="F983">
        <v>71172303</v>
      </c>
      <c r="G983" t="s">
        <v>1858</v>
      </c>
      <c r="H983" s="6">
        <v>45897</v>
      </c>
      <c r="I983" s="3">
        <v>7000</v>
      </c>
      <c r="J983" t="s">
        <v>23</v>
      </c>
      <c r="K983" t="s">
        <v>1859</v>
      </c>
      <c r="L983">
        <v>2</v>
      </c>
      <c r="M983" t="s">
        <v>113</v>
      </c>
      <c r="N983" s="3">
        <v>5500</v>
      </c>
      <c r="O983">
        <v>12</v>
      </c>
      <c r="P983" t="s">
        <v>1856</v>
      </c>
      <c r="Q983" t="s">
        <v>27</v>
      </c>
      <c r="R983" t="s">
        <v>875</v>
      </c>
      <c r="S983" s="3">
        <v>5854053</v>
      </c>
      <c r="T983" s="3">
        <f>Tabla1[[#This Row],[OS-Valor Unitario]]-Tabla1[[#This Row],[costo_antes_iva]]</f>
        <v>-1500</v>
      </c>
      <c r="U983" s="3">
        <f>Tabla1[[#This Row],[OS-Valor Unitario]]*Tabla1[[#This Row],[OS-Cantidad]]</f>
        <v>66000</v>
      </c>
      <c r="V983" s="3">
        <f>Tabla1[[#This Row],[costo_antes_iva]]*Tabla1[[#This Row],[OS-Cantidad]]</f>
        <v>84000</v>
      </c>
      <c r="W983" s="3">
        <f>Tabla1[[#This Row],[Valor total OS]]-Tabla1[[#This Row],[valor total op]]</f>
        <v>-18000</v>
      </c>
    </row>
    <row r="984" spans="1:23" x14ac:dyDescent="0.3">
      <c r="A984">
        <v>6227</v>
      </c>
      <c r="B984" t="s">
        <v>1860</v>
      </c>
      <c r="C984" t="s">
        <v>877</v>
      </c>
      <c r="D984" t="s">
        <v>194</v>
      </c>
      <c r="E984">
        <v>90</v>
      </c>
      <c r="F984">
        <v>71172368</v>
      </c>
      <c r="G984" t="s">
        <v>1861</v>
      </c>
      <c r="H984" s="6">
        <v>45897</v>
      </c>
      <c r="I984" s="3">
        <v>6000</v>
      </c>
      <c r="J984" t="s">
        <v>23</v>
      </c>
      <c r="K984" t="s">
        <v>1862</v>
      </c>
      <c r="L984">
        <v>3</v>
      </c>
      <c r="M984" t="s">
        <v>287</v>
      </c>
      <c r="N984" s="3">
        <v>4500</v>
      </c>
      <c r="O984">
        <v>3</v>
      </c>
      <c r="P984" t="s">
        <v>1856</v>
      </c>
      <c r="Q984" t="s">
        <v>27</v>
      </c>
      <c r="R984" t="s">
        <v>485</v>
      </c>
      <c r="S984" s="3">
        <v>5854053</v>
      </c>
      <c r="T984" s="3">
        <f>Tabla1[[#This Row],[OS-Valor Unitario]]-Tabla1[[#This Row],[costo_antes_iva]]</f>
        <v>-1500</v>
      </c>
      <c r="U984" s="3">
        <f>Tabla1[[#This Row],[OS-Valor Unitario]]*Tabla1[[#This Row],[OS-Cantidad]]</f>
        <v>13500</v>
      </c>
      <c r="V984" s="3">
        <f>Tabla1[[#This Row],[costo_antes_iva]]*Tabla1[[#This Row],[OS-Cantidad]]</f>
        <v>18000</v>
      </c>
      <c r="W984" s="3">
        <f>Tabla1[[#This Row],[Valor total OS]]-Tabla1[[#This Row],[valor total op]]</f>
        <v>-4500</v>
      </c>
    </row>
    <row r="985" spans="1:23" x14ac:dyDescent="0.3">
      <c r="A985">
        <v>6227</v>
      </c>
      <c r="B985" t="s">
        <v>1860</v>
      </c>
      <c r="C985" t="s">
        <v>877</v>
      </c>
      <c r="D985" t="s">
        <v>194</v>
      </c>
      <c r="E985">
        <v>90</v>
      </c>
      <c r="F985">
        <v>71172368</v>
      </c>
      <c r="G985" t="s">
        <v>1861</v>
      </c>
      <c r="H985" s="6">
        <v>45897</v>
      </c>
      <c r="I985" s="3">
        <v>1600</v>
      </c>
      <c r="J985" t="s">
        <v>82</v>
      </c>
      <c r="K985" t="s">
        <v>1862</v>
      </c>
      <c r="L985">
        <v>3</v>
      </c>
      <c r="M985" t="s">
        <v>119</v>
      </c>
      <c r="N985" s="3">
        <v>2100</v>
      </c>
      <c r="O985">
        <v>3</v>
      </c>
      <c r="P985" t="s">
        <v>1856</v>
      </c>
      <c r="Q985" t="s">
        <v>27</v>
      </c>
      <c r="R985" t="s">
        <v>485</v>
      </c>
      <c r="S985" s="3">
        <v>5854053</v>
      </c>
      <c r="T985" s="3">
        <f>Tabla1[[#This Row],[OS-Valor Unitario]]-Tabla1[[#This Row],[costo_antes_iva]]</f>
        <v>500</v>
      </c>
      <c r="U985" s="3">
        <f>Tabla1[[#This Row],[OS-Valor Unitario]]*Tabla1[[#This Row],[OS-Cantidad]]</f>
        <v>6300</v>
      </c>
      <c r="V985" s="3">
        <f>Tabla1[[#This Row],[costo_antes_iva]]*Tabla1[[#This Row],[OS-Cantidad]]</f>
        <v>4800</v>
      </c>
      <c r="W985" s="3">
        <f>Tabla1[[#This Row],[Valor total OS]]-Tabla1[[#This Row],[valor total op]]</f>
        <v>1500</v>
      </c>
    </row>
    <row r="986" spans="1:23" x14ac:dyDescent="0.3">
      <c r="A986">
        <v>6227</v>
      </c>
      <c r="B986" t="s">
        <v>1863</v>
      </c>
      <c r="C986" t="s">
        <v>78</v>
      </c>
      <c r="D986" t="s">
        <v>194</v>
      </c>
      <c r="E986">
        <v>36</v>
      </c>
      <c r="F986">
        <v>71172388</v>
      </c>
      <c r="G986" t="s">
        <v>1864</v>
      </c>
      <c r="H986" s="6">
        <v>45897</v>
      </c>
      <c r="I986" s="3">
        <v>4500</v>
      </c>
      <c r="J986" t="s">
        <v>23</v>
      </c>
      <c r="K986" t="s">
        <v>1865</v>
      </c>
      <c r="L986">
        <v>4</v>
      </c>
      <c r="M986" t="s">
        <v>287</v>
      </c>
      <c r="N986" s="3">
        <v>5000</v>
      </c>
      <c r="O986">
        <v>9</v>
      </c>
      <c r="P986" t="s">
        <v>1856</v>
      </c>
      <c r="Q986" t="s">
        <v>27</v>
      </c>
      <c r="R986" t="s">
        <v>61</v>
      </c>
      <c r="S986" s="3">
        <v>5854053</v>
      </c>
      <c r="T986" s="3">
        <f>Tabla1[[#This Row],[OS-Valor Unitario]]-Tabla1[[#This Row],[costo_antes_iva]]</f>
        <v>500</v>
      </c>
      <c r="U986" s="3">
        <f>Tabla1[[#This Row],[OS-Valor Unitario]]*Tabla1[[#This Row],[OS-Cantidad]]</f>
        <v>45000</v>
      </c>
      <c r="V986" s="3">
        <f>Tabla1[[#This Row],[costo_antes_iva]]*Tabla1[[#This Row],[OS-Cantidad]]</f>
        <v>40500</v>
      </c>
      <c r="W986" s="3">
        <f>Tabla1[[#This Row],[Valor total OS]]-Tabla1[[#This Row],[valor total op]]</f>
        <v>4500</v>
      </c>
    </row>
    <row r="987" spans="1:23" x14ac:dyDescent="0.3">
      <c r="A987">
        <v>6227</v>
      </c>
      <c r="B987" t="s">
        <v>1866</v>
      </c>
      <c r="C987" t="s">
        <v>78</v>
      </c>
      <c r="D987" t="s">
        <v>194</v>
      </c>
      <c r="E987">
        <v>58</v>
      </c>
      <c r="F987">
        <v>71172396</v>
      </c>
      <c r="G987" t="s">
        <v>1867</v>
      </c>
      <c r="H987" s="6">
        <v>45897</v>
      </c>
      <c r="I987" s="3">
        <v>4500</v>
      </c>
      <c r="J987" t="s">
        <v>23</v>
      </c>
      <c r="K987" t="s">
        <v>1868</v>
      </c>
      <c r="L987">
        <v>5</v>
      </c>
      <c r="M987" t="s">
        <v>287</v>
      </c>
      <c r="N987" s="3">
        <v>5000</v>
      </c>
      <c r="O987">
        <v>24</v>
      </c>
      <c r="P987" t="s">
        <v>1856</v>
      </c>
      <c r="Q987" t="s">
        <v>27</v>
      </c>
      <c r="R987" t="s">
        <v>61</v>
      </c>
      <c r="S987" s="3">
        <v>5854053</v>
      </c>
      <c r="T987" s="3">
        <f>Tabla1[[#This Row],[OS-Valor Unitario]]-Tabla1[[#This Row],[costo_antes_iva]]</f>
        <v>500</v>
      </c>
      <c r="U987" s="3">
        <f>Tabla1[[#This Row],[OS-Valor Unitario]]*Tabla1[[#This Row],[OS-Cantidad]]</f>
        <v>120000</v>
      </c>
      <c r="V987" s="3">
        <f>Tabla1[[#This Row],[costo_antes_iva]]*Tabla1[[#This Row],[OS-Cantidad]]</f>
        <v>108000</v>
      </c>
      <c r="W987" s="3">
        <f>Tabla1[[#This Row],[Valor total OS]]-Tabla1[[#This Row],[valor total op]]</f>
        <v>12000</v>
      </c>
    </row>
    <row r="988" spans="1:23" x14ac:dyDescent="0.3">
      <c r="A988">
        <v>6227</v>
      </c>
      <c r="B988" t="s">
        <v>1869</v>
      </c>
      <c r="C988" t="s">
        <v>78</v>
      </c>
      <c r="D988" t="s">
        <v>194</v>
      </c>
      <c r="E988">
        <v>3</v>
      </c>
      <c r="F988">
        <v>71172429</v>
      </c>
      <c r="G988" t="s">
        <v>1870</v>
      </c>
      <c r="H988" s="6">
        <v>45897</v>
      </c>
      <c r="I988" s="3">
        <v>4500</v>
      </c>
      <c r="J988" t="s">
        <v>23</v>
      </c>
      <c r="K988" t="s">
        <v>1871</v>
      </c>
      <c r="L988">
        <v>6</v>
      </c>
      <c r="M988" t="s">
        <v>287</v>
      </c>
      <c r="N988" s="3">
        <v>5000</v>
      </c>
      <c r="O988">
        <v>2</v>
      </c>
      <c r="P988" t="s">
        <v>1856</v>
      </c>
      <c r="Q988" t="s">
        <v>27</v>
      </c>
      <c r="R988" t="s">
        <v>61</v>
      </c>
      <c r="S988" s="3">
        <v>5854053</v>
      </c>
      <c r="T988" s="3">
        <f>Tabla1[[#This Row],[OS-Valor Unitario]]-Tabla1[[#This Row],[costo_antes_iva]]</f>
        <v>500</v>
      </c>
      <c r="U988" s="3">
        <f>Tabla1[[#This Row],[OS-Valor Unitario]]*Tabla1[[#This Row],[OS-Cantidad]]</f>
        <v>10000</v>
      </c>
      <c r="V988" s="3">
        <f>Tabla1[[#This Row],[costo_antes_iva]]*Tabla1[[#This Row],[OS-Cantidad]]</f>
        <v>9000</v>
      </c>
      <c r="W988" s="3">
        <f>Tabla1[[#This Row],[Valor total OS]]-Tabla1[[#This Row],[valor total op]]</f>
        <v>1000</v>
      </c>
    </row>
    <row r="989" spans="1:23" x14ac:dyDescent="0.3">
      <c r="A989">
        <v>6227</v>
      </c>
      <c r="B989" t="s">
        <v>1872</v>
      </c>
      <c r="C989" t="s">
        <v>939</v>
      </c>
      <c r="D989" t="s">
        <v>194</v>
      </c>
      <c r="E989">
        <v>24</v>
      </c>
      <c r="F989">
        <v>71172436</v>
      </c>
      <c r="G989" t="s">
        <v>1873</v>
      </c>
      <c r="H989" s="6">
        <v>45897</v>
      </c>
      <c r="I989" s="3">
        <v>17000</v>
      </c>
      <c r="J989" t="s">
        <v>23</v>
      </c>
      <c r="K989" t="s">
        <v>1874</v>
      </c>
      <c r="L989">
        <v>7</v>
      </c>
      <c r="M989" t="s">
        <v>242</v>
      </c>
      <c r="N989" s="3">
        <v>17500</v>
      </c>
      <c r="O989">
        <v>4</v>
      </c>
      <c r="P989" t="s">
        <v>1856</v>
      </c>
      <c r="Q989" t="s">
        <v>27</v>
      </c>
      <c r="R989" t="s">
        <v>92</v>
      </c>
      <c r="S989" s="3">
        <v>5854053</v>
      </c>
      <c r="T989" s="3">
        <f>Tabla1[[#This Row],[OS-Valor Unitario]]-Tabla1[[#This Row],[costo_antes_iva]]</f>
        <v>500</v>
      </c>
      <c r="U989" s="3">
        <f>Tabla1[[#This Row],[OS-Valor Unitario]]*Tabla1[[#This Row],[OS-Cantidad]]</f>
        <v>70000</v>
      </c>
      <c r="V989" s="3">
        <f>Tabla1[[#This Row],[costo_antes_iva]]*Tabla1[[#This Row],[OS-Cantidad]]</f>
        <v>68000</v>
      </c>
      <c r="W989" s="3">
        <f>Tabla1[[#This Row],[Valor total OS]]-Tabla1[[#This Row],[valor total op]]</f>
        <v>2000</v>
      </c>
    </row>
    <row r="990" spans="1:23" x14ac:dyDescent="0.3">
      <c r="A990">
        <v>6227</v>
      </c>
      <c r="B990" t="s">
        <v>1872</v>
      </c>
      <c r="C990" t="s">
        <v>939</v>
      </c>
      <c r="D990" t="s">
        <v>194</v>
      </c>
      <c r="E990">
        <v>24</v>
      </c>
      <c r="F990">
        <v>71172436</v>
      </c>
      <c r="G990" t="s">
        <v>1873</v>
      </c>
      <c r="H990" s="6">
        <v>45897</v>
      </c>
      <c r="I990" s="3">
        <v>1600</v>
      </c>
      <c r="J990" t="s">
        <v>82</v>
      </c>
      <c r="K990" t="s">
        <v>1874</v>
      </c>
      <c r="L990">
        <v>7</v>
      </c>
      <c r="M990" t="s">
        <v>119</v>
      </c>
      <c r="N990" s="3">
        <v>1400</v>
      </c>
      <c r="O990">
        <v>4</v>
      </c>
      <c r="P990" t="s">
        <v>1856</v>
      </c>
      <c r="Q990" t="s">
        <v>27</v>
      </c>
      <c r="R990" t="s">
        <v>92</v>
      </c>
      <c r="S990" s="3">
        <v>5854053</v>
      </c>
      <c r="T990" s="3">
        <f>Tabla1[[#This Row],[OS-Valor Unitario]]-Tabla1[[#This Row],[costo_antes_iva]]</f>
        <v>-200</v>
      </c>
      <c r="U990" s="3">
        <f>Tabla1[[#This Row],[OS-Valor Unitario]]*Tabla1[[#This Row],[OS-Cantidad]]</f>
        <v>5600</v>
      </c>
      <c r="V990" s="3">
        <f>Tabla1[[#This Row],[costo_antes_iva]]*Tabla1[[#This Row],[OS-Cantidad]]</f>
        <v>6400</v>
      </c>
      <c r="W990" s="3">
        <f>Tabla1[[#This Row],[Valor total OS]]-Tabla1[[#This Row],[valor total op]]</f>
        <v>-800</v>
      </c>
    </row>
    <row r="991" spans="1:23" x14ac:dyDescent="0.3">
      <c r="A991">
        <v>6227</v>
      </c>
      <c r="B991" t="s">
        <v>1875</v>
      </c>
      <c r="C991" t="s">
        <v>939</v>
      </c>
      <c r="D991" t="s">
        <v>194</v>
      </c>
      <c r="E991">
        <v>28</v>
      </c>
      <c r="F991">
        <v>71172448</v>
      </c>
      <c r="G991" t="s">
        <v>1876</v>
      </c>
      <c r="H991" s="6">
        <v>45897</v>
      </c>
      <c r="I991" s="3">
        <v>17000</v>
      </c>
      <c r="J991" t="s">
        <v>23</v>
      </c>
      <c r="K991" t="s">
        <v>1877</v>
      </c>
      <c r="L991">
        <v>8</v>
      </c>
      <c r="M991" t="s">
        <v>242</v>
      </c>
      <c r="N991" s="3">
        <v>17500</v>
      </c>
      <c r="O991">
        <v>4</v>
      </c>
      <c r="P991" t="s">
        <v>1856</v>
      </c>
      <c r="Q991" t="s">
        <v>27</v>
      </c>
      <c r="R991" t="s">
        <v>92</v>
      </c>
      <c r="S991" s="3">
        <v>5854053</v>
      </c>
      <c r="T991" s="3">
        <f>Tabla1[[#This Row],[OS-Valor Unitario]]-Tabla1[[#This Row],[costo_antes_iva]]</f>
        <v>500</v>
      </c>
      <c r="U991" s="3">
        <f>Tabla1[[#This Row],[OS-Valor Unitario]]*Tabla1[[#This Row],[OS-Cantidad]]</f>
        <v>70000</v>
      </c>
      <c r="V991" s="3">
        <f>Tabla1[[#This Row],[costo_antes_iva]]*Tabla1[[#This Row],[OS-Cantidad]]</f>
        <v>68000</v>
      </c>
      <c r="W991" s="3">
        <f>Tabla1[[#This Row],[Valor total OS]]-Tabla1[[#This Row],[valor total op]]</f>
        <v>2000</v>
      </c>
    </row>
    <row r="992" spans="1:23" x14ac:dyDescent="0.3">
      <c r="A992">
        <v>6227</v>
      </c>
      <c r="B992" t="s">
        <v>1875</v>
      </c>
      <c r="C992" t="s">
        <v>939</v>
      </c>
      <c r="D992" t="s">
        <v>194</v>
      </c>
      <c r="E992">
        <v>28</v>
      </c>
      <c r="F992">
        <v>71172448</v>
      </c>
      <c r="G992" t="s">
        <v>1876</v>
      </c>
      <c r="H992" s="6">
        <v>45897</v>
      </c>
      <c r="I992" s="3">
        <v>1600</v>
      </c>
      <c r="J992" t="s">
        <v>82</v>
      </c>
      <c r="K992" t="s">
        <v>1877</v>
      </c>
      <c r="L992">
        <v>8</v>
      </c>
      <c r="M992" t="s">
        <v>119</v>
      </c>
      <c r="N992" s="3">
        <v>1400</v>
      </c>
      <c r="O992">
        <v>4</v>
      </c>
      <c r="P992" t="s">
        <v>1856</v>
      </c>
      <c r="Q992" t="s">
        <v>27</v>
      </c>
      <c r="R992" t="s">
        <v>92</v>
      </c>
      <c r="S992" s="3">
        <v>5854053</v>
      </c>
      <c r="T992" s="3">
        <f>Tabla1[[#This Row],[OS-Valor Unitario]]-Tabla1[[#This Row],[costo_antes_iva]]</f>
        <v>-200</v>
      </c>
      <c r="U992" s="3">
        <f>Tabla1[[#This Row],[OS-Valor Unitario]]*Tabla1[[#This Row],[OS-Cantidad]]</f>
        <v>5600</v>
      </c>
      <c r="V992" s="3">
        <f>Tabla1[[#This Row],[costo_antes_iva]]*Tabla1[[#This Row],[OS-Cantidad]]</f>
        <v>6400</v>
      </c>
      <c r="W992" s="3">
        <f>Tabla1[[#This Row],[Valor total OS]]-Tabla1[[#This Row],[valor total op]]</f>
        <v>-800</v>
      </c>
    </row>
    <row r="993" spans="1:23" x14ac:dyDescent="0.3">
      <c r="A993">
        <v>6227</v>
      </c>
      <c r="B993" t="s">
        <v>1878</v>
      </c>
      <c r="C993" t="s">
        <v>887</v>
      </c>
      <c r="D993" t="s">
        <v>194</v>
      </c>
      <c r="E993">
        <v>18</v>
      </c>
      <c r="F993">
        <v>71172467</v>
      </c>
      <c r="G993" t="s">
        <v>1879</v>
      </c>
      <c r="H993" s="6">
        <v>45897</v>
      </c>
      <c r="I993" s="3">
        <v>16000</v>
      </c>
      <c r="J993" t="s">
        <v>23</v>
      </c>
      <c r="K993" t="s">
        <v>1880</v>
      </c>
      <c r="L993">
        <v>9</v>
      </c>
      <c r="M993" t="s">
        <v>780</v>
      </c>
      <c r="N993" s="3">
        <v>16000</v>
      </c>
      <c r="O993">
        <v>6</v>
      </c>
      <c r="P993" t="s">
        <v>1856</v>
      </c>
      <c r="Q993" t="s">
        <v>27</v>
      </c>
      <c r="R993" t="s">
        <v>92</v>
      </c>
      <c r="S993" s="3">
        <v>5854053</v>
      </c>
      <c r="T993" s="3">
        <f>Tabla1[[#This Row],[OS-Valor Unitario]]-Tabla1[[#This Row],[costo_antes_iva]]</f>
        <v>0</v>
      </c>
      <c r="U993" s="3">
        <f>Tabla1[[#This Row],[OS-Valor Unitario]]*Tabla1[[#This Row],[OS-Cantidad]]</f>
        <v>96000</v>
      </c>
      <c r="V993" s="3">
        <f>Tabla1[[#This Row],[costo_antes_iva]]*Tabla1[[#This Row],[OS-Cantidad]]</f>
        <v>96000</v>
      </c>
      <c r="W993" s="3">
        <f>Tabla1[[#This Row],[Valor total OS]]-Tabla1[[#This Row],[valor total op]]</f>
        <v>0</v>
      </c>
    </row>
    <row r="994" spans="1:23" x14ac:dyDescent="0.3">
      <c r="A994">
        <v>6227</v>
      </c>
      <c r="B994" t="s">
        <v>1878</v>
      </c>
      <c r="C994" t="s">
        <v>887</v>
      </c>
      <c r="D994" t="s">
        <v>194</v>
      </c>
      <c r="E994">
        <v>18</v>
      </c>
      <c r="F994">
        <v>71172467</v>
      </c>
      <c r="G994" t="s">
        <v>1879</v>
      </c>
      <c r="H994" s="6">
        <v>45897</v>
      </c>
      <c r="I994" s="3">
        <v>1600</v>
      </c>
      <c r="J994" t="s">
        <v>82</v>
      </c>
      <c r="K994" t="s">
        <v>1880</v>
      </c>
      <c r="L994">
        <v>9</v>
      </c>
      <c r="M994" t="s">
        <v>119</v>
      </c>
      <c r="N994" s="3">
        <v>1400</v>
      </c>
      <c r="O994">
        <v>12</v>
      </c>
      <c r="P994" t="s">
        <v>1856</v>
      </c>
      <c r="Q994" t="s">
        <v>27</v>
      </c>
      <c r="R994" t="s">
        <v>92</v>
      </c>
      <c r="S994" s="3">
        <v>5854053</v>
      </c>
      <c r="T994" s="3">
        <f>Tabla1[[#This Row],[OS-Valor Unitario]]-Tabla1[[#This Row],[costo_antes_iva]]</f>
        <v>-200</v>
      </c>
      <c r="U994" s="3">
        <f>Tabla1[[#This Row],[OS-Valor Unitario]]*Tabla1[[#This Row],[OS-Cantidad]]</f>
        <v>16800</v>
      </c>
      <c r="V994" s="3">
        <f>Tabla1[[#This Row],[costo_antes_iva]]*Tabla1[[#This Row],[OS-Cantidad]]</f>
        <v>19200</v>
      </c>
      <c r="W994" s="3">
        <f>Tabla1[[#This Row],[Valor total OS]]-Tabla1[[#This Row],[valor total op]]</f>
        <v>-2400</v>
      </c>
    </row>
    <row r="995" spans="1:23" x14ac:dyDescent="0.3">
      <c r="A995">
        <v>6227</v>
      </c>
      <c r="B995" t="s">
        <v>1878</v>
      </c>
      <c r="C995" t="s">
        <v>887</v>
      </c>
      <c r="D995" t="s">
        <v>194</v>
      </c>
      <c r="E995">
        <v>18</v>
      </c>
      <c r="F995">
        <v>71172467</v>
      </c>
      <c r="G995" t="s">
        <v>1879</v>
      </c>
      <c r="H995" s="6">
        <v>45897</v>
      </c>
      <c r="I995" s="3">
        <v>2000</v>
      </c>
      <c r="J995" t="s">
        <v>82</v>
      </c>
      <c r="K995" t="s">
        <v>1880</v>
      </c>
      <c r="L995">
        <v>9</v>
      </c>
      <c r="M995" t="s">
        <v>119</v>
      </c>
      <c r="N995" s="3">
        <v>1400</v>
      </c>
      <c r="O995">
        <v>12</v>
      </c>
      <c r="P995" t="s">
        <v>1856</v>
      </c>
      <c r="Q995" t="s">
        <v>27</v>
      </c>
      <c r="R995" t="s">
        <v>92</v>
      </c>
      <c r="S995" s="3">
        <v>5854053</v>
      </c>
      <c r="T995" s="3">
        <f>Tabla1[[#This Row],[OS-Valor Unitario]]-Tabla1[[#This Row],[costo_antes_iva]]</f>
        <v>-600</v>
      </c>
      <c r="U995" s="3">
        <f>Tabla1[[#This Row],[OS-Valor Unitario]]*Tabla1[[#This Row],[OS-Cantidad]]</f>
        <v>16800</v>
      </c>
      <c r="V995" s="3">
        <f>Tabla1[[#This Row],[costo_antes_iva]]*Tabla1[[#This Row],[OS-Cantidad]]</f>
        <v>24000</v>
      </c>
      <c r="W995" s="3">
        <f>Tabla1[[#This Row],[Valor total OS]]-Tabla1[[#This Row],[valor total op]]</f>
        <v>-7200</v>
      </c>
    </row>
    <row r="996" spans="1:23" x14ac:dyDescent="0.3">
      <c r="A996">
        <v>6227</v>
      </c>
      <c r="B996" t="s">
        <v>1881</v>
      </c>
      <c r="C996" t="s">
        <v>97</v>
      </c>
      <c r="D996" t="s">
        <v>194</v>
      </c>
      <c r="E996">
        <v>145</v>
      </c>
      <c r="F996">
        <v>71172483</v>
      </c>
      <c r="G996" t="s">
        <v>1882</v>
      </c>
      <c r="H996" s="6">
        <v>45897</v>
      </c>
      <c r="I996" s="3">
        <v>2500</v>
      </c>
      <c r="J996" t="s">
        <v>23</v>
      </c>
      <c r="K996" t="s">
        <v>1883</v>
      </c>
      <c r="L996">
        <v>10</v>
      </c>
      <c r="M996" t="s">
        <v>224</v>
      </c>
      <c r="N996" s="3">
        <v>2500</v>
      </c>
      <c r="O996">
        <v>2</v>
      </c>
      <c r="P996" t="s">
        <v>1856</v>
      </c>
      <c r="Q996" t="s">
        <v>27</v>
      </c>
      <c r="R996" t="s">
        <v>97</v>
      </c>
      <c r="S996" s="3">
        <v>5854053</v>
      </c>
      <c r="T996" s="3">
        <f>Tabla1[[#This Row],[OS-Valor Unitario]]-Tabla1[[#This Row],[costo_antes_iva]]</f>
        <v>0</v>
      </c>
      <c r="U996" s="3">
        <f>Tabla1[[#This Row],[OS-Valor Unitario]]*Tabla1[[#This Row],[OS-Cantidad]]</f>
        <v>5000</v>
      </c>
      <c r="V996" s="3">
        <f>Tabla1[[#This Row],[costo_antes_iva]]*Tabla1[[#This Row],[OS-Cantidad]]</f>
        <v>5000</v>
      </c>
      <c r="W996" s="3">
        <f>Tabla1[[#This Row],[Valor total OS]]-Tabla1[[#This Row],[valor total op]]</f>
        <v>0</v>
      </c>
    </row>
    <row r="997" spans="1:23" x14ac:dyDescent="0.3">
      <c r="A997">
        <v>6227</v>
      </c>
      <c r="B997" t="s">
        <v>1884</v>
      </c>
      <c r="C997" t="s">
        <v>97</v>
      </c>
      <c r="D997" t="s">
        <v>194</v>
      </c>
      <c r="E997">
        <v>21</v>
      </c>
      <c r="F997">
        <v>71172493</v>
      </c>
      <c r="G997" t="s">
        <v>1885</v>
      </c>
      <c r="H997" s="6">
        <v>45897</v>
      </c>
      <c r="I997" s="3">
        <v>2500</v>
      </c>
      <c r="J997" t="s">
        <v>23</v>
      </c>
      <c r="K997" t="s">
        <v>1886</v>
      </c>
      <c r="L997">
        <v>11</v>
      </c>
      <c r="M997" t="s">
        <v>224</v>
      </c>
      <c r="N997" s="3">
        <v>2500</v>
      </c>
      <c r="O997">
        <v>2</v>
      </c>
      <c r="P997" t="s">
        <v>1856</v>
      </c>
      <c r="Q997" t="s">
        <v>27</v>
      </c>
      <c r="R997" t="s">
        <v>97</v>
      </c>
      <c r="S997" s="3">
        <v>5854053</v>
      </c>
      <c r="T997" s="3">
        <f>Tabla1[[#This Row],[OS-Valor Unitario]]-Tabla1[[#This Row],[costo_antes_iva]]</f>
        <v>0</v>
      </c>
      <c r="U997" s="3">
        <f>Tabla1[[#This Row],[OS-Valor Unitario]]*Tabla1[[#This Row],[OS-Cantidad]]</f>
        <v>5000</v>
      </c>
      <c r="V997" s="3">
        <f>Tabla1[[#This Row],[costo_antes_iva]]*Tabla1[[#This Row],[OS-Cantidad]]</f>
        <v>5000</v>
      </c>
      <c r="W997" s="3">
        <f>Tabla1[[#This Row],[Valor total OS]]-Tabla1[[#This Row],[valor total op]]</f>
        <v>0</v>
      </c>
    </row>
    <row r="998" spans="1:23" x14ac:dyDescent="0.3">
      <c r="A998">
        <v>6227</v>
      </c>
      <c r="B998" t="s">
        <v>1887</v>
      </c>
      <c r="C998" t="s">
        <v>97</v>
      </c>
      <c r="D998" t="s">
        <v>194</v>
      </c>
      <c r="E998">
        <v>6</v>
      </c>
      <c r="F998">
        <v>71172502</v>
      </c>
      <c r="G998" t="s">
        <v>1888</v>
      </c>
      <c r="H998" s="6">
        <v>45897</v>
      </c>
      <c r="I998" s="3">
        <v>2500</v>
      </c>
      <c r="J998" t="s">
        <v>23</v>
      </c>
      <c r="K998" t="s">
        <v>1889</v>
      </c>
      <c r="L998">
        <v>12</v>
      </c>
      <c r="M998" t="s">
        <v>224</v>
      </c>
      <c r="N998" s="3">
        <v>2500</v>
      </c>
      <c r="O998">
        <v>2</v>
      </c>
      <c r="P998" t="s">
        <v>1856</v>
      </c>
      <c r="Q998" t="s">
        <v>27</v>
      </c>
      <c r="R998" t="s">
        <v>97</v>
      </c>
      <c r="S998" s="3">
        <v>5854053</v>
      </c>
      <c r="T998" s="3">
        <f>Tabla1[[#This Row],[OS-Valor Unitario]]-Tabla1[[#This Row],[costo_antes_iva]]</f>
        <v>0</v>
      </c>
      <c r="U998" s="3">
        <f>Tabla1[[#This Row],[OS-Valor Unitario]]*Tabla1[[#This Row],[OS-Cantidad]]</f>
        <v>5000</v>
      </c>
      <c r="V998" s="3">
        <f>Tabla1[[#This Row],[costo_antes_iva]]*Tabla1[[#This Row],[OS-Cantidad]]</f>
        <v>5000</v>
      </c>
      <c r="W998" s="3">
        <f>Tabla1[[#This Row],[Valor total OS]]-Tabla1[[#This Row],[valor total op]]</f>
        <v>0</v>
      </c>
    </row>
    <row r="999" spans="1:23" x14ac:dyDescent="0.3">
      <c r="A999">
        <v>6227</v>
      </c>
      <c r="B999" t="s">
        <v>1890</v>
      </c>
      <c r="C999" t="s">
        <v>901</v>
      </c>
      <c r="D999" t="s">
        <v>194</v>
      </c>
      <c r="E999">
        <v>117</v>
      </c>
      <c r="F999">
        <v>71172521</v>
      </c>
      <c r="G999" t="s">
        <v>1891</v>
      </c>
      <c r="H999" s="6">
        <v>45897</v>
      </c>
      <c r="I999" s="3">
        <v>5000</v>
      </c>
      <c r="J999" t="s">
        <v>23</v>
      </c>
      <c r="K999" t="s">
        <v>1892</v>
      </c>
      <c r="L999">
        <v>13</v>
      </c>
      <c r="M999" t="s">
        <v>904</v>
      </c>
      <c r="N999" s="3">
        <v>5500</v>
      </c>
      <c r="O999">
        <v>6</v>
      </c>
      <c r="P999" t="s">
        <v>1856</v>
      </c>
      <c r="Q999" t="s">
        <v>27</v>
      </c>
      <c r="R999" t="s">
        <v>905</v>
      </c>
      <c r="S999" s="3">
        <v>5854053</v>
      </c>
      <c r="T999" s="3">
        <f>Tabla1[[#This Row],[OS-Valor Unitario]]-Tabla1[[#This Row],[costo_antes_iva]]</f>
        <v>500</v>
      </c>
      <c r="U999" s="3">
        <f>Tabla1[[#This Row],[OS-Valor Unitario]]*Tabla1[[#This Row],[OS-Cantidad]]</f>
        <v>33000</v>
      </c>
      <c r="V999" s="3">
        <f>Tabla1[[#This Row],[costo_antes_iva]]*Tabla1[[#This Row],[OS-Cantidad]]</f>
        <v>30000</v>
      </c>
      <c r="W999" s="3">
        <f>Tabla1[[#This Row],[Valor total OS]]-Tabla1[[#This Row],[valor total op]]</f>
        <v>3000</v>
      </c>
    </row>
    <row r="1000" spans="1:23" x14ac:dyDescent="0.3">
      <c r="A1000">
        <v>6227</v>
      </c>
      <c r="B1000" t="s">
        <v>1893</v>
      </c>
      <c r="C1000" t="s">
        <v>894</v>
      </c>
      <c r="D1000" t="s">
        <v>194</v>
      </c>
      <c r="E1000">
        <v>58</v>
      </c>
      <c r="F1000">
        <v>71172528</v>
      </c>
      <c r="G1000" t="s">
        <v>1894</v>
      </c>
      <c r="H1000" s="6">
        <v>45897</v>
      </c>
      <c r="I1000" s="3">
        <v>3500</v>
      </c>
      <c r="J1000" t="s">
        <v>23</v>
      </c>
      <c r="K1000" t="s">
        <v>1895</v>
      </c>
      <c r="L1000">
        <v>15</v>
      </c>
      <c r="M1000" t="s">
        <v>224</v>
      </c>
      <c r="N1000" s="3">
        <v>3500</v>
      </c>
      <c r="O1000">
        <v>2</v>
      </c>
      <c r="P1000" t="s">
        <v>1856</v>
      </c>
      <c r="Q1000" t="s">
        <v>27</v>
      </c>
      <c r="R1000" t="s">
        <v>61</v>
      </c>
      <c r="S1000" s="3">
        <v>5854053</v>
      </c>
      <c r="T1000" s="3">
        <f>Tabla1[[#This Row],[OS-Valor Unitario]]-Tabla1[[#This Row],[costo_antes_iva]]</f>
        <v>0</v>
      </c>
      <c r="U1000" s="3">
        <f>Tabla1[[#This Row],[OS-Valor Unitario]]*Tabla1[[#This Row],[OS-Cantidad]]</f>
        <v>7000</v>
      </c>
      <c r="V1000" s="3">
        <f>Tabla1[[#This Row],[costo_antes_iva]]*Tabla1[[#This Row],[OS-Cantidad]]</f>
        <v>7000</v>
      </c>
      <c r="W1000" s="3">
        <f>Tabla1[[#This Row],[Valor total OS]]-Tabla1[[#This Row],[valor total op]]</f>
        <v>0</v>
      </c>
    </row>
    <row r="1001" spans="1:23" x14ac:dyDescent="0.3">
      <c r="A1001">
        <v>6227</v>
      </c>
      <c r="B1001" t="s">
        <v>1896</v>
      </c>
      <c r="C1001" t="s">
        <v>805</v>
      </c>
      <c r="D1001" t="s">
        <v>194</v>
      </c>
      <c r="E1001">
        <v>30</v>
      </c>
      <c r="F1001">
        <v>71172536</v>
      </c>
      <c r="G1001" t="s">
        <v>1897</v>
      </c>
      <c r="H1001" s="6">
        <v>45897</v>
      </c>
      <c r="I1001" s="3">
        <v>2500</v>
      </c>
      <c r="J1001" t="s">
        <v>23</v>
      </c>
      <c r="K1001" t="s">
        <v>1898</v>
      </c>
      <c r="L1001">
        <v>16</v>
      </c>
      <c r="M1001" t="s">
        <v>214</v>
      </c>
      <c r="N1001" s="3">
        <v>2000</v>
      </c>
      <c r="O1001">
        <v>2</v>
      </c>
      <c r="P1001" t="s">
        <v>1856</v>
      </c>
      <c r="Q1001" t="s">
        <v>27</v>
      </c>
      <c r="R1001" t="s">
        <v>389</v>
      </c>
      <c r="S1001" s="3">
        <v>5854053</v>
      </c>
      <c r="T1001" s="3">
        <f>Tabla1[[#This Row],[OS-Valor Unitario]]-Tabla1[[#This Row],[costo_antes_iva]]</f>
        <v>-500</v>
      </c>
      <c r="U1001" s="3">
        <f>Tabla1[[#This Row],[OS-Valor Unitario]]*Tabla1[[#This Row],[OS-Cantidad]]</f>
        <v>4000</v>
      </c>
      <c r="V1001" s="3">
        <f>Tabla1[[#This Row],[costo_antes_iva]]*Tabla1[[#This Row],[OS-Cantidad]]</f>
        <v>5000</v>
      </c>
      <c r="W1001" s="3">
        <f>Tabla1[[#This Row],[Valor total OS]]-Tabla1[[#This Row],[valor total op]]</f>
        <v>-1000</v>
      </c>
    </row>
    <row r="1002" spans="1:23" x14ac:dyDescent="0.3">
      <c r="A1002">
        <v>6227</v>
      </c>
      <c r="B1002" t="s">
        <v>1896</v>
      </c>
      <c r="C1002" t="s">
        <v>805</v>
      </c>
      <c r="D1002" t="s">
        <v>194</v>
      </c>
      <c r="E1002">
        <v>30</v>
      </c>
      <c r="F1002">
        <v>71172536</v>
      </c>
      <c r="G1002" t="s">
        <v>1897</v>
      </c>
      <c r="H1002" s="6">
        <v>45897</v>
      </c>
      <c r="I1002" s="3">
        <v>2300</v>
      </c>
      <c r="J1002" t="s">
        <v>82</v>
      </c>
      <c r="K1002" t="s">
        <v>1898</v>
      </c>
      <c r="L1002">
        <v>16</v>
      </c>
      <c r="M1002" t="s">
        <v>119</v>
      </c>
      <c r="N1002" s="3">
        <v>1400</v>
      </c>
      <c r="O1002">
        <v>2</v>
      </c>
      <c r="P1002" t="s">
        <v>1856</v>
      </c>
      <c r="Q1002" t="s">
        <v>27</v>
      </c>
      <c r="R1002" t="s">
        <v>389</v>
      </c>
      <c r="S1002" s="3">
        <v>5854053</v>
      </c>
      <c r="T1002" s="3">
        <f>Tabla1[[#This Row],[OS-Valor Unitario]]-Tabla1[[#This Row],[costo_antes_iva]]</f>
        <v>-900</v>
      </c>
      <c r="U1002" s="3">
        <f>Tabla1[[#This Row],[OS-Valor Unitario]]*Tabla1[[#This Row],[OS-Cantidad]]</f>
        <v>2800</v>
      </c>
      <c r="V1002" s="3">
        <f>Tabla1[[#This Row],[costo_antes_iva]]*Tabla1[[#This Row],[OS-Cantidad]]</f>
        <v>4600</v>
      </c>
      <c r="W1002" s="3">
        <f>Tabla1[[#This Row],[Valor total OS]]-Tabla1[[#This Row],[valor total op]]</f>
        <v>-1800</v>
      </c>
    </row>
    <row r="1003" spans="1:23" x14ac:dyDescent="0.3">
      <c r="A1003">
        <v>6227</v>
      </c>
      <c r="B1003" t="s">
        <v>1899</v>
      </c>
      <c r="C1003" t="s">
        <v>439</v>
      </c>
      <c r="D1003" t="s">
        <v>194</v>
      </c>
      <c r="E1003">
        <v>14</v>
      </c>
      <c r="F1003">
        <v>71172541</v>
      </c>
      <c r="G1003" t="s">
        <v>1900</v>
      </c>
      <c r="H1003" s="6">
        <v>45897</v>
      </c>
      <c r="I1003" s="3">
        <v>10000</v>
      </c>
      <c r="J1003" t="s">
        <v>23</v>
      </c>
      <c r="K1003" t="s">
        <v>1901</v>
      </c>
      <c r="L1003">
        <v>17</v>
      </c>
      <c r="M1003" t="s">
        <v>242</v>
      </c>
      <c r="N1003" s="3">
        <v>10000</v>
      </c>
      <c r="O1003">
        <v>4</v>
      </c>
      <c r="P1003" t="s">
        <v>1856</v>
      </c>
      <c r="Q1003" t="s">
        <v>27</v>
      </c>
      <c r="R1003" t="s">
        <v>28</v>
      </c>
      <c r="S1003" s="3">
        <v>5854053</v>
      </c>
      <c r="T1003" s="3">
        <f>Tabla1[[#This Row],[OS-Valor Unitario]]-Tabla1[[#This Row],[costo_antes_iva]]</f>
        <v>0</v>
      </c>
      <c r="U1003" s="3">
        <f>Tabla1[[#This Row],[OS-Valor Unitario]]*Tabla1[[#This Row],[OS-Cantidad]]</f>
        <v>40000</v>
      </c>
      <c r="V1003" s="3">
        <f>Tabla1[[#This Row],[costo_antes_iva]]*Tabla1[[#This Row],[OS-Cantidad]]</f>
        <v>40000</v>
      </c>
      <c r="W1003" s="3">
        <f>Tabla1[[#This Row],[Valor total OS]]-Tabla1[[#This Row],[valor total op]]</f>
        <v>0</v>
      </c>
    </row>
    <row r="1004" spans="1:23" x14ac:dyDescent="0.3">
      <c r="A1004">
        <v>6227</v>
      </c>
      <c r="B1004" t="s">
        <v>1902</v>
      </c>
      <c r="C1004" t="s">
        <v>345</v>
      </c>
      <c r="D1004" t="s">
        <v>194</v>
      </c>
      <c r="E1004">
        <v>103</v>
      </c>
      <c r="F1004">
        <v>71172551</v>
      </c>
      <c r="G1004" t="s">
        <v>1903</v>
      </c>
      <c r="H1004" s="6">
        <v>45897</v>
      </c>
      <c r="I1004" s="3">
        <v>4500</v>
      </c>
      <c r="J1004" t="s">
        <v>23</v>
      </c>
      <c r="K1004" t="s">
        <v>1904</v>
      </c>
      <c r="L1004">
        <v>18</v>
      </c>
      <c r="M1004" t="s">
        <v>224</v>
      </c>
      <c r="N1004" s="3">
        <v>4500</v>
      </c>
      <c r="O1004">
        <v>9</v>
      </c>
      <c r="P1004" t="s">
        <v>1856</v>
      </c>
      <c r="Q1004" t="s">
        <v>27</v>
      </c>
      <c r="R1004" t="s">
        <v>28</v>
      </c>
      <c r="S1004" s="3">
        <v>5854053</v>
      </c>
      <c r="T1004" s="3">
        <f>Tabla1[[#This Row],[OS-Valor Unitario]]-Tabla1[[#This Row],[costo_antes_iva]]</f>
        <v>0</v>
      </c>
      <c r="U1004" s="3">
        <f>Tabla1[[#This Row],[OS-Valor Unitario]]*Tabla1[[#This Row],[OS-Cantidad]]</f>
        <v>40500</v>
      </c>
      <c r="V1004" s="3">
        <f>Tabla1[[#This Row],[costo_antes_iva]]*Tabla1[[#This Row],[OS-Cantidad]]</f>
        <v>40500</v>
      </c>
      <c r="W1004" s="3">
        <f>Tabla1[[#This Row],[Valor total OS]]-Tabla1[[#This Row],[valor total op]]</f>
        <v>0</v>
      </c>
    </row>
    <row r="1005" spans="1:23" x14ac:dyDescent="0.3">
      <c r="A1005">
        <v>6227</v>
      </c>
      <c r="B1005" t="s">
        <v>1902</v>
      </c>
      <c r="C1005" t="s">
        <v>345</v>
      </c>
      <c r="D1005" t="s">
        <v>194</v>
      </c>
      <c r="E1005">
        <v>103</v>
      </c>
      <c r="F1005">
        <v>71172551</v>
      </c>
      <c r="G1005" t="s">
        <v>1903</v>
      </c>
      <c r="H1005" s="6">
        <v>45897</v>
      </c>
      <c r="I1005" s="3">
        <v>700</v>
      </c>
      <c r="J1005" t="s">
        <v>82</v>
      </c>
      <c r="K1005" t="s">
        <v>1904</v>
      </c>
      <c r="L1005">
        <v>18</v>
      </c>
      <c r="M1005" t="s">
        <v>119</v>
      </c>
      <c r="N1005" s="3">
        <v>700</v>
      </c>
      <c r="O1005">
        <v>9</v>
      </c>
      <c r="P1005" t="s">
        <v>1856</v>
      </c>
      <c r="Q1005" t="s">
        <v>27</v>
      </c>
      <c r="R1005" t="s">
        <v>28</v>
      </c>
      <c r="S1005" s="3">
        <v>5854053</v>
      </c>
      <c r="T1005" s="3">
        <f>Tabla1[[#This Row],[OS-Valor Unitario]]-Tabla1[[#This Row],[costo_antes_iva]]</f>
        <v>0</v>
      </c>
      <c r="U1005" s="3">
        <f>Tabla1[[#This Row],[OS-Valor Unitario]]*Tabla1[[#This Row],[OS-Cantidad]]</f>
        <v>6300</v>
      </c>
      <c r="V1005" s="3">
        <f>Tabla1[[#This Row],[costo_antes_iva]]*Tabla1[[#This Row],[OS-Cantidad]]</f>
        <v>6300</v>
      </c>
      <c r="W1005" s="3">
        <f>Tabla1[[#This Row],[Valor total OS]]-Tabla1[[#This Row],[valor total op]]</f>
        <v>0</v>
      </c>
    </row>
    <row r="1006" spans="1:23" x14ac:dyDescent="0.3">
      <c r="A1006">
        <v>6227</v>
      </c>
      <c r="B1006" t="s">
        <v>1905</v>
      </c>
      <c r="C1006" t="s">
        <v>790</v>
      </c>
      <c r="D1006" t="s">
        <v>194</v>
      </c>
      <c r="E1006">
        <v>13</v>
      </c>
      <c r="F1006">
        <v>71172563</v>
      </c>
      <c r="G1006" t="s">
        <v>1906</v>
      </c>
      <c r="H1006" s="6">
        <v>45897</v>
      </c>
      <c r="I1006" s="3">
        <v>700</v>
      </c>
      <c r="J1006" t="s">
        <v>82</v>
      </c>
      <c r="K1006" t="s">
        <v>1907</v>
      </c>
      <c r="L1006">
        <v>19</v>
      </c>
      <c r="M1006" t="s">
        <v>119</v>
      </c>
      <c r="N1006" s="3">
        <v>700</v>
      </c>
      <c r="O1006">
        <v>12</v>
      </c>
      <c r="P1006" t="s">
        <v>1856</v>
      </c>
      <c r="Q1006" t="s">
        <v>27</v>
      </c>
      <c r="R1006" t="s">
        <v>248</v>
      </c>
      <c r="S1006" s="3">
        <v>5854053</v>
      </c>
      <c r="T1006" s="3">
        <f>Tabla1[[#This Row],[OS-Valor Unitario]]-Tabla1[[#This Row],[costo_antes_iva]]</f>
        <v>0</v>
      </c>
      <c r="U1006" s="3">
        <f>Tabla1[[#This Row],[OS-Valor Unitario]]*Tabla1[[#This Row],[OS-Cantidad]]</f>
        <v>8400</v>
      </c>
      <c r="V1006" s="3">
        <f>Tabla1[[#This Row],[costo_antes_iva]]*Tabla1[[#This Row],[OS-Cantidad]]</f>
        <v>8400</v>
      </c>
      <c r="W1006" s="3">
        <f>Tabla1[[#This Row],[Valor total OS]]-Tabla1[[#This Row],[valor total op]]</f>
        <v>0</v>
      </c>
    </row>
    <row r="1007" spans="1:23" x14ac:dyDescent="0.3">
      <c r="A1007">
        <v>6227</v>
      </c>
      <c r="B1007" t="s">
        <v>1905</v>
      </c>
      <c r="C1007" t="s">
        <v>790</v>
      </c>
      <c r="D1007" t="s">
        <v>194</v>
      </c>
      <c r="E1007">
        <v>13</v>
      </c>
      <c r="F1007">
        <v>71172563</v>
      </c>
      <c r="G1007" t="s">
        <v>1906</v>
      </c>
      <c r="H1007" s="6">
        <v>45897</v>
      </c>
      <c r="I1007" s="3">
        <v>9500</v>
      </c>
      <c r="J1007" t="s">
        <v>23</v>
      </c>
      <c r="K1007" t="s">
        <v>1907</v>
      </c>
      <c r="L1007">
        <v>19</v>
      </c>
      <c r="M1007" t="s">
        <v>247</v>
      </c>
      <c r="N1007" s="3">
        <v>8000</v>
      </c>
      <c r="O1007">
        <v>12</v>
      </c>
      <c r="P1007" t="s">
        <v>1856</v>
      </c>
      <c r="Q1007" t="s">
        <v>27</v>
      </c>
      <c r="R1007" t="s">
        <v>248</v>
      </c>
      <c r="S1007" s="3">
        <v>5854053</v>
      </c>
      <c r="T1007" s="3">
        <f>Tabla1[[#This Row],[OS-Valor Unitario]]-Tabla1[[#This Row],[costo_antes_iva]]</f>
        <v>-1500</v>
      </c>
      <c r="U1007" s="3">
        <f>Tabla1[[#This Row],[OS-Valor Unitario]]*Tabla1[[#This Row],[OS-Cantidad]]</f>
        <v>96000</v>
      </c>
      <c r="V1007" s="3">
        <f>Tabla1[[#This Row],[costo_antes_iva]]*Tabla1[[#This Row],[OS-Cantidad]]</f>
        <v>114000</v>
      </c>
      <c r="W1007" s="3">
        <f>Tabla1[[#This Row],[Valor total OS]]-Tabla1[[#This Row],[valor total op]]</f>
        <v>-18000</v>
      </c>
    </row>
    <row r="1008" spans="1:23" x14ac:dyDescent="0.3">
      <c r="A1008">
        <v>6227</v>
      </c>
      <c r="B1008" t="s">
        <v>1908</v>
      </c>
      <c r="C1008" t="s">
        <v>1909</v>
      </c>
      <c r="D1008" t="s">
        <v>194</v>
      </c>
      <c r="E1008">
        <v>91</v>
      </c>
      <c r="F1008">
        <v>71172572</v>
      </c>
      <c r="G1008" t="s">
        <v>1910</v>
      </c>
      <c r="H1008" s="6">
        <v>45897</v>
      </c>
      <c r="I1008" s="3">
        <v>5000</v>
      </c>
      <c r="J1008" t="s">
        <v>23</v>
      </c>
      <c r="K1008" t="s">
        <v>1911</v>
      </c>
      <c r="L1008">
        <v>20</v>
      </c>
      <c r="M1008" t="s">
        <v>292</v>
      </c>
      <c r="N1008" s="3">
        <v>4500</v>
      </c>
      <c r="O1008">
        <v>12</v>
      </c>
      <c r="P1008" t="s">
        <v>1856</v>
      </c>
      <c r="Q1008" t="s">
        <v>27</v>
      </c>
      <c r="R1008" t="s">
        <v>28</v>
      </c>
      <c r="S1008" s="3">
        <v>5854053</v>
      </c>
      <c r="T1008" s="3">
        <f>Tabla1[[#This Row],[OS-Valor Unitario]]-Tabla1[[#This Row],[costo_antes_iva]]</f>
        <v>-500</v>
      </c>
      <c r="U1008" s="3">
        <f>Tabla1[[#This Row],[OS-Valor Unitario]]*Tabla1[[#This Row],[OS-Cantidad]]</f>
        <v>54000</v>
      </c>
      <c r="V1008" s="3">
        <f>Tabla1[[#This Row],[costo_antes_iva]]*Tabla1[[#This Row],[OS-Cantidad]]</f>
        <v>60000</v>
      </c>
      <c r="W1008" s="3">
        <f>Tabla1[[#This Row],[Valor total OS]]-Tabla1[[#This Row],[valor total op]]</f>
        <v>-6000</v>
      </c>
    </row>
    <row r="1009" spans="1:23" x14ac:dyDescent="0.3">
      <c r="A1009">
        <v>6227</v>
      </c>
      <c r="B1009" t="s">
        <v>1908</v>
      </c>
      <c r="C1009" t="s">
        <v>1909</v>
      </c>
      <c r="D1009" t="s">
        <v>194</v>
      </c>
      <c r="E1009">
        <v>91</v>
      </c>
      <c r="F1009">
        <v>71172572</v>
      </c>
      <c r="G1009" t="s">
        <v>1910</v>
      </c>
      <c r="H1009" s="6">
        <v>45897</v>
      </c>
      <c r="I1009" s="3">
        <v>700</v>
      </c>
      <c r="J1009" t="s">
        <v>82</v>
      </c>
      <c r="K1009" t="s">
        <v>1911</v>
      </c>
      <c r="L1009">
        <v>20</v>
      </c>
      <c r="M1009" t="s">
        <v>119</v>
      </c>
      <c r="N1009" s="3">
        <v>700</v>
      </c>
      <c r="O1009">
        <v>12</v>
      </c>
      <c r="P1009" t="s">
        <v>1856</v>
      </c>
      <c r="Q1009" t="s">
        <v>27</v>
      </c>
      <c r="R1009" t="s">
        <v>28</v>
      </c>
      <c r="S1009" s="3">
        <v>5854053</v>
      </c>
      <c r="T1009" s="3">
        <f>Tabla1[[#This Row],[OS-Valor Unitario]]-Tabla1[[#This Row],[costo_antes_iva]]</f>
        <v>0</v>
      </c>
      <c r="U1009" s="3">
        <f>Tabla1[[#This Row],[OS-Valor Unitario]]*Tabla1[[#This Row],[OS-Cantidad]]</f>
        <v>8400</v>
      </c>
      <c r="V1009" s="3">
        <f>Tabla1[[#This Row],[costo_antes_iva]]*Tabla1[[#This Row],[OS-Cantidad]]</f>
        <v>8400</v>
      </c>
      <c r="W1009" s="3">
        <f>Tabla1[[#This Row],[Valor total OS]]-Tabla1[[#This Row],[valor total op]]</f>
        <v>0</v>
      </c>
    </row>
    <row r="1010" spans="1:23" x14ac:dyDescent="0.3">
      <c r="A1010">
        <v>6227</v>
      </c>
      <c r="B1010" t="s">
        <v>1912</v>
      </c>
      <c r="C1010" t="s">
        <v>919</v>
      </c>
      <c r="D1010" t="s">
        <v>194</v>
      </c>
      <c r="E1010">
        <v>62</v>
      </c>
      <c r="F1010">
        <v>71172626</v>
      </c>
      <c r="G1010" t="s">
        <v>1913</v>
      </c>
      <c r="H1010" s="6">
        <v>45897</v>
      </c>
      <c r="I1010" s="3">
        <v>1000</v>
      </c>
      <c r="J1010" t="s">
        <v>82</v>
      </c>
      <c r="K1010" t="s">
        <v>1914</v>
      </c>
      <c r="L1010">
        <v>21</v>
      </c>
      <c r="M1010" t="s">
        <v>119</v>
      </c>
      <c r="N1010" s="3">
        <v>900</v>
      </c>
      <c r="O1010">
        <v>12</v>
      </c>
      <c r="P1010" t="s">
        <v>1856</v>
      </c>
      <c r="Q1010" t="s">
        <v>27</v>
      </c>
      <c r="R1010" t="s">
        <v>922</v>
      </c>
      <c r="S1010" s="3">
        <v>5854053</v>
      </c>
      <c r="T1010" s="3">
        <f>Tabla1[[#This Row],[OS-Valor Unitario]]-Tabla1[[#This Row],[costo_antes_iva]]</f>
        <v>-100</v>
      </c>
      <c r="U1010" s="3">
        <f>Tabla1[[#This Row],[OS-Valor Unitario]]*Tabla1[[#This Row],[OS-Cantidad]]</f>
        <v>10800</v>
      </c>
      <c r="V1010" s="3">
        <f>Tabla1[[#This Row],[costo_antes_iva]]*Tabla1[[#This Row],[OS-Cantidad]]</f>
        <v>12000</v>
      </c>
      <c r="W1010" s="3">
        <f>Tabla1[[#This Row],[Valor total OS]]-Tabla1[[#This Row],[valor total op]]</f>
        <v>-1200</v>
      </c>
    </row>
    <row r="1011" spans="1:23" x14ac:dyDescent="0.3">
      <c r="A1011">
        <v>6227</v>
      </c>
      <c r="B1011" t="s">
        <v>1915</v>
      </c>
      <c r="C1011" t="s">
        <v>919</v>
      </c>
      <c r="D1011" t="s">
        <v>194</v>
      </c>
      <c r="E1011">
        <v>10</v>
      </c>
      <c r="F1011">
        <v>71172648</v>
      </c>
      <c r="G1011" t="s">
        <v>1916</v>
      </c>
      <c r="H1011" s="6">
        <v>45897</v>
      </c>
      <c r="I1011" s="3">
        <v>1000</v>
      </c>
      <c r="J1011" t="s">
        <v>82</v>
      </c>
      <c r="K1011" t="s">
        <v>1917</v>
      </c>
      <c r="L1011">
        <v>22</v>
      </c>
      <c r="M1011" t="s">
        <v>119</v>
      </c>
      <c r="N1011" s="3">
        <v>900</v>
      </c>
      <c r="O1011">
        <v>3</v>
      </c>
      <c r="P1011" t="s">
        <v>1856</v>
      </c>
      <c r="Q1011" t="s">
        <v>27</v>
      </c>
      <c r="R1011" t="s">
        <v>922</v>
      </c>
      <c r="S1011" s="3">
        <v>5854053</v>
      </c>
      <c r="T1011" s="3">
        <f>Tabla1[[#This Row],[OS-Valor Unitario]]-Tabla1[[#This Row],[costo_antes_iva]]</f>
        <v>-100</v>
      </c>
      <c r="U1011" s="3">
        <f>Tabla1[[#This Row],[OS-Valor Unitario]]*Tabla1[[#This Row],[OS-Cantidad]]</f>
        <v>2700</v>
      </c>
      <c r="V1011" s="3">
        <f>Tabla1[[#This Row],[costo_antes_iva]]*Tabla1[[#This Row],[OS-Cantidad]]</f>
        <v>3000</v>
      </c>
      <c r="W1011" s="3">
        <f>Tabla1[[#This Row],[Valor total OS]]-Tabla1[[#This Row],[valor total op]]</f>
        <v>-300</v>
      </c>
    </row>
    <row r="1012" spans="1:23" x14ac:dyDescent="0.3">
      <c r="A1012">
        <v>6227</v>
      </c>
      <c r="B1012" t="s">
        <v>1918</v>
      </c>
      <c r="C1012" t="s">
        <v>439</v>
      </c>
      <c r="D1012" t="s">
        <v>194</v>
      </c>
      <c r="E1012">
        <v>2</v>
      </c>
      <c r="F1012">
        <v>71172674</v>
      </c>
      <c r="G1012" t="s">
        <v>1919</v>
      </c>
      <c r="H1012" s="6">
        <v>45897</v>
      </c>
      <c r="I1012" s="3">
        <v>10000</v>
      </c>
      <c r="J1012" t="s">
        <v>23</v>
      </c>
      <c r="K1012" t="s">
        <v>1920</v>
      </c>
      <c r="L1012">
        <v>23</v>
      </c>
      <c r="M1012" t="s">
        <v>242</v>
      </c>
      <c r="N1012" s="3">
        <v>10000</v>
      </c>
      <c r="O1012">
        <v>4</v>
      </c>
      <c r="P1012" t="s">
        <v>1856</v>
      </c>
      <c r="Q1012" t="s">
        <v>27</v>
      </c>
      <c r="R1012" t="s">
        <v>28</v>
      </c>
      <c r="S1012" s="3">
        <v>5854053</v>
      </c>
      <c r="T1012" s="3">
        <f>Tabla1[[#This Row],[OS-Valor Unitario]]-Tabla1[[#This Row],[costo_antes_iva]]</f>
        <v>0</v>
      </c>
      <c r="U1012" s="3">
        <f>Tabla1[[#This Row],[OS-Valor Unitario]]*Tabla1[[#This Row],[OS-Cantidad]]</f>
        <v>40000</v>
      </c>
      <c r="V1012" s="3">
        <f>Tabla1[[#This Row],[costo_antes_iva]]*Tabla1[[#This Row],[OS-Cantidad]]</f>
        <v>40000</v>
      </c>
      <c r="W1012" s="3">
        <f>Tabla1[[#This Row],[Valor total OS]]-Tabla1[[#This Row],[valor total op]]</f>
        <v>0</v>
      </c>
    </row>
    <row r="1013" spans="1:23" x14ac:dyDescent="0.3">
      <c r="A1013">
        <v>6227</v>
      </c>
      <c r="B1013" t="s">
        <v>1921</v>
      </c>
      <c r="C1013" t="s">
        <v>439</v>
      </c>
      <c r="D1013" t="s">
        <v>194</v>
      </c>
      <c r="E1013">
        <v>14</v>
      </c>
      <c r="F1013">
        <v>71172692</v>
      </c>
      <c r="G1013" t="s">
        <v>1922</v>
      </c>
      <c r="H1013" s="6">
        <v>45897</v>
      </c>
      <c r="I1013" s="3">
        <v>10000</v>
      </c>
      <c r="J1013" t="s">
        <v>23</v>
      </c>
      <c r="K1013" t="s">
        <v>1923</v>
      </c>
      <c r="L1013">
        <v>24</v>
      </c>
      <c r="M1013" t="s">
        <v>242</v>
      </c>
      <c r="N1013" s="3">
        <v>10000</v>
      </c>
      <c r="O1013">
        <v>4</v>
      </c>
      <c r="P1013" t="s">
        <v>1856</v>
      </c>
      <c r="Q1013" t="s">
        <v>27</v>
      </c>
      <c r="R1013" t="s">
        <v>28</v>
      </c>
      <c r="S1013" s="3">
        <v>5854053</v>
      </c>
      <c r="T1013" s="3">
        <f>Tabla1[[#This Row],[OS-Valor Unitario]]-Tabla1[[#This Row],[costo_antes_iva]]</f>
        <v>0</v>
      </c>
      <c r="U1013" s="3">
        <f>Tabla1[[#This Row],[OS-Valor Unitario]]*Tabla1[[#This Row],[OS-Cantidad]]</f>
        <v>40000</v>
      </c>
      <c r="V1013" s="3">
        <f>Tabla1[[#This Row],[costo_antes_iva]]*Tabla1[[#This Row],[OS-Cantidad]]</f>
        <v>40000</v>
      </c>
      <c r="W1013" s="3">
        <f>Tabla1[[#This Row],[Valor total OS]]-Tabla1[[#This Row],[valor total op]]</f>
        <v>0</v>
      </c>
    </row>
    <row r="1014" spans="1:23" x14ac:dyDescent="0.3">
      <c r="A1014">
        <v>6226</v>
      </c>
      <c r="B1014" t="s">
        <v>1924</v>
      </c>
      <c r="C1014" t="s">
        <v>78</v>
      </c>
      <c r="D1014" t="s">
        <v>194</v>
      </c>
      <c r="E1014">
        <v>1</v>
      </c>
      <c r="F1014">
        <v>71223517</v>
      </c>
      <c r="G1014" t="s">
        <v>1925</v>
      </c>
      <c r="H1014" s="6">
        <v>45898</v>
      </c>
      <c r="I1014" s="3">
        <v>4000</v>
      </c>
      <c r="J1014" t="s">
        <v>23</v>
      </c>
      <c r="K1014" t="s">
        <v>1926</v>
      </c>
      <c r="L1014">
        <v>1</v>
      </c>
      <c r="M1014" t="s">
        <v>549</v>
      </c>
      <c r="N1014" s="3">
        <v>4500</v>
      </c>
      <c r="O1014">
        <v>102</v>
      </c>
      <c r="P1014" t="s">
        <v>1927</v>
      </c>
      <c r="Q1014" t="s">
        <v>27</v>
      </c>
      <c r="R1014" t="s">
        <v>61</v>
      </c>
      <c r="S1014" s="3">
        <v>44600354</v>
      </c>
      <c r="T1014" s="3">
        <f>Tabla1[[#This Row],[OS-Valor Unitario]]-Tabla1[[#This Row],[costo_antes_iva]]</f>
        <v>500</v>
      </c>
      <c r="U1014" s="3">
        <f>Tabla1[[#This Row],[OS-Valor Unitario]]*Tabla1[[#This Row],[OS-Cantidad]]</f>
        <v>459000</v>
      </c>
      <c r="V1014" s="3">
        <f>Tabla1[[#This Row],[costo_antes_iva]]*Tabla1[[#This Row],[OS-Cantidad]]</f>
        <v>408000</v>
      </c>
      <c r="W1014" s="3">
        <f>Tabla1[[#This Row],[Valor total OS]]-Tabla1[[#This Row],[valor total op]]</f>
        <v>51000</v>
      </c>
    </row>
    <row r="1015" spans="1:23" x14ac:dyDescent="0.3">
      <c r="A1015">
        <v>6226</v>
      </c>
      <c r="B1015" t="s">
        <v>1924</v>
      </c>
      <c r="C1015" t="s">
        <v>78</v>
      </c>
      <c r="D1015" t="s">
        <v>194</v>
      </c>
      <c r="E1015">
        <v>1</v>
      </c>
      <c r="F1015">
        <v>71223517</v>
      </c>
      <c r="G1015" t="s">
        <v>1925</v>
      </c>
      <c r="H1015" s="6">
        <v>45898</v>
      </c>
      <c r="I1015" s="3">
        <v>1800</v>
      </c>
      <c r="J1015" t="s">
        <v>82</v>
      </c>
      <c r="K1015" t="s">
        <v>1926</v>
      </c>
      <c r="L1015">
        <v>1</v>
      </c>
      <c r="M1015" t="s">
        <v>119</v>
      </c>
      <c r="N1015" s="3">
        <v>1500</v>
      </c>
      <c r="O1015">
        <v>102</v>
      </c>
      <c r="P1015" t="s">
        <v>1927</v>
      </c>
      <c r="Q1015" t="s">
        <v>27</v>
      </c>
      <c r="R1015" t="s">
        <v>61</v>
      </c>
      <c r="S1015" s="3">
        <v>44600354</v>
      </c>
      <c r="T1015" s="3">
        <f>Tabla1[[#This Row],[OS-Valor Unitario]]-Tabla1[[#This Row],[costo_antes_iva]]</f>
        <v>-300</v>
      </c>
      <c r="U1015" s="3">
        <f>Tabla1[[#This Row],[OS-Valor Unitario]]*Tabla1[[#This Row],[OS-Cantidad]]</f>
        <v>153000</v>
      </c>
      <c r="V1015" s="3">
        <f>Tabla1[[#This Row],[costo_antes_iva]]*Tabla1[[#This Row],[OS-Cantidad]]</f>
        <v>183600</v>
      </c>
      <c r="W1015" s="3">
        <f>Tabla1[[#This Row],[Valor total OS]]-Tabla1[[#This Row],[valor total op]]</f>
        <v>-30600</v>
      </c>
    </row>
    <row r="1016" spans="1:23" x14ac:dyDescent="0.3">
      <c r="A1016">
        <v>6226</v>
      </c>
      <c r="B1016" t="s">
        <v>1928</v>
      </c>
      <c r="C1016" t="s">
        <v>78</v>
      </c>
      <c r="D1016" t="s">
        <v>194</v>
      </c>
      <c r="E1016">
        <v>1</v>
      </c>
      <c r="F1016">
        <v>71223525</v>
      </c>
      <c r="G1016" t="s">
        <v>1929</v>
      </c>
      <c r="H1016" s="6">
        <v>45898</v>
      </c>
      <c r="I1016" s="3">
        <v>4000</v>
      </c>
      <c r="J1016" t="s">
        <v>23</v>
      </c>
      <c r="K1016" t="s">
        <v>1930</v>
      </c>
      <c r="L1016">
        <v>2</v>
      </c>
      <c r="M1016" t="s">
        <v>549</v>
      </c>
      <c r="N1016" s="3">
        <v>4500</v>
      </c>
      <c r="O1016">
        <v>16</v>
      </c>
      <c r="P1016" t="s">
        <v>1927</v>
      </c>
      <c r="Q1016" t="s">
        <v>27</v>
      </c>
      <c r="R1016" t="s">
        <v>61</v>
      </c>
      <c r="S1016" s="3">
        <v>44600354</v>
      </c>
      <c r="T1016" s="3">
        <f>Tabla1[[#This Row],[OS-Valor Unitario]]-Tabla1[[#This Row],[costo_antes_iva]]</f>
        <v>500</v>
      </c>
      <c r="U1016" s="3">
        <f>Tabla1[[#This Row],[OS-Valor Unitario]]*Tabla1[[#This Row],[OS-Cantidad]]</f>
        <v>72000</v>
      </c>
      <c r="V1016" s="3">
        <f>Tabla1[[#This Row],[costo_antes_iva]]*Tabla1[[#This Row],[OS-Cantidad]]</f>
        <v>64000</v>
      </c>
      <c r="W1016" s="3">
        <f>Tabla1[[#This Row],[Valor total OS]]-Tabla1[[#This Row],[valor total op]]</f>
        <v>8000</v>
      </c>
    </row>
    <row r="1017" spans="1:23" x14ac:dyDescent="0.3">
      <c r="A1017">
        <v>6226</v>
      </c>
      <c r="B1017" t="s">
        <v>1928</v>
      </c>
      <c r="C1017" t="s">
        <v>78</v>
      </c>
      <c r="D1017" t="s">
        <v>194</v>
      </c>
      <c r="E1017">
        <v>1</v>
      </c>
      <c r="F1017">
        <v>71223525</v>
      </c>
      <c r="G1017" t="s">
        <v>1929</v>
      </c>
      <c r="H1017" s="6">
        <v>45898</v>
      </c>
      <c r="I1017" s="3">
        <v>1800</v>
      </c>
      <c r="J1017" t="s">
        <v>82</v>
      </c>
      <c r="K1017" t="s">
        <v>1930</v>
      </c>
      <c r="L1017">
        <v>2</v>
      </c>
      <c r="M1017" t="s">
        <v>119</v>
      </c>
      <c r="N1017" s="3">
        <v>1500</v>
      </c>
      <c r="O1017">
        <v>16</v>
      </c>
      <c r="P1017" t="s">
        <v>1927</v>
      </c>
      <c r="Q1017" t="s">
        <v>27</v>
      </c>
      <c r="R1017" t="s">
        <v>61</v>
      </c>
      <c r="S1017" s="3">
        <v>44600354</v>
      </c>
      <c r="T1017" s="3">
        <f>Tabla1[[#This Row],[OS-Valor Unitario]]-Tabla1[[#This Row],[costo_antes_iva]]</f>
        <v>-300</v>
      </c>
      <c r="U1017" s="3">
        <f>Tabla1[[#This Row],[OS-Valor Unitario]]*Tabla1[[#This Row],[OS-Cantidad]]</f>
        <v>24000</v>
      </c>
      <c r="V1017" s="3">
        <f>Tabla1[[#This Row],[costo_antes_iva]]*Tabla1[[#This Row],[OS-Cantidad]]</f>
        <v>28800</v>
      </c>
      <c r="W1017" s="3">
        <f>Tabla1[[#This Row],[Valor total OS]]-Tabla1[[#This Row],[valor total op]]</f>
        <v>-4800</v>
      </c>
    </row>
    <row r="1018" spans="1:23" x14ac:dyDescent="0.3">
      <c r="A1018">
        <v>6226</v>
      </c>
      <c r="B1018" t="s">
        <v>1931</v>
      </c>
      <c r="C1018" t="s">
        <v>78</v>
      </c>
      <c r="D1018" t="s">
        <v>194</v>
      </c>
      <c r="E1018">
        <v>1</v>
      </c>
      <c r="F1018">
        <v>71223534</v>
      </c>
      <c r="G1018" t="s">
        <v>1932</v>
      </c>
      <c r="H1018" s="6">
        <v>45898</v>
      </c>
      <c r="I1018" s="3">
        <v>4500</v>
      </c>
      <c r="J1018" t="s">
        <v>23</v>
      </c>
      <c r="K1018" t="s">
        <v>1933</v>
      </c>
      <c r="L1018">
        <v>3</v>
      </c>
      <c r="M1018" t="s">
        <v>1504</v>
      </c>
      <c r="N1018" s="3">
        <v>4500</v>
      </c>
      <c r="O1018">
        <v>16</v>
      </c>
      <c r="P1018" t="s">
        <v>1927</v>
      </c>
      <c r="Q1018" t="s">
        <v>27</v>
      </c>
      <c r="R1018" t="s">
        <v>61</v>
      </c>
      <c r="S1018" s="3">
        <v>44600354</v>
      </c>
      <c r="T1018" s="3">
        <f>Tabla1[[#This Row],[OS-Valor Unitario]]-Tabla1[[#This Row],[costo_antes_iva]]</f>
        <v>0</v>
      </c>
      <c r="U1018" s="3">
        <f>Tabla1[[#This Row],[OS-Valor Unitario]]*Tabla1[[#This Row],[OS-Cantidad]]</f>
        <v>72000</v>
      </c>
      <c r="V1018" s="3">
        <f>Tabla1[[#This Row],[costo_antes_iva]]*Tabla1[[#This Row],[OS-Cantidad]]</f>
        <v>72000</v>
      </c>
      <c r="W1018" s="3">
        <f>Tabla1[[#This Row],[Valor total OS]]-Tabla1[[#This Row],[valor total op]]</f>
        <v>0</v>
      </c>
    </row>
    <row r="1019" spans="1:23" x14ac:dyDescent="0.3">
      <c r="A1019">
        <v>6226</v>
      </c>
      <c r="B1019" t="s">
        <v>1934</v>
      </c>
      <c r="C1019" t="s">
        <v>78</v>
      </c>
      <c r="D1019" t="s">
        <v>194</v>
      </c>
      <c r="E1019">
        <v>1</v>
      </c>
      <c r="F1019">
        <v>71223542</v>
      </c>
      <c r="G1019" t="s">
        <v>1935</v>
      </c>
      <c r="H1019" s="6">
        <v>45898</v>
      </c>
      <c r="I1019" s="3">
        <v>4500</v>
      </c>
      <c r="J1019" t="s">
        <v>23</v>
      </c>
      <c r="K1019" t="s">
        <v>1936</v>
      </c>
      <c r="L1019">
        <v>4</v>
      </c>
      <c r="M1019" t="s">
        <v>431</v>
      </c>
      <c r="N1019" s="3">
        <v>4500</v>
      </c>
      <c r="O1019">
        <v>12</v>
      </c>
      <c r="P1019" t="s">
        <v>1927</v>
      </c>
      <c r="Q1019" t="s">
        <v>27</v>
      </c>
      <c r="R1019" t="s">
        <v>61</v>
      </c>
      <c r="S1019" s="3">
        <v>44600354</v>
      </c>
      <c r="T1019" s="3">
        <f>Tabla1[[#This Row],[OS-Valor Unitario]]-Tabla1[[#This Row],[costo_antes_iva]]</f>
        <v>0</v>
      </c>
      <c r="U1019" s="3">
        <f>Tabla1[[#This Row],[OS-Valor Unitario]]*Tabla1[[#This Row],[OS-Cantidad]]</f>
        <v>54000</v>
      </c>
      <c r="V1019" s="3">
        <f>Tabla1[[#This Row],[costo_antes_iva]]*Tabla1[[#This Row],[OS-Cantidad]]</f>
        <v>54000</v>
      </c>
      <c r="W1019" s="3">
        <f>Tabla1[[#This Row],[Valor total OS]]-Tabla1[[#This Row],[valor total op]]</f>
        <v>0</v>
      </c>
    </row>
    <row r="1020" spans="1:23" x14ac:dyDescent="0.3">
      <c r="A1020">
        <v>6226</v>
      </c>
      <c r="B1020" t="s">
        <v>1937</v>
      </c>
      <c r="C1020" t="s">
        <v>78</v>
      </c>
      <c r="D1020" t="s">
        <v>194</v>
      </c>
      <c r="E1020">
        <v>1</v>
      </c>
      <c r="F1020">
        <v>71223553</v>
      </c>
      <c r="G1020" t="s">
        <v>1938</v>
      </c>
      <c r="H1020" s="6">
        <v>45898</v>
      </c>
      <c r="I1020" s="3">
        <v>3000</v>
      </c>
      <c r="J1020" t="s">
        <v>23</v>
      </c>
      <c r="K1020" t="s">
        <v>1939</v>
      </c>
      <c r="L1020">
        <v>5</v>
      </c>
      <c r="M1020" t="s">
        <v>431</v>
      </c>
      <c r="N1020" s="3">
        <v>4500</v>
      </c>
      <c r="O1020">
        <v>196</v>
      </c>
      <c r="P1020" t="s">
        <v>1927</v>
      </c>
      <c r="Q1020" t="s">
        <v>27</v>
      </c>
      <c r="R1020" t="s">
        <v>61</v>
      </c>
      <c r="S1020" s="3">
        <v>44600354</v>
      </c>
      <c r="T1020" s="3">
        <f>Tabla1[[#This Row],[OS-Valor Unitario]]-Tabla1[[#This Row],[costo_antes_iva]]</f>
        <v>1500</v>
      </c>
      <c r="U1020" s="3">
        <f>Tabla1[[#This Row],[OS-Valor Unitario]]*Tabla1[[#This Row],[OS-Cantidad]]</f>
        <v>882000</v>
      </c>
      <c r="V1020" s="3">
        <f>Tabla1[[#This Row],[costo_antes_iva]]*Tabla1[[#This Row],[OS-Cantidad]]</f>
        <v>588000</v>
      </c>
      <c r="W1020" s="3">
        <f>Tabla1[[#This Row],[Valor total OS]]-Tabla1[[#This Row],[valor total op]]</f>
        <v>294000</v>
      </c>
    </row>
    <row r="1021" spans="1:23" x14ac:dyDescent="0.3">
      <c r="A1021">
        <v>6226</v>
      </c>
      <c r="B1021" t="s">
        <v>1937</v>
      </c>
      <c r="C1021" t="s">
        <v>78</v>
      </c>
      <c r="D1021" t="s">
        <v>194</v>
      </c>
      <c r="E1021">
        <v>1</v>
      </c>
      <c r="F1021">
        <v>71223553</v>
      </c>
      <c r="G1021" t="s">
        <v>1938</v>
      </c>
      <c r="H1021" s="6">
        <v>45898</v>
      </c>
      <c r="I1021" s="3">
        <v>1800</v>
      </c>
      <c r="J1021" t="s">
        <v>82</v>
      </c>
      <c r="K1021" t="s">
        <v>1939</v>
      </c>
      <c r="L1021">
        <v>5</v>
      </c>
      <c r="M1021" t="s">
        <v>119</v>
      </c>
      <c r="N1021" s="3">
        <v>1500</v>
      </c>
      <c r="O1021">
        <v>196</v>
      </c>
      <c r="P1021" t="s">
        <v>1927</v>
      </c>
      <c r="Q1021" t="s">
        <v>27</v>
      </c>
      <c r="R1021" t="s">
        <v>61</v>
      </c>
      <c r="S1021" s="3">
        <v>44600354</v>
      </c>
      <c r="T1021" s="3">
        <f>Tabla1[[#This Row],[OS-Valor Unitario]]-Tabla1[[#This Row],[costo_antes_iva]]</f>
        <v>-300</v>
      </c>
      <c r="U1021" s="3">
        <f>Tabla1[[#This Row],[OS-Valor Unitario]]*Tabla1[[#This Row],[OS-Cantidad]]</f>
        <v>294000</v>
      </c>
      <c r="V1021" s="3">
        <f>Tabla1[[#This Row],[costo_antes_iva]]*Tabla1[[#This Row],[OS-Cantidad]]</f>
        <v>352800</v>
      </c>
      <c r="W1021" s="3">
        <f>Tabla1[[#This Row],[Valor total OS]]-Tabla1[[#This Row],[valor total op]]</f>
        <v>-58800</v>
      </c>
    </row>
    <row r="1022" spans="1:23" x14ac:dyDescent="0.3">
      <c r="A1022">
        <v>6226</v>
      </c>
      <c r="B1022" t="s">
        <v>1940</v>
      </c>
      <c r="C1022" t="s">
        <v>78</v>
      </c>
      <c r="D1022" t="s">
        <v>194</v>
      </c>
      <c r="E1022">
        <v>1</v>
      </c>
      <c r="F1022">
        <v>71223561</v>
      </c>
      <c r="G1022" t="s">
        <v>1941</v>
      </c>
      <c r="H1022" s="6">
        <v>45898</v>
      </c>
      <c r="I1022" s="3">
        <v>3000</v>
      </c>
      <c r="J1022" t="s">
        <v>23</v>
      </c>
      <c r="K1022" t="s">
        <v>1942</v>
      </c>
      <c r="L1022">
        <v>6</v>
      </c>
      <c r="M1022" t="s">
        <v>431</v>
      </c>
      <c r="N1022" s="3">
        <v>4500</v>
      </c>
      <c r="O1022">
        <v>124</v>
      </c>
      <c r="P1022" t="s">
        <v>1927</v>
      </c>
      <c r="Q1022" t="s">
        <v>27</v>
      </c>
      <c r="R1022" t="s">
        <v>61</v>
      </c>
      <c r="S1022" s="3">
        <v>44600354</v>
      </c>
      <c r="T1022" s="3">
        <f>Tabla1[[#This Row],[OS-Valor Unitario]]-Tabla1[[#This Row],[costo_antes_iva]]</f>
        <v>1500</v>
      </c>
      <c r="U1022" s="3">
        <f>Tabla1[[#This Row],[OS-Valor Unitario]]*Tabla1[[#This Row],[OS-Cantidad]]</f>
        <v>558000</v>
      </c>
      <c r="V1022" s="3">
        <f>Tabla1[[#This Row],[costo_antes_iva]]*Tabla1[[#This Row],[OS-Cantidad]]</f>
        <v>372000</v>
      </c>
      <c r="W1022" s="3">
        <f>Tabla1[[#This Row],[Valor total OS]]-Tabla1[[#This Row],[valor total op]]</f>
        <v>186000</v>
      </c>
    </row>
    <row r="1023" spans="1:23" x14ac:dyDescent="0.3">
      <c r="A1023">
        <v>6226</v>
      </c>
      <c r="B1023" t="s">
        <v>1940</v>
      </c>
      <c r="C1023" t="s">
        <v>78</v>
      </c>
      <c r="D1023" t="s">
        <v>194</v>
      </c>
      <c r="E1023">
        <v>1</v>
      </c>
      <c r="F1023">
        <v>71223561</v>
      </c>
      <c r="G1023" t="s">
        <v>1941</v>
      </c>
      <c r="H1023" s="6">
        <v>45898</v>
      </c>
      <c r="I1023" s="3">
        <v>1800</v>
      </c>
      <c r="J1023" t="s">
        <v>82</v>
      </c>
      <c r="K1023" t="s">
        <v>1942</v>
      </c>
      <c r="L1023">
        <v>6</v>
      </c>
      <c r="M1023" t="s">
        <v>119</v>
      </c>
      <c r="N1023" s="3">
        <v>1500</v>
      </c>
      <c r="O1023">
        <v>124</v>
      </c>
      <c r="P1023" t="s">
        <v>1927</v>
      </c>
      <c r="Q1023" t="s">
        <v>27</v>
      </c>
      <c r="R1023" t="s">
        <v>61</v>
      </c>
      <c r="S1023" s="3">
        <v>44600354</v>
      </c>
      <c r="T1023" s="3">
        <f>Tabla1[[#This Row],[OS-Valor Unitario]]-Tabla1[[#This Row],[costo_antes_iva]]</f>
        <v>-300</v>
      </c>
      <c r="U1023" s="3">
        <f>Tabla1[[#This Row],[OS-Valor Unitario]]*Tabla1[[#This Row],[OS-Cantidad]]</f>
        <v>186000</v>
      </c>
      <c r="V1023" s="3">
        <f>Tabla1[[#This Row],[costo_antes_iva]]*Tabla1[[#This Row],[OS-Cantidad]]</f>
        <v>223200</v>
      </c>
      <c r="W1023" s="3">
        <f>Tabla1[[#This Row],[Valor total OS]]-Tabla1[[#This Row],[valor total op]]</f>
        <v>-37200</v>
      </c>
    </row>
    <row r="1024" spans="1:23" x14ac:dyDescent="0.3">
      <c r="A1024">
        <v>6226</v>
      </c>
      <c r="B1024" t="s">
        <v>1943</v>
      </c>
      <c r="C1024" t="s">
        <v>91</v>
      </c>
      <c r="D1024" t="s">
        <v>194</v>
      </c>
      <c r="E1024">
        <v>1</v>
      </c>
      <c r="F1024">
        <v>71223632</v>
      </c>
      <c r="G1024" t="s">
        <v>1944</v>
      </c>
      <c r="H1024" s="6">
        <v>45898</v>
      </c>
      <c r="I1024" s="3">
        <v>19500</v>
      </c>
      <c r="J1024" t="s">
        <v>23</v>
      </c>
      <c r="K1024" t="s">
        <v>1945</v>
      </c>
      <c r="L1024">
        <v>7</v>
      </c>
      <c r="M1024" t="s">
        <v>812</v>
      </c>
      <c r="N1024" s="3">
        <v>20000</v>
      </c>
      <c r="O1024">
        <v>60</v>
      </c>
      <c r="P1024" t="s">
        <v>1927</v>
      </c>
      <c r="Q1024" t="s">
        <v>27</v>
      </c>
      <c r="R1024" t="s">
        <v>92</v>
      </c>
      <c r="S1024" s="3">
        <v>44600354</v>
      </c>
      <c r="T1024" s="3">
        <f>Tabla1[[#This Row],[OS-Valor Unitario]]-Tabla1[[#This Row],[costo_antes_iva]]</f>
        <v>500</v>
      </c>
      <c r="U1024" s="3">
        <f>Tabla1[[#This Row],[OS-Valor Unitario]]*Tabla1[[#This Row],[OS-Cantidad]]</f>
        <v>1200000</v>
      </c>
      <c r="V1024" s="3">
        <f>Tabla1[[#This Row],[costo_antes_iva]]*Tabla1[[#This Row],[OS-Cantidad]]</f>
        <v>1170000</v>
      </c>
      <c r="W1024" s="3">
        <f>Tabla1[[#This Row],[Valor total OS]]-Tabla1[[#This Row],[valor total op]]</f>
        <v>30000</v>
      </c>
    </row>
    <row r="1025" spans="1:23" x14ac:dyDescent="0.3">
      <c r="A1025">
        <v>6226</v>
      </c>
      <c r="B1025" t="s">
        <v>1943</v>
      </c>
      <c r="C1025" t="s">
        <v>91</v>
      </c>
      <c r="D1025" t="s">
        <v>194</v>
      </c>
      <c r="E1025">
        <v>1</v>
      </c>
      <c r="F1025">
        <v>71223632</v>
      </c>
      <c r="G1025" t="s">
        <v>1944</v>
      </c>
      <c r="H1025" s="6">
        <v>45898</v>
      </c>
      <c r="I1025" s="3">
        <v>1800</v>
      </c>
      <c r="J1025" t="s">
        <v>82</v>
      </c>
      <c r="K1025" t="s">
        <v>1945</v>
      </c>
      <c r="L1025">
        <v>7</v>
      </c>
      <c r="M1025" t="s">
        <v>119</v>
      </c>
      <c r="N1025" s="3">
        <v>7300</v>
      </c>
      <c r="O1025">
        <v>60</v>
      </c>
      <c r="P1025" t="s">
        <v>1927</v>
      </c>
      <c r="Q1025" t="s">
        <v>27</v>
      </c>
      <c r="R1025" t="s">
        <v>92</v>
      </c>
      <c r="S1025" s="3">
        <v>44600354</v>
      </c>
      <c r="T1025" s="3">
        <f>Tabla1[[#This Row],[OS-Valor Unitario]]-Tabla1[[#This Row],[costo_antes_iva]]</f>
        <v>5500</v>
      </c>
      <c r="U1025" s="3">
        <f>Tabla1[[#This Row],[OS-Valor Unitario]]*Tabla1[[#This Row],[OS-Cantidad]]</f>
        <v>438000</v>
      </c>
      <c r="V1025" s="3">
        <f>Tabla1[[#This Row],[costo_antes_iva]]*Tabla1[[#This Row],[OS-Cantidad]]</f>
        <v>108000</v>
      </c>
      <c r="W1025" s="3">
        <f>Tabla1[[#This Row],[Valor total OS]]-Tabla1[[#This Row],[valor total op]]</f>
        <v>330000</v>
      </c>
    </row>
    <row r="1026" spans="1:23" x14ac:dyDescent="0.3">
      <c r="A1026">
        <v>6226</v>
      </c>
      <c r="B1026" t="s">
        <v>1946</v>
      </c>
      <c r="C1026" t="s">
        <v>696</v>
      </c>
      <c r="D1026" t="s">
        <v>194</v>
      </c>
      <c r="E1026">
        <v>1</v>
      </c>
      <c r="F1026">
        <v>71223666</v>
      </c>
      <c r="G1026" t="s">
        <v>1947</v>
      </c>
      <c r="H1026" s="6">
        <v>45898</v>
      </c>
      <c r="I1026" s="3">
        <v>3000</v>
      </c>
      <c r="J1026" t="s">
        <v>23</v>
      </c>
      <c r="K1026" t="s">
        <v>1948</v>
      </c>
      <c r="L1026">
        <v>9</v>
      </c>
      <c r="M1026" t="s">
        <v>694</v>
      </c>
      <c r="N1026" s="3">
        <v>3000</v>
      </c>
      <c r="O1026">
        <v>93</v>
      </c>
      <c r="P1026" t="s">
        <v>1927</v>
      </c>
      <c r="Q1026" t="s">
        <v>27</v>
      </c>
      <c r="R1026" t="s">
        <v>389</v>
      </c>
      <c r="S1026" s="3">
        <v>44600354</v>
      </c>
      <c r="T1026" s="3">
        <f>Tabla1[[#This Row],[OS-Valor Unitario]]-Tabla1[[#This Row],[costo_antes_iva]]</f>
        <v>0</v>
      </c>
      <c r="U1026" s="3">
        <f>Tabla1[[#This Row],[OS-Valor Unitario]]*Tabla1[[#This Row],[OS-Cantidad]]</f>
        <v>279000</v>
      </c>
      <c r="V1026" s="3">
        <f>Tabla1[[#This Row],[costo_antes_iva]]*Tabla1[[#This Row],[OS-Cantidad]]</f>
        <v>279000</v>
      </c>
      <c r="W1026" s="3">
        <f>Tabla1[[#This Row],[Valor total OS]]-Tabla1[[#This Row],[valor total op]]</f>
        <v>0</v>
      </c>
    </row>
    <row r="1027" spans="1:23" x14ac:dyDescent="0.3">
      <c r="A1027">
        <v>6226</v>
      </c>
      <c r="B1027" t="s">
        <v>1946</v>
      </c>
      <c r="C1027" t="s">
        <v>696</v>
      </c>
      <c r="D1027" t="s">
        <v>194</v>
      </c>
      <c r="E1027">
        <v>1</v>
      </c>
      <c r="F1027">
        <v>71223666</v>
      </c>
      <c r="G1027" t="s">
        <v>1947</v>
      </c>
      <c r="H1027" s="6">
        <v>45898</v>
      </c>
      <c r="I1027" s="3">
        <v>3000</v>
      </c>
      <c r="J1027" t="s">
        <v>23</v>
      </c>
      <c r="K1027" t="s">
        <v>1948</v>
      </c>
      <c r="L1027">
        <v>9</v>
      </c>
      <c r="M1027" t="s">
        <v>214</v>
      </c>
      <c r="N1027" s="3">
        <v>3000</v>
      </c>
      <c r="O1027">
        <v>95</v>
      </c>
      <c r="P1027" t="s">
        <v>1927</v>
      </c>
      <c r="Q1027" t="s">
        <v>27</v>
      </c>
      <c r="R1027" t="s">
        <v>389</v>
      </c>
      <c r="S1027" s="3">
        <v>44600354</v>
      </c>
      <c r="T1027" s="3">
        <f>Tabla1[[#This Row],[OS-Valor Unitario]]-Tabla1[[#This Row],[costo_antes_iva]]</f>
        <v>0</v>
      </c>
      <c r="U1027" s="3">
        <f>Tabla1[[#This Row],[OS-Valor Unitario]]*Tabla1[[#This Row],[OS-Cantidad]]</f>
        <v>285000</v>
      </c>
      <c r="V1027" s="3">
        <f>Tabla1[[#This Row],[costo_antes_iva]]*Tabla1[[#This Row],[OS-Cantidad]]</f>
        <v>285000</v>
      </c>
      <c r="W1027" s="3">
        <f>Tabla1[[#This Row],[Valor total OS]]-Tabla1[[#This Row],[valor total op]]</f>
        <v>0</v>
      </c>
    </row>
    <row r="1028" spans="1:23" x14ac:dyDescent="0.3">
      <c r="A1028">
        <v>6226</v>
      </c>
      <c r="B1028" t="s">
        <v>1946</v>
      </c>
      <c r="C1028" t="s">
        <v>696</v>
      </c>
      <c r="D1028" t="s">
        <v>194</v>
      </c>
      <c r="E1028">
        <v>1</v>
      </c>
      <c r="F1028">
        <v>71223666</v>
      </c>
      <c r="G1028" t="s">
        <v>1947</v>
      </c>
      <c r="H1028" s="6">
        <v>45898</v>
      </c>
      <c r="I1028" s="3">
        <v>3000</v>
      </c>
      <c r="J1028" t="s">
        <v>23</v>
      </c>
      <c r="K1028" t="s">
        <v>1948</v>
      </c>
      <c r="L1028">
        <v>9</v>
      </c>
      <c r="M1028" t="s">
        <v>471</v>
      </c>
      <c r="N1028" s="3">
        <v>3500</v>
      </c>
      <c r="O1028">
        <v>80</v>
      </c>
      <c r="P1028" t="s">
        <v>1927</v>
      </c>
      <c r="Q1028" t="s">
        <v>27</v>
      </c>
      <c r="R1028" t="s">
        <v>389</v>
      </c>
      <c r="S1028" s="3">
        <v>44600354</v>
      </c>
      <c r="T1028" s="3">
        <f>Tabla1[[#This Row],[OS-Valor Unitario]]-Tabla1[[#This Row],[costo_antes_iva]]</f>
        <v>500</v>
      </c>
      <c r="U1028" s="3">
        <f>Tabla1[[#This Row],[OS-Valor Unitario]]*Tabla1[[#This Row],[OS-Cantidad]]</f>
        <v>280000</v>
      </c>
      <c r="V1028" s="3">
        <f>Tabla1[[#This Row],[costo_antes_iva]]*Tabla1[[#This Row],[OS-Cantidad]]</f>
        <v>240000</v>
      </c>
      <c r="W1028" s="3">
        <f>Tabla1[[#This Row],[Valor total OS]]-Tabla1[[#This Row],[valor total op]]</f>
        <v>40000</v>
      </c>
    </row>
    <row r="1029" spans="1:23" x14ac:dyDescent="0.3">
      <c r="A1029">
        <v>6226</v>
      </c>
      <c r="B1029" t="s">
        <v>1946</v>
      </c>
      <c r="C1029" t="s">
        <v>696</v>
      </c>
      <c r="D1029" t="s">
        <v>194</v>
      </c>
      <c r="E1029">
        <v>1</v>
      </c>
      <c r="F1029">
        <v>71223666</v>
      </c>
      <c r="G1029" t="s">
        <v>1947</v>
      </c>
      <c r="H1029" s="6">
        <v>45898</v>
      </c>
      <c r="I1029" s="3">
        <v>1800</v>
      </c>
      <c r="J1029" t="s">
        <v>82</v>
      </c>
      <c r="K1029" t="s">
        <v>1948</v>
      </c>
      <c r="L1029">
        <v>9</v>
      </c>
      <c r="M1029" t="s">
        <v>119</v>
      </c>
      <c r="N1029" s="3">
        <v>2500</v>
      </c>
      <c r="O1029">
        <v>255</v>
      </c>
      <c r="P1029" t="s">
        <v>1927</v>
      </c>
      <c r="Q1029" t="s">
        <v>27</v>
      </c>
      <c r="R1029" t="s">
        <v>389</v>
      </c>
      <c r="S1029" s="3">
        <v>44600354</v>
      </c>
      <c r="T1029" s="3">
        <f>Tabla1[[#This Row],[OS-Valor Unitario]]-Tabla1[[#This Row],[costo_antes_iva]]</f>
        <v>700</v>
      </c>
      <c r="U1029" s="3">
        <f>Tabla1[[#This Row],[OS-Valor Unitario]]*Tabla1[[#This Row],[OS-Cantidad]]</f>
        <v>637500</v>
      </c>
      <c r="V1029" s="3">
        <f>Tabla1[[#This Row],[costo_antes_iva]]*Tabla1[[#This Row],[OS-Cantidad]]</f>
        <v>459000</v>
      </c>
      <c r="W1029" s="3">
        <f>Tabla1[[#This Row],[Valor total OS]]-Tabla1[[#This Row],[valor total op]]</f>
        <v>178500</v>
      </c>
    </row>
    <row r="1030" spans="1:23" x14ac:dyDescent="0.3">
      <c r="A1030">
        <v>6226</v>
      </c>
      <c r="B1030" t="s">
        <v>1946</v>
      </c>
      <c r="C1030" t="s">
        <v>696</v>
      </c>
      <c r="D1030" t="s">
        <v>194</v>
      </c>
      <c r="E1030">
        <v>1</v>
      </c>
      <c r="F1030">
        <v>71223666</v>
      </c>
      <c r="G1030" t="s">
        <v>1947</v>
      </c>
      <c r="H1030" s="6">
        <v>45898</v>
      </c>
      <c r="I1030" s="3">
        <v>10000</v>
      </c>
      <c r="J1030" t="s">
        <v>160</v>
      </c>
      <c r="K1030" t="s">
        <v>1948</v>
      </c>
      <c r="L1030">
        <v>9</v>
      </c>
      <c r="M1030" t="s">
        <v>1341</v>
      </c>
      <c r="N1030" s="3">
        <v>2700</v>
      </c>
      <c r="O1030">
        <v>256</v>
      </c>
      <c r="P1030" t="s">
        <v>1927</v>
      </c>
      <c r="Q1030" t="s">
        <v>27</v>
      </c>
      <c r="R1030" t="s">
        <v>389</v>
      </c>
      <c r="S1030" s="3">
        <v>44600354</v>
      </c>
      <c r="T1030" s="3">
        <f>Tabla1[[#This Row],[OS-Valor Unitario]]-Tabla1[[#This Row],[costo_antes_iva]]</f>
        <v>-7300</v>
      </c>
      <c r="U1030" s="3">
        <f>Tabla1[[#This Row],[OS-Valor Unitario]]*Tabla1[[#This Row],[OS-Cantidad]]</f>
        <v>691200</v>
      </c>
      <c r="V1030" s="3">
        <f>Tabla1[[#This Row],[costo_antes_iva]]*Tabla1[[#This Row],[OS-Cantidad]]</f>
        <v>2560000</v>
      </c>
      <c r="W1030" s="3">
        <f>Tabla1[[#This Row],[Valor total OS]]-Tabla1[[#This Row],[valor total op]]</f>
        <v>-1868800</v>
      </c>
    </row>
    <row r="1031" spans="1:23" x14ac:dyDescent="0.3">
      <c r="A1031">
        <v>6226</v>
      </c>
      <c r="B1031" t="s">
        <v>1949</v>
      </c>
      <c r="C1031" t="s">
        <v>193</v>
      </c>
      <c r="D1031" t="s">
        <v>194</v>
      </c>
      <c r="E1031">
        <v>1</v>
      </c>
      <c r="F1031">
        <v>71223674</v>
      </c>
      <c r="G1031" t="s">
        <v>1950</v>
      </c>
      <c r="H1031" s="6">
        <v>45898</v>
      </c>
      <c r="I1031" s="3">
        <v>1800</v>
      </c>
      <c r="J1031" t="s">
        <v>82</v>
      </c>
      <c r="K1031" t="s">
        <v>1951</v>
      </c>
      <c r="L1031">
        <v>10</v>
      </c>
      <c r="M1031" t="s">
        <v>119</v>
      </c>
      <c r="N1031" s="3">
        <v>2500</v>
      </c>
      <c r="O1031">
        <v>152</v>
      </c>
      <c r="P1031" t="s">
        <v>1927</v>
      </c>
      <c r="Q1031" t="s">
        <v>27</v>
      </c>
      <c r="R1031" t="s">
        <v>199</v>
      </c>
      <c r="S1031" s="3">
        <v>44600354</v>
      </c>
      <c r="T1031" s="3">
        <f>Tabla1[[#This Row],[OS-Valor Unitario]]-Tabla1[[#This Row],[costo_antes_iva]]</f>
        <v>700</v>
      </c>
      <c r="U1031" s="3">
        <f>Tabla1[[#This Row],[OS-Valor Unitario]]*Tabla1[[#This Row],[OS-Cantidad]]</f>
        <v>380000</v>
      </c>
      <c r="V1031" s="3">
        <f>Tabla1[[#This Row],[costo_antes_iva]]*Tabla1[[#This Row],[OS-Cantidad]]</f>
        <v>273600</v>
      </c>
      <c r="W1031" s="3">
        <f>Tabla1[[#This Row],[Valor total OS]]-Tabla1[[#This Row],[valor total op]]</f>
        <v>106400</v>
      </c>
    </row>
    <row r="1032" spans="1:23" x14ac:dyDescent="0.3">
      <c r="A1032">
        <v>6226</v>
      </c>
      <c r="B1032" t="s">
        <v>1952</v>
      </c>
      <c r="C1032" t="s">
        <v>174</v>
      </c>
      <c r="D1032" t="s">
        <v>194</v>
      </c>
      <c r="E1032">
        <v>1</v>
      </c>
      <c r="F1032">
        <v>71223706</v>
      </c>
      <c r="G1032" t="s">
        <v>1953</v>
      </c>
      <c r="H1032" s="6">
        <v>45898</v>
      </c>
      <c r="I1032" s="3">
        <v>11000</v>
      </c>
      <c r="J1032" t="s">
        <v>23</v>
      </c>
      <c r="K1032" t="s">
        <v>1954</v>
      </c>
      <c r="L1032">
        <v>14</v>
      </c>
      <c r="M1032" t="s">
        <v>247</v>
      </c>
      <c r="N1032" s="3">
        <v>9500</v>
      </c>
      <c r="O1032">
        <v>218</v>
      </c>
      <c r="P1032" t="s">
        <v>1927</v>
      </c>
      <c r="Q1032" t="s">
        <v>27</v>
      </c>
      <c r="R1032" t="s">
        <v>28</v>
      </c>
      <c r="S1032" s="3">
        <v>44600354</v>
      </c>
      <c r="T1032" s="3">
        <f>Tabla1[[#This Row],[OS-Valor Unitario]]-Tabla1[[#This Row],[costo_antes_iva]]</f>
        <v>-1500</v>
      </c>
      <c r="U1032" s="3">
        <f>Tabla1[[#This Row],[OS-Valor Unitario]]*Tabla1[[#This Row],[OS-Cantidad]]</f>
        <v>2071000</v>
      </c>
      <c r="V1032" s="3">
        <f>Tabla1[[#This Row],[costo_antes_iva]]*Tabla1[[#This Row],[OS-Cantidad]]</f>
        <v>2398000</v>
      </c>
      <c r="W1032" s="3">
        <f>Tabla1[[#This Row],[Valor total OS]]-Tabla1[[#This Row],[valor total op]]</f>
        <v>-327000</v>
      </c>
    </row>
    <row r="1033" spans="1:23" x14ac:dyDescent="0.3">
      <c r="A1033">
        <v>6226</v>
      </c>
      <c r="B1033" t="s">
        <v>1955</v>
      </c>
      <c r="C1033" t="s">
        <v>216</v>
      </c>
      <c r="D1033" t="s">
        <v>194</v>
      </c>
      <c r="E1033">
        <v>1</v>
      </c>
      <c r="F1033">
        <v>71223717</v>
      </c>
      <c r="G1033" t="s">
        <v>1956</v>
      </c>
      <c r="H1033" s="6">
        <v>45898</v>
      </c>
      <c r="I1033" s="3">
        <v>11000</v>
      </c>
      <c r="J1033" t="s">
        <v>23</v>
      </c>
      <c r="K1033" t="s">
        <v>1957</v>
      </c>
      <c r="L1033">
        <v>16</v>
      </c>
      <c r="M1033" t="s">
        <v>209</v>
      </c>
      <c r="N1033" s="3">
        <v>9500</v>
      </c>
      <c r="O1033">
        <v>96</v>
      </c>
      <c r="P1033" t="s">
        <v>1927</v>
      </c>
      <c r="Q1033" t="s">
        <v>27</v>
      </c>
      <c r="R1033" t="s">
        <v>28</v>
      </c>
      <c r="S1033" s="3">
        <v>44600354</v>
      </c>
      <c r="T1033" s="3">
        <f>Tabla1[[#This Row],[OS-Valor Unitario]]-Tabla1[[#This Row],[costo_antes_iva]]</f>
        <v>-1500</v>
      </c>
      <c r="U1033" s="3">
        <f>Tabla1[[#This Row],[OS-Valor Unitario]]*Tabla1[[#This Row],[OS-Cantidad]]</f>
        <v>912000</v>
      </c>
      <c r="V1033" s="3">
        <f>Tabla1[[#This Row],[costo_antes_iva]]*Tabla1[[#This Row],[OS-Cantidad]]</f>
        <v>1056000</v>
      </c>
      <c r="W1033" s="3">
        <f>Tabla1[[#This Row],[Valor total OS]]-Tabla1[[#This Row],[valor total op]]</f>
        <v>-144000</v>
      </c>
    </row>
    <row r="1034" spans="1:23" x14ac:dyDescent="0.3">
      <c r="A1034">
        <v>6224</v>
      </c>
      <c r="B1034" t="s">
        <v>1958</v>
      </c>
      <c r="C1034" t="s">
        <v>566</v>
      </c>
      <c r="D1034" t="s">
        <v>194</v>
      </c>
      <c r="E1034">
        <v>1</v>
      </c>
      <c r="F1034">
        <v>71222352</v>
      </c>
      <c r="G1034" t="s">
        <v>1959</v>
      </c>
      <c r="H1034" s="6">
        <v>45898</v>
      </c>
      <c r="I1034" s="3">
        <v>15000</v>
      </c>
      <c r="J1034" t="s">
        <v>23</v>
      </c>
      <c r="K1034" t="s">
        <v>1960</v>
      </c>
      <c r="L1034">
        <v>1</v>
      </c>
      <c r="M1034" t="s">
        <v>292</v>
      </c>
      <c r="N1034" s="3">
        <v>15000</v>
      </c>
      <c r="O1034">
        <v>2</v>
      </c>
      <c r="P1034" t="s">
        <v>1961</v>
      </c>
      <c r="Q1034" t="s">
        <v>27</v>
      </c>
      <c r="R1034" t="s">
        <v>248</v>
      </c>
      <c r="S1034" s="3">
        <v>95226</v>
      </c>
      <c r="T1034" s="3">
        <f>Tabla1[[#This Row],[OS-Valor Unitario]]-Tabla1[[#This Row],[costo_antes_iva]]</f>
        <v>0</v>
      </c>
      <c r="U1034" s="3">
        <f>Tabla1[[#This Row],[OS-Valor Unitario]]*Tabla1[[#This Row],[OS-Cantidad]]</f>
        <v>30000</v>
      </c>
      <c r="V1034" s="3">
        <f>Tabla1[[#This Row],[costo_antes_iva]]*Tabla1[[#This Row],[OS-Cantidad]]</f>
        <v>30000</v>
      </c>
      <c r="W1034" s="3">
        <f>Tabla1[[#This Row],[Valor total OS]]-Tabla1[[#This Row],[valor total op]]</f>
        <v>0</v>
      </c>
    </row>
    <row r="1035" spans="1:23" x14ac:dyDescent="0.3">
      <c r="A1035">
        <v>6222</v>
      </c>
      <c r="B1035" t="s">
        <v>1962</v>
      </c>
      <c r="C1035" t="s">
        <v>211</v>
      </c>
      <c r="D1035" t="s">
        <v>194</v>
      </c>
      <c r="E1035">
        <v>8</v>
      </c>
      <c r="F1035">
        <v>71168488</v>
      </c>
      <c r="G1035" t="s">
        <v>1963</v>
      </c>
      <c r="H1035" s="6">
        <v>45897</v>
      </c>
      <c r="I1035" s="3">
        <v>2700</v>
      </c>
      <c r="J1035" t="s">
        <v>23</v>
      </c>
      <c r="K1035" t="s">
        <v>1964</v>
      </c>
      <c r="L1035">
        <v>5</v>
      </c>
      <c r="M1035" t="s">
        <v>214</v>
      </c>
      <c r="N1035" s="3">
        <v>5000</v>
      </c>
      <c r="O1035">
        <v>8</v>
      </c>
      <c r="P1035" t="s">
        <v>1965</v>
      </c>
      <c r="Q1035" t="s">
        <v>27</v>
      </c>
      <c r="R1035" t="s">
        <v>61</v>
      </c>
      <c r="S1035" s="3">
        <v>503794</v>
      </c>
      <c r="T1035" s="3">
        <f>Tabla1[[#This Row],[OS-Valor Unitario]]-Tabla1[[#This Row],[costo_antes_iva]]</f>
        <v>2300</v>
      </c>
      <c r="U1035" s="3">
        <f>Tabla1[[#This Row],[OS-Valor Unitario]]*Tabla1[[#This Row],[OS-Cantidad]]</f>
        <v>40000</v>
      </c>
      <c r="V1035" s="3">
        <f>Tabla1[[#This Row],[costo_antes_iva]]*Tabla1[[#This Row],[OS-Cantidad]]</f>
        <v>21600</v>
      </c>
      <c r="W1035" s="3">
        <f>Tabla1[[#This Row],[Valor total OS]]-Tabla1[[#This Row],[valor total op]]</f>
        <v>18400</v>
      </c>
    </row>
    <row r="1036" spans="1:23" x14ac:dyDescent="0.3">
      <c r="A1036">
        <v>6222</v>
      </c>
      <c r="B1036" t="s">
        <v>1966</v>
      </c>
      <c r="C1036" t="s">
        <v>174</v>
      </c>
      <c r="D1036" t="s">
        <v>194</v>
      </c>
      <c r="E1036">
        <v>2</v>
      </c>
      <c r="F1036">
        <v>71168514</v>
      </c>
      <c r="G1036" t="s">
        <v>1967</v>
      </c>
      <c r="H1036" s="6">
        <v>45897</v>
      </c>
      <c r="I1036" s="3">
        <v>11000</v>
      </c>
      <c r="J1036" t="s">
        <v>23</v>
      </c>
      <c r="K1036" t="s">
        <v>1968</v>
      </c>
      <c r="L1036">
        <v>10</v>
      </c>
      <c r="M1036" t="s">
        <v>274</v>
      </c>
      <c r="N1036" s="3">
        <v>15000</v>
      </c>
      <c r="O1036">
        <v>2</v>
      </c>
      <c r="P1036" t="s">
        <v>1965</v>
      </c>
      <c r="Q1036" t="s">
        <v>27</v>
      </c>
      <c r="R1036" t="s">
        <v>28</v>
      </c>
      <c r="S1036" s="3">
        <v>503794</v>
      </c>
      <c r="T1036" s="3">
        <f>Tabla1[[#This Row],[OS-Valor Unitario]]-Tabla1[[#This Row],[costo_antes_iva]]</f>
        <v>4000</v>
      </c>
      <c r="U1036" s="3">
        <f>Tabla1[[#This Row],[OS-Valor Unitario]]*Tabla1[[#This Row],[OS-Cantidad]]</f>
        <v>30000</v>
      </c>
      <c r="V1036" s="3">
        <f>Tabla1[[#This Row],[costo_antes_iva]]*Tabla1[[#This Row],[OS-Cantidad]]</f>
        <v>22000</v>
      </c>
      <c r="W1036" s="3">
        <f>Tabla1[[#This Row],[Valor total OS]]-Tabla1[[#This Row],[valor total op]]</f>
        <v>8000</v>
      </c>
    </row>
    <row r="1037" spans="1:23" x14ac:dyDescent="0.3">
      <c r="A1037">
        <v>6222</v>
      </c>
      <c r="B1037" t="s">
        <v>1969</v>
      </c>
      <c r="C1037" t="s">
        <v>174</v>
      </c>
      <c r="D1037" t="s">
        <v>194</v>
      </c>
      <c r="E1037">
        <v>2</v>
      </c>
      <c r="F1037">
        <v>71168608</v>
      </c>
      <c r="G1037" t="s">
        <v>1970</v>
      </c>
      <c r="H1037" s="6">
        <v>45897</v>
      </c>
      <c r="I1037" s="3">
        <v>11000</v>
      </c>
      <c r="J1037" t="s">
        <v>23</v>
      </c>
      <c r="K1037" t="s">
        <v>1971</v>
      </c>
      <c r="L1037">
        <v>11</v>
      </c>
      <c r="M1037" t="s">
        <v>274</v>
      </c>
      <c r="N1037" s="3">
        <v>15000</v>
      </c>
      <c r="O1037">
        <v>2</v>
      </c>
      <c r="P1037" t="s">
        <v>1965</v>
      </c>
      <c r="Q1037" t="s">
        <v>27</v>
      </c>
      <c r="R1037" t="s">
        <v>28</v>
      </c>
      <c r="S1037" s="3">
        <v>503794</v>
      </c>
      <c r="T1037" s="3">
        <f>Tabla1[[#This Row],[OS-Valor Unitario]]-Tabla1[[#This Row],[costo_antes_iva]]</f>
        <v>4000</v>
      </c>
      <c r="U1037" s="3">
        <f>Tabla1[[#This Row],[OS-Valor Unitario]]*Tabla1[[#This Row],[OS-Cantidad]]</f>
        <v>30000</v>
      </c>
      <c r="V1037" s="3">
        <f>Tabla1[[#This Row],[costo_antes_iva]]*Tabla1[[#This Row],[OS-Cantidad]]</f>
        <v>22000</v>
      </c>
      <c r="W1037" s="3">
        <f>Tabla1[[#This Row],[Valor total OS]]-Tabla1[[#This Row],[valor total op]]</f>
        <v>8000</v>
      </c>
    </row>
    <row r="1038" spans="1:23" x14ac:dyDescent="0.3">
      <c r="A1038">
        <v>6222</v>
      </c>
      <c r="B1038" t="s">
        <v>1969</v>
      </c>
      <c r="C1038" t="s">
        <v>216</v>
      </c>
      <c r="D1038" t="s">
        <v>194</v>
      </c>
      <c r="E1038">
        <v>2</v>
      </c>
      <c r="F1038">
        <v>71168523</v>
      </c>
      <c r="G1038" t="s">
        <v>1970</v>
      </c>
      <c r="H1038" s="6">
        <v>45897</v>
      </c>
      <c r="I1038" s="3">
        <v>11000</v>
      </c>
      <c r="J1038" t="s">
        <v>23</v>
      </c>
      <c r="K1038" t="s">
        <v>1971</v>
      </c>
      <c r="L1038">
        <v>11</v>
      </c>
      <c r="M1038" t="s">
        <v>274</v>
      </c>
      <c r="N1038" s="3">
        <v>15000</v>
      </c>
      <c r="O1038">
        <v>2</v>
      </c>
      <c r="P1038" t="s">
        <v>1965</v>
      </c>
      <c r="Q1038" t="s">
        <v>27</v>
      </c>
      <c r="R1038" t="s">
        <v>28</v>
      </c>
      <c r="S1038" s="3">
        <v>503794</v>
      </c>
      <c r="T1038" s="3">
        <f>Tabla1[[#This Row],[OS-Valor Unitario]]-Tabla1[[#This Row],[costo_antes_iva]]</f>
        <v>4000</v>
      </c>
      <c r="U1038" s="3">
        <f>Tabla1[[#This Row],[OS-Valor Unitario]]*Tabla1[[#This Row],[OS-Cantidad]]</f>
        <v>30000</v>
      </c>
      <c r="V1038" s="3">
        <f>Tabla1[[#This Row],[costo_antes_iva]]*Tabla1[[#This Row],[OS-Cantidad]]</f>
        <v>22000</v>
      </c>
      <c r="W1038" s="3">
        <f>Tabla1[[#This Row],[Valor total OS]]-Tabla1[[#This Row],[valor total op]]</f>
        <v>8000</v>
      </c>
    </row>
    <row r="1039" spans="1:23" x14ac:dyDescent="0.3">
      <c r="A1039">
        <v>6222</v>
      </c>
      <c r="B1039" t="s">
        <v>1972</v>
      </c>
      <c r="C1039" t="s">
        <v>174</v>
      </c>
      <c r="D1039" t="s">
        <v>194</v>
      </c>
      <c r="E1039">
        <v>2</v>
      </c>
      <c r="F1039">
        <v>71168608</v>
      </c>
      <c r="G1039" t="s">
        <v>1970</v>
      </c>
      <c r="H1039" s="6">
        <v>45897</v>
      </c>
      <c r="I1039" s="3">
        <v>11000</v>
      </c>
      <c r="J1039" t="s">
        <v>23</v>
      </c>
      <c r="K1039" t="s">
        <v>1973</v>
      </c>
      <c r="L1039">
        <v>12</v>
      </c>
      <c r="M1039" t="s">
        <v>274</v>
      </c>
      <c r="N1039" s="3">
        <v>15000</v>
      </c>
      <c r="O1039">
        <v>2</v>
      </c>
      <c r="P1039" t="s">
        <v>1965</v>
      </c>
      <c r="Q1039" t="s">
        <v>27</v>
      </c>
      <c r="R1039" t="s">
        <v>28</v>
      </c>
      <c r="S1039" s="3">
        <v>503794</v>
      </c>
      <c r="T1039" s="3">
        <f>Tabla1[[#This Row],[OS-Valor Unitario]]-Tabla1[[#This Row],[costo_antes_iva]]</f>
        <v>4000</v>
      </c>
      <c r="U1039" s="3">
        <f>Tabla1[[#This Row],[OS-Valor Unitario]]*Tabla1[[#This Row],[OS-Cantidad]]</f>
        <v>30000</v>
      </c>
      <c r="V1039" s="3">
        <f>Tabla1[[#This Row],[costo_antes_iva]]*Tabla1[[#This Row],[OS-Cantidad]]</f>
        <v>22000</v>
      </c>
      <c r="W1039" s="3">
        <f>Tabla1[[#This Row],[Valor total OS]]-Tabla1[[#This Row],[valor total op]]</f>
        <v>8000</v>
      </c>
    </row>
    <row r="1040" spans="1:23" x14ac:dyDescent="0.3">
      <c r="A1040">
        <v>6222</v>
      </c>
      <c r="B1040" t="s">
        <v>1972</v>
      </c>
      <c r="C1040" t="s">
        <v>216</v>
      </c>
      <c r="D1040" t="s">
        <v>194</v>
      </c>
      <c r="E1040">
        <v>2</v>
      </c>
      <c r="F1040">
        <v>71168523</v>
      </c>
      <c r="G1040" t="s">
        <v>1970</v>
      </c>
      <c r="H1040" s="6">
        <v>45897</v>
      </c>
      <c r="I1040" s="3">
        <v>11000</v>
      </c>
      <c r="J1040" t="s">
        <v>23</v>
      </c>
      <c r="K1040" t="s">
        <v>1973</v>
      </c>
      <c r="L1040">
        <v>12</v>
      </c>
      <c r="M1040" t="s">
        <v>274</v>
      </c>
      <c r="N1040" s="3">
        <v>15000</v>
      </c>
      <c r="O1040">
        <v>2</v>
      </c>
      <c r="P1040" t="s">
        <v>1965</v>
      </c>
      <c r="Q1040" t="s">
        <v>27</v>
      </c>
      <c r="R1040" t="s">
        <v>28</v>
      </c>
      <c r="S1040" s="3">
        <v>503794</v>
      </c>
      <c r="T1040" s="3">
        <f>Tabla1[[#This Row],[OS-Valor Unitario]]-Tabla1[[#This Row],[costo_antes_iva]]</f>
        <v>4000</v>
      </c>
      <c r="U1040" s="3">
        <f>Tabla1[[#This Row],[OS-Valor Unitario]]*Tabla1[[#This Row],[OS-Cantidad]]</f>
        <v>30000</v>
      </c>
      <c r="V1040" s="3">
        <f>Tabla1[[#This Row],[costo_antes_iva]]*Tabla1[[#This Row],[OS-Cantidad]]</f>
        <v>22000</v>
      </c>
      <c r="W1040" s="3">
        <f>Tabla1[[#This Row],[Valor total OS]]-Tabla1[[#This Row],[valor total op]]</f>
        <v>8000</v>
      </c>
    </row>
    <row r="1041" spans="1:23" x14ac:dyDescent="0.3">
      <c r="A1041">
        <v>6221</v>
      </c>
      <c r="B1041" t="s">
        <v>1974</v>
      </c>
      <c r="C1041" t="s">
        <v>66</v>
      </c>
      <c r="D1041" t="s">
        <v>400</v>
      </c>
      <c r="E1041">
        <v>200</v>
      </c>
      <c r="F1041">
        <v>71151885</v>
      </c>
      <c r="G1041" t="s">
        <v>1975</v>
      </c>
      <c r="H1041" s="6">
        <v>45897</v>
      </c>
      <c r="I1041" s="3">
        <v>1700</v>
      </c>
      <c r="J1041" t="s">
        <v>82</v>
      </c>
      <c r="K1041" t="s">
        <v>1976</v>
      </c>
      <c r="L1041">
        <v>1</v>
      </c>
      <c r="M1041" t="s">
        <v>403</v>
      </c>
      <c r="N1041" s="3">
        <v>1400</v>
      </c>
      <c r="O1041">
        <v>200</v>
      </c>
      <c r="P1041" t="s">
        <v>1977</v>
      </c>
      <c r="Q1041" t="s">
        <v>27</v>
      </c>
      <c r="R1041" t="s">
        <v>72</v>
      </c>
      <c r="S1041" s="3">
        <v>17688360</v>
      </c>
      <c r="T1041" s="3">
        <f>Tabla1[[#This Row],[OS-Valor Unitario]]-Tabla1[[#This Row],[costo_antes_iva]]</f>
        <v>-300</v>
      </c>
      <c r="U1041" s="3">
        <f>Tabla1[[#This Row],[OS-Valor Unitario]]*Tabla1[[#This Row],[OS-Cantidad]]</f>
        <v>280000</v>
      </c>
      <c r="V1041" s="3">
        <f>Tabla1[[#This Row],[costo_antes_iva]]*Tabla1[[#This Row],[OS-Cantidad]]</f>
        <v>340000</v>
      </c>
      <c r="W1041" s="3">
        <f>Tabla1[[#This Row],[Valor total OS]]-Tabla1[[#This Row],[valor total op]]</f>
        <v>-60000</v>
      </c>
    </row>
    <row r="1042" spans="1:23" x14ac:dyDescent="0.3">
      <c r="A1042">
        <v>6221</v>
      </c>
      <c r="B1042" t="s">
        <v>1974</v>
      </c>
      <c r="C1042" t="s">
        <v>66</v>
      </c>
      <c r="D1042" t="s">
        <v>400</v>
      </c>
      <c r="E1042">
        <v>200</v>
      </c>
      <c r="F1042">
        <v>71151885</v>
      </c>
      <c r="G1042" t="s">
        <v>1975</v>
      </c>
      <c r="H1042" s="6">
        <v>45897</v>
      </c>
      <c r="I1042" s="3">
        <v>13500</v>
      </c>
      <c r="J1042" t="s">
        <v>23</v>
      </c>
      <c r="K1042" t="s">
        <v>1976</v>
      </c>
      <c r="L1042">
        <v>1</v>
      </c>
      <c r="M1042" t="s">
        <v>70</v>
      </c>
      <c r="N1042" s="3">
        <v>13000</v>
      </c>
      <c r="O1042">
        <v>200</v>
      </c>
      <c r="P1042" t="s">
        <v>1977</v>
      </c>
      <c r="Q1042" t="s">
        <v>27</v>
      </c>
      <c r="R1042" t="s">
        <v>72</v>
      </c>
      <c r="S1042" s="3">
        <v>17688360</v>
      </c>
      <c r="T1042" s="3">
        <f>Tabla1[[#This Row],[OS-Valor Unitario]]-Tabla1[[#This Row],[costo_antes_iva]]</f>
        <v>-500</v>
      </c>
      <c r="U1042" s="3">
        <f>Tabla1[[#This Row],[OS-Valor Unitario]]*Tabla1[[#This Row],[OS-Cantidad]]</f>
        <v>2600000</v>
      </c>
      <c r="V1042" s="3">
        <f>Tabla1[[#This Row],[costo_antes_iva]]*Tabla1[[#This Row],[OS-Cantidad]]</f>
        <v>2700000</v>
      </c>
      <c r="W1042" s="3">
        <f>Tabla1[[#This Row],[Valor total OS]]-Tabla1[[#This Row],[valor total op]]</f>
        <v>-100000</v>
      </c>
    </row>
    <row r="1043" spans="1:23" x14ac:dyDescent="0.3">
      <c r="A1043">
        <v>6221</v>
      </c>
      <c r="B1043" t="s">
        <v>1978</v>
      </c>
      <c r="C1043" t="s">
        <v>216</v>
      </c>
      <c r="D1043" t="s">
        <v>400</v>
      </c>
      <c r="E1043">
        <v>40</v>
      </c>
      <c r="F1043">
        <v>71151894</v>
      </c>
      <c r="G1043" t="s">
        <v>1979</v>
      </c>
      <c r="H1043" s="6">
        <v>45897</v>
      </c>
      <c r="I1043" s="3">
        <v>12000</v>
      </c>
      <c r="J1043" t="s">
        <v>23</v>
      </c>
      <c r="K1043" t="s">
        <v>1980</v>
      </c>
      <c r="L1043">
        <v>2</v>
      </c>
      <c r="M1043" t="s">
        <v>274</v>
      </c>
      <c r="N1043" s="3">
        <v>10000</v>
      </c>
      <c r="O1043">
        <v>40</v>
      </c>
      <c r="P1043" t="s">
        <v>1977</v>
      </c>
      <c r="Q1043" t="s">
        <v>27</v>
      </c>
      <c r="R1043" t="s">
        <v>28</v>
      </c>
      <c r="S1043" s="3">
        <v>17688360</v>
      </c>
      <c r="T1043" s="3">
        <f>Tabla1[[#This Row],[OS-Valor Unitario]]-Tabla1[[#This Row],[costo_antes_iva]]</f>
        <v>-2000</v>
      </c>
      <c r="U1043" s="3">
        <f>Tabla1[[#This Row],[OS-Valor Unitario]]*Tabla1[[#This Row],[OS-Cantidad]]</f>
        <v>400000</v>
      </c>
      <c r="V1043" s="3">
        <f>Tabla1[[#This Row],[costo_antes_iva]]*Tabla1[[#This Row],[OS-Cantidad]]</f>
        <v>480000</v>
      </c>
      <c r="W1043" s="3">
        <f>Tabla1[[#This Row],[Valor total OS]]-Tabla1[[#This Row],[valor total op]]</f>
        <v>-80000</v>
      </c>
    </row>
    <row r="1044" spans="1:23" x14ac:dyDescent="0.3">
      <c r="A1044">
        <v>6221</v>
      </c>
      <c r="B1044" t="s">
        <v>1981</v>
      </c>
      <c r="C1044" t="s">
        <v>415</v>
      </c>
      <c r="D1044" t="s">
        <v>400</v>
      </c>
      <c r="E1044">
        <v>80</v>
      </c>
      <c r="F1044">
        <v>71151909</v>
      </c>
      <c r="G1044" t="s">
        <v>1982</v>
      </c>
      <c r="H1044" s="6">
        <v>45897</v>
      </c>
      <c r="I1044" s="3">
        <v>12000</v>
      </c>
      <c r="J1044" t="s">
        <v>23</v>
      </c>
      <c r="K1044" t="s">
        <v>1983</v>
      </c>
      <c r="L1044">
        <v>3</v>
      </c>
      <c r="M1044" t="s">
        <v>209</v>
      </c>
      <c r="N1044" s="3">
        <v>11000</v>
      </c>
      <c r="O1044">
        <v>90</v>
      </c>
      <c r="P1044" t="s">
        <v>1977</v>
      </c>
      <c r="Q1044" t="s">
        <v>27</v>
      </c>
      <c r="R1044" t="s">
        <v>28</v>
      </c>
      <c r="S1044" s="3">
        <v>17688360</v>
      </c>
      <c r="T1044" s="3">
        <f>Tabla1[[#This Row],[OS-Valor Unitario]]-Tabla1[[#This Row],[costo_antes_iva]]</f>
        <v>-1000</v>
      </c>
      <c r="U1044" s="3">
        <f>Tabla1[[#This Row],[OS-Valor Unitario]]*Tabla1[[#This Row],[OS-Cantidad]]</f>
        <v>990000</v>
      </c>
      <c r="V1044" s="3">
        <f>Tabla1[[#This Row],[costo_antes_iva]]*Tabla1[[#This Row],[OS-Cantidad]]</f>
        <v>1080000</v>
      </c>
      <c r="W1044" s="3">
        <f>Tabla1[[#This Row],[Valor total OS]]-Tabla1[[#This Row],[valor total op]]</f>
        <v>-90000</v>
      </c>
    </row>
    <row r="1045" spans="1:23" x14ac:dyDescent="0.3">
      <c r="A1045">
        <v>6217</v>
      </c>
      <c r="B1045" t="s">
        <v>1984</v>
      </c>
      <c r="C1045" t="s">
        <v>97</v>
      </c>
      <c r="D1045" t="s">
        <v>194</v>
      </c>
      <c r="E1045">
        <v>1</v>
      </c>
      <c r="F1045">
        <v>71044133</v>
      </c>
      <c r="G1045" t="s">
        <v>1985</v>
      </c>
      <c r="H1045" s="6">
        <v>45895</v>
      </c>
      <c r="I1045" s="3">
        <v>2800</v>
      </c>
      <c r="J1045" t="s">
        <v>23</v>
      </c>
      <c r="K1045" t="s">
        <v>1986</v>
      </c>
      <c r="L1045">
        <v>1</v>
      </c>
      <c r="M1045" t="s">
        <v>292</v>
      </c>
      <c r="N1045" s="3">
        <v>2500</v>
      </c>
      <c r="O1045">
        <v>16</v>
      </c>
      <c r="P1045" t="s">
        <v>1987</v>
      </c>
      <c r="Q1045" t="s">
        <v>27</v>
      </c>
      <c r="R1045" t="s">
        <v>97</v>
      </c>
      <c r="S1045" s="3">
        <v>100616</v>
      </c>
      <c r="T1045" s="3">
        <f>Tabla1[[#This Row],[OS-Valor Unitario]]-Tabla1[[#This Row],[costo_antes_iva]]</f>
        <v>-300</v>
      </c>
      <c r="U1045" s="3">
        <f>Tabla1[[#This Row],[OS-Valor Unitario]]*Tabla1[[#This Row],[OS-Cantidad]]</f>
        <v>40000</v>
      </c>
      <c r="V1045" s="3">
        <f>Tabla1[[#This Row],[costo_antes_iva]]*Tabla1[[#This Row],[OS-Cantidad]]</f>
        <v>44800</v>
      </c>
      <c r="W1045" s="3">
        <f>Tabla1[[#This Row],[Valor total OS]]-Tabla1[[#This Row],[valor total op]]</f>
        <v>-4800</v>
      </c>
    </row>
    <row r="1046" spans="1:23" x14ac:dyDescent="0.3">
      <c r="A1046">
        <v>6217</v>
      </c>
      <c r="B1046" t="s">
        <v>1984</v>
      </c>
      <c r="C1046" t="s">
        <v>97</v>
      </c>
      <c r="D1046" t="s">
        <v>194</v>
      </c>
      <c r="E1046">
        <v>1</v>
      </c>
      <c r="F1046">
        <v>71044133</v>
      </c>
      <c r="G1046" t="s">
        <v>1985</v>
      </c>
      <c r="H1046" s="6">
        <v>45895</v>
      </c>
      <c r="I1046" s="3">
        <v>1800</v>
      </c>
      <c r="J1046" t="s">
        <v>82</v>
      </c>
      <c r="K1046" t="s">
        <v>1986</v>
      </c>
      <c r="L1046">
        <v>1</v>
      </c>
      <c r="M1046" t="s">
        <v>232</v>
      </c>
      <c r="N1046" s="3">
        <v>1250</v>
      </c>
      <c r="O1046">
        <v>16</v>
      </c>
      <c r="P1046" t="s">
        <v>1987</v>
      </c>
      <c r="Q1046" t="s">
        <v>27</v>
      </c>
      <c r="R1046" t="s">
        <v>97</v>
      </c>
      <c r="S1046" s="3">
        <v>100616</v>
      </c>
      <c r="T1046" s="3">
        <f>Tabla1[[#This Row],[OS-Valor Unitario]]-Tabla1[[#This Row],[costo_antes_iva]]</f>
        <v>-550</v>
      </c>
      <c r="U1046" s="3">
        <f>Tabla1[[#This Row],[OS-Valor Unitario]]*Tabla1[[#This Row],[OS-Cantidad]]</f>
        <v>20000</v>
      </c>
      <c r="V1046" s="3">
        <f>Tabla1[[#This Row],[costo_antes_iva]]*Tabla1[[#This Row],[OS-Cantidad]]</f>
        <v>28800</v>
      </c>
      <c r="W1046" s="3">
        <f>Tabla1[[#This Row],[Valor total OS]]-Tabla1[[#This Row],[valor total op]]</f>
        <v>-8800</v>
      </c>
    </row>
    <row r="1047" spans="1:23" x14ac:dyDescent="0.3">
      <c r="A1047">
        <v>6216</v>
      </c>
      <c r="B1047" t="s">
        <v>1988</v>
      </c>
      <c r="C1047" t="s">
        <v>872</v>
      </c>
      <c r="D1047" t="s">
        <v>194</v>
      </c>
      <c r="E1047">
        <v>1</v>
      </c>
      <c r="F1047">
        <v>70958388</v>
      </c>
      <c r="G1047" t="s">
        <v>1989</v>
      </c>
      <c r="H1047" s="6">
        <v>45894</v>
      </c>
      <c r="I1047" s="3">
        <v>5000</v>
      </c>
      <c r="J1047" t="s">
        <v>23</v>
      </c>
      <c r="K1047" t="s">
        <v>1990</v>
      </c>
      <c r="L1047">
        <v>1</v>
      </c>
      <c r="M1047" t="s">
        <v>765</v>
      </c>
      <c r="N1047" s="3">
        <v>4000</v>
      </c>
      <c r="O1047">
        <v>4</v>
      </c>
      <c r="P1047" t="s">
        <v>1991</v>
      </c>
      <c r="Q1047" t="s">
        <v>27</v>
      </c>
      <c r="R1047" t="s">
        <v>875</v>
      </c>
      <c r="S1047" s="3">
        <v>1538204</v>
      </c>
      <c r="T1047" s="3">
        <f>Tabla1[[#This Row],[OS-Valor Unitario]]-Tabla1[[#This Row],[costo_antes_iva]]</f>
        <v>-1000</v>
      </c>
      <c r="U1047" s="3">
        <f>Tabla1[[#This Row],[OS-Valor Unitario]]*Tabla1[[#This Row],[OS-Cantidad]]</f>
        <v>16000</v>
      </c>
      <c r="V1047" s="3">
        <f>Tabla1[[#This Row],[costo_antes_iva]]*Tabla1[[#This Row],[OS-Cantidad]]</f>
        <v>20000</v>
      </c>
      <c r="W1047" s="3">
        <f>Tabla1[[#This Row],[Valor total OS]]-Tabla1[[#This Row],[valor total op]]</f>
        <v>-4000</v>
      </c>
    </row>
    <row r="1048" spans="1:23" x14ac:dyDescent="0.3">
      <c r="A1048">
        <v>6216</v>
      </c>
      <c r="B1048" t="s">
        <v>1988</v>
      </c>
      <c r="C1048" t="s">
        <v>872</v>
      </c>
      <c r="D1048" t="s">
        <v>194</v>
      </c>
      <c r="E1048">
        <v>1</v>
      </c>
      <c r="F1048">
        <v>70958388</v>
      </c>
      <c r="G1048" t="s">
        <v>1989</v>
      </c>
      <c r="H1048" s="6">
        <v>45894</v>
      </c>
      <c r="I1048" s="3">
        <v>3400</v>
      </c>
      <c r="J1048" t="s">
        <v>82</v>
      </c>
      <c r="K1048" t="s">
        <v>1990</v>
      </c>
      <c r="L1048">
        <v>1</v>
      </c>
      <c r="M1048" t="s">
        <v>232</v>
      </c>
      <c r="N1048" s="3">
        <v>2500</v>
      </c>
      <c r="O1048">
        <v>4</v>
      </c>
      <c r="P1048" t="s">
        <v>1991</v>
      </c>
      <c r="Q1048" t="s">
        <v>27</v>
      </c>
      <c r="R1048" t="s">
        <v>875</v>
      </c>
      <c r="S1048" s="3">
        <v>1538204</v>
      </c>
      <c r="T1048" s="3">
        <f>Tabla1[[#This Row],[OS-Valor Unitario]]-Tabla1[[#This Row],[costo_antes_iva]]</f>
        <v>-900</v>
      </c>
      <c r="U1048" s="3">
        <f>Tabla1[[#This Row],[OS-Valor Unitario]]*Tabla1[[#This Row],[OS-Cantidad]]</f>
        <v>10000</v>
      </c>
      <c r="V1048" s="3">
        <f>Tabla1[[#This Row],[costo_antes_iva]]*Tabla1[[#This Row],[OS-Cantidad]]</f>
        <v>13600</v>
      </c>
      <c r="W1048" s="3">
        <f>Tabla1[[#This Row],[Valor total OS]]-Tabla1[[#This Row],[valor total op]]</f>
        <v>-3600</v>
      </c>
    </row>
    <row r="1049" spans="1:23" x14ac:dyDescent="0.3">
      <c r="A1049">
        <v>6216</v>
      </c>
      <c r="B1049" t="s">
        <v>1992</v>
      </c>
      <c r="C1049" t="s">
        <v>66</v>
      </c>
      <c r="D1049" t="s">
        <v>194</v>
      </c>
      <c r="E1049">
        <v>1</v>
      </c>
      <c r="F1049">
        <v>70958426</v>
      </c>
      <c r="G1049" t="s">
        <v>1993</v>
      </c>
      <c r="H1049" s="6">
        <v>45894</v>
      </c>
      <c r="I1049" s="3">
        <v>12000</v>
      </c>
      <c r="J1049" t="s">
        <v>23</v>
      </c>
      <c r="K1049" t="s">
        <v>1994</v>
      </c>
      <c r="L1049">
        <v>2</v>
      </c>
      <c r="M1049" t="s">
        <v>281</v>
      </c>
      <c r="N1049" s="3">
        <v>16000</v>
      </c>
      <c r="O1049">
        <v>4</v>
      </c>
      <c r="P1049" t="s">
        <v>1991</v>
      </c>
      <c r="Q1049" t="s">
        <v>27</v>
      </c>
      <c r="R1049" t="s">
        <v>72</v>
      </c>
      <c r="S1049" s="3">
        <v>1538204</v>
      </c>
      <c r="T1049" s="3">
        <f>Tabla1[[#This Row],[OS-Valor Unitario]]-Tabla1[[#This Row],[costo_antes_iva]]</f>
        <v>4000</v>
      </c>
      <c r="U1049" s="3">
        <f>Tabla1[[#This Row],[OS-Valor Unitario]]*Tabla1[[#This Row],[OS-Cantidad]]</f>
        <v>64000</v>
      </c>
      <c r="V1049" s="3">
        <f>Tabla1[[#This Row],[costo_antes_iva]]*Tabla1[[#This Row],[OS-Cantidad]]</f>
        <v>48000</v>
      </c>
      <c r="W1049" s="3">
        <f>Tabla1[[#This Row],[Valor total OS]]-Tabla1[[#This Row],[valor total op]]</f>
        <v>16000</v>
      </c>
    </row>
    <row r="1050" spans="1:23" x14ac:dyDescent="0.3">
      <c r="A1050">
        <v>6216</v>
      </c>
      <c r="B1050" t="s">
        <v>1992</v>
      </c>
      <c r="C1050" t="s">
        <v>66</v>
      </c>
      <c r="D1050" t="s">
        <v>194</v>
      </c>
      <c r="E1050">
        <v>1</v>
      </c>
      <c r="F1050">
        <v>70958426</v>
      </c>
      <c r="G1050" t="s">
        <v>1993</v>
      </c>
      <c r="H1050" s="6">
        <v>45894</v>
      </c>
      <c r="I1050" s="3">
        <v>4700</v>
      </c>
      <c r="J1050" t="s">
        <v>82</v>
      </c>
      <c r="K1050" t="s">
        <v>1994</v>
      </c>
      <c r="L1050">
        <v>2</v>
      </c>
      <c r="M1050" t="s">
        <v>232</v>
      </c>
      <c r="N1050" s="3">
        <v>3500</v>
      </c>
      <c r="O1050">
        <v>4</v>
      </c>
      <c r="P1050" t="s">
        <v>1991</v>
      </c>
      <c r="Q1050" t="s">
        <v>27</v>
      </c>
      <c r="R1050" t="s">
        <v>72</v>
      </c>
      <c r="S1050" s="3">
        <v>1538204</v>
      </c>
      <c r="T1050" s="3">
        <f>Tabla1[[#This Row],[OS-Valor Unitario]]-Tabla1[[#This Row],[costo_antes_iva]]</f>
        <v>-1200</v>
      </c>
      <c r="U1050" s="3">
        <f>Tabla1[[#This Row],[OS-Valor Unitario]]*Tabla1[[#This Row],[OS-Cantidad]]</f>
        <v>14000</v>
      </c>
      <c r="V1050" s="3">
        <f>Tabla1[[#This Row],[costo_antes_iva]]*Tabla1[[#This Row],[OS-Cantidad]]</f>
        <v>18800</v>
      </c>
      <c r="W1050" s="3">
        <f>Tabla1[[#This Row],[Valor total OS]]-Tabla1[[#This Row],[valor total op]]</f>
        <v>-4800</v>
      </c>
    </row>
    <row r="1051" spans="1:23" x14ac:dyDescent="0.3">
      <c r="A1051">
        <v>6216</v>
      </c>
      <c r="B1051" t="s">
        <v>1995</v>
      </c>
      <c r="C1051" t="s">
        <v>602</v>
      </c>
      <c r="D1051" t="s">
        <v>194</v>
      </c>
      <c r="E1051">
        <v>1</v>
      </c>
      <c r="F1051">
        <v>70958469</v>
      </c>
      <c r="G1051" t="s">
        <v>1996</v>
      </c>
      <c r="H1051" s="6">
        <v>45894</v>
      </c>
      <c r="I1051" s="3">
        <v>9000</v>
      </c>
      <c r="J1051" t="s">
        <v>23</v>
      </c>
      <c r="K1051" t="s">
        <v>1997</v>
      </c>
      <c r="L1051">
        <v>3</v>
      </c>
      <c r="M1051" t="s">
        <v>752</v>
      </c>
      <c r="N1051" s="3">
        <v>9000</v>
      </c>
      <c r="O1051">
        <v>4</v>
      </c>
      <c r="P1051" t="s">
        <v>1991</v>
      </c>
      <c r="Q1051" t="s">
        <v>27</v>
      </c>
      <c r="R1051" t="s">
        <v>38</v>
      </c>
      <c r="S1051" s="3">
        <v>1538204</v>
      </c>
      <c r="T1051" s="3">
        <f>Tabla1[[#This Row],[OS-Valor Unitario]]-Tabla1[[#This Row],[costo_antes_iva]]</f>
        <v>0</v>
      </c>
      <c r="U1051" s="3">
        <f>Tabla1[[#This Row],[OS-Valor Unitario]]*Tabla1[[#This Row],[OS-Cantidad]]</f>
        <v>36000</v>
      </c>
      <c r="V1051" s="3">
        <f>Tabla1[[#This Row],[costo_antes_iva]]*Tabla1[[#This Row],[OS-Cantidad]]</f>
        <v>36000</v>
      </c>
      <c r="W1051" s="3">
        <f>Tabla1[[#This Row],[Valor total OS]]-Tabla1[[#This Row],[valor total op]]</f>
        <v>0</v>
      </c>
    </row>
    <row r="1052" spans="1:23" x14ac:dyDescent="0.3">
      <c r="A1052">
        <v>6216</v>
      </c>
      <c r="B1052" t="s">
        <v>1998</v>
      </c>
      <c r="C1052" t="s">
        <v>602</v>
      </c>
      <c r="D1052" t="s">
        <v>194</v>
      </c>
      <c r="E1052">
        <v>1</v>
      </c>
      <c r="F1052">
        <v>70958493</v>
      </c>
      <c r="G1052" t="s">
        <v>1999</v>
      </c>
      <c r="H1052" s="6">
        <v>45894</v>
      </c>
      <c r="I1052" s="3">
        <v>9000</v>
      </c>
      <c r="J1052" t="s">
        <v>23</v>
      </c>
      <c r="K1052" t="s">
        <v>2000</v>
      </c>
      <c r="L1052">
        <v>4</v>
      </c>
      <c r="M1052" t="s">
        <v>752</v>
      </c>
      <c r="N1052" s="3">
        <v>9000</v>
      </c>
      <c r="O1052">
        <v>8</v>
      </c>
      <c r="P1052" t="s">
        <v>1991</v>
      </c>
      <c r="Q1052" t="s">
        <v>27</v>
      </c>
      <c r="R1052" t="s">
        <v>38</v>
      </c>
      <c r="S1052" s="3">
        <v>1538204</v>
      </c>
      <c r="T1052" s="3">
        <f>Tabla1[[#This Row],[OS-Valor Unitario]]-Tabla1[[#This Row],[costo_antes_iva]]</f>
        <v>0</v>
      </c>
      <c r="U1052" s="3">
        <f>Tabla1[[#This Row],[OS-Valor Unitario]]*Tabla1[[#This Row],[OS-Cantidad]]</f>
        <v>72000</v>
      </c>
      <c r="V1052" s="3">
        <f>Tabla1[[#This Row],[costo_antes_iva]]*Tabla1[[#This Row],[OS-Cantidad]]</f>
        <v>72000</v>
      </c>
      <c r="W1052" s="3">
        <f>Tabla1[[#This Row],[Valor total OS]]-Tabla1[[#This Row],[valor total op]]</f>
        <v>0</v>
      </c>
    </row>
    <row r="1053" spans="1:23" x14ac:dyDescent="0.3">
      <c r="A1053">
        <v>6216</v>
      </c>
      <c r="B1053" t="s">
        <v>2001</v>
      </c>
      <c r="C1053" t="s">
        <v>612</v>
      </c>
      <c r="D1053" t="s">
        <v>194</v>
      </c>
      <c r="E1053">
        <v>1</v>
      </c>
      <c r="F1053">
        <v>70958509</v>
      </c>
      <c r="G1053" t="s">
        <v>2002</v>
      </c>
      <c r="H1053" s="6">
        <v>45894</v>
      </c>
      <c r="I1053" s="3">
        <v>2500</v>
      </c>
      <c r="J1053" t="s">
        <v>23</v>
      </c>
      <c r="K1053" t="s">
        <v>2003</v>
      </c>
      <c r="L1053">
        <v>5</v>
      </c>
      <c r="M1053" t="s">
        <v>214</v>
      </c>
      <c r="N1053" s="3">
        <v>3000</v>
      </c>
      <c r="O1053">
        <v>4</v>
      </c>
      <c r="P1053" t="s">
        <v>1991</v>
      </c>
      <c r="Q1053" t="s">
        <v>27</v>
      </c>
      <c r="R1053" t="s">
        <v>389</v>
      </c>
      <c r="S1053" s="3">
        <v>1538204</v>
      </c>
      <c r="T1053" s="3">
        <f>Tabla1[[#This Row],[OS-Valor Unitario]]-Tabla1[[#This Row],[costo_antes_iva]]</f>
        <v>500</v>
      </c>
      <c r="U1053" s="3">
        <f>Tabla1[[#This Row],[OS-Valor Unitario]]*Tabla1[[#This Row],[OS-Cantidad]]</f>
        <v>12000</v>
      </c>
      <c r="V1053" s="3">
        <f>Tabla1[[#This Row],[costo_antes_iva]]*Tabla1[[#This Row],[OS-Cantidad]]</f>
        <v>10000</v>
      </c>
      <c r="W1053" s="3">
        <f>Tabla1[[#This Row],[Valor total OS]]-Tabla1[[#This Row],[valor total op]]</f>
        <v>2000</v>
      </c>
    </row>
    <row r="1054" spans="1:23" x14ac:dyDescent="0.3">
      <c r="A1054">
        <v>6216</v>
      </c>
      <c r="B1054" t="s">
        <v>2004</v>
      </c>
      <c r="C1054" t="s">
        <v>612</v>
      </c>
      <c r="D1054" t="s">
        <v>194</v>
      </c>
      <c r="E1054">
        <v>1</v>
      </c>
      <c r="F1054">
        <v>70958580</v>
      </c>
      <c r="G1054" t="s">
        <v>2005</v>
      </c>
      <c r="H1054" s="6">
        <v>45894</v>
      </c>
      <c r="I1054" s="3">
        <v>2500</v>
      </c>
      <c r="J1054" t="s">
        <v>23</v>
      </c>
      <c r="K1054" t="s">
        <v>2006</v>
      </c>
      <c r="L1054">
        <v>6</v>
      </c>
      <c r="M1054" t="s">
        <v>224</v>
      </c>
      <c r="N1054" s="3">
        <v>3000</v>
      </c>
      <c r="O1054">
        <v>2</v>
      </c>
      <c r="P1054" t="s">
        <v>1991</v>
      </c>
      <c r="Q1054" t="s">
        <v>27</v>
      </c>
      <c r="R1054" t="s">
        <v>389</v>
      </c>
      <c r="S1054" s="3">
        <v>1538204</v>
      </c>
      <c r="T1054" s="3">
        <f>Tabla1[[#This Row],[OS-Valor Unitario]]-Tabla1[[#This Row],[costo_antes_iva]]</f>
        <v>500</v>
      </c>
      <c r="U1054" s="3">
        <f>Tabla1[[#This Row],[OS-Valor Unitario]]*Tabla1[[#This Row],[OS-Cantidad]]</f>
        <v>6000</v>
      </c>
      <c r="V1054" s="3">
        <f>Tabla1[[#This Row],[costo_antes_iva]]*Tabla1[[#This Row],[OS-Cantidad]]</f>
        <v>5000</v>
      </c>
      <c r="W1054" s="3">
        <f>Tabla1[[#This Row],[Valor total OS]]-Tabla1[[#This Row],[valor total op]]</f>
        <v>1000</v>
      </c>
    </row>
    <row r="1055" spans="1:23" x14ac:dyDescent="0.3">
      <c r="A1055">
        <v>6216</v>
      </c>
      <c r="B1055" t="s">
        <v>2004</v>
      </c>
      <c r="C1055" t="s">
        <v>612</v>
      </c>
      <c r="D1055" t="s">
        <v>194</v>
      </c>
      <c r="E1055">
        <v>1</v>
      </c>
      <c r="F1055">
        <v>70958580</v>
      </c>
      <c r="G1055" t="s">
        <v>2005</v>
      </c>
      <c r="H1055" s="6">
        <v>45894</v>
      </c>
      <c r="I1055" s="3">
        <v>2000</v>
      </c>
      <c r="J1055" t="s">
        <v>82</v>
      </c>
      <c r="K1055" t="s">
        <v>2006</v>
      </c>
      <c r="L1055">
        <v>6</v>
      </c>
      <c r="M1055" t="s">
        <v>232</v>
      </c>
      <c r="N1055" s="3">
        <v>1250</v>
      </c>
      <c r="O1055">
        <v>2</v>
      </c>
      <c r="P1055" t="s">
        <v>1991</v>
      </c>
      <c r="Q1055" t="s">
        <v>27</v>
      </c>
      <c r="R1055" t="s">
        <v>389</v>
      </c>
      <c r="S1055" s="3">
        <v>1538204</v>
      </c>
      <c r="T1055" s="3">
        <f>Tabla1[[#This Row],[OS-Valor Unitario]]-Tabla1[[#This Row],[costo_antes_iva]]</f>
        <v>-750</v>
      </c>
      <c r="U1055" s="3">
        <f>Tabla1[[#This Row],[OS-Valor Unitario]]*Tabla1[[#This Row],[OS-Cantidad]]</f>
        <v>2500</v>
      </c>
      <c r="V1055" s="3">
        <f>Tabla1[[#This Row],[costo_antes_iva]]*Tabla1[[#This Row],[OS-Cantidad]]</f>
        <v>4000</v>
      </c>
      <c r="W1055" s="3">
        <f>Tabla1[[#This Row],[Valor total OS]]-Tabla1[[#This Row],[valor total op]]</f>
        <v>-1500</v>
      </c>
    </row>
    <row r="1056" spans="1:23" x14ac:dyDescent="0.3">
      <c r="A1056">
        <v>6216</v>
      </c>
      <c r="B1056" t="s">
        <v>2007</v>
      </c>
      <c r="C1056" t="s">
        <v>174</v>
      </c>
      <c r="D1056" t="s">
        <v>194</v>
      </c>
      <c r="E1056">
        <v>1</v>
      </c>
      <c r="F1056">
        <v>70958520</v>
      </c>
      <c r="G1056" t="s">
        <v>2008</v>
      </c>
      <c r="H1056" s="6">
        <v>45894</v>
      </c>
      <c r="I1056" s="3">
        <v>11000</v>
      </c>
      <c r="J1056" t="s">
        <v>23</v>
      </c>
      <c r="K1056" t="s">
        <v>2009</v>
      </c>
      <c r="L1056">
        <v>7</v>
      </c>
      <c r="M1056" t="s">
        <v>247</v>
      </c>
      <c r="N1056" s="3">
        <v>8500</v>
      </c>
      <c r="O1056">
        <v>4</v>
      </c>
      <c r="P1056" t="s">
        <v>1991</v>
      </c>
      <c r="Q1056" t="s">
        <v>27</v>
      </c>
      <c r="R1056" t="s">
        <v>28</v>
      </c>
      <c r="S1056" s="3">
        <v>1538204</v>
      </c>
      <c r="T1056" s="3">
        <f>Tabla1[[#This Row],[OS-Valor Unitario]]-Tabla1[[#This Row],[costo_antes_iva]]</f>
        <v>-2500</v>
      </c>
      <c r="U1056" s="3">
        <f>Tabla1[[#This Row],[OS-Valor Unitario]]*Tabla1[[#This Row],[OS-Cantidad]]</f>
        <v>34000</v>
      </c>
      <c r="V1056" s="3">
        <f>Tabla1[[#This Row],[costo_antes_iva]]*Tabla1[[#This Row],[OS-Cantidad]]</f>
        <v>44000</v>
      </c>
      <c r="W1056" s="3">
        <f>Tabla1[[#This Row],[Valor total OS]]-Tabla1[[#This Row],[valor total op]]</f>
        <v>-10000</v>
      </c>
    </row>
    <row r="1057" spans="1:23" x14ac:dyDescent="0.3">
      <c r="A1057">
        <v>6216</v>
      </c>
      <c r="B1057" t="s">
        <v>2010</v>
      </c>
      <c r="C1057" t="s">
        <v>20</v>
      </c>
      <c r="D1057" t="s">
        <v>194</v>
      </c>
      <c r="E1057">
        <v>1</v>
      </c>
      <c r="F1057">
        <v>70958535</v>
      </c>
      <c r="G1057" t="s">
        <v>2011</v>
      </c>
      <c r="H1057" s="6">
        <v>45894</v>
      </c>
      <c r="I1057" s="3">
        <v>4500</v>
      </c>
      <c r="J1057" t="s">
        <v>23</v>
      </c>
      <c r="K1057" t="s">
        <v>2012</v>
      </c>
      <c r="L1057">
        <v>8</v>
      </c>
      <c r="M1057" t="s">
        <v>224</v>
      </c>
      <c r="N1057" s="3">
        <v>5500</v>
      </c>
      <c r="O1057">
        <v>6</v>
      </c>
      <c r="P1057" t="s">
        <v>1991</v>
      </c>
      <c r="Q1057" t="s">
        <v>27</v>
      </c>
      <c r="R1057" t="s">
        <v>28</v>
      </c>
      <c r="S1057" s="3">
        <v>1538204</v>
      </c>
      <c r="T1057" s="3">
        <f>Tabla1[[#This Row],[OS-Valor Unitario]]-Tabla1[[#This Row],[costo_antes_iva]]</f>
        <v>1000</v>
      </c>
      <c r="U1057" s="3">
        <f>Tabla1[[#This Row],[OS-Valor Unitario]]*Tabla1[[#This Row],[OS-Cantidad]]</f>
        <v>33000</v>
      </c>
      <c r="V1057" s="3">
        <f>Tabla1[[#This Row],[costo_antes_iva]]*Tabla1[[#This Row],[OS-Cantidad]]</f>
        <v>27000</v>
      </c>
      <c r="W1057" s="3">
        <f>Tabla1[[#This Row],[Valor total OS]]-Tabla1[[#This Row],[valor total op]]</f>
        <v>6000</v>
      </c>
    </row>
    <row r="1058" spans="1:23" x14ac:dyDescent="0.3">
      <c r="A1058">
        <v>6216</v>
      </c>
      <c r="B1058" t="s">
        <v>2013</v>
      </c>
      <c r="C1058" t="s">
        <v>216</v>
      </c>
      <c r="D1058" t="s">
        <v>194</v>
      </c>
      <c r="E1058">
        <v>1</v>
      </c>
      <c r="F1058">
        <v>70958547</v>
      </c>
      <c r="G1058" t="s">
        <v>2014</v>
      </c>
      <c r="H1058" s="6">
        <v>45894</v>
      </c>
      <c r="I1058" s="3">
        <v>11000</v>
      </c>
      <c r="J1058" t="s">
        <v>23</v>
      </c>
      <c r="K1058" t="s">
        <v>2015</v>
      </c>
      <c r="L1058">
        <v>9</v>
      </c>
      <c r="M1058" t="s">
        <v>247</v>
      </c>
      <c r="N1058" s="3">
        <v>8500</v>
      </c>
      <c r="O1058">
        <v>4</v>
      </c>
      <c r="P1058" t="s">
        <v>1991</v>
      </c>
      <c r="Q1058" t="s">
        <v>27</v>
      </c>
      <c r="R1058" t="s">
        <v>28</v>
      </c>
      <c r="S1058" s="3">
        <v>1538204</v>
      </c>
      <c r="T1058" s="3">
        <f>Tabla1[[#This Row],[OS-Valor Unitario]]-Tabla1[[#This Row],[costo_antes_iva]]</f>
        <v>-2500</v>
      </c>
      <c r="U1058" s="3">
        <f>Tabla1[[#This Row],[OS-Valor Unitario]]*Tabla1[[#This Row],[OS-Cantidad]]</f>
        <v>34000</v>
      </c>
      <c r="V1058" s="3">
        <f>Tabla1[[#This Row],[costo_antes_iva]]*Tabla1[[#This Row],[OS-Cantidad]]</f>
        <v>44000</v>
      </c>
      <c r="W1058" s="3">
        <f>Tabla1[[#This Row],[Valor total OS]]-Tabla1[[#This Row],[valor total op]]</f>
        <v>-10000</v>
      </c>
    </row>
    <row r="1059" spans="1:23" x14ac:dyDescent="0.3">
      <c r="A1059">
        <v>6216</v>
      </c>
      <c r="B1059" t="s">
        <v>2016</v>
      </c>
      <c r="C1059" t="s">
        <v>2017</v>
      </c>
      <c r="D1059" t="s">
        <v>194</v>
      </c>
      <c r="E1059">
        <v>1</v>
      </c>
      <c r="F1059">
        <v>70958569</v>
      </c>
      <c r="G1059" t="s">
        <v>2018</v>
      </c>
      <c r="H1059" s="6">
        <v>45894</v>
      </c>
      <c r="I1059" s="3">
        <v>4500</v>
      </c>
      <c r="J1059" t="s">
        <v>23</v>
      </c>
      <c r="K1059" t="s">
        <v>2019</v>
      </c>
      <c r="L1059">
        <v>10</v>
      </c>
      <c r="M1059" t="s">
        <v>224</v>
      </c>
      <c r="N1059" s="3">
        <v>4500</v>
      </c>
      <c r="O1059">
        <v>4</v>
      </c>
      <c r="P1059" t="s">
        <v>1991</v>
      </c>
      <c r="Q1059" t="s">
        <v>27</v>
      </c>
      <c r="R1059" t="s">
        <v>28</v>
      </c>
      <c r="S1059" s="3">
        <v>1538204</v>
      </c>
      <c r="T1059" s="3">
        <f>Tabla1[[#This Row],[OS-Valor Unitario]]-Tabla1[[#This Row],[costo_antes_iva]]</f>
        <v>0</v>
      </c>
      <c r="U1059" s="3">
        <f>Tabla1[[#This Row],[OS-Valor Unitario]]*Tabla1[[#This Row],[OS-Cantidad]]</f>
        <v>18000</v>
      </c>
      <c r="V1059" s="3">
        <f>Tabla1[[#This Row],[costo_antes_iva]]*Tabla1[[#This Row],[OS-Cantidad]]</f>
        <v>18000</v>
      </c>
      <c r="W1059" s="3">
        <f>Tabla1[[#This Row],[Valor total OS]]-Tabla1[[#This Row],[valor total op]]</f>
        <v>0</v>
      </c>
    </row>
    <row r="1060" spans="1:23" x14ac:dyDescent="0.3">
      <c r="A1060">
        <v>6214</v>
      </c>
      <c r="B1060" t="s">
        <v>2020</v>
      </c>
      <c r="C1060" t="s">
        <v>312</v>
      </c>
      <c r="D1060" t="s">
        <v>194</v>
      </c>
      <c r="E1060">
        <v>52</v>
      </c>
      <c r="F1060">
        <v>71032208</v>
      </c>
      <c r="G1060" t="s">
        <v>2021</v>
      </c>
      <c r="H1060" s="6">
        <v>45895</v>
      </c>
      <c r="I1060" s="3">
        <v>5000</v>
      </c>
      <c r="J1060" t="s">
        <v>23</v>
      </c>
      <c r="K1060" t="s">
        <v>2022</v>
      </c>
      <c r="L1060">
        <v>1</v>
      </c>
      <c r="M1060" t="s">
        <v>904</v>
      </c>
      <c r="N1060" s="3">
        <v>5000</v>
      </c>
      <c r="O1060">
        <v>60</v>
      </c>
      <c r="P1060" t="s">
        <v>2023</v>
      </c>
      <c r="Q1060" t="s">
        <v>27</v>
      </c>
      <c r="R1060" t="s">
        <v>199</v>
      </c>
      <c r="S1060" s="3">
        <v>741052</v>
      </c>
      <c r="T1060" s="3">
        <f>Tabla1[[#This Row],[OS-Valor Unitario]]-Tabla1[[#This Row],[costo_antes_iva]]</f>
        <v>0</v>
      </c>
      <c r="U1060" s="3">
        <f>Tabla1[[#This Row],[OS-Valor Unitario]]*Tabla1[[#This Row],[OS-Cantidad]]</f>
        <v>300000</v>
      </c>
      <c r="V1060" s="3">
        <f>Tabla1[[#This Row],[costo_antes_iva]]*Tabla1[[#This Row],[OS-Cantidad]]</f>
        <v>300000</v>
      </c>
      <c r="W1060" s="3">
        <f>Tabla1[[#This Row],[Valor total OS]]-Tabla1[[#This Row],[valor total op]]</f>
        <v>0</v>
      </c>
    </row>
    <row r="1061" spans="1:23" x14ac:dyDescent="0.3">
      <c r="A1061">
        <v>6214</v>
      </c>
      <c r="B1061" t="s">
        <v>2020</v>
      </c>
      <c r="C1061" t="s">
        <v>312</v>
      </c>
      <c r="D1061" t="s">
        <v>194</v>
      </c>
      <c r="E1061">
        <v>52</v>
      </c>
      <c r="F1061">
        <v>71032208</v>
      </c>
      <c r="G1061" t="s">
        <v>2021</v>
      </c>
      <c r="H1061" s="6">
        <v>45895</v>
      </c>
      <c r="I1061" s="3">
        <v>3000</v>
      </c>
      <c r="J1061" t="s">
        <v>82</v>
      </c>
      <c r="K1061" t="s">
        <v>2022</v>
      </c>
      <c r="L1061">
        <v>1</v>
      </c>
      <c r="M1061" t="s">
        <v>232</v>
      </c>
      <c r="N1061" s="3">
        <v>3900</v>
      </c>
      <c r="O1061">
        <v>63</v>
      </c>
      <c r="P1061" t="s">
        <v>2023</v>
      </c>
      <c r="Q1061" t="s">
        <v>27</v>
      </c>
      <c r="R1061" t="s">
        <v>199</v>
      </c>
      <c r="S1061" s="3">
        <v>741052</v>
      </c>
      <c r="T1061" s="3">
        <f>Tabla1[[#This Row],[OS-Valor Unitario]]-Tabla1[[#This Row],[costo_antes_iva]]</f>
        <v>900</v>
      </c>
      <c r="U1061" s="3">
        <f>Tabla1[[#This Row],[OS-Valor Unitario]]*Tabla1[[#This Row],[OS-Cantidad]]</f>
        <v>245700</v>
      </c>
      <c r="V1061" s="3">
        <f>Tabla1[[#This Row],[costo_antes_iva]]*Tabla1[[#This Row],[OS-Cantidad]]</f>
        <v>189000</v>
      </c>
      <c r="W1061" s="3">
        <f>Tabla1[[#This Row],[Valor total OS]]-Tabla1[[#This Row],[valor total op]]</f>
        <v>56700</v>
      </c>
    </row>
    <row r="1062" spans="1:23" x14ac:dyDescent="0.3">
      <c r="A1062">
        <v>6213</v>
      </c>
      <c r="B1062" t="s">
        <v>2024</v>
      </c>
      <c r="C1062" t="s">
        <v>66</v>
      </c>
      <c r="D1062" t="s">
        <v>194</v>
      </c>
      <c r="E1062">
        <v>1</v>
      </c>
      <c r="F1062">
        <v>70963309</v>
      </c>
      <c r="G1062" t="s">
        <v>2025</v>
      </c>
      <c r="H1062" s="6">
        <v>45894</v>
      </c>
      <c r="I1062" s="3">
        <v>11500</v>
      </c>
      <c r="J1062" t="s">
        <v>23</v>
      </c>
      <c r="K1062" t="s">
        <v>2026</v>
      </c>
      <c r="L1062">
        <v>1</v>
      </c>
      <c r="M1062" t="s">
        <v>76</v>
      </c>
      <c r="N1062" s="3">
        <v>13000</v>
      </c>
      <c r="O1062">
        <v>14</v>
      </c>
      <c r="P1062" t="s">
        <v>2027</v>
      </c>
      <c r="Q1062" t="s">
        <v>27</v>
      </c>
      <c r="R1062" t="s">
        <v>72</v>
      </c>
      <c r="S1062" s="3">
        <v>5347758</v>
      </c>
      <c r="T1062" s="3">
        <f>Tabla1[[#This Row],[OS-Valor Unitario]]-Tabla1[[#This Row],[costo_antes_iva]]</f>
        <v>1500</v>
      </c>
      <c r="U1062" s="3">
        <f>Tabla1[[#This Row],[OS-Valor Unitario]]*Tabla1[[#This Row],[OS-Cantidad]]</f>
        <v>182000</v>
      </c>
      <c r="V1062" s="3">
        <f>Tabla1[[#This Row],[costo_antes_iva]]*Tabla1[[#This Row],[OS-Cantidad]]</f>
        <v>161000</v>
      </c>
      <c r="W1062" s="3">
        <f>Tabla1[[#This Row],[Valor total OS]]-Tabla1[[#This Row],[valor total op]]</f>
        <v>21000</v>
      </c>
    </row>
    <row r="1063" spans="1:23" x14ac:dyDescent="0.3">
      <c r="A1063">
        <v>6213</v>
      </c>
      <c r="B1063" t="s">
        <v>2024</v>
      </c>
      <c r="C1063" t="s">
        <v>66</v>
      </c>
      <c r="D1063" t="s">
        <v>194</v>
      </c>
      <c r="E1063">
        <v>1</v>
      </c>
      <c r="F1063">
        <v>70963309</v>
      </c>
      <c r="G1063" t="s">
        <v>2025</v>
      </c>
      <c r="H1063" s="6">
        <v>45894</v>
      </c>
      <c r="I1063" s="3">
        <v>2000</v>
      </c>
      <c r="J1063" t="s">
        <v>82</v>
      </c>
      <c r="K1063" t="s">
        <v>2026</v>
      </c>
      <c r="L1063">
        <v>1</v>
      </c>
      <c r="M1063" t="s">
        <v>232</v>
      </c>
      <c r="N1063" s="3">
        <v>3900</v>
      </c>
      <c r="O1063">
        <v>14</v>
      </c>
      <c r="P1063" t="s">
        <v>2027</v>
      </c>
      <c r="Q1063" t="s">
        <v>27</v>
      </c>
      <c r="R1063" t="s">
        <v>72</v>
      </c>
      <c r="S1063" s="3">
        <v>5347758</v>
      </c>
      <c r="T1063" s="3">
        <f>Tabla1[[#This Row],[OS-Valor Unitario]]-Tabla1[[#This Row],[costo_antes_iva]]</f>
        <v>1900</v>
      </c>
      <c r="U1063" s="3">
        <f>Tabla1[[#This Row],[OS-Valor Unitario]]*Tabla1[[#This Row],[OS-Cantidad]]</f>
        <v>54600</v>
      </c>
      <c r="V1063" s="3">
        <f>Tabla1[[#This Row],[costo_antes_iva]]*Tabla1[[#This Row],[OS-Cantidad]]</f>
        <v>28000</v>
      </c>
      <c r="W1063" s="3">
        <f>Tabla1[[#This Row],[Valor total OS]]-Tabla1[[#This Row],[valor total op]]</f>
        <v>26600</v>
      </c>
    </row>
    <row r="1064" spans="1:23" x14ac:dyDescent="0.3">
      <c r="A1064">
        <v>6213</v>
      </c>
      <c r="B1064" t="s">
        <v>2028</v>
      </c>
      <c r="C1064" t="s">
        <v>66</v>
      </c>
      <c r="D1064" t="s">
        <v>194</v>
      </c>
      <c r="E1064">
        <v>1</v>
      </c>
      <c r="F1064">
        <v>70963318</v>
      </c>
      <c r="G1064" t="s">
        <v>2029</v>
      </c>
      <c r="H1064" s="6">
        <v>45894</v>
      </c>
      <c r="I1064" s="3">
        <v>11500</v>
      </c>
      <c r="J1064" t="s">
        <v>23</v>
      </c>
      <c r="K1064" t="s">
        <v>2030</v>
      </c>
      <c r="L1064">
        <v>2</v>
      </c>
      <c r="M1064" t="s">
        <v>76</v>
      </c>
      <c r="N1064" s="3">
        <v>12000</v>
      </c>
      <c r="O1064">
        <v>26</v>
      </c>
      <c r="P1064" t="s">
        <v>2027</v>
      </c>
      <c r="Q1064" t="s">
        <v>27</v>
      </c>
      <c r="R1064" t="s">
        <v>72</v>
      </c>
      <c r="S1064" s="3">
        <v>5347758</v>
      </c>
      <c r="T1064" s="3">
        <f>Tabla1[[#This Row],[OS-Valor Unitario]]-Tabla1[[#This Row],[costo_antes_iva]]</f>
        <v>500</v>
      </c>
      <c r="U1064" s="3">
        <f>Tabla1[[#This Row],[OS-Valor Unitario]]*Tabla1[[#This Row],[OS-Cantidad]]</f>
        <v>312000</v>
      </c>
      <c r="V1064" s="3">
        <f>Tabla1[[#This Row],[costo_antes_iva]]*Tabla1[[#This Row],[OS-Cantidad]]</f>
        <v>299000</v>
      </c>
      <c r="W1064" s="3">
        <f>Tabla1[[#This Row],[Valor total OS]]-Tabla1[[#This Row],[valor total op]]</f>
        <v>13000</v>
      </c>
    </row>
    <row r="1065" spans="1:23" x14ac:dyDescent="0.3">
      <c r="A1065">
        <v>6213</v>
      </c>
      <c r="B1065" t="s">
        <v>2028</v>
      </c>
      <c r="C1065" t="s">
        <v>66</v>
      </c>
      <c r="D1065" t="s">
        <v>194</v>
      </c>
      <c r="E1065">
        <v>1</v>
      </c>
      <c r="F1065">
        <v>70963318</v>
      </c>
      <c r="G1065" t="s">
        <v>2029</v>
      </c>
      <c r="H1065" s="6">
        <v>45894</v>
      </c>
      <c r="I1065" s="3">
        <v>2000</v>
      </c>
      <c r="J1065" t="s">
        <v>82</v>
      </c>
      <c r="K1065" t="s">
        <v>2030</v>
      </c>
      <c r="L1065">
        <v>2</v>
      </c>
      <c r="M1065" t="s">
        <v>232</v>
      </c>
      <c r="N1065" s="3">
        <v>1950</v>
      </c>
      <c r="O1065">
        <v>52</v>
      </c>
      <c r="P1065" t="s">
        <v>2027</v>
      </c>
      <c r="Q1065" t="s">
        <v>27</v>
      </c>
      <c r="R1065" t="s">
        <v>72</v>
      </c>
      <c r="S1065" s="3">
        <v>5347758</v>
      </c>
      <c r="T1065" s="3">
        <f>Tabla1[[#This Row],[OS-Valor Unitario]]-Tabla1[[#This Row],[costo_antes_iva]]</f>
        <v>-50</v>
      </c>
      <c r="U1065" s="3">
        <f>Tabla1[[#This Row],[OS-Valor Unitario]]*Tabla1[[#This Row],[OS-Cantidad]]</f>
        <v>101400</v>
      </c>
      <c r="V1065" s="3">
        <f>Tabla1[[#This Row],[costo_antes_iva]]*Tabla1[[#This Row],[OS-Cantidad]]</f>
        <v>104000</v>
      </c>
      <c r="W1065" s="3">
        <f>Tabla1[[#This Row],[Valor total OS]]-Tabla1[[#This Row],[valor total op]]</f>
        <v>-2600</v>
      </c>
    </row>
    <row r="1066" spans="1:23" x14ac:dyDescent="0.3">
      <c r="A1066">
        <v>6213</v>
      </c>
      <c r="B1066" t="s">
        <v>2031</v>
      </c>
      <c r="C1066" t="s">
        <v>78</v>
      </c>
      <c r="D1066" t="s">
        <v>194</v>
      </c>
      <c r="E1066">
        <v>1</v>
      </c>
      <c r="F1066">
        <v>70963326</v>
      </c>
      <c r="G1066" t="s">
        <v>2032</v>
      </c>
      <c r="H1066" s="6">
        <v>45894</v>
      </c>
      <c r="I1066" s="3">
        <v>4500</v>
      </c>
      <c r="J1066" t="s">
        <v>23</v>
      </c>
      <c r="K1066" t="s">
        <v>2033</v>
      </c>
      <c r="L1066">
        <v>3</v>
      </c>
      <c r="M1066" t="s">
        <v>287</v>
      </c>
      <c r="N1066" s="3">
        <v>6000</v>
      </c>
      <c r="O1066">
        <v>16</v>
      </c>
      <c r="P1066" t="s">
        <v>2027</v>
      </c>
      <c r="Q1066" t="s">
        <v>27</v>
      </c>
      <c r="R1066" t="s">
        <v>61</v>
      </c>
      <c r="S1066" s="3">
        <v>5347758</v>
      </c>
      <c r="T1066" s="3">
        <f>Tabla1[[#This Row],[OS-Valor Unitario]]-Tabla1[[#This Row],[costo_antes_iva]]</f>
        <v>1500</v>
      </c>
      <c r="U1066" s="3">
        <f>Tabla1[[#This Row],[OS-Valor Unitario]]*Tabla1[[#This Row],[OS-Cantidad]]</f>
        <v>96000</v>
      </c>
      <c r="V1066" s="3">
        <f>Tabla1[[#This Row],[costo_antes_iva]]*Tabla1[[#This Row],[OS-Cantidad]]</f>
        <v>72000</v>
      </c>
      <c r="W1066" s="3">
        <f>Tabla1[[#This Row],[Valor total OS]]-Tabla1[[#This Row],[valor total op]]</f>
        <v>24000</v>
      </c>
    </row>
    <row r="1067" spans="1:23" x14ac:dyDescent="0.3">
      <c r="A1067">
        <v>6213</v>
      </c>
      <c r="B1067" t="s">
        <v>2031</v>
      </c>
      <c r="C1067" t="s">
        <v>78</v>
      </c>
      <c r="D1067" t="s">
        <v>194</v>
      </c>
      <c r="E1067">
        <v>1</v>
      </c>
      <c r="F1067">
        <v>70963326</v>
      </c>
      <c r="G1067" t="s">
        <v>2032</v>
      </c>
      <c r="H1067" s="6">
        <v>45894</v>
      </c>
      <c r="I1067" s="3">
        <v>1400</v>
      </c>
      <c r="J1067" t="s">
        <v>82</v>
      </c>
      <c r="K1067" t="s">
        <v>2033</v>
      </c>
      <c r="L1067">
        <v>3</v>
      </c>
      <c r="M1067" t="s">
        <v>232</v>
      </c>
      <c r="N1067" s="3">
        <v>4250</v>
      </c>
      <c r="O1067">
        <v>16</v>
      </c>
      <c r="P1067" t="s">
        <v>2027</v>
      </c>
      <c r="Q1067" t="s">
        <v>27</v>
      </c>
      <c r="R1067" t="s">
        <v>61</v>
      </c>
      <c r="S1067" s="3">
        <v>5347758</v>
      </c>
      <c r="T1067" s="3">
        <f>Tabla1[[#This Row],[OS-Valor Unitario]]-Tabla1[[#This Row],[costo_antes_iva]]</f>
        <v>2850</v>
      </c>
      <c r="U1067" s="3">
        <f>Tabla1[[#This Row],[OS-Valor Unitario]]*Tabla1[[#This Row],[OS-Cantidad]]</f>
        <v>68000</v>
      </c>
      <c r="V1067" s="3">
        <f>Tabla1[[#This Row],[costo_antes_iva]]*Tabla1[[#This Row],[OS-Cantidad]]</f>
        <v>22400</v>
      </c>
      <c r="W1067" s="3">
        <f>Tabla1[[#This Row],[Valor total OS]]-Tabla1[[#This Row],[valor total op]]</f>
        <v>45600</v>
      </c>
    </row>
    <row r="1068" spans="1:23" x14ac:dyDescent="0.3">
      <c r="A1068">
        <v>6213</v>
      </c>
      <c r="B1068" t="s">
        <v>2031</v>
      </c>
      <c r="C1068" t="s">
        <v>78</v>
      </c>
      <c r="D1068" t="s">
        <v>194</v>
      </c>
      <c r="E1068">
        <v>1</v>
      </c>
      <c r="F1068">
        <v>70963326</v>
      </c>
      <c r="G1068" t="s">
        <v>2032</v>
      </c>
      <c r="H1068" s="6">
        <v>45894</v>
      </c>
      <c r="I1068" s="3">
        <v>2000</v>
      </c>
      <c r="J1068" t="s">
        <v>82</v>
      </c>
      <c r="K1068" t="s">
        <v>2033</v>
      </c>
      <c r="L1068">
        <v>3</v>
      </c>
      <c r="M1068" t="s">
        <v>232</v>
      </c>
      <c r="N1068" s="3">
        <v>4250</v>
      </c>
      <c r="O1068">
        <v>16</v>
      </c>
      <c r="P1068" t="s">
        <v>2027</v>
      </c>
      <c r="Q1068" t="s">
        <v>27</v>
      </c>
      <c r="R1068" t="s">
        <v>61</v>
      </c>
      <c r="S1068" s="3">
        <v>5347758</v>
      </c>
      <c r="T1068" s="3">
        <f>Tabla1[[#This Row],[OS-Valor Unitario]]-Tabla1[[#This Row],[costo_antes_iva]]</f>
        <v>2250</v>
      </c>
      <c r="U1068" s="3">
        <f>Tabla1[[#This Row],[OS-Valor Unitario]]*Tabla1[[#This Row],[OS-Cantidad]]</f>
        <v>68000</v>
      </c>
      <c r="V1068" s="3">
        <f>Tabla1[[#This Row],[costo_antes_iva]]*Tabla1[[#This Row],[OS-Cantidad]]</f>
        <v>32000</v>
      </c>
      <c r="W1068" s="3">
        <f>Tabla1[[#This Row],[Valor total OS]]-Tabla1[[#This Row],[valor total op]]</f>
        <v>36000</v>
      </c>
    </row>
    <row r="1069" spans="1:23" x14ac:dyDescent="0.3">
      <c r="A1069">
        <v>6213</v>
      </c>
      <c r="B1069" t="s">
        <v>2034</v>
      </c>
      <c r="C1069" t="s">
        <v>78</v>
      </c>
      <c r="D1069" t="s">
        <v>194</v>
      </c>
      <c r="E1069">
        <v>1</v>
      </c>
      <c r="F1069">
        <v>70963335</v>
      </c>
      <c r="G1069" t="s">
        <v>2035</v>
      </c>
      <c r="H1069" s="6">
        <v>45894</v>
      </c>
      <c r="I1069" s="3">
        <v>4500</v>
      </c>
      <c r="J1069" t="s">
        <v>23</v>
      </c>
      <c r="K1069" t="s">
        <v>2036</v>
      </c>
      <c r="L1069">
        <v>4</v>
      </c>
      <c r="M1069" t="s">
        <v>287</v>
      </c>
      <c r="N1069" s="3">
        <v>6000</v>
      </c>
      <c r="O1069">
        <v>16</v>
      </c>
      <c r="P1069" t="s">
        <v>2027</v>
      </c>
      <c r="Q1069" t="s">
        <v>27</v>
      </c>
      <c r="R1069" t="s">
        <v>61</v>
      </c>
      <c r="S1069" s="3">
        <v>5347758</v>
      </c>
      <c r="T1069" s="3">
        <f>Tabla1[[#This Row],[OS-Valor Unitario]]-Tabla1[[#This Row],[costo_antes_iva]]</f>
        <v>1500</v>
      </c>
      <c r="U1069" s="3">
        <f>Tabla1[[#This Row],[OS-Valor Unitario]]*Tabla1[[#This Row],[OS-Cantidad]]</f>
        <v>96000</v>
      </c>
      <c r="V1069" s="3">
        <f>Tabla1[[#This Row],[costo_antes_iva]]*Tabla1[[#This Row],[OS-Cantidad]]</f>
        <v>72000</v>
      </c>
      <c r="W1069" s="3">
        <f>Tabla1[[#This Row],[Valor total OS]]-Tabla1[[#This Row],[valor total op]]</f>
        <v>24000</v>
      </c>
    </row>
    <row r="1070" spans="1:23" x14ac:dyDescent="0.3">
      <c r="A1070">
        <v>6213</v>
      </c>
      <c r="B1070" t="s">
        <v>2034</v>
      </c>
      <c r="C1070" t="s">
        <v>78</v>
      </c>
      <c r="D1070" t="s">
        <v>194</v>
      </c>
      <c r="E1070">
        <v>1</v>
      </c>
      <c r="F1070">
        <v>70963335</v>
      </c>
      <c r="G1070" t="s">
        <v>2035</v>
      </c>
      <c r="H1070" s="6">
        <v>45894</v>
      </c>
      <c r="I1070" s="3">
        <v>1400</v>
      </c>
      <c r="J1070" t="s">
        <v>82</v>
      </c>
      <c r="K1070" t="s">
        <v>2036</v>
      </c>
      <c r="L1070">
        <v>4</v>
      </c>
      <c r="M1070" t="s">
        <v>232</v>
      </c>
      <c r="N1070" s="3">
        <v>4250</v>
      </c>
      <c r="O1070">
        <v>16</v>
      </c>
      <c r="P1070" t="s">
        <v>2027</v>
      </c>
      <c r="Q1070" t="s">
        <v>27</v>
      </c>
      <c r="R1070" t="s">
        <v>61</v>
      </c>
      <c r="S1070" s="3">
        <v>5347758</v>
      </c>
      <c r="T1070" s="3">
        <f>Tabla1[[#This Row],[OS-Valor Unitario]]-Tabla1[[#This Row],[costo_antes_iva]]</f>
        <v>2850</v>
      </c>
      <c r="U1070" s="3">
        <f>Tabla1[[#This Row],[OS-Valor Unitario]]*Tabla1[[#This Row],[OS-Cantidad]]</f>
        <v>68000</v>
      </c>
      <c r="V1070" s="3">
        <f>Tabla1[[#This Row],[costo_antes_iva]]*Tabla1[[#This Row],[OS-Cantidad]]</f>
        <v>22400</v>
      </c>
      <c r="W1070" s="3">
        <f>Tabla1[[#This Row],[Valor total OS]]-Tabla1[[#This Row],[valor total op]]</f>
        <v>45600</v>
      </c>
    </row>
    <row r="1071" spans="1:23" x14ac:dyDescent="0.3">
      <c r="A1071">
        <v>6213</v>
      </c>
      <c r="B1071" t="s">
        <v>2034</v>
      </c>
      <c r="C1071" t="s">
        <v>78</v>
      </c>
      <c r="D1071" t="s">
        <v>194</v>
      </c>
      <c r="E1071">
        <v>1</v>
      </c>
      <c r="F1071">
        <v>70963335</v>
      </c>
      <c r="G1071" t="s">
        <v>2035</v>
      </c>
      <c r="H1071" s="6">
        <v>45894</v>
      </c>
      <c r="I1071" s="3">
        <v>2000</v>
      </c>
      <c r="J1071" t="s">
        <v>82</v>
      </c>
      <c r="K1071" t="s">
        <v>2036</v>
      </c>
      <c r="L1071">
        <v>4</v>
      </c>
      <c r="M1071" t="s">
        <v>232</v>
      </c>
      <c r="N1071" s="3">
        <v>4250</v>
      </c>
      <c r="O1071">
        <v>16</v>
      </c>
      <c r="P1071" t="s">
        <v>2027</v>
      </c>
      <c r="Q1071" t="s">
        <v>27</v>
      </c>
      <c r="R1071" t="s">
        <v>61</v>
      </c>
      <c r="S1071" s="3">
        <v>5347758</v>
      </c>
      <c r="T1071" s="3">
        <f>Tabla1[[#This Row],[OS-Valor Unitario]]-Tabla1[[#This Row],[costo_antes_iva]]</f>
        <v>2250</v>
      </c>
      <c r="U1071" s="3">
        <f>Tabla1[[#This Row],[OS-Valor Unitario]]*Tabla1[[#This Row],[OS-Cantidad]]</f>
        <v>68000</v>
      </c>
      <c r="V1071" s="3">
        <f>Tabla1[[#This Row],[costo_antes_iva]]*Tabla1[[#This Row],[OS-Cantidad]]</f>
        <v>32000</v>
      </c>
      <c r="W1071" s="3">
        <f>Tabla1[[#This Row],[Valor total OS]]-Tabla1[[#This Row],[valor total op]]</f>
        <v>36000</v>
      </c>
    </row>
    <row r="1072" spans="1:23" x14ac:dyDescent="0.3">
      <c r="A1072">
        <v>6213</v>
      </c>
      <c r="B1072" t="s">
        <v>2037</v>
      </c>
      <c r="C1072" t="s">
        <v>602</v>
      </c>
      <c r="D1072" t="s">
        <v>194</v>
      </c>
      <c r="E1072">
        <v>1</v>
      </c>
      <c r="F1072">
        <v>70963348</v>
      </c>
      <c r="G1072" t="s">
        <v>2038</v>
      </c>
      <c r="H1072" s="6">
        <v>45894</v>
      </c>
      <c r="I1072" s="3">
        <v>8500</v>
      </c>
      <c r="J1072" t="s">
        <v>23</v>
      </c>
      <c r="K1072" t="s">
        <v>2039</v>
      </c>
      <c r="L1072">
        <v>5</v>
      </c>
      <c r="M1072" t="s">
        <v>752</v>
      </c>
      <c r="N1072" s="3">
        <v>9000</v>
      </c>
      <c r="O1072">
        <v>16</v>
      </c>
      <c r="P1072" t="s">
        <v>2027</v>
      </c>
      <c r="Q1072" t="s">
        <v>27</v>
      </c>
      <c r="R1072" t="s">
        <v>38</v>
      </c>
      <c r="S1072" s="3">
        <v>5347758</v>
      </c>
      <c r="T1072" s="3">
        <f>Tabla1[[#This Row],[OS-Valor Unitario]]-Tabla1[[#This Row],[costo_antes_iva]]</f>
        <v>500</v>
      </c>
      <c r="U1072" s="3">
        <f>Tabla1[[#This Row],[OS-Valor Unitario]]*Tabla1[[#This Row],[OS-Cantidad]]</f>
        <v>144000</v>
      </c>
      <c r="V1072" s="3">
        <f>Tabla1[[#This Row],[costo_antes_iva]]*Tabla1[[#This Row],[OS-Cantidad]]</f>
        <v>136000</v>
      </c>
      <c r="W1072" s="3">
        <f>Tabla1[[#This Row],[Valor total OS]]-Tabla1[[#This Row],[valor total op]]</f>
        <v>8000</v>
      </c>
    </row>
    <row r="1073" spans="1:23" x14ac:dyDescent="0.3">
      <c r="A1073">
        <v>6213</v>
      </c>
      <c r="B1073" t="s">
        <v>2037</v>
      </c>
      <c r="C1073" t="s">
        <v>602</v>
      </c>
      <c r="D1073" t="s">
        <v>194</v>
      </c>
      <c r="E1073">
        <v>1</v>
      </c>
      <c r="F1073">
        <v>70963348</v>
      </c>
      <c r="G1073" t="s">
        <v>2038</v>
      </c>
      <c r="H1073" s="6">
        <v>45894</v>
      </c>
      <c r="I1073" s="3">
        <v>2000</v>
      </c>
      <c r="J1073" t="s">
        <v>82</v>
      </c>
      <c r="K1073" t="s">
        <v>2039</v>
      </c>
      <c r="L1073">
        <v>5</v>
      </c>
      <c r="M1073" t="s">
        <v>232</v>
      </c>
      <c r="N1073" s="3">
        <v>2900</v>
      </c>
      <c r="O1073">
        <v>16</v>
      </c>
      <c r="P1073" t="s">
        <v>2027</v>
      </c>
      <c r="Q1073" t="s">
        <v>27</v>
      </c>
      <c r="R1073" t="s">
        <v>38</v>
      </c>
      <c r="S1073" s="3">
        <v>5347758</v>
      </c>
      <c r="T1073" s="3">
        <f>Tabla1[[#This Row],[OS-Valor Unitario]]-Tabla1[[#This Row],[costo_antes_iva]]</f>
        <v>900</v>
      </c>
      <c r="U1073" s="3">
        <f>Tabla1[[#This Row],[OS-Valor Unitario]]*Tabla1[[#This Row],[OS-Cantidad]]</f>
        <v>46400</v>
      </c>
      <c r="V1073" s="3">
        <f>Tabla1[[#This Row],[costo_antes_iva]]*Tabla1[[#This Row],[OS-Cantidad]]</f>
        <v>32000</v>
      </c>
      <c r="W1073" s="3">
        <f>Tabla1[[#This Row],[Valor total OS]]-Tabla1[[#This Row],[valor total op]]</f>
        <v>14400</v>
      </c>
    </row>
    <row r="1074" spans="1:23" x14ac:dyDescent="0.3">
      <c r="A1074">
        <v>6213</v>
      </c>
      <c r="B1074" t="s">
        <v>2037</v>
      </c>
      <c r="C1074" t="s">
        <v>602</v>
      </c>
      <c r="D1074" t="s">
        <v>194</v>
      </c>
      <c r="E1074">
        <v>1</v>
      </c>
      <c r="F1074">
        <v>70963348</v>
      </c>
      <c r="G1074" t="s">
        <v>2038</v>
      </c>
      <c r="H1074" s="6">
        <v>45894</v>
      </c>
      <c r="I1074" s="3">
        <v>1400</v>
      </c>
      <c r="J1074" t="s">
        <v>82</v>
      </c>
      <c r="K1074" t="s">
        <v>2039</v>
      </c>
      <c r="L1074">
        <v>5</v>
      </c>
      <c r="M1074" t="s">
        <v>232</v>
      </c>
      <c r="N1074" s="3">
        <v>2900</v>
      </c>
      <c r="O1074">
        <v>16</v>
      </c>
      <c r="P1074" t="s">
        <v>2027</v>
      </c>
      <c r="Q1074" t="s">
        <v>27</v>
      </c>
      <c r="R1074" t="s">
        <v>38</v>
      </c>
      <c r="S1074" s="3">
        <v>5347758</v>
      </c>
      <c r="T1074" s="3">
        <f>Tabla1[[#This Row],[OS-Valor Unitario]]-Tabla1[[#This Row],[costo_antes_iva]]</f>
        <v>1500</v>
      </c>
      <c r="U1074" s="3">
        <f>Tabla1[[#This Row],[OS-Valor Unitario]]*Tabla1[[#This Row],[OS-Cantidad]]</f>
        <v>46400</v>
      </c>
      <c r="V1074" s="3">
        <f>Tabla1[[#This Row],[costo_antes_iva]]*Tabla1[[#This Row],[OS-Cantidad]]</f>
        <v>22400</v>
      </c>
      <c r="W1074" s="3">
        <f>Tabla1[[#This Row],[Valor total OS]]-Tabla1[[#This Row],[valor total op]]</f>
        <v>24000</v>
      </c>
    </row>
    <row r="1075" spans="1:23" x14ac:dyDescent="0.3">
      <c r="A1075">
        <v>6213</v>
      </c>
      <c r="B1075" t="s">
        <v>2040</v>
      </c>
      <c r="C1075" t="s">
        <v>612</v>
      </c>
      <c r="D1075" t="s">
        <v>194</v>
      </c>
      <c r="E1075">
        <v>1</v>
      </c>
      <c r="F1075">
        <v>70963416</v>
      </c>
      <c r="G1075" t="s">
        <v>2041</v>
      </c>
      <c r="H1075" s="6">
        <v>45894</v>
      </c>
      <c r="I1075" s="3">
        <v>2500</v>
      </c>
      <c r="J1075" t="s">
        <v>23</v>
      </c>
      <c r="K1075" t="s">
        <v>2042</v>
      </c>
      <c r="L1075">
        <v>6</v>
      </c>
      <c r="M1075" t="s">
        <v>224</v>
      </c>
      <c r="N1075" s="3">
        <v>3500</v>
      </c>
      <c r="O1075">
        <v>4</v>
      </c>
      <c r="P1075" t="s">
        <v>2027</v>
      </c>
      <c r="Q1075" t="s">
        <v>27</v>
      </c>
      <c r="R1075" t="s">
        <v>389</v>
      </c>
      <c r="S1075" s="3">
        <v>5347758</v>
      </c>
      <c r="T1075" s="3">
        <f>Tabla1[[#This Row],[OS-Valor Unitario]]-Tabla1[[#This Row],[costo_antes_iva]]</f>
        <v>1000</v>
      </c>
      <c r="U1075" s="3">
        <f>Tabla1[[#This Row],[OS-Valor Unitario]]*Tabla1[[#This Row],[OS-Cantidad]]</f>
        <v>14000</v>
      </c>
      <c r="V1075" s="3">
        <f>Tabla1[[#This Row],[costo_antes_iva]]*Tabla1[[#This Row],[OS-Cantidad]]</f>
        <v>10000</v>
      </c>
      <c r="W1075" s="3">
        <f>Tabla1[[#This Row],[Valor total OS]]-Tabla1[[#This Row],[valor total op]]</f>
        <v>4000</v>
      </c>
    </row>
    <row r="1076" spans="1:23" x14ac:dyDescent="0.3">
      <c r="A1076">
        <v>6213</v>
      </c>
      <c r="B1076" t="s">
        <v>2040</v>
      </c>
      <c r="C1076" t="s">
        <v>612</v>
      </c>
      <c r="D1076" t="s">
        <v>194</v>
      </c>
      <c r="E1076">
        <v>1</v>
      </c>
      <c r="F1076">
        <v>70963416</v>
      </c>
      <c r="G1076" t="s">
        <v>2041</v>
      </c>
      <c r="H1076" s="6">
        <v>45894</v>
      </c>
      <c r="I1076" s="3">
        <v>1400</v>
      </c>
      <c r="J1076" t="s">
        <v>82</v>
      </c>
      <c r="K1076" t="s">
        <v>2042</v>
      </c>
      <c r="L1076">
        <v>6</v>
      </c>
      <c r="M1076" t="s">
        <v>232</v>
      </c>
      <c r="N1076" s="3">
        <v>4250</v>
      </c>
      <c r="O1076">
        <v>4</v>
      </c>
      <c r="P1076" t="s">
        <v>2027</v>
      </c>
      <c r="Q1076" t="s">
        <v>27</v>
      </c>
      <c r="R1076" t="s">
        <v>389</v>
      </c>
      <c r="S1076" s="3">
        <v>5347758</v>
      </c>
      <c r="T1076" s="3">
        <f>Tabla1[[#This Row],[OS-Valor Unitario]]-Tabla1[[#This Row],[costo_antes_iva]]</f>
        <v>2850</v>
      </c>
      <c r="U1076" s="3">
        <f>Tabla1[[#This Row],[OS-Valor Unitario]]*Tabla1[[#This Row],[OS-Cantidad]]</f>
        <v>17000</v>
      </c>
      <c r="V1076" s="3">
        <f>Tabla1[[#This Row],[costo_antes_iva]]*Tabla1[[#This Row],[OS-Cantidad]]</f>
        <v>5600</v>
      </c>
      <c r="W1076" s="3">
        <f>Tabla1[[#This Row],[Valor total OS]]-Tabla1[[#This Row],[valor total op]]</f>
        <v>11400</v>
      </c>
    </row>
    <row r="1077" spans="1:23" x14ac:dyDescent="0.3">
      <c r="A1077">
        <v>6213</v>
      </c>
      <c r="B1077" t="s">
        <v>2040</v>
      </c>
      <c r="C1077" t="s">
        <v>612</v>
      </c>
      <c r="D1077" t="s">
        <v>194</v>
      </c>
      <c r="E1077">
        <v>1</v>
      </c>
      <c r="F1077">
        <v>70963416</v>
      </c>
      <c r="G1077" t="s">
        <v>2041</v>
      </c>
      <c r="H1077" s="6">
        <v>45894</v>
      </c>
      <c r="I1077" s="3">
        <v>2000</v>
      </c>
      <c r="J1077" t="s">
        <v>82</v>
      </c>
      <c r="K1077" t="s">
        <v>2042</v>
      </c>
      <c r="L1077">
        <v>6</v>
      </c>
      <c r="M1077" t="s">
        <v>232</v>
      </c>
      <c r="N1077" s="3">
        <v>4250</v>
      </c>
      <c r="O1077">
        <v>4</v>
      </c>
      <c r="P1077" t="s">
        <v>2027</v>
      </c>
      <c r="Q1077" t="s">
        <v>27</v>
      </c>
      <c r="R1077" t="s">
        <v>389</v>
      </c>
      <c r="S1077" s="3">
        <v>5347758</v>
      </c>
      <c r="T1077" s="3">
        <f>Tabla1[[#This Row],[OS-Valor Unitario]]-Tabla1[[#This Row],[costo_antes_iva]]</f>
        <v>2250</v>
      </c>
      <c r="U1077" s="3">
        <f>Tabla1[[#This Row],[OS-Valor Unitario]]*Tabla1[[#This Row],[OS-Cantidad]]</f>
        <v>17000</v>
      </c>
      <c r="V1077" s="3">
        <f>Tabla1[[#This Row],[costo_antes_iva]]*Tabla1[[#This Row],[OS-Cantidad]]</f>
        <v>8000</v>
      </c>
      <c r="W1077" s="3">
        <f>Tabla1[[#This Row],[Valor total OS]]-Tabla1[[#This Row],[valor total op]]</f>
        <v>9000</v>
      </c>
    </row>
    <row r="1078" spans="1:23" x14ac:dyDescent="0.3">
      <c r="A1078">
        <v>6213</v>
      </c>
      <c r="B1078" t="s">
        <v>2043</v>
      </c>
      <c r="C1078" t="s">
        <v>174</v>
      </c>
      <c r="D1078" t="s">
        <v>194</v>
      </c>
      <c r="E1078">
        <v>1</v>
      </c>
      <c r="F1078">
        <v>70963424</v>
      </c>
      <c r="G1078" t="s">
        <v>2044</v>
      </c>
      <c r="H1078" s="6">
        <v>45894</v>
      </c>
      <c r="I1078" s="3">
        <v>11000</v>
      </c>
      <c r="J1078" t="s">
        <v>23</v>
      </c>
      <c r="K1078" t="s">
        <v>2045</v>
      </c>
      <c r="L1078">
        <v>7</v>
      </c>
      <c r="M1078" t="s">
        <v>247</v>
      </c>
      <c r="N1078" s="3">
        <v>10000</v>
      </c>
      <c r="O1078">
        <v>10</v>
      </c>
      <c r="P1078" t="s">
        <v>2027</v>
      </c>
      <c r="Q1078" t="s">
        <v>27</v>
      </c>
      <c r="R1078" t="s">
        <v>28</v>
      </c>
      <c r="S1078" s="3">
        <v>5347758</v>
      </c>
      <c r="T1078" s="3">
        <f>Tabla1[[#This Row],[OS-Valor Unitario]]-Tabla1[[#This Row],[costo_antes_iva]]</f>
        <v>-1000</v>
      </c>
      <c r="U1078" s="3">
        <f>Tabla1[[#This Row],[OS-Valor Unitario]]*Tabla1[[#This Row],[OS-Cantidad]]</f>
        <v>100000</v>
      </c>
      <c r="V1078" s="3">
        <f>Tabla1[[#This Row],[costo_antes_iva]]*Tabla1[[#This Row],[OS-Cantidad]]</f>
        <v>110000</v>
      </c>
      <c r="W1078" s="3">
        <f>Tabla1[[#This Row],[Valor total OS]]-Tabla1[[#This Row],[valor total op]]</f>
        <v>-10000</v>
      </c>
    </row>
    <row r="1079" spans="1:23" x14ac:dyDescent="0.3">
      <c r="A1079">
        <v>6213</v>
      </c>
      <c r="B1079" t="s">
        <v>2046</v>
      </c>
      <c r="C1079" t="s">
        <v>216</v>
      </c>
      <c r="D1079" t="s">
        <v>194</v>
      </c>
      <c r="E1079">
        <v>1</v>
      </c>
      <c r="F1079">
        <v>70963432</v>
      </c>
      <c r="G1079" t="s">
        <v>2047</v>
      </c>
      <c r="H1079" s="6">
        <v>45894</v>
      </c>
      <c r="I1079" s="3">
        <v>10000</v>
      </c>
      <c r="J1079" t="s">
        <v>23</v>
      </c>
      <c r="K1079" t="s">
        <v>2048</v>
      </c>
      <c r="L1079">
        <v>8</v>
      </c>
      <c r="M1079" t="s">
        <v>247</v>
      </c>
      <c r="N1079" s="3">
        <v>10000</v>
      </c>
      <c r="O1079">
        <v>10</v>
      </c>
      <c r="P1079" t="s">
        <v>2027</v>
      </c>
      <c r="Q1079" t="s">
        <v>27</v>
      </c>
      <c r="R1079" t="s">
        <v>28</v>
      </c>
      <c r="S1079" s="3">
        <v>5347758</v>
      </c>
      <c r="T1079" s="3">
        <f>Tabla1[[#This Row],[OS-Valor Unitario]]-Tabla1[[#This Row],[costo_antes_iva]]</f>
        <v>0</v>
      </c>
      <c r="U1079" s="3">
        <f>Tabla1[[#This Row],[OS-Valor Unitario]]*Tabla1[[#This Row],[OS-Cantidad]]</f>
        <v>100000</v>
      </c>
      <c r="V1079" s="3">
        <f>Tabla1[[#This Row],[costo_antes_iva]]*Tabla1[[#This Row],[OS-Cantidad]]</f>
        <v>100000</v>
      </c>
      <c r="W1079" s="3">
        <f>Tabla1[[#This Row],[Valor total OS]]-Tabla1[[#This Row],[valor total op]]</f>
        <v>0</v>
      </c>
    </row>
    <row r="1080" spans="1:23" x14ac:dyDescent="0.3">
      <c r="A1080">
        <v>6213</v>
      </c>
      <c r="B1080" t="s">
        <v>2049</v>
      </c>
      <c r="C1080" t="s">
        <v>494</v>
      </c>
      <c r="D1080" t="s">
        <v>194</v>
      </c>
      <c r="E1080">
        <v>1</v>
      </c>
      <c r="F1080">
        <v>70963453</v>
      </c>
      <c r="G1080" t="s">
        <v>2050</v>
      </c>
      <c r="H1080" s="6">
        <v>45894</v>
      </c>
      <c r="I1080" s="3">
        <v>4500</v>
      </c>
      <c r="J1080" t="s">
        <v>23</v>
      </c>
      <c r="K1080" t="s">
        <v>2051</v>
      </c>
      <c r="L1080">
        <v>9</v>
      </c>
      <c r="M1080" t="s">
        <v>224</v>
      </c>
      <c r="N1080" s="3">
        <v>5000</v>
      </c>
      <c r="O1080">
        <v>6</v>
      </c>
      <c r="P1080" t="s">
        <v>2027</v>
      </c>
      <c r="Q1080" t="s">
        <v>27</v>
      </c>
      <c r="R1080" t="s">
        <v>28</v>
      </c>
      <c r="S1080" s="3">
        <v>5347758</v>
      </c>
      <c r="T1080" s="3">
        <f>Tabla1[[#This Row],[OS-Valor Unitario]]-Tabla1[[#This Row],[costo_antes_iva]]</f>
        <v>500</v>
      </c>
      <c r="U1080" s="3">
        <f>Tabla1[[#This Row],[OS-Valor Unitario]]*Tabla1[[#This Row],[OS-Cantidad]]</f>
        <v>30000</v>
      </c>
      <c r="V1080" s="3">
        <f>Tabla1[[#This Row],[costo_antes_iva]]*Tabla1[[#This Row],[OS-Cantidad]]</f>
        <v>27000</v>
      </c>
      <c r="W1080" s="3">
        <f>Tabla1[[#This Row],[Valor total OS]]-Tabla1[[#This Row],[valor total op]]</f>
        <v>3000</v>
      </c>
    </row>
    <row r="1081" spans="1:23" x14ac:dyDescent="0.3">
      <c r="A1081">
        <v>6213</v>
      </c>
      <c r="B1081" t="s">
        <v>2052</v>
      </c>
      <c r="C1081" t="s">
        <v>124</v>
      </c>
      <c r="D1081" t="s">
        <v>194</v>
      </c>
      <c r="E1081">
        <v>1</v>
      </c>
      <c r="F1081">
        <v>70963472</v>
      </c>
      <c r="G1081" t="s">
        <v>2053</v>
      </c>
      <c r="H1081" s="6">
        <v>45894</v>
      </c>
      <c r="I1081" s="3">
        <v>1300</v>
      </c>
      <c r="J1081" t="s">
        <v>82</v>
      </c>
      <c r="K1081" t="s">
        <v>2054</v>
      </c>
      <c r="L1081">
        <v>10</v>
      </c>
      <c r="M1081" t="s">
        <v>232</v>
      </c>
      <c r="N1081" s="3">
        <v>4250</v>
      </c>
      <c r="O1081">
        <v>72</v>
      </c>
      <c r="P1081" t="s">
        <v>2027</v>
      </c>
      <c r="Q1081" t="s">
        <v>27</v>
      </c>
      <c r="R1081" t="s">
        <v>61</v>
      </c>
      <c r="S1081" s="3">
        <v>5347758</v>
      </c>
      <c r="T1081" s="3">
        <f>Tabla1[[#This Row],[OS-Valor Unitario]]-Tabla1[[#This Row],[costo_antes_iva]]</f>
        <v>2950</v>
      </c>
      <c r="U1081" s="3">
        <f>Tabla1[[#This Row],[OS-Valor Unitario]]*Tabla1[[#This Row],[OS-Cantidad]]</f>
        <v>306000</v>
      </c>
      <c r="V1081" s="3">
        <f>Tabla1[[#This Row],[costo_antes_iva]]*Tabla1[[#This Row],[OS-Cantidad]]</f>
        <v>93600</v>
      </c>
      <c r="W1081" s="3">
        <f>Tabla1[[#This Row],[Valor total OS]]-Tabla1[[#This Row],[valor total op]]</f>
        <v>212400</v>
      </c>
    </row>
    <row r="1082" spans="1:23" x14ac:dyDescent="0.3">
      <c r="A1082">
        <v>6213</v>
      </c>
      <c r="B1082" t="s">
        <v>2052</v>
      </c>
      <c r="C1082" t="s">
        <v>124</v>
      </c>
      <c r="D1082" t="s">
        <v>194</v>
      </c>
      <c r="E1082">
        <v>1</v>
      </c>
      <c r="F1082">
        <v>70963472</v>
      </c>
      <c r="G1082" t="s">
        <v>2053</v>
      </c>
      <c r="H1082" s="6">
        <v>45894</v>
      </c>
      <c r="I1082" s="3">
        <v>2500</v>
      </c>
      <c r="J1082" t="s">
        <v>23</v>
      </c>
      <c r="K1082" t="s">
        <v>2054</v>
      </c>
      <c r="L1082">
        <v>10</v>
      </c>
      <c r="M1082" t="s">
        <v>765</v>
      </c>
      <c r="N1082" s="3">
        <v>3500</v>
      </c>
      <c r="O1082">
        <v>72</v>
      </c>
      <c r="P1082" t="s">
        <v>2027</v>
      </c>
      <c r="Q1082" t="s">
        <v>27</v>
      </c>
      <c r="R1082" t="s">
        <v>61</v>
      </c>
      <c r="S1082" s="3">
        <v>5347758</v>
      </c>
      <c r="T1082" s="3">
        <f>Tabla1[[#This Row],[OS-Valor Unitario]]-Tabla1[[#This Row],[costo_antes_iva]]</f>
        <v>1000</v>
      </c>
      <c r="U1082" s="3">
        <f>Tabla1[[#This Row],[OS-Valor Unitario]]*Tabla1[[#This Row],[OS-Cantidad]]</f>
        <v>252000</v>
      </c>
      <c r="V1082" s="3">
        <f>Tabla1[[#This Row],[costo_antes_iva]]*Tabla1[[#This Row],[OS-Cantidad]]</f>
        <v>180000</v>
      </c>
      <c r="W1082" s="3">
        <f>Tabla1[[#This Row],[Valor total OS]]-Tabla1[[#This Row],[valor total op]]</f>
        <v>72000</v>
      </c>
    </row>
    <row r="1083" spans="1:23" x14ac:dyDescent="0.3">
      <c r="A1083">
        <v>6213</v>
      </c>
      <c r="B1083" t="s">
        <v>2052</v>
      </c>
      <c r="C1083" t="s">
        <v>124</v>
      </c>
      <c r="D1083" t="s">
        <v>194</v>
      </c>
      <c r="E1083">
        <v>1</v>
      </c>
      <c r="F1083">
        <v>70963472</v>
      </c>
      <c r="G1083" t="s">
        <v>2053</v>
      </c>
      <c r="H1083" s="6">
        <v>45894</v>
      </c>
      <c r="I1083" s="3">
        <v>2000</v>
      </c>
      <c r="J1083" t="s">
        <v>82</v>
      </c>
      <c r="K1083" t="s">
        <v>2054</v>
      </c>
      <c r="L1083">
        <v>10</v>
      </c>
      <c r="M1083" t="s">
        <v>232</v>
      </c>
      <c r="N1083" s="3">
        <v>4250</v>
      </c>
      <c r="O1083">
        <v>72</v>
      </c>
      <c r="P1083" t="s">
        <v>2027</v>
      </c>
      <c r="Q1083" t="s">
        <v>27</v>
      </c>
      <c r="R1083" t="s">
        <v>61</v>
      </c>
      <c r="S1083" s="3">
        <v>5347758</v>
      </c>
      <c r="T1083" s="3">
        <f>Tabla1[[#This Row],[OS-Valor Unitario]]-Tabla1[[#This Row],[costo_antes_iva]]</f>
        <v>2250</v>
      </c>
      <c r="U1083" s="3">
        <f>Tabla1[[#This Row],[OS-Valor Unitario]]*Tabla1[[#This Row],[OS-Cantidad]]</f>
        <v>306000</v>
      </c>
      <c r="V1083" s="3">
        <f>Tabla1[[#This Row],[costo_antes_iva]]*Tabla1[[#This Row],[OS-Cantidad]]</f>
        <v>144000</v>
      </c>
      <c r="W1083" s="3">
        <f>Tabla1[[#This Row],[Valor total OS]]-Tabla1[[#This Row],[valor total op]]</f>
        <v>162000</v>
      </c>
    </row>
    <row r="1084" spans="1:23" x14ac:dyDescent="0.3">
      <c r="A1084">
        <v>6213</v>
      </c>
      <c r="B1084" t="s">
        <v>2055</v>
      </c>
      <c r="C1084" t="s">
        <v>124</v>
      </c>
      <c r="D1084" t="s">
        <v>194</v>
      </c>
      <c r="E1084">
        <v>1</v>
      </c>
      <c r="F1084">
        <v>70963479</v>
      </c>
      <c r="G1084" t="s">
        <v>2056</v>
      </c>
      <c r="H1084" s="6">
        <v>45894</v>
      </c>
      <c r="I1084" s="3">
        <v>1300</v>
      </c>
      <c r="J1084" t="s">
        <v>82</v>
      </c>
      <c r="K1084" t="s">
        <v>2057</v>
      </c>
      <c r="L1084">
        <v>11</v>
      </c>
      <c r="M1084" t="s">
        <v>232</v>
      </c>
      <c r="N1084" s="3">
        <v>4250</v>
      </c>
      <c r="O1084">
        <v>16</v>
      </c>
      <c r="P1084" t="s">
        <v>2027</v>
      </c>
      <c r="Q1084" t="s">
        <v>27</v>
      </c>
      <c r="R1084" t="s">
        <v>61</v>
      </c>
      <c r="S1084" s="3">
        <v>5347758</v>
      </c>
      <c r="T1084" s="3">
        <f>Tabla1[[#This Row],[OS-Valor Unitario]]-Tabla1[[#This Row],[costo_antes_iva]]</f>
        <v>2950</v>
      </c>
      <c r="U1084" s="3">
        <f>Tabla1[[#This Row],[OS-Valor Unitario]]*Tabla1[[#This Row],[OS-Cantidad]]</f>
        <v>68000</v>
      </c>
      <c r="V1084" s="3">
        <f>Tabla1[[#This Row],[costo_antes_iva]]*Tabla1[[#This Row],[OS-Cantidad]]</f>
        <v>20800</v>
      </c>
      <c r="W1084" s="3">
        <f>Tabla1[[#This Row],[Valor total OS]]-Tabla1[[#This Row],[valor total op]]</f>
        <v>47200</v>
      </c>
    </row>
    <row r="1085" spans="1:23" x14ac:dyDescent="0.3">
      <c r="A1085">
        <v>6213</v>
      </c>
      <c r="B1085" t="s">
        <v>2055</v>
      </c>
      <c r="C1085" t="s">
        <v>124</v>
      </c>
      <c r="D1085" t="s">
        <v>194</v>
      </c>
      <c r="E1085">
        <v>1</v>
      </c>
      <c r="F1085">
        <v>70963479</v>
      </c>
      <c r="G1085" t="s">
        <v>2056</v>
      </c>
      <c r="H1085" s="6">
        <v>45894</v>
      </c>
      <c r="I1085" s="3">
        <v>2500</v>
      </c>
      <c r="J1085" t="s">
        <v>23</v>
      </c>
      <c r="K1085" t="s">
        <v>2057</v>
      </c>
      <c r="L1085">
        <v>11</v>
      </c>
      <c r="M1085" t="s">
        <v>765</v>
      </c>
      <c r="N1085" s="3">
        <v>3500</v>
      </c>
      <c r="O1085">
        <v>16</v>
      </c>
      <c r="P1085" t="s">
        <v>2027</v>
      </c>
      <c r="Q1085" t="s">
        <v>27</v>
      </c>
      <c r="R1085" t="s">
        <v>61</v>
      </c>
      <c r="S1085" s="3">
        <v>5347758</v>
      </c>
      <c r="T1085" s="3">
        <f>Tabla1[[#This Row],[OS-Valor Unitario]]-Tabla1[[#This Row],[costo_antes_iva]]</f>
        <v>1000</v>
      </c>
      <c r="U1085" s="3">
        <f>Tabla1[[#This Row],[OS-Valor Unitario]]*Tabla1[[#This Row],[OS-Cantidad]]</f>
        <v>56000</v>
      </c>
      <c r="V1085" s="3">
        <f>Tabla1[[#This Row],[costo_antes_iva]]*Tabla1[[#This Row],[OS-Cantidad]]</f>
        <v>40000</v>
      </c>
      <c r="W1085" s="3">
        <f>Tabla1[[#This Row],[Valor total OS]]-Tabla1[[#This Row],[valor total op]]</f>
        <v>16000</v>
      </c>
    </row>
    <row r="1086" spans="1:23" x14ac:dyDescent="0.3">
      <c r="A1086">
        <v>6213</v>
      </c>
      <c r="B1086" t="s">
        <v>2055</v>
      </c>
      <c r="C1086" t="s">
        <v>124</v>
      </c>
      <c r="D1086" t="s">
        <v>194</v>
      </c>
      <c r="E1086">
        <v>1</v>
      </c>
      <c r="F1086">
        <v>70963479</v>
      </c>
      <c r="G1086" t="s">
        <v>2056</v>
      </c>
      <c r="H1086" s="6">
        <v>45894</v>
      </c>
      <c r="I1086" s="3">
        <v>2000</v>
      </c>
      <c r="J1086" t="s">
        <v>82</v>
      </c>
      <c r="K1086" t="s">
        <v>2057</v>
      </c>
      <c r="L1086">
        <v>11</v>
      </c>
      <c r="M1086" t="s">
        <v>232</v>
      </c>
      <c r="N1086" s="3">
        <v>4250</v>
      </c>
      <c r="O1086">
        <v>16</v>
      </c>
      <c r="P1086" t="s">
        <v>2027</v>
      </c>
      <c r="Q1086" t="s">
        <v>27</v>
      </c>
      <c r="R1086" t="s">
        <v>61</v>
      </c>
      <c r="S1086" s="3">
        <v>5347758</v>
      </c>
      <c r="T1086" s="3">
        <f>Tabla1[[#This Row],[OS-Valor Unitario]]-Tabla1[[#This Row],[costo_antes_iva]]</f>
        <v>2250</v>
      </c>
      <c r="U1086" s="3">
        <f>Tabla1[[#This Row],[OS-Valor Unitario]]*Tabla1[[#This Row],[OS-Cantidad]]</f>
        <v>68000</v>
      </c>
      <c r="V1086" s="3">
        <f>Tabla1[[#This Row],[costo_antes_iva]]*Tabla1[[#This Row],[OS-Cantidad]]</f>
        <v>32000</v>
      </c>
      <c r="W1086" s="3">
        <f>Tabla1[[#This Row],[Valor total OS]]-Tabla1[[#This Row],[valor total op]]</f>
        <v>36000</v>
      </c>
    </row>
    <row r="1087" spans="1:23" x14ac:dyDescent="0.3">
      <c r="A1087">
        <v>6211</v>
      </c>
      <c r="B1087" t="s">
        <v>2058</v>
      </c>
      <c r="C1087" t="s">
        <v>282</v>
      </c>
      <c r="D1087" t="s">
        <v>1514</v>
      </c>
      <c r="E1087">
        <v>1</v>
      </c>
      <c r="F1087">
        <v>70997881</v>
      </c>
      <c r="G1087" t="s">
        <v>2059</v>
      </c>
      <c r="H1087" s="6">
        <v>45895</v>
      </c>
      <c r="I1087" s="3">
        <v>1300</v>
      </c>
      <c r="J1087" t="s">
        <v>82</v>
      </c>
      <c r="K1087" t="s">
        <v>2060</v>
      </c>
      <c r="L1087">
        <v>1</v>
      </c>
      <c r="M1087" t="s">
        <v>119</v>
      </c>
      <c r="N1087" s="3">
        <v>2400</v>
      </c>
      <c r="O1087">
        <v>2</v>
      </c>
      <c r="P1087" t="s">
        <v>1586</v>
      </c>
      <c r="Q1087" t="s">
        <v>1317</v>
      </c>
      <c r="R1087" t="s">
        <v>72</v>
      </c>
      <c r="S1087" s="3">
        <v>5943131</v>
      </c>
      <c r="T1087" s="3">
        <f>Tabla1[[#This Row],[OS-Valor Unitario]]-Tabla1[[#This Row],[costo_antes_iva]]</f>
        <v>1100</v>
      </c>
      <c r="U1087" s="3">
        <f>Tabla1[[#This Row],[OS-Valor Unitario]]*Tabla1[[#This Row],[OS-Cantidad]]</f>
        <v>4800</v>
      </c>
      <c r="V1087" s="3">
        <f>Tabla1[[#This Row],[costo_antes_iva]]*Tabla1[[#This Row],[OS-Cantidad]]</f>
        <v>2600</v>
      </c>
      <c r="W1087" s="3">
        <f>Tabla1[[#This Row],[Valor total OS]]-Tabla1[[#This Row],[valor total op]]</f>
        <v>2200</v>
      </c>
    </row>
    <row r="1088" spans="1:23" x14ac:dyDescent="0.3">
      <c r="A1088">
        <v>6211</v>
      </c>
      <c r="B1088" t="s">
        <v>2058</v>
      </c>
      <c r="C1088" t="s">
        <v>282</v>
      </c>
      <c r="D1088" t="s">
        <v>1514</v>
      </c>
      <c r="E1088">
        <v>1</v>
      </c>
      <c r="F1088">
        <v>70997881</v>
      </c>
      <c r="G1088" t="s">
        <v>2059</v>
      </c>
      <c r="H1088" s="6">
        <v>45895</v>
      </c>
      <c r="I1088" s="3">
        <v>11000</v>
      </c>
      <c r="J1088" t="s">
        <v>23</v>
      </c>
      <c r="K1088" t="s">
        <v>2060</v>
      </c>
      <c r="L1088">
        <v>1</v>
      </c>
      <c r="M1088" t="s">
        <v>281</v>
      </c>
      <c r="N1088" s="3">
        <v>20000</v>
      </c>
      <c r="O1088">
        <v>2</v>
      </c>
      <c r="P1088" t="s">
        <v>1586</v>
      </c>
      <c r="Q1088" t="s">
        <v>1317</v>
      </c>
      <c r="R1088" t="s">
        <v>72</v>
      </c>
      <c r="S1088" s="3">
        <v>5943131</v>
      </c>
      <c r="T1088" s="3">
        <f>Tabla1[[#This Row],[OS-Valor Unitario]]-Tabla1[[#This Row],[costo_antes_iva]]</f>
        <v>9000</v>
      </c>
      <c r="U1088" s="3">
        <f>Tabla1[[#This Row],[OS-Valor Unitario]]*Tabla1[[#This Row],[OS-Cantidad]]</f>
        <v>40000</v>
      </c>
      <c r="V1088" s="3">
        <f>Tabla1[[#This Row],[costo_antes_iva]]*Tabla1[[#This Row],[OS-Cantidad]]</f>
        <v>22000</v>
      </c>
      <c r="W1088" s="3">
        <f>Tabla1[[#This Row],[Valor total OS]]-Tabla1[[#This Row],[valor total op]]</f>
        <v>18000</v>
      </c>
    </row>
    <row r="1089" spans="1:23" x14ac:dyDescent="0.3">
      <c r="A1089">
        <v>6211</v>
      </c>
      <c r="B1089" t="s">
        <v>2058</v>
      </c>
      <c r="C1089" t="s">
        <v>282</v>
      </c>
      <c r="D1089" t="s">
        <v>1514</v>
      </c>
      <c r="E1089">
        <v>1</v>
      </c>
      <c r="F1089">
        <v>70998494</v>
      </c>
      <c r="G1089" t="s">
        <v>2059</v>
      </c>
      <c r="H1089" s="6">
        <v>45895</v>
      </c>
      <c r="I1089" s="3">
        <v>1300</v>
      </c>
      <c r="J1089" t="s">
        <v>82</v>
      </c>
      <c r="K1089" t="s">
        <v>2060</v>
      </c>
      <c r="L1089">
        <v>1</v>
      </c>
      <c r="M1089" t="s">
        <v>119</v>
      </c>
      <c r="N1089" s="3">
        <v>2400</v>
      </c>
      <c r="O1089">
        <v>2</v>
      </c>
      <c r="P1089" t="s">
        <v>1586</v>
      </c>
      <c r="Q1089" t="s">
        <v>1317</v>
      </c>
      <c r="R1089" t="s">
        <v>72</v>
      </c>
      <c r="S1089" s="3">
        <v>5943131</v>
      </c>
      <c r="T1089" s="3">
        <f>Tabla1[[#This Row],[OS-Valor Unitario]]-Tabla1[[#This Row],[costo_antes_iva]]</f>
        <v>1100</v>
      </c>
      <c r="U1089" s="3">
        <f>Tabla1[[#This Row],[OS-Valor Unitario]]*Tabla1[[#This Row],[OS-Cantidad]]</f>
        <v>4800</v>
      </c>
      <c r="V1089" s="3">
        <f>Tabla1[[#This Row],[costo_antes_iva]]*Tabla1[[#This Row],[OS-Cantidad]]</f>
        <v>2600</v>
      </c>
      <c r="W1089" s="3">
        <f>Tabla1[[#This Row],[Valor total OS]]-Tabla1[[#This Row],[valor total op]]</f>
        <v>2200</v>
      </c>
    </row>
    <row r="1090" spans="1:23" x14ac:dyDescent="0.3">
      <c r="A1090">
        <v>6211</v>
      </c>
      <c r="B1090" t="s">
        <v>2058</v>
      </c>
      <c r="C1090" t="s">
        <v>282</v>
      </c>
      <c r="D1090" t="s">
        <v>1514</v>
      </c>
      <c r="E1090">
        <v>1</v>
      </c>
      <c r="F1090">
        <v>70998494</v>
      </c>
      <c r="G1090" t="s">
        <v>2059</v>
      </c>
      <c r="H1090" s="6">
        <v>45895</v>
      </c>
      <c r="I1090" s="3">
        <v>11000</v>
      </c>
      <c r="J1090" t="s">
        <v>23</v>
      </c>
      <c r="K1090" t="s">
        <v>2060</v>
      </c>
      <c r="L1090">
        <v>1</v>
      </c>
      <c r="M1090" t="s">
        <v>281</v>
      </c>
      <c r="N1090" s="3">
        <v>20000</v>
      </c>
      <c r="O1090">
        <v>2</v>
      </c>
      <c r="P1090" t="s">
        <v>1586</v>
      </c>
      <c r="Q1090" t="s">
        <v>1317</v>
      </c>
      <c r="R1090" t="s">
        <v>72</v>
      </c>
      <c r="S1090" s="3">
        <v>5943131</v>
      </c>
      <c r="T1090" s="3">
        <f>Tabla1[[#This Row],[OS-Valor Unitario]]-Tabla1[[#This Row],[costo_antes_iva]]</f>
        <v>9000</v>
      </c>
      <c r="U1090" s="3">
        <f>Tabla1[[#This Row],[OS-Valor Unitario]]*Tabla1[[#This Row],[OS-Cantidad]]</f>
        <v>40000</v>
      </c>
      <c r="V1090" s="3">
        <f>Tabla1[[#This Row],[costo_antes_iva]]*Tabla1[[#This Row],[OS-Cantidad]]</f>
        <v>22000</v>
      </c>
      <c r="W1090" s="3">
        <f>Tabla1[[#This Row],[Valor total OS]]-Tabla1[[#This Row],[valor total op]]</f>
        <v>18000</v>
      </c>
    </row>
    <row r="1091" spans="1:23" x14ac:dyDescent="0.3">
      <c r="A1091">
        <v>6211</v>
      </c>
      <c r="B1091" t="s">
        <v>2061</v>
      </c>
      <c r="C1091" t="s">
        <v>66</v>
      </c>
      <c r="D1091" t="s">
        <v>1514</v>
      </c>
      <c r="E1091">
        <v>1</v>
      </c>
      <c r="F1091">
        <v>70997887</v>
      </c>
      <c r="G1091" t="s">
        <v>2062</v>
      </c>
      <c r="H1091" s="6">
        <v>45895</v>
      </c>
      <c r="I1091" s="3">
        <v>1300</v>
      </c>
      <c r="J1091" t="s">
        <v>82</v>
      </c>
      <c r="K1091" t="s">
        <v>2063</v>
      </c>
      <c r="L1091">
        <v>2</v>
      </c>
      <c r="M1091" t="s">
        <v>119</v>
      </c>
      <c r="N1091" s="3">
        <v>2400</v>
      </c>
      <c r="O1091">
        <v>1</v>
      </c>
      <c r="P1091" t="s">
        <v>1586</v>
      </c>
      <c r="Q1091" t="s">
        <v>1317</v>
      </c>
      <c r="R1091" t="s">
        <v>72</v>
      </c>
      <c r="S1091" s="3">
        <v>5943131</v>
      </c>
      <c r="T1091" s="3">
        <f>Tabla1[[#This Row],[OS-Valor Unitario]]-Tabla1[[#This Row],[costo_antes_iva]]</f>
        <v>1100</v>
      </c>
      <c r="U1091" s="3">
        <f>Tabla1[[#This Row],[OS-Valor Unitario]]*Tabla1[[#This Row],[OS-Cantidad]]</f>
        <v>2400</v>
      </c>
      <c r="V1091" s="3">
        <f>Tabla1[[#This Row],[costo_antes_iva]]*Tabla1[[#This Row],[OS-Cantidad]]</f>
        <v>1300</v>
      </c>
      <c r="W1091" s="3">
        <f>Tabla1[[#This Row],[Valor total OS]]-Tabla1[[#This Row],[valor total op]]</f>
        <v>1100</v>
      </c>
    </row>
    <row r="1092" spans="1:23" x14ac:dyDescent="0.3">
      <c r="A1092">
        <v>6211</v>
      </c>
      <c r="B1092" t="s">
        <v>2061</v>
      </c>
      <c r="C1092" t="s">
        <v>66</v>
      </c>
      <c r="D1092" t="s">
        <v>1514</v>
      </c>
      <c r="E1092">
        <v>1</v>
      </c>
      <c r="F1092">
        <v>70997887</v>
      </c>
      <c r="G1092" t="s">
        <v>2062</v>
      </c>
      <c r="H1092" s="6">
        <v>45895</v>
      </c>
      <c r="I1092" s="3">
        <v>11500</v>
      </c>
      <c r="J1092" t="s">
        <v>23</v>
      </c>
      <c r="K1092" t="s">
        <v>2063</v>
      </c>
      <c r="L1092">
        <v>2</v>
      </c>
      <c r="M1092" t="s">
        <v>281</v>
      </c>
      <c r="N1092" s="3">
        <v>20000</v>
      </c>
      <c r="O1092">
        <v>1</v>
      </c>
      <c r="P1092" t="s">
        <v>1586</v>
      </c>
      <c r="Q1092" t="s">
        <v>1317</v>
      </c>
      <c r="R1092" t="s">
        <v>72</v>
      </c>
      <c r="S1092" s="3">
        <v>5943131</v>
      </c>
      <c r="T1092" s="3">
        <f>Tabla1[[#This Row],[OS-Valor Unitario]]-Tabla1[[#This Row],[costo_antes_iva]]</f>
        <v>8500</v>
      </c>
      <c r="U1092" s="3">
        <f>Tabla1[[#This Row],[OS-Valor Unitario]]*Tabla1[[#This Row],[OS-Cantidad]]</f>
        <v>20000</v>
      </c>
      <c r="V1092" s="3">
        <f>Tabla1[[#This Row],[costo_antes_iva]]*Tabla1[[#This Row],[OS-Cantidad]]</f>
        <v>11500</v>
      </c>
      <c r="W1092" s="3">
        <f>Tabla1[[#This Row],[Valor total OS]]-Tabla1[[#This Row],[valor total op]]</f>
        <v>8500</v>
      </c>
    </row>
    <row r="1093" spans="1:23" x14ac:dyDescent="0.3">
      <c r="A1093">
        <v>6211</v>
      </c>
      <c r="B1093" t="s">
        <v>2061</v>
      </c>
      <c r="C1093" t="s">
        <v>66</v>
      </c>
      <c r="D1093" t="s">
        <v>1514</v>
      </c>
      <c r="E1093">
        <v>1</v>
      </c>
      <c r="F1093">
        <v>70998506</v>
      </c>
      <c r="G1093" t="s">
        <v>2062</v>
      </c>
      <c r="H1093" s="6">
        <v>45895</v>
      </c>
      <c r="I1093" s="3">
        <v>1300</v>
      </c>
      <c r="J1093" t="s">
        <v>82</v>
      </c>
      <c r="K1093" t="s">
        <v>2063</v>
      </c>
      <c r="L1093">
        <v>2</v>
      </c>
      <c r="M1093" t="s">
        <v>119</v>
      </c>
      <c r="N1093" s="3">
        <v>2400</v>
      </c>
      <c r="O1093">
        <v>1</v>
      </c>
      <c r="P1093" t="s">
        <v>1586</v>
      </c>
      <c r="Q1093" t="s">
        <v>1317</v>
      </c>
      <c r="R1093" t="s">
        <v>72</v>
      </c>
      <c r="S1093" s="3">
        <v>5943131</v>
      </c>
      <c r="T1093" s="3">
        <f>Tabla1[[#This Row],[OS-Valor Unitario]]-Tabla1[[#This Row],[costo_antes_iva]]</f>
        <v>1100</v>
      </c>
      <c r="U1093" s="3">
        <f>Tabla1[[#This Row],[OS-Valor Unitario]]*Tabla1[[#This Row],[OS-Cantidad]]</f>
        <v>2400</v>
      </c>
      <c r="V1093" s="3">
        <f>Tabla1[[#This Row],[costo_antes_iva]]*Tabla1[[#This Row],[OS-Cantidad]]</f>
        <v>1300</v>
      </c>
      <c r="W1093" s="3">
        <f>Tabla1[[#This Row],[Valor total OS]]-Tabla1[[#This Row],[valor total op]]</f>
        <v>1100</v>
      </c>
    </row>
    <row r="1094" spans="1:23" x14ac:dyDescent="0.3">
      <c r="A1094">
        <v>6211</v>
      </c>
      <c r="B1094" t="s">
        <v>2061</v>
      </c>
      <c r="C1094" t="s">
        <v>66</v>
      </c>
      <c r="D1094" t="s">
        <v>1514</v>
      </c>
      <c r="E1094">
        <v>1</v>
      </c>
      <c r="F1094">
        <v>70998506</v>
      </c>
      <c r="G1094" t="s">
        <v>2062</v>
      </c>
      <c r="H1094" s="6">
        <v>45895</v>
      </c>
      <c r="I1094" s="3">
        <v>11500</v>
      </c>
      <c r="J1094" t="s">
        <v>23</v>
      </c>
      <c r="K1094" t="s">
        <v>2063</v>
      </c>
      <c r="L1094">
        <v>2</v>
      </c>
      <c r="M1094" t="s">
        <v>281</v>
      </c>
      <c r="N1094" s="3">
        <v>20000</v>
      </c>
      <c r="O1094">
        <v>1</v>
      </c>
      <c r="P1094" t="s">
        <v>1586</v>
      </c>
      <c r="Q1094" t="s">
        <v>1317</v>
      </c>
      <c r="R1094" t="s">
        <v>72</v>
      </c>
      <c r="S1094" s="3">
        <v>5943131</v>
      </c>
      <c r="T1094" s="3">
        <f>Tabla1[[#This Row],[OS-Valor Unitario]]-Tabla1[[#This Row],[costo_antes_iva]]</f>
        <v>8500</v>
      </c>
      <c r="U1094" s="3">
        <f>Tabla1[[#This Row],[OS-Valor Unitario]]*Tabla1[[#This Row],[OS-Cantidad]]</f>
        <v>20000</v>
      </c>
      <c r="V1094" s="3">
        <f>Tabla1[[#This Row],[costo_antes_iva]]*Tabla1[[#This Row],[OS-Cantidad]]</f>
        <v>11500</v>
      </c>
      <c r="W1094" s="3">
        <f>Tabla1[[#This Row],[Valor total OS]]-Tabla1[[#This Row],[valor total op]]</f>
        <v>8500</v>
      </c>
    </row>
    <row r="1095" spans="1:23" x14ac:dyDescent="0.3">
      <c r="A1095">
        <v>6211</v>
      </c>
      <c r="B1095" t="s">
        <v>2061</v>
      </c>
      <c r="C1095" t="s">
        <v>66</v>
      </c>
      <c r="D1095" t="s">
        <v>1514</v>
      </c>
      <c r="E1095">
        <v>1</v>
      </c>
      <c r="F1095">
        <v>70998508</v>
      </c>
      <c r="G1095" t="s">
        <v>2062</v>
      </c>
      <c r="H1095" s="6">
        <v>45895</v>
      </c>
      <c r="I1095" s="3">
        <v>1300</v>
      </c>
      <c r="J1095" t="s">
        <v>82</v>
      </c>
      <c r="K1095" t="s">
        <v>2063</v>
      </c>
      <c r="L1095">
        <v>2</v>
      </c>
      <c r="M1095" t="s">
        <v>119</v>
      </c>
      <c r="N1095" s="3">
        <v>2400</v>
      </c>
      <c r="O1095">
        <v>1</v>
      </c>
      <c r="P1095" t="s">
        <v>1586</v>
      </c>
      <c r="Q1095" t="s">
        <v>1317</v>
      </c>
      <c r="R1095" t="s">
        <v>72</v>
      </c>
      <c r="S1095" s="3">
        <v>5943131</v>
      </c>
      <c r="T1095" s="3">
        <f>Tabla1[[#This Row],[OS-Valor Unitario]]-Tabla1[[#This Row],[costo_antes_iva]]</f>
        <v>1100</v>
      </c>
      <c r="U1095" s="3">
        <f>Tabla1[[#This Row],[OS-Valor Unitario]]*Tabla1[[#This Row],[OS-Cantidad]]</f>
        <v>2400</v>
      </c>
      <c r="V1095" s="3">
        <f>Tabla1[[#This Row],[costo_antes_iva]]*Tabla1[[#This Row],[OS-Cantidad]]</f>
        <v>1300</v>
      </c>
      <c r="W1095" s="3">
        <f>Tabla1[[#This Row],[Valor total OS]]-Tabla1[[#This Row],[valor total op]]</f>
        <v>1100</v>
      </c>
    </row>
    <row r="1096" spans="1:23" x14ac:dyDescent="0.3">
      <c r="A1096">
        <v>6211</v>
      </c>
      <c r="B1096" t="s">
        <v>2061</v>
      </c>
      <c r="C1096" t="s">
        <v>66</v>
      </c>
      <c r="D1096" t="s">
        <v>1514</v>
      </c>
      <c r="E1096">
        <v>1</v>
      </c>
      <c r="F1096">
        <v>70998508</v>
      </c>
      <c r="G1096" t="s">
        <v>2062</v>
      </c>
      <c r="H1096" s="6">
        <v>45895</v>
      </c>
      <c r="I1096" s="3">
        <v>11500</v>
      </c>
      <c r="J1096" t="s">
        <v>23</v>
      </c>
      <c r="K1096" t="s">
        <v>2063</v>
      </c>
      <c r="L1096">
        <v>2</v>
      </c>
      <c r="M1096" t="s">
        <v>281</v>
      </c>
      <c r="N1096" s="3">
        <v>20000</v>
      </c>
      <c r="O1096">
        <v>1</v>
      </c>
      <c r="P1096" t="s">
        <v>1586</v>
      </c>
      <c r="Q1096" t="s">
        <v>1317</v>
      </c>
      <c r="R1096" t="s">
        <v>72</v>
      </c>
      <c r="S1096" s="3">
        <v>5943131</v>
      </c>
      <c r="T1096" s="3">
        <f>Tabla1[[#This Row],[OS-Valor Unitario]]-Tabla1[[#This Row],[costo_antes_iva]]</f>
        <v>8500</v>
      </c>
      <c r="U1096" s="3">
        <f>Tabla1[[#This Row],[OS-Valor Unitario]]*Tabla1[[#This Row],[OS-Cantidad]]</f>
        <v>20000</v>
      </c>
      <c r="V1096" s="3">
        <f>Tabla1[[#This Row],[costo_antes_iva]]*Tabla1[[#This Row],[OS-Cantidad]]</f>
        <v>11500</v>
      </c>
      <c r="W1096" s="3">
        <f>Tabla1[[#This Row],[Valor total OS]]-Tabla1[[#This Row],[valor total op]]</f>
        <v>8500</v>
      </c>
    </row>
    <row r="1097" spans="1:23" x14ac:dyDescent="0.3">
      <c r="A1097">
        <v>6211</v>
      </c>
      <c r="B1097" t="s">
        <v>2064</v>
      </c>
      <c r="C1097" t="s">
        <v>78</v>
      </c>
      <c r="D1097" t="s">
        <v>1514</v>
      </c>
      <c r="E1097">
        <v>1</v>
      </c>
      <c r="F1097">
        <v>70997909</v>
      </c>
      <c r="G1097" t="s">
        <v>2065</v>
      </c>
      <c r="H1097" s="6">
        <v>45895</v>
      </c>
      <c r="I1097" s="3">
        <v>1300</v>
      </c>
      <c r="J1097" t="s">
        <v>82</v>
      </c>
      <c r="K1097" t="s">
        <v>2066</v>
      </c>
      <c r="L1097">
        <v>4</v>
      </c>
      <c r="M1097" t="s">
        <v>119</v>
      </c>
      <c r="N1097" s="3">
        <v>2400</v>
      </c>
      <c r="O1097">
        <v>20</v>
      </c>
      <c r="P1097" t="s">
        <v>1586</v>
      </c>
      <c r="Q1097" t="s">
        <v>1317</v>
      </c>
      <c r="R1097" t="s">
        <v>61</v>
      </c>
      <c r="S1097" s="3">
        <v>5943131</v>
      </c>
      <c r="T1097" s="3">
        <f>Tabla1[[#This Row],[OS-Valor Unitario]]-Tabla1[[#This Row],[costo_antes_iva]]</f>
        <v>1100</v>
      </c>
      <c r="U1097" s="3">
        <f>Tabla1[[#This Row],[OS-Valor Unitario]]*Tabla1[[#This Row],[OS-Cantidad]]</f>
        <v>48000</v>
      </c>
      <c r="V1097" s="3">
        <f>Tabla1[[#This Row],[costo_antes_iva]]*Tabla1[[#This Row],[OS-Cantidad]]</f>
        <v>26000</v>
      </c>
      <c r="W1097" s="3">
        <f>Tabla1[[#This Row],[Valor total OS]]-Tabla1[[#This Row],[valor total op]]</f>
        <v>22000</v>
      </c>
    </row>
    <row r="1098" spans="1:23" x14ac:dyDescent="0.3">
      <c r="A1098">
        <v>6211</v>
      </c>
      <c r="B1098" t="s">
        <v>2064</v>
      </c>
      <c r="C1098" t="s">
        <v>78</v>
      </c>
      <c r="D1098" t="s">
        <v>1514</v>
      </c>
      <c r="E1098">
        <v>1</v>
      </c>
      <c r="F1098">
        <v>70997909</v>
      </c>
      <c r="G1098" t="s">
        <v>2065</v>
      </c>
      <c r="H1098" s="6">
        <v>45895</v>
      </c>
      <c r="I1098" s="3">
        <v>5000</v>
      </c>
      <c r="J1098" t="s">
        <v>23</v>
      </c>
      <c r="K1098" t="s">
        <v>2066</v>
      </c>
      <c r="L1098">
        <v>4</v>
      </c>
      <c r="M1098" t="s">
        <v>549</v>
      </c>
      <c r="N1098" s="3">
        <v>5000</v>
      </c>
      <c r="O1098">
        <v>20</v>
      </c>
      <c r="P1098" t="s">
        <v>1586</v>
      </c>
      <c r="Q1098" t="s">
        <v>1317</v>
      </c>
      <c r="R1098" t="s">
        <v>61</v>
      </c>
      <c r="S1098" s="3">
        <v>5943131</v>
      </c>
      <c r="T1098" s="3">
        <f>Tabla1[[#This Row],[OS-Valor Unitario]]-Tabla1[[#This Row],[costo_antes_iva]]</f>
        <v>0</v>
      </c>
      <c r="U1098" s="3">
        <f>Tabla1[[#This Row],[OS-Valor Unitario]]*Tabla1[[#This Row],[OS-Cantidad]]</f>
        <v>100000</v>
      </c>
      <c r="V1098" s="3">
        <f>Tabla1[[#This Row],[costo_antes_iva]]*Tabla1[[#This Row],[OS-Cantidad]]</f>
        <v>100000</v>
      </c>
      <c r="W1098" s="3">
        <f>Tabla1[[#This Row],[Valor total OS]]-Tabla1[[#This Row],[valor total op]]</f>
        <v>0</v>
      </c>
    </row>
    <row r="1099" spans="1:23" x14ac:dyDescent="0.3">
      <c r="A1099">
        <v>6211</v>
      </c>
      <c r="B1099" t="s">
        <v>2064</v>
      </c>
      <c r="C1099" t="s">
        <v>78</v>
      </c>
      <c r="D1099" t="s">
        <v>1514</v>
      </c>
      <c r="E1099">
        <v>1</v>
      </c>
      <c r="F1099">
        <v>70998551</v>
      </c>
      <c r="G1099" t="s">
        <v>2065</v>
      </c>
      <c r="H1099" s="6">
        <v>45895</v>
      </c>
      <c r="I1099" s="3">
        <v>1300</v>
      </c>
      <c r="J1099" t="s">
        <v>82</v>
      </c>
      <c r="K1099" t="s">
        <v>2066</v>
      </c>
      <c r="L1099">
        <v>4</v>
      </c>
      <c r="M1099" t="s">
        <v>119</v>
      </c>
      <c r="N1099" s="3">
        <v>2400</v>
      </c>
      <c r="O1099">
        <v>20</v>
      </c>
      <c r="P1099" t="s">
        <v>1586</v>
      </c>
      <c r="Q1099" t="s">
        <v>1317</v>
      </c>
      <c r="R1099" t="s">
        <v>61</v>
      </c>
      <c r="S1099" s="3">
        <v>5943131</v>
      </c>
      <c r="T1099" s="3">
        <f>Tabla1[[#This Row],[OS-Valor Unitario]]-Tabla1[[#This Row],[costo_antes_iva]]</f>
        <v>1100</v>
      </c>
      <c r="U1099" s="3">
        <f>Tabla1[[#This Row],[OS-Valor Unitario]]*Tabla1[[#This Row],[OS-Cantidad]]</f>
        <v>48000</v>
      </c>
      <c r="V1099" s="3">
        <f>Tabla1[[#This Row],[costo_antes_iva]]*Tabla1[[#This Row],[OS-Cantidad]]</f>
        <v>26000</v>
      </c>
      <c r="W1099" s="3">
        <f>Tabla1[[#This Row],[Valor total OS]]-Tabla1[[#This Row],[valor total op]]</f>
        <v>22000</v>
      </c>
    </row>
    <row r="1100" spans="1:23" x14ac:dyDescent="0.3">
      <c r="A1100">
        <v>6211</v>
      </c>
      <c r="B1100" t="s">
        <v>2064</v>
      </c>
      <c r="C1100" t="s">
        <v>78</v>
      </c>
      <c r="D1100" t="s">
        <v>1514</v>
      </c>
      <c r="E1100">
        <v>1</v>
      </c>
      <c r="F1100">
        <v>70998551</v>
      </c>
      <c r="G1100" t="s">
        <v>2065</v>
      </c>
      <c r="H1100" s="6">
        <v>45895</v>
      </c>
      <c r="I1100" s="3">
        <v>5000</v>
      </c>
      <c r="J1100" t="s">
        <v>23</v>
      </c>
      <c r="K1100" t="s">
        <v>2066</v>
      </c>
      <c r="L1100">
        <v>4</v>
      </c>
      <c r="M1100" t="s">
        <v>549</v>
      </c>
      <c r="N1100" s="3">
        <v>5000</v>
      </c>
      <c r="O1100">
        <v>20</v>
      </c>
      <c r="P1100" t="s">
        <v>1586</v>
      </c>
      <c r="Q1100" t="s">
        <v>1317</v>
      </c>
      <c r="R1100" t="s">
        <v>61</v>
      </c>
      <c r="S1100" s="3">
        <v>5943131</v>
      </c>
      <c r="T1100" s="3">
        <f>Tabla1[[#This Row],[OS-Valor Unitario]]-Tabla1[[#This Row],[costo_antes_iva]]</f>
        <v>0</v>
      </c>
      <c r="U1100" s="3">
        <f>Tabla1[[#This Row],[OS-Valor Unitario]]*Tabla1[[#This Row],[OS-Cantidad]]</f>
        <v>100000</v>
      </c>
      <c r="V1100" s="3">
        <f>Tabla1[[#This Row],[costo_antes_iva]]*Tabla1[[#This Row],[OS-Cantidad]]</f>
        <v>100000</v>
      </c>
      <c r="W1100" s="3">
        <f>Tabla1[[#This Row],[Valor total OS]]-Tabla1[[#This Row],[valor total op]]</f>
        <v>0</v>
      </c>
    </row>
    <row r="1101" spans="1:23" x14ac:dyDescent="0.3">
      <c r="A1101">
        <v>6211</v>
      </c>
      <c r="B1101" t="s">
        <v>2064</v>
      </c>
      <c r="C1101" t="s">
        <v>78</v>
      </c>
      <c r="D1101" t="s">
        <v>1514</v>
      </c>
      <c r="E1101">
        <v>1</v>
      </c>
      <c r="F1101">
        <v>70998552</v>
      </c>
      <c r="G1101" t="s">
        <v>2065</v>
      </c>
      <c r="H1101" s="6">
        <v>45895</v>
      </c>
      <c r="I1101" s="3">
        <v>1300</v>
      </c>
      <c r="J1101" t="s">
        <v>82</v>
      </c>
      <c r="K1101" t="s">
        <v>2066</v>
      </c>
      <c r="L1101">
        <v>4</v>
      </c>
      <c r="M1101" t="s">
        <v>119</v>
      </c>
      <c r="N1101" s="3">
        <v>2400</v>
      </c>
      <c r="O1101">
        <v>20</v>
      </c>
      <c r="P1101" t="s">
        <v>1586</v>
      </c>
      <c r="Q1101" t="s">
        <v>1317</v>
      </c>
      <c r="R1101" t="s">
        <v>61</v>
      </c>
      <c r="S1101" s="3">
        <v>5943131</v>
      </c>
      <c r="T1101" s="3">
        <f>Tabla1[[#This Row],[OS-Valor Unitario]]-Tabla1[[#This Row],[costo_antes_iva]]</f>
        <v>1100</v>
      </c>
      <c r="U1101" s="3">
        <f>Tabla1[[#This Row],[OS-Valor Unitario]]*Tabla1[[#This Row],[OS-Cantidad]]</f>
        <v>48000</v>
      </c>
      <c r="V1101" s="3">
        <f>Tabla1[[#This Row],[costo_antes_iva]]*Tabla1[[#This Row],[OS-Cantidad]]</f>
        <v>26000</v>
      </c>
      <c r="W1101" s="3">
        <f>Tabla1[[#This Row],[Valor total OS]]-Tabla1[[#This Row],[valor total op]]</f>
        <v>22000</v>
      </c>
    </row>
    <row r="1102" spans="1:23" x14ac:dyDescent="0.3">
      <c r="A1102">
        <v>6211</v>
      </c>
      <c r="B1102" t="s">
        <v>2064</v>
      </c>
      <c r="C1102" t="s">
        <v>78</v>
      </c>
      <c r="D1102" t="s">
        <v>1514</v>
      </c>
      <c r="E1102">
        <v>1</v>
      </c>
      <c r="F1102">
        <v>70998552</v>
      </c>
      <c r="G1102" t="s">
        <v>2065</v>
      </c>
      <c r="H1102" s="6">
        <v>45895</v>
      </c>
      <c r="I1102" s="3">
        <v>5000</v>
      </c>
      <c r="J1102" t="s">
        <v>23</v>
      </c>
      <c r="K1102" t="s">
        <v>2066</v>
      </c>
      <c r="L1102">
        <v>4</v>
      </c>
      <c r="M1102" t="s">
        <v>549</v>
      </c>
      <c r="N1102" s="3">
        <v>5000</v>
      </c>
      <c r="O1102">
        <v>20</v>
      </c>
      <c r="P1102" t="s">
        <v>1586</v>
      </c>
      <c r="Q1102" t="s">
        <v>1317</v>
      </c>
      <c r="R1102" t="s">
        <v>61</v>
      </c>
      <c r="S1102" s="3">
        <v>5943131</v>
      </c>
      <c r="T1102" s="3">
        <f>Tabla1[[#This Row],[OS-Valor Unitario]]-Tabla1[[#This Row],[costo_antes_iva]]</f>
        <v>0</v>
      </c>
      <c r="U1102" s="3">
        <f>Tabla1[[#This Row],[OS-Valor Unitario]]*Tabla1[[#This Row],[OS-Cantidad]]</f>
        <v>100000</v>
      </c>
      <c r="V1102" s="3">
        <f>Tabla1[[#This Row],[costo_antes_iva]]*Tabla1[[#This Row],[OS-Cantidad]]</f>
        <v>100000</v>
      </c>
      <c r="W1102" s="3">
        <f>Tabla1[[#This Row],[Valor total OS]]-Tabla1[[#This Row],[valor total op]]</f>
        <v>0</v>
      </c>
    </row>
    <row r="1103" spans="1:23" x14ac:dyDescent="0.3">
      <c r="A1103">
        <v>6211</v>
      </c>
      <c r="B1103" t="s">
        <v>2067</v>
      </c>
      <c r="C1103" t="s">
        <v>78</v>
      </c>
      <c r="D1103" t="s">
        <v>1514</v>
      </c>
      <c r="E1103">
        <v>1</v>
      </c>
      <c r="F1103">
        <v>70997915</v>
      </c>
      <c r="G1103" t="s">
        <v>2068</v>
      </c>
      <c r="H1103" s="6">
        <v>45895</v>
      </c>
      <c r="I1103" s="3">
        <v>1300</v>
      </c>
      <c r="J1103" t="s">
        <v>82</v>
      </c>
      <c r="K1103" t="s">
        <v>2069</v>
      </c>
      <c r="L1103">
        <v>5</v>
      </c>
      <c r="M1103" t="s">
        <v>119</v>
      </c>
      <c r="N1103" s="3">
        <v>2400</v>
      </c>
      <c r="O1103">
        <v>42</v>
      </c>
      <c r="P1103" t="s">
        <v>1586</v>
      </c>
      <c r="Q1103" t="s">
        <v>1317</v>
      </c>
      <c r="R1103" t="s">
        <v>61</v>
      </c>
      <c r="S1103" s="3">
        <v>5943131</v>
      </c>
      <c r="T1103" s="3">
        <f>Tabla1[[#This Row],[OS-Valor Unitario]]-Tabla1[[#This Row],[costo_antes_iva]]</f>
        <v>1100</v>
      </c>
      <c r="U1103" s="3">
        <f>Tabla1[[#This Row],[OS-Valor Unitario]]*Tabla1[[#This Row],[OS-Cantidad]]</f>
        <v>100800</v>
      </c>
      <c r="V1103" s="3">
        <f>Tabla1[[#This Row],[costo_antes_iva]]*Tabla1[[#This Row],[OS-Cantidad]]</f>
        <v>54600</v>
      </c>
      <c r="W1103" s="3">
        <f>Tabla1[[#This Row],[Valor total OS]]-Tabla1[[#This Row],[valor total op]]</f>
        <v>46200</v>
      </c>
    </row>
    <row r="1104" spans="1:23" x14ac:dyDescent="0.3">
      <c r="A1104">
        <v>6211</v>
      </c>
      <c r="B1104" t="s">
        <v>2067</v>
      </c>
      <c r="C1104" t="s">
        <v>78</v>
      </c>
      <c r="D1104" t="s">
        <v>1514</v>
      </c>
      <c r="E1104">
        <v>1</v>
      </c>
      <c r="F1104">
        <v>70997915</v>
      </c>
      <c r="G1104" t="s">
        <v>2068</v>
      </c>
      <c r="H1104" s="6">
        <v>45895</v>
      </c>
      <c r="I1104" s="3">
        <v>5000</v>
      </c>
      <c r="J1104" t="s">
        <v>23</v>
      </c>
      <c r="K1104" t="s">
        <v>2069</v>
      </c>
      <c r="L1104">
        <v>5</v>
      </c>
      <c r="M1104" t="s">
        <v>549</v>
      </c>
      <c r="N1104" s="3">
        <v>5000</v>
      </c>
      <c r="O1104">
        <v>42</v>
      </c>
      <c r="P1104" t="s">
        <v>1586</v>
      </c>
      <c r="Q1104" t="s">
        <v>1317</v>
      </c>
      <c r="R1104" t="s">
        <v>61</v>
      </c>
      <c r="S1104" s="3">
        <v>5943131</v>
      </c>
      <c r="T1104" s="3">
        <f>Tabla1[[#This Row],[OS-Valor Unitario]]-Tabla1[[#This Row],[costo_antes_iva]]</f>
        <v>0</v>
      </c>
      <c r="U1104" s="3">
        <f>Tabla1[[#This Row],[OS-Valor Unitario]]*Tabla1[[#This Row],[OS-Cantidad]]</f>
        <v>210000</v>
      </c>
      <c r="V1104" s="3">
        <f>Tabla1[[#This Row],[costo_antes_iva]]*Tabla1[[#This Row],[OS-Cantidad]]</f>
        <v>210000</v>
      </c>
      <c r="W1104" s="3">
        <f>Tabla1[[#This Row],[Valor total OS]]-Tabla1[[#This Row],[valor total op]]</f>
        <v>0</v>
      </c>
    </row>
    <row r="1105" spans="1:23" x14ac:dyDescent="0.3">
      <c r="A1105">
        <v>6211</v>
      </c>
      <c r="B1105" t="s">
        <v>2067</v>
      </c>
      <c r="C1105" t="s">
        <v>78</v>
      </c>
      <c r="D1105" t="s">
        <v>1514</v>
      </c>
      <c r="E1105">
        <v>1</v>
      </c>
      <c r="F1105">
        <v>70998563</v>
      </c>
      <c r="G1105" t="s">
        <v>2068</v>
      </c>
      <c r="H1105" s="6">
        <v>45895</v>
      </c>
      <c r="I1105" s="3">
        <v>1300</v>
      </c>
      <c r="J1105" t="s">
        <v>82</v>
      </c>
      <c r="K1105" t="s">
        <v>2069</v>
      </c>
      <c r="L1105">
        <v>5</v>
      </c>
      <c r="M1105" t="s">
        <v>119</v>
      </c>
      <c r="N1105" s="3">
        <v>2400</v>
      </c>
      <c r="O1105">
        <v>42</v>
      </c>
      <c r="P1105" t="s">
        <v>1586</v>
      </c>
      <c r="Q1105" t="s">
        <v>1317</v>
      </c>
      <c r="R1105" t="s">
        <v>61</v>
      </c>
      <c r="S1105" s="3">
        <v>5943131</v>
      </c>
      <c r="T1105" s="3">
        <f>Tabla1[[#This Row],[OS-Valor Unitario]]-Tabla1[[#This Row],[costo_antes_iva]]</f>
        <v>1100</v>
      </c>
      <c r="U1105" s="3">
        <f>Tabla1[[#This Row],[OS-Valor Unitario]]*Tabla1[[#This Row],[OS-Cantidad]]</f>
        <v>100800</v>
      </c>
      <c r="V1105" s="3">
        <f>Tabla1[[#This Row],[costo_antes_iva]]*Tabla1[[#This Row],[OS-Cantidad]]</f>
        <v>54600</v>
      </c>
      <c r="W1105" s="3">
        <f>Tabla1[[#This Row],[Valor total OS]]-Tabla1[[#This Row],[valor total op]]</f>
        <v>46200</v>
      </c>
    </row>
    <row r="1106" spans="1:23" x14ac:dyDescent="0.3">
      <c r="A1106">
        <v>6211</v>
      </c>
      <c r="B1106" t="s">
        <v>2067</v>
      </c>
      <c r="C1106" t="s">
        <v>78</v>
      </c>
      <c r="D1106" t="s">
        <v>1514</v>
      </c>
      <c r="E1106">
        <v>1</v>
      </c>
      <c r="F1106">
        <v>70998563</v>
      </c>
      <c r="G1106" t="s">
        <v>2068</v>
      </c>
      <c r="H1106" s="6">
        <v>45895</v>
      </c>
      <c r="I1106" s="3">
        <v>5000</v>
      </c>
      <c r="J1106" t="s">
        <v>23</v>
      </c>
      <c r="K1106" t="s">
        <v>2069</v>
      </c>
      <c r="L1106">
        <v>5</v>
      </c>
      <c r="M1106" t="s">
        <v>549</v>
      </c>
      <c r="N1106" s="3">
        <v>5000</v>
      </c>
      <c r="O1106">
        <v>42</v>
      </c>
      <c r="P1106" t="s">
        <v>1586</v>
      </c>
      <c r="Q1106" t="s">
        <v>1317</v>
      </c>
      <c r="R1106" t="s">
        <v>61</v>
      </c>
      <c r="S1106" s="3">
        <v>5943131</v>
      </c>
      <c r="T1106" s="3">
        <f>Tabla1[[#This Row],[OS-Valor Unitario]]-Tabla1[[#This Row],[costo_antes_iva]]</f>
        <v>0</v>
      </c>
      <c r="U1106" s="3">
        <f>Tabla1[[#This Row],[OS-Valor Unitario]]*Tabla1[[#This Row],[OS-Cantidad]]</f>
        <v>210000</v>
      </c>
      <c r="V1106" s="3">
        <f>Tabla1[[#This Row],[costo_antes_iva]]*Tabla1[[#This Row],[OS-Cantidad]]</f>
        <v>210000</v>
      </c>
      <c r="W1106" s="3">
        <f>Tabla1[[#This Row],[Valor total OS]]-Tabla1[[#This Row],[valor total op]]</f>
        <v>0</v>
      </c>
    </row>
    <row r="1107" spans="1:23" x14ac:dyDescent="0.3">
      <c r="A1107">
        <v>6211</v>
      </c>
      <c r="B1107" t="s">
        <v>2067</v>
      </c>
      <c r="C1107" t="s">
        <v>78</v>
      </c>
      <c r="D1107" t="s">
        <v>1514</v>
      </c>
      <c r="E1107">
        <v>1</v>
      </c>
      <c r="F1107">
        <v>70998564</v>
      </c>
      <c r="G1107" t="s">
        <v>2068</v>
      </c>
      <c r="H1107" s="6">
        <v>45895</v>
      </c>
      <c r="I1107" s="3">
        <v>1300</v>
      </c>
      <c r="J1107" t="s">
        <v>82</v>
      </c>
      <c r="K1107" t="s">
        <v>2069</v>
      </c>
      <c r="L1107">
        <v>5</v>
      </c>
      <c r="M1107" t="s">
        <v>119</v>
      </c>
      <c r="N1107" s="3">
        <v>2400</v>
      </c>
      <c r="O1107">
        <v>42</v>
      </c>
      <c r="P1107" t="s">
        <v>1586</v>
      </c>
      <c r="Q1107" t="s">
        <v>1317</v>
      </c>
      <c r="R1107" t="s">
        <v>61</v>
      </c>
      <c r="S1107" s="3">
        <v>5943131</v>
      </c>
      <c r="T1107" s="3">
        <f>Tabla1[[#This Row],[OS-Valor Unitario]]-Tabla1[[#This Row],[costo_antes_iva]]</f>
        <v>1100</v>
      </c>
      <c r="U1107" s="3">
        <f>Tabla1[[#This Row],[OS-Valor Unitario]]*Tabla1[[#This Row],[OS-Cantidad]]</f>
        <v>100800</v>
      </c>
      <c r="V1107" s="3">
        <f>Tabla1[[#This Row],[costo_antes_iva]]*Tabla1[[#This Row],[OS-Cantidad]]</f>
        <v>54600</v>
      </c>
      <c r="W1107" s="3">
        <f>Tabla1[[#This Row],[Valor total OS]]-Tabla1[[#This Row],[valor total op]]</f>
        <v>46200</v>
      </c>
    </row>
    <row r="1108" spans="1:23" x14ac:dyDescent="0.3">
      <c r="A1108">
        <v>6211</v>
      </c>
      <c r="B1108" t="s">
        <v>2067</v>
      </c>
      <c r="C1108" t="s">
        <v>78</v>
      </c>
      <c r="D1108" t="s">
        <v>1514</v>
      </c>
      <c r="E1108">
        <v>1</v>
      </c>
      <c r="F1108">
        <v>70998564</v>
      </c>
      <c r="G1108" t="s">
        <v>2068</v>
      </c>
      <c r="H1108" s="6">
        <v>45895</v>
      </c>
      <c r="I1108" s="3">
        <v>5000</v>
      </c>
      <c r="J1108" t="s">
        <v>23</v>
      </c>
      <c r="K1108" t="s">
        <v>2069</v>
      </c>
      <c r="L1108">
        <v>5</v>
      </c>
      <c r="M1108" t="s">
        <v>549</v>
      </c>
      <c r="N1108" s="3">
        <v>5000</v>
      </c>
      <c r="O1108">
        <v>42</v>
      </c>
      <c r="P1108" t="s">
        <v>1586</v>
      </c>
      <c r="Q1108" t="s">
        <v>1317</v>
      </c>
      <c r="R1108" t="s">
        <v>61</v>
      </c>
      <c r="S1108" s="3">
        <v>5943131</v>
      </c>
      <c r="T1108" s="3">
        <f>Tabla1[[#This Row],[OS-Valor Unitario]]-Tabla1[[#This Row],[costo_antes_iva]]</f>
        <v>0</v>
      </c>
      <c r="U1108" s="3">
        <f>Tabla1[[#This Row],[OS-Valor Unitario]]*Tabla1[[#This Row],[OS-Cantidad]]</f>
        <v>210000</v>
      </c>
      <c r="V1108" s="3">
        <f>Tabla1[[#This Row],[costo_antes_iva]]*Tabla1[[#This Row],[OS-Cantidad]]</f>
        <v>210000</v>
      </c>
      <c r="W1108" s="3">
        <f>Tabla1[[#This Row],[Valor total OS]]-Tabla1[[#This Row],[valor total op]]</f>
        <v>0</v>
      </c>
    </row>
    <row r="1109" spans="1:23" x14ac:dyDescent="0.3">
      <c r="A1109">
        <v>6211</v>
      </c>
      <c r="B1109" t="s">
        <v>2070</v>
      </c>
      <c r="C1109" t="s">
        <v>78</v>
      </c>
      <c r="D1109" t="s">
        <v>1514</v>
      </c>
      <c r="E1109">
        <v>1</v>
      </c>
      <c r="F1109">
        <v>70997921</v>
      </c>
      <c r="G1109" t="s">
        <v>2071</v>
      </c>
      <c r="H1109" s="6">
        <v>45895</v>
      </c>
      <c r="I1109" s="3">
        <v>1300</v>
      </c>
      <c r="J1109" t="s">
        <v>82</v>
      </c>
      <c r="K1109" t="s">
        <v>2072</v>
      </c>
      <c r="L1109">
        <v>6</v>
      </c>
      <c r="M1109" t="s">
        <v>119</v>
      </c>
      <c r="N1109" s="3">
        <v>2400</v>
      </c>
      <c r="O1109">
        <v>25</v>
      </c>
      <c r="P1109" t="s">
        <v>1586</v>
      </c>
      <c r="Q1109" t="s">
        <v>1317</v>
      </c>
      <c r="R1109" t="s">
        <v>61</v>
      </c>
      <c r="S1109" s="3">
        <v>5943131</v>
      </c>
      <c r="T1109" s="3">
        <f>Tabla1[[#This Row],[OS-Valor Unitario]]-Tabla1[[#This Row],[costo_antes_iva]]</f>
        <v>1100</v>
      </c>
      <c r="U1109" s="3">
        <f>Tabla1[[#This Row],[OS-Valor Unitario]]*Tabla1[[#This Row],[OS-Cantidad]]</f>
        <v>60000</v>
      </c>
      <c r="V1109" s="3">
        <f>Tabla1[[#This Row],[costo_antes_iva]]*Tabla1[[#This Row],[OS-Cantidad]]</f>
        <v>32500</v>
      </c>
      <c r="W1109" s="3">
        <f>Tabla1[[#This Row],[Valor total OS]]-Tabla1[[#This Row],[valor total op]]</f>
        <v>27500</v>
      </c>
    </row>
    <row r="1110" spans="1:23" x14ac:dyDescent="0.3">
      <c r="A1110">
        <v>6211</v>
      </c>
      <c r="B1110" t="s">
        <v>2070</v>
      </c>
      <c r="C1110" t="s">
        <v>78</v>
      </c>
      <c r="D1110" t="s">
        <v>1514</v>
      </c>
      <c r="E1110">
        <v>1</v>
      </c>
      <c r="F1110">
        <v>70997921</v>
      </c>
      <c r="G1110" t="s">
        <v>2071</v>
      </c>
      <c r="H1110" s="6">
        <v>45895</v>
      </c>
      <c r="I1110" s="3">
        <v>5000</v>
      </c>
      <c r="J1110" t="s">
        <v>23</v>
      </c>
      <c r="K1110" t="s">
        <v>2072</v>
      </c>
      <c r="L1110">
        <v>6</v>
      </c>
      <c r="M1110" t="s">
        <v>549</v>
      </c>
      <c r="N1110" s="3">
        <v>5000</v>
      </c>
      <c r="O1110">
        <v>25</v>
      </c>
      <c r="P1110" t="s">
        <v>1586</v>
      </c>
      <c r="Q1110" t="s">
        <v>1317</v>
      </c>
      <c r="R1110" t="s">
        <v>61</v>
      </c>
      <c r="S1110" s="3">
        <v>5943131</v>
      </c>
      <c r="T1110" s="3">
        <f>Tabla1[[#This Row],[OS-Valor Unitario]]-Tabla1[[#This Row],[costo_antes_iva]]</f>
        <v>0</v>
      </c>
      <c r="U1110" s="3">
        <f>Tabla1[[#This Row],[OS-Valor Unitario]]*Tabla1[[#This Row],[OS-Cantidad]]</f>
        <v>125000</v>
      </c>
      <c r="V1110" s="3">
        <f>Tabla1[[#This Row],[costo_antes_iva]]*Tabla1[[#This Row],[OS-Cantidad]]</f>
        <v>125000</v>
      </c>
      <c r="W1110" s="3">
        <f>Tabla1[[#This Row],[Valor total OS]]-Tabla1[[#This Row],[valor total op]]</f>
        <v>0</v>
      </c>
    </row>
    <row r="1111" spans="1:23" x14ac:dyDescent="0.3">
      <c r="A1111">
        <v>6211</v>
      </c>
      <c r="B1111" t="s">
        <v>2070</v>
      </c>
      <c r="C1111" t="s">
        <v>78</v>
      </c>
      <c r="D1111" t="s">
        <v>1514</v>
      </c>
      <c r="E1111">
        <v>1</v>
      </c>
      <c r="F1111">
        <v>70998575</v>
      </c>
      <c r="G1111" t="s">
        <v>2071</v>
      </c>
      <c r="H1111" s="6">
        <v>45895</v>
      </c>
      <c r="I1111" s="3">
        <v>1300</v>
      </c>
      <c r="J1111" t="s">
        <v>82</v>
      </c>
      <c r="K1111" t="s">
        <v>2072</v>
      </c>
      <c r="L1111">
        <v>6</v>
      </c>
      <c r="M1111" t="s">
        <v>119</v>
      </c>
      <c r="N1111" s="3">
        <v>2400</v>
      </c>
      <c r="O1111">
        <v>25</v>
      </c>
      <c r="P1111" t="s">
        <v>1586</v>
      </c>
      <c r="Q1111" t="s">
        <v>1317</v>
      </c>
      <c r="R1111" t="s">
        <v>61</v>
      </c>
      <c r="S1111" s="3">
        <v>5943131</v>
      </c>
      <c r="T1111" s="3">
        <f>Tabla1[[#This Row],[OS-Valor Unitario]]-Tabla1[[#This Row],[costo_antes_iva]]</f>
        <v>1100</v>
      </c>
      <c r="U1111" s="3">
        <f>Tabla1[[#This Row],[OS-Valor Unitario]]*Tabla1[[#This Row],[OS-Cantidad]]</f>
        <v>60000</v>
      </c>
      <c r="V1111" s="3">
        <f>Tabla1[[#This Row],[costo_antes_iva]]*Tabla1[[#This Row],[OS-Cantidad]]</f>
        <v>32500</v>
      </c>
      <c r="W1111" s="3">
        <f>Tabla1[[#This Row],[Valor total OS]]-Tabla1[[#This Row],[valor total op]]</f>
        <v>27500</v>
      </c>
    </row>
    <row r="1112" spans="1:23" x14ac:dyDescent="0.3">
      <c r="A1112">
        <v>6211</v>
      </c>
      <c r="B1112" t="s">
        <v>2070</v>
      </c>
      <c r="C1112" t="s">
        <v>78</v>
      </c>
      <c r="D1112" t="s">
        <v>1514</v>
      </c>
      <c r="E1112">
        <v>1</v>
      </c>
      <c r="F1112">
        <v>70998575</v>
      </c>
      <c r="G1112" t="s">
        <v>2071</v>
      </c>
      <c r="H1112" s="6">
        <v>45895</v>
      </c>
      <c r="I1112" s="3">
        <v>5000</v>
      </c>
      <c r="J1112" t="s">
        <v>23</v>
      </c>
      <c r="K1112" t="s">
        <v>2072</v>
      </c>
      <c r="L1112">
        <v>6</v>
      </c>
      <c r="M1112" t="s">
        <v>549</v>
      </c>
      <c r="N1112" s="3">
        <v>5000</v>
      </c>
      <c r="O1112">
        <v>25</v>
      </c>
      <c r="P1112" t="s">
        <v>1586</v>
      </c>
      <c r="Q1112" t="s">
        <v>1317</v>
      </c>
      <c r="R1112" t="s">
        <v>61</v>
      </c>
      <c r="S1112" s="3">
        <v>5943131</v>
      </c>
      <c r="T1112" s="3">
        <f>Tabla1[[#This Row],[OS-Valor Unitario]]-Tabla1[[#This Row],[costo_antes_iva]]</f>
        <v>0</v>
      </c>
      <c r="U1112" s="3">
        <f>Tabla1[[#This Row],[OS-Valor Unitario]]*Tabla1[[#This Row],[OS-Cantidad]]</f>
        <v>125000</v>
      </c>
      <c r="V1112" s="3">
        <f>Tabla1[[#This Row],[costo_antes_iva]]*Tabla1[[#This Row],[OS-Cantidad]]</f>
        <v>125000</v>
      </c>
      <c r="W1112" s="3">
        <f>Tabla1[[#This Row],[Valor total OS]]-Tabla1[[#This Row],[valor total op]]</f>
        <v>0</v>
      </c>
    </row>
    <row r="1113" spans="1:23" x14ac:dyDescent="0.3">
      <c r="A1113">
        <v>6211</v>
      </c>
      <c r="B1113" t="s">
        <v>2070</v>
      </c>
      <c r="C1113" t="s">
        <v>78</v>
      </c>
      <c r="D1113" t="s">
        <v>1514</v>
      </c>
      <c r="E1113">
        <v>1</v>
      </c>
      <c r="F1113">
        <v>70998576</v>
      </c>
      <c r="G1113" t="s">
        <v>2071</v>
      </c>
      <c r="H1113" s="6">
        <v>45895</v>
      </c>
      <c r="I1113" s="3">
        <v>1300</v>
      </c>
      <c r="J1113" t="s">
        <v>82</v>
      </c>
      <c r="K1113" t="s">
        <v>2072</v>
      </c>
      <c r="L1113">
        <v>6</v>
      </c>
      <c r="M1113" t="s">
        <v>119</v>
      </c>
      <c r="N1113" s="3">
        <v>2400</v>
      </c>
      <c r="O1113">
        <v>25</v>
      </c>
      <c r="P1113" t="s">
        <v>1586</v>
      </c>
      <c r="Q1113" t="s">
        <v>1317</v>
      </c>
      <c r="R1113" t="s">
        <v>61</v>
      </c>
      <c r="S1113" s="3">
        <v>5943131</v>
      </c>
      <c r="T1113" s="3">
        <f>Tabla1[[#This Row],[OS-Valor Unitario]]-Tabla1[[#This Row],[costo_antes_iva]]</f>
        <v>1100</v>
      </c>
      <c r="U1113" s="3">
        <f>Tabla1[[#This Row],[OS-Valor Unitario]]*Tabla1[[#This Row],[OS-Cantidad]]</f>
        <v>60000</v>
      </c>
      <c r="V1113" s="3">
        <f>Tabla1[[#This Row],[costo_antes_iva]]*Tabla1[[#This Row],[OS-Cantidad]]</f>
        <v>32500</v>
      </c>
      <c r="W1113" s="3">
        <f>Tabla1[[#This Row],[Valor total OS]]-Tabla1[[#This Row],[valor total op]]</f>
        <v>27500</v>
      </c>
    </row>
    <row r="1114" spans="1:23" x14ac:dyDescent="0.3">
      <c r="A1114">
        <v>6211</v>
      </c>
      <c r="B1114" t="s">
        <v>2070</v>
      </c>
      <c r="C1114" t="s">
        <v>78</v>
      </c>
      <c r="D1114" t="s">
        <v>1514</v>
      </c>
      <c r="E1114">
        <v>1</v>
      </c>
      <c r="F1114">
        <v>70998576</v>
      </c>
      <c r="G1114" t="s">
        <v>2071</v>
      </c>
      <c r="H1114" s="6">
        <v>45895</v>
      </c>
      <c r="I1114" s="3">
        <v>5000</v>
      </c>
      <c r="J1114" t="s">
        <v>23</v>
      </c>
      <c r="K1114" t="s">
        <v>2072</v>
      </c>
      <c r="L1114">
        <v>6</v>
      </c>
      <c r="M1114" t="s">
        <v>549</v>
      </c>
      <c r="N1114" s="3">
        <v>5000</v>
      </c>
      <c r="O1114">
        <v>25</v>
      </c>
      <c r="P1114" t="s">
        <v>1586</v>
      </c>
      <c r="Q1114" t="s">
        <v>1317</v>
      </c>
      <c r="R1114" t="s">
        <v>61</v>
      </c>
      <c r="S1114" s="3">
        <v>5943131</v>
      </c>
      <c r="T1114" s="3">
        <f>Tabla1[[#This Row],[OS-Valor Unitario]]-Tabla1[[#This Row],[costo_antes_iva]]</f>
        <v>0</v>
      </c>
      <c r="U1114" s="3">
        <f>Tabla1[[#This Row],[OS-Valor Unitario]]*Tabla1[[#This Row],[OS-Cantidad]]</f>
        <v>125000</v>
      </c>
      <c r="V1114" s="3">
        <f>Tabla1[[#This Row],[costo_antes_iva]]*Tabla1[[#This Row],[OS-Cantidad]]</f>
        <v>125000</v>
      </c>
      <c r="W1114" s="3">
        <f>Tabla1[[#This Row],[Valor total OS]]-Tabla1[[#This Row],[valor total op]]</f>
        <v>0</v>
      </c>
    </row>
    <row r="1115" spans="1:23" x14ac:dyDescent="0.3">
      <c r="A1115">
        <v>6211</v>
      </c>
      <c r="B1115" t="s">
        <v>2073</v>
      </c>
      <c r="C1115" t="s">
        <v>78</v>
      </c>
      <c r="D1115" t="s">
        <v>1514</v>
      </c>
      <c r="E1115">
        <v>1</v>
      </c>
      <c r="F1115">
        <v>70997927</v>
      </c>
      <c r="G1115" t="s">
        <v>2074</v>
      </c>
      <c r="H1115" s="6">
        <v>45895</v>
      </c>
      <c r="I1115" s="3">
        <v>1300</v>
      </c>
      <c r="J1115" t="s">
        <v>82</v>
      </c>
      <c r="K1115" t="s">
        <v>2075</v>
      </c>
      <c r="L1115">
        <v>7</v>
      </c>
      <c r="M1115" t="s">
        <v>119</v>
      </c>
      <c r="N1115" s="3">
        <v>2400</v>
      </c>
      <c r="O1115">
        <v>42</v>
      </c>
      <c r="P1115" t="s">
        <v>1586</v>
      </c>
      <c r="Q1115" t="s">
        <v>1317</v>
      </c>
      <c r="R1115" t="s">
        <v>61</v>
      </c>
      <c r="S1115" s="3">
        <v>5943131</v>
      </c>
      <c r="T1115" s="3">
        <f>Tabla1[[#This Row],[OS-Valor Unitario]]-Tabla1[[#This Row],[costo_antes_iva]]</f>
        <v>1100</v>
      </c>
      <c r="U1115" s="3">
        <f>Tabla1[[#This Row],[OS-Valor Unitario]]*Tabla1[[#This Row],[OS-Cantidad]]</f>
        <v>100800</v>
      </c>
      <c r="V1115" s="3">
        <f>Tabla1[[#This Row],[costo_antes_iva]]*Tabla1[[#This Row],[OS-Cantidad]]</f>
        <v>54600</v>
      </c>
      <c r="W1115" s="3">
        <f>Tabla1[[#This Row],[Valor total OS]]-Tabla1[[#This Row],[valor total op]]</f>
        <v>46200</v>
      </c>
    </row>
    <row r="1116" spans="1:23" x14ac:dyDescent="0.3">
      <c r="A1116">
        <v>6211</v>
      </c>
      <c r="B1116" t="s">
        <v>2073</v>
      </c>
      <c r="C1116" t="s">
        <v>78</v>
      </c>
      <c r="D1116" t="s">
        <v>1514</v>
      </c>
      <c r="E1116">
        <v>1</v>
      </c>
      <c r="F1116">
        <v>70997927</v>
      </c>
      <c r="G1116" t="s">
        <v>2074</v>
      </c>
      <c r="H1116" s="6">
        <v>45895</v>
      </c>
      <c r="I1116" s="3">
        <v>5000</v>
      </c>
      <c r="J1116" t="s">
        <v>23</v>
      </c>
      <c r="K1116" t="s">
        <v>2075</v>
      </c>
      <c r="L1116">
        <v>7</v>
      </c>
      <c r="M1116" t="s">
        <v>2076</v>
      </c>
      <c r="N1116" s="3">
        <v>5000</v>
      </c>
      <c r="O1116">
        <v>42</v>
      </c>
      <c r="P1116" t="s">
        <v>1586</v>
      </c>
      <c r="Q1116" t="s">
        <v>1317</v>
      </c>
      <c r="R1116" t="s">
        <v>61</v>
      </c>
      <c r="S1116" s="3">
        <v>5943131</v>
      </c>
      <c r="T1116" s="3">
        <f>Tabla1[[#This Row],[OS-Valor Unitario]]-Tabla1[[#This Row],[costo_antes_iva]]</f>
        <v>0</v>
      </c>
      <c r="U1116" s="3">
        <f>Tabla1[[#This Row],[OS-Valor Unitario]]*Tabla1[[#This Row],[OS-Cantidad]]</f>
        <v>210000</v>
      </c>
      <c r="V1116" s="3">
        <f>Tabla1[[#This Row],[costo_antes_iva]]*Tabla1[[#This Row],[OS-Cantidad]]</f>
        <v>210000</v>
      </c>
      <c r="W1116" s="3">
        <f>Tabla1[[#This Row],[Valor total OS]]-Tabla1[[#This Row],[valor total op]]</f>
        <v>0</v>
      </c>
    </row>
    <row r="1117" spans="1:23" x14ac:dyDescent="0.3">
      <c r="A1117">
        <v>6211</v>
      </c>
      <c r="B1117" t="s">
        <v>2073</v>
      </c>
      <c r="C1117" t="s">
        <v>78</v>
      </c>
      <c r="D1117" t="s">
        <v>1514</v>
      </c>
      <c r="E1117">
        <v>1</v>
      </c>
      <c r="F1117">
        <v>70998587</v>
      </c>
      <c r="G1117" t="s">
        <v>2074</v>
      </c>
      <c r="H1117" s="6">
        <v>45895</v>
      </c>
      <c r="I1117" s="3">
        <v>1300</v>
      </c>
      <c r="J1117" t="s">
        <v>82</v>
      </c>
      <c r="K1117" t="s">
        <v>2075</v>
      </c>
      <c r="L1117">
        <v>7</v>
      </c>
      <c r="M1117" t="s">
        <v>119</v>
      </c>
      <c r="N1117" s="3">
        <v>2400</v>
      </c>
      <c r="O1117">
        <v>42</v>
      </c>
      <c r="P1117" t="s">
        <v>1586</v>
      </c>
      <c r="Q1117" t="s">
        <v>1317</v>
      </c>
      <c r="R1117" t="s">
        <v>61</v>
      </c>
      <c r="S1117" s="3">
        <v>5943131</v>
      </c>
      <c r="T1117" s="3">
        <f>Tabla1[[#This Row],[OS-Valor Unitario]]-Tabla1[[#This Row],[costo_antes_iva]]</f>
        <v>1100</v>
      </c>
      <c r="U1117" s="3">
        <f>Tabla1[[#This Row],[OS-Valor Unitario]]*Tabla1[[#This Row],[OS-Cantidad]]</f>
        <v>100800</v>
      </c>
      <c r="V1117" s="3">
        <f>Tabla1[[#This Row],[costo_antes_iva]]*Tabla1[[#This Row],[OS-Cantidad]]</f>
        <v>54600</v>
      </c>
      <c r="W1117" s="3">
        <f>Tabla1[[#This Row],[Valor total OS]]-Tabla1[[#This Row],[valor total op]]</f>
        <v>46200</v>
      </c>
    </row>
    <row r="1118" spans="1:23" x14ac:dyDescent="0.3">
      <c r="A1118">
        <v>6211</v>
      </c>
      <c r="B1118" t="s">
        <v>2073</v>
      </c>
      <c r="C1118" t="s">
        <v>78</v>
      </c>
      <c r="D1118" t="s">
        <v>1514</v>
      </c>
      <c r="E1118">
        <v>1</v>
      </c>
      <c r="F1118">
        <v>70998587</v>
      </c>
      <c r="G1118" t="s">
        <v>2074</v>
      </c>
      <c r="H1118" s="6">
        <v>45895</v>
      </c>
      <c r="I1118" s="3">
        <v>5000</v>
      </c>
      <c r="J1118" t="s">
        <v>23</v>
      </c>
      <c r="K1118" t="s">
        <v>2075</v>
      </c>
      <c r="L1118">
        <v>7</v>
      </c>
      <c r="M1118" t="s">
        <v>2076</v>
      </c>
      <c r="N1118" s="3">
        <v>5000</v>
      </c>
      <c r="O1118">
        <v>42</v>
      </c>
      <c r="P1118" t="s">
        <v>1586</v>
      </c>
      <c r="Q1118" t="s">
        <v>1317</v>
      </c>
      <c r="R1118" t="s">
        <v>61</v>
      </c>
      <c r="S1118" s="3">
        <v>5943131</v>
      </c>
      <c r="T1118" s="3">
        <f>Tabla1[[#This Row],[OS-Valor Unitario]]-Tabla1[[#This Row],[costo_antes_iva]]</f>
        <v>0</v>
      </c>
      <c r="U1118" s="3">
        <f>Tabla1[[#This Row],[OS-Valor Unitario]]*Tabla1[[#This Row],[OS-Cantidad]]</f>
        <v>210000</v>
      </c>
      <c r="V1118" s="3">
        <f>Tabla1[[#This Row],[costo_antes_iva]]*Tabla1[[#This Row],[OS-Cantidad]]</f>
        <v>210000</v>
      </c>
      <c r="W1118" s="3">
        <f>Tabla1[[#This Row],[Valor total OS]]-Tabla1[[#This Row],[valor total op]]</f>
        <v>0</v>
      </c>
    </row>
    <row r="1119" spans="1:23" x14ac:dyDescent="0.3">
      <c r="A1119">
        <v>6211</v>
      </c>
      <c r="B1119" t="s">
        <v>2073</v>
      </c>
      <c r="C1119" t="s">
        <v>78</v>
      </c>
      <c r="D1119" t="s">
        <v>1514</v>
      </c>
      <c r="E1119">
        <v>1</v>
      </c>
      <c r="F1119">
        <v>70998588</v>
      </c>
      <c r="G1119" t="s">
        <v>2074</v>
      </c>
      <c r="H1119" s="6">
        <v>45895</v>
      </c>
      <c r="I1119" s="3">
        <v>1300</v>
      </c>
      <c r="J1119" t="s">
        <v>82</v>
      </c>
      <c r="K1119" t="s">
        <v>2075</v>
      </c>
      <c r="L1119">
        <v>7</v>
      </c>
      <c r="M1119" t="s">
        <v>119</v>
      </c>
      <c r="N1119" s="3">
        <v>2400</v>
      </c>
      <c r="O1119">
        <v>42</v>
      </c>
      <c r="P1119" t="s">
        <v>1586</v>
      </c>
      <c r="Q1119" t="s">
        <v>1317</v>
      </c>
      <c r="R1119" t="s">
        <v>61</v>
      </c>
      <c r="S1119" s="3">
        <v>5943131</v>
      </c>
      <c r="T1119" s="3">
        <f>Tabla1[[#This Row],[OS-Valor Unitario]]-Tabla1[[#This Row],[costo_antes_iva]]</f>
        <v>1100</v>
      </c>
      <c r="U1119" s="3">
        <f>Tabla1[[#This Row],[OS-Valor Unitario]]*Tabla1[[#This Row],[OS-Cantidad]]</f>
        <v>100800</v>
      </c>
      <c r="V1119" s="3">
        <f>Tabla1[[#This Row],[costo_antes_iva]]*Tabla1[[#This Row],[OS-Cantidad]]</f>
        <v>54600</v>
      </c>
      <c r="W1119" s="3">
        <f>Tabla1[[#This Row],[Valor total OS]]-Tabla1[[#This Row],[valor total op]]</f>
        <v>46200</v>
      </c>
    </row>
    <row r="1120" spans="1:23" x14ac:dyDescent="0.3">
      <c r="A1120">
        <v>6211</v>
      </c>
      <c r="B1120" t="s">
        <v>2073</v>
      </c>
      <c r="C1120" t="s">
        <v>78</v>
      </c>
      <c r="D1120" t="s">
        <v>1514</v>
      </c>
      <c r="E1120">
        <v>1</v>
      </c>
      <c r="F1120">
        <v>70998588</v>
      </c>
      <c r="G1120" t="s">
        <v>2074</v>
      </c>
      <c r="H1120" s="6">
        <v>45895</v>
      </c>
      <c r="I1120" s="3">
        <v>5000</v>
      </c>
      <c r="J1120" t="s">
        <v>23</v>
      </c>
      <c r="K1120" t="s">
        <v>2075</v>
      </c>
      <c r="L1120">
        <v>7</v>
      </c>
      <c r="M1120" t="s">
        <v>2076</v>
      </c>
      <c r="N1120" s="3">
        <v>5000</v>
      </c>
      <c r="O1120">
        <v>42</v>
      </c>
      <c r="P1120" t="s">
        <v>1586</v>
      </c>
      <c r="Q1120" t="s">
        <v>1317</v>
      </c>
      <c r="R1120" t="s">
        <v>61</v>
      </c>
      <c r="S1120" s="3">
        <v>5943131</v>
      </c>
      <c r="T1120" s="3">
        <f>Tabla1[[#This Row],[OS-Valor Unitario]]-Tabla1[[#This Row],[costo_antes_iva]]</f>
        <v>0</v>
      </c>
      <c r="U1120" s="3">
        <f>Tabla1[[#This Row],[OS-Valor Unitario]]*Tabla1[[#This Row],[OS-Cantidad]]</f>
        <v>210000</v>
      </c>
      <c r="V1120" s="3">
        <f>Tabla1[[#This Row],[costo_antes_iva]]*Tabla1[[#This Row],[OS-Cantidad]]</f>
        <v>210000</v>
      </c>
      <c r="W1120" s="3">
        <f>Tabla1[[#This Row],[Valor total OS]]-Tabla1[[#This Row],[valor total op]]</f>
        <v>0</v>
      </c>
    </row>
    <row r="1121" spans="1:23" x14ac:dyDescent="0.3">
      <c r="A1121">
        <v>6211</v>
      </c>
      <c r="B1121" t="s">
        <v>2077</v>
      </c>
      <c r="C1121" t="s">
        <v>78</v>
      </c>
      <c r="D1121" t="s">
        <v>1514</v>
      </c>
      <c r="E1121">
        <v>1</v>
      </c>
      <c r="F1121">
        <v>70998290</v>
      </c>
      <c r="G1121" t="s">
        <v>2078</v>
      </c>
      <c r="H1121" s="6">
        <v>45895</v>
      </c>
      <c r="I1121" s="3">
        <v>1300</v>
      </c>
      <c r="J1121" t="s">
        <v>82</v>
      </c>
      <c r="K1121" t="s">
        <v>2079</v>
      </c>
      <c r="L1121">
        <v>9</v>
      </c>
      <c r="M1121" t="s">
        <v>119</v>
      </c>
      <c r="N1121" s="3">
        <v>2400</v>
      </c>
      <c r="O1121">
        <v>6</v>
      </c>
      <c r="P1121" t="s">
        <v>1586</v>
      </c>
      <c r="Q1121" t="s">
        <v>1317</v>
      </c>
      <c r="R1121" t="s">
        <v>61</v>
      </c>
      <c r="S1121" s="3">
        <v>5943131</v>
      </c>
      <c r="T1121" s="3">
        <f>Tabla1[[#This Row],[OS-Valor Unitario]]-Tabla1[[#This Row],[costo_antes_iva]]</f>
        <v>1100</v>
      </c>
      <c r="U1121" s="3">
        <f>Tabla1[[#This Row],[OS-Valor Unitario]]*Tabla1[[#This Row],[OS-Cantidad]]</f>
        <v>14400</v>
      </c>
      <c r="V1121" s="3">
        <f>Tabla1[[#This Row],[costo_antes_iva]]*Tabla1[[#This Row],[OS-Cantidad]]</f>
        <v>7800</v>
      </c>
      <c r="W1121" s="3">
        <f>Tabla1[[#This Row],[Valor total OS]]-Tabla1[[#This Row],[valor total op]]</f>
        <v>6600</v>
      </c>
    </row>
    <row r="1122" spans="1:23" x14ac:dyDescent="0.3">
      <c r="A1122">
        <v>6211</v>
      </c>
      <c r="B1122" t="s">
        <v>2077</v>
      </c>
      <c r="C1122" t="s">
        <v>78</v>
      </c>
      <c r="D1122" t="s">
        <v>1514</v>
      </c>
      <c r="E1122">
        <v>1</v>
      </c>
      <c r="F1122">
        <v>70998290</v>
      </c>
      <c r="G1122" t="s">
        <v>2078</v>
      </c>
      <c r="H1122" s="6">
        <v>45895</v>
      </c>
      <c r="I1122" s="3">
        <v>5000</v>
      </c>
      <c r="J1122" t="s">
        <v>23</v>
      </c>
      <c r="K1122" t="s">
        <v>2079</v>
      </c>
      <c r="L1122">
        <v>9</v>
      </c>
      <c r="M1122" t="s">
        <v>549</v>
      </c>
      <c r="N1122" s="3">
        <v>5000</v>
      </c>
      <c r="O1122">
        <v>6</v>
      </c>
      <c r="P1122" t="s">
        <v>1586</v>
      </c>
      <c r="Q1122" t="s">
        <v>1317</v>
      </c>
      <c r="R1122" t="s">
        <v>61</v>
      </c>
      <c r="S1122" s="3">
        <v>5943131</v>
      </c>
      <c r="T1122" s="3">
        <f>Tabla1[[#This Row],[OS-Valor Unitario]]-Tabla1[[#This Row],[costo_antes_iva]]</f>
        <v>0</v>
      </c>
      <c r="U1122" s="3">
        <f>Tabla1[[#This Row],[OS-Valor Unitario]]*Tabla1[[#This Row],[OS-Cantidad]]</f>
        <v>30000</v>
      </c>
      <c r="V1122" s="3">
        <f>Tabla1[[#This Row],[costo_antes_iva]]*Tabla1[[#This Row],[OS-Cantidad]]</f>
        <v>30000</v>
      </c>
      <c r="W1122" s="3">
        <f>Tabla1[[#This Row],[Valor total OS]]-Tabla1[[#This Row],[valor total op]]</f>
        <v>0</v>
      </c>
    </row>
    <row r="1123" spans="1:23" x14ac:dyDescent="0.3">
      <c r="A1123">
        <v>6211</v>
      </c>
      <c r="B1123" t="s">
        <v>2077</v>
      </c>
      <c r="C1123" t="s">
        <v>78</v>
      </c>
      <c r="D1123" t="s">
        <v>1514</v>
      </c>
      <c r="E1123">
        <v>1</v>
      </c>
      <c r="F1123">
        <v>70999027</v>
      </c>
      <c r="G1123" t="s">
        <v>2078</v>
      </c>
      <c r="H1123" s="6">
        <v>45895</v>
      </c>
      <c r="I1123" s="3">
        <v>1300</v>
      </c>
      <c r="J1123" t="s">
        <v>82</v>
      </c>
      <c r="K1123" t="s">
        <v>2079</v>
      </c>
      <c r="L1123">
        <v>9</v>
      </c>
      <c r="M1123" t="s">
        <v>119</v>
      </c>
      <c r="N1123" s="3">
        <v>2400</v>
      </c>
      <c r="O1123">
        <v>6</v>
      </c>
      <c r="P1123" t="s">
        <v>1586</v>
      </c>
      <c r="Q1123" t="s">
        <v>1317</v>
      </c>
      <c r="R1123" t="s">
        <v>61</v>
      </c>
      <c r="S1123" s="3">
        <v>5943131</v>
      </c>
      <c r="T1123" s="3">
        <f>Tabla1[[#This Row],[OS-Valor Unitario]]-Tabla1[[#This Row],[costo_antes_iva]]</f>
        <v>1100</v>
      </c>
      <c r="U1123" s="3">
        <f>Tabla1[[#This Row],[OS-Valor Unitario]]*Tabla1[[#This Row],[OS-Cantidad]]</f>
        <v>14400</v>
      </c>
      <c r="V1123" s="3">
        <f>Tabla1[[#This Row],[costo_antes_iva]]*Tabla1[[#This Row],[OS-Cantidad]]</f>
        <v>7800</v>
      </c>
      <c r="W1123" s="3">
        <f>Tabla1[[#This Row],[Valor total OS]]-Tabla1[[#This Row],[valor total op]]</f>
        <v>6600</v>
      </c>
    </row>
    <row r="1124" spans="1:23" x14ac:dyDescent="0.3">
      <c r="A1124">
        <v>6211</v>
      </c>
      <c r="B1124" t="s">
        <v>2077</v>
      </c>
      <c r="C1124" t="s">
        <v>78</v>
      </c>
      <c r="D1124" t="s">
        <v>1514</v>
      </c>
      <c r="E1124">
        <v>1</v>
      </c>
      <c r="F1124">
        <v>70999027</v>
      </c>
      <c r="G1124" t="s">
        <v>2078</v>
      </c>
      <c r="H1124" s="6">
        <v>45895</v>
      </c>
      <c r="I1124" s="3">
        <v>5000</v>
      </c>
      <c r="J1124" t="s">
        <v>23</v>
      </c>
      <c r="K1124" t="s">
        <v>2079</v>
      </c>
      <c r="L1124">
        <v>9</v>
      </c>
      <c r="M1124" t="s">
        <v>549</v>
      </c>
      <c r="N1124" s="3">
        <v>5000</v>
      </c>
      <c r="O1124">
        <v>6</v>
      </c>
      <c r="P1124" t="s">
        <v>1586</v>
      </c>
      <c r="Q1124" t="s">
        <v>1317</v>
      </c>
      <c r="R1124" t="s">
        <v>61</v>
      </c>
      <c r="S1124" s="3">
        <v>5943131</v>
      </c>
      <c r="T1124" s="3">
        <f>Tabla1[[#This Row],[OS-Valor Unitario]]-Tabla1[[#This Row],[costo_antes_iva]]</f>
        <v>0</v>
      </c>
      <c r="U1124" s="3">
        <f>Tabla1[[#This Row],[OS-Valor Unitario]]*Tabla1[[#This Row],[OS-Cantidad]]</f>
        <v>30000</v>
      </c>
      <c r="V1124" s="3">
        <f>Tabla1[[#This Row],[costo_antes_iva]]*Tabla1[[#This Row],[OS-Cantidad]]</f>
        <v>30000</v>
      </c>
      <c r="W1124" s="3">
        <f>Tabla1[[#This Row],[Valor total OS]]-Tabla1[[#This Row],[valor total op]]</f>
        <v>0</v>
      </c>
    </row>
    <row r="1125" spans="1:23" x14ac:dyDescent="0.3">
      <c r="A1125">
        <v>6211</v>
      </c>
      <c r="B1125" t="s">
        <v>2080</v>
      </c>
      <c r="C1125" t="s">
        <v>78</v>
      </c>
      <c r="D1125" t="s">
        <v>1514</v>
      </c>
      <c r="E1125">
        <v>1</v>
      </c>
      <c r="F1125">
        <v>70998302</v>
      </c>
      <c r="G1125" t="s">
        <v>2081</v>
      </c>
      <c r="H1125" s="6">
        <v>45895</v>
      </c>
      <c r="I1125" s="3">
        <v>1300</v>
      </c>
      <c r="J1125" t="s">
        <v>82</v>
      </c>
      <c r="K1125" t="s">
        <v>2082</v>
      </c>
      <c r="L1125">
        <v>10</v>
      </c>
      <c r="M1125" t="s">
        <v>119</v>
      </c>
      <c r="N1125" s="3">
        <v>2400</v>
      </c>
      <c r="O1125">
        <v>2</v>
      </c>
      <c r="P1125" t="s">
        <v>1586</v>
      </c>
      <c r="Q1125" t="s">
        <v>1317</v>
      </c>
      <c r="R1125" t="s">
        <v>61</v>
      </c>
      <c r="S1125" s="3">
        <v>5943131</v>
      </c>
      <c r="T1125" s="3">
        <f>Tabla1[[#This Row],[OS-Valor Unitario]]-Tabla1[[#This Row],[costo_antes_iva]]</f>
        <v>1100</v>
      </c>
      <c r="U1125" s="3">
        <f>Tabla1[[#This Row],[OS-Valor Unitario]]*Tabla1[[#This Row],[OS-Cantidad]]</f>
        <v>4800</v>
      </c>
      <c r="V1125" s="3">
        <f>Tabla1[[#This Row],[costo_antes_iva]]*Tabla1[[#This Row],[OS-Cantidad]]</f>
        <v>2600</v>
      </c>
      <c r="W1125" s="3">
        <f>Tabla1[[#This Row],[Valor total OS]]-Tabla1[[#This Row],[valor total op]]</f>
        <v>2200</v>
      </c>
    </row>
    <row r="1126" spans="1:23" x14ac:dyDescent="0.3">
      <c r="A1126">
        <v>6211</v>
      </c>
      <c r="B1126" t="s">
        <v>2080</v>
      </c>
      <c r="C1126" t="s">
        <v>78</v>
      </c>
      <c r="D1126" t="s">
        <v>1514</v>
      </c>
      <c r="E1126">
        <v>1</v>
      </c>
      <c r="F1126">
        <v>70998302</v>
      </c>
      <c r="G1126" t="s">
        <v>2081</v>
      </c>
      <c r="H1126" s="6">
        <v>45895</v>
      </c>
      <c r="I1126" s="3">
        <v>5000</v>
      </c>
      <c r="J1126" t="s">
        <v>23</v>
      </c>
      <c r="K1126" t="s">
        <v>2082</v>
      </c>
      <c r="L1126">
        <v>10</v>
      </c>
      <c r="M1126" t="s">
        <v>549</v>
      </c>
      <c r="N1126" s="3">
        <v>5000</v>
      </c>
      <c r="O1126">
        <v>2</v>
      </c>
      <c r="P1126" t="s">
        <v>1586</v>
      </c>
      <c r="Q1126" t="s">
        <v>1317</v>
      </c>
      <c r="R1126" t="s">
        <v>61</v>
      </c>
      <c r="S1126" s="3">
        <v>5943131</v>
      </c>
      <c r="T1126" s="3">
        <f>Tabla1[[#This Row],[OS-Valor Unitario]]-Tabla1[[#This Row],[costo_antes_iva]]</f>
        <v>0</v>
      </c>
      <c r="U1126" s="3">
        <f>Tabla1[[#This Row],[OS-Valor Unitario]]*Tabla1[[#This Row],[OS-Cantidad]]</f>
        <v>10000</v>
      </c>
      <c r="V1126" s="3">
        <f>Tabla1[[#This Row],[costo_antes_iva]]*Tabla1[[#This Row],[OS-Cantidad]]</f>
        <v>10000</v>
      </c>
      <c r="W1126" s="3">
        <f>Tabla1[[#This Row],[Valor total OS]]-Tabla1[[#This Row],[valor total op]]</f>
        <v>0</v>
      </c>
    </row>
    <row r="1127" spans="1:23" x14ac:dyDescent="0.3">
      <c r="A1127">
        <v>6211</v>
      </c>
      <c r="B1127" t="s">
        <v>2080</v>
      </c>
      <c r="C1127" t="s">
        <v>78</v>
      </c>
      <c r="D1127" t="s">
        <v>1514</v>
      </c>
      <c r="E1127">
        <v>1</v>
      </c>
      <c r="F1127">
        <v>70999039</v>
      </c>
      <c r="G1127" t="s">
        <v>2081</v>
      </c>
      <c r="H1127" s="6">
        <v>45895</v>
      </c>
      <c r="I1127" s="3">
        <v>1300</v>
      </c>
      <c r="J1127" t="s">
        <v>82</v>
      </c>
      <c r="K1127" t="s">
        <v>2082</v>
      </c>
      <c r="L1127">
        <v>10</v>
      </c>
      <c r="M1127" t="s">
        <v>119</v>
      </c>
      <c r="N1127" s="3">
        <v>2400</v>
      </c>
      <c r="O1127">
        <v>2</v>
      </c>
      <c r="P1127" t="s">
        <v>1586</v>
      </c>
      <c r="Q1127" t="s">
        <v>1317</v>
      </c>
      <c r="R1127" t="s">
        <v>61</v>
      </c>
      <c r="S1127" s="3">
        <v>5943131</v>
      </c>
      <c r="T1127" s="3">
        <f>Tabla1[[#This Row],[OS-Valor Unitario]]-Tabla1[[#This Row],[costo_antes_iva]]</f>
        <v>1100</v>
      </c>
      <c r="U1127" s="3">
        <f>Tabla1[[#This Row],[OS-Valor Unitario]]*Tabla1[[#This Row],[OS-Cantidad]]</f>
        <v>4800</v>
      </c>
      <c r="V1127" s="3">
        <f>Tabla1[[#This Row],[costo_antes_iva]]*Tabla1[[#This Row],[OS-Cantidad]]</f>
        <v>2600</v>
      </c>
      <c r="W1127" s="3">
        <f>Tabla1[[#This Row],[Valor total OS]]-Tabla1[[#This Row],[valor total op]]</f>
        <v>2200</v>
      </c>
    </row>
    <row r="1128" spans="1:23" x14ac:dyDescent="0.3">
      <c r="A1128">
        <v>6211</v>
      </c>
      <c r="B1128" t="s">
        <v>2080</v>
      </c>
      <c r="C1128" t="s">
        <v>78</v>
      </c>
      <c r="D1128" t="s">
        <v>1514</v>
      </c>
      <c r="E1128">
        <v>1</v>
      </c>
      <c r="F1128">
        <v>70999039</v>
      </c>
      <c r="G1128" t="s">
        <v>2081</v>
      </c>
      <c r="H1128" s="6">
        <v>45895</v>
      </c>
      <c r="I1128" s="3">
        <v>5000</v>
      </c>
      <c r="J1128" t="s">
        <v>23</v>
      </c>
      <c r="K1128" t="s">
        <v>2082</v>
      </c>
      <c r="L1128">
        <v>10</v>
      </c>
      <c r="M1128" t="s">
        <v>549</v>
      </c>
      <c r="N1128" s="3">
        <v>5000</v>
      </c>
      <c r="O1128">
        <v>2</v>
      </c>
      <c r="P1128" t="s">
        <v>1586</v>
      </c>
      <c r="Q1128" t="s">
        <v>1317</v>
      </c>
      <c r="R1128" t="s">
        <v>61</v>
      </c>
      <c r="S1128" s="3">
        <v>5943131</v>
      </c>
      <c r="T1128" s="3">
        <f>Tabla1[[#This Row],[OS-Valor Unitario]]-Tabla1[[#This Row],[costo_antes_iva]]</f>
        <v>0</v>
      </c>
      <c r="U1128" s="3">
        <f>Tabla1[[#This Row],[OS-Valor Unitario]]*Tabla1[[#This Row],[OS-Cantidad]]</f>
        <v>10000</v>
      </c>
      <c r="V1128" s="3">
        <f>Tabla1[[#This Row],[costo_antes_iva]]*Tabla1[[#This Row],[OS-Cantidad]]</f>
        <v>10000</v>
      </c>
      <c r="W1128" s="3">
        <f>Tabla1[[#This Row],[Valor total OS]]-Tabla1[[#This Row],[valor total op]]</f>
        <v>0</v>
      </c>
    </row>
    <row r="1129" spans="1:23" x14ac:dyDescent="0.3">
      <c r="A1129">
        <v>6210</v>
      </c>
      <c r="B1129" t="s">
        <v>2083</v>
      </c>
      <c r="C1129" t="s">
        <v>735</v>
      </c>
      <c r="D1129" t="s">
        <v>722</v>
      </c>
      <c r="E1129">
        <v>70</v>
      </c>
      <c r="F1129">
        <v>70837565</v>
      </c>
      <c r="G1129" t="s">
        <v>2084</v>
      </c>
      <c r="H1129" s="6">
        <v>45891</v>
      </c>
      <c r="I1129" s="3">
        <v>37000</v>
      </c>
      <c r="J1129" t="s">
        <v>23</v>
      </c>
      <c r="K1129" t="s">
        <v>2085</v>
      </c>
      <c r="L1129">
        <v>1</v>
      </c>
      <c r="M1129" t="s">
        <v>471</v>
      </c>
      <c r="N1129" s="3">
        <v>35000</v>
      </c>
      <c r="O1129">
        <v>70</v>
      </c>
      <c r="P1129" t="s">
        <v>2086</v>
      </c>
      <c r="Q1129" t="s">
        <v>726</v>
      </c>
      <c r="R1129" t="s">
        <v>92</v>
      </c>
      <c r="S1129" s="3">
        <v>18429290</v>
      </c>
      <c r="T1129" s="3">
        <f>Tabla1[[#This Row],[OS-Valor Unitario]]-Tabla1[[#This Row],[costo_antes_iva]]</f>
        <v>-2000</v>
      </c>
      <c r="U1129" s="3">
        <f>Tabla1[[#This Row],[OS-Valor Unitario]]*Tabla1[[#This Row],[OS-Cantidad]]</f>
        <v>2450000</v>
      </c>
      <c r="V1129" s="3">
        <f>Tabla1[[#This Row],[costo_antes_iva]]*Tabla1[[#This Row],[OS-Cantidad]]</f>
        <v>2590000</v>
      </c>
      <c r="W1129" s="3">
        <f>Tabla1[[#This Row],[Valor total OS]]-Tabla1[[#This Row],[valor total op]]</f>
        <v>-140000</v>
      </c>
    </row>
    <row r="1130" spans="1:23" x14ac:dyDescent="0.3">
      <c r="A1130">
        <v>6210</v>
      </c>
      <c r="B1130" t="s">
        <v>2087</v>
      </c>
      <c r="C1130" t="s">
        <v>124</v>
      </c>
      <c r="D1130" t="s">
        <v>722</v>
      </c>
      <c r="E1130">
        <v>40</v>
      </c>
      <c r="F1130">
        <v>70837581</v>
      </c>
      <c r="G1130" t="s">
        <v>2088</v>
      </c>
      <c r="H1130" s="6">
        <v>45891</v>
      </c>
      <c r="I1130" s="3">
        <v>2000</v>
      </c>
      <c r="J1130" t="s">
        <v>82</v>
      </c>
      <c r="K1130" t="s">
        <v>2089</v>
      </c>
      <c r="L1130">
        <v>2</v>
      </c>
      <c r="M1130" t="s">
        <v>403</v>
      </c>
      <c r="N1130" s="3">
        <v>800</v>
      </c>
      <c r="O1130">
        <v>40</v>
      </c>
      <c r="P1130" t="s">
        <v>2086</v>
      </c>
      <c r="Q1130" t="s">
        <v>726</v>
      </c>
      <c r="R1130" t="s">
        <v>61</v>
      </c>
      <c r="S1130" s="3">
        <v>18429290</v>
      </c>
      <c r="T1130" s="3">
        <f>Tabla1[[#This Row],[OS-Valor Unitario]]-Tabla1[[#This Row],[costo_antes_iva]]</f>
        <v>-1200</v>
      </c>
      <c r="U1130" s="3">
        <f>Tabla1[[#This Row],[OS-Valor Unitario]]*Tabla1[[#This Row],[OS-Cantidad]]</f>
        <v>32000</v>
      </c>
      <c r="V1130" s="3">
        <f>Tabla1[[#This Row],[costo_antes_iva]]*Tabla1[[#This Row],[OS-Cantidad]]</f>
        <v>80000</v>
      </c>
      <c r="W1130" s="3">
        <f>Tabla1[[#This Row],[Valor total OS]]-Tabla1[[#This Row],[valor total op]]</f>
        <v>-48000</v>
      </c>
    </row>
    <row r="1131" spans="1:23" x14ac:dyDescent="0.3">
      <c r="A1131">
        <v>6210</v>
      </c>
      <c r="B1131" t="s">
        <v>2087</v>
      </c>
      <c r="C1131" t="s">
        <v>124</v>
      </c>
      <c r="D1131" t="s">
        <v>722</v>
      </c>
      <c r="E1131">
        <v>40</v>
      </c>
      <c r="F1131">
        <v>70837581</v>
      </c>
      <c r="G1131" t="s">
        <v>2088</v>
      </c>
      <c r="H1131" s="6">
        <v>45891</v>
      </c>
      <c r="I1131" s="3">
        <v>4500</v>
      </c>
      <c r="J1131" t="s">
        <v>23</v>
      </c>
      <c r="K1131" t="s">
        <v>2089</v>
      </c>
      <c r="L1131">
        <v>2</v>
      </c>
      <c r="M1131" t="s">
        <v>113</v>
      </c>
      <c r="N1131" s="3">
        <v>2500</v>
      </c>
      <c r="O1131">
        <v>40</v>
      </c>
      <c r="P1131" t="s">
        <v>2086</v>
      </c>
      <c r="Q1131" t="s">
        <v>726</v>
      </c>
      <c r="R1131" t="s">
        <v>61</v>
      </c>
      <c r="S1131" s="3">
        <v>18429290</v>
      </c>
      <c r="T1131" s="3">
        <f>Tabla1[[#This Row],[OS-Valor Unitario]]-Tabla1[[#This Row],[costo_antes_iva]]</f>
        <v>-2000</v>
      </c>
      <c r="U1131" s="3">
        <f>Tabla1[[#This Row],[OS-Valor Unitario]]*Tabla1[[#This Row],[OS-Cantidad]]</f>
        <v>100000</v>
      </c>
      <c r="V1131" s="3">
        <f>Tabla1[[#This Row],[costo_antes_iva]]*Tabla1[[#This Row],[OS-Cantidad]]</f>
        <v>180000</v>
      </c>
      <c r="W1131" s="3">
        <f>Tabla1[[#This Row],[Valor total OS]]-Tabla1[[#This Row],[valor total op]]</f>
        <v>-80000</v>
      </c>
    </row>
    <row r="1132" spans="1:23" x14ac:dyDescent="0.3">
      <c r="A1132">
        <v>6210</v>
      </c>
      <c r="B1132" t="s">
        <v>2090</v>
      </c>
      <c r="C1132" t="s">
        <v>124</v>
      </c>
      <c r="D1132" t="s">
        <v>722</v>
      </c>
      <c r="E1132">
        <v>30</v>
      </c>
      <c r="F1132">
        <v>70837609</v>
      </c>
      <c r="G1132" t="s">
        <v>2091</v>
      </c>
      <c r="H1132" s="6">
        <v>45891</v>
      </c>
      <c r="I1132" s="3">
        <v>2000</v>
      </c>
      <c r="J1132" t="s">
        <v>82</v>
      </c>
      <c r="K1132" t="s">
        <v>2092</v>
      </c>
      <c r="L1132">
        <v>3</v>
      </c>
      <c r="M1132" t="s">
        <v>403</v>
      </c>
      <c r="N1132" s="3">
        <v>800</v>
      </c>
      <c r="O1132">
        <v>32</v>
      </c>
      <c r="P1132" t="s">
        <v>2086</v>
      </c>
      <c r="Q1132" t="s">
        <v>726</v>
      </c>
      <c r="R1132" t="s">
        <v>61</v>
      </c>
      <c r="S1132" s="3">
        <v>18429290</v>
      </c>
      <c r="T1132" s="3">
        <f>Tabla1[[#This Row],[OS-Valor Unitario]]-Tabla1[[#This Row],[costo_antes_iva]]</f>
        <v>-1200</v>
      </c>
      <c r="U1132" s="3">
        <f>Tabla1[[#This Row],[OS-Valor Unitario]]*Tabla1[[#This Row],[OS-Cantidad]]</f>
        <v>25600</v>
      </c>
      <c r="V1132" s="3">
        <f>Tabla1[[#This Row],[costo_antes_iva]]*Tabla1[[#This Row],[OS-Cantidad]]</f>
        <v>64000</v>
      </c>
      <c r="W1132" s="3">
        <f>Tabla1[[#This Row],[Valor total OS]]-Tabla1[[#This Row],[valor total op]]</f>
        <v>-38400</v>
      </c>
    </row>
    <row r="1133" spans="1:23" x14ac:dyDescent="0.3">
      <c r="A1133">
        <v>6210</v>
      </c>
      <c r="B1133" t="s">
        <v>2090</v>
      </c>
      <c r="C1133" t="s">
        <v>124</v>
      </c>
      <c r="D1133" t="s">
        <v>722</v>
      </c>
      <c r="E1133">
        <v>30</v>
      </c>
      <c r="F1133">
        <v>70837609</v>
      </c>
      <c r="G1133" t="s">
        <v>2091</v>
      </c>
      <c r="H1133" s="6">
        <v>45891</v>
      </c>
      <c r="I1133" s="3">
        <v>4500</v>
      </c>
      <c r="J1133" t="s">
        <v>23</v>
      </c>
      <c r="K1133" t="s">
        <v>2092</v>
      </c>
      <c r="L1133">
        <v>3</v>
      </c>
      <c r="M1133" t="s">
        <v>113</v>
      </c>
      <c r="N1133" s="3">
        <v>2500</v>
      </c>
      <c r="O1133">
        <v>32</v>
      </c>
      <c r="P1133" t="s">
        <v>2086</v>
      </c>
      <c r="Q1133" t="s">
        <v>726</v>
      </c>
      <c r="R1133" t="s">
        <v>61</v>
      </c>
      <c r="S1133" s="3">
        <v>18429290</v>
      </c>
      <c r="T1133" s="3">
        <f>Tabla1[[#This Row],[OS-Valor Unitario]]-Tabla1[[#This Row],[costo_antes_iva]]</f>
        <v>-2000</v>
      </c>
      <c r="U1133" s="3">
        <f>Tabla1[[#This Row],[OS-Valor Unitario]]*Tabla1[[#This Row],[OS-Cantidad]]</f>
        <v>80000</v>
      </c>
      <c r="V1133" s="3">
        <f>Tabla1[[#This Row],[costo_antes_iva]]*Tabla1[[#This Row],[OS-Cantidad]]</f>
        <v>144000</v>
      </c>
      <c r="W1133" s="3">
        <f>Tabla1[[#This Row],[Valor total OS]]-Tabla1[[#This Row],[valor total op]]</f>
        <v>-64000</v>
      </c>
    </row>
    <row r="1134" spans="1:23" x14ac:dyDescent="0.3">
      <c r="A1134">
        <v>6210</v>
      </c>
      <c r="B1134" t="s">
        <v>2093</v>
      </c>
      <c r="C1134" t="s">
        <v>124</v>
      </c>
      <c r="D1134" t="s">
        <v>722</v>
      </c>
      <c r="E1134">
        <v>40</v>
      </c>
      <c r="F1134">
        <v>70837614</v>
      </c>
      <c r="G1134" t="s">
        <v>2094</v>
      </c>
      <c r="H1134" s="6">
        <v>45891</v>
      </c>
      <c r="I1134" s="3">
        <v>2000</v>
      </c>
      <c r="J1134" t="s">
        <v>82</v>
      </c>
      <c r="K1134" t="s">
        <v>2095</v>
      </c>
      <c r="L1134">
        <v>4</v>
      </c>
      <c r="M1134" t="s">
        <v>403</v>
      </c>
      <c r="N1134" s="3">
        <v>800</v>
      </c>
      <c r="O1134">
        <v>40</v>
      </c>
      <c r="P1134" t="s">
        <v>2086</v>
      </c>
      <c r="Q1134" t="s">
        <v>726</v>
      </c>
      <c r="R1134" t="s">
        <v>61</v>
      </c>
      <c r="S1134" s="3">
        <v>18429290</v>
      </c>
      <c r="T1134" s="3">
        <f>Tabla1[[#This Row],[OS-Valor Unitario]]-Tabla1[[#This Row],[costo_antes_iva]]</f>
        <v>-1200</v>
      </c>
      <c r="U1134" s="3">
        <f>Tabla1[[#This Row],[OS-Valor Unitario]]*Tabla1[[#This Row],[OS-Cantidad]]</f>
        <v>32000</v>
      </c>
      <c r="V1134" s="3">
        <f>Tabla1[[#This Row],[costo_antes_iva]]*Tabla1[[#This Row],[OS-Cantidad]]</f>
        <v>80000</v>
      </c>
      <c r="W1134" s="3">
        <f>Tabla1[[#This Row],[Valor total OS]]-Tabla1[[#This Row],[valor total op]]</f>
        <v>-48000</v>
      </c>
    </row>
    <row r="1135" spans="1:23" x14ac:dyDescent="0.3">
      <c r="A1135">
        <v>6210</v>
      </c>
      <c r="B1135" t="s">
        <v>2093</v>
      </c>
      <c r="C1135" t="s">
        <v>124</v>
      </c>
      <c r="D1135" t="s">
        <v>722</v>
      </c>
      <c r="E1135">
        <v>40</v>
      </c>
      <c r="F1135">
        <v>70837614</v>
      </c>
      <c r="G1135" t="s">
        <v>2094</v>
      </c>
      <c r="H1135" s="6">
        <v>45891</v>
      </c>
      <c r="I1135" s="3">
        <v>5000</v>
      </c>
      <c r="J1135" t="s">
        <v>23</v>
      </c>
      <c r="K1135" t="s">
        <v>2095</v>
      </c>
      <c r="L1135">
        <v>4</v>
      </c>
      <c r="M1135" t="s">
        <v>113</v>
      </c>
      <c r="N1135" s="3">
        <v>2500</v>
      </c>
      <c r="O1135">
        <v>42</v>
      </c>
      <c r="P1135" t="s">
        <v>2086</v>
      </c>
      <c r="Q1135" t="s">
        <v>726</v>
      </c>
      <c r="R1135" t="s">
        <v>61</v>
      </c>
      <c r="S1135" s="3">
        <v>18429290</v>
      </c>
      <c r="T1135" s="3">
        <f>Tabla1[[#This Row],[OS-Valor Unitario]]-Tabla1[[#This Row],[costo_antes_iva]]</f>
        <v>-2500</v>
      </c>
      <c r="U1135" s="3">
        <f>Tabla1[[#This Row],[OS-Valor Unitario]]*Tabla1[[#This Row],[OS-Cantidad]]</f>
        <v>105000</v>
      </c>
      <c r="V1135" s="3">
        <f>Tabla1[[#This Row],[costo_antes_iva]]*Tabla1[[#This Row],[OS-Cantidad]]</f>
        <v>210000</v>
      </c>
      <c r="W1135" s="3">
        <f>Tabla1[[#This Row],[Valor total OS]]-Tabla1[[#This Row],[valor total op]]</f>
        <v>-105000</v>
      </c>
    </row>
    <row r="1136" spans="1:23" x14ac:dyDescent="0.3">
      <c r="A1136">
        <v>6210</v>
      </c>
      <c r="B1136" t="s">
        <v>2096</v>
      </c>
      <c r="C1136" t="s">
        <v>124</v>
      </c>
      <c r="D1136" t="s">
        <v>722</v>
      </c>
      <c r="E1136">
        <v>40</v>
      </c>
      <c r="F1136">
        <v>70837619</v>
      </c>
      <c r="G1136" t="s">
        <v>2097</v>
      </c>
      <c r="H1136" s="6">
        <v>45891</v>
      </c>
      <c r="I1136" s="3">
        <v>2000</v>
      </c>
      <c r="J1136" t="s">
        <v>82</v>
      </c>
      <c r="K1136" t="s">
        <v>2098</v>
      </c>
      <c r="L1136">
        <v>5</v>
      </c>
      <c r="M1136" t="s">
        <v>403</v>
      </c>
      <c r="N1136" s="3">
        <v>800</v>
      </c>
      <c r="O1136">
        <v>40</v>
      </c>
      <c r="P1136" t="s">
        <v>2086</v>
      </c>
      <c r="Q1136" t="s">
        <v>726</v>
      </c>
      <c r="R1136" t="s">
        <v>61</v>
      </c>
      <c r="S1136" s="3">
        <v>18429290</v>
      </c>
      <c r="T1136" s="3">
        <f>Tabla1[[#This Row],[OS-Valor Unitario]]-Tabla1[[#This Row],[costo_antes_iva]]</f>
        <v>-1200</v>
      </c>
      <c r="U1136" s="3">
        <f>Tabla1[[#This Row],[OS-Valor Unitario]]*Tabla1[[#This Row],[OS-Cantidad]]</f>
        <v>32000</v>
      </c>
      <c r="V1136" s="3">
        <f>Tabla1[[#This Row],[costo_antes_iva]]*Tabla1[[#This Row],[OS-Cantidad]]</f>
        <v>80000</v>
      </c>
      <c r="W1136" s="3">
        <f>Tabla1[[#This Row],[Valor total OS]]-Tabla1[[#This Row],[valor total op]]</f>
        <v>-48000</v>
      </c>
    </row>
    <row r="1137" spans="1:23" x14ac:dyDescent="0.3">
      <c r="A1137">
        <v>6210</v>
      </c>
      <c r="B1137" t="s">
        <v>2096</v>
      </c>
      <c r="C1137" t="s">
        <v>124</v>
      </c>
      <c r="D1137" t="s">
        <v>722</v>
      </c>
      <c r="E1137">
        <v>40</v>
      </c>
      <c r="F1137">
        <v>70837619</v>
      </c>
      <c r="G1137" t="s">
        <v>2097</v>
      </c>
      <c r="H1137" s="6">
        <v>45891</v>
      </c>
      <c r="I1137" s="3">
        <v>5000</v>
      </c>
      <c r="J1137" t="s">
        <v>23</v>
      </c>
      <c r="K1137" t="s">
        <v>2098</v>
      </c>
      <c r="L1137">
        <v>5</v>
      </c>
      <c r="M1137" t="s">
        <v>471</v>
      </c>
      <c r="N1137" s="3">
        <v>4000</v>
      </c>
      <c r="O1137">
        <v>40</v>
      </c>
      <c r="P1137" t="s">
        <v>2086</v>
      </c>
      <c r="Q1137" t="s">
        <v>726</v>
      </c>
      <c r="R1137" t="s">
        <v>61</v>
      </c>
      <c r="S1137" s="3">
        <v>18429290</v>
      </c>
      <c r="T1137" s="3">
        <f>Tabla1[[#This Row],[OS-Valor Unitario]]-Tabla1[[#This Row],[costo_antes_iva]]</f>
        <v>-1000</v>
      </c>
      <c r="U1137" s="3">
        <f>Tabla1[[#This Row],[OS-Valor Unitario]]*Tabla1[[#This Row],[OS-Cantidad]]</f>
        <v>160000</v>
      </c>
      <c r="V1137" s="3">
        <f>Tabla1[[#This Row],[costo_antes_iva]]*Tabla1[[#This Row],[OS-Cantidad]]</f>
        <v>200000</v>
      </c>
      <c r="W1137" s="3">
        <f>Tabla1[[#This Row],[Valor total OS]]-Tabla1[[#This Row],[valor total op]]</f>
        <v>-40000</v>
      </c>
    </row>
    <row r="1138" spans="1:23" x14ac:dyDescent="0.3">
      <c r="A1138">
        <v>6210</v>
      </c>
      <c r="B1138" t="s">
        <v>2099</v>
      </c>
      <c r="C1138" t="s">
        <v>124</v>
      </c>
      <c r="D1138" t="s">
        <v>722</v>
      </c>
      <c r="E1138">
        <v>30</v>
      </c>
      <c r="F1138">
        <v>70837625</v>
      </c>
      <c r="G1138" t="s">
        <v>2100</v>
      </c>
      <c r="H1138" s="6">
        <v>45891</v>
      </c>
      <c r="I1138" s="3">
        <v>2000</v>
      </c>
      <c r="J1138" t="s">
        <v>82</v>
      </c>
      <c r="K1138" t="s">
        <v>2101</v>
      </c>
      <c r="L1138">
        <v>6</v>
      </c>
      <c r="M1138" t="s">
        <v>403</v>
      </c>
      <c r="N1138" s="3">
        <v>800</v>
      </c>
      <c r="O1138">
        <v>31</v>
      </c>
      <c r="P1138" t="s">
        <v>2086</v>
      </c>
      <c r="Q1138" t="s">
        <v>726</v>
      </c>
      <c r="R1138" t="s">
        <v>61</v>
      </c>
      <c r="S1138" s="3">
        <v>18429290</v>
      </c>
      <c r="T1138" s="3">
        <f>Tabla1[[#This Row],[OS-Valor Unitario]]-Tabla1[[#This Row],[costo_antes_iva]]</f>
        <v>-1200</v>
      </c>
      <c r="U1138" s="3">
        <f>Tabla1[[#This Row],[OS-Valor Unitario]]*Tabla1[[#This Row],[OS-Cantidad]]</f>
        <v>24800</v>
      </c>
      <c r="V1138" s="3">
        <f>Tabla1[[#This Row],[costo_antes_iva]]*Tabla1[[#This Row],[OS-Cantidad]]</f>
        <v>62000</v>
      </c>
      <c r="W1138" s="3">
        <f>Tabla1[[#This Row],[Valor total OS]]-Tabla1[[#This Row],[valor total op]]</f>
        <v>-37200</v>
      </c>
    </row>
    <row r="1139" spans="1:23" x14ac:dyDescent="0.3">
      <c r="A1139">
        <v>6210</v>
      </c>
      <c r="B1139" t="s">
        <v>2099</v>
      </c>
      <c r="C1139" t="s">
        <v>124</v>
      </c>
      <c r="D1139" t="s">
        <v>722</v>
      </c>
      <c r="E1139">
        <v>30</v>
      </c>
      <c r="F1139">
        <v>70837625</v>
      </c>
      <c r="G1139" t="s">
        <v>2100</v>
      </c>
      <c r="H1139" s="6">
        <v>45891</v>
      </c>
      <c r="I1139" s="3">
        <v>5000</v>
      </c>
      <c r="J1139" t="s">
        <v>23</v>
      </c>
      <c r="K1139" t="s">
        <v>2101</v>
      </c>
      <c r="L1139">
        <v>6</v>
      </c>
      <c r="M1139" t="s">
        <v>113</v>
      </c>
      <c r="N1139" s="3">
        <v>2500</v>
      </c>
      <c r="O1139">
        <v>31</v>
      </c>
      <c r="P1139" t="s">
        <v>2086</v>
      </c>
      <c r="Q1139" t="s">
        <v>726</v>
      </c>
      <c r="R1139" t="s">
        <v>61</v>
      </c>
      <c r="S1139" s="3">
        <v>18429290</v>
      </c>
      <c r="T1139" s="3">
        <f>Tabla1[[#This Row],[OS-Valor Unitario]]-Tabla1[[#This Row],[costo_antes_iva]]</f>
        <v>-2500</v>
      </c>
      <c r="U1139" s="3">
        <f>Tabla1[[#This Row],[OS-Valor Unitario]]*Tabla1[[#This Row],[OS-Cantidad]]</f>
        <v>77500</v>
      </c>
      <c r="V1139" s="3">
        <f>Tabla1[[#This Row],[costo_antes_iva]]*Tabla1[[#This Row],[OS-Cantidad]]</f>
        <v>155000</v>
      </c>
      <c r="W1139" s="3">
        <f>Tabla1[[#This Row],[Valor total OS]]-Tabla1[[#This Row],[valor total op]]</f>
        <v>-77500</v>
      </c>
    </row>
    <row r="1140" spans="1:23" x14ac:dyDescent="0.3">
      <c r="A1140">
        <v>6208</v>
      </c>
      <c r="B1140" t="s">
        <v>2102</v>
      </c>
      <c r="C1140" t="s">
        <v>66</v>
      </c>
      <c r="D1140" t="s">
        <v>194</v>
      </c>
      <c r="E1140">
        <v>1</v>
      </c>
      <c r="F1140">
        <v>70621876</v>
      </c>
      <c r="G1140" t="s">
        <v>2103</v>
      </c>
      <c r="H1140" s="6">
        <v>45888</v>
      </c>
      <c r="I1140" s="3">
        <v>11000</v>
      </c>
      <c r="J1140" t="s">
        <v>23</v>
      </c>
      <c r="K1140" t="s">
        <v>2104</v>
      </c>
      <c r="L1140">
        <v>1</v>
      </c>
      <c r="M1140" t="s">
        <v>156</v>
      </c>
      <c r="N1140" s="3">
        <v>13500</v>
      </c>
      <c r="O1140">
        <v>8</v>
      </c>
      <c r="P1140" t="s">
        <v>2105</v>
      </c>
      <c r="Q1140" t="s">
        <v>27</v>
      </c>
      <c r="R1140" t="s">
        <v>72</v>
      </c>
      <c r="S1140" s="3">
        <v>28739466</v>
      </c>
      <c r="T1140" s="3">
        <f>Tabla1[[#This Row],[OS-Valor Unitario]]-Tabla1[[#This Row],[costo_antes_iva]]</f>
        <v>2500</v>
      </c>
      <c r="U1140" s="3">
        <f>Tabla1[[#This Row],[OS-Valor Unitario]]*Tabla1[[#This Row],[OS-Cantidad]]</f>
        <v>108000</v>
      </c>
      <c r="V1140" s="3">
        <f>Tabla1[[#This Row],[costo_antes_iva]]*Tabla1[[#This Row],[OS-Cantidad]]</f>
        <v>88000</v>
      </c>
      <c r="W1140" s="3">
        <f>Tabla1[[#This Row],[Valor total OS]]-Tabla1[[#This Row],[valor total op]]</f>
        <v>20000</v>
      </c>
    </row>
    <row r="1141" spans="1:23" x14ac:dyDescent="0.3">
      <c r="A1141">
        <v>6208</v>
      </c>
      <c r="B1141" t="s">
        <v>2102</v>
      </c>
      <c r="C1141" t="s">
        <v>66</v>
      </c>
      <c r="D1141" t="s">
        <v>194</v>
      </c>
      <c r="E1141">
        <v>1</v>
      </c>
      <c r="F1141">
        <v>70621876</v>
      </c>
      <c r="G1141" t="s">
        <v>2103</v>
      </c>
      <c r="H1141" s="6">
        <v>45888</v>
      </c>
      <c r="I1141" s="3">
        <v>1800</v>
      </c>
      <c r="J1141" t="s">
        <v>82</v>
      </c>
      <c r="K1141" t="s">
        <v>2104</v>
      </c>
      <c r="L1141">
        <v>1</v>
      </c>
      <c r="M1141" t="s">
        <v>119</v>
      </c>
      <c r="N1141" s="3">
        <v>2400</v>
      </c>
      <c r="O1141">
        <v>8</v>
      </c>
      <c r="P1141" t="s">
        <v>2105</v>
      </c>
      <c r="Q1141" t="s">
        <v>27</v>
      </c>
      <c r="R1141" t="s">
        <v>72</v>
      </c>
      <c r="S1141" s="3">
        <v>28739466</v>
      </c>
      <c r="T1141" s="3">
        <f>Tabla1[[#This Row],[OS-Valor Unitario]]-Tabla1[[#This Row],[costo_antes_iva]]</f>
        <v>600</v>
      </c>
      <c r="U1141" s="3">
        <f>Tabla1[[#This Row],[OS-Valor Unitario]]*Tabla1[[#This Row],[OS-Cantidad]]</f>
        <v>19200</v>
      </c>
      <c r="V1141" s="3">
        <f>Tabla1[[#This Row],[costo_antes_iva]]*Tabla1[[#This Row],[OS-Cantidad]]</f>
        <v>14400</v>
      </c>
      <c r="W1141" s="3">
        <f>Tabla1[[#This Row],[Valor total OS]]-Tabla1[[#This Row],[valor total op]]</f>
        <v>4800</v>
      </c>
    </row>
    <row r="1142" spans="1:23" x14ac:dyDescent="0.3">
      <c r="A1142">
        <v>6208</v>
      </c>
      <c r="B1142" t="s">
        <v>2106</v>
      </c>
      <c r="C1142" t="s">
        <v>153</v>
      </c>
      <c r="D1142" t="s">
        <v>194</v>
      </c>
      <c r="E1142">
        <v>1</v>
      </c>
      <c r="F1142">
        <v>70621883</v>
      </c>
      <c r="G1142" t="s">
        <v>2107</v>
      </c>
      <c r="H1142" s="6">
        <v>45888</v>
      </c>
      <c r="I1142" s="3">
        <v>11000</v>
      </c>
      <c r="J1142" t="s">
        <v>23</v>
      </c>
      <c r="K1142" t="s">
        <v>2108</v>
      </c>
      <c r="L1142">
        <v>2</v>
      </c>
      <c r="M1142" t="s">
        <v>156</v>
      </c>
      <c r="N1142" s="3">
        <v>13500</v>
      </c>
      <c r="O1142">
        <v>4</v>
      </c>
      <c r="P1142" t="s">
        <v>2105</v>
      </c>
      <c r="Q1142" t="s">
        <v>27</v>
      </c>
      <c r="R1142" t="s">
        <v>72</v>
      </c>
      <c r="S1142" s="3">
        <v>28739466</v>
      </c>
      <c r="T1142" s="3">
        <f>Tabla1[[#This Row],[OS-Valor Unitario]]-Tabla1[[#This Row],[costo_antes_iva]]</f>
        <v>2500</v>
      </c>
      <c r="U1142" s="3">
        <f>Tabla1[[#This Row],[OS-Valor Unitario]]*Tabla1[[#This Row],[OS-Cantidad]]</f>
        <v>54000</v>
      </c>
      <c r="V1142" s="3">
        <f>Tabla1[[#This Row],[costo_antes_iva]]*Tabla1[[#This Row],[OS-Cantidad]]</f>
        <v>44000</v>
      </c>
      <c r="W1142" s="3">
        <f>Tabla1[[#This Row],[Valor total OS]]-Tabla1[[#This Row],[valor total op]]</f>
        <v>10000</v>
      </c>
    </row>
    <row r="1143" spans="1:23" x14ac:dyDescent="0.3">
      <c r="A1143">
        <v>6208</v>
      </c>
      <c r="B1143" t="s">
        <v>2106</v>
      </c>
      <c r="C1143" t="s">
        <v>153</v>
      </c>
      <c r="D1143" t="s">
        <v>194</v>
      </c>
      <c r="E1143">
        <v>1</v>
      </c>
      <c r="F1143">
        <v>70621883</v>
      </c>
      <c r="G1143" t="s">
        <v>2107</v>
      </c>
      <c r="H1143" s="6">
        <v>45888</v>
      </c>
      <c r="I1143" s="3">
        <v>1800</v>
      </c>
      <c r="J1143" t="s">
        <v>82</v>
      </c>
      <c r="K1143" t="s">
        <v>2108</v>
      </c>
      <c r="L1143">
        <v>2</v>
      </c>
      <c r="M1143" t="s">
        <v>119</v>
      </c>
      <c r="N1143" s="3">
        <v>2400</v>
      </c>
      <c r="O1143">
        <v>4</v>
      </c>
      <c r="P1143" t="s">
        <v>2105</v>
      </c>
      <c r="Q1143" t="s">
        <v>27</v>
      </c>
      <c r="R1143" t="s">
        <v>72</v>
      </c>
      <c r="S1143" s="3">
        <v>28739466</v>
      </c>
      <c r="T1143" s="3">
        <f>Tabla1[[#This Row],[OS-Valor Unitario]]-Tabla1[[#This Row],[costo_antes_iva]]</f>
        <v>600</v>
      </c>
      <c r="U1143" s="3">
        <f>Tabla1[[#This Row],[OS-Valor Unitario]]*Tabla1[[#This Row],[OS-Cantidad]]</f>
        <v>9600</v>
      </c>
      <c r="V1143" s="3">
        <f>Tabla1[[#This Row],[costo_antes_iva]]*Tabla1[[#This Row],[OS-Cantidad]]</f>
        <v>7200</v>
      </c>
      <c r="W1143" s="3">
        <f>Tabla1[[#This Row],[Valor total OS]]-Tabla1[[#This Row],[valor total op]]</f>
        <v>2400</v>
      </c>
    </row>
    <row r="1144" spans="1:23" x14ac:dyDescent="0.3">
      <c r="A1144">
        <v>6208</v>
      </c>
      <c r="B1144" t="s">
        <v>2109</v>
      </c>
      <c r="C1144" t="s">
        <v>153</v>
      </c>
      <c r="D1144" t="s">
        <v>194</v>
      </c>
      <c r="E1144">
        <v>1</v>
      </c>
      <c r="F1144">
        <v>70621893</v>
      </c>
      <c r="G1144" t="s">
        <v>2110</v>
      </c>
      <c r="H1144" s="6">
        <v>45888</v>
      </c>
      <c r="I1144" s="3">
        <v>3200</v>
      </c>
      <c r="J1144" t="s">
        <v>82</v>
      </c>
      <c r="K1144" t="s">
        <v>2111</v>
      </c>
      <c r="L1144">
        <v>3</v>
      </c>
      <c r="M1144" t="s">
        <v>119</v>
      </c>
      <c r="N1144" s="3">
        <v>2400</v>
      </c>
      <c r="O1144">
        <v>28</v>
      </c>
      <c r="P1144" t="s">
        <v>2105</v>
      </c>
      <c r="Q1144" t="s">
        <v>27</v>
      </c>
      <c r="R1144" t="s">
        <v>72</v>
      </c>
      <c r="S1144" s="3">
        <v>28739466</v>
      </c>
      <c r="T1144" s="3">
        <f>Tabla1[[#This Row],[OS-Valor Unitario]]-Tabla1[[#This Row],[costo_antes_iva]]</f>
        <v>-800</v>
      </c>
      <c r="U1144" s="3">
        <f>Tabla1[[#This Row],[OS-Valor Unitario]]*Tabla1[[#This Row],[OS-Cantidad]]</f>
        <v>67200</v>
      </c>
      <c r="V1144" s="3">
        <f>Tabla1[[#This Row],[costo_antes_iva]]*Tabla1[[#This Row],[OS-Cantidad]]</f>
        <v>89600</v>
      </c>
      <c r="W1144" s="3">
        <f>Tabla1[[#This Row],[Valor total OS]]-Tabla1[[#This Row],[valor total op]]</f>
        <v>-22400</v>
      </c>
    </row>
    <row r="1145" spans="1:23" x14ac:dyDescent="0.3">
      <c r="A1145">
        <v>6208</v>
      </c>
      <c r="B1145" t="s">
        <v>2112</v>
      </c>
      <c r="C1145" t="s">
        <v>66</v>
      </c>
      <c r="D1145" t="s">
        <v>194</v>
      </c>
      <c r="E1145">
        <v>1</v>
      </c>
      <c r="F1145">
        <v>70621901</v>
      </c>
      <c r="G1145" t="s">
        <v>2113</v>
      </c>
      <c r="H1145" s="6">
        <v>45888</v>
      </c>
      <c r="I1145" s="3">
        <v>3200</v>
      </c>
      <c r="J1145" t="s">
        <v>82</v>
      </c>
      <c r="K1145" t="s">
        <v>2114</v>
      </c>
      <c r="L1145">
        <v>4</v>
      </c>
      <c r="M1145" t="s">
        <v>119</v>
      </c>
      <c r="N1145" s="3">
        <v>2400</v>
      </c>
      <c r="O1145">
        <v>44</v>
      </c>
      <c r="P1145" t="s">
        <v>2105</v>
      </c>
      <c r="Q1145" t="s">
        <v>27</v>
      </c>
      <c r="R1145" t="s">
        <v>72</v>
      </c>
      <c r="S1145" s="3">
        <v>28739466</v>
      </c>
      <c r="T1145" s="3">
        <f>Tabla1[[#This Row],[OS-Valor Unitario]]-Tabla1[[#This Row],[costo_antes_iva]]</f>
        <v>-800</v>
      </c>
      <c r="U1145" s="3">
        <f>Tabla1[[#This Row],[OS-Valor Unitario]]*Tabla1[[#This Row],[OS-Cantidad]]</f>
        <v>105600</v>
      </c>
      <c r="V1145" s="3">
        <f>Tabla1[[#This Row],[costo_antes_iva]]*Tabla1[[#This Row],[OS-Cantidad]]</f>
        <v>140800</v>
      </c>
      <c r="W1145" s="3">
        <f>Tabla1[[#This Row],[Valor total OS]]-Tabla1[[#This Row],[valor total op]]</f>
        <v>-35200</v>
      </c>
    </row>
    <row r="1146" spans="1:23" x14ac:dyDescent="0.3">
      <c r="A1146">
        <v>6208</v>
      </c>
      <c r="B1146" t="s">
        <v>2115</v>
      </c>
      <c r="C1146" t="s">
        <v>66</v>
      </c>
      <c r="D1146" t="s">
        <v>194</v>
      </c>
      <c r="E1146">
        <v>1</v>
      </c>
      <c r="F1146">
        <v>70621915</v>
      </c>
      <c r="G1146" t="s">
        <v>2116</v>
      </c>
      <c r="H1146" s="6">
        <v>45888</v>
      </c>
      <c r="I1146" s="3">
        <v>5500</v>
      </c>
      <c r="J1146" t="s">
        <v>23</v>
      </c>
      <c r="K1146" t="s">
        <v>2117</v>
      </c>
      <c r="L1146">
        <v>5</v>
      </c>
      <c r="M1146" t="s">
        <v>224</v>
      </c>
      <c r="N1146" s="3">
        <v>5000</v>
      </c>
      <c r="O1146">
        <v>44</v>
      </c>
      <c r="P1146" t="s">
        <v>2105</v>
      </c>
      <c r="Q1146" t="s">
        <v>27</v>
      </c>
      <c r="R1146" t="s">
        <v>72</v>
      </c>
      <c r="S1146" s="3">
        <v>28739466</v>
      </c>
      <c r="T1146" s="3">
        <f>Tabla1[[#This Row],[OS-Valor Unitario]]-Tabla1[[#This Row],[costo_antes_iva]]</f>
        <v>-500</v>
      </c>
      <c r="U1146" s="3">
        <f>Tabla1[[#This Row],[OS-Valor Unitario]]*Tabla1[[#This Row],[OS-Cantidad]]</f>
        <v>220000</v>
      </c>
      <c r="V1146" s="3">
        <f>Tabla1[[#This Row],[costo_antes_iva]]*Tabla1[[#This Row],[OS-Cantidad]]</f>
        <v>242000</v>
      </c>
      <c r="W1146" s="3">
        <f>Tabla1[[#This Row],[Valor total OS]]-Tabla1[[#This Row],[valor total op]]</f>
        <v>-22000</v>
      </c>
    </row>
    <row r="1147" spans="1:23" x14ac:dyDescent="0.3">
      <c r="A1147">
        <v>6208</v>
      </c>
      <c r="B1147" t="s">
        <v>2115</v>
      </c>
      <c r="C1147" t="s">
        <v>66</v>
      </c>
      <c r="D1147" t="s">
        <v>194</v>
      </c>
      <c r="E1147">
        <v>1</v>
      </c>
      <c r="F1147">
        <v>70621915</v>
      </c>
      <c r="G1147" t="s">
        <v>2116</v>
      </c>
      <c r="H1147" s="6">
        <v>45888</v>
      </c>
      <c r="I1147" s="3">
        <v>1800</v>
      </c>
      <c r="J1147" t="s">
        <v>82</v>
      </c>
      <c r="K1147" t="s">
        <v>2117</v>
      </c>
      <c r="L1147">
        <v>5</v>
      </c>
      <c r="M1147" t="s">
        <v>232</v>
      </c>
      <c r="N1147" s="3">
        <v>1100</v>
      </c>
      <c r="O1147">
        <v>44</v>
      </c>
      <c r="P1147" t="s">
        <v>2105</v>
      </c>
      <c r="Q1147" t="s">
        <v>27</v>
      </c>
      <c r="R1147" t="s">
        <v>72</v>
      </c>
      <c r="S1147" s="3">
        <v>28739466</v>
      </c>
      <c r="T1147" s="3">
        <f>Tabla1[[#This Row],[OS-Valor Unitario]]-Tabla1[[#This Row],[costo_antes_iva]]</f>
        <v>-700</v>
      </c>
      <c r="U1147" s="3">
        <f>Tabla1[[#This Row],[OS-Valor Unitario]]*Tabla1[[#This Row],[OS-Cantidad]]</f>
        <v>48400</v>
      </c>
      <c r="V1147" s="3">
        <f>Tabla1[[#This Row],[costo_antes_iva]]*Tabla1[[#This Row],[OS-Cantidad]]</f>
        <v>79200</v>
      </c>
      <c r="W1147" s="3">
        <f>Tabla1[[#This Row],[Valor total OS]]-Tabla1[[#This Row],[valor total op]]</f>
        <v>-30800</v>
      </c>
    </row>
    <row r="1148" spans="1:23" x14ac:dyDescent="0.3">
      <c r="A1148">
        <v>6208</v>
      </c>
      <c r="B1148" t="s">
        <v>2118</v>
      </c>
      <c r="C1148" t="s">
        <v>282</v>
      </c>
      <c r="D1148" t="s">
        <v>194</v>
      </c>
      <c r="E1148">
        <v>1</v>
      </c>
      <c r="F1148">
        <v>70621940</v>
      </c>
      <c r="G1148" t="s">
        <v>2119</v>
      </c>
      <c r="H1148" s="6">
        <v>45888</v>
      </c>
      <c r="I1148" s="3">
        <v>3200</v>
      </c>
      <c r="J1148" t="s">
        <v>82</v>
      </c>
      <c r="K1148" t="s">
        <v>2120</v>
      </c>
      <c r="L1148">
        <v>6</v>
      </c>
      <c r="M1148" t="s">
        <v>119</v>
      </c>
      <c r="N1148" s="3">
        <v>2400</v>
      </c>
      <c r="O1148">
        <v>40</v>
      </c>
      <c r="P1148" t="s">
        <v>2105</v>
      </c>
      <c r="Q1148" t="s">
        <v>27</v>
      </c>
      <c r="R1148" t="s">
        <v>72</v>
      </c>
      <c r="S1148" s="3">
        <v>28739466</v>
      </c>
      <c r="T1148" s="3">
        <f>Tabla1[[#This Row],[OS-Valor Unitario]]-Tabla1[[#This Row],[costo_antes_iva]]</f>
        <v>-800</v>
      </c>
      <c r="U1148" s="3">
        <f>Tabla1[[#This Row],[OS-Valor Unitario]]*Tabla1[[#This Row],[OS-Cantidad]]</f>
        <v>96000</v>
      </c>
      <c r="V1148" s="3">
        <f>Tabla1[[#This Row],[costo_antes_iva]]*Tabla1[[#This Row],[OS-Cantidad]]</f>
        <v>128000</v>
      </c>
      <c r="W1148" s="3">
        <f>Tabla1[[#This Row],[Valor total OS]]-Tabla1[[#This Row],[valor total op]]</f>
        <v>-32000</v>
      </c>
    </row>
    <row r="1149" spans="1:23" x14ac:dyDescent="0.3">
      <c r="A1149">
        <v>6208</v>
      </c>
      <c r="B1149" t="s">
        <v>2121</v>
      </c>
      <c r="C1149" t="s">
        <v>666</v>
      </c>
      <c r="D1149" t="s">
        <v>194</v>
      </c>
      <c r="E1149">
        <v>1</v>
      </c>
      <c r="F1149">
        <v>70621947</v>
      </c>
      <c r="G1149" t="s">
        <v>2122</v>
      </c>
      <c r="H1149" s="6">
        <v>45888</v>
      </c>
      <c r="I1149" s="3">
        <v>3200</v>
      </c>
      <c r="J1149" t="s">
        <v>82</v>
      </c>
      <c r="K1149" t="s">
        <v>2123</v>
      </c>
      <c r="L1149">
        <v>7</v>
      </c>
      <c r="M1149" t="s">
        <v>119</v>
      </c>
      <c r="N1149" s="3">
        <v>2400</v>
      </c>
      <c r="O1149">
        <v>24</v>
      </c>
      <c r="P1149" t="s">
        <v>2105</v>
      </c>
      <c r="Q1149" t="s">
        <v>27</v>
      </c>
      <c r="R1149" t="s">
        <v>492</v>
      </c>
      <c r="S1149" s="3">
        <v>28739466</v>
      </c>
      <c r="T1149" s="3">
        <f>Tabla1[[#This Row],[OS-Valor Unitario]]-Tabla1[[#This Row],[costo_antes_iva]]</f>
        <v>-800</v>
      </c>
      <c r="U1149" s="3">
        <f>Tabla1[[#This Row],[OS-Valor Unitario]]*Tabla1[[#This Row],[OS-Cantidad]]</f>
        <v>57600</v>
      </c>
      <c r="V1149" s="3">
        <f>Tabla1[[#This Row],[costo_antes_iva]]*Tabla1[[#This Row],[OS-Cantidad]]</f>
        <v>76800</v>
      </c>
      <c r="W1149" s="3">
        <f>Tabla1[[#This Row],[Valor total OS]]-Tabla1[[#This Row],[valor total op]]</f>
        <v>-19200</v>
      </c>
    </row>
    <row r="1150" spans="1:23" x14ac:dyDescent="0.3">
      <c r="A1150">
        <v>6208</v>
      </c>
      <c r="B1150" t="s">
        <v>2124</v>
      </c>
      <c r="C1150" t="s">
        <v>282</v>
      </c>
      <c r="D1150" t="s">
        <v>194</v>
      </c>
      <c r="E1150">
        <v>1</v>
      </c>
      <c r="F1150">
        <v>70621954</v>
      </c>
      <c r="G1150" t="s">
        <v>2125</v>
      </c>
      <c r="H1150" s="6">
        <v>45888</v>
      </c>
      <c r="I1150" s="3">
        <v>11000</v>
      </c>
      <c r="J1150" t="s">
        <v>23</v>
      </c>
      <c r="K1150" t="s">
        <v>2126</v>
      </c>
      <c r="L1150">
        <v>8</v>
      </c>
      <c r="M1150" t="s">
        <v>156</v>
      </c>
      <c r="N1150" s="3">
        <v>12500</v>
      </c>
      <c r="O1150">
        <v>12</v>
      </c>
      <c r="P1150" t="s">
        <v>2105</v>
      </c>
      <c r="Q1150" t="s">
        <v>27</v>
      </c>
      <c r="R1150" t="s">
        <v>72</v>
      </c>
      <c r="S1150" s="3">
        <v>28739466</v>
      </c>
      <c r="T1150" s="3">
        <f>Tabla1[[#This Row],[OS-Valor Unitario]]-Tabla1[[#This Row],[costo_antes_iva]]</f>
        <v>1500</v>
      </c>
      <c r="U1150" s="3">
        <f>Tabla1[[#This Row],[OS-Valor Unitario]]*Tabla1[[#This Row],[OS-Cantidad]]</f>
        <v>150000</v>
      </c>
      <c r="V1150" s="3">
        <f>Tabla1[[#This Row],[costo_antes_iva]]*Tabla1[[#This Row],[OS-Cantidad]]</f>
        <v>132000</v>
      </c>
      <c r="W1150" s="3">
        <f>Tabla1[[#This Row],[Valor total OS]]-Tabla1[[#This Row],[valor total op]]</f>
        <v>18000</v>
      </c>
    </row>
    <row r="1151" spans="1:23" x14ac:dyDescent="0.3">
      <c r="A1151">
        <v>6208</v>
      </c>
      <c r="B1151" t="s">
        <v>2124</v>
      </c>
      <c r="C1151" t="s">
        <v>282</v>
      </c>
      <c r="D1151" t="s">
        <v>194</v>
      </c>
      <c r="E1151">
        <v>1</v>
      </c>
      <c r="F1151">
        <v>70621954</v>
      </c>
      <c r="G1151" t="s">
        <v>2125</v>
      </c>
      <c r="H1151" s="6">
        <v>45888</v>
      </c>
      <c r="I1151" s="3">
        <v>3200</v>
      </c>
      <c r="J1151" t="s">
        <v>82</v>
      </c>
      <c r="K1151" t="s">
        <v>2126</v>
      </c>
      <c r="L1151">
        <v>8</v>
      </c>
      <c r="M1151" t="s">
        <v>119</v>
      </c>
      <c r="N1151" s="3">
        <v>3100</v>
      </c>
      <c r="O1151">
        <v>12</v>
      </c>
      <c r="P1151" t="s">
        <v>2105</v>
      </c>
      <c r="Q1151" t="s">
        <v>27</v>
      </c>
      <c r="R1151" t="s">
        <v>72</v>
      </c>
      <c r="S1151" s="3">
        <v>28739466</v>
      </c>
      <c r="T1151" s="3">
        <f>Tabla1[[#This Row],[OS-Valor Unitario]]-Tabla1[[#This Row],[costo_antes_iva]]</f>
        <v>-100</v>
      </c>
      <c r="U1151" s="3">
        <f>Tabla1[[#This Row],[OS-Valor Unitario]]*Tabla1[[#This Row],[OS-Cantidad]]</f>
        <v>37200</v>
      </c>
      <c r="V1151" s="3">
        <f>Tabla1[[#This Row],[costo_antes_iva]]*Tabla1[[#This Row],[OS-Cantidad]]</f>
        <v>38400</v>
      </c>
      <c r="W1151" s="3">
        <f>Tabla1[[#This Row],[Valor total OS]]-Tabla1[[#This Row],[valor total op]]</f>
        <v>-1200</v>
      </c>
    </row>
    <row r="1152" spans="1:23" x14ac:dyDescent="0.3">
      <c r="A1152">
        <v>6208</v>
      </c>
      <c r="B1152" t="s">
        <v>2127</v>
      </c>
      <c r="C1152" t="s">
        <v>666</v>
      </c>
      <c r="D1152" t="s">
        <v>194</v>
      </c>
      <c r="E1152">
        <v>1</v>
      </c>
      <c r="F1152">
        <v>70621961</v>
      </c>
      <c r="G1152" t="s">
        <v>2128</v>
      </c>
      <c r="H1152" s="6">
        <v>45888</v>
      </c>
      <c r="I1152" s="3">
        <v>5500</v>
      </c>
      <c r="J1152" t="s">
        <v>23</v>
      </c>
      <c r="K1152" t="s">
        <v>2129</v>
      </c>
      <c r="L1152">
        <v>9</v>
      </c>
      <c r="M1152" t="s">
        <v>224</v>
      </c>
      <c r="N1152" s="3">
        <v>5000</v>
      </c>
      <c r="O1152">
        <v>68</v>
      </c>
      <c r="P1152" t="s">
        <v>2105</v>
      </c>
      <c r="Q1152" t="s">
        <v>27</v>
      </c>
      <c r="R1152" t="s">
        <v>492</v>
      </c>
      <c r="S1152" s="3">
        <v>28739466</v>
      </c>
      <c r="T1152" s="3">
        <f>Tabla1[[#This Row],[OS-Valor Unitario]]-Tabla1[[#This Row],[costo_antes_iva]]</f>
        <v>-500</v>
      </c>
      <c r="U1152" s="3">
        <f>Tabla1[[#This Row],[OS-Valor Unitario]]*Tabla1[[#This Row],[OS-Cantidad]]</f>
        <v>340000</v>
      </c>
      <c r="V1152" s="3">
        <f>Tabla1[[#This Row],[costo_antes_iva]]*Tabla1[[#This Row],[OS-Cantidad]]</f>
        <v>374000</v>
      </c>
      <c r="W1152" s="3">
        <f>Tabla1[[#This Row],[Valor total OS]]-Tabla1[[#This Row],[valor total op]]</f>
        <v>-34000</v>
      </c>
    </row>
    <row r="1153" spans="1:23" x14ac:dyDescent="0.3">
      <c r="A1153">
        <v>6208</v>
      </c>
      <c r="B1153" t="s">
        <v>2127</v>
      </c>
      <c r="C1153" t="s">
        <v>666</v>
      </c>
      <c r="D1153" t="s">
        <v>194</v>
      </c>
      <c r="E1153">
        <v>1</v>
      </c>
      <c r="F1153">
        <v>70621961</v>
      </c>
      <c r="G1153" t="s">
        <v>2128</v>
      </c>
      <c r="H1153" s="6">
        <v>45888</v>
      </c>
      <c r="I1153" s="3">
        <v>1800</v>
      </c>
      <c r="J1153" t="s">
        <v>82</v>
      </c>
      <c r="K1153" t="s">
        <v>2129</v>
      </c>
      <c r="L1153">
        <v>9</v>
      </c>
      <c r="M1153" t="s">
        <v>232</v>
      </c>
      <c r="N1153" s="3">
        <v>1100</v>
      </c>
      <c r="O1153">
        <v>68</v>
      </c>
      <c r="P1153" t="s">
        <v>2105</v>
      </c>
      <c r="Q1153" t="s">
        <v>27</v>
      </c>
      <c r="R1153" t="s">
        <v>492</v>
      </c>
      <c r="S1153" s="3">
        <v>28739466</v>
      </c>
      <c r="T1153" s="3">
        <f>Tabla1[[#This Row],[OS-Valor Unitario]]-Tabla1[[#This Row],[costo_antes_iva]]</f>
        <v>-700</v>
      </c>
      <c r="U1153" s="3">
        <f>Tabla1[[#This Row],[OS-Valor Unitario]]*Tabla1[[#This Row],[OS-Cantidad]]</f>
        <v>74800</v>
      </c>
      <c r="V1153" s="3">
        <f>Tabla1[[#This Row],[costo_antes_iva]]*Tabla1[[#This Row],[OS-Cantidad]]</f>
        <v>122400</v>
      </c>
      <c r="W1153" s="3">
        <f>Tabla1[[#This Row],[Valor total OS]]-Tabla1[[#This Row],[valor total op]]</f>
        <v>-47600</v>
      </c>
    </row>
    <row r="1154" spans="1:23" x14ac:dyDescent="0.3">
      <c r="A1154">
        <v>6208</v>
      </c>
      <c r="B1154" t="s">
        <v>2130</v>
      </c>
      <c r="C1154" t="s">
        <v>602</v>
      </c>
      <c r="D1154" t="s">
        <v>194</v>
      </c>
      <c r="E1154">
        <v>1</v>
      </c>
      <c r="F1154">
        <v>70621996</v>
      </c>
      <c r="G1154" t="s">
        <v>2131</v>
      </c>
      <c r="H1154" s="6">
        <v>45888</v>
      </c>
      <c r="I1154" s="3">
        <v>8500</v>
      </c>
      <c r="J1154" t="s">
        <v>23</v>
      </c>
      <c r="K1154" t="s">
        <v>2132</v>
      </c>
      <c r="L1154">
        <v>10</v>
      </c>
      <c r="M1154" t="s">
        <v>442</v>
      </c>
      <c r="N1154" s="3">
        <v>9000</v>
      </c>
      <c r="O1154">
        <v>12</v>
      </c>
      <c r="P1154" t="s">
        <v>2105</v>
      </c>
      <c r="Q1154" t="s">
        <v>27</v>
      </c>
      <c r="R1154" t="s">
        <v>38</v>
      </c>
      <c r="S1154" s="3">
        <v>28739466</v>
      </c>
      <c r="T1154" s="3">
        <f>Tabla1[[#This Row],[OS-Valor Unitario]]-Tabla1[[#This Row],[costo_antes_iva]]</f>
        <v>500</v>
      </c>
      <c r="U1154" s="3">
        <f>Tabla1[[#This Row],[OS-Valor Unitario]]*Tabla1[[#This Row],[OS-Cantidad]]</f>
        <v>108000</v>
      </c>
      <c r="V1154" s="3">
        <f>Tabla1[[#This Row],[costo_antes_iva]]*Tabla1[[#This Row],[OS-Cantidad]]</f>
        <v>102000</v>
      </c>
      <c r="W1154" s="3">
        <f>Tabla1[[#This Row],[Valor total OS]]-Tabla1[[#This Row],[valor total op]]</f>
        <v>6000</v>
      </c>
    </row>
    <row r="1155" spans="1:23" x14ac:dyDescent="0.3">
      <c r="A1155">
        <v>6208</v>
      </c>
      <c r="B1155" t="s">
        <v>2130</v>
      </c>
      <c r="C1155" t="s">
        <v>602</v>
      </c>
      <c r="D1155" t="s">
        <v>194</v>
      </c>
      <c r="E1155">
        <v>1</v>
      </c>
      <c r="F1155">
        <v>70621996</v>
      </c>
      <c r="G1155" t="s">
        <v>2131</v>
      </c>
      <c r="H1155" s="6">
        <v>45888</v>
      </c>
      <c r="I1155" s="3">
        <v>1800</v>
      </c>
      <c r="J1155" t="s">
        <v>82</v>
      </c>
      <c r="K1155" t="s">
        <v>2132</v>
      </c>
      <c r="L1155">
        <v>10</v>
      </c>
      <c r="M1155" t="s">
        <v>232</v>
      </c>
      <c r="N1155" s="3">
        <v>1100</v>
      </c>
      <c r="O1155">
        <v>12</v>
      </c>
      <c r="P1155" t="s">
        <v>2105</v>
      </c>
      <c r="Q1155" t="s">
        <v>27</v>
      </c>
      <c r="R1155" t="s">
        <v>38</v>
      </c>
      <c r="S1155" s="3">
        <v>28739466</v>
      </c>
      <c r="T1155" s="3">
        <f>Tabla1[[#This Row],[OS-Valor Unitario]]-Tabla1[[#This Row],[costo_antes_iva]]</f>
        <v>-700</v>
      </c>
      <c r="U1155" s="3">
        <f>Tabla1[[#This Row],[OS-Valor Unitario]]*Tabla1[[#This Row],[OS-Cantidad]]</f>
        <v>13200</v>
      </c>
      <c r="V1155" s="3">
        <f>Tabla1[[#This Row],[costo_antes_iva]]*Tabla1[[#This Row],[OS-Cantidad]]</f>
        <v>21600</v>
      </c>
      <c r="W1155" s="3">
        <f>Tabla1[[#This Row],[Valor total OS]]-Tabla1[[#This Row],[valor total op]]</f>
        <v>-8400</v>
      </c>
    </row>
    <row r="1156" spans="1:23" x14ac:dyDescent="0.3">
      <c r="A1156">
        <v>6208</v>
      </c>
      <c r="B1156" t="s">
        <v>2133</v>
      </c>
      <c r="C1156" t="s">
        <v>602</v>
      </c>
      <c r="D1156" t="s">
        <v>194</v>
      </c>
      <c r="E1156">
        <v>1</v>
      </c>
      <c r="F1156">
        <v>70622005</v>
      </c>
      <c r="G1156" t="s">
        <v>2134</v>
      </c>
      <c r="H1156" s="6">
        <v>45888</v>
      </c>
      <c r="I1156" s="3">
        <v>8500</v>
      </c>
      <c r="J1156" t="s">
        <v>23</v>
      </c>
      <c r="K1156" t="s">
        <v>2135</v>
      </c>
      <c r="L1156">
        <v>11</v>
      </c>
      <c r="M1156" t="s">
        <v>442</v>
      </c>
      <c r="N1156" s="3">
        <v>9000</v>
      </c>
      <c r="O1156">
        <v>4</v>
      </c>
      <c r="P1156" t="s">
        <v>2105</v>
      </c>
      <c r="Q1156" t="s">
        <v>27</v>
      </c>
      <c r="R1156" t="s">
        <v>38</v>
      </c>
      <c r="S1156" s="3">
        <v>28739466</v>
      </c>
      <c r="T1156" s="3">
        <f>Tabla1[[#This Row],[OS-Valor Unitario]]-Tabla1[[#This Row],[costo_antes_iva]]</f>
        <v>500</v>
      </c>
      <c r="U1156" s="3">
        <f>Tabla1[[#This Row],[OS-Valor Unitario]]*Tabla1[[#This Row],[OS-Cantidad]]</f>
        <v>36000</v>
      </c>
      <c r="V1156" s="3">
        <f>Tabla1[[#This Row],[costo_antes_iva]]*Tabla1[[#This Row],[OS-Cantidad]]</f>
        <v>34000</v>
      </c>
      <c r="W1156" s="3">
        <f>Tabla1[[#This Row],[Valor total OS]]-Tabla1[[#This Row],[valor total op]]</f>
        <v>2000</v>
      </c>
    </row>
    <row r="1157" spans="1:23" x14ac:dyDescent="0.3">
      <c r="A1157">
        <v>6208</v>
      </c>
      <c r="B1157" t="s">
        <v>2133</v>
      </c>
      <c r="C1157" t="s">
        <v>602</v>
      </c>
      <c r="D1157" t="s">
        <v>194</v>
      </c>
      <c r="E1157">
        <v>1</v>
      </c>
      <c r="F1157">
        <v>70622005</v>
      </c>
      <c r="G1157" t="s">
        <v>2134</v>
      </c>
      <c r="H1157" s="6">
        <v>45888</v>
      </c>
      <c r="I1157" s="3">
        <v>1800</v>
      </c>
      <c r="J1157" t="s">
        <v>82</v>
      </c>
      <c r="K1157" t="s">
        <v>2135</v>
      </c>
      <c r="L1157">
        <v>11</v>
      </c>
      <c r="M1157" t="s">
        <v>232</v>
      </c>
      <c r="N1157" s="3">
        <v>1100</v>
      </c>
      <c r="O1157">
        <v>4</v>
      </c>
      <c r="P1157" t="s">
        <v>2105</v>
      </c>
      <c r="Q1157" t="s">
        <v>27</v>
      </c>
      <c r="R1157" t="s">
        <v>38</v>
      </c>
      <c r="S1157" s="3">
        <v>28739466</v>
      </c>
      <c r="T1157" s="3">
        <f>Tabla1[[#This Row],[OS-Valor Unitario]]-Tabla1[[#This Row],[costo_antes_iva]]</f>
        <v>-700</v>
      </c>
      <c r="U1157" s="3">
        <f>Tabla1[[#This Row],[OS-Valor Unitario]]*Tabla1[[#This Row],[OS-Cantidad]]</f>
        <v>4400</v>
      </c>
      <c r="V1157" s="3">
        <f>Tabla1[[#This Row],[costo_antes_iva]]*Tabla1[[#This Row],[OS-Cantidad]]</f>
        <v>7200</v>
      </c>
      <c r="W1157" s="3">
        <f>Tabla1[[#This Row],[Valor total OS]]-Tabla1[[#This Row],[valor total op]]</f>
        <v>-2800</v>
      </c>
    </row>
    <row r="1158" spans="1:23" x14ac:dyDescent="0.3">
      <c r="A1158">
        <v>6208</v>
      </c>
      <c r="B1158" t="s">
        <v>2136</v>
      </c>
      <c r="C1158" t="s">
        <v>612</v>
      </c>
      <c r="D1158" t="s">
        <v>194</v>
      </c>
      <c r="E1158">
        <v>1</v>
      </c>
      <c r="F1158">
        <v>70622041</v>
      </c>
      <c r="G1158" t="s">
        <v>2137</v>
      </c>
      <c r="H1158" s="6">
        <v>45888</v>
      </c>
      <c r="I1158" s="3">
        <v>2700</v>
      </c>
      <c r="J1158" t="s">
        <v>23</v>
      </c>
      <c r="K1158" t="s">
        <v>2138</v>
      </c>
      <c r="L1158">
        <v>12</v>
      </c>
      <c r="M1158" t="s">
        <v>214</v>
      </c>
      <c r="N1158" s="3">
        <v>3000</v>
      </c>
      <c r="O1158">
        <v>84</v>
      </c>
      <c r="P1158" t="s">
        <v>2105</v>
      </c>
      <c r="Q1158" t="s">
        <v>27</v>
      </c>
      <c r="R1158" t="s">
        <v>389</v>
      </c>
      <c r="S1158" s="3">
        <v>28739466</v>
      </c>
      <c r="T1158" s="3">
        <f>Tabla1[[#This Row],[OS-Valor Unitario]]-Tabla1[[#This Row],[costo_antes_iva]]</f>
        <v>300</v>
      </c>
      <c r="U1158" s="3">
        <f>Tabla1[[#This Row],[OS-Valor Unitario]]*Tabla1[[#This Row],[OS-Cantidad]]</f>
        <v>252000</v>
      </c>
      <c r="V1158" s="3">
        <f>Tabla1[[#This Row],[costo_antes_iva]]*Tabla1[[#This Row],[OS-Cantidad]]</f>
        <v>226800</v>
      </c>
      <c r="W1158" s="3">
        <f>Tabla1[[#This Row],[Valor total OS]]-Tabla1[[#This Row],[valor total op]]</f>
        <v>25200</v>
      </c>
    </row>
    <row r="1159" spans="1:23" x14ac:dyDescent="0.3">
      <c r="A1159">
        <v>6208</v>
      </c>
      <c r="B1159" t="s">
        <v>2139</v>
      </c>
      <c r="C1159" t="s">
        <v>696</v>
      </c>
      <c r="D1159" t="s">
        <v>194</v>
      </c>
      <c r="E1159">
        <v>1</v>
      </c>
      <c r="F1159">
        <v>70622068</v>
      </c>
      <c r="G1159" t="s">
        <v>2140</v>
      </c>
      <c r="H1159" s="6">
        <v>45888</v>
      </c>
      <c r="I1159" s="3">
        <v>2500</v>
      </c>
      <c r="J1159" t="s">
        <v>23</v>
      </c>
      <c r="K1159" t="s">
        <v>2141</v>
      </c>
      <c r="L1159">
        <v>13</v>
      </c>
      <c r="M1159" t="s">
        <v>2142</v>
      </c>
      <c r="N1159" s="3">
        <v>2000</v>
      </c>
      <c r="O1159">
        <v>16</v>
      </c>
      <c r="P1159" t="s">
        <v>2105</v>
      </c>
      <c r="Q1159" t="s">
        <v>27</v>
      </c>
      <c r="R1159" t="s">
        <v>389</v>
      </c>
      <c r="S1159" s="3">
        <v>28739466</v>
      </c>
      <c r="T1159" s="3">
        <f>Tabla1[[#This Row],[OS-Valor Unitario]]-Tabla1[[#This Row],[costo_antes_iva]]</f>
        <v>-500</v>
      </c>
      <c r="U1159" s="3">
        <f>Tabla1[[#This Row],[OS-Valor Unitario]]*Tabla1[[#This Row],[OS-Cantidad]]</f>
        <v>32000</v>
      </c>
      <c r="V1159" s="3">
        <f>Tabla1[[#This Row],[costo_antes_iva]]*Tabla1[[#This Row],[OS-Cantidad]]</f>
        <v>40000</v>
      </c>
      <c r="W1159" s="3">
        <f>Tabla1[[#This Row],[Valor total OS]]-Tabla1[[#This Row],[valor total op]]</f>
        <v>-8000</v>
      </c>
    </row>
    <row r="1160" spans="1:23" x14ac:dyDescent="0.3">
      <c r="A1160">
        <v>6208</v>
      </c>
      <c r="B1160" t="s">
        <v>2143</v>
      </c>
      <c r="C1160" t="s">
        <v>193</v>
      </c>
      <c r="D1160" t="s">
        <v>194</v>
      </c>
      <c r="E1160">
        <v>1</v>
      </c>
      <c r="F1160">
        <v>70622073</v>
      </c>
      <c r="G1160" t="s">
        <v>2144</v>
      </c>
      <c r="H1160" s="6">
        <v>45888</v>
      </c>
      <c r="I1160" s="3">
        <v>1800</v>
      </c>
      <c r="J1160" t="s">
        <v>82</v>
      </c>
      <c r="K1160" t="s">
        <v>2145</v>
      </c>
      <c r="L1160">
        <v>14</v>
      </c>
      <c r="M1160" t="s">
        <v>232</v>
      </c>
      <c r="N1160" s="3">
        <v>1650</v>
      </c>
      <c r="O1160">
        <v>80</v>
      </c>
      <c r="P1160" t="s">
        <v>2105</v>
      </c>
      <c r="Q1160" t="s">
        <v>27</v>
      </c>
      <c r="R1160" t="s">
        <v>199</v>
      </c>
      <c r="S1160" s="3">
        <v>28739466</v>
      </c>
      <c r="T1160" s="3">
        <f>Tabla1[[#This Row],[OS-Valor Unitario]]-Tabla1[[#This Row],[costo_antes_iva]]</f>
        <v>-150</v>
      </c>
      <c r="U1160" s="3">
        <f>Tabla1[[#This Row],[OS-Valor Unitario]]*Tabla1[[#This Row],[OS-Cantidad]]</f>
        <v>132000</v>
      </c>
      <c r="V1160" s="3">
        <f>Tabla1[[#This Row],[costo_antes_iva]]*Tabla1[[#This Row],[OS-Cantidad]]</f>
        <v>144000</v>
      </c>
      <c r="W1160" s="3">
        <f>Tabla1[[#This Row],[Valor total OS]]-Tabla1[[#This Row],[valor total op]]</f>
        <v>-12000</v>
      </c>
    </row>
    <row r="1161" spans="1:23" x14ac:dyDescent="0.3">
      <c r="A1161">
        <v>6208</v>
      </c>
      <c r="B1161" t="s">
        <v>2146</v>
      </c>
      <c r="C1161" t="s">
        <v>97</v>
      </c>
      <c r="D1161" t="s">
        <v>194</v>
      </c>
      <c r="E1161">
        <v>1031</v>
      </c>
      <c r="F1161">
        <v>70622080</v>
      </c>
      <c r="G1161" t="s">
        <v>2147</v>
      </c>
      <c r="H1161" s="6">
        <v>45888</v>
      </c>
      <c r="I1161" s="3">
        <v>2500</v>
      </c>
      <c r="J1161" t="s">
        <v>23</v>
      </c>
      <c r="K1161" t="s">
        <v>2148</v>
      </c>
      <c r="L1161">
        <v>15</v>
      </c>
      <c r="M1161" t="s">
        <v>694</v>
      </c>
      <c r="N1161" s="3">
        <v>2500</v>
      </c>
      <c r="O1161">
        <v>110</v>
      </c>
      <c r="P1161" t="s">
        <v>2105</v>
      </c>
      <c r="Q1161" t="s">
        <v>27</v>
      </c>
      <c r="R1161" t="s">
        <v>97</v>
      </c>
      <c r="S1161" s="3">
        <v>28739466</v>
      </c>
      <c r="T1161" s="3">
        <f>Tabla1[[#This Row],[OS-Valor Unitario]]-Tabla1[[#This Row],[costo_antes_iva]]</f>
        <v>0</v>
      </c>
      <c r="U1161" s="3">
        <f>Tabla1[[#This Row],[OS-Valor Unitario]]*Tabla1[[#This Row],[OS-Cantidad]]</f>
        <v>275000</v>
      </c>
      <c r="V1161" s="3">
        <f>Tabla1[[#This Row],[costo_antes_iva]]*Tabla1[[#This Row],[OS-Cantidad]]</f>
        <v>275000</v>
      </c>
      <c r="W1161" s="3">
        <f>Tabla1[[#This Row],[Valor total OS]]-Tabla1[[#This Row],[valor total op]]</f>
        <v>0</v>
      </c>
    </row>
    <row r="1162" spans="1:23" x14ac:dyDescent="0.3">
      <c r="A1162">
        <v>6208</v>
      </c>
      <c r="B1162" t="s">
        <v>2149</v>
      </c>
      <c r="C1162" t="s">
        <v>216</v>
      </c>
      <c r="D1162" t="s">
        <v>194</v>
      </c>
      <c r="E1162">
        <v>1</v>
      </c>
      <c r="F1162">
        <v>70622092</v>
      </c>
      <c r="G1162" t="s">
        <v>2150</v>
      </c>
      <c r="H1162" s="6">
        <v>45888</v>
      </c>
      <c r="I1162" s="3">
        <v>11000</v>
      </c>
      <c r="J1162" t="s">
        <v>23</v>
      </c>
      <c r="K1162" t="s">
        <v>2151</v>
      </c>
      <c r="L1162">
        <v>17</v>
      </c>
      <c r="M1162" t="s">
        <v>247</v>
      </c>
      <c r="N1162" s="3">
        <v>8000</v>
      </c>
      <c r="O1162">
        <v>74</v>
      </c>
      <c r="P1162" t="s">
        <v>2105</v>
      </c>
      <c r="Q1162" t="s">
        <v>27</v>
      </c>
      <c r="R1162" t="s">
        <v>28</v>
      </c>
      <c r="S1162" s="3">
        <v>28739466</v>
      </c>
      <c r="T1162" s="3">
        <f>Tabla1[[#This Row],[OS-Valor Unitario]]-Tabla1[[#This Row],[costo_antes_iva]]</f>
        <v>-3000</v>
      </c>
      <c r="U1162" s="3">
        <f>Tabla1[[#This Row],[OS-Valor Unitario]]*Tabla1[[#This Row],[OS-Cantidad]]</f>
        <v>592000</v>
      </c>
      <c r="V1162" s="3">
        <f>Tabla1[[#This Row],[costo_antes_iva]]*Tabla1[[#This Row],[OS-Cantidad]]</f>
        <v>814000</v>
      </c>
      <c r="W1162" s="3">
        <f>Tabla1[[#This Row],[Valor total OS]]-Tabla1[[#This Row],[valor total op]]</f>
        <v>-222000</v>
      </c>
    </row>
    <row r="1163" spans="1:23" x14ac:dyDescent="0.3">
      <c r="A1163">
        <v>6208</v>
      </c>
      <c r="B1163" t="s">
        <v>2152</v>
      </c>
      <c r="C1163" t="s">
        <v>174</v>
      </c>
      <c r="D1163" t="s">
        <v>194</v>
      </c>
      <c r="E1163">
        <v>1</v>
      </c>
      <c r="F1163">
        <v>70622100</v>
      </c>
      <c r="G1163" t="s">
        <v>2153</v>
      </c>
      <c r="H1163" s="6">
        <v>45888</v>
      </c>
      <c r="I1163" s="3">
        <v>0</v>
      </c>
      <c r="J1163" t="s">
        <v>23</v>
      </c>
      <c r="K1163" t="s">
        <v>2154</v>
      </c>
      <c r="L1163">
        <v>18</v>
      </c>
      <c r="M1163" t="s">
        <v>247</v>
      </c>
      <c r="N1163" s="3">
        <v>8000</v>
      </c>
      <c r="O1163">
        <v>80</v>
      </c>
      <c r="P1163" t="s">
        <v>2105</v>
      </c>
      <c r="Q1163" t="s">
        <v>27</v>
      </c>
      <c r="R1163" t="s">
        <v>28</v>
      </c>
      <c r="S1163" s="3">
        <v>28739466</v>
      </c>
      <c r="T1163" s="3">
        <f>Tabla1[[#This Row],[OS-Valor Unitario]]-Tabla1[[#This Row],[costo_antes_iva]]</f>
        <v>8000</v>
      </c>
      <c r="U1163" s="3">
        <f>Tabla1[[#This Row],[OS-Valor Unitario]]*Tabla1[[#This Row],[OS-Cantidad]]</f>
        <v>640000</v>
      </c>
      <c r="V1163" s="3">
        <f>Tabla1[[#This Row],[costo_antes_iva]]*Tabla1[[#This Row],[OS-Cantidad]]</f>
        <v>0</v>
      </c>
      <c r="W1163" s="3">
        <f>Tabla1[[#This Row],[Valor total OS]]-Tabla1[[#This Row],[valor total op]]</f>
        <v>640000</v>
      </c>
    </row>
    <row r="1164" spans="1:23" x14ac:dyDescent="0.3">
      <c r="A1164">
        <v>6208</v>
      </c>
      <c r="B1164" t="s">
        <v>2155</v>
      </c>
      <c r="C1164" t="s">
        <v>20</v>
      </c>
      <c r="D1164" t="s">
        <v>194</v>
      </c>
      <c r="E1164">
        <v>1</v>
      </c>
      <c r="F1164">
        <v>70622114</v>
      </c>
      <c r="G1164" t="s">
        <v>2156</v>
      </c>
      <c r="H1164" s="6">
        <v>45888</v>
      </c>
      <c r="I1164" s="3">
        <v>5000</v>
      </c>
      <c r="J1164" t="s">
        <v>23</v>
      </c>
      <c r="K1164" t="s">
        <v>2157</v>
      </c>
      <c r="L1164">
        <v>19</v>
      </c>
      <c r="M1164" t="s">
        <v>2142</v>
      </c>
      <c r="N1164" s="3">
        <v>4500</v>
      </c>
      <c r="O1164">
        <v>80</v>
      </c>
      <c r="P1164" t="s">
        <v>2105</v>
      </c>
      <c r="Q1164" t="s">
        <v>27</v>
      </c>
      <c r="R1164" t="s">
        <v>28</v>
      </c>
      <c r="S1164" s="3">
        <v>28739466</v>
      </c>
      <c r="T1164" s="3">
        <f>Tabla1[[#This Row],[OS-Valor Unitario]]-Tabla1[[#This Row],[costo_antes_iva]]</f>
        <v>-500</v>
      </c>
      <c r="U1164" s="3">
        <f>Tabla1[[#This Row],[OS-Valor Unitario]]*Tabla1[[#This Row],[OS-Cantidad]]</f>
        <v>360000</v>
      </c>
      <c r="V1164" s="3">
        <f>Tabla1[[#This Row],[costo_antes_iva]]*Tabla1[[#This Row],[OS-Cantidad]]</f>
        <v>400000</v>
      </c>
      <c r="W1164" s="3">
        <f>Tabla1[[#This Row],[Valor total OS]]-Tabla1[[#This Row],[valor total op]]</f>
        <v>-40000</v>
      </c>
    </row>
    <row r="1165" spans="1:23" x14ac:dyDescent="0.3">
      <c r="A1165">
        <v>6208</v>
      </c>
      <c r="B1165" t="s">
        <v>2158</v>
      </c>
      <c r="C1165" t="s">
        <v>20</v>
      </c>
      <c r="D1165" t="s">
        <v>194</v>
      </c>
      <c r="E1165">
        <v>1</v>
      </c>
      <c r="F1165">
        <v>70622121</v>
      </c>
      <c r="G1165" t="s">
        <v>2159</v>
      </c>
      <c r="H1165" s="6">
        <v>45888</v>
      </c>
      <c r="I1165" s="3">
        <v>5000</v>
      </c>
      <c r="J1165" t="s">
        <v>23</v>
      </c>
      <c r="K1165" t="s">
        <v>2160</v>
      </c>
      <c r="L1165">
        <v>20</v>
      </c>
      <c r="M1165" t="s">
        <v>437</v>
      </c>
      <c r="N1165" s="3">
        <v>5000</v>
      </c>
      <c r="O1165">
        <v>104</v>
      </c>
      <c r="P1165" t="s">
        <v>2105</v>
      </c>
      <c r="Q1165" t="s">
        <v>27</v>
      </c>
      <c r="R1165" t="s">
        <v>28</v>
      </c>
      <c r="S1165" s="3">
        <v>28739466</v>
      </c>
      <c r="T1165" s="3">
        <f>Tabla1[[#This Row],[OS-Valor Unitario]]-Tabla1[[#This Row],[costo_antes_iva]]</f>
        <v>0</v>
      </c>
      <c r="U1165" s="3">
        <f>Tabla1[[#This Row],[OS-Valor Unitario]]*Tabla1[[#This Row],[OS-Cantidad]]</f>
        <v>520000</v>
      </c>
      <c r="V1165" s="3">
        <f>Tabla1[[#This Row],[costo_antes_iva]]*Tabla1[[#This Row],[OS-Cantidad]]</f>
        <v>520000</v>
      </c>
      <c r="W1165" s="3">
        <f>Tabla1[[#This Row],[Valor total OS]]-Tabla1[[#This Row],[valor total op]]</f>
        <v>0</v>
      </c>
    </row>
    <row r="1166" spans="1:23" x14ac:dyDescent="0.3">
      <c r="A1166">
        <v>6208</v>
      </c>
      <c r="B1166" t="s">
        <v>2161</v>
      </c>
      <c r="C1166" t="s">
        <v>696</v>
      </c>
      <c r="D1166" t="s">
        <v>194</v>
      </c>
      <c r="E1166">
        <v>1</v>
      </c>
      <c r="F1166">
        <v>70622131</v>
      </c>
      <c r="G1166" t="s">
        <v>2162</v>
      </c>
      <c r="H1166" s="6">
        <v>45888</v>
      </c>
      <c r="I1166" s="3">
        <v>11000</v>
      </c>
      <c r="J1166" t="s">
        <v>23</v>
      </c>
      <c r="K1166" t="s">
        <v>2163</v>
      </c>
      <c r="L1166">
        <v>21</v>
      </c>
      <c r="M1166" t="s">
        <v>694</v>
      </c>
      <c r="N1166" s="3">
        <v>3500</v>
      </c>
      <c r="O1166">
        <v>108</v>
      </c>
      <c r="P1166" t="s">
        <v>2105</v>
      </c>
      <c r="Q1166" t="s">
        <v>27</v>
      </c>
      <c r="R1166" t="s">
        <v>389</v>
      </c>
      <c r="S1166" s="3">
        <v>28739466</v>
      </c>
      <c r="T1166" s="3">
        <f>Tabla1[[#This Row],[OS-Valor Unitario]]-Tabla1[[#This Row],[costo_antes_iva]]</f>
        <v>-7500</v>
      </c>
      <c r="U1166" s="3">
        <f>Tabla1[[#This Row],[OS-Valor Unitario]]*Tabla1[[#This Row],[OS-Cantidad]]</f>
        <v>378000</v>
      </c>
      <c r="V1166" s="3">
        <f>Tabla1[[#This Row],[costo_antes_iva]]*Tabla1[[#This Row],[OS-Cantidad]]</f>
        <v>1188000</v>
      </c>
      <c r="W1166" s="3">
        <f>Tabla1[[#This Row],[Valor total OS]]-Tabla1[[#This Row],[valor total op]]</f>
        <v>-810000</v>
      </c>
    </row>
    <row r="1167" spans="1:23" x14ac:dyDescent="0.3">
      <c r="A1167">
        <v>6205</v>
      </c>
      <c r="B1167" t="s">
        <v>2164</v>
      </c>
      <c r="C1167" t="s">
        <v>345</v>
      </c>
      <c r="D1167" t="s">
        <v>143</v>
      </c>
      <c r="E1167">
        <v>60</v>
      </c>
      <c r="F1167">
        <v>70830176</v>
      </c>
      <c r="G1167" t="s">
        <v>2165</v>
      </c>
      <c r="H1167" s="6">
        <v>45891</v>
      </c>
      <c r="I1167" s="3">
        <v>11000</v>
      </c>
      <c r="J1167" t="s">
        <v>23</v>
      </c>
      <c r="K1167" t="s">
        <v>2166</v>
      </c>
      <c r="L1167">
        <v>1</v>
      </c>
      <c r="M1167" t="s">
        <v>209</v>
      </c>
      <c r="N1167" s="3">
        <v>10000</v>
      </c>
      <c r="O1167">
        <v>60</v>
      </c>
      <c r="P1167" t="s">
        <v>2167</v>
      </c>
      <c r="Q1167" t="s">
        <v>106</v>
      </c>
      <c r="R1167" t="s">
        <v>28</v>
      </c>
      <c r="S1167" s="3">
        <v>2158281</v>
      </c>
      <c r="T1167" s="3">
        <f>Tabla1[[#This Row],[OS-Valor Unitario]]-Tabla1[[#This Row],[costo_antes_iva]]</f>
        <v>-1000</v>
      </c>
      <c r="U1167" s="3">
        <f>Tabla1[[#This Row],[OS-Valor Unitario]]*Tabla1[[#This Row],[OS-Cantidad]]</f>
        <v>600000</v>
      </c>
      <c r="V1167" s="3">
        <f>Tabla1[[#This Row],[costo_antes_iva]]*Tabla1[[#This Row],[OS-Cantidad]]</f>
        <v>660000</v>
      </c>
      <c r="W1167" s="3">
        <f>Tabla1[[#This Row],[Valor total OS]]-Tabla1[[#This Row],[valor total op]]</f>
        <v>-60000</v>
      </c>
    </row>
    <row r="1168" spans="1:23" x14ac:dyDescent="0.3">
      <c r="A1168">
        <v>6205</v>
      </c>
      <c r="B1168" t="s">
        <v>2168</v>
      </c>
      <c r="C1168" t="s">
        <v>776</v>
      </c>
      <c r="D1168" t="s">
        <v>143</v>
      </c>
      <c r="E1168">
        <v>3</v>
      </c>
      <c r="F1168">
        <v>70830365</v>
      </c>
      <c r="G1168" t="s">
        <v>2169</v>
      </c>
      <c r="H1168" s="6">
        <v>45891</v>
      </c>
      <c r="I1168" s="3">
        <v>2900</v>
      </c>
      <c r="J1168" t="s">
        <v>160</v>
      </c>
      <c r="K1168" t="s">
        <v>2170</v>
      </c>
      <c r="L1168">
        <v>2</v>
      </c>
      <c r="M1168" t="s">
        <v>162</v>
      </c>
      <c r="N1168" s="3">
        <v>1156</v>
      </c>
      <c r="O1168">
        <v>3</v>
      </c>
      <c r="P1168" t="s">
        <v>2167</v>
      </c>
      <c r="Q1168" t="s">
        <v>106</v>
      </c>
      <c r="R1168" t="s">
        <v>293</v>
      </c>
      <c r="S1168" s="3">
        <v>2158281</v>
      </c>
      <c r="T1168" s="3">
        <f>Tabla1[[#This Row],[OS-Valor Unitario]]-Tabla1[[#This Row],[costo_antes_iva]]</f>
        <v>-1744</v>
      </c>
      <c r="U1168" s="3">
        <f>Tabla1[[#This Row],[OS-Valor Unitario]]*Tabla1[[#This Row],[OS-Cantidad]]</f>
        <v>3468</v>
      </c>
      <c r="V1168" s="3">
        <f>Tabla1[[#This Row],[costo_antes_iva]]*Tabla1[[#This Row],[OS-Cantidad]]</f>
        <v>8700</v>
      </c>
      <c r="W1168" s="3">
        <f>Tabla1[[#This Row],[Valor total OS]]-Tabla1[[#This Row],[valor total op]]</f>
        <v>-5232</v>
      </c>
    </row>
    <row r="1169" spans="1:23" x14ac:dyDescent="0.3">
      <c r="A1169">
        <v>6205</v>
      </c>
      <c r="B1169" t="s">
        <v>2168</v>
      </c>
      <c r="C1169" t="s">
        <v>776</v>
      </c>
      <c r="D1169" t="s">
        <v>143</v>
      </c>
      <c r="E1169">
        <v>3</v>
      </c>
      <c r="F1169">
        <v>70830365</v>
      </c>
      <c r="G1169" t="s">
        <v>2169</v>
      </c>
      <c r="H1169" s="6">
        <v>45891</v>
      </c>
      <c r="I1169" s="3">
        <v>12500</v>
      </c>
      <c r="J1169" t="s">
        <v>23</v>
      </c>
      <c r="K1169" t="s">
        <v>2170</v>
      </c>
      <c r="L1169">
        <v>2</v>
      </c>
      <c r="M1169" t="s">
        <v>784</v>
      </c>
      <c r="N1169" s="3">
        <v>8000</v>
      </c>
      <c r="O1169">
        <v>3</v>
      </c>
      <c r="P1169" t="s">
        <v>2167</v>
      </c>
      <c r="Q1169" t="s">
        <v>106</v>
      </c>
      <c r="R1169" t="s">
        <v>293</v>
      </c>
      <c r="S1169" s="3">
        <v>2158281</v>
      </c>
      <c r="T1169" s="3">
        <f>Tabla1[[#This Row],[OS-Valor Unitario]]-Tabla1[[#This Row],[costo_antes_iva]]</f>
        <v>-4500</v>
      </c>
      <c r="U1169" s="3">
        <f>Tabla1[[#This Row],[OS-Valor Unitario]]*Tabla1[[#This Row],[OS-Cantidad]]</f>
        <v>24000</v>
      </c>
      <c r="V1169" s="3">
        <f>Tabla1[[#This Row],[costo_antes_iva]]*Tabla1[[#This Row],[OS-Cantidad]]</f>
        <v>37500</v>
      </c>
      <c r="W1169" s="3">
        <f>Tabla1[[#This Row],[Valor total OS]]-Tabla1[[#This Row],[valor total op]]</f>
        <v>-13500</v>
      </c>
    </row>
    <row r="1170" spans="1:23" x14ac:dyDescent="0.3">
      <c r="A1170">
        <v>6203</v>
      </c>
      <c r="B1170" t="s">
        <v>2171</v>
      </c>
      <c r="C1170" t="s">
        <v>66</v>
      </c>
      <c r="D1170" t="s">
        <v>221</v>
      </c>
      <c r="E1170">
        <v>1</v>
      </c>
      <c r="F1170">
        <v>70818759</v>
      </c>
      <c r="G1170" t="s">
        <v>2172</v>
      </c>
      <c r="H1170" s="6">
        <v>45891</v>
      </c>
      <c r="I1170" s="3">
        <v>12000</v>
      </c>
      <c r="J1170" t="s">
        <v>23</v>
      </c>
      <c r="K1170" t="s">
        <v>2173</v>
      </c>
      <c r="L1170">
        <v>1</v>
      </c>
      <c r="M1170" t="s">
        <v>406</v>
      </c>
      <c r="N1170" s="3">
        <v>15000</v>
      </c>
      <c r="O1170">
        <v>1</v>
      </c>
      <c r="P1170" t="s">
        <v>2174</v>
      </c>
      <c r="Q1170" t="s">
        <v>27</v>
      </c>
      <c r="R1170" t="s">
        <v>72</v>
      </c>
      <c r="S1170" s="3">
        <v>132188</v>
      </c>
      <c r="T1170" s="3">
        <f>Tabla1[[#This Row],[OS-Valor Unitario]]-Tabla1[[#This Row],[costo_antes_iva]]</f>
        <v>3000</v>
      </c>
      <c r="U1170" s="3">
        <f>Tabla1[[#This Row],[OS-Valor Unitario]]*Tabla1[[#This Row],[OS-Cantidad]]</f>
        <v>15000</v>
      </c>
      <c r="V1170" s="3">
        <f>Tabla1[[#This Row],[costo_antes_iva]]*Tabla1[[#This Row],[OS-Cantidad]]</f>
        <v>12000</v>
      </c>
      <c r="W1170" s="3">
        <f>Tabla1[[#This Row],[Valor total OS]]-Tabla1[[#This Row],[valor total op]]</f>
        <v>3000</v>
      </c>
    </row>
    <row r="1171" spans="1:23" x14ac:dyDescent="0.3">
      <c r="A1171">
        <v>6203</v>
      </c>
      <c r="B1171" t="s">
        <v>2171</v>
      </c>
      <c r="C1171" t="s">
        <v>66</v>
      </c>
      <c r="D1171" t="s">
        <v>221</v>
      </c>
      <c r="E1171">
        <v>1</v>
      </c>
      <c r="F1171">
        <v>70818759</v>
      </c>
      <c r="G1171" t="s">
        <v>2172</v>
      </c>
      <c r="H1171" s="6">
        <v>45891</v>
      </c>
      <c r="I1171" s="3">
        <v>1200</v>
      </c>
      <c r="J1171" t="s">
        <v>82</v>
      </c>
      <c r="K1171" t="s">
        <v>2173</v>
      </c>
      <c r="L1171">
        <v>1</v>
      </c>
      <c r="M1171" t="s">
        <v>119</v>
      </c>
      <c r="N1171" s="3">
        <v>1400</v>
      </c>
      <c r="O1171">
        <v>1</v>
      </c>
      <c r="P1171" t="s">
        <v>2174</v>
      </c>
      <c r="Q1171" t="s">
        <v>27</v>
      </c>
      <c r="R1171" t="s">
        <v>72</v>
      </c>
      <c r="S1171" s="3">
        <v>132188</v>
      </c>
      <c r="T1171" s="3">
        <f>Tabla1[[#This Row],[OS-Valor Unitario]]-Tabla1[[#This Row],[costo_antes_iva]]</f>
        <v>200</v>
      </c>
      <c r="U1171" s="3">
        <f>Tabla1[[#This Row],[OS-Valor Unitario]]*Tabla1[[#This Row],[OS-Cantidad]]</f>
        <v>1400</v>
      </c>
      <c r="V1171" s="3">
        <f>Tabla1[[#This Row],[costo_antes_iva]]*Tabla1[[#This Row],[OS-Cantidad]]</f>
        <v>1200</v>
      </c>
      <c r="W1171" s="3">
        <f>Tabla1[[#This Row],[Valor total OS]]-Tabla1[[#This Row],[valor total op]]</f>
        <v>200</v>
      </c>
    </row>
    <row r="1172" spans="1:23" x14ac:dyDescent="0.3">
      <c r="A1172">
        <v>6203</v>
      </c>
      <c r="B1172" t="s">
        <v>2175</v>
      </c>
      <c r="C1172" t="s">
        <v>91</v>
      </c>
      <c r="D1172" t="s">
        <v>221</v>
      </c>
      <c r="E1172">
        <v>1</v>
      </c>
      <c r="F1172">
        <v>70818767</v>
      </c>
      <c r="G1172" t="s">
        <v>2176</v>
      </c>
      <c r="H1172" s="6">
        <v>45891</v>
      </c>
      <c r="I1172" s="3">
        <v>1100</v>
      </c>
      <c r="J1172" t="s">
        <v>82</v>
      </c>
      <c r="K1172" t="s">
        <v>2177</v>
      </c>
      <c r="L1172">
        <v>2</v>
      </c>
      <c r="M1172" t="s">
        <v>119</v>
      </c>
      <c r="N1172" s="3">
        <v>1400</v>
      </c>
      <c r="O1172">
        <v>1</v>
      </c>
      <c r="P1172" t="s">
        <v>2174</v>
      </c>
      <c r="Q1172" t="s">
        <v>27</v>
      </c>
      <c r="R1172" t="s">
        <v>92</v>
      </c>
      <c r="S1172" s="3">
        <v>132188</v>
      </c>
      <c r="T1172" s="3">
        <f>Tabla1[[#This Row],[OS-Valor Unitario]]-Tabla1[[#This Row],[costo_antes_iva]]</f>
        <v>300</v>
      </c>
      <c r="U1172" s="3">
        <f>Tabla1[[#This Row],[OS-Valor Unitario]]*Tabla1[[#This Row],[OS-Cantidad]]</f>
        <v>1400</v>
      </c>
      <c r="V1172" s="3">
        <f>Tabla1[[#This Row],[costo_antes_iva]]*Tabla1[[#This Row],[OS-Cantidad]]</f>
        <v>1100</v>
      </c>
      <c r="W1172" s="3">
        <f>Tabla1[[#This Row],[Valor total OS]]-Tabla1[[#This Row],[valor total op]]</f>
        <v>300</v>
      </c>
    </row>
    <row r="1173" spans="1:23" x14ac:dyDescent="0.3">
      <c r="A1173">
        <v>6203</v>
      </c>
      <c r="B1173" t="s">
        <v>2175</v>
      </c>
      <c r="C1173" t="s">
        <v>91</v>
      </c>
      <c r="D1173" t="s">
        <v>221</v>
      </c>
      <c r="E1173">
        <v>1</v>
      </c>
      <c r="F1173">
        <v>70818767</v>
      </c>
      <c r="G1173" t="s">
        <v>2176</v>
      </c>
      <c r="H1173" s="6">
        <v>45891</v>
      </c>
      <c r="I1173" s="3">
        <v>15000</v>
      </c>
      <c r="J1173" t="s">
        <v>23</v>
      </c>
      <c r="K1173" t="s">
        <v>2177</v>
      </c>
      <c r="L1173">
        <v>2</v>
      </c>
      <c r="M1173" t="s">
        <v>780</v>
      </c>
      <c r="N1173" s="3">
        <v>17000</v>
      </c>
      <c r="O1173">
        <v>1</v>
      </c>
      <c r="P1173" t="s">
        <v>2174</v>
      </c>
      <c r="Q1173" t="s">
        <v>27</v>
      </c>
      <c r="R1173" t="s">
        <v>92</v>
      </c>
      <c r="S1173" s="3">
        <v>132188</v>
      </c>
      <c r="T1173" s="3">
        <f>Tabla1[[#This Row],[OS-Valor Unitario]]-Tabla1[[#This Row],[costo_antes_iva]]</f>
        <v>2000</v>
      </c>
      <c r="U1173" s="3">
        <f>Tabla1[[#This Row],[OS-Valor Unitario]]*Tabla1[[#This Row],[OS-Cantidad]]</f>
        <v>17000</v>
      </c>
      <c r="V1173" s="3">
        <f>Tabla1[[#This Row],[costo_antes_iva]]*Tabla1[[#This Row],[OS-Cantidad]]</f>
        <v>15000</v>
      </c>
      <c r="W1173" s="3">
        <f>Tabla1[[#This Row],[Valor total OS]]-Tabla1[[#This Row],[valor total op]]</f>
        <v>2000</v>
      </c>
    </row>
    <row r="1174" spans="1:23" x14ac:dyDescent="0.3">
      <c r="A1174">
        <v>6202</v>
      </c>
      <c r="B1174" t="s">
        <v>2178</v>
      </c>
      <c r="C1174" t="s">
        <v>78</v>
      </c>
      <c r="D1174" t="s">
        <v>722</v>
      </c>
      <c r="E1174">
        <v>20</v>
      </c>
      <c r="F1174">
        <v>70822386</v>
      </c>
      <c r="G1174" t="s">
        <v>2179</v>
      </c>
      <c r="H1174" s="6">
        <v>45891</v>
      </c>
      <c r="I1174" s="3">
        <v>7500</v>
      </c>
      <c r="J1174" t="s">
        <v>23</v>
      </c>
      <c r="K1174" t="s">
        <v>2180</v>
      </c>
      <c r="L1174">
        <v>1</v>
      </c>
      <c r="M1174" t="s">
        <v>684</v>
      </c>
      <c r="N1174" s="3">
        <v>7500</v>
      </c>
      <c r="O1174">
        <v>20</v>
      </c>
      <c r="P1174" t="s">
        <v>2181</v>
      </c>
      <c r="Q1174" t="s">
        <v>726</v>
      </c>
      <c r="R1174" t="s">
        <v>61</v>
      </c>
      <c r="S1174" s="3">
        <v>7409800</v>
      </c>
      <c r="T1174" s="3">
        <f>Tabla1[[#This Row],[OS-Valor Unitario]]-Tabla1[[#This Row],[costo_antes_iva]]</f>
        <v>0</v>
      </c>
      <c r="U1174" s="3">
        <f>Tabla1[[#This Row],[OS-Valor Unitario]]*Tabla1[[#This Row],[OS-Cantidad]]</f>
        <v>150000</v>
      </c>
      <c r="V1174" s="3">
        <f>Tabla1[[#This Row],[costo_antes_iva]]*Tabla1[[#This Row],[OS-Cantidad]]</f>
        <v>150000</v>
      </c>
      <c r="W1174" s="3">
        <f>Tabla1[[#This Row],[Valor total OS]]-Tabla1[[#This Row],[valor total op]]</f>
        <v>0</v>
      </c>
    </row>
    <row r="1175" spans="1:23" x14ac:dyDescent="0.3">
      <c r="A1175">
        <v>6202</v>
      </c>
      <c r="B1175" t="s">
        <v>2178</v>
      </c>
      <c r="C1175" t="s">
        <v>78</v>
      </c>
      <c r="D1175" t="s">
        <v>722</v>
      </c>
      <c r="E1175">
        <v>20</v>
      </c>
      <c r="F1175">
        <v>70822386</v>
      </c>
      <c r="G1175" t="s">
        <v>2179</v>
      </c>
      <c r="H1175" s="6">
        <v>45891</v>
      </c>
      <c r="I1175" s="3">
        <v>1500</v>
      </c>
      <c r="J1175" t="s">
        <v>82</v>
      </c>
      <c r="K1175" t="s">
        <v>2180</v>
      </c>
      <c r="L1175">
        <v>1</v>
      </c>
      <c r="M1175" t="s">
        <v>403</v>
      </c>
      <c r="N1175" s="3">
        <v>1600</v>
      </c>
      <c r="O1175">
        <v>20</v>
      </c>
      <c r="P1175" t="s">
        <v>2181</v>
      </c>
      <c r="Q1175" t="s">
        <v>726</v>
      </c>
      <c r="R1175" t="s">
        <v>61</v>
      </c>
      <c r="S1175" s="3">
        <v>7409800</v>
      </c>
      <c r="T1175" s="3">
        <f>Tabla1[[#This Row],[OS-Valor Unitario]]-Tabla1[[#This Row],[costo_antes_iva]]</f>
        <v>100</v>
      </c>
      <c r="U1175" s="3">
        <f>Tabla1[[#This Row],[OS-Valor Unitario]]*Tabla1[[#This Row],[OS-Cantidad]]</f>
        <v>32000</v>
      </c>
      <c r="V1175" s="3">
        <f>Tabla1[[#This Row],[costo_antes_iva]]*Tabla1[[#This Row],[OS-Cantidad]]</f>
        <v>30000</v>
      </c>
      <c r="W1175" s="3">
        <f>Tabla1[[#This Row],[Valor total OS]]-Tabla1[[#This Row],[valor total op]]</f>
        <v>2000</v>
      </c>
    </row>
    <row r="1176" spans="1:23" x14ac:dyDescent="0.3">
      <c r="A1176">
        <v>6202</v>
      </c>
      <c r="B1176" t="s">
        <v>2182</v>
      </c>
      <c r="C1176" t="s">
        <v>78</v>
      </c>
      <c r="D1176" t="s">
        <v>722</v>
      </c>
      <c r="E1176">
        <v>20</v>
      </c>
      <c r="F1176">
        <v>70823474</v>
      </c>
      <c r="G1176" t="s">
        <v>2183</v>
      </c>
      <c r="H1176" s="6">
        <v>45891</v>
      </c>
      <c r="I1176" s="3">
        <v>7500</v>
      </c>
      <c r="J1176" t="s">
        <v>23</v>
      </c>
      <c r="K1176" t="s">
        <v>2184</v>
      </c>
      <c r="L1176">
        <v>2</v>
      </c>
      <c r="M1176" t="s">
        <v>684</v>
      </c>
      <c r="N1176" s="3">
        <v>7500</v>
      </c>
      <c r="O1176">
        <v>20</v>
      </c>
      <c r="P1176" t="s">
        <v>2181</v>
      </c>
      <c r="Q1176" t="s">
        <v>726</v>
      </c>
      <c r="R1176" t="s">
        <v>61</v>
      </c>
      <c r="S1176" s="3">
        <v>7409800</v>
      </c>
      <c r="T1176" s="3">
        <f>Tabla1[[#This Row],[OS-Valor Unitario]]-Tabla1[[#This Row],[costo_antes_iva]]</f>
        <v>0</v>
      </c>
      <c r="U1176" s="3">
        <f>Tabla1[[#This Row],[OS-Valor Unitario]]*Tabla1[[#This Row],[OS-Cantidad]]</f>
        <v>150000</v>
      </c>
      <c r="V1176" s="3">
        <f>Tabla1[[#This Row],[costo_antes_iva]]*Tabla1[[#This Row],[OS-Cantidad]]</f>
        <v>150000</v>
      </c>
      <c r="W1176" s="3">
        <f>Tabla1[[#This Row],[Valor total OS]]-Tabla1[[#This Row],[valor total op]]</f>
        <v>0</v>
      </c>
    </row>
    <row r="1177" spans="1:23" x14ac:dyDescent="0.3">
      <c r="A1177">
        <v>6202</v>
      </c>
      <c r="B1177" t="s">
        <v>2182</v>
      </c>
      <c r="C1177" t="s">
        <v>78</v>
      </c>
      <c r="D1177" t="s">
        <v>722</v>
      </c>
      <c r="E1177">
        <v>20</v>
      </c>
      <c r="F1177">
        <v>70823474</v>
      </c>
      <c r="G1177" t="s">
        <v>2183</v>
      </c>
      <c r="H1177" s="6">
        <v>45891</v>
      </c>
      <c r="I1177" s="3">
        <v>1500</v>
      </c>
      <c r="J1177" t="s">
        <v>82</v>
      </c>
      <c r="K1177" t="s">
        <v>2184</v>
      </c>
      <c r="L1177">
        <v>2</v>
      </c>
      <c r="M1177" t="s">
        <v>403</v>
      </c>
      <c r="N1177" s="3">
        <v>1600</v>
      </c>
      <c r="O1177">
        <v>21</v>
      </c>
      <c r="P1177" t="s">
        <v>2181</v>
      </c>
      <c r="Q1177" t="s">
        <v>726</v>
      </c>
      <c r="R1177" t="s">
        <v>61</v>
      </c>
      <c r="S1177" s="3">
        <v>7409800</v>
      </c>
      <c r="T1177" s="3">
        <f>Tabla1[[#This Row],[OS-Valor Unitario]]-Tabla1[[#This Row],[costo_antes_iva]]</f>
        <v>100</v>
      </c>
      <c r="U1177" s="3">
        <f>Tabla1[[#This Row],[OS-Valor Unitario]]*Tabla1[[#This Row],[OS-Cantidad]]</f>
        <v>33600</v>
      </c>
      <c r="V1177" s="3">
        <f>Tabla1[[#This Row],[costo_antes_iva]]*Tabla1[[#This Row],[OS-Cantidad]]</f>
        <v>31500</v>
      </c>
      <c r="W1177" s="3">
        <f>Tabla1[[#This Row],[Valor total OS]]-Tabla1[[#This Row],[valor total op]]</f>
        <v>2100</v>
      </c>
    </row>
    <row r="1178" spans="1:23" x14ac:dyDescent="0.3">
      <c r="A1178">
        <v>6202</v>
      </c>
      <c r="B1178" t="s">
        <v>2182</v>
      </c>
      <c r="C1178" t="s">
        <v>78</v>
      </c>
      <c r="D1178" t="s">
        <v>722</v>
      </c>
      <c r="E1178">
        <v>20</v>
      </c>
      <c r="F1178">
        <v>70822392</v>
      </c>
      <c r="G1178" t="s">
        <v>2183</v>
      </c>
      <c r="H1178" s="6">
        <v>45891</v>
      </c>
      <c r="I1178" s="3">
        <v>11000</v>
      </c>
      <c r="J1178" t="s">
        <v>23</v>
      </c>
      <c r="K1178" t="s">
        <v>2184</v>
      </c>
      <c r="L1178">
        <v>2</v>
      </c>
      <c r="M1178" t="s">
        <v>684</v>
      </c>
      <c r="N1178" s="3">
        <v>7500</v>
      </c>
      <c r="O1178">
        <v>20</v>
      </c>
      <c r="P1178" t="s">
        <v>2181</v>
      </c>
      <c r="Q1178" t="s">
        <v>726</v>
      </c>
      <c r="R1178" t="s">
        <v>61</v>
      </c>
      <c r="S1178" s="3">
        <v>7409800</v>
      </c>
      <c r="T1178" s="3">
        <f>Tabla1[[#This Row],[OS-Valor Unitario]]-Tabla1[[#This Row],[costo_antes_iva]]</f>
        <v>-3500</v>
      </c>
      <c r="U1178" s="3">
        <f>Tabla1[[#This Row],[OS-Valor Unitario]]*Tabla1[[#This Row],[OS-Cantidad]]</f>
        <v>150000</v>
      </c>
      <c r="V1178" s="3">
        <f>Tabla1[[#This Row],[costo_antes_iva]]*Tabla1[[#This Row],[OS-Cantidad]]</f>
        <v>220000</v>
      </c>
      <c r="W1178" s="3">
        <f>Tabla1[[#This Row],[Valor total OS]]-Tabla1[[#This Row],[valor total op]]</f>
        <v>-70000</v>
      </c>
    </row>
    <row r="1179" spans="1:23" x14ac:dyDescent="0.3">
      <c r="A1179">
        <v>6202</v>
      </c>
      <c r="B1179" t="s">
        <v>2182</v>
      </c>
      <c r="C1179" t="s">
        <v>78</v>
      </c>
      <c r="D1179" t="s">
        <v>722</v>
      </c>
      <c r="E1179">
        <v>20</v>
      </c>
      <c r="F1179">
        <v>70822392</v>
      </c>
      <c r="G1179" t="s">
        <v>2183</v>
      </c>
      <c r="H1179" s="6">
        <v>45891</v>
      </c>
      <c r="I1179" s="3">
        <v>1500</v>
      </c>
      <c r="J1179" t="s">
        <v>82</v>
      </c>
      <c r="K1179" t="s">
        <v>2184</v>
      </c>
      <c r="L1179">
        <v>2</v>
      </c>
      <c r="M1179" t="s">
        <v>403</v>
      </c>
      <c r="N1179" s="3">
        <v>1600</v>
      </c>
      <c r="O1179">
        <v>21</v>
      </c>
      <c r="P1179" t="s">
        <v>2181</v>
      </c>
      <c r="Q1179" t="s">
        <v>726</v>
      </c>
      <c r="R1179" t="s">
        <v>61</v>
      </c>
      <c r="S1179" s="3">
        <v>7409800</v>
      </c>
      <c r="T1179" s="3">
        <f>Tabla1[[#This Row],[OS-Valor Unitario]]-Tabla1[[#This Row],[costo_antes_iva]]</f>
        <v>100</v>
      </c>
      <c r="U1179" s="3">
        <f>Tabla1[[#This Row],[OS-Valor Unitario]]*Tabla1[[#This Row],[OS-Cantidad]]</f>
        <v>33600</v>
      </c>
      <c r="V1179" s="3">
        <f>Tabla1[[#This Row],[costo_antes_iva]]*Tabla1[[#This Row],[OS-Cantidad]]</f>
        <v>31500</v>
      </c>
      <c r="W1179" s="3">
        <f>Tabla1[[#This Row],[Valor total OS]]-Tabla1[[#This Row],[valor total op]]</f>
        <v>2100</v>
      </c>
    </row>
    <row r="1180" spans="1:23" x14ac:dyDescent="0.3">
      <c r="A1180">
        <v>6202</v>
      </c>
      <c r="B1180" t="s">
        <v>2185</v>
      </c>
      <c r="C1180" t="s">
        <v>78</v>
      </c>
      <c r="D1180" t="s">
        <v>722</v>
      </c>
      <c r="E1180">
        <v>20</v>
      </c>
      <c r="F1180">
        <v>70823474</v>
      </c>
      <c r="G1180" t="s">
        <v>2183</v>
      </c>
      <c r="H1180" s="6">
        <v>45891</v>
      </c>
      <c r="I1180" s="3">
        <v>7500</v>
      </c>
      <c r="J1180" t="s">
        <v>23</v>
      </c>
      <c r="K1180" t="s">
        <v>2186</v>
      </c>
      <c r="L1180">
        <v>3</v>
      </c>
      <c r="M1180" t="s">
        <v>684</v>
      </c>
      <c r="N1180" s="3">
        <v>11000</v>
      </c>
      <c r="O1180">
        <v>20</v>
      </c>
      <c r="P1180" t="s">
        <v>2181</v>
      </c>
      <c r="Q1180" t="s">
        <v>726</v>
      </c>
      <c r="R1180" t="s">
        <v>61</v>
      </c>
      <c r="S1180" s="3">
        <v>7409800</v>
      </c>
      <c r="T1180" s="3">
        <f>Tabla1[[#This Row],[OS-Valor Unitario]]-Tabla1[[#This Row],[costo_antes_iva]]</f>
        <v>3500</v>
      </c>
      <c r="U1180" s="3">
        <f>Tabla1[[#This Row],[OS-Valor Unitario]]*Tabla1[[#This Row],[OS-Cantidad]]</f>
        <v>220000</v>
      </c>
      <c r="V1180" s="3">
        <f>Tabla1[[#This Row],[costo_antes_iva]]*Tabla1[[#This Row],[OS-Cantidad]]</f>
        <v>150000</v>
      </c>
      <c r="W1180" s="3">
        <f>Tabla1[[#This Row],[Valor total OS]]-Tabla1[[#This Row],[valor total op]]</f>
        <v>70000</v>
      </c>
    </row>
    <row r="1181" spans="1:23" x14ac:dyDescent="0.3">
      <c r="A1181">
        <v>6202</v>
      </c>
      <c r="B1181" t="s">
        <v>2185</v>
      </c>
      <c r="C1181" t="s">
        <v>78</v>
      </c>
      <c r="D1181" t="s">
        <v>722</v>
      </c>
      <c r="E1181">
        <v>20</v>
      </c>
      <c r="F1181">
        <v>70823474</v>
      </c>
      <c r="G1181" t="s">
        <v>2183</v>
      </c>
      <c r="H1181" s="6">
        <v>45891</v>
      </c>
      <c r="I1181" s="3">
        <v>1500</v>
      </c>
      <c r="J1181" t="s">
        <v>82</v>
      </c>
      <c r="K1181" t="s">
        <v>2186</v>
      </c>
      <c r="L1181">
        <v>3</v>
      </c>
      <c r="M1181" t="s">
        <v>403</v>
      </c>
      <c r="N1181" s="3">
        <v>1600</v>
      </c>
      <c r="O1181">
        <v>20</v>
      </c>
      <c r="P1181" t="s">
        <v>2181</v>
      </c>
      <c r="Q1181" t="s">
        <v>726</v>
      </c>
      <c r="R1181" t="s">
        <v>61</v>
      </c>
      <c r="S1181" s="3">
        <v>7409800</v>
      </c>
      <c r="T1181" s="3">
        <f>Tabla1[[#This Row],[OS-Valor Unitario]]-Tabla1[[#This Row],[costo_antes_iva]]</f>
        <v>100</v>
      </c>
      <c r="U1181" s="3">
        <f>Tabla1[[#This Row],[OS-Valor Unitario]]*Tabla1[[#This Row],[OS-Cantidad]]</f>
        <v>32000</v>
      </c>
      <c r="V1181" s="3">
        <f>Tabla1[[#This Row],[costo_antes_iva]]*Tabla1[[#This Row],[OS-Cantidad]]</f>
        <v>30000</v>
      </c>
      <c r="W1181" s="3">
        <f>Tabla1[[#This Row],[Valor total OS]]-Tabla1[[#This Row],[valor total op]]</f>
        <v>2000</v>
      </c>
    </row>
    <row r="1182" spans="1:23" x14ac:dyDescent="0.3">
      <c r="A1182">
        <v>6202</v>
      </c>
      <c r="B1182" t="s">
        <v>2185</v>
      </c>
      <c r="C1182" t="s">
        <v>78</v>
      </c>
      <c r="D1182" t="s">
        <v>722</v>
      </c>
      <c r="E1182">
        <v>20</v>
      </c>
      <c r="F1182">
        <v>70822392</v>
      </c>
      <c r="G1182" t="s">
        <v>2183</v>
      </c>
      <c r="H1182" s="6">
        <v>45891</v>
      </c>
      <c r="I1182" s="3">
        <v>11000</v>
      </c>
      <c r="J1182" t="s">
        <v>23</v>
      </c>
      <c r="K1182" t="s">
        <v>2186</v>
      </c>
      <c r="L1182">
        <v>3</v>
      </c>
      <c r="M1182" t="s">
        <v>684</v>
      </c>
      <c r="N1182" s="3">
        <v>11000</v>
      </c>
      <c r="O1182">
        <v>20</v>
      </c>
      <c r="P1182" t="s">
        <v>2181</v>
      </c>
      <c r="Q1182" t="s">
        <v>726</v>
      </c>
      <c r="R1182" t="s">
        <v>61</v>
      </c>
      <c r="S1182" s="3">
        <v>7409800</v>
      </c>
      <c r="T1182" s="3">
        <f>Tabla1[[#This Row],[OS-Valor Unitario]]-Tabla1[[#This Row],[costo_antes_iva]]</f>
        <v>0</v>
      </c>
      <c r="U1182" s="3">
        <f>Tabla1[[#This Row],[OS-Valor Unitario]]*Tabla1[[#This Row],[OS-Cantidad]]</f>
        <v>220000</v>
      </c>
      <c r="V1182" s="3">
        <f>Tabla1[[#This Row],[costo_antes_iva]]*Tabla1[[#This Row],[OS-Cantidad]]</f>
        <v>220000</v>
      </c>
      <c r="W1182" s="3">
        <f>Tabla1[[#This Row],[Valor total OS]]-Tabla1[[#This Row],[valor total op]]</f>
        <v>0</v>
      </c>
    </row>
    <row r="1183" spans="1:23" x14ac:dyDescent="0.3">
      <c r="A1183">
        <v>6202</v>
      </c>
      <c r="B1183" t="s">
        <v>2185</v>
      </c>
      <c r="C1183" t="s">
        <v>78</v>
      </c>
      <c r="D1183" t="s">
        <v>722</v>
      </c>
      <c r="E1183">
        <v>20</v>
      </c>
      <c r="F1183">
        <v>70822392</v>
      </c>
      <c r="G1183" t="s">
        <v>2183</v>
      </c>
      <c r="H1183" s="6">
        <v>45891</v>
      </c>
      <c r="I1183" s="3">
        <v>1500</v>
      </c>
      <c r="J1183" t="s">
        <v>82</v>
      </c>
      <c r="K1183" t="s">
        <v>2186</v>
      </c>
      <c r="L1183">
        <v>3</v>
      </c>
      <c r="M1183" t="s">
        <v>403</v>
      </c>
      <c r="N1183" s="3">
        <v>1600</v>
      </c>
      <c r="O1183">
        <v>20</v>
      </c>
      <c r="P1183" t="s">
        <v>2181</v>
      </c>
      <c r="Q1183" t="s">
        <v>726</v>
      </c>
      <c r="R1183" t="s">
        <v>61</v>
      </c>
      <c r="S1183" s="3">
        <v>7409800</v>
      </c>
      <c r="T1183" s="3">
        <f>Tabla1[[#This Row],[OS-Valor Unitario]]-Tabla1[[#This Row],[costo_antes_iva]]</f>
        <v>100</v>
      </c>
      <c r="U1183" s="3">
        <f>Tabla1[[#This Row],[OS-Valor Unitario]]*Tabla1[[#This Row],[OS-Cantidad]]</f>
        <v>32000</v>
      </c>
      <c r="V1183" s="3">
        <f>Tabla1[[#This Row],[costo_antes_iva]]*Tabla1[[#This Row],[OS-Cantidad]]</f>
        <v>30000</v>
      </c>
      <c r="W1183" s="3">
        <f>Tabla1[[#This Row],[Valor total OS]]-Tabla1[[#This Row],[valor total op]]</f>
        <v>2000</v>
      </c>
    </row>
    <row r="1184" spans="1:23" x14ac:dyDescent="0.3">
      <c r="A1184">
        <v>6202</v>
      </c>
      <c r="B1184" t="s">
        <v>2187</v>
      </c>
      <c r="C1184" t="s">
        <v>78</v>
      </c>
      <c r="D1184" t="s">
        <v>722</v>
      </c>
      <c r="E1184">
        <v>20</v>
      </c>
      <c r="F1184">
        <v>70823847</v>
      </c>
      <c r="G1184" t="s">
        <v>2188</v>
      </c>
      <c r="H1184" s="6">
        <v>45891</v>
      </c>
      <c r="I1184" s="3">
        <v>11000</v>
      </c>
      <c r="J1184" t="s">
        <v>23</v>
      </c>
      <c r="K1184" t="s">
        <v>2189</v>
      </c>
      <c r="L1184">
        <v>4</v>
      </c>
      <c r="M1184" t="s">
        <v>684</v>
      </c>
      <c r="N1184" s="3">
        <v>11000</v>
      </c>
      <c r="O1184">
        <v>20</v>
      </c>
      <c r="P1184" t="s">
        <v>2181</v>
      </c>
      <c r="Q1184" t="s">
        <v>726</v>
      </c>
      <c r="R1184" t="s">
        <v>61</v>
      </c>
      <c r="S1184" s="3">
        <v>7409800</v>
      </c>
      <c r="T1184" s="3">
        <f>Tabla1[[#This Row],[OS-Valor Unitario]]-Tabla1[[#This Row],[costo_antes_iva]]</f>
        <v>0</v>
      </c>
      <c r="U1184" s="3">
        <f>Tabla1[[#This Row],[OS-Valor Unitario]]*Tabla1[[#This Row],[OS-Cantidad]]</f>
        <v>220000</v>
      </c>
      <c r="V1184" s="3">
        <f>Tabla1[[#This Row],[costo_antes_iva]]*Tabla1[[#This Row],[OS-Cantidad]]</f>
        <v>220000</v>
      </c>
      <c r="W1184" s="3">
        <f>Tabla1[[#This Row],[Valor total OS]]-Tabla1[[#This Row],[valor total op]]</f>
        <v>0</v>
      </c>
    </row>
    <row r="1185" spans="1:23" x14ac:dyDescent="0.3">
      <c r="A1185">
        <v>6202</v>
      </c>
      <c r="B1185" t="s">
        <v>2187</v>
      </c>
      <c r="C1185" t="s">
        <v>78</v>
      </c>
      <c r="D1185" t="s">
        <v>722</v>
      </c>
      <c r="E1185">
        <v>20</v>
      </c>
      <c r="F1185">
        <v>70823847</v>
      </c>
      <c r="G1185" t="s">
        <v>2188</v>
      </c>
      <c r="H1185" s="6">
        <v>45891</v>
      </c>
      <c r="I1185" s="3">
        <v>1500</v>
      </c>
      <c r="J1185" t="s">
        <v>82</v>
      </c>
      <c r="K1185" t="s">
        <v>2189</v>
      </c>
      <c r="L1185">
        <v>4</v>
      </c>
      <c r="M1185" t="s">
        <v>403</v>
      </c>
      <c r="N1185" s="3">
        <v>1600</v>
      </c>
      <c r="O1185">
        <v>20</v>
      </c>
      <c r="P1185" t="s">
        <v>2181</v>
      </c>
      <c r="Q1185" t="s">
        <v>726</v>
      </c>
      <c r="R1185" t="s">
        <v>61</v>
      </c>
      <c r="S1185" s="3">
        <v>7409800</v>
      </c>
      <c r="T1185" s="3">
        <f>Tabla1[[#This Row],[OS-Valor Unitario]]-Tabla1[[#This Row],[costo_antes_iva]]</f>
        <v>100</v>
      </c>
      <c r="U1185" s="3">
        <f>Tabla1[[#This Row],[OS-Valor Unitario]]*Tabla1[[#This Row],[OS-Cantidad]]</f>
        <v>32000</v>
      </c>
      <c r="V1185" s="3">
        <f>Tabla1[[#This Row],[costo_antes_iva]]*Tabla1[[#This Row],[OS-Cantidad]]</f>
        <v>30000</v>
      </c>
      <c r="W1185" s="3">
        <f>Tabla1[[#This Row],[Valor total OS]]-Tabla1[[#This Row],[valor total op]]</f>
        <v>2000</v>
      </c>
    </row>
    <row r="1186" spans="1:23" x14ac:dyDescent="0.3">
      <c r="A1186">
        <v>6202</v>
      </c>
      <c r="B1186" t="s">
        <v>2190</v>
      </c>
      <c r="C1186" t="s">
        <v>78</v>
      </c>
      <c r="D1186" t="s">
        <v>722</v>
      </c>
      <c r="E1186">
        <v>30</v>
      </c>
      <c r="F1186">
        <v>70823966</v>
      </c>
      <c r="G1186" t="s">
        <v>2191</v>
      </c>
      <c r="H1186" s="6">
        <v>45891</v>
      </c>
      <c r="I1186" s="3">
        <v>7500</v>
      </c>
      <c r="J1186" t="s">
        <v>23</v>
      </c>
      <c r="K1186" t="s">
        <v>2192</v>
      </c>
      <c r="L1186">
        <v>5</v>
      </c>
      <c r="M1186" t="s">
        <v>684</v>
      </c>
      <c r="N1186" s="3">
        <v>7500</v>
      </c>
      <c r="O1186">
        <v>30</v>
      </c>
      <c r="P1186" t="s">
        <v>2181</v>
      </c>
      <c r="Q1186" t="s">
        <v>726</v>
      </c>
      <c r="R1186" t="s">
        <v>61</v>
      </c>
      <c r="S1186" s="3">
        <v>7409800</v>
      </c>
      <c r="T1186" s="3">
        <f>Tabla1[[#This Row],[OS-Valor Unitario]]-Tabla1[[#This Row],[costo_antes_iva]]</f>
        <v>0</v>
      </c>
      <c r="U1186" s="3">
        <f>Tabla1[[#This Row],[OS-Valor Unitario]]*Tabla1[[#This Row],[OS-Cantidad]]</f>
        <v>225000</v>
      </c>
      <c r="V1186" s="3">
        <f>Tabla1[[#This Row],[costo_antes_iva]]*Tabla1[[#This Row],[OS-Cantidad]]</f>
        <v>225000</v>
      </c>
      <c r="W1186" s="3">
        <f>Tabla1[[#This Row],[Valor total OS]]-Tabla1[[#This Row],[valor total op]]</f>
        <v>0</v>
      </c>
    </row>
    <row r="1187" spans="1:23" x14ac:dyDescent="0.3">
      <c r="A1187">
        <v>6202</v>
      </c>
      <c r="B1187" t="s">
        <v>2190</v>
      </c>
      <c r="C1187" t="s">
        <v>78</v>
      </c>
      <c r="D1187" t="s">
        <v>722</v>
      </c>
      <c r="E1187">
        <v>30</v>
      </c>
      <c r="F1187">
        <v>70823966</v>
      </c>
      <c r="G1187" t="s">
        <v>2191</v>
      </c>
      <c r="H1187" s="6">
        <v>45891</v>
      </c>
      <c r="I1187" s="3">
        <v>1500</v>
      </c>
      <c r="J1187" t="s">
        <v>82</v>
      </c>
      <c r="K1187" t="s">
        <v>2192</v>
      </c>
      <c r="L1187">
        <v>5</v>
      </c>
      <c r="M1187" t="s">
        <v>403</v>
      </c>
      <c r="N1187" s="3">
        <v>800</v>
      </c>
      <c r="O1187">
        <v>30</v>
      </c>
      <c r="P1187" t="s">
        <v>2181</v>
      </c>
      <c r="Q1187" t="s">
        <v>726</v>
      </c>
      <c r="R1187" t="s">
        <v>61</v>
      </c>
      <c r="S1187" s="3">
        <v>7409800</v>
      </c>
      <c r="T1187" s="3">
        <f>Tabla1[[#This Row],[OS-Valor Unitario]]-Tabla1[[#This Row],[costo_antes_iva]]</f>
        <v>-700</v>
      </c>
      <c r="U1187" s="3">
        <f>Tabla1[[#This Row],[OS-Valor Unitario]]*Tabla1[[#This Row],[OS-Cantidad]]</f>
        <v>24000</v>
      </c>
      <c r="V1187" s="3">
        <f>Tabla1[[#This Row],[costo_antes_iva]]*Tabla1[[#This Row],[OS-Cantidad]]</f>
        <v>45000</v>
      </c>
      <c r="W1187" s="3">
        <f>Tabla1[[#This Row],[Valor total OS]]-Tabla1[[#This Row],[valor total op]]</f>
        <v>-21000</v>
      </c>
    </row>
    <row r="1188" spans="1:23" x14ac:dyDescent="0.3">
      <c r="A1188">
        <v>6202</v>
      </c>
      <c r="B1188" t="s">
        <v>2193</v>
      </c>
      <c r="C1188" t="s">
        <v>78</v>
      </c>
      <c r="D1188" t="s">
        <v>722</v>
      </c>
      <c r="E1188">
        <v>30</v>
      </c>
      <c r="F1188">
        <v>70824018</v>
      </c>
      <c r="G1188" t="s">
        <v>2194</v>
      </c>
      <c r="H1188" s="6">
        <v>45891</v>
      </c>
      <c r="I1188" s="3">
        <v>7500</v>
      </c>
      <c r="J1188" t="s">
        <v>23</v>
      </c>
      <c r="K1188" t="s">
        <v>2195</v>
      </c>
      <c r="L1188">
        <v>6</v>
      </c>
      <c r="M1188" t="s">
        <v>684</v>
      </c>
      <c r="N1188" s="3">
        <v>7500</v>
      </c>
      <c r="O1188">
        <v>30</v>
      </c>
      <c r="P1188" t="s">
        <v>2181</v>
      </c>
      <c r="Q1188" t="s">
        <v>726</v>
      </c>
      <c r="R1188" t="s">
        <v>61</v>
      </c>
      <c r="S1188" s="3">
        <v>7409800</v>
      </c>
      <c r="T1188" s="3">
        <f>Tabla1[[#This Row],[OS-Valor Unitario]]-Tabla1[[#This Row],[costo_antes_iva]]</f>
        <v>0</v>
      </c>
      <c r="U1188" s="3">
        <f>Tabla1[[#This Row],[OS-Valor Unitario]]*Tabla1[[#This Row],[OS-Cantidad]]</f>
        <v>225000</v>
      </c>
      <c r="V1188" s="3">
        <f>Tabla1[[#This Row],[costo_antes_iva]]*Tabla1[[#This Row],[OS-Cantidad]]</f>
        <v>225000</v>
      </c>
      <c r="W1188" s="3">
        <f>Tabla1[[#This Row],[Valor total OS]]-Tabla1[[#This Row],[valor total op]]</f>
        <v>0</v>
      </c>
    </row>
    <row r="1189" spans="1:23" x14ac:dyDescent="0.3">
      <c r="A1189">
        <v>6202</v>
      </c>
      <c r="B1189" t="s">
        <v>2193</v>
      </c>
      <c r="C1189" t="s">
        <v>78</v>
      </c>
      <c r="D1189" t="s">
        <v>722</v>
      </c>
      <c r="E1189">
        <v>30</v>
      </c>
      <c r="F1189">
        <v>70824018</v>
      </c>
      <c r="G1189" t="s">
        <v>2194</v>
      </c>
      <c r="H1189" s="6">
        <v>45891</v>
      </c>
      <c r="I1189" s="3">
        <v>1500</v>
      </c>
      <c r="J1189" t="s">
        <v>82</v>
      </c>
      <c r="K1189" t="s">
        <v>2195</v>
      </c>
      <c r="L1189">
        <v>6</v>
      </c>
      <c r="M1189" t="s">
        <v>403</v>
      </c>
      <c r="N1189" s="3">
        <v>800</v>
      </c>
      <c r="O1189">
        <v>30</v>
      </c>
      <c r="P1189" t="s">
        <v>2181</v>
      </c>
      <c r="Q1189" t="s">
        <v>726</v>
      </c>
      <c r="R1189" t="s">
        <v>61</v>
      </c>
      <c r="S1189" s="3">
        <v>7409800</v>
      </c>
      <c r="T1189" s="3">
        <f>Tabla1[[#This Row],[OS-Valor Unitario]]-Tabla1[[#This Row],[costo_antes_iva]]</f>
        <v>-700</v>
      </c>
      <c r="U1189" s="3">
        <f>Tabla1[[#This Row],[OS-Valor Unitario]]*Tabla1[[#This Row],[OS-Cantidad]]</f>
        <v>24000</v>
      </c>
      <c r="V1189" s="3">
        <f>Tabla1[[#This Row],[costo_antes_iva]]*Tabla1[[#This Row],[OS-Cantidad]]</f>
        <v>45000</v>
      </c>
      <c r="W1189" s="3">
        <f>Tabla1[[#This Row],[Valor total OS]]-Tabla1[[#This Row],[valor total op]]</f>
        <v>-21000</v>
      </c>
    </row>
    <row r="1190" spans="1:23" x14ac:dyDescent="0.3">
      <c r="A1190">
        <v>6202</v>
      </c>
      <c r="B1190" t="s">
        <v>2196</v>
      </c>
      <c r="C1190" t="s">
        <v>78</v>
      </c>
      <c r="D1190" t="s">
        <v>722</v>
      </c>
      <c r="E1190">
        <v>10</v>
      </c>
      <c r="F1190">
        <v>70824033</v>
      </c>
      <c r="G1190" t="s">
        <v>2197</v>
      </c>
      <c r="H1190" s="6">
        <v>45891</v>
      </c>
      <c r="I1190" s="3">
        <v>11000</v>
      </c>
      <c r="J1190" t="s">
        <v>23</v>
      </c>
      <c r="K1190" t="s">
        <v>2198</v>
      </c>
      <c r="L1190">
        <v>7</v>
      </c>
      <c r="M1190" t="s">
        <v>684</v>
      </c>
      <c r="N1190" s="3">
        <v>11000</v>
      </c>
      <c r="O1190">
        <v>10</v>
      </c>
      <c r="P1190" t="s">
        <v>2181</v>
      </c>
      <c r="Q1190" t="s">
        <v>726</v>
      </c>
      <c r="R1190" t="s">
        <v>61</v>
      </c>
      <c r="S1190" s="3">
        <v>7409800</v>
      </c>
      <c r="T1190" s="3">
        <f>Tabla1[[#This Row],[OS-Valor Unitario]]-Tabla1[[#This Row],[costo_antes_iva]]</f>
        <v>0</v>
      </c>
      <c r="U1190" s="3">
        <f>Tabla1[[#This Row],[OS-Valor Unitario]]*Tabla1[[#This Row],[OS-Cantidad]]</f>
        <v>110000</v>
      </c>
      <c r="V1190" s="3">
        <f>Tabla1[[#This Row],[costo_antes_iva]]*Tabla1[[#This Row],[OS-Cantidad]]</f>
        <v>110000</v>
      </c>
      <c r="W1190" s="3">
        <f>Tabla1[[#This Row],[Valor total OS]]-Tabla1[[#This Row],[valor total op]]</f>
        <v>0</v>
      </c>
    </row>
    <row r="1191" spans="1:23" x14ac:dyDescent="0.3">
      <c r="A1191">
        <v>6202</v>
      </c>
      <c r="B1191" t="s">
        <v>2196</v>
      </c>
      <c r="C1191" t="s">
        <v>78</v>
      </c>
      <c r="D1191" t="s">
        <v>722</v>
      </c>
      <c r="E1191">
        <v>10</v>
      </c>
      <c r="F1191">
        <v>70824033</v>
      </c>
      <c r="G1191" t="s">
        <v>2197</v>
      </c>
      <c r="H1191" s="6">
        <v>45891</v>
      </c>
      <c r="I1191" s="3">
        <v>1500</v>
      </c>
      <c r="J1191" t="s">
        <v>82</v>
      </c>
      <c r="K1191" t="s">
        <v>2198</v>
      </c>
      <c r="L1191">
        <v>7</v>
      </c>
      <c r="M1191" t="s">
        <v>403</v>
      </c>
      <c r="N1191" s="3">
        <v>800</v>
      </c>
      <c r="O1191">
        <v>10</v>
      </c>
      <c r="P1191" t="s">
        <v>2181</v>
      </c>
      <c r="Q1191" t="s">
        <v>726</v>
      </c>
      <c r="R1191" t="s">
        <v>61</v>
      </c>
      <c r="S1191" s="3">
        <v>7409800</v>
      </c>
      <c r="T1191" s="3">
        <f>Tabla1[[#This Row],[OS-Valor Unitario]]-Tabla1[[#This Row],[costo_antes_iva]]</f>
        <v>-700</v>
      </c>
      <c r="U1191" s="3">
        <f>Tabla1[[#This Row],[OS-Valor Unitario]]*Tabla1[[#This Row],[OS-Cantidad]]</f>
        <v>8000</v>
      </c>
      <c r="V1191" s="3">
        <f>Tabla1[[#This Row],[costo_antes_iva]]*Tabla1[[#This Row],[OS-Cantidad]]</f>
        <v>15000</v>
      </c>
      <c r="W1191" s="3">
        <f>Tabla1[[#This Row],[Valor total OS]]-Tabla1[[#This Row],[valor total op]]</f>
        <v>-7000</v>
      </c>
    </row>
    <row r="1192" spans="1:23" x14ac:dyDescent="0.3">
      <c r="A1192">
        <v>6199</v>
      </c>
      <c r="B1192" t="s">
        <v>2199</v>
      </c>
      <c r="C1192" t="s">
        <v>887</v>
      </c>
      <c r="D1192" t="s">
        <v>1725</v>
      </c>
      <c r="E1192">
        <v>30</v>
      </c>
      <c r="F1192">
        <v>70691764</v>
      </c>
      <c r="G1192" t="s">
        <v>2200</v>
      </c>
      <c r="H1192" s="6">
        <v>45889</v>
      </c>
      <c r="I1192" s="3">
        <v>16000</v>
      </c>
      <c r="J1192" t="s">
        <v>23</v>
      </c>
      <c r="K1192" t="s">
        <v>2201</v>
      </c>
      <c r="L1192">
        <v>1</v>
      </c>
      <c r="M1192" t="s">
        <v>292</v>
      </c>
      <c r="N1192" s="3">
        <v>14000</v>
      </c>
      <c r="O1192">
        <v>30</v>
      </c>
      <c r="P1192" t="s">
        <v>2202</v>
      </c>
      <c r="Q1192" t="s">
        <v>106</v>
      </c>
      <c r="R1192" t="s">
        <v>92</v>
      </c>
      <c r="S1192" s="3">
        <v>6972647</v>
      </c>
      <c r="T1192" s="3">
        <f>Tabla1[[#This Row],[OS-Valor Unitario]]-Tabla1[[#This Row],[costo_antes_iva]]</f>
        <v>-2000</v>
      </c>
      <c r="U1192" s="3">
        <f>Tabla1[[#This Row],[OS-Valor Unitario]]*Tabla1[[#This Row],[OS-Cantidad]]</f>
        <v>420000</v>
      </c>
      <c r="V1192" s="3">
        <f>Tabla1[[#This Row],[costo_antes_iva]]*Tabla1[[#This Row],[OS-Cantidad]]</f>
        <v>480000</v>
      </c>
      <c r="W1192" s="3">
        <f>Tabla1[[#This Row],[Valor total OS]]-Tabla1[[#This Row],[valor total op]]</f>
        <v>-60000</v>
      </c>
    </row>
    <row r="1193" spans="1:23" x14ac:dyDescent="0.3">
      <c r="A1193">
        <v>6199</v>
      </c>
      <c r="B1193" t="s">
        <v>2199</v>
      </c>
      <c r="C1193" t="s">
        <v>887</v>
      </c>
      <c r="D1193" t="s">
        <v>1725</v>
      </c>
      <c r="E1193">
        <v>30</v>
      </c>
      <c r="F1193">
        <v>70691764</v>
      </c>
      <c r="G1193" t="s">
        <v>2200</v>
      </c>
      <c r="H1193" s="6">
        <v>45889</v>
      </c>
      <c r="I1193" s="3">
        <v>4000</v>
      </c>
      <c r="J1193" t="s">
        <v>82</v>
      </c>
      <c r="K1193" t="s">
        <v>2201</v>
      </c>
      <c r="L1193">
        <v>1</v>
      </c>
      <c r="M1193" t="s">
        <v>119</v>
      </c>
      <c r="N1193" s="3">
        <v>3700</v>
      </c>
      <c r="O1193">
        <v>30</v>
      </c>
      <c r="P1193" t="s">
        <v>2202</v>
      </c>
      <c r="Q1193" t="s">
        <v>106</v>
      </c>
      <c r="R1193" t="s">
        <v>92</v>
      </c>
      <c r="S1193" s="3">
        <v>6972647</v>
      </c>
      <c r="T1193" s="3">
        <f>Tabla1[[#This Row],[OS-Valor Unitario]]-Tabla1[[#This Row],[costo_antes_iva]]</f>
        <v>-300</v>
      </c>
      <c r="U1193" s="3">
        <f>Tabla1[[#This Row],[OS-Valor Unitario]]*Tabla1[[#This Row],[OS-Cantidad]]</f>
        <v>111000</v>
      </c>
      <c r="V1193" s="3">
        <f>Tabla1[[#This Row],[costo_antes_iva]]*Tabla1[[#This Row],[OS-Cantidad]]</f>
        <v>120000</v>
      </c>
      <c r="W1193" s="3">
        <f>Tabla1[[#This Row],[Valor total OS]]-Tabla1[[#This Row],[valor total op]]</f>
        <v>-9000</v>
      </c>
    </row>
    <row r="1194" spans="1:23" x14ac:dyDescent="0.3">
      <c r="A1194">
        <v>6199</v>
      </c>
      <c r="B1194" t="s">
        <v>2203</v>
      </c>
      <c r="C1194" t="s">
        <v>66</v>
      </c>
      <c r="D1194" t="s">
        <v>1725</v>
      </c>
      <c r="E1194">
        <v>15</v>
      </c>
      <c r="F1194">
        <v>70697889</v>
      </c>
      <c r="G1194" t="s">
        <v>2204</v>
      </c>
      <c r="H1194" s="6">
        <v>45889</v>
      </c>
      <c r="I1194" s="3">
        <v>800</v>
      </c>
      <c r="J1194" t="s">
        <v>82</v>
      </c>
      <c r="K1194" t="s">
        <v>2205</v>
      </c>
      <c r="L1194">
        <v>2</v>
      </c>
      <c r="M1194" t="s">
        <v>119</v>
      </c>
      <c r="N1194" s="3">
        <v>1800</v>
      </c>
      <c r="O1194">
        <v>15</v>
      </c>
      <c r="P1194" t="s">
        <v>2202</v>
      </c>
      <c r="Q1194" t="s">
        <v>106</v>
      </c>
      <c r="R1194" t="s">
        <v>72</v>
      </c>
      <c r="S1194" s="3">
        <v>6972647</v>
      </c>
      <c r="T1194" s="3">
        <f>Tabla1[[#This Row],[OS-Valor Unitario]]-Tabla1[[#This Row],[costo_antes_iva]]</f>
        <v>1000</v>
      </c>
      <c r="U1194" s="3">
        <f>Tabla1[[#This Row],[OS-Valor Unitario]]*Tabla1[[#This Row],[OS-Cantidad]]</f>
        <v>27000</v>
      </c>
      <c r="V1194" s="3">
        <f>Tabla1[[#This Row],[costo_antes_iva]]*Tabla1[[#This Row],[OS-Cantidad]]</f>
        <v>12000</v>
      </c>
      <c r="W1194" s="3">
        <f>Tabla1[[#This Row],[Valor total OS]]-Tabla1[[#This Row],[valor total op]]</f>
        <v>15000</v>
      </c>
    </row>
    <row r="1195" spans="1:23" x14ac:dyDescent="0.3">
      <c r="A1195">
        <v>6199</v>
      </c>
      <c r="B1195" t="s">
        <v>2203</v>
      </c>
      <c r="C1195" t="s">
        <v>66</v>
      </c>
      <c r="D1195" t="s">
        <v>1725</v>
      </c>
      <c r="E1195">
        <v>15</v>
      </c>
      <c r="F1195">
        <v>70697889</v>
      </c>
      <c r="G1195" t="s">
        <v>2204</v>
      </c>
      <c r="H1195" s="6">
        <v>45889</v>
      </c>
      <c r="I1195" s="3">
        <v>13500</v>
      </c>
      <c r="J1195" t="s">
        <v>23</v>
      </c>
      <c r="K1195" t="s">
        <v>2205</v>
      </c>
      <c r="L1195">
        <v>2</v>
      </c>
      <c r="M1195" t="s">
        <v>156</v>
      </c>
      <c r="N1195" s="3">
        <v>15000</v>
      </c>
      <c r="O1195">
        <v>15</v>
      </c>
      <c r="P1195" t="s">
        <v>2202</v>
      </c>
      <c r="Q1195" t="s">
        <v>106</v>
      </c>
      <c r="R1195" t="s">
        <v>72</v>
      </c>
      <c r="S1195" s="3">
        <v>6972647</v>
      </c>
      <c r="T1195" s="3">
        <f>Tabla1[[#This Row],[OS-Valor Unitario]]-Tabla1[[#This Row],[costo_antes_iva]]</f>
        <v>1500</v>
      </c>
      <c r="U1195" s="3">
        <f>Tabla1[[#This Row],[OS-Valor Unitario]]*Tabla1[[#This Row],[OS-Cantidad]]</f>
        <v>225000</v>
      </c>
      <c r="V1195" s="3">
        <f>Tabla1[[#This Row],[costo_antes_iva]]*Tabla1[[#This Row],[OS-Cantidad]]</f>
        <v>202500</v>
      </c>
      <c r="W1195" s="3">
        <f>Tabla1[[#This Row],[Valor total OS]]-Tabla1[[#This Row],[valor total op]]</f>
        <v>22500</v>
      </c>
    </row>
    <row r="1196" spans="1:23" x14ac:dyDescent="0.3">
      <c r="A1196">
        <v>6199</v>
      </c>
      <c r="B1196" t="s">
        <v>2206</v>
      </c>
      <c r="C1196" t="s">
        <v>66</v>
      </c>
      <c r="D1196" t="s">
        <v>1725</v>
      </c>
      <c r="E1196">
        <v>15</v>
      </c>
      <c r="F1196">
        <v>70699345</v>
      </c>
      <c r="G1196" t="s">
        <v>2207</v>
      </c>
      <c r="H1196" s="6">
        <v>45889</v>
      </c>
      <c r="I1196" s="3">
        <v>800</v>
      </c>
      <c r="J1196" t="s">
        <v>82</v>
      </c>
      <c r="K1196" t="s">
        <v>2208</v>
      </c>
      <c r="L1196">
        <v>3</v>
      </c>
      <c r="M1196" t="s">
        <v>119</v>
      </c>
      <c r="N1196" s="3">
        <v>1800</v>
      </c>
      <c r="O1196">
        <v>15</v>
      </c>
      <c r="P1196" t="s">
        <v>2202</v>
      </c>
      <c r="Q1196" t="s">
        <v>106</v>
      </c>
      <c r="R1196" t="s">
        <v>72</v>
      </c>
      <c r="S1196" s="3">
        <v>6972647</v>
      </c>
      <c r="T1196" s="3">
        <f>Tabla1[[#This Row],[OS-Valor Unitario]]-Tabla1[[#This Row],[costo_antes_iva]]</f>
        <v>1000</v>
      </c>
      <c r="U1196" s="3">
        <f>Tabla1[[#This Row],[OS-Valor Unitario]]*Tabla1[[#This Row],[OS-Cantidad]]</f>
        <v>27000</v>
      </c>
      <c r="V1196" s="3">
        <f>Tabla1[[#This Row],[costo_antes_iva]]*Tabla1[[#This Row],[OS-Cantidad]]</f>
        <v>12000</v>
      </c>
      <c r="W1196" s="3">
        <f>Tabla1[[#This Row],[Valor total OS]]-Tabla1[[#This Row],[valor total op]]</f>
        <v>15000</v>
      </c>
    </row>
    <row r="1197" spans="1:23" x14ac:dyDescent="0.3">
      <c r="A1197">
        <v>6199</v>
      </c>
      <c r="B1197" t="s">
        <v>2206</v>
      </c>
      <c r="C1197" t="s">
        <v>66</v>
      </c>
      <c r="D1197" t="s">
        <v>1725</v>
      </c>
      <c r="E1197">
        <v>15</v>
      </c>
      <c r="F1197">
        <v>70699345</v>
      </c>
      <c r="G1197" t="s">
        <v>2207</v>
      </c>
      <c r="H1197" s="6">
        <v>45889</v>
      </c>
      <c r="I1197" s="3">
        <v>13000</v>
      </c>
      <c r="J1197" t="s">
        <v>23</v>
      </c>
      <c r="K1197" t="s">
        <v>2208</v>
      </c>
      <c r="L1197">
        <v>3</v>
      </c>
      <c r="M1197" t="s">
        <v>156</v>
      </c>
      <c r="N1197" s="3">
        <v>15000</v>
      </c>
      <c r="O1197">
        <v>15</v>
      </c>
      <c r="P1197" t="s">
        <v>2202</v>
      </c>
      <c r="Q1197" t="s">
        <v>106</v>
      </c>
      <c r="R1197" t="s">
        <v>72</v>
      </c>
      <c r="S1197" s="3">
        <v>6972647</v>
      </c>
      <c r="T1197" s="3">
        <f>Tabla1[[#This Row],[OS-Valor Unitario]]-Tabla1[[#This Row],[costo_antes_iva]]</f>
        <v>2000</v>
      </c>
      <c r="U1197" s="3">
        <f>Tabla1[[#This Row],[OS-Valor Unitario]]*Tabla1[[#This Row],[OS-Cantidad]]</f>
        <v>225000</v>
      </c>
      <c r="V1197" s="3">
        <f>Tabla1[[#This Row],[costo_antes_iva]]*Tabla1[[#This Row],[OS-Cantidad]]</f>
        <v>195000</v>
      </c>
      <c r="W1197" s="3">
        <f>Tabla1[[#This Row],[Valor total OS]]-Tabla1[[#This Row],[valor total op]]</f>
        <v>30000</v>
      </c>
    </row>
    <row r="1198" spans="1:23" x14ac:dyDescent="0.3">
      <c r="A1198">
        <v>6199</v>
      </c>
      <c r="B1198" t="s">
        <v>2209</v>
      </c>
      <c r="C1198" t="s">
        <v>66</v>
      </c>
      <c r="D1198" t="s">
        <v>1725</v>
      </c>
      <c r="E1198">
        <v>11</v>
      </c>
      <c r="F1198">
        <v>70700971</v>
      </c>
      <c r="G1198" t="s">
        <v>2210</v>
      </c>
      <c r="H1198" s="6">
        <v>45889</v>
      </c>
      <c r="I1198" s="3">
        <v>800</v>
      </c>
      <c r="J1198" t="s">
        <v>82</v>
      </c>
      <c r="K1198" t="s">
        <v>2211</v>
      </c>
      <c r="L1198">
        <v>4</v>
      </c>
      <c r="M1198" t="s">
        <v>119</v>
      </c>
      <c r="N1198" s="3">
        <v>1800</v>
      </c>
      <c r="O1198">
        <v>11</v>
      </c>
      <c r="P1198" t="s">
        <v>2202</v>
      </c>
      <c r="Q1198" t="s">
        <v>106</v>
      </c>
      <c r="R1198" t="s">
        <v>72</v>
      </c>
      <c r="S1198" s="3">
        <v>6972647</v>
      </c>
      <c r="T1198" s="3">
        <f>Tabla1[[#This Row],[OS-Valor Unitario]]-Tabla1[[#This Row],[costo_antes_iva]]</f>
        <v>1000</v>
      </c>
      <c r="U1198" s="3">
        <f>Tabla1[[#This Row],[OS-Valor Unitario]]*Tabla1[[#This Row],[OS-Cantidad]]</f>
        <v>19800</v>
      </c>
      <c r="V1198" s="3">
        <f>Tabla1[[#This Row],[costo_antes_iva]]*Tabla1[[#This Row],[OS-Cantidad]]</f>
        <v>8800</v>
      </c>
      <c r="W1198" s="3">
        <f>Tabla1[[#This Row],[Valor total OS]]-Tabla1[[#This Row],[valor total op]]</f>
        <v>11000</v>
      </c>
    </row>
    <row r="1199" spans="1:23" x14ac:dyDescent="0.3">
      <c r="A1199">
        <v>6199</v>
      </c>
      <c r="B1199" t="s">
        <v>2209</v>
      </c>
      <c r="C1199" t="s">
        <v>66</v>
      </c>
      <c r="D1199" t="s">
        <v>1725</v>
      </c>
      <c r="E1199">
        <v>11</v>
      </c>
      <c r="F1199">
        <v>70700971</v>
      </c>
      <c r="G1199" t="s">
        <v>2210</v>
      </c>
      <c r="H1199" s="6">
        <v>45889</v>
      </c>
      <c r="I1199" s="3">
        <v>13500</v>
      </c>
      <c r="J1199" t="s">
        <v>23</v>
      </c>
      <c r="K1199" t="s">
        <v>2211</v>
      </c>
      <c r="L1199">
        <v>4</v>
      </c>
      <c r="M1199" t="s">
        <v>156</v>
      </c>
      <c r="N1199" s="3">
        <v>15000</v>
      </c>
      <c r="O1199">
        <v>11</v>
      </c>
      <c r="P1199" t="s">
        <v>2202</v>
      </c>
      <c r="Q1199" t="s">
        <v>106</v>
      </c>
      <c r="R1199" t="s">
        <v>72</v>
      </c>
      <c r="S1199" s="3">
        <v>6972647</v>
      </c>
      <c r="T1199" s="3">
        <f>Tabla1[[#This Row],[OS-Valor Unitario]]-Tabla1[[#This Row],[costo_antes_iva]]</f>
        <v>1500</v>
      </c>
      <c r="U1199" s="3">
        <f>Tabla1[[#This Row],[OS-Valor Unitario]]*Tabla1[[#This Row],[OS-Cantidad]]</f>
        <v>165000</v>
      </c>
      <c r="V1199" s="3">
        <f>Tabla1[[#This Row],[costo_antes_iva]]*Tabla1[[#This Row],[OS-Cantidad]]</f>
        <v>148500</v>
      </c>
      <c r="W1199" s="3">
        <f>Tabla1[[#This Row],[Valor total OS]]-Tabla1[[#This Row],[valor total op]]</f>
        <v>16500</v>
      </c>
    </row>
    <row r="1200" spans="1:23" x14ac:dyDescent="0.3">
      <c r="A1200">
        <v>6199</v>
      </c>
      <c r="B1200" t="s">
        <v>2212</v>
      </c>
      <c r="C1200" t="s">
        <v>66</v>
      </c>
      <c r="D1200" t="s">
        <v>1725</v>
      </c>
      <c r="E1200">
        <v>11</v>
      </c>
      <c r="F1200">
        <v>70700977</v>
      </c>
      <c r="G1200" t="s">
        <v>2213</v>
      </c>
      <c r="H1200" s="6">
        <v>45889</v>
      </c>
      <c r="I1200" s="3">
        <v>800</v>
      </c>
      <c r="J1200" t="s">
        <v>82</v>
      </c>
      <c r="K1200" t="s">
        <v>2214</v>
      </c>
      <c r="L1200">
        <v>5</v>
      </c>
      <c r="M1200" t="s">
        <v>119</v>
      </c>
      <c r="N1200" s="3">
        <v>1800</v>
      </c>
      <c r="O1200">
        <v>11</v>
      </c>
      <c r="P1200" t="s">
        <v>2202</v>
      </c>
      <c r="Q1200" t="s">
        <v>106</v>
      </c>
      <c r="R1200" t="s">
        <v>72</v>
      </c>
      <c r="S1200" s="3">
        <v>6972647</v>
      </c>
      <c r="T1200" s="3">
        <f>Tabla1[[#This Row],[OS-Valor Unitario]]-Tabla1[[#This Row],[costo_antes_iva]]</f>
        <v>1000</v>
      </c>
      <c r="U1200" s="3">
        <f>Tabla1[[#This Row],[OS-Valor Unitario]]*Tabla1[[#This Row],[OS-Cantidad]]</f>
        <v>19800</v>
      </c>
      <c r="V1200" s="3">
        <f>Tabla1[[#This Row],[costo_antes_iva]]*Tabla1[[#This Row],[OS-Cantidad]]</f>
        <v>8800</v>
      </c>
      <c r="W1200" s="3">
        <f>Tabla1[[#This Row],[Valor total OS]]-Tabla1[[#This Row],[valor total op]]</f>
        <v>11000</v>
      </c>
    </row>
    <row r="1201" spans="1:23" x14ac:dyDescent="0.3">
      <c r="A1201">
        <v>6199</v>
      </c>
      <c r="B1201" t="s">
        <v>2212</v>
      </c>
      <c r="C1201" t="s">
        <v>66</v>
      </c>
      <c r="D1201" t="s">
        <v>1725</v>
      </c>
      <c r="E1201">
        <v>11</v>
      </c>
      <c r="F1201">
        <v>70700977</v>
      </c>
      <c r="G1201" t="s">
        <v>2213</v>
      </c>
      <c r="H1201" s="6">
        <v>45889</v>
      </c>
      <c r="I1201" s="3">
        <v>13000</v>
      </c>
      <c r="J1201" t="s">
        <v>23</v>
      </c>
      <c r="K1201" t="s">
        <v>2214</v>
      </c>
      <c r="L1201">
        <v>5</v>
      </c>
      <c r="M1201" t="s">
        <v>156</v>
      </c>
      <c r="N1201" s="3">
        <v>15000</v>
      </c>
      <c r="O1201">
        <v>11</v>
      </c>
      <c r="P1201" t="s">
        <v>2202</v>
      </c>
      <c r="Q1201" t="s">
        <v>106</v>
      </c>
      <c r="R1201" t="s">
        <v>72</v>
      </c>
      <c r="S1201" s="3">
        <v>6972647</v>
      </c>
      <c r="T1201" s="3">
        <f>Tabla1[[#This Row],[OS-Valor Unitario]]-Tabla1[[#This Row],[costo_antes_iva]]</f>
        <v>2000</v>
      </c>
      <c r="U1201" s="3">
        <f>Tabla1[[#This Row],[OS-Valor Unitario]]*Tabla1[[#This Row],[OS-Cantidad]]</f>
        <v>165000</v>
      </c>
      <c r="V1201" s="3">
        <f>Tabla1[[#This Row],[costo_antes_iva]]*Tabla1[[#This Row],[OS-Cantidad]]</f>
        <v>143000</v>
      </c>
      <c r="W1201" s="3">
        <f>Tabla1[[#This Row],[Valor total OS]]-Tabla1[[#This Row],[valor total op]]</f>
        <v>22000</v>
      </c>
    </row>
    <row r="1202" spans="1:23" x14ac:dyDescent="0.3">
      <c r="A1202">
        <v>6199</v>
      </c>
      <c r="B1202" t="s">
        <v>2215</v>
      </c>
      <c r="C1202" t="s">
        <v>66</v>
      </c>
      <c r="D1202" t="s">
        <v>1725</v>
      </c>
      <c r="E1202">
        <v>11</v>
      </c>
      <c r="F1202">
        <v>70701133</v>
      </c>
      <c r="G1202" t="s">
        <v>2216</v>
      </c>
      <c r="H1202" s="6">
        <v>45889</v>
      </c>
      <c r="I1202" s="3">
        <v>800</v>
      </c>
      <c r="J1202" t="s">
        <v>82</v>
      </c>
      <c r="K1202" t="s">
        <v>2217</v>
      </c>
      <c r="L1202">
        <v>6</v>
      </c>
      <c r="M1202" t="s">
        <v>119</v>
      </c>
      <c r="N1202" s="3">
        <v>1800</v>
      </c>
      <c r="O1202">
        <v>11</v>
      </c>
      <c r="P1202" t="s">
        <v>2202</v>
      </c>
      <c r="Q1202" t="s">
        <v>106</v>
      </c>
      <c r="R1202" t="s">
        <v>72</v>
      </c>
      <c r="S1202" s="3">
        <v>6972647</v>
      </c>
      <c r="T1202" s="3">
        <f>Tabla1[[#This Row],[OS-Valor Unitario]]-Tabla1[[#This Row],[costo_antes_iva]]</f>
        <v>1000</v>
      </c>
      <c r="U1202" s="3">
        <f>Tabla1[[#This Row],[OS-Valor Unitario]]*Tabla1[[#This Row],[OS-Cantidad]]</f>
        <v>19800</v>
      </c>
      <c r="V1202" s="3">
        <f>Tabla1[[#This Row],[costo_antes_iva]]*Tabla1[[#This Row],[OS-Cantidad]]</f>
        <v>8800</v>
      </c>
      <c r="W1202" s="3">
        <f>Tabla1[[#This Row],[Valor total OS]]-Tabla1[[#This Row],[valor total op]]</f>
        <v>11000</v>
      </c>
    </row>
    <row r="1203" spans="1:23" x14ac:dyDescent="0.3">
      <c r="A1203">
        <v>6199</v>
      </c>
      <c r="B1203" t="s">
        <v>2215</v>
      </c>
      <c r="C1203" t="s">
        <v>66</v>
      </c>
      <c r="D1203" t="s">
        <v>1725</v>
      </c>
      <c r="E1203">
        <v>11</v>
      </c>
      <c r="F1203">
        <v>70701133</v>
      </c>
      <c r="G1203" t="s">
        <v>2216</v>
      </c>
      <c r="H1203" s="6">
        <v>45889</v>
      </c>
      <c r="I1203" s="3">
        <v>13500</v>
      </c>
      <c r="J1203" t="s">
        <v>23</v>
      </c>
      <c r="K1203" t="s">
        <v>2217</v>
      </c>
      <c r="L1203">
        <v>6</v>
      </c>
      <c r="M1203" t="s">
        <v>156</v>
      </c>
      <c r="N1203" s="3">
        <v>15000</v>
      </c>
      <c r="O1203">
        <v>11</v>
      </c>
      <c r="P1203" t="s">
        <v>2202</v>
      </c>
      <c r="Q1203" t="s">
        <v>106</v>
      </c>
      <c r="R1203" t="s">
        <v>72</v>
      </c>
      <c r="S1203" s="3">
        <v>6972647</v>
      </c>
      <c r="T1203" s="3">
        <f>Tabla1[[#This Row],[OS-Valor Unitario]]-Tabla1[[#This Row],[costo_antes_iva]]</f>
        <v>1500</v>
      </c>
      <c r="U1203" s="3">
        <f>Tabla1[[#This Row],[OS-Valor Unitario]]*Tabla1[[#This Row],[OS-Cantidad]]</f>
        <v>165000</v>
      </c>
      <c r="V1203" s="3">
        <f>Tabla1[[#This Row],[costo_antes_iva]]*Tabla1[[#This Row],[OS-Cantidad]]</f>
        <v>148500</v>
      </c>
      <c r="W1203" s="3">
        <f>Tabla1[[#This Row],[Valor total OS]]-Tabla1[[#This Row],[valor total op]]</f>
        <v>16500</v>
      </c>
    </row>
    <row r="1204" spans="1:23" x14ac:dyDescent="0.3">
      <c r="A1204">
        <v>6198</v>
      </c>
      <c r="B1204" t="s">
        <v>2218</v>
      </c>
      <c r="C1204" t="s">
        <v>78</v>
      </c>
      <c r="D1204" t="s">
        <v>1118</v>
      </c>
      <c r="E1204">
        <v>14</v>
      </c>
      <c r="F1204">
        <v>70580569</v>
      </c>
      <c r="G1204" t="s">
        <v>2219</v>
      </c>
      <c r="H1204" s="6">
        <v>45887</v>
      </c>
      <c r="I1204" s="3">
        <v>6500</v>
      </c>
      <c r="J1204" t="s">
        <v>23</v>
      </c>
      <c r="K1204" t="s">
        <v>2220</v>
      </c>
      <c r="L1204">
        <v>1</v>
      </c>
      <c r="M1204" t="s">
        <v>431</v>
      </c>
      <c r="N1204" s="3">
        <v>6000</v>
      </c>
      <c r="O1204">
        <v>14</v>
      </c>
      <c r="P1204" t="s">
        <v>2221</v>
      </c>
      <c r="Q1204" t="s">
        <v>726</v>
      </c>
      <c r="R1204" t="s">
        <v>61</v>
      </c>
      <c r="S1204" s="3">
        <v>40294288</v>
      </c>
      <c r="T1204" s="3">
        <f>Tabla1[[#This Row],[OS-Valor Unitario]]-Tabla1[[#This Row],[costo_antes_iva]]</f>
        <v>-500</v>
      </c>
      <c r="U1204" s="3">
        <f>Tabla1[[#This Row],[OS-Valor Unitario]]*Tabla1[[#This Row],[OS-Cantidad]]</f>
        <v>84000</v>
      </c>
      <c r="V1204" s="3">
        <f>Tabla1[[#This Row],[costo_antes_iva]]*Tabla1[[#This Row],[OS-Cantidad]]</f>
        <v>91000</v>
      </c>
      <c r="W1204" s="3">
        <f>Tabla1[[#This Row],[Valor total OS]]-Tabla1[[#This Row],[valor total op]]</f>
        <v>-7000</v>
      </c>
    </row>
    <row r="1205" spans="1:23" x14ac:dyDescent="0.3">
      <c r="A1205">
        <v>6198</v>
      </c>
      <c r="B1205" t="s">
        <v>2218</v>
      </c>
      <c r="C1205" t="s">
        <v>345</v>
      </c>
      <c r="D1205" t="s">
        <v>1118</v>
      </c>
      <c r="E1205">
        <v>768</v>
      </c>
      <c r="F1205">
        <v>70580553</v>
      </c>
      <c r="G1205" t="s">
        <v>2219</v>
      </c>
      <c r="H1205" s="6">
        <v>45887</v>
      </c>
      <c r="I1205" s="3">
        <v>1500</v>
      </c>
      <c r="J1205" t="s">
        <v>23</v>
      </c>
      <c r="K1205" t="s">
        <v>2220</v>
      </c>
      <c r="L1205">
        <v>1</v>
      </c>
      <c r="M1205" t="s">
        <v>431</v>
      </c>
      <c r="N1205" s="3">
        <v>6000</v>
      </c>
      <c r="O1205">
        <v>14</v>
      </c>
      <c r="P1205" t="s">
        <v>2221</v>
      </c>
      <c r="Q1205" t="s">
        <v>726</v>
      </c>
      <c r="R1205" t="s">
        <v>28</v>
      </c>
      <c r="S1205" s="3">
        <v>40294288</v>
      </c>
      <c r="T1205" s="3">
        <f>Tabla1[[#This Row],[OS-Valor Unitario]]-Tabla1[[#This Row],[costo_antes_iva]]</f>
        <v>4500</v>
      </c>
      <c r="U1205" s="3">
        <f>Tabla1[[#This Row],[OS-Valor Unitario]]*Tabla1[[#This Row],[OS-Cantidad]]</f>
        <v>84000</v>
      </c>
      <c r="V1205" s="3">
        <f>Tabla1[[#This Row],[costo_antes_iva]]*Tabla1[[#This Row],[OS-Cantidad]]</f>
        <v>21000</v>
      </c>
      <c r="W1205" s="3">
        <f>Tabla1[[#This Row],[Valor total OS]]-Tabla1[[#This Row],[valor total op]]</f>
        <v>63000</v>
      </c>
    </row>
    <row r="1206" spans="1:23" x14ac:dyDescent="0.3">
      <c r="A1206">
        <v>6198</v>
      </c>
      <c r="B1206" t="s">
        <v>2218</v>
      </c>
      <c r="C1206" t="s">
        <v>345</v>
      </c>
      <c r="D1206" t="s">
        <v>1118</v>
      </c>
      <c r="E1206">
        <v>768</v>
      </c>
      <c r="F1206">
        <v>70580553</v>
      </c>
      <c r="G1206" t="s">
        <v>2219</v>
      </c>
      <c r="H1206" s="6">
        <v>45887</v>
      </c>
      <c r="I1206" s="3">
        <v>1000</v>
      </c>
      <c r="J1206" t="s">
        <v>82</v>
      </c>
      <c r="K1206" t="s">
        <v>2220</v>
      </c>
      <c r="L1206">
        <v>1</v>
      </c>
      <c r="M1206" t="s">
        <v>403</v>
      </c>
      <c r="N1206" s="3">
        <v>1300</v>
      </c>
      <c r="O1206">
        <v>14</v>
      </c>
      <c r="P1206" t="s">
        <v>2221</v>
      </c>
      <c r="Q1206" t="s">
        <v>726</v>
      </c>
      <c r="R1206" t="s">
        <v>28</v>
      </c>
      <c r="S1206" s="3">
        <v>40294288</v>
      </c>
      <c r="T1206" s="3">
        <f>Tabla1[[#This Row],[OS-Valor Unitario]]-Tabla1[[#This Row],[costo_antes_iva]]</f>
        <v>300</v>
      </c>
      <c r="U1206" s="3">
        <f>Tabla1[[#This Row],[OS-Valor Unitario]]*Tabla1[[#This Row],[OS-Cantidad]]</f>
        <v>18200</v>
      </c>
      <c r="V1206" s="3">
        <f>Tabla1[[#This Row],[costo_antes_iva]]*Tabla1[[#This Row],[OS-Cantidad]]</f>
        <v>14000</v>
      </c>
      <c r="W1206" s="3">
        <f>Tabla1[[#This Row],[Valor total OS]]-Tabla1[[#This Row],[valor total op]]</f>
        <v>4200</v>
      </c>
    </row>
    <row r="1207" spans="1:23" x14ac:dyDescent="0.3">
      <c r="A1207">
        <v>6198</v>
      </c>
      <c r="B1207" t="s">
        <v>2218</v>
      </c>
      <c r="C1207" t="s">
        <v>345</v>
      </c>
      <c r="D1207" t="s">
        <v>1118</v>
      </c>
      <c r="E1207">
        <v>768</v>
      </c>
      <c r="F1207">
        <v>70580553</v>
      </c>
      <c r="G1207" t="s">
        <v>2219</v>
      </c>
      <c r="H1207" s="6">
        <v>45887</v>
      </c>
      <c r="I1207" s="3">
        <v>12000</v>
      </c>
      <c r="J1207" t="s">
        <v>23</v>
      </c>
      <c r="K1207" t="s">
        <v>2220</v>
      </c>
      <c r="L1207">
        <v>1</v>
      </c>
      <c r="M1207" t="s">
        <v>431</v>
      </c>
      <c r="N1207" s="3">
        <v>6000</v>
      </c>
      <c r="O1207">
        <v>14</v>
      </c>
      <c r="P1207" t="s">
        <v>2221</v>
      </c>
      <c r="Q1207" t="s">
        <v>726</v>
      </c>
      <c r="R1207" t="s">
        <v>28</v>
      </c>
      <c r="S1207" s="3">
        <v>40294288</v>
      </c>
      <c r="T1207" s="3">
        <f>Tabla1[[#This Row],[OS-Valor Unitario]]-Tabla1[[#This Row],[costo_antes_iva]]</f>
        <v>-6000</v>
      </c>
      <c r="U1207" s="3">
        <f>Tabla1[[#This Row],[OS-Valor Unitario]]*Tabla1[[#This Row],[OS-Cantidad]]</f>
        <v>84000</v>
      </c>
      <c r="V1207" s="3">
        <f>Tabla1[[#This Row],[costo_antes_iva]]*Tabla1[[#This Row],[OS-Cantidad]]</f>
        <v>168000</v>
      </c>
      <c r="W1207" s="3">
        <f>Tabla1[[#This Row],[Valor total OS]]-Tabla1[[#This Row],[valor total op]]</f>
        <v>-84000</v>
      </c>
    </row>
    <row r="1208" spans="1:23" x14ac:dyDescent="0.3">
      <c r="A1208">
        <v>6198</v>
      </c>
      <c r="B1208" t="s">
        <v>2218</v>
      </c>
      <c r="C1208" t="s">
        <v>158</v>
      </c>
      <c r="D1208" t="s">
        <v>1118</v>
      </c>
      <c r="E1208">
        <v>11</v>
      </c>
      <c r="F1208">
        <v>70580577</v>
      </c>
      <c r="G1208" t="s">
        <v>2219</v>
      </c>
      <c r="H1208" s="6">
        <v>45887</v>
      </c>
      <c r="I1208" s="3">
        <v>6500</v>
      </c>
      <c r="J1208" t="s">
        <v>23</v>
      </c>
      <c r="K1208" t="s">
        <v>2220</v>
      </c>
      <c r="L1208">
        <v>1</v>
      </c>
      <c r="M1208" t="s">
        <v>431</v>
      </c>
      <c r="N1208" s="3">
        <v>6000</v>
      </c>
      <c r="O1208">
        <v>14</v>
      </c>
      <c r="P1208" t="s">
        <v>2221</v>
      </c>
      <c r="Q1208" t="s">
        <v>726</v>
      </c>
      <c r="R1208" t="s">
        <v>61</v>
      </c>
      <c r="S1208" s="3">
        <v>40294288</v>
      </c>
      <c r="T1208" s="3">
        <f>Tabla1[[#This Row],[OS-Valor Unitario]]-Tabla1[[#This Row],[costo_antes_iva]]</f>
        <v>-500</v>
      </c>
      <c r="U1208" s="3">
        <f>Tabla1[[#This Row],[OS-Valor Unitario]]*Tabla1[[#This Row],[OS-Cantidad]]</f>
        <v>84000</v>
      </c>
      <c r="V1208" s="3">
        <f>Tabla1[[#This Row],[costo_antes_iva]]*Tabla1[[#This Row],[OS-Cantidad]]</f>
        <v>91000</v>
      </c>
      <c r="W1208" s="3">
        <f>Tabla1[[#This Row],[Valor total OS]]-Tabla1[[#This Row],[valor total op]]</f>
        <v>-7000</v>
      </c>
    </row>
    <row r="1209" spans="1:23" x14ac:dyDescent="0.3">
      <c r="A1209">
        <v>6198</v>
      </c>
      <c r="B1209" t="s">
        <v>2218</v>
      </c>
      <c r="C1209" t="s">
        <v>158</v>
      </c>
      <c r="D1209" t="s">
        <v>1118</v>
      </c>
      <c r="E1209">
        <v>11</v>
      </c>
      <c r="F1209">
        <v>70580577</v>
      </c>
      <c r="G1209" t="s">
        <v>2219</v>
      </c>
      <c r="H1209" s="6">
        <v>45887</v>
      </c>
      <c r="I1209" s="3">
        <v>1000</v>
      </c>
      <c r="J1209" t="s">
        <v>82</v>
      </c>
      <c r="K1209" t="s">
        <v>2220</v>
      </c>
      <c r="L1209">
        <v>1</v>
      </c>
      <c r="M1209" t="s">
        <v>403</v>
      </c>
      <c r="N1209" s="3">
        <v>1300</v>
      </c>
      <c r="O1209">
        <v>14</v>
      </c>
      <c r="P1209" t="s">
        <v>2221</v>
      </c>
      <c r="Q1209" t="s">
        <v>726</v>
      </c>
      <c r="R1209" t="s">
        <v>61</v>
      </c>
      <c r="S1209" s="3">
        <v>40294288</v>
      </c>
      <c r="T1209" s="3">
        <f>Tabla1[[#This Row],[OS-Valor Unitario]]-Tabla1[[#This Row],[costo_antes_iva]]</f>
        <v>300</v>
      </c>
      <c r="U1209" s="3">
        <f>Tabla1[[#This Row],[OS-Valor Unitario]]*Tabla1[[#This Row],[OS-Cantidad]]</f>
        <v>18200</v>
      </c>
      <c r="V1209" s="3">
        <f>Tabla1[[#This Row],[costo_antes_iva]]*Tabla1[[#This Row],[OS-Cantidad]]</f>
        <v>14000</v>
      </c>
      <c r="W1209" s="3">
        <f>Tabla1[[#This Row],[Valor total OS]]-Tabla1[[#This Row],[valor total op]]</f>
        <v>4200</v>
      </c>
    </row>
    <row r="1210" spans="1:23" x14ac:dyDescent="0.3">
      <c r="A1210">
        <v>6198</v>
      </c>
      <c r="B1210" t="s">
        <v>2222</v>
      </c>
      <c r="C1210" t="s">
        <v>78</v>
      </c>
      <c r="D1210" t="s">
        <v>1118</v>
      </c>
      <c r="E1210">
        <v>83</v>
      </c>
      <c r="F1210">
        <v>70651559</v>
      </c>
      <c r="G1210" t="s">
        <v>2223</v>
      </c>
      <c r="H1210" s="6">
        <v>45888</v>
      </c>
      <c r="I1210" s="3">
        <v>6500</v>
      </c>
      <c r="J1210" t="s">
        <v>23</v>
      </c>
      <c r="K1210" t="s">
        <v>2224</v>
      </c>
      <c r="L1210">
        <v>2</v>
      </c>
      <c r="M1210" t="s">
        <v>431</v>
      </c>
      <c r="N1210" s="3">
        <v>6000</v>
      </c>
      <c r="O1210">
        <v>83</v>
      </c>
      <c r="P1210" t="s">
        <v>2225</v>
      </c>
      <c r="Q1210" t="s">
        <v>726</v>
      </c>
      <c r="R1210" t="s">
        <v>61</v>
      </c>
      <c r="S1210" s="3">
        <v>40294288</v>
      </c>
      <c r="T1210" s="3">
        <f>Tabla1[[#This Row],[OS-Valor Unitario]]-Tabla1[[#This Row],[costo_antes_iva]]</f>
        <v>-500</v>
      </c>
      <c r="U1210" s="3">
        <f>Tabla1[[#This Row],[OS-Valor Unitario]]*Tabla1[[#This Row],[OS-Cantidad]]</f>
        <v>498000</v>
      </c>
      <c r="V1210" s="3">
        <f>Tabla1[[#This Row],[costo_antes_iva]]*Tabla1[[#This Row],[OS-Cantidad]]</f>
        <v>539500</v>
      </c>
      <c r="W1210" s="3">
        <f>Tabla1[[#This Row],[Valor total OS]]-Tabla1[[#This Row],[valor total op]]</f>
        <v>-41500</v>
      </c>
    </row>
    <row r="1211" spans="1:23" x14ac:dyDescent="0.3">
      <c r="A1211">
        <v>6198</v>
      </c>
      <c r="B1211" t="s">
        <v>2226</v>
      </c>
      <c r="C1211" t="s">
        <v>78</v>
      </c>
      <c r="D1211" t="s">
        <v>1118</v>
      </c>
      <c r="E1211">
        <v>14</v>
      </c>
      <c r="F1211">
        <v>70580569</v>
      </c>
      <c r="G1211" t="s">
        <v>2219</v>
      </c>
      <c r="H1211" s="6">
        <v>45887</v>
      </c>
      <c r="I1211" s="3">
        <v>6500</v>
      </c>
      <c r="J1211" t="s">
        <v>23</v>
      </c>
      <c r="K1211" t="s">
        <v>2227</v>
      </c>
      <c r="L1211">
        <v>3</v>
      </c>
      <c r="M1211" t="s">
        <v>431</v>
      </c>
      <c r="N1211" s="3">
        <v>6500</v>
      </c>
      <c r="O1211">
        <v>11</v>
      </c>
      <c r="P1211" t="s">
        <v>2221</v>
      </c>
      <c r="Q1211" t="s">
        <v>726</v>
      </c>
      <c r="R1211" t="s">
        <v>61</v>
      </c>
      <c r="S1211" s="3">
        <v>40294288</v>
      </c>
      <c r="T1211" s="3">
        <f>Tabla1[[#This Row],[OS-Valor Unitario]]-Tabla1[[#This Row],[costo_antes_iva]]</f>
        <v>0</v>
      </c>
      <c r="U1211" s="3">
        <f>Tabla1[[#This Row],[OS-Valor Unitario]]*Tabla1[[#This Row],[OS-Cantidad]]</f>
        <v>71500</v>
      </c>
      <c r="V1211" s="3">
        <f>Tabla1[[#This Row],[costo_antes_iva]]*Tabla1[[#This Row],[OS-Cantidad]]</f>
        <v>71500</v>
      </c>
      <c r="W1211" s="3">
        <f>Tabla1[[#This Row],[Valor total OS]]-Tabla1[[#This Row],[valor total op]]</f>
        <v>0</v>
      </c>
    </row>
    <row r="1212" spans="1:23" x14ac:dyDescent="0.3">
      <c r="A1212">
        <v>6198</v>
      </c>
      <c r="B1212" t="s">
        <v>2226</v>
      </c>
      <c r="C1212" t="s">
        <v>345</v>
      </c>
      <c r="D1212" t="s">
        <v>1118</v>
      </c>
      <c r="E1212">
        <v>768</v>
      </c>
      <c r="F1212">
        <v>70580553</v>
      </c>
      <c r="G1212" t="s">
        <v>2219</v>
      </c>
      <c r="H1212" s="6">
        <v>45887</v>
      </c>
      <c r="I1212" s="3">
        <v>1500</v>
      </c>
      <c r="J1212" t="s">
        <v>23</v>
      </c>
      <c r="K1212" t="s">
        <v>2227</v>
      </c>
      <c r="L1212">
        <v>3</v>
      </c>
      <c r="M1212" t="s">
        <v>431</v>
      </c>
      <c r="N1212" s="3">
        <v>6500</v>
      </c>
      <c r="O1212">
        <v>11</v>
      </c>
      <c r="P1212" t="s">
        <v>2221</v>
      </c>
      <c r="Q1212" t="s">
        <v>726</v>
      </c>
      <c r="R1212" t="s">
        <v>28</v>
      </c>
      <c r="S1212" s="3">
        <v>40294288</v>
      </c>
      <c r="T1212" s="3">
        <f>Tabla1[[#This Row],[OS-Valor Unitario]]-Tabla1[[#This Row],[costo_antes_iva]]</f>
        <v>5000</v>
      </c>
      <c r="U1212" s="3">
        <f>Tabla1[[#This Row],[OS-Valor Unitario]]*Tabla1[[#This Row],[OS-Cantidad]]</f>
        <v>71500</v>
      </c>
      <c r="V1212" s="3">
        <f>Tabla1[[#This Row],[costo_antes_iva]]*Tabla1[[#This Row],[OS-Cantidad]]</f>
        <v>16500</v>
      </c>
      <c r="W1212" s="3">
        <f>Tabla1[[#This Row],[Valor total OS]]-Tabla1[[#This Row],[valor total op]]</f>
        <v>55000</v>
      </c>
    </row>
    <row r="1213" spans="1:23" x14ac:dyDescent="0.3">
      <c r="A1213">
        <v>6198</v>
      </c>
      <c r="B1213" t="s">
        <v>2226</v>
      </c>
      <c r="C1213" t="s">
        <v>345</v>
      </c>
      <c r="D1213" t="s">
        <v>1118</v>
      </c>
      <c r="E1213">
        <v>768</v>
      </c>
      <c r="F1213">
        <v>70580553</v>
      </c>
      <c r="G1213" t="s">
        <v>2219</v>
      </c>
      <c r="H1213" s="6">
        <v>45887</v>
      </c>
      <c r="I1213" s="3">
        <v>1000</v>
      </c>
      <c r="J1213" t="s">
        <v>82</v>
      </c>
      <c r="K1213" t="s">
        <v>2227</v>
      </c>
      <c r="L1213">
        <v>3</v>
      </c>
      <c r="M1213" t="s">
        <v>403</v>
      </c>
      <c r="N1213" s="3">
        <v>1300</v>
      </c>
      <c r="O1213">
        <v>11</v>
      </c>
      <c r="P1213" t="s">
        <v>2221</v>
      </c>
      <c r="Q1213" t="s">
        <v>726</v>
      </c>
      <c r="R1213" t="s">
        <v>28</v>
      </c>
      <c r="S1213" s="3">
        <v>40294288</v>
      </c>
      <c r="T1213" s="3">
        <f>Tabla1[[#This Row],[OS-Valor Unitario]]-Tabla1[[#This Row],[costo_antes_iva]]</f>
        <v>300</v>
      </c>
      <c r="U1213" s="3">
        <f>Tabla1[[#This Row],[OS-Valor Unitario]]*Tabla1[[#This Row],[OS-Cantidad]]</f>
        <v>14300</v>
      </c>
      <c r="V1213" s="3">
        <f>Tabla1[[#This Row],[costo_antes_iva]]*Tabla1[[#This Row],[OS-Cantidad]]</f>
        <v>11000</v>
      </c>
      <c r="W1213" s="3">
        <f>Tabla1[[#This Row],[Valor total OS]]-Tabla1[[#This Row],[valor total op]]</f>
        <v>3300</v>
      </c>
    </row>
    <row r="1214" spans="1:23" x14ac:dyDescent="0.3">
      <c r="A1214">
        <v>6198</v>
      </c>
      <c r="B1214" t="s">
        <v>2226</v>
      </c>
      <c r="C1214" t="s">
        <v>345</v>
      </c>
      <c r="D1214" t="s">
        <v>1118</v>
      </c>
      <c r="E1214">
        <v>768</v>
      </c>
      <c r="F1214">
        <v>70580553</v>
      </c>
      <c r="G1214" t="s">
        <v>2219</v>
      </c>
      <c r="H1214" s="6">
        <v>45887</v>
      </c>
      <c r="I1214" s="3">
        <v>12000</v>
      </c>
      <c r="J1214" t="s">
        <v>23</v>
      </c>
      <c r="K1214" t="s">
        <v>2227</v>
      </c>
      <c r="L1214">
        <v>3</v>
      </c>
      <c r="M1214" t="s">
        <v>431</v>
      </c>
      <c r="N1214" s="3">
        <v>6500</v>
      </c>
      <c r="O1214">
        <v>11</v>
      </c>
      <c r="P1214" t="s">
        <v>2221</v>
      </c>
      <c r="Q1214" t="s">
        <v>726</v>
      </c>
      <c r="R1214" t="s">
        <v>28</v>
      </c>
      <c r="S1214" s="3">
        <v>40294288</v>
      </c>
      <c r="T1214" s="3">
        <f>Tabla1[[#This Row],[OS-Valor Unitario]]-Tabla1[[#This Row],[costo_antes_iva]]</f>
        <v>-5500</v>
      </c>
      <c r="U1214" s="3">
        <f>Tabla1[[#This Row],[OS-Valor Unitario]]*Tabla1[[#This Row],[OS-Cantidad]]</f>
        <v>71500</v>
      </c>
      <c r="V1214" s="3">
        <f>Tabla1[[#This Row],[costo_antes_iva]]*Tabla1[[#This Row],[OS-Cantidad]]</f>
        <v>132000</v>
      </c>
      <c r="W1214" s="3">
        <f>Tabla1[[#This Row],[Valor total OS]]-Tabla1[[#This Row],[valor total op]]</f>
        <v>-60500</v>
      </c>
    </row>
    <row r="1215" spans="1:23" x14ac:dyDescent="0.3">
      <c r="A1215">
        <v>6198</v>
      </c>
      <c r="B1215" t="s">
        <v>2226</v>
      </c>
      <c r="C1215" t="s">
        <v>158</v>
      </c>
      <c r="D1215" t="s">
        <v>1118</v>
      </c>
      <c r="E1215">
        <v>11</v>
      </c>
      <c r="F1215">
        <v>70580577</v>
      </c>
      <c r="G1215" t="s">
        <v>2219</v>
      </c>
      <c r="H1215" s="6">
        <v>45887</v>
      </c>
      <c r="I1215" s="3">
        <v>6500</v>
      </c>
      <c r="J1215" t="s">
        <v>23</v>
      </c>
      <c r="K1215" t="s">
        <v>2227</v>
      </c>
      <c r="L1215">
        <v>3</v>
      </c>
      <c r="M1215" t="s">
        <v>431</v>
      </c>
      <c r="N1215" s="3">
        <v>6500</v>
      </c>
      <c r="O1215">
        <v>11</v>
      </c>
      <c r="P1215" t="s">
        <v>2221</v>
      </c>
      <c r="Q1215" t="s">
        <v>726</v>
      </c>
      <c r="R1215" t="s">
        <v>61</v>
      </c>
      <c r="S1215" s="3">
        <v>40294288</v>
      </c>
      <c r="T1215" s="3">
        <f>Tabla1[[#This Row],[OS-Valor Unitario]]-Tabla1[[#This Row],[costo_antes_iva]]</f>
        <v>0</v>
      </c>
      <c r="U1215" s="3">
        <f>Tabla1[[#This Row],[OS-Valor Unitario]]*Tabla1[[#This Row],[OS-Cantidad]]</f>
        <v>71500</v>
      </c>
      <c r="V1215" s="3">
        <f>Tabla1[[#This Row],[costo_antes_iva]]*Tabla1[[#This Row],[OS-Cantidad]]</f>
        <v>71500</v>
      </c>
      <c r="W1215" s="3">
        <f>Tabla1[[#This Row],[Valor total OS]]-Tabla1[[#This Row],[valor total op]]</f>
        <v>0</v>
      </c>
    </row>
    <row r="1216" spans="1:23" x14ac:dyDescent="0.3">
      <c r="A1216">
        <v>6198</v>
      </c>
      <c r="B1216" t="s">
        <v>2226</v>
      </c>
      <c r="C1216" t="s">
        <v>158</v>
      </c>
      <c r="D1216" t="s">
        <v>1118</v>
      </c>
      <c r="E1216">
        <v>11</v>
      </c>
      <c r="F1216">
        <v>70580577</v>
      </c>
      <c r="G1216" t="s">
        <v>2219</v>
      </c>
      <c r="H1216" s="6">
        <v>45887</v>
      </c>
      <c r="I1216" s="3">
        <v>1000</v>
      </c>
      <c r="J1216" t="s">
        <v>82</v>
      </c>
      <c r="K1216" t="s">
        <v>2227</v>
      </c>
      <c r="L1216">
        <v>3</v>
      </c>
      <c r="M1216" t="s">
        <v>403</v>
      </c>
      <c r="N1216" s="3">
        <v>1300</v>
      </c>
      <c r="O1216">
        <v>11</v>
      </c>
      <c r="P1216" t="s">
        <v>2221</v>
      </c>
      <c r="Q1216" t="s">
        <v>726</v>
      </c>
      <c r="R1216" t="s">
        <v>61</v>
      </c>
      <c r="S1216" s="3">
        <v>40294288</v>
      </c>
      <c r="T1216" s="3">
        <f>Tabla1[[#This Row],[OS-Valor Unitario]]-Tabla1[[#This Row],[costo_antes_iva]]</f>
        <v>300</v>
      </c>
      <c r="U1216" s="3">
        <f>Tabla1[[#This Row],[OS-Valor Unitario]]*Tabla1[[#This Row],[OS-Cantidad]]</f>
        <v>14300</v>
      </c>
      <c r="V1216" s="3">
        <f>Tabla1[[#This Row],[costo_antes_iva]]*Tabla1[[#This Row],[OS-Cantidad]]</f>
        <v>11000</v>
      </c>
      <c r="W1216" s="3">
        <f>Tabla1[[#This Row],[Valor total OS]]-Tabla1[[#This Row],[valor total op]]</f>
        <v>3300</v>
      </c>
    </row>
    <row r="1217" spans="1:23" x14ac:dyDescent="0.3">
      <c r="A1217">
        <v>6198</v>
      </c>
      <c r="B1217" t="s">
        <v>2228</v>
      </c>
      <c r="C1217" t="s">
        <v>158</v>
      </c>
      <c r="D1217" t="s">
        <v>1118</v>
      </c>
      <c r="E1217">
        <v>52</v>
      </c>
      <c r="F1217">
        <v>70651645</v>
      </c>
      <c r="G1217" t="s">
        <v>2229</v>
      </c>
      <c r="H1217" s="6">
        <v>45888</v>
      </c>
      <c r="I1217" s="3">
        <v>6500</v>
      </c>
      <c r="J1217" t="s">
        <v>23</v>
      </c>
      <c r="K1217" t="s">
        <v>2230</v>
      </c>
      <c r="L1217">
        <v>4</v>
      </c>
      <c r="M1217" t="s">
        <v>431</v>
      </c>
      <c r="N1217" s="3">
        <v>6500</v>
      </c>
      <c r="O1217">
        <v>53</v>
      </c>
      <c r="P1217" t="s">
        <v>2225</v>
      </c>
      <c r="Q1217" t="s">
        <v>726</v>
      </c>
      <c r="R1217" t="s">
        <v>61</v>
      </c>
      <c r="S1217" s="3">
        <v>40294288</v>
      </c>
      <c r="T1217" s="3">
        <f>Tabla1[[#This Row],[OS-Valor Unitario]]-Tabla1[[#This Row],[costo_antes_iva]]</f>
        <v>0</v>
      </c>
      <c r="U1217" s="3">
        <f>Tabla1[[#This Row],[OS-Valor Unitario]]*Tabla1[[#This Row],[OS-Cantidad]]</f>
        <v>344500</v>
      </c>
      <c r="V1217" s="3">
        <f>Tabla1[[#This Row],[costo_antes_iva]]*Tabla1[[#This Row],[OS-Cantidad]]</f>
        <v>344500</v>
      </c>
      <c r="W1217" s="3">
        <f>Tabla1[[#This Row],[Valor total OS]]-Tabla1[[#This Row],[valor total op]]</f>
        <v>0</v>
      </c>
    </row>
    <row r="1218" spans="1:23" x14ac:dyDescent="0.3">
      <c r="A1218">
        <v>6198</v>
      </c>
      <c r="B1218" t="s">
        <v>2228</v>
      </c>
      <c r="C1218" t="s">
        <v>158</v>
      </c>
      <c r="D1218" t="s">
        <v>1118</v>
      </c>
      <c r="E1218">
        <v>52</v>
      </c>
      <c r="F1218">
        <v>70651645</v>
      </c>
      <c r="G1218" t="s">
        <v>2229</v>
      </c>
      <c r="H1218" s="6">
        <v>45888</v>
      </c>
      <c r="I1218" s="3">
        <v>1000</v>
      </c>
      <c r="J1218" t="s">
        <v>82</v>
      </c>
      <c r="K1218" t="s">
        <v>2230</v>
      </c>
      <c r="L1218">
        <v>4</v>
      </c>
      <c r="M1218" t="s">
        <v>403</v>
      </c>
      <c r="N1218" s="3">
        <v>1300</v>
      </c>
      <c r="O1218">
        <v>53</v>
      </c>
      <c r="P1218" t="s">
        <v>2225</v>
      </c>
      <c r="Q1218" t="s">
        <v>726</v>
      </c>
      <c r="R1218" t="s">
        <v>61</v>
      </c>
      <c r="S1218" s="3">
        <v>40294288</v>
      </c>
      <c r="T1218" s="3">
        <f>Tabla1[[#This Row],[OS-Valor Unitario]]-Tabla1[[#This Row],[costo_antes_iva]]</f>
        <v>300</v>
      </c>
      <c r="U1218" s="3">
        <f>Tabla1[[#This Row],[OS-Valor Unitario]]*Tabla1[[#This Row],[OS-Cantidad]]</f>
        <v>68900</v>
      </c>
      <c r="V1218" s="3">
        <f>Tabla1[[#This Row],[costo_antes_iva]]*Tabla1[[#This Row],[OS-Cantidad]]</f>
        <v>53000</v>
      </c>
      <c r="W1218" s="3">
        <f>Tabla1[[#This Row],[Valor total OS]]-Tabla1[[#This Row],[valor total op]]</f>
        <v>15900</v>
      </c>
    </row>
    <row r="1219" spans="1:23" x14ac:dyDescent="0.3">
      <c r="A1219">
        <v>6198</v>
      </c>
      <c r="B1219" t="s">
        <v>2231</v>
      </c>
      <c r="C1219" t="s">
        <v>78</v>
      </c>
      <c r="D1219" t="s">
        <v>1118</v>
      </c>
      <c r="E1219">
        <v>40</v>
      </c>
      <c r="F1219">
        <v>70651726</v>
      </c>
      <c r="G1219" t="s">
        <v>2232</v>
      </c>
      <c r="H1219" s="6">
        <v>45888</v>
      </c>
      <c r="I1219" s="3">
        <v>6500</v>
      </c>
      <c r="J1219" t="s">
        <v>23</v>
      </c>
      <c r="K1219" t="s">
        <v>2233</v>
      </c>
      <c r="L1219">
        <v>5</v>
      </c>
      <c r="M1219" t="s">
        <v>287</v>
      </c>
      <c r="N1219" s="3">
        <v>6000</v>
      </c>
      <c r="O1219">
        <v>40</v>
      </c>
      <c r="P1219" t="s">
        <v>2225</v>
      </c>
      <c r="Q1219" t="s">
        <v>726</v>
      </c>
      <c r="R1219" t="s">
        <v>61</v>
      </c>
      <c r="S1219" s="3">
        <v>40294288</v>
      </c>
      <c r="T1219" s="3">
        <f>Tabla1[[#This Row],[OS-Valor Unitario]]-Tabla1[[#This Row],[costo_antes_iva]]</f>
        <v>-500</v>
      </c>
      <c r="U1219" s="3">
        <f>Tabla1[[#This Row],[OS-Valor Unitario]]*Tabla1[[#This Row],[OS-Cantidad]]</f>
        <v>240000</v>
      </c>
      <c r="V1219" s="3">
        <f>Tabla1[[#This Row],[costo_antes_iva]]*Tabla1[[#This Row],[OS-Cantidad]]</f>
        <v>260000</v>
      </c>
      <c r="W1219" s="3">
        <f>Tabla1[[#This Row],[Valor total OS]]-Tabla1[[#This Row],[valor total op]]</f>
        <v>-20000</v>
      </c>
    </row>
    <row r="1220" spans="1:23" x14ac:dyDescent="0.3">
      <c r="A1220">
        <v>6198</v>
      </c>
      <c r="B1220" t="s">
        <v>2234</v>
      </c>
      <c r="C1220" t="s">
        <v>78</v>
      </c>
      <c r="D1220" t="s">
        <v>1118</v>
      </c>
      <c r="E1220">
        <v>97</v>
      </c>
      <c r="F1220">
        <v>70651740</v>
      </c>
      <c r="G1220" t="s">
        <v>2235</v>
      </c>
      <c r="H1220" s="6">
        <v>45888</v>
      </c>
      <c r="I1220" s="3">
        <v>6500</v>
      </c>
      <c r="J1220" t="s">
        <v>23</v>
      </c>
      <c r="K1220" t="s">
        <v>2236</v>
      </c>
      <c r="L1220">
        <v>6</v>
      </c>
      <c r="M1220" t="s">
        <v>287</v>
      </c>
      <c r="N1220" s="3">
        <v>6000</v>
      </c>
      <c r="O1220">
        <v>99</v>
      </c>
      <c r="P1220" t="s">
        <v>2225</v>
      </c>
      <c r="Q1220" t="s">
        <v>726</v>
      </c>
      <c r="R1220" t="s">
        <v>61</v>
      </c>
      <c r="S1220" s="3">
        <v>40294288</v>
      </c>
      <c r="T1220" s="3">
        <f>Tabla1[[#This Row],[OS-Valor Unitario]]-Tabla1[[#This Row],[costo_antes_iva]]</f>
        <v>-500</v>
      </c>
      <c r="U1220" s="3">
        <f>Tabla1[[#This Row],[OS-Valor Unitario]]*Tabla1[[#This Row],[OS-Cantidad]]</f>
        <v>594000</v>
      </c>
      <c r="V1220" s="3">
        <f>Tabla1[[#This Row],[costo_antes_iva]]*Tabla1[[#This Row],[OS-Cantidad]]</f>
        <v>643500</v>
      </c>
      <c r="W1220" s="3">
        <f>Tabla1[[#This Row],[Valor total OS]]-Tabla1[[#This Row],[valor total op]]</f>
        <v>-49500</v>
      </c>
    </row>
    <row r="1221" spans="1:23" x14ac:dyDescent="0.3">
      <c r="A1221">
        <v>6198</v>
      </c>
      <c r="B1221" t="s">
        <v>2237</v>
      </c>
      <c r="C1221" t="s">
        <v>158</v>
      </c>
      <c r="D1221" t="s">
        <v>1118</v>
      </c>
      <c r="E1221">
        <v>10</v>
      </c>
      <c r="F1221">
        <v>70651732</v>
      </c>
      <c r="G1221" t="s">
        <v>2238</v>
      </c>
      <c r="H1221" s="6">
        <v>45888</v>
      </c>
      <c r="I1221" s="3">
        <v>6500</v>
      </c>
      <c r="J1221" t="s">
        <v>23</v>
      </c>
      <c r="K1221" t="s">
        <v>2239</v>
      </c>
      <c r="L1221">
        <v>7</v>
      </c>
      <c r="M1221" t="s">
        <v>2240</v>
      </c>
      <c r="N1221" s="3">
        <v>7200</v>
      </c>
      <c r="O1221">
        <v>10</v>
      </c>
      <c r="P1221" t="s">
        <v>2225</v>
      </c>
      <c r="Q1221" t="s">
        <v>726</v>
      </c>
      <c r="R1221" t="s">
        <v>61</v>
      </c>
      <c r="S1221" s="3">
        <v>40294288</v>
      </c>
      <c r="T1221" s="3">
        <f>Tabla1[[#This Row],[OS-Valor Unitario]]-Tabla1[[#This Row],[costo_antes_iva]]</f>
        <v>700</v>
      </c>
      <c r="U1221" s="3">
        <f>Tabla1[[#This Row],[OS-Valor Unitario]]*Tabla1[[#This Row],[OS-Cantidad]]</f>
        <v>72000</v>
      </c>
      <c r="V1221" s="3">
        <f>Tabla1[[#This Row],[costo_antes_iva]]*Tabla1[[#This Row],[OS-Cantidad]]</f>
        <v>65000</v>
      </c>
      <c r="W1221" s="3">
        <f>Tabla1[[#This Row],[Valor total OS]]-Tabla1[[#This Row],[valor total op]]</f>
        <v>7000</v>
      </c>
    </row>
    <row r="1222" spans="1:23" x14ac:dyDescent="0.3">
      <c r="A1222">
        <v>6198</v>
      </c>
      <c r="B1222" t="s">
        <v>2237</v>
      </c>
      <c r="C1222" t="s">
        <v>158</v>
      </c>
      <c r="D1222" t="s">
        <v>1118</v>
      </c>
      <c r="E1222">
        <v>10</v>
      </c>
      <c r="F1222">
        <v>70651732</v>
      </c>
      <c r="G1222" t="s">
        <v>2238</v>
      </c>
      <c r="H1222" s="6">
        <v>45888</v>
      </c>
      <c r="I1222" s="3">
        <v>1000</v>
      </c>
      <c r="J1222" t="s">
        <v>82</v>
      </c>
      <c r="K1222" t="s">
        <v>2239</v>
      </c>
      <c r="L1222">
        <v>7</v>
      </c>
      <c r="M1222" t="s">
        <v>403</v>
      </c>
      <c r="N1222" s="3">
        <v>1300</v>
      </c>
      <c r="O1222">
        <v>10</v>
      </c>
      <c r="P1222" t="s">
        <v>2225</v>
      </c>
      <c r="Q1222" t="s">
        <v>726</v>
      </c>
      <c r="R1222" t="s">
        <v>61</v>
      </c>
      <c r="S1222" s="3">
        <v>40294288</v>
      </c>
      <c r="T1222" s="3">
        <f>Tabla1[[#This Row],[OS-Valor Unitario]]-Tabla1[[#This Row],[costo_antes_iva]]</f>
        <v>300</v>
      </c>
      <c r="U1222" s="3">
        <f>Tabla1[[#This Row],[OS-Valor Unitario]]*Tabla1[[#This Row],[OS-Cantidad]]</f>
        <v>13000</v>
      </c>
      <c r="V1222" s="3">
        <f>Tabla1[[#This Row],[costo_antes_iva]]*Tabla1[[#This Row],[OS-Cantidad]]</f>
        <v>10000</v>
      </c>
      <c r="W1222" s="3">
        <f>Tabla1[[#This Row],[Valor total OS]]-Tabla1[[#This Row],[valor total op]]</f>
        <v>3000</v>
      </c>
    </row>
    <row r="1223" spans="1:23" x14ac:dyDescent="0.3">
      <c r="A1223">
        <v>6198</v>
      </c>
      <c r="B1223" t="s">
        <v>2241</v>
      </c>
      <c r="C1223" t="s">
        <v>158</v>
      </c>
      <c r="D1223" t="s">
        <v>1118</v>
      </c>
      <c r="E1223">
        <v>703</v>
      </c>
      <c r="F1223">
        <v>70651747</v>
      </c>
      <c r="G1223" t="s">
        <v>2242</v>
      </c>
      <c r="H1223" s="6">
        <v>45888</v>
      </c>
      <c r="I1223" s="3">
        <v>6500</v>
      </c>
      <c r="J1223" t="s">
        <v>23</v>
      </c>
      <c r="K1223" t="s">
        <v>2243</v>
      </c>
      <c r="L1223">
        <v>8</v>
      </c>
      <c r="M1223" t="s">
        <v>2240</v>
      </c>
      <c r="N1223" s="3">
        <v>7200</v>
      </c>
      <c r="O1223">
        <v>705</v>
      </c>
      <c r="P1223" t="s">
        <v>2225</v>
      </c>
      <c r="Q1223" t="s">
        <v>726</v>
      </c>
      <c r="R1223" t="s">
        <v>61</v>
      </c>
      <c r="S1223" s="3">
        <v>40294288</v>
      </c>
      <c r="T1223" s="3">
        <f>Tabla1[[#This Row],[OS-Valor Unitario]]-Tabla1[[#This Row],[costo_antes_iva]]</f>
        <v>700</v>
      </c>
      <c r="U1223" s="3">
        <f>Tabla1[[#This Row],[OS-Valor Unitario]]*Tabla1[[#This Row],[OS-Cantidad]]</f>
        <v>5076000</v>
      </c>
      <c r="V1223" s="3">
        <f>Tabla1[[#This Row],[costo_antes_iva]]*Tabla1[[#This Row],[OS-Cantidad]]</f>
        <v>4582500</v>
      </c>
      <c r="W1223" s="3">
        <f>Tabla1[[#This Row],[Valor total OS]]-Tabla1[[#This Row],[valor total op]]</f>
        <v>493500</v>
      </c>
    </row>
    <row r="1224" spans="1:23" x14ac:dyDescent="0.3">
      <c r="A1224">
        <v>6198</v>
      </c>
      <c r="B1224" t="s">
        <v>2241</v>
      </c>
      <c r="C1224" t="s">
        <v>158</v>
      </c>
      <c r="D1224" t="s">
        <v>1118</v>
      </c>
      <c r="E1224">
        <v>703</v>
      </c>
      <c r="F1224">
        <v>70651747</v>
      </c>
      <c r="G1224" t="s">
        <v>2242</v>
      </c>
      <c r="H1224" s="6">
        <v>45888</v>
      </c>
      <c r="I1224" s="3">
        <v>1000</v>
      </c>
      <c r="J1224" t="s">
        <v>82</v>
      </c>
      <c r="K1224" t="s">
        <v>2243</v>
      </c>
      <c r="L1224">
        <v>8</v>
      </c>
      <c r="M1224" t="s">
        <v>403</v>
      </c>
      <c r="N1224" s="3">
        <v>1300</v>
      </c>
      <c r="O1224">
        <v>705</v>
      </c>
      <c r="P1224" t="s">
        <v>2225</v>
      </c>
      <c r="Q1224" t="s">
        <v>726</v>
      </c>
      <c r="R1224" t="s">
        <v>61</v>
      </c>
      <c r="S1224" s="3">
        <v>40294288</v>
      </c>
      <c r="T1224" s="3">
        <f>Tabla1[[#This Row],[OS-Valor Unitario]]-Tabla1[[#This Row],[costo_antes_iva]]</f>
        <v>300</v>
      </c>
      <c r="U1224" s="3">
        <f>Tabla1[[#This Row],[OS-Valor Unitario]]*Tabla1[[#This Row],[OS-Cantidad]]</f>
        <v>916500</v>
      </c>
      <c r="V1224" s="3">
        <f>Tabla1[[#This Row],[costo_antes_iva]]*Tabla1[[#This Row],[OS-Cantidad]]</f>
        <v>705000</v>
      </c>
      <c r="W1224" s="3">
        <f>Tabla1[[#This Row],[Valor total OS]]-Tabla1[[#This Row],[valor total op]]</f>
        <v>211500</v>
      </c>
    </row>
    <row r="1225" spans="1:23" x14ac:dyDescent="0.3">
      <c r="A1225">
        <v>6197</v>
      </c>
      <c r="B1225" t="s">
        <v>2244</v>
      </c>
      <c r="C1225" t="s">
        <v>2245</v>
      </c>
      <c r="D1225" t="s">
        <v>1814</v>
      </c>
      <c r="E1225">
        <v>5</v>
      </c>
      <c r="F1225">
        <v>70633121</v>
      </c>
      <c r="G1225" t="s">
        <v>2246</v>
      </c>
      <c r="H1225" s="6">
        <v>45888</v>
      </c>
      <c r="I1225" s="3">
        <v>15000</v>
      </c>
      <c r="J1225" t="s">
        <v>23</v>
      </c>
      <c r="K1225" t="s">
        <v>2247</v>
      </c>
      <c r="L1225">
        <v>1</v>
      </c>
      <c r="M1225" t="s">
        <v>780</v>
      </c>
      <c r="N1225" s="3">
        <v>15000</v>
      </c>
      <c r="O1225">
        <v>5</v>
      </c>
      <c r="P1225" t="s">
        <v>2248</v>
      </c>
      <c r="Q1225" t="s">
        <v>27</v>
      </c>
      <c r="R1225" t="s">
        <v>92</v>
      </c>
      <c r="S1225" s="3">
        <v>912450</v>
      </c>
      <c r="T1225" s="3">
        <f>Tabla1[[#This Row],[OS-Valor Unitario]]-Tabla1[[#This Row],[costo_antes_iva]]</f>
        <v>0</v>
      </c>
      <c r="U1225" s="3">
        <f>Tabla1[[#This Row],[OS-Valor Unitario]]*Tabla1[[#This Row],[OS-Cantidad]]</f>
        <v>75000</v>
      </c>
      <c r="V1225" s="3">
        <f>Tabla1[[#This Row],[costo_antes_iva]]*Tabla1[[#This Row],[OS-Cantidad]]</f>
        <v>75000</v>
      </c>
      <c r="W1225" s="3">
        <f>Tabla1[[#This Row],[Valor total OS]]-Tabla1[[#This Row],[valor total op]]</f>
        <v>0</v>
      </c>
    </row>
    <row r="1226" spans="1:23" x14ac:dyDescent="0.3">
      <c r="A1226">
        <v>6197</v>
      </c>
      <c r="B1226" t="s">
        <v>2244</v>
      </c>
      <c r="C1226" t="s">
        <v>2245</v>
      </c>
      <c r="D1226" t="s">
        <v>1814</v>
      </c>
      <c r="E1226">
        <v>5</v>
      </c>
      <c r="F1226">
        <v>70633121</v>
      </c>
      <c r="G1226" t="s">
        <v>2246</v>
      </c>
      <c r="H1226" s="6">
        <v>45888</v>
      </c>
      <c r="I1226" s="3">
        <v>4000</v>
      </c>
      <c r="J1226" t="s">
        <v>82</v>
      </c>
      <c r="K1226" t="s">
        <v>2247</v>
      </c>
      <c r="L1226">
        <v>1</v>
      </c>
      <c r="M1226" t="s">
        <v>119</v>
      </c>
      <c r="N1226" s="3">
        <v>2300</v>
      </c>
      <c r="O1226">
        <v>5</v>
      </c>
      <c r="P1226" t="s">
        <v>2248</v>
      </c>
      <c r="Q1226" t="s">
        <v>27</v>
      </c>
      <c r="R1226" t="s">
        <v>92</v>
      </c>
      <c r="S1226" s="3">
        <v>912450</v>
      </c>
      <c r="T1226" s="3">
        <f>Tabla1[[#This Row],[OS-Valor Unitario]]-Tabla1[[#This Row],[costo_antes_iva]]</f>
        <v>-1700</v>
      </c>
      <c r="U1226" s="3">
        <f>Tabla1[[#This Row],[OS-Valor Unitario]]*Tabla1[[#This Row],[OS-Cantidad]]</f>
        <v>11500</v>
      </c>
      <c r="V1226" s="3">
        <f>Tabla1[[#This Row],[costo_antes_iva]]*Tabla1[[#This Row],[OS-Cantidad]]</f>
        <v>20000</v>
      </c>
      <c r="W1226" s="3">
        <f>Tabla1[[#This Row],[Valor total OS]]-Tabla1[[#This Row],[valor total op]]</f>
        <v>-8500</v>
      </c>
    </row>
    <row r="1227" spans="1:23" x14ac:dyDescent="0.3">
      <c r="A1227">
        <v>6197</v>
      </c>
      <c r="B1227" t="s">
        <v>2244</v>
      </c>
      <c r="C1227" t="s">
        <v>2245</v>
      </c>
      <c r="D1227" t="s">
        <v>1814</v>
      </c>
      <c r="E1227">
        <v>3</v>
      </c>
      <c r="F1227">
        <v>70634084</v>
      </c>
      <c r="G1227" t="s">
        <v>2246</v>
      </c>
      <c r="H1227" s="6">
        <v>45888</v>
      </c>
      <c r="I1227" s="3">
        <v>15000</v>
      </c>
      <c r="J1227" t="s">
        <v>23</v>
      </c>
      <c r="K1227" t="s">
        <v>2247</v>
      </c>
      <c r="L1227">
        <v>1</v>
      </c>
      <c r="M1227" t="s">
        <v>780</v>
      </c>
      <c r="N1227" s="3">
        <v>15000</v>
      </c>
      <c r="O1227">
        <v>5</v>
      </c>
      <c r="P1227" t="s">
        <v>2248</v>
      </c>
      <c r="Q1227" t="s">
        <v>27</v>
      </c>
      <c r="R1227" t="s">
        <v>92</v>
      </c>
      <c r="S1227" s="3">
        <v>912450</v>
      </c>
      <c r="T1227" s="3">
        <f>Tabla1[[#This Row],[OS-Valor Unitario]]-Tabla1[[#This Row],[costo_antes_iva]]</f>
        <v>0</v>
      </c>
      <c r="U1227" s="3">
        <f>Tabla1[[#This Row],[OS-Valor Unitario]]*Tabla1[[#This Row],[OS-Cantidad]]</f>
        <v>75000</v>
      </c>
      <c r="V1227" s="3">
        <f>Tabla1[[#This Row],[costo_antes_iva]]*Tabla1[[#This Row],[OS-Cantidad]]</f>
        <v>75000</v>
      </c>
      <c r="W1227" s="3">
        <f>Tabla1[[#This Row],[Valor total OS]]-Tabla1[[#This Row],[valor total op]]</f>
        <v>0</v>
      </c>
    </row>
    <row r="1228" spans="1:23" x14ac:dyDescent="0.3">
      <c r="A1228">
        <v>6197</v>
      </c>
      <c r="B1228" t="s">
        <v>2244</v>
      </c>
      <c r="C1228" t="s">
        <v>2245</v>
      </c>
      <c r="D1228" t="s">
        <v>1814</v>
      </c>
      <c r="E1228">
        <v>3</v>
      </c>
      <c r="F1228">
        <v>70634084</v>
      </c>
      <c r="G1228" t="s">
        <v>2246</v>
      </c>
      <c r="H1228" s="6">
        <v>45888</v>
      </c>
      <c r="I1228" s="3">
        <v>4000</v>
      </c>
      <c r="J1228" t="s">
        <v>82</v>
      </c>
      <c r="K1228" t="s">
        <v>2247</v>
      </c>
      <c r="L1228">
        <v>1</v>
      </c>
      <c r="M1228" t="s">
        <v>119</v>
      </c>
      <c r="N1228" s="3">
        <v>2300</v>
      </c>
      <c r="O1228">
        <v>5</v>
      </c>
      <c r="P1228" t="s">
        <v>2248</v>
      </c>
      <c r="Q1228" t="s">
        <v>27</v>
      </c>
      <c r="R1228" t="s">
        <v>92</v>
      </c>
      <c r="S1228" s="3">
        <v>912450</v>
      </c>
      <c r="T1228" s="3">
        <f>Tabla1[[#This Row],[OS-Valor Unitario]]-Tabla1[[#This Row],[costo_antes_iva]]</f>
        <v>-1700</v>
      </c>
      <c r="U1228" s="3">
        <f>Tabla1[[#This Row],[OS-Valor Unitario]]*Tabla1[[#This Row],[OS-Cantidad]]</f>
        <v>11500</v>
      </c>
      <c r="V1228" s="3">
        <f>Tabla1[[#This Row],[costo_antes_iva]]*Tabla1[[#This Row],[OS-Cantidad]]</f>
        <v>20000</v>
      </c>
      <c r="W1228" s="3">
        <f>Tabla1[[#This Row],[Valor total OS]]-Tabla1[[#This Row],[valor total op]]</f>
        <v>-8500</v>
      </c>
    </row>
    <row r="1229" spans="1:23" x14ac:dyDescent="0.3">
      <c r="A1229">
        <v>6197</v>
      </c>
      <c r="B1229" t="s">
        <v>2249</v>
      </c>
      <c r="C1229" t="s">
        <v>2245</v>
      </c>
      <c r="D1229" t="s">
        <v>1814</v>
      </c>
      <c r="E1229">
        <v>5</v>
      </c>
      <c r="F1229">
        <v>70633121</v>
      </c>
      <c r="G1229" t="s">
        <v>2246</v>
      </c>
      <c r="H1229" s="6">
        <v>45888</v>
      </c>
      <c r="I1229" s="3">
        <v>15000</v>
      </c>
      <c r="J1229" t="s">
        <v>23</v>
      </c>
      <c r="K1229" t="s">
        <v>2250</v>
      </c>
      <c r="L1229">
        <v>2</v>
      </c>
      <c r="M1229" t="s">
        <v>780</v>
      </c>
      <c r="N1229" s="3">
        <v>15000</v>
      </c>
      <c r="O1229">
        <v>3</v>
      </c>
      <c r="P1229" t="s">
        <v>2248</v>
      </c>
      <c r="Q1229" t="s">
        <v>27</v>
      </c>
      <c r="R1229" t="s">
        <v>92</v>
      </c>
      <c r="S1229" s="3">
        <v>912450</v>
      </c>
      <c r="T1229" s="3">
        <f>Tabla1[[#This Row],[OS-Valor Unitario]]-Tabla1[[#This Row],[costo_antes_iva]]</f>
        <v>0</v>
      </c>
      <c r="U1229" s="3">
        <f>Tabla1[[#This Row],[OS-Valor Unitario]]*Tabla1[[#This Row],[OS-Cantidad]]</f>
        <v>45000</v>
      </c>
      <c r="V1229" s="3">
        <f>Tabla1[[#This Row],[costo_antes_iva]]*Tabla1[[#This Row],[OS-Cantidad]]</f>
        <v>45000</v>
      </c>
      <c r="W1229" s="3">
        <f>Tabla1[[#This Row],[Valor total OS]]-Tabla1[[#This Row],[valor total op]]</f>
        <v>0</v>
      </c>
    </row>
    <row r="1230" spans="1:23" x14ac:dyDescent="0.3">
      <c r="A1230">
        <v>6197</v>
      </c>
      <c r="B1230" t="s">
        <v>2249</v>
      </c>
      <c r="C1230" t="s">
        <v>2245</v>
      </c>
      <c r="D1230" t="s">
        <v>1814</v>
      </c>
      <c r="E1230">
        <v>5</v>
      </c>
      <c r="F1230">
        <v>70633121</v>
      </c>
      <c r="G1230" t="s">
        <v>2246</v>
      </c>
      <c r="H1230" s="6">
        <v>45888</v>
      </c>
      <c r="I1230" s="3">
        <v>4000</v>
      </c>
      <c r="J1230" t="s">
        <v>82</v>
      </c>
      <c r="K1230" t="s">
        <v>2250</v>
      </c>
      <c r="L1230">
        <v>2</v>
      </c>
      <c r="M1230" t="s">
        <v>119</v>
      </c>
      <c r="N1230" s="3">
        <v>2300</v>
      </c>
      <c r="O1230">
        <v>3</v>
      </c>
      <c r="P1230" t="s">
        <v>2248</v>
      </c>
      <c r="Q1230" t="s">
        <v>27</v>
      </c>
      <c r="R1230" t="s">
        <v>92</v>
      </c>
      <c r="S1230" s="3">
        <v>912450</v>
      </c>
      <c r="T1230" s="3">
        <f>Tabla1[[#This Row],[OS-Valor Unitario]]-Tabla1[[#This Row],[costo_antes_iva]]</f>
        <v>-1700</v>
      </c>
      <c r="U1230" s="3">
        <f>Tabla1[[#This Row],[OS-Valor Unitario]]*Tabla1[[#This Row],[OS-Cantidad]]</f>
        <v>6900</v>
      </c>
      <c r="V1230" s="3">
        <f>Tabla1[[#This Row],[costo_antes_iva]]*Tabla1[[#This Row],[OS-Cantidad]]</f>
        <v>12000</v>
      </c>
      <c r="W1230" s="3">
        <f>Tabla1[[#This Row],[Valor total OS]]-Tabla1[[#This Row],[valor total op]]</f>
        <v>-5100</v>
      </c>
    </row>
    <row r="1231" spans="1:23" x14ac:dyDescent="0.3">
      <c r="A1231">
        <v>6197</v>
      </c>
      <c r="B1231" t="s">
        <v>2249</v>
      </c>
      <c r="C1231" t="s">
        <v>2245</v>
      </c>
      <c r="D1231" t="s">
        <v>1814</v>
      </c>
      <c r="E1231">
        <v>3</v>
      </c>
      <c r="F1231">
        <v>70634084</v>
      </c>
      <c r="G1231" t="s">
        <v>2246</v>
      </c>
      <c r="H1231" s="6">
        <v>45888</v>
      </c>
      <c r="I1231" s="3">
        <v>15000</v>
      </c>
      <c r="J1231" t="s">
        <v>23</v>
      </c>
      <c r="K1231" t="s">
        <v>2250</v>
      </c>
      <c r="L1231">
        <v>2</v>
      </c>
      <c r="M1231" t="s">
        <v>780</v>
      </c>
      <c r="N1231" s="3">
        <v>15000</v>
      </c>
      <c r="O1231">
        <v>3</v>
      </c>
      <c r="P1231" t="s">
        <v>2248</v>
      </c>
      <c r="Q1231" t="s">
        <v>27</v>
      </c>
      <c r="R1231" t="s">
        <v>92</v>
      </c>
      <c r="S1231" s="3">
        <v>912450</v>
      </c>
      <c r="T1231" s="3">
        <f>Tabla1[[#This Row],[OS-Valor Unitario]]-Tabla1[[#This Row],[costo_antes_iva]]</f>
        <v>0</v>
      </c>
      <c r="U1231" s="3">
        <f>Tabla1[[#This Row],[OS-Valor Unitario]]*Tabla1[[#This Row],[OS-Cantidad]]</f>
        <v>45000</v>
      </c>
      <c r="V1231" s="3">
        <f>Tabla1[[#This Row],[costo_antes_iva]]*Tabla1[[#This Row],[OS-Cantidad]]</f>
        <v>45000</v>
      </c>
      <c r="W1231" s="3">
        <f>Tabla1[[#This Row],[Valor total OS]]-Tabla1[[#This Row],[valor total op]]</f>
        <v>0</v>
      </c>
    </row>
    <row r="1232" spans="1:23" x14ac:dyDescent="0.3">
      <c r="A1232">
        <v>6197</v>
      </c>
      <c r="B1232" t="s">
        <v>2249</v>
      </c>
      <c r="C1232" t="s">
        <v>2245</v>
      </c>
      <c r="D1232" t="s">
        <v>1814</v>
      </c>
      <c r="E1232">
        <v>3</v>
      </c>
      <c r="F1232">
        <v>70634084</v>
      </c>
      <c r="G1232" t="s">
        <v>2246</v>
      </c>
      <c r="H1232" s="6">
        <v>45888</v>
      </c>
      <c r="I1232" s="3">
        <v>4000</v>
      </c>
      <c r="J1232" t="s">
        <v>82</v>
      </c>
      <c r="K1232" t="s">
        <v>2250</v>
      </c>
      <c r="L1232">
        <v>2</v>
      </c>
      <c r="M1232" t="s">
        <v>119</v>
      </c>
      <c r="N1232" s="3">
        <v>2300</v>
      </c>
      <c r="O1232">
        <v>3</v>
      </c>
      <c r="P1232" t="s">
        <v>2248</v>
      </c>
      <c r="Q1232" t="s">
        <v>27</v>
      </c>
      <c r="R1232" t="s">
        <v>92</v>
      </c>
      <c r="S1232" s="3">
        <v>912450</v>
      </c>
      <c r="T1232" s="3">
        <f>Tabla1[[#This Row],[OS-Valor Unitario]]-Tabla1[[#This Row],[costo_antes_iva]]</f>
        <v>-1700</v>
      </c>
      <c r="U1232" s="3">
        <f>Tabla1[[#This Row],[OS-Valor Unitario]]*Tabla1[[#This Row],[OS-Cantidad]]</f>
        <v>6900</v>
      </c>
      <c r="V1232" s="3">
        <f>Tabla1[[#This Row],[costo_antes_iva]]*Tabla1[[#This Row],[OS-Cantidad]]</f>
        <v>12000</v>
      </c>
      <c r="W1232" s="3">
        <f>Tabla1[[#This Row],[Valor total OS]]-Tabla1[[#This Row],[valor total op]]</f>
        <v>-5100</v>
      </c>
    </row>
    <row r="1233" spans="1:23" x14ac:dyDescent="0.3">
      <c r="A1233">
        <v>6197</v>
      </c>
      <c r="B1233" t="s">
        <v>2251</v>
      </c>
      <c r="C1233" t="s">
        <v>2245</v>
      </c>
      <c r="D1233" t="s">
        <v>1814</v>
      </c>
      <c r="E1233">
        <v>1</v>
      </c>
      <c r="F1233">
        <v>70642851</v>
      </c>
      <c r="G1233" t="s">
        <v>2252</v>
      </c>
      <c r="H1233" s="6">
        <v>45888</v>
      </c>
      <c r="I1233" s="3">
        <v>15000</v>
      </c>
      <c r="J1233" t="s">
        <v>23</v>
      </c>
      <c r="K1233" t="s">
        <v>2253</v>
      </c>
      <c r="L1233">
        <v>3</v>
      </c>
      <c r="M1233" t="s">
        <v>780</v>
      </c>
      <c r="N1233" s="3">
        <v>15000</v>
      </c>
      <c r="O1233">
        <v>1</v>
      </c>
      <c r="P1233" t="s">
        <v>2248</v>
      </c>
      <c r="Q1233" t="s">
        <v>27</v>
      </c>
      <c r="R1233" t="s">
        <v>92</v>
      </c>
      <c r="S1233" s="3">
        <v>912450</v>
      </c>
      <c r="T1233" s="3">
        <f>Tabla1[[#This Row],[OS-Valor Unitario]]-Tabla1[[#This Row],[costo_antes_iva]]</f>
        <v>0</v>
      </c>
      <c r="U1233" s="3">
        <f>Tabla1[[#This Row],[OS-Valor Unitario]]*Tabla1[[#This Row],[OS-Cantidad]]</f>
        <v>15000</v>
      </c>
      <c r="V1233" s="3">
        <f>Tabla1[[#This Row],[costo_antes_iva]]*Tabla1[[#This Row],[OS-Cantidad]]</f>
        <v>15000</v>
      </c>
      <c r="W1233" s="3">
        <f>Tabla1[[#This Row],[Valor total OS]]-Tabla1[[#This Row],[valor total op]]</f>
        <v>0</v>
      </c>
    </row>
    <row r="1234" spans="1:23" x14ac:dyDescent="0.3">
      <c r="A1234">
        <v>6197</v>
      </c>
      <c r="B1234" t="s">
        <v>2251</v>
      </c>
      <c r="C1234" t="s">
        <v>2245</v>
      </c>
      <c r="D1234" t="s">
        <v>1814</v>
      </c>
      <c r="E1234">
        <v>1</v>
      </c>
      <c r="F1234">
        <v>70642851</v>
      </c>
      <c r="G1234" t="s">
        <v>2252</v>
      </c>
      <c r="H1234" s="6">
        <v>45888</v>
      </c>
      <c r="I1234" s="3">
        <v>4000</v>
      </c>
      <c r="J1234" t="s">
        <v>82</v>
      </c>
      <c r="K1234" t="s">
        <v>2253</v>
      </c>
      <c r="L1234">
        <v>3</v>
      </c>
      <c r="M1234" t="s">
        <v>119</v>
      </c>
      <c r="N1234" s="3">
        <v>2300</v>
      </c>
      <c r="O1234">
        <v>1</v>
      </c>
      <c r="P1234" t="s">
        <v>2248</v>
      </c>
      <c r="Q1234" t="s">
        <v>27</v>
      </c>
      <c r="R1234" t="s">
        <v>92</v>
      </c>
      <c r="S1234" s="3">
        <v>912450</v>
      </c>
      <c r="T1234" s="3">
        <f>Tabla1[[#This Row],[OS-Valor Unitario]]-Tabla1[[#This Row],[costo_antes_iva]]</f>
        <v>-1700</v>
      </c>
      <c r="U1234" s="3">
        <f>Tabla1[[#This Row],[OS-Valor Unitario]]*Tabla1[[#This Row],[OS-Cantidad]]</f>
        <v>2300</v>
      </c>
      <c r="V1234" s="3">
        <f>Tabla1[[#This Row],[costo_antes_iva]]*Tabla1[[#This Row],[OS-Cantidad]]</f>
        <v>4000</v>
      </c>
      <c r="W1234" s="3">
        <f>Tabla1[[#This Row],[Valor total OS]]-Tabla1[[#This Row],[valor total op]]</f>
        <v>-1700</v>
      </c>
    </row>
    <row r="1235" spans="1:23" x14ac:dyDescent="0.3">
      <c r="A1235">
        <v>6197</v>
      </c>
      <c r="B1235" t="s">
        <v>2254</v>
      </c>
      <c r="C1235" t="s">
        <v>2245</v>
      </c>
      <c r="D1235" t="s">
        <v>1814</v>
      </c>
      <c r="E1235">
        <v>1</v>
      </c>
      <c r="F1235">
        <v>70642866</v>
      </c>
      <c r="G1235" t="s">
        <v>2255</v>
      </c>
      <c r="H1235" s="6">
        <v>45888</v>
      </c>
      <c r="I1235" s="3">
        <v>15000</v>
      </c>
      <c r="J1235" t="s">
        <v>23</v>
      </c>
      <c r="K1235" t="s">
        <v>2256</v>
      </c>
      <c r="L1235">
        <v>4</v>
      </c>
      <c r="M1235" t="s">
        <v>780</v>
      </c>
      <c r="N1235" s="3">
        <v>15000</v>
      </c>
      <c r="O1235">
        <v>1</v>
      </c>
      <c r="P1235" t="s">
        <v>2248</v>
      </c>
      <c r="Q1235" t="s">
        <v>27</v>
      </c>
      <c r="R1235" t="s">
        <v>92</v>
      </c>
      <c r="S1235" s="3">
        <v>912450</v>
      </c>
      <c r="T1235" s="3">
        <f>Tabla1[[#This Row],[OS-Valor Unitario]]-Tabla1[[#This Row],[costo_antes_iva]]</f>
        <v>0</v>
      </c>
      <c r="U1235" s="3">
        <f>Tabla1[[#This Row],[OS-Valor Unitario]]*Tabla1[[#This Row],[OS-Cantidad]]</f>
        <v>15000</v>
      </c>
      <c r="V1235" s="3">
        <f>Tabla1[[#This Row],[costo_antes_iva]]*Tabla1[[#This Row],[OS-Cantidad]]</f>
        <v>15000</v>
      </c>
      <c r="W1235" s="3">
        <f>Tabla1[[#This Row],[Valor total OS]]-Tabla1[[#This Row],[valor total op]]</f>
        <v>0</v>
      </c>
    </row>
    <row r="1236" spans="1:23" x14ac:dyDescent="0.3">
      <c r="A1236">
        <v>6197</v>
      </c>
      <c r="B1236" t="s">
        <v>2254</v>
      </c>
      <c r="C1236" t="s">
        <v>2245</v>
      </c>
      <c r="D1236" t="s">
        <v>1814</v>
      </c>
      <c r="E1236">
        <v>1</v>
      </c>
      <c r="F1236">
        <v>70642866</v>
      </c>
      <c r="G1236" t="s">
        <v>2255</v>
      </c>
      <c r="H1236" s="6">
        <v>45888</v>
      </c>
      <c r="I1236" s="3">
        <v>4000</v>
      </c>
      <c r="J1236" t="s">
        <v>82</v>
      </c>
      <c r="K1236" t="s">
        <v>2256</v>
      </c>
      <c r="L1236">
        <v>4</v>
      </c>
      <c r="M1236" t="s">
        <v>119</v>
      </c>
      <c r="N1236" s="3">
        <v>2300</v>
      </c>
      <c r="O1236">
        <v>1</v>
      </c>
      <c r="P1236" t="s">
        <v>2248</v>
      </c>
      <c r="Q1236" t="s">
        <v>27</v>
      </c>
      <c r="R1236" t="s">
        <v>92</v>
      </c>
      <c r="S1236" s="3">
        <v>912450</v>
      </c>
      <c r="T1236" s="3">
        <f>Tabla1[[#This Row],[OS-Valor Unitario]]-Tabla1[[#This Row],[costo_antes_iva]]</f>
        <v>-1700</v>
      </c>
      <c r="U1236" s="3">
        <f>Tabla1[[#This Row],[OS-Valor Unitario]]*Tabla1[[#This Row],[OS-Cantidad]]</f>
        <v>2300</v>
      </c>
      <c r="V1236" s="3">
        <f>Tabla1[[#This Row],[costo_antes_iva]]*Tabla1[[#This Row],[OS-Cantidad]]</f>
        <v>4000</v>
      </c>
      <c r="W1236" s="3">
        <f>Tabla1[[#This Row],[Valor total OS]]-Tabla1[[#This Row],[valor total op]]</f>
        <v>-1700</v>
      </c>
    </row>
    <row r="1237" spans="1:23" x14ac:dyDescent="0.3">
      <c r="A1237">
        <v>6196</v>
      </c>
      <c r="B1237" t="s">
        <v>2257</v>
      </c>
      <c r="C1237" t="s">
        <v>91</v>
      </c>
      <c r="D1237" t="s">
        <v>2258</v>
      </c>
      <c r="E1237">
        <v>40</v>
      </c>
      <c r="F1237">
        <v>70503578</v>
      </c>
      <c r="G1237" t="s">
        <v>2259</v>
      </c>
      <c r="H1237" s="6">
        <v>45884</v>
      </c>
      <c r="I1237" s="3">
        <v>2000</v>
      </c>
      <c r="J1237" t="s">
        <v>82</v>
      </c>
      <c r="K1237" t="s">
        <v>2260</v>
      </c>
      <c r="L1237">
        <v>1</v>
      </c>
      <c r="M1237" t="s">
        <v>119</v>
      </c>
      <c r="N1237" s="3">
        <v>1500</v>
      </c>
      <c r="O1237">
        <v>40</v>
      </c>
      <c r="P1237" t="s">
        <v>2261</v>
      </c>
      <c r="Q1237" t="s">
        <v>106</v>
      </c>
      <c r="R1237" t="s">
        <v>92</v>
      </c>
      <c r="S1237" s="3">
        <v>4377440</v>
      </c>
      <c r="T1237" s="3">
        <f>Tabla1[[#This Row],[OS-Valor Unitario]]-Tabla1[[#This Row],[costo_antes_iva]]</f>
        <v>-500</v>
      </c>
      <c r="U1237" s="3">
        <f>Tabla1[[#This Row],[OS-Valor Unitario]]*Tabla1[[#This Row],[OS-Cantidad]]</f>
        <v>60000</v>
      </c>
      <c r="V1237" s="3">
        <f>Tabla1[[#This Row],[costo_antes_iva]]*Tabla1[[#This Row],[OS-Cantidad]]</f>
        <v>80000</v>
      </c>
      <c r="W1237" s="3">
        <f>Tabla1[[#This Row],[Valor total OS]]-Tabla1[[#This Row],[valor total op]]</f>
        <v>-20000</v>
      </c>
    </row>
    <row r="1238" spans="1:23" x14ac:dyDescent="0.3">
      <c r="A1238">
        <v>6196</v>
      </c>
      <c r="B1238" t="s">
        <v>2257</v>
      </c>
      <c r="C1238" t="s">
        <v>91</v>
      </c>
      <c r="D1238" t="s">
        <v>2258</v>
      </c>
      <c r="E1238">
        <v>40</v>
      </c>
      <c r="F1238">
        <v>70503578</v>
      </c>
      <c r="G1238" t="s">
        <v>2259</v>
      </c>
      <c r="H1238" s="6">
        <v>45884</v>
      </c>
      <c r="I1238" s="3">
        <v>13500</v>
      </c>
      <c r="J1238" t="s">
        <v>23</v>
      </c>
      <c r="K1238" t="s">
        <v>2260</v>
      </c>
      <c r="L1238">
        <v>1</v>
      </c>
      <c r="M1238" t="s">
        <v>784</v>
      </c>
      <c r="N1238" s="3">
        <v>16000</v>
      </c>
      <c r="O1238">
        <v>40</v>
      </c>
      <c r="P1238" t="s">
        <v>2261</v>
      </c>
      <c r="Q1238" t="s">
        <v>106</v>
      </c>
      <c r="R1238" t="s">
        <v>92</v>
      </c>
      <c r="S1238" s="3">
        <v>4377440</v>
      </c>
      <c r="T1238" s="3">
        <f>Tabla1[[#This Row],[OS-Valor Unitario]]-Tabla1[[#This Row],[costo_antes_iva]]</f>
        <v>2500</v>
      </c>
      <c r="U1238" s="3">
        <f>Tabla1[[#This Row],[OS-Valor Unitario]]*Tabla1[[#This Row],[OS-Cantidad]]</f>
        <v>640000</v>
      </c>
      <c r="V1238" s="3">
        <f>Tabla1[[#This Row],[costo_antes_iva]]*Tabla1[[#This Row],[OS-Cantidad]]</f>
        <v>540000</v>
      </c>
      <c r="W1238" s="3">
        <f>Tabla1[[#This Row],[Valor total OS]]-Tabla1[[#This Row],[valor total op]]</f>
        <v>100000</v>
      </c>
    </row>
    <row r="1239" spans="1:23" x14ac:dyDescent="0.3">
      <c r="A1239">
        <v>6195</v>
      </c>
      <c r="B1239" t="s">
        <v>2262</v>
      </c>
      <c r="C1239" t="s">
        <v>220</v>
      </c>
      <c r="D1239" t="s">
        <v>2263</v>
      </c>
      <c r="E1239">
        <v>8</v>
      </c>
      <c r="F1239">
        <v>70233538</v>
      </c>
      <c r="G1239" t="s">
        <v>2264</v>
      </c>
      <c r="H1239" s="6">
        <v>45880</v>
      </c>
      <c r="I1239" s="3">
        <v>13000</v>
      </c>
      <c r="J1239" t="s">
        <v>23</v>
      </c>
      <c r="K1239" t="s">
        <v>2265</v>
      </c>
      <c r="L1239">
        <v>1</v>
      </c>
      <c r="M1239" t="s">
        <v>442</v>
      </c>
      <c r="N1239" s="3">
        <v>13000</v>
      </c>
      <c r="O1239">
        <v>8</v>
      </c>
      <c r="P1239" t="s">
        <v>2266</v>
      </c>
      <c r="Q1239" t="s">
        <v>27</v>
      </c>
      <c r="R1239" t="s">
        <v>226</v>
      </c>
      <c r="S1239" s="3">
        <v>5920852</v>
      </c>
      <c r="T1239" s="3">
        <f>Tabla1[[#This Row],[OS-Valor Unitario]]-Tabla1[[#This Row],[costo_antes_iva]]</f>
        <v>0</v>
      </c>
      <c r="U1239" s="3">
        <f>Tabla1[[#This Row],[OS-Valor Unitario]]*Tabla1[[#This Row],[OS-Cantidad]]</f>
        <v>104000</v>
      </c>
      <c r="V1239" s="3">
        <f>Tabla1[[#This Row],[costo_antes_iva]]*Tabla1[[#This Row],[OS-Cantidad]]</f>
        <v>104000</v>
      </c>
      <c r="W1239" s="3">
        <f>Tabla1[[#This Row],[Valor total OS]]-Tabla1[[#This Row],[valor total op]]</f>
        <v>0</v>
      </c>
    </row>
    <row r="1240" spans="1:23" x14ac:dyDescent="0.3">
      <c r="A1240">
        <v>6195</v>
      </c>
      <c r="B1240" t="s">
        <v>2267</v>
      </c>
      <c r="C1240" t="s">
        <v>220</v>
      </c>
      <c r="D1240" t="s">
        <v>2263</v>
      </c>
      <c r="E1240">
        <v>8</v>
      </c>
      <c r="F1240">
        <v>70233547</v>
      </c>
      <c r="G1240" t="s">
        <v>2268</v>
      </c>
      <c r="H1240" s="6">
        <v>45880</v>
      </c>
      <c r="I1240" s="3">
        <v>13000</v>
      </c>
      <c r="J1240" t="s">
        <v>23</v>
      </c>
      <c r="K1240" t="s">
        <v>2269</v>
      </c>
      <c r="L1240">
        <v>2</v>
      </c>
      <c r="M1240" t="s">
        <v>442</v>
      </c>
      <c r="N1240" s="3">
        <v>13000</v>
      </c>
      <c r="O1240">
        <v>8</v>
      </c>
      <c r="P1240" t="s">
        <v>2266</v>
      </c>
      <c r="Q1240" t="s">
        <v>27</v>
      </c>
      <c r="R1240" t="s">
        <v>226</v>
      </c>
      <c r="S1240" s="3">
        <v>5920852</v>
      </c>
      <c r="T1240" s="3">
        <f>Tabla1[[#This Row],[OS-Valor Unitario]]-Tabla1[[#This Row],[costo_antes_iva]]</f>
        <v>0</v>
      </c>
      <c r="U1240" s="3">
        <f>Tabla1[[#This Row],[OS-Valor Unitario]]*Tabla1[[#This Row],[OS-Cantidad]]</f>
        <v>104000</v>
      </c>
      <c r="V1240" s="3">
        <f>Tabla1[[#This Row],[costo_antes_iva]]*Tabla1[[#This Row],[OS-Cantidad]]</f>
        <v>104000</v>
      </c>
      <c r="W1240" s="3">
        <f>Tabla1[[#This Row],[Valor total OS]]-Tabla1[[#This Row],[valor total op]]</f>
        <v>0</v>
      </c>
    </row>
    <row r="1241" spans="1:23" x14ac:dyDescent="0.3">
      <c r="A1241">
        <v>6195</v>
      </c>
      <c r="B1241" t="s">
        <v>2270</v>
      </c>
      <c r="C1241" t="s">
        <v>220</v>
      </c>
      <c r="D1241" t="s">
        <v>2263</v>
      </c>
      <c r="E1241">
        <v>8</v>
      </c>
      <c r="F1241">
        <v>70233556</v>
      </c>
      <c r="G1241" t="s">
        <v>2271</v>
      </c>
      <c r="H1241" s="6">
        <v>45880</v>
      </c>
      <c r="I1241" s="3">
        <v>13000</v>
      </c>
      <c r="J1241" t="s">
        <v>23</v>
      </c>
      <c r="K1241" t="s">
        <v>2272</v>
      </c>
      <c r="L1241">
        <v>3</v>
      </c>
      <c r="M1241" t="s">
        <v>442</v>
      </c>
      <c r="N1241" s="3">
        <v>13000</v>
      </c>
      <c r="O1241">
        <v>7</v>
      </c>
      <c r="P1241" t="s">
        <v>2266</v>
      </c>
      <c r="Q1241" t="s">
        <v>27</v>
      </c>
      <c r="R1241" t="s">
        <v>226</v>
      </c>
      <c r="S1241" s="3">
        <v>5920852</v>
      </c>
      <c r="T1241" s="3">
        <f>Tabla1[[#This Row],[OS-Valor Unitario]]-Tabla1[[#This Row],[costo_antes_iva]]</f>
        <v>0</v>
      </c>
      <c r="U1241" s="3">
        <f>Tabla1[[#This Row],[OS-Valor Unitario]]*Tabla1[[#This Row],[OS-Cantidad]]</f>
        <v>91000</v>
      </c>
      <c r="V1241" s="3">
        <f>Tabla1[[#This Row],[costo_antes_iva]]*Tabla1[[#This Row],[OS-Cantidad]]</f>
        <v>91000</v>
      </c>
      <c r="W1241" s="3">
        <f>Tabla1[[#This Row],[Valor total OS]]-Tabla1[[#This Row],[valor total op]]</f>
        <v>0</v>
      </c>
    </row>
    <row r="1242" spans="1:23" x14ac:dyDescent="0.3">
      <c r="A1242">
        <v>6195</v>
      </c>
      <c r="B1242" t="s">
        <v>2273</v>
      </c>
      <c r="C1242" t="s">
        <v>566</v>
      </c>
      <c r="D1242" t="s">
        <v>2263</v>
      </c>
      <c r="E1242">
        <v>38</v>
      </c>
      <c r="F1242">
        <v>70233567</v>
      </c>
      <c r="G1242" t="s">
        <v>2274</v>
      </c>
      <c r="H1242" s="6">
        <v>45880</v>
      </c>
      <c r="I1242" s="3">
        <v>16000</v>
      </c>
      <c r="J1242" t="s">
        <v>23</v>
      </c>
      <c r="K1242" t="s">
        <v>2275</v>
      </c>
      <c r="L1242">
        <v>4</v>
      </c>
      <c r="M1242" t="s">
        <v>1687</v>
      </c>
      <c r="N1242" s="3">
        <v>16000</v>
      </c>
      <c r="O1242">
        <v>38</v>
      </c>
      <c r="P1242" t="s">
        <v>2266</v>
      </c>
      <c r="Q1242" t="s">
        <v>27</v>
      </c>
      <c r="R1242" t="s">
        <v>248</v>
      </c>
      <c r="S1242" s="3">
        <v>5920852</v>
      </c>
      <c r="T1242" s="3">
        <f>Tabla1[[#This Row],[OS-Valor Unitario]]-Tabla1[[#This Row],[costo_antes_iva]]</f>
        <v>0</v>
      </c>
      <c r="U1242" s="3">
        <f>Tabla1[[#This Row],[OS-Valor Unitario]]*Tabla1[[#This Row],[OS-Cantidad]]</f>
        <v>608000</v>
      </c>
      <c r="V1242" s="3">
        <f>Tabla1[[#This Row],[costo_antes_iva]]*Tabla1[[#This Row],[OS-Cantidad]]</f>
        <v>608000</v>
      </c>
      <c r="W1242" s="3">
        <f>Tabla1[[#This Row],[Valor total OS]]-Tabla1[[#This Row],[valor total op]]</f>
        <v>0</v>
      </c>
    </row>
    <row r="1243" spans="1:23" x14ac:dyDescent="0.3">
      <c r="A1243">
        <v>6190</v>
      </c>
      <c r="B1243" t="s">
        <v>2276</v>
      </c>
      <c r="C1243" t="s">
        <v>345</v>
      </c>
      <c r="D1243" t="s">
        <v>1118</v>
      </c>
      <c r="E1243">
        <v>59</v>
      </c>
      <c r="F1243">
        <v>70583607</v>
      </c>
      <c r="G1243" t="s">
        <v>2277</v>
      </c>
      <c r="H1243" s="6">
        <v>45887</v>
      </c>
      <c r="I1243" s="3">
        <v>1000</v>
      </c>
      <c r="J1243" t="s">
        <v>82</v>
      </c>
      <c r="K1243" t="s">
        <v>2278</v>
      </c>
      <c r="L1243">
        <v>1</v>
      </c>
      <c r="M1243" t="s">
        <v>403</v>
      </c>
      <c r="N1243" s="3">
        <v>1300</v>
      </c>
      <c r="O1243">
        <v>59</v>
      </c>
      <c r="P1243" t="s">
        <v>2279</v>
      </c>
      <c r="Q1243" t="s">
        <v>726</v>
      </c>
      <c r="R1243" t="s">
        <v>28</v>
      </c>
      <c r="S1243" s="3">
        <v>53948140</v>
      </c>
      <c r="T1243" s="3">
        <f>Tabla1[[#This Row],[OS-Valor Unitario]]-Tabla1[[#This Row],[costo_antes_iva]]</f>
        <v>300</v>
      </c>
      <c r="U1243" s="3">
        <f>Tabla1[[#This Row],[OS-Valor Unitario]]*Tabla1[[#This Row],[OS-Cantidad]]</f>
        <v>76700</v>
      </c>
      <c r="V1243" s="3">
        <f>Tabla1[[#This Row],[costo_antes_iva]]*Tabla1[[#This Row],[OS-Cantidad]]</f>
        <v>59000</v>
      </c>
      <c r="W1243" s="3">
        <f>Tabla1[[#This Row],[Valor total OS]]-Tabla1[[#This Row],[valor total op]]</f>
        <v>17700</v>
      </c>
    </row>
    <row r="1244" spans="1:23" x14ac:dyDescent="0.3">
      <c r="A1244">
        <v>6190</v>
      </c>
      <c r="B1244" t="s">
        <v>2276</v>
      </c>
      <c r="C1244" t="s">
        <v>345</v>
      </c>
      <c r="D1244" t="s">
        <v>1118</v>
      </c>
      <c r="E1244">
        <v>59</v>
      </c>
      <c r="F1244">
        <v>70583607</v>
      </c>
      <c r="G1244" t="s">
        <v>2277</v>
      </c>
      <c r="H1244" s="6">
        <v>45887</v>
      </c>
      <c r="I1244" s="3">
        <v>12000</v>
      </c>
      <c r="J1244" t="s">
        <v>23</v>
      </c>
      <c r="K1244" t="s">
        <v>2278</v>
      </c>
      <c r="L1244">
        <v>1</v>
      </c>
      <c r="M1244" t="s">
        <v>247</v>
      </c>
      <c r="N1244" s="3">
        <v>10000</v>
      </c>
      <c r="O1244">
        <v>59</v>
      </c>
      <c r="P1244" t="s">
        <v>2279</v>
      </c>
      <c r="Q1244" t="s">
        <v>726</v>
      </c>
      <c r="R1244" t="s">
        <v>28</v>
      </c>
      <c r="S1244" s="3">
        <v>53948140</v>
      </c>
      <c r="T1244" s="3">
        <f>Tabla1[[#This Row],[OS-Valor Unitario]]-Tabla1[[#This Row],[costo_antes_iva]]</f>
        <v>-2000</v>
      </c>
      <c r="U1244" s="3">
        <f>Tabla1[[#This Row],[OS-Valor Unitario]]*Tabla1[[#This Row],[OS-Cantidad]]</f>
        <v>590000</v>
      </c>
      <c r="V1244" s="3">
        <f>Tabla1[[#This Row],[costo_antes_iva]]*Tabla1[[#This Row],[OS-Cantidad]]</f>
        <v>708000</v>
      </c>
      <c r="W1244" s="3">
        <f>Tabla1[[#This Row],[Valor total OS]]-Tabla1[[#This Row],[valor total op]]</f>
        <v>-118000</v>
      </c>
    </row>
    <row r="1245" spans="1:23" x14ac:dyDescent="0.3">
      <c r="A1245">
        <v>6190</v>
      </c>
      <c r="B1245" t="s">
        <v>2276</v>
      </c>
      <c r="C1245" t="s">
        <v>345</v>
      </c>
      <c r="D1245" t="s">
        <v>1118</v>
      </c>
      <c r="E1245">
        <v>951</v>
      </c>
      <c r="F1245">
        <v>70583593</v>
      </c>
      <c r="G1245" t="s">
        <v>2277</v>
      </c>
      <c r="H1245" s="6">
        <v>45887</v>
      </c>
      <c r="I1245" s="3">
        <v>1000</v>
      </c>
      <c r="J1245" t="s">
        <v>82</v>
      </c>
      <c r="K1245" t="s">
        <v>2278</v>
      </c>
      <c r="L1245">
        <v>1</v>
      </c>
      <c r="M1245" t="s">
        <v>403</v>
      </c>
      <c r="N1245" s="3">
        <v>1300</v>
      </c>
      <c r="O1245">
        <v>59</v>
      </c>
      <c r="P1245" t="s">
        <v>2279</v>
      </c>
      <c r="Q1245" t="s">
        <v>726</v>
      </c>
      <c r="R1245" t="s">
        <v>28</v>
      </c>
      <c r="S1245" s="3">
        <v>53948140</v>
      </c>
      <c r="T1245" s="3">
        <f>Tabla1[[#This Row],[OS-Valor Unitario]]-Tabla1[[#This Row],[costo_antes_iva]]</f>
        <v>300</v>
      </c>
      <c r="U1245" s="3">
        <f>Tabla1[[#This Row],[OS-Valor Unitario]]*Tabla1[[#This Row],[OS-Cantidad]]</f>
        <v>76700</v>
      </c>
      <c r="V1245" s="3">
        <f>Tabla1[[#This Row],[costo_antes_iva]]*Tabla1[[#This Row],[OS-Cantidad]]</f>
        <v>59000</v>
      </c>
      <c r="W1245" s="3">
        <f>Tabla1[[#This Row],[Valor total OS]]-Tabla1[[#This Row],[valor total op]]</f>
        <v>17700</v>
      </c>
    </row>
    <row r="1246" spans="1:23" x14ac:dyDescent="0.3">
      <c r="A1246">
        <v>6190</v>
      </c>
      <c r="B1246" t="s">
        <v>2276</v>
      </c>
      <c r="C1246" t="s">
        <v>345</v>
      </c>
      <c r="D1246" t="s">
        <v>1118</v>
      </c>
      <c r="E1246">
        <v>951</v>
      </c>
      <c r="F1246">
        <v>70583593</v>
      </c>
      <c r="G1246" t="s">
        <v>2277</v>
      </c>
      <c r="H1246" s="6">
        <v>45887</v>
      </c>
      <c r="I1246" s="3">
        <v>12000</v>
      </c>
      <c r="J1246" t="s">
        <v>23</v>
      </c>
      <c r="K1246" t="s">
        <v>2278</v>
      </c>
      <c r="L1246">
        <v>1</v>
      </c>
      <c r="M1246" t="s">
        <v>247</v>
      </c>
      <c r="N1246" s="3">
        <v>10000</v>
      </c>
      <c r="O1246">
        <v>59</v>
      </c>
      <c r="P1246" t="s">
        <v>2279</v>
      </c>
      <c r="Q1246" t="s">
        <v>726</v>
      </c>
      <c r="R1246" t="s">
        <v>28</v>
      </c>
      <c r="S1246" s="3">
        <v>53948140</v>
      </c>
      <c r="T1246" s="3">
        <f>Tabla1[[#This Row],[OS-Valor Unitario]]-Tabla1[[#This Row],[costo_antes_iva]]</f>
        <v>-2000</v>
      </c>
      <c r="U1246" s="3">
        <f>Tabla1[[#This Row],[OS-Valor Unitario]]*Tabla1[[#This Row],[OS-Cantidad]]</f>
        <v>590000</v>
      </c>
      <c r="V1246" s="3">
        <f>Tabla1[[#This Row],[costo_antes_iva]]*Tabla1[[#This Row],[OS-Cantidad]]</f>
        <v>708000</v>
      </c>
      <c r="W1246" s="3">
        <f>Tabla1[[#This Row],[Valor total OS]]-Tabla1[[#This Row],[valor total op]]</f>
        <v>-118000</v>
      </c>
    </row>
    <row r="1247" spans="1:23" x14ac:dyDescent="0.3">
      <c r="A1247">
        <v>6190</v>
      </c>
      <c r="B1247" t="s">
        <v>2280</v>
      </c>
      <c r="C1247" t="s">
        <v>345</v>
      </c>
      <c r="D1247" t="s">
        <v>1118</v>
      </c>
      <c r="E1247">
        <v>59</v>
      </c>
      <c r="F1247">
        <v>70583607</v>
      </c>
      <c r="G1247" t="s">
        <v>2277</v>
      </c>
      <c r="H1247" s="6">
        <v>45887</v>
      </c>
      <c r="I1247" s="3">
        <v>1000</v>
      </c>
      <c r="J1247" t="s">
        <v>82</v>
      </c>
      <c r="K1247" t="s">
        <v>2281</v>
      </c>
      <c r="L1247">
        <v>2</v>
      </c>
      <c r="M1247" t="s">
        <v>403</v>
      </c>
      <c r="N1247" s="3">
        <v>1300</v>
      </c>
      <c r="O1247">
        <v>956</v>
      </c>
      <c r="P1247" t="s">
        <v>2279</v>
      </c>
      <c r="Q1247" t="s">
        <v>726</v>
      </c>
      <c r="R1247" t="s">
        <v>28</v>
      </c>
      <c r="S1247" s="3">
        <v>53948140</v>
      </c>
      <c r="T1247" s="3">
        <f>Tabla1[[#This Row],[OS-Valor Unitario]]-Tabla1[[#This Row],[costo_antes_iva]]</f>
        <v>300</v>
      </c>
      <c r="U1247" s="3">
        <f>Tabla1[[#This Row],[OS-Valor Unitario]]*Tabla1[[#This Row],[OS-Cantidad]]</f>
        <v>1242800</v>
      </c>
      <c r="V1247" s="3">
        <f>Tabla1[[#This Row],[costo_antes_iva]]*Tabla1[[#This Row],[OS-Cantidad]]</f>
        <v>956000</v>
      </c>
      <c r="W1247" s="3">
        <f>Tabla1[[#This Row],[Valor total OS]]-Tabla1[[#This Row],[valor total op]]</f>
        <v>286800</v>
      </c>
    </row>
    <row r="1248" spans="1:23" x14ac:dyDescent="0.3">
      <c r="A1248">
        <v>6190</v>
      </c>
      <c r="B1248" t="s">
        <v>2280</v>
      </c>
      <c r="C1248" t="s">
        <v>345</v>
      </c>
      <c r="D1248" t="s">
        <v>1118</v>
      </c>
      <c r="E1248">
        <v>59</v>
      </c>
      <c r="F1248">
        <v>70583607</v>
      </c>
      <c r="G1248" t="s">
        <v>2277</v>
      </c>
      <c r="H1248" s="6">
        <v>45887</v>
      </c>
      <c r="I1248" s="3">
        <v>12000</v>
      </c>
      <c r="J1248" t="s">
        <v>23</v>
      </c>
      <c r="K1248" t="s">
        <v>2281</v>
      </c>
      <c r="L1248">
        <v>2</v>
      </c>
      <c r="M1248" t="s">
        <v>247</v>
      </c>
      <c r="N1248" s="3">
        <v>10000</v>
      </c>
      <c r="O1248">
        <v>5</v>
      </c>
      <c r="P1248" t="s">
        <v>2279</v>
      </c>
      <c r="Q1248" t="s">
        <v>726</v>
      </c>
      <c r="R1248" t="s">
        <v>28</v>
      </c>
      <c r="S1248" s="3">
        <v>53948140</v>
      </c>
      <c r="T1248" s="3">
        <f>Tabla1[[#This Row],[OS-Valor Unitario]]-Tabla1[[#This Row],[costo_antes_iva]]</f>
        <v>-2000</v>
      </c>
      <c r="U1248" s="3">
        <f>Tabla1[[#This Row],[OS-Valor Unitario]]*Tabla1[[#This Row],[OS-Cantidad]]</f>
        <v>50000</v>
      </c>
      <c r="V1248" s="3">
        <f>Tabla1[[#This Row],[costo_antes_iva]]*Tabla1[[#This Row],[OS-Cantidad]]</f>
        <v>60000</v>
      </c>
      <c r="W1248" s="3">
        <f>Tabla1[[#This Row],[Valor total OS]]-Tabla1[[#This Row],[valor total op]]</f>
        <v>-10000</v>
      </c>
    </row>
    <row r="1249" spans="1:23" x14ac:dyDescent="0.3">
      <c r="A1249">
        <v>6190</v>
      </c>
      <c r="B1249" t="s">
        <v>2280</v>
      </c>
      <c r="C1249" t="s">
        <v>345</v>
      </c>
      <c r="D1249" t="s">
        <v>1118</v>
      </c>
      <c r="E1249">
        <v>951</v>
      </c>
      <c r="F1249">
        <v>70583593</v>
      </c>
      <c r="G1249" t="s">
        <v>2277</v>
      </c>
      <c r="H1249" s="6">
        <v>45887</v>
      </c>
      <c r="I1249" s="3">
        <v>1000</v>
      </c>
      <c r="J1249" t="s">
        <v>82</v>
      </c>
      <c r="K1249" t="s">
        <v>2281</v>
      </c>
      <c r="L1249">
        <v>2</v>
      </c>
      <c r="M1249" t="s">
        <v>403</v>
      </c>
      <c r="N1249" s="3">
        <v>1300</v>
      </c>
      <c r="O1249">
        <v>956</v>
      </c>
      <c r="P1249" t="s">
        <v>2279</v>
      </c>
      <c r="Q1249" t="s">
        <v>726</v>
      </c>
      <c r="R1249" t="s">
        <v>28</v>
      </c>
      <c r="S1249" s="3">
        <v>53948140</v>
      </c>
      <c r="T1249" s="3">
        <f>Tabla1[[#This Row],[OS-Valor Unitario]]-Tabla1[[#This Row],[costo_antes_iva]]</f>
        <v>300</v>
      </c>
      <c r="U1249" s="3">
        <f>Tabla1[[#This Row],[OS-Valor Unitario]]*Tabla1[[#This Row],[OS-Cantidad]]</f>
        <v>1242800</v>
      </c>
      <c r="V1249" s="3">
        <f>Tabla1[[#This Row],[costo_antes_iva]]*Tabla1[[#This Row],[OS-Cantidad]]</f>
        <v>956000</v>
      </c>
      <c r="W1249" s="3">
        <f>Tabla1[[#This Row],[Valor total OS]]-Tabla1[[#This Row],[valor total op]]</f>
        <v>286800</v>
      </c>
    </row>
    <row r="1250" spans="1:23" x14ac:dyDescent="0.3">
      <c r="A1250">
        <v>6190</v>
      </c>
      <c r="B1250" t="s">
        <v>2280</v>
      </c>
      <c r="C1250" t="s">
        <v>345</v>
      </c>
      <c r="D1250" t="s">
        <v>1118</v>
      </c>
      <c r="E1250">
        <v>951</v>
      </c>
      <c r="F1250">
        <v>70583593</v>
      </c>
      <c r="G1250" t="s">
        <v>2277</v>
      </c>
      <c r="H1250" s="6">
        <v>45887</v>
      </c>
      <c r="I1250" s="3">
        <v>12000</v>
      </c>
      <c r="J1250" t="s">
        <v>23</v>
      </c>
      <c r="K1250" t="s">
        <v>2281</v>
      </c>
      <c r="L1250">
        <v>2</v>
      </c>
      <c r="M1250" t="s">
        <v>247</v>
      </c>
      <c r="N1250" s="3">
        <v>10000</v>
      </c>
      <c r="O1250">
        <v>5</v>
      </c>
      <c r="P1250" t="s">
        <v>2279</v>
      </c>
      <c r="Q1250" t="s">
        <v>726</v>
      </c>
      <c r="R1250" t="s">
        <v>28</v>
      </c>
      <c r="S1250" s="3">
        <v>53948140</v>
      </c>
      <c r="T1250" s="3">
        <f>Tabla1[[#This Row],[OS-Valor Unitario]]-Tabla1[[#This Row],[costo_antes_iva]]</f>
        <v>-2000</v>
      </c>
      <c r="U1250" s="3">
        <f>Tabla1[[#This Row],[OS-Valor Unitario]]*Tabla1[[#This Row],[OS-Cantidad]]</f>
        <v>50000</v>
      </c>
      <c r="V1250" s="3">
        <f>Tabla1[[#This Row],[costo_antes_iva]]*Tabla1[[#This Row],[OS-Cantidad]]</f>
        <v>60000</v>
      </c>
      <c r="W1250" s="3">
        <f>Tabla1[[#This Row],[Valor total OS]]-Tabla1[[#This Row],[valor total op]]</f>
        <v>-10000</v>
      </c>
    </row>
    <row r="1251" spans="1:23" x14ac:dyDescent="0.3">
      <c r="A1251">
        <v>6189</v>
      </c>
      <c r="B1251" t="s">
        <v>2282</v>
      </c>
      <c r="C1251" t="s">
        <v>721</v>
      </c>
      <c r="D1251" t="s">
        <v>722</v>
      </c>
      <c r="E1251">
        <v>80</v>
      </c>
      <c r="F1251">
        <v>70581586</v>
      </c>
      <c r="G1251" t="s">
        <v>2283</v>
      </c>
      <c r="H1251" s="6">
        <v>45887</v>
      </c>
      <c r="I1251" s="3">
        <v>23500</v>
      </c>
      <c r="J1251" t="s">
        <v>23</v>
      </c>
      <c r="K1251" t="s">
        <v>2284</v>
      </c>
      <c r="L1251">
        <v>1</v>
      </c>
      <c r="M1251" t="s">
        <v>471</v>
      </c>
      <c r="N1251" s="3">
        <v>23500</v>
      </c>
      <c r="O1251">
        <v>81</v>
      </c>
      <c r="P1251" t="s">
        <v>2285</v>
      </c>
      <c r="Q1251" t="s">
        <v>726</v>
      </c>
      <c r="R1251" t="s">
        <v>61</v>
      </c>
      <c r="S1251" s="3">
        <v>57002570</v>
      </c>
      <c r="T1251" s="3">
        <f>Tabla1[[#This Row],[OS-Valor Unitario]]-Tabla1[[#This Row],[costo_antes_iva]]</f>
        <v>0</v>
      </c>
      <c r="U1251" s="3">
        <f>Tabla1[[#This Row],[OS-Valor Unitario]]*Tabla1[[#This Row],[OS-Cantidad]]</f>
        <v>1903500</v>
      </c>
      <c r="V1251" s="3">
        <f>Tabla1[[#This Row],[costo_antes_iva]]*Tabla1[[#This Row],[OS-Cantidad]]</f>
        <v>1903500</v>
      </c>
      <c r="W1251" s="3">
        <f>Tabla1[[#This Row],[Valor total OS]]-Tabla1[[#This Row],[valor total op]]</f>
        <v>0</v>
      </c>
    </row>
    <row r="1252" spans="1:23" x14ac:dyDescent="0.3">
      <c r="A1252">
        <v>6189</v>
      </c>
      <c r="B1252" t="s">
        <v>2286</v>
      </c>
      <c r="C1252" t="s">
        <v>721</v>
      </c>
      <c r="D1252" t="s">
        <v>722</v>
      </c>
      <c r="E1252">
        <v>30</v>
      </c>
      <c r="F1252">
        <v>70581598</v>
      </c>
      <c r="G1252" t="s">
        <v>2287</v>
      </c>
      <c r="H1252" s="6">
        <v>45887</v>
      </c>
      <c r="I1252" s="3">
        <v>23500</v>
      </c>
      <c r="J1252" t="s">
        <v>23</v>
      </c>
      <c r="K1252" t="s">
        <v>2288</v>
      </c>
      <c r="L1252">
        <v>2</v>
      </c>
      <c r="M1252" t="s">
        <v>471</v>
      </c>
      <c r="N1252" s="3">
        <v>23500</v>
      </c>
      <c r="O1252">
        <v>30</v>
      </c>
      <c r="P1252" t="s">
        <v>2285</v>
      </c>
      <c r="Q1252" t="s">
        <v>726</v>
      </c>
      <c r="R1252" t="s">
        <v>61</v>
      </c>
      <c r="S1252" s="3">
        <v>57002570</v>
      </c>
      <c r="T1252" s="3">
        <f>Tabla1[[#This Row],[OS-Valor Unitario]]-Tabla1[[#This Row],[costo_antes_iva]]</f>
        <v>0</v>
      </c>
      <c r="U1252" s="3">
        <f>Tabla1[[#This Row],[OS-Valor Unitario]]*Tabla1[[#This Row],[OS-Cantidad]]</f>
        <v>705000</v>
      </c>
      <c r="V1252" s="3">
        <f>Tabla1[[#This Row],[costo_antes_iva]]*Tabla1[[#This Row],[OS-Cantidad]]</f>
        <v>705000</v>
      </c>
      <c r="W1252" s="3">
        <f>Tabla1[[#This Row],[Valor total OS]]-Tabla1[[#This Row],[valor total op]]</f>
        <v>0</v>
      </c>
    </row>
    <row r="1253" spans="1:23" x14ac:dyDescent="0.3">
      <c r="A1253">
        <v>6189</v>
      </c>
      <c r="B1253" t="s">
        <v>2289</v>
      </c>
      <c r="C1253" t="s">
        <v>721</v>
      </c>
      <c r="D1253" t="s">
        <v>722</v>
      </c>
      <c r="E1253">
        <v>60</v>
      </c>
      <c r="F1253">
        <v>70581678</v>
      </c>
      <c r="G1253" t="s">
        <v>2290</v>
      </c>
      <c r="H1253" s="6">
        <v>45887</v>
      </c>
      <c r="I1253" s="3">
        <v>23500</v>
      </c>
      <c r="J1253" t="s">
        <v>23</v>
      </c>
      <c r="K1253" t="s">
        <v>2291</v>
      </c>
      <c r="L1253">
        <v>3</v>
      </c>
      <c r="M1253" t="s">
        <v>471</v>
      </c>
      <c r="N1253" s="3">
        <v>23500</v>
      </c>
      <c r="O1253">
        <v>60</v>
      </c>
      <c r="P1253" t="s">
        <v>2285</v>
      </c>
      <c r="Q1253" t="s">
        <v>726</v>
      </c>
      <c r="R1253" t="s">
        <v>61</v>
      </c>
      <c r="S1253" s="3">
        <v>57002570</v>
      </c>
      <c r="T1253" s="3">
        <f>Tabla1[[#This Row],[OS-Valor Unitario]]-Tabla1[[#This Row],[costo_antes_iva]]</f>
        <v>0</v>
      </c>
      <c r="U1253" s="3">
        <f>Tabla1[[#This Row],[OS-Valor Unitario]]*Tabla1[[#This Row],[OS-Cantidad]]</f>
        <v>1410000</v>
      </c>
      <c r="V1253" s="3">
        <f>Tabla1[[#This Row],[costo_antes_iva]]*Tabla1[[#This Row],[OS-Cantidad]]</f>
        <v>1410000</v>
      </c>
      <c r="W1253" s="3">
        <f>Tabla1[[#This Row],[Valor total OS]]-Tabla1[[#This Row],[valor total op]]</f>
        <v>0</v>
      </c>
    </row>
    <row r="1254" spans="1:23" x14ac:dyDescent="0.3">
      <c r="A1254">
        <v>6189</v>
      </c>
      <c r="B1254" t="s">
        <v>2292</v>
      </c>
      <c r="C1254" t="s">
        <v>721</v>
      </c>
      <c r="D1254" t="s">
        <v>722</v>
      </c>
      <c r="E1254">
        <v>25</v>
      </c>
      <c r="F1254">
        <v>70581690</v>
      </c>
      <c r="G1254" t="s">
        <v>2293</v>
      </c>
      <c r="H1254" s="6">
        <v>45887</v>
      </c>
      <c r="I1254" s="3">
        <v>23500</v>
      </c>
      <c r="J1254" t="s">
        <v>23</v>
      </c>
      <c r="K1254" t="s">
        <v>2294</v>
      </c>
      <c r="L1254">
        <v>4</v>
      </c>
      <c r="M1254" t="s">
        <v>471</v>
      </c>
      <c r="N1254" s="3">
        <v>23500</v>
      </c>
      <c r="O1254">
        <v>25</v>
      </c>
      <c r="P1254" t="s">
        <v>2285</v>
      </c>
      <c r="Q1254" t="s">
        <v>726</v>
      </c>
      <c r="R1254" t="s">
        <v>61</v>
      </c>
      <c r="S1254" s="3">
        <v>57002570</v>
      </c>
      <c r="T1254" s="3">
        <f>Tabla1[[#This Row],[OS-Valor Unitario]]-Tabla1[[#This Row],[costo_antes_iva]]</f>
        <v>0</v>
      </c>
      <c r="U1254" s="3">
        <f>Tabla1[[#This Row],[OS-Valor Unitario]]*Tabla1[[#This Row],[OS-Cantidad]]</f>
        <v>587500</v>
      </c>
      <c r="V1254" s="3">
        <f>Tabla1[[#This Row],[costo_antes_iva]]*Tabla1[[#This Row],[OS-Cantidad]]</f>
        <v>587500</v>
      </c>
      <c r="W1254" s="3">
        <f>Tabla1[[#This Row],[Valor total OS]]-Tabla1[[#This Row],[valor total op]]</f>
        <v>0</v>
      </c>
    </row>
    <row r="1255" spans="1:23" x14ac:dyDescent="0.3">
      <c r="A1255">
        <v>6189</v>
      </c>
      <c r="B1255" t="s">
        <v>2295</v>
      </c>
      <c r="C1255" t="s">
        <v>721</v>
      </c>
      <c r="D1255" t="s">
        <v>722</v>
      </c>
      <c r="E1255">
        <v>60</v>
      </c>
      <c r="F1255">
        <v>70581703</v>
      </c>
      <c r="G1255" t="s">
        <v>2296</v>
      </c>
      <c r="H1255" s="6">
        <v>45887</v>
      </c>
      <c r="I1255" s="3">
        <v>23500</v>
      </c>
      <c r="J1255" t="s">
        <v>23</v>
      </c>
      <c r="K1255" t="s">
        <v>2297</v>
      </c>
      <c r="L1255">
        <v>5</v>
      </c>
      <c r="M1255" t="s">
        <v>471</v>
      </c>
      <c r="N1255" s="3">
        <v>23500</v>
      </c>
      <c r="O1255">
        <v>60</v>
      </c>
      <c r="P1255" t="s">
        <v>2285</v>
      </c>
      <c r="Q1255" t="s">
        <v>726</v>
      </c>
      <c r="R1255" t="s">
        <v>61</v>
      </c>
      <c r="S1255" s="3">
        <v>57002570</v>
      </c>
      <c r="T1255" s="3">
        <f>Tabla1[[#This Row],[OS-Valor Unitario]]-Tabla1[[#This Row],[costo_antes_iva]]</f>
        <v>0</v>
      </c>
      <c r="U1255" s="3">
        <f>Tabla1[[#This Row],[OS-Valor Unitario]]*Tabla1[[#This Row],[OS-Cantidad]]</f>
        <v>1410000</v>
      </c>
      <c r="V1255" s="3">
        <f>Tabla1[[#This Row],[costo_antes_iva]]*Tabla1[[#This Row],[OS-Cantidad]]</f>
        <v>1410000</v>
      </c>
      <c r="W1255" s="3">
        <f>Tabla1[[#This Row],[Valor total OS]]-Tabla1[[#This Row],[valor total op]]</f>
        <v>0</v>
      </c>
    </row>
    <row r="1256" spans="1:23" x14ac:dyDescent="0.3">
      <c r="A1256">
        <v>6189</v>
      </c>
      <c r="B1256" t="s">
        <v>2298</v>
      </c>
      <c r="C1256" t="s">
        <v>721</v>
      </c>
      <c r="D1256" t="s">
        <v>722</v>
      </c>
      <c r="E1256">
        <v>60</v>
      </c>
      <c r="F1256">
        <v>70581716</v>
      </c>
      <c r="G1256" t="s">
        <v>2299</v>
      </c>
      <c r="H1256" s="6">
        <v>45887</v>
      </c>
      <c r="I1256" s="3">
        <v>23500</v>
      </c>
      <c r="J1256" t="s">
        <v>23</v>
      </c>
      <c r="K1256" t="s">
        <v>2300</v>
      </c>
      <c r="L1256">
        <v>6</v>
      </c>
      <c r="M1256" t="s">
        <v>471</v>
      </c>
      <c r="N1256" s="3">
        <v>23500</v>
      </c>
      <c r="O1256">
        <v>60</v>
      </c>
      <c r="P1256" t="s">
        <v>2285</v>
      </c>
      <c r="Q1256" t="s">
        <v>726</v>
      </c>
      <c r="R1256" t="s">
        <v>61</v>
      </c>
      <c r="S1256" s="3">
        <v>57002570</v>
      </c>
      <c r="T1256" s="3">
        <f>Tabla1[[#This Row],[OS-Valor Unitario]]-Tabla1[[#This Row],[costo_antes_iva]]</f>
        <v>0</v>
      </c>
      <c r="U1256" s="3">
        <f>Tabla1[[#This Row],[OS-Valor Unitario]]*Tabla1[[#This Row],[OS-Cantidad]]</f>
        <v>1410000</v>
      </c>
      <c r="V1256" s="3">
        <f>Tabla1[[#This Row],[costo_antes_iva]]*Tabla1[[#This Row],[OS-Cantidad]]</f>
        <v>1410000</v>
      </c>
      <c r="W1256" s="3">
        <f>Tabla1[[#This Row],[Valor total OS]]-Tabla1[[#This Row],[valor total op]]</f>
        <v>0</v>
      </c>
    </row>
    <row r="1257" spans="1:23" x14ac:dyDescent="0.3">
      <c r="A1257">
        <v>6189</v>
      </c>
      <c r="B1257" t="s">
        <v>2301</v>
      </c>
      <c r="C1257" t="s">
        <v>785</v>
      </c>
      <c r="D1257" t="s">
        <v>722</v>
      </c>
      <c r="E1257">
        <v>55</v>
      </c>
      <c r="F1257">
        <v>70581730</v>
      </c>
      <c r="G1257" t="s">
        <v>2302</v>
      </c>
      <c r="H1257" s="6">
        <v>45887</v>
      </c>
      <c r="I1257" s="3">
        <v>24000</v>
      </c>
      <c r="J1257" t="s">
        <v>23</v>
      </c>
      <c r="K1257" t="s">
        <v>2303</v>
      </c>
      <c r="L1257">
        <v>7</v>
      </c>
      <c r="M1257" t="s">
        <v>471</v>
      </c>
      <c r="N1257" s="3">
        <v>25000</v>
      </c>
      <c r="O1257">
        <v>64</v>
      </c>
      <c r="P1257" t="s">
        <v>2304</v>
      </c>
      <c r="Q1257" t="s">
        <v>726</v>
      </c>
      <c r="R1257" t="s">
        <v>92</v>
      </c>
      <c r="S1257" s="3">
        <v>57002570</v>
      </c>
      <c r="T1257" s="3">
        <f>Tabla1[[#This Row],[OS-Valor Unitario]]-Tabla1[[#This Row],[costo_antes_iva]]</f>
        <v>1000</v>
      </c>
      <c r="U1257" s="3">
        <f>Tabla1[[#This Row],[OS-Valor Unitario]]*Tabla1[[#This Row],[OS-Cantidad]]</f>
        <v>1600000</v>
      </c>
      <c r="V1257" s="3">
        <f>Tabla1[[#This Row],[costo_antes_iva]]*Tabla1[[#This Row],[OS-Cantidad]]</f>
        <v>1536000</v>
      </c>
      <c r="W1257" s="3">
        <f>Tabla1[[#This Row],[Valor total OS]]-Tabla1[[#This Row],[valor total op]]</f>
        <v>64000</v>
      </c>
    </row>
    <row r="1258" spans="1:23" x14ac:dyDescent="0.3">
      <c r="A1258">
        <v>6189</v>
      </c>
      <c r="B1258" t="s">
        <v>2301</v>
      </c>
      <c r="C1258" t="s">
        <v>785</v>
      </c>
      <c r="D1258" t="s">
        <v>722</v>
      </c>
      <c r="E1258">
        <v>60</v>
      </c>
      <c r="F1258">
        <v>70581740</v>
      </c>
      <c r="G1258" t="s">
        <v>2302</v>
      </c>
      <c r="H1258" s="6">
        <v>45887</v>
      </c>
      <c r="I1258" s="3">
        <v>24000</v>
      </c>
      <c r="J1258" t="s">
        <v>23</v>
      </c>
      <c r="K1258" t="s">
        <v>2303</v>
      </c>
      <c r="L1258">
        <v>7</v>
      </c>
      <c r="M1258" t="s">
        <v>471</v>
      </c>
      <c r="N1258" s="3">
        <v>25000</v>
      </c>
      <c r="O1258">
        <v>64</v>
      </c>
      <c r="P1258" t="s">
        <v>2304</v>
      </c>
      <c r="Q1258" t="s">
        <v>726</v>
      </c>
      <c r="R1258" t="s">
        <v>92</v>
      </c>
      <c r="S1258" s="3">
        <v>57002570</v>
      </c>
      <c r="T1258" s="3">
        <f>Tabla1[[#This Row],[OS-Valor Unitario]]-Tabla1[[#This Row],[costo_antes_iva]]</f>
        <v>1000</v>
      </c>
      <c r="U1258" s="3">
        <f>Tabla1[[#This Row],[OS-Valor Unitario]]*Tabla1[[#This Row],[OS-Cantidad]]</f>
        <v>1600000</v>
      </c>
      <c r="V1258" s="3">
        <f>Tabla1[[#This Row],[costo_antes_iva]]*Tabla1[[#This Row],[OS-Cantidad]]</f>
        <v>1536000</v>
      </c>
      <c r="W1258" s="3">
        <f>Tabla1[[#This Row],[Valor total OS]]-Tabla1[[#This Row],[valor total op]]</f>
        <v>64000</v>
      </c>
    </row>
    <row r="1259" spans="1:23" x14ac:dyDescent="0.3">
      <c r="A1259">
        <v>6189</v>
      </c>
      <c r="B1259" t="s">
        <v>2305</v>
      </c>
      <c r="C1259" t="s">
        <v>124</v>
      </c>
      <c r="D1259" t="s">
        <v>722</v>
      </c>
      <c r="E1259">
        <v>60</v>
      </c>
      <c r="F1259">
        <v>70581610</v>
      </c>
      <c r="G1259" t="s">
        <v>2306</v>
      </c>
      <c r="H1259" s="6">
        <v>45887</v>
      </c>
      <c r="I1259" s="3">
        <v>2000</v>
      </c>
      <c r="J1259" t="s">
        <v>82</v>
      </c>
      <c r="K1259" t="s">
        <v>2307</v>
      </c>
      <c r="L1259">
        <v>8</v>
      </c>
      <c r="M1259" t="s">
        <v>403</v>
      </c>
      <c r="N1259" s="3">
        <v>800</v>
      </c>
      <c r="O1259">
        <v>62</v>
      </c>
      <c r="P1259" t="s">
        <v>2285</v>
      </c>
      <c r="Q1259" t="s">
        <v>726</v>
      </c>
      <c r="R1259" t="s">
        <v>61</v>
      </c>
      <c r="S1259" s="3">
        <v>57002570</v>
      </c>
      <c r="T1259" s="3">
        <f>Tabla1[[#This Row],[OS-Valor Unitario]]-Tabla1[[#This Row],[costo_antes_iva]]</f>
        <v>-1200</v>
      </c>
      <c r="U1259" s="3">
        <f>Tabla1[[#This Row],[OS-Valor Unitario]]*Tabla1[[#This Row],[OS-Cantidad]]</f>
        <v>49600</v>
      </c>
      <c r="V1259" s="3">
        <f>Tabla1[[#This Row],[costo_antes_iva]]*Tabla1[[#This Row],[OS-Cantidad]]</f>
        <v>124000</v>
      </c>
      <c r="W1259" s="3">
        <f>Tabla1[[#This Row],[Valor total OS]]-Tabla1[[#This Row],[valor total op]]</f>
        <v>-74400</v>
      </c>
    </row>
    <row r="1260" spans="1:23" x14ac:dyDescent="0.3">
      <c r="A1260">
        <v>6189</v>
      </c>
      <c r="B1260" t="s">
        <v>2305</v>
      </c>
      <c r="C1260" t="s">
        <v>124</v>
      </c>
      <c r="D1260" t="s">
        <v>722</v>
      </c>
      <c r="E1260">
        <v>60</v>
      </c>
      <c r="F1260">
        <v>70581610</v>
      </c>
      <c r="G1260" t="s">
        <v>2306</v>
      </c>
      <c r="H1260" s="6">
        <v>45887</v>
      </c>
      <c r="I1260" s="3">
        <v>4500</v>
      </c>
      <c r="J1260" t="s">
        <v>23</v>
      </c>
      <c r="K1260" t="s">
        <v>2307</v>
      </c>
      <c r="L1260">
        <v>8</v>
      </c>
      <c r="M1260" t="s">
        <v>113</v>
      </c>
      <c r="N1260" s="3">
        <v>3000</v>
      </c>
      <c r="O1260">
        <v>62</v>
      </c>
      <c r="P1260" t="s">
        <v>2285</v>
      </c>
      <c r="Q1260" t="s">
        <v>726</v>
      </c>
      <c r="R1260" t="s">
        <v>61</v>
      </c>
      <c r="S1260" s="3">
        <v>57002570</v>
      </c>
      <c r="T1260" s="3">
        <f>Tabla1[[#This Row],[OS-Valor Unitario]]-Tabla1[[#This Row],[costo_antes_iva]]</f>
        <v>-1500</v>
      </c>
      <c r="U1260" s="3">
        <f>Tabla1[[#This Row],[OS-Valor Unitario]]*Tabla1[[#This Row],[OS-Cantidad]]</f>
        <v>186000</v>
      </c>
      <c r="V1260" s="3">
        <f>Tabla1[[#This Row],[costo_antes_iva]]*Tabla1[[#This Row],[OS-Cantidad]]</f>
        <v>279000</v>
      </c>
      <c r="W1260" s="3">
        <f>Tabla1[[#This Row],[Valor total OS]]-Tabla1[[#This Row],[valor total op]]</f>
        <v>-93000</v>
      </c>
    </row>
    <row r="1261" spans="1:23" x14ac:dyDescent="0.3">
      <c r="A1261">
        <v>6189</v>
      </c>
      <c r="B1261" t="s">
        <v>2308</v>
      </c>
      <c r="C1261" t="s">
        <v>124</v>
      </c>
      <c r="D1261" t="s">
        <v>722</v>
      </c>
      <c r="E1261">
        <v>60</v>
      </c>
      <c r="F1261">
        <v>70581667</v>
      </c>
      <c r="G1261" t="s">
        <v>2309</v>
      </c>
      <c r="H1261" s="6">
        <v>45887</v>
      </c>
      <c r="I1261" s="3">
        <v>2000</v>
      </c>
      <c r="J1261" t="s">
        <v>82</v>
      </c>
      <c r="K1261" t="s">
        <v>2310</v>
      </c>
      <c r="L1261">
        <v>9</v>
      </c>
      <c r="M1261" t="s">
        <v>403</v>
      </c>
      <c r="N1261" s="3">
        <v>800</v>
      </c>
      <c r="O1261">
        <v>53</v>
      </c>
      <c r="P1261" t="s">
        <v>2285</v>
      </c>
      <c r="Q1261" t="s">
        <v>726</v>
      </c>
      <c r="R1261" t="s">
        <v>61</v>
      </c>
      <c r="S1261" s="3">
        <v>57002570</v>
      </c>
      <c r="T1261" s="3">
        <f>Tabla1[[#This Row],[OS-Valor Unitario]]-Tabla1[[#This Row],[costo_antes_iva]]</f>
        <v>-1200</v>
      </c>
      <c r="U1261" s="3">
        <f>Tabla1[[#This Row],[OS-Valor Unitario]]*Tabla1[[#This Row],[OS-Cantidad]]</f>
        <v>42400</v>
      </c>
      <c r="V1261" s="3">
        <f>Tabla1[[#This Row],[costo_antes_iva]]*Tabla1[[#This Row],[OS-Cantidad]]</f>
        <v>106000</v>
      </c>
      <c r="W1261" s="3">
        <f>Tabla1[[#This Row],[Valor total OS]]-Tabla1[[#This Row],[valor total op]]</f>
        <v>-63600</v>
      </c>
    </row>
    <row r="1262" spans="1:23" x14ac:dyDescent="0.3">
      <c r="A1262">
        <v>6189</v>
      </c>
      <c r="B1262" t="s">
        <v>2308</v>
      </c>
      <c r="C1262" t="s">
        <v>124</v>
      </c>
      <c r="D1262" t="s">
        <v>722</v>
      </c>
      <c r="E1262">
        <v>60</v>
      </c>
      <c r="F1262">
        <v>70581667</v>
      </c>
      <c r="G1262" t="s">
        <v>2309</v>
      </c>
      <c r="H1262" s="6">
        <v>45887</v>
      </c>
      <c r="I1262" s="3">
        <v>4500</v>
      </c>
      <c r="J1262" t="s">
        <v>23</v>
      </c>
      <c r="K1262" t="s">
        <v>2310</v>
      </c>
      <c r="L1262">
        <v>9</v>
      </c>
      <c r="M1262" t="s">
        <v>113</v>
      </c>
      <c r="N1262" s="3">
        <v>3000</v>
      </c>
      <c r="O1262">
        <v>53</v>
      </c>
      <c r="P1262" t="s">
        <v>2285</v>
      </c>
      <c r="Q1262" t="s">
        <v>726</v>
      </c>
      <c r="R1262" t="s">
        <v>61</v>
      </c>
      <c r="S1262" s="3">
        <v>57002570</v>
      </c>
      <c r="T1262" s="3">
        <f>Tabla1[[#This Row],[OS-Valor Unitario]]-Tabla1[[#This Row],[costo_antes_iva]]</f>
        <v>-1500</v>
      </c>
      <c r="U1262" s="3">
        <f>Tabla1[[#This Row],[OS-Valor Unitario]]*Tabla1[[#This Row],[OS-Cantidad]]</f>
        <v>159000</v>
      </c>
      <c r="V1262" s="3">
        <f>Tabla1[[#This Row],[costo_antes_iva]]*Tabla1[[#This Row],[OS-Cantidad]]</f>
        <v>238500</v>
      </c>
      <c r="W1262" s="3">
        <f>Tabla1[[#This Row],[Valor total OS]]-Tabla1[[#This Row],[valor total op]]</f>
        <v>-79500</v>
      </c>
    </row>
    <row r="1263" spans="1:23" x14ac:dyDescent="0.3">
      <c r="A1263">
        <v>6189</v>
      </c>
      <c r="B1263" t="s">
        <v>2311</v>
      </c>
      <c r="C1263" t="s">
        <v>124</v>
      </c>
      <c r="D1263" t="s">
        <v>722</v>
      </c>
      <c r="E1263">
        <v>60</v>
      </c>
      <c r="F1263">
        <v>70581662</v>
      </c>
      <c r="G1263" t="s">
        <v>2312</v>
      </c>
      <c r="H1263" s="6">
        <v>45887</v>
      </c>
      <c r="I1263" s="3">
        <v>2000</v>
      </c>
      <c r="J1263" t="s">
        <v>82</v>
      </c>
      <c r="K1263" t="s">
        <v>2313</v>
      </c>
      <c r="L1263">
        <v>10</v>
      </c>
      <c r="M1263" t="s">
        <v>403</v>
      </c>
      <c r="N1263" s="3">
        <v>800</v>
      </c>
      <c r="O1263">
        <v>68</v>
      </c>
      <c r="P1263" t="s">
        <v>2285</v>
      </c>
      <c r="Q1263" t="s">
        <v>726</v>
      </c>
      <c r="R1263" t="s">
        <v>61</v>
      </c>
      <c r="S1263" s="3">
        <v>57002570</v>
      </c>
      <c r="T1263" s="3">
        <f>Tabla1[[#This Row],[OS-Valor Unitario]]-Tabla1[[#This Row],[costo_antes_iva]]</f>
        <v>-1200</v>
      </c>
      <c r="U1263" s="3">
        <f>Tabla1[[#This Row],[OS-Valor Unitario]]*Tabla1[[#This Row],[OS-Cantidad]]</f>
        <v>54400</v>
      </c>
      <c r="V1263" s="3">
        <f>Tabla1[[#This Row],[costo_antes_iva]]*Tabla1[[#This Row],[OS-Cantidad]]</f>
        <v>136000</v>
      </c>
      <c r="W1263" s="3">
        <f>Tabla1[[#This Row],[Valor total OS]]-Tabla1[[#This Row],[valor total op]]</f>
        <v>-81600</v>
      </c>
    </row>
    <row r="1264" spans="1:23" x14ac:dyDescent="0.3">
      <c r="A1264">
        <v>6189</v>
      </c>
      <c r="B1264" t="s">
        <v>2311</v>
      </c>
      <c r="C1264" t="s">
        <v>124</v>
      </c>
      <c r="D1264" t="s">
        <v>722</v>
      </c>
      <c r="E1264">
        <v>60</v>
      </c>
      <c r="F1264">
        <v>70581662</v>
      </c>
      <c r="G1264" t="s">
        <v>2312</v>
      </c>
      <c r="H1264" s="6">
        <v>45887</v>
      </c>
      <c r="I1264" s="3">
        <v>4500</v>
      </c>
      <c r="J1264" t="s">
        <v>23</v>
      </c>
      <c r="K1264" t="s">
        <v>2313</v>
      </c>
      <c r="L1264">
        <v>10</v>
      </c>
      <c r="M1264" t="s">
        <v>113</v>
      </c>
      <c r="N1264" s="3">
        <v>3000</v>
      </c>
      <c r="O1264">
        <v>68</v>
      </c>
      <c r="P1264" t="s">
        <v>2285</v>
      </c>
      <c r="Q1264" t="s">
        <v>726</v>
      </c>
      <c r="R1264" t="s">
        <v>61</v>
      </c>
      <c r="S1264" s="3">
        <v>57002570</v>
      </c>
      <c r="T1264" s="3">
        <f>Tabla1[[#This Row],[OS-Valor Unitario]]-Tabla1[[#This Row],[costo_antes_iva]]</f>
        <v>-1500</v>
      </c>
      <c r="U1264" s="3">
        <f>Tabla1[[#This Row],[OS-Valor Unitario]]*Tabla1[[#This Row],[OS-Cantidad]]</f>
        <v>204000</v>
      </c>
      <c r="V1264" s="3">
        <f>Tabla1[[#This Row],[costo_antes_iva]]*Tabla1[[#This Row],[OS-Cantidad]]</f>
        <v>306000</v>
      </c>
      <c r="W1264" s="3">
        <f>Tabla1[[#This Row],[Valor total OS]]-Tabla1[[#This Row],[valor total op]]</f>
        <v>-102000</v>
      </c>
    </row>
    <row r="1265" spans="1:23" x14ac:dyDescent="0.3">
      <c r="A1265">
        <v>6187</v>
      </c>
      <c r="B1265" t="s">
        <v>2314</v>
      </c>
      <c r="C1265" t="s">
        <v>588</v>
      </c>
      <c r="D1265" t="s">
        <v>194</v>
      </c>
      <c r="E1265">
        <v>280</v>
      </c>
      <c r="F1265">
        <v>70484268</v>
      </c>
      <c r="G1265" t="s">
        <v>2315</v>
      </c>
      <c r="H1265" s="6">
        <v>45884</v>
      </c>
      <c r="I1265" s="3">
        <v>12500</v>
      </c>
      <c r="J1265" t="s">
        <v>23</v>
      </c>
      <c r="K1265" t="s">
        <v>2316</v>
      </c>
      <c r="L1265">
        <v>1</v>
      </c>
      <c r="M1265" t="s">
        <v>281</v>
      </c>
      <c r="N1265" s="3">
        <v>18000</v>
      </c>
      <c r="O1265">
        <v>35</v>
      </c>
      <c r="P1265" t="s">
        <v>2317</v>
      </c>
      <c r="Q1265" t="s">
        <v>27</v>
      </c>
      <c r="R1265" t="s">
        <v>72</v>
      </c>
      <c r="S1265" s="3">
        <v>15392473</v>
      </c>
      <c r="T1265" s="3">
        <f>Tabla1[[#This Row],[OS-Valor Unitario]]-Tabla1[[#This Row],[costo_antes_iva]]</f>
        <v>5500</v>
      </c>
      <c r="U1265" s="3">
        <f>Tabla1[[#This Row],[OS-Valor Unitario]]*Tabla1[[#This Row],[OS-Cantidad]]</f>
        <v>630000</v>
      </c>
      <c r="V1265" s="3">
        <f>Tabla1[[#This Row],[costo_antes_iva]]*Tabla1[[#This Row],[OS-Cantidad]]</f>
        <v>437500</v>
      </c>
      <c r="W1265" s="3">
        <f>Tabla1[[#This Row],[Valor total OS]]-Tabla1[[#This Row],[valor total op]]</f>
        <v>192500</v>
      </c>
    </row>
    <row r="1266" spans="1:23" x14ac:dyDescent="0.3">
      <c r="A1266">
        <v>6187</v>
      </c>
      <c r="B1266" t="s">
        <v>2314</v>
      </c>
      <c r="C1266" t="s">
        <v>588</v>
      </c>
      <c r="D1266" t="s">
        <v>194</v>
      </c>
      <c r="E1266">
        <v>280</v>
      </c>
      <c r="F1266">
        <v>70484268</v>
      </c>
      <c r="G1266" t="s">
        <v>2315</v>
      </c>
      <c r="H1266" s="6">
        <v>45884</v>
      </c>
      <c r="I1266" s="3">
        <v>1600</v>
      </c>
      <c r="J1266" t="s">
        <v>82</v>
      </c>
      <c r="K1266" t="s">
        <v>2316</v>
      </c>
      <c r="L1266">
        <v>1</v>
      </c>
      <c r="M1266" t="s">
        <v>232</v>
      </c>
      <c r="N1266" s="3">
        <v>1300</v>
      </c>
      <c r="O1266">
        <v>35</v>
      </c>
      <c r="P1266" t="s">
        <v>2317</v>
      </c>
      <c r="Q1266" t="s">
        <v>27</v>
      </c>
      <c r="R1266" t="s">
        <v>72</v>
      </c>
      <c r="S1266" s="3">
        <v>15392473</v>
      </c>
      <c r="T1266" s="3">
        <f>Tabla1[[#This Row],[OS-Valor Unitario]]-Tabla1[[#This Row],[costo_antes_iva]]</f>
        <v>-300</v>
      </c>
      <c r="U1266" s="3">
        <f>Tabla1[[#This Row],[OS-Valor Unitario]]*Tabla1[[#This Row],[OS-Cantidad]]</f>
        <v>45500</v>
      </c>
      <c r="V1266" s="3">
        <f>Tabla1[[#This Row],[costo_antes_iva]]*Tabla1[[#This Row],[OS-Cantidad]]</f>
        <v>56000</v>
      </c>
      <c r="W1266" s="3">
        <f>Tabla1[[#This Row],[Valor total OS]]-Tabla1[[#This Row],[valor total op]]</f>
        <v>-10500</v>
      </c>
    </row>
    <row r="1267" spans="1:23" x14ac:dyDescent="0.3">
      <c r="A1267">
        <v>6187</v>
      </c>
      <c r="B1267" t="s">
        <v>2318</v>
      </c>
      <c r="C1267" t="s">
        <v>588</v>
      </c>
      <c r="D1267" t="s">
        <v>194</v>
      </c>
      <c r="E1267">
        <v>214</v>
      </c>
      <c r="F1267">
        <v>70484282</v>
      </c>
      <c r="G1267" t="s">
        <v>2319</v>
      </c>
      <c r="H1267" s="6">
        <v>45884</v>
      </c>
      <c r="I1267" s="3">
        <v>12000</v>
      </c>
      <c r="J1267" t="s">
        <v>23</v>
      </c>
      <c r="K1267" t="s">
        <v>2320</v>
      </c>
      <c r="L1267">
        <v>2</v>
      </c>
      <c r="M1267" t="s">
        <v>281</v>
      </c>
      <c r="N1267" s="3">
        <v>18000</v>
      </c>
      <c r="O1267">
        <v>40</v>
      </c>
      <c r="P1267" t="s">
        <v>2317</v>
      </c>
      <c r="Q1267" t="s">
        <v>27</v>
      </c>
      <c r="R1267" t="s">
        <v>72</v>
      </c>
      <c r="S1267" s="3">
        <v>15392473</v>
      </c>
      <c r="T1267" s="3">
        <f>Tabla1[[#This Row],[OS-Valor Unitario]]-Tabla1[[#This Row],[costo_antes_iva]]</f>
        <v>6000</v>
      </c>
      <c r="U1267" s="3">
        <f>Tabla1[[#This Row],[OS-Valor Unitario]]*Tabla1[[#This Row],[OS-Cantidad]]</f>
        <v>720000</v>
      </c>
      <c r="V1267" s="3">
        <f>Tabla1[[#This Row],[costo_antes_iva]]*Tabla1[[#This Row],[OS-Cantidad]]</f>
        <v>480000</v>
      </c>
      <c r="W1267" s="3">
        <f>Tabla1[[#This Row],[Valor total OS]]-Tabla1[[#This Row],[valor total op]]</f>
        <v>240000</v>
      </c>
    </row>
    <row r="1268" spans="1:23" x14ac:dyDescent="0.3">
      <c r="A1268">
        <v>6187</v>
      </c>
      <c r="B1268" t="s">
        <v>2318</v>
      </c>
      <c r="C1268" t="s">
        <v>588</v>
      </c>
      <c r="D1268" t="s">
        <v>194</v>
      </c>
      <c r="E1268">
        <v>214</v>
      </c>
      <c r="F1268">
        <v>70484282</v>
      </c>
      <c r="G1268" t="s">
        <v>2319</v>
      </c>
      <c r="H1268" s="6">
        <v>45884</v>
      </c>
      <c r="I1268" s="3">
        <v>1600</v>
      </c>
      <c r="J1268" t="s">
        <v>82</v>
      </c>
      <c r="K1268" t="s">
        <v>2320</v>
      </c>
      <c r="L1268">
        <v>2</v>
      </c>
      <c r="M1268" t="s">
        <v>232</v>
      </c>
      <c r="N1268" s="3">
        <v>1300</v>
      </c>
      <c r="O1268">
        <v>40</v>
      </c>
      <c r="P1268" t="s">
        <v>2317</v>
      </c>
      <c r="Q1268" t="s">
        <v>27</v>
      </c>
      <c r="R1268" t="s">
        <v>72</v>
      </c>
      <c r="S1268" s="3">
        <v>15392473</v>
      </c>
      <c r="T1268" s="3">
        <f>Tabla1[[#This Row],[OS-Valor Unitario]]-Tabla1[[#This Row],[costo_antes_iva]]</f>
        <v>-300</v>
      </c>
      <c r="U1268" s="3">
        <f>Tabla1[[#This Row],[OS-Valor Unitario]]*Tabla1[[#This Row],[OS-Cantidad]]</f>
        <v>52000</v>
      </c>
      <c r="V1268" s="3">
        <f>Tabla1[[#This Row],[costo_antes_iva]]*Tabla1[[#This Row],[OS-Cantidad]]</f>
        <v>64000</v>
      </c>
      <c r="W1268" s="3">
        <f>Tabla1[[#This Row],[Valor total OS]]-Tabla1[[#This Row],[valor total op]]</f>
        <v>-12000</v>
      </c>
    </row>
    <row r="1269" spans="1:23" x14ac:dyDescent="0.3">
      <c r="A1269">
        <v>6187</v>
      </c>
      <c r="B1269" t="s">
        <v>2321</v>
      </c>
      <c r="C1269" t="s">
        <v>78</v>
      </c>
      <c r="D1269" t="s">
        <v>194</v>
      </c>
      <c r="E1269">
        <v>82</v>
      </c>
      <c r="F1269">
        <v>70484291</v>
      </c>
      <c r="G1269" t="s">
        <v>2322</v>
      </c>
      <c r="H1269" s="6">
        <v>45884</v>
      </c>
      <c r="I1269" s="3">
        <v>4500</v>
      </c>
      <c r="J1269" t="s">
        <v>23</v>
      </c>
      <c r="K1269" t="s">
        <v>2323</v>
      </c>
      <c r="L1269">
        <v>3</v>
      </c>
      <c r="M1269" t="s">
        <v>431</v>
      </c>
      <c r="N1269" s="3">
        <v>4500</v>
      </c>
      <c r="O1269">
        <v>25</v>
      </c>
      <c r="P1269" t="s">
        <v>2317</v>
      </c>
      <c r="Q1269" t="s">
        <v>27</v>
      </c>
      <c r="R1269" t="s">
        <v>61</v>
      </c>
      <c r="S1269" s="3">
        <v>15392473</v>
      </c>
      <c r="T1269" s="3">
        <f>Tabla1[[#This Row],[OS-Valor Unitario]]-Tabla1[[#This Row],[costo_antes_iva]]</f>
        <v>0</v>
      </c>
      <c r="U1269" s="3">
        <f>Tabla1[[#This Row],[OS-Valor Unitario]]*Tabla1[[#This Row],[OS-Cantidad]]</f>
        <v>112500</v>
      </c>
      <c r="V1269" s="3">
        <f>Tabla1[[#This Row],[costo_antes_iva]]*Tabla1[[#This Row],[OS-Cantidad]]</f>
        <v>112500</v>
      </c>
      <c r="W1269" s="3">
        <f>Tabla1[[#This Row],[Valor total OS]]-Tabla1[[#This Row],[valor total op]]</f>
        <v>0</v>
      </c>
    </row>
    <row r="1270" spans="1:23" x14ac:dyDescent="0.3">
      <c r="A1270">
        <v>6187</v>
      </c>
      <c r="B1270" t="s">
        <v>2321</v>
      </c>
      <c r="C1270" t="s">
        <v>78</v>
      </c>
      <c r="D1270" t="s">
        <v>194</v>
      </c>
      <c r="E1270">
        <v>82</v>
      </c>
      <c r="F1270">
        <v>70484291</v>
      </c>
      <c r="G1270" t="s">
        <v>2322</v>
      </c>
      <c r="H1270" s="6">
        <v>45884</v>
      </c>
      <c r="I1270" s="3">
        <v>1600</v>
      </c>
      <c r="J1270" t="s">
        <v>82</v>
      </c>
      <c r="K1270" t="s">
        <v>2323</v>
      </c>
      <c r="L1270">
        <v>3</v>
      </c>
      <c r="M1270" t="s">
        <v>232</v>
      </c>
      <c r="N1270" s="3">
        <v>3200</v>
      </c>
      <c r="O1270">
        <v>25</v>
      </c>
      <c r="P1270" t="s">
        <v>2317</v>
      </c>
      <c r="Q1270" t="s">
        <v>27</v>
      </c>
      <c r="R1270" t="s">
        <v>61</v>
      </c>
      <c r="S1270" s="3">
        <v>15392473</v>
      </c>
      <c r="T1270" s="3">
        <f>Tabla1[[#This Row],[OS-Valor Unitario]]-Tabla1[[#This Row],[costo_antes_iva]]</f>
        <v>1600</v>
      </c>
      <c r="U1270" s="3">
        <f>Tabla1[[#This Row],[OS-Valor Unitario]]*Tabla1[[#This Row],[OS-Cantidad]]</f>
        <v>80000</v>
      </c>
      <c r="V1270" s="3">
        <f>Tabla1[[#This Row],[costo_antes_iva]]*Tabla1[[#This Row],[OS-Cantidad]]</f>
        <v>40000</v>
      </c>
      <c r="W1270" s="3">
        <f>Tabla1[[#This Row],[Valor total OS]]-Tabla1[[#This Row],[valor total op]]</f>
        <v>40000</v>
      </c>
    </row>
    <row r="1271" spans="1:23" x14ac:dyDescent="0.3">
      <c r="A1271">
        <v>6187</v>
      </c>
      <c r="B1271" t="s">
        <v>2324</v>
      </c>
      <c r="C1271" t="s">
        <v>602</v>
      </c>
      <c r="D1271" t="s">
        <v>194</v>
      </c>
      <c r="E1271">
        <v>128</v>
      </c>
      <c r="F1271">
        <v>70484307</v>
      </c>
      <c r="G1271" t="s">
        <v>2325</v>
      </c>
      <c r="H1271" s="6">
        <v>45884</v>
      </c>
      <c r="I1271" s="3">
        <v>8500</v>
      </c>
      <c r="J1271" t="s">
        <v>23</v>
      </c>
      <c r="K1271" t="s">
        <v>2326</v>
      </c>
      <c r="L1271">
        <v>4</v>
      </c>
      <c r="M1271" t="s">
        <v>752</v>
      </c>
      <c r="N1271" s="3">
        <v>8500</v>
      </c>
      <c r="O1271">
        <v>30</v>
      </c>
      <c r="P1271" t="s">
        <v>2317</v>
      </c>
      <c r="Q1271" t="s">
        <v>27</v>
      </c>
      <c r="R1271" t="s">
        <v>38</v>
      </c>
      <c r="S1271" s="3">
        <v>15392473</v>
      </c>
      <c r="T1271" s="3">
        <f>Tabla1[[#This Row],[OS-Valor Unitario]]-Tabla1[[#This Row],[costo_antes_iva]]</f>
        <v>0</v>
      </c>
      <c r="U1271" s="3">
        <f>Tabla1[[#This Row],[OS-Valor Unitario]]*Tabla1[[#This Row],[OS-Cantidad]]</f>
        <v>255000</v>
      </c>
      <c r="V1271" s="3">
        <f>Tabla1[[#This Row],[costo_antes_iva]]*Tabla1[[#This Row],[OS-Cantidad]]</f>
        <v>255000</v>
      </c>
      <c r="W1271" s="3">
        <f>Tabla1[[#This Row],[Valor total OS]]-Tabla1[[#This Row],[valor total op]]</f>
        <v>0</v>
      </c>
    </row>
    <row r="1272" spans="1:23" x14ac:dyDescent="0.3">
      <c r="A1272">
        <v>6187</v>
      </c>
      <c r="B1272" t="s">
        <v>2324</v>
      </c>
      <c r="C1272" t="s">
        <v>602</v>
      </c>
      <c r="D1272" t="s">
        <v>194</v>
      </c>
      <c r="E1272">
        <v>128</v>
      </c>
      <c r="F1272">
        <v>70484307</v>
      </c>
      <c r="G1272" t="s">
        <v>2325</v>
      </c>
      <c r="H1272" s="6">
        <v>45884</v>
      </c>
      <c r="I1272" s="3">
        <v>1800</v>
      </c>
      <c r="J1272" t="s">
        <v>82</v>
      </c>
      <c r="K1272" t="s">
        <v>2326</v>
      </c>
      <c r="L1272">
        <v>4</v>
      </c>
      <c r="M1272" t="s">
        <v>232</v>
      </c>
      <c r="N1272" s="3">
        <v>3200</v>
      </c>
      <c r="O1272">
        <v>30</v>
      </c>
      <c r="P1272" t="s">
        <v>2317</v>
      </c>
      <c r="Q1272" t="s">
        <v>27</v>
      </c>
      <c r="R1272" t="s">
        <v>38</v>
      </c>
      <c r="S1272" s="3">
        <v>15392473</v>
      </c>
      <c r="T1272" s="3">
        <f>Tabla1[[#This Row],[OS-Valor Unitario]]-Tabla1[[#This Row],[costo_antes_iva]]</f>
        <v>1400</v>
      </c>
      <c r="U1272" s="3">
        <f>Tabla1[[#This Row],[OS-Valor Unitario]]*Tabla1[[#This Row],[OS-Cantidad]]</f>
        <v>96000</v>
      </c>
      <c r="V1272" s="3">
        <f>Tabla1[[#This Row],[costo_antes_iva]]*Tabla1[[#This Row],[OS-Cantidad]]</f>
        <v>54000</v>
      </c>
      <c r="W1272" s="3">
        <f>Tabla1[[#This Row],[Valor total OS]]-Tabla1[[#This Row],[valor total op]]</f>
        <v>42000</v>
      </c>
    </row>
    <row r="1273" spans="1:23" x14ac:dyDescent="0.3">
      <c r="A1273">
        <v>6187</v>
      </c>
      <c r="B1273" t="s">
        <v>2327</v>
      </c>
      <c r="C1273" t="s">
        <v>602</v>
      </c>
      <c r="D1273" t="s">
        <v>194</v>
      </c>
      <c r="E1273">
        <v>198</v>
      </c>
      <c r="F1273">
        <v>70484315</v>
      </c>
      <c r="G1273" t="s">
        <v>2328</v>
      </c>
      <c r="H1273" s="6">
        <v>45884</v>
      </c>
      <c r="I1273" s="3">
        <v>8500</v>
      </c>
      <c r="J1273" t="s">
        <v>23</v>
      </c>
      <c r="K1273" t="s">
        <v>2329</v>
      </c>
      <c r="L1273">
        <v>5</v>
      </c>
      <c r="M1273" t="s">
        <v>752</v>
      </c>
      <c r="N1273" s="3">
        <v>8500</v>
      </c>
      <c r="O1273">
        <v>18</v>
      </c>
      <c r="P1273" t="s">
        <v>2317</v>
      </c>
      <c r="Q1273" t="s">
        <v>27</v>
      </c>
      <c r="R1273" t="s">
        <v>38</v>
      </c>
      <c r="S1273" s="3">
        <v>15392473</v>
      </c>
      <c r="T1273" s="3">
        <f>Tabla1[[#This Row],[OS-Valor Unitario]]-Tabla1[[#This Row],[costo_antes_iva]]</f>
        <v>0</v>
      </c>
      <c r="U1273" s="3">
        <f>Tabla1[[#This Row],[OS-Valor Unitario]]*Tabla1[[#This Row],[OS-Cantidad]]</f>
        <v>153000</v>
      </c>
      <c r="V1273" s="3">
        <f>Tabla1[[#This Row],[costo_antes_iva]]*Tabla1[[#This Row],[OS-Cantidad]]</f>
        <v>153000</v>
      </c>
      <c r="W1273" s="3">
        <f>Tabla1[[#This Row],[Valor total OS]]-Tabla1[[#This Row],[valor total op]]</f>
        <v>0</v>
      </c>
    </row>
    <row r="1274" spans="1:23" x14ac:dyDescent="0.3">
      <c r="A1274">
        <v>6187</v>
      </c>
      <c r="B1274" t="s">
        <v>2327</v>
      </c>
      <c r="C1274" t="s">
        <v>602</v>
      </c>
      <c r="D1274" t="s">
        <v>194</v>
      </c>
      <c r="E1274">
        <v>198</v>
      </c>
      <c r="F1274">
        <v>70484315</v>
      </c>
      <c r="G1274" t="s">
        <v>2328</v>
      </c>
      <c r="H1274" s="6">
        <v>45884</v>
      </c>
      <c r="I1274" s="3">
        <v>1800</v>
      </c>
      <c r="J1274" t="s">
        <v>82</v>
      </c>
      <c r="K1274" t="s">
        <v>2329</v>
      </c>
      <c r="L1274">
        <v>5</v>
      </c>
      <c r="M1274" t="s">
        <v>232</v>
      </c>
      <c r="N1274" s="3">
        <v>3200</v>
      </c>
      <c r="O1274">
        <v>18</v>
      </c>
      <c r="P1274" t="s">
        <v>2317</v>
      </c>
      <c r="Q1274" t="s">
        <v>27</v>
      </c>
      <c r="R1274" t="s">
        <v>38</v>
      </c>
      <c r="S1274" s="3">
        <v>15392473</v>
      </c>
      <c r="T1274" s="3">
        <f>Tabla1[[#This Row],[OS-Valor Unitario]]-Tabla1[[#This Row],[costo_antes_iva]]</f>
        <v>1400</v>
      </c>
      <c r="U1274" s="3">
        <f>Tabla1[[#This Row],[OS-Valor Unitario]]*Tabla1[[#This Row],[OS-Cantidad]]</f>
        <v>57600</v>
      </c>
      <c r="V1274" s="3">
        <f>Tabla1[[#This Row],[costo_antes_iva]]*Tabla1[[#This Row],[OS-Cantidad]]</f>
        <v>32400</v>
      </c>
      <c r="W1274" s="3">
        <f>Tabla1[[#This Row],[Valor total OS]]-Tabla1[[#This Row],[valor total op]]</f>
        <v>25200</v>
      </c>
    </row>
    <row r="1275" spans="1:23" x14ac:dyDescent="0.3">
      <c r="A1275">
        <v>6187</v>
      </c>
      <c r="B1275" t="s">
        <v>2330</v>
      </c>
      <c r="C1275" t="s">
        <v>612</v>
      </c>
      <c r="D1275" t="s">
        <v>194</v>
      </c>
      <c r="E1275">
        <v>78</v>
      </c>
      <c r="F1275">
        <v>70484335</v>
      </c>
      <c r="G1275" t="s">
        <v>2331</v>
      </c>
      <c r="H1275" s="6">
        <v>45884</v>
      </c>
      <c r="I1275" s="3">
        <v>2500</v>
      </c>
      <c r="J1275" t="s">
        <v>23</v>
      </c>
      <c r="K1275" t="s">
        <v>2332</v>
      </c>
      <c r="L1275">
        <v>6</v>
      </c>
      <c r="M1275" t="s">
        <v>224</v>
      </c>
      <c r="N1275" s="3">
        <v>2500</v>
      </c>
      <c r="O1275">
        <v>30</v>
      </c>
      <c r="P1275" t="s">
        <v>2317</v>
      </c>
      <c r="Q1275" t="s">
        <v>27</v>
      </c>
      <c r="R1275" t="s">
        <v>389</v>
      </c>
      <c r="S1275" s="3">
        <v>15392473</v>
      </c>
      <c r="T1275" s="3">
        <f>Tabla1[[#This Row],[OS-Valor Unitario]]-Tabla1[[#This Row],[costo_antes_iva]]</f>
        <v>0</v>
      </c>
      <c r="U1275" s="3">
        <f>Tabla1[[#This Row],[OS-Valor Unitario]]*Tabla1[[#This Row],[OS-Cantidad]]</f>
        <v>75000</v>
      </c>
      <c r="V1275" s="3">
        <f>Tabla1[[#This Row],[costo_antes_iva]]*Tabla1[[#This Row],[OS-Cantidad]]</f>
        <v>75000</v>
      </c>
      <c r="W1275" s="3">
        <f>Tabla1[[#This Row],[Valor total OS]]-Tabla1[[#This Row],[valor total op]]</f>
        <v>0</v>
      </c>
    </row>
    <row r="1276" spans="1:23" x14ac:dyDescent="0.3">
      <c r="A1276">
        <v>6187</v>
      </c>
      <c r="B1276" t="s">
        <v>2333</v>
      </c>
      <c r="C1276" t="s">
        <v>612</v>
      </c>
      <c r="D1276" t="s">
        <v>194</v>
      </c>
      <c r="E1276">
        <v>34</v>
      </c>
      <c r="F1276">
        <v>70484372</v>
      </c>
      <c r="G1276" t="s">
        <v>2334</v>
      </c>
      <c r="H1276" s="6">
        <v>45884</v>
      </c>
      <c r="I1276" s="3">
        <v>1800</v>
      </c>
      <c r="J1276" t="s">
        <v>82</v>
      </c>
      <c r="K1276" t="s">
        <v>2335</v>
      </c>
      <c r="L1276">
        <v>7</v>
      </c>
      <c r="M1276" t="s">
        <v>232</v>
      </c>
      <c r="N1276" s="3">
        <v>3200</v>
      </c>
      <c r="O1276">
        <v>5</v>
      </c>
      <c r="P1276" t="s">
        <v>2317</v>
      </c>
      <c r="Q1276" t="s">
        <v>27</v>
      </c>
      <c r="R1276" t="s">
        <v>389</v>
      </c>
      <c r="S1276" s="3">
        <v>15392473</v>
      </c>
      <c r="T1276" s="3">
        <f>Tabla1[[#This Row],[OS-Valor Unitario]]-Tabla1[[#This Row],[costo_antes_iva]]</f>
        <v>1400</v>
      </c>
      <c r="U1276" s="3">
        <f>Tabla1[[#This Row],[OS-Valor Unitario]]*Tabla1[[#This Row],[OS-Cantidad]]</f>
        <v>16000</v>
      </c>
      <c r="V1276" s="3">
        <f>Tabla1[[#This Row],[costo_antes_iva]]*Tabla1[[#This Row],[OS-Cantidad]]</f>
        <v>9000</v>
      </c>
      <c r="W1276" s="3">
        <f>Tabla1[[#This Row],[Valor total OS]]-Tabla1[[#This Row],[valor total op]]</f>
        <v>7000</v>
      </c>
    </row>
    <row r="1277" spans="1:23" x14ac:dyDescent="0.3">
      <c r="A1277">
        <v>6187</v>
      </c>
      <c r="B1277" t="s">
        <v>2336</v>
      </c>
      <c r="C1277" t="s">
        <v>612</v>
      </c>
      <c r="D1277" t="s">
        <v>194</v>
      </c>
      <c r="E1277">
        <v>70</v>
      </c>
      <c r="F1277">
        <v>70484377</v>
      </c>
      <c r="G1277" t="s">
        <v>2337</v>
      </c>
      <c r="H1277" s="6">
        <v>45884</v>
      </c>
      <c r="I1277" s="3">
        <v>1800</v>
      </c>
      <c r="J1277" t="s">
        <v>82</v>
      </c>
      <c r="K1277" t="s">
        <v>2338</v>
      </c>
      <c r="L1277">
        <v>8</v>
      </c>
      <c r="M1277" t="s">
        <v>232</v>
      </c>
      <c r="N1277" s="3">
        <v>3200</v>
      </c>
      <c r="O1277">
        <v>32</v>
      </c>
      <c r="P1277" t="s">
        <v>2317</v>
      </c>
      <c r="Q1277" t="s">
        <v>27</v>
      </c>
      <c r="R1277" t="s">
        <v>389</v>
      </c>
      <c r="S1277" s="3">
        <v>15392473</v>
      </c>
      <c r="T1277" s="3">
        <f>Tabla1[[#This Row],[OS-Valor Unitario]]-Tabla1[[#This Row],[costo_antes_iva]]</f>
        <v>1400</v>
      </c>
      <c r="U1277" s="3">
        <f>Tabla1[[#This Row],[OS-Valor Unitario]]*Tabla1[[#This Row],[OS-Cantidad]]</f>
        <v>102400</v>
      </c>
      <c r="V1277" s="3">
        <f>Tabla1[[#This Row],[costo_antes_iva]]*Tabla1[[#This Row],[OS-Cantidad]]</f>
        <v>57600</v>
      </c>
      <c r="W1277" s="3">
        <f>Tabla1[[#This Row],[Valor total OS]]-Tabla1[[#This Row],[valor total op]]</f>
        <v>44800</v>
      </c>
    </row>
    <row r="1278" spans="1:23" x14ac:dyDescent="0.3">
      <c r="A1278">
        <v>6187</v>
      </c>
      <c r="B1278" t="s">
        <v>2339</v>
      </c>
      <c r="C1278" t="s">
        <v>97</v>
      </c>
      <c r="D1278" t="s">
        <v>194</v>
      </c>
      <c r="E1278">
        <v>104</v>
      </c>
      <c r="F1278">
        <v>70484382</v>
      </c>
      <c r="G1278" t="s">
        <v>2340</v>
      </c>
      <c r="H1278" s="6">
        <v>45884</v>
      </c>
      <c r="I1278" s="3">
        <v>2500</v>
      </c>
      <c r="J1278" t="s">
        <v>23</v>
      </c>
      <c r="K1278" t="s">
        <v>2341</v>
      </c>
      <c r="L1278">
        <v>9</v>
      </c>
      <c r="M1278" t="s">
        <v>224</v>
      </c>
      <c r="N1278" s="3">
        <v>2500</v>
      </c>
      <c r="O1278">
        <v>50</v>
      </c>
      <c r="P1278" t="s">
        <v>2317</v>
      </c>
      <c r="Q1278" t="s">
        <v>27</v>
      </c>
      <c r="R1278" t="s">
        <v>97</v>
      </c>
      <c r="S1278" s="3">
        <v>15392473</v>
      </c>
      <c r="T1278" s="3">
        <f>Tabla1[[#This Row],[OS-Valor Unitario]]-Tabla1[[#This Row],[costo_antes_iva]]</f>
        <v>0</v>
      </c>
      <c r="U1278" s="3">
        <f>Tabla1[[#This Row],[OS-Valor Unitario]]*Tabla1[[#This Row],[OS-Cantidad]]</f>
        <v>125000</v>
      </c>
      <c r="V1278" s="3">
        <f>Tabla1[[#This Row],[costo_antes_iva]]*Tabla1[[#This Row],[OS-Cantidad]]</f>
        <v>125000</v>
      </c>
      <c r="W1278" s="3">
        <f>Tabla1[[#This Row],[Valor total OS]]-Tabla1[[#This Row],[valor total op]]</f>
        <v>0</v>
      </c>
    </row>
    <row r="1279" spans="1:23" x14ac:dyDescent="0.3">
      <c r="A1279">
        <v>6187</v>
      </c>
      <c r="B1279" t="s">
        <v>2339</v>
      </c>
      <c r="C1279" t="s">
        <v>97</v>
      </c>
      <c r="D1279" t="s">
        <v>194</v>
      </c>
      <c r="E1279">
        <v>104</v>
      </c>
      <c r="F1279">
        <v>70484382</v>
      </c>
      <c r="G1279" t="s">
        <v>2340</v>
      </c>
      <c r="H1279" s="6">
        <v>45884</v>
      </c>
      <c r="I1279" s="3">
        <v>1800</v>
      </c>
      <c r="J1279" t="s">
        <v>82</v>
      </c>
      <c r="K1279" t="s">
        <v>2341</v>
      </c>
      <c r="L1279">
        <v>9</v>
      </c>
      <c r="M1279" t="s">
        <v>232</v>
      </c>
      <c r="N1279" s="3">
        <v>2400</v>
      </c>
      <c r="O1279">
        <v>50</v>
      </c>
      <c r="P1279" t="s">
        <v>2317</v>
      </c>
      <c r="Q1279" t="s">
        <v>27</v>
      </c>
      <c r="R1279" t="s">
        <v>97</v>
      </c>
      <c r="S1279" s="3">
        <v>15392473</v>
      </c>
      <c r="T1279" s="3">
        <f>Tabla1[[#This Row],[OS-Valor Unitario]]-Tabla1[[#This Row],[costo_antes_iva]]</f>
        <v>600</v>
      </c>
      <c r="U1279" s="3">
        <f>Tabla1[[#This Row],[OS-Valor Unitario]]*Tabla1[[#This Row],[OS-Cantidad]]</f>
        <v>120000</v>
      </c>
      <c r="V1279" s="3">
        <f>Tabla1[[#This Row],[costo_antes_iva]]*Tabla1[[#This Row],[OS-Cantidad]]</f>
        <v>90000</v>
      </c>
      <c r="W1279" s="3">
        <f>Tabla1[[#This Row],[Valor total OS]]-Tabla1[[#This Row],[valor total op]]</f>
        <v>30000</v>
      </c>
    </row>
    <row r="1280" spans="1:23" x14ac:dyDescent="0.3">
      <c r="A1280">
        <v>6187</v>
      </c>
      <c r="B1280" t="s">
        <v>2342</v>
      </c>
      <c r="C1280" t="s">
        <v>174</v>
      </c>
      <c r="D1280" t="s">
        <v>194</v>
      </c>
      <c r="E1280">
        <v>188</v>
      </c>
      <c r="F1280">
        <v>70484388</v>
      </c>
      <c r="G1280" t="s">
        <v>2343</v>
      </c>
      <c r="H1280" s="6">
        <v>45884</v>
      </c>
      <c r="I1280" s="3">
        <v>11000</v>
      </c>
      <c r="J1280" t="s">
        <v>23</v>
      </c>
      <c r="K1280" t="s">
        <v>2344</v>
      </c>
      <c r="L1280">
        <v>10</v>
      </c>
      <c r="M1280" t="s">
        <v>247</v>
      </c>
      <c r="N1280" s="3">
        <v>8000</v>
      </c>
      <c r="O1280">
        <v>55</v>
      </c>
      <c r="P1280" t="s">
        <v>2317</v>
      </c>
      <c r="Q1280" t="s">
        <v>27</v>
      </c>
      <c r="R1280" t="s">
        <v>28</v>
      </c>
      <c r="S1280" s="3">
        <v>15392473</v>
      </c>
      <c r="T1280" s="3">
        <f>Tabla1[[#This Row],[OS-Valor Unitario]]-Tabla1[[#This Row],[costo_antes_iva]]</f>
        <v>-3000</v>
      </c>
      <c r="U1280" s="3">
        <f>Tabla1[[#This Row],[OS-Valor Unitario]]*Tabla1[[#This Row],[OS-Cantidad]]</f>
        <v>440000</v>
      </c>
      <c r="V1280" s="3">
        <f>Tabla1[[#This Row],[costo_antes_iva]]*Tabla1[[#This Row],[OS-Cantidad]]</f>
        <v>605000</v>
      </c>
      <c r="W1280" s="3">
        <f>Tabla1[[#This Row],[Valor total OS]]-Tabla1[[#This Row],[valor total op]]</f>
        <v>-165000</v>
      </c>
    </row>
    <row r="1281" spans="1:23" x14ac:dyDescent="0.3">
      <c r="A1281">
        <v>6187</v>
      </c>
      <c r="B1281" t="s">
        <v>2345</v>
      </c>
      <c r="C1281" t="s">
        <v>20</v>
      </c>
      <c r="D1281" t="s">
        <v>194</v>
      </c>
      <c r="E1281">
        <v>102</v>
      </c>
      <c r="F1281">
        <v>70484396</v>
      </c>
      <c r="G1281" t="s">
        <v>2346</v>
      </c>
      <c r="H1281" s="6">
        <v>45884</v>
      </c>
      <c r="I1281" s="3">
        <v>4500</v>
      </c>
      <c r="J1281" t="s">
        <v>23</v>
      </c>
      <c r="K1281" t="s">
        <v>2347</v>
      </c>
      <c r="L1281">
        <v>11</v>
      </c>
      <c r="M1281" t="s">
        <v>224</v>
      </c>
      <c r="N1281" s="3">
        <v>5000</v>
      </c>
      <c r="O1281">
        <v>50</v>
      </c>
      <c r="P1281" t="s">
        <v>2317</v>
      </c>
      <c r="Q1281" t="s">
        <v>27</v>
      </c>
      <c r="R1281" t="s">
        <v>28</v>
      </c>
      <c r="S1281" s="3">
        <v>15392473</v>
      </c>
      <c r="T1281" s="3">
        <f>Tabla1[[#This Row],[OS-Valor Unitario]]-Tabla1[[#This Row],[costo_antes_iva]]</f>
        <v>500</v>
      </c>
      <c r="U1281" s="3">
        <f>Tabla1[[#This Row],[OS-Valor Unitario]]*Tabla1[[#This Row],[OS-Cantidad]]</f>
        <v>250000</v>
      </c>
      <c r="V1281" s="3">
        <f>Tabla1[[#This Row],[costo_antes_iva]]*Tabla1[[#This Row],[OS-Cantidad]]</f>
        <v>225000</v>
      </c>
      <c r="W1281" s="3">
        <f>Tabla1[[#This Row],[Valor total OS]]-Tabla1[[#This Row],[valor total op]]</f>
        <v>25000</v>
      </c>
    </row>
    <row r="1282" spans="1:23" x14ac:dyDescent="0.3">
      <c r="A1282">
        <v>6187</v>
      </c>
      <c r="B1282" t="s">
        <v>2348</v>
      </c>
      <c r="C1282" t="s">
        <v>216</v>
      </c>
      <c r="D1282" t="s">
        <v>194</v>
      </c>
      <c r="E1282">
        <v>128</v>
      </c>
      <c r="F1282">
        <v>70484412</v>
      </c>
      <c r="G1282" t="s">
        <v>2349</v>
      </c>
      <c r="H1282" s="6">
        <v>45884</v>
      </c>
      <c r="I1282" s="3">
        <v>11000</v>
      </c>
      <c r="J1282" t="s">
        <v>23</v>
      </c>
      <c r="K1282" t="s">
        <v>2350</v>
      </c>
      <c r="L1282">
        <v>12</v>
      </c>
      <c r="M1282" t="s">
        <v>247</v>
      </c>
      <c r="N1282" s="3">
        <v>8000</v>
      </c>
      <c r="O1282">
        <v>55</v>
      </c>
      <c r="P1282" t="s">
        <v>2317</v>
      </c>
      <c r="Q1282" t="s">
        <v>27</v>
      </c>
      <c r="R1282" t="s">
        <v>28</v>
      </c>
      <c r="S1282" s="3">
        <v>15392473</v>
      </c>
      <c r="T1282" s="3">
        <f>Tabla1[[#This Row],[OS-Valor Unitario]]-Tabla1[[#This Row],[costo_antes_iva]]</f>
        <v>-3000</v>
      </c>
      <c r="U1282" s="3">
        <f>Tabla1[[#This Row],[OS-Valor Unitario]]*Tabla1[[#This Row],[OS-Cantidad]]</f>
        <v>440000</v>
      </c>
      <c r="V1282" s="3">
        <f>Tabla1[[#This Row],[costo_antes_iva]]*Tabla1[[#This Row],[OS-Cantidad]]</f>
        <v>605000</v>
      </c>
      <c r="W1282" s="3">
        <f>Tabla1[[#This Row],[Valor total OS]]-Tabla1[[#This Row],[valor total op]]</f>
        <v>-165000</v>
      </c>
    </row>
    <row r="1283" spans="1:23" x14ac:dyDescent="0.3">
      <c r="A1283">
        <v>6187</v>
      </c>
      <c r="B1283" t="s">
        <v>2351</v>
      </c>
      <c r="C1283" t="s">
        <v>216</v>
      </c>
      <c r="D1283" t="s">
        <v>194</v>
      </c>
      <c r="E1283">
        <v>144</v>
      </c>
      <c r="F1283">
        <v>70484430</v>
      </c>
      <c r="G1283" t="s">
        <v>2352</v>
      </c>
      <c r="H1283" s="6">
        <v>45884</v>
      </c>
      <c r="I1283" s="3">
        <v>4500</v>
      </c>
      <c r="J1283" t="s">
        <v>23</v>
      </c>
      <c r="K1283" t="s">
        <v>2353</v>
      </c>
      <c r="L1283">
        <v>13</v>
      </c>
      <c r="M1283" t="s">
        <v>437</v>
      </c>
      <c r="N1283" s="3">
        <v>5500</v>
      </c>
      <c r="O1283">
        <v>65</v>
      </c>
      <c r="P1283" t="s">
        <v>2317</v>
      </c>
      <c r="Q1283" t="s">
        <v>27</v>
      </c>
      <c r="R1283" t="s">
        <v>28</v>
      </c>
      <c r="S1283" s="3">
        <v>15392473</v>
      </c>
      <c r="T1283" s="3">
        <f>Tabla1[[#This Row],[OS-Valor Unitario]]-Tabla1[[#This Row],[costo_antes_iva]]</f>
        <v>1000</v>
      </c>
      <c r="U1283" s="3">
        <f>Tabla1[[#This Row],[OS-Valor Unitario]]*Tabla1[[#This Row],[OS-Cantidad]]</f>
        <v>357500</v>
      </c>
      <c r="V1283" s="3">
        <f>Tabla1[[#This Row],[costo_antes_iva]]*Tabla1[[#This Row],[OS-Cantidad]]</f>
        <v>292500</v>
      </c>
      <c r="W1283" s="3">
        <f>Tabla1[[#This Row],[Valor total OS]]-Tabla1[[#This Row],[valor total op]]</f>
        <v>65000</v>
      </c>
    </row>
    <row r="1284" spans="1:23" x14ac:dyDescent="0.3">
      <c r="A1284">
        <v>6186</v>
      </c>
      <c r="B1284" t="s">
        <v>2354</v>
      </c>
      <c r="C1284" t="s">
        <v>66</v>
      </c>
      <c r="D1284" t="s">
        <v>400</v>
      </c>
      <c r="E1284">
        <v>30</v>
      </c>
      <c r="F1284">
        <v>70497018</v>
      </c>
      <c r="G1284" t="s">
        <v>2355</v>
      </c>
      <c r="H1284" s="6">
        <v>45884</v>
      </c>
      <c r="I1284" s="3">
        <v>1700</v>
      </c>
      <c r="J1284" t="s">
        <v>82</v>
      </c>
      <c r="K1284" t="s">
        <v>2356</v>
      </c>
      <c r="L1284">
        <v>1</v>
      </c>
      <c r="M1284" t="s">
        <v>119</v>
      </c>
      <c r="N1284" s="3">
        <v>1400</v>
      </c>
      <c r="O1284">
        <v>30</v>
      </c>
      <c r="P1284" t="s">
        <v>2357</v>
      </c>
      <c r="Q1284" t="s">
        <v>121</v>
      </c>
      <c r="R1284" t="s">
        <v>72</v>
      </c>
      <c r="S1284" s="3">
        <v>1745970</v>
      </c>
      <c r="T1284" s="3">
        <f>Tabla1[[#This Row],[OS-Valor Unitario]]-Tabla1[[#This Row],[costo_antes_iva]]</f>
        <v>-300</v>
      </c>
      <c r="U1284" s="3">
        <f>Tabla1[[#This Row],[OS-Valor Unitario]]*Tabla1[[#This Row],[OS-Cantidad]]</f>
        <v>42000</v>
      </c>
      <c r="V1284" s="3">
        <f>Tabla1[[#This Row],[costo_antes_iva]]*Tabla1[[#This Row],[OS-Cantidad]]</f>
        <v>51000</v>
      </c>
      <c r="W1284" s="3">
        <f>Tabla1[[#This Row],[Valor total OS]]-Tabla1[[#This Row],[valor total op]]</f>
        <v>-9000</v>
      </c>
    </row>
    <row r="1285" spans="1:23" x14ac:dyDescent="0.3">
      <c r="A1285">
        <v>6186</v>
      </c>
      <c r="B1285" t="s">
        <v>2354</v>
      </c>
      <c r="C1285" t="s">
        <v>66</v>
      </c>
      <c r="D1285" t="s">
        <v>400</v>
      </c>
      <c r="E1285">
        <v>30</v>
      </c>
      <c r="F1285">
        <v>70497018</v>
      </c>
      <c r="G1285" t="s">
        <v>2355</v>
      </c>
      <c r="H1285" s="6">
        <v>45884</v>
      </c>
      <c r="I1285" s="3">
        <v>13500</v>
      </c>
      <c r="J1285" t="s">
        <v>23</v>
      </c>
      <c r="K1285" t="s">
        <v>2356</v>
      </c>
      <c r="L1285">
        <v>1</v>
      </c>
      <c r="M1285" t="s">
        <v>406</v>
      </c>
      <c r="N1285" s="3">
        <v>13000</v>
      </c>
      <c r="O1285">
        <v>30</v>
      </c>
      <c r="P1285" t="s">
        <v>2357</v>
      </c>
      <c r="Q1285" t="s">
        <v>121</v>
      </c>
      <c r="R1285" t="s">
        <v>72</v>
      </c>
      <c r="S1285" s="3">
        <v>1745970</v>
      </c>
      <c r="T1285" s="3">
        <f>Tabla1[[#This Row],[OS-Valor Unitario]]-Tabla1[[#This Row],[costo_antes_iva]]</f>
        <v>-500</v>
      </c>
      <c r="U1285" s="3">
        <f>Tabla1[[#This Row],[OS-Valor Unitario]]*Tabla1[[#This Row],[OS-Cantidad]]</f>
        <v>390000</v>
      </c>
      <c r="V1285" s="3">
        <f>Tabla1[[#This Row],[costo_antes_iva]]*Tabla1[[#This Row],[OS-Cantidad]]</f>
        <v>405000</v>
      </c>
      <c r="W1285" s="3">
        <f>Tabla1[[#This Row],[Valor total OS]]-Tabla1[[#This Row],[valor total op]]</f>
        <v>-15000</v>
      </c>
    </row>
    <row r="1286" spans="1:23" x14ac:dyDescent="0.3">
      <c r="A1286">
        <v>6184</v>
      </c>
      <c r="B1286" t="s">
        <v>2358</v>
      </c>
      <c r="C1286" t="s">
        <v>153</v>
      </c>
      <c r="D1286" t="s">
        <v>194</v>
      </c>
      <c r="E1286">
        <v>1</v>
      </c>
      <c r="F1286">
        <v>70410501</v>
      </c>
      <c r="G1286" t="s">
        <v>2359</v>
      </c>
      <c r="H1286" s="6">
        <v>45883</v>
      </c>
      <c r="I1286" s="3">
        <v>12000</v>
      </c>
      <c r="J1286" t="s">
        <v>23</v>
      </c>
      <c r="K1286" t="s">
        <v>2360</v>
      </c>
      <c r="L1286">
        <v>1</v>
      </c>
      <c r="M1286" t="s">
        <v>122</v>
      </c>
      <c r="N1286" s="3">
        <v>12500</v>
      </c>
      <c r="O1286">
        <v>22</v>
      </c>
      <c r="P1286" t="s">
        <v>2361</v>
      </c>
      <c r="Q1286" t="s">
        <v>27</v>
      </c>
      <c r="R1286" t="s">
        <v>72</v>
      </c>
      <c r="S1286" s="3">
        <v>74262143</v>
      </c>
      <c r="T1286" s="3">
        <f>Tabla1[[#This Row],[OS-Valor Unitario]]-Tabla1[[#This Row],[costo_antes_iva]]</f>
        <v>500</v>
      </c>
      <c r="U1286" s="3">
        <f>Tabla1[[#This Row],[OS-Valor Unitario]]*Tabla1[[#This Row],[OS-Cantidad]]</f>
        <v>275000</v>
      </c>
      <c r="V1286" s="3">
        <f>Tabla1[[#This Row],[costo_antes_iva]]*Tabla1[[#This Row],[OS-Cantidad]]</f>
        <v>264000</v>
      </c>
      <c r="W1286" s="3">
        <f>Tabla1[[#This Row],[Valor total OS]]-Tabla1[[#This Row],[valor total op]]</f>
        <v>11000</v>
      </c>
    </row>
    <row r="1287" spans="1:23" x14ac:dyDescent="0.3">
      <c r="A1287">
        <v>6184</v>
      </c>
      <c r="B1287" t="s">
        <v>2358</v>
      </c>
      <c r="C1287" t="s">
        <v>153</v>
      </c>
      <c r="D1287" t="s">
        <v>194</v>
      </c>
      <c r="E1287">
        <v>1</v>
      </c>
      <c r="F1287">
        <v>70410501</v>
      </c>
      <c r="G1287" t="s">
        <v>2359</v>
      </c>
      <c r="H1287" s="6">
        <v>45883</v>
      </c>
      <c r="I1287" s="3">
        <v>2000</v>
      </c>
      <c r="J1287" t="s">
        <v>82</v>
      </c>
      <c r="K1287" t="s">
        <v>2360</v>
      </c>
      <c r="L1287">
        <v>1</v>
      </c>
      <c r="M1287" t="s">
        <v>119</v>
      </c>
      <c r="N1287" s="3">
        <v>1650</v>
      </c>
      <c r="O1287">
        <v>22</v>
      </c>
      <c r="P1287" t="s">
        <v>2361</v>
      </c>
      <c r="Q1287" t="s">
        <v>27</v>
      </c>
      <c r="R1287" t="s">
        <v>72</v>
      </c>
      <c r="S1287" s="3">
        <v>74262143</v>
      </c>
      <c r="T1287" s="3">
        <f>Tabla1[[#This Row],[OS-Valor Unitario]]-Tabla1[[#This Row],[costo_antes_iva]]</f>
        <v>-350</v>
      </c>
      <c r="U1287" s="3">
        <f>Tabla1[[#This Row],[OS-Valor Unitario]]*Tabla1[[#This Row],[OS-Cantidad]]</f>
        <v>36300</v>
      </c>
      <c r="V1287" s="3">
        <f>Tabla1[[#This Row],[costo_antes_iva]]*Tabla1[[#This Row],[OS-Cantidad]]</f>
        <v>44000</v>
      </c>
      <c r="W1287" s="3">
        <f>Tabla1[[#This Row],[Valor total OS]]-Tabla1[[#This Row],[valor total op]]</f>
        <v>-7700</v>
      </c>
    </row>
    <row r="1288" spans="1:23" x14ac:dyDescent="0.3">
      <c r="A1288">
        <v>6184</v>
      </c>
      <c r="B1288" t="s">
        <v>2362</v>
      </c>
      <c r="C1288" t="s">
        <v>66</v>
      </c>
      <c r="D1288" t="s">
        <v>194</v>
      </c>
      <c r="E1288">
        <v>1</v>
      </c>
      <c r="F1288">
        <v>70410509</v>
      </c>
      <c r="G1288" t="s">
        <v>2363</v>
      </c>
      <c r="H1288" s="6">
        <v>45883</v>
      </c>
      <c r="I1288" s="3">
        <v>12000</v>
      </c>
      <c r="J1288" t="s">
        <v>23</v>
      </c>
      <c r="K1288" t="s">
        <v>2364</v>
      </c>
      <c r="L1288">
        <v>2</v>
      </c>
      <c r="M1288" t="s">
        <v>406</v>
      </c>
      <c r="N1288" s="3">
        <v>12500</v>
      </c>
      <c r="O1288">
        <v>22</v>
      </c>
      <c r="P1288" t="s">
        <v>2361</v>
      </c>
      <c r="Q1288" t="s">
        <v>27</v>
      </c>
      <c r="R1288" t="s">
        <v>72</v>
      </c>
      <c r="S1288" s="3">
        <v>74262143</v>
      </c>
      <c r="T1288" s="3">
        <f>Tabla1[[#This Row],[OS-Valor Unitario]]-Tabla1[[#This Row],[costo_antes_iva]]</f>
        <v>500</v>
      </c>
      <c r="U1288" s="3">
        <f>Tabla1[[#This Row],[OS-Valor Unitario]]*Tabla1[[#This Row],[OS-Cantidad]]</f>
        <v>275000</v>
      </c>
      <c r="V1288" s="3">
        <f>Tabla1[[#This Row],[costo_antes_iva]]*Tabla1[[#This Row],[OS-Cantidad]]</f>
        <v>264000</v>
      </c>
      <c r="W1288" s="3">
        <f>Tabla1[[#This Row],[Valor total OS]]-Tabla1[[#This Row],[valor total op]]</f>
        <v>11000</v>
      </c>
    </row>
    <row r="1289" spans="1:23" x14ac:dyDescent="0.3">
      <c r="A1289">
        <v>6184</v>
      </c>
      <c r="B1289" t="s">
        <v>2362</v>
      </c>
      <c r="C1289" t="s">
        <v>66</v>
      </c>
      <c r="D1289" t="s">
        <v>194</v>
      </c>
      <c r="E1289">
        <v>1</v>
      </c>
      <c r="F1289">
        <v>70410509</v>
      </c>
      <c r="G1289" t="s">
        <v>2363</v>
      </c>
      <c r="H1289" s="6">
        <v>45883</v>
      </c>
      <c r="I1289" s="3">
        <v>2000</v>
      </c>
      <c r="J1289" t="s">
        <v>82</v>
      </c>
      <c r="K1289" t="s">
        <v>2364</v>
      </c>
      <c r="L1289">
        <v>2</v>
      </c>
      <c r="M1289" t="s">
        <v>119</v>
      </c>
      <c r="N1289" s="3">
        <v>1650</v>
      </c>
      <c r="O1289">
        <v>22</v>
      </c>
      <c r="P1289" t="s">
        <v>2361</v>
      </c>
      <c r="Q1289" t="s">
        <v>27</v>
      </c>
      <c r="R1289" t="s">
        <v>72</v>
      </c>
      <c r="S1289" s="3">
        <v>74262143</v>
      </c>
      <c r="T1289" s="3">
        <f>Tabla1[[#This Row],[OS-Valor Unitario]]-Tabla1[[#This Row],[costo_antes_iva]]</f>
        <v>-350</v>
      </c>
      <c r="U1289" s="3">
        <f>Tabla1[[#This Row],[OS-Valor Unitario]]*Tabla1[[#This Row],[OS-Cantidad]]</f>
        <v>36300</v>
      </c>
      <c r="V1289" s="3">
        <f>Tabla1[[#This Row],[costo_antes_iva]]*Tabla1[[#This Row],[OS-Cantidad]]</f>
        <v>44000</v>
      </c>
      <c r="W1289" s="3">
        <f>Tabla1[[#This Row],[Valor total OS]]-Tabla1[[#This Row],[valor total op]]</f>
        <v>-7700</v>
      </c>
    </row>
    <row r="1290" spans="1:23" x14ac:dyDescent="0.3">
      <c r="A1290">
        <v>6184</v>
      </c>
      <c r="B1290" t="s">
        <v>2365</v>
      </c>
      <c r="C1290" t="s">
        <v>282</v>
      </c>
      <c r="D1290" t="s">
        <v>194</v>
      </c>
      <c r="E1290">
        <v>1</v>
      </c>
      <c r="F1290">
        <v>70410562</v>
      </c>
      <c r="G1290" t="s">
        <v>2366</v>
      </c>
      <c r="H1290" s="6">
        <v>45883</v>
      </c>
      <c r="I1290" s="3">
        <v>12000</v>
      </c>
      <c r="J1290" t="s">
        <v>23</v>
      </c>
      <c r="K1290" t="s">
        <v>2367</v>
      </c>
      <c r="L1290">
        <v>3</v>
      </c>
      <c r="M1290" t="s">
        <v>406</v>
      </c>
      <c r="N1290" s="3">
        <v>11500</v>
      </c>
      <c r="O1290">
        <v>34</v>
      </c>
      <c r="P1290" t="s">
        <v>2361</v>
      </c>
      <c r="Q1290" t="s">
        <v>27</v>
      </c>
      <c r="R1290" t="s">
        <v>72</v>
      </c>
      <c r="S1290" s="3">
        <v>74262143</v>
      </c>
      <c r="T1290" s="3">
        <f>Tabla1[[#This Row],[OS-Valor Unitario]]-Tabla1[[#This Row],[costo_antes_iva]]</f>
        <v>-500</v>
      </c>
      <c r="U1290" s="3">
        <f>Tabla1[[#This Row],[OS-Valor Unitario]]*Tabla1[[#This Row],[OS-Cantidad]]</f>
        <v>391000</v>
      </c>
      <c r="V1290" s="3">
        <f>Tabla1[[#This Row],[costo_antes_iva]]*Tabla1[[#This Row],[OS-Cantidad]]</f>
        <v>408000</v>
      </c>
      <c r="W1290" s="3">
        <f>Tabla1[[#This Row],[Valor total OS]]-Tabla1[[#This Row],[valor total op]]</f>
        <v>-17000</v>
      </c>
    </row>
    <row r="1291" spans="1:23" x14ac:dyDescent="0.3">
      <c r="A1291">
        <v>6184</v>
      </c>
      <c r="B1291" t="s">
        <v>2365</v>
      </c>
      <c r="C1291" t="s">
        <v>282</v>
      </c>
      <c r="D1291" t="s">
        <v>194</v>
      </c>
      <c r="E1291">
        <v>1</v>
      </c>
      <c r="F1291">
        <v>70410562</v>
      </c>
      <c r="G1291" t="s">
        <v>2366</v>
      </c>
      <c r="H1291" s="6">
        <v>45883</v>
      </c>
      <c r="I1291" s="3">
        <v>2000</v>
      </c>
      <c r="J1291" t="s">
        <v>82</v>
      </c>
      <c r="K1291" t="s">
        <v>2367</v>
      </c>
      <c r="L1291">
        <v>3</v>
      </c>
      <c r="M1291" t="s">
        <v>119</v>
      </c>
      <c r="N1291" s="3">
        <v>1650</v>
      </c>
      <c r="O1291">
        <v>34</v>
      </c>
      <c r="P1291" t="s">
        <v>2361</v>
      </c>
      <c r="Q1291" t="s">
        <v>27</v>
      </c>
      <c r="R1291" t="s">
        <v>72</v>
      </c>
      <c r="S1291" s="3">
        <v>74262143</v>
      </c>
      <c r="T1291" s="3">
        <f>Tabla1[[#This Row],[OS-Valor Unitario]]-Tabla1[[#This Row],[costo_antes_iva]]</f>
        <v>-350</v>
      </c>
      <c r="U1291" s="3">
        <f>Tabla1[[#This Row],[OS-Valor Unitario]]*Tabla1[[#This Row],[OS-Cantidad]]</f>
        <v>56100</v>
      </c>
      <c r="V1291" s="3">
        <f>Tabla1[[#This Row],[costo_antes_iva]]*Tabla1[[#This Row],[OS-Cantidad]]</f>
        <v>68000</v>
      </c>
      <c r="W1291" s="3">
        <f>Tabla1[[#This Row],[Valor total OS]]-Tabla1[[#This Row],[valor total op]]</f>
        <v>-11900</v>
      </c>
    </row>
    <row r="1292" spans="1:23" x14ac:dyDescent="0.3">
      <c r="A1292">
        <v>6184</v>
      </c>
      <c r="B1292" t="s">
        <v>2368</v>
      </c>
      <c r="C1292" t="s">
        <v>282</v>
      </c>
      <c r="D1292" t="s">
        <v>194</v>
      </c>
      <c r="E1292">
        <v>1</v>
      </c>
      <c r="F1292">
        <v>70410569</v>
      </c>
      <c r="G1292" t="s">
        <v>2369</v>
      </c>
      <c r="H1292" s="6">
        <v>45883</v>
      </c>
      <c r="I1292" s="3">
        <v>12000</v>
      </c>
      <c r="J1292" t="s">
        <v>23</v>
      </c>
      <c r="K1292" t="s">
        <v>2370</v>
      </c>
      <c r="L1292">
        <v>4</v>
      </c>
      <c r="M1292" t="s">
        <v>122</v>
      </c>
      <c r="N1292" s="3">
        <v>11500</v>
      </c>
      <c r="O1292">
        <v>38</v>
      </c>
      <c r="P1292" t="s">
        <v>2361</v>
      </c>
      <c r="Q1292" t="s">
        <v>27</v>
      </c>
      <c r="R1292" t="s">
        <v>72</v>
      </c>
      <c r="S1292" s="3">
        <v>74262143</v>
      </c>
      <c r="T1292" s="3">
        <f>Tabla1[[#This Row],[OS-Valor Unitario]]-Tabla1[[#This Row],[costo_antes_iva]]</f>
        <v>-500</v>
      </c>
      <c r="U1292" s="3">
        <f>Tabla1[[#This Row],[OS-Valor Unitario]]*Tabla1[[#This Row],[OS-Cantidad]]</f>
        <v>437000</v>
      </c>
      <c r="V1292" s="3">
        <f>Tabla1[[#This Row],[costo_antes_iva]]*Tabla1[[#This Row],[OS-Cantidad]]</f>
        <v>456000</v>
      </c>
      <c r="W1292" s="3">
        <f>Tabla1[[#This Row],[Valor total OS]]-Tabla1[[#This Row],[valor total op]]</f>
        <v>-19000</v>
      </c>
    </row>
    <row r="1293" spans="1:23" x14ac:dyDescent="0.3">
      <c r="A1293">
        <v>6184</v>
      </c>
      <c r="B1293" t="s">
        <v>2368</v>
      </c>
      <c r="C1293" t="s">
        <v>282</v>
      </c>
      <c r="D1293" t="s">
        <v>194</v>
      </c>
      <c r="E1293">
        <v>1</v>
      </c>
      <c r="F1293">
        <v>70410569</v>
      </c>
      <c r="G1293" t="s">
        <v>2369</v>
      </c>
      <c r="H1293" s="6">
        <v>45883</v>
      </c>
      <c r="I1293" s="3">
        <v>2000</v>
      </c>
      <c r="J1293" t="s">
        <v>82</v>
      </c>
      <c r="K1293" t="s">
        <v>2370</v>
      </c>
      <c r="L1293">
        <v>4</v>
      </c>
      <c r="M1293" t="s">
        <v>119</v>
      </c>
      <c r="N1293" s="3">
        <v>1650</v>
      </c>
      <c r="O1293">
        <v>38</v>
      </c>
      <c r="P1293" t="s">
        <v>2361</v>
      </c>
      <c r="Q1293" t="s">
        <v>27</v>
      </c>
      <c r="R1293" t="s">
        <v>72</v>
      </c>
      <c r="S1293" s="3">
        <v>74262143</v>
      </c>
      <c r="T1293" s="3">
        <f>Tabla1[[#This Row],[OS-Valor Unitario]]-Tabla1[[#This Row],[costo_antes_iva]]</f>
        <v>-350</v>
      </c>
      <c r="U1293" s="3">
        <f>Tabla1[[#This Row],[OS-Valor Unitario]]*Tabla1[[#This Row],[OS-Cantidad]]</f>
        <v>62700</v>
      </c>
      <c r="V1293" s="3">
        <f>Tabla1[[#This Row],[costo_antes_iva]]*Tabla1[[#This Row],[OS-Cantidad]]</f>
        <v>76000</v>
      </c>
      <c r="W1293" s="3">
        <f>Tabla1[[#This Row],[Valor total OS]]-Tabla1[[#This Row],[valor total op]]</f>
        <v>-13300</v>
      </c>
    </row>
    <row r="1294" spans="1:23" x14ac:dyDescent="0.3">
      <c r="A1294">
        <v>6184</v>
      </c>
      <c r="B1294" t="s">
        <v>2371</v>
      </c>
      <c r="C1294" t="s">
        <v>543</v>
      </c>
      <c r="D1294" t="s">
        <v>194</v>
      </c>
      <c r="E1294">
        <v>1</v>
      </c>
      <c r="F1294">
        <v>70410577</v>
      </c>
      <c r="G1294" t="s">
        <v>2372</v>
      </c>
      <c r="H1294" s="6">
        <v>45883</v>
      </c>
      <c r="I1294" s="3">
        <v>12000</v>
      </c>
      <c r="J1294" t="s">
        <v>23</v>
      </c>
      <c r="K1294" t="s">
        <v>2373</v>
      </c>
      <c r="L1294">
        <v>5</v>
      </c>
      <c r="M1294" t="s">
        <v>281</v>
      </c>
      <c r="N1294" s="3">
        <v>16000</v>
      </c>
      <c r="O1294">
        <v>4</v>
      </c>
      <c r="P1294" t="s">
        <v>2361</v>
      </c>
      <c r="Q1294" t="s">
        <v>27</v>
      </c>
      <c r="R1294" t="s">
        <v>492</v>
      </c>
      <c r="S1294" s="3">
        <v>74262143</v>
      </c>
      <c r="T1294" s="3">
        <f>Tabla1[[#This Row],[OS-Valor Unitario]]-Tabla1[[#This Row],[costo_antes_iva]]</f>
        <v>4000</v>
      </c>
      <c r="U1294" s="3">
        <f>Tabla1[[#This Row],[OS-Valor Unitario]]*Tabla1[[#This Row],[OS-Cantidad]]</f>
        <v>64000</v>
      </c>
      <c r="V1294" s="3">
        <f>Tabla1[[#This Row],[costo_antes_iva]]*Tabla1[[#This Row],[OS-Cantidad]]</f>
        <v>48000</v>
      </c>
      <c r="W1294" s="3">
        <f>Tabla1[[#This Row],[Valor total OS]]-Tabla1[[#This Row],[valor total op]]</f>
        <v>16000</v>
      </c>
    </row>
    <row r="1295" spans="1:23" x14ac:dyDescent="0.3">
      <c r="A1295">
        <v>6184</v>
      </c>
      <c r="B1295" t="s">
        <v>2371</v>
      </c>
      <c r="C1295" t="s">
        <v>543</v>
      </c>
      <c r="D1295" t="s">
        <v>194</v>
      </c>
      <c r="E1295">
        <v>1</v>
      </c>
      <c r="F1295">
        <v>70410577</v>
      </c>
      <c r="G1295" t="s">
        <v>2372</v>
      </c>
      <c r="H1295" s="6">
        <v>45883</v>
      </c>
      <c r="I1295" s="3">
        <v>2000</v>
      </c>
      <c r="J1295" t="s">
        <v>82</v>
      </c>
      <c r="K1295" t="s">
        <v>2373</v>
      </c>
      <c r="L1295">
        <v>5</v>
      </c>
      <c r="M1295" t="s">
        <v>119</v>
      </c>
      <c r="N1295" s="3">
        <v>1650</v>
      </c>
      <c r="O1295">
        <v>4</v>
      </c>
      <c r="P1295" t="s">
        <v>2361</v>
      </c>
      <c r="Q1295" t="s">
        <v>27</v>
      </c>
      <c r="R1295" t="s">
        <v>492</v>
      </c>
      <c r="S1295" s="3">
        <v>74262143</v>
      </c>
      <c r="T1295" s="3">
        <f>Tabla1[[#This Row],[OS-Valor Unitario]]-Tabla1[[#This Row],[costo_antes_iva]]</f>
        <v>-350</v>
      </c>
      <c r="U1295" s="3">
        <f>Tabla1[[#This Row],[OS-Valor Unitario]]*Tabla1[[#This Row],[OS-Cantidad]]</f>
        <v>6600</v>
      </c>
      <c r="V1295" s="3">
        <f>Tabla1[[#This Row],[costo_antes_iva]]*Tabla1[[#This Row],[OS-Cantidad]]</f>
        <v>8000</v>
      </c>
      <c r="W1295" s="3">
        <f>Tabla1[[#This Row],[Valor total OS]]-Tabla1[[#This Row],[valor total op]]</f>
        <v>-1400</v>
      </c>
    </row>
    <row r="1296" spans="1:23" x14ac:dyDescent="0.3">
      <c r="A1296">
        <v>6184</v>
      </c>
      <c r="B1296" t="s">
        <v>2374</v>
      </c>
      <c r="C1296" t="s">
        <v>78</v>
      </c>
      <c r="D1296" t="s">
        <v>194</v>
      </c>
      <c r="E1296">
        <v>1</v>
      </c>
      <c r="F1296">
        <v>70410584</v>
      </c>
      <c r="G1296" t="s">
        <v>2375</v>
      </c>
      <c r="H1296" s="6">
        <v>45883</v>
      </c>
      <c r="I1296" s="3">
        <v>4500</v>
      </c>
      <c r="J1296" t="s">
        <v>23</v>
      </c>
      <c r="K1296" t="s">
        <v>2376</v>
      </c>
      <c r="L1296">
        <v>6</v>
      </c>
      <c r="M1296" t="s">
        <v>1564</v>
      </c>
      <c r="N1296" s="3">
        <v>4500</v>
      </c>
      <c r="O1296">
        <v>17</v>
      </c>
      <c r="P1296" t="s">
        <v>2361</v>
      </c>
      <c r="Q1296" t="s">
        <v>27</v>
      </c>
      <c r="R1296" t="s">
        <v>61</v>
      </c>
      <c r="S1296" s="3">
        <v>74262143</v>
      </c>
      <c r="T1296" s="3">
        <f>Tabla1[[#This Row],[OS-Valor Unitario]]-Tabla1[[#This Row],[costo_antes_iva]]</f>
        <v>0</v>
      </c>
      <c r="U1296" s="3">
        <f>Tabla1[[#This Row],[OS-Valor Unitario]]*Tabla1[[#This Row],[OS-Cantidad]]</f>
        <v>76500</v>
      </c>
      <c r="V1296" s="3">
        <f>Tabla1[[#This Row],[costo_antes_iva]]*Tabla1[[#This Row],[OS-Cantidad]]</f>
        <v>76500</v>
      </c>
      <c r="W1296" s="3">
        <f>Tabla1[[#This Row],[Valor total OS]]-Tabla1[[#This Row],[valor total op]]</f>
        <v>0</v>
      </c>
    </row>
    <row r="1297" spans="1:23" x14ac:dyDescent="0.3">
      <c r="A1297">
        <v>6184</v>
      </c>
      <c r="B1297" t="s">
        <v>2374</v>
      </c>
      <c r="C1297" t="s">
        <v>78</v>
      </c>
      <c r="D1297" t="s">
        <v>194</v>
      </c>
      <c r="E1297">
        <v>1</v>
      </c>
      <c r="F1297">
        <v>70410584</v>
      </c>
      <c r="G1297" t="s">
        <v>2375</v>
      </c>
      <c r="H1297" s="6">
        <v>45883</v>
      </c>
      <c r="I1297" s="3">
        <v>2000</v>
      </c>
      <c r="J1297" t="s">
        <v>82</v>
      </c>
      <c r="K1297" t="s">
        <v>2376</v>
      </c>
      <c r="L1297">
        <v>6</v>
      </c>
      <c r="M1297" t="s">
        <v>119</v>
      </c>
      <c r="N1297" s="3">
        <v>2400</v>
      </c>
      <c r="O1297">
        <v>17</v>
      </c>
      <c r="P1297" t="s">
        <v>2361</v>
      </c>
      <c r="Q1297" t="s">
        <v>27</v>
      </c>
      <c r="R1297" t="s">
        <v>61</v>
      </c>
      <c r="S1297" s="3">
        <v>74262143</v>
      </c>
      <c r="T1297" s="3">
        <f>Tabla1[[#This Row],[OS-Valor Unitario]]-Tabla1[[#This Row],[costo_antes_iva]]</f>
        <v>400</v>
      </c>
      <c r="U1297" s="3">
        <f>Tabla1[[#This Row],[OS-Valor Unitario]]*Tabla1[[#This Row],[OS-Cantidad]]</f>
        <v>40800</v>
      </c>
      <c r="V1297" s="3">
        <f>Tabla1[[#This Row],[costo_antes_iva]]*Tabla1[[#This Row],[OS-Cantidad]]</f>
        <v>34000</v>
      </c>
      <c r="W1297" s="3">
        <f>Tabla1[[#This Row],[Valor total OS]]-Tabla1[[#This Row],[valor total op]]</f>
        <v>6800</v>
      </c>
    </row>
    <row r="1298" spans="1:23" x14ac:dyDescent="0.3">
      <c r="A1298">
        <v>6184</v>
      </c>
      <c r="B1298" t="s">
        <v>2377</v>
      </c>
      <c r="C1298" t="s">
        <v>78</v>
      </c>
      <c r="D1298" t="s">
        <v>194</v>
      </c>
      <c r="E1298">
        <v>1</v>
      </c>
      <c r="F1298">
        <v>70410591</v>
      </c>
      <c r="G1298" t="s">
        <v>2378</v>
      </c>
      <c r="H1298" s="6">
        <v>45883</v>
      </c>
      <c r="I1298" s="3">
        <v>4500</v>
      </c>
      <c r="J1298" t="s">
        <v>23</v>
      </c>
      <c r="K1298" t="s">
        <v>2379</v>
      </c>
      <c r="L1298">
        <v>7</v>
      </c>
      <c r="M1298" t="s">
        <v>1564</v>
      </c>
      <c r="N1298" s="3">
        <v>4500</v>
      </c>
      <c r="O1298">
        <v>42</v>
      </c>
      <c r="P1298" t="s">
        <v>2361</v>
      </c>
      <c r="Q1298" t="s">
        <v>27</v>
      </c>
      <c r="R1298" t="s">
        <v>61</v>
      </c>
      <c r="S1298" s="3">
        <v>74262143</v>
      </c>
      <c r="T1298" s="3">
        <f>Tabla1[[#This Row],[OS-Valor Unitario]]-Tabla1[[#This Row],[costo_antes_iva]]</f>
        <v>0</v>
      </c>
      <c r="U1298" s="3">
        <f>Tabla1[[#This Row],[OS-Valor Unitario]]*Tabla1[[#This Row],[OS-Cantidad]]</f>
        <v>189000</v>
      </c>
      <c r="V1298" s="3">
        <f>Tabla1[[#This Row],[costo_antes_iva]]*Tabla1[[#This Row],[OS-Cantidad]]</f>
        <v>189000</v>
      </c>
      <c r="W1298" s="3">
        <f>Tabla1[[#This Row],[Valor total OS]]-Tabla1[[#This Row],[valor total op]]</f>
        <v>0</v>
      </c>
    </row>
    <row r="1299" spans="1:23" x14ac:dyDescent="0.3">
      <c r="A1299">
        <v>6184</v>
      </c>
      <c r="B1299" t="s">
        <v>2377</v>
      </c>
      <c r="C1299" t="s">
        <v>78</v>
      </c>
      <c r="D1299" t="s">
        <v>194</v>
      </c>
      <c r="E1299">
        <v>1</v>
      </c>
      <c r="F1299">
        <v>70410591</v>
      </c>
      <c r="G1299" t="s">
        <v>2378</v>
      </c>
      <c r="H1299" s="6">
        <v>45883</v>
      </c>
      <c r="I1299" s="3">
        <v>2000</v>
      </c>
      <c r="J1299" t="s">
        <v>82</v>
      </c>
      <c r="K1299" t="s">
        <v>2379</v>
      </c>
      <c r="L1299">
        <v>7</v>
      </c>
      <c r="M1299" t="s">
        <v>119</v>
      </c>
      <c r="N1299" s="3">
        <v>2400</v>
      </c>
      <c r="O1299">
        <v>42</v>
      </c>
      <c r="P1299" t="s">
        <v>2361</v>
      </c>
      <c r="Q1299" t="s">
        <v>27</v>
      </c>
      <c r="R1299" t="s">
        <v>61</v>
      </c>
      <c r="S1299" s="3">
        <v>74262143</v>
      </c>
      <c r="T1299" s="3">
        <f>Tabla1[[#This Row],[OS-Valor Unitario]]-Tabla1[[#This Row],[costo_antes_iva]]</f>
        <v>400</v>
      </c>
      <c r="U1299" s="3">
        <f>Tabla1[[#This Row],[OS-Valor Unitario]]*Tabla1[[#This Row],[OS-Cantidad]]</f>
        <v>100800</v>
      </c>
      <c r="V1299" s="3">
        <f>Tabla1[[#This Row],[costo_antes_iva]]*Tabla1[[#This Row],[OS-Cantidad]]</f>
        <v>84000</v>
      </c>
      <c r="W1299" s="3">
        <f>Tabla1[[#This Row],[Valor total OS]]-Tabla1[[#This Row],[valor total op]]</f>
        <v>16800</v>
      </c>
    </row>
    <row r="1300" spans="1:23" x14ac:dyDescent="0.3">
      <c r="A1300">
        <v>6184</v>
      </c>
      <c r="B1300" t="s">
        <v>2380</v>
      </c>
      <c r="C1300" t="s">
        <v>78</v>
      </c>
      <c r="D1300" t="s">
        <v>194</v>
      </c>
      <c r="E1300">
        <v>1</v>
      </c>
      <c r="F1300">
        <v>70410599</v>
      </c>
      <c r="G1300" t="s">
        <v>2381</v>
      </c>
      <c r="H1300" s="6">
        <v>45883</v>
      </c>
      <c r="I1300" s="3">
        <v>4000</v>
      </c>
      <c r="J1300" t="s">
        <v>23</v>
      </c>
      <c r="K1300" t="s">
        <v>2382</v>
      </c>
      <c r="L1300">
        <v>8</v>
      </c>
      <c r="M1300" t="s">
        <v>2240</v>
      </c>
      <c r="N1300" s="3">
        <v>5000</v>
      </c>
      <c r="O1300">
        <v>255</v>
      </c>
      <c r="P1300" t="s">
        <v>2361</v>
      </c>
      <c r="Q1300" t="s">
        <v>27</v>
      </c>
      <c r="R1300" t="s">
        <v>61</v>
      </c>
      <c r="S1300" s="3">
        <v>74262143</v>
      </c>
      <c r="T1300" s="3">
        <f>Tabla1[[#This Row],[OS-Valor Unitario]]-Tabla1[[#This Row],[costo_antes_iva]]</f>
        <v>1000</v>
      </c>
      <c r="U1300" s="3">
        <f>Tabla1[[#This Row],[OS-Valor Unitario]]*Tabla1[[#This Row],[OS-Cantidad]]</f>
        <v>1275000</v>
      </c>
      <c r="V1300" s="3">
        <f>Tabla1[[#This Row],[costo_antes_iva]]*Tabla1[[#This Row],[OS-Cantidad]]</f>
        <v>1020000</v>
      </c>
      <c r="W1300" s="3">
        <f>Tabla1[[#This Row],[Valor total OS]]-Tabla1[[#This Row],[valor total op]]</f>
        <v>255000</v>
      </c>
    </row>
    <row r="1301" spans="1:23" x14ac:dyDescent="0.3">
      <c r="A1301">
        <v>6184</v>
      </c>
      <c r="B1301" t="s">
        <v>2380</v>
      </c>
      <c r="C1301" t="s">
        <v>78</v>
      </c>
      <c r="D1301" t="s">
        <v>194</v>
      </c>
      <c r="E1301">
        <v>1</v>
      </c>
      <c r="F1301">
        <v>70410599</v>
      </c>
      <c r="G1301" t="s">
        <v>2381</v>
      </c>
      <c r="H1301" s="6">
        <v>45883</v>
      </c>
      <c r="I1301" s="3">
        <v>2000</v>
      </c>
      <c r="J1301" t="s">
        <v>82</v>
      </c>
      <c r="K1301" t="s">
        <v>2382</v>
      </c>
      <c r="L1301">
        <v>8</v>
      </c>
      <c r="M1301" t="s">
        <v>119</v>
      </c>
      <c r="N1301" s="3">
        <v>1850</v>
      </c>
      <c r="O1301">
        <v>255</v>
      </c>
      <c r="P1301" t="s">
        <v>2361</v>
      </c>
      <c r="Q1301" t="s">
        <v>27</v>
      </c>
      <c r="R1301" t="s">
        <v>61</v>
      </c>
      <c r="S1301" s="3">
        <v>74262143</v>
      </c>
      <c r="T1301" s="3">
        <f>Tabla1[[#This Row],[OS-Valor Unitario]]-Tabla1[[#This Row],[costo_antes_iva]]</f>
        <v>-150</v>
      </c>
      <c r="U1301" s="3">
        <f>Tabla1[[#This Row],[OS-Valor Unitario]]*Tabla1[[#This Row],[OS-Cantidad]]</f>
        <v>471750</v>
      </c>
      <c r="V1301" s="3">
        <f>Tabla1[[#This Row],[costo_antes_iva]]*Tabla1[[#This Row],[OS-Cantidad]]</f>
        <v>510000</v>
      </c>
      <c r="W1301" s="3">
        <f>Tabla1[[#This Row],[Valor total OS]]-Tabla1[[#This Row],[valor total op]]</f>
        <v>-38250</v>
      </c>
    </row>
    <row r="1302" spans="1:23" x14ac:dyDescent="0.3">
      <c r="A1302">
        <v>6184</v>
      </c>
      <c r="B1302" t="s">
        <v>2383</v>
      </c>
      <c r="C1302" t="s">
        <v>78</v>
      </c>
      <c r="D1302" t="s">
        <v>194</v>
      </c>
      <c r="E1302">
        <v>1</v>
      </c>
      <c r="F1302">
        <v>70410606</v>
      </c>
      <c r="G1302" t="s">
        <v>2384</v>
      </c>
      <c r="H1302" s="6">
        <v>45883</v>
      </c>
      <c r="I1302" s="3">
        <v>4000</v>
      </c>
      <c r="J1302" t="s">
        <v>23</v>
      </c>
      <c r="K1302" t="s">
        <v>2385</v>
      </c>
      <c r="L1302">
        <v>9</v>
      </c>
      <c r="M1302" t="s">
        <v>1504</v>
      </c>
      <c r="N1302" s="3">
        <v>4500</v>
      </c>
      <c r="O1302">
        <v>735</v>
      </c>
      <c r="P1302" t="s">
        <v>2361</v>
      </c>
      <c r="Q1302" t="s">
        <v>27</v>
      </c>
      <c r="R1302" t="s">
        <v>61</v>
      </c>
      <c r="S1302" s="3">
        <v>74262143</v>
      </c>
      <c r="T1302" s="3">
        <f>Tabla1[[#This Row],[OS-Valor Unitario]]-Tabla1[[#This Row],[costo_antes_iva]]</f>
        <v>500</v>
      </c>
      <c r="U1302" s="3">
        <f>Tabla1[[#This Row],[OS-Valor Unitario]]*Tabla1[[#This Row],[OS-Cantidad]]</f>
        <v>3307500</v>
      </c>
      <c r="V1302" s="3">
        <f>Tabla1[[#This Row],[costo_antes_iva]]*Tabla1[[#This Row],[OS-Cantidad]]</f>
        <v>2940000</v>
      </c>
      <c r="W1302" s="3">
        <f>Tabla1[[#This Row],[Valor total OS]]-Tabla1[[#This Row],[valor total op]]</f>
        <v>367500</v>
      </c>
    </row>
    <row r="1303" spans="1:23" x14ac:dyDescent="0.3">
      <c r="A1303">
        <v>6184</v>
      </c>
      <c r="B1303" t="s">
        <v>2383</v>
      </c>
      <c r="C1303" t="s">
        <v>78</v>
      </c>
      <c r="D1303" t="s">
        <v>194</v>
      </c>
      <c r="E1303">
        <v>1</v>
      </c>
      <c r="F1303">
        <v>70410606</v>
      </c>
      <c r="G1303" t="s">
        <v>2384</v>
      </c>
      <c r="H1303" s="6">
        <v>45883</v>
      </c>
      <c r="I1303" s="3">
        <v>4000</v>
      </c>
      <c r="J1303" t="s">
        <v>23</v>
      </c>
      <c r="K1303" t="s">
        <v>2385</v>
      </c>
      <c r="L1303">
        <v>9</v>
      </c>
      <c r="M1303" t="s">
        <v>363</v>
      </c>
      <c r="N1303" s="3">
        <v>4500</v>
      </c>
      <c r="O1303">
        <v>673</v>
      </c>
      <c r="P1303" t="s">
        <v>2361</v>
      </c>
      <c r="Q1303" t="s">
        <v>27</v>
      </c>
      <c r="R1303" t="s">
        <v>61</v>
      </c>
      <c r="S1303" s="3">
        <v>74262143</v>
      </c>
      <c r="T1303" s="3">
        <f>Tabla1[[#This Row],[OS-Valor Unitario]]-Tabla1[[#This Row],[costo_antes_iva]]</f>
        <v>500</v>
      </c>
      <c r="U1303" s="3">
        <f>Tabla1[[#This Row],[OS-Valor Unitario]]*Tabla1[[#This Row],[OS-Cantidad]]</f>
        <v>3028500</v>
      </c>
      <c r="V1303" s="3">
        <f>Tabla1[[#This Row],[costo_antes_iva]]*Tabla1[[#This Row],[OS-Cantidad]]</f>
        <v>2692000</v>
      </c>
      <c r="W1303" s="3">
        <f>Tabla1[[#This Row],[Valor total OS]]-Tabla1[[#This Row],[valor total op]]</f>
        <v>336500</v>
      </c>
    </row>
    <row r="1304" spans="1:23" x14ac:dyDescent="0.3">
      <c r="A1304">
        <v>6184</v>
      </c>
      <c r="B1304" t="s">
        <v>2383</v>
      </c>
      <c r="C1304" t="s">
        <v>78</v>
      </c>
      <c r="D1304" t="s">
        <v>194</v>
      </c>
      <c r="E1304">
        <v>1</v>
      </c>
      <c r="F1304">
        <v>70410606</v>
      </c>
      <c r="G1304" t="s">
        <v>2384</v>
      </c>
      <c r="H1304" s="6">
        <v>45883</v>
      </c>
      <c r="I1304" s="3">
        <v>2000</v>
      </c>
      <c r="J1304" t="s">
        <v>82</v>
      </c>
      <c r="K1304" t="s">
        <v>2385</v>
      </c>
      <c r="L1304">
        <v>9</v>
      </c>
      <c r="M1304" t="s">
        <v>119</v>
      </c>
      <c r="N1304" s="3">
        <v>1650</v>
      </c>
      <c r="O1304">
        <v>1408</v>
      </c>
      <c r="P1304" t="s">
        <v>2361</v>
      </c>
      <c r="Q1304" t="s">
        <v>27</v>
      </c>
      <c r="R1304" t="s">
        <v>61</v>
      </c>
      <c r="S1304" s="3">
        <v>74262143</v>
      </c>
      <c r="T1304" s="3">
        <f>Tabla1[[#This Row],[OS-Valor Unitario]]-Tabla1[[#This Row],[costo_antes_iva]]</f>
        <v>-350</v>
      </c>
      <c r="U1304" s="3">
        <f>Tabla1[[#This Row],[OS-Valor Unitario]]*Tabla1[[#This Row],[OS-Cantidad]]</f>
        <v>2323200</v>
      </c>
      <c r="V1304" s="3">
        <f>Tabla1[[#This Row],[costo_antes_iva]]*Tabla1[[#This Row],[OS-Cantidad]]</f>
        <v>2816000</v>
      </c>
      <c r="W1304" s="3">
        <f>Tabla1[[#This Row],[Valor total OS]]-Tabla1[[#This Row],[valor total op]]</f>
        <v>-492800</v>
      </c>
    </row>
    <row r="1305" spans="1:23" x14ac:dyDescent="0.3">
      <c r="A1305">
        <v>6184</v>
      </c>
      <c r="B1305" t="s">
        <v>2386</v>
      </c>
      <c r="C1305" t="s">
        <v>78</v>
      </c>
      <c r="D1305" t="s">
        <v>194</v>
      </c>
      <c r="E1305">
        <v>1</v>
      </c>
      <c r="F1305">
        <v>70410617</v>
      </c>
      <c r="G1305" t="s">
        <v>2387</v>
      </c>
      <c r="H1305" s="6">
        <v>45883</v>
      </c>
      <c r="I1305" s="3">
        <v>4000</v>
      </c>
      <c r="J1305" t="s">
        <v>23</v>
      </c>
      <c r="K1305" t="s">
        <v>2388</v>
      </c>
      <c r="L1305">
        <v>10</v>
      </c>
      <c r="M1305" t="s">
        <v>2240</v>
      </c>
      <c r="N1305" s="3">
        <v>5000</v>
      </c>
      <c r="O1305">
        <v>237</v>
      </c>
      <c r="P1305" t="s">
        <v>2361</v>
      </c>
      <c r="Q1305" t="s">
        <v>27</v>
      </c>
      <c r="R1305" t="s">
        <v>61</v>
      </c>
      <c r="S1305" s="3">
        <v>74262143</v>
      </c>
      <c r="T1305" s="3">
        <f>Tabla1[[#This Row],[OS-Valor Unitario]]-Tabla1[[#This Row],[costo_antes_iva]]</f>
        <v>1000</v>
      </c>
      <c r="U1305" s="3">
        <f>Tabla1[[#This Row],[OS-Valor Unitario]]*Tabla1[[#This Row],[OS-Cantidad]]</f>
        <v>1185000</v>
      </c>
      <c r="V1305" s="3">
        <f>Tabla1[[#This Row],[costo_antes_iva]]*Tabla1[[#This Row],[OS-Cantidad]]</f>
        <v>948000</v>
      </c>
      <c r="W1305" s="3">
        <f>Tabla1[[#This Row],[Valor total OS]]-Tabla1[[#This Row],[valor total op]]</f>
        <v>237000</v>
      </c>
    </row>
    <row r="1306" spans="1:23" x14ac:dyDescent="0.3">
      <c r="A1306">
        <v>6184</v>
      </c>
      <c r="B1306" t="s">
        <v>2386</v>
      </c>
      <c r="C1306" t="s">
        <v>78</v>
      </c>
      <c r="D1306" t="s">
        <v>194</v>
      </c>
      <c r="E1306">
        <v>1</v>
      </c>
      <c r="F1306">
        <v>70410617</v>
      </c>
      <c r="G1306" t="s">
        <v>2387</v>
      </c>
      <c r="H1306" s="6">
        <v>45883</v>
      </c>
      <c r="I1306" s="3">
        <v>2000</v>
      </c>
      <c r="J1306" t="s">
        <v>82</v>
      </c>
      <c r="K1306" t="s">
        <v>2388</v>
      </c>
      <c r="L1306">
        <v>10</v>
      </c>
      <c r="M1306" t="s">
        <v>119</v>
      </c>
      <c r="N1306" s="3">
        <v>1850</v>
      </c>
      <c r="O1306">
        <v>237</v>
      </c>
      <c r="P1306" t="s">
        <v>2361</v>
      </c>
      <c r="Q1306" t="s">
        <v>27</v>
      </c>
      <c r="R1306" t="s">
        <v>61</v>
      </c>
      <c r="S1306" s="3">
        <v>74262143</v>
      </c>
      <c r="T1306" s="3">
        <f>Tabla1[[#This Row],[OS-Valor Unitario]]-Tabla1[[#This Row],[costo_antes_iva]]</f>
        <v>-150</v>
      </c>
      <c r="U1306" s="3">
        <f>Tabla1[[#This Row],[OS-Valor Unitario]]*Tabla1[[#This Row],[OS-Cantidad]]</f>
        <v>438450</v>
      </c>
      <c r="V1306" s="3">
        <f>Tabla1[[#This Row],[costo_antes_iva]]*Tabla1[[#This Row],[OS-Cantidad]]</f>
        <v>474000</v>
      </c>
      <c r="W1306" s="3">
        <f>Tabla1[[#This Row],[Valor total OS]]-Tabla1[[#This Row],[valor total op]]</f>
        <v>-35550</v>
      </c>
    </row>
    <row r="1307" spans="1:23" x14ac:dyDescent="0.3">
      <c r="A1307">
        <v>6184</v>
      </c>
      <c r="B1307" t="s">
        <v>2389</v>
      </c>
      <c r="C1307" t="s">
        <v>78</v>
      </c>
      <c r="D1307" t="s">
        <v>194</v>
      </c>
      <c r="E1307">
        <v>1</v>
      </c>
      <c r="F1307">
        <v>70410625</v>
      </c>
      <c r="G1307" t="s">
        <v>2390</v>
      </c>
      <c r="H1307" s="6">
        <v>45883</v>
      </c>
      <c r="I1307" s="3">
        <v>4000</v>
      </c>
      <c r="J1307" t="s">
        <v>23</v>
      </c>
      <c r="K1307" t="s">
        <v>2391</v>
      </c>
      <c r="L1307">
        <v>11</v>
      </c>
      <c r="M1307" t="s">
        <v>549</v>
      </c>
      <c r="N1307" s="3">
        <v>5500</v>
      </c>
      <c r="O1307">
        <v>10</v>
      </c>
      <c r="P1307" t="s">
        <v>2361</v>
      </c>
      <c r="Q1307" t="s">
        <v>27</v>
      </c>
      <c r="R1307" t="s">
        <v>61</v>
      </c>
      <c r="S1307" s="3">
        <v>74262143</v>
      </c>
      <c r="T1307" s="3">
        <f>Tabla1[[#This Row],[OS-Valor Unitario]]-Tabla1[[#This Row],[costo_antes_iva]]</f>
        <v>1500</v>
      </c>
      <c r="U1307" s="3">
        <f>Tabla1[[#This Row],[OS-Valor Unitario]]*Tabla1[[#This Row],[OS-Cantidad]]</f>
        <v>55000</v>
      </c>
      <c r="V1307" s="3">
        <f>Tabla1[[#This Row],[costo_antes_iva]]*Tabla1[[#This Row],[OS-Cantidad]]</f>
        <v>40000</v>
      </c>
      <c r="W1307" s="3">
        <f>Tabla1[[#This Row],[Valor total OS]]-Tabla1[[#This Row],[valor total op]]</f>
        <v>15000</v>
      </c>
    </row>
    <row r="1308" spans="1:23" x14ac:dyDescent="0.3">
      <c r="A1308">
        <v>6184</v>
      </c>
      <c r="B1308" t="s">
        <v>2389</v>
      </c>
      <c r="C1308" t="s">
        <v>78</v>
      </c>
      <c r="D1308" t="s">
        <v>194</v>
      </c>
      <c r="E1308">
        <v>1</v>
      </c>
      <c r="F1308">
        <v>70410625</v>
      </c>
      <c r="G1308" t="s">
        <v>2390</v>
      </c>
      <c r="H1308" s="6">
        <v>45883</v>
      </c>
      <c r="I1308" s="3">
        <v>2000</v>
      </c>
      <c r="J1308" t="s">
        <v>82</v>
      </c>
      <c r="K1308" t="s">
        <v>2391</v>
      </c>
      <c r="L1308">
        <v>11</v>
      </c>
      <c r="M1308" t="s">
        <v>119</v>
      </c>
      <c r="N1308" s="3">
        <v>1650</v>
      </c>
      <c r="O1308">
        <v>10</v>
      </c>
      <c r="P1308" t="s">
        <v>2361</v>
      </c>
      <c r="Q1308" t="s">
        <v>27</v>
      </c>
      <c r="R1308" t="s">
        <v>61</v>
      </c>
      <c r="S1308" s="3">
        <v>74262143</v>
      </c>
      <c r="T1308" s="3">
        <f>Tabla1[[#This Row],[OS-Valor Unitario]]-Tabla1[[#This Row],[costo_antes_iva]]</f>
        <v>-350</v>
      </c>
      <c r="U1308" s="3">
        <f>Tabla1[[#This Row],[OS-Valor Unitario]]*Tabla1[[#This Row],[OS-Cantidad]]</f>
        <v>16500</v>
      </c>
      <c r="V1308" s="3">
        <f>Tabla1[[#This Row],[costo_antes_iva]]*Tabla1[[#This Row],[OS-Cantidad]]</f>
        <v>20000</v>
      </c>
      <c r="W1308" s="3">
        <f>Tabla1[[#This Row],[Valor total OS]]-Tabla1[[#This Row],[valor total op]]</f>
        <v>-3500</v>
      </c>
    </row>
    <row r="1309" spans="1:23" x14ac:dyDescent="0.3">
      <c r="A1309">
        <v>6184</v>
      </c>
      <c r="B1309" t="s">
        <v>2392</v>
      </c>
      <c r="C1309" t="s">
        <v>566</v>
      </c>
      <c r="D1309" t="s">
        <v>194</v>
      </c>
      <c r="E1309">
        <v>1</v>
      </c>
      <c r="F1309">
        <v>70410709</v>
      </c>
      <c r="G1309" t="s">
        <v>2393</v>
      </c>
      <c r="H1309" s="6">
        <v>45883</v>
      </c>
      <c r="I1309" s="3">
        <v>15000</v>
      </c>
      <c r="J1309" t="s">
        <v>23</v>
      </c>
      <c r="K1309" t="s">
        <v>2394</v>
      </c>
      <c r="L1309">
        <v>14</v>
      </c>
      <c r="M1309" t="s">
        <v>292</v>
      </c>
      <c r="N1309" s="3">
        <v>15000</v>
      </c>
      <c r="O1309">
        <v>20</v>
      </c>
      <c r="P1309" t="s">
        <v>2361</v>
      </c>
      <c r="Q1309" t="s">
        <v>27</v>
      </c>
      <c r="R1309" t="s">
        <v>248</v>
      </c>
      <c r="S1309" s="3">
        <v>74262143</v>
      </c>
      <c r="T1309" s="3">
        <f>Tabla1[[#This Row],[OS-Valor Unitario]]-Tabla1[[#This Row],[costo_antes_iva]]</f>
        <v>0</v>
      </c>
      <c r="U1309" s="3">
        <f>Tabla1[[#This Row],[OS-Valor Unitario]]*Tabla1[[#This Row],[OS-Cantidad]]</f>
        <v>300000</v>
      </c>
      <c r="V1309" s="3">
        <f>Tabla1[[#This Row],[costo_antes_iva]]*Tabla1[[#This Row],[OS-Cantidad]]</f>
        <v>300000</v>
      </c>
      <c r="W1309" s="3">
        <f>Tabla1[[#This Row],[Valor total OS]]-Tabla1[[#This Row],[valor total op]]</f>
        <v>0</v>
      </c>
    </row>
    <row r="1310" spans="1:23" x14ac:dyDescent="0.3">
      <c r="A1310">
        <v>6184</v>
      </c>
      <c r="B1310" t="s">
        <v>2395</v>
      </c>
      <c r="C1310" t="s">
        <v>345</v>
      </c>
      <c r="D1310" t="s">
        <v>194</v>
      </c>
      <c r="E1310">
        <v>1</v>
      </c>
      <c r="F1310">
        <v>70410718</v>
      </c>
      <c r="G1310" t="s">
        <v>2396</v>
      </c>
      <c r="H1310" s="6">
        <v>45883</v>
      </c>
      <c r="I1310" s="3">
        <v>11500</v>
      </c>
      <c r="J1310" t="s">
        <v>23</v>
      </c>
      <c r="K1310" t="s">
        <v>2397</v>
      </c>
      <c r="L1310">
        <v>15</v>
      </c>
      <c r="M1310" t="s">
        <v>247</v>
      </c>
      <c r="N1310" s="3">
        <v>11000</v>
      </c>
      <c r="O1310">
        <v>217</v>
      </c>
      <c r="P1310" t="s">
        <v>2361</v>
      </c>
      <c r="Q1310" t="s">
        <v>27</v>
      </c>
      <c r="R1310" t="s">
        <v>28</v>
      </c>
      <c r="S1310" s="3">
        <v>74262143</v>
      </c>
      <c r="T1310" s="3">
        <f>Tabla1[[#This Row],[OS-Valor Unitario]]-Tabla1[[#This Row],[costo_antes_iva]]</f>
        <v>-500</v>
      </c>
      <c r="U1310" s="3">
        <f>Tabla1[[#This Row],[OS-Valor Unitario]]*Tabla1[[#This Row],[OS-Cantidad]]</f>
        <v>2387000</v>
      </c>
      <c r="V1310" s="3">
        <f>Tabla1[[#This Row],[costo_antes_iva]]*Tabla1[[#This Row],[OS-Cantidad]]</f>
        <v>2495500</v>
      </c>
      <c r="W1310" s="3">
        <f>Tabla1[[#This Row],[Valor total OS]]-Tabla1[[#This Row],[valor total op]]</f>
        <v>-108500</v>
      </c>
    </row>
    <row r="1311" spans="1:23" x14ac:dyDescent="0.3">
      <c r="A1311">
        <v>6184</v>
      </c>
      <c r="B1311" t="s">
        <v>2398</v>
      </c>
      <c r="C1311" t="s">
        <v>345</v>
      </c>
      <c r="D1311" t="s">
        <v>194</v>
      </c>
      <c r="E1311">
        <v>1</v>
      </c>
      <c r="F1311">
        <v>70410772</v>
      </c>
      <c r="G1311" t="s">
        <v>2399</v>
      </c>
      <c r="H1311" s="6">
        <v>45883</v>
      </c>
      <c r="I1311" s="3">
        <v>11500</v>
      </c>
      <c r="J1311" t="s">
        <v>23</v>
      </c>
      <c r="K1311" t="s">
        <v>2400</v>
      </c>
      <c r="L1311">
        <v>16</v>
      </c>
      <c r="M1311" t="s">
        <v>1687</v>
      </c>
      <c r="N1311" s="3">
        <v>11800</v>
      </c>
      <c r="O1311">
        <v>89</v>
      </c>
      <c r="P1311" t="s">
        <v>2361</v>
      </c>
      <c r="Q1311" t="s">
        <v>27</v>
      </c>
      <c r="R1311" t="s">
        <v>28</v>
      </c>
      <c r="S1311" s="3">
        <v>74262143</v>
      </c>
      <c r="T1311" s="3">
        <f>Tabla1[[#This Row],[OS-Valor Unitario]]-Tabla1[[#This Row],[costo_antes_iva]]</f>
        <v>300</v>
      </c>
      <c r="U1311" s="3">
        <f>Tabla1[[#This Row],[OS-Valor Unitario]]*Tabla1[[#This Row],[OS-Cantidad]]</f>
        <v>1050200</v>
      </c>
      <c r="V1311" s="3">
        <f>Tabla1[[#This Row],[costo_antes_iva]]*Tabla1[[#This Row],[OS-Cantidad]]</f>
        <v>1023500</v>
      </c>
      <c r="W1311" s="3">
        <f>Tabla1[[#This Row],[Valor total OS]]-Tabla1[[#This Row],[valor total op]]</f>
        <v>26700</v>
      </c>
    </row>
    <row r="1312" spans="1:23" x14ac:dyDescent="0.3">
      <c r="A1312">
        <v>6184</v>
      </c>
      <c r="B1312" t="s">
        <v>2398</v>
      </c>
      <c r="C1312" t="s">
        <v>345</v>
      </c>
      <c r="D1312" t="s">
        <v>194</v>
      </c>
      <c r="E1312">
        <v>1</v>
      </c>
      <c r="F1312">
        <v>70410772</v>
      </c>
      <c r="G1312" t="s">
        <v>2399</v>
      </c>
      <c r="H1312" s="6">
        <v>45883</v>
      </c>
      <c r="I1312" s="3">
        <v>11500</v>
      </c>
      <c r="J1312" t="s">
        <v>23</v>
      </c>
      <c r="K1312" t="s">
        <v>2400</v>
      </c>
      <c r="L1312">
        <v>16</v>
      </c>
      <c r="M1312" t="s">
        <v>352</v>
      </c>
      <c r="N1312" s="3">
        <v>11000</v>
      </c>
      <c r="O1312">
        <v>20</v>
      </c>
      <c r="P1312" t="s">
        <v>2361</v>
      </c>
      <c r="Q1312" t="s">
        <v>27</v>
      </c>
      <c r="R1312" t="s">
        <v>28</v>
      </c>
      <c r="S1312" s="3">
        <v>74262143</v>
      </c>
      <c r="T1312" s="3">
        <f>Tabla1[[#This Row],[OS-Valor Unitario]]-Tabla1[[#This Row],[costo_antes_iva]]</f>
        <v>-500</v>
      </c>
      <c r="U1312" s="3">
        <f>Tabla1[[#This Row],[OS-Valor Unitario]]*Tabla1[[#This Row],[OS-Cantidad]]</f>
        <v>220000</v>
      </c>
      <c r="V1312" s="3">
        <f>Tabla1[[#This Row],[costo_antes_iva]]*Tabla1[[#This Row],[OS-Cantidad]]</f>
        <v>230000</v>
      </c>
      <c r="W1312" s="3">
        <f>Tabla1[[#This Row],[Valor total OS]]-Tabla1[[#This Row],[valor total op]]</f>
        <v>-10000</v>
      </c>
    </row>
    <row r="1313" spans="1:23" x14ac:dyDescent="0.3">
      <c r="A1313">
        <v>6184</v>
      </c>
      <c r="B1313" t="s">
        <v>2398</v>
      </c>
      <c r="C1313" t="s">
        <v>872</v>
      </c>
      <c r="D1313" t="s">
        <v>194</v>
      </c>
      <c r="E1313">
        <v>1</v>
      </c>
      <c r="F1313">
        <v>70411804</v>
      </c>
      <c r="G1313" t="s">
        <v>2399</v>
      </c>
      <c r="H1313" s="6">
        <v>45883</v>
      </c>
      <c r="I1313" s="3">
        <v>3500</v>
      </c>
      <c r="J1313" t="s">
        <v>23</v>
      </c>
      <c r="K1313" t="s">
        <v>2400</v>
      </c>
      <c r="L1313">
        <v>16</v>
      </c>
      <c r="M1313" t="s">
        <v>1687</v>
      </c>
      <c r="N1313" s="3">
        <v>11800</v>
      </c>
      <c r="O1313">
        <v>89</v>
      </c>
      <c r="P1313" t="s">
        <v>2361</v>
      </c>
      <c r="Q1313" t="s">
        <v>27</v>
      </c>
      <c r="R1313" t="s">
        <v>875</v>
      </c>
      <c r="S1313" s="3">
        <v>74262143</v>
      </c>
      <c r="T1313" s="3">
        <f>Tabla1[[#This Row],[OS-Valor Unitario]]-Tabla1[[#This Row],[costo_antes_iva]]</f>
        <v>8300</v>
      </c>
      <c r="U1313" s="3">
        <f>Tabla1[[#This Row],[OS-Valor Unitario]]*Tabla1[[#This Row],[OS-Cantidad]]</f>
        <v>1050200</v>
      </c>
      <c r="V1313" s="3">
        <f>Tabla1[[#This Row],[costo_antes_iva]]*Tabla1[[#This Row],[OS-Cantidad]]</f>
        <v>311500</v>
      </c>
      <c r="W1313" s="3">
        <f>Tabla1[[#This Row],[Valor total OS]]-Tabla1[[#This Row],[valor total op]]</f>
        <v>738700</v>
      </c>
    </row>
    <row r="1314" spans="1:23" x14ac:dyDescent="0.3">
      <c r="A1314">
        <v>6184</v>
      </c>
      <c r="B1314" t="s">
        <v>2398</v>
      </c>
      <c r="C1314" t="s">
        <v>872</v>
      </c>
      <c r="D1314" t="s">
        <v>194</v>
      </c>
      <c r="E1314">
        <v>1</v>
      </c>
      <c r="F1314">
        <v>70411804</v>
      </c>
      <c r="G1314" t="s">
        <v>2399</v>
      </c>
      <c r="H1314" s="6">
        <v>45883</v>
      </c>
      <c r="I1314" s="3">
        <v>3500</v>
      </c>
      <c r="J1314" t="s">
        <v>23</v>
      </c>
      <c r="K1314" t="s">
        <v>2400</v>
      </c>
      <c r="L1314">
        <v>16</v>
      </c>
      <c r="M1314" t="s">
        <v>352</v>
      </c>
      <c r="N1314" s="3">
        <v>11000</v>
      </c>
      <c r="O1314">
        <v>20</v>
      </c>
      <c r="P1314" t="s">
        <v>2361</v>
      </c>
      <c r="Q1314" t="s">
        <v>27</v>
      </c>
      <c r="R1314" t="s">
        <v>875</v>
      </c>
      <c r="S1314" s="3">
        <v>74262143</v>
      </c>
      <c r="T1314" s="3">
        <f>Tabla1[[#This Row],[OS-Valor Unitario]]-Tabla1[[#This Row],[costo_antes_iva]]</f>
        <v>7500</v>
      </c>
      <c r="U1314" s="3">
        <f>Tabla1[[#This Row],[OS-Valor Unitario]]*Tabla1[[#This Row],[OS-Cantidad]]</f>
        <v>220000</v>
      </c>
      <c r="V1314" s="3">
        <f>Tabla1[[#This Row],[costo_antes_iva]]*Tabla1[[#This Row],[OS-Cantidad]]</f>
        <v>70000</v>
      </c>
      <c r="W1314" s="3">
        <f>Tabla1[[#This Row],[Valor total OS]]-Tabla1[[#This Row],[valor total op]]</f>
        <v>150000</v>
      </c>
    </row>
    <row r="1315" spans="1:23" x14ac:dyDescent="0.3">
      <c r="A1315">
        <v>6184</v>
      </c>
      <c r="B1315" t="s">
        <v>2401</v>
      </c>
      <c r="C1315" t="s">
        <v>345</v>
      </c>
      <c r="D1315" t="s">
        <v>194</v>
      </c>
      <c r="E1315">
        <v>1</v>
      </c>
      <c r="F1315">
        <v>70410772</v>
      </c>
      <c r="G1315" t="s">
        <v>2399</v>
      </c>
      <c r="H1315" s="6">
        <v>45883</v>
      </c>
      <c r="I1315" s="3">
        <v>11500</v>
      </c>
      <c r="J1315" t="s">
        <v>23</v>
      </c>
      <c r="K1315" t="s">
        <v>2402</v>
      </c>
      <c r="L1315">
        <v>17</v>
      </c>
      <c r="M1315" t="s">
        <v>471</v>
      </c>
      <c r="N1315" s="3">
        <v>3500</v>
      </c>
      <c r="O1315">
        <v>26</v>
      </c>
      <c r="P1315" t="s">
        <v>2361</v>
      </c>
      <c r="Q1315" t="s">
        <v>27</v>
      </c>
      <c r="R1315" t="s">
        <v>28</v>
      </c>
      <c r="S1315" s="3">
        <v>74262143</v>
      </c>
      <c r="T1315" s="3">
        <f>Tabla1[[#This Row],[OS-Valor Unitario]]-Tabla1[[#This Row],[costo_antes_iva]]</f>
        <v>-8000</v>
      </c>
      <c r="U1315" s="3">
        <f>Tabla1[[#This Row],[OS-Valor Unitario]]*Tabla1[[#This Row],[OS-Cantidad]]</f>
        <v>91000</v>
      </c>
      <c r="V1315" s="3">
        <f>Tabla1[[#This Row],[costo_antes_iva]]*Tabla1[[#This Row],[OS-Cantidad]]</f>
        <v>299000</v>
      </c>
      <c r="W1315" s="3">
        <f>Tabla1[[#This Row],[Valor total OS]]-Tabla1[[#This Row],[valor total op]]</f>
        <v>-208000</v>
      </c>
    </row>
    <row r="1316" spans="1:23" x14ac:dyDescent="0.3">
      <c r="A1316">
        <v>6184</v>
      </c>
      <c r="B1316" t="s">
        <v>2401</v>
      </c>
      <c r="C1316" t="s">
        <v>872</v>
      </c>
      <c r="D1316" t="s">
        <v>194</v>
      </c>
      <c r="E1316">
        <v>1</v>
      </c>
      <c r="F1316">
        <v>70411804</v>
      </c>
      <c r="G1316" t="s">
        <v>2399</v>
      </c>
      <c r="H1316" s="6">
        <v>45883</v>
      </c>
      <c r="I1316" s="3">
        <v>3500</v>
      </c>
      <c r="J1316" t="s">
        <v>23</v>
      </c>
      <c r="K1316" t="s">
        <v>2402</v>
      </c>
      <c r="L1316">
        <v>17</v>
      </c>
      <c r="M1316" t="s">
        <v>471</v>
      </c>
      <c r="N1316" s="3">
        <v>3500</v>
      </c>
      <c r="O1316">
        <v>26</v>
      </c>
      <c r="P1316" t="s">
        <v>2361</v>
      </c>
      <c r="Q1316" t="s">
        <v>27</v>
      </c>
      <c r="R1316" t="s">
        <v>875</v>
      </c>
      <c r="S1316" s="3">
        <v>74262143</v>
      </c>
      <c r="T1316" s="3">
        <f>Tabla1[[#This Row],[OS-Valor Unitario]]-Tabla1[[#This Row],[costo_antes_iva]]</f>
        <v>0</v>
      </c>
      <c r="U1316" s="3">
        <f>Tabla1[[#This Row],[OS-Valor Unitario]]*Tabla1[[#This Row],[OS-Cantidad]]</f>
        <v>91000</v>
      </c>
      <c r="V1316" s="3">
        <f>Tabla1[[#This Row],[costo_antes_iva]]*Tabla1[[#This Row],[OS-Cantidad]]</f>
        <v>91000</v>
      </c>
      <c r="W1316" s="3">
        <f>Tabla1[[#This Row],[Valor total OS]]-Tabla1[[#This Row],[valor total op]]</f>
        <v>0</v>
      </c>
    </row>
    <row r="1317" spans="1:23" x14ac:dyDescent="0.3">
      <c r="A1317">
        <v>6184</v>
      </c>
      <c r="B1317" t="s">
        <v>2403</v>
      </c>
      <c r="C1317" t="s">
        <v>872</v>
      </c>
      <c r="D1317" t="s">
        <v>194</v>
      </c>
      <c r="E1317">
        <v>1</v>
      </c>
      <c r="F1317">
        <v>70412370</v>
      </c>
      <c r="G1317" t="s">
        <v>2404</v>
      </c>
      <c r="H1317" s="6">
        <v>45883</v>
      </c>
      <c r="I1317" s="3">
        <v>3500</v>
      </c>
      <c r="J1317" t="s">
        <v>23</v>
      </c>
      <c r="K1317" t="s">
        <v>2405</v>
      </c>
      <c r="L1317">
        <v>18</v>
      </c>
      <c r="M1317" t="s">
        <v>765</v>
      </c>
      <c r="N1317" s="3">
        <v>4000</v>
      </c>
      <c r="O1317">
        <v>27</v>
      </c>
      <c r="P1317" t="s">
        <v>2361</v>
      </c>
      <c r="Q1317" t="s">
        <v>27</v>
      </c>
      <c r="R1317" t="s">
        <v>875</v>
      </c>
      <c r="S1317" s="3">
        <v>74262143</v>
      </c>
      <c r="T1317" s="3">
        <f>Tabla1[[#This Row],[OS-Valor Unitario]]-Tabla1[[#This Row],[costo_antes_iva]]</f>
        <v>500</v>
      </c>
      <c r="U1317" s="3">
        <f>Tabla1[[#This Row],[OS-Valor Unitario]]*Tabla1[[#This Row],[OS-Cantidad]]</f>
        <v>108000</v>
      </c>
      <c r="V1317" s="3">
        <f>Tabla1[[#This Row],[costo_antes_iva]]*Tabla1[[#This Row],[OS-Cantidad]]</f>
        <v>94500</v>
      </c>
      <c r="W1317" s="3">
        <f>Tabla1[[#This Row],[Valor total OS]]-Tabla1[[#This Row],[valor total op]]</f>
        <v>13500</v>
      </c>
    </row>
    <row r="1318" spans="1:23" x14ac:dyDescent="0.3">
      <c r="A1318">
        <v>6184</v>
      </c>
      <c r="B1318" t="s">
        <v>2406</v>
      </c>
      <c r="C1318" t="s">
        <v>887</v>
      </c>
      <c r="D1318" t="s">
        <v>194</v>
      </c>
      <c r="E1318">
        <v>1</v>
      </c>
      <c r="F1318">
        <v>70411806</v>
      </c>
      <c r="G1318" t="s">
        <v>2407</v>
      </c>
      <c r="H1318" s="6">
        <v>45883</v>
      </c>
      <c r="I1318" s="3">
        <v>15000</v>
      </c>
      <c r="J1318" t="s">
        <v>23</v>
      </c>
      <c r="K1318" t="s">
        <v>2408</v>
      </c>
      <c r="L1318">
        <v>19</v>
      </c>
      <c r="M1318" t="s">
        <v>780</v>
      </c>
      <c r="N1318" s="3">
        <v>15000</v>
      </c>
      <c r="O1318">
        <v>57</v>
      </c>
      <c r="P1318" t="s">
        <v>2361</v>
      </c>
      <c r="Q1318" t="s">
        <v>27</v>
      </c>
      <c r="R1318" t="s">
        <v>92</v>
      </c>
      <c r="S1318" s="3">
        <v>74262143</v>
      </c>
      <c r="T1318" s="3">
        <f>Tabla1[[#This Row],[OS-Valor Unitario]]-Tabla1[[#This Row],[costo_antes_iva]]</f>
        <v>0</v>
      </c>
      <c r="U1318" s="3">
        <f>Tabla1[[#This Row],[OS-Valor Unitario]]*Tabla1[[#This Row],[OS-Cantidad]]</f>
        <v>855000</v>
      </c>
      <c r="V1318" s="3">
        <f>Tabla1[[#This Row],[costo_antes_iva]]*Tabla1[[#This Row],[OS-Cantidad]]</f>
        <v>855000</v>
      </c>
      <c r="W1318" s="3">
        <f>Tabla1[[#This Row],[Valor total OS]]-Tabla1[[#This Row],[valor total op]]</f>
        <v>0</v>
      </c>
    </row>
    <row r="1319" spans="1:23" x14ac:dyDescent="0.3">
      <c r="A1319">
        <v>6184</v>
      </c>
      <c r="B1319" t="s">
        <v>2406</v>
      </c>
      <c r="C1319" t="s">
        <v>887</v>
      </c>
      <c r="D1319" t="s">
        <v>194</v>
      </c>
      <c r="E1319">
        <v>1</v>
      </c>
      <c r="F1319">
        <v>70411806</v>
      </c>
      <c r="G1319" t="s">
        <v>2407</v>
      </c>
      <c r="H1319" s="6">
        <v>45883</v>
      </c>
      <c r="I1319" s="3">
        <v>2000</v>
      </c>
      <c r="J1319" t="s">
        <v>82</v>
      </c>
      <c r="K1319" t="s">
        <v>2408</v>
      </c>
      <c r="L1319">
        <v>19</v>
      </c>
      <c r="M1319" t="s">
        <v>119</v>
      </c>
      <c r="N1319" s="3">
        <v>1650</v>
      </c>
      <c r="O1319">
        <v>57</v>
      </c>
      <c r="P1319" t="s">
        <v>2361</v>
      </c>
      <c r="Q1319" t="s">
        <v>27</v>
      </c>
      <c r="R1319" t="s">
        <v>92</v>
      </c>
      <c r="S1319" s="3">
        <v>74262143</v>
      </c>
      <c r="T1319" s="3">
        <f>Tabla1[[#This Row],[OS-Valor Unitario]]-Tabla1[[#This Row],[costo_antes_iva]]</f>
        <v>-350</v>
      </c>
      <c r="U1319" s="3">
        <f>Tabla1[[#This Row],[OS-Valor Unitario]]*Tabla1[[#This Row],[OS-Cantidad]]</f>
        <v>94050</v>
      </c>
      <c r="V1319" s="3">
        <f>Tabla1[[#This Row],[costo_antes_iva]]*Tabla1[[#This Row],[OS-Cantidad]]</f>
        <v>114000</v>
      </c>
      <c r="W1319" s="3">
        <f>Tabla1[[#This Row],[Valor total OS]]-Tabla1[[#This Row],[valor total op]]</f>
        <v>-19950</v>
      </c>
    </row>
    <row r="1320" spans="1:23" x14ac:dyDescent="0.3">
      <c r="A1320">
        <v>6184</v>
      </c>
      <c r="B1320" t="s">
        <v>2409</v>
      </c>
      <c r="C1320" t="s">
        <v>887</v>
      </c>
      <c r="D1320" t="s">
        <v>194</v>
      </c>
      <c r="E1320">
        <v>1</v>
      </c>
      <c r="F1320">
        <v>70412959</v>
      </c>
      <c r="G1320" t="s">
        <v>2410</v>
      </c>
      <c r="H1320" s="6">
        <v>45883</v>
      </c>
      <c r="I1320" s="3">
        <v>15000</v>
      </c>
      <c r="J1320" t="s">
        <v>23</v>
      </c>
      <c r="K1320" t="s">
        <v>2411</v>
      </c>
      <c r="L1320">
        <v>20</v>
      </c>
      <c r="M1320" t="s">
        <v>780</v>
      </c>
      <c r="N1320" s="3">
        <v>15000</v>
      </c>
      <c r="O1320">
        <v>9</v>
      </c>
      <c r="P1320" t="s">
        <v>2361</v>
      </c>
      <c r="Q1320" t="s">
        <v>27</v>
      </c>
      <c r="R1320" t="s">
        <v>92</v>
      </c>
      <c r="S1320" s="3">
        <v>74262143</v>
      </c>
      <c r="T1320" s="3">
        <f>Tabla1[[#This Row],[OS-Valor Unitario]]-Tabla1[[#This Row],[costo_antes_iva]]</f>
        <v>0</v>
      </c>
      <c r="U1320" s="3">
        <f>Tabla1[[#This Row],[OS-Valor Unitario]]*Tabla1[[#This Row],[OS-Cantidad]]</f>
        <v>135000</v>
      </c>
      <c r="V1320" s="3">
        <f>Tabla1[[#This Row],[costo_antes_iva]]*Tabla1[[#This Row],[OS-Cantidad]]</f>
        <v>135000</v>
      </c>
      <c r="W1320" s="3">
        <f>Tabla1[[#This Row],[Valor total OS]]-Tabla1[[#This Row],[valor total op]]</f>
        <v>0</v>
      </c>
    </row>
    <row r="1321" spans="1:23" x14ac:dyDescent="0.3">
      <c r="A1321">
        <v>6184</v>
      </c>
      <c r="B1321" t="s">
        <v>2409</v>
      </c>
      <c r="C1321" t="s">
        <v>887</v>
      </c>
      <c r="D1321" t="s">
        <v>194</v>
      </c>
      <c r="E1321">
        <v>1</v>
      </c>
      <c r="F1321">
        <v>70412959</v>
      </c>
      <c r="G1321" t="s">
        <v>2410</v>
      </c>
      <c r="H1321" s="6">
        <v>45883</v>
      </c>
      <c r="I1321" s="3">
        <v>2000</v>
      </c>
      <c r="J1321" t="s">
        <v>82</v>
      </c>
      <c r="K1321" t="s">
        <v>2411</v>
      </c>
      <c r="L1321">
        <v>20</v>
      </c>
      <c r="M1321" t="s">
        <v>119</v>
      </c>
      <c r="N1321" s="3">
        <v>1650</v>
      </c>
      <c r="O1321">
        <v>9</v>
      </c>
      <c r="P1321" t="s">
        <v>2361</v>
      </c>
      <c r="Q1321" t="s">
        <v>27</v>
      </c>
      <c r="R1321" t="s">
        <v>92</v>
      </c>
      <c r="S1321" s="3">
        <v>74262143</v>
      </c>
      <c r="T1321" s="3">
        <f>Tabla1[[#This Row],[OS-Valor Unitario]]-Tabla1[[#This Row],[costo_antes_iva]]</f>
        <v>-350</v>
      </c>
      <c r="U1321" s="3">
        <f>Tabla1[[#This Row],[OS-Valor Unitario]]*Tabla1[[#This Row],[OS-Cantidad]]</f>
        <v>14850</v>
      </c>
      <c r="V1321" s="3">
        <f>Tabla1[[#This Row],[costo_antes_iva]]*Tabla1[[#This Row],[OS-Cantidad]]</f>
        <v>18000</v>
      </c>
      <c r="W1321" s="3">
        <f>Tabla1[[#This Row],[Valor total OS]]-Tabla1[[#This Row],[valor total op]]</f>
        <v>-3150</v>
      </c>
    </row>
    <row r="1322" spans="1:23" x14ac:dyDescent="0.3">
      <c r="A1322">
        <v>6184</v>
      </c>
      <c r="B1322" t="s">
        <v>2412</v>
      </c>
      <c r="C1322" t="s">
        <v>78</v>
      </c>
      <c r="D1322" t="s">
        <v>194</v>
      </c>
      <c r="E1322">
        <v>1</v>
      </c>
      <c r="F1322">
        <v>70413080</v>
      </c>
      <c r="G1322" t="s">
        <v>2413</v>
      </c>
      <c r="H1322" s="6">
        <v>45883</v>
      </c>
      <c r="I1322" s="3">
        <v>4500</v>
      </c>
      <c r="J1322" t="s">
        <v>23</v>
      </c>
      <c r="K1322" t="s">
        <v>2414</v>
      </c>
      <c r="L1322">
        <v>21</v>
      </c>
      <c r="M1322" t="s">
        <v>549</v>
      </c>
      <c r="N1322" s="3">
        <v>5500</v>
      </c>
      <c r="O1322">
        <v>4</v>
      </c>
      <c r="P1322" t="s">
        <v>2361</v>
      </c>
      <c r="Q1322" t="s">
        <v>27</v>
      </c>
      <c r="R1322" t="s">
        <v>61</v>
      </c>
      <c r="S1322" s="3">
        <v>74262143</v>
      </c>
      <c r="T1322" s="3">
        <f>Tabla1[[#This Row],[OS-Valor Unitario]]-Tabla1[[#This Row],[costo_antes_iva]]</f>
        <v>1000</v>
      </c>
      <c r="U1322" s="3">
        <f>Tabla1[[#This Row],[OS-Valor Unitario]]*Tabla1[[#This Row],[OS-Cantidad]]</f>
        <v>22000</v>
      </c>
      <c r="V1322" s="3">
        <f>Tabla1[[#This Row],[costo_antes_iva]]*Tabla1[[#This Row],[OS-Cantidad]]</f>
        <v>18000</v>
      </c>
      <c r="W1322" s="3">
        <f>Tabla1[[#This Row],[Valor total OS]]-Tabla1[[#This Row],[valor total op]]</f>
        <v>4000</v>
      </c>
    </row>
    <row r="1323" spans="1:23" x14ac:dyDescent="0.3">
      <c r="A1323">
        <v>6184</v>
      </c>
      <c r="B1323" t="s">
        <v>2412</v>
      </c>
      <c r="C1323" t="s">
        <v>78</v>
      </c>
      <c r="D1323" t="s">
        <v>194</v>
      </c>
      <c r="E1323">
        <v>1</v>
      </c>
      <c r="F1323">
        <v>70413080</v>
      </c>
      <c r="G1323" t="s">
        <v>2413</v>
      </c>
      <c r="H1323" s="6">
        <v>45883</v>
      </c>
      <c r="I1323" s="3">
        <v>2000</v>
      </c>
      <c r="J1323" t="s">
        <v>82</v>
      </c>
      <c r="K1323" t="s">
        <v>2414</v>
      </c>
      <c r="L1323">
        <v>21</v>
      </c>
      <c r="M1323" t="s">
        <v>119</v>
      </c>
      <c r="N1323" s="3">
        <v>2400</v>
      </c>
      <c r="O1323">
        <v>4</v>
      </c>
      <c r="P1323" t="s">
        <v>2361</v>
      </c>
      <c r="Q1323" t="s">
        <v>27</v>
      </c>
      <c r="R1323" t="s">
        <v>61</v>
      </c>
      <c r="S1323" s="3">
        <v>74262143</v>
      </c>
      <c r="T1323" s="3">
        <f>Tabla1[[#This Row],[OS-Valor Unitario]]-Tabla1[[#This Row],[costo_antes_iva]]</f>
        <v>400</v>
      </c>
      <c r="U1323" s="3">
        <f>Tabla1[[#This Row],[OS-Valor Unitario]]*Tabla1[[#This Row],[OS-Cantidad]]</f>
        <v>9600</v>
      </c>
      <c r="V1323" s="3">
        <f>Tabla1[[#This Row],[costo_antes_iva]]*Tabla1[[#This Row],[OS-Cantidad]]</f>
        <v>8000</v>
      </c>
      <c r="W1323" s="3">
        <f>Tabla1[[#This Row],[Valor total OS]]-Tabla1[[#This Row],[valor total op]]</f>
        <v>1600</v>
      </c>
    </row>
    <row r="1324" spans="1:23" x14ac:dyDescent="0.3">
      <c r="A1324">
        <v>6184</v>
      </c>
      <c r="B1324" t="s">
        <v>2415</v>
      </c>
      <c r="C1324" t="s">
        <v>211</v>
      </c>
      <c r="D1324" t="s">
        <v>194</v>
      </c>
      <c r="E1324">
        <v>1</v>
      </c>
      <c r="F1324">
        <v>70428290</v>
      </c>
      <c r="G1324" t="s">
        <v>2416</v>
      </c>
      <c r="H1324" s="6">
        <v>45883</v>
      </c>
      <c r="I1324" s="3">
        <v>3000</v>
      </c>
      <c r="J1324" t="s">
        <v>23</v>
      </c>
      <c r="K1324" t="s">
        <v>2417</v>
      </c>
      <c r="L1324">
        <v>22</v>
      </c>
      <c r="M1324" t="s">
        <v>214</v>
      </c>
      <c r="N1324" s="3">
        <v>3000</v>
      </c>
      <c r="O1324">
        <v>16</v>
      </c>
      <c r="P1324" t="s">
        <v>2361</v>
      </c>
      <c r="Q1324" t="s">
        <v>27</v>
      </c>
      <c r="R1324" t="s">
        <v>61</v>
      </c>
      <c r="S1324" s="3">
        <v>74262143</v>
      </c>
      <c r="T1324" s="3">
        <f>Tabla1[[#This Row],[OS-Valor Unitario]]-Tabla1[[#This Row],[costo_antes_iva]]</f>
        <v>0</v>
      </c>
      <c r="U1324" s="3">
        <f>Tabla1[[#This Row],[OS-Valor Unitario]]*Tabla1[[#This Row],[OS-Cantidad]]</f>
        <v>48000</v>
      </c>
      <c r="V1324" s="3">
        <f>Tabla1[[#This Row],[costo_antes_iva]]*Tabla1[[#This Row],[OS-Cantidad]]</f>
        <v>48000</v>
      </c>
      <c r="W1324" s="3">
        <f>Tabla1[[#This Row],[Valor total OS]]-Tabla1[[#This Row],[valor total op]]</f>
        <v>0</v>
      </c>
    </row>
    <row r="1325" spans="1:23" x14ac:dyDescent="0.3">
      <c r="A1325">
        <v>6184</v>
      </c>
      <c r="B1325" t="s">
        <v>2415</v>
      </c>
      <c r="C1325" t="s">
        <v>211</v>
      </c>
      <c r="D1325" t="s">
        <v>194</v>
      </c>
      <c r="E1325">
        <v>1</v>
      </c>
      <c r="F1325">
        <v>70428290</v>
      </c>
      <c r="G1325" t="s">
        <v>2416</v>
      </c>
      <c r="H1325" s="6">
        <v>45883</v>
      </c>
      <c r="I1325" s="3">
        <v>3000</v>
      </c>
      <c r="J1325" t="s">
        <v>23</v>
      </c>
      <c r="K1325" t="s">
        <v>2417</v>
      </c>
      <c r="L1325">
        <v>22</v>
      </c>
      <c r="M1325" t="s">
        <v>224</v>
      </c>
      <c r="N1325" s="3">
        <v>2500</v>
      </c>
      <c r="O1325">
        <v>16</v>
      </c>
      <c r="P1325" t="s">
        <v>2361</v>
      </c>
      <c r="Q1325" t="s">
        <v>27</v>
      </c>
      <c r="R1325" t="s">
        <v>61</v>
      </c>
      <c r="S1325" s="3">
        <v>74262143</v>
      </c>
      <c r="T1325" s="3">
        <f>Tabla1[[#This Row],[OS-Valor Unitario]]-Tabla1[[#This Row],[costo_antes_iva]]</f>
        <v>-500</v>
      </c>
      <c r="U1325" s="3">
        <f>Tabla1[[#This Row],[OS-Valor Unitario]]*Tabla1[[#This Row],[OS-Cantidad]]</f>
        <v>40000</v>
      </c>
      <c r="V1325" s="3">
        <f>Tabla1[[#This Row],[costo_antes_iva]]*Tabla1[[#This Row],[OS-Cantidad]]</f>
        <v>48000</v>
      </c>
      <c r="W1325" s="3">
        <f>Tabla1[[#This Row],[Valor total OS]]-Tabla1[[#This Row],[valor total op]]</f>
        <v>-8000</v>
      </c>
    </row>
    <row r="1326" spans="1:23" x14ac:dyDescent="0.3">
      <c r="A1326">
        <v>6184</v>
      </c>
      <c r="B1326" t="s">
        <v>2415</v>
      </c>
      <c r="C1326" t="s">
        <v>211</v>
      </c>
      <c r="D1326" t="s">
        <v>194</v>
      </c>
      <c r="E1326">
        <v>1</v>
      </c>
      <c r="F1326">
        <v>70428290</v>
      </c>
      <c r="G1326" t="s">
        <v>2416</v>
      </c>
      <c r="H1326" s="6">
        <v>45883</v>
      </c>
      <c r="I1326" s="3">
        <v>2800</v>
      </c>
      <c r="J1326" t="s">
        <v>82</v>
      </c>
      <c r="K1326" t="s">
        <v>2417</v>
      </c>
      <c r="L1326">
        <v>22</v>
      </c>
      <c r="M1326" t="s">
        <v>403</v>
      </c>
      <c r="N1326" s="3">
        <v>5500</v>
      </c>
      <c r="O1326">
        <v>16</v>
      </c>
      <c r="P1326" t="s">
        <v>2361</v>
      </c>
      <c r="Q1326" t="s">
        <v>27</v>
      </c>
      <c r="R1326" t="s">
        <v>61</v>
      </c>
      <c r="S1326" s="3">
        <v>74262143</v>
      </c>
      <c r="T1326" s="3">
        <f>Tabla1[[#This Row],[OS-Valor Unitario]]-Tabla1[[#This Row],[costo_antes_iva]]</f>
        <v>2700</v>
      </c>
      <c r="U1326" s="3">
        <f>Tabla1[[#This Row],[OS-Valor Unitario]]*Tabla1[[#This Row],[OS-Cantidad]]</f>
        <v>88000</v>
      </c>
      <c r="V1326" s="3">
        <f>Tabla1[[#This Row],[costo_antes_iva]]*Tabla1[[#This Row],[OS-Cantidad]]</f>
        <v>44800</v>
      </c>
      <c r="W1326" s="3">
        <f>Tabla1[[#This Row],[Valor total OS]]-Tabla1[[#This Row],[valor total op]]</f>
        <v>43200</v>
      </c>
    </row>
    <row r="1327" spans="1:23" x14ac:dyDescent="0.3">
      <c r="A1327">
        <v>6184</v>
      </c>
      <c r="B1327" t="s">
        <v>2415</v>
      </c>
      <c r="C1327" t="s">
        <v>211</v>
      </c>
      <c r="D1327" t="s">
        <v>194</v>
      </c>
      <c r="E1327">
        <v>1</v>
      </c>
      <c r="F1327">
        <v>70428290</v>
      </c>
      <c r="G1327" t="s">
        <v>2416</v>
      </c>
      <c r="H1327" s="6">
        <v>45883</v>
      </c>
      <c r="I1327" s="3">
        <v>2800</v>
      </c>
      <c r="J1327" t="s">
        <v>82</v>
      </c>
      <c r="K1327" t="s">
        <v>2417</v>
      </c>
      <c r="L1327">
        <v>22</v>
      </c>
      <c r="M1327" t="s">
        <v>119</v>
      </c>
      <c r="N1327" s="3">
        <v>2700</v>
      </c>
      <c r="O1327">
        <v>16</v>
      </c>
      <c r="P1327" t="s">
        <v>2361</v>
      </c>
      <c r="Q1327" t="s">
        <v>27</v>
      </c>
      <c r="R1327" t="s">
        <v>61</v>
      </c>
      <c r="S1327" s="3">
        <v>74262143</v>
      </c>
      <c r="T1327" s="3">
        <f>Tabla1[[#This Row],[OS-Valor Unitario]]-Tabla1[[#This Row],[costo_antes_iva]]</f>
        <v>-100</v>
      </c>
      <c r="U1327" s="3">
        <f>Tabla1[[#This Row],[OS-Valor Unitario]]*Tabla1[[#This Row],[OS-Cantidad]]</f>
        <v>43200</v>
      </c>
      <c r="V1327" s="3">
        <f>Tabla1[[#This Row],[costo_antes_iva]]*Tabla1[[#This Row],[OS-Cantidad]]</f>
        <v>44800</v>
      </c>
      <c r="W1327" s="3">
        <f>Tabla1[[#This Row],[Valor total OS]]-Tabla1[[#This Row],[valor total op]]</f>
        <v>-1600</v>
      </c>
    </row>
    <row r="1328" spans="1:23" x14ac:dyDescent="0.3">
      <c r="A1328">
        <v>6175</v>
      </c>
      <c r="B1328" t="s">
        <v>2418</v>
      </c>
      <c r="C1328" t="s">
        <v>66</v>
      </c>
      <c r="D1328" t="s">
        <v>2419</v>
      </c>
      <c r="E1328">
        <v>3</v>
      </c>
      <c r="F1328">
        <v>70120962</v>
      </c>
      <c r="G1328" t="s">
        <v>2420</v>
      </c>
      <c r="H1328" s="6">
        <v>45877</v>
      </c>
      <c r="I1328" s="3">
        <v>12000</v>
      </c>
      <c r="J1328" t="s">
        <v>23</v>
      </c>
      <c r="K1328" t="s">
        <v>2421</v>
      </c>
      <c r="L1328">
        <v>1</v>
      </c>
      <c r="M1328" t="s">
        <v>156</v>
      </c>
      <c r="N1328" s="3">
        <v>14000</v>
      </c>
      <c r="O1328">
        <v>1</v>
      </c>
      <c r="P1328" t="s">
        <v>2422</v>
      </c>
      <c r="Q1328" t="s">
        <v>27</v>
      </c>
      <c r="R1328" t="s">
        <v>72</v>
      </c>
      <c r="S1328" s="3">
        <v>1522471</v>
      </c>
      <c r="T1328" s="3">
        <f>Tabla1[[#This Row],[OS-Valor Unitario]]-Tabla1[[#This Row],[costo_antes_iva]]</f>
        <v>2000</v>
      </c>
      <c r="U1328" s="3">
        <f>Tabla1[[#This Row],[OS-Valor Unitario]]*Tabla1[[#This Row],[OS-Cantidad]]</f>
        <v>14000</v>
      </c>
      <c r="V1328" s="3">
        <f>Tabla1[[#This Row],[costo_antes_iva]]*Tabla1[[#This Row],[OS-Cantidad]]</f>
        <v>12000</v>
      </c>
      <c r="W1328" s="3">
        <f>Tabla1[[#This Row],[Valor total OS]]-Tabla1[[#This Row],[valor total op]]</f>
        <v>2000</v>
      </c>
    </row>
    <row r="1329" spans="1:23" x14ac:dyDescent="0.3">
      <c r="A1329">
        <v>6175</v>
      </c>
      <c r="B1329" t="s">
        <v>2418</v>
      </c>
      <c r="C1329" t="s">
        <v>66</v>
      </c>
      <c r="D1329" t="s">
        <v>2419</v>
      </c>
      <c r="E1329">
        <v>3</v>
      </c>
      <c r="F1329">
        <v>70120962</v>
      </c>
      <c r="G1329" t="s">
        <v>2420</v>
      </c>
      <c r="H1329" s="6">
        <v>45877</v>
      </c>
      <c r="I1329" s="3">
        <v>1500</v>
      </c>
      <c r="J1329" t="s">
        <v>82</v>
      </c>
      <c r="K1329" t="s">
        <v>2421</v>
      </c>
      <c r="L1329">
        <v>1</v>
      </c>
      <c r="M1329" t="s">
        <v>119</v>
      </c>
      <c r="N1329" s="3">
        <v>1200</v>
      </c>
      <c r="O1329">
        <v>1</v>
      </c>
      <c r="P1329" t="s">
        <v>2422</v>
      </c>
      <c r="Q1329" t="s">
        <v>27</v>
      </c>
      <c r="R1329" t="s">
        <v>72</v>
      </c>
      <c r="S1329" s="3">
        <v>1522471</v>
      </c>
      <c r="T1329" s="3">
        <f>Tabla1[[#This Row],[OS-Valor Unitario]]-Tabla1[[#This Row],[costo_antes_iva]]</f>
        <v>-300</v>
      </c>
      <c r="U1329" s="3">
        <f>Tabla1[[#This Row],[OS-Valor Unitario]]*Tabla1[[#This Row],[OS-Cantidad]]</f>
        <v>1200</v>
      </c>
      <c r="V1329" s="3">
        <f>Tabla1[[#This Row],[costo_antes_iva]]*Tabla1[[#This Row],[OS-Cantidad]]</f>
        <v>1500</v>
      </c>
      <c r="W1329" s="3">
        <f>Tabla1[[#This Row],[Valor total OS]]-Tabla1[[#This Row],[valor total op]]</f>
        <v>-300</v>
      </c>
    </row>
    <row r="1330" spans="1:23" x14ac:dyDescent="0.3">
      <c r="A1330">
        <v>6175</v>
      </c>
      <c r="B1330" t="s">
        <v>2423</v>
      </c>
      <c r="C1330" t="s">
        <v>66</v>
      </c>
      <c r="D1330" t="s">
        <v>2419</v>
      </c>
      <c r="E1330">
        <v>3</v>
      </c>
      <c r="F1330">
        <v>70222412</v>
      </c>
      <c r="G1330" t="s">
        <v>2424</v>
      </c>
      <c r="H1330" s="6">
        <v>45880</v>
      </c>
      <c r="I1330" s="3">
        <v>12000</v>
      </c>
      <c r="J1330" t="s">
        <v>23</v>
      </c>
      <c r="K1330" t="s">
        <v>2425</v>
      </c>
      <c r="L1330">
        <v>2</v>
      </c>
      <c r="M1330" t="s">
        <v>156</v>
      </c>
      <c r="N1330" s="3">
        <v>14000</v>
      </c>
      <c r="O1330">
        <v>2</v>
      </c>
      <c r="P1330" t="s">
        <v>2422</v>
      </c>
      <c r="Q1330" t="s">
        <v>27</v>
      </c>
      <c r="R1330" t="s">
        <v>72</v>
      </c>
      <c r="S1330" s="3">
        <v>1522471</v>
      </c>
      <c r="T1330" s="3">
        <f>Tabla1[[#This Row],[OS-Valor Unitario]]-Tabla1[[#This Row],[costo_antes_iva]]</f>
        <v>2000</v>
      </c>
      <c r="U1330" s="3">
        <f>Tabla1[[#This Row],[OS-Valor Unitario]]*Tabla1[[#This Row],[OS-Cantidad]]</f>
        <v>28000</v>
      </c>
      <c r="V1330" s="3">
        <f>Tabla1[[#This Row],[costo_antes_iva]]*Tabla1[[#This Row],[OS-Cantidad]]</f>
        <v>24000</v>
      </c>
      <c r="W1330" s="3">
        <f>Tabla1[[#This Row],[Valor total OS]]-Tabla1[[#This Row],[valor total op]]</f>
        <v>4000</v>
      </c>
    </row>
    <row r="1331" spans="1:23" x14ac:dyDescent="0.3">
      <c r="A1331">
        <v>6175</v>
      </c>
      <c r="B1331" t="s">
        <v>2423</v>
      </c>
      <c r="C1331" t="s">
        <v>66</v>
      </c>
      <c r="D1331" t="s">
        <v>2419</v>
      </c>
      <c r="E1331">
        <v>3</v>
      </c>
      <c r="F1331">
        <v>70222412</v>
      </c>
      <c r="G1331" t="s">
        <v>2424</v>
      </c>
      <c r="H1331" s="6">
        <v>45880</v>
      </c>
      <c r="I1331" s="3">
        <v>1500</v>
      </c>
      <c r="J1331" t="s">
        <v>82</v>
      </c>
      <c r="K1331" t="s">
        <v>2425</v>
      </c>
      <c r="L1331">
        <v>2</v>
      </c>
      <c r="M1331" t="s">
        <v>119</v>
      </c>
      <c r="N1331" s="3">
        <v>1200</v>
      </c>
      <c r="O1331">
        <v>2</v>
      </c>
      <c r="P1331" t="s">
        <v>2422</v>
      </c>
      <c r="Q1331" t="s">
        <v>27</v>
      </c>
      <c r="R1331" t="s">
        <v>72</v>
      </c>
      <c r="S1331" s="3">
        <v>1522471</v>
      </c>
      <c r="T1331" s="3">
        <f>Tabla1[[#This Row],[OS-Valor Unitario]]-Tabla1[[#This Row],[costo_antes_iva]]</f>
        <v>-300</v>
      </c>
      <c r="U1331" s="3">
        <f>Tabla1[[#This Row],[OS-Valor Unitario]]*Tabla1[[#This Row],[OS-Cantidad]]</f>
        <v>2400</v>
      </c>
      <c r="V1331" s="3">
        <f>Tabla1[[#This Row],[costo_antes_iva]]*Tabla1[[#This Row],[OS-Cantidad]]</f>
        <v>3000</v>
      </c>
      <c r="W1331" s="3">
        <f>Tabla1[[#This Row],[Valor total OS]]-Tabla1[[#This Row],[valor total op]]</f>
        <v>-600</v>
      </c>
    </row>
    <row r="1332" spans="1:23" x14ac:dyDescent="0.3">
      <c r="A1332">
        <v>6175</v>
      </c>
      <c r="B1332" t="s">
        <v>2426</v>
      </c>
      <c r="C1332" t="s">
        <v>174</v>
      </c>
      <c r="D1332" t="s">
        <v>2419</v>
      </c>
      <c r="E1332">
        <v>3</v>
      </c>
      <c r="F1332">
        <v>70120974</v>
      </c>
      <c r="G1332" t="s">
        <v>2427</v>
      </c>
      <c r="H1332" s="6">
        <v>45877</v>
      </c>
      <c r="I1332" s="3">
        <v>12000</v>
      </c>
      <c r="J1332" t="s">
        <v>23</v>
      </c>
      <c r="K1332" t="s">
        <v>2428</v>
      </c>
      <c r="L1332">
        <v>3</v>
      </c>
      <c r="M1332" t="s">
        <v>274</v>
      </c>
      <c r="N1332" s="3">
        <v>10000</v>
      </c>
      <c r="O1332">
        <v>1</v>
      </c>
      <c r="P1332" t="s">
        <v>2422</v>
      </c>
      <c r="Q1332" t="s">
        <v>27</v>
      </c>
      <c r="R1332" t="s">
        <v>28</v>
      </c>
      <c r="S1332" s="3">
        <v>1522471</v>
      </c>
      <c r="T1332" s="3">
        <f>Tabla1[[#This Row],[OS-Valor Unitario]]-Tabla1[[#This Row],[costo_antes_iva]]</f>
        <v>-2000</v>
      </c>
      <c r="U1332" s="3">
        <f>Tabla1[[#This Row],[OS-Valor Unitario]]*Tabla1[[#This Row],[OS-Cantidad]]</f>
        <v>10000</v>
      </c>
      <c r="V1332" s="3">
        <f>Tabla1[[#This Row],[costo_antes_iva]]*Tabla1[[#This Row],[OS-Cantidad]]</f>
        <v>12000</v>
      </c>
      <c r="W1332" s="3">
        <f>Tabla1[[#This Row],[Valor total OS]]-Tabla1[[#This Row],[valor total op]]</f>
        <v>-2000</v>
      </c>
    </row>
    <row r="1333" spans="1:23" x14ac:dyDescent="0.3">
      <c r="A1333">
        <v>6175</v>
      </c>
      <c r="B1333" t="s">
        <v>2429</v>
      </c>
      <c r="C1333" t="s">
        <v>174</v>
      </c>
      <c r="D1333" t="s">
        <v>2419</v>
      </c>
      <c r="E1333">
        <v>3</v>
      </c>
      <c r="F1333">
        <v>70125614</v>
      </c>
      <c r="G1333" t="s">
        <v>2430</v>
      </c>
      <c r="H1333" s="6">
        <v>45877</v>
      </c>
      <c r="I1333" s="3">
        <v>12000</v>
      </c>
      <c r="J1333" t="s">
        <v>23</v>
      </c>
      <c r="K1333" t="s">
        <v>2431</v>
      </c>
      <c r="L1333">
        <v>4</v>
      </c>
      <c r="M1333" t="s">
        <v>274</v>
      </c>
      <c r="N1333" s="3">
        <v>10000</v>
      </c>
      <c r="O1333">
        <v>2</v>
      </c>
      <c r="P1333" t="s">
        <v>2422</v>
      </c>
      <c r="Q1333" t="s">
        <v>27</v>
      </c>
      <c r="R1333" t="s">
        <v>28</v>
      </c>
      <c r="S1333" s="3">
        <v>1522471</v>
      </c>
      <c r="T1333" s="3">
        <f>Tabla1[[#This Row],[OS-Valor Unitario]]-Tabla1[[#This Row],[costo_antes_iva]]</f>
        <v>-2000</v>
      </c>
      <c r="U1333" s="3">
        <f>Tabla1[[#This Row],[OS-Valor Unitario]]*Tabla1[[#This Row],[OS-Cantidad]]</f>
        <v>20000</v>
      </c>
      <c r="V1333" s="3">
        <f>Tabla1[[#This Row],[costo_antes_iva]]*Tabla1[[#This Row],[OS-Cantidad]]</f>
        <v>24000</v>
      </c>
      <c r="W1333" s="3">
        <f>Tabla1[[#This Row],[Valor total OS]]-Tabla1[[#This Row],[valor total op]]</f>
        <v>-4000</v>
      </c>
    </row>
    <row r="1334" spans="1:23" x14ac:dyDescent="0.3">
      <c r="A1334">
        <v>6175</v>
      </c>
      <c r="B1334" t="s">
        <v>2432</v>
      </c>
      <c r="C1334" t="s">
        <v>282</v>
      </c>
      <c r="D1334" t="s">
        <v>2419</v>
      </c>
      <c r="E1334">
        <v>9</v>
      </c>
      <c r="F1334">
        <v>70120968</v>
      </c>
      <c r="G1334" t="s">
        <v>2433</v>
      </c>
      <c r="H1334" s="6">
        <v>45877</v>
      </c>
      <c r="I1334" s="3">
        <v>12000</v>
      </c>
      <c r="J1334" t="s">
        <v>23</v>
      </c>
      <c r="K1334" t="s">
        <v>2434</v>
      </c>
      <c r="L1334">
        <v>5</v>
      </c>
      <c r="M1334" t="s">
        <v>156</v>
      </c>
      <c r="N1334" s="3">
        <v>14000</v>
      </c>
      <c r="O1334">
        <v>3</v>
      </c>
      <c r="P1334" t="s">
        <v>2422</v>
      </c>
      <c r="Q1334" t="s">
        <v>27</v>
      </c>
      <c r="R1334" t="s">
        <v>72</v>
      </c>
      <c r="S1334" s="3">
        <v>1522471</v>
      </c>
      <c r="T1334" s="3">
        <f>Tabla1[[#This Row],[OS-Valor Unitario]]-Tabla1[[#This Row],[costo_antes_iva]]</f>
        <v>2000</v>
      </c>
      <c r="U1334" s="3">
        <f>Tabla1[[#This Row],[OS-Valor Unitario]]*Tabla1[[#This Row],[OS-Cantidad]]</f>
        <v>42000</v>
      </c>
      <c r="V1334" s="3">
        <f>Tabla1[[#This Row],[costo_antes_iva]]*Tabla1[[#This Row],[OS-Cantidad]]</f>
        <v>36000</v>
      </c>
      <c r="W1334" s="3">
        <f>Tabla1[[#This Row],[Valor total OS]]-Tabla1[[#This Row],[valor total op]]</f>
        <v>6000</v>
      </c>
    </row>
    <row r="1335" spans="1:23" x14ac:dyDescent="0.3">
      <c r="A1335">
        <v>6175</v>
      </c>
      <c r="B1335" t="s">
        <v>2432</v>
      </c>
      <c r="C1335" t="s">
        <v>282</v>
      </c>
      <c r="D1335" t="s">
        <v>2419</v>
      </c>
      <c r="E1335">
        <v>9</v>
      </c>
      <c r="F1335">
        <v>70120968</v>
      </c>
      <c r="G1335" t="s">
        <v>2433</v>
      </c>
      <c r="H1335" s="6">
        <v>45877</v>
      </c>
      <c r="I1335" s="3">
        <v>1500</v>
      </c>
      <c r="J1335" t="s">
        <v>82</v>
      </c>
      <c r="K1335" t="s">
        <v>2434</v>
      </c>
      <c r="L1335">
        <v>5</v>
      </c>
      <c r="M1335" t="s">
        <v>119</v>
      </c>
      <c r="N1335" s="3">
        <v>1200</v>
      </c>
      <c r="O1335">
        <v>3</v>
      </c>
      <c r="P1335" t="s">
        <v>2422</v>
      </c>
      <c r="Q1335" t="s">
        <v>27</v>
      </c>
      <c r="R1335" t="s">
        <v>72</v>
      </c>
      <c r="S1335" s="3">
        <v>1522471</v>
      </c>
      <c r="T1335" s="3">
        <f>Tabla1[[#This Row],[OS-Valor Unitario]]-Tabla1[[#This Row],[costo_antes_iva]]</f>
        <v>-300</v>
      </c>
      <c r="U1335" s="3">
        <f>Tabla1[[#This Row],[OS-Valor Unitario]]*Tabla1[[#This Row],[OS-Cantidad]]</f>
        <v>3600</v>
      </c>
      <c r="V1335" s="3">
        <f>Tabla1[[#This Row],[costo_antes_iva]]*Tabla1[[#This Row],[OS-Cantidad]]</f>
        <v>4500</v>
      </c>
      <c r="W1335" s="3">
        <f>Tabla1[[#This Row],[Valor total OS]]-Tabla1[[#This Row],[valor total op]]</f>
        <v>-900</v>
      </c>
    </row>
    <row r="1336" spans="1:23" x14ac:dyDescent="0.3">
      <c r="A1336">
        <v>6175</v>
      </c>
      <c r="B1336" t="s">
        <v>2435</v>
      </c>
      <c r="C1336" t="s">
        <v>282</v>
      </c>
      <c r="D1336" t="s">
        <v>2419</v>
      </c>
      <c r="E1336">
        <v>9</v>
      </c>
      <c r="F1336">
        <v>70222466</v>
      </c>
      <c r="G1336" t="s">
        <v>2436</v>
      </c>
      <c r="H1336" s="6">
        <v>45880</v>
      </c>
      <c r="I1336" s="3">
        <v>12000</v>
      </c>
      <c r="J1336" t="s">
        <v>23</v>
      </c>
      <c r="K1336" t="s">
        <v>2437</v>
      </c>
      <c r="L1336">
        <v>6</v>
      </c>
      <c r="M1336" t="s">
        <v>156</v>
      </c>
      <c r="N1336" s="3">
        <v>14000</v>
      </c>
      <c r="O1336">
        <v>6</v>
      </c>
      <c r="P1336" t="s">
        <v>2422</v>
      </c>
      <c r="Q1336" t="s">
        <v>27</v>
      </c>
      <c r="R1336" t="s">
        <v>72</v>
      </c>
      <c r="S1336" s="3">
        <v>1522471</v>
      </c>
      <c r="T1336" s="3">
        <f>Tabla1[[#This Row],[OS-Valor Unitario]]-Tabla1[[#This Row],[costo_antes_iva]]</f>
        <v>2000</v>
      </c>
      <c r="U1336" s="3">
        <f>Tabla1[[#This Row],[OS-Valor Unitario]]*Tabla1[[#This Row],[OS-Cantidad]]</f>
        <v>84000</v>
      </c>
      <c r="V1336" s="3">
        <f>Tabla1[[#This Row],[costo_antes_iva]]*Tabla1[[#This Row],[OS-Cantidad]]</f>
        <v>72000</v>
      </c>
      <c r="W1336" s="3">
        <f>Tabla1[[#This Row],[Valor total OS]]-Tabla1[[#This Row],[valor total op]]</f>
        <v>12000</v>
      </c>
    </row>
    <row r="1337" spans="1:23" x14ac:dyDescent="0.3">
      <c r="A1337">
        <v>6175</v>
      </c>
      <c r="B1337" t="s">
        <v>2435</v>
      </c>
      <c r="C1337" t="s">
        <v>282</v>
      </c>
      <c r="D1337" t="s">
        <v>2419</v>
      </c>
      <c r="E1337">
        <v>9</v>
      </c>
      <c r="F1337">
        <v>70222466</v>
      </c>
      <c r="G1337" t="s">
        <v>2436</v>
      </c>
      <c r="H1337" s="6">
        <v>45880</v>
      </c>
      <c r="I1337" s="3">
        <v>1500</v>
      </c>
      <c r="J1337" t="s">
        <v>82</v>
      </c>
      <c r="K1337" t="s">
        <v>2437</v>
      </c>
      <c r="L1337">
        <v>6</v>
      </c>
      <c r="M1337" t="s">
        <v>119</v>
      </c>
      <c r="N1337" s="3">
        <v>1200</v>
      </c>
      <c r="O1337">
        <v>6</v>
      </c>
      <c r="P1337" t="s">
        <v>2422</v>
      </c>
      <c r="Q1337" t="s">
        <v>27</v>
      </c>
      <c r="R1337" t="s">
        <v>72</v>
      </c>
      <c r="S1337" s="3">
        <v>1522471</v>
      </c>
      <c r="T1337" s="3">
        <f>Tabla1[[#This Row],[OS-Valor Unitario]]-Tabla1[[#This Row],[costo_antes_iva]]</f>
        <v>-300</v>
      </c>
      <c r="U1337" s="3">
        <f>Tabla1[[#This Row],[OS-Valor Unitario]]*Tabla1[[#This Row],[OS-Cantidad]]</f>
        <v>7200</v>
      </c>
      <c r="V1337" s="3">
        <f>Tabla1[[#This Row],[costo_antes_iva]]*Tabla1[[#This Row],[OS-Cantidad]]</f>
        <v>9000</v>
      </c>
      <c r="W1337" s="3">
        <f>Tabla1[[#This Row],[Valor total OS]]-Tabla1[[#This Row],[valor total op]]</f>
        <v>-1800</v>
      </c>
    </row>
    <row r="1338" spans="1:23" x14ac:dyDescent="0.3">
      <c r="A1338">
        <v>6175</v>
      </c>
      <c r="B1338" t="s">
        <v>2438</v>
      </c>
      <c r="C1338" t="s">
        <v>216</v>
      </c>
      <c r="D1338" t="s">
        <v>2419</v>
      </c>
      <c r="E1338">
        <v>9</v>
      </c>
      <c r="F1338">
        <v>70120981</v>
      </c>
      <c r="G1338" t="s">
        <v>2439</v>
      </c>
      <c r="H1338" s="6">
        <v>45877</v>
      </c>
      <c r="I1338" s="3">
        <v>12000</v>
      </c>
      <c r="J1338" t="s">
        <v>23</v>
      </c>
      <c r="K1338" t="s">
        <v>2440</v>
      </c>
      <c r="L1338">
        <v>7</v>
      </c>
      <c r="M1338" t="s">
        <v>274</v>
      </c>
      <c r="N1338" s="3">
        <v>10000</v>
      </c>
      <c r="O1338">
        <v>6</v>
      </c>
      <c r="P1338" t="s">
        <v>2422</v>
      </c>
      <c r="Q1338" t="s">
        <v>27</v>
      </c>
      <c r="R1338" t="s">
        <v>28</v>
      </c>
      <c r="S1338" s="3">
        <v>1522471</v>
      </c>
      <c r="T1338" s="3">
        <f>Tabla1[[#This Row],[OS-Valor Unitario]]-Tabla1[[#This Row],[costo_antes_iva]]</f>
        <v>-2000</v>
      </c>
      <c r="U1338" s="3">
        <f>Tabla1[[#This Row],[OS-Valor Unitario]]*Tabla1[[#This Row],[OS-Cantidad]]</f>
        <v>60000</v>
      </c>
      <c r="V1338" s="3">
        <f>Tabla1[[#This Row],[costo_antes_iva]]*Tabla1[[#This Row],[OS-Cantidad]]</f>
        <v>72000</v>
      </c>
      <c r="W1338" s="3">
        <f>Tabla1[[#This Row],[Valor total OS]]-Tabla1[[#This Row],[valor total op]]</f>
        <v>-12000</v>
      </c>
    </row>
    <row r="1339" spans="1:23" x14ac:dyDescent="0.3">
      <c r="A1339">
        <v>6175</v>
      </c>
      <c r="B1339" t="s">
        <v>2441</v>
      </c>
      <c r="C1339" t="s">
        <v>216</v>
      </c>
      <c r="D1339" t="s">
        <v>2419</v>
      </c>
      <c r="E1339">
        <v>9</v>
      </c>
      <c r="F1339">
        <v>70222442</v>
      </c>
      <c r="G1339" t="s">
        <v>2442</v>
      </c>
      <c r="H1339" s="6">
        <v>45880</v>
      </c>
      <c r="I1339" s="3">
        <v>12000</v>
      </c>
      <c r="J1339" t="s">
        <v>23</v>
      </c>
      <c r="K1339" t="s">
        <v>2443</v>
      </c>
      <c r="L1339">
        <v>8</v>
      </c>
      <c r="M1339" t="s">
        <v>274</v>
      </c>
      <c r="N1339" s="3">
        <v>10000</v>
      </c>
      <c r="O1339">
        <v>3</v>
      </c>
      <c r="P1339" t="s">
        <v>2422</v>
      </c>
      <c r="Q1339" t="s">
        <v>27</v>
      </c>
      <c r="R1339" t="s">
        <v>28</v>
      </c>
      <c r="S1339" s="3">
        <v>1522471</v>
      </c>
      <c r="T1339" s="3">
        <f>Tabla1[[#This Row],[OS-Valor Unitario]]-Tabla1[[#This Row],[costo_antes_iva]]</f>
        <v>-2000</v>
      </c>
      <c r="U1339" s="3">
        <f>Tabla1[[#This Row],[OS-Valor Unitario]]*Tabla1[[#This Row],[OS-Cantidad]]</f>
        <v>30000</v>
      </c>
      <c r="V1339" s="3">
        <f>Tabla1[[#This Row],[costo_antes_iva]]*Tabla1[[#This Row],[OS-Cantidad]]</f>
        <v>36000</v>
      </c>
      <c r="W1339" s="3">
        <f>Tabla1[[#This Row],[Valor total OS]]-Tabla1[[#This Row],[valor total op]]</f>
        <v>-6000</v>
      </c>
    </row>
    <row r="1340" spans="1:23" x14ac:dyDescent="0.3">
      <c r="A1340">
        <v>6174</v>
      </c>
      <c r="B1340" t="s">
        <v>2444</v>
      </c>
      <c r="C1340" t="s">
        <v>85</v>
      </c>
      <c r="D1340" t="s">
        <v>481</v>
      </c>
      <c r="E1340">
        <v>1</v>
      </c>
      <c r="F1340">
        <v>70121467</v>
      </c>
      <c r="G1340" t="s">
        <v>2445</v>
      </c>
      <c r="H1340" s="6">
        <v>45877</v>
      </c>
      <c r="I1340" s="3">
        <v>8000</v>
      </c>
      <c r="J1340" t="s">
        <v>33</v>
      </c>
      <c r="K1340" t="s">
        <v>2446</v>
      </c>
      <c r="L1340">
        <v>1</v>
      </c>
      <c r="M1340" t="s">
        <v>35</v>
      </c>
      <c r="N1340" s="3">
        <v>8000</v>
      </c>
      <c r="O1340">
        <v>62</v>
      </c>
      <c r="P1340" t="s">
        <v>2447</v>
      </c>
      <c r="Q1340" t="s">
        <v>27</v>
      </c>
      <c r="R1340" t="s">
        <v>61</v>
      </c>
      <c r="S1340" s="3">
        <v>10230528</v>
      </c>
      <c r="T1340" s="3">
        <f>Tabla1[[#This Row],[OS-Valor Unitario]]-Tabla1[[#This Row],[costo_antes_iva]]</f>
        <v>0</v>
      </c>
      <c r="U1340" s="3">
        <f>Tabla1[[#This Row],[OS-Valor Unitario]]*Tabla1[[#This Row],[OS-Cantidad]]</f>
        <v>496000</v>
      </c>
      <c r="V1340" s="3">
        <f>Tabla1[[#This Row],[costo_antes_iva]]*Tabla1[[#This Row],[OS-Cantidad]]</f>
        <v>496000</v>
      </c>
      <c r="W1340" s="3">
        <f>Tabla1[[#This Row],[Valor total OS]]-Tabla1[[#This Row],[valor total op]]</f>
        <v>0</v>
      </c>
    </row>
    <row r="1341" spans="1:23" x14ac:dyDescent="0.3">
      <c r="A1341">
        <v>6174</v>
      </c>
      <c r="B1341" t="s">
        <v>2444</v>
      </c>
      <c r="C1341" t="s">
        <v>85</v>
      </c>
      <c r="D1341" t="s">
        <v>481</v>
      </c>
      <c r="E1341">
        <v>1</v>
      </c>
      <c r="F1341">
        <v>70121467</v>
      </c>
      <c r="G1341" t="s">
        <v>2445</v>
      </c>
      <c r="H1341" s="6">
        <v>45877</v>
      </c>
      <c r="I1341" s="3">
        <v>7000</v>
      </c>
      <c r="J1341" t="s">
        <v>23</v>
      </c>
      <c r="K1341" t="s">
        <v>2446</v>
      </c>
      <c r="L1341">
        <v>1</v>
      </c>
      <c r="M1341" t="s">
        <v>242</v>
      </c>
      <c r="N1341" s="3">
        <v>8500</v>
      </c>
      <c r="O1341">
        <v>62</v>
      </c>
      <c r="P1341" t="s">
        <v>2447</v>
      </c>
      <c r="Q1341" t="s">
        <v>27</v>
      </c>
      <c r="R1341" t="s">
        <v>61</v>
      </c>
      <c r="S1341" s="3">
        <v>10230528</v>
      </c>
      <c r="T1341" s="3">
        <f>Tabla1[[#This Row],[OS-Valor Unitario]]-Tabla1[[#This Row],[costo_antes_iva]]</f>
        <v>1500</v>
      </c>
      <c r="U1341" s="3">
        <f>Tabla1[[#This Row],[OS-Valor Unitario]]*Tabla1[[#This Row],[OS-Cantidad]]</f>
        <v>527000</v>
      </c>
      <c r="V1341" s="3">
        <f>Tabla1[[#This Row],[costo_antes_iva]]*Tabla1[[#This Row],[OS-Cantidad]]</f>
        <v>434000</v>
      </c>
      <c r="W1341" s="3">
        <f>Tabla1[[#This Row],[Valor total OS]]-Tabla1[[#This Row],[valor total op]]</f>
        <v>93000</v>
      </c>
    </row>
    <row r="1342" spans="1:23" x14ac:dyDescent="0.3">
      <c r="A1342">
        <v>6174</v>
      </c>
      <c r="B1342" t="s">
        <v>2448</v>
      </c>
      <c r="C1342" t="s">
        <v>85</v>
      </c>
      <c r="D1342" t="s">
        <v>481</v>
      </c>
      <c r="E1342">
        <v>1</v>
      </c>
      <c r="F1342">
        <v>70121477</v>
      </c>
      <c r="G1342" t="s">
        <v>2449</v>
      </c>
      <c r="H1342" s="6">
        <v>45877</v>
      </c>
      <c r="I1342" s="3">
        <v>8000</v>
      </c>
      <c r="J1342" t="s">
        <v>33</v>
      </c>
      <c r="K1342" t="s">
        <v>2450</v>
      </c>
      <c r="L1342">
        <v>2</v>
      </c>
      <c r="M1342" t="s">
        <v>35</v>
      </c>
      <c r="N1342" s="3">
        <v>8000</v>
      </c>
      <c r="O1342">
        <v>52</v>
      </c>
      <c r="P1342" t="s">
        <v>2447</v>
      </c>
      <c r="Q1342" t="s">
        <v>27</v>
      </c>
      <c r="R1342" t="s">
        <v>61</v>
      </c>
      <c r="S1342" s="3">
        <v>10230528</v>
      </c>
      <c r="T1342" s="3">
        <f>Tabla1[[#This Row],[OS-Valor Unitario]]-Tabla1[[#This Row],[costo_antes_iva]]</f>
        <v>0</v>
      </c>
      <c r="U1342" s="3">
        <f>Tabla1[[#This Row],[OS-Valor Unitario]]*Tabla1[[#This Row],[OS-Cantidad]]</f>
        <v>416000</v>
      </c>
      <c r="V1342" s="3">
        <f>Tabla1[[#This Row],[costo_antes_iva]]*Tabla1[[#This Row],[OS-Cantidad]]</f>
        <v>416000</v>
      </c>
      <c r="W1342" s="3">
        <f>Tabla1[[#This Row],[Valor total OS]]-Tabla1[[#This Row],[valor total op]]</f>
        <v>0</v>
      </c>
    </row>
    <row r="1343" spans="1:23" x14ac:dyDescent="0.3">
      <c r="A1343">
        <v>6174</v>
      </c>
      <c r="B1343" t="s">
        <v>2448</v>
      </c>
      <c r="C1343" t="s">
        <v>85</v>
      </c>
      <c r="D1343" t="s">
        <v>481</v>
      </c>
      <c r="E1343">
        <v>1</v>
      </c>
      <c r="F1343">
        <v>70121477</v>
      </c>
      <c r="G1343" t="s">
        <v>2449</v>
      </c>
      <c r="H1343" s="6">
        <v>45877</v>
      </c>
      <c r="I1343" s="3">
        <v>7000</v>
      </c>
      <c r="J1343" t="s">
        <v>23</v>
      </c>
      <c r="K1343" t="s">
        <v>2450</v>
      </c>
      <c r="L1343">
        <v>2</v>
      </c>
      <c r="M1343" t="s">
        <v>242</v>
      </c>
      <c r="N1343" s="3">
        <v>8500</v>
      </c>
      <c r="O1343">
        <v>52</v>
      </c>
      <c r="P1343" t="s">
        <v>2447</v>
      </c>
      <c r="Q1343" t="s">
        <v>27</v>
      </c>
      <c r="R1343" t="s">
        <v>61</v>
      </c>
      <c r="S1343" s="3">
        <v>10230528</v>
      </c>
      <c r="T1343" s="3">
        <f>Tabla1[[#This Row],[OS-Valor Unitario]]-Tabla1[[#This Row],[costo_antes_iva]]</f>
        <v>1500</v>
      </c>
      <c r="U1343" s="3">
        <f>Tabla1[[#This Row],[OS-Valor Unitario]]*Tabla1[[#This Row],[OS-Cantidad]]</f>
        <v>442000</v>
      </c>
      <c r="V1343" s="3">
        <f>Tabla1[[#This Row],[costo_antes_iva]]*Tabla1[[#This Row],[OS-Cantidad]]</f>
        <v>364000</v>
      </c>
      <c r="W1343" s="3">
        <f>Tabla1[[#This Row],[Valor total OS]]-Tabla1[[#This Row],[valor total op]]</f>
        <v>78000</v>
      </c>
    </row>
    <row r="1344" spans="1:23" x14ac:dyDescent="0.3">
      <c r="A1344">
        <v>6174</v>
      </c>
      <c r="B1344" t="s">
        <v>2451</v>
      </c>
      <c r="C1344" t="s">
        <v>85</v>
      </c>
      <c r="D1344" t="s">
        <v>481</v>
      </c>
      <c r="E1344">
        <v>1</v>
      </c>
      <c r="F1344">
        <v>70121486</v>
      </c>
      <c r="G1344" t="s">
        <v>2452</v>
      </c>
      <c r="H1344" s="6">
        <v>45877</v>
      </c>
      <c r="I1344" s="3">
        <v>8000</v>
      </c>
      <c r="J1344" t="s">
        <v>33</v>
      </c>
      <c r="K1344" t="s">
        <v>2453</v>
      </c>
      <c r="L1344">
        <v>3</v>
      </c>
      <c r="M1344" t="s">
        <v>35</v>
      </c>
      <c r="N1344" s="3">
        <v>8000</v>
      </c>
      <c r="O1344">
        <v>9</v>
      </c>
      <c r="P1344" t="s">
        <v>2447</v>
      </c>
      <c r="Q1344" t="s">
        <v>27</v>
      </c>
      <c r="R1344" t="s">
        <v>61</v>
      </c>
      <c r="S1344" s="3">
        <v>10230528</v>
      </c>
      <c r="T1344" s="3">
        <f>Tabla1[[#This Row],[OS-Valor Unitario]]-Tabla1[[#This Row],[costo_antes_iva]]</f>
        <v>0</v>
      </c>
      <c r="U1344" s="3">
        <f>Tabla1[[#This Row],[OS-Valor Unitario]]*Tabla1[[#This Row],[OS-Cantidad]]</f>
        <v>72000</v>
      </c>
      <c r="V1344" s="3">
        <f>Tabla1[[#This Row],[costo_antes_iva]]*Tabla1[[#This Row],[OS-Cantidad]]</f>
        <v>72000</v>
      </c>
      <c r="W1344" s="3">
        <f>Tabla1[[#This Row],[Valor total OS]]-Tabla1[[#This Row],[valor total op]]</f>
        <v>0</v>
      </c>
    </row>
    <row r="1345" spans="1:23" x14ac:dyDescent="0.3">
      <c r="A1345">
        <v>6174</v>
      </c>
      <c r="B1345" t="s">
        <v>2451</v>
      </c>
      <c r="C1345" t="s">
        <v>85</v>
      </c>
      <c r="D1345" t="s">
        <v>481</v>
      </c>
      <c r="E1345">
        <v>1</v>
      </c>
      <c r="F1345">
        <v>70121486</v>
      </c>
      <c r="G1345" t="s">
        <v>2452</v>
      </c>
      <c r="H1345" s="6">
        <v>45877</v>
      </c>
      <c r="I1345" s="3">
        <v>7000</v>
      </c>
      <c r="J1345" t="s">
        <v>23</v>
      </c>
      <c r="K1345" t="s">
        <v>2453</v>
      </c>
      <c r="L1345">
        <v>3</v>
      </c>
      <c r="M1345" t="s">
        <v>242</v>
      </c>
      <c r="N1345" s="3">
        <v>8500</v>
      </c>
      <c r="O1345">
        <v>9</v>
      </c>
      <c r="P1345" t="s">
        <v>2447</v>
      </c>
      <c r="Q1345" t="s">
        <v>27</v>
      </c>
      <c r="R1345" t="s">
        <v>61</v>
      </c>
      <c r="S1345" s="3">
        <v>10230528</v>
      </c>
      <c r="T1345" s="3">
        <f>Tabla1[[#This Row],[OS-Valor Unitario]]-Tabla1[[#This Row],[costo_antes_iva]]</f>
        <v>1500</v>
      </c>
      <c r="U1345" s="3">
        <f>Tabla1[[#This Row],[OS-Valor Unitario]]*Tabla1[[#This Row],[OS-Cantidad]]</f>
        <v>76500</v>
      </c>
      <c r="V1345" s="3">
        <f>Tabla1[[#This Row],[costo_antes_iva]]*Tabla1[[#This Row],[OS-Cantidad]]</f>
        <v>63000</v>
      </c>
      <c r="W1345" s="3">
        <f>Tabla1[[#This Row],[Valor total OS]]-Tabla1[[#This Row],[valor total op]]</f>
        <v>13500</v>
      </c>
    </row>
    <row r="1346" spans="1:23" x14ac:dyDescent="0.3">
      <c r="A1346">
        <v>6174</v>
      </c>
      <c r="B1346" t="s">
        <v>2454</v>
      </c>
      <c r="C1346" t="s">
        <v>85</v>
      </c>
      <c r="D1346" t="s">
        <v>481</v>
      </c>
      <c r="E1346">
        <v>1</v>
      </c>
      <c r="F1346">
        <v>70121494</v>
      </c>
      <c r="G1346" t="s">
        <v>2455</v>
      </c>
      <c r="H1346" s="6">
        <v>45877</v>
      </c>
      <c r="I1346" s="3">
        <v>8000</v>
      </c>
      <c r="J1346" t="s">
        <v>33</v>
      </c>
      <c r="K1346" t="s">
        <v>2456</v>
      </c>
      <c r="L1346">
        <v>4</v>
      </c>
      <c r="M1346" t="s">
        <v>35</v>
      </c>
      <c r="N1346" s="3">
        <v>8000</v>
      </c>
      <c r="O1346">
        <v>1</v>
      </c>
      <c r="P1346" t="s">
        <v>2447</v>
      </c>
      <c r="Q1346" t="s">
        <v>27</v>
      </c>
      <c r="R1346" t="s">
        <v>61</v>
      </c>
      <c r="S1346" s="3">
        <v>10230528</v>
      </c>
      <c r="T1346" s="3">
        <f>Tabla1[[#This Row],[OS-Valor Unitario]]-Tabla1[[#This Row],[costo_antes_iva]]</f>
        <v>0</v>
      </c>
      <c r="U1346" s="3">
        <f>Tabla1[[#This Row],[OS-Valor Unitario]]*Tabla1[[#This Row],[OS-Cantidad]]</f>
        <v>8000</v>
      </c>
      <c r="V1346" s="3">
        <f>Tabla1[[#This Row],[costo_antes_iva]]*Tabla1[[#This Row],[OS-Cantidad]]</f>
        <v>8000</v>
      </c>
      <c r="W1346" s="3">
        <f>Tabla1[[#This Row],[Valor total OS]]-Tabla1[[#This Row],[valor total op]]</f>
        <v>0</v>
      </c>
    </row>
    <row r="1347" spans="1:23" x14ac:dyDescent="0.3">
      <c r="A1347">
        <v>6174</v>
      </c>
      <c r="B1347" t="s">
        <v>2454</v>
      </c>
      <c r="C1347" t="s">
        <v>85</v>
      </c>
      <c r="D1347" t="s">
        <v>481</v>
      </c>
      <c r="E1347">
        <v>1</v>
      </c>
      <c r="F1347">
        <v>70121494</v>
      </c>
      <c r="G1347" t="s">
        <v>2455</v>
      </c>
      <c r="H1347" s="6">
        <v>45877</v>
      </c>
      <c r="I1347" s="3">
        <v>7000</v>
      </c>
      <c r="J1347" t="s">
        <v>23</v>
      </c>
      <c r="K1347" t="s">
        <v>2456</v>
      </c>
      <c r="L1347">
        <v>4</v>
      </c>
      <c r="M1347" t="s">
        <v>242</v>
      </c>
      <c r="N1347" s="3">
        <v>8500</v>
      </c>
      <c r="O1347">
        <v>1</v>
      </c>
      <c r="P1347" t="s">
        <v>2447</v>
      </c>
      <c r="Q1347" t="s">
        <v>27</v>
      </c>
      <c r="R1347" t="s">
        <v>61</v>
      </c>
      <c r="S1347" s="3">
        <v>10230528</v>
      </c>
      <c r="T1347" s="3">
        <f>Tabla1[[#This Row],[OS-Valor Unitario]]-Tabla1[[#This Row],[costo_antes_iva]]</f>
        <v>1500</v>
      </c>
      <c r="U1347" s="3">
        <f>Tabla1[[#This Row],[OS-Valor Unitario]]*Tabla1[[#This Row],[OS-Cantidad]]</f>
        <v>8500</v>
      </c>
      <c r="V1347" s="3">
        <f>Tabla1[[#This Row],[costo_antes_iva]]*Tabla1[[#This Row],[OS-Cantidad]]</f>
        <v>7000</v>
      </c>
      <c r="W1347" s="3">
        <f>Tabla1[[#This Row],[Valor total OS]]-Tabla1[[#This Row],[valor total op]]</f>
        <v>1500</v>
      </c>
    </row>
    <row r="1348" spans="1:23" x14ac:dyDescent="0.3">
      <c r="A1348">
        <v>6174</v>
      </c>
      <c r="B1348" t="s">
        <v>2454</v>
      </c>
      <c r="C1348" t="s">
        <v>85</v>
      </c>
      <c r="D1348" t="s">
        <v>481</v>
      </c>
      <c r="E1348">
        <v>1</v>
      </c>
      <c r="F1348">
        <v>70122731</v>
      </c>
      <c r="G1348" t="s">
        <v>2455</v>
      </c>
      <c r="H1348" s="6">
        <v>45877</v>
      </c>
      <c r="I1348" s="3">
        <v>8000</v>
      </c>
      <c r="J1348" t="s">
        <v>33</v>
      </c>
      <c r="K1348" t="s">
        <v>2456</v>
      </c>
      <c r="L1348">
        <v>4</v>
      </c>
      <c r="M1348" t="s">
        <v>35</v>
      </c>
      <c r="N1348" s="3">
        <v>8000</v>
      </c>
      <c r="O1348">
        <v>1</v>
      </c>
      <c r="P1348" t="s">
        <v>2447</v>
      </c>
      <c r="Q1348" t="s">
        <v>27</v>
      </c>
      <c r="R1348" t="s">
        <v>61</v>
      </c>
      <c r="S1348" s="3">
        <v>10230528</v>
      </c>
      <c r="T1348" s="3">
        <f>Tabla1[[#This Row],[OS-Valor Unitario]]-Tabla1[[#This Row],[costo_antes_iva]]</f>
        <v>0</v>
      </c>
      <c r="U1348" s="3">
        <f>Tabla1[[#This Row],[OS-Valor Unitario]]*Tabla1[[#This Row],[OS-Cantidad]]</f>
        <v>8000</v>
      </c>
      <c r="V1348" s="3">
        <f>Tabla1[[#This Row],[costo_antes_iva]]*Tabla1[[#This Row],[OS-Cantidad]]</f>
        <v>8000</v>
      </c>
      <c r="W1348" s="3">
        <f>Tabla1[[#This Row],[Valor total OS]]-Tabla1[[#This Row],[valor total op]]</f>
        <v>0</v>
      </c>
    </row>
    <row r="1349" spans="1:23" x14ac:dyDescent="0.3">
      <c r="A1349">
        <v>6174</v>
      </c>
      <c r="B1349" t="s">
        <v>2454</v>
      </c>
      <c r="C1349" t="s">
        <v>85</v>
      </c>
      <c r="D1349" t="s">
        <v>481</v>
      </c>
      <c r="E1349">
        <v>1</v>
      </c>
      <c r="F1349">
        <v>70122731</v>
      </c>
      <c r="G1349" t="s">
        <v>2455</v>
      </c>
      <c r="H1349" s="6">
        <v>45877</v>
      </c>
      <c r="I1349" s="3">
        <v>7000</v>
      </c>
      <c r="J1349" t="s">
        <v>23</v>
      </c>
      <c r="K1349" t="s">
        <v>2456</v>
      </c>
      <c r="L1349">
        <v>4</v>
      </c>
      <c r="M1349" t="s">
        <v>242</v>
      </c>
      <c r="N1349" s="3">
        <v>8500</v>
      </c>
      <c r="O1349">
        <v>1</v>
      </c>
      <c r="P1349" t="s">
        <v>2447</v>
      </c>
      <c r="Q1349" t="s">
        <v>27</v>
      </c>
      <c r="R1349" t="s">
        <v>61</v>
      </c>
      <c r="S1349" s="3">
        <v>10230528</v>
      </c>
      <c r="T1349" s="3">
        <f>Tabla1[[#This Row],[OS-Valor Unitario]]-Tabla1[[#This Row],[costo_antes_iva]]</f>
        <v>1500</v>
      </c>
      <c r="U1349" s="3">
        <f>Tabla1[[#This Row],[OS-Valor Unitario]]*Tabla1[[#This Row],[OS-Cantidad]]</f>
        <v>8500</v>
      </c>
      <c r="V1349" s="3">
        <f>Tabla1[[#This Row],[costo_antes_iva]]*Tabla1[[#This Row],[OS-Cantidad]]</f>
        <v>7000</v>
      </c>
      <c r="W1349" s="3">
        <f>Tabla1[[#This Row],[Valor total OS]]-Tabla1[[#This Row],[valor total op]]</f>
        <v>1500</v>
      </c>
    </row>
    <row r="1350" spans="1:23" x14ac:dyDescent="0.3">
      <c r="A1350">
        <v>6174</v>
      </c>
      <c r="B1350" t="s">
        <v>2457</v>
      </c>
      <c r="C1350" t="s">
        <v>85</v>
      </c>
      <c r="D1350" t="s">
        <v>481</v>
      </c>
      <c r="E1350">
        <v>1</v>
      </c>
      <c r="F1350">
        <v>70121494</v>
      </c>
      <c r="G1350" t="s">
        <v>2455</v>
      </c>
      <c r="H1350" s="6">
        <v>45877</v>
      </c>
      <c r="I1350" s="3">
        <v>8000</v>
      </c>
      <c r="J1350" t="s">
        <v>33</v>
      </c>
      <c r="K1350" t="s">
        <v>2458</v>
      </c>
      <c r="L1350">
        <v>5</v>
      </c>
      <c r="M1350" t="s">
        <v>35</v>
      </c>
      <c r="N1350" s="3">
        <v>8000</v>
      </c>
      <c r="O1350">
        <v>8</v>
      </c>
      <c r="P1350" t="s">
        <v>2447</v>
      </c>
      <c r="Q1350" t="s">
        <v>27</v>
      </c>
      <c r="R1350" t="s">
        <v>61</v>
      </c>
      <c r="S1350" s="3">
        <v>10230528</v>
      </c>
      <c r="T1350" s="3">
        <f>Tabla1[[#This Row],[OS-Valor Unitario]]-Tabla1[[#This Row],[costo_antes_iva]]</f>
        <v>0</v>
      </c>
      <c r="U1350" s="3">
        <f>Tabla1[[#This Row],[OS-Valor Unitario]]*Tabla1[[#This Row],[OS-Cantidad]]</f>
        <v>64000</v>
      </c>
      <c r="V1350" s="3">
        <f>Tabla1[[#This Row],[costo_antes_iva]]*Tabla1[[#This Row],[OS-Cantidad]]</f>
        <v>64000</v>
      </c>
      <c r="W1350" s="3">
        <f>Tabla1[[#This Row],[Valor total OS]]-Tabla1[[#This Row],[valor total op]]</f>
        <v>0</v>
      </c>
    </row>
    <row r="1351" spans="1:23" x14ac:dyDescent="0.3">
      <c r="A1351">
        <v>6174</v>
      </c>
      <c r="B1351" t="s">
        <v>2457</v>
      </c>
      <c r="C1351" t="s">
        <v>85</v>
      </c>
      <c r="D1351" t="s">
        <v>481</v>
      </c>
      <c r="E1351">
        <v>1</v>
      </c>
      <c r="F1351">
        <v>70121494</v>
      </c>
      <c r="G1351" t="s">
        <v>2455</v>
      </c>
      <c r="H1351" s="6">
        <v>45877</v>
      </c>
      <c r="I1351" s="3">
        <v>7000</v>
      </c>
      <c r="J1351" t="s">
        <v>23</v>
      </c>
      <c r="K1351" t="s">
        <v>2458</v>
      </c>
      <c r="L1351">
        <v>5</v>
      </c>
      <c r="M1351" t="s">
        <v>242</v>
      </c>
      <c r="N1351" s="3">
        <v>8500</v>
      </c>
      <c r="O1351">
        <v>8</v>
      </c>
      <c r="P1351" t="s">
        <v>2447</v>
      </c>
      <c r="Q1351" t="s">
        <v>27</v>
      </c>
      <c r="R1351" t="s">
        <v>61</v>
      </c>
      <c r="S1351" s="3">
        <v>10230528</v>
      </c>
      <c r="T1351" s="3">
        <f>Tabla1[[#This Row],[OS-Valor Unitario]]-Tabla1[[#This Row],[costo_antes_iva]]</f>
        <v>1500</v>
      </c>
      <c r="U1351" s="3">
        <f>Tabla1[[#This Row],[OS-Valor Unitario]]*Tabla1[[#This Row],[OS-Cantidad]]</f>
        <v>68000</v>
      </c>
      <c r="V1351" s="3">
        <f>Tabla1[[#This Row],[costo_antes_iva]]*Tabla1[[#This Row],[OS-Cantidad]]</f>
        <v>56000</v>
      </c>
      <c r="W1351" s="3">
        <f>Tabla1[[#This Row],[Valor total OS]]-Tabla1[[#This Row],[valor total op]]</f>
        <v>12000</v>
      </c>
    </row>
    <row r="1352" spans="1:23" x14ac:dyDescent="0.3">
      <c r="A1352">
        <v>6174</v>
      </c>
      <c r="B1352" t="s">
        <v>2457</v>
      </c>
      <c r="C1352" t="s">
        <v>85</v>
      </c>
      <c r="D1352" t="s">
        <v>481</v>
      </c>
      <c r="E1352">
        <v>1</v>
      </c>
      <c r="F1352">
        <v>70122731</v>
      </c>
      <c r="G1352" t="s">
        <v>2455</v>
      </c>
      <c r="H1352" s="6">
        <v>45877</v>
      </c>
      <c r="I1352" s="3">
        <v>8000</v>
      </c>
      <c r="J1352" t="s">
        <v>33</v>
      </c>
      <c r="K1352" t="s">
        <v>2458</v>
      </c>
      <c r="L1352">
        <v>5</v>
      </c>
      <c r="M1352" t="s">
        <v>35</v>
      </c>
      <c r="N1352" s="3">
        <v>8000</v>
      </c>
      <c r="O1352">
        <v>8</v>
      </c>
      <c r="P1352" t="s">
        <v>2447</v>
      </c>
      <c r="Q1352" t="s">
        <v>27</v>
      </c>
      <c r="R1352" t="s">
        <v>61</v>
      </c>
      <c r="S1352" s="3">
        <v>10230528</v>
      </c>
      <c r="T1352" s="3">
        <f>Tabla1[[#This Row],[OS-Valor Unitario]]-Tabla1[[#This Row],[costo_antes_iva]]</f>
        <v>0</v>
      </c>
      <c r="U1352" s="3">
        <f>Tabla1[[#This Row],[OS-Valor Unitario]]*Tabla1[[#This Row],[OS-Cantidad]]</f>
        <v>64000</v>
      </c>
      <c r="V1352" s="3">
        <f>Tabla1[[#This Row],[costo_antes_iva]]*Tabla1[[#This Row],[OS-Cantidad]]</f>
        <v>64000</v>
      </c>
      <c r="W1352" s="3">
        <f>Tabla1[[#This Row],[Valor total OS]]-Tabla1[[#This Row],[valor total op]]</f>
        <v>0</v>
      </c>
    </row>
    <row r="1353" spans="1:23" x14ac:dyDescent="0.3">
      <c r="A1353">
        <v>6174</v>
      </c>
      <c r="B1353" t="s">
        <v>2457</v>
      </c>
      <c r="C1353" t="s">
        <v>85</v>
      </c>
      <c r="D1353" t="s">
        <v>481</v>
      </c>
      <c r="E1353">
        <v>1</v>
      </c>
      <c r="F1353">
        <v>70122731</v>
      </c>
      <c r="G1353" t="s">
        <v>2455</v>
      </c>
      <c r="H1353" s="6">
        <v>45877</v>
      </c>
      <c r="I1353" s="3">
        <v>7000</v>
      </c>
      <c r="J1353" t="s">
        <v>23</v>
      </c>
      <c r="K1353" t="s">
        <v>2458</v>
      </c>
      <c r="L1353">
        <v>5</v>
      </c>
      <c r="M1353" t="s">
        <v>242</v>
      </c>
      <c r="N1353" s="3">
        <v>8500</v>
      </c>
      <c r="O1353">
        <v>8</v>
      </c>
      <c r="P1353" t="s">
        <v>2447</v>
      </c>
      <c r="Q1353" t="s">
        <v>27</v>
      </c>
      <c r="R1353" t="s">
        <v>61</v>
      </c>
      <c r="S1353" s="3">
        <v>10230528</v>
      </c>
      <c r="T1353" s="3">
        <f>Tabla1[[#This Row],[OS-Valor Unitario]]-Tabla1[[#This Row],[costo_antes_iva]]</f>
        <v>1500</v>
      </c>
      <c r="U1353" s="3">
        <f>Tabla1[[#This Row],[OS-Valor Unitario]]*Tabla1[[#This Row],[OS-Cantidad]]</f>
        <v>68000</v>
      </c>
      <c r="V1353" s="3">
        <f>Tabla1[[#This Row],[costo_antes_iva]]*Tabla1[[#This Row],[OS-Cantidad]]</f>
        <v>56000</v>
      </c>
      <c r="W1353" s="3">
        <f>Tabla1[[#This Row],[Valor total OS]]-Tabla1[[#This Row],[valor total op]]</f>
        <v>12000</v>
      </c>
    </row>
    <row r="1354" spans="1:23" x14ac:dyDescent="0.3">
      <c r="A1354">
        <v>6173</v>
      </c>
      <c r="B1354" t="s">
        <v>2459</v>
      </c>
      <c r="C1354" t="s">
        <v>78</v>
      </c>
      <c r="D1354" t="s">
        <v>194</v>
      </c>
      <c r="E1354">
        <v>0</v>
      </c>
      <c r="F1354">
        <v>67763768</v>
      </c>
      <c r="G1354" t="s">
        <v>2460</v>
      </c>
      <c r="H1354" s="6">
        <v>45841</v>
      </c>
      <c r="I1354" s="3">
        <v>4000</v>
      </c>
      <c r="J1354" t="s">
        <v>23</v>
      </c>
      <c r="K1354" t="s">
        <v>2461</v>
      </c>
      <c r="L1354">
        <v>3</v>
      </c>
      <c r="M1354" t="s">
        <v>549</v>
      </c>
      <c r="N1354" s="3">
        <v>4500</v>
      </c>
      <c r="O1354">
        <v>145</v>
      </c>
      <c r="P1354" t="s">
        <v>2462</v>
      </c>
      <c r="Q1354" t="s">
        <v>27</v>
      </c>
      <c r="R1354" t="s">
        <v>61</v>
      </c>
      <c r="S1354" s="3">
        <v>63423626</v>
      </c>
      <c r="T1354" s="3">
        <f>Tabla1[[#This Row],[OS-Valor Unitario]]-Tabla1[[#This Row],[costo_antes_iva]]</f>
        <v>500</v>
      </c>
      <c r="U1354" s="3">
        <f>Tabla1[[#This Row],[OS-Valor Unitario]]*Tabla1[[#This Row],[OS-Cantidad]]</f>
        <v>652500</v>
      </c>
      <c r="V1354" s="3">
        <f>Tabla1[[#This Row],[costo_antes_iva]]*Tabla1[[#This Row],[OS-Cantidad]]</f>
        <v>580000</v>
      </c>
      <c r="W1354" s="3">
        <f>Tabla1[[#This Row],[Valor total OS]]-Tabla1[[#This Row],[valor total op]]</f>
        <v>72500</v>
      </c>
    </row>
    <row r="1355" spans="1:23" x14ac:dyDescent="0.3">
      <c r="A1355">
        <v>6173</v>
      </c>
      <c r="B1355" t="s">
        <v>2459</v>
      </c>
      <c r="C1355" t="s">
        <v>78</v>
      </c>
      <c r="D1355" t="s">
        <v>194</v>
      </c>
      <c r="E1355">
        <v>0</v>
      </c>
      <c r="F1355">
        <v>67763768</v>
      </c>
      <c r="G1355" t="s">
        <v>2460</v>
      </c>
      <c r="H1355" s="6">
        <v>45841</v>
      </c>
      <c r="I1355" s="3">
        <v>1800</v>
      </c>
      <c r="J1355" t="s">
        <v>82</v>
      </c>
      <c r="K1355" t="s">
        <v>2461</v>
      </c>
      <c r="L1355">
        <v>3</v>
      </c>
      <c r="M1355" t="s">
        <v>119</v>
      </c>
      <c r="N1355" s="3">
        <v>1500</v>
      </c>
      <c r="O1355">
        <v>145</v>
      </c>
      <c r="P1355" t="s">
        <v>2462</v>
      </c>
      <c r="Q1355" t="s">
        <v>27</v>
      </c>
      <c r="R1355" t="s">
        <v>61</v>
      </c>
      <c r="S1355" s="3">
        <v>63423626</v>
      </c>
      <c r="T1355" s="3">
        <f>Tabla1[[#This Row],[OS-Valor Unitario]]-Tabla1[[#This Row],[costo_antes_iva]]</f>
        <v>-300</v>
      </c>
      <c r="U1355" s="3">
        <f>Tabla1[[#This Row],[OS-Valor Unitario]]*Tabla1[[#This Row],[OS-Cantidad]]</f>
        <v>217500</v>
      </c>
      <c r="V1355" s="3">
        <f>Tabla1[[#This Row],[costo_antes_iva]]*Tabla1[[#This Row],[OS-Cantidad]]</f>
        <v>261000</v>
      </c>
      <c r="W1355" s="3">
        <f>Tabla1[[#This Row],[Valor total OS]]-Tabla1[[#This Row],[valor total op]]</f>
        <v>-43500</v>
      </c>
    </row>
    <row r="1356" spans="1:23" x14ac:dyDescent="0.3">
      <c r="A1356">
        <v>6173</v>
      </c>
      <c r="B1356" t="s">
        <v>2463</v>
      </c>
      <c r="C1356" t="s">
        <v>78</v>
      </c>
      <c r="D1356" t="s">
        <v>194</v>
      </c>
      <c r="E1356">
        <v>0</v>
      </c>
      <c r="F1356">
        <v>67763777</v>
      </c>
      <c r="G1356" t="s">
        <v>2464</v>
      </c>
      <c r="H1356" s="6">
        <v>45841</v>
      </c>
      <c r="I1356" s="3">
        <v>4000</v>
      </c>
      <c r="J1356" t="s">
        <v>23</v>
      </c>
      <c r="K1356" t="s">
        <v>2465</v>
      </c>
      <c r="L1356">
        <v>4</v>
      </c>
      <c r="M1356" t="s">
        <v>549</v>
      </c>
      <c r="N1356" s="3">
        <v>4500</v>
      </c>
      <c r="O1356">
        <v>15</v>
      </c>
      <c r="P1356" t="s">
        <v>2462</v>
      </c>
      <c r="Q1356" t="s">
        <v>27</v>
      </c>
      <c r="R1356" t="s">
        <v>61</v>
      </c>
      <c r="S1356" s="3">
        <v>63423626</v>
      </c>
      <c r="T1356" s="3">
        <f>Tabla1[[#This Row],[OS-Valor Unitario]]-Tabla1[[#This Row],[costo_antes_iva]]</f>
        <v>500</v>
      </c>
      <c r="U1356" s="3">
        <f>Tabla1[[#This Row],[OS-Valor Unitario]]*Tabla1[[#This Row],[OS-Cantidad]]</f>
        <v>67500</v>
      </c>
      <c r="V1356" s="3">
        <f>Tabla1[[#This Row],[costo_antes_iva]]*Tabla1[[#This Row],[OS-Cantidad]]</f>
        <v>60000</v>
      </c>
      <c r="W1356" s="3">
        <f>Tabla1[[#This Row],[Valor total OS]]-Tabla1[[#This Row],[valor total op]]</f>
        <v>7500</v>
      </c>
    </row>
    <row r="1357" spans="1:23" x14ac:dyDescent="0.3">
      <c r="A1357">
        <v>6173</v>
      </c>
      <c r="B1357" t="s">
        <v>2463</v>
      </c>
      <c r="C1357" t="s">
        <v>78</v>
      </c>
      <c r="D1357" t="s">
        <v>194</v>
      </c>
      <c r="E1357">
        <v>0</v>
      </c>
      <c r="F1357">
        <v>67763777</v>
      </c>
      <c r="G1357" t="s">
        <v>2464</v>
      </c>
      <c r="H1357" s="6">
        <v>45841</v>
      </c>
      <c r="I1357" s="3">
        <v>1800</v>
      </c>
      <c r="J1357" t="s">
        <v>82</v>
      </c>
      <c r="K1357" t="s">
        <v>2465</v>
      </c>
      <c r="L1357">
        <v>4</v>
      </c>
      <c r="M1357" t="s">
        <v>119</v>
      </c>
      <c r="N1357" s="3">
        <v>1500</v>
      </c>
      <c r="O1357">
        <v>15</v>
      </c>
      <c r="P1357" t="s">
        <v>2462</v>
      </c>
      <c r="Q1357" t="s">
        <v>27</v>
      </c>
      <c r="R1357" t="s">
        <v>61</v>
      </c>
      <c r="S1357" s="3">
        <v>63423626</v>
      </c>
      <c r="T1357" s="3">
        <f>Tabla1[[#This Row],[OS-Valor Unitario]]-Tabla1[[#This Row],[costo_antes_iva]]</f>
        <v>-300</v>
      </c>
      <c r="U1357" s="3">
        <f>Tabla1[[#This Row],[OS-Valor Unitario]]*Tabla1[[#This Row],[OS-Cantidad]]</f>
        <v>22500</v>
      </c>
      <c r="V1357" s="3">
        <f>Tabla1[[#This Row],[costo_antes_iva]]*Tabla1[[#This Row],[OS-Cantidad]]</f>
        <v>27000</v>
      </c>
      <c r="W1357" s="3">
        <f>Tabla1[[#This Row],[Valor total OS]]-Tabla1[[#This Row],[valor total op]]</f>
        <v>-4500</v>
      </c>
    </row>
    <row r="1358" spans="1:23" x14ac:dyDescent="0.3">
      <c r="A1358">
        <v>6173</v>
      </c>
      <c r="B1358" t="s">
        <v>2466</v>
      </c>
      <c r="C1358" t="s">
        <v>78</v>
      </c>
      <c r="D1358" t="s">
        <v>194</v>
      </c>
      <c r="E1358">
        <v>0</v>
      </c>
      <c r="F1358">
        <v>67763785</v>
      </c>
      <c r="G1358" t="s">
        <v>2467</v>
      </c>
      <c r="H1358" s="6">
        <v>45841</v>
      </c>
      <c r="I1358" s="3">
        <v>4500</v>
      </c>
      <c r="J1358" t="s">
        <v>23</v>
      </c>
      <c r="K1358" t="s">
        <v>2468</v>
      </c>
      <c r="L1358">
        <v>5</v>
      </c>
      <c r="M1358" t="s">
        <v>1504</v>
      </c>
      <c r="N1358" s="3">
        <v>4500</v>
      </c>
      <c r="O1358">
        <v>65</v>
      </c>
      <c r="P1358" t="s">
        <v>2462</v>
      </c>
      <c r="Q1358" t="s">
        <v>27</v>
      </c>
      <c r="R1358" t="s">
        <v>61</v>
      </c>
      <c r="S1358" s="3">
        <v>63423626</v>
      </c>
      <c r="T1358" s="3">
        <f>Tabla1[[#This Row],[OS-Valor Unitario]]-Tabla1[[#This Row],[costo_antes_iva]]</f>
        <v>0</v>
      </c>
      <c r="U1358" s="3">
        <f>Tabla1[[#This Row],[OS-Valor Unitario]]*Tabla1[[#This Row],[OS-Cantidad]]</f>
        <v>292500</v>
      </c>
      <c r="V1358" s="3">
        <f>Tabla1[[#This Row],[costo_antes_iva]]*Tabla1[[#This Row],[OS-Cantidad]]</f>
        <v>292500</v>
      </c>
      <c r="W1358" s="3">
        <f>Tabla1[[#This Row],[Valor total OS]]-Tabla1[[#This Row],[valor total op]]</f>
        <v>0</v>
      </c>
    </row>
    <row r="1359" spans="1:23" x14ac:dyDescent="0.3">
      <c r="A1359">
        <v>6173</v>
      </c>
      <c r="B1359" t="s">
        <v>2469</v>
      </c>
      <c r="C1359" t="s">
        <v>78</v>
      </c>
      <c r="D1359" t="s">
        <v>194</v>
      </c>
      <c r="E1359">
        <v>0</v>
      </c>
      <c r="F1359">
        <v>67763798</v>
      </c>
      <c r="G1359" t="s">
        <v>2470</v>
      </c>
      <c r="H1359" s="6">
        <v>45841</v>
      </c>
      <c r="I1359" s="3">
        <v>4500</v>
      </c>
      <c r="J1359" t="s">
        <v>23</v>
      </c>
      <c r="K1359" t="s">
        <v>2471</v>
      </c>
      <c r="L1359">
        <v>6</v>
      </c>
      <c r="M1359" t="s">
        <v>431</v>
      </c>
      <c r="N1359" s="3">
        <v>4500</v>
      </c>
      <c r="O1359">
        <v>100</v>
      </c>
      <c r="P1359" t="s">
        <v>2462</v>
      </c>
      <c r="Q1359" t="s">
        <v>27</v>
      </c>
      <c r="R1359" t="s">
        <v>61</v>
      </c>
      <c r="S1359" s="3">
        <v>63423626</v>
      </c>
      <c r="T1359" s="3">
        <f>Tabla1[[#This Row],[OS-Valor Unitario]]-Tabla1[[#This Row],[costo_antes_iva]]</f>
        <v>0</v>
      </c>
      <c r="U1359" s="3">
        <f>Tabla1[[#This Row],[OS-Valor Unitario]]*Tabla1[[#This Row],[OS-Cantidad]]</f>
        <v>450000</v>
      </c>
      <c r="V1359" s="3">
        <f>Tabla1[[#This Row],[costo_antes_iva]]*Tabla1[[#This Row],[OS-Cantidad]]</f>
        <v>450000</v>
      </c>
      <c r="W1359" s="3">
        <f>Tabla1[[#This Row],[Valor total OS]]-Tabla1[[#This Row],[valor total op]]</f>
        <v>0</v>
      </c>
    </row>
    <row r="1360" spans="1:23" x14ac:dyDescent="0.3">
      <c r="A1360">
        <v>6173</v>
      </c>
      <c r="B1360" t="s">
        <v>2472</v>
      </c>
      <c r="C1360" t="s">
        <v>78</v>
      </c>
      <c r="D1360" t="s">
        <v>194</v>
      </c>
      <c r="E1360">
        <v>0</v>
      </c>
      <c r="F1360">
        <v>67763806</v>
      </c>
      <c r="G1360" t="s">
        <v>2473</v>
      </c>
      <c r="H1360" s="6">
        <v>45841</v>
      </c>
      <c r="I1360" s="3">
        <v>3000</v>
      </c>
      <c r="J1360" t="s">
        <v>23</v>
      </c>
      <c r="K1360" t="s">
        <v>2474</v>
      </c>
      <c r="L1360">
        <v>7</v>
      </c>
      <c r="M1360" t="s">
        <v>431</v>
      </c>
      <c r="N1360" s="3">
        <v>4500</v>
      </c>
      <c r="O1360">
        <v>195</v>
      </c>
      <c r="P1360" t="s">
        <v>2462</v>
      </c>
      <c r="Q1360" t="s">
        <v>27</v>
      </c>
      <c r="R1360" t="s">
        <v>61</v>
      </c>
      <c r="S1360" s="3">
        <v>63423626</v>
      </c>
      <c r="T1360" s="3">
        <f>Tabla1[[#This Row],[OS-Valor Unitario]]-Tabla1[[#This Row],[costo_antes_iva]]</f>
        <v>1500</v>
      </c>
      <c r="U1360" s="3">
        <f>Tabla1[[#This Row],[OS-Valor Unitario]]*Tabla1[[#This Row],[OS-Cantidad]]</f>
        <v>877500</v>
      </c>
      <c r="V1360" s="3">
        <f>Tabla1[[#This Row],[costo_antes_iva]]*Tabla1[[#This Row],[OS-Cantidad]]</f>
        <v>585000</v>
      </c>
      <c r="W1360" s="3">
        <f>Tabla1[[#This Row],[Valor total OS]]-Tabla1[[#This Row],[valor total op]]</f>
        <v>292500</v>
      </c>
    </row>
    <row r="1361" spans="1:23" x14ac:dyDescent="0.3">
      <c r="A1361">
        <v>6173</v>
      </c>
      <c r="B1361" t="s">
        <v>2472</v>
      </c>
      <c r="C1361" t="s">
        <v>78</v>
      </c>
      <c r="D1361" t="s">
        <v>194</v>
      </c>
      <c r="E1361">
        <v>0</v>
      </c>
      <c r="F1361">
        <v>67763806</v>
      </c>
      <c r="G1361" t="s">
        <v>2473</v>
      </c>
      <c r="H1361" s="6">
        <v>45841</v>
      </c>
      <c r="I1361" s="3">
        <v>1800</v>
      </c>
      <c r="J1361" t="s">
        <v>82</v>
      </c>
      <c r="K1361" t="s">
        <v>2474</v>
      </c>
      <c r="L1361">
        <v>7</v>
      </c>
      <c r="M1361" t="s">
        <v>119</v>
      </c>
      <c r="N1361" s="3">
        <v>1500</v>
      </c>
      <c r="O1361">
        <v>195</v>
      </c>
      <c r="P1361" t="s">
        <v>2462</v>
      </c>
      <c r="Q1361" t="s">
        <v>27</v>
      </c>
      <c r="R1361" t="s">
        <v>61</v>
      </c>
      <c r="S1361" s="3">
        <v>63423626</v>
      </c>
      <c r="T1361" s="3">
        <f>Tabla1[[#This Row],[OS-Valor Unitario]]-Tabla1[[#This Row],[costo_antes_iva]]</f>
        <v>-300</v>
      </c>
      <c r="U1361" s="3">
        <f>Tabla1[[#This Row],[OS-Valor Unitario]]*Tabla1[[#This Row],[OS-Cantidad]]</f>
        <v>292500</v>
      </c>
      <c r="V1361" s="3">
        <f>Tabla1[[#This Row],[costo_antes_iva]]*Tabla1[[#This Row],[OS-Cantidad]]</f>
        <v>351000</v>
      </c>
      <c r="W1361" s="3">
        <f>Tabla1[[#This Row],[Valor total OS]]-Tabla1[[#This Row],[valor total op]]</f>
        <v>-58500</v>
      </c>
    </row>
    <row r="1362" spans="1:23" x14ac:dyDescent="0.3">
      <c r="A1362">
        <v>6173</v>
      </c>
      <c r="B1362" t="s">
        <v>2475</v>
      </c>
      <c r="C1362" t="s">
        <v>78</v>
      </c>
      <c r="D1362" t="s">
        <v>194</v>
      </c>
      <c r="E1362">
        <v>0</v>
      </c>
      <c r="F1362">
        <v>67763814</v>
      </c>
      <c r="G1362" t="s">
        <v>2476</v>
      </c>
      <c r="H1362" s="6">
        <v>45841</v>
      </c>
      <c r="I1362" s="3">
        <v>3000</v>
      </c>
      <c r="J1362" t="s">
        <v>23</v>
      </c>
      <c r="K1362" t="s">
        <v>2477</v>
      </c>
      <c r="L1362">
        <v>8</v>
      </c>
      <c r="M1362" t="s">
        <v>431</v>
      </c>
      <c r="N1362" s="3">
        <v>4500</v>
      </c>
      <c r="O1362">
        <v>255</v>
      </c>
      <c r="P1362" t="s">
        <v>2462</v>
      </c>
      <c r="Q1362" t="s">
        <v>27</v>
      </c>
      <c r="R1362" t="s">
        <v>61</v>
      </c>
      <c r="S1362" s="3">
        <v>63423626</v>
      </c>
      <c r="T1362" s="3">
        <f>Tabla1[[#This Row],[OS-Valor Unitario]]-Tabla1[[#This Row],[costo_antes_iva]]</f>
        <v>1500</v>
      </c>
      <c r="U1362" s="3">
        <f>Tabla1[[#This Row],[OS-Valor Unitario]]*Tabla1[[#This Row],[OS-Cantidad]]</f>
        <v>1147500</v>
      </c>
      <c r="V1362" s="3">
        <f>Tabla1[[#This Row],[costo_antes_iva]]*Tabla1[[#This Row],[OS-Cantidad]]</f>
        <v>765000</v>
      </c>
      <c r="W1362" s="3">
        <f>Tabla1[[#This Row],[Valor total OS]]-Tabla1[[#This Row],[valor total op]]</f>
        <v>382500</v>
      </c>
    </row>
    <row r="1363" spans="1:23" x14ac:dyDescent="0.3">
      <c r="A1363">
        <v>6173</v>
      </c>
      <c r="B1363" t="s">
        <v>2475</v>
      </c>
      <c r="C1363" t="s">
        <v>78</v>
      </c>
      <c r="D1363" t="s">
        <v>194</v>
      </c>
      <c r="E1363">
        <v>0</v>
      </c>
      <c r="F1363">
        <v>67763814</v>
      </c>
      <c r="G1363" t="s">
        <v>2476</v>
      </c>
      <c r="H1363" s="6">
        <v>45841</v>
      </c>
      <c r="I1363" s="3">
        <v>1800</v>
      </c>
      <c r="J1363" t="s">
        <v>82</v>
      </c>
      <c r="K1363" t="s">
        <v>2477</v>
      </c>
      <c r="L1363">
        <v>8</v>
      </c>
      <c r="M1363" t="s">
        <v>119</v>
      </c>
      <c r="N1363" s="3">
        <v>1500</v>
      </c>
      <c r="O1363">
        <v>255</v>
      </c>
      <c r="P1363" t="s">
        <v>2462</v>
      </c>
      <c r="Q1363" t="s">
        <v>27</v>
      </c>
      <c r="R1363" t="s">
        <v>61</v>
      </c>
      <c r="S1363" s="3">
        <v>63423626</v>
      </c>
      <c r="T1363" s="3">
        <f>Tabla1[[#This Row],[OS-Valor Unitario]]-Tabla1[[#This Row],[costo_antes_iva]]</f>
        <v>-300</v>
      </c>
      <c r="U1363" s="3">
        <f>Tabla1[[#This Row],[OS-Valor Unitario]]*Tabla1[[#This Row],[OS-Cantidad]]</f>
        <v>382500</v>
      </c>
      <c r="V1363" s="3">
        <f>Tabla1[[#This Row],[costo_antes_iva]]*Tabla1[[#This Row],[OS-Cantidad]]</f>
        <v>459000</v>
      </c>
      <c r="W1363" s="3">
        <f>Tabla1[[#This Row],[Valor total OS]]-Tabla1[[#This Row],[valor total op]]</f>
        <v>-76500</v>
      </c>
    </row>
    <row r="1364" spans="1:23" x14ac:dyDescent="0.3">
      <c r="A1364">
        <v>6173</v>
      </c>
      <c r="B1364" t="s">
        <v>2478</v>
      </c>
      <c r="C1364" t="s">
        <v>458</v>
      </c>
      <c r="D1364" t="s">
        <v>194</v>
      </c>
      <c r="E1364">
        <v>0</v>
      </c>
      <c r="F1364">
        <v>67763843</v>
      </c>
      <c r="G1364" t="s">
        <v>2479</v>
      </c>
      <c r="H1364" s="6">
        <v>45841</v>
      </c>
      <c r="I1364" s="3">
        <v>19500</v>
      </c>
      <c r="J1364" t="s">
        <v>23</v>
      </c>
      <c r="K1364" t="s">
        <v>2480</v>
      </c>
      <c r="L1364">
        <v>9</v>
      </c>
      <c r="M1364" t="s">
        <v>292</v>
      </c>
      <c r="N1364" s="3">
        <v>20000</v>
      </c>
      <c r="O1364">
        <v>45</v>
      </c>
      <c r="P1364" t="s">
        <v>2462</v>
      </c>
      <c r="Q1364" t="s">
        <v>27</v>
      </c>
      <c r="R1364" t="s">
        <v>92</v>
      </c>
      <c r="S1364" s="3">
        <v>63423626</v>
      </c>
      <c r="T1364" s="3">
        <f>Tabla1[[#This Row],[OS-Valor Unitario]]-Tabla1[[#This Row],[costo_antes_iva]]</f>
        <v>500</v>
      </c>
      <c r="U1364" s="3">
        <f>Tabla1[[#This Row],[OS-Valor Unitario]]*Tabla1[[#This Row],[OS-Cantidad]]</f>
        <v>900000</v>
      </c>
      <c r="V1364" s="3">
        <f>Tabla1[[#This Row],[costo_antes_iva]]*Tabla1[[#This Row],[OS-Cantidad]]</f>
        <v>877500</v>
      </c>
      <c r="W1364" s="3">
        <f>Tabla1[[#This Row],[Valor total OS]]-Tabla1[[#This Row],[valor total op]]</f>
        <v>22500</v>
      </c>
    </row>
    <row r="1365" spans="1:23" x14ac:dyDescent="0.3">
      <c r="A1365">
        <v>6173</v>
      </c>
      <c r="B1365" t="s">
        <v>2478</v>
      </c>
      <c r="C1365" t="s">
        <v>458</v>
      </c>
      <c r="D1365" t="s">
        <v>194</v>
      </c>
      <c r="E1365">
        <v>0</v>
      </c>
      <c r="F1365">
        <v>67763843</v>
      </c>
      <c r="G1365" t="s">
        <v>2479</v>
      </c>
      <c r="H1365" s="6">
        <v>45841</v>
      </c>
      <c r="I1365" s="3">
        <v>7300</v>
      </c>
      <c r="J1365" t="s">
        <v>82</v>
      </c>
      <c r="K1365" t="s">
        <v>2480</v>
      </c>
      <c r="L1365">
        <v>9</v>
      </c>
      <c r="M1365" t="s">
        <v>119</v>
      </c>
      <c r="N1365" s="3">
        <v>7300</v>
      </c>
      <c r="O1365">
        <v>45</v>
      </c>
      <c r="P1365" t="s">
        <v>2462</v>
      </c>
      <c r="Q1365" t="s">
        <v>27</v>
      </c>
      <c r="R1365" t="s">
        <v>92</v>
      </c>
      <c r="S1365" s="3">
        <v>63423626</v>
      </c>
      <c r="T1365" s="3">
        <f>Tabla1[[#This Row],[OS-Valor Unitario]]-Tabla1[[#This Row],[costo_antes_iva]]</f>
        <v>0</v>
      </c>
      <c r="U1365" s="3">
        <f>Tabla1[[#This Row],[OS-Valor Unitario]]*Tabla1[[#This Row],[OS-Cantidad]]</f>
        <v>328500</v>
      </c>
      <c r="V1365" s="3">
        <f>Tabla1[[#This Row],[costo_antes_iva]]*Tabla1[[#This Row],[OS-Cantidad]]</f>
        <v>328500</v>
      </c>
      <c r="W1365" s="3">
        <f>Tabla1[[#This Row],[Valor total OS]]-Tabla1[[#This Row],[valor total op]]</f>
        <v>0</v>
      </c>
    </row>
    <row r="1366" spans="1:23" x14ac:dyDescent="0.3">
      <c r="A1366">
        <v>6173</v>
      </c>
      <c r="B1366" t="s">
        <v>2481</v>
      </c>
      <c r="C1366" t="s">
        <v>805</v>
      </c>
      <c r="D1366" t="s">
        <v>194</v>
      </c>
      <c r="E1366">
        <v>0</v>
      </c>
      <c r="F1366">
        <v>67763875</v>
      </c>
      <c r="G1366" t="s">
        <v>2482</v>
      </c>
      <c r="H1366" s="6">
        <v>45841</v>
      </c>
      <c r="I1366" s="3">
        <v>3000</v>
      </c>
      <c r="J1366" t="s">
        <v>23</v>
      </c>
      <c r="K1366" t="s">
        <v>2483</v>
      </c>
      <c r="L1366">
        <v>10</v>
      </c>
      <c r="M1366" t="s">
        <v>442</v>
      </c>
      <c r="N1366" s="3">
        <v>3000</v>
      </c>
      <c r="O1366">
        <v>70</v>
      </c>
      <c r="P1366" t="s">
        <v>2462</v>
      </c>
      <c r="Q1366" t="s">
        <v>27</v>
      </c>
      <c r="R1366" t="s">
        <v>389</v>
      </c>
      <c r="S1366" s="3">
        <v>63423626</v>
      </c>
      <c r="T1366" s="3">
        <f>Tabla1[[#This Row],[OS-Valor Unitario]]-Tabla1[[#This Row],[costo_antes_iva]]</f>
        <v>0</v>
      </c>
      <c r="U1366" s="3">
        <f>Tabla1[[#This Row],[OS-Valor Unitario]]*Tabla1[[#This Row],[OS-Cantidad]]</f>
        <v>210000</v>
      </c>
      <c r="V1366" s="3">
        <f>Tabla1[[#This Row],[costo_antes_iva]]*Tabla1[[#This Row],[OS-Cantidad]]</f>
        <v>210000</v>
      </c>
      <c r="W1366" s="3">
        <f>Tabla1[[#This Row],[Valor total OS]]-Tabla1[[#This Row],[valor total op]]</f>
        <v>0</v>
      </c>
    </row>
    <row r="1367" spans="1:23" x14ac:dyDescent="0.3">
      <c r="A1367">
        <v>6173</v>
      </c>
      <c r="B1367" t="s">
        <v>2481</v>
      </c>
      <c r="C1367" t="s">
        <v>805</v>
      </c>
      <c r="D1367" t="s">
        <v>194</v>
      </c>
      <c r="E1367">
        <v>0</v>
      </c>
      <c r="F1367">
        <v>67763875</v>
      </c>
      <c r="G1367" t="s">
        <v>2482</v>
      </c>
      <c r="H1367" s="6">
        <v>45841</v>
      </c>
      <c r="I1367" s="3">
        <v>3000</v>
      </c>
      <c r="J1367" t="s">
        <v>23</v>
      </c>
      <c r="K1367" t="s">
        <v>2483</v>
      </c>
      <c r="L1367">
        <v>10</v>
      </c>
      <c r="M1367" t="s">
        <v>214</v>
      </c>
      <c r="N1367" s="3">
        <v>3000</v>
      </c>
      <c r="O1367">
        <v>82</v>
      </c>
      <c r="P1367" t="s">
        <v>2462</v>
      </c>
      <c r="Q1367" t="s">
        <v>27</v>
      </c>
      <c r="R1367" t="s">
        <v>389</v>
      </c>
      <c r="S1367" s="3">
        <v>63423626</v>
      </c>
      <c r="T1367" s="3">
        <f>Tabla1[[#This Row],[OS-Valor Unitario]]-Tabla1[[#This Row],[costo_antes_iva]]</f>
        <v>0</v>
      </c>
      <c r="U1367" s="3">
        <f>Tabla1[[#This Row],[OS-Valor Unitario]]*Tabla1[[#This Row],[OS-Cantidad]]</f>
        <v>246000</v>
      </c>
      <c r="V1367" s="3">
        <f>Tabla1[[#This Row],[costo_antes_iva]]*Tabla1[[#This Row],[OS-Cantidad]]</f>
        <v>246000</v>
      </c>
      <c r="W1367" s="3">
        <f>Tabla1[[#This Row],[Valor total OS]]-Tabla1[[#This Row],[valor total op]]</f>
        <v>0</v>
      </c>
    </row>
    <row r="1368" spans="1:23" x14ac:dyDescent="0.3">
      <c r="A1368">
        <v>6173</v>
      </c>
      <c r="B1368" t="s">
        <v>2481</v>
      </c>
      <c r="C1368" t="s">
        <v>805</v>
      </c>
      <c r="D1368" t="s">
        <v>194</v>
      </c>
      <c r="E1368">
        <v>0</v>
      </c>
      <c r="F1368">
        <v>67763875</v>
      </c>
      <c r="G1368" t="s">
        <v>2482</v>
      </c>
      <c r="H1368" s="6">
        <v>45841</v>
      </c>
      <c r="I1368" s="3">
        <v>3000</v>
      </c>
      <c r="J1368" t="s">
        <v>23</v>
      </c>
      <c r="K1368" t="s">
        <v>2483</v>
      </c>
      <c r="L1368">
        <v>10</v>
      </c>
      <c r="M1368" t="s">
        <v>292</v>
      </c>
      <c r="N1368" s="3">
        <v>3000</v>
      </c>
      <c r="O1368">
        <v>90</v>
      </c>
      <c r="P1368" t="s">
        <v>2462</v>
      </c>
      <c r="Q1368" t="s">
        <v>27</v>
      </c>
      <c r="R1368" t="s">
        <v>389</v>
      </c>
      <c r="S1368" s="3">
        <v>63423626</v>
      </c>
      <c r="T1368" s="3">
        <f>Tabla1[[#This Row],[OS-Valor Unitario]]-Tabla1[[#This Row],[costo_antes_iva]]</f>
        <v>0</v>
      </c>
      <c r="U1368" s="3">
        <f>Tabla1[[#This Row],[OS-Valor Unitario]]*Tabla1[[#This Row],[OS-Cantidad]]</f>
        <v>270000</v>
      </c>
      <c r="V1368" s="3">
        <f>Tabla1[[#This Row],[costo_antes_iva]]*Tabla1[[#This Row],[OS-Cantidad]]</f>
        <v>270000</v>
      </c>
      <c r="W1368" s="3">
        <f>Tabla1[[#This Row],[Valor total OS]]-Tabla1[[#This Row],[valor total op]]</f>
        <v>0</v>
      </c>
    </row>
    <row r="1369" spans="1:23" x14ac:dyDescent="0.3">
      <c r="A1369">
        <v>6173</v>
      </c>
      <c r="B1369" t="s">
        <v>2481</v>
      </c>
      <c r="C1369" t="s">
        <v>805</v>
      </c>
      <c r="D1369" t="s">
        <v>194</v>
      </c>
      <c r="E1369">
        <v>0</v>
      </c>
      <c r="F1369">
        <v>67763875</v>
      </c>
      <c r="G1369" t="s">
        <v>2482</v>
      </c>
      <c r="H1369" s="6">
        <v>45841</v>
      </c>
      <c r="I1369" s="3">
        <v>1800</v>
      </c>
      <c r="J1369" t="s">
        <v>82</v>
      </c>
      <c r="K1369" t="s">
        <v>2483</v>
      </c>
      <c r="L1369">
        <v>10</v>
      </c>
      <c r="M1369" t="s">
        <v>119</v>
      </c>
      <c r="N1369" s="3">
        <v>2500</v>
      </c>
      <c r="O1369">
        <v>239</v>
      </c>
      <c r="P1369" t="s">
        <v>2462</v>
      </c>
      <c r="Q1369" t="s">
        <v>27</v>
      </c>
      <c r="R1369" t="s">
        <v>389</v>
      </c>
      <c r="S1369" s="3">
        <v>63423626</v>
      </c>
      <c r="T1369" s="3">
        <f>Tabla1[[#This Row],[OS-Valor Unitario]]-Tabla1[[#This Row],[costo_antes_iva]]</f>
        <v>700</v>
      </c>
      <c r="U1369" s="3">
        <f>Tabla1[[#This Row],[OS-Valor Unitario]]*Tabla1[[#This Row],[OS-Cantidad]]</f>
        <v>597500</v>
      </c>
      <c r="V1369" s="3">
        <f>Tabla1[[#This Row],[costo_antes_iva]]*Tabla1[[#This Row],[OS-Cantidad]]</f>
        <v>430200</v>
      </c>
      <c r="W1369" s="3">
        <f>Tabla1[[#This Row],[Valor total OS]]-Tabla1[[#This Row],[valor total op]]</f>
        <v>167300</v>
      </c>
    </row>
    <row r="1370" spans="1:23" x14ac:dyDescent="0.3">
      <c r="A1370">
        <v>6173</v>
      </c>
      <c r="B1370" t="s">
        <v>2481</v>
      </c>
      <c r="C1370" t="s">
        <v>805</v>
      </c>
      <c r="D1370" t="s">
        <v>194</v>
      </c>
      <c r="E1370">
        <v>0</v>
      </c>
      <c r="F1370">
        <v>67763875</v>
      </c>
      <c r="G1370" t="s">
        <v>2482</v>
      </c>
      <c r="H1370" s="6">
        <v>45841</v>
      </c>
      <c r="I1370" s="3">
        <v>10000</v>
      </c>
      <c r="J1370" t="s">
        <v>160</v>
      </c>
      <c r="K1370" t="s">
        <v>2483</v>
      </c>
      <c r="L1370">
        <v>10</v>
      </c>
      <c r="M1370" t="s">
        <v>1341</v>
      </c>
      <c r="N1370" s="3">
        <v>2700</v>
      </c>
      <c r="O1370">
        <v>255</v>
      </c>
      <c r="P1370" t="s">
        <v>2462</v>
      </c>
      <c r="Q1370" t="s">
        <v>27</v>
      </c>
      <c r="R1370" t="s">
        <v>389</v>
      </c>
      <c r="S1370" s="3">
        <v>63423626</v>
      </c>
      <c r="T1370" s="3">
        <f>Tabla1[[#This Row],[OS-Valor Unitario]]-Tabla1[[#This Row],[costo_antes_iva]]</f>
        <v>-7300</v>
      </c>
      <c r="U1370" s="3">
        <f>Tabla1[[#This Row],[OS-Valor Unitario]]*Tabla1[[#This Row],[OS-Cantidad]]</f>
        <v>688500</v>
      </c>
      <c r="V1370" s="3">
        <f>Tabla1[[#This Row],[costo_antes_iva]]*Tabla1[[#This Row],[OS-Cantidad]]</f>
        <v>2550000</v>
      </c>
      <c r="W1370" s="3">
        <f>Tabla1[[#This Row],[Valor total OS]]-Tabla1[[#This Row],[valor total op]]</f>
        <v>-1861500</v>
      </c>
    </row>
    <row r="1371" spans="1:23" x14ac:dyDescent="0.3">
      <c r="A1371">
        <v>6173</v>
      </c>
      <c r="B1371" t="s">
        <v>2484</v>
      </c>
      <c r="C1371" t="s">
        <v>193</v>
      </c>
      <c r="D1371" t="s">
        <v>194</v>
      </c>
      <c r="E1371">
        <v>0</v>
      </c>
      <c r="F1371">
        <v>67763884</v>
      </c>
      <c r="G1371" t="s">
        <v>2485</v>
      </c>
      <c r="H1371" s="6">
        <v>45841</v>
      </c>
      <c r="I1371" s="3">
        <v>1800</v>
      </c>
      <c r="J1371" t="s">
        <v>82</v>
      </c>
      <c r="K1371" t="s">
        <v>2486</v>
      </c>
      <c r="L1371">
        <v>11</v>
      </c>
      <c r="M1371" t="s">
        <v>119</v>
      </c>
      <c r="N1371" s="3">
        <v>1500</v>
      </c>
      <c r="O1371">
        <v>10</v>
      </c>
      <c r="P1371" t="s">
        <v>2462</v>
      </c>
      <c r="Q1371" t="s">
        <v>27</v>
      </c>
      <c r="R1371" t="s">
        <v>199</v>
      </c>
      <c r="S1371" s="3">
        <v>63423626</v>
      </c>
      <c r="T1371" s="3">
        <f>Tabla1[[#This Row],[OS-Valor Unitario]]-Tabla1[[#This Row],[costo_antes_iva]]</f>
        <v>-300</v>
      </c>
      <c r="U1371" s="3">
        <f>Tabla1[[#This Row],[OS-Valor Unitario]]*Tabla1[[#This Row],[OS-Cantidad]]</f>
        <v>15000</v>
      </c>
      <c r="V1371" s="3">
        <f>Tabla1[[#This Row],[costo_antes_iva]]*Tabla1[[#This Row],[OS-Cantidad]]</f>
        <v>18000</v>
      </c>
      <c r="W1371" s="3">
        <f>Tabla1[[#This Row],[Valor total OS]]-Tabla1[[#This Row],[valor total op]]</f>
        <v>-3000</v>
      </c>
    </row>
    <row r="1372" spans="1:23" x14ac:dyDescent="0.3">
      <c r="A1372">
        <v>6173</v>
      </c>
      <c r="B1372" t="s">
        <v>2487</v>
      </c>
      <c r="C1372" t="s">
        <v>193</v>
      </c>
      <c r="D1372" t="s">
        <v>194</v>
      </c>
      <c r="E1372">
        <v>0</v>
      </c>
      <c r="F1372">
        <v>67763890</v>
      </c>
      <c r="G1372" t="s">
        <v>2488</v>
      </c>
      <c r="H1372" s="6">
        <v>45841</v>
      </c>
      <c r="I1372" s="3">
        <v>1800</v>
      </c>
      <c r="J1372" t="s">
        <v>82</v>
      </c>
      <c r="K1372" t="s">
        <v>2489</v>
      </c>
      <c r="L1372">
        <v>12</v>
      </c>
      <c r="M1372" t="s">
        <v>119</v>
      </c>
      <c r="N1372" s="3">
        <v>1500</v>
      </c>
      <c r="O1372">
        <v>50</v>
      </c>
      <c r="P1372" t="s">
        <v>2462</v>
      </c>
      <c r="Q1372" t="s">
        <v>27</v>
      </c>
      <c r="R1372" t="s">
        <v>199</v>
      </c>
      <c r="S1372" s="3">
        <v>63423626</v>
      </c>
      <c r="T1372" s="3">
        <f>Tabla1[[#This Row],[OS-Valor Unitario]]-Tabla1[[#This Row],[costo_antes_iva]]</f>
        <v>-300</v>
      </c>
      <c r="U1372" s="3">
        <f>Tabla1[[#This Row],[OS-Valor Unitario]]*Tabla1[[#This Row],[OS-Cantidad]]</f>
        <v>75000</v>
      </c>
      <c r="V1372" s="3">
        <f>Tabla1[[#This Row],[costo_antes_iva]]*Tabla1[[#This Row],[OS-Cantidad]]</f>
        <v>90000</v>
      </c>
      <c r="W1372" s="3">
        <f>Tabla1[[#This Row],[Valor total OS]]-Tabla1[[#This Row],[valor total op]]</f>
        <v>-15000</v>
      </c>
    </row>
    <row r="1373" spans="1:23" x14ac:dyDescent="0.3">
      <c r="A1373">
        <v>6173</v>
      </c>
      <c r="B1373" t="s">
        <v>2490</v>
      </c>
      <c r="C1373" t="s">
        <v>193</v>
      </c>
      <c r="D1373" t="s">
        <v>194</v>
      </c>
      <c r="E1373">
        <v>0</v>
      </c>
      <c r="F1373">
        <v>67763897</v>
      </c>
      <c r="G1373" t="s">
        <v>2491</v>
      </c>
      <c r="H1373" s="6">
        <v>45841</v>
      </c>
      <c r="I1373" s="3">
        <v>1800</v>
      </c>
      <c r="J1373" t="s">
        <v>82</v>
      </c>
      <c r="K1373" t="s">
        <v>2492</v>
      </c>
      <c r="L1373">
        <v>13</v>
      </c>
      <c r="M1373" t="s">
        <v>119</v>
      </c>
      <c r="N1373" s="3">
        <v>1500</v>
      </c>
      <c r="O1373">
        <v>80</v>
      </c>
      <c r="P1373" t="s">
        <v>2462</v>
      </c>
      <c r="Q1373" t="s">
        <v>27</v>
      </c>
      <c r="R1373" t="s">
        <v>199</v>
      </c>
      <c r="S1373" s="3">
        <v>63423626</v>
      </c>
      <c r="T1373" s="3">
        <f>Tabla1[[#This Row],[OS-Valor Unitario]]-Tabla1[[#This Row],[costo_antes_iva]]</f>
        <v>-300</v>
      </c>
      <c r="U1373" s="3">
        <f>Tabla1[[#This Row],[OS-Valor Unitario]]*Tabla1[[#This Row],[OS-Cantidad]]</f>
        <v>120000</v>
      </c>
      <c r="V1373" s="3">
        <f>Tabla1[[#This Row],[costo_antes_iva]]*Tabla1[[#This Row],[OS-Cantidad]]</f>
        <v>144000</v>
      </c>
      <c r="W1373" s="3">
        <f>Tabla1[[#This Row],[Valor total OS]]-Tabla1[[#This Row],[valor total op]]</f>
        <v>-24000</v>
      </c>
    </row>
    <row r="1374" spans="1:23" x14ac:dyDescent="0.3">
      <c r="A1374">
        <v>6173</v>
      </c>
      <c r="B1374" t="s">
        <v>2493</v>
      </c>
      <c r="C1374" t="s">
        <v>193</v>
      </c>
      <c r="D1374" t="s">
        <v>194</v>
      </c>
      <c r="E1374">
        <v>0</v>
      </c>
      <c r="F1374">
        <v>70020219</v>
      </c>
      <c r="G1374" t="s">
        <v>2494</v>
      </c>
      <c r="H1374" s="6">
        <v>45875</v>
      </c>
      <c r="I1374" s="3">
        <v>1800</v>
      </c>
      <c r="J1374" t="s">
        <v>82</v>
      </c>
      <c r="K1374" t="s">
        <v>2495</v>
      </c>
      <c r="L1374">
        <v>14</v>
      </c>
      <c r="M1374" t="s">
        <v>119</v>
      </c>
      <c r="N1374" s="3">
        <v>1500</v>
      </c>
      <c r="O1374">
        <v>250</v>
      </c>
      <c r="P1374" t="s">
        <v>2462</v>
      </c>
      <c r="Q1374" t="s">
        <v>27</v>
      </c>
      <c r="R1374" t="s">
        <v>199</v>
      </c>
      <c r="S1374" s="3">
        <v>63423626</v>
      </c>
      <c r="T1374" s="3">
        <f>Tabla1[[#This Row],[OS-Valor Unitario]]-Tabla1[[#This Row],[costo_antes_iva]]</f>
        <v>-300</v>
      </c>
      <c r="U1374" s="3">
        <f>Tabla1[[#This Row],[OS-Valor Unitario]]*Tabla1[[#This Row],[OS-Cantidad]]</f>
        <v>375000</v>
      </c>
      <c r="V1374" s="3">
        <f>Tabla1[[#This Row],[costo_antes_iva]]*Tabla1[[#This Row],[OS-Cantidad]]</f>
        <v>450000</v>
      </c>
      <c r="W1374" s="3">
        <f>Tabla1[[#This Row],[Valor total OS]]-Tabla1[[#This Row],[valor total op]]</f>
        <v>-75000</v>
      </c>
    </row>
    <row r="1375" spans="1:23" x14ac:dyDescent="0.3">
      <c r="A1375">
        <v>6173</v>
      </c>
      <c r="B1375" t="s">
        <v>2496</v>
      </c>
      <c r="C1375" t="s">
        <v>345</v>
      </c>
      <c r="D1375" t="s">
        <v>194</v>
      </c>
      <c r="E1375">
        <v>0</v>
      </c>
      <c r="F1375">
        <v>67763914</v>
      </c>
      <c r="G1375" t="s">
        <v>2497</v>
      </c>
      <c r="H1375" s="6">
        <v>45841</v>
      </c>
      <c r="I1375" s="3">
        <v>11000</v>
      </c>
      <c r="J1375" t="s">
        <v>23</v>
      </c>
      <c r="K1375" t="s">
        <v>2498</v>
      </c>
      <c r="L1375">
        <v>16</v>
      </c>
      <c r="M1375" t="s">
        <v>352</v>
      </c>
      <c r="N1375" s="3">
        <v>10000</v>
      </c>
      <c r="O1375">
        <v>280</v>
      </c>
      <c r="P1375" t="s">
        <v>2462</v>
      </c>
      <c r="Q1375" t="s">
        <v>27</v>
      </c>
      <c r="R1375" t="s">
        <v>28</v>
      </c>
      <c r="S1375" s="3">
        <v>63423626</v>
      </c>
      <c r="T1375" s="3">
        <f>Tabla1[[#This Row],[OS-Valor Unitario]]-Tabla1[[#This Row],[costo_antes_iva]]</f>
        <v>-1000</v>
      </c>
      <c r="U1375" s="3">
        <f>Tabla1[[#This Row],[OS-Valor Unitario]]*Tabla1[[#This Row],[OS-Cantidad]]</f>
        <v>2800000</v>
      </c>
      <c r="V1375" s="3">
        <f>Tabla1[[#This Row],[costo_antes_iva]]*Tabla1[[#This Row],[OS-Cantidad]]</f>
        <v>3080000</v>
      </c>
      <c r="W1375" s="3">
        <f>Tabla1[[#This Row],[Valor total OS]]-Tabla1[[#This Row],[valor total op]]</f>
        <v>-280000</v>
      </c>
    </row>
    <row r="1376" spans="1:23" x14ac:dyDescent="0.3">
      <c r="A1376">
        <v>6173</v>
      </c>
      <c r="B1376" t="s">
        <v>2499</v>
      </c>
      <c r="C1376" t="s">
        <v>345</v>
      </c>
      <c r="D1376" t="s">
        <v>194</v>
      </c>
      <c r="E1376">
        <v>0</v>
      </c>
      <c r="F1376">
        <v>67763925</v>
      </c>
      <c r="G1376" t="s">
        <v>2500</v>
      </c>
      <c r="H1376" s="6">
        <v>45841</v>
      </c>
      <c r="I1376" s="3">
        <v>11000</v>
      </c>
      <c r="J1376" t="s">
        <v>23</v>
      </c>
      <c r="K1376" t="s">
        <v>2501</v>
      </c>
      <c r="L1376">
        <v>18</v>
      </c>
      <c r="M1376" t="s">
        <v>2502</v>
      </c>
      <c r="N1376" s="3">
        <v>9500</v>
      </c>
      <c r="O1376">
        <v>225</v>
      </c>
      <c r="P1376" t="s">
        <v>2462</v>
      </c>
      <c r="Q1376" t="s">
        <v>27</v>
      </c>
      <c r="R1376" t="s">
        <v>28</v>
      </c>
      <c r="S1376" s="3">
        <v>63423626</v>
      </c>
      <c r="T1376" s="3">
        <f>Tabla1[[#This Row],[OS-Valor Unitario]]-Tabla1[[#This Row],[costo_antes_iva]]</f>
        <v>-1500</v>
      </c>
      <c r="U1376" s="3">
        <f>Tabla1[[#This Row],[OS-Valor Unitario]]*Tabla1[[#This Row],[OS-Cantidad]]</f>
        <v>2137500</v>
      </c>
      <c r="V1376" s="3">
        <f>Tabla1[[#This Row],[costo_antes_iva]]*Tabla1[[#This Row],[OS-Cantidad]]</f>
        <v>2475000</v>
      </c>
      <c r="W1376" s="3">
        <f>Tabla1[[#This Row],[Valor total OS]]-Tabla1[[#This Row],[valor total op]]</f>
        <v>-337500</v>
      </c>
    </row>
    <row r="1377" spans="1:23" x14ac:dyDescent="0.3">
      <c r="A1377">
        <v>6171</v>
      </c>
      <c r="B1377" t="s">
        <v>2503</v>
      </c>
      <c r="C1377" t="s">
        <v>55</v>
      </c>
      <c r="D1377" t="s">
        <v>1118</v>
      </c>
      <c r="E1377">
        <v>255</v>
      </c>
      <c r="F1377">
        <v>69909195</v>
      </c>
      <c r="G1377" t="s">
        <v>2504</v>
      </c>
      <c r="H1377" s="6">
        <v>45873</v>
      </c>
      <c r="I1377" s="3">
        <v>7500</v>
      </c>
      <c r="J1377" t="s">
        <v>23</v>
      </c>
      <c r="K1377" t="s">
        <v>2505</v>
      </c>
      <c r="L1377">
        <v>1</v>
      </c>
      <c r="M1377" t="s">
        <v>363</v>
      </c>
      <c r="N1377" s="3">
        <v>6500</v>
      </c>
      <c r="O1377">
        <v>115</v>
      </c>
      <c r="P1377" t="s">
        <v>2506</v>
      </c>
      <c r="Q1377" t="s">
        <v>726</v>
      </c>
      <c r="R1377" t="s">
        <v>61</v>
      </c>
      <c r="S1377" s="3">
        <v>16591065</v>
      </c>
      <c r="T1377" s="3">
        <f>Tabla1[[#This Row],[OS-Valor Unitario]]-Tabla1[[#This Row],[costo_antes_iva]]</f>
        <v>-1000</v>
      </c>
      <c r="U1377" s="3">
        <f>Tabla1[[#This Row],[OS-Valor Unitario]]*Tabla1[[#This Row],[OS-Cantidad]]</f>
        <v>747500</v>
      </c>
      <c r="V1377" s="3">
        <f>Tabla1[[#This Row],[costo_antes_iva]]*Tabla1[[#This Row],[OS-Cantidad]]</f>
        <v>862500</v>
      </c>
      <c r="W1377" s="3">
        <f>Tabla1[[#This Row],[Valor total OS]]-Tabla1[[#This Row],[valor total op]]</f>
        <v>-115000</v>
      </c>
    </row>
    <row r="1378" spans="1:23" x14ac:dyDescent="0.3">
      <c r="A1378">
        <v>6171</v>
      </c>
      <c r="B1378" t="s">
        <v>2503</v>
      </c>
      <c r="C1378" t="s">
        <v>55</v>
      </c>
      <c r="D1378" t="s">
        <v>1118</v>
      </c>
      <c r="E1378">
        <v>255</v>
      </c>
      <c r="F1378">
        <v>69909195</v>
      </c>
      <c r="G1378" t="s">
        <v>2504</v>
      </c>
      <c r="H1378" s="6">
        <v>45873</v>
      </c>
      <c r="I1378" s="3">
        <v>7500</v>
      </c>
      <c r="J1378" t="s">
        <v>23</v>
      </c>
      <c r="K1378" t="s">
        <v>2505</v>
      </c>
      <c r="L1378">
        <v>1</v>
      </c>
      <c r="M1378" t="s">
        <v>684</v>
      </c>
      <c r="N1378" s="3">
        <v>6500</v>
      </c>
      <c r="O1378">
        <v>140</v>
      </c>
      <c r="P1378" t="s">
        <v>2506</v>
      </c>
      <c r="Q1378" t="s">
        <v>726</v>
      </c>
      <c r="R1378" t="s">
        <v>61</v>
      </c>
      <c r="S1378" s="3">
        <v>16591065</v>
      </c>
      <c r="T1378" s="3">
        <f>Tabla1[[#This Row],[OS-Valor Unitario]]-Tabla1[[#This Row],[costo_antes_iva]]</f>
        <v>-1000</v>
      </c>
      <c r="U1378" s="3">
        <f>Tabla1[[#This Row],[OS-Valor Unitario]]*Tabla1[[#This Row],[OS-Cantidad]]</f>
        <v>910000</v>
      </c>
      <c r="V1378" s="3">
        <f>Tabla1[[#This Row],[costo_antes_iva]]*Tabla1[[#This Row],[OS-Cantidad]]</f>
        <v>1050000</v>
      </c>
      <c r="W1378" s="3">
        <f>Tabla1[[#This Row],[Valor total OS]]-Tabla1[[#This Row],[valor total op]]</f>
        <v>-140000</v>
      </c>
    </row>
    <row r="1379" spans="1:23" x14ac:dyDescent="0.3">
      <c r="A1379">
        <v>6171</v>
      </c>
      <c r="B1379" t="s">
        <v>2503</v>
      </c>
      <c r="C1379" t="s">
        <v>55</v>
      </c>
      <c r="D1379" t="s">
        <v>1118</v>
      </c>
      <c r="E1379">
        <v>255</v>
      </c>
      <c r="F1379">
        <v>69909195</v>
      </c>
      <c r="G1379" t="s">
        <v>2504</v>
      </c>
      <c r="H1379" s="6">
        <v>45873</v>
      </c>
      <c r="I1379" s="3">
        <v>1700</v>
      </c>
      <c r="J1379" t="s">
        <v>82</v>
      </c>
      <c r="K1379" t="s">
        <v>2505</v>
      </c>
      <c r="L1379">
        <v>1</v>
      </c>
      <c r="M1379" t="s">
        <v>119</v>
      </c>
      <c r="N1379" s="3">
        <v>5100</v>
      </c>
      <c r="O1379">
        <v>255</v>
      </c>
      <c r="P1379" t="s">
        <v>2506</v>
      </c>
      <c r="Q1379" t="s">
        <v>726</v>
      </c>
      <c r="R1379" t="s">
        <v>61</v>
      </c>
      <c r="S1379" s="3">
        <v>16591065</v>
      </c>
      <c r="T1379" s="3">
        <f>Tabla1[[#This Row],[OS-Valor Unitario]]-Tabla1[[#This Row],[costo_antes_iva]]</f>
        <v>3400</v>
      </c>
      <c r="U1379" s="3">
        <f>Tabla1[[#This Row],[OS-Valor Unitario]]*Tabla1[[#This Row],[OS-Cantidad]]</f>
        <v>1300500</v>
      </c>
      <c r="V1379" s="3">
        <f>Tabla1[[#This Row],[costo_antes_iva]]*Tabla1[[#This Row],[OS-Cantidad]]</f>
        <v>433500</v>
      </c>
      <c r="W1379" s="3">
        <f>Tabla1[[#This Row],[Valor total OS]]-Tabla1[[#This Row],[valor total op]]</f>
        <v>867000</v>
      </c>
    </row>
    <row r="1380" spans="1:23" x14ac:dyDescent="0.3">
      <c r="A1380">
        <v>6171</v>
      </c>
      <c r="B1380" t="s">
        <v>2503</v>
      </c>
      <c r="C1380" t="s">
        <v>55</v>
      </c>
      <c r="D1380" t="s">
        <v>1118</v>
      </c>
      <c r="E1380">
        <v>255</v>
      </c>
      <c r="F1380">
        <v>69909195</v>
      </c>
      <c r="G1380" t="s">
        <v>2504</v>
      </c>
      <c r="H1380" s="6">
        <v>45873</v>
      </c>
      <c r="I1380" s="3">
        <v>1700</v>
      </c>
      <c r="J1380" t="s">
        <v>82</v>
      </c>
      <c r="K1380" t="s">
        <v>2505</v>
      </c>
      <c r="L1380">
        <v>1</v>
      </c>
      <c r="M1380" t="s">
        <v>35</v>
      </c>
      <c r="N1380" s="3">
        <v>1600</v>
      </c>
      <c r="O1380">
        <v>510</v>
      </c>
      <c r="P1380" t="s">
        <v>2506</v>
      </c>
      <c r="Q1380" t="s">
        <v>726</v>
      </c>
      <c r="R1380" t="s">
        <v>61</v>
      </c>
      <c r="S1380" s="3">
        <v>16591065</v>
      </c>
      <c r="T1380" s="3">
        <f>Tabla1[[#This Row],[OS-Valor Unitario]]-Tabla1[[#This Row],[costo_antes_iva]]</f>
        <v>-100</v>
      </c>
      <c r="U1380" s="3">
        <f>Tabla1[[#This Row],[OS-Valor Unitario]]*Tabla1[[#This Row],[OS-Cantidad]]</f>
        <v>816000</v>
      </c>
      <c r="V1380" s="3">
        <f>Tabla1[[#This Row],[costo_antes_iva]]*Tabla1[[#This Row],[OS-Cantidad]]</f>
        <v>867000</v>
      </c>
      <c r="W1380" s="3">
        <f>Tabla1[[#This Row],[Valor total OS]]-Tabla1[[#This Row],[valor total op]]</f>
        <v>-51000</v>
      </c>
    </row>
    <row r="1381" spans="1:23" x14ac:dyDescent="0.3">
      <c r="A1381">
        <v>6170</v>
      </c>
      <c r="B1381" t="s">
        <v>2507</v>
      </c>
      <c r="C1381" t="s">
        <v>115</v>
      </c>
      <c r="D1381" t="s">
        <v>574</v>
      </c>
      <c r="E1381">
        <v>30</v>
      </c>
      <c r="F1381">
        <v>69200830</v>
      </c>
      <c r="G1381" t="s">
        <v>2508</v>
      </c>
      <c r="H1381" s="6">
        <v>45860</v>
      </c>
      <c r="I1381" s="3">
        <v>2000</v>
      </c>
      <c r="J1381" t="s">
        <v>82</v>
      </c>
      <c r="K1381" t="s">
        <v>2509</v>
      </c>
      <c r="L1381">
        <v>1</v>
      </c>
      <c r="M1381" t="s">
        <v>119</v>
      </c>
      <c r="N1381" s="3">
        <v>4900</v>
      </c>
      <c r="O1381">
        <v>30</v>
      </c>
      <c r="P1381" t="s">
        <v>2510</v>
      </c>
      <c r="Q1381" t="s">
        <v>106</v>
      </c>
      <c r="R1381" t="s">
        <v>61</v>
      </c>
      <c r="S1381" s="3">
        <v>2663760</v>
      </c>
      <c r="T1381" s="3">
        <f>Tabla1[[#This Row],[OS-Valor Unitario]]-Tabla1[[#This Row],[costo_antes_iva]]</f>
        <v>2900</v>
      </c>
      <c r="U1381" s="3">
        <f>Tabla1[[#This Row],[OS-Valor Unitario]]*Tabla1[[#This Row],[OS-Cantidad]]</f>
        <v>147000</v>
      </c>
      <c r="V1381" s="3">
        <f>Tabla1[[#This Row],[costo_antes_iva]]*Tabla1[[#This Row],[OS-Cantidad]]</f>
        <v>60000</v>
      </c>
      <c r="W1381" s="3">
        <f>Tabla1[[#This Row],[Valor total OS]]-Tabla1[[#This Row],[valor total op]]</f>
        <v>87000</v>
      </c>
    </row>
    <row r="1382" spans="1:23" x14ac:dyDescent="0.3">
      <c r="A1382">
        <v>6170</v>
      </c>
      <c r="B1382" t="s">
        <v>2507</v>
      </c>
      <c r="C1382" t="s">
        <v>115</v>
      </c>
      <c r="D1382" t="s">
        <v>574</v>
      </c>
      <c r="E1382">
        <v>30</v>
      </c>
      <c r="F1382">
        <v>69200830</v>
      </c>
      <c r="G1382" t="s">
        <v>2508</v>
      </c>
      <c r="H1382" s="6">
        <v>45860</v>
      </c>
      <c r="I1382" s="3">
        <v>14000</v>
      </c>
      <c r="J1382" t="s">
        <v>23</v>
      </c>
      <c r="K1382" t="s">
        <v>2509</v>
      </c>
      <c r="L1382">
        <v>1</v>
      </c>
      <c r="M1382" t="s">
        <v>70</v>
      </c>
      <c r="N1382" s="3">
        <v>13000</v>
      </c>
      <c r="O1382">
        <v>30</v>
      </c>
      <c r="P1382" t="s">
        <v>2510</v>
      </c>
      <c r="Q1382" t="s">
        <v>106</v>
      </c>
      <c r="R1382" t="s">
        <v>61</v>
      </c>
      <c r="S1382" s="3">
        <v>2663760</v>
      </c>
      <c r="T1382" s="3">
        <f>Tabla1[[#This Row],[OS-Valor Unitario]]-Tabla1[[#This Row],[costo_antes_iva]]</f>
        <v>-1000</v>
      </c>
      <c r="U1382" s="3">
        <f>Tabla1[[#This Row],[OS-Valor Unitario]]*Tabla1[[#This Row],[OS-Cantidad]]</f>
        <v>390000</v>
      </c>
      <c r="V1382" s="3">
        <f>Tabla1[[#This Row],[costo_antes_iva]]*Tabla1[[#This Row],[OS-Cantidad]]</f>
        <v>420000</v>
      </c>
      <c r="W1382" s="3">
        <f>Tabla1[[#This Row],[Valor total OS]]-Tabla1[[#This Row],[valor total op]]</f>
        <v>-30000</v>
      </c>
    </row>
    <row r="1383" spans="1:23" x14ac:dyDescent="0.3">
      <c r="A1383">
        <v>6169</v>
      </c>
      <c r="B1383" t="s">
        <v>2511</v>
      </c>
      <c r="C1383" t="s">
        <v>211</v>
      </c>
      <c r="D1383" t="s">
        <v>194</v>
      </c>
      <c r="E1383">
        <v>50</v>
      </c>
      <c r="F1383">
        <v>69713819</v>
      </c>
      <c r="G1383" t="s">
        <v>2512</v>
      </c>
      <c r="H1383" s="6">
        <v>45869</v>
      </c>
      <c r="I1383" s="3">
        <v>2000</v>
      </c>
      <c r="J1383" t="s">
        <v>33</v>
      </c>
      <c r="K1383" t="s">
        <v>2513</v>
      </c>
      <c r="L1383">
        <v>1</v>
      </c>
      <c r="M1383" t="s">
        <v>35</v>
      </c>
      <c r="N1383" s="3">
        <v>2800</v>
      </c>
      <c r="O1383">
        <v>54</v>
      </c>
      <c r="P1383" t="s">
        <v>2514</v>
      </c>
      <c r="Q1383" t="s">
        <v>963</v>
      </c>
      <c r="R1383" t="s">
        <v>61</v>
      </c>
      <c r="S1383" s="3">
        <v>1090000</v>
      </c>
      <c r="T1383" s="3">
        <f>Tabla1[[#This Row],[OS-Valor Unitario]]-Tabla1[[#This Row],[costo_antes_iva]]</f>
        <v>800</v>
      </c>
      <c r="U1383" s="3">
        <f>Tabla1[[#This Row],[OS-Valor Unitario]]*Tabla1[[#This Row],[OS-Cantidad]]</f>
        <v>151200</v>
      </c>
      <c r="V1383" s="3">
        <f>Tabla1[[#This Row],[costo_antes_iva]]*Tabla1[[#This Row],[OS-Cantidad]]</f>
        <v>108000</v>
      </c>
      <c r="W1383" s="3">
        <f>Tabla1[[#This Row],[Valor total OS]]-Tabla1[[#This Row],[valor total op]]</f>
        <v>43200</v>
      </c>
    </row>
    <row r="1384" spans="1:23" x14ac:dyDescent="0.3">
      <c r="A1384">
        <v>6168</v>
      </c>
      <c r="B1384" t="s">
        <v>2515</v>
      </c>
      <c r="C1384" t="s">
        <v>66</v>
      </c>
      <c r="D1384" t="s">
        <v>221</v>
      </c>
      <c r="E1384">
        <v>8</v>
      </c>
      <c r="F1384">
        <v>69716867</v>
      </c>
      <c r="G1384" t="s">
        <v>2516</v>
      </c>
      <c r="H1384" s="6">
        <v>45869</v>
      </c>
      <c r="I1384" s="3">
        <v>12000</v>
      </c>
      <c r="J1384" t="s">
        <v>23</v>
      </c>
      <c r="K1384" t="s">
        <v>2517</v>
      </c>
      <c r="L1384">
        <v>1</v>
      </c>
      <c r="M1384" t="s">
        <v>309</v>
      </c>
      <c r="N1384" s="3">
        <v>12500</v>
      </c>
      <c r="O1384">
        <v>8</v>
      </c>
      <c r="P1384" t="s">
        <v>2518</v>
      </c>
      <c r="Q1384" t="s">
        <v>27</v>
      </c>
      <c r="R1384" t="s">
        <v>72</v>
      </c>
      <c r="S1384" s="3">
        <v>803244</v>
      </c>
      <c r="T1384" s="3">
        <f>Tabla1[[#This Row],[OS-Valor Unitario]]-Tabla1[[#This Row],[costo_antes_iva]]</f>
        <v>500</v>
      </c>
      <c r="U1384" s="3">
        <f>Tabla1[[#This Row],[OS-Valor Unitario]]*Tabla1[[#This Row],[OS-Cantidad]]</f>
        <v>100000</v>
      </c>
      <c r="V1384" s="3">
        <f>Tabla1[[#This Row],[costo_antes_iva]]*Tabla1[[#This Row],[OS-Cantidad]]</f>
        <v>96000</v>
      </c>
      <c r="W1384" s="3">
        <f>Tabla1[[#This Row],[Valor total OS]]-Tabla1[[#This Row],[valor total op]]</f>
        <v>4000</v>
      </c>
    </row>
    <row r="1385" spans="1:23" x14ac:dyDescent="0.3">
      <c r="A1385">
        <v>6168</v>
      </c>
      <c r="B1385" t="s">
        <v>2515</v>
      </c>
      <c r="C1385" t="s">
        <v>66</v>
      </c>
      <c r="D1385" t="s">
        <v>221</v>
      </c>
      <c r="E1385">
        <v>8</v>
      </c>
      <c r="F1385">
        <v>69716867</v>
      </c>
      <c r="G1385" t="s">
        <v>2516</v>
      </c>
      <c r="H1385" s="6">
        <v>45869</v>
      </c>
      <c r="I1385" s="3">
        <v>1200</v>
      </c>
      <c r="J1385" t="s">
        <v>82</v>
      </c>
      <c r="K1385" t="s">
        <v>2517</v>
      </c>
      <c r="L1385">
        <v>1</v>
      </c>
      <c r="M1385" t="s">
        <v>119</v>
      </c>
      <c r="N1385" s="3">
        <v>1400</v>
      </c>
      <c r="O1385">
        <v>8</v>
      </c>
      <c r="P1385" t="s">
        <v>2518</v>
      </c>
      <c r="Q1385" t="s">
        <v>27</v>
      </c>
      <c r="R1385" t="s">
        <v>72</v>
      </c>
      <c r="S1385" s="3">
        <v>803244</v>
      </c>
      <c r="T1385" s="3">
        <f>Tabla1[[#This Row],[OS-Valor Unitario]]-Tabla1[[#This Row],[costo_antes_iva]]</f>
        <v>200</v>
      </c>
      <c r="U1385" s="3">
        <f>Tabla1[[#This Row],[OS-Valor Unitario]]*Tabla1[[#This Row],[OS-Cantidad]]</f>
        <v>11200</v>
      </c>
      <c r="V1385" s="3">
        <f>Tabla1[[#This Row],[costo_antes_iva]]*Tabla1[[#This Row],[OS-Cantidad]]</f>
        <v>9600</v>
      </c>
      <c r="W1385" s="3">
        <f>Tabla1[[#This Row],[Valor total OS]]-Tabla1[[#This Row],[valor total op]]</f>
        <v>1600</v>
      </c>
    </row>
    <row r="1386" spans="1:23" x14ac:dyDescent="0.3">
      <c r="A1386">
        <v>6168</v>
      </c>
      <c r="B1386" t="s">
        <v>2519</v>
      </c>
      <c r="C1386" t="s">
        <v>66</v>
      </c>
      <c r="D1386" t="s">
        <v>221</v>
      </c>
      <c r="E1386">
        <v>12</v>
      </c>
      <c r="F1386">
        <v>69716875</v>
      </c>
      <c r="G1386" t="s">
        <v>2520</v>
      </c>
      <c r="H1386" s="6">
        <v>45869</v>
      </c>
      <c r="I1386" s="3">
        <v>12000</v>
      </c>
      <c r="J1386" t="s">
        <v>23</v>
      </c>
      <c r="K1386" t="s">
        <v>2521</v>
      </c>
      <c r="L1386">
        <v>2</v>
      </c>
      <c r="M1386" t="s">
        <v>156</v>
      </c>
      <c r="N1386" s="3">
        <v>11500</v>
      </c>
      <c r="O1386">
        <v>10</v>
      </c>
      <c r="P1386" t="s">
        <v>2518</v>
      </c>
      <c r="Q1386" t="s">
        <v>27</v>
      </c>
      <c r="R1386" t="s">
        <v>72</v>
      </c>
      <c r="S1386" s="3">
        <v>803244</v>
      </c>
      <c r="T1386" s="3">
        <f>Tabla1[[#This Row],[OS-Valor Unitario]]-Tabla1[[#This Row],[costo_antes_iva]]</f>
        <v>-500</v>
      </c>
      <c r="U1386" s="3">
        <f>Tabla1[[#This Row],[OS-Valor Unitario]]*Tabla1[[#This Row],[OS-Cantidad]]</f>
        <v>115000</v>
      </c>
      <c r="V1386" s="3">
        <f>Tabla1[[#This Row],[costo_antes_iva]]*Tabla1[[#This Row],[OS-Cantidad]]</f>
        <v>120000</v>
      </c>
      <c r="W1386" s="3">
        <f>Tabla1[[#This Row],[Valor total OS]]-Tabla1[[#This Row],[valor total op]]</f>
        <v>-5000</v>
      </c>
    </row>
    <row r="1387" spans="1:23" x14ac:dyDescent="0.3">
      <c r="A1387">
        <v>6168</v>
      </c>
      <c r="B1387" t="s">
        <v>2519</v>
      </c>
      <c r="C1387" t="s">
        <v>66</v>
      </c>
      <c r="D1387" t="s">
        <v>221</v>
      </c>
      <c r="E1387">
        <v>12</v>
      </c>
      <c r="F1387">
        <v>69716875</v>
      </c>
      <c r="G1387" t="s">
        <v>2520</v>
      </c>
      <c r="H1387" s="6">
        <v>45869</v>
      </c>
      <c r="I1387" s="3">
        <v>1200</v>
      </c>
      <c r="J1387" t="s">
        <v>82</v>
      </c>
      <c r="K1387" t="s">
        <v>2521</v>
      </c>
      <c r="L1387">
        <v>2</v>
      </c>
      <c r="M1387" t="s">
        <v>119</v>
      </c>
      <c r="N1387" s="3">
        <v>1400</v>
      </c>
      <c r="O1387">
        <v>10</v>
      </c>
      <c r="P1387" t="s">
        <v>2518</v>
      </c>
      <c r="Q1387" t="s">
        <v>27</v>
      </c>
      <c r="R1387" t="s">
        <v>72</v>
      </c>
      <c r="S1387" s="3">
        <v>803244</v>
      </c>
      <c r="T1387" s="3">
        <f>Tabla1[[#This Row],[OS-Valor Unitario]]-Tabla1[[#This Row],[costo_antes_iva]]</f>
        <v>200</v>
      </c>
      <c r="U1387" s="3">
        <f>Tabla1[[#This Row],[OS-Valor Unitario]]*Tabla1[[#This Row],[OS-Cantidad]]</f>
        <v>14000</v>
      </c>
      <c r="V1387" s="3">
        <f>Tabla1[[#This Row],[costo_antes_iva]]*Tabla1[[#This Row],[OS-Cantidad]]</f>
        <v>12000</v>
      </c>
      <c r="W1387" s="3">
        <f>Tabla1[[#This Row],[Valor total OS]]-Tabla1[[#This Row],[valor total op]]</f>
        <v>2000</v>
      </c>
    </row>
    <row r="1388" spans="1:23" x14ac:dyDescent="0.3">
      <c r="A1388">
        <v>6167</v>
      </c>
      <c r="B1388" t="s">
        <v>2522</v>
      </c>
      <c r="C1388" t="s">
        <v>66</v>
      </c>
      <c r="D1388" t="s">
        <v>221</v>
      </c>
      <c r="E1388">
        <v>53</v>
      </c>
      <c r="F1388">
        <v>69654106</v>
      </c>
      <c r="G1388" t="s">
        <v>2523</v>
      </c>
      <c r="H1388" s="6">
        <v>45868</v>
      </c>
      <c r="I1388" s="3">
        <v>1100</v>
      </c>
      <c r="J1388" t="s">
        <v>82</v>
      </c>
      <c r="K1388" t="s">
        <v>2524</v>
      </c>
      <c r="L1388">
        <v>1</v>
      </c>
      <c r="M1388" t="s">
        <v>119</v>
      </c>
      <c r="N1388" s="3">
        <v>1100</v>
      </c>
      <c r="O1388">
        <v>48</v>
      </c>
      <c r="P1388" t="s">
        <v>2525</v>
      </c>
      <c r="Q1388" t="s">
        <v>27</v>
      </c>
      <c r="R1388" t="s">
        <v>72</v>
      </c>
      <c r="S1388" s="3">
        <v>61358785</v>
      </c>
      <c r="T1388" s="3">
        <f>Tabla1[[#This Row],[OS-Valor Unitario]]-Tabla1[[#This Row],[costo_antes_iva]]</f>
        <v>0</v>
      </c>
      <c r="U1388" s="3">
        <f>Tabla1[[#This Row],[OS-Valor Unitario]]*Tabla1[[#This Row],[OS-Cantidad]]</f>
        <v>52800</v>
      </c>
      <c r="V1388" s="3">
        <f>Tabla1[[#This Row],[costo_antes_iva]]*Tabla1[[#This Row],[OS-Cantidad]]</f>
        <v>52800</v>
      </c>
      <c r="W1388" s="3">
        <f>Tabla1[[#This Row],[Valor total OS]]-Tabla1[[#This Row],[valor total op]]</f>
        <v>0</v>
      </c>
    </row>
    <row r="1389" spans="1:23" x14ac:dyDescent="0.3">
      <c r="A1389">
        <v>6167</v>
      </c>
      <c r="B1389" t="s">
        <v>2522</v>
      </c>
      <c r="C1389" t="s">
        <v>66</v>
      </c>
      <c r="D1389" t="s">
        <v>221</v>
      </c>
      <c r="E1389">
        <v>53</v>
      </c>
      <c r="F1389">
        <v>69654106</v>
      </c>
      <c r="G1389" t="s">
        <v>2523</v>
      </c>
      <c r="H1389" s="6">
        <v>45868</v>
      </c>
      <c r="I1389" s="3">
        <v>12500</v>
      </c>
      <c r="J1389" t="s">
        <v>23</v>
      </c>
      <c r="K1389" t="s">
        <v>2524</v>
      </c>
      <c r="L1389">
        <v>1</v>
      </c>
      <c r="M1389" t="s">
        <v>2526</v>
      </c>
      <c r="N1389" s="3">
        <v>12500</v>
      </c>
      <c r="O1389">
        <v>48</v>
      </c>
      <c r="P1389" t="s">
        <v>2525</v>
      </c>
      <c r="Q1389" t="s">
        <v>27</v>
      </c>
      <c r="R1389" t="s">
        <v>72</v>
      </c>
      <c r="S1389" s="3">
        <v>61358785</v>
      </c>
      <c r="T1389" s="3">
        <f>Tabla1[[#This Row],[OS-Valor Unitario]]-Tabla1[[#This Row],[costo_antes_iva]]</f>
        <v>0</v>
      </c>
      <c r="U1389" s="3">
        <f>Tabla1[[#This Row],[OS-Valor Unitario]]*Tabla1[[#This Row],[OS-Cantidad]]</f>
        <v>600000</v>
      </c>
      <c r="V1389" s="3">
        <f>Tabla1[[#This Row],[costo_antes_iva]]*Tabla1[[#This Row],[OS-Cantidad]]</f>
        <v>600000</v>
      </c>
      <c r="W1389" s="3">
        <f>Tabla1[[#This Row],[Valor total OS]]-Tabla1[[#This Row],[valor total op]]</f>
        <v>0</v>
      </c>
    </row>
    <row r="1390" spans="1:23" x14ac:dyDescent="0.3">
      <c r="A1390">
        <v>6167</v>
      </c>
      <c r="B1390" t="s">
        <v>2522</v>
      </c>
      <c r="C1390" t="s">
        <v>66</v>
      </c>
      <c r="D1390" t="s">
        <v>221</v>
      </c>
      <c r="E1390">
        <v>53</v>
      </c>
      <c r="F1390">
        <v>69654194</v>
      </c>
      <c r="G1390" t="s">
        <v>2523</v>
      </c>
      <c r="H1390" s="6">
        <v>45868</v>
      </c>
      <c r="I1390" s="3">
        <v>1100</v>
      </c>
      <c r="J1390" t="s">
        <v>82</v>
      </c>
      <c r="K1390" t="s">
        <v>2524</v>
      </c>
      <c r="L1390">
        <v>1</v>
      </c>
      <c r="M1390" t="s">
        <v>119</v>
      </c>
      <c r="N1390" s="3">
        <v>1100</v>
      </c>
      <c r="O1390">
        <v>48</v>
      </c>
      <c r="P1390" t="s">
        <v>2525</v>
      </c>
      <c r="Q1390" t="s">
        <v>27</v>
      </c>
      <c r="R1390" t="s">
        <v>72</v>
      </c>
      <c r="S1390" s="3">
        <v>61358785</v>
      </c>
      <c r="T1390" s="3">
        <f>Tabla1[[#This Row],[OS-Valor Unitario]]-Tabla1[[#This Row],[costo_antes_iva]]</f>
        <v>0</v>
      </c>
      <c r="U1390" s="3">
        <f>Tabla1[[#This Row],[OS-Valor Unitario]]*Tabla1[[#This Row],[OS-Cantidad]]</f>
        <v>52800</v>
      </c>
      <c r="V1390" s="3">
        <f>Tabla1[[#This Row],[costo_antes_iva]]*Tabla1[[#This Row],[OS-Cantidad]]</f>
        <v>52800</v>
      </c>
      <c r="W1390" s="3">
        <f>Tabla1[[#This Row],[Valor total OS]]-Tabla1[[#This Row],[valor total op]]</f>
        <v>0</v>
      </c>
    </row>
    <row r="1391" spans="1:23" x14ac:dyDescent="0.3">
      <c r="A1391">
        <v>6167</v>
      </c>
      <c r="B1391" t="s">
        <v>2522</v>
      </c>
      <c r="C1391" t="s">
        <v>66</v>
      </c>
      <c r="D1391" t="s">
        <v>221</v>
      </c>
      <c r="E1391">
        <v>53</v>
      </c>
      <c r="F1391">
        <v>69654194</v>
      </c>
      <c r="G1391" t="s">
        <v>2523</v>
      </c>
      <c r="H1391" s="6">
        <v>45868</v>
      </c>
      <c r="I1391" s="3">
        <v>12500</v>
      </c>
      <c r="J1391" t="s">
        <v>23</v>
      </c>
      <c r="K1391" t="s">
        <v>2524</v>
      </c>
      <c r="L1391">
        <v>1</v>
      </c>
      <c r="M1391" t="s">
        <v>2526</v>
      </c>
      <c r="N1391" s="3">
        <v>12500</v>
      </c>
      <c r="O1391">
        <v>48</v>
      </c>
      <c r="P1391" t="s">
        <v>2525</v>
      </c>
      <c r="Q1391" t="s">
        <v>27</v>
      </c>
      <c r="R1391" t="s">
        <v>72</v>
      </c>
      <c r="S1391" s="3">
        <v>61358785</v>
      </c>
      <c r="T1391" s="3">
        <f>Tabla1[[#This Row],[OS-Valor Unitario]]-Tabla1[[#This Row],[costo_antes_iva]]</f>
        <v>0</v>
      </c>
      <c r="U1391" s="3">
        <f>Tabla1[[#This Row],[OS-Valor Unitario]]*Tabla1[[#This Row],[OS-Cantidad]]</f>
        <v>600000</v>
      </c>
      <c r="V1391" s="3">
        <f>Tabla1[[#This Row],[costo_antes_iva]]*Tabla1[[#This Row],[OS-Cantidad]]</f>
        <v>600000</v>
      </c>
      <c r="W1391" s="3">
        <f>Tabla1[[#This Row],[Valor total OS]]-Tabla1[[#This Row],[valor total op]]</f>
        <v>0</v>
      </c>
    </row>
    <row r="1392" spans="1:23" x14ac:dyDescent="0.3">
      <c r="A1392">
        <v>6167</v>
      </c>
      <c r="B1392" t="s">
        <v>2527</v>
      </c>
      <c r="C1392" t="s">
        <v>66</v>
      </c>
      <c r="D1392" t="s">
        <v>221</v>
      </c>
      <c r="E1392">
        <v>31</v>
      </c>
      <c r="F1392">
        <v>69654113</v>
      </c>
      <c r="G1392" t="s">
        <v>2528</v>
      </c>
      <c r="H1392" s="6">
        <v>45868</v>
      </c>
      <c r="I1392" s="3">
        <v>1100</v>
      </c>
      <c r="J1392" t="s">
        <v>82</v>
      </c>
      <c r="K1392" t="s">
        <v>2529</v>
      </c>
      <c r="L1392">
        <v>2</v>
      </c>
      <c r="M1392" t="s">
        <v>119</v>
      </c>
      <c r="N1392" s="3">
        <v>1100</v>
      </c>
      <c r="O1392">
        <v>32</v>
      </c>
      <c r="P1392" t="s">
        <v>2525</v>
      </c>
      <c r="Q1392" t="s">
        <v>27</v>
      </c>
      <c r="R1392" t="s">
        <v>72</v>
      </c>
      <c r="S1392" s="3">
        <v>61358785</v>
      </c>
      <c r="T1392" s="3">
        <f>Tabla1[[#This Row],[OS-Valor Unitario]]-Tabla1[[#This Row],[costo_antes_iva]]</f>
        <v>0</v>
      </c>
      <c r="U1392" s="3">
        <f>Tabla1[[#This Row],[OS-Valor Unitario]]*Tabla1[[#This Row],[OS-Cantidad]]</f>
        <v>35200</v>
      </c>
      <c r="V1392" s="3">
        <f>Tabla1[[#This Row],[costo_antes_iva]]*Tabla1[[#This Row],[OS-Cantidad]]</f>
        <v>35200</v>
      </c>
      <c r="W1392" s="3">
        <f>Tabla1[[#This Row],[Valor total OS]]-Tabla1[[#This Row],[valor total op]]</f>
        <v>0</v>
      </c>
    </row>
    <row r="1393" spans="1:23" x14ac:dyDescent="0.3">
      <c r="A1393">
        <v>6167</v>
      </c>
      <c r="B1393" t="s">
        <v>2527</v>
      </c>
      <c r="C1393" t="s">
        <v>66</v>
      </c>
      <c r="D1393" t="s">
        <v>221</v>
      </c>
      <c r="E1393">
        <v>31</v>
      </c>
      <c r="F1393">
        <v>69654113</v>
      </c>
      <c r="G1393" t="s">
        <v>2528</v>
      </c>
      <c r="H1393" s="6">
        <v>45868</v>
      </c>
      <c r="I1393" s="3">
        <v>12500</v>
      </c>
      <c r="J1393" t="s">
        <v>23</v>
      </c>
      <c r="K1393" t="s">
        <v>2529</v>
      </c>
      <c r="L1393">
        <v>2</v>
      </c>
      <c r="M1393" t="s">
        <v>122</v>
      </c>
      <c r="N1393" s="3">
        <v>12500</v>
      </c>
      <c r="O1393">
        <v>32</v>
      </c>
      <c r="P1393" t="s">
        <v>2525</v>
      </c>
      <c r="Q1393" t="s">
        <v>27</v>
      </c>
      <c r="R1393" t="s">
        <v>72</v>
      </c>
      <c r="S1393" s="3">
        <v>61358785</v>
      </c>
      <c r="T1393" s="3">
        <f>Tabla1[[#This Row],[OS-Valor Unitario]]-Tabla1[[#This Row],[costo_antes_iva]]</f>
        <v>0</v>
      </c>
      <c r="U1393" s="3">
        <f>Tabla1[[#This Row],[OS-Valor Unitario]]*Tabla1[[#This Row],[OS-Cantidad]]</f>
        <v>400000</v>
      </c>
      <c r="V1393" s="3">
        <f>Tabla1[[#This Row],[costo_antes_iva]]*Tabla1[[#This Row],[OS-Cantidad]]</f>
        <v>400000</v>
      </c>
      <c r="W1393" s="3">
        <f>Tabla1[[#This Row],[Valor total OS]]-Tabla1[[#This Row],[valor total op]]</f>
        <v>0</v>
      </c>
    </row>
    <row r="1394" spans="1:23" x14ac:dyDescent="0.3">
      <c r="A1394">
        <v>6167</v>
      </c>
      <c r="B1394" t="s">
        <v>2527</v>
      </c>
      <c r="C1394" t="s">
        <v>66</v>
      </c>
      <c r="D1394" t="s">
        <v>221</v>
      </c>
      <c r="E1394">
        <v>31</v>
      </c>
      <c r="F1394">
        <v>69654207</v>
      </c>
      <c r="G1394" t="s">
        <v>2528</v>
      </c>
      <c r="H1394" s="6">
        <v>45868</v>
      </c>
      <c r="I1394" s="3">
        <v>1100</v>
      </c>
      <c r="J1394" t="s">
        <v>82</v>
      </c>
      <c r="K1394" t="s">
        <v>2529</v>
      </c>
      <c r="L1394">
        <v>2</v>
      </c>
      <c r="M1394" t="s">
        <v>119</v>
      </c>
      <c r="N1394" s="3">
        <v>1100</v>
      </c>
      <c r="O1394">
        <v>32</v>
      </c>
      <c r="P1394" t="s">
        <v>2525</v>
      </c>
      <c r="Q1394" t="s">
        <v>27</v>
      </c>
      <c r="R1394" t="s">
        <v>72</v>
      </c>
      <c r="S1394" s="3">
        <v>61358785</v>
      </c>
      <c r="T1394" s="3">
        <f>Tabla1[[#This Row],[OS-Valor Unitario]]-Tabla1[[#This Row],[costo_antes_iva]]</f>
        <v>0</v>
      </c>
      <c r="U1394" s="3">
        <f>Tabla1[[#This Row],[OS-Valor Unitario]]*Tabla1[[#This Row],[OS-Cantidad]]</f>
        <v>35200</v>
      </c>
      <c r="V1394" s="3">
        <f>Tabla1[[#This Row],[costo_antes_iva]]*Tabla1[[#This Row],[OS-Cantidad]]</f>
        <v>35200</v>
      </c>
      <c r="W1394" s="3">
        <f>Tabla1[[#This Row],[Valor total OS]]-Tabla1[[#This Row],[valor total op]]</f>
        <v>0</v>
      </c>
    </row>
    <row r="1395" spans="1:23" x14ac:dyDescent="0.3">
      <c r="A1395">
        <v>6167</v>
      </c>
      <c r="B1395" t="s">
        <v>2527</v>
      </c>
      <c r="C1395" t="s">
        <v>66</v>
      </c>
      <c r="D1395" t="s">
        <v>221</v>
      </c>
      <c r="E1395">
        <v>31</v>
      </c>
      <c r="F1395">
        <v>69654207</v>
      </c>
      <c r="G1395" t="s">
        <v>2528</v>
      </c>
      <c r="H1395" s="6">
        <v>45868</v>
      </c>
      <c r="I1395" s="3">
        <v>12500</v>
      </c>
      <c r="J1395" t="s">
        <v>23</v>
      </c>
      <c r="K1395" t="s">
        <v>2529</v>
      </c>
      <c r="L1395">
        <v>2</v>
      </c>
      <c r="M1395" t="s">
        <v>122</v>
      </c>
      <c r="N1395" s="3">
        <v>12500</v>
      </c>
      <c r="O1395">
        <v>32</v>
      </c>
      <c r="P1395" t="s">
        <v>2525</v>
      </c>
      <c r="Q1395" t="s">
        <v>27</v>
      </c>
      <c r="R1395" t="s">
        <v>72</v>
      </c>
      <c r="S1395" s="3">
        <v>61358785</v>
      </c>
      <c r="T1395" s="3">
        <f>Tabla1[[#This Row],[OS-Valor Unitario]]-Tabla1[[#This Row],[costo_antes_iva]]</f>
        <v>0</v>
      </c>
      <c r="U1395" s="3">
        <f>Tabla1[[#This Row],[OS-Valor Unitario]]*Tabla1[[#This Row],[OS-Cantidad]]</f>
        <v>400000</v>
      </c>
      <c r="V1395" s="3">
        <f>Tabla1[[#This Row],[costo_antes_iva]]*Tabla1[[#This Row],[OS-Cantidad]]</f>
        <v>400000</v>
      </c>
      <c r="W1395" s="3">
        <f>Tabla1[[#This Row],[Valor total OS]]-Tabla1[[#This Row],[valor total op]]</f>
        <v>0</v>
      </c>
    </row>
    <row r="1396" spans="1:23" x14ac:dyDescent="0.3">
      <c r="A1396">
        <v>6167</v>
      </c>
      <c r="B1396" t="s">
        <v>2530</v>
      </c>
      <c r="C1396" t="s">
        <v>66</v>
      </c>
      <c r="D1396" t="s">
        <v>221</v>
      </c>
      <c r="E1396">
        <v>379</v>
      </c>
      <c r="F1396">
        <v>69654126</v>
      </c>
      <c r="G1396" t="s">
        <v>2531</v>
      </c>
      <c r="H1396" s="6">
        <v>45868</v>
      </c>
      <c r="I1396" s="3">
        <v>1100</v>
      </c>
      <c r="J1396" t="s">
        <v>82</v>
      </c>
      <c r="K1396" t="s">
        <v>2532</v>
      </c>
      <c r="L1396">
        <v>3</v>
      </c>
      <c r="M1396" t="s">
        <v>119</v>
      </c>
      <c r="N1396" s="3">
        <v>1100</v>
      </c>
      <c r="O1396">
        <v>387</v>
      </c>
      <c r="P1396" t="s">
        <v>2525</v>
      </c>
      <c r="Q1396" t="s">
        <v>27</v>
      </c>
      <c r="R1396" t="s">
        <v>72</v>
      </c>
      <c r="S1396" s="3">
        <v>61358785</v>
      </c>
      <c r="T1396" s="3">
        <f>Tabla1[[#This Row],[OS-Valor Unitario]]-Tabla1[[#This Row],[costo_antes_iva]]</f>
        <v>0</v>
      </c>
      <c r="U1396" s="3">
        <f>Tabla1[[#This Row],[OS-Valor Unitario]]*Tabla1[[#This Row],[OS-Cantidad]]</f>
        <v>425700</v>
      </c>
      <c r="V1396" s="3">
        <f>Tabla1[[#This Row],[costo_antes_iva]]*Tabla1[[#This Row],[OS-Cantidad]]</f>
        <v>425700</v>
      </c>
      <c r="W1396" s="3">
        <f>Tabla1[[#This Row],[Valor total OS]]-Tabla1[[#This Row],[valor total op]]</f>
        <v>0</v>
      </c>
    </row>
    <row r="1397" spans="1:23" x14ac:dyDescent="0.3">
      <c r="A1397">
        <v>6167</v>
      </c>
      <c r="B1397" t="s">
        <v>2530</v>
      </c>
      <c r="C1397" t="s">
        <v>66</v>
      </c>
      <c r="D1397" t="s">
        <v>221</v>
      </c>
      <c r="E1397">
        <v>379</v>
      </c>
      <c r="F1397">
        <v>69654126</v>
      </c>
      <c r="G1397" t="s">
        <v>2531</v>
      </c>
      <c r="H1397" s="6">
        <v>45868</v>
      </c>
      <c r="I1397" s="3">
        <v>12500</v>
      </c>
      <c r="J1397" t="s">
        <v>23</v>
      </c>
      <c r="K1397" t="s">
        <v>2532</v>
      </c>
      <c r="L1397">
        <v>3</v>
      </c>
      <c r="M1397" t="s">
        <v>281</v>
      </c>
      <c r="N1397" s="3">
        <v>15000</v>
      </c>
      <c r="O1397">
        <v>387</v>
      </c>
      <c r="P1397" t="s">
        <v>2525</v>
      </c>
      <c r="Q1397" t="s">
        <v>27</v>
      </c>
      <c r="R1397" t="s">
        <v>72</v>
      </c>
      <c r="S1397" s="3">
        <v>61358785</v>
      </c>
      <c r="T1397" s="3">
        <f>Tabla1[[#This Row],[OS-Valor Unitario]]-Tabla1[[#This Row],[costo_antes_iva]]</f>
        <v>2500</v>
      </c>
      <c r="U1397" s="3">
        <f>Tabla1[[#This Row],[OS-Valor Unitario]]*Tabla1[[#This Row],[OS-Cantidad]]</f>
        <v>5805000</v>
      </c>
      <c r="V1397" s="3">
        <f>Tabla1[[#This Row],[costo_antes_iva]]*Tabla1[[#This Row],[OS-Cantidad]]</f>
        <v>4837500</v>
      </c>
      <c r="W1397" s="3">
        <f>Tabla1[[#This Row],[Valor total OS]]-Tabla1[[#This Row],[valor total op]]</f>
        <v>967500</v>
      </c>
    </row>
    <row r="1398" spans="1:23" x14ac:dyDescent="0.3">
      <c r="A1398">
        <v>6167</v>
      </c>
      <c r="B1398" t="s">
        <v>2530</v>
      </c>
      <c r="C1398" t="s">
        <v>66</v>
      </c>
      <c r="D1398" t="s">
        <v>221</v>
      </c>
      <c r="E1398">
        <v>379</v>
      </c>
      <c r="F1398">
        <v>69654219</v>
      </c>
      <c r="G1398" t="s">
        <v>2531</v>
      </c>
      <c r="H1398" s="6">
        <v>45868</v>
      </c>
      <c r="I1398" s="3">
        <v>1100</v>
      </c>
      <c r="J1398" t="s">
        <v>82</v>
      </c>
      <c r="K1398" t="s">
        <v>2532</v>
      </c>
      <c r="L1398">
        <v>3</v>
      </c>
      <c r="M1398" t="s">
        <v>119</v>
      </c>
      <c r="N1398" s="3">
        <v>1100</v>
      </c>
      <c r="O1398">
        <v>387</v>
      </c>
      <c r="P1398" t="s">
        <v>2525</v>
      </c>
      <c r="Q1398" t="s">
        <v>27</v>
      </c>
      <c r="R1398" t="s">
        <v>72</v>
      </c>
      <c r="S1398" s="3">
        <v>61358785</v>
      </c>
      <c r="T1398" s="3">
        <f>Tabla1[[#This Row],[OS-Valor Unitario]]-Tabla1[[#This Row],[costo_antes_iva]]</f>
        <v>0</v>
      </c>
      <c r="U1398" s="3">
        <f>Tabla1[[#This Row],[OS-Valor Unitario]]*Tabla1[[#This Row],[OS-Cantidad]]</f>
        <v>425700</v>
      </c>
      <c r="V1398" s="3">
        <f>Tabla1[[#This Row],[costo_antes_iva]]*Tabla1[[#This Row],[OS-Cantidad]]</f>
        <v>425700</v>
      </c>
      <c r="W1398" s="3">
        <f>Tabla1[[#This Row],[Valor total OS]]-Tabla1[[#This Row],[valor total op]]</f>
        <v>0</v>
      </c>
    </row>
    <row r="1399" spans="1:23" x14ac:dyDescent="0.3">
      <c r="A1399">
        <v>6167</v>
      </c>
      <c r="B1399" t="s">
        <v>2530</v>
      </c>
      <c r="C1399" t="s">
        <v>66</v>
      </c>
      <c r="D1399" t="s">
        <v>221</v>
      </c>
      <c r="E1399">
        <v>379</v>
      </c>
      <c r="F1399">
        <v>69654219</v>
      </c>
      <c r="G1399" t="s">
        <v>2531</v>
      </c>
      <c r="H1399" s="6">
        <v>45868</v>
      </c>
      <c r="I1399" s="3">
        <v>12500</v>
      </c>
      <c r="J1399" t="s">
        <v>23</v>
      </c>
      <c r="K1399" t="s">
        <v>2532</v>
      </c>
      <c r="L1399">
        <v>3</v>
      </c>
      <c r="M1399" t="s">
        <v>281</v>
      </c>
      <c r="N1399" s="3">
        <v>15000</v>
      </c>
      <c r="O1399">
        <v>387</v>
      </c>
      <c r="P1399" t="s">
        <v>2525</v>
      </c>
      <c r="Q1399" t="s">
        <v>27</v>
      </c>
      <c r="R1399" t="s">
        <v>72</v>
      </c>
      <c r="S1399" s="3">
        <v>61358785</v>
      </c>
      <c r="T1399" s="3">
        <f>Tabla1[[#This Row],[OS-Valor Unitario]]-Tabla1[[#This Row],[costo_antes_iva]]</f>
        <v>2500</v>
      </c>
      <c r="U1399" s="3">
        <f>Tabla1[[#This Row],[OS-Valor Unitario]]*Tabla1[[#This Row],[OS-Cantidad]]</f>
        <v>5805000</v>
      </c>
      <c r="V1399" s="3">
        <f>Tabla1[[#This Row],[costo_antes_iva]]*Tabla1[[#This Row],[OS-Cantidad]]</f>
        <v>4837500</v>
      </c>
      <c r="W1399" s="3">
        <f>Tabla1[[#This Row],[Valor total OS]]-Tabla1[[#This Row],[valor total op]]</f>
        <v>967500</v>
      </c>
    </row>
    <row r="1400" spans="1:23" x14ac:dyDescent="0.3">
      <c r="A1400">
        <v>6167</v>
      </c>
      <c r="B1400" t="s">
        <v>2533</v>
      </c>
      <c r="C1400" t="s">
        <v>282</v>
      </c>
      <c r="D1400" t="s">
        <v>221</v>
      </c>
      <c r="E1400">
        <v>177</v>
      </c>
      <c r="F1400">
        <v>69654132</v>
      </c>
      <c r="G1400" t="s">
        <v>2534</v>
      </c>
      <c r="H1400" s="6">
        <v>45868</v>
      </c>
      <c r="I1400" s="3">
        <v>1100</v>
      </c>
      <c r="J1400" t="s">
        <v>82</v>
      </c>
      <c r="K1400" t="s">
        <v>2535</v>
      </c>
      <c r="L1400">
        <v>4</v>
      </c>
      <c r="M1400" t="s">
        <v>119</v>
      </c>
      <c r="N1400" s="3">
        <v>1100</v>
      </c>
      <c r="O1400">
        <v>176</v>
      </c>
      <c r="P1400" t="s">
        <v>2525</v>
      </c>
      <c r="Q1400" t="s">
        <v>27</v>
      </c>
      <c r="R1400" t="s">
        <v>72</v>
      </c>
      <c r="S1400" s="3">
        <v>61358785</v>
      </c>
      <c r="T1400" s="3">
        <f>Tabla1[[#This Row],[OS-Valor Unitario]]-Tabla1[[#This Row],[costo_antes_iva]]</f>
        <v>0</v>
      </c>
      <c r="U1400" s="3">
        <f>Tabla1[[#This Row],[OS-Valor Unitario]]*Tabla1[[#This Row],[OS-Cantidad]]</f>
        <v>193600</v>
      </c>
      <c r="V1400" s="3">
        <f>Tabla1[[#This Row],[costo_antes_iva]]*Tabla1[[#This Row],[OS-Cantidad]]</f>
        <v>193600</v>
      </c>
      <c r="W1400" s="3">
        <f>Tabla1[[#This Row],[Valor total OS]]-Tabla1[[#This Row],[valor total op]]</f>
        <v>0</v>
      </c>
    </row>
    <row r="1401" spans="1:23" x14ac:dyDescent="0.3">
      <c r="A1401">
        <v>6167</v>
      </c>
      <c r="B1401" t="s">
        <v>2533</v>
      </c>
      <c r="C1401" t="s">
        <v>282</v>
      </c>
      <c r="D1401" t="s">
        <v>221</v>
      </c>
      <c r="E1401">
        <v>177</v>
      </c>
      <c r="F1401">
        <v>69654132</v>
      </c>
      <c r="G1401" t="s">
        <v>2534</v>
      </c>
      <c r="H1401" s="6">
        <v>45868</v>
      </c>
      <c r="I1401" s="3">
        <v>12500</v>
      </c>
      <c r="J1401" t="s">
        <v>23</v>
      </c>
      <c r="K1401" t="s">
        <v>2535</v>
      </c>
      <c r="L1401">
        <v>4</v>
      </c>
      <c r="M1401" t="s">
        <v>1720</v>
      </c>
      <c r="N1401" s="3">
        <v>13500</v>
      </c>
      <c r="O1401">
        <v>176</v>
      </c>
      <c r="P1401" t="s">
        <v>2525</v>
      </c>
      <c r="Q1401" t="s">
        <v>27</v>
      </c>
      <c r="R1401" t="s">
        <v>72</v>
      </c>
      <c r="S1401" s="3">
        <v>61358785</v>
      </c>
      <c r="T1401" s="3">
        <f>Tabla1[[#This Row],[OS-Valor Unitario]]-Tabla1[[#This Row],[costo_antes_iva]]</f>
        <v>1000</v>
      </c>
      <c r="U1401" s="3">
        <f>Tabla1[[#This Row],[OS-Valor Unitario]]*Tabla1[[#This Row],[OS-Cantidad]]</f>
        <v>2376000</v>
      </c>
      <c r="V1401" s="3">
        <f>Tabla1[[#This Row],[costo_antes_iva]]*Tabla1[[#This Row],[OS-Cantidad]]</f>
        <v>2200000</v>
      </c>
      <c r="W1401" s="3">
        <f>Tabla1[[#This Row],[Valor total OS]]-Tabla1[[#This Row],[valor total op]]</f>
        <v>176000</v>
      </c>
    </row>
    <row r="1402" spans="1:23" x14ac:dyDescent="0.3">
      <c r="A1402">
        <v>6167</v>
      </c>
      <c r="B1402" t="s">
        <v>2533</v>
      </c>
      <c r="C1402" t="s">
        <v>282</v>
      </c>
      <c r="D1402" t="s">
        <v>221</v>
      </c>
      <c r="E1402">
        <v>177</v>
      </c>
      <c r="F1402">
        <v>69654235</v>
      </c>
      <c r="G1402" t="s">
        <v>2534</v>
      </c>
      <c r="H1402" s="6">
        <v>45868</v>
      </c>
      <c r="I1402" s="3">
        <v>1100</v>
      </c>
      <c r="J1402" t="s">
        <v>82</v>
      </c>
      <c r="K1402" t="s">
        <v>2535</v>
      </c>
      <c r="L1402">
        <v>4</v>
      </c>
      <c r="M1402" t="s">
        <v>119</v>
      </c>
      <c r="N1402" s="3">
        <v>1100</v>
      </c>
      <c r="O1402">
        <v>176</v>
      </c>
      <c r="P1402" t="s">
        <v>2525</v>
      </c>
      <c r="Q1402" t="s">
        <v>27</v>
      </c>
      <c r="R1402" t="s">
        <v>72</v>
      </c>
      <c r="S1402" s="3">
        <v>61358785</v>
      </c>
      <c r="T1402" s="3">
        <f>Tabla1[[#This Row],[OS-Valor Unitario]]-Tabla1[[#This Row],[costo_antes_iva]]</f>
        <v>0</v>
      </c>
      <c r="U1402" s="3">
        <f>Tabla1[[#This Row],[OS-Valor Unitario]]*Tabla1[[#This Row],[OS-Cantidad]]</f>
        <v>193600</v>
      </c>
      <c r="V1402" s="3">
        <f>Tabla1[[#This Row],[costo_antes_iva]]*Tabla1[[#This Row],[OS-Cantidad]]</f>
        <v>193600</v>
      </c>
      <c r="W1402" s="3">
        <f>Tabla1[[#This Row],[Valor total OS]]-Tabla1[[#This Row],[valor total op]]</f>
        <v>0</v>
      </c>
    </row>
    <row r="1403" spans="1:23" x14ac:dyDescent="0.3">
      <c r="A1403">
        <v>6167</v>
      </c>
      <c r="B1403" t="s">
        <v>2533</v>
      </c>
      <c r="C1403" t="s">
        <v>282</v>
      </c>
      <c r="D1403" t="s">
        <v>221</v>
      </c>
      <c r="E1403">
        <v>177</v>
      </c>
      <c r="F1403">
        <v>69654235</v>
      </c>
      <c r="G1403" t="s">
        <v>2534</v>
      </c>
      <c r="H1403" s="6">
        <v>45868</v>
      </c>
      <c r="I1403" s="3">
        <v>12500</v>
      </c>
      <c r="J1403" t="s">
        <v>23</v>
      </c>
      <c r="K1403" t="s">
        <v>2535</v>
      </c>
      <c r="L1403">
        <v>4</v>
      </c>
      <c r="M1403" t="s">
        <v>1720</v>
      </c>
      <c r="N1403" s="3">
        <v>13500</v>
      </c>
      <c r="O1403">
        <v>176</v>
      </c>
      <c r="P1403" t="s">
        <v>2525</v>
      </c>
      <c r="Q1403" t="s">
        <v>27</v>
      </c>
      <c r="R1403" t="s">
        <v>72</v>
      </c>
      <c r="S1403" s="3">
        <v>61358785</v>
      </c>
      <c r="T1403" s="3">
        <f>Tabla1[[#This Row],[OS-Valor Unitario]]-Tabla1[[#This Row],[costo_antes_iva]]</f>
        <v>1000</v>
      </c>
      <c r="U1403" s="3">
        <f>Tabla1[[#This Row],[OS-Valor Unitario]]*Tabla1[[#This Row],[OS-Cantidad]]</f>
        <v>2376000</v>
      </c>
      <c r="V1403" s="3">
        <f>Tabla1[[#This Row],[costo_antes_iva]]*Tabla1[[#This Row],[OS-Cantidad]]</f>
        <v>2200000</v>
      </c>
      <c r="W1403" s="3">
        <f>Tabla1[[#This Row],[Valor total OS]]-Tabla1[[#This Row],[valor total op]]</f>
        <v>176000</v>
      </c>
    </row>
    <row r="1404" spans="1:23" x14ac:dyDescent="0.3">
      <c r="A1404">
        <v>6167</v>
      </c>
      <c r="B1404" t="s">
        <v>2536</v>
      </c>
      <c r="C1404" t="s">
        <v>345</v>
      </c>
      <c r="D1404" t="s">
        <v>221</v>
      </c>
      <c r="E1404">
        <v>249</v>
      </c>
      <c r="F1404">
        <v>69654138</v>
      </c>
      <c r="G1404" t="s">
        <v>2537</v>
      </c>
      <c r="H1404" s="6">
        <v>45868</v>
      </c>
      <c r="I1404" s="3">
        <v>11000</v>
      </c>
      <c r="J1404" t="s">
        <v>23</v>
      </c>
      <c r="K1404" t="s">
        <v>2538</v>
      </c>
      <c r="L1404">
        <v>5</v>
      </c>
      <c r="M1404" t="s">
        <v>352</v>
      </c>
      <c r="N1404" s="3">
        <v>11000</v>
      </c>
      <c r="O1404">
        <v>249</v>
      </c>
      <c r="P1404" t="s">
        <v>2525</v>
      </c>
      <c r="Q1404" t="s">
        <v>27</v>
      </c>
      <c r="R1404" t="s">
        <v>28</v>
      </c>
      <c r="S1404" s="3">
        <v>61358785</v>
      </c>
      <c r="T1404" s="3">
        <f>Tabla1[[#This Row],[OS-Valor Unitario]]-Tabla1[[#This Row],[costo_antes_iva]]</f>
        <v>0</v>
      </c>
      <c r="U1404" s="3">
        <f>Tabla1[[#This Row],[OS-Valor Unitario]]*Tabla1[[#This Row],[OS-Cantidad]]</f>
        <v>2739000</v>
      </c>
      <c r="V1404" s="3">
        <f>Tabla1[[#This Row],[costo_antes_iva]]*Tabla1[[#This Row],[OS-Cantidad]]</f>
        <v>2739000</v>
      </c>
      <c r="W1404" s="3">
        <f>Tabla1[[#This Row],[Valor total OS]]-Tabla1[[#This Row],[valor total op]]</f>
        <v>0</v>
      </c>
    </row>
    <row r="1405" spans="1:23" x14ac:dyDescent="0.3">
      <c r="A1405">
        <v>6167</v>
      </c>
      <c r="B1405" t="s">
        <v>2536</v>
      </c>
      <c r="C1405" t="s">
        <v>345</v>
      </c>
      <c r="D1405" t="s">
        <v>221</v>
      </c>
      <c r="E1405">
        <v>249</v>
      </c>
      <c r="F1405">
        <v>69654250</v>
      </c>
      <c r="G1405" t="s">
        <v>2537</v>
      </c>
      <c r="H1405" s="6">
        <v>45868</v>
      </c>
      <c r="I1405" s="3">
        <v>11000</v>
      </c>
      <c r="J1405" t="s">
        <v>23</v>
      </c>
      <c r="K1405" t="s">
        <v>2538</v>
      </c>
      <c r="L1405">
        <v>5</v>
      </c>
      <c r="M1405" t="s">
        <v>352</v>
      </c>
      <c r="N1405" s="3">
        <v>11000</v>
      </c>
      <c r="O1405">
        <v>249</v>
      </c>
      <c r="P1405" t="s">
        <v>2525</v>
      </c>
      <c r="Q1405" t="s">
        <v>27</v>
      </c>
      <c r="R1405" t="s">
        <v>28</v>
      </c>
      <c r="S1405" s="3">
        <v>61358785</v>
      </c>
      <c r="T1405" s="3">
        <f>Tabla1[[#This Row],[OS-Valor Unitario]]-Tabla1[[#This Row],[costo_antes_iva]]</f>
        <v>0</v>
      </c>
      <c r="U1405" s="3">
        <f>Tabla1[[#This Row],[OS-Valor Unitario]]*Tabla1[[#This Row],[OS-Cantidad]]</f>
        <v>2739000</v>
      </c>
      <c r="V1405" s="3">
        <f>Tabla1[[#This Row],[costo_antes_iva]]*Tabla1[[#This Row],[OS-Cantidad]]</f>
        <v>2739000</v>
      </c>
      <c r="W1405" s="3">
        <f>Tabla1[[#This Row],[Valor total OS]]-Tabla1[[#This Row],[valor total op]]</f>
        <v>0</v>
      </c>
    </row>
    <row r="1406" spans="1:23" x14ac:dyDescent="0.3">
      <c r="A1406">
        <v>6167</v>
      </c>
      <c r="B1406" t="s">
        <v>2539</v>
      </c>
      <c r="C1406" t="s">
        <v>345</v>
      </c>
      <c r="D1406" t="s">
        <v>221</v>
      </c>
      <c r="E1406">
        <v>252</v>
      </c>
      <c r="F1406">
        <v>69654145</v>
      </c>
      <c r="G1406" t="s">
        <v>2540</v>
      </c>
      <c r="H1406" s="6">
        <v>45868</v>
      </c>
      <c r="I1406" s="3">
        <v>11000</v>
      </c>
      <c r="J1406" t="s">
        <v>23</v>
      </c>
      <c r="K1406" t="s">
        <v>2541</v>
      </c>
      <c r="L1406">
        <v>6</v>
      </c>
      <c r="M1406" t="s">
        <v>352</v>
      </c>
      <c r="N1406" s="3">
        <v>11000</v>
      </c>
      <c r="O1406">
        <v>253</v>
      </c>
      <c r="P1406" t="s">
        <v>2525</v>
      </c>
      <c r="Q1406" t="s">
        <v>27</v>
      </c>
      <c r="R1406" t="s">
        <v>28</v>
      </c>
      <c r="S1406" s="3">
        <v>61358785</v>
      </c>
      <c r="T1406" s="3">
        <f>Tabla1[[#This Row],[OS-Valor Unitario]]-Tabla1[[#This Row],[costo_antes_iva]]</f>
        <v>0</v>
      </c>
      <c r="U1406" s="3">
        <f>Tabla1[[#This Row],[OS-Valor Unitario]]*Tabla1[[#This Row],[OS-Cantidad]]</f>
        <v>2783000</v>
      </c>
      <c r="V1406" s="3">
        <f>Tabla1[[#This Row],[costo_antes_iva]]*Tabla1[[#This Row],[OS-Cantidad]]</f>
        <v>2783000</v>
      </c>
      <c r="W1406" s="3">
        <f>Tabla1[[#This Row],[Valor total OS]]-Tabla1[[#This Row],[valor total op]]</f>
        <v>0</v>
      </c>
    </row>
    <row r="1407" spans="1:23" x14ac:dyDescent="0.3">
      <c r="A1407">
        <v>6167</v>
      </c>
      <c r="B1407" t="s">
        <v>2539</v>
      </c>
      <c r="C1407" t="s">
        <v>345</v>
      </c>
      <c r="D1407" t="s">
        <v>221</v>
      </c>
      <c r="E1407">
        <v>252</v>
      </c>
      <c r="F1407">
        <v>69654262</v>
      </c>
      <c r="G1407" t="s">
        <v>2540</v>
      </c>
      <c r="H1407" s="6">
        <v>45868</v>
      </c>
      <c r="I1407" s="3">
        <v>11000</v>
      </c>
      <c r="J1407" t="s">
        <v>23</v>
      </c>
      <c r="K1407" t="s">
        <v>2541</v>
      </c>
      <c r="L1407">
        <v>6</v>
      </c>
      <c r="M1407" t="s">
        <v>352</v>
      </c>
      <c r="N1407" s="3">
        <v>11000</v>
      </c>
      <c r="O1407">
        <v>253</v>
      </c>
      <c r="P1407" t="s">
        <v>2525</v>
      </c>
      <c r="Q1407" t="s">
        <v>27</v>
      </c>
      <c r="R1407" t="s">
        <v>28</v>
      </c>
      <c r="S1407" s="3">
        <v>61358785</v>
      </c>
      <c r="T1407" s="3">
        <f>Tabla1[[#This Row],[OS-Valor Unitario]]-Tabla1[[#This Row],[costo_antes_iva]]</f>
        <v>0</v>
      </c>
      <c r="U1407" s="3">
        <f>Tabla1[[#This Row],[OS-Valor Unitario]]*Tabla1[[#This Row],[OS-Cantidad]]</f>
        <v>2783000</v>
      </c>
      <c r="V1407" s="3">
        <f>Tabla1[[#This Row],[costo_antes_iva]]*Tabla1[[#This Row],[OS-Cantidad]]</f>
        <v>2783000</v>
      </c>
      <c r="W1407" s="3">
        <f>Tabla1[[#This Row],[Valor total OS]]-Tabla1[[#This Row],[valor total op]]</f>
        <v>0</v>
      </c>
    </row>
    <row r="1408" spans="1:23" x14ac:dyDescent="0.3">
      <c r="A1408">
        <v>6167</v>
      </c>
      <c r="B1408" t="s">
        <v>2542</v>
      </c>
      <c r="C1408" t="s">
        <v>345</v>
      </c>
      <c r="D1408" t="s">
        <v>221</v>
      </c>
      <c r="E1408">
        <v>18</v>
      </c>
      <c r="F1408">
        <v>69654151</v>
      </c>
      <c r="G1408" t="s">
        <v>2543</v>
      </c>
      <c r="H1408" s="6">
        <v>45868</v>
      </c>
      <c r="I1408" s="3">
        <v>11000</v>
      </c>
      <c r="J1408" t="s">
        <v>23</v>
      </c>
      <c r="K1408" t="s">
        <v>2544</v>
      </c>
      <c r="L1408">
        <v>7</v>
      </c>
      <c r="M1408" t="s">
        <v>247</v>
      </c>
      <c r="N1408" s="3">
        <v>10000</v>
      </c>
      <c r="O1408">
        <v>18</v>
      </c>
      <c r="P1408" t="s">
        <v>2525</v>
      </c>
      <c r="Q1408" t="s">
        <v>27</v>
      </c>
      <c r="R1408" t="s">
        <v>28</v>
      </c>
      <c r="S1408" s="3">
        <v>61358785</v>
      </c>
      <c r="T1408" s="3">
        <f>Tabla1[[#This Row],[OS-Valor Unitario]]-Tabla1[[#This Row],[costo_antes_iva]]</f>
        <v>-1000</v>
      </c>
      <c r="U1408" s="3">
        <f>Tabla1[[#This Row],[OS-Valor Unitario]]*Tabla1[[#This Row],[OS-Cantidad]]</f>
        <v>180000</v>
      </c>
      <c r="V1408" s="3">
        <f>Tabla1[[#This Row],[costo_antes_iva]]*Tabla1[[#This Row],[OS-Cantidad]]</f>
        <v>198000</v>
      </c>
      <c r="W1408" s="3">
        <f>Tabla1[[#This Row],[Valor total OS]]-Tabla1[[#This Row],[valor total op]]</f>
        <v>-18000</v>
      </c>
    </row>
    <row r="1409" spans="1:23" x14ac:dyDescent="0.3">
      <c r="A1409">
        <v>6167</v>
      </c>
      <c r="B1409" t="s">
        <v>2542</v>
      </c>
      <c r="C1409" t="s">
        <v>345</v>
      </c>
      <c r="D1409" t="s">
        <v>221</v>
      </c>
      <c r="E1409">
        <v>18</v>
      </c>
      <c r="F1409">
        <v>69654268</v>
      </c>
      <c r="G1409" t="s">
        <v>2543</v>
      </c>
      <c r="H1409" s="6">
        <v>45868</v>
      </c>
      <c r="I1409" s="3">
        <v>11000</v>
      </c>
      <c r="J1409" t="s">
        <v>23</v>
      </c>
      <c r="K1409" t="s">
        <v>2544</v>
      </c>
      <c r="L1409">
        <v>7</v>
      </c>
      <c r="M1409" t="s">
        <v>247</v>
      </c>
      <c r="N1409" s="3">
        <v>10000</v>
      </c>
      <c r="O1409">
        <v>18</v>
      </c>
      <c r="P1409" t="s">
        <v>2525</v>
      </c>
      <c r="Q1409" t="s">
        <v>27</v>
      </c>
      <c r="R1409" t="s">
        <v>28</v>
      </c>
      <c r="S1409" s="3">
        <v>61358785</v>
      </c>
      <c r="T1409" s="3">
        <f>Tabla1[[#This Row],[OS-Valor Unitario]]-Tabla1[[#This Row],[costo_antes_iva]]</f>
        <v>-1000</v>
      </c>
      <c r="U1409" s="3">
        <f>Tabla1[[#This Row],[OS-Valor Unitario]]*Tabla1[[#This Row],[OS-Cantidad]]</f>
        <v>180000</v>
      </c>
      <c r="V1409" s="3">
        <f>Tabla1[[#This Row],[costo_antes_iva]]*Tabla1[[#This Row],[OS-Cantidad]]</f>
        <v>198000</v>
      </c>
      <c r="W1409" s="3">
        <f>Tabla1[[#This Row],[Valor total OS]]-Tabla1[[#This Row],[valor total op]]</f>
        <v>-18000</v>
      </c>
    </row>
    <row r="1410" spans="1:23" x14ac:dyDescent="0.3">
      <c r="A1410">
        <v>6167</v>
      </c>
      <c r="B1410" t="s">
        <v>2545</v>
      </c>
      <c r="C1410" t="s">
        <v>345</v>
      </c>
      <c r="D1410" t="s">
        <v>221</v>
      </c>
      <c r="E1410">
        <v>14</v>
      </c>
      <c r="F1410">
        <v>69654157</v>
      </c>
      <c r="G1410" t="s">
        <v>2546</v>
      </c>
      <c r="H1410" s="6">
        <v>45868</v>
      </c>
      <c r="I1410" s="3">
        <v>11000</v>
      </c>
      <c r="J1410" t="s">
        <v>23</v>
      </c>
      <c r="K1410" t="s">
        <v>2547</v>
      </c>
      <c r="L1410">
        <v>8</v>
      </c>
      <c r="M1410" t="s">
        <v>274</v>
      </c>
      <c r="N1410" s="3">
        <v>10000</v>
      </c>
      <c r="O1410">
        <v>14</v>
      </c>
      <c r="P1410" t="s">
        <v>2525</v>
      </c>
      <c r="Q1410" t="s">
        <v>27</v>
      </c>
      <c r="R1410" t="s">
        <v>28</v>
      </c>
      <c r="S1410" s="3">
        <v>61358785</v>
      </c>
      <c r="T1410" s="3">
        <f>Tabla1[[#This Row],[OS-Valor Unitario]]-Tabla1[[#This Row],[costo_antes_iva]]</f>
        <v>-1000</v>
      </c>
      <c r="U1410" s="3">
        <f>Tabla1[[#This Row],[OS-Valor Unitario]]*Tabla1[[#This Row],[OS-Cantidad]]</f>
        <v>140000</v>
      </c>
      <c r="V1410" s="3">
        <f>Tabla1[[#This Row],[costo_antes_iva]]*Tabla1[[#This Row],[OS-Cantidad]]</f>
        <v>154000</v>
      </c>
      <c r="W1410" s="3">
        <f>Tabla1[[#This Row],[Valor total OS]]-Tabla1[[#This Row],[valor total op]]</f>
        <v>-14000</v>
      </c>
    </row>
    <row r="1411" spans="1:23" x14ac:dyDescent="0.3">
      <c r="A1411">
        <v>6167</v>
      </c>
      <c r="B1411" t="s">
        <v>2545</v>
      </c>
      <c r="C1411" t="s">
        <v>345</v>
      </c>
      <c r="D1411" t="s">
        <v>221</v>
      </c>
      <c r="E1411">
        <v>14</v>
      </c>
      <c r="F1411">
        <v>69654274</v>
      </c>
      <c r="G1411" t="s">
        <v>2546</v>
      </c>
      <c r="H1411" s="6">
        <v>45868</v>
      </c>
      <c r="I1411" s="3">
        <v>11000</v>
      </c>
      <c r="J1411" t="s">
        <v>23</v>
      </c>
      <c r="K1411" t="s">
        <v>2547</v>
      </c>
      <c r="L1411">
        <v>8</v>
      </c>
      <c r="M1411" t="s">
        <v>274</v>
      </c>
      <c r="N1411" s="3">
        <v>10000</v>
      </c>
      <c r="O1411">
        <v>14</v>
      </c>
      <c r="P1411" t="s">
        <v>2525</v>
      </c>
      <c r="Q1411" t="s">
        <v>27</v>
      </c>
      <c r="R1411" t="s">
        <v>28</v>
      </c>
      <c r="S1411" s="3">
        <v>61358785</v>
      </c>
      <c r="T1411" s="3">
        <f>Tabla1[[#This Row],[OS-Valor Unitario]]-Tabla1[[#This Row],[costo_antes_iva]]</f>
        <v>-1000</v>
      </c>
      <c r="U1411" s="3">
        <f>Tabla1[[#This Row],[OS-Valor Unitario]]*Tabla1[[#This Row],[OS-Cantidad]]</f>
        <v>140000</v>
      </c>
      <c r="V1411" s="3">
        <f>Tabla1[[#This Row],[costo_antes_iva]]*Tabla1[[#This Row],[OS-Cantidad]]</f>
        <v>154000</v>
      </c>
      <c r="W1411" s="3">
        <f>Tabla1[[#This Row],[Valor total OS]]-Tabla1[[#This Row],[valor total op]]</f>
        <v>-14000</v>
      </c>
    </row>
    <row r="1412" spans="1:23" x14ac:dyDescent="0.3">
      <c r="A1412">
        <v>6167</v>
      </c>
      <c r="B1412" t="s">
        <v>2548</v>
      </c>
      <c r="C1412" t="s">
        <v>220</v>
      </c>
      <c r="D1412" t="s">
        <v>221</v>
      </c>
      <c r="E1412">
        <v>1</v>
      </c>
      <c r="F1412">
        <v>69654183</v>
      </c>
      <c r="G1412" t="s">
        <v>2549</v>
      </c>
      <c r="H1412" s="6">
        <v>45868</v>
      </c>
      <c r="I1412" s="3">
        <v>1100</v>
      </c>
      <c r="J1412" t="s">
        <v>82</v>
      </c>
      <c r="K1412" t="s">
        <v>2550</v>
      </c>
      <c r="L1412">
        <v>11</v>
      </c>
      <c r="M1412" t="s">
        <v>119</v>
      </c>
      <c r="N1412" s="3">
        <v>1100</v>
      </c>
      <c r="O1412">
        <v>1</v>
      </c>
      <c r="P1412" t="s">
        <v>2525</v>
      </c>
      <c r="Q1412" t="s">
        <v>27</v>
      </c>
      <c r="R1412" t="s">
        <v>226</v>
      </c>
      <c r="S1412" s="3">
        <v>61358785</v>
      </c>
      <c r="T1412" s="3">
        <f>Tabla1[[#This Row],[OS-Valor Unitario]]-Tabla1[[#This Row],[costo_antes_iva]]</f>
        <v>0</v>
      </c>
      <c r="U1412" s="3">
        <f>Tabla1[[#This Row],[OS-Valor Unitario]]*Tabla1[[#This Row],[OS-Cantidad]]</f>
        <v>1100</v>
      </c>
      <c r="V1412" s="3">
        <f>Tabla1[[#This Row],[costo_antes_iva]]*Tabla1[[#This Row],[OS-Cantidad]]</f>
        <v>1100</v>
      </c>
      <c r="W1412" s="3">
        <f>Tabla1[[#This Row],[Valor total OS]]-Tabla1[[#This Row],[valor total op]]</f>
        <v>0</v>
      </c>
    </row>
    <row r="1413" spans="1:23" x14ac:dyDescent="0.3">
      <c r="A1413">
        <v>6167</v>
      </c>
      <c r="B1413" t="s">
        <v>2548</v>
      </c>
      <c r="C1413" t="s">
        <v>220</v>
      </c>
      <c r="D1413" t="s">
        <v>221</v>
      </c>
      <c r="E1413">
        <v>1</v>
      </c>
      <c r="F1413">
        <v>69654183</v>
      </c>
      <c r="G1413" t="s">
        <v>2549</v>
      </c>
      <c r="H1413" s="6">
        <v>45868</v>
      </c>
      <c r="I1413" s="3">
        <v>12000</v>
      </c>
      <c r="J1413" t="s">
        <v>23</v>
      </c>
      <c r="K1413" t="s">
        <v>2550</v>
      </c>
      <c r="L1413">
        <v>11</v>
      </c>
      <c r="M1413" t="s">
        <v>224</v>
      </c>
      <c r="N1413" s="3">
        <v>12000</v>
      </c>
      <c r="O1413">
        <v>1</v>
      </c>
      <c r="P1413" t="s">
        <v>2525</v>
      </c>
      <c r="Q1413" t="s">
        <v>27</v>
      </c>
      <c r="R1413" t="s">
        <v>226</v>
      </c>
      <c r="S1413" s="3">
        <v>61358785</v>
      </c>
      <c r="T1413" s="3">
        <f>Tabla1[[#This Row],[OS-Valor Unitario]]-Tabla1[[#This Row],[costo_antes_iva]]</f>
        <v>0</v>
      </c>
      <c r="U1413" s="3">
        <f>Tabla1[[#This Row],[OS-Valor Unitario]]*Tabla1[[#This Row],[OS-Cantidad]]</f>
        <v>12000</v>
      </c>
      <c r="V1413" s="3">
        <f>Tabla1[[#This Row],[costo_antes_iva]]*Tabla1[[#This Row],[OS-Cantidad]]</f>
        <v>12000</v>
      </c>
      <c r="W1413" s="3">
        <f>Tabla1[[#This Row],[Valor total OS]]-Tabla1[[#This Row],[valor total op]]</f>
        <v>0</v>
      </c>
    </row>
    <row r="1414" spans="1:23" x14ac:dyDescent="0.3">
      <c r="A1414">
        <v>6167</v>
      </c>
      <c r="B1414" t="s">
        <v>2548</v>
      </c>
      <c r="C1414" t="s">
        <v>220</v>
      </c>
      <c r="D1414" t="s">
        <v>221</v>
      </c>
      <c r="E1414">
        <v>1</v>
      </c>
      <c r="F1414">
        <v>69654295</v>
      </c>
      <c r="G1414" t="s">
        <v>2549</v>
      </c>
      <c r="H1414" s="6">
        <v>45868</v>
      </c>
      <c r="I1414" s="3">
        <v>1100</v>
      </c>
      <c r="J1414" t="s">
        <v>82</v>
      </c>
      <c r="K1414" t="s">
        <v>2550</v>
      </c>
      <c r="L1414">
        <v>11</v>
      </c>
      <c r="M1414" t="s">
        <v>119</v>
      </c>
      <c r="N1414" s="3">
        <v>1100</v>
      </c>
      <c r="O1414">
        <v>1</v>
      </c>
      <c r="P1414" t="s">
        <v>2525</v>
      </c>
      <c r="Q1414" t="s">
        <v>27</v>
      </c>
      <c r="R1414" t="s">
        <v>226</v>
      </c>
      <c r="S1414" s="3">
        <v>61358785</v>
      </c>
      <c r="T1414" s="3">
        <f>Tabla1[[#This Row],[OS-Valor Unitario]]-Tabla1[[#This Row],[costo_antes_iva]]</f>
        <v>0</v>
      </c>
      <c r="U1414" s="3">
        <f>Tabla1[[#This Row],[OS-Valor Unitario]]*Tabla1[[#This Row],[OS-Cantidad]]</f>
        <v>1100</v>
      </c>
      <c r="V1414" s="3">
        <f>Tabla1[[#This Row],[costo_antes_iva]]*Tabla1[[#This Row],[OS-Cantidad]]</f>
        <v>1100</v>
      </c>
      <c r="W1414" s="3">
        <f>Tabla1[[#This Row],[Valor total OS]]-Tabla1[[#This Row],[valor total op]]</f>
        <v>0</v>
      </c>
    </row>
    <row r="1415" spans="1:23" x14ac:dyDescent="0.3">
      <c r="A1415">
        <v>6167</v>
      </c>
      <c r="B1415" t="s">
        <v>2548</v>
      </c>
      <c r="C1415" t="s">
        <v>220</v>
      </c>
      <c r="D1415" t="s">
        <v>221</v>
      </c>
      <c r="E1415">
        <v>1</v>
      </c>
      <c r="F1415">
        <v>69654295</v>
      </c>
      <c r="G1415" t="s">
        <v>2549</v>
      </c>
      <c r="H1415" s="6">
        <v>45868</v>
      </c>
      <c r="I1415" s="3">
        <v>12000</v>
      </c>
      <c r="J1415" t="s">
        <v>23</v>
      </c>
      <c r="K1415" t="s">
        <v>2550</v>
      </c>
      <c r="L1415">
        <v>11</v>
      </c>
      <c r="M1415" t="s">
        <v>224</v>
      </c>
      <c r="N1415" s="3">
        <v>12000</v>
      </c>
      <c r="O1415">
        <v>1</v>
      </c>
      <c r="P1415" t="s">
        <v>2525</v>
      </c>
      <c r="Q1415" t="s">
        <v>27</v>
      </c>
      <c r="R1415" t="s">
        <v>226</v>
      </c>
      <c r="S1415" s="3">
        <v>61358785</v>
      </c>
      <c r="T1415" s="3">
        <f>Tabla1[[#This Row],[OS-Valor Unitario]]-Tabla1[[#This Row],[costo_antes_iva]]</f>
        <v>0</v>
      </c>
      <c r="U1415" s="3">
        <f>Tabla1[[#This Row],[OS-Valor Unitario]]*Tabla1[[#This Row],[OS-Cantidad]]</f>
        <v>12000</v>
      </c>
      <c r="V1415" s="3">
        <f>Tabla1[[#This Row],[costo_antes_iva]]*Tabla1[[#This Row],[OS-Cantidad]]</f>
        <v>12000</v>
      </c>
      <c r="W1415" s="3">
        <f>Tabla1[[#This Row],[Valor total OS]]-Tabla1[[#This Row],[valor total op]]</f>
        <v>0</v>
      </c>
    </row>
    <row r="1416" spans="1:23" x14ac:dyDescent="0.3">
      <c r="A1416">
        <v>6167</v>
      </c>
      <c r="B1416" t="s">
        <v>2551</v>
      </c>
      <c r="C1416" t="s">
        <v>513</v>
      </c>
      <c r="D1416" t="s">
        <v>221</v>
      </c>
      <c r="E1416">
        <v>58</v>
      </c>
      <c r="F1416">
        <v>69654191</v>
      </c>
      <c r="G1416" t="s">
        <v>2552</v>
      </c>
      <c r="H1416" s="6">
        <v>45868</v>
      </c>
      <c r="I1416" s="3">
        <v>1100</v>
      </c>
      <c r="J1416" t="s">
        <v>82</v>
      </c>
      <c r="K1416" t="s">
        <v>2553</v>
      </c>
      <c r="L1416">
        <v>12</v>
      </c>
      <c r="M1416" t="s">
        <v>119</v>
      </c>
      <c r="N1416" s="3">
        <v>1100</v>
      </c>
      <c r="O1416">
        <v>58</v>
      </c>
      <c r="P1416" t="s">
        <v>2525</v>
      </c>
      <c r="Q1416" t="s">
        <v>27</v>
      </c>
      <c r="R1416" t="s">
        <v>485</v>
      </c>
      <c r="S1416" s="3">
        <v>61358785</v>
      </c>
      <c r="T1416" s="3">
        <f>Tabla1[[#This Row],[OS-Valor Unitario]]-Tabla1[[#This Row],[costo_antes_iva]]</f>
        <v>0</v>
      </c>
      <c r="U1416" s="3">
        <f>Tabla1[[#This Row],[OS-Valor Unitario]]*Tabla1[[#This Row],[OS-Cantidad]]</f>
        <v>63800</v>
      </c>
      <c r="V1416" s="3">
        <f>Tabla1[[#This Row],[costo_antes_iva]]*Tabla1[[#This Row],[OS-Cantidad]]</f>
        <v>63800</v>
      </c>
      <c r="W1416" s="3">
        <f>Tabla1[[#This Row],[Valor total OS]]-Tabla1[[#This Row],[valor total op]]</f>
        <v>0</v>
      </c>
    </row>
    <row r="1417" spans="1:23" x14ac:dyDescent="0.3">
      <c r="A1417">
        <v>6167</v>
      </c>
      <c r="B1417" t="s">
        <v>2551</v>
      </c>
      <c r="C1417" t="s">
        <v>513</v>
      </c>
      <c r="D1417" t="s">
        <v>221</v>
      </c>
      <c r="E1417">
        <v>58</v>
      </c>
      <c r="F1417">
        <v>69654319</v>
      </c>
      <c r="G1417" t="s">
        <v>2552</v>
      </c>
      <c r="H1417" s="6">
        <v>45868</v>
      </c>
      <c r="I1417" s="3">
        <v>1100</v>
      </c>
      <c r="J1417" t="s">
        <v>82</v>
      </c>
      <c r="K1417" t="s">
        <v>2553</v>
      </c>
      <c r="L1417">
        <v>12</v>
      </c>
      <c r="M1417" t="s">
        <v>119</v>
      </c>
      <c r="N1417" s="3">
        <v>1100</v>
      </c>
      <c r="O1417">
        <v>58</v>
      </c>
      <c r="P1417" t="s">
        <v>2525</v>
      </c>
      <c r="Q1417" t="s">
        <v>27</v>
      </c>
      <c r="R1417" t="s">
        <v>485</v>
      </c>
      <c r="S1417" s="3">
        <v>61358785</v>
      </c>
      <c r="T1417" s="3">
        <f>Tabla1[[#This Row],[OS-Valor Unitario]]-Tabla1[[#This Row],[costo_antes_iva]]</f>
        <v>0</v>
      </c>
      <c r="U1417" s="3">
        <f>Tabla1[[#This Row],[OS-Valor Unitario]]*Tabla1[[#This Row],[OS-Cantidad]]</f>
        <v>63800</v>
      </c>
      <c r="V1417" s="3">
        <f>Tabla1[[#This Row],[costo_antes_iva]]*Tabla1[[#This Row],[OS-Cantidad]]</f>
        <v>63800</v>
      </c>
      <c r="W1417" s="3">
        <f>Tabla1[[#This Row],[Valor total OS]]-Tabla1[[#This Row],[valor total op]]</f>
        <v>0</v>
      </c>
    </row>
    <row r="1418" spans="1:23" x14ac:dyDescent="0.3">
      <c r="A1418">
        <v>6167</v>
      </c>
      <c r="B1418" t="s">
        <v>2554</v>
      </c>
      <c r="C1418" t="s">
        <v>513</v>
      </c>
      <c r="D1418" t="s">
        <v>221</v>
      </c>
      <c r="E1418">
        <v>126</v>
      </c>
      <c r="F1418">
        <v>69654203</v>
      </c>
      <c r="G1418" t="s">
        <v>2555</v>
      </c>
      <c r="H1418" s="6">
        <v>45868</v>
      </c>
      <c r="I1418" s="3">
        <v>1100</v>
      </c>
      <c r="J1418" t="s">
        <v>82</v>
      </c>
      <c r="K1418" t="s">
        <v>2556</v>
      </c>
      <c r="L1418">
        <v>13</v>
      </c>
      <c r="M1418" t="s">
        <v>119</v>
      </c>
      <c r="N1418" s="3">
        <v>1100</v>
      </c>
      <c r="O1418">
        <v>126</v>
      </c>
      <c r="P1418" t="s">
        <v>2525</v>
      </c>
      <c r="Q1418" t="s">
        <v>27</v>
      </c>
      <c r="R1418" t="s">
        <v>485</v>
      </c>
      <c r="S1418" s="3">
        <v>61358785</v>
      </c>
      <c r="T1418" s="3">
        <f>Tabla1[[#This Row],[OS-Valor Unitario]]-Tabla1[[#This Row],[costo_antes_iva]]</f>
        <v>0</v>
      </c>
      <c r="U1418" s="3">
        <f>Tabla1[[#This Row],[OS-Valor Unitario]]*Tabla1[[#This Row],[OS-Cantidad]]</f>
        <v>138600</v>
      </c>
      <c r="V1418" s="3">
        <f>Tabla1[[#This Row],[costo_antes_iva]]*Tabla1[[#This Row],[OS-Cantidad]]</f>
        <v>138600</v>
      </c>
      <c r="W1418" s="3">
        <f>Tabla1[[#This Row],[Valor total OS]]-Tabla1[[#This Row],[valor total op]]</f>
        <v>0</v>
      </c>
    </row>
    <row r="1419" spans="1:23" x14ac:dyDescent="0.3">
      <c r="A1419">
        <v>6167</v>
      </c>
      <c r="B1419" t="s">
        <v>2554</v>
      </c>
      <c r="C1419" t="s">
        <v>513</v>
      </c>
      <c r="D1419" t="s">
        <v>221</v>
      </c>
      <c r="E1419">
        <v>126</v>
      </c>
      <c r="F1419">
        <v>69654326</v>
      </c>
      <c r="G1419" t="s">
        <v>2555</v>
      </c>
      <c r="H1419" s="6">
        <v>45868</v>
      </c>
      <c r="I1419" s="3">
        <v>1100</v>
      </c>
      <c r="J1419" t="s">
        <v>82</v>
      </c>
      <c r="K1419" t="s">
        <v>2556</v>
      </c>
      <c r="L1419">
        <v>13</v>
      </c>
      <c r="M1419" t="s">
        <v>119</v>
      </c>
      <c r="N1419" s="3">
        <v>1100</v>
      </c>
      <c r="O1419">
        <v>126</v>
      </c>
      <c r="P1419" t="s">
        <v>2525</v>
      </c>
      <c r="Q1419" t="s">
        <v>27</v>
      </c>
      <c r="R1419" t="s">
        <v>485</v>
      </c>
      <c r="S1419" s="3">
        <v>61358785</v>
      </c>
      <c r="T1419" s="3">
        <f>Tabla1[[#This Row],[OS-Valor Unitario]]-Tabla1[[#This Row],[costo_antes_iva]]</f>
        <v>0</v>
      </c>
      <c r="U1419" s="3">
        <f>Tabla1[[#This Row],[OS-Valor Unitario]]*Tabla1[[#This Row],[OS-Cantidad]]</f>
        <v>138600</v>
      </c>
      <c r="V1419" s="3">
        <f>Tabla1[[#This Row],[costo_antes_iva]]*Tabla1[[#This Row],[OS-Cantidad]]</f>
        <v>138600</v>
      </c>
      <c r="W1419" s="3">
        <f>Tabla1[[#This Row],[Valor total OS]]-Tabla1[[#This Row],[valor total op]]</f>
        <v>0</v>
      </c>
    </row>
    <row r="1420" spans="1:23" x14ac:dyDescent="0.3">
      <c r="A1420">
        <v>6167</v>
      </c>
      <c r="B1420" t="s">
        <v>2557</v>
      </c>
      <c r="C1420" t="s">
        <v>2558</v>
      </c>
      <c r="D1420" t="s">
        <v>221</v>
      </c>
      <c r="E1420">
        <v>13</v>
      </c>
      <c r="F1420">
        <v>69654215</v>
      </c>
      <c r="G1420" t="s">
        <v>2559</v>
      </c>
      <c r="H1420" s="6">
        <v>45868</v>
      </c>
      <c r="I1420" s="3">
        <v>1100</v>
      </c>
      <c r="J1420" t="s">
        <v>82</v>
      </c>
      <c r="K1420" t="s">
        <v>2560</v>
      </c>
      <c r="L1420">
        <v>14</v>
      </c>
      <c r="M1420" t="s">
        <v>119</v>
      </c>
      <c r="N1420" s="3">
        <v>1100</v>
      </c>
      <c r="O1420">
        <v>13</v>
      </c>
      <c r="P1420" t="s">
        <v>2525</v>
      </c>
      <c r="Q1420" t="s">
        <v>27</v>
      </c>
      <c r="R1420" t="s">
        <v>61</v>
      </c>
      <c r="S1420" s="3">
        <v>61358785</v>
      </c>
      <c r="T1420" s="3">
        <f>Tabla1[[#This Row],[OS-Valor Unitario]]-Tabla1[[#This Row],[costo_antes_iva]]</f>
        <v>0</v>
      </c>
      <c r="U1420" s="3">
        <f>Tabla1[[#This Row],[OS-Valor Unitario]]*Tabla1[[#This Row],[OS-Cantidad]]</f>
        <v>14300</v>
      </c>
      <c r="V1420" s="3">
        <f>Tabla1[[#This Row],[costo_antes_iva]]*Tabla1[[#This Row],[OS-Cantidad]]</f>
        <v>14300</v>
      </c>
      <c r="W1420" s="3">
        <f>Tabla1[[#This Row],[Valor total OS]]-Tabla1[[#This Row],[valor total op]]</f>
        <v>0</v>
      </c>
    </row>
    <row r="1421" spans="1:23" x14ac:dyDescent="0.3">
      <c r="A1421">
        <v>6167</v>
      </c>
      <c r="B1421" t="s">
        <v>2557</v>
      </c>
      <c r="C1421" t="s">
        <v>2558</v>
      </c>
      <c r="D1421" t="s">
        <v>221</v>
      </c>
      <c r="E1421">
        <v>13</v>
      </c>
      <c r="F1421">
        <v>69654215</v>
      </c>
      <c r="G1421" t="s">
        <v>2559</v>
      </c>
      <c r="H1421" s="6">
        <v>45868</v>
      </c>
      <c r="I1421" s="3">
        <v>14500</v>
      </c>
      <c r="J1421" t="s">
        <v>23</v>
      </c>
      <c r="K1421" t="s">
        <v>2560</v>
      </c>
      <c r="L1421">
        <v>14</v>
      </c>
      <c r="M1421" t="s">
        <v>292</v>
      </c>
      <c r="N1421" s="3">
        <v>14000</v>
      </c>
      <c r="O1421">
        <v>13</v>
      </c>
      <c r="P1421" t="s">
        <v>2525</v>
      </c>
      <c r="Q1421" t="s">
        <v>27</v>
      </c>
      <c r="R1421" t="s">
        <v>61</v>
      </c>
      <c r="S1421" s="3">
        <v>61358785</v>
      </c>
      <c r="T1421" s="3">
        <f>Tabla1[[#This Row],[OS-Valor Unitario]]-Tabla1[[#This Row],[costo_antes_iva]]</f>
        <v>-500</v>
      </c>
      <c r="U1421" s="3">
        <f>Tabla1[[#This Row],[OS-Valor Unitario]]*Tabla1[[#This Row],[OS-Cantidad]]</f>
        <v>182000</v>
      </c>
      <c r="V1421" s="3">
        <f>Tabla1[[#This Row],[costo_antes_iva]]*Tabla1[[#This Row],[OS-Cantidad]]</f>
        <v>188500</v>
      </c>
      <c r="W1421" s="3">
        <f>Tabla1[[#This Row],[Valor total OS]]-Tabla1[[#This Row],[valor total op]]</f>
        <v>-6500</v>
      </c>
    </row>
    <row r="1422" spans="1:23" x14ac:dyDescent="0.3">
      <c r="A1422">
        <v>6167</v>
      </c>
      <c r="B1422" t="s">
        <v>2557</v>
      </c>
      <c r="C1422" t="s">
        <v>2558</v>
      </c>
      <c r="D1422" t="s">
        <v>221</v>
      </c>
      <c r="E1422">
        <v>13</v>
      </c>
      <c r="F1422">
        <v>69654333</v>
      </c>
      <c r="G1422" t="s">
        <v>2559</v>
      </c>
      <c r="H1422" s="6">
        <v>45868</v>
      </c>
      <c r="I1422" s="3">
        <v>1100</v>
      </c>
      <c r="J1422" t="s">
        <v>82</v>
      </c>
      <c r="K1422" t="s">
        <v>2560</v>
      </c>
      <c r="L1422">
        <v>14</v>
      </c>
      <c r="M1422" t="s">
        <v>119</v>
      </c>
      <c r="N1422" s="3">
        <v>1100</v>
      </c>
      <c r="O1422">
        <v>13</v>
      </c>
      <c r="P1422" t="s">
        <v>2525</v>
      </c>
      <c r="Q1422" t="s">
        <v>27</v>
      </c>
      <c r="R1422" t="s">
        <v>61</v>
      </c>
      <c r="S1422" s="3">
        <v>61358785</v>
      </c>
      <c r="T1422" s="3">
        <f>Tabla1[[#This Row],[OS-Valor Unitario]]-Tabla1[[#This Row],[costo_antes_iva]]</f>
        <v>0</v>
      </c>
      <c r="U1422" s="3">
        <f>Tabla1[[#This Row],[OS-Valor Unitario]]*Tabla1[[#This Row],[OS-Cantidad]]</f>
        <v>14300</v>
      </c>
      <c r="V1422" s="3">
        <f>Tabla1[[#This Row],[costo_antes_iva]]*Tabla1[[#This Row],[OS-Cantidad]]</f>
        <v>14300</v>
      </c>
      <c r="W1422" s="3">
        <f>Tabla1[[#This Row],[Valor total OS]]-Tabla1[[#This Row],[valor total op]]</f>
        <v>0</v>
      </c>
    </row>
    <row r="1423" spans="1:23" x14ac:dyDescent="0.3">
      <c r="A1423">
        <v>6167</v>
      </c>
      <c r="B1423" t="s">
        <v>2557</v>
      </c>
      <c r="C1423" t="s">
        <v>2558</v>
      </c>
      <c r="D1423" t="s">
        <v>221</v>
      </c>
      <c r="E1423">
        <v>13</v>
      </c>
      <c r="F1423">
        <v>69654333</v>
      </c>
      <c r="G1423" t="s">
        <v>2559</v>
      </c>
      <c r="H1423" s="6">
        <v>45868</v>
      </c>
      <c r="I1423" s="3">
        <v>14500</v>
      </c>
      <c r="J1423" t="s">
        <v>23</v>
      </c>
      <c r="K1423" t="s">
        <v>2560</v>
      </c>
      <c r="L1423">
        <v>14</v>
      </c>
      <c r="M1423" t="s">
        <v>292</v>
      </c>
      <c r="N1423" s="3">
        <v>14000</v>
      </c>
      <c r="O1423">
        <v>13</v>
      </c>
      <c r="P1423" t="s">
        <v>2525</v>
      </c>
      <c r="Q1423" t="s">
        <v>27</v>
      </c>
      <c r="R1423" t="s">
        <v>61</v>
      </c>
      <c r="S1423" s="3">
        <v>61358785</v>
      </c>
      <c r="T1423" s="3">
        <f>Tabla1[[#This Row],[OS-Valor Unitario]]-Tabla1[[#This Row],[costo_antes_iva]]</f>
        <v>-500</v>
      </c>
      <c r="U1423" s="3">
        <f>Tabla1[[#This Row],[OS-Valor Unitario]]*Tabla1[[#This Row],[OS-Cantidad]]</f>
        <v>182000</v>
      </c>
      <c r="V1423" s="3">
        <f>Tabla1[[#This Row],[costo_antes_iva]]*Tabla1[[#This Row],[OS-Cantidad]]</f>
        <v>188500</v>
      </c>
      <c r="W1423" s="3">
        <f>Tabla1[[#This Row],[Valor total OS]]-Tabla1[[#This Row],[valor total op]]</f>
        <v>-6500</v>
      </c>
    </row>
    <row r="1424" spans="1:23" x14ac:dyDescent="0.3">
      <c r="A1424">
        <v>6167</v>
      </c>
      <c r="B1424" t="s">
        <v>2561</v>
      </c>
      <c r="C1424" t="s">
        <v>2558</v>
      </c>
      <c r="D1424" t="s">
        <v>221</v>
      </c>
      <c r="E1424">
        <v>10</v>
      </c>
      <c r="F1424">
        <v>69654234</v>
      </c>
      <c r="G1424" t="s">
        <v>2562</v>
      </c>
      <c r="H1424" s="6">
        <v>45868</v>
      </c>
      <c r="I1424" s="3">
        <v>1100</v>
      </c>
      <c r="J1424" t="s">
        <v>82</v>
      </c>
      <c r="K1424" t="s">
        <v>2563</v>
      </c>
      <c r="L1424">
        <v>15</v>
      </c>
      <c r="M1424" t="s">
        <v>119</v>
      </c>
      <c r="N1424" s="3">
        <v>1100</v>
      </c>
      <c r="O1424">
        <v>10</v>
      </c>
      <c r="P1424" t="s">
        <v>2525</v>
      </c>
      <c r="Q1424" t="s">
        <v>27</v>
      </c>
      <c r="R1424" t="s">
        <v>61</v>
      </c>
      <c r="S1424" s="3">
        <v>61358785</v>
      </c>
      <c r="T1424" s="3">
        <f>Tabla1[[#This Row],[OS-Valor Unitario]]-Tabla1[[#This Row],[costo_antes_iva]]</f>
        <v>0</v>
      </c>
      <c r="U1424" s="3">
        <f>Tabla1[[#This Row],[OS-Valor Unitario]]*Tabla1[[#This Row],[OS-Cantidad]]</f>
        <v>11000</v>
      </c>
      <c r="V1424" s="3">
        <f>Tabla1[[#This Row],[costo_antes_iva]]*Tabla1[[#This Row],[OS-Cantidad]]</f>
        <v>11000</v>
      </c>
      <c r="W1424" s="3">
        <f>Tabla1[[#This Row],[Valor total OS]]-Tabla1[[#This Row],[valor total op]]</f>
        <v>0</v>
      </c>
    </row>
    <row r="1425" spans="1:23" x14ac:dyDescent="0.3">
      <c r="A1425">
        <v>6167</v>
      </c>
      <c r="B1425" t="s">
        <v>2561</v>
      </c>
      <c r="C1425" t="s">
        <v>2558</v>
      </c>
      <c r="D1425" t="s">
        <v>221</v>
      </c>
      <c r="E1425">
        <v>10</v>
      </c>
      <c r="F1425">
        <v>69654234</v>
      </c>
      <c r="G1425" t="s">
        <v>2562</v>
      </c>
      <c r="H1425" s="6">
        <v>45868</v>
      </c>
      <c r="I1425" s="3">
        <v>14500</v>
      </c>
      <c r="J1425" t="s">
        <v>23</v>
      </c>
      <c r="K1425" t="s">
        <v>2563</v>
      </c>
      <c r="L1425">
        <v>15</v>
      </c>
      <c r="M1425" t="s">
        <v>292</v>
      </c>
      <c r="N1425" s="3">
        <v>14000</v>
      </c>
      <c r="O1425">
        <v>10</v>
      </c>
      <c r="P1425" t="s">
        <v>2525</v>
      </c>
      <c r="Q1425" t="s">
        <v>27</v>
      </c>
      <c r="R1425" t="s">
        <v>61</v>
      </c>
      <c r="S1425" s="3">
        <v>61358785</v>
      </c>
      <c r="T1425" s="3">
        <f>Tabla1[[#This Row],[OS-Valor Unitario]]-Tabla1[[#This Row],[costo_antes_iva]]</f>
        <v>-500</v>
      </c>
      <c r="U1425" s="3">
        <f>Tabla1[[#This Row],[OS-Valor Unitario]]*Tabla1[[#This Row],[OS-Cantidad]]</f>
        <v>140000</v>
      </c>
      <c r="V1425" s="3">
        <f>Tabla1[[#This Row],[costo_antes_iva]]*Tabla1[[#This Row],[OS-Cantidad]]</f>
        <v>145000</v>
      </c>
      <c r="W1425" s="3">
        <f>Tabla1[[#This Row],[Valor total OS]]-Tabla1[[#This Row],[valor total op]]</f>
        <v>-5000</v>
      </c>
    </row>
    <row r="1426" spans="1:23" x14ac:dyDescent="0.3">
      <c r="A1426">
        <v>6167</v>
      </c>
      <c r="B1426" t="s">
        <v>2561</v>
      </c>
      <c r="C1426" t="s">
        <v>2558</v>
      </c>
      <c r="D1426" t="s">
        <v>221</v>
      </c>
      <c r="E1426">
        <v>10</v>
      </c>
      <c r="F1426">
        <v>69654347</v>
      </c>
      <c r="G1426" t="s">
        <v>2562</v>
      </c>
      <c r="H1426" s="6">
        <v>45868</v>
      </c>
      <c r="I1426" s="3">
        <v>1100</v>
      </c>
      <c r="J1426" t="s">
        <v>82</v>
      </c>
      <c r="K1426" t="s">
        <v>2563</v>
      </c>
      <c r="L1426">
        <v>15</v>
      </c>
      <c r="M1426" t="s">
        <v>119</v>
      </c>
      <c r="N1426" s="3">
        <v>1100</v>
      </c>
      <c r="O1426">
        <v>10</v>
      </c>
      <c r="P1426" t="s">
        <v>2525</v>
      </c>
      <c r="Q1426" t="s">
        <v>27</v>
      </c>
      <c r="R1426" t="s">
        <v>61</v>
      </c>
      <c r="S1426" s="3">
        <v>61358785</v>
      </c>
      <c r="T1426" s="3">
        <f>Tabla1[[#This Row],[OS-Valor Unitario]]-Tabla1[[#This Row],[costo_antes_iva]]</f>
        <v>0</v>
      </c>
      <c r="U1426" s="3">
        <f>Tabla1[[#This Row],[OS-Valor Unitario]]*Tabla1[[#This Row],[OS-Cantidad]]</f>
        <v>11000</v>
      </c>
      <c r="V1426" s="3">
        <f>Tabla1[[#This Row],[costo_antes_iva]]*Tabla1[[#This Row],[OS-Cantidad]]</f>
        <v>11000</v>
      </c>
      <c r="W1426" s="3">
        <f>Tabla1[[#This Row],[Valor total OS]]-Tabla1[[#This Row],[valor total op]]</f>
        <v>0</v>
      </c>
    </row>
    <row r="1427" spans="1:23" x14ac:dyDescent="0.3">
      <c r="A1427">
        <v>6167</v>
      </c>
      <c r="B1427" t="s">
        <v>2561</v>
      </c>
      <c r="C1427" t="s">
        <v>2558</v>
      </c>
      <c r="D1427" t="s">
        <v>221</v>
      </c>
      <c r="E1427">
        <v>10</v>
      </c>
      <c r="F1427">
        <v>69654347</v>
      </c>
      <c r="G1427" t="s">
        <v>2562</v>
      </c>
      <c r="H1427" s="6">
        <v>45868</v>
      </c>
      <c r="I1427" s="3">
        <v>14500</v>
      </c>
      <c r="J1427" t="s">
        <v>23</v>
      </c>
      <c r="K1427" t="s">
        <v>2563</v>
      </c>
      <c r="L1427">
        <v>15</v>
      </c>
      <c r="M1427" t="s">
        <v>292</v>
      </c>
      <c r="N1427" s="3">
        <v>14000</v>
      </c>
      <c r="O1427">
        <v>10</v>
      </c>
      <c r="P1427" t="s">
        <v>2525</v>
      </c>
      <c r="Q1427" t="s">
        <v>27</v>
      </c>
      <c r="R1427" t="s">
        <v>61</v>
      </c>
      <c r="S1427" s="3">
        <v>61358785</v>
      </c>
      <c r="T1427" s="3">
        <f>Tabla1[[#This Row],[OS-Valor Unitario]]-Tabla1[[#This Row],[costo_antes_iva]]</f>
        <v>-500</v>
      </c>
      <c r="U1427" s="3">
        <f>Tabla1[[#This Row],[OS-Valor Unitario]]*Tabla1[[#This Row],[OS-Cantidad]]</f>
        <v>140000</v>
      </c>
      <c r="V1427" s="3">
        <f>Tabla1[[#This Row],[costo_antes_iva]]*Tabla1[[#This Row],[OS-Cantidad]]</f>
        <v>145000</v>
      </c>
      <c r="W1427" s="3">
        <f>Tabla1[[#This Row],[Valor total OS]]-Tabla1[[#This Row],[valor total op]]</f>
        <v>-5000</v>
      </c>
    </row>
    <row r="1428" spans="1:23" x14ac:dyDescent="0.3">
      <c r="A1428">
        <v>6161</v>
      </c>
      <c r="B1428" t="s">
        <v>2565</v>
      </c>
      <c r="C1428" t="s">
        <v>66</v>
      </c>
      <c r="D1428" t="s">
        <v>221</v>
      </c>
      <c r="E1428">
        <v>1</v>
      </c>
      <c r="F1428">
        <v>69614326</v>
      </c>
      <c r="G1428" t="s">
        <v>2566</v>
      </c>
      <c r="H1428" s="6">
        <v>45868</v>
      </c>
      <c r="I1428" s="3">
        <v>1100</v>
      </c>
      <c r="J1428" t="s">
        <v>82</v>
      </c>
      <c r="K1428" t="s">
        <v>2567</v>
      </c>
      <c r="L1428">
        <v>1</v>
      </c>
      <c r="M1428" t="s">
        <v>119</v>
      </c>
      <c r="N1428" s="3">
        <v>1100</v>
      </c>
      <c r="O1428">
        <v>1</v>
      </c>
      <c r="P1428" t="s">
        <v>2568</v>
      </c>
      <c r="Q1428" t="s">
        <v>27</v>
      </c>
      <c r="R1428" t="s">
        <v>72</v>
      </c>
      <c r="S1428" s="3">
        <v>40678</v>
      </c>
      <c r="T1428" s="3">
        <f>Tabla1[[#This Row],[OS-Valor Unitario]]-Tabla1[[#This Row],[costo_antes_iva]]</f>
        <v>0</v>
      </c>
      <c r="U1428" s="3">
        <f>Tabla1[[#This Row],[OS-Valor Unitario]]*Tabla1[[#This Row],[OS-Cantidad]]</f>
        <v>1100</v>
      </c>
      <c r="V1428" s="3">
        <f>Tabla1[[#This Row],[costo_antes_iva]]*Tabla1[[#This Row],[OS-Cantidad]]</f>
        <v>1100</v>
      </c>
      <c r="W1428" s="3">
        <f>Tabla1[[#This Row],[Valor total OS]]-Tabla1[[#This Row],[valor total op]]</f>
        <v>0</v>
      </c>
    </row>
    <row r="1429" spans="1:23" x14ac:dyDescent="0.3">
      <c r="A1429">
        <v>6161</v>
      </c>
      <c r="B1429" t="s">
        <v>2565</v>
      </c>
      <c r="C1429" t="s">
        <v>66</v>
      </c>
      <c r="D1429" t="s">
        <v>221</v>
      </c>
      <c r="E1429">
        <v>1</v>
      </c>
      <c r="F1429">
        <v>69614326</v>
      </c>
      <c r="G1429" t="s">
        <v>2566</v>
      </c>
      <c r="H1429" s="6">
        <v>45868</v>
      </c>
      <c r="I1429" s="3">
        <v>10500</v>
      </c>
      <c r="J1429" t="s">
        <v>23</v>
      </c>
      <c r="K1429" t="s">
        <v>2567</v>
      </c>
      <c r="L1429">
        <v>1</v>
      </c>
      <c r="M1429" t="s">
        <v>281</v>
      </c>
      <c r="N1429" s="3">
        <v>15000</v>
      </c>
      <c r="O1429">
        <v>1</v>
      </c>
      <c r="P1429" t="s">
        <v>2568</v>
      </c>
      <c r="Q1429" t="s">
        <v>27</v>
      </c>
      <c r="R1429" t="s">
        <v>72</v>
      </c>
      <c r="S1429" s="3">
        <v>40678</v>
      </c>
      <c r="T1429" s="3">
        <f>Tabla1[[#This Row],[OS-Valor Unitario]]-Tabla1[[#This Row],[costo_antes_iva]]</f>
        <v>4500</v>
      </c>
      <c r="U1429" s="3">
        <f>Tabla1[[#This Row],[OS-Valor Unitario]]*Tabla1[[#This Row],[OS-Cantidad]]</f>
        <v>15000</v>
      </c>
      <c r="V1429" s="3">
        <f>Tabla1[[#This Row],[costo_antes_iva]]*Tabla1[[#This Row],[OS-Cantidad]]</f>
        <v>10500</v>
      </c>
      <c r="W1429" s="3">
        <f>Tabla1[[#This Row],[Valor total OS]]-Tabla1[[#This Row],[valor total op]]</f>
        <v>4500</v>
      </c>
    </row>
    <row r="1430" spans="1:23" x14ac:dyDescent="0.3">
      <c r="A1430">
        <v>6158</v>
      </c>
      <c r="B1430" t="s">
        <v>2569</v>
      </c>
      <c r="C1430" t="s">
        <v>478</v>
      </c>
      <c r="D1430" t="s">
        <v>143</v>
      </c>
      <c r="E1430">
        <v>250</v>
      </c>
      <c r="F1430">
        <v>69503377</v>
      </c>
      <c r="G1430" t="s">
        <v>2570</v>
      </c>
      <c r="H1430" s="6">
        <v>45866</v>
      </c>
      <c r="I1430" s="3">
        <v>1500</v>
      </c>
      <c r="J1430" t="s">
        <v>23</v>
      </c>
      <c r="K1430" t="s">
        <v>2571</v>
      </c>
      <c r="L1430">
        <v>1</v>
      </c>
      <c r="M1430" t="s">
        <v>25</v>
      </c>
      <c r="N1430" s="3">
        <v>1500</v>
      </c>
      <c r="O1430">
        <v>250</v>
      </c>
      <c r="P1430" t="s">
        <v>2572</v>
      </c>
      <c r="Q1430" t="s">
        <v>106</v>
      </c>
      <c r="R1430" t="s">
        <v>478</v>
      </c>
      <c r="S1430" s="3">
        <v>3655250</v>
      </c>
      <c r="T1430" s="3">
        <f>Tabla1[[#This Row],[OS-Valor Unitario]]-Tabla1[[#This Row],[costo_antes_iva]]</f>
        <v>0</v>
      </c>
      <c r="U1430" s="3">
        <f>Tabla1[[#This Row],[OS-Valor Unitario]]*Tabla1[[#This Row],[OS-Cantidad]]</f>
        <v>375000</v>
      </c>
      <c r="V1430" s="3">
        <f>Tabla1[[#This Row],[costo_antes_iva]]*Tabla1[[#This Row],[OS-Cantidad]]</f>
        <v>375000</v>
      </c>
      <c r="W1430" s="3">
        <f>Tabla1[[#This Row],[Valor total OS]]-Tabla1[[#This Row],[valor total op]]</f>
        <v>0</v>
      </c>
    </row>
    <row r="1431" spans="1:23" x14ac:dyDescent="0.3">
      <c r="A1431">
        <v>6157</v>
      </c>
      <c r="B1431" t="s">
        <v>2573</v>
      </c>
      <c r="C1431" t="s">
        <v>2574</v>
      </c>
      <c r="D1431" t="s">
        <v>2575</v>
      </c>
      <c r="E1431">
        <v>1014</v>
      </c>
      <c r="F1431">
        <v>69317299</v>
      </c>
      <c r="G1431" t="s">
        <v>2576</v>
      </c>
      <c r="H1431" s="6">
        <v>45862</v>
      </c>
      <c r="I1431" s="3">
        <v>1600</v>
      </c>
      <c r="J1431" t="s">
        <v>33</v>
      </c>
      <c r="K1431" t="s">
        <v>2577</v>
      </c>
      <c r="L1431">
        <v>2</v>
      </c>
      <c r="M1431" t="s">
        <v>104</v>
      </c>
      <c r="N1431" s="3">
        <v>1600</v>
      </c>
      <c r="O1431">
        <v>1014</v>
      </c>
      <c r="P1431" t="s">
        <v>2578</v>
      </c>
      <c r="Q1431" t="s">
        <v>719</v>
      </c>
      <c r="R1431" t="s">
        <v>72</v>
      </c>
      <c r="S1431" s="3">
        <v>112329399</v>
      </c>
      <c r="T1431" s="3">
        <f>Tabla1[[#This Row],[OS-Valor Unitario]]-Tabla1[[#This Row],[costo_antes_iva]]</f>
        <v>0</v>
      </c>
      <c r="U1431" s="3">
        <f>Tabla1[[#This Row],[OS-Valor Unitario]]*Tabla1[[#This Row],[OS-Cantidad]]</f>
        <v>1622400</v>
      </c>
      <c r="V1431" s="3">
        <f>Tabla1[[#This Row],[costo_antes_iva]]*Tabla1[[#This Row],[OS-Cantidad]]</f>
        <v>1622400</v>
      </c>
      <c r="W1431" s="3">
        <f>Tabla1[[#This Row],[Valor total OS]]-Tabla1[[#This Row],[valor total op]]</f>
        <v>0</v>
      </c>
    </row>
    <row r="1432" spans="1:23" x14ac:dyDescent="0.3">
      <c r="A1432">
        <v>6157</v>
      </c>
      <c r="B1432" t="s">
        <v>2573</v>
      </c>
      <c r="C1432" t="s">
        <v>2574</v>
      </c>
      <c r="D1432" t="s">
        <v>2575</v>
      </c>
      <c r="E1432">
        <v>1014</v>
      </c>
      <c r="F1432">
        <v>69317299</v>
      </c>
      <c r="G1432" t="s">
        <v>2576</v>
      </c>
      <c r="H1432" s="6">
        <v>45862</v>
      </c>
      <c r="I1432" s="3">
        <v>8000</v>
      </c>
      <c r="J1432" t="s">
        <v>1309</v>
      </c>
      <c r="K1432" t="s">
        <v>2577</v>
      </c>
      <c r="L1432">
        <v>2</v>
      </c>
      <c r="M1432" t="s">
        <v>621</v>
      </c>
      <c r="N1432" s="3">
        <v>8000</v>
      </c>
      <c r="O1432">
        <v>332</v>
      </c>
      <c r="P1432" t="s">
        <v>2578</v>
      </c>
      <c r="Q1432" t="s">
        <v>719</v>
      </c>
      <c r="R1432" t="s">
        <v>72</v>
      </c>
      <c r="S1432" s="3">
        <v>112329399</v>
      </c>
      <c r="T1432" s="3">
        <f>Tabla1[[#This Row],[OS-Valor Unitario]]-Tabla1[[#This Row],[costo_antes_iva]]</f>
        <v>0</v>
      </c>
      <c r="U1432" s="3">
        <f>Tabla1[[#This Row],[OS-Valor Unitario]]*Tabla1[[#This Row],[OS-Cantidad]]</f>
        <v>2656000</v>
      </c>
      <c r="V1432" s="3">
        <f>Tabla1[[#This Row],[costo_antes_iva]]*Tabla1[[#This Row],[OS-Cantidad]]</f>
        <v>2656000</v>
      </c>
      <c r="W1432" s="3">
        <f>Tabla1[[#This Row],[Valor total OS]]-Tabla1[[#This Row],[valor total op]]</f>
        <v>0</v>
      </c>
    </row>
    <row r="1433" spans="1:23" x14ac:dyDescent="0.3">
      <c r="A1433">
        <v>6157</v>
      </c>
      <c r="B1433" t="s">
        <v>2579</v>
      </c>
      <c r="C1433" t="s">
        <v>193</v>
      </c>
      <c r="D1433" t="s">
        <v>2575</v>
      </c>
      <c r="E1433">
        <v>507</v>
      </c>
      <c r="F1433">
        <v>69317310</v>
      </c>
      <c r="G1433" t="s">
        <v>2580</v>
      </c>
      <c r="H1433" s="6">
        <v>45862</v>
      </c>
      <c r="I1433" s="3">
        <v>6300</v>
      </c>
      <c r="J1433" t="s">
        <v>1309</v>
      </c>
      <c r="K1433" t="s">
        <v>2581</v>
      </c>
      <c r="L1433">
        <v>3</v>
      </c>
      <c r="M1433" t="s">
        <v>315</v>
      </c>
      <c r="N1433" s="3">
        <v>6000</v>
      </c>
      <c r="O1433">
        <v>510</v>
      </c>
      <c r="P1433" t="s">
        <v>2578</v>
      </c>
      <c r="Q1433" t="s">
        <v>719</v>
      </c>
      <c r="R1433" t="s">
        <v>199</v>
      </c>
      <c r="S1433" s="3">
        <v>112329399</v>
      </c>
      <c r="T1433" s="3">
        <f>Tabla1[[#This Row],[OS-Valor Unitario]]-Tabla1[[#This Row],[costo_antes_iva]]</f>
        <v>-300</v>
      </c>
      <c r="U1433" s="3">
        <f>Tabla1[[#This Row],[OS-Valor Unitario]]*Tabla1[[#This Row],[OS-Cantidad]]</f>
        <v>3060000</v>
      </c>
      <c r="V1433" s="3">
        <f>Tabla1[[#This Row],[costo_antes_iva]]*Tabla1[[#This Row],[OS-Cantidad]]</f>
        <v>3213000</v>
      </c>
      <c r="W1433" s="3">
        <f>Tabla1[[#This Row],[Valor total OS]]-Tabla1[[#This Row],[valor total op]]</f>
        <v>-153000</v>
      </c>
    </row>
    <row r="1434" spans="1:23" x14ac:dyDescent="0.3">
      <c r="A1434">
        <v>6157</v>
      </c>
      <c r="B1434" t="s">
        <v>2582</v>
      </c>
      <c r="C1434" t="s">
        <v>78</v>
      </c>
      <c r="D1434" t="s">
        <v>2575</v>
      </c>
      <c r="E1434">
        <v>1014</v>
      </c>
      <c r="F1434">
        <v>69317316</v>
      </c>
      <c r="G1434" t="s">
        <v>2583</v>
      </c>
      <c r="H1434" s="6">
        <v>45862</v>
      </c>
      <c r="I1434" s="3">
        <v>2600</v>
      </c>
      <c r="J1434" t="s">
        <v>33</v>
      </c>
      <c r="K1434" t="s">
        <v>2584</v>
      </c>
      <c r="L1434">
        <v>4</v>
      </c>
      <c r="M1434" t="s">
        <v>104</v>
      </c>
      <c r="N1434" s="3">
        <v>1600</v>
      </c>
      <c r="O1434">
        <v>1014</v>
      </c>
      <c r="P1434" t="s">
        <v>2578</v>
      </c>
      <c r="Q1434" t="s">
        <v>719</v>
      </c>
      <c r="R1434" t="s">
        <v>61</v>
      </c>
      <c r="S1434" s="3">
        <v>112329399</v>
      </c>
      <c r="T1434" s="3">
        <f>Tabla1[[#This Row],[OS-Valor Unitario]]-Tabla1[[#This Row],[costo_antes_iva]]</f>
        <v>-1000</v>
      </c>
      <c r="U1434" s="3">
        <f>Tabla1[[#This Row],[OS-Valor Unitario]]*Tabla1[[#This Row],[OS-Cantidad]]</f>
        <v>1622400</v>
      </c>
      <c r="V1434" s="3">
        <f>Tabla1[[#This Row],[costo_antes_iva]]*Tabla1[[#This Row],[OS-Cantidad]]</f>
        <v>2636400</v>
      </c>
      <c r="W1434" s="3">
        <f>Tabla1[[#This Row],[Valor total OS]]-Tabla1[[#This Row],[valor total op]]</f>
        <v>-1014000</v>
      </c>
    </row>
    <row r="1435" spans="1:23" x14ac:dyDescent="0.3">
      <c r="A1435">
        <v>6155</v>
      </c>
      <c r="B1435" t="s">
        <v>2585</v>
      </c>
      <c r="C1435" t="s">
        <v>78</v>
      </c>
      <c r="D1435" t="s">
        <v>194</v>
      </c>
      <c r="E1435">
        <v>100</v>
      </c>
      <c r="F1435">
        <v>69303695</v>
      </c>
      <c r="G1435" t="s">
        <v>2586</v>
      </c>
      <c r="H1435" s="6">
        <v>45862</v>
      </c>
      <c r="I1435" s="3">
        <v>4000</v>
      </c>
      <c r="J1435" t="s">
        <v>23</v>
      </c>
      <c r="K1435" t="s">
        <v>2587</v>
      </c>
      <c r="L1435">
        <v>1</v>
      </c>
      <c r="M1435" t="s">
        <v>363</v>
      </c>
      <c r="N1435" s="3">
        <v>4500</v>
      </c>
      <c r="O1435">
        <v>100</v>
      </c>
      <c r="P1435" t="s">
        <v>2588</v>
      </c>
      <c r="Q1435" t="s">
        <v>27</v>
      </c>
      <c r="R1435" t="s">
        <v>61</v>
      </c>
      <c r="S1435" s="3">
        <v>3157364</v>
      </c>
      <c r="T1435" s="3">
        <f>Tabla1[[#This Row],[OS-Valor Unitario]]-Tabla1[[#This Row],[costo_antes_iva]]</f>
        <v>500</v>
      </c>
      <c r="U1435" s="3">
        <f>Tabla1[[#This Row],[OS-Valor Unitario]]*Tabla1[[#This Row],[OS-Cantidad]]</f>
        <v>450000</v>
      </c>
      <c r="V1435" s="3">
        <f>Tabla1[[#This Row],[costo_antes_iva]]*Tabla1[[#This Row],[OS-Cantidad]]</f>
        <v>400000</v>
      </c>
      <c r="W1435" s="3">
        <f>Tabla1[[#This Row],[Valor total OS]]-Tabla1[[#This Row],[valor total op]]</f>
        <v>50000</v>
      </c>
    </row>
    <row r="1436" spans="1:23" x14ac:dyDescent="0.3">
      <c r="A1436">
        <v>6155</v>
      </c>
      <c r="B1436" t="s">
        <v>2585</v>
      </c>
      <c r="C1436" t="s">
        <v>78</v>
      </c>
      <c r="D1436" t="s">
        <v>194</v>
      </c>
      <c r="E1436">
        <v>100</v>
      </c>
      <c r="F1436">
        <v>69303695</v>
      </c>
      <c r="G1436" t="s">
        <v>2586</v>
      </c>
      <c r="H1436" s="6">
        <v>45862</v>
      </c>
      <c r="I1436" s="3">
        <v>2000</v>
      </c>
      <c r="J1436" t="s">
        <v>82</v>
      </c>
      <c r="K1436" t="s">
        <v>2587</v>
      </c>
      <c r="L1436">
        <v>1</v>
      </c>
      <c r="M1436" t="s">
        <v>119</v>
      </c>
      <c r="N1436" s="3">
        <v>1650</v>
      </c>
      <c r="O1436">
        <v>100</v>
      </c>
      <c r="P1436" t="s">
        <v>2588</v>
      </c>
      <c r="Q1436" t="s">
        <v>27</v>
      </c>
      <c r="R1436" t="s">
        <v>61</v>
      </c>
      <c r="S1436" s="3">
        <v>3157364</v>
      </c>
      <c r="T1436" s="3">
        <f>Tabla1[[#This Row],[OS-Valor Unitario]]-Tabla1[[#This Row],[costo_antes_iva]]</f>
        <v>-350</v>
      </c>
      <c r="U1436" s="3">
        <f>Tabla1[[#This Row],[OS-Valor Unitario]]*Tabla1[[#This Row],[OS-Cantidad]]</f>
        <v>165000</v>
      </c>
      <c r="V1436" s="3">
        <f>Tabla1[[#This Row],[costo_antes_iva]]*Tabla1[[#This Row],[OS-Cantidad]]</f>
        <v>200000</v>
      </c>
      <c r="W1436" s="3">
        <f>Tabla1[[#This Row],[Valor total OS]]-Tabla1[[#This Row],[valor total op]]</f>
        <v>-35000</v>
      </c>
    </row>
    <row r="1437" spans="1:23" x14ac:dyDescent="0.3">
      <c r="A1437">
        <v>6155</v>
      </c>
      <c r="B1437" t="s">
        <v>2589</v>
      </c>
      <c r="C1437" t="s">
        <v>872</v>
      </c>
      <c r="D1437" t="s">
        <v>194</v>
      </c>
      <c r="E1437">
        <v>14</v>
      </c>
      <c r="F1437">
        <v>69302372</v>
      </c>
      <c r="G1437" t="s">
        <v>2590</v>
      </c>
      <c r="H1437" s="6">
        <v>45862</v>
      </c>
      <c r="I1437" s="3">
        <v>3500</v>
      </c>
      <c r="J1437" t="s">
        <v>23</v>
      </c>
      <c r="K1437" t="s">
        <v>2591</v>
      </c>
      <c r="L1437">
        <v>2</v>
      </c>
      <c r="M1437" t="s">
        <v>471</v>
      </c>
      <c r="N1437" s="3">
        <v>3500</v>
      </c>
      <c r="O1437">
        <v>14</v>
      </c>
      <c r="P1437" t="s">
        <v>2588</v>
      </c>
      <c r="Q1437" t="s">
        <v>27</v>
      </c>
      <c r="R1437" t="s">
        <v>875</v>
      </c>
      <c r="S1437" s="3">
        <v>3157364</v>
      </c>
      <c r="T1437" s="3">
        <f>Tabla1[[#This Row],[OS-Valor Unitario]]-Tabla1[[#This Row],[costo_antes_iva]]</f>
        <v>0</v>
      </c>
      <c r="U1437" s="3">
        <f>Tabla1[[#This Row],[OS-Valor Unitario]]*Tabla1[[#This Row],[OS-Cantidad]]</f>
        <v>49000</v>
      </c>
      <c r="V1437" s="3">
        <f>Tabla1[[#This Row],[costo_antes_iva]]*Tabla1[[#This Row],[OS-Cantidad]]</f>
        <v>49000</v>
      </c>
      <c r="W1437" s="3">
        <f>Tabla1[[#This Row],[Valor total OS]]-Tabla1[[#This Row],[valor total op]]</f>
        <v>0</v>
      </c>
    </row>
    <row r="1438" spans="1:23" x14ac:dyDescent="0.3">
      <c r="A1438">
        <v>6155</v>
      </c>
      <c r="B1438" t="s">
        <v>2592</v>
      </c>
      <c r="C1438" t="s">
        <v>872</v>
      </c>
      <c r="D1438" t="s">
        <v>194</v>
      </c>
      <c r="E1438">
        <v>22</v>
      </c>
      <c r="F1438">
        <v>69304234</v>
      </c>
      <c r="G1438" t="s">
        <v>2593</v>
      </c>
      <c r="H1438" s="6">
        <v>45862</v>
      </c>
      <c r="I1438" s="3">
        <v>3500</v>
      </c>
      <c r="J1438" t="s">
        <v>23</v>
      </c>
      <c r="K1438" t="s">
        <v>2594</v>
      </c>
      <c r="L1438">
        <v>3</v>
      </c>
      <c r="M1438" t="s">
        <v>471</v>
      </c>
      <c r="N1438" s="3">
        <v>3500</v>
      </c>
      <c r="O1438">
        <v>22</v>
      </c>
      <c r="P1438" t="s">
        <v>2588</v>
      </c>
      <c r="Q1438" t="s">
        <v>27</v>
      </c>
      <c r="R1438" t="s">
        <v>875</v>
      </c>
      <c r="S1438" s="3">
        <v>3157364</v>
      </c>
      <c r="T1438" s="3">
        <f>Tabla1[[#This Row],[OS-Valor Unitario]]-Tabla1[[#This Row],[costo_antes_iva]]</f>
        <v>0</v>
      </c>
      <c r="U1438" s="3">
        <f>Tabla1[[#This Row],[OS-Valor Unitario]]*Tabla1[[#This Row],[OS-Cantidad]]</f>
        <v>77000</v>
      </c>
      <c r="V1438" s="3">
        <f>Tabla1[[#This Row],[costo_antes_iva]]*Tabla1[[#This Row],[OS-Cantidad]]</f>
        <v>77000</v>
      </c>
      <c r="W1438" s="3">
        <f>Tabla1[[#This Row],[Valor total OS]]-Tabla1[[#This Row],[valor total op]]</f>
        <v>0</v>
      </c>
    </row>
    <row r="1439" spans="1:23" x14ac:dyDescent="0.3">
      <c r="A1439">
        <v>6153</v>
      </c>
      <c r="B1439" t="s">
        <v>2595</v>
      </c>
      <c r="C1439" t="s">
        <v>785</v>
      </c>
      <c r="D1439" t="s">
        <v>143</v>
      </c>
      <c r="E1439">
        <v>17</v>
      </c>
      <c r="F1439">
        <v>69255302</v>
      </c>
      <c r="G1439" t="s">
        <v>2596</v>
      </c>
      <c r="H1439" s="6">
        <v>45861</v>
      </c>
      <c r="I1439" s="3">
        <v>1500</v>
      </c>
      <c r="J1439" t="s">
        <v>33</v>
      </c>
      <c r="K1439" t="s">
        <v>2597</v>
      </c>
      <c r="L1439">
        <v>1</v>
      </c>
      <c r="M1439" t="s">
        <v>35</v>
      </c>
      <c r="N1439" s="3">
        <v>1600</v>
      </c>
      <c r="O1439">
        <v>17</v>
      </c>
      <c r="P1439" t="s">
        <v>2598</v>
      </c>
      <c r="Q1439" t="s">
        <v>106</v>
      </c>
      <c r="R1439" t="s">
        <v>92</v>
      </c>
      <c r="S1439" s="3">
        <v>121516934</v>
      </c>
      <c r="T1439" s="3">
        <f>Tabla1[[#This Row],[OS-Valor Unitario]]-Tabla1[[#This Row],[costo_antes_iva]]</f>
        <v>100</v>
      </c>
      <c r="U1439" s="3">
        <f>Tabla1[[#This Row],[OS-Valor Unitario]]*Tabla1[[#This Row],[OS-Cantidad]]</f>
        <v>27200</v>
      </c>
      <c r="V1439" s="3">
        <f>Tabla1[[#This Row],[costo_antes_iva]]*Tabla1[[#This Row],[OS-Cantidad]]</f>
        <v>25500</v>
      </c>
      <c r="W1439" s="3">
        <f>Tabla1[[#This Row],[Valor total OS]]-Tabla1[[#This Row],[valor total op]]</f>
        <v>1700</v>
      </c>
    </row>
    <row r="1440" spans="1:23" x14ac:dyDescent="0.3">
      <c r="A1440">
        <v>6153</v>
      </c>
      <c r="B1440" t="s">
        <v>2595</v>
      </c>
      <c r="C1440" t="s">
        <v>785</v>
      </c>
      <c r="D1440" t="s">
        <v>143</v>
      </c>
      <c r="E1440">
        <v>17</v>
      </c>
      <c r="F1440">
        <v>69255302</v>
      </c>
      <c r="G1440" t="s">
        <v>2596</v>
      </c>
      <c r="H1440" s="6">
        <v>45861</v>
      </c>
      <c r="I1440" s="3">
        <v>13000</v>
      </c>
      <c r="J1440" t="s">
        <v>23</v>
      </c>
      <c r="K1440" t="s">
        <v>2597</v>
      </c>
      <c r="L1440">
        <v>1</v>
      </c>
      <c r="M1440" t="s">
        <v>95</v>
      </c>
      <c r="N1440" s="3">
        <v>15000</v>
      </c>
      <c r="O1440">
        <v>17</v>
      </c>
      <c r="P1440" t="s">
        <v>2598</v>
      </c>
      <c r="Q1440" t="s">
        <v>106</v>
      </c>
      <c r="R1440" t="s">
        <v>92</v>
      </c>
      <c r="S1440" s="3">
        <v>121516934</v>
      </c>
      <c r="T1440" s="3">
        <f>Tabla1[[#This Row],[OS-Valor Unitario]]-Tabla1[[#This Row],[costo_antes_iva]]</f>
        <v>2000</v>
      </c>
      <c r="U1440" s="3">
        <f>Tabla1[[#This Row],[OS-Valor Unitario]]*Tabla1[[#This Row],[OS-Cantidad]]</f>
        <v>255000</v>
      </c>
      <c r="V1440" s="3">
        <f>Tabla1[[#This Row],[costo_antes_iva]]*Tabla1[[#This Row],[OS-Cantidad]]</f>
        <v>221000</v>
      </c>
      <c r="W1440" s="3">
        <f>Tabla1[[#This Row],[Valor total OS]]-Tabla1[[#This Row],[valor total op]]</f>
        <v>34000</v>
      </c>
    </row>
    <row r="1441" spans="1:23" x14ac:dyDescent="0.3">
      <c r="A1441">
        <v>6153</v>
      </c>
      <c r="B1441" t="s">
        <v>2595</v>
      </c>
      <c r="C1441" t="s">
        <v>785</v>
      </c>
      <c r="D1441" t="s">
        <v>143</v>
      </c>
      <c r="E1441">
        <v>980</v>
      </c>
      <c r="F1441">
        <v>69206412</v>
      </c>
      <c r="G1441" t="s">
        <v>2596</v>
      </c>
      <c r="H1441" s="6">
        <v>45860</v>
      </c>
      <c r="I1441" s="3">
        <v>1500</v>
      </c>
      <c r="J1441" t="s">
        <v>33</v>
      </c>
      <c r="K1441" t="s">
        <v>2597</v>
      </c>
      <c r="L1441">
        <v>1</v>
      </c>
      <c r="M1441" t="s">
        <v>35</v>
      </c>
      <c r="N1441" s="3">
        <v>1600</v>
      </c>
      <c r="O1441">
        <v>17</v>
      </c>
      <c r="P1441" t="s">
        <v>2598</v>
      </c>
      <c r="Q1441" t="s">
        <v>106</v>
      </c>
      <c r="R1441" t="s">
        <v>92</v>
      </c>
      <c r="S1441" s="3">
        <v>121516934</v>
      </c>
      <c r="T1441" s="3">
        <f>Tabla1[[#This Row],[OS-Valor Unitario]]-Tabla1[[#This Row],[costo_antes_iva]]</f>
        <v>100</v>
      </c>
      <c r="U1441" s="3">
        <f>Tabla1[[#This Row],[OS-Valor Unitario]]*Tabla1[[#This Row],[OS-Cantidad]]</f>
        <v>27200</v>
      </c>
      <c r="V1441" s="3">
        <f>Tabla1[[#This Row],[costo_antes_iva]]*Tabla1[[#This Row],[OS-Cantidad]]</f>
        <v>25500</v>
      </c>
      <c r="W1441" s="3">
        <f>Tabla1[[#This Row],[Valor total OS]]-Tabla1[[#This Row],[valor total op]]</f>
        <v>1700</v>
      </c>
    </row>
    <row r="1442" spans="1:23" x14ac:dyDescent="0.3">
      <c r="A1442">
        <v>6153</v>
      </c>
      <c r="B1442" t="s">
        <v>2595</v>
      </c>
      <c r="C1442" t="s">
        <v>785</v>
      </c>
      <c r="D1442" t="s">
        <v>143</v>
      </c>
      <c r="E1442">
        <v>980</v>
      </c>
      <c r="F1442">
        <v>69206412</v>
      </c>
      <c r="G1442" t="s">
        <v>2596</v>
      </c>
      <c r="H1442" s="6">
        <v>45860</v>
      </c>
      <c r="I1442" s="3">
        <v>13000</v>
      </c>
      <c r="J1442" t="s">
        <v>23</v>
      </c>
      <c r="K1442" t="s">
        <v>2597</v>
      </c>
      <c r="L1442">
        <v>1</v>
      </c>
      <c r="M1442" t="s">
        <v>95</v>
      </c>
      <c r="N1442" s="3">
        <v>15000</v>
      </c>
      <c r="O1442">
        <v>17</v>
      </c>
      <c r="P1442" t="s">
        <v>2598</v>
      </c>
      <c r="Q1442" t="s">
        <v>106</v>
      </c>
      <c r="R1442" t="s">
        <v>92</v>
      </c>
      <c r="S1442" s="3">
        <v>121516934</v>
      </c>
      <c r="T1442" s="3">
        <f>Tabla1[[#This Row],[OS-Valor Unitario]]-Tabla1[[#This Row],[costo_antes_iva]]</f>
        <v>2000</v>
      </c>
      <c r="U1442" s="3">
        <f>Tabla1[[#This Row],[OS-Valor Unitario]]*Tabla1[[#This Row],[OS-Cantidad]]</f>
        <v>255000</v>
      </c>
      <c r="V1442" s="3">
        <f>Tabla1[[#This Row],[costo_antes_iva]]*Tabla1[[#This Row],[OS-Cantidad]]</f>
        <v>221000</v>
      </c>
      <c r="W1442" s="3">
        <f>Tabla1[[#This Row],[Valor total OS]]-Tabla1[[#This Row],[valor total op]]</f>
        <v>34000</v>
      </c>
    </row>
    <row r="1443" spans="1:23" x14ac:dyDescent="0.3">
      <c r="A1443">
        <v>6153</v>
      </c>
      <c r="B1443" t="s">
        <v>2595</v>
      </c>
      <c r="C1443" t="s">
        <v>785</v>
      </c>
      <c r="D1443" t="s">
        <v>574</v>
      </c>
      <c r="E1443">
        <v>10</v>
      </c>
      <c r="F1443">
        <v>69206634</v>
      </c>
      <c r="G1443" t="s">
        <v>2596</v>
      </c>
      <c r="H1443" s="6">
        <v>45860</v>
      </c>
      <c r="I1443" s="3">
        <v>2000</v>
      </c>
      <c r="J1443" t="s">
        <v>33</v>
      </c>
      <c r="K1443" t="s">
        <v>2597</v>
      </c>
      <c r="L1443">
        <v>1</v>
      </c>
      <c r="M1443" t="s">
        <v>35</v>
      </c>
      <c r="N1443" s="3">
        <v>1600</v>
      </c>
      <c r="O1443">
        <v>17</v>
      </c>
      <c r="P1443" t="s">
        <v>2598</v>
      </c>
      <c r="Q1443" t="s">
        <v>106</v>
      </c>
      <c r="R1443" t="s">
        <v>92</v>
      </c>
      <c r="S1443" s="3">
        <v>121516934</v>
      </c>
      <c r="T1443" s="3">
        <f>Tabla1[[#This Row],[OS-Valor Unitario]]-Tabla1[[#This Row],[costo_antes_iva]]</f>
        <v>-400</v>
      </c>
      <c r="U1443" s="3">
        <f>Tabla1[[#This Row],[OS-Valor Unitario]]*Tabla1[[#This Row],[OS-Cantidad]]</f>
        <v>27200</v>
      </c>
      <c r="V1443" s="3">
        <f>Tabla1[[#This Row],[costo_antes_iva]]*Tabla1[[#This Row],[OS-Cantidad]]</f>
        <v>34000</v>
      </c>
      <c r="W1443" s="3">
        <f>Tabla1[[#This Row],[Valor total OS]]-Tabla1[[#This Row],[valor total op]]</f>
        <v>-6800</v>
      </c>
    </row>
    <row r="1444" spans="1:23" x14ac:dyDescent="0.3">
      <c r="A1444">
        <v>6153</v>
      </c>
      <c r="B1444" t="s">
        <v>2595</v>
      </c>
      <c r="C1444" t="s">
        <v>785</v>
      </c>
      <c r="D1444" t="s">
        <v>574</v>
      </c>
      <c r="E1444">
        <v>10</v>
      </c>
      <c r="F1444">
        <v>69206634</v>
      </c>
      <c r="G1444" t="s">
        <v>2596</v>
      </c>
      <c r="H1444" s="6">
        <v>45860</v>
      </c>
      <c r="I1444" s="3">
        <v>17000</v>
      </c>
      <c r="J1444" t="s">
        <v>23</v>
      </c>
      <c r="K1444" t="s">
        <v>2597</v>
      </c>
      <c r="L1444">
        <v>1</v>
      </c>
      <c r="M1444" t="s">
        <v>95</v>
      </c>
      <c r="N1444" s="3">
        <v>15000</v>
      </c>
      <c r="O1444">
        <v>17</v>
      </c>
      <c r="P1444" t="s">
        <v>2598</v>
      </c>
      <c r="Q1444" t="s">
        <v>106</v>
      </c>
      <c r="R1444" t="s">
        <v>92</v>
      </c>
      <c r="S1444" s="3">
        <v>121516934</v>
      </c>
      <c r="T1444" s="3">
        <f>Tabla1[[#This Row],[OS-Valor Unitario]]-Tabla1[[#This Row],[costo_antes_iva]]</f>
        <v>-2000</v>
      </c>
      <c r="U1444" s="3">
        <f>Tabla1[[#This Row],[OS-Valor Unitario]]*Tabla1[[#This Row],[OS-Cantidad]]</f>
        <v>255000</v>
      </c>
      <c r="V1444" s="3">
        <f>Tabla1[[#This Row],[costo_antes_iva]]*Tabla1[[#This Row],[OS-Cantidad]]</f>
        <v>289000</v>
      </c>
      <c r="W1444" s="3">
        <f>Tabla1[[#This Row],[Valor total OS]]-Tabla1[[#This Row],[valor total op]]</f>
        <v>-34000</v>
      </c>
    </row>
    <row r="1445" spans="1:23" x14ac:dyDescent="0.3">
      <c r="A1445">
        <v>6153</v>
      </c>
      <c r="B1445" t="s">
        <v>2599</v>
      </c>
      <c r="C1445" t="s">
        <v>666</v>
      </c>
      <c r="D1445" t="s">
        <v>143</v>
      </c>
      <c r="E1445">
        <v>13</v>
      </c>
      <c r="F1445">
        <v>68999338</v>
      </c>
      <c r="G1445" t="s">
        <v>2600</v>
      </c>
      <c r="H1445" s="6">
        <v>45856</v>
      </c>
      <c r="I1445" s="3">
        <v>1000</v>
      </c>
      <c r="J1445" t="s">
        <v>82</v>
      </c>
      <c r="K1445" t="s">
        <v>2601</v>
      </c>
      <c r="L1445">
        <v>2</v>
      </c>
      <c r="M1445" t="s">
        <v>119</v>
      </c>
      <c r="N1445" s="3">
        <v>900</v>
      </c>
      <c r="O1445">
        <v>13</v>
      </c>
      <c r="P1445" t="s">
        <v>2602</v>
      </c>
      <c r="Q1445" t="s">
        <v>106</v>
      </c>
      <c r="R1445" t="s">
        <v>492</v>
      </c>
      <c r="S1445" s="3">
        <v>121516934</v>
      </c>
      <c r="T1445" s="3">
        <f>Tabla1[[#This Row],[OS-Valor Unitario]]-Tabla1[[#This Row],[costo_antes_iva]]</f>
        <v>-100</v>
      </c>
      <c r="U1445" s="3">
        <f>Tabla1[[#This Row],[OS-Valor Unitario]]*Tabla1[[#This Row],[OS-Cantidad]]</f>
        <v>11700</v>
      </c>
      <c r="V1445" s="3">
        <f>Tabla1[[#This Row],[costo_antes_iva]]*Tabla1[[#This Row],[OS-Cantidad]]</f>
        <v>13000</v>
      </c>
      <c r="W1445" s="3">
        <f>Tabla1[[#This Row],[Valor total OS]]-Tabla1[[#This Row],[valor total op]]</f>
        <v>-1300</v>
      </c>
    </row>
    <row r="1446" spans="1:23" x14ac:dyDescent="0.3">
      <c r="A1446">
        <v>6153</v>
      </c>
      <c r="B1446" t="s">
        <v>2599</v>
      </c>
      <c r="C1446" t="s">
        <v>666</v>
      </c>
      <c r="D1446" t="s">
        <v>143</v>
      </c>
      <c r="E1446">
        <v>13</v>
      </c>
      <c r="F1446">
        <v>68999338</v>
      </c>
      <c r="G1446" t="s">
        <v>2600</v>
      </c>
      <c r="H1446" s="6">
        <v>45856</v>
      </c>
      <c r="I1446" s="3">
        <v>11500</v>
      </c>
      <c r="J1446" t="s">
        <v>23</v>
      </c>
      <c r="K1446" t="s">
        <v>2601</v>
      </c>
      <c r="L1446">
        <v>2</v>
      </c>
      <c r="M1446" t="s">
        <v>76</v>
      </c>
      <c r="N1446" s="3">
        <v>11500</v>
      </c>
      <c r="O1446">
        <v>13</v>
      </c>
      <c r="P1446" t="s">
        <v>2602</v>
      </c>
      <c r="Q1446" t="s">
        <v>106</v>
      </c>
      <c r="R1446" t="s">
        <v>492</v>
      </c>
      <c r="S1446" s="3">
        <v>121516934</v>
      </c>
      <c r="T1446" s="3">
        <f>Tabla1[[#This Row],[OS-Valor Unitario]]-Tabla1[[#This Row],[costo_antes_iva]]</f>
        <v>0</v>
      </c>
      <c r="U1446" s="3">
        <f>Tabla1[[#This Row],[OS-Valor Unitario]]*Tabla1[[#This Row],[OS-Cantidad]]</f>
        <v>149500</v>
      </c>
      <c r="V1446" s="3">
        <f>Tabla1[[#This Row],[costo_antes_iva]]*Tabla1[[#This Row],[OS-Cantidad]]</f>
        <v>149500</v>
      </c>
      <c r="W1446" s="3">
        <f>Tabla1[[#This Row],[Valor total OS]]-Tabla1[[#This Row],[valor total op]]</f>
        <v>0</v>
      </c>
    </row>
    <row r="1447" spans="1:23" x14ac:dyDescent="0.3">
      <c r="A1447">
        <v>6153</v>
      </c>
      <c r="B1447" t="s">
        <v>2603</v>
      </c>
      <c r="C1447" t="s">
        <v>345</v>
      </c>
      <c r="D1447" t="s">
        <v>143</v>
      </c>
      <c r="E1447">
        <v>20</v>
      </c>
      <c r="F1447">
        <v>68999343</v>
      </c>
      <c r="G1447" t="s">
        <v>2604</v>
      </c>
      <c r="H1447" s="6">
        <v>45856</v>
      </c>
      <c r="I1447" s="3">
        <v>11000</v>
      </c>
      <c r="J1447" t="s">
        <v>23</v>
      </c>
      <c r="K1447" t="s">
        <v>2605</v>
      </c>
      <c r="L1447">
        <v>3</v>
      </c>
      <c r="M1447" t="s">
        <v>1687</v>
      </c>
      <c r="N1447" s="3">
        <v>11000</v>
      </c>
      <c r="O1447">
        <v>20</v>
      </c>
      <c r="P1447" t="s">
        <v>2602</v>
      </c>
      <c r="Q1447" t="s">
        <v>106</v>
      </c>
      <c r="R1447" t="s">
        <v>28</v>
      </c>
      <c r="S1447" s="3">
        <v>121516934</v>
      </c>
      <c r="T1447" s="3">
        <f>Tabla1[[#This Row],[OS-Valor Unitario]]-Tabla1[[#This Row],[costo_antes_iva]]</f>
        <v>0</v>
      </c>
      <c r="U1447" s="3">
        <f>Tabla1[[#This Row],[OS-Valor Unitario]]*Tabla1[[#This Row],[OS-Cantidad]]</f>
        <v>220000</v>
      </c>
      <c r="V1447" s="3">
        <f>Tabla1[[#This Row],[costo_antes_iva]]*Tabla1[[#This Row],[OS-Cantidad]]</f>
        <v>220000</v>
      </c>
      <c r="W1447" s="3">
        <f>Tabla1[[#This Row],[Valor total OS]]-Tabla1[[#This Row],[valor total op]]</f>
        <v>0</v>
      </c>
    </row>
    <row r="1448" spans="1:23" x14ac:dyDescent="0.3">
      <c r="A1448">
        <v>6153</v>
      </c>
      <c r="B1448" t="s">
        <v>2606</v>
      </c>
      <c r="C1448" t="s">
        <v>1238</v>
      </c>
      <c r="D1448" t="s">
        <v>143</v>
      </c>
      <c r="E1448">
        <v>22</v>
      </c>
      <c r="F1448">
        <v>69265196</v>
      </c>
      <c r="G1448" t="s">
        <v>2607</v>
      </c>
      <c r="H1448" s="6">
        <v>45861</v>
      </c>
      <c r="I1448" s="3">
        <v>1600</v>
      </c>
      <c r="J1448" t="s">
        <v>33</v>
      </c>
      <c r="K1448" t="s">
        <v>2608</v>
      </c>
      <c r="L1448">
        <v>4</v>
      </c>
      <c r="M1448" t="s">
        <v>104</v>
      </c>
      <c r="N1448" s="3">
        <v>1400</v>
      </c>
      <c r="O1448">
        <v>10</v>
      </c>
      <c r="P1448" t="s">
        <v>2609</v>
      </c>
      <c r="Q1448" t="s">
        <v>106</v>
      </c>
      <c r="R1448" t="s">
        <v>61</v>
      </c>
      <c r="S1448" s="3">
        <v>121516934</v>
      </c>
      <c r="T1448" s="3">
        <f>Tabla1[[#This Row],[OS-Valor Unitario]]-Tabla1[[#This Row],[costo_antes_iva]]</f>
        <v>-200</v>
      </c>
      <c r="U1448" s="3">
        <f>Tabla1[[#This Row],[OS-Valor Unitario]]*Tabla1[[#This Row],[OS-Cantidad]]</f>
        <v>14000</v>
      </c>
      <c r="V1448" s="3">
        <f>Tabla1[[#This Row],[costo_antes_iva]]*Tabla1[[#This Row],[OS-Cantidad]]</f>
        <v>16000</v>
      </c>
      <c r="W1448" s="3">
        <f>Tabla1[[#This Row],[Valor total OS]]-Tabla1[[#This Row],[valor total op]]</f>
        <v>-2000</v>
      </c>
    </row>
    <row r="1449" spans="1:23" x14ac:dyDescent="0.3">
      <c r="A1449">
        <v>6153</v>
      </c>
      <c r="B1449" t="s">
        <v>2606</v>
      </c>
      <c r="C1449" t="s">
        <v>1238</v>
      </c>
      <c r="D1449" t="s">
        <v>143</v>
      </c>
      <c r="E1449">
        <v>22</v>
      </c>
      <c r="F1449">
        <v>69265196</v>
      </c>
      <c r="G1449" t="s">
        <v>2607</v>
      </c>
      <c r="H1449" s="6">
        <v>45861</v>
      </c>
      <c r="I1449" s="3">
        <v>14000</v>
      </c>
      <c r="J1449" t="s">
        <v>23</v>
      </c>
      <c r="K1449" t="s">
        <v>2608</v>
      </c>
      <c r="L1449">
        <v>4</v>
      </c>
      <c r="M1449" t="s">
        <v>784</v>
      </c>
      <c r="N1449" s="3">
        <v>13000</v>
      </c>
      <c r="O1449">
        <v>10</v>
      </c>
      <c r="P1449" t="s">
        <v>2609</v>
      </c>
      <c r="Q1449" t="s">
        <v>106</v>
      </c>
      <c r="R1449" t="s">
        <v>61</v>
      </c>
      <c r="S1449" s="3">
        <v>121516934</v>
      </c>
      <c r="T1449" s="3">
        <f>Tabla1[[#This Row],[OS-Valor Unitario]]-Tabla1[[#This Row],[costo_antes_iva]]</f>
        <v>-1000</v>
      </c>
      <c r="U1449" s="3">
        <f>Tabla1[[#This Row],[OS-Valor Unitario]]*Tabla1[[#This Row],[OS-Cantidad]]</f>
        <v>130000</v>
      </c>
      <c r="V1449" s="3">
        <f>Tabla1[[#This Row],[costo_antes_iva]]*Tabla1[[#This Row],[OS-Cantidad]]</f>
        <v>140000</v>
      </c>
      <c r="W1449" s="3">
        <f>Tabla1[[#This Row],[Valor total OS]]-Tabla1[[#This Row],[valor total op]]</f>
        <v>-10000</v>
      </c>
    </row>
    <row r="1450" spans="1:23" x14ac:dyDescent="0.3">
      <c r="A1450">
        <v>6153</v>
      </c>
      <c r="B1450" t="s">
        <v>2610</v>
      </c>
      <c r="C1450" t="s">
        <v>66</v>
      </c>
      <c r="D1450" t="s">
        <v>143</v>
      </c>
      <c r="E1450">
        <v>6</v>
      </c>
      <c r="F1450">
        <v>68999355</v>
      </c>
      <c r="G1450" t="s">
        <v>2611</v>
      </c>
      <c r="H1450" s="6">
        <v>45856</v>
      </c>
      <c r="I1450" s="3">
        <v>7000</v>
      </c>
      <c r="J1450" t="s">
        <v>23</v>
      </c>
      <c r="K1450" t="s">
        <v>2612</v>
      </c>
      <c r="L1450">
        <v>5</v>
      </c>
      <c r="M1450" t="s">
        <v>752</v>
      </c>
      <c r="N1450" s="3">
        <v>8000</v>
      </c>
      <c r="O1450">
        <v>6</v>
      </c>
      <c r="P1450" t="s">
        <v>2602</v>
      </c>
      <c r="Q1450" t="s">
        <v>106</v>
      </c>
      <c r="R1450" t="s">
        <v>72</v>
      </c>
      <c r="S1450" s="3">
        <v>121516934</v>
      </c>
      <c r="T1450" s="3">
        <f>Tabla1[[#This Row],[OS-Valor Unitario]]-Tabla1[[#This Row],[costo_antes_iva]]</f>
        <v>1000</v>
      </c>
      <c r="U1450" s="3">
        <f>Tabla1[[#This Row],[OS-Valor Unitario]]*Tabla1[[#This Row],[OS-Cantidad]]</f>
        <v>48000</v>
      </c>
      <c r="V1450" s="3">
        <f>Tabla1[[#This Row],[costo_antes_iva]]*Tabla1[[#This Row],[OS-Cantidad]]</f>
        <v>42000</v>
      </c>
      <c r="W1450" s="3">
        <f>Tabla1[[#This Row],[Valor total OS]]-Tabla1[[#This Row],[valor total op]]</f>
        <v>6000</v>
      </c>
    </row>
    <row r="1451" spans="1:23" x14ac:dyDescent="0.3">
      <c r="A1451">
        <v>6153</v>
      </c>
      <c r="B1451" t="s">
        <v>2610</v>
      </c>
      <c r="C1451" t="s">
        <v>66</v>
      </c>
      <c r="D1451" t="s">
        <v>143</v>
      </c>
      <c r="E1451">
        <v>6</v>
      </c>
      <c r="F1451">
        <v>68999355</v>
      </c>
      <c r="G1451" t="s">
        <v>2611</v>
      </c>
      <c r="H1451" s="6">
        <v>45856</v>
      </c>
      <c r="I1451" s="3">
        <v>1300</v>
      </c>
      <c r="J1451" t="s">
        <v>33</v>
      </c>
      <c r="K1451" t="s">
        <v>2612</v>
      </c>
      <c r="L1451">
        <v>5</v>
      </c>
      <c r="M1451" t="s">
        <v>35</v>
      </c>
      <c r="N1451" s="3">
        <v>2000</v>
      </c>
      <c r="O1451">
        <v>6</v>
      </c>
      <c r="P1451" t="s">
        <v>2602</v>
      </c>
      <c r="Q1451" t="s">
        <v>106</v>
      </c>
      <c r="R1451" t="s">
        <v>72</v>
      </c>
      <c r="S1451" s="3">
        <v>121516934</v>
      </c>
      <c r="T1451" s="3">
        <f>Tabla1[[#This Row],[OS-Valor Unitario]]-Tabla1[[#This Row],[costo_antes_iva]]</f>
        <v>700</v>
      </c>
      <c r="U1451" s="3">
        <f>Tabla1[[#This Row],[OS-Valor Unitario]]*Tabla1[[#This Row],[OS-Cantidad]]</f>
        <v>12000</v>
      </c>
      <c r="V1451" s="3">
        <f>Tabla1[[#This Row],[costo_antes_iva]]*Tabla1[[#This Row],[OS-Cantidad]]</f>
        <v>7800</v>
      </c>
      <c r="W1451" s="3">
        <f>Tabla1[[#This Row],[Valor total OS]]-Tabla1[[#This Row],[valor total op]]</f>
        <v>4200</v>
      </c>
    </row>
    <row r="1452" spans="1:23" x14ac:dyDescent="0.3">
      <c r="A1452">
        <v>6153</v>
      </c>
      <c r="B1452" t="s">
        <v>2613</v>
      </c>
      <c r="C1452" t="s">
        <v>220</v>
      </c>
      <c r="D1452" t="s">
        <v>143</v>
      </c>
      <c r="E1452">
        <v>56</v>
      </c>
      <c r="F1452">
        <v>68999365</v>
      </c>
      <c r="G1452" t="s">
        <v>2614</v>
      </c>
      <c r="H1452" s="6">
        <v>45856</v>
      </c>
      <c r="I1452" s="3">
        <v>13000</v>
      </c>
      <c r="J1452" t="s">
        <v>23</v>
      </c>
      <c r="K1452" t="s">
        <v>2615</v>
      </c>
      <c r="L1452">
        <v>7</v>
      </c>
      <c r="M1452" t="s">
        <v>224</v>
      </c>
      <c r="N1452" s="3">
        <v>12000</v>
      </c>
      <c r="O1452">
        <v>56</v>
      </c>
      <c r="P1452" t="s">
        <v>2602</v>
      </c>
      <c r="Q1452" t="s">
        <v>106</v>
      </c>
      <c r="R1452" t="s">
        <v>226</v>
      </c>
      <c r="S1452" s="3">
        <v>121516934</v>
      </c>
      <c r="T1452" s="3">
        <f>Tabla1[[#This Row],[OS-Valor Unitario]]-Tabla1[[#This Row],[costo_antes_iva]]</f>
        <v>-1000</v>
      </c>
      <c r="U1452" s="3">
        <f>Tabla1[[#This Row],[OS-Valor Unitario]]*Tabla1[[#This Row],[OS-Cantidad]]</f>
        <v>672000</v>
      </c>
      <c r="V1452" s="3">
        <f>Tabla1[[#This Row],[costo_antes_iva]]*Tabla1[[#This Row],[OS-Cantidad]]</f>
        <v>728000</v>
      </c>
      <c r="W1452" s="3">
        <f>Tabla1[[#This Row],[Valor total OS]]-Tabla1[[#This Row],[valor total op]]</f>
        <v>-56000</v>
      </c>
    </row>
    <row r="1453" spans="1:23" x14ac:dyDescent="0.3">
      <c r="A1453">
        <v>6153</v>
      </c>
      <c r="B1453" t="s">
        <v>2616</v>
      </c>
      <c r="C1453" t="s">
        <v>259</v>
      </c>
      <c r="D1453" t="s">
        <v>143</v>
      </c>
      <c r="E1453">
        <v>4</v>
      </c>
      <c r="F1453">
        <v>68999382</v>
      </c>
      <c r="G1453" t="s">
        <v>2617</v>
      </c>
      <c r="H1453" s="6">
        <v>45856</v>
      </c>
      <c r="I1453" s="3">
        <v>19610</v>
      </c>
      <c r="J1453" t="s">
        <v>23</v>
      </c>
      <c r="K1453" t="s">
        <v>2618</v>
      </c>
      <c r="L1453">
        <v>8</v>
      </c>
      <c r="M1453" t="s">
        <v>146</v>
      </c>
      <c r="N1453" s="3">
        <v>19600</v>
      </c>
      <c r="O1453">
        <v>4</v>
      </c>
      <c r="P1453" t="s">
        <v>2602</v>
      </c>
      <c r="Q1453" t="s">
        <v>106</v>
      </c>
      <c r="R1453" t="s">
        <v>148</v>
      </c>
      <c r="S1453" s="3">
        <v>121516934</v>
      </c>
      <c r="T1453" s="3">
        <f>Tabla1[[#This Row],[OS-Valor Unitario]]-Tabla1[[#This Row],[costo_antes_iva]]</f>
        <v>-10</v>
      </c>
      <c r="U1453" s="3">
        <f>Tabla1[[#This Row],[OS-Valor Unitario]]*Tabla1[[#This Row],[OS-Cantidad]]</f>
        <v>78400</v>
      </c>
      <c r="V1453" s="3">
        <f>Tabla1[[#This Row],[costo_antes_iva]]*Tabla1[[#This Row],[OS-Cantidad]]</f>
        <v>78440</v>
      </c>
      <c r="W1453" s="3">
        <f>Tabla1[[#This Row],[Valor total OS]]-Tabla1[[#This Row],[valor total op]]</f>
        <v>-40</v>
      </c>
    </row>
    <row r="1454" spans="1:23" x14ac:dyDescent="0.3">
      <c r="A1454">
        <v>6153</v>
      </c>
      <c r="B1454" t="s">
        <v>2619</v>
      </c>
      <c r="C1454" t="s">
        <v>349</v>
      </c>
      <c r="D1454" t="s">
        <v>143</v>
      </c>
      <c r="E1454">
        <v>1875</v>
      </c>
      <c r="F1454">
        <v>68999385</v>
      </c>
      <c r="G1454" t="s">
        <v>2620</v>
      </c>
      <c r="H1454" s="6">
        <v>45856</v>
      </c>
      <c r="I1454" s="3">
        <v>900</v>
      </c>
      <c r="J1454" t="s">
        <v>33</v>
      </c>
      <c r="K1454" t="s">
        <v>2621</v>
      </c>
      <c r="L1454">
        <v>9</v>
      </c>
      <c r="M1454" t="s">
        <v>35</v>
      </c>
      <c r="N1454" s="3">
        <v>900</v>
      </c>
      <c r="O1454">
        <v>1875</v>
      </c>
      <c r="P1454" t="s">
        <v>2602</v>
      </c>
      <c r="Q1454" t="s">
        <v>106</v>
      </c>
      <c r="R1454" t="s">
        <v>28</v>
      </c>
      <c r="S1454" s="3">
        <v>121516934</v>
      </c>
      <c r="T1454" s="3">
        <f>Tabla1[[#This Row],[OS-Valor Unitario]]-Tabla1[[#This Row],[costo_antes_iva]]</f>
        <v>0</v>
      </c>
      <c r="U1454" s="3">
        <f>Tabla1[[#This Row],[OS-Valor Unitario]]*Tabla1[[#This Row],[OS-Cantidad]]</f>
        <v>1687500</v>
      </c>
      <c r="V1454" s="3">
        <f>Tabla1[[#This Row],[costo_antes_iva]]*Tabla1[[#This Row],[OS-Cantidad]]</f>
        <v>1687500</v>
      </c>
      <c r="W1454" s="3">
        <f>Tabla1[[#This Row],[Valor total OS]]-Tabla1[[#This Row],[valor total op]]</f>
        <v>0</v>
      </c>
    </row>
    <row r="1455" spans="1:23" x14ac:dyDescent="0.3">
      <c r="A1455">
        <v>6153</v>
      </c>
      <c r="B1455" t="s">
        <v>2619</v>
      </c>
      <c r="C1455" t="s">
        <v>349</v>
      </c>
      <c r="D1455" t="s">
        <v>143</v>
      </c>
      <c r="E1455">
        <v>1875</v>
      </c>
      <c r="F1455">
        <v>68999385</v>
      </c>
      <c r="G1455" t="s">
        <v>2620</v>
      </c>
      <c r="H1455" s="6">
        <v>45856</v>
      </c>
      <c r="I1455" s="3">
        <v>8000</v>
      </c>
      <c r="J1455" t="s">
        <v>23</v>
      </c>
      <c r="K1455" t="s">
        <v>2621</v>
      </c>
      <c r="L1455">
        <v>9</v>
      </c>
      <c r="M1455" t="s">
        <v>83</v>
      </c>
      <c r="N1455" s="3">
        <v>8500</v>
      </c>
      <c r="O1455">
        <v>140</v>
      </c>
      <c r="P1455" t="s">
        <v>2602</v>
      </c>
      <c r="Q1455" t="s">
        <v>106</v>
      </c>
      <c r="R1455" t="s">
        <v>28</v>
      </c>
      <c r="S1455" s="3">
        <v>121516934</v>
      </c>
      <c r="T1455" s="3">
        <f>Tabla1[[#This Row],[OS-Valor Unitario]]-Tabla1[[#This Row],[costo_antes_iva]]</f>
        <v>500</v>
      </c>
      <c r="U1455" s="3">
        <f>Tabla1[[#This Row],[OS-Valor Unitario]]*Tabla1[[#This Row],[OS-Cantidad]]</f>
        <v>1190000</v>
      </c>
      <c r="V1455" s="3">
        <f>Tabla1[[#This Row],[costo_antes_iva]]*Tabla1[[#This Row],[OS-Cantidad]]</f>
        <v>1120000</v>
      </c>
      <c r="W1455" s="3">
        <f>Tabla1[[#This Row],[Valor total OS]]-Tabla1[[#This Row],[valor total op]]</f>
        <v>70000</v>
      </c>
    </row>
    <row r="1456" spans="1:23" x14ac:dyDescent="0.3">
      <c r="A1456">
        <v>6153</v>
      </c>
      <c r="B1456" t="s">
        <v>2619</v>
      </c>
      <c r="C1456" t="s">
        <v>349</v>
      </c>
      <c r="D1456" t="s">
        <v>143</v>
      </c>
      <c r="E1456">
        <v>1875</v>
      </c>
      <c r="F1456">
        <v>68999385</v>
      </c>
      <c r="G1456" t="s">
        <v>2620</v>
      </c>
      <c r="H1456" s="6">
        <v>45856</v>
      </c>
      <c r="I1456" s="3">
        <v>8000</v>
      </c>
      <c r="J1456" t="s">
        <v>23</v>
      </c>
      <c r="K1456" t="s">
        <v>2621</v>
      </c>
      <c r="L1456">
        <v>9</v>
      </c>
      <c r="M1456" t="s">
        <v>2622</v>
      </c>
      <c r="N1456" s="3">
        <v>9000</v>
      </c>
      <c r="O1456">
        <v>266</v>
      </c>
      <c r="P1456" t="s">
        <v>2602</v>
      </c>
      <c r="Q1456" t="s">
        <v>106</v>
      </c>
      <c r="R1456" t="s">
        <v>28</v>
      </c>
      <c r="S1456" s="3">
        <v>121516934</v>
      </c>
      <c r="T1456" s="3">
        <f>Tabla1[[#This Row],[OS-Valor Unitario]]-Tabla1[[#This Row],[costo_antes_iva]]</f>
        <v>1000</v>
      </c>
      <c r="U1456" s="3">
        <f>Tabla1[[#This Row],[OS-Valor Unitario]]*Tabla1[[#This Row],[OS-Cantidad]]</f>
        <v>2394000</v>
      </c>
      <c r="V1456" s="3">
        <f>Tabla1[[#This Row],[costo_antes_iva]]*Tabla1[[#This Row],[OS-Cantidad]]</f>
        <v>2128000</v>
      </c>
      <c r="W1456" s="3">
        <f>Tabla1[[#This Row],[Valor total OS]]-Tabla1[[#This Row],[valor total op]]</f>
        <v>266000</v>
      </c>
    </row>
    <row r="1457" spans="1:23" x14ac:dyDescent="0.3">
      <c r="A1457">
        <v>6153</v>
      </c>
      <c r="B1457" t="s">
        <v>2619</v>
      </c>
      <c r="C1457" t="s">
        <v>349</v>
      </c>
      <c r="D1457" t="s">
        <v>143</v>
      </c>
      <c r="E1457">
        <v>1875</v>
      </c>
      <c r="F1457">
        <v>68999385</v>
      </c>
      <c r="G1457" t="s">
        <v>2620</v>
      </c>
      <c r="H1457" s="6">
        <v>45856</v>
      </c>
      <c r="I1457" s="3">
        <v>8000</v>
      </c>
      <c r="J1457" t="s">
        <v>23</v>
      </c>
      <c r="K1457" t="s">
        <v>2621</v>
      </c>
      <c r="L1457">
        <v>9</v>
      </c>
      <c r="M1457" t="s">
        <v>2623</v>
      </c>
      <c r="N1457" s="3">
        <v>9500</v>
      </c>
      <c r="O1457">
        <v>1073</v>
      </c>
      <c r="P1457" t="s">
        <v>2602</v>
      </c>
      <c r="Q1457" t="s">
        <v>106</v>
      </c>
      <c r="R1457" t="s">
        <v>28</v>
      </c>
      <c r="S1457" s="3">
        <v>121516934</v>
      </c>
      <c r="T1457" s="3">
        <f>Tabla1[[#This Row],[OS-Valor Unitario]]-Tabla1[[#This Row],[costo_antes_iva]]</f>
        <v>1500</v>
      </c>
      <c r="U1457" s="3">
        <f>Tabla1[[#This Row],[OS-Valor Unitario]]*Tabla1[[#This Row],[OS-Cantidad]]</f>
        <v>10193500</v>
      </c>
      <c r="V1457" s="3">
        <f>Tabla1[[#This Row],[costo_antes_iva]]*Tabla1[[#This Row],[OS-Cantidad]]</f>
        <v>8584000</v>
      </c>
      <c r="W1457" s="3">
        <f>Tabla1[[#This Row],[Valor total OS]]-Tabla1[[#This Row],[valor total op]]</f>
        <v>1609500</v>
      </c>
    </row>
    <row r="1458" spans="1:23" x14ac:dyDescent="0.3">
      <c r="A1458">
        <v>6153</v>
      </c>
      <c r="B1458" t="s">
        <v>2619</v>
      </c>
      <c r="C1458" t="s">
        <v>349</v>
      </c>
      <c r="D1458" t="s">
        <v>143</v>
      </c>
      <c r="E1458">
        <v>1875</v>
      </c>
      <c r="F1458">
        <v>68999385</v>
      </c>
      <c r="G1458" t="s">
        <v>2620</v>
      </c>
      <c r="H1458" s="6">
        <v>45856</v>
      </c>
      <c r="I1458" s="3">
        <v>8000</v>
      </c>
      <c r="J1458" t="s">
        <v>23</v>
      </c>
      <c r="K1458" t="s">
        <v>2621</v>
      </c>
      <c r="L1458">
        <v>9</v>
      </c>
      <c r="M1458" t="s">
        <v>410</v>
      </c>
      <c r="N1458" s="3">
        <v>8500</v>
      </c>
      <c r="O1458">
        <v>396</v>
      </c>
      <c r="P1458" t="s">
        <v>2602</v>
      </c>
      <c r="Q1458" t="s">
        <v>106</v>
      </c>
      <c r="R1458" t="s">
        <v>28</v>
      </c>
      <c r="S1458" s="3">
        <v>121516934</v>
      </c>
      <c r="T1458" s="3">
        <f>Tabla1[[#This Row],[OS-Valor Unitario]]-Tabla1[[#This Row],[costo_antes_iva]]</f>
        <v>500</v>
      </c>
      <c r="U1458" s="3">
        <f>Tabla1[[#This Row],[OS-Valor Unitario]]*Tabla1[[#This Row],[OS-Cantidad]]</f>
        <v>3366000</v>
      </c>
      <c r="V1458" s="3">
        <f>Tabla1[[#This Row],[costo_antes_iva]]*Tabla1[[#This Row],[OS-Cantidad]]</f>
        <v>3168000</v>
      </c>
      <c r="W1458" s="3">
        <f>Tabla1[[#This Row],[Valor total OS]]-Tabla1[[#This Row],[valor total op]]</f>
        <v>198000</v>
      </c>
    </row>
    <row r="1459" spans="1:23" x14ac:dyDescent="0.3">
      <c r="A1459">
        <v>6153</v>
      </c>
      <c r="B1459" t="s">
        <v>2624</v>
      </c>
      <c r="C1459" t="s">
        <v>776</v>
      </c>
      <c r="D1459" t="s">
        <v>143</v>
      </c>
      <c r="E1459">
        <v>12</v>
      </c>
      <c r="F1459">
        <v>68999391</v>
      </c>
      <c r="G1459" t="s">
        <v>2625</v>
      </c>
      <c r="H1459" s="6">
        <v>45856</v>
      </c>
      <c r="I1459" s="3">
        <v>2900</v>
      </c>
      <c r="J1459" t="s">
        <v>160</v>
      </c>
      <c r="K1459" t="s">
        <v>2626</v>
      </c>
      <c r="L1459">
        <v>10</v>
      </c>
      <c r="M1459" t="s">
        <v>162</v>
      </c>
      <c r="N1459" s="3">
        <v>1156</v>
      </c>
      <c r="O1459">
        <v>27</v>
      </c>
      <c r="P1459" t="s">
        <v>2602</v>
      </c>
      <c r="Q1459" t="s">
        <v>106</v>
      </c>
      <c r="R1459" t="s">
        <v>293</v>
      </c>
      <c r="S1459" s="3">
        <v>121516934</v>
      </c>
      <c r="T1459" s="3">
        <f>Tabla1[[#This Row],[OS-Valor Unitario]]-Tabla1[[#This Row],[costo_antes_iva]]</f>
        <v>-1744</v>
      </c>
      <c r="U1459" s="3">
        <f>Tabla1[[#This Row],[OS-Valor Unitario]]*Tabla1[[#This Row],[OS-Cantidad]]</f>
        <v>31212</v>
      </c>
      <c r="V1459" s="3">
        <f>Tabla1[[#This Row],[costo_antes_iva]]*Tabla1[[#This Row],[OS-Cantidad]]</f>
        <v>78300</v>
      </c>
      <c r="W1459" s="3">
        <f>Tabla1[[#This Row],[Valor total OS]]-Tabla1[[#This Row],[valor total op]]</f>
        <v>-47088</v>
      </c>
    </row>
    <row r="1460" spans="1:23" x14ac:dyDescent="0.3">
      <c r="A1460">
        <v>6153</v>
      </c>
      <c r="B1460" t="s">
        <v>2624</v>
      </c>
      <c r="C1460" t="s">
        <v>776</v>
      </c>
      <c r="D1460" t="s">
        <v>143</v>
      </c>
      <c r="E1460">
        <v>12</v>
      </c>
      <c r="F1460">
        <v>68999391</v>
      </c>
      <c r="G1460" t="s">
        <v>2625</v>
      </c>
      <c r="H1460" s="6">
        <v>45856</v>
      </c>
      <c r="I1460" s="3">
        <v>8500</v>
      </c>
      <c r="J1460" t="s">
        <v>23</v>
      </c>
      <c r="K1460" t="s">
        <v>2626</v>
      </c>
      <c r="L1460">
        <v>10</v>
      </c>
      <c r="M1460" t="s">
        <v>784</v>
      </c>
      <c r="N1460" s="3">
        <v>12000</v>
      </c>
      <c r="O1460">
        <v>12</v>
      </c>
      <c r="P1460" t="s">
        <v>2602</v>
      </c>
      <c r="Q1460" t="s">
        <v>106</v>
      </c>
      <c r="R1460" t="s">
        <v>293</v>
      </c>
      <c r="S1460" s="3">
        <v>121516934</v>
      </c>
      <c r="T1460" s="3">
        <f>Tabla1[[#This Row],[OS-Valor Unitario]]-Tabla1[[#This Row],[costo_antes_iva]]</f>
        <v>3500</v>
      </c>
      <c r="U1460" s="3">
        <f>Tabla1[[#This Row],[OS-Valor Unitario]]*Tabla1[[#This Row],[OS-Cantidad]]</f>
        <v>144000</v>
      </c>
      <c r="V1460" s="3">
        <f>Tabla1[[#This Row],[costo_antes_iva]]*Tabla1[[#This Row],[OS-Cantidad]]</f>
        <v>102000</v>
      </c>
      <c r="W1460" s="3">
        <f>Tabla1[[#This Row],[Valor total OS]]-Tabla1[[#This Row],[valor total op]]</f>
        <v>42000</v>
      </c>
    </row>
    <row r="1461" spans="1:23" x14ac:dyDescent="0.3">
      <c r="A1461">
        <v>6153</v>
      </c>
      <c r="B1461" t="s">
        <v>2627</v>
      </c>
      <c r="C1461" t="s">
        <v>153</v>
      </c>
      <c r="D1461" t="s">
        <v>143</v>
      </c>
      <c r="E1461">
        <v>20</v>
      </c>
      <c r="F1461">
        <v>68999406</v>
      </c>
      <c r="G1461" t="s">
        <v>2628</v>
      </c>
      <c r="H1461" s="6">
        <v>45856</v>
      </c>
      <c r="I1461" s="3">
        <v>1000</v>
      </c>
      <c r="J1461" t="s">
        <v>82</v>
      </c>
      <c r="K1461" t="s">
        <v>2629</v>
      </c>
      <c r="L1461">
        <v>12</v>
      </c>
      <c r="M1461" t="s">
        <v>119</v>
      </c>
      <c r="N1461" s="3">
        <v>900</v>
      </c>
      <c r="O1461">
        <v>20</v>
      </c>
      <c r="P1461" t="s">
        <v>2602</v>
      </c>
      <c r="Q1461" t="s">
        <v>106</v>
      </c>
      <c r="R1461" t="s">
        <v>72</v>
      </c>
      <c r="S1461" s="3">
        <v>121516934</v>
      </c>
      <c r="T1461" s="3">
        <f>Tabla1[[#This Row],[OS-Valor Unitario]]-Tabla1[[#This Row],[costo_antes_iva]]</f>
        <v>-100</v>
      </c>
      <c r="U1461" s="3">
        <f>Tabla1[[#This Row],[OS-Valor Unitario]]*Tabla1[[#This Row],[OS-Cantidad]]</f>
        <v>18000</v>
      </c>
      <c r="V1461" s="3">
        <f>Tabla1[[#This Row],[costo_antes_iva]]*Tabla1[[#This Row],[OS-Cantidad]]</f>
        <v>20000</v>
      </c>
      <c r="W1461" s="3">
        <f>Tabla1[[#This Row],[Valor total OS]]-Tabla1[[#This Row],[valor total op]]</f>
        <v>-2000</v>
      </c>
    </row>
    <row r="1462" spans="1:23" x14ac:dyDescent="0.3">
      <c r="A1462">
        <v>6153</v>
      </c>
      <c r="B1462" t="s">
        <v>2627</v>
      </c>
      <c r="C1462" t="s">
        <v>153</v>
      </c>
      <c r="D1462" t="s">
        <v>143</v>
      </c>
      <c r="E1462">
        <v>20</v>
      </c>
      <c r="F1462">
        <v>68999406</v>
      </c>
      <c r="G1462" t="s">
        <v>2628</v>
      </c>
      <c r="H1462" s="6">
        <v>45856</v>
      </c>
      <c r="I1462" s="3">
        <v>11500</v>
      </c>
      <c r="J1462" t="s">
        <v>23</v>
      </c>
      <c r="K1462" t="s">
        <v>2629</v>
      </c>
      <c r="L1462">
        <v>12</v>
      </c>
      <c r="M1462" t="s">
        <v>76</v>
      </c>
      <c r="N1462" s="3">
        <v>12500</v>
      </c>
      <c r="O1462">
        <v>20</v>
      </c>
      <c r="P1462" t="s">
        <v>2602</v>
      </c>
      <c r="Q1462" t="s">
        <v>106</v>
      </c>
      <c r="R1462" t="s">
        <v>72</v>
      </c>
      <c r="S1462" s="3">
        <v>121516934</v>
      </c>
      <c r="T1462" s="3">
        <f>Tabla1[[#This Row],[OS-Valor Unitario]]-Tabla1[[#This Row],[costo_antes_iva]]</f>
        <v>1000</v>
      </c>
      <c r="U1462" s="3">
        <f>Tabla1[[#This Row],[OS-Valor Unitario]]*Tabla1[[#This Row],[OS-Cantidad]]</f>
        <v>250000</v>
      </c>
      <c r="V1462" s="3">
        <f>Tabla1[[#This Row],[costo_antes_iva]]*Tabla1[[#This Row],[OS-Cantidad]]</f>
        <v>230000</v>
      </c>
      <c r="W1462" s="3">
        <f>Tabla1[[#This Row],[Valor total OS]]-Tabla1[[#This Row],[valor total op]]</f>
        <v>20000</v>
      </c>
    </row>
    <row r="1463" spans="1:23" x14ac:dyDescent="0.3">
      <c r="A1463">
        <v>6153</v>
      </c>
      <c r="B1463" t="s">
        <v>2630</v>
      </c>
      <c r="C1463" t="s">
        <v>1185</v>
      </c>
      <c r="D1463" t="s">
        <v>143</v>
      </c>
      <c r="E1463">
        <v>103</v>
      </c>
      <c r="F1463">
        <v>68999412</v>
      </c>
      <c r="G1463" t="s">
        <v>2631</v>
      </c>
      <c r="H1463" s="6">
        <v>45856</v>
      </c>
      <c r="I1463" s="3">
        <v>12500</v>
      </c>
      <c r="J1463" t="s">
        <v>160</v>
      </c>
      <c r="K1463" t="s">
        <v>2632</v>
      </c>
      <c r="L1463">
        <v>13</v>
      </c>
      <c r="M1463" t="s">
        <v>162</v>
      </c>
      <c r="N1463" s="3">
        <v>13000</v>
      </c>
      <c r="O1463">
        <v>115</v>
      </c>
      <c r="P1463" t="s">
        <v>2602</v>
      </c>
      <c r="Q1463" t="s">
        <v>106</v>
      </c>
      <c r="R1463" t="s">
        <v>1185</v>
      </c>
      <c r="S1463" s="3">
        <v>121516934</v>
      </c>
      <c r="T1463" s="3">
        <f>Tabla1[[#This Row],[OS-Valor Unitario]]-Tabla1[[#This Row],[costo_antes_iva]]</f>
        <v>500</v>
      </c>
      <c r="U1463" s="3">
        <f>Tabla1[[#This Row],[OS-Valor Unitario]]*Tabla1[[#This Row],[OS-Cantidad]]</f>
        <v>1495000</v>
      </c>
      <c r="V1463" s="3">
        <f>Tabla1[[#This Row],[costo_antes_iva]]*Tabla1[[#This Row],[OS-Cantidad]]</f>
        <v>1437500</v>
      </c>
      <c r="W1463" s="3">
        <f>Tabla1[[#This Row],[Valor total OS]]-Tabla1[[#This Row],[valor total op]]</f>
        <v>57500</v>
      </c>
    </row>
    <row r="1464" spans="1:23" x14ac:dyDescent="0.3">
      <c r="A1464">
        <v>6153</v>
      </c>
      <c r="B1464" t="s">
        <v>2630</v>
      </c>
      <c r="C1464" t="s">
        <v>1185</v>
      </c>
      <c r="D1464" t="s">
        <v>143</v>
      </c>
      <c r="E1464">
        <v>103</v>
      </c>
      <c r="F1464">
        <v>68999412</v>
      </c>
      <c r="G1464" t="s">
        <v>2631</v>
      </c>
      <c r="H1464" s="6">
        <v>45856</v>
      </c>
      <c r="I1464" s="3">
        <v>4500</v>
      </c>
      <c r="J1464" t="s">
        <v>23</v>
      </c>
      <c r="K1464" t="s">
        <v>2632</v>
      </c>
      <c r="L1464">
        <v>13</v>
      </c>
      <c r="M1464" t="s">
        <v>684</v>
      </c>
      <c r="N1464" s="3">
        <v>5000</v>
      </c>
      <c r="O1464">
        <v>103</v>
      </c>
      <c r="P1464" t="s">
        <v>2602</v>
      </c>
      <c r="Q1464" t="s">
        <v>106</v>
      </c>
      <c r="R1464" t="s">
        <v>1185</v>
      </c>
      <c r="S1464" s="3">
        <v>121516934</v>
      </c>
      <c r="T1464" s="3">
        <f>Tabla1[[#This Row],[OS-Valor Unitario]]-Tabla1[[#This Row],[costo_antes_iva]]</f>
        <v>500</v>
      </c>
      <c r="U1464" s="3">
        <f>Tabla1[[#This Row],[OS-Valor Unitario]]*Tabla1[[#This Row],[OS-Cantidad]]</f>
        <v>515000</v>
      </c>
      <c r="V1464" s="3">
        <f>Tabla1[[#This Row],[costo_antes_iva]]*Tabla1[[#This Row],[OS-Cantidad]]</f>
        <v>463500</v>
      </c>
      <c r="W1464" s="3">
        <f>Tabla1[[#This Row],[Valor total OS]]-Tabla1[[#This Row],[valor total op]]</f>
        <v>51500</v>
      </c>
    </row>
    <row r="1465" spans="1:23" x14ac:dyDescent="0.3">
      <c r="A1465">
        <v>6153</v>
      </c>
      <c r="B1465" t="s">
        <v>2633</v>
      </c>
      <c r="C1465" t="s">
        <v>776</v>
      </c>
      <c r="D1465" t="s">
        <v>143</v>
      </c>
      <c r="E1465">
        <v>50</v>
      </c>
      <c r="F1465">
        <v>69152880</v>
      </c>
      <c r="G1465" t="s">
        <v>2634</v>
      </c>
      <c r="H1465" s="6">
        <v>45859</v>
      </c>
      <c r="I1465" s="3">
        <v>800</v>
      </c>
      <c r="J1465" t="s">
        <v>33</v>
      </c>
      <c r="K1465" t="s">
        <v>2635</v>
      </c>
      <c r="L1465">
        <v>15</v>
      </c>
      <c r="M1465" t="s">
        <v>35</v>
      </c>
      <c r="N1465" s="3">
        <v>1900</v>
      </c>
      <c r="O1465">
        <v>36</v>
      </c>
      <c r="P1465" t="s">
        <v>2636</v>
      </c>
      <c r="Q1465" t="s">
        <v>106</v>
      </c>
      <c r="R1465" t="s">
        <v>293</v>
      </c>
      <c r="S1465" s="3">
        <v>121516934</v>
      </c>
      <c r="T1465" s="3">
        <f>Tabla1[[#This Row],[OS-Valor Unitario]]-Tabla1[[#This Row],[costo_antes_iva]]</f>
        <v>1100</v>
      </c>
      <c r="U1465" s="3">
        <f>Tabla1[[#This Row],[OS-Valor Unitario]]*Tabla1[[#This Row],[OS-Cantidad]]</f>
        <v>68400</v>
      </c>
      <c r="V1465" s="3">
        <f>Tabla1[[#This Row],[costo_antes_iva]]*Tabla1[[#This Row],[OS-Cantidad]]</f>
        <v>28800</v>
      </c>
      <c r="W1465" s="3">
        <f>Tabla1[[#This Row],[Valor total OS]]-Tabla1[[#This Row],[valor total op]]</f>
        <v>39600</v>
      </c>
    </row>
    <row r="1466" spans="1:23" x14ac:dyDescent="0.3">
      <c r="A1466">
        <v>6153</v>
      </c>
      <c r="B1466" t="s">
        <v>2633</v>
      </c>
      <c r="C1466" t="s">
        <v>776</v>
      </c>
      <c r="D1466" t="s">
        <v>143</v>
      </c>
      <c r="E1466">
        <v>50</v>
      </c>
      <c r="F1466">
        <v>69152880</v>
      </c>
      <c r="G1466" t="s">
        <v>2634</v>
      </c>
      <c r="H1466" s="6">
        <v>45859</v>
      </c>
      <c r="I1466" s="3">
        <v>12500</v>
      </c>
      <c r="J1466" t="s">
        <v>23</v>
      </c>
      <c r="K1466" t="s">
        <v>2635</v>
      </c>
      <c r="L1466">
        <v>15</v>
      </c>
      <c r="M1466" t="s">
        <v>780</v>
      </c>
      <c r="N1466" s="3">
        <v>12000</v>
      </c>
      <c r="O1466">
        <v>36</v>
      </c>
      <c r="P1466" t="s">
        <v>2636</v>
      </c>
      <c r="Q1466" t="s">
        <v>106</v>
      </c>
      <c r="R1466" t="s">
        <v>293</v>
      </c>
      <c r="S1466" s="3">
        <v>121516934</v>
      </c>
      <c r="T1466" s="3">
        <f>Tabla1[[#This Row],[OS-Valor Unitario]]-Tabla1[[#This Row],[costo_antes_iva]]</f>
        <v>-500</v>
      </c>
      <c r="U1466" s="3">
        <f>Tabla1[[#This Row],[OS-Valor Unitario]]*Tabla1[[#This Row],[OS-Cantidad]]</f>
        <v>432000</v>
      </c>
      <c r="V1466" s="3">
        <f>Tabla1[[#This Row],[costo_antes_iva]]*Tabla1[[#This Row],[OS-Cantidad]]</f>
        <v>450000</v>
      </c>
      <c r="W1466" s="3">
        <f>Tabla1[[#This Row],[Valor total OS]]-Tabla1[[#This Row],[valor total op]]</f>
        <v>-18000</v>
      </c>
    </row>
    <row r="1467" spans="1:23" x14ac:dyDescent="0.3">
      <c r="A1467">
        <v>6153</v>
      </c>
      <c r="B1467" t="s">
        <v>2633</v>
      </c>
      <c r="C1467" t="s">
        <v>776</v>
      </c>
      <c r="D1467" t="s">
        <v>143</v>
      </c>
      <c r="E1467">
        <v>28</v>
      </c>
      <c r="F1467">
        <v>69152946</v>
      </c>
      <c r="G1467" t="s">
        <v>2634</v>
      </c>
      <c r="H1467" s="6">
        <v>45859</v>
      </c>
      <c r="I1467" s="3">
        <v>800</v>
      </c>
      <c r="J1467" t="s">
        <v>33</v>
      </c>
      <c r="K1467" t="s">
        <v>2635</v>
      </c>
      <c r="L1467">
        <v>15</v>
      </c>
      <c r="M1467" t="s">
        <v>35</v>
      </c>
      <c r="N1467" s="3">
        <v>1900</v>
      </c>
      <c r="O1467">
        <v>36</v>
      </c>
      <c r="P1467" t="s">
        <v>2636</v>
      </c>
      <c r="Q1467" t="s">
        <v>106</v>
      </c>
      <c r="R1467" t="s">
        <v>293</v>
      </c>
      <c r="S1467" s="3">
        <v>121516934</v>
      </c>
      <c r="T1467" s="3">
        <f>Tabla1[[#This Row],[OS-Valor Unitario]]-Tabla1[[#This Row],[costo_antes_iva]]</f>
        <v>1100</v>
      </c>
      <c r="U1467" s="3">
        <f>Tabla1[[#This Row],[OS-Valor Unitario]]*Tabla1[[#This Row],[OS-Cantidad]]</f>
        <v>68400</v>
      </c>
      <c r="V1467" s="3">
        <f>Tabla1[[#This Row],[costo_antes_iva]]*Tabla1[[#This Row],[OS-Cantidad]]</f>
        <v>28800</v>
      </c>
      <c r="W1467" s="3">
        <f>Tabla1[[#This Row],[Valor total OS]]-Tabla1[[#This Row],[valor total op]]</f>
        <v>39600</v>
      </c>
    </row>
    <row r="1468" spans="1:23" x14ac:dyDescent="0.3">
      <c r="A1468">
        <v>6153</v>
      </c>
      <c r="B1468" t="s">
        <v>2633</v>
      </c>
      <c r="C1468" t="s">
        <v>776</v>
      </c>
      <c r="D1468" t="s">
        <v>143</v>
      </c>
      <c r="E1468">
        <v>28</v>
      </c>
      <c r="F1468">
        <v>69152946</v>
      </c>
      <c r="G1468" t="s">
        <v>2634</v>
      </c>
      <c r="H1468" s="6">
        <v>45859</v>
      </c>
      <c r="I1468" s="3">
        <v>12500</v>
      </c>
      <c r="J1468" t="s">
        <v>23</v>
      </c>
      <c r="K1468" t="s">
        <v>2635</v>
      </c>
      <c r="L1468">
        <v>15</v>
      </c>
      <c r="M1468" t="s">
        <v>780</v>
      </c>
      <c r="N1468" s="3">
        <v>12000</v>
      </c>
      <c r="O1468">
        <v>36</v>
      </c>
      <c r="P1468" t="s">
        <v>2636</v>
      </c>
      <c r="Q1468" t="s">
        <v>106</v>
      </c>
      <c r="R1468" t="s">
        <v>293</v>
      </c>
      <c r="S1468" s="3">
        <v>121516934</v>
      </c>
      <c r="T1468" s="3">
        <f>Tabla1[[#This Row],[OS-Valor Unitario]]-Tabla1[[#This Row],[costo_antes_iva]]</f>
        <v>-500</v>
      </c>
      <c r="U1468" s="3">
        <f>Tabla1[[#This Row],[OS-Valor Unitario]]*Tabla1[[#This Row],[OS-Cantidad]]</f>
        <v>432000</v>
      </c>
      <c r="V1468" s="3">
        <f>Tabla1[[#This Row],[costo_antes_iva]]*Tabla1[[#This Row],[OS-Cantidad]]</f>
        <v>450000</v>
      </c>
      <c r="W1468" s="3">
        <f>Tabla1[[#This Row],[Valor total OS]]-Tabla1[[#This Row],[valor total op]]</f>
        <v>-18000</v>
      </c>
    </row>
    <row r="1469" spans="1:23" x14ac:dyDescent="0.3">
      <c r="A1469">
        <v>6153</v>
      </c>
      <c r="B1469" t="s">
        <v>2633</v>
      </c>
      <c r="C1469" t="s">
        <v>776</v>
      </c>
      <c r="D1469" t="s">
        <v>143</v>
      </c>
      <c r="E1469">
        <v>52</v>
      </c>
      <c r="F1469">
        <v>69153018</v>
      </c>
      <c r="G1469" t="s">
        <v>2634</v>
      </c>
      <c r="H1469" s="6">
        <v>45859</v>
      </c>
      <c r="I1469" s="3">
        <v>800</v>
      </c>
      <c r="J1469" t="s">
        <v>33</v>
      </c>
      <c r="K1469" t="s">
        <v>2635</v>
      </c>
      <c r="L1469">
        <v>15</v>
      </c>
      <c r="M1469" t="s">
        <v>35</v>
      </c>
      <c r="N1469" s="3">
        <v>1900</v>
      </c>
      <c r="O1469">
        <v>36</v>
      </c>
      <c r="P1469" t="s">
        <v>2636</v>
      </c>
      <c r="Q1469" t="s">
        <v>106</v>
      </c>
      <c r="R1469" t="s">
        <v>293</v>
      </c>
      <c r="S1469" s="3">
        <v>121516934</v>
      </c>
      <c r="T1469" s="3">
        <f>Tabla1[[#This Row],[OS-Valor Unitario]]-Tabla1[[#This Row],[costo_antes_iva]]</f>
        <v>1100</v>
      </c>
      <c r="U1469" s="3">
        <f>Tabla1[[#This Row],[OS-Valor Unitario]]*Tabla1[[#This Row],[OS-Cantidad]]</f>
        <v>68400</v>
      </c>
      <c r="V1469" s="3">
        <f>Tabla1[[#This Row],[costo_antes_iva]]*Tabla1[[#This Row],[OS-Cantidad]]</f>
        <v>28800</v>
      </c>
      <c r="W1469" s="3">
        <f>Tabla1[[#This Row],[Valor total OS]]-Tabla1[[#This Row],[valor total op]]</f>
        <v>39600</v>
      </c>
    </row>
    <row r="1470" spans="1:23" x14ac:dyDescent="0.3">
      <c r="A1470">
        <v>6153</v>
      </c>
      <c r="B1470" t="s">
        <v>2633</v>
      </c>
      <c r="C1470" t="s">
        <v>776</v>
      </c>
      <c r="D1470" t="s">
        <v>143</v>
      </c>
      <c r="E1470">
        <v>52</v>
      </c>
      <c r="F1470">
        <v>69153018</v>
      </c>
      <c r="G1470" t="s">
        <v>2634</v>
      </c>
      <c r="H1470" s="6">
        <v>45859</v>
      </c>
      <c r="I1470" s="3">
        <v>12500</v>
      </c>
      <c r="J1470" t="s">
        <v>23</v>
      </c>
      <c r="K1470" t="s">
        <v>2635</v>
      </c>
      <c r="L1470">
        <v>15</v>
      </c>
      <c r="M1470" t="s">
        <v>780</v>
      </c>
      <c r="N1470" s="3">
        <v>12000</v>
      </c>
      <c r="O1470">
        <v>36</v>
      </c>
      <c r="P1470" t="s">
        <v>2636</v>
      </c>
      <c r="Q1470" t="s">
        <v>106</v>
      </c>
      <c r="R1470" t="s">
        <v>293</v>
      </c>
      <c r="S1470" s="3">
        <v>121516934</v>
      </c>
      <c r="T1470" s="3">
        <f>Tabla1[[#This Row],[OS-Valor Unitario]]-Tabla1[[#This Row],[costo_antes_iva]]</f>
        <v>-500</v>
      </c>
      <c r="U1470" s="3">
        <f>Tabla1[[#This Row],[OS-Valor Unitario]]*Tabla1[[#This Row],[OS-Cantidad]]</f>
        <v>432000</v>
      </c>
      <c r="V1470" s="3">
        <f>Tabla1[[#This Row],[costo_antes_iva]]*Tabla1[[#This Row],[OS-Cantidad]]</f>
        <v>450000</v>
      </c>
      <c r="W1470" s="3">
        <f>Tabla1[[#This Row],[Valor total OS]]-Tabla1[[#This Row],[valor total op]]</f>
        <v>-18000</v>
      </c>
    </row>
    <row r="1471" spans="1:23" x14ac:dyDescent="0.3">
      <c r="A1471">
        <v>6153</v>
      </c>
      <c r="B1471" t="s">
        <v>2633</v>
      </c>
      <c r="C1471" t="s">
        <v>776</v>
      </c>
      <c r="D1471" t="s">
        <v>143</v>
      </c>
      <c r="E1471">
        <v>24</v>
      </c>
      <c r="F1471">
        <v>69153033</v>
      </c>
      <c r="G1471" t="s">
        <v>2634</v>
      </c>
      <c r="H1471" s="6">
        <v>45859</v>
      </c>
      <c r="I1471" s="3">
        <v>800</v>
      </c>
      <c r="J1471" t="s">
        <v>33</v>
      </c>
      <c r="K1471" t="s">
        <v>2635</v>
      </c>
      <c r="L1471">
        <v>15</v>
      </c>
      <c r="M1471" t="s">
        <v>35</v>
      </c>
      <c r="N1471" s="3">
        <v>1900</v>
      </c>
      <c r="O1471">
        <v>36</v>
      </c>
      <c r="P1471" t="s">
        <v>2636</v>
      </c>
      <c r="Q1471" t="s">
        <v>106</v>
      </c>
      <c r="R1471" t="s">
        <v>293</v>
      </c>
      <c r="S1471" s="3">
        <v>121516934</v>
      </c>
      <c r="T1471" s="3">
        <f>Tabla1[[#This Row],[OS-Valor Unitario]]-Tabla1[[#This Row],[costo_antes_iva]]</f>
        <v>1100</v>
      </c>
      <c r="U1471" s="3">
        <f>Tabla1[[#This Row],[OS-Valor Unitario]]*Tabla1[[#This Row],[OS-Cantidad]]</f>
        <v>68400</v>
      </c>
      <c r="V1471" s="3">
        <f>Tabla1[[#This Row],[costo_antes_iva]]*Tabla1[[#This Row],[OS-Cantidad]]</f>
        <v>28800</v>
      </c>
      <c r="W1471" s="3">
        <f>Tabla1[[#This Row],[Valor total OS]]-Tabla1[[#This Row],[valor total op]]</f>
        <v>39600</v>
      </c>
    </row>
    <row r="1472" spans="1:23" x14ac:dyDescent="0.3">
      <c r="A1472">
        <v>6153</v>
      </c>
      <c r="B1472" t="s">
        <v>2633</v>
      </c>
      <c r="C1472" t="s">
        <v>776</v>
      </c>
      <c r="D1472" t="s">
        <v>143</v>
      </c>
      <c r="E1472">
        <v>24</v>
      </c>
      <c r="F1472">
        <v>69153033</v>
      </c>
      <c r="G1472" t="s">
        <v>2634</v>
      </c>
      <c r="H1472" s="6">
        <v>45859</v>
      </c>
      <c r="I1472" s="3">
        <v>12500</v>
      </c>
      <c r="J1472" t="s">
        <v>23</v>
      </c>
      <c r="K1472" t="s">
        <v>2635</v>
      </c>
      <c r="L1472">
        <v>15</v>
      </c>
      <c r="M1472" t="s">
        <v>780</v>
      </c>
      <c r="N1472" s="3">
        <v>12000</v>
      </c>
      <c r="O1472">
        <v>36</v>
      </c>
      <c r="P1472" t="s">
        <v>2636</v>
      </c>
      <c r="Q1472" t="s">
        <v>106</v>
      </c>
      <c r="R1472" t="s">
        <v>293</v>
      </c>
      <c r="S1472" s="3">
        <v>121516934</v>
      </c>
      <c r="T1472" s="3">
        <f>Tabla1[[#This Row],[OS-Valor Unitario]]-Tabla1[[#This Row],[costo_antes_iva]]</f>
        <v>-500</v>
      </c>
      <c r="U1472" s="3">
        <f>Tabla1[[#This Row],[OS-Valor Unitario]]*Tabla1[[#This Row],[OS-Cantidad]]</f>
        <v>432000</v>
      </c>
      <c r="V1472" s="3">
        <f>Tabla1[[#This Row],[costo_antes_iva]]*Tabla1[[#This Row],[OS-Cantidad]]</f>
        <v>450000</v>
      </c>
      <c r="W1472" s="3">
        <f>Tabla1[[#This Row],[Valor total OS]]-Tabla1[[#This Row],[valor total op]]</f>
        <v>-18000</v>
      </c>
    </row>
    <row r="1473" spans="1:23" x14ac:dyDescent="0.3">
      <c r="A1473">
        <v>6153</v>
      </c>
      <c r="B1473" t="s">
        <v>2633</v>
      </c>
      <c r="C1473" t="s">
        <v>776</v>
      </c>
      <c r="D1473" t="s">
        <v>143</v>
      </c>
      <c r="E1473">
        <v>15</v>
      </c>
      <c r="F1473">
        <v>69153045</v>
      </c>
      <c r="G1473" t="s">
        <v>2634</v>
      </c>
      <c r="H1473" s="6">
        <v>45859</v>
      </c>
      <c r="I1473" s="3">
        <v>800</v>
      </c>
      <c r="J1473" t="s">
        <v>33</v>
      </c>
      <c r="K1473" t="s">
        <v>2635</v>
      </c>
      <c r="L1473">
        <v>15</v>
      </c>
      <c r="M1473" t="s">
        <v>35</v>
      </c>
      <c r="N1473" s="3">
        <v>1900</v>
      </c>
      <c r="O1473">
        <v>36</v>
      </c>
      <c r="P1473" t="s">
        <v>2636</v>
      </c>
      <c r="Q1473" t="s">
        <v>106</v>
      </c>
      <c r="R1473" t="s">
        <v>293</v>
      </c>
      <c r="S1473" s="3">
        <v>121516934</v>
      </c>
      <c r="T1473" s="3">
        <f>Tabla1[[#This Row],[OS-Valor Unitario]]-Tabla1[[#This Row],[costo_antes_iva]]</f>
        <v>1100</v>
      </c>
      <c r="U1473" s="3">
        <f>Tabla1[[#This Row],[OS-Valor Unitario]]*Tabla1[[#This Row],[OS-Cantidad]]</f>
        <v>68400</v>
      </c>
      <c r="V1473" s="3">
        <f>Tabla1[[#This Row],[costo_antes_iva]]*Tabla1[[#This Row],[OS-Cantidad]]</f>
        <v>28800</v>
      </c>
      <c r="W1473" s="3">
        <f>Tabla1[[#This Row],[Valor total OS]]-Tabla1[[#This Row],[valor total op]]</f>
        <v>39600</v>
      </c>
    </row>
    <row r="1474" spans="1:23" x14ac:dyDescent="0.3">
      <c r="A1474">
        <v>6153</v>
      </c>
      <c r="B1474" t="s">
        <v>2633</v>
      </c>
      <c r="C1474" t="s">
        <v>776</v>
      </c>
      <c r="D1474" t="s">
        <v>143</v>
      </c>
      <c r="E1474">
        <v>15</v>
      </c>
      <c r="F1474">
        <v>69153045</v>
      </c>
      <c r="G1474" t="s">
        <v>2634</v>
      </c>
      <c r="H1474" s="6">
        <v>45859</v>
      </c>
      <c r="I1474" s="3">
        <v>12500</v>
      </c>
      <c r="J1474" t="s">
        <v>23</v>
      </c>
      <c r="K1474" t="s">
        <v>2635</v>
      </c>
      <c r="L1474">
        <v>15</v>
      </c>
      <c r="M1474" t="s">
        <v>780</v>
      </c>
      <c r="N1474" s="3">
        <v>12000</v>
      </c>
      <c r="O1474">
        <v>36</v>
      </c>
      <c r="P1474" t="s">
        <v>2636</v>
      </c>
      <c r="Q1474" t="s">
        <v>106</v>
      </c>
      <c r="R1474" t="s">
        <v>293</v>
      </c>
      <c r="S1474" s="3">
        <v>121516934</v>
      </c>
      <c r="T1474" s="3">
        <f>Tabla1[[#This Row],[OS-Valor Unitario]]-Tabla1[[#This Row],[costo_antes_iva]]</f>
        <v>-500</v>
      </c>
      <c r="U1474" s="3">
        <f>Tabla1[[#This Row],[OS-Valor Unitario]]*Tabla1[[#This Row],[OS-Cantidad]]</f>
        <v>432000</v>
      </c>
      <c r="V1474" s="3">
        <f>Tabla1[[#This Row],[costo_antes_iva]]*Tabla1[[#This Row],[OS-Cantidad]]</f>
        <v>450000</v>
      </c>
      <c r="W1474" s="3">
        <f>Tabla1[[#This Row],[Valor total OS]]-Tabla1[[#This Row],[valor total op]]</f>
        <v>-18000</v>
      </c>
    </row>
    <row r="1475" spans="1:23" x14ac:dyDescent="0.3">
      <c r="A1475">
        <v>6153</v>
      </c>
      <c r="B1475" t="s">
        <v>2633</v>
      </c>
      <c r="C1475" t="s">
        <v>776</v>
      </c>
      <c r="D1475" t="s">
        <v>143</v>
      </c>
      <c r="E1475">
        <v>35</v>
      </c>
      <c r="F1475">
        <v>69153070</v>
      </c>
      <c r="G1475" t="s">
        <v>2634</v>
      </c>
      <c r="H1475" s="6">
        <v>45859</v>
      </c>
      <c r="I1475" s="3">
        <v>800</v>
      </c>
      <c r="J1475" t="s">
        <v>33</v>
      </c>
      <c r="K1475" t="s">
        <v>2635</v>
      </c>
      <c r="L1475">
        <v>15</v>
      </c>
      <c r="M1475" t="s">
        <v>35</v>
      </c>
      <c r="N1475" s="3">
        <v>1900</v>
      </c>
      <c r="O1475">
        <v>36</v>
      </c>
      <c r="P1475" t="s">
        <v>2636</v>
      </c>
      <c r="Q1475" t="s">
        <v>106</v>
      </c>
      <c r="R1475" t="s">
        <v>293</v>
      </c>
      <c r="S1475" s="3">
        <v>121516934</v>
      </c>
      <c r="T1475" s="3">
        <f>Tabla1[[#This Row],[OS-Valor Unitario]]-Tabla1[[#This Row],[costo_antes_iva]]</f>
        <v>1100</v>
      </c>
      <c r="U1475" s="3">
        <f>Tabla1[[#This Row],[OS-Valor Unitario]]*Tabla1[[#This Row],[OS-Cantidad]]</f>
        <v>68400</v>
      </c>
      <c r="V1475" s="3">
        <f>Tabla1[[#This Row],[costo_antes_iva]]*Tabla1[[#This Row],[OS-Cantidad]]</f>
        <v>28800</v>
      </c>
      <c r="W1475" s="3">
        <f>Tabla1[[#This Row],[Valor total OS]]-Tabla1[[#This Row],[valor total op]]</f>
        <v>39600</v>
      </c>
    </row>
    <row r="1476" spans="1:23" x14ac:dyDescent="0.3">
      <c r="A1476">
        <v>6153</v>
      </c>
      <c r="B1476" t="s">
        <v>2633</v>
      </c>
      <c r="C1476" t="s">
        <v>776</v>
      </c>
      <c r="D1476" t="s">
        <v>143</v>
      </c>
      <c r="E1476">
        <v>35</v>
      </c>
      <c r="F1476">
        <v>69153070</v>
      </c>
      <c r="G1476" t="s">
        <v>2634</v>
      </c>
      <c r="H1476" s="6">
        <v>45859</v>
      </c>
      <c r="I1476" s="3">
        <v>12500</v>
      </c>
      <c r="J1476" t="s">
        <v>23</v>
      </c>
      <c r="K1476" t="s">
        <v>2635</v>
      </c>
      <c r="L1476">
        <v>15</v>
      </c>
      <c r="M1476" t="s">
        <v>780</v>
      </c>
      <c r="N1476" s="3">
        <v>12000</v>
      </c>
      <c r="O1476">
        <v>36</v>
      </c>
      <c r="P1476" t="s">
        <v>2636</v>
      </c>
      <c r="Q1476" t="s">
        <v>106</v>
      </c>
      <c r="R1476" t="s">
        <v>293</v>
      </c>
      <c r="S1476" s="3">
        <v>121516934</v>
      </c>
      <c r="T1476" s="3">
        <f>Tabla1[[#This Row],[OS-Valor Unitario]]-Tabla1[[#This Row],[costo_antes_iva]]</f>
        <v>-500</v>
      </c>
      <c r="U1476" s="3">
        <f>Tabla1[[#This Row],[OS-Valor Unitario]]*Tabla1[[#This Row],[OS-Cantidad]]</f>
        <v>432000</v>
      </c>
      <c r="V1476" s="3">
        <f>Tabla1[[#This Row],[costo_antes_iva]]*Tabla1[[#This Row],[OS-Cantidad]]</f>
        <v>450000</v>
      </c>
      <c r="W1476" s="3">
        <f>Tabla1[[#This Row],[Valor total OS]]-Tabla1[[#This Row],[valor total op]]</f>
        <v>-18000</v>
      </c>
    </row>
    <row r="1477" spans="1:23" x14ac:dyDescent="0.3">
      <c r="A1477">
        <v>6153</v>
      </c>
      <c r="B1477" t="s">
        <v>2633</v>
      </c>
      <c r="C1477" t="s">
        <v>776</v>
      </c>
      <c r="D1477" t="s">
        <v>143</v>
      </c>
      <c r="E1477">
        <v>36</v>
      </c>
      <c r="F1477">
        <v>69153094</v>
      </c>
      <c r="G1477" t="s">
        <v>2634</v>
      </c>
      <c r="H1477" s="6">
        <v>45859</v>
      </c>
      <c r="I1477" s="3">
        <v>800</v>
      </c>
      <c r="J1477" t="s">
        <v>33</v>
      </c>
      <c r="K1477" t="s">
        <v>2635</v>
      </c>
      <c r="L1477">
        <v>15</v>
      </c>
      <c r="M1477" t="s">
        <v>35</v>
      </c>
      <c r="N1477" s="3">
        <v>1900</v>
      </c>
      <c r="O1477">
        <v>36</v>
      </c>
      <c r="P1477" t="s">
        <v>2636</v>
      </c>
      <c r="Q1477" t="s">
        <v>106</v>
      </c>
      <c r="R1477" t="s">
        <v>293</v>
      </c>
      <c r="S1477" s="3">
        <v>121516934</v>
      </c>
      <c r="T1477" s="3">
        <f>Tabla1[[#This Row],[OS-Valor Unitario]]-Tabla1[[#This Row],[costo_antes_iva]]</f>
        <v>1100</v>
      </c>
      <c r="U1477" s="3">
        <f>Tabla1[[#This Row],[OS-Valor Unitario]]*Tabla1[[#This Row],[OS-Cantidad]]</f>
        <v>68400</v>
      </c>
      <c r="V1477" s="3">
        <f>Tabla1[[#This Row],[costo_antes_iva]]*Tabla1[[#This Row],[OS-Cantidad]]</f>
        <v>28800</v>
      </c>
      <c r="W1477" s="3">
        <f>Tabla1[[#This Row],[Valor total OS]]-Tabla1[[#This Row],[valor total op]]</f>
        <v>39600</v>
      </c>
    </row>
    <row r="1478" spans="1:23" x14ac:dyDescent="0.3">
      <c r="A1478">
        <v>6153</v>
      </c>
      <c r="B1478" t="s">
        <v>2633</v>
      </c>
      <c r="C1478" t="s">
        <v>776</v>
      </c>
      <c r="D1478" t="s">
        <v>143</v>
      </c>
      <c r="E1478">
        <v>36</v>
      </c>
      <c r="F1478">
        <v>69153094</v>
      </c>
      <c r="G1478" t="s">
        <v>2634</v>
      </c>
      <c r="H1478" s="6">
        <v>45859</v>
      </c>
      <c r="I1478" s="3">
        <v>12500</v>
      </c>
      <c r="J1478" t="s">
        <v>23</v>
      </c>
      <c r="K1478" t="s">
        <v>2635</v>
      </c>
      <c r="L1478">
        <v>15</v>
      </c>
      <c r="M1478" t="s">
        <v>780</v>
      </c>
      <c r="N1478" s="3">
        <v>12000</v>
      </c>
      <c r="O1478">
        <v>36</v>
      </c>
      <c r="P1478" t="s">
        <v>2636</v>
      </c>
      <c r="Q1478" t="s">
        <v>106</v>
      </c>
      <c r="R1478" t="s">
        <v>293</v>
      </c>
      <c r="S1478" s="3">
        <v>121516934</v>
      </c>
      <c r="T1478" s="3">
        <f>Tabla1[[#This Row],[OS-Valor Unitario]]-Tabla1[[#This Row],[costo_antes_iva]]</f>
        <v>-500</v>
      </c>
      <c r="U1478" s="3">
        <f>Tabla1[[#This Row],[OS-Valor Unitario]]*Tabla1[[#This Row],[OS-Cantidad]]</f>
        <v>432000</v>
      </c>
      <c r="V1478" s="3">
        <f>Tabla1[[#This Row],[costo_antes_iva]]*Tabla1[[#This Row],[OS-Cantidad]]</f>
        <v>450000</v>
      </c>
      <c r="W1478" s="3">
        <f>Tabla1[[#This Row],[Valor total OS]]-Tabla1[[#This Row],[valor total op]]</f>
        <v>-18000</v>
      </c>
    </row>
    <row r="1479" spans="1:23" x14ac:dyDescent="0.3">
      <c r="A1479">
        <v>6153</v>
      </c>
      <c r="B1479" t="s">
        <v>2633</v>
      </c>
      <c r="C1479" t="s">
        <v>776</v>
      </c>
      <c r="D1479" t="s">
        <v>143</v>
      </c>
      <c r="E1479">
        <v>250</v>
      </c>
      <c r="F1479">
        <v>69153106</v>
      </c>
      <c r="G1479" t="s">
        <v>2634</v>
      </c>
      <c r="H1479" s="6">
        <v>45859</v>
      </c>
      <c r="I1479" s="3">
        <v>800</v>
      </c>
      <c r="J1479" t="s">
        <v>33</v>
      </c>
      <c r="K1479" t="s">
        <v>2635</v>
      </c>
      <c r="L1479">
        <v>15</v>
      </c>
      <c r="M1479" t="s">
        <v>35</v>
      </c>
      <c r="N1479" s="3">
        <v>1900</v>
      </c>
      <c r="O1479">
        <v>36</v>
      </c>
      <c r="P1479" t="s">
        <v>2636</v>
      </c>
      <c r="Q1479" t="s">
        <v>106</v>
      </c>
      <c r="R1479" t="s">
        <v>293</v>
      </c>
      <c r="S1479" s="3">
        <v>121516934</v>
      </c>
      <c r="T1479" s="3">
        <f>Tabla1[[#This Row],[OS-Valor Unitario]]-Tabla1[[#This Row],[costo_antes_iva]]</f>
        <v>1100</v>
      </c>
      <c r="U1479" s="3">
        <f>Tabla1[[#This Row],[OS-Valor Unitario]]*Tabla1[[#This Row],[OS-Cantidad]]</f>
        <v>68400</v>
      </c>
      <c r="V1479" s="3">
        <f>Tabla1[[#This Row],[costo_antes_iva]]*Tabla1[[#This Row],[OS-Cantidad]]</f>
        <v>28800</v>
      </c>
      <c r="W1479" s="3">
        <f>Tabla1[[#This Row],[Valor total OS]]-Tabla1[[#This Row],[valor total op]]</f>
        <v>39600</v>
      </c>
    </row>
    <row r="1480" spans="1:23" x14ac:dyDescent="0.3">
      <c r="A1480">
        <v>6153</v>
      </c>
      <c r="B1480" t="s">
        <v>2633</v>
      </c>
      <c r="C1480" t="s">
        <v>776</v>
      </c>
      <c r="D1480" t="s">
        <v>143</v>
      </c>
      <c r="E1480">
        <v>250</v>
      </c>
      <c r="F1480">
        <v>69153106</v>
      </c>
      <c r="G1480" t="s">
        <v>2634</v>
      </c>
      <c r="H1480" s="6">
        <v>45859</v>
      </c>
      <c r="I1480" s="3">
        <v>12500</v>
      </c>
      <c r="J1480" t="s">
        <v>23</v>
      </c>
      <c r="K1480" t="s">
        <v>2635</v>
      </c>
      <c r="L1480">
        <v>15</v>
      </c>
      <c r="M1480" t="s">
        <v>780</v>
      </c>
      <c r="N1480" s="3">
        <v>12000</v>
      </c>
      <c r="O1480">
        <v>36</v>
      </c>
      <c r="P1480" t="s">
        <v>2636</v>
      </c>
      <c r="Q1480" t="s">
        <v>106</v>
      </c>
      <c r="R1480" t="s">
        <v>293</v>
      </c>
      <c r="S1480" s="3">
        <v>121516934</v>
      </c>
      <c r="T1480" s="3">
        <f>Tabla1[[#This Row],[OS-Valor Unitario]]-Tabla1[[#This Row],[costo_antes_iva]]</f>
        <v>-500</v>
      </c>
      <c r="U1480" s="3">
        <f>Tabla1[[#This Row],[OS-Valor Unitario]]*Tabla1[[#This Row],[OS-Cantidad]]</f>
        <v>432000</v>
      </c>
      <c r="V1480" s="3">
        <f>Tabla1[[#This Row],[costo_antes_iva]]*Tabla1[[#This Row],[OS-Cantidad]]</f>
        <v>450000</v>
      </c>
      <c r="W1480" s="3">
        <f>Tabla1[[#This Row],[Valor total OS]]-Tabla1[[#This Row],[valor total op]]</f>
        <v>-18000</v>
      </c>
    </row>
    <row r="1481" spans="1:23" x14ac:dyDescent="0.3">
      <c r="A1481">
        <v>6153</v>
      </c>
      <c r="B1481" t="s">
        <v>2637</v>
      </c>
      <c r="C1481" t="s">
        <v>776</v>
      </c>
      <c r="D1481" t="s">
        <v>143</v>
      </c>
      <c r="E1481">
        <v>50</v>
      </c>
      <c r="F1481">
        <v>69152880</v>
      </c>
      <c r="G1481" t="s">
        <v>2634</v>
      </c>
      <c r="H1481" s="6">
        <v>45859</v>
      </c>
      <c r="I1481" s="3">
        <v>800</v>
      </c>
      <c r="J1481" t="s">
        <v>33</v>
      </c>
      <c r="K1481" t="s">
        <v>2638</v>
      </c>
      <c r="L1481">
        <v>16</v>
      </c>
      <c r="M1481" t="s">
        <v>35</v>
      </c>
      <c r="N1481" s="3">
        <v>1900</v>
      </c>
      <c r="O1481">
        <v>35</v>
      </c>
      <c r="P1481" t="s">
        <v>2636</v>
      </c>
      <c r="Q1481" t="s">
        <v>106</v>
      </c>
      <c r="R1481" t="s">
        <v>293</v>
      </c>
      <c r="S1481" s="3">
        <v>121516934</v>
      </c>
      <c r="T1481" s="3">
        <f>Tabla1[[#This Row],[OS-Valor Unitario]]-Tabla1[[#This Row],[costo_antes_iva]]</f>
        <v>1100</v>
      </c>
      <c r="U1481" s="3">
        <f>Tabla1[[#This Row],[OS-Valor Unitario]]*Tabla1[[#This Row],[OS-Cantidad]]</f>
        <v>66500</v>
      </c>
      <c r="V1481" s="3">
        <f>Tabla1[[#This Row],[costo_antes_iva]]*Tabla1[[#This Row],[OS-Cantidad]]</f>
        <v>28000</v>
      </c>
      <c r="W1481" s="3">
        <f>Tabla1[[#This Row],[Valor total OS]]-Tabla1[[#This Row],[valor total op]]</f>
        <v>38500</v>
      </c>
    </row>
    <row r="1482" spans="1:23" x14ac:dyDescent="0.3">
      <c r="A1482">
        <v>6153</v>
      </c>
      <c r="B1482" t="s">
        <v>2637</v>
      </c>
      <c r="C1482" t="s">
        <v>776</v>
      </c>
      <c r="D1482" t="s">
        <v>143</v>
      </c>
      <c r="E1482">
        <v>50</v>
      </c>
      <c r="F1482">
        <v>69152880</v>
      </c>
      <c r="G1482" t="s">
        <v>2634</v>
      </c>
      <c r="H1482" s="6">
        <v>45859</v>
      </c>
      <c r="I1482" s="3">
        <v>12500</v>
      </c>
      <c r="J1482" t="s">
        <v>23</v>
      </c>
      <c r="K1482" t="s">
        <v>2638</v>
      </c>
      <c r="L1482">
        <v>16</v>
      </c>
      <c r="M1482" t="s">
        <v>812</v>
      </c>
      <c r="N1482" s="3">
        <v>8000</v>
      </c>
      <c r="O1482">
        <v>35</v>
      </c>
      <c r="P1482" t="s">
        <v>2636</v>
      </c>
      <c r="Q1482" t="s">
        <v>106</v>
      </c>
      <c r="R1482" t="s">
        <v>293</v>
      </c>
      <c r="S1482" s="3">
        <v>121516934</v>
      </c>
      <c r="T1482" s="3">
        <f>Tabla1[[#This Row],[OS-Valor Unitario]]-Tabla1[[#This Row],[costo_antes_iva]]</f>
        <v>-4500</v>
      </c>
      <c r="U1482" s="3">
        <f>Tabla1[[#This Row],[OS-Valor Unitario]]*Tabla1[[#This Row],[OS-Cantidad]]</f>
        <v>280000</v>
      </c>
      <c r="V1482" s="3">
        <f>Tabla1[[#This Row],[costo_antes_iva]]*Tabla1[[#This Row],[OS-Cantidad]]</f>
        <v>437500</v>
      </c>
      <c r="W1482" s="3">
        <f>Tabla1[[#This Row],[Valor total OS]]-Tabla1[[#This Row],[valor total op]]</f>
        <v>-157500</v>
      </c>
    </row>
    <row r="1483" spans="1:23" x14ac:dyDescent="0.3">
      <c r="A1483">
        <v>6153</v>
      </c>
      <c r="B1483" t="s">
        <v>2637</v>
      </c>
      <c r="C1483" t="s">
        <v>776</v>
      </c>
      <c r="D1483" t="s">
        <v>143</v>
      </c>
      <c r="E1483">
        <v>28</v>
      </c>
      <c r="F1483">
        <v>69152946</v>
      </c>
      <c r="G1483" t="s">
        <v>2634</v>
      </c>
      <c r="H1483" s="6">
        <v>45859</v>
      </c>
      <c r="I1483" s="3">
        <v>800</v>
      </c>
      <c r="J1483" t="s">
        <v>33</v>
      </c>
      <c r="K1483" t="s">
        <v>2638</v>
      </c>
      <c r="L1483">
        <v>16</v>
      </c>
      <c r="M1483" t="s">
        <v>35</v>
      </c>
      <c r="N1483" s="3">
        <v>1900</v>
      </c>
      <c r="O1483">
        <v>35</v>
      </c>
      <c r="P1483" t="s">
        <v>2636</v>
      </c>
      <c r="Q1483" t="s">
        <v>106</v>
      </c>
      <c r="R1483" t="s">
        <v>293</v>
      </c>
      <c r="S1483" s="3">
        <v>121516934</v>
      </c>
      <c r="T1483" s="3">
        <f>Tabla1[[#This Row],[OS-Valor Unitario]]-Tabla1[[#This Row],[costo_antes_iva]]</f>
        <v>1100</v>
      </c>
      <c r="U1483" s="3">
        <f>Tabla1[[#This Row],[OS-Valor Unitario]]*Tabla1[[#This Row],[OS-Cantidad]]</f>
        <v>66500</v>
      </c>
      <c r="V1483" s="3">
        <f>Tabla1[[#This Row],[costo_antes_iva]]*Tabla1[[#This Row],[OS-Cantidad]]</f>
        <v>28000</v>
      </c>
      <c r="W1483" s="3">
        <f>Tabla1[[#This Row],[Valor total OS]]-Tabla1[[#This Row],[valor total op]]</f>
        <v>38500</v>
      </c>
    </row>
    <row r="1484" spans="1:23" x14ac:dyDescent="0.3">
      <c r="A1484">
        <v>6153</v>
      </c>
      <c r="B1484" t="s">
        <v>2637</v>
      </c>
      <c r="C1484" t="s">
        <v>776</v>
      </c>
      <c r="D1484" t="s">
        <v>143</v>
      </c>
      <c r="E1484">
        <v>28</v>
      </c>
      <c r="F1484">
        <v>69152946</v>
      </c>
      <c r="G1484" t="s">
        <v>2634</v>
      </c>
      <c r="H1484" s="6">
        <v>45859</v>
      </c>
      <c r="I1484" s="3">
        <v>12500</v>
      </c>
      <c r="J1484" t="s">
        <v>23</v>
      </c>
      <c r="K1484" t="s">
        <v>2638</v>
      </c>
      <c r="L1484">
        <v>16</v>
      </c>
      <c r="M1484" t="s">
        <v>812</v>
      </c>
      <c r="N1484" s="3">
        <v>8000</v>
      </c>
      <c r="O1484">
        <v>35</v>
      </c>
      <c r="P1484" t="s">
        <v>2636</v>
      </c>
      <c r="Q1484" t="s">
        <v>106</v>
      </c>
      <c r="R1484" t="s">
        <v>293</v>
      </c>
      <c r="S1484" s="3">
        <v>121516934</v>
      </c>
      <c r="T1484" s="3">
        <f>Tabla1[[#This Row],[OS-Valor Unitario]]-Tabla1[[#This Row],[costo_antes_iva]]</f>
        <v>-4500</v>
      </c>
      <c r="U1484" s="3">
        <f>Tabla1[[#This Row],[OS-Valor Unitario]]*Tabla1[[#This Row],[OS-Cantidad]]</f>
        <v>280000</v>
      </c>
      <c r="V1484" s="3">
        <f>Tabla1[[#This Row],[costo_antes_iva]]*Tabla1[[#This Row],[OS-Cantidad]]</f>
        <v>437500</v>
      </c>
      <c r="W1484" s="3">
        <f>Tabla1[[#This Row],[Valor total OS]]-Tabla1[[#This Row],[valor total op]]</f>
        <v>-157500</v>
      </c>
    </row>
    <row r="1485" spans="1:23" x14ac:dyDescent="0.3">
      <c r="A1485">
        <v>6153</v>
      </c>
      <c r="B1485" t="s">
        <v>2637</v>
      </c>
      <c r="C1485" t="s">
        <v>776</v>
      </c>
      <c r="D1485" t="s">
        <v>143</v>
      </c>
      <c r="E1485">
        <v>52</v>
      </c>
      <c r="F1485">
        <v>69153018</v>
      </c>
      <c r="G1485" t="s">
        <v>2634</v>
      </c>
      <c r="H1485" s="6">
        <v>45859</v>
      </c>
      <c r="I1485" s="3">
        <v>800</v>
      </c>
      <c r="J1485" t="s">
        <v>33</v>
      </c>
      <c r="K1485" t="s">
        <v>2638</v>
      </c>
      <c r="L1485">
        <v>16</v>
      </c>
      <c r="M1485" t="s">
        <v>35</v>
      </c>
      <c r="N1485" s="3">
        <v>1900</v>
      </c>
      <c r="O1485">
        <v>35</v>
      </c>
      <c r="P1485" t="s">
        <v>2636</v>
      </c>
      <c r="Q1485" t="s">
        <v>106</v>
      </c>
      <c r="R1485" t="s">
        <v>293</v>
      </c>
      <c r="S1485" s="3">
        <v>121516934</v>
      </c>
      <c r="T1485" s="3">
        <f>Tabla1[[#This Row],[OS-Valor Unitario]]-Tabla1[[#This Row],[costo_antes_iva]]</f>
        <v>1100</v>
      </c>
      <c r="U1485" s="3">
        <f>Tabla1[[#This Row],[OS-Valor Unitario]]*Tabla1[[#This Row],[OS-Cantidad]]</f>
        <v>66500</v>
      </c>
      <c r="V1485" s="3">
        <f>Tabla1[[#This Row],[costo_antes_iva]]*Tabla1[[#This Row],[OS-Cantidad]]</f>
        <v>28000</v>
      </c>
      <c r="W1485" s="3">
        <f>Tabla1[[#This Row],[Valor total OS]]-Tabla1[[#This Row],[valor total op]]</f>
        <v>38500</v>
      </c>
    </row>
    <row r="1486" spans="1:23" x14ac:dyDescent="0.3">
      <c r="A1486">
        <v>6153</v>
      </c>
      <c r="B1486" t="s">
        <v>2637</v>
      </c>
      <c r="C1486" t="s">
        <v>776</v>
      </c>
      <c r="D1486" t="s">
        <v>143</v>
      </c>
      <c r="E1486">
        <v>52</v>
      </c>
      <c r="F1486">
        <v>69153018</v>
      </c>
      <c r="G1486" t="s">
        <v>2634</v>
      </c>
      <c r="H1486" s="6">
        <v>45859</v>
      </c>
      <c r="I1486" s="3">
        <v>12500</v>
      </c>
      <c r="J1486" t="s">
        <v>23</v>
      </c>
      <c r="K1486" t="s">
        <v>2638</v>
      </c>
      <c r="L1486">
        <v>16</v>
      </c>
      <c r="M1486" t="s">
        <v>812</v>
      </c>
      <c r="N1486" s="3">
        <v>8000</v>
      </c>
      <c r="O1486">
        <v>35</v>
      </c>
      <c r="P1486" t="s">
        <v>2636</v>
      </c>
      <c r="Q1486" t="s">
        <v>106</v>
      </c>
      <c r="R1486" t="s">
        <v>293</v>
      </c>
      <c r="S1486" s="3">
        <v>121516934</v>
      </c>
      <c r="T1486" s="3">
        <f>Tabla1[[#This Row],[OS-Valor Unitario]]-Tabla1[[#This Row],[costo_antes_iva]]</f>
        <v>-4500</v>
      </c>
      <c r="U1486" s="3">
        <f>Tabla1[[#This Row],[OS-Valor Unitario]]*Tabla1[[#This Row],[OS-Cantidad]]</f>
        <v>280000</v>
      </c>
      <c r="V1486" s="3">
        <f>Tabla1[[#This Row],[costo_antes_iva]]*Tabla1[[#This Row],[OS-Cantidad]]</f>
        <v>437500</v>
      </c>
      <c r="W1486" s="3">
        <f>Tabla1[[#This Row],[Valor total OS]]-Tabla1[[#This Row],[valor total op]]</f>
        <v>-157500</v>
      </c>
    </row>
    <row r="1487" spans="1:23" x14ac:dyDescent="0.3">
      <c r="A1487">
        <v>6153</v>
      </c>
      <c r="B1487" t="s">
        <v>2637</v>
      </c>
      <c r="C1487" t="s">
        <v>776</v>
      </c>
      <c r="D1487" t="s">
        <v>143</v>
      </c>
      <c r="E1487">
        <v>24</v>
      </c>
      <c r="F1487">
        <v>69153033</v>
      </c>
      <c r="G1487" t="s">
        <v>2634</v>
      </c>
      <c r="H1487" s="6">
        <v>45859</v>
      </c>
      <c r="I1487" s="3">
        <v>800</v>
      </c>
      <c r="J1487" t="s">
        <v>33</v>
      </c>
      <c r="K1487" t="s">
        <v>2638</v>
      </c>
      <c r="L1487">
        <v>16</v>
      </c>
      <c r="M1487" t="s">
        <v>35</v>
      </c>
      <c r="N1487" s="3">
        <v>1900</v>
      </c>
      <c r="O1487">
        <v>35</v>
      </c>
      <c r="P1487" t="s">
        <v>2636</v>
      </c>
      <c r="Q1487" t="s">
        <v>106</v>
      </c>
      <c r="R1487" t="s">
        <v>293</v>
      </c>
      <c r="S1487" s="3">
        <v>121516934</v>
      </c>
      <c r="T1487" s="3">
        <f>Tabla1[[#This Row],[OS-Valor Unitario]]-Tabla1[[#This Row],[costo_antes_iva]]</f>
        <v>1100</v>
      </c>
      <c r="U1487" s="3">
        <f>Tabla1[[#This Row],[OS-Valor Unitario]]*Tabla1[[#This Row],[OS-Cantidad]]</f>
        <v>66500</v>
      </c>
      <c r="V1487" s="3">
        <f>Tabla1[[#This Row],[costo_antes_iva]]*Tabla1[[#This Row],[OS-Cantidad]]</f>
        <v>28000</v>
      </c>
      <c r="W1487" s="3">
        <f>Tabla1[[#This Row],[Valor total OS]]-Tabla1[[#This Row],[valor total op]]</f>
        <v>38500</v>
      </c>
    </row>
    <row r="1488" spans="1:23" x14ac:dyDescent="0.3">
      <c r="A1488">
        <v>6153</v>
      </c>
      <c r="B1488" t="s">
        <v>2637</v>
      </c>
      <c r="C1488" t="s">
        <v>776</v>
      </c>
      <c r="D1488" t="s">
        <v>143</v>
      </c>
      <c r="E1488">
        <v>24</v>
      </c>
      <c r="F1488">
        <v>69153033</v>
      </c>
      <c r="G1488" t="s">
        <v>2634</v>
      </c>
      <c r="H1488" s="6">
        <v>45859</v>
      </c>
      <c r="I1488" s="3">
        <v>12500</v>
      </c>
      <c r="J1488" t="s">
        <v>23</v>
      </c>
      <c r="K1488" t="s">
        <v>2638</v>
      </c>
      <c r="L1488">
        <v>16</v>
      </c>
      <c r="M1488" t="s">
        <v>812</v>
      </c>
      <c r="N1488" s="3">
        <v>8000</v>
      </c>
      <c r="O1488">
        <v>35</v>
      </c>
      <c r="P1488" t="s">
        <v>2636</v>
      </c>
      <c r="Q1488" t="s">
        <v>106</v>
      </c>
      <c r="R1488" t="s">
        <v>293</v>
      </c>
      <c r="S1488" s="3">
        <v>121516934</v>
      </c>
      <c r="T1488" s="3">
        <f>Tabla1[[#This Row],[OS-Valor Unitario]]-Tabla1[[#This Row],[costo_antes_iva]]</f>
        <v>-4500</v>
      </c>
      <c r="U1488" s="3">
        <f>Tabla1[[#This Row],[OS-Valor Unitario]]*Tabla1[[#This Row],[OS-Cantidad]]</f>
        <v>280000</v>
      </c>
      <c r="V1488" s="3">
        <f>Tabla1[[#This Row],[costo_antes_iva]]*Tabla1[[#This Row],[OS-Cantidad]]</f>
        <v>437500</v>
      </c>
      <c r="W1488" s="3">
        <f>Tabla1[[#This Row],[Valor total OS]]-Tabla1[[#This Row],[valor total op]]</f>
        <v>-157500</v>
      </c>
    </row>
    <row r="1489" spans="1:23" x14ac:dyDescent="0.3">
      <c r="A1489">
        <v>6153</v>
      </c>
      <c r="B1489" t="s">
        <v>2637</v>
      </c>
      <c r="C1489" t="s">
        <v>776</v>
      </c>
      <c r="D1489" t="s">
        <v>143</v>
      </c>
      <c r="E1489">
        <v>15</v>
      </c>
      <c r="F1489">
        <v>69153045</v>
      </c>
      <c r="G1489" t="s">
        <v>2634</v>
      </c>
      <c r="H1489" s="6">
        <v>45859</v>
      </c>
      <c r="I1489" s="3">
        <v>800</v>
      </c>
      <c r="J1489" t="s">
        <v>33</v>
      </c>
      <c r="K1489" t="s">
        <v>2638</v>
      </c>
      <c r="L1489">
        <v>16</v>
      </c>
      <c r="M1489" t="s">
        <v>35</v>
      </c>
      <c r="N1489" s="3">
        <v>1900</v>
      </c>
      <c r="O1489">
        <v>35</v>
      </c>
      <c r="P1489" t="s">
        <v>2636</v>
      </c>
      <c r="Q1489" t="s">
        <v>106</v>
      </c>
      <c r="R1489" t="s">
        <v>293</v>
      </c>
      <c r="S1489" s="3">
        <v>121516934</v>
      </c>
      <c r="T1489" s="3">
        <f>Tabla1[[#This Row],[OS-Valor Unitario]]-Tabla1[[#This Row],[costo_antes_iva]]</f>
        <v>1100</v>
      </c>
      <c r="U1489" s="3">
        <f>Tabla1[[#This Row],[OS-Valor Unitario]]*Tabla1[[#This Row],[OS-Cantidad]]</f>
        <v>66500</v>
      </c>
      <c r="V1489" s="3">
        <f>Tabla1[[#This Row],[costo_antes_iva]]*Tabla1[[#This Row],[OS-Cantidad]]</f>
        <v>28000</v>
      </c>
      <c r="W1489" s="3">
        <f>Tabla1[[#This Row],[Valor total OS]]-Tabla1[[#This Row],[valor total op]]</f>
        <v>38500</v>
      </c>
    </row>
    <row r="1490" spans="1:23" x14ac:dyDescent="0.3">
      <c r="A1490">
        <v>6153</v>
      </c>
      <c r="B1490" t="s">
        <v>2637</v>
      </c>
      <c r="C1490" t="s">
        <v>776</v>
      </c>
      <c r="D1490" t="s">
        <v>143</v>
      </c>
      <c r="E1490">
        <v>15</v>
      </c>
      <c r="F1490">
        <v>69153045</v>
      </c>
      <c r="G1490" t="s">
        <v>2634</v>
      </c>
      <c r="H1490" s="6">
        <v>45859</v>
      </c>
      <c r="I1490" s="3">
        <v>12500</v>
      </c>
      <c r="J1490" t="s">
        <v>23</v>
      </c>
      <c r="K1490" t="s">
        <v>2638</v>
      </c>
      <c r="L1490">
        <v>16</v>
      </c>
      <c r="M1490" t="s">
        <v>812</v>
      </c>
      <c r="N1490" s="3">
        <v>8000</v>
      </c>
      <c r="O1490">
        <v>35</v>
      </c>
      <c r="P1490" t="s">
        <v>2636</v>
      </c>
      <c r="Q1490" t="s">
        <v>106</v>
      </c>
      <c r="R1490" t="s">
        <v>293</v>
      </c>
      <c r="S1490" s="3">
        <v>121516934</v>
      </c>
      <c r="T1490" s="3">
        <f>Tabla1[[#This Row],[OS-Valor Unitario]]-Tabla1[[#This Row],[costo_antes_iva]]</f>
        <v>-4500</v>
      </c>
      <c r="U1490" s="3">
        <f>Tabla1[[#This Row],[OS-Valor Unitario]]*Tabla1[[#This Row],[OS-Cantidad]]</f>
        <v>280000</v>
      </c>
      <c r="V1490" s="3">
        <f>Tabla1[[#This Row],[costo_antes_iva]]*Tabla1[[#This Row],[OS-Cantidad]]</f>
        <v>437500</v>
      </c>
      <c r="W1490" s="3">
        <f>Tabla1[[#This Row],[Valor total OS]]-Tabla1[[#This Row],[valor total op]]</f>
        <v>-157500</v>
      </c>
    </row>
    <row r="1491" spans="1:23" x14ac:dyDescent="0.3">
      <c r="A1491">
        <v>6153</v>
      </c>
      <c r="B1491" t="s">
        <v>2637</v>
      </c>
      <c r="C1491" t="s">
        <v>776</v>
      </c>
      <c r="D1491" t="s">
        <v>143</v>
      </c>
      <c r="E1491">
        <v>35</v>
      </c>
      <c r="F1491">
        <v>69153070</v>
      </c>
      <c r="G1491" t="s">
        <v>2634</v>
      </c>
      <c r="H1491" s="6">
        <v>45859</v>
      </c>
      <c r="I1491" s="3">
        <v>800</v>
      </c>
      <c r="J1491" t="s">
        <v>33</v>
      </c>
      <c r="K1491" t="s">
        <v>2638</v>
      </c>
      <c r="L1491">
        <v>16</v>
      </c>
      <c r="M1491" t="s">
        <v>35</v>
      </c>
      <c r="N1491" s="3">
        <v>1900</v>
      </c>
      <c r="O1491">
        <v>35</v>
      </c>
      <c r="P1491" t="s">
        <v>2636</v>
      </c>
      <c r="Q1491" t="s">
        <v>106</v>
      </c>
      <c r="R1491" t="s">
        <v>293</v>
      </c>
      <c r="S1491" s="3">
        <v>121516934</v>
      </c>
      <c r="T1491" s="3">
        <f>Tabla1[[#This Row],[OS-Valor Unitario]]-Tabla1[[#This Row],[costo_antes_iva]]</f>
        <v>1100</v>
      </c>
      <c r="U1491" s="3">
        <f>Tabla1[[#This Row],[OS-Valor Unitario]]*Tabla1[[#This Row],[OS-Cantidad]]</f>
        <v>66500</v>
      </c>
      <c r="V1491" s="3">
        <f>Tabla1[[#This Row],[costo_antes_iva]]*Tabla1[[#This Row],[OS-Cantidad]]</f>
        <v>28000</v>
      </c>
      <c r="W1491" s="3">
        <f>Tabla1[[#This Row],[Valor total OS]]-Tabla1[[#This Row],[valor total op]]</f>
        <v>38500</v>
      </c>
    </row>
    <row r="1492" spans="1:23" x14ac:dyDescent="0.3">
      <c r="A1492">
        <v>6153</v>
      </c>
      <c r="B1492" t="s">
        <v>2637</v>
      </c>
      <c r="C1492" t="s">
        <v>776</v>
      </c>
      <c r="D1492" t="s">
        <v>143</v>
      </c>
      <c r="E1492">
        <v>35</v>
      </c>
      <c r="F1492">
        <v>69153070</v>
      </c>
      <c r="G1492" t="s">
        <v>2634</v>
      </c>
      <c r="H1492" s="6">
        <v>45859</v>
      </c>
      <c r="I1492" s="3">
        <v>12500</v>
      </c>
      <c r="J1492" t="s">
        <v>23</v>
      </c>
      <c r="K1492" t="s">
        <v>2638</v>
      </c>
      <c r="L1492">
        <v>16</v>
      </c>
      <c r="M1492" t="s">
        <v>812</v>
      </c>
      <c r="N1492" s="3">
        <v>8000</v>
      </c>
      <c r="O1492">
        <v>35</v>
      </c>
      <c r="P1492" t="s">
        <v>2636</v>
      </c>
      <c r="Q1492" t="s">
        <v>106</v>
      </c>
      <c r="R1492" t="s">
        <v>293</v>
      </c>
      <c r="S1492" s="3">
        <v>121516934</v>
      </c>
      <c r="T1492" s="3">
        <f>Tabla1[[#This Row],[OS-Valor Unitario]]-Tabla1[[#This Row],[costo_antes_iva]]</f>
        <v>-4500</v>
      </c>
      <c r="U1492" s="3">
        <f>Tabla1[[#This Row],[OS-Valor Unitario]]*Tabla1[[#This Row],[OS-Cantidad]]</f>
        <v>280000</v>
      </c>
      <c r="V1492" s="3">
        <f>Tabla1[[#This Row],[costo_antes_iva]]*Tabla1[[#This Row],[OS-Cantidad]]</f>
        <v>437500</v>
      </c>
      <c r="W1492" s="3">
        <f>Tabla1[[#This Row],[Valor total OS]]-Tabla1[[#This Row],[valor total op]]</f>
        <v>-157500</v>
      </c>
    </row>
    <row r="1493" spans="1:23" x14ac:dyDescent="0.3">
      <c r="A1493">
        <v>6153</v>
      </c>
      <c r="B1493" t="s">
        <v>2637</v>
      </c>
      <c r="C1493" t="s">
        <v>776</v>
      </c>
      <c r="D1493" t="s">
        <v>143</v>
      </c>
      <c r="E1493">
        <v>36</v>
      </c>
      <c r="F1493">
        <v>69153094</v>
      </c>
      <c r="G1493" t="s">
        <v>2634</v>
      </c>
      <c r="H1493" s="6">
        <v>45859</v>
      </c>
      <c r="I1493" s="3">
        <v>800</v>
      </c>
      <c r="J1493" t="s">
        <v>33</v>
      </c>
      <c r="K1493" t="s">
        <v>2638</v>
      </c>
      <c r="L1493">
        <v>16</v>
      </c>
      <c r="M1493" t="s">
        <v>35</v>
      </c>
      <c r="N1493" s="3">
        <v>1900</v>
      </c>
      <c r="O1493">
        <v>35</v>
      </c>
      <c r="P1493" t="s">
        <v>2636</v>
      </c>
      <c r="Q1493" t="s">
        <v>106</v>
      </c>
      <c r="R1493" t="s">
        <v>293</v>
      </c>
      <c r="S1493" s="3">
        <v>121516934</v>
      </c>
      <c r="T1493" s="3">
        <f>Tabla1[[#This Row],[OS-Valor Unitario]]-Tabla1[[#This Row],[costo_antes_iva]]</f>
        <v>1100</v>
      </c>
      <c r="U1493" s="3">
        <f>Tabla1[[#This Row],[OS-Valor Unitario]]*Tabla1[[#This Row],[OS-Cantidad]]</f>
        <v>66500</v>
      </c>
      <c r="V1493" s="3">
        <f>Tabla1[[#This Row],[costo_antes_iva]]*Tabla1[[#This Row],[OS-Cantidad]]</f>
        <v>28000</v>
      </c>
      <c r="W1493" s="3">
        <f>Tabla1[[#This Row],[Valor total OS]]-Tabla1[[#This Row],[valor total op]]</f>
        <v>38500</v>
      </c>
    </row>
    <row r="1494" spans="1:23" x14ac:dyDescent="0.3">
      <c r="A1494">
        <v>6153</v>
      </c>
      <c r="B1494" t="s">
        <v>2637</v>
      </c>
      <c r="C1494" t="s">
        <v>776</v>
      </c>
      <c r="D1494" t="s">
        <v>143</v>
      </c>
      <c r="E1494">
        <v>36</v>
      </c>
      <c r="F1494">
        <v>69153094</v>
      </c>
      <c r="G1494" t="s">
        <v>2634</v>
      </c>
      <c r="H1494" s="6">
        <v>45859</v>
      </c>
      <c r="I1494" s="3">
        <v>12500</v>
      </c>
      <c r="J1494" t="s">
        <v>23</v>
      </c>
      <c r="K1494" t="s">
        <v>2638</v>
      </c>
      <c r="L1494">
        <v>16</v>
      </c>
      <c r="M1494" t="s">
        <v>812</v>
      </c>
      <c r="N1494" s="3">
        <v>8000</v>
      </c>
      <c r="O1494">
        <v>35</v>
      </c>
      <c r="P1494" t="s">
        <v>2636</v>
      </c>
      <c r="Q1494" t="s">
        <v>106</v>
      </c>
      <c r="R1494" t="s">
        <v>293</v>
      </c>
      <c r="S1494" s="3">
        <v>121516934</v>
      </c>
      <c r="T1494" s="3">
        <f>Tabla1[[#This Row],[OS-Valor Unitario]]-Tabla1[[#This Row],[costo_antes_iva]]</f>
        <v>-4500</v>
      </c>
      <c r="U1494" s="3">
        <f>Tabla1[[#This Row],[OS-Valor Unitario]]*Tabla1[[#This Row],[OS-Cantidad]]</f>
        <v>280000</v>
      </c>
      <c r="V1494" s="3">
        <f>Tabla1[[#This Row],[costo_antes_iva]]*Tabla1[[#This Row],[OS-Cantidad]]</f>
        <v>437500</v>
      </c>
      <c r="W1494" s="3">
        <f>Tabla1[[#This Row],[Valor total OS]]-Tabla1[[#This Row],[valor total op]]</f>
        <v>-157500</v>
      </c>
    </row>
    <row r="1495" spans="1:23" x14ac:dyDescent="0.3">
      <c r="A1495">
        <v>6153</v>
      </c>
      <c r="B1495" t="s">
        <v>2637</v>
      </c>
      <c r="C1495" t="s">
        <v>776</v>
      </c>
      <c r="D1495" t="s">
        <v>143</v>
      </c>
      <c r="E1495">
        <v>250</v>
      </c>
      <c r="F1495">
        <v>69153106</v>
      </c>
      <c r="G1495" t="s">
        <v>2634</v>
      </c>
      <c r="H1495" s="6">
        <v>45859</v>
      </c>
      <c r="I1495" s="3">
        <v>800</v>
      </c>
      <c r="J1495" t="s">
        <v>33</v>
      </c>
      <c r="K1495" t="s">
        <v>2638</v>
      </c>
      <c r="L1495">
        <v>16</v>
      </c>
      <c r="M1495" t="s">
        <v>35</v>
      </c>
      <c r="N1495" s="3">
        <v>1900</v>
      </c>
      <c r="O1495">
        <v>35</v>
      </c>
      <c r="P1495" t="s">
        <v>2636</v>
      </c>
      <c r="Q1495" t="s">
        <v>106</v>
      </c>
      <c r="R1495" t="s">
        <v>293</v>
      </c>
      <c r="S1495" s="3">
        <v>121516934</v>
      </c>
      <c r="T1495" s="3">
        <f>Tabla1[[#This Row],[OS-Valor Unitario]]-Tabla1[[#This Row],[costo_antes_iva]]</f>
        <v>1100</v>
      </c>
      <c r="U1495" s="3">
        <f>Tabla1[[#This Row],[OS-Valor Unitario]]*Tabla1[[#This Row],[OS-Cantidad]]</f>
        <v>66500</v>
      </c>
      <c r="V1495" s="3">
        <f>Tabla1[[#This Row],[costo_antes_iva]]*Tabla1[[#This Row],[OS-Cantidad]]</f>
        <v>28000</v>
      </c>
      <c r="W1495" s="3">
        <f>Tabla1[[#This Row],[Valor total OS]]-Tabla1[[#This Row],[valor total op]]</f>
        <v>38500</v>
      </c>
    </row>
    <row r="1496" spans="1:23" x14ac:dyDescent="0.3">
      <c r="A1496">
        <v>6153</v>
      </c>
      <c r="B1496" t="s">
        <v>2637</v>
      </c>
      <c r="C1496" t="s">
        <v>776</v>
      </c>
      <c r="D1496" t="s">
        <v>143</v>
      </c>
      <c r="E1496">
        <v>250</v>
      </c>
      <c r="F1496">
        <v>69153106</v>
      </c>
      <c r="G1496" t="s">
        <v>2634</v>
      </c>
      <c r="H1496" s="6">
        <v>45859</v>
      </c>
      <c r="I1496" s="3">
        <v>12500</v>
      </c>
      <c r="J1496" t="s">
        <v>23</v>
      </c>
      <c r="K1496" t="s">
        <v>2638</v>
      </c>
      <c r="L1496">
        <v>16</v>
      </c>
      <c r="M1496" t="s">
        <v>812</v>
      </c>
      <c r="N1496" s="3">
        <v>8000</v>
      </c>
      <c r="O1496">
        <v>35</v>
      </c>
      <c r="P1496" t="s">
        <v>2636</v>
      </c>
      <c r="Q1496" t="s">
        <v>106</v>
      </c>
      <c r="R1496" t="s">
        <v>293</v>
      </c>
      <c r="S1496" s="3">
        <v>121516934</v>
      </c>
      <c r="T1496" s="3">
        <f>Tabla1[[#This Row],[OS-Valor Unitario]]-Tabla1[[#This Row],[costo_antes_iva]]</f>
        <v>-4500</v>
      </c>
      <c r="U1496" s="3">
        <f>Tabla1[[#This Row],[OS-Valor Unitario]]*Tabla1[[#This Row],[OS-Cantidad]]</f>
        <v>280000</v>
      </c>
      <c r="V1496" s="3">
        <f>Tabla1[[#This Row],[costo_antes_iva]]*Tabla1[[#This Row],[OS-Cantidad]]</f>
        <v>437500</v>
      </c>
      <c r="W1496" s="3">
        <f>Tabla1[[#This Row],[Valor total OS]]-Tabla1[[#This Row],[valor total op]]</f>
        <v>-157500</v>
      </c>
    </row>
    <row r="1497" spans="1:23" x14ac:dyDescent="0.3">
      <c r="A1497">
        <v>6153</v>
      </c>
      <c r="B1497" t="s">
        <v>2639</v>
      </c>
      <c r="C1497" t="s">
        <v>776</v>
      </c>
      <c r="D1497" t="s">
        <v>143</v>
      </c>
      <c r="E1497">
        <v>50</v>
      </c>
      <c r="F1497">
        <v>69152880</v>
      </c>
      <c r="G1497" t="s">
        <v>2634</v>
      </c>
      <c r="H1497" s="6">
        <v>45859</v>
      </c>
      <c r="I1497" s="3">
        <v>800</v>
      </c>
      <c r="J1497" t="s">
        <v>33</v>
      </c>
      <c r="K1497" t="s">
        <v>2640</v>
      </c>
      <c r="L1497">
        <v>17</v>
      </c>
      <c r="M1497" t="s">
        <v>35</v>
      </c>
      <c r="N1497" s="3">
        <v>1900</v>
      </c>
      <c r="O1497">
        <v>15</v>
      </c>
      <c r="P1497" t="s">
        <v>2636</v>
      </c>
      <c r="Q1497" t="s">
        <v>106</v>
      </c>
      <c r="R1497" t="s">
        <v>293</v>
      </c>
      <c r="S1497" s="3">
        <v>121516934</v>
      </c>
      <c r="T1497" s="3">
        <f>Tabla1[[#This Row],[OS-Valor Unitario]]-Tabla1[[#This Row],[costo_antes_iva]]</f>
        <v>1100</v>
      </c>
      <c r="U1497" s="3">
        <f>Tabla1[[#This Row],[OS-Valor Unitario]]*Tabla1[[#This Row],[OS-Cantidad]]</f>
        <v>28500</v>
      </c>
      <c r="V1497" s="3">
        <f>Tabla1[[#This Row],[costo_antes_iva]]*Tabla1[[#This Row],[OS-Cantidad]]</f>
        <v>12000</v>
      </c>
      <c r="W1497" s="3">
        <f>Tabla1[[#This Row],[Valor total OS]]-Tabla1[[#This Row],[valor total op]]</f>
        <v>16500</v>
      </c>
    </row>
    <row r="1498" spans="1:23" x14ac:dyDescent="0.3">
      <c r="A1498">
        <v>6153</v>
      </c>
      <c r="B1498" t="s">
        <v>2639</v>
      </c>
      <c r="C1498" t="s">
        <v>776</v>
      </c>
      <c r="D1498" t="s">
        <v>143</v>
      </c>
      <c r="E1498">
        <v>50</v>
      </c>
      <c r="F1498">
        <v>69152880</v>
      </c>
      <c r="G1498" t="s">
        <v>2634</v>
      </c>
      <c r="H1498" s="6">
        <v>45859</v>
      </c>
      <c r="I1498" s="3">
        <v>12500</v>
      </c>
      <c r="J1498" t="s">
        <v>23</v>
      </c>
      <c r="K1498" t="s">
        <v>2640</v>
      </c>
      <c r="L1498">
        <v>17</v>
      </c>
      <c r="M1498" t="s">
        <v>780</v>
      </c>
      <c r="N1498" s="3">
        <v>12000</v>
      </c>
      <c r="O1498">
        <v>15</v>
      </c>
      <c r="P1498" t="s">
        <v>2636</v>
      </c>
      <c r="Q1498" t="s">
        <v>106</v>
      </c>
      <c r="R1498" t="s">
        <v>293</v>
      </c>
      <c r="S1498" s="3">
        <v>121516934</v>
      </c>
      <c r="T1498" s="3">
        <f>Tabla1[[#This Row],[OS-Valor Unitario]]-Tabla1[[#This Row],[costo_antes_iva]]</f>
        <v>-500</v>
      </c>
      <c r="U1498" s="3">
        <f>Tabla1[[#This Row],[OS-Valor Unitario]]*Tabla1[[#This Row],[OS-Cantidad]]</f>
        <v>180000</v>
      </c>
      <c r="V1498" s="3">
        <f>Tabla1[[#This Row],[costo_antes_iva]]*Tabla1[[#This Row],[OS-Cantidad]]</f>
        <v>187500</v>
      </c>
      <c r="W1498" s="3">
        <f>Tabla1[[#This Row],[Valor total OS]]-Tabla1[[#This Row],[valor total op]]</f>
        <v>-7500</v>
      </c>
    </row>
    <row r="1499" spans="1:23" x14ac:dyDescent="0.3">
      <c r="A1499">
        <v>6153</v>
      </c>
      <c r="B1499" t="s">
        <v>2639</v>
      </c>
      <c r="C1499" t="s">
        <v>776</v>
      </c>
      <c r="D1499" t="s">
        <v>143</v>
      </c>
      <c r="E1499">
        <v>28</v>
      </c>
      <c r="F1499">
        <v>69152946</v>
      </c>
      <c r="G1499" t="s">
        <v>2634</v>
      </c>
      <c r="H1499" s="6">
        <v>45859</v>
      </c>
      <c r="I1499" s="3">
        <v>800</v>
      </c>
      <c r="J1499" t="s">
        <v>33</v>
      </c>
      <c r="K1499" t="s">
        <v>2640</v>
      </c>
      <c r="L1499">
        <v>17</v>
      </c>
      <c r="M1499" t="s">
        <v>35</v>
      </c>
      <c r="N1499" s="3">
        <v>1900</v>
      </c>
      <c r="O1499">
        <v>15</v>
      </c>
      <c r="P1499" t="s">
        <v>2636</v>
      </c>
      <c r="Q1499" t="s">
        <v>106</v>
      </c>
      <c r="R1499" t="s">
        <v>293</v>
      </c>
      <c r="S1499" s="3">
        <v>121516934</v>
      </c>
      <c r="T1499" s="3">
        <f>Tabla1[[#This Row],[OS-Valor Unitario]]-Tabla1[[#This Row],[costo_antes_iva]]</f>
        <v>1100</v>
      </c>
      <c r="U1499" s="3">
        <f>Tabla1[[#This Row],[OS-Valor Unitario]]*Tabla1[[#This Row],[OS-Cantidad]]</f>
        <v>28500</v>
      </c>
      <c r="V1499" s="3">
        <f>Tabla1[[#This Row],[costo_antes_iva]]*Tabla1[[#This Row],[OS-Cantidad]]</f>
        <v>12000</v>
      </c>
      <c r="W1499" s="3">
        <f>Tabla1[[#This Row],[Valor total OS]]-Tabla1[[#This Row],[valor total op]]</f>
        <v>16500</v>
      </c>
    </row>
    <row r="1500" spans="1:23" x14ac:dyDescent="0.3">
      <c r="A1500">
        <v>6153</v>
      </c>
      <c r="B1500" t="s">
        <v>2639</v>
      </c>
      <c r="C1500" t="s">
        <v>776</v>
      </c>
      <c r="D1500" t="s">
        <v>143</v>
      </c>
      <c r="E1500">
        <v>28</v>
      </c>
      <c r="F1500">
        <v>69152946</v>
      </c>
      <c r="G1500" t="s">
        <v>2634</v>
      </c>
      <c r="H1500" s="6">
        <v>45859</v>
      </c>
      <c r="I1500" s="3">
        <v>12500</v>
      </c>
      <c r="J1500" t="s">
        <v>23</v>
      </c>
      <c r="K1500" t="s">
        <v>2640</v>
      </c>
      <c r="L1500">
        <v>17</v>
      </c>
      <c r="M1500" t="s">
        <v>780</v>
      </c>
      <c r="N1500" s="3">
        <v>12000</v>
      </c>
      <c r="O1500">
        <v>15</v>
      </c>
      <c r="P1500" t="s">
        <v>2636</v>
      </c>
      <c r="Q1500" t="s">
        <v>106</v>
      </c>
      <c r="R1500" t="s">
        <v>293</v>
      </c>
      <c r="S1500" s="3">
        <v>121516934</v>
      </c>
      <c r="T1500" s="3">
        <f>Tabla1[[#This Row],[OS-Valor Unitario]]-Tabla1[[#This Row],[costo_antes_iva]]</f>
        <v>-500</v>
      </c>
      <c r="U1500" s="3">
        <f>Tabla1[[#This Row],[OS-Valor Unitario]]*Tabla1[[#This Row],[OS-Cantidad]]</f>
        <v>180000</v>
      </c>
      <c r="V1500" s="3">
        <f>Tabla1[[#This Row],[costo_antes_iva]]*Tabla1[[#This Row],[OS-Cantidad]]</f>
        <v>187500</v>
      </c>
      <c r="W1500" s="3">
        <f>Tabla1[[#This Row],[Valor total OS]]-Tabla1[[#This Row],[valor total op]]</f>
        <v>-7500</v>
      </c>
    </row>
    <row r="1501" spans="1:23" x14ac:dyDescent="0.3">
      <c r="A1501">
        <v>6153</v>
      </c>
      <c r="B1501" t="s">
        <v>2639</v>
      </c>
      <c r="C1501" t="s">
        <v>776</v>
      </c>
      <c r="D1501" t="s">
        <v>143</v>
      </c>
      <c r="E1501">
        <v>52</v>
      </c>
      <c r="F1501">
        <v>69153018</v>
      </c>
      <c r="G1501" t="s">
        <v>2634</v>
      </c>
      <c r="H1501" s="6">
        <v>45859</v>
      </c>
      <c r="I1501" s="3">
        <v>800</v>
      </c>
      <c r="J1501" t="s">
        <v>33</v>
      </c>
      <c r="K1501" t="s">
        <v>2640</v>
      </c>
      <c r="L1501">
        <v>17</v>
      </c>
      <c r="M1501" t="s">
        <v>35</v>
      </c>
      <c r="N1501" s="3">
        <v>1900</v>
      </c>
      <c r="O1501">
        <v>15</v>
      </c>
      <c r="P1501" t="s">
        <v>2636</v>
      </c>
      <c r="Q1501" t="s">
        <v>106</v>
      </c>
      <c r="R1501" t="s">
        <v>293</v>
      </c>
      <c r="S1501" s="3">
        <v>121516934</v>
      </c>
      <c r="T1501" s="3">
        <f>Tabla1[[#This Row],[OS-Valor Unitario]]-Tabla1[[#This Row],[costo_antes_iva]]</f>
        <v>1100</v>
      </c>
      <c r="U1501" s="3">
        <f>Tabla1[[#This Row],[OS-Valor Unitario]]*Tabla1[[#This Row],[OS-Cantidad]]</f>
        <v>28500</v>
      </c>
      <c r="V1501" s="3">
        <f>Tabla1[[#This Row],[costo_antes_iva]]*Tabla1[[#This Row],[OS-Cantidad]]</f>
        <v>12000</v>
      </c>
      <c r="W1501" s="3">
        <f>Tabla1[[#This Row],[Valor total OS]]-Tabla1[[#This Row],[valor total op]]</f>
        <v>16500</v>
      </c>
    </row>
    <row r="1502" spans="1:23" x14ac:dyDescent="0.3">
      <c r="A1502">
        <v>6153</v>
      </c>
      <c r="B1502" t="s">
        <v>2639</v>
      </c>
      <c r="C1502" t="s">
        <v>776</v>
      </c>
      <c r="D1502" t="s">
        <v>143</v>
      </c>
      <c r="E1502">
        <v>52</v>
      </c>
      <c r="F1502">
        <v>69153018</v>
      </c>
      <c r="G1502" t="s">
        <v>2634</v>
      </c>
      <c r="H1502" s="6">
        <v>45859</v>
      </c>
      <c r="I1502" s="3">
        <v>12500</v>
      </c>
      <c r="J1502" t="s">
        <v>23</v>
      </c>
      <c r="K1502" t="s">
        <v>2640</v>
      </c>
      <c r="L1502">
        <v>17</v>
      </c>
      <c r="M1502" t="s">
        <v>780</v>
      </c>
      <c r="N1502" s="3">
        <v>12000</v>
      </c>
      <c r="O1502">
        <v>15</v>
      </c>
      <c r="P1502" t="s">
        <v>2636</v>
      </c>
      <c r="Q1502" t="s">
        <v>106</v>
      </c>
      <c r="R1502" t="s">
        <v>293</v>
      </c>
      <c r="S1502" s="3">
        <v>121516934</v>
      </c>
      <c r="T1502" s="3">
        <f>Tabla1[[#This Row],[OS-Valor Unitario]]-Tabla1[[#This Row],[costo_antes_iva]]</f>
        <v>-500</v>
      </c>
      <c r="U1502" s="3">
        <f>Tabla1[[#This Row],[OS-Valor Unitario]]*Tabla1[[#This Row],[OS-Cantidad]]</f>
        <v>180000</v>
      </c>
      <c r="V1502" s="3">
        <f>Tabla1[[#This Row],[costo_antes_iva]]*Tabla1[[#This Row],[OS-Cantidad]]</f>
        <v>187500</v>
      </c>
      <c r="W1502" s="3">
        <f>Tabla1[[#This Row],[Valor total OS]]-Tabla1[[#This Row],[valor total op]]</f>
        <v>-7500</v>
      </c>
    </row>
    <row r="1503" spans="1:23" x14ac:dyDescent="0.3">
      <c r="A1503">
        <v>6153</v>
      </c>
      <c r="B1503" t="s">
        <v>2639</v>
      </c>
      <c r="C1503" t="s">
        <v>776</v>
      </c>
      <c r="D1503" t="s">
        <v>143</v>
      </c>
      <c r="E1503">
        <v>24</v>
      </c>
      <c r="F1503">
        <v>69153033</v>
      </c>
      <c r="G1503" t="s">
        <v>2634</v>
      </c>
      <c r="H1503" s="6">
        <v>45859</v>
      </c>
      <c r="I1503" s="3">
        <v>800</v>
      </c>
      <c r="J1503" t="s">
        <v>33</v>
      </c>
      <c r="K1503" t="s">
        <v>2640</v>
      </c>
      <c r="L1503">
        <v>17</v>
      </c>
      <c r="M1503" t="s">
        <v>35</v>
      </c>
      <c r="N1503" s="3">
        <v>1900</v>
      </c>
      <c r="O1503">
        <v>15</v>
      </c>
      <c r="P1503" t="s">
        <v>2636</v>
      </c>
      <c r="Q1503" t="s">
        <v>106</v>
      </c>
      <c r="R1503" t="s">
        <v>293</v>
      </c>
      <c r="S1503" s="3">
        <v>121516934</v>
      </c>
      <c r="T1503" s="3">
        <f>Tabla1[[#This Row],[OS-Valor Unitario]]-Tabla1[[#This Row],[costo_antes_iva]]</f>
        <v>1100</v>
      </c>
      <c r="U1503" s="3">
        <f>Tabla1[[#This Row],[OS-Valor Unitario]]*Tabla1[[#This Row],[OS-Cantidad]]</f>
        <v>28500</v>
      </c>
      <c r="V1503" s="3">
        <f>Tabla1[[#This Row],[costo_antes_iva]]*Tabla1[[#This Row],[OS-Cantidad]]</f>
        <v>12000</v>
      </c>
      <c r="W1503" s="3">
        <f>Tabla1[[#This Row],[Valor total OS]]-Tabla1[[#This Row],[valor total op]]</f>
        <v>16500</v>
      </c>
    </row>
    <row r="1504" spans="1:23" x14ac:dyDescent="0.3">
      <c r="A1504">
        <v>6153</v>
      </c>
      <c r="B1504" t="s">
        <v>2639</v>
      </c>
      <c r="C1504" t="s">
        <v>776</v>
      </c>
      <c r="D1504" t="s">
        <v>143</v>
      </c>
      <c r="E1504">
        <v>24</v>
      </c>
      <c r="F1504">
        <v>69153033</v>
      </c>
      <c r="G1504" t="s">
        <v>2634</v>
      </c>
      <c r="H1504" s="6">
        <v>45859</v>
      </c>
      <c r="I1504" s="3">
        <v>12500</v>
      </c>
      <c r="J1504" t="s">
        <v>23</v>
      </c>
      <c r="K1504" t="s">
        <v>2640</v>
      </c>
      <c r="L1504">
        <v>17</v>
      </c>
      <c r="M1504" t="s">
        <v>780</v>
      </c>
      <c r="N1504" s="3">
        <v>12000</v>
      </c>
      <c r="O1504">
        <v>15</v>
      </c>
      <c r="P1504" t="s">
        <v>2636</v>
      </c>
      <c r="Q1504" t="s">
        <v>106</v>
      </c>
      <c r="R1504" t="s">
        <v>293</v>
      </c>
      <c r="S1504" s="3">
        <v>121516934</v>
      </c>
      <c r="T1504" s="3">
        <f>Tabla1[[#This Row],[OS-Valor Unitario]]-Tabla1[[#This Row],[costo_antes_iva]]</f>
        <v>-500</v>
      </c>
      <c r="U1504" s="3">
        <f>Tabla1[[#This Row],[OS-Valor Unitario]]*Tabla1[[#This Row],[OS-Cantidad]]</f>
        <v>180000</v>
      </c>
      <c r="V1504" s="3">
        <f>Tabla1[[#This Row],[costo_antes_iva]]*Tabla1[[#This Row],[OS-Cantidad]]</f>
        <v>187500</v>
      </c>
      <c r="W1504" s="3">
        <f>Tabla1[[#This Row],[Valor total OS]]-Tabla1[[#This Row],[valor total op]]</f>
        <v>-7500</v>
      </c>
    </row>
    <row r="1505" spans="1:23" x14ac:dyDescent="0.3">
      <c r="A1505">
        <v>6153</v>
      </c>
      <c r="B1505" t="s">
        <v>2639</v>
      </c>
      <c r="C1505" t="s">
        <v>776</v>
      </c>
      <c r="D1505" t="s">
        <v>143</v>
      </c>
      <c r="E1505">
        <v>15</v>
      </c>
      <c r="F1505">
        <v>69153045</v>
      </c>
      <c r="G1505" t="s">
        <v>2634</v>
      </c>
      <c r="H1505" s="6">
        <v>45859</v>
      </c>
      <c r="I1505" s="3">
        <v>800</v>
      </c>
      <c r="J1505" t="s">
        <v>33</v>
      </c>
      <c r="K1505" t="s">
        <v>2640</v>
      </c>
      <c r="L1505">
        <v>17</v>
      </c>
      <c r="M1505" t="s">
        <v>35</v>
      </c>
      <c r="N1505" s="3">
        <v>1900</v>
      </c>
      <c r="O1505">
        <v>15</v>
      </c>
      <c r="P1505" t="s">
        <v>2636</v>
      </c>
      <c r="Q1505" t="s">
        <v>106</v>
      </c>
      <c r="R1505" t="s">
        <v>293</v>
      </c>
      <c r="S1505" s="3">
        <v>121516934</v>
      </c>
      <c r="T1505" s="3">
        <f>Tabla1[[#This Row],[OS-Valor Unitario]]-Tabla1[[#This Row],[costo_antes_iva]]</f>
        <v>1100</v>
      </c>
      <c r="U1505" s="3">
        <f>Tabla1[[#This Row],[OS-Valor Unitario]]*Tabla1[[#This Row],[OS-Cantidad]]</f>
        <v>28500</v>
      </c>
      <c r="V1505" s="3">
        <f>Tabla1[[#This Row],[costo_antes_iva]]*Tabla1[[#This Row],[OS-Cantidad]]</f>
        <v>12000</v>
      </c>
      <c r="W1505" s="3">
        <f>Tabla1[[#This Row],[Valor total OS]]-Tabla1[[#This Row],[valor total op]]</f>
        <v>16500</v>
      </c>
    </row>
    <row r="1506" spans="1:23" x14ac:dyDescent="0.3">
      <c r="A1506">
        <v>6153</v>
      </c>
      <c r="B1506" t="s">
        <v>2639</v>
      </c>
      <c r="C1506" t="s">
        <v>776</v>
      </c>
      <c r="D1506" t="s">
        <v>143</v>
      </c>
      <c r="E1506">
        <v>15</v>
      </c>
      <c r="F1506">
        <v>69153045</v>
      </c>
      <c r="G1506" t="s">
        <v>2634</v>
      </c>
      <c r="H1506" s="6">
        <v>45859</v>
      </c>
      <c r="I1506" s="3">
        <v>12500</v>
      </c>
      <c r="J1506" t="s">
        <v>23</v>
      </c>
      <c r="K1506" t="s">
        <v>2640</v>
      </c>
      <c r="L1506">
        <v>17</v>
      </c>
      <c r="M1506" t="s">
        <v>780</v>
      </c>
      <c r="N1506" s="3">
        <v>12000</v>
      </c>
      <c r="O1506">
        <v>15</v>
      </c>
      <c r="P1506" t="s">
        <v>2636</v>
      </c>
      <c r="Q1506" t="s">
        <v>106</v>
      </c>
      <c r="R1506" t="s">
        <v>293</v>
      </c>
      <c r="S1506" s="3">
        <v>121516934</v>
      </c>
      <c r="T1506" s="3">
        <f>Tabla1[[#This Row],[OS-Valor Unitario]]-Tabla1[[#This Row],[costo_antes_iva]]</f>
        <v>-500</v>
      </c>
      <c r="U1506" s="3">
        <f>Tabla1[[#This Row],[OS-Valor Unitario]]*Tabla1[[#This Row],[OS-Cantidad]]</f>
        <v>180000</v>
      </c>
      <c r="V1506" s="3">
        <f>Tabla1[[#This Row],[costo_antes_iva]]*Tabla1[[#This Row],[OS-Cantidad]]</f>
        <v>187500</v>
      </c>
      <c r="W1506" s="3">
        <f>Tabla1[[#This Row],[Valor total OS]]-Tabla1[[#This Row],[valor total op]]</f>
        <v>-7500</v>
      </c>
    </row>
    <row r="1507" spans="1:23" x14ac:dyDescent="0.3">
      <c r="A1507">
        <v>6153</v>
      </c>
      <c r="B1507" t="s">
        <v>2639</v>
      </c>
      <c r="C1507" t="s">
        <v>776</v>
      </c>
      <c r="D1507" t="s">
        <v>143</v>
      </c>
      <c r="E1507">
        <v>35</v>
      </c>
      <c r="F1507">
        <v>69153070</v>
      </c>
      <c r="G1507" t="s">
        <v>2634</v>
      </c>
      <c r="H1507" s="6">
        <v>45859</v>
      </c>
      <c r="I1507" s="3">
        <v>800</v>
      </c>
      <c r="J1507" t="s">
        <v>33</v>
      </c>
      <c r="K1507" t="s">
        <v>2640</v>
      </c>
      <c r="L1507">
        <v>17</v>
      </c>
      <c r="M1507" t="s">
        <v>35</v>
      </c>
      <c r="N1507" s="3">
        <v>1900</v>
      </c>
      <c r="O1507">
        <v>15</v>
      </c>
      <c r="P1507" t="s">
        <v>2636</v>
      </c>
      <c r="Q1507" t="s">
        <v>106</v>
      </c>
      <c r="R1507" t="s">
        <v>293</v>
      </c>
      <c r="S1507" s="3">
        <v>121516934</v>
      </c>
      <c r="T1507" s="3">
        <f>Tabla1[[#This Row],[OS-Valor Unitario]]-Tabla1[[#This Row],[costo_antes_iva]]</f>
        <v>1100</v>
      </c>
      <c r="U1507" s="3">
        <f>Tabla1[[#This Row],[OS-Valor Unitario]]*Tabla1[[#This Row],[OS-Cantidad]]</f>
        <v>28500</v>
      </c>
      <c r="V1507" s="3">
        <f>Tabla1[[#This Row],[costo_antes_iva]]*Tabla1[[#This Row],[OS-Cantidad]]</f>
        <v>12000</v>
      </c>
      <c r="W1507" s="3">
        <f>Tabla1[[#This Row],[Valor total OS]]-Tabla1[[#This Row],[valor total op]]</f>
        <v>16500</v>
      </c>
    </row>
    <row r="1508" spans="1:23" x14ac:dyDescent="0.3">
      <c r="A1508">
        <v>6153</v>
      </c>
      <c r="B1508" t="s">
        <v>2639</v>
      </c>
      <c r="C1508" t="s">
        <v>776</v>
      </c>
      <c r="D1508" t="s">
        <v>143</v>
      </c>
      <c r="E1508">
        <v>35</v>
      </c>
      <c r="F1508">
        <v>69153070</v>
      </c>
      <c r="G1508" t="s">
        <v>2634</v>
      </c>
      <c r="H1508" s="6">
        <v>45859</v>
      </c>
      <c r="I1508" s="3">
        <v>12500</v>
      </c>
      <c r="J1508" t="s">
        <v>23</v>
      </c>
      <c r="K1508" t="s">
        <v>2640</v>
      </c>
      <c r="L1508">
        <v>17</v>
      </c>
      <c r="M1508" t="s">
        <v>780</v>
      </c>
      <c r="N1508" s="3">
        <v>12000</v>
      </c>
      <c r="O1508">
        <v>15</v>
      </c>
      <c r="P1508" t="s">
        <v>2636</v>
      </c>
      <c r="Q1508" t="s">
        <v>106</v>
      </c>
      <c r="R1508" t="s">
        <v>293</v>
      </c>
      <c r="S1508" s="3">
        <v>121516934</v>
      </c>
      <c r="T1508" s="3">
        <f>Tabla1[[#This Row],[OS-Valor Unitario]]-Tabla1[[#This Row],[costo_antes_iva]]</f>
        <v>-500</v>
      </c>
      <c r="U1508" s="3">
        <f>Tabla1[[#This Row],[OS-Valor Unitario]]*Tabla1[[#This Row],[OS-Cantidad]]</f>
        <v>180000</v>
      </c>
      <c r="V1508" s="3">
        <f>Tabla1[[#This Row],[costo_antes_iva]]*Tabla1[[#This Row],[OS-Cantidad]]</f>
        <v>187500</v>
      </c>
      <c r="W1508" s="3">
        <f>Tabla1[[#This Row],[Valor total OS]]-Tabla1[[#This Row],[valor total op]]</f>
        <v>-7500</v>
      </c>
    </row>
    <row r="1509" spans="1:23" x14ac:dyDescent="0.3">
      <c r="A1509">
        <v>6153</v>
      </c>
      <c r="B1509" t="s">
        <v>2639</v>
      </c>
      <c r="C1509" t="s">
        <v>776</v>
      </c>
      <c r="D1509" t="s">
        <v>143</v>
      </c>
      <c r="E1509">
        <v>36</v>
      </c>
      <c r="F1509">
        <v>69153094</v>
      </c>
      <c r="G1509" t="s">
        <v>2634</v>
      </c>
      <c r="H1509" s="6">
        <v>45859</v>
      </c>
      <c r="I1509" s="3">
        <v>800</v>
      </c>
      <c r="J1509" t="s">
        <v>33</v>
      </c>
      <c r="K1509" t="s">
        <v>2640</v>
      </c>
      <c r="L1509">
        <v>17</v>
      </c>
      <c r="M1509" t="s">
        <v>35</v>
      </c>
      <c r="N1509" s="3">
        <v>1900</v>
      </c>
      <c r="O1509">
        <v>15</v>
      </c>
      <c r="P1509" t="s">
        <v>2636</v>
      </c>
      <c r="Q1509" t="s">
        <v>106</v>
      </c>
      <c r="R1509" t="s">
        <v>293</v>
      </c>
      <c r="S1509" s="3">
        <v>121516934</v>
      </c>
      <c r="T1509" s="3">
        <f>Tabla1[[#This Row],[OS-Valor Unitario]]-Tabla1[[#This Row],[costo_antes_iva]]</f>
        <v>1100</v>
      </c>
      <c r="U1509" s="3">
        <f>Tabla1[[#This Row],[OS-Valor Unitario]]*Tabla1[[#This Row],[OS-Cantidad]]</f>
        <v>28500</v>
      </c>
      <c r="V1509" s="3">
        <f>Tabla1[[#This Row],[costo_antes_iva]]*Tabla1[[#This Row],[OS-Cantidad]]</f>
        <v>12000</v>
      </c>
      <c r="W1509" s="3">
        <f>Tabla1[[#This Row],[Valor total OS]]-Tabla1[[#This Row],[valor total op]]</f>
        <v>16500</v>
      </c>
    </row>
    <row r="1510" spans="1:23" x14ac:dyDescent="0.3">
      <c r="A1510">
        <v>6153</v>
      </c>
      <c r="B1510" t="s">
        <v>2639</v>
      </c>
      <c r="C1510" t="s">
        <v>776</v>
      </c>
      <c r="D1510" t="s">
        <v>143</v>
      </c>
      <c r="E1510">
        <v>36</v>
      </c>
      <c r="F1510">
        <v>69153094</v>
      </c>
      <c r="G1510" t="s">
        <v>2634</v>
      </c>
      <c r="H1510" s="6">
        <v>45859</v>
      </c>
      <c r="I1510" s="3">
        <v>12500</v>
      </c>
      <c r="J1510" t="s">
        <v>23</v>
      </c>
      <c r="K1510" t="s">
        <v>2640</v>
      </c>
      <c r="L1510">
        <v>17</v>
      </c>
      <c r="M1510" t="s">
        <v>780</v>
      </c>
      <c r="N1510" s="3">
        <v>12000</v>
      </c>
      <c r="O1510">
        <v>15</v>
      </c>
      <c r="P1510" t="s">
        <v>2636</v>
      </c>
      <c r="Q1510" t="s">
        <v>106</v>
      </c>
      <c r="R1510" t="s">
        <v>293</v>
      </c>
      <c r="S1510" s="3">
        <v>121516934</v>
      </c>
      <c r="T1510" s="3">
        <f>Tabla1[[#This Row],[OS-Valor Unitario]]-Tabla1[[#This Row],[costo_antes_iva]]</f>
        <v>-500</v>
      </c>
      <c r="U1510" s="3">
        <f>Tabla1[[#This Row],[OS-Valor Unitario]]*Tabla1[[#This Row],[OS-Cantidad]]</f>
        <v>180000</v>
      </c>
      <c r="V1510" s="3">
        <f>Tabla1[[#This Row],[costo_antes_iva]]*Tabla1[[#This Row],[OS-Cantidad]]</f>
        <v>187500</v>
      </c>
      <c r="W1510" s="3">
        <f>Tabla1[[#This Row],[Valor total OS]]-Tabla1[[#This Row],[valor total op]]</f>
        <v>-7500</v>
      </c>
    </row>
    <row r="1511" spans="1:23" x14ac:dyDescent="0.3">
      <c r="A1511">
        <v>6153</v>
      </c>
      <c r="B1511" t="s">
        <v>2639</v>
      </c>
      <c r="C1511" t="s">
        <v>776</v>
      </c>
      <c r="D1511" t="s">
        <v>143</v>
      </c>
      <c r="E1511">
        <v>250</v>
      </c>
      <c r="F1511">
        <v>69153106</v>
      </c>
      <c r="G1511" t="s">
        <v>2634</v>
      </c>
      <c r="H1511" s="6">
        <v>45859</v>
      </c>
      <c r="I1511" s="3">
        <v>800</v>
      </c>
      <c r="J1511" t="s">
        <v>33</v>
      </c>
      <c r="K1511" t="s">
        <v>2640</v>
      </c>
      <c r="L1511">
        <v>17</v>
      </c>
      <c r="M1511" t="s">
        <v>35</v>
      </c>
      <c r="N1511" s="3">
        <v>1900</v>
      </c>
      <c r="O1511">
        <v>15</v>
      </c>
      <c r="P1511" t="s">
        <v>2636</v>
      </c>
      <c r="Q1511" t="s">
        <v>106</v>
      </c>
      <c r="R1511" t="s">
        <v>293</v>
      </c>
      <c r="S1511" s="3">
        <v>121516934</v>
      </c>
      <c r="T1511" s="3">
        <f>Tabla1[[#This Row],[OS-Valor Unitario]]-Tabla1[[#This Row],[costo_antes_iva]]</f>
        <v>1100</v>
      </c>
      <c r="U1511" s="3">
        <f>Tabla1[[#This Row],[OS-Valor Unitario]]*Tabla1[[#This Row],[OS-Cantidad]]</f>
        <v>28500</v>
      </c>
      <c r="V1511" s="3">
        <f>Tabla1[[#This Row],[costo_antes_iva]]*Tabla1[[#This Row],[OS-Cantidad]]</f>
        <v>12000</v>
      </c>
      <c r="W1511" s="3">
        <f>Tabla1[[#This Row],[Valor total OS]]-Tabla1[[#This Row],[valor total op]]</f>
        <v>16500</v>
      </c>
    </row>
    <row r="1512" spans="1:23" x14ac:dyDescent="0.3">
      <c r="A1512">
        <v>6153</v>
      </c>
      <c r="B1512" t="s">
        <v>2639</v>
      </c>
      <c r="C1512" t="s">
        <v>776</v>
      </c>
      <c r="D1512" t="s">
        <v>143</v>
      </c>
      <c r="E1512">
        <v>250</v>
      </c>
      <c r="F1512">
        <v>69153106</v>
      </c>
      <c r="G1512" t="s">
        <v>2634</v>
      </c>
      <c r="H1512" s="6">
        <v>45859</v>
      </c>
      <c r="I1512" s="3">
        <v>12500</v>
      </c>
      <c r="J1512" t="s">
        <v>23</v>
      </c>
      <c r="K1512" t="s">
        <v>2640</v>
      </c>
      <c r="L1512">
        <v>17</v>
      </c>
      <c r="M1512" t="s">
        <v>780</v>
      </c>
      <c r="N1512" s="3">
        <v>12000</v>
      </c>
      <c r="O1512">
        <v>15</v>
      </c>
      <c r="P1512" t="s">
        <v>2636</v>
      </c>
      <c r="Q1512" t="s">
        <v>106</v>
      </c>
      <c r="R1512" t="s">
        <v>293</v>
      </c>
      <c r="S1512" s="3">
        <v>121516934</v>
      </c>
      <c r="T1512" s="3">
        <f>Tabla1[[#This Row],[OS-Valor Unitario]]-Tabla1[[#This Row],[costo_antes_iva]]</f>
        <v>-500</v>
      </c>
      <c r="U1512" s="3">
        <f>Tabla1[[#This Row],[OS-Valor Unitario]]*Tabla1[[#This Row],[OS-Cantidad]]</f>
        <v>180000</v>
      </c>
      <c r="V1512" s="3">
        <f>Tabla1[[#This Row],[costo_antes_iva]]*Tabla1[[#This Row],[OS-Cantidad]]</f>
        <v>187500</v>
      </c>
      <c r="W1512" s="3">
        <f>Tabla1[[#This Row],[Valor total OS]]-Tabla1[[#This Row],[valor total op]]</f>
        <v>-7500</v>
      </c>
    </row>
    <row r="1513" spans="1:23" x14ac:dyDescent="0.3">
      <c r="A1513">
        <v>6153</v>
      </c>
      <c r="B1513" t="s">
        <v>2641</v>
      </c>
      <c r="C1513" t="s">
        <v>776</v>
      </c>
      <c r="D1513" t="s">
        <v>143</v>
      </c>
      <c r="E1513">
        <v>50</v>
      </c>
      <c r="F1513">
        <v>69152880</v>
      </c>
      <c r="G1513" t="s">
        <v>2634</v>
      </c>
      <c r="H1513" s="6">
        <v>45859</v>
      </c>
      <c r="I1513" s="3">
        <v>800</v>
      </c>
      <c r="J1513" t="s">
        <v>33</v>
      </c>
      <c r="K1513" t="s">
        <v>2642</v>
      </c>
      <c r="L1513">
        <v>18</v>
      </c>
      <c r="M1513" t="s">
        <v>35</v>
      </c>
      <c r="N1513" s="3">
        <v>1900</v>
      </c>
      <c r="O1513">
        <v>24</v>
      </c>
      <c r="P1513" t="s">
        <v>2636</v>
      </c>
      <c r="Q1513" t="s">
        <v>106</v>
      </c>
      <c r="R1513" t="s">
        <v>293</v>
      </c>
      <c r="S1513" s="3">
        <v>121516934</v>
      </c>
      <c r="T1513" s="3">
        <f>Tabla1[[#This Row],[OS-Valor Unitario]]-Tabla1[[#This Row],[costo_antes_iva]]</f>
        <v>1100</v>
      </c>
      <c r="U1513" s="3">
        <f>Tabla1[[#This Row],[OS-Valor Unitario]]*Tabla1[[#This Row],[OS-Cantidad]]</f>
        <v>45600</v>
      </c>
      <c r="V1513" s="3">
        <f>Tabla1[[#This Row],[costo_antes_iva]]*Tabla1[[#This Row],[OS-Cantidad]]</f>
        <v>19200</v>
      </c>
      <c r="W1513" s="3">
        <f>Tabla1[[#This Row],[Valor total OS]]-Tabla1[[#This Row],[valor total op]]</f>
        <v>26400</v>
      </c>
    </row>
    <row r="1514" spans="1:23" x14ac:dyDescent="0.3">
      <c r="A1514">
        <v>6153</v>
      </c>
      <c r="B1514" t="s">
        <v>2641</v>
      </c>
      <c r="C1514" t="s">
        <v>776</v>
      </c>
      <c r="D1514" t="s">
        <v>143</v>
      </c>
      <c r="E1514">
        <v>50</v>
      </c>
      <c r="F1514">
        <v>69152880</v>
      </c>
      <c r="G1514" t="s">
        <v>2634</v>
      </c>
      <c r="H1514" s="6">
        <v>45859</v>
      </c>
      <c r="I1514" s="3">
        <v>12500</v>
      </c>
      <c r="J1514" t="s">
        <v>23</v>
      </c>
      <c r="K1514" t="s">
        <v>2642</v>
      </c>
      <c r="L1514">
        <v>18</v>
      </c>
      <c r="M1514" t="s">
        <v>780</v>
      </c>
      <c r="N1514" s="3">
        <v>12000</v>
      </c>
      <c r="O1514">
        <v>24</v>
      </c>
      <c r="P1514" t="s">
        <v>2636</v>
      </c>
      <c r="Q1514" t="s">
        <v>106</v>
      </c>
      <c r="R1514" t="s">
        <v>293</v>
      </c>
      <c r="S1514" s="3">
        <v>121516934</v>
      </c>
      <c r="T1514" s="3">
        <f>Tabla1[[#This Row],[OS-Valor Unitario]]-Tabla1[[#This Row],[costo_antes_iva]]</f>
        <v>-500</v>
      </c>
      <c r="U1514" s="3">
        <f>Tabla1[[#This Row],[OS-Valor Unitario]]*Tabla1[[#This Row],[OS-Cantidad]]</f>
        <v>288000</v>
      </c>
      <c r="V1514" s="3">
        <f>Tabla1[[#This Row],[costo_antes_iva]]*Tabla1[[#This Row],[OS-Cantidad]]</f>
        <v>300000</v>
      </c>
      <c r="W1514" s="3">
        <f>Tabla1[[#This Row],[Valor total OS]]-Tabla1[[#This Row],[valor total op]]</f>
        <v>-12000</v>
      </c>
    </row>
    <row r="1515" spans="1:23" x14ac:dyDescent="0.3">
      <c r="A1515">
        <v>6153</v>
      </c>
      <c r="B1515" t="s">
        <v>2641</v>
      </c>
      <c r="C1515" t="s">
        <v>776</v>
      </c>
      <c r="D1515" t="s">
        <v>143</v>
      </c>
      <c r="E1515">
        <v>28</v>
      </c>
      <c r="F1515">
        <v>69152946</v>
      </c>
      <c r="G1515" t="s">
        <v>2634</v>
      </c>
      <c r="H1515" s="6">
        <v>45859</v>
      </c>
      <c r="I1515" s="3">
        <v>800</v>
      </c>
      <c r="J1515" t="s">
        <v>33</v>
      </c>
      <c r="K1515" t="s">
        <v>2642</v>
      </c>
      <c r="L1515">
        <v>18</v>
      </c>
      <c r="M1515" t="s">
        <v>35</v>
      </c>
      <c r="N1515" s="3">
        <v>1900</v>
      </c>
      <c r="O1515">
        <v>24</v>
      </c>
      <c r="P1515" t="s">
        <v>2636</v>
      </c>
      <c r="Q1515" t="s">
        <v>106</v>
      </c>
      <c r="R1515" t="s">
        <v>293</v>
      </c>
      <c r="S1515" s="3">
        <v>121516934</v>
      </c>
      <c r="T1515" s="3">
        <f>Tabla1[[#This Row],[OS-Valor Unitario]]-Tabla1[[#This Row],[costo_antes_iva]]</f>
        <v>1100</v>
      </c>
      <c r="U1515" s="3">
        <f>Tabla1[[#This Row],[OS-Valor Unitario]]*Tabla1[[#This Row],[OS-Cantidad]]</f>
        <v>45600</v>
      </c>
      <c r="V1515" s="3">
        <f>Tabla1[[#This Row],[costo_antes_iva]]*Tabla1[[#This Row],[OS-Cantidad]]</f>
        <v>19200</v>
      </c>
      <c r="W1515" s="3">
        <f>Tabla1[[#This Row],[Valor total OS]]-Tabla1[[#This Row],[valor total op]]</f>
        <v>26400</v>
      </c>
    </row>
    <row r="1516" spans="1:23" x14ac:dyDescent="0.3">
      <c r="A1516">
        <v>6153</v>
      </c>
      <c r="B1516" t="s">
        <v>2641</v>
      </c>
      <c r="C1516" t="s">
        <v>776</v>
      </c>
      <c r="D1516" t="s">
        <v>143</v>
      </c>
      <c r="E1516">
        <v>28</v>
      </c>
      <c r="F1516">
        <v>69152946</v>
      </c>
      <c r="G1516" t="s">
        <v>2634</v>
      </c>
      <c r="H1516" s="6">
        <v>45859</v>
      </c>
      <c r="I1516" s="3">
        <v>12500</v>
      </c>
      <c r="J1516" t="s">
        <v>23</v>
      </c>
      <c r="K1516" t="s">
        <v>2642</v>
      </c>
      <c r="L1516">
        <v>18</v>
      </c>
      <c r="M1516" t="s">
        <v>780</v>
      </c>
      <c r="N1516" s="3">
        <v>12000</v>
      </c>
      <c r="O1516">
        <v>24</v>
      </c>
      <c r="P1516" t="s">
        <v>2636</v>
      </c>
      <c r="Q1516" t="s">
        <v>106</v>
      </c>
      <c r="R1516" t="s">
        <v>293</v>
      </c>
      <c r="S1516" s="3">
        <v>121516934</v>
      </c>
      <c r="T1516" s="3">
        <f>Tabla1[[#This Row],[OS-Valor Unitario]]-Tabla1[[#This Row],[costo_antes_iva]]</f>
        <v>-500</v>
      </c>
      <c r="U1516" s="3">
        <f>Tabla1[[#This Row],[OS-Valor Unitario]]*Tabla1[[#This Row],[OS-Cantidad]]</f>
        <v>288000</v>
      </c>
      <c r="V1516" s="3">
        <f>Tabla1[[#This Row],[costo_antes_iva]]*Tabla1[[#This Row],[OS-Cantidad]]</f>
        <v>300000</v>
      </c>
      <c r="W1516" s="3">
        <f>Tabla1[[#This Row],[Valor total OS]]-Tabla1[[#This Row],[valor total op]]</f>
        <v>-12000</v>
      </c>
    </row>
    <row r="1517" spans="1:23" x14ac:dyDescent="0.3">
      <c r="A1517">
        <v>6153</v>
      </c>
      <c r="B1517" t="s">
        <v>2641</v>
      </c>
      <c r="C1517" t="s">
        <v>776</v>
      </c>
      <c r="D1517" t="s">
        <v>143</v>
      </c>
      <c r="E1517">
        <v>52</v>
      </c>
      <c r="F1517">
        <v>69153018</v>
      </c>
      <c r="G1517" t="s">
        <v>2634</v>
      </c>
      <c r="H1517" s="6">
        <v>45859</v>
      </c>
      <c r="I1517" s="3">
        <v>800</v>
      </c>
      <c r="J1517" t="s">
        <v>33</v>
      </c>
      <c r="K1517" t="s">
        <v>2642</v>
      </c>
      <c r="L1517">
        <v>18</v>
      </c>
      <c r="M1517" t="s">
        <v>35</v>
      </c>
      <c r="N1517" s="3">
        <v>1900</v>
      </c>
      <c r="O1517">
        <v>24</v>
      </c>
      <c r="P1517" t="s">
        <v>2636</v>
      </c>
      <c r="Q1517" t="s">
        <v>106</v>
      </c>
      <c r="R1517" t="s">
        <v>293</v>
      </c>
      <c r="S1517" s="3">
        <v>121516934</v>
      </c>
      <c r="T1517" s="3">
        <f>Tabla1[[#This Row],[OS-Valor Unitario]]-Tabla1[[#This Row],[costo_antes_iva]]</f>
        <v>1100</v>
      </c>
      <c r="U1517" s="3">
        <f>Tabla1[[#This Row],[OS-Valor Unitario]]*Tabla1[[#This Row],[OS-Cantidad]]</f>
        <v>45600</v>
      </c>
      <c r="V1517" s="3">
        <f>Tabla1[[#This Row],[costo_antes_iva]]*Tabla1[[#This Row],[OS-Cantidad]]</f>
        <v>19200</v>
      </c>
      <c r="W1517" s="3">
        <f>Tabla1[[#This Row],[Valor total OS]]-Tabla1[[#This Row],[valor total op]]</f>
        <v>26400</v>
      </c>
    </row>
    <row r="1518" spans="1:23" x14ac:dyDescent="0.3">
      <c r="A1518">
        <v>6153</v>
      </c>
      <c r="B1518" t="s">
        <v>2641</v>
      </c>
      <c r="C1518" t="s">
        <v>776</v>
      </c>
      <c r="D1518" t="s">
        <v>143</v>
      </c>
      <c r="E1518">
        <v>52</v>
      </c>
      <c r="F1518">
        <v>69153018</v>
      </c>
      <c r="G1518" t="s">
        <v>2634</v>
      </c>
      <c r="H1518" s="6">
        <v>45859</v>
      </c>
      <c r="I1518" s="3">
        <v>12500</v>
      </c>
      <c r="J1518" t="s">
        <v>23</v>
      </c>
      <c r="K1518" t="s">
        <v>2642</v>
      </c>
      <c r="L1518">
        <v>18</v>
      </c>
      <c r="M1518" t="s">
        <v>780</v>
      </c>
      <c r="N1518" s="3">
        <v>12000</v>
      </c>
      <c r="O1518">
        <v>24</v>
      </c>
      <c r="P1518" t="s">
        <v>2636</v>
      </c>
      <c r="Q1518" t="s">
        <v>106</v>
      </c>
      <c r="R1518" t="s">
        <v>293</v>
      </c>
      <c r="S1518" s="3">
        <v>121516934</v>
      </c>
      <c r="T1518" s="3">
        <f>Tabla1[[#This Row],[OS-Valor Unitario]]-Tabla1[[#This Row],[costo_antes_iva]]</f>
        <v>-500</v>
      </c>
      <c r="U1518" s="3">
        <f>Tabla1[[#This Row],[OS-Valor Unitario]]*Tabla1[[#This Row],[OS-Cantidad]]</f>
        <v>288000</v>
      </c>
      <c r="V1518" s="3">
        <f>Tabla1[[#This Row],[costo_antes_iva]]*Tabla1[[#This Row],[OS-Cantidad]]</f>
        <v>300000</v>
      </c>
      <c r="W1518" s="3">
        <f>Tabla1[[#This Row],[Valor total OS]]-Tabla1[[#This Row],[valor total op]]</f>
        <v>-12000</v>
      </c>
    </row>
    <row r="1519" spans="1:23" x14ac:dyDescent="0.3">
      <c r="A1519">
        <v>6153</v>
      </c>
      <c r="B1519" t="s">
        <v>2641</v>
      </c>
      <c r="C1519" t="s">
        <v>776</v>
      </c>
      <c r="D1519" t="s">
        <v>143</v>
      </c>
      <c r="E1519">
        <v>24</v>
      </c>
      <c r="F1519">
        <v>69153033</v>
      </c>
      <c r="G1519" t="s">
        <v>2634</v>
      </c>
      <c r="H1519" s="6">
        <v>45859</v>
      </c>
      <c r="I1519" s="3">
        <v>800</v>
      </c>
      <c r="J1519" t="s">
        <v>33</v>
      </c>
      <c r="K1519" t="s">
        <v>2642</v>
      </c>
      <c r="L1519">
        <v>18</v>
      </c>
      <c r="M1519" t="s">
        <v>35</v>
      </c>
      <c r="N1519" s="3">
        <v>1900</v>
      </c>
      <c r="O1519">
        <v>24</v>
      </c>
      <c r="P1519" t="s">
        <v>2636</v>
      </c>
      <c r="Q1519" t="s">
        <v>106</v>
      </c>
      <c r="R1519" t="s">
        <v>293</v>
      </c>
      <c r="S1519" s="3">
        <v>121516934</v>
      </c>
      <c r="T1519" s="3">
        <f>Tabla1[[#This Row],[OS-Valor Unitario]]-Tabla1[[#This Row],[costo_antes_iva]]</f>
        <v>1100</v>
      </c>
      <c r="U1519" s="3">
        <f>Tabla1[[#This Row],[OS-Valor Unitario]]*Tabla1[[#This Row],[OS-Cantidad]]</f>
        <v>45600</v>
      </c>
      <c r="V1519" s="3">
        <f>Tabla1[[#This Row],[costo_antes_iva]]*Tabla1[[#This Row],[OS-Cantidad]]</f>
        <v>19200</v>
      </c>
      <c r="W1519" s="3">
        <f>Tabla1[[#This Row],[Valor total OS]]-Tabla1[[#This Row],[valor total op]]</f>
        <v>26400</v>
      </c>
    </row>
    <row r="1520" spans="1:23" x14ac:dyDescent="0.3">
      <c r="A1520">
        <v>6153</v>
      </c>
      <c r="B1520" t="s">
        <v>2641</v>
      </c>
      <c r="C1520" t="s">
        <v>776</v>
      </c>
      <c r="D1520" t="s">
        <v>143</v>
      </c>
      <c r="E1520">
        <v>24</v>
      </c>
      <c r="F1520">
        <v>69153033</v>
      </c>
      <c r="G1520" t="s">
        <v>2634</v>
      </c>
      <c r="H1520" s="6">
        <v>45859</v>
      </c>
      <c r="I1520" s="3">
        <v>12500</v>
      </c>
      <c r="J1520" t="s">
        <v>23</v>
      </c>
      <c r="K1520" t="s">
        <v>2642</v>
      </c>
      <c r="L1520">
        <v>18</v>
      </c>
      <c r="M1520" t="s">
        <v>780</v>
      </c>
      <c r="N1520" s="3">
        <v>12000</v>
      </c>
      <c r="O1520">
        <v>24</v>
      </c>
      <c r="P1520" t="s">
        <v>2636</v>
      </c>
      <c r="Q1520" t="s">
        <v>106</v>
      </c>
      <c r="R1520" t="s">
        <v>293</v>
      </c>
      <c r="S1520" s="3">
        <v>121516934</v>
      </c>
      <c r="T1520" s="3">
        <f>Tabla1[[#This Row],[OS-Valor Unitario]]-Tabla1[[#This Row],[costo_antes_iva]]</f>
        <v>-500</v>
      </c>
      <c r="U1520" s="3">
        <f>Tabla1[[#This Row],[OS-Valor Unitario]]*Tabla1[[#This Row],[OS-Cantidad]]</f>
        <v>288000</v>
      </c>
      <c r="V1520" s="3">
        <f>Tabla1[[#This Row],[costo_antes_iva]]*Tabla1[[#This Row],[OS-Cantidad]]</f>
        <v>300000</v>
      </c>
      <c r="W1520" s="3">
        <f>Tabla1[[#This Row],[Valor total OS]]-Tabla1[[#This Row],[valor total op]]</f>
        <v>-12000</v>
      </c>
    </row>
    <row r="1521" spans="1:23" x14ac:dyDescent="0.3">
      <c r="A1521">
        <v>6153</v>
      </c>
      <c r="B1521" t="s">
        <v>2641</v>
      </c>
      <c r="C1521" t="s">
        <v>776</v>
      </c>
      <c r="D1521" t="s">
        <v>143</v>
      </c>
      <c r="E1521">
        <v>15</v>
      </c>
      <c r="F1521">
        <v>69153045</v>
      </c>
      <c r="G1521" t="s">
        <v>2634</v>
      </c>
      <c r="H1521" s="6">
        <v>45859</v>
      </c>
      <c r="I1521" s="3">
        <v>800</v>
      </c>
      <c r="J1521" t="s">
        <v>33</v>
      </c>
      <c r="K1521" t="s">
        <v>2642</v>
      </c>
      <c r="L1521">
        <v>18</v>
      </c>
      <c r="M1521" t="s">
        <v>35</v>
      </c>
      <c r="N1521" s="3">
        <v>1900</v>
      </c>
      <c r="O1521">
        <v>24</v>
      </c>
      <c r="P1521" t="s">
        <v>2636</v>
      </c>
      <c r="Q1521" t="s">
        <v>106</v>
      </c>
      <c r="R1521" t="s">
        <v>293</v>
      </c>
      <c r="S1521" s="3">
        <v>121516934</v>
      </c>
      <c r="T1521" s="3">
        <f>Tabla1[[#This Row],[OS-Valor Unitario]]-Tabla1[[#This Row],[costo_antes_iva]]</f>
        <v>1100</v>
      </c>
      <c r="U1521" s="3">
        <f>Tabla1[[#This Row],[OS-Valor Unitario]]*Tabla1[[#This Row],[OS-Cantidad]]</f>
        <v>45600</v>
      </c>
      <c r="V1521" s="3">
        <f>Tabla1[[#This Row],[costo_antes_iva]]*Tabla1[[#This Row],[OS-Cantidad]]</f>
        <v>19200</v>
      </c>
      <c r="W1521" s="3">
        <f>Tabla1[[#This Row],[Valor total OS]]-Tabla1[[#This Row],[valor total op]]</f>
        <v>26400</v>
      </c>
    </row>
    <row r="1522" spans="1:23" x14ac:dyDescent="0.3">
      <c r="A1522">
        <v>6153</v>
      </c>
      <c r="B1522" t="s">
        <v>2641</v>
      </c>
      <c r="C1522" t="s">
        <v>776</v>
      </c>
      <c r="D1522" t="s">
        <v>143</v>
      </c>
      <c r="E1522">
        <v>15</v>
      </c>
      <c r="F1522">
        <v>69153045</v>
      </c>
      <c r="G1522" t="s">
        <v>2634</v>
      </c>
      <c r="H1522" s="6">
        <v>45859</v>
      </c>
      <c r="I1522" s="3">
        <v>12500</v>
      </c>
      <c r="J1522" t="s">
        <v>23</v>
      </c>
      <c r="K1522" t="s">
        <v>2642</v>
      </c>
      <c r="L1522">
        <v>18</v>
      </c>
      <c r="M1522" t="s">
        <v>780</v>
      </c>
      <c r="N1522" s="3">
        <v>12000</v>
      </c>
      <c r="O1522">
        <v>24</v>
      </c>
      <c r="P1522" t="s">
        <v>2636</v>
      </c>
      <c r="Q1522" t="s">
        <v>106</v>
      </c>
      <c r="R1522" t="s">
        <v>293</v>
      </c>
      <c r="S1522" s="3">
        <v>121516934</v>
      </c>
      <c r="T1522" s="3">
        <f>Tabla1[[#This Row],[OS-Valor Unitario]]-Tabla1[[#This Row],[costo_antes_iva]]</f>
        <v>-500</v>
      </c>
      <c r="U1522" s="3">
        <f>Tabla1[[#This Row],[OS-Valor Unitario]]*Tabla1[[#This Row],[OS-Cantidad]]</f>
        <v>288000</v>
      </c>
      <c r="V1522" s="3">
        <f>Tabla1[[#This Row],[costo_antes_iva]]*Tabla1[[#This Row],[OS-Cantidad]]</f>
        <v>300000</v>
      </c>
      <c r="W1522" s="3">
        <f>Tabla1[[#This Row],[Valor total OS]]-Tabla1[[#This Row],[valor total op]]</f>
        <v>-12000</v>
      </c>
    </row>
    <row r="1523" spans="1:23" x14ac:dyDescent="0.3">
      <c r="A1523">
        <v>6153</v>
      </c>
      <c r="B1523" t="s">
        <v>2641</v>
      </c>
      <c r="C1523" t="s">
        <v>776</v>
      </c>
      <c r="D1523" t="s">
        <v>143</v>
      </c>
      <c r="E1523">
        <v>35</v>
      </c>
      <c r="F1523">
        <v>69153070</v>
      </c>
      <c r="G1523" t="s">
        <v>2634</v>
      </c>
      <c r="H1523" s="6">
        <v>45859</v>
      </c>
      <c r="I1523" s="3">
        <v>800</v>
      </c>
      <c r="J1523" t="s">
        <v>33</v>
      </c>
      <c r="K1523" t="s">
        <v>2642</v>
      </c>
      <c r="L1523">
        <v>18</v>
      </c>
      <c r="M1523" t="s">
        <v>35</v>
      </c>
      <c r="N1523" s="3">
        <v>1900</v>
      </c>
      <c r="O1523">
        <v>24</v>
      </c>
      <c r="P1523" t="s">
        <v>2636</v>
      </c>
      <c r="Q1523" t="s">
        <v>106</v>
      </c>
      <c r="R1523" t="s">
        <v>293</v>
      </c>
      <c r="S1523" s="3">
        <v>121516934</v>
      </c>
      <c r="T1523" s="3">
        <f>Tabla1[[#This Row],[OS-Valor Unitario]]-Tabla1[[#This Row],[costo_antes_iva]]</f>
        <v>1100</v>
      </c>
      <c r="U1523" s="3">
        <f>Tabla1[[#This Row],[OS-Valor Unitario]]*Tabla1[[#This Row],[OS-Cantidad]]</f>
        <v>45600</v>
      </c>
      <c r="V1523" s="3">
        <f>Tabla1[[#This Row],[costo_antes_iva]]*Tabla1[[#This Row],[OS-Cantidad]]</f>
        <v>19200</v>
      </c>
      <c r="W1523" s="3">
        <f>Tabla1[[#This Row],[Valor total OS]]-Tabla1[[#This Row],[valor total op]]</f>
        <v>26400</v>
      </c>
    </row>
    <row r="1524" spans="1:23" x14ac:dyDescent="0.3">
      <c r="A1524">
        <v>6153</v>
      </c>
      <c r="B1524" t="s">
        <v>2641</v>
      </c>
      <c r="C1524" t="s">
        <v>776</v>
      </c>
      <c r="D1524" t="s">
        <v>143</v>
      </c>
      <c r="E1524">
        <v>35</v>
      </c>
      <c r="F1524">
        <v>69153070</v>
      </c>
      <c r="G1524" t="s">
        <v>2634</v>
      </c>
      <c r="H1524" s="6">
        <v>45859</v>
      </c>
      <c r="I1524" s="3">
        <v>12500</v>
      </c>
      <c r="J1524" t="s">
        <v>23</v>
      </c>
      <c r="K1524" t="s">
        <v>2642</v>
      </c>
      <c r="L1524">
        <v>18</v>
      </c>
      <c r="M1524" t="s">
        <v>780</v>
      </c>
      <c r="N1524" s="3">
        <v>12000</v>
      </c>
      <c r="O1524">
        <v>24</v>
      </c>
      <c r="P1524" t="s">
        <v>2636</v>
      </c>
      <c r="Q1524" t="s">
        <v>106</v>
      </c>
      <c r="R1524" t="s">
        <v>293</v>
      </c>
      <c r="S1524" s="3">
        <v>121516934</v>
      </c>
      <c r="T1524" s="3">
        <f>Tabla1[[#This Row],[OS-Valor Unitario]]-Tabla1[[#This Row],[costo_antes_iva]]</f>
        <v>-500</v>
      </c>
      <c r="U1524" s="3">
        <f>Tabla1[[#This Row],[OS-Valor Unitario]]*Tabla1[[#This Row],[OS-Cantidad]]</f>
        <v>288000</v>
      </c>
      <c r="V1524" s="3">
        <f>Tabla1[[#This Row],[costo_antes_iva]]*Tabla1[[#This Row],[OS-Cantidad]]</f>
        <v>300000</v>
      </c>
      <c r="W1524" s="3">
        <f>Tabla1[[#This Row],[Valor total OS]]-Tabla1[[#This Row],[valor total op]]</f>
        <v>-12000</v>
      </c>
    </row>
    <row r="1525" spans="1:23" x14ac:dyDescent="0.3">
      <c r="A1525">
        <v>6153</v>
      </c>
      <c r="B1525" t="s">
        <v>2641</v>
      </c>
      <c r="C1525" t="s">
        <v>776</v>
      </c>
      <c r="D1525" t="s">
        <v>143</v>
      </c>
      <c r="E1525">
        <v>36</v>
      </c>
      <c r="F1525">
        <v>69153094</v>
      </c>
      <c r="G1525" t="s">
        <v>2634</v>
      </c>
      <c r="H1525" s="6">
        <v>45859</v>
      </c>
      <c r="I1525" s="3">
        <v>800</v>
      </c>
      <c r="J1525" t="s">
        <v>33</v>
      </c>
      <c r="K1525" t="s">
        <v>2642</v>
      </c>
      <c r="L1525">
        <v>18</v>
      </c>
      <c r="M1525" t="s">
        <v>35</v>
      </c>
      <c r="N1525" s="3">
        <v>1900</v>
      </c>
      <c r="O1525">
        <v>24</v>
      </c>
      <c r="P1525" t="s">
        <v>2636</v>
      </c>
      <c r="Q1525" t="s">
        <v>106</v>
      </c>
      <c r="R1525" t="s">
        <v>293</v>
      </c>
      <c r="S1525" s="3">
        <v>121516934</v>
      </c>
      <c r="T1525" s="3">
        <f>Tabla1[[#This Row],[OS-Valor Unitario]]-Tabla1[[#This Row],[costo_antes_iva]]</f>
        <v>1100</v>
      </c>
      <c r="U1525" s="3">
        <f>Tabla1[[#This Row],[OS-Valor Unitario]]*Tabla1[[#This Row],[OS-Cantidad]]</f>
        <v>45600</v>
      </c>
      <c r="V1525" s="3">
        <f>Tabla1[[#This Row],[costo_antes_iva]]*Tabla1[[#This Row],[OS-Cantidad]]</f>
        <v>19200</v>
      </c>
      <c r="W1525" s="3">
        <f>Tabla1[[#This Row],[Valor total OS]]-Tabla1[[#This Row],[valor total op]]</f>
        <v>26400</v>
      </c>
    </row>
    <row r="1526" spans="1:23" x14ac:dyDescent="0.3">
      <c r="A1526">
        <v>6153</v>
      </c>
      <c r="B1526" t="s">
        <v>2641</v>
      </c>
      <c r="C1526" t="s">
        <v>776</v>
      </c>
      <c r="D1526" t="s">
        <v>143</v>
      </c>
      <c r="E1526">
        <v>36</v>
      </c>
      <c r="F1526">
        <v>69153094</v>
      </c>
      <c r="G1526" t="s">
        <v>2634</v>
      </c>
      <c r="H1526" s="6">
        <v>45859</v>
      </c>
      <c r="I1526" s="3">
        <v>12500</v>
      </c>
      <c r="J1526" t="s">
        <v>23</v>
      </c>
      <c r="K1526" t="s">
        <v>2642</v>
      </c>
      <c r="L1526">
        <v>18</v>
      </c>
      <c r="M1526" t="s">
        <v>780</v>
      </c>
      <c r="N1526" s="3">
        <v>12000</v>
      </c>
      <c r="O1526">
        <v>24</v>
      </c>
      <c r="P1526" t="s">
        <v>2636</v>
      </c>
      <c r="Q1526" t="s">
        <v>106</v>
      </c>
      <c r="R1526" t="s">
        <v>293</v>
      </c>
      <c r="S1526" s="3">
        <v>121516934</v>
      </c>
      <c r="T1526" s="3">
        <f>Tabla1[[#This Row],[OS-Valor Unitario]]-Tabla1[[#This Row],[costo_antes_iva]]</f>
        <v>-500</v>
      </c>
      <c r="U1526" s="3">
        <f>Tabla1[[#This Row],[OS-Valor Unitario]]*Tabla1[[#This Row],[OS-Cantidad]]</f>
        <v>288000</v>
      </c>
      <c r="V1526" s="3">
        <f>Tabla1[[#This Row],[costo_antes_iva]]*Tabla1[[#This Row],[OS-Cantidad]]</f>
        <v>300000</v>
      </c>
      <c r="W1526" s="3">
        <f>Tabla1[[#This Row],[Valor total OS]]-Tabla1[[#This Row],[valor total op]]</f>
        <v>-12000</v>
      </c>
    </row>
    <row r="1527" spans="1:23" x14ac:dyDescent="0.3">
      <c r="A1527">
        <v>6153</v>
      </c>
      <c r="B1527" t="s">
        <v>2641</v>
      </c>
      <c r="C1527" t="s">
        <v>776</v>
      </c>
      <c r="D1527" t="s">
        <v>143</v>
      </c>
      <c r="E1527">
        <v>250</v>
      </c>
      <c r="F1527">
        <v>69153106</v>
      </c>
      <c r="G1527" t="s">
        <v>2634</v>
      </c>
      <c r="H1527" s="6">
        <v>45859</v>
      </c>
      <c r="I1527" s="3">
        <v>800</v>
      </c>
      <c r="J1527" t="s">
        <v>33</v>
      </c>
      <c r="K1527" t="s">
        <v>2642</v>
      </c>
      <c r="L1527">
        <v>18</v>
      </c>
      <c r="M1527" t="s">
        <v>35</v>
      </c>
      <c r="N1527" s="3">
        <v>1900</v>
      </c>
      <c r="O1527">
        <v>24</v>
      </c>
      <c r="P1527" t="s">
        <v>2636</v>
      </c>
      <c r="Q1527" t="s">
        <v>106</v>
      </c>
      <c r="R1527" t="s">
        <v>293</v>
      </c>
      <c r="S1527" s="3">
        <v>121516934</v>
      </c>
      <c r="T1527" s="3">
        <f>Tabla1[[#This Row],[OS-Valor Unitario]]-Tabla1[[#This Row],[costo_antes_iva]]</f>
        <v>1100</v>
      </c>
      <c r="U1527" s="3">
        <f>Tabla1[[#This Row],[OS-Valor Unitario]]*Tabla1[[#This Row],[OS-Cantidad]]</f>
        <v>45600</v>
      </c>
      <c r="V1527" s="3">
        <f>Tabla1[[#This Row],[costo_antes_iva]]*Tabla1[[#This Row],[OS-Cantidad]]</f>
        <v>19200</v>
      </c>
      <c r="W1527" s="3">
        <f>Tabla1[[#This Row],[Valor total OS]]-Tabla1[[#This Row],[valor total op]]</f>
        <v>26400</v>
      </c>
    </row>
    <row r="1528" spans="1:23" x14ac:dyDescent="0.3">
      <c r="A1528">
        <v>6153</v>
      </c>
      <c r="B1528" t="s">
        <v>2641</v>
      </c>
      <c r="C1528" t="s">
        <v>776</v>
      </c>
      <c r="D1528" t="s">
        <v>143</v>
      </c>
      <c r="E1528">
        <v>250</v>
      </c>
      <c r="F1528">
        <v>69153106</v>
      </c>
      <c r="G1528" t="s">
        <v>2634</v>
      </c>
      <c r="H1528" s="6">
        <v>45859</v>
      </c>
      <c r="I1528" s="3">
        <v>12500</v>
      </c>
      <c r="J1528" t="s">
        <v>23</v>
      </c>
      <c r="K1528" t="s">
        <v>2642</v>
      </c>
      <c r="L1528">
        <v>18</v>
      </c>
      <c r="M1528" t="s">
        <v>780</v>
      </c>
      <c r="N1528" s="3">
        <v>12000</v>
      </c>
      <c r="O1528">
        <v>24</v>
      </c>
      <c r="P1528" t="s">
        <v>2636</v>
      </c>
      <c r="Q1528" t="s">
        <v>106</v>
      </c>
      <c r="R1528" t="s">
        <v>293</v>
      </c>
      <c r="S1528" s="3">
        <v>121516934</v>
      </c>
      <c r="T1528" s="3">
        <f>Tabla1[[#This Row],[OS-Valor Unitario]]-Tabla1[[#This Row],[costo_antes_iva]]</f>
        <v>-500</v>
      </c>
      <c r="U1528" s="3">
        <f>Tabla1[[#This Row],[OS-Valor Unitario]]*Tabla1[[#This Row],[OS-Cantidad]]</f>
        <v>288000</v>
      </c>
      <c r="V1528" s="3">
        <f>Tabla1[[#This Row],[costo_antes_iva]]*Tabla1[[#This Row],[OS-Cantidad]]</f>
        <v>300000</v>
      </c>
      <c r="W1528" s="3">
        <f>Tabla1[[#This Row],[Valor total OS]]-Tabla1[[#This Row],[valor total op]]</f>
        <v>-12000</v>
      </c>
    </row>
    <row r="1529" spans="1:23" x14ac:dyDescent="0.3">
      <c r="A1529">
        <v>6153</v>
      </c>
      <c r="B1529" t="s">
        <v>2643</v>
      </c>
      <c r="C1529" t="s">
        <v>776</v>
      </c>
      <c r="D1529" t="s">
        <v>143</v>
      </c>
      <c r="E1529">
        <v>50</v>
      </c>
      <c r="F1529">
        <v>69152880</v>
      </c>
      <c r="G1529" t="s">
        <v>2634</v>
      </c>
      <c r="H1529" s="6">
        <v>45859</v>
      </c>
      <c r="I1529" s="3">
        <v>800</v>
      </c>
      <c r="J1529" t="s">
        <v>33</v>
      </c>
      <c r="K1529" t="s">
        <v>2644</v>
      </c>
      <c r="L1529">
        <v>19</v>
      </c>
      <c r="M1529" t="s">
        <v>35</v>
      </c>
      <c r="N1529" s="3">
        <v>1900</v>
      </c>
      <c r="O1529">
        <v>52</v>
      </c>
      <c r="P1529" t="s">
        <v>2636</v>
      </c>
      <c r="Q1529" t="s">
        <v>106</v>
      </c>
      <c r="R1529" t="s">
        <v>293</v>
      </c>
      <c r="S1529" s="3">
        <v>121516934</v>
      </c>
      <c r="T1529" s="3">
        <f>Tabla1[[#This Row],[OS-Valor Unitario]]-Tabla1[[#This Row],[costo_antes_iva]]</f>
        <v>1100</v>
      </c>
      <c r="U1529" s="3">
        <f>Tabla1[[#This Row],[OS-Valor Unitario]]*Tabla1[[#This Row],[OS-Cantidad]]</f>
        <v>98800</v>
      </c>
      <c r="V1529" s="3">
        <f>Tabla1[[#This Row],[costo_antes_iva]]*Tabla1[[#This Row],[OS-Cantidad]]</f>
        <v>41600</v>
      </c>
      <c r="W1529" s="3">
        <f>Tabla1[[#This Row],[Valor total OS]]-Tabla1[[#This Row],[valor total op]]</f>
        <v>57200</v>
      </c>
    </row>
    <row r="1530" spans="1:23" x14ac:dyDescent="0.3">
      <c r="A1530">
        <v>6153</v>
      </c>
      <c r="B1530" t="s">
        <v>2643</v>
      </c>
      <c r="C1530" t="s">
        <v>776</v>
      </c>
      <c r="D1530" t="s">
        <v>143</v>
      </c>
      <c r="E1530">
        <v>50</v>
      </c>
      <c r="F1530">
        <v>69152880</v>
      </c>
      <c r="G1530" t="s">
        <v>2634</v>
      </c>
      <c r="H1530" s="6">
        <v>45859</v>
      </c>
      <c r="I1530" s="3">
        <v>12500</v>
      </c>
      <c r="J1530" t="s">
        <v>23</v>
      </c>
      <c r="K1530" t="s">
        <v>2644</v>
      </c>
      <c r="L1530">
        <v>19</v>
      </c>
      <c r="M1530" t="s">
        <v>780</v>
      </c>
      <c r="N1530" s="3">
        <v>12000</v>
      </c>
      <c r="O1530">
        <v>52</v>
      </c>
      <c r="P1530" t="s">
        <v>2636</v>
      </c>
      <c r="Q1530" t="s">
        <v>106</v>
      </c>
      <c r="R1530" t="s">
        <v>293</v>
      </c>
      <c r="S1530" s="3">
        <v>121516934</v>
      </c>
      <c r="T1530" s="3">
        <f>Tabla1[[#This Row],[OS-Valor Unitario]]-Tabla1[[#This Row],[costo_antes_iva]]</f>
        <v>-500</v>
      </c>
      <c r="U1530" s="3">
        <f>Tabla1[[#This Row],[OS-Valor Unitario]]*Tabla1[[#This Row],[OS-Cantidad]]</f>
        <v>624000</v>
      </c>
      <c r="V1530" s="3">
        <f>Tabla1[[#This Row],[costo_antes_iva]]*Tabla1[[#This Row],[OS-Cantidad]]</f>
        <v>650000</v>
      </c>
      <c r="W1530" s="3">
        <f>Tabla1[[#This Row],[Valor total OS]]-Tabla1[[#This Row],[valor total op]]</f>
        <v>-26000</v>
      </c>
    </row>
    <row r="1531" spans="1:23" x14ac:dyDescent="0.3">
      <c r="A1531">
        <v>6153</v>
      </c>
      <c r="B1531" t="s">
        <v>2643</v>
      </c>
      <c r="C1531" t="s">
        <v>776</v>
      </c>
      <c r="D1531" t="s">
        <v>143</v>
      </c>
      <c r="E1531">
        <v>28</v>
      </c>
      <c r="F1531">
        <v>69152946</v>
      </c>
      <c r="G1531" t="s">
        <v>2634</v>
      </c>
      <c r="H1531" s="6">
        <v>45859</v>
      </c>
      <c r="I1531" s="3">
        <v>800</v>
      </c>
      <c r="J1531" t="s">
        <v>33</v>
      </c>
      <c r="K1531" t="s">
        <v>2644</v>
      </c>
      <c r="L1531">
        <v>19</v>
      </c>
      <c r="M1531" t="s">
        <v>35</v>
      </c>
      <c r="N1531" s="3">
        <v>1900</v>
      </c>
      <c r="O1531">
        <v>52</v>
      </c>
      <c r="P1531" t="s">
        <v>2636</v>
      </c>
      <c r="Q1531" t="s">
        <v>106</v>
      </c>
      <c r="R1531" t="s">
        <v>293</v>
      </c>
      <c r="S1531" s="3">
        <v>121516934</v>
      </c>
      <c r="T1531" s="3">
        <f>Tabla1[[#This Row],[OS-Valor Unitario]]-Tabla1[[#This Row],[costo_antes_iva]]</f>
        <v>1100</v>
      </c>
      <c r="U1531" s="3">
        <f>Tabla1[[#This Row],[OS-Valor Unitario]]*Tabla1[[#This Row],[OS-Cantidad]]</f>
        <v>98800</v>
      </c>
      <c r="V1531" s="3">
        <f>Tabla1[[#This Row],[costo_antes_iva]]*Tabla1[[#This Row],[OS-Cantidad]]</f>
        <v>41600</v>
      </c>
      <c r="W1531" s="3">
        <f>Tabla1[[#This Row],[Valor total OS]]-Tabla1[[#This Row],[valor total op]]</f>
        <v>57200</v>
      </c>
    </row>
    <row r="1532" spans="1:23" x14ac:dyDescent="0.3">
      <c r="A1532">
        <v>6153</v>
      </c>
      <c r="B1532" t="s">
        <v>2643</v>
      </c>
      <c r="C1532" t="s">
        <v>776</v>
      </c>
      <c r="D1532" t="s">
        <v>143</v>
      </c>
      <c r="E1532">
        <v>28</v>
      </c>
      <c r="F1532">
        <v>69152946</v>
      </c>
      <c r="G1532" t="s">
        <v>2634</v>
      </c>
      <c r="H1532" s="6">
        <v>45859</v>
      </c>
      <c r="I1532" s="3">
        <v>12500</v>
      </c>
      <c r="J1532" t="s">
        <v>23</v>
      </c>
      <c r="K1532" t="s">
        <v>2644</v>
      </c>
      <c r="L1532">
        <v>19</v>
      </c>
      <c r="M1532" t="s">
        <v>780</v>
      </c>
      <c r="N1532" s="3">
        <v>12000</v>
      </c>
      <c r="O1532">
        <v>52</v>
      </c>
      <c r="P1532" t="s">
        <v>2636</v>
      </c>
      <c r="Q1532" t="s">
        <v>106</v>
      </c>
      <c r="R1532" t="s">
        <v>293</v>
      </c>
      <c r="S1532" s="3">
        <v>121516934</v>
      </c>
      <c r="T1532" s="3">
        <f>Tabla1[[#This Row],[OS-Valor Unitario]]-Tabla1[[#This Row],[costo_antes_iva]]</f>
        <v>-500</v>
      </c>
      <c r="U1532" s="3">
        <f>Tabla1[[#This Row],[OS-Valor Unitario]]*Tabla1[[#This Row],[OS-Cantidad]]</f>
        <v>624000</v>
      </c>
      <c r="V1532" s="3">
        <f>Tabla1[[#This Row],[costo_antes_iva]]*Tabla1[[#This Row],[OS-Cantidad]]</f>
        <v>650000</v>
      </c>
      <c r="W1532" s="3">
        <f>Tabla1[[#This Row],[Valor total OS]]-Tabla1[[#This Row],[valor total op]]</f>
        <v>-26000</v>
      </c>
    </row>
    <row r="1533" spans="1:23" x14ac:dyDescent="0.3">
      <c r="A1533">
        <v>6153</v>
      </c>
      <c r="B1533" t="s">
        <v>2643</v>
      </c>
      <c r="C1533" t="s">
        <v>776</v>
      </c>
      <c r="D1533" t="s">
        <v>143</v>
      </c>
      <c r="E1533">
        <v>52</v>
      </c>
      <c r="F1533">
        <v>69153018</v>
      </c>
      <c r="G1533" t="s">
        <v>2634</v>
      </c>
      <c r="H1533" s="6">
        <v>45859</v>
      </c>
      <c r="I1533" s="3">
        <v>800</v>
      </c>
      <c r="J1533" t="s">
        <v>33</v>
      </c>
      <c r="K1533" t="s">
        <v>2644</v>
      </c>
      <c r="L1533">
        <v>19</v>
      </c>
      <c r="M1533" t="s">
        <v>35</v>
      </c>
      <c r="N1533" s="3">
        <v>1900</v>
      </c>
      <c r="O1533">
        <v>52</v>
      </c>
      <c r="P1533" t="s">
        <v>2636</v>
      </c>
      <c r="Q1533" t="s">
        <v>106</v>
      </c>
      <c r="R1533" t="s">
        <v>293</v>
      </c>
      <c r="S1533" s="3">
        <v>121516934</v>
      </c>
      <c r="T1533" s="3">
        <f>Tabla1[[#This Row],[OS-Valor Unitario]]-Tabla1[[#This Row],[costo_antes_iva]]</f>
        <v>1100</v>
      </c>
      <c r="U1533" s="3">
        <f>Tabla1[[#This Row],[OS-Valor Unitario]]*Tabla1[[#This Row],[OS-Cantidad]]</f>
        <v>98800</v>
      </c>
      <c r="V1533" s="3">
        <f>Tabla1[[#This Row],[costo_antes_iva]]*Tabla1[[#This Row],[OS-Cantidad]]</f>
        <v>41600</v>
      </c>
      <c r="W1533" s="3">
        <f>Tabla1[[#This Row],[Valor total OS]]-Tabla1[[#This Row],[valor total op]]</f>
        <v>57200</v>
      </c>
    </row>
    <row r="1534" spans="1:23" x14ac:dyDescent="0.3">
      <c r="A1534">
        <v>6153</v>
      </c>
      <c r="B1534" t="s">
        <v>2643</v>
      </c>
      <c r="C1534" t="s">
        <v>776</v>
      </c>
      <c r="D1534" t="s">
        <v>143</v>
      </c>
      <c r="E1534">
        <v>52</v>
      </c>
      <c r="F1534">
        <v>69153018</v>
      </c>
      <c r="G1534" t="s">
        <v>2634</v>
      </c>
      <c r="H1534" s="6">
        <v>45859</v>
      </c>
      <c r="I1534" s="3">
        <v>12500</v>
      </c>
      <c r="J1534" t="s">
        <v>23</v>
      </c>
      <c r="K1534" t="s">
        <v>2644</v>
      </c>
      <c r="L1534">
        <v>19</v>
      </c>
      <c r="M1534" t="s">
        <v>780</v>
      </c>
      <c r="N1534" s="3">
        <v>12000</v>
      </c>
      <c r="O1534">
        <v>52</v>
      </c>
      <c r="P1534" t="s">
        <v>2636</v>
      </c>
      <c r="Q1534" t="s">
        <v>106</v>
      </c>
      <c r="R1534" t="s">
        <v>293</v>
      </c>
      <c r="S1534" s="3">
        <v>121516934</v>
      </c>
      <c r="T1534" s="3">
        <f>Tabla1[[#This Row],[OS-Valor Unitario]]-Tabla1[[#This Row],[costo_antes_iva]]</f>
        <v>-500</v>
      </c>
      <c r="U1534" s="3">
        <f>Tabla1[[#This Row],[OS-Valor Unitario]]*Tabla1[[#This Row],[OS-Cantidad]]</f>
        <v>624000</v>
      </c>
      <c r="V1534" s="3">
        <f>Tabla1[[#This Row],[costo_antes_iva]]*Tabla1[[#This Row],[OS-Cantidad]]</f>
        <v>650000</v>
      </c>
      <c r="W1534" s="3">
        <f>Tabla1[[#This Row],[Valor total OS]]-Tabla1[[#This Row],[valor total op]]</f>
        <v>-26000</v>
      </c>
    </row>
    <row r="1535" spans="1:23" x14ac:dyDescent="0.3">
      <c r="A1535">
        <v>6153</v>
      </c>
      <c r="B1535" t="s">
        <v>2643</v>
      </c>
      <c r="C1535" t="s">
        <v>776</v>
      </c>
      <c r="D1535" t="s">
        <v>143</v>
      </c>
      <c r="E1535">
        <v>24</v>
      </c>
      <c r="F1535">
        <v>69153033</v>
      </c>
      <c r="G1535" t="s">
        <v>2634</v>
      </c>
      <c r="H1535" s="6">
        <v>45859</v>
      </c>
      <c r="I1535" s="3">
        <v>800</v>
      </c>
      <c r="J1535" t="s">
        <v>33</v>
      </c>
      <c r="K1535" t="s">
        <v>2644</v>
      </c>
      <c r="L1535">
        <v>19</v>
      </c>
      <c r="M1535" t="s">
        <v>35</v>
      </c>
      <c r="N1535" s="3">
        <v>1900</v>
      </c>
      <c r="O1535">
        <v>52</v>
      </c>
      <c r="P1535" t="s">
        <v>2636</v>
      </c>
      <c r="Q1535" t="s">
        <v>106</v>
      </c>
      <c r="R1535" t="s">
        <v>293</v>
      </c>
      <c r="S1535" s="3">
        <v>121516934</v>
      </c>
      <c r="T1535" s="3">
        <f>Tabla1[[#This Row],[OS-Valor Unitario]]-Tabla1[[#This Row],[costo_antes_iva]]</f>
        <v>1100</v>
      </c>
      <c r="U1535" s="3">
        <f>Tabla1[[#This Row],[OS-Valor Unitario]]*Tabla1[[#This Row],[OS-Cantidad]]</f>
        <v>98800</v>
      </c>
      <c r="V1535" s="3">
        <f>Tabla1[[#This Row],[costo_antes_iva]]*Tabla1[[#This Row],[OS-Cantidad]]</f>
        <v>41600</v>
      </c>
      <c r="W1535" s="3">
        <f>Tabla1[[#This Row],[Valor total OS]]-Tabla1[[#This Row],[valor total op]]</f>
        <v>57200</v>
      </c>
    </row>
    <row r="1536" spans="1:23" x14ac:dyDescent="0.3">
      <c r="A1536">
        <v>6153</v>
      </c>
      <c r="B1536" t="s">
        <v>2643</v>
      </c>
      <c r="C1536" t="s">
        <v>776</v>
      </c>
      <c r="D1536" t="s">
        <v>143</v>
      </c>
      <c r="E1536">
        <v>24</v>
      </c>
      <c r="F1536">
        <v>69153033</v>
      </c>
      <c r="G1536" t="s">
        <v>2634</v>
      </c>
      <c r="H1536" s="6">
        <v>45859</v>
      </c>
      <c r="I1536" s="3">
        <v>12500</v>
      </c>
      <c r="J1536" t="s">
        <v>23</v>
      </c>
      <c r="K1536" t="s">
        <v>2644</v>
      </c>
      <c r="L1536">
        <v>19</v>
      </c>
      <c r="M1536" t="s">
        <v>780</v>
      </c>
      <c r="N1536" s="3">
        <v>12000</v>
      </c>
      <c r="O1536">
        <v>52</v>
      </c>
      <c r="P1536" t="s">
        <v>2636</v>
      </c>
      <c r="Q1536" t="s">
        <v>106</v>
      </c>
      <c r="R1536" t="s">
        <v>293</v>
      </c>
      <c r="S1536" s="3">
        <v>121516934</v>
      </c>
      <c r="T1536" s="3">
        <f>Tabla1[[#This Row],[OS-Valor Unitario]]-Tabla1[[#This Row],[costo_antes_iva]]</f>
        <v>-500</v>
      </c>
      <c r="U1536" s="3">
        <f>Tabla1[[#This Row],[OS-Valor Unitario]]*Tabla1[[#This Row],[OS-Cantidad]]</f>
        <v>624000</v>
      </c>
      <c r="V1536" s="3">
        <f>Tabla1[[#This Row],[costo_antes_iva]]*Tabla1[[#This Row],[OS-Cantidad]]</f>
        <v>650000</v>
      </c>
      <c r="W1536" s="3">
        <f>Tabla1[[#This Row],[Valor total OS]]-Tabla1[[#This Row],[valor total op]]</f>
        <v>-26000</v>
      </c>
    </row>
    <row r="1537" spans="1:23" x14ac:dyDescent="0.3">
      <c r="A1537">
        <v>6153</v>
      </c>
      <c r="B1537" t="s">
        <v>2643</v>
      </c>
      <c r="C1537" t="s">
        <v>776</v>
      </c>
      <c r="D1537" t="s">
        <v>143</v>
      </c>
      <c r="E1537">
        <v>15</v>
      </c>
      <c r="F1537">
        <v>69153045</v>
      </c>
      <c r="G1537" t="s">
        <v>2634</v>
      </c>
      <c r="H1537" s="6">
        <v>45859</v>
      </c>
      <c r="I1537" s="3">
        <v>800</v>
      </c>
      <c r="J1537" t="s">
        <v>33</v>
      </c>
      <c r="K1537" t="s">
        <v>2644</v>
      </c>
      <c r="L1537">
        <v>19</v>
      </c>
      <c r="M1537" t="s">
        <v>35</v>
      </c>
      <c r="N1537" s="3">
        <v>1900</v>
      </c>
      <c r="O1537">
        <v>52</v>
      </c>
      <c r="P1537" t="s">
        <v>2636</v>
      </c>
      <c r="Q1537" t="s">
        <v>106</v>
      </c>
      <c r="R1537" t="s">
        <v>293</v>
      </c>
      <c r="S1537" s="3">
        <v>121516934</v>
      </c>
      <c r="T1537" s="3">
        <f>Tabla1[[#This Row],[OS-Valor Unitario]]-Tabla1[[#This Row],[costo_antes_iva]]</f>
        <v>1100</v>
      </c>
      <c r="U1537" s="3">
        <f>Tabla1[[#This Row],[OS-Valor Unitario]]*Tabla1[[#This Row],[OS-Cantidad]]</f>
        <v>98800</v>
      </c>
      <c r="V1537" s="3">
        <f>Tabla1[[#This Row],[costo_antes_iva]]*Tabla1[[#This Row],[OS-Cantidad]]</f>
        <v>41600</v>
      </c>
      <c r="W1537" s="3">
        <f>Tabla1[[#This Row],[Valor total OS]]-Tabla1[[#This Row],[valor total op]]</f>
        <v>57200</v>
      </c>
    </row>
    <row r="1538" spans="1:23" x14ac:dyDescent="0.3">
      <c r="A1538">
        <v>6153</v>
      </c>
      <c r="B1538" t="s">
        <v>2643</v>
      </c>
      <c r="C1538" t="s">
        <v>776</v>
      </c>
      <c r="D1538" t="s">
        <v>143</v>
      </c>
      <c r="E1538">
        <v>15</v>
      </c>
      <c r="F1538">
        <v>69153045</v>
      </c>
      <c r="G1538" t="s">
        <v>2634</v>
      </c>
      <c r="H1538" s="6">
        <v>45859</v>
      </c>
      <c r="I1538" s="3">
        <v>12500</v>
      </c>
      <c r="J1538" t="s">
        <v>23</v>
      </c>
      <c r="K1538" t="s">
        <v>2644</v>
      </c>
      <c r="L1538">
        <v>19</v>
      </c>
      <c r="M1538" t="s">
        <v>780</v>
      </c>
      <c r="N1538" s="3">
        <v>12000</v>
      </c>
      <c r="O1538">
        <v>52</v>
      </c>
      <c r="P1538" t="s">
        <v>2636</v>
      </c>
      <c r="Q1538" t="s">
        <v>106</v>
      </c>
      <c r="R1538" t="s">
        <v>293</v>
      </c>
      <c r="S1538" s="3">
        <v>121516934</v>
      </c>
      <c r="T1538" s="3">
        <f>Tabla1[[#This Row],[OS-Valor Unitario]]-Tabla1[[#This Row],[costo_antes_iva]]</f>
        <v>-500</v>
      </c>
      <c r="U1538" s="3">
        <f>Tabla1[[#This Row],[OS-Valor Unitario]]*Tabla1[[#This Row],[OS-Cantidad]]</f>
        <v>624000</v>
      </c>
      <c r="V1538" s="3">
        <f>Tabla1[[#This Row],[costo_antes_iva]]*Tabla1[[#This Row],[OS-Cantidad]]</f>
        <v>650000</v>
      </c>
      <c r="W1538" s="3">
        <f>Tabla1[[#This Row],[Valor total OS]]-Tabla1[[#This Row],[valor total op]]</f>
        <v>-26000</v>
      </c>
    </row>
    <row r="1539" spans="1:23" x14ac:dyDescent="0.3">
      <c r="A1539">
        <v>6153</v>
      </c>
      <c r="B1539" t="s">
        <v>2643</v>
      </c>
      <c r="C1539" t="s">
        <v>776</v>
      </c>
      <c r="D1539" t="s">
        <v>143</v>
      </c>
      <c r="E1539">
        <v>35</v>
      </c>
      <c r="F1539">
        <v>69153070</v>
      </c>
      <c r="G1539" t="s">
        <v>2634</v>
      </c>
      <c r="H1539" s="6">
        <v>45859</v>
      </c>
      <c r="I1539" s="3">
        <v>800</v>
      </c>
      <c r="J1539" t="s">
        <v>33</v>
      </c>
      <c r="K1539" t="s">
        <v>2644</v>
      </c>
      <c r="L1539">
        <v>19</v>
      </c>
      <c r="M1539" t="s">
        <v>35</v>
      </c>
      <c r="N1539" s="3">
        <v>1900</v>
      </c>
      <c r="O1539">
        <v>52</v>
      </c>
      <c r="P1539" t="s">
        <v>2636</v>
      </c>
      <c r="Q1539" t="s">
        <v>106</v>
      </c>
      <c r="R1539" t="s">
        <v>293</v>
      </c>
      <c r="S1539" s="3">
        <v>121516934</v>
      </c>
      <c r="T1539" s="3">
        <f>Tabla1[[#This Row],[OS-Valor Unitario]]-Tabla1[[#This Row],[costo_antes_iva]]</f>
        <v>1100</v>
      </c>
      <c r="U1539" s="3">
        <f>Tabla1[[#This Row],[OS-Valor Unitario]]*Tabla1[[#This Row],[OS-Cantidad]]</f>
        <v>98800</v>
      </c>
      <c r="V1539" s="3">
        <f>Tabla1[[#This Row],[costo_antes_iva]]*Tabla1[[#This Row],[OS-Cantidad]]</f>
        <v>41600</v>
      </c>
      <c r="W1539" s="3">
        <f>Tabla1[[#This Row],[Valor total OS]]-Tabla1[[#This Row],[valor total op]]</f>
        <v>57200</v>
      </c>
    </row>
    <row r="1540" spans="1:23" x14ac:dyDescent="0.3">
      <c r="A1540">
        <v>6153</v>
      </c>
      <c r="B1540" t="s">
        <v>2643</v>
      </c>
      <c r="C1540" t="s">
        <v>776</v>
      </c>
      <c r="D1540" t="s">
        <v>143</v>
      </c>
      <c r="E1540">
        <v>35</v>
      </c>
      <c r="F1540">
        <v>69153070</v>
      </c>
      <c r="G1540" t="s">
        <v>2634</v>
      </c>
      <c r="H1540" s="6">
        <v>45859</v>
      </c>
      <c r="I1540" s="3">
        <v>12500</v>
      </c>
      <c r="J1540" t="s">
        <v>23</v>
      </c>
      <c r="K1540" t="s">
        <v>2644</v>
      </c>
      <c r="L1540">
        <v>19</v>
      </c>
      <c r="M1540" t="s">
        <v>780</v>
      </c>
      <c r="N1540" s="3">
        <v>12000</v>
      </c>
      <c r="O1540">
        <v>52</v>
      </c>
      <c r="P1540" t="s">
        <v>2636</v>
      </c>
      <c r="Q1540" t="s">
        <v>106</v>
      </c>
      <c r="R1540" t="s">
        <v>293</v>
      </c>
      <c r="S1540" s="3">
        <v>121516934</v>
      </c>
      <c r="T1540" s="3">
        <f>Tabla1[[#This Row],[OS-Valor Unitario]]-Tabla1[[#This Row],[costo_antes_iva]]</f>
        <v>-500</v>
      </c>
      <c r="U1540" s="3">
        <f>Tabla1[[#This Row],[OS-Valor Unitario]]*Tabla1[[#This Row],[OS-Cantidad]]</f>
        <v>624000</v>
      </c>
      <c r="V1540" s="3">
        <f>Tabla1[[#This Row],[costo_antes_iva]]*Tabla1[[#This Row],[OS-Cantidad]]</f>
        <v>650000</v>
      </c>
      <c r="W1540" s="3">
        <f>Tabla1[[#This Row],[Valor total OS]]-Tabla1[[#This Row],[valor total op]]</f>
        <v>-26000</v>
      </c>
    </row>
    <row r="1541" spans="1:23" x14ac:dyDescent="0.3">
      <c r="A1541">
        <v>6153</v>
      </c>
      <c r="B1541" t="s">
        <v>2643</v>
      </c>
      <c r="C1541" t="s">
        <v>776</v>
      </c>
      <c r="D1541" t="s">
        <v>143</v>
      </c>
      <c r="E1541">
        <v>36</v>
      </c>
      <c r="F1541">
        <v>69153094</v>
      </c>
      <c r="G1541" t="s">
        <v>2634</v>
      </c>
      <c r="H1541" s="6">
        <v>45859</v>
      </c>
      <c r="I1541" s="3">
        <v>800</v>
      </c>
      <c r="J1541" t="s">
        <v>33</v>
      </c>
      <c r="K1541" t="s">
        <v>2644</v>
      </c>
      <c r="L1541">
        <v>19</v>
      </c>
      <c r="M1541" t="s">
        <v>35</v>
      </c>
      <c r="N1541" s="3">
        <v>1900</v>
      </c>
      <c r="O1541">
        <v>52</v>
      </c>
      <c r="P1541" t="s">
        <v>2636</v>
      </c>
      <c r="Q1541" t="s">
        <v>106</v>
      </c>
      <c r="R1541" t="s">
        <v>293</v>
      </c>
      <c r="S1541" s="3">
        <v>121516934</v>
      </c>
      <c r="T1541" s="3">
        <f>Tabla1[[#This Row],[OS-Valor Unitario]]-Tabla1[[#This Row],[costo_antes_iva]]</f>
        <v>1100</v>
      </c>
      <c r="U1541" s="3">
        <f>Tabla1[[#This Row],[OS-Valor Unitario]]*Tabla1[[#This Row],[OS-Cantidad]]</f>
        <v>98800</v>
      </c>
      <c r="V1541" s="3">
        <f>Tabla1[[#This Row],[costo_antes_iva]]*Tabla1[[#This Row],[OS-Cantidad]]</f>
        <v>41600</v>
      </c>
      <c r="W1541" s="3">
        <f>Tabla1[[#This Row],[Valor total OS]]-Tabla1[[#This Row],[valor total op]]</f>
        <v>57200</v>
      </c>
    </row>
    <row r="1542" spans="1:23" x14ac:dyDescent="0.3">
      <c r="A1542">
        <v>6153</v>
      </c>
      <c r="B1542" t="s">
        <v>2643</v>
      </c>
      <c r="C1542" t="s">
        <v>776</v>
      </c>
      <c r="D1542" t="s">
        <v>143</v>
      </c>
      <c r="E1542">
        <v>36</v>
      </c>
      <c r="F1542">
        <v>69153094</v>
      </c>
      <c r="G1542" t="s">
        <v>2634</v>
      </c>
      <c r="H1542" s="6">
        <v>45859</v>
      </c>
      <c r="I1542" s="3">
        <v>12500</v>
      </c>
      <c r="J1542" t="s">
        <v>23</v>
      </c>
      <c r="K1542" t="s">
        <v>2644</v>
      </c>
      <c r="L1542">
        <v>19</v>
      </c>
      <c r="M1542" t="s">
        <v>780</v>
      </c>
      <c r="N1542" s="3">
        <v>12000</v>
      </c>
      <c r="O1542">
        <v>52</v>
      </c>
      <c r="P1542" t="s">
        <v>2636</v>
      </c>
      <c r="Q1542" t="s">
        <v>106</v>
      </c>
      <c r="R1542" t="s">
        <v>293</v>
      </c>
      <c r="S1542" s="3">
        <v>121516934</v>
      </c>
      <c r="T1542" s="3">
        <f>Tabla1[[#This Row],[OS-Valor Unitario]]-Tabla1[[#This Row],[costo_antes_iva]]</f>
        <v>-500</v>
      </c>
      <c r="U1542" s="3">
        <f>Tabla1[[#This Row],[OS-Valor Unitario]]*Tabla1[[#This Row],[OS-Cantidad]]</f>
        <v>624000</v>
      </c>
      <c r="V1542" s="3">
        <f>Tabla1[[#This Row],[costo_antes_iva]]*Tabla1[[#This Row],[OS-Cantidad]]</f>
        <v>650000</v>
      </c>
      <c r="W1542" s="3">
        <f>Tabla1[[#This Row],[Valor total OS]]-Tabla1[[#This Row],[valor total op]]</f>
        <v>-26000</v>
      </c>
    </row>
    <row r="1543" spans="1:23" x14ac:dyDescent="0.3">
      <c r="A1543">
        <v>6153</v>
      </c>
      <c r="B1543" t="s">
        <v>2643</v>
      </c>
      <c r="C1543" t="s">
        <v>776</v>
      </c>
      <c r="D1543" t="s">
        <v>143</v>
      </c>
      <c r="E1543">
        <v>250</v>
      </c>
      <c r="F1543">
        <v>69153106</v>
      </c>
      <c r="G1543" t="s">
        <v>2634</v>
      </c>
      <c r="H1543" s="6">
        <v>45859</v>
      </c>
      <c r="I1543" s="3">
        <v>800</v>
      </c>
      <c r="J1543" t="s">
        <v>33</v>
      </c>
      <c r="K1543" t="s">
        <v>2644</v>
      </c>
      <c r="L1543">
        <v>19</v>
      </c>
      <c r="M1543" t="s">
        <v>35</v>
      </c>
      <c r="N1543" s="3">
        <v>1900</v>
      </c>
      <c r="O1543">
        <v>52</v>
      </c>
      <c r="P1543" t="s">
        <v>2636</v>
      </c>
      <c r="Q1543" t="s">
        <v>106</v>
      </c>
      <c r="R1543" t="s">
        <v>293</v>
      </c>
      <c r="S1543" s="3">
        <v>121516934</v>
      </c>
      <c r="T1543" s="3">
        <f>Tabla1[[#This Row],[OS-Valor Unitario]]-Tabla1[[#This Row],[costo_antes_iva]]</f>
        <v>1100</v>
      </c>
      <c r="U1543" s="3">
        <f>Tabla1[[#This Row],[OS-Valor Unitario]]*Tabla1[[#This Row],[OS-Cantidad]]</f>
        <v>98800</v>
      </c>
      <c r="V1543" s="3">
        <f>Tabla1[[#This Row],[costo_antes_iva]]*Tabla1[[#This Row],[OS-Cantidad]]</f>
        <v>41600</v>
      </c>
      <c r="W1543" s="3">
        <f>Tabla1[[#This Row],[Valor total OS]]-Tabla1[[#This Row],[valor total op]]</f>
        <v>57200</v>
      </c>
    </row>
    <row r="1544" spans="1:23" x14ac:dyDescent="0.3">
      <c r="A1544">
        <v>6153</v>
      </c>
      <c r="B1544" t="s">
        <v>2643</v>
      </c>
      <c r="C1544" t="s">
        <v>776</v>
      </c>
      <c r="D1544" t="s">
        <v>143</v>
      </c>
      <c r="E1544">
        <v>250</v>
      </c>
      <c r="F1544">
        <v>69153106</v>
      </c>
      <c r="G1544" t="s">
        <v>2634</v>
      </c>
      <c r="H1544" s="6">
        <v>45859</v>
      </c>
      <c r="I1544" s="3">
        <v>12500</v>
      </c>
      <c r="J1544" t="s">
        <v>23</v>
      </c>
      <c r="K1544" t="s">
        <v>2644</v>
      </c>
      <c r="L1544">
        <v>19</v>
      </c>
      <c r="M1544" t="s">
        <v>780</v>
      </c>
      <c r="N1544" s="3">
        <v>12000</v>
      </c>
      <c r="O1544">
        <v>52</v>
      </c>
      <c r="P1544" t="s">
        <v>2636</v>
      </c>
      <c r="Q1544" t="s">
        <v>106</v>
      </c>
      <c r="R1544" t="s">
        <v>293</v>
      </c>
      <c r="S1544" s="3">
        <v>121516934</v>
      </c>
      <c r="T1544" s="3">
        <f>Tabla1[[#This Row],[OS-Valor Unitario]]-Tabla1[[#This Row],[costo_antes_iva]]</f>
        <v>-500</v>
      </c>
      <c r="U1544" s="3">
        <f>Tabla1[[#This Row],[OS-Valor Unitario]]*Tabla1[[#This Row],[OS-Cantidad]]</f>
        <v>624000</v>
      </c>
      <c r="V1544" s="3">
        <f>Tabla1[[#This Row],[costo_antes_iva]]*Tabla1[[#This Row],[OS-Cantidad]]</f>
        <v>650000</v>
      </c>
      <c r="W1544" s="3">
        <f>Tabla1[[#This Row],[Valor total OS]]-Tabla1[[#This Row],[valor total op]]</f>
        <v>-26000</v>
      </c>
    </row>
    <row r="1545" spans="1:23" x14ac:dyDescent="0.3">
      <c r="A1545">
        <v>6153</v>
      </c>
      <c r="B1545" t="s">
        <v>2645</v>
      </c>
      <c r="C1545" t="s">
        <v>776</v>
      </c>
      <c r="D1545" t="s">
        <v>143</v>
      </c>
      <c r="E1545">
        <v>50</v>
      </c>
      <c r="F1545">
        <v>69152880</v>
      </c>
      <c r="G1545" t="s">
        <v>2634</v>
      </c>
      <c r="H1545" s="6">
        <v>45859</v>
      </c>
      <c r="I1545" s="3">
        <v>800</v>
      </c>
      <c r="J1545" t="s">
        <v>33</v>
      </c>
      <c r="K1545" t="s">
        <v>2646</v>
      </c>
      <c r="L1545">
        <v>20</v>
      </c>
      <c r="M1545" t="s">
        <v>35</v>
      </c>
      <c r="N1545" s="3">
        <v>1900</v>
      </c>
      <c r="O1545">
        <v>28</v>
      </c>
      <c r="P1545" t="s">
        <v>2636</v>
      </c>
      <c r="Q1545" t="s">
        <v>106</v>
      </c>
      <c r="R1545" t="s">
        <v>293</v>
      </c>
      <c r="S1545" s="3">
        <v>121516934</v>
      </c>
      <c r="T1545" s="3">
        <f>Tabla1[[#This Row],[OS-Valor Unitario]]-Tabla1[[#This Row],[costo_antes_iva]]</f>
        <v>1100</v>
      </c>
      <c r="U1545" s="3">
        <f>Tabla1[[#This Row],[OS-Valor Unitario]]*Tabla1[[#This Row],[OS-Cantidad]]</f>
        <v>53200</v>
      </c>
      <c r="V1545" s="3">
        <f>Tabla1[[#This Row],[costo_antes_iva]]*Tabla1[[#This Row],[OS-Cantidad]]</f>
        <v>22400</v>
      </c>
      <c r="W1545" s="3">
        <f>Tabla1[[#This Row],[Valor total OS]]-Tabla1[[#This Row],[valor total op]]</f>
        <v>30800</v>
      </c>
    </row>
    <row r="1546" spans="1:23" x14ac:dyDescent="0.3">
      <c r="A1546">
        <v>6153</v>
      </c>
      <c r="B1546" t="s">
        <v>2645</v>
      </c>
      <c r="C1546" t="s">
        <v>776</v>
      </c>
      <c r="D1546" t="s">
        <v>143</v>
      </c>
      <c r="E1546">
        <v>50</v>
      </c>
      <c r="F1546">
        <v>69152880</v>
      </c>
      <c r="G1546" t="s">
        <v>2634</v>
      </c>
      <c r="H1546" s="6">
        <v>45859</v>
      </c>
      <c r="I1546" s="3">
        <v>12500</v>
      </c>
      <c r="J1546" t="s">
        <v>23</v>
      </c>
      <c r="K1546" t="s">
        <v>2646</v>
      </c>
      <c r="L1546">
        <v>20</v>
      </c>
      <c r="M1546" t="s">
        <v>780</v>
      </c>
      <c r="N1546" s="3">
        <v>12000</v>
      </c>
      <c r="O1546">
        <v>28</v>
      </c>
      <c r="P1546" t="s">
        <v>2636</v>
      </c>
      <c r="Q1546" t="s">
        <v>106</v>
      </c>
      <c r="R1546" t="s">
        <v>293</v>
      </c>
      <c r="S1546" s="3">
        <v>121516934</v>
      </c>
      <c r="T1546" s="3">
        <f>Tabla1[[#This Row],[OS-Valor Unitario]]-Tabla1[[#This Row],[costo_antes_iva]]</f>
        <v>-500</v>
      </c>
      <c r="U1546" s="3">
        <f>Tabla1[[#This Row],[OS-Valor Unitario]]*Tabla1[[#This Row],[OS-Cantidad]]</f>
        <v>336000</v>
      </c>
      <c r="V1546" s="3">
        <f>Tabla1[[#This Row],[costo_antes_iva]]*Tabla1[[#This Row],[OS-Cantidad]]</f>
        <v>350000</v>
      </c>
      <c r="W1546" s="3">
        <f>Tabla1[[#This Row],[Valor total OS]]-Tabla1[[#This Row],[valor total op]]</f>
        <v>-14000</v>
      </c>
    </row>
    <row r="1547" spans="1:23" x14ac:dyDescent="0.3">
      <c r="A1547">
        <v>6153</v>
      </c>
      <c r="B1547" t="s">
        <v>2645</v>
      </c>
      <c r="C1547" t="s">
        <v>776</v>
      </c>
      <c r="D1547" t="s">
        <v>143</v>
      </c>
      <c r="E1547">
        <v>28</v>
      </c>
      <c r="F1547">
        <v>69152946</v>
      </c>
      <c r="G1547" t="s">
        <v>2634</v>
      </c>
      <c r="H1547" s="6">
        <v>45859</v>
      </c>
      <c r="I1547" s="3">
        <v>800</v>
      </c>
      <c r="J1547" t="s">
        <v>33</v>
      </c>
      <c r="K1547" t="s">
        <v>2646</v>
      </c>
      <c r="L1547">
        <v>20</v>
      </c>
      <c r="M1547" t="s">
        <v>35</v>
      </c>
      <c r="N1547" s="3">
        <v>1900</v>
      </c>
      <c r="O1547">
        <v>28</v>
      </c>
      <c r="P1547" t="s">
        <v>2636</v>
      </c>
      <c r="Q1547" t="s">
        <v>106</v>
      </c>
      <c r="R1547" t="s">
        <v>293</v>
      </c>
      <c r="S1547" s="3">
        <v>121516934</v>
      </c>
      <c r="T1547" s="3">
        <f>Tabla1[[#This Row],[OS-Valor Unitario]]-Tabla1[[#This Row],[costo_antes_iva]]</f>
        <v>1100</v>
      </c>
      <c r="U1547" s="3">
        <f>Tabla1[[#This Row],[OS-Valor Unitario]]*Tabla1[[#This Row],[OS-Cantidad]]</f>
        <v>53200</v>
      </c>
      <c r="V1547" s="3">
        <f>Tabla1[[#This Row],[costo_antes_iva]]*Tabla1[[#This Row],[OS-Cantidad]]</f>
        <v>22400</v>
      </c>
      <c r="W1547" s="3">
        <f>Tabla1[[#This Row],[Valor total OS]]-Tabla1[[#This Row],[valor total op]]</f>
        <v>30800</v>
      </c>
    </row>
    <row r="1548" spans="1:23" x14ac:dyDescent="0.3">
      <c r="A1548">
        <v>6153</v>
      </c>
      <c r="B1548" t="s">
        <v>2645</v>
      </c>
      <c r="C1548" t="s">
        <v>776</v>
      </c>
      <c r="D1548" t="s">
        <v>143</v>
      </c>
      <c r="E1548">
        <v>28</v>
      </c>
      <c r="F1548">
        <v>69152946</v>
      </c>
      <c r="G1548" t="s">
        <v>2634</v>
      </c>
      <c r="H1548" s="6">
        <v>45859</v>
      </c>
      <c r="I1548" s="3">
        <v>12500</v>
      </c>
      <c r="J1548" t="s">
        <v>23</v>
      </c>
      <c r="K1548" t="s">
        <v>2646</v>
      </c>
      <c r="L1548">
        <v>20</v>
      </c>
      <c r="M1548" t="s">
        <v>780</v>
      </c>
      <c r="N1548" s="3">
        <v>12000</v>
      </c>
      <c r="O1548">
        <v>28</v>
      </c>
      <c r="P1548" t="s">
        <v>2636</v>
      </c>
      <c r="Q1548" t="s">
        <v>106</v>
      </c>
      <c r="R1548" t="s">
        <v>293</v>
      </c>
      <c r="S1548" s="3">
        <v>121516934</v>
      </c>
      <c r="T1548" s="3">
        <f>Tabla1[[#This Row],[OS-Valor Unitario]]-Tabla1[[#This Row],[costo_antes_iva]]</f>
        <v>-500</v>
      </c>
      <c r="U1548" s="3">
        <f>Tabla1[[#This Row],[OS-Valor Unitario]]*Tabla1[[#This Row],[OS-Cantidad]]</f>
        <v>336000</v>
      </c>
      <c r="V1548" s="3">
        <f>Tabla1[[#This Row],[costo_antes_iva]]*Tabla1[[#This Row],[OS-Cantidad]]</f>
        <v>350000</v>
      </c>
      <c r="W1548" s="3">
        <f>Tabla1[[#This Row],[Valor total OS]]-Tabla1[[#This Row],[valor total op]]</f>
        <v>-14000</v>
      </c>
    </row>
    <row r="1549" spans="1:23" x14ac:dyDescent="0.3">
      <c r="A1549">
        <v>6153</v>
      </c>
      <c r="B1549" t="s">
        <v>2645</v>
      </c>
      <c r="C1549" t="s">
        <v>776</v>
      </c>
      <c r="D1549" t="s">
        <v>143</v>
      </c>
      <c r="E1549">
        <v>52</v>
      </c>
      <c r="F1549">
        <v>69153018</v>
      </c>
      <c r="G1549" t="s">
        <v>2634</v>
      </c>
      <c r="H1549" s="6">
        <v>45859</v>
      </c>
      <c r="I1549" s="3">
        <v>800</v>
      </c>
      <c r="J1549" t="s">
        <v>33</v>
      </c>
      <c r="K1549" t="s">
        <v>2646</v>
      </c>
      <c r="L1549">
        <v>20</v>
      </c>
      <c r="M1549" t="s">
        <v>35</v>
      </c>
      <c r="N1549" s="3">
        <v>1900</v>
      </c>
      <c r="O1549">
        <v>28</v>
      </c>
      <c r="P1549" t="s">
        <v>2636</v>
      </c>
      <c r="Q1549" t="s">
        <v>106</v>
      </c>
      <c r="R1549" t="s">
        <v>293</v>
      </c>
      <c r="S1549" s="3">
        <v>121516934</v>
      </c>
      <c r="T1549" s="3">
        <f>Tabla1[[#This Row],[OS-Valor Unitario]]-Tabla1[[#This Row],[costo_antes_iva]]</f>
        <v>1100</v>
      </c>
      <c r="U1549" s="3">
        <f>Tabla1[[#This Row],[OS-Valor Unitario]]*Tabla1[[#This Row],[OS-Cantidad]]</f>
        <v>53200</v>
      </c>
      <c r="V1549" s="3">
        <f>Tabla1[[#This Row],[costo_antes_iva]]*Tabla1[[#This Row],[OS-Cantidad]]</f>
        <v>22400</v>
      </c>
      <c r="W1549" s="3">
        <f>Tabla1[[#This Row],[Valor total OS]]-Tabla1[[#This Row],[valor total op]]</f>
        <v>30800</v>
      </c>
    </row>
    <row r="1550" spans="1:23" x14ac:dyDescent="0.3">
      <c r="A1550">
        <v>6153</v>
      </c>
      <c r="B1550" t="s">
        <v>2645</v>
      </c>
      <c r="C1550" t="s">
        <v>776</v>
      </c>
      <c r="D1550" t="s">
        <v>143</v>
      </c>
      <c r="E1550">
        <v>52</v>
      </c>
      <c r="F1550">
        <v>69153018</v>
      </c>
      <c r="G1550" t="s">
        <v>2634</v>
      </c>
      <c r="H1550" s="6">
        <v>45859</v>
      </c>
      <c r="I1550" s="3">
        <v>12500</v>
      </c>
      <c r="J1550" t="s">
        <v>23</v>
      </c>
      <c r="K1550" t="s">
        <v>2646</v>
      </c>
      <c r="L1550">
        <v>20</v>
      </c>
      <c r="M1550" t="s">
        <v>780</v>
      </c>
      <c r="N1550" s="3">
        <v>12000</v>
      </c>
      <c r="O1550">
        <v>28</v>
      </c>
      <c r="P1550" t="s">
        <v>2636</v>
      </c>
      <c r="Q1550" t="s">
        <v>106</v>
      </c>
      <c r="R1550" t="s">
        <v>293</v>
      </c>
      <c r="S1550" s="3">
        <v>121516934</v>
      </c>
      <c r="T1550" s="3">
        <f>Tabla1[[#This Row],[OS-Valor Unitario]]-Tabla1[[#This Row],[costo_antes_iva]]</f>
        <v>-500</v>
      </c>
      <c r="U1550" s="3">
        <f>Tabla1[[#This Row],[OS-Valor Unitario]]*Tabla1[[#This Row],[OS-Cantidad]]</f>
        <v>336000</v>
      </c>
      <c r="V1550" s="3">
        <f>Tabla1[[#This Row],[costo_antes_iva]]*Tabla1[[#This Row],[OS-Cantidad]]</f>
        <v>350000</v>
      </c>
      <c r="W1550" s="3">
        <f>Tabla1[[#This Row],[Valor total OS]]-Tabla1[[#This Row],[valor total op]]</f>
        <v>-14000</v>
      </c>
    </row>
    <row r="1551" spans="1:23" x14ac:dyDescent="0.3">
      <c r="A1551">
        <v>6153</v>
      </c>
      <c r="B1551" t="s">
        <v>2645</v>
      </c>
      <c r="C1551" t="s">
        <v>776</v>
      </c>
      <c r="D1551" t="s">
        <v>143</v>
      </c>
      <c r="E1551">
        <v>24</v>
      </c>
      <c r="F1551">
        <v>69153033</v>
      </c>
      <c r="G1551" t="s">
        <v>2634</v>
      </c>
      <c r="H1551" s="6">
        <v>45859</v>
      </c>
      <c r="I1551" s="3">
        <v>800</v>
      </c>
      <c r="J1551" t="s">
        <v>33</v>
      </c>
      <c r="K1551" t="s">
        <v>2646</v>
      </c>
      <c r="L1551">
        <v>20</v>
      </c>
      <c r="M1551" t="s">
        <v>35</v>
      </c>
      <c r="N1551" s="3">
        <v>1900</v>
      </c>
      <c r="O1551">
        <v>28</v>
      </c>
      <c r="P1551" t="s">
        <v>2636</v>
      </c>
      <c r="Q1551" t="s">
        <v>106</v>
      </c>
      <c r="R1551" t="s">
        <v>293</v>
      </c>
      <c r="S1551" s="3">
        <v>121516934</v>
      </c>
      <c r="T1551" s="3">
        <f>Tabla1[[#This Row],[OS-Valor Unitario]]-Tabla1[[#This Row],[costo_antes_iva]]</f>
        <v>1100</v>
      </c>
      <c r="U1551" s="3">
        <f>Tabla1[[#This Row],[OS-Valor Unitario]]*Tabla1[[#This Row],[OS-Cantidad]]</f>
        <v>53200</v>
      </c>
      <c r="V1551" s="3">
        <f>Tabla1[[#This Row],[costo_antes_iva]]*Tabla1[[#This Row],[OS-Cantidad]]</f>
        <v>22400</v>
      </c>
      <c r="W1551" s="3">
        <f>Tabla1[[#This Row],[Valor total OS]]-Tabla1[[#This Row],[valor total op]]</f>
        <v>30800</v>
      </c>
    </row>
    <row r="1552" spans="1:23" x14ac:dyDescent="0.3">
      <c r="A1552">
        <v>6153</v>
      </c>
      <c r="B1552" t="s">
        <v>2645</v>
      </c>
      <c r="C1552" t="s">
        <v>776</v>
      </c>
      <c r="D1552" t="s">
        <v>143</v>
      </c>
      <c r="E1552">
        <v>24</v>
      </c>
      <c r="F1552">
        <v>69153033</v>
      </c>
      <c r="G1552" t="s">
        <v>2634</v>
      </c>
      <c r="H1552" s="6">
        <v>45859</v>
      </c>
      <c r="I1552" s="3">
        <v>12500</v>
      </c>
      <c r="J1552" t="s">
        <v>23</v>
      </c>
      <c r="K1552" t="s">
        <v>2646</v>
      </c>
      <c r="L1552">
        <v>20</v>
      </c>
      <c r="M1552" t="s">
        <v>780</v>
      </c>
      <c r="N1552" s="3">
        <v>12000</v>
      </c>
      <c r="O1552">
        <v>28</v>
      </c>
      <c r="P1552" t="s">
        <v>2636</v>
      </c>
      <c r="Q1552" t="s">
        <v>106</v>
      </c>
      <c r="R1552" t="s">
        <v>293</v>
      </c>
      <c r="S1552" s="3">
        <v>121516934</v>
      </c>
      <c r="T1552" s="3">
        <f>Tabla1[[#This Row],[OS-Valor Unitario]]-Tabla1[[#This Row],[costo_antes_iva]]</f>
        <v>-500</v>
      </c>
      <c r="U1552" s="3">
        <f>Tabla1[[#This Row],[OS-Valor Unitario]]*Tabla1[[#This Row],[OS-Cantidad]]</f>
        <v>336000</v>
      </c>
      <c r="V1552" s="3">
        <f>Tabla1[[#This Row],[costo_antes_iva]]*Tabla1[[#This Row],[OS-Cantidad]]</f>
        <v>350000</v>
      </c>
      <c r="W1552" s="3">
        <f>Tabla1[[#This Row],[Valor total OS]]-Tabla1[[#This Row],[valor total op]]</f>
        <v>-14000</v>
      </c>
    </row>
    <row r="1553" spans="1:23" x14ac:dyDescent="0.3">
      <c r="A1553">
        <v>6153</v>
      </c>
      <c r="B1553" t="s">
        <v>2645</v>
      </c>
      <c r="C1553" t="s">
        <v>776</v>
      </c>
      <c r="D1553" t="s">
        <v>143</v>
      </c>
      <c r="E1553">
        <v>15</v>
      </c>
      <c r="F1553">
        <v>69153045</v>
      </c>
      <c r="G1553" t="s">
        <v>2634</v>
      </c>
      <c r="H1553" s="6">
        <v>45859</v>
      </c>
      <c r="I1553" s="3">
        <v>800</v>
      </c>
      <c r="J1553" t="s">
        <v>33</v>
      </c>
      <c r="K1553" t="s">
        <v>2646</v>
      </c>
      <c r="L1553">
        <v>20</v>
      </c>
      <c r="M1553" t="s">
        <v>35</v>
      </c>
      <c r="N1553" s="3">
        <v>1900</v>
      </c>
      <c r="O1553">
        <v>28</v>
      </c>
      <c r="P1553" t="s">
        <v>2636</v>
      </c>
      <c r="Q1553" t="s">
        <v>106</v>
      </c>
      <c r="R1553" t="s">
        <v>293</v>
      </c>
      <c r="S1553" s="3">
        <v>121516934</v>
      </c>
      <c r="T1553" s="3">
        <f>Tabla1[[#This Row],[OS-Valor Unitario]]-Tabla1[[#This Row],[costo_antes_iva]]</f>
        <v>1100</v>
      </c>
      <c r="U1553" s="3">
        <f>Tabla1[[#This Row],[OS-Valor Unitario]]*Tabla1[[#This Row],[OS-Cantidad]]</f>
        <v>53200</v>
      </c>
      <c r="V1553" s="3">
        <f>Tabla1[[#This Row],[costo_antes_iva]]*Tabla1[[#This Row],[OS-Cantidad]]</f>
        <v>22400</v>
      </c>
      <c r="W1553" s="3">
        <f>Tabla1[[#This Row],[Valor total OS]]-Tabla1[[#This Row],[valor total op]]</f>
        <v>30800</v>
      </c>
    </row>
    <row r="1554" spans="1:23" x14ac:dyDescent="0.3">
      <c r="A1554">
        <v>6153</v>
      </c>
      <c r="B1554" t="s">
        <v>2645</v>
      </c>
      <c r="C1554" t="s">
        <v>776</v>
      </c>
      <c r="D1554" t="s">
        <v>143</v>
      </c>
      <c r="E1554">
        <v>15</v>
      </c>
      <c r="F1554">
        <v>69153045</v>
      </c>
      <c r="G1554" t="s">
        <v>2634</v>
      </c>
      <c r="H1554" s="6">
        <v>45859</v>
      </c>
      <c r="I1554" s="3">
        <v>12500</v>
      </c>
      <c r="J1554" t="s">
        <v>23</v>
      </c>
      <c r="K1554" t="s">
        <v>2646</v>
      </c>
      <c r="L1554">
        <v>20</v>
      </c>
      <c r="M1554" t="s">
        <v>780</v>
      </c>
      <c r="N1554" s="3">
        <v>12000</v>
      </c>
      <c r="O1554">
        <v>28</v>
      </c>
      <c r="P1554" t="s">
        <v>2636</v>
      </c>
      <c r="Q1554" t="s">
        <v>106</v>
      </c>
      <c r="R1554" t="s">
        <v>293</v>
      </c>
      <c r="S1554" s="3">
        <v>121516934</v>
      </c>
      <c r="T1554" s="3">
        <f>Tabla1[[#This Row],[OS-Valor Unitario]]-Tabla1[[#This Row],[costo_antes_iva]]</f>
        <v>-500</v>
      </c>
      <c r="U1554" s="3">
        <f>Tabla1[[#This Row],[OS-Valor Unitario]]*Tabla1[[#This Row],[OS-Cantidad]]</f>
        <v>336000</v>
      </c>
      <c r="V1554" s="3">
        <f>Tabla1[[#This Row],[costo_antes_iva]]*Tabla1[[#This Row],[OS-Cantidad]]</f>
        <v>350000</v>
      </c>
      <c r="W1554" s="3">
        <f>Tabla1[[#This Row],[Valor total OS]]-Tabla1[[#This Row],[valor total op]]</f>
        <v>-14000</v>
      </c>
    </row>
    <row r="1555" spans="1:23" x14ac:dyDescent="0.3">
      <c r="A1555">
        <v>6153</v>
      </c>
      <c r="B1555" t="s">
        <v>2645</v>
      </c>
      <c r="C1555" t="s">
        <v>776</v>
      </c>
      <c r="D1555" t="s">
        <v>143</v>
      </c>
      <c r="E1555">
        <v>35</v>
      </c>
      <c r="F1555">
        <v>69153070</v>
      </c>
      <c r="G1555" t="s">
        <v>2634</v>
      </c>
      <c r="H1555" s="6">
        <v>45859</v>
      </c>
      <c r="I1555" s="3">
        <v>800</v>
      </c>
      <c r="J1555" t="s">
        <v>33</v>
      </c>
      <c r="K1555" t="s">
        <v>2646</v>
      </c>
      <c r="L1555">
        <v>20</v>
      </c>
      <c r="M1555" t="s">
        <v>35</v>
      </c>
      <c r="N1555" s="3">
        <v>1900</v>
      </c>
      <c r="O1555">
        <v>28</v>
      </c>
      <c r="P1555" t="s">
        <v>2636</v>
      </c>
      <c r="Q1555" t="s">
        <v>106</v>
      </c>
      <c r="R1555" t="s">
        <v>293</v>
      </c>
      <c r="S1555" s="3">
        <v>121516934</v>
      </c>
      <c r="T1555" s="3">
        <f>Tabla1[[#This Row],[OS-Valor Unitario]]-Tabla1[[#This Row],[costo_antes_iva]]</f>
        <v>1100</v>
      </c>
      <c r="U1555" s="3">
        <f>Tabla1[[#This Row],[OS-Valor Unitario]]*Tabla1[[#This Row],[OS-Cantidad]]</f>
        <v>53200</v>
      </c>
      <c r="V1555" s="3">
        <f>Tabla1[[#This Row],[costo_antes_iva]]*Tabla1[[#This Row],[OS-Cantidad]]</f>
        <v>22400</v>
      </c>
      <c r="W1555" s="3">
        <f>Tabla1[[#This Row],[Valor total OS]]-Tabla1[[#This Row],[valor total op]]</f>
        <v>30800</v>
      </c>
    </row>
    <row r="1556" spans="1:23" x14ac:dyDescent="0.3">
      <c r="A1556">
        <v>6153</v>
      </c>
      <c r="B1556" t="s">
        <v>2645</v>
      </c>
      <c r="C1556" t="s">
        <v>776</v>
      </c>
      <c r="D1556" t="s">
        <v>143</v>
      </c>
      <c r="E1556">
        <v>35</v>
      </c>
      <c r="F1556">
        <v>69153070</v>
      </c>
      <c r="G1556" t="s">
        <v>2634</v>
      </c>
      <c r="H1556" s="6">
        <v>45859</v>
      </c>
      <c r="I1556" s="3">
        <v>12500</v>
      </c>
      <c r="J1556" t="s">
        <v>23</v>
      </c>
      <c r="K1556" t="s">
        <v>2646</v>
      </c>
      <c r="L1556">
        <v>20</v>
      </c>
      <c r="M1556" t="s">
        <v>780</v>
      </c>
      <c r="N1556" s="3">
        <v>12000</v>
      </c>
      <c r="O1556">
        <v>28</v>
      </c>
      <c r="P1556" t="s">
        <v>2636</v>
      </c>
      <c r="Q1556" t="s">
        <v>106</v>
      </c>
      <c r="R1556" t="s">
        <v>293</v>
      </c>
      <c r="S1556" s="3">
        <v>121516934</v>
      </c>
      <c r="T1556" s="3">
        <f>Tabla1[[#This Row],[OS-Valor Unitario]]-Tabla1[[#This Row],[costo_antes_iva]]</f>
        <v>-500</v>
      </c>
      <c r="U1556" s="3">
        <f>Tabla1[[#This Row],[OS-Valor Unitario]]*Tabla1[[#This Row],[OS-Cantidad]]</f>
        <v>336000</v>
      </c>
      <c r="V1556" s="3">
        <f>Tabla1[[#This Row],[costo_antes_iva]]*Tabla1[[#This Row],[OS-Cantidad]]</f>
        <v>350000</v>
      </c>
      <c r="W1556" s="3">
        <f>Tabla1[[#This Row],[Valor total OS]]-Tabla1[[#This Row],[valor total op]]</f>
        <v>-14000</v>
      </c>
    </row>
    <row r="1557" spans="1:23" x14ac:dyDescent="0.3">
      <c r="A1557">
        <v>6153</v>
      </c>
      <c r="B1557" t="s">
        <v>2645</v>
      </c>
      <c r="C1557" t="s">
        <v>776</v>
      </c>
      <c r="D1557" t="s">
        <v>143</v>
      </c>
      <c r="E1557">
        <v>36</v>
      </c>
      <c r="F1557">
        <v>69153094</v>
      </c>
      <c r="G1557" t="s">
        <v>2634</v>
      </c>
      <c r="H1557" s="6">
        <v>45859</v>
      </c>
      <c r="I1557" s="3">
        <v>800</v>
      </c>
      <c r="J1557" t="s">
        <v>33</v>
      </c>
      <c r="K1557" t="s">
        <v>2646</v>
      </c>
      <c r="L1557">
        <v>20</v>
      </c>
      <c r="M1557" t="s">
        <v>35</v>
      </c>
      <c r="N1557" s="3">
        <v>1900</v>
      </c>
      <c r="O1557">
        <v>28</v>
      </c>
      <c r="P1557" t="s">
        <v>2636</v>
      </c>
      <c r="Q1557" t="s">
        <v>106</v>
      </c>
      <c r="R1557" t="s">
        <v>293</v>
      </c>
      <c r="S1557" s="3">
        <v>121516934</v>
      </c>
      <c r="T1557" s="3">
        <f>Tabla1[[#This Row],[OS-Valor Unitario]]-Tabla1[[#This Row],[costo_antes_iva]]</f>
        <v>1100</v>
      </c>
      <c r="U1557" s="3">
        <f>Tabla1[[#This Row],[OS-Valor Unitario]]*Tabla1[[#This Row],[OS-Cantidad]]</f>
        <v>53200</v>
      </c>
      <c r="V1557" s="3">
        <f>Tabla1[[#This Row],[costo_antes_iva]]*Tabla1[[#This Row],[OS-Cantidad]]</f>
        <v>22400</v>
      </c>
      <c r="W1557" s="3">
        <f>Tabla1[[#This Row],[Valor total OS]]-Tabla1[[#This Row],[valor total op]]</f>
        <v>30800</v>
      </c>
    </row>
    <row r="1558" spans="1:23" x14ac:dyDescent="0.3">
      <c r="A1558">
        <v>6153</v>
      </c>
      <c r="B1558" t="s">
        <v>2645</v>
      </c>
      <c r="C1558" t="s">
        <v>776</v>
      </c>
      <c r="D1558" t="s">
        <v>143</v>
      </c>
      <c r="E1558">
        <v>36</v>
      </c>
      <c r="F1558">
        <v>69153094</v>
      </c>
      <c r="G1558" t="s">
        <v>2634</v>
      </c>
      <c r="H1558" s="6">
        <v>45859</v>
      </c>
      <c r="I1558" s="3">
        <v>12500</v>
      </c>
      <c r="J1558" t="s">
        <v>23</v>
      </c>
      <c r="K1558" t="s">
        <v>2646</v>
      </c>
      <c r="L1558">
        <v>20</v>
      </c>
      <c r="M1558" t="s">
        <v>780</v>
      </c>
      <c r="N1558" s="3">
        <v>12000</v>
      </c>
      <c r="O1558">
        <v>28</v>
      </c>
      <c r="P1558" t="s">
        <v>2636</v>
      </c>
      <c r="Q1558" t="s">
        <v>106</v>
      </c>
      <c r="R1558" t="s">
        <v>293</v>
      </c>
      <c r="S1558" s="3">
        <v>121516934</v>
      </c>
      <c r="T1558" s="3">
        <f>Tabla1[[#This Row],[OS-Valor Unitario]]-Tabla1[[#This Row],[costo_antes_iva]]</f>
        <v>-500</v>
      </c>
      <c r="U1558" s="3">
        <f>Tabla1[[#This Row],[OS-Valor Unitario]]*Tabla1[[#This Row],[OS-Cantidad]]</f>
        <v>336000</v>
      </c>
      <c r="V1558" s="3">
        <f>Tabla1[[#This Row],[costo_antes_iva]]*Tabla1[[#This Row],[OS-Cantidad]]</f>
        <v>350000</v>
      </c>
      <c r="W1558" s="3">
        <f>Tabla1[[#This Row],[Valor total OS]]-Tabla1[[#This Row],[valor total op]]</f>
        <v>-14000</v>
      </c>
    </row>
    <row r="1559" spans="1:23" x14ac:dyDescent="0.3">
      <c r="A1559">
        <v>6153</v>
      </c>
      <c r="B1559" t="s">
        <v>2645</v>
      </c>
      <c r="C1559" t="s">
        <v>776</v>
      </c>
      <c r="D1559" t="s">
        <v>143</v>
      </c>
      <c r="E1559">
        <v>250</v>
      </c>
      <c r="F1559">
        <v>69153106</v>
      </c>
      <c r="G1559" t="s">
        <v>2634</v>
      </c>
      <c r="H1559" s="6">
        <v>45859</v>
      </c>
      <c r="I1559" s="3">
        <v>800</v>
      </c>
      <c r="J1559" t="s">
        <v>33</v>
      </c>
      <c r="K1559" t="s">
        <v>2646</v>
      </c>
      <c r="L1559">
        <v>20</v>
      </c>
      <c r="M1559" t="s">
        <v>35</v>
      </c>
      <c r="N1559" s="3">
        <v>1900</v>
      </c>
      <c r="O1559">
        <v>28</v>
      </c>
      <c r="P1559" t="s">
        <v>2636</v>
      </c>
      <c r="Q1559" t="s">
        <v>106</v>
      </c>
      <c r="R1559" t="s">
        <v>293</v>
      </c>
      <c r="S1559" s="3">
        <v>121516934</v>
      </c>
      <c r="T1559" s="3">
        <f>Tabla1[[#This Row],[OS-Valor Unitario]]-Tabla1[[#This Row],[costo_antes_iva]]</f>
        <v>1100</v>
      </c>
      <c r="U1559" s="3">
        <f>Tabla1[[#This Row],[OS-Valor Unitario]]*Tabla1[[#This Row],[OS-Cantidad]]</f>
        <v>53200</v>
      </c>
      <c r="V1559" s="3">
        <f>Tabla1[[#This Row],[costo_antes_iva]]*Tabla1[[#This Row],[OS-Cantidad]]</f>
        <v>22400</v>
      </c>
      <c r="W1559" s="3">
        <f>Tabla1[[#This Row],[Valor total OS]]-Tabla1[[#This Row],[valor total op]]</f>
        <v>30800</v>
      </c>
    </row>
    <row r="1560" spans="1:23" x14ac:dyDescent="0.3">
      <c r="A1560">
        <v>6153</v>
      </c>
      <c r="B1560" t="s">
        <v>2645</v>
      </c>
      <c r="C1560" t="s">
        <v>776</v>
      </c>
      <c r="D1560" t="s">
        <v>143</v>
      </c>
      <c r="E1560">
        <v>250</v>
      </c>
      <c r="F1560">
        <v>69153106</v>
      </c>
      <c r="G1560" t="s">
        <v>2634</v>
      </c>
      <c r="H1560" s="6">
        <v>45859</v>
      </c>
      <c r="I1560" s="3">
        <v>12500</v>
      </c>
      <c r="J1560" t="s">
        <v>23</v>
      </c>
      <c r="K1560" t="s">
        <v>2646</v>
      </c>
      <c r="L1560">
        <v>20</v>
      </c>
      <c r="M1560" t="s">
        <v>780</v>
      </c>
      <c r="N1560" s="3">
        <v>12000</v>
      </c>
      <c r="O1560">
        <v>28</v>
      </c>
      <c r="P1560" t="s">
        <v>2636</v>
      </c>
      <c r="Q1560" t="s">
        <v>106</v>
      </c>
      <c r="R1560" t="s">
        <v>293</v>
      </c>
      <c r="S1560" s="3">
        <v>121516934</v>
      </c>
      <c r="T1560" s="3">
        <f>Tabla1[[#This Row],[OS-Valor Unitario]]-Tabla1[[#This Row],[costo_antes_iva]]</f>
        <v>-500</v>
      </c>
      <c r="U1560" s="3">
        <f>Tabla1[[#This Row],[OS-Valor Unitario]]*Tabla1[[#This Row],[OS-Cantidad]]</f>
        <v>336000</v>
      </c>
      <c r="V1560" s="3">
        <f>Tabla1[[#This Row],[costo_antes_iva]]*Tabla1[[#This Row],[OS-Cantidad]]</f>
        <v>350000</v>
      </c>
      <c r="W1560" s="3">
        <f>Tabla1[[#This Row],[Valor total OS]]-Tabla1[[#This Row],[valor total op]]</f>
        <v>-14000</v>
      </c>
    </row>
    <row r="1561" spans="1:23" x14ac:dyDescent="0.3">
      <c r="A1561">
        <v>6153</v>
      </c>
      <c r="B1561" t="s">
        <v>2647</v>
      </c>
      <c r="C1561" t="s">
        <v>776</v>
      </c>
      <c r="D1561" t="s">
        <v>143</v>
      </c>
      <c r="E1561">
        <v>68</v>
      </c>
      <c r="F1561">
        <v>69153082</v>
      </c>
      <c r="G1561" t="s">
        <v>2648</v>
      </c>
      <c r="H1561" s="6">
        <v>45859</v>
      </c>
      <c r="I1561" s="3">
        <v>800</v>
      </c>
      <c r="J1561" t="s">
        <v>33</v>
      </c>
      <c r="K1561" t="s">
        <v>2649</v>
      </c>
      <c r="L1561">
        <v>21</v>
      </c>
      <c r="M1561" t="s">
        <v>35</v>
      </c>
      <c r="N1561" s="3">
        <v>1900</v>
      </c>
      <c r="O1561">
        <v>68</v>
      </c>
      <c r="P1561" t="s">
        <v>2602</v>
      </c>
      <c r="Q1561" t="s">
        <v>106</v>
      </c>
      <c r="R1561" t="s">
        <v>293</v>
      </c>
      <c r="S1561" s="3">
        <v>121516934</v>
      </c>
      <c r="T1561" s="3">
        <f>Tabla1[[#This Row],[OS-Valor Unitario]]-Tabla1[[#This Row],[costo_antes_iva]]</f>
        <v>1100</v>
      </c>
      <c r="U1561" s="3">
        <f>Tabla1[[#This Row],[OS-Valor Unitario]]*Tabla1[[#This Row],[OS-Cantidad]]</f>
        <v>129200</v>
      </c>
      <c r="V1561" s="3">
        <f>Tabla1[[#This Row],[costo_antes_iva]]*Tabla1[[#This Row],[OS-Cantidad]]</f>
        <v>54400</v>
      </c>
      <c r="W1561" s="3">
        <f>Tabla1[[#This Row],[Valor total OS]]-Tabla1[[#This Row],[valor total op]]</f>
        <v>74800</v>
      </c>
    </row>
    <row r="1562" spans="1:23" x14ac:dyDescent="0.3">
      <c r="A1562">
        <v>6153</v>
      </c>
      <c r="B1562" t="s">
        <v>2647</v>
      </c>
      <c r="C1562" t="s">
        <v>776</v>
      </c>
      <c r="D1562" t="s">
        <v>143</v>
      </c>
      <c r="E1562">
        <v>68</v>
      </c>
      <c r="F1562">
        <v>69153082</v>
      </c>
      <c r="G1562" t="s">
        <v>2648</v>
      </c>
      <c r="H1562" s="6">
        <v>45859</v>
      </c>
      <c r="I1562" s="3">
        <v>12500</v>
      </c>
      <c r="J1562" t="s">
        <v>23</v>
      </c>
      <c r="K1562" t="s">
        <v>2649</v>
      </c>
      <c r="L1562">
        <v>21</v>
      </c>
      <c r="M1562" t="s">
        <v>788</v>
      </c>
      <c r="N1562" s="3">
        <v>8000</v>
      </c>
      <c r="O1562">
        <v>68</v>
      </c>
      <c r="P1562" t="s">
        <v>2602</v>
      </c>
      <c r="Q1562" t="s">
        <v>106</v>
      </c>
      <c r="R1562" t="s">
        <v>293</v>
      </c>
      <c r="S1562" s="3">
        <v>121516934</v>
      </c>
      <c r="T1562" s="3">
        <f>Tabla1[[#This Row],[OS-Valor Unitario]]-Tabla1[[#This Row],[costo_antes_iva]]</f>
        <v>-4500</v>
      </c>
      <c r="U1562" s="3">
        <f>Tabla1[[#This Row],[OS-Valor Unitario]]*Tabla1[[#This Row],[OS-Cantidad]]</f>
        <v>544000</v>
      </c>
      <c r="V1562" s="3">
        <f>Tabla1[[#This Row],[costo_antes_iva]]*Tabla1[[#This Row],[OS-Cantidad]]</f>
        <v>850000</v>
      </c>
      <c r="W1562" s="3">
        <f>Tabla1[[#This Row],[Valor total OS]]-Tabla1[[#This Row],[valor total op]]</f>
        <v>-306000</v>
      </c>
    </row>
    <row r="1563" spans="1:23" x14ac:dyDescent="0.3">
      <c r="A1563">
        <v>6153</v>
      </c>
      <c r="B1563" t="s">
        <v>2647</v>
      </c>
      <c r="C1563" t="s">
        <v>282</v>
      </c>
      <c r="D1563" t="s">
        <v>143</v>
      </c>
      <c r="E1563">
        <v>16</v>
      </c>
      <c r="F1563">
        <v>68999419</v>
      </c>
      <c r="G1563" t="s">
        <v>2648</v>
      </c>
      <c r="H1563" s="6">
        <v>45856</v>
      </c>
      <c r="I1563" s="3">
        <v>11500</v>
      </c>
      <c r="J1563" t="s">
        <v>23</v>
      </c>
      <c r="K1563" t="s">
        <v>2649</v>
      </c>
      <c r="L1563">
        <v>21</v>
      </c>
      <c r="M1563" t="s">
        <v>788</v>
      </c>
      <c r="N1563" s="3">
        <v>8000</v>
      </c>
      <c r="O1563">
        <v>68</v>
      </c>
      <c r="P1563" t="s">
        <v>2602</v>
      </c>
      <c r="Q1563" t="s">
        <v>106</v>
      </c>
      <c r="R1563" t="s">
        <v>72</v>
      </c>
      <c r="S1563" s="3">
        <v>121516934</v>
      </c>
      <c r="T1563" s="3">
        <f>Tabla1[[#This Row],[OS-Valor Unitario]]-Tabla1[[#This Row],[costo_antes_iva]]</f>
        <v>-3500</v>
      </c>
      <c r="U1563" s="3">
        <f>Tabla1[[#This Row],[OS-Valor Unitario]]*Tabla1[[#This Row],[OS-Cantidad]]</f>
        <v>544000</v>
      </c>
      <c r="V1563" s="3">
        <f>Tabla1[[#This Row],[costo_antes_iva]]*Tabla1[[#This Row],[OS-Cantidad]]</f>
        <v>782000</v>
      </c>
      <c r="W1563" s="3">
        <f>Tabla1[[#This Row],[Valor total OS]]-Tabla1[[#This Row],[valor total op]]</f>
        <v>-238000</v>
      </c>
    </row>
    <row r="1564" spans="1:23" x14ac:dyDescent="0.3">
      <c r="A1564">
        <v>6153</v>
      </c>
      <c r="B1564" t="s">
        <v>2650</v>
      </c>
      <c r="C1564" t="s">
        <v>785</v>
      </c>
      <c r="D1564" t="s">
        <v>143</v>
      </c>
      <c r="E1564">
        <v>135</v>
      </c>
      <c r="F1564">
        <v>69255641</v>
      </c>
      <c r="G1564" t="s">
        <v>2651</v>
      </c>
      <c r="H1564" s="6">
        <v>45861</v>
      </c>
      <c r="I1564" s="3">
        <v>800</v>
      </c>
      <c r="J1564" t="s">
        <v>33</v>
      </c>
      <c r="K1564" t="s">
        <v>2652</v>
      </c>
      <c r="L1564">
        <v>22</v>
      </c>
      <c r="M1564" t="s">
        <v>104</v>
      </c>
      <c r="N1564" s="3">
        <v>1400</v>
      </c>
      <c r="O1564">
        <v>135</v>
      </c>
      <c r="P1564" t="s">
        <v>2653</v>
      </c>
      <c r="Q1564" t="s">
        <v>106</v>
      </c>
      <c r="R1564" t="s">
        <v>92</v>
      </c>
      <c r="S1564" s="3">
        <v>121516934</v>
      </c>
      <c r="T1564" s="3">
        <f>Tabla1[[#This Row],[OS-Valor Unitario]]-Tabla1[[#This Row],[costo_antes_iva]]</f>
        <v>600</v>
      </c>
      <c r="U1564" s="3">
        <f>Tabla1[[#This Row],[OS-Valor Unitario]]*Tabla1[[#This Row],[OS-Cantidad]]</f>
        <v>189000</v>
      </c>
      <c r="V1564" s="3">
        <f>Tabla1[[#This Row],[costo_antes_iva]]*Tabla1[[#This Row],[OS-Cantidad]]</f>
        <v>108000</v>
      </c>
      <c r="W1564" s="3">
        <f>Tabla1[[#This Row],[Valor total OS]]-Tabla1[[#This Row],[valor total op]]</f>
        <v>81000</v>
      </c>
    </row>
    <row r="1565" spans="1:23" x14ac:dyDescent="0.3">
      <c r="A1565">
        <v>6153</v>
      </c>
      <c r="B1565" t="s">
        <v>2650</v>
      </c>
      <c r="C1565" t="s">
        <v>785</v>
      </c>
      <c r="D1565" t="s">
        <v>143</v>
      </c>
      <c r="E1565">
        <v>135</v>
      </c>
      <c r="F1565">
        <v>69255641</v>
      </c>
      <c r="G1565" t="s">
        <v>2651</v>
      </c>
      <c r="H1565" s="6">
        <v>45861</v>
      </c>
      <c r="I1565" s="3">
        <v>15000</v>
      </c>
      <c r="J1565" t="s">
        <v>23</v>
      </c>
      <c r="K1565" t="s">
        <v>2652</v>
      </c>
      <c r="L1565">
        <v>22</v>
      </c>
      <c r="M1565" t="s">
        <v>784</v>
      </c>
      <c r="N1565" s="3">
        <v>15000</v>
      </c>
      <c r="O1565">
        <v>135</v>
      </c>
      <c r="P1565" t="s">
        <v>2653</v>
      </c>
      <c r="Q1565" t="s">
        <v>106</v>
      </c>
      <c r="R1565" t="s">
        <v>92</v>
      </c>
      <c r="S1565" s="3">
        <v>121516934</v>
      </c>
      <c r="T1565" s="3">
        <f>Tabla1[[#This Row],[OS-Valor Unitario]]-Tabla1[[#This Row],[costo_antes_iva]]</f>
        <v>0</v>
      </c>
      <c r="U1565" s="3">
        <f>Tabla1[[#This Row],[OS-Valor Unitario]]*Tabla1[[#This Row],[OS-Cantidad]]</f>
        <v>2025000</v>
      </c>
      <c r="V1565" s="3">
        <f>Tabla1[[#This Row],[costo_antes_iva]]*Tabla1[[#This Row],[OS-Cantidad]]</f>
        <v>2025000</v>
      </c>
      <c r="W1565" s="3">
        <f>Tabla1[[#This Row],[Valor total OS]]-Tabla1[[#This Row],[valor total op]]</f>
        <v>0</v>
      </c>
    </row>
    <row r="1566" spans="1:23" x14ac:dyDescent="0.3">
      <c r="A1566">
        <v>6153</v>
      </c>
      <c r="B1566" t="s">
        <v>2650</v>
      </c>
      <c r="C1566" t="s">
        <v>259</v>
      </c>
      <c r="D1566" t="s">
        <v>143</v>
      </c>
      <c r="E1566">
        <v>53</v>
      </c>
      <c r="F1566">
        <v>69270278</v>
      </c>
      <c r="G1566" t="s">
        <v>2651</v>
      </c>
      <c r="H1566" s="6">
        <v>45861</v>
      </c>
      <c r="I1566" s="3">
        <v>39220</v>
      </c>
      <c r="J1566" t="s">
        <v>23</v>
      </c>
      <c r="K1566" t="s">
        <v>2652</v>
      </c>
      <c r="L1566">
        <v>22</v>
      </c>
      <c r="M1566" t="s">
        <v>784</v>
      </c>
      <c r="N1566" s="3">
        <v>15000</v>
      </c>
      <c r="O1566">
        <v>135</v>
      </c>
      <c r="P1566" t="s">
        <v>2653</v>
      </c>
      <c r="Q1566" t="s">
        <v>106</v>
      </c>
      <c r="R1566" t="s">
        <v>148</v>
      </c>
      <c r="S1566" s="3">
        <v>121516934</v>
      </c>
      <c r="T1566" s="3">
        <f>Tabla1[[#This Row],[OS-Valor Unitario]]-Tabla1[[#This Row],[costo_antes_iva]]</f>
        <v>-24220</v>
      </c>
      <c r="U1566" s="3">
        <f>Tabla1[[#This Row],[OS-Valor Unitario]]*Tabla1[[#This Row],[OS-Cantidad]]</f>
        <v>2025000</v>
      </c>
      <c r="V1566" s="3">
        <f>Tabla1[[#This Row],[costo_antes_iva]]*Tabla1[[#This Row],[OS-Cantidad]]</f>
        <v>5294700</v>
      </c>
      <c r="W1566" s="3">
        <f>Tabla1[[#This Row],[Valor total OS]]-Tabla1[[#This Row],[valor total op]]</f>
        <v>-3269700</v>
      </c>
    </row>
    <row r="1567" spans="1:23" x14ac:dyDescent="0.3">
      <c r="A1567">
        <v>6153</v>
      </c>
      <c r="B1567" t="s">
        <v>2650</v>
      </c>
      <c r="C1567" t="s">
        <v>776</v>
      </c>
      <c r="D1567" t="s">
        <v>143</v>
      </c>
      <c r="E1567">
        <v>72</v>
      </c>
      <c r="F1567">
        <v>66735549</v>
      </c>
      <c r="G1567" t="s">
        <v>2651</v>
      </c>
      <c r="H1567" s="6">
        <v>45821</v>
      </c>
      <c r="I1567" s="3">
        <v>800</v>
      </c>
      <c r="J1567" t="s">
        <v>33</v>
      </c>
      <c r="K1567" t="s">
        <v>2652</v>
      </c>
      <c r="L1567">
        <v>22</v>
      </c>
      <c r="M1567" t="s">
        <v>104</v>
      </c>
      <c r="N1567" s="3">
        <v>1400</v>
      </c>
      <c r="O1567">
        <v>135</v>
      </c>
      <c r="P1567" t="s">
        <v>2653</v>
      </c>
      <c r="Q1567" t="s">
        <v>106</v>
      </c>
      <c r="R1567" t="s">
        <v>293</v>
      </c>
      <c r="S1567" s="3">
        <v>121516934</v>
      </c>
      <c r="T1567" s="3">
        <f>Tabla1[[#This Row],[OS-Valor Unitario]]-Tabla1[[#This Row],[costo_antes_iva]]</f>
        <v>600</v>
      </c>
      <c r="U1567" s="3">
        <f>Tabla1[[#This Row],[OS-Valor Unitario]]*Tabla1[[#This Row],[OS-Cantidad]]</f>
        <v>189000</v>
      </c>
      <c r="V1567" s="3">
        <f>Tabla1[[#This Row],[costo_antes_iva]]*Tabla1[[#This Row],[OS-Cantidad]]</f>
        <v>108000</v>
      </c>
      <c r="W1567" s="3">
        <f>Tabla1[[#This Row],[Valor total OS]]-Tabla1[[#This Row],[valor total op]]</f>
        <v>81000</v>
      </c>
    </row>
    <row r="1568" spans="1:23" x14ac:dyDescent="0.3">
      <c r="A1568">
        <v>6153</v>
      </c>
      <c r="B1568" t="s">
        <v>2650</v>
      </c>
      <c r="C1568" t="s">
        <v>776</v>
      </c>
      <c r="D1568" t="s">
        <v>143</v>
      </c>
      <c r="E1568">
        <v>72</v>
      </c>
      <c r="F1568">
        <v>66735549</v>
      </c>
      <c r="G1568" t="s">
        <v>2651</v>
      </c>
      <c r="H1568" s="6">
        <v>45821</v>
      </c>
      <c r="I1568" s="3">
        <v>12500</v>
      </c>
      <c r="J1568" t="s">
        <v>23</v>
      </c>
      <c r="K1568" t="s">
        <v>2652</v>
      </c>
      <c r="L1568">
        <v>22</v>
      </c>
      <c r="M1568" t="s">
        <v>784</v>
      </c>
      <c r="N1568" s="3">
        <v>15000</v>
      </c>
      <c r="O1568">
        <v>135</v>
      </c>
      <c r="P1568" t="s">
        <v>2653</v>
      </c>
      <c r="Q1568" t="s">
        <v>106</v>
      </c>
      <c r="R1568" t="s">
        <v>293</v>
      </c>
      <c r="S1568" s="3">
        <v>121516934</v>
      </c>
      <c r="T1568" s="3">
        <f>Tabla1[[#This Row],[OS-Valor Unitario]]-Tabla1[[#This Row],[costo_antes_iva]]</f>
        <v>2500</v>
      </c>
      <c r="U1568" s="3">
        <f>Tabla1[[#This Row],[OS-Valor Unitario]]*Tabla1[[#This Row],[OS-Cantidad]]</f>
        <v>2025000</v>
      </c>
      <c r="V1568" s="3">
        <f>Tabla1[[#This Row],[costo_antes_iva]]*Tabla1[[#This Row],[OS-Cantidad]]</f>
        <v>1687500</v>
      </c>
      <c r="W1568" s="3">
        <f>Tabla1[[#This Row],[Valor total OS]]-Tabla1[[#This Row],[valor total op]]</f>
        <v>337500</v>
      </c>
    </row>
    <row r="1569" spans="1:23" x14ac:dyDescent="0.3">
      <c r="A1569">
        <v>6153</v>
      </c>
      <c r="B1569" t="s">
        <v>2650</v>
      </c>
      <c r="C1569" t="s">
        <v>178</v>
      </c>
      <c r="D1569" t="s">
        <v>143</v>
      </c>
      <c r="E1569">
        <v>535</v>
      </c>
      <c r="F1569">
        <v>66735568</v>
      </c>
      <c r="G1569" t="s">
        <v>2651</v>
      </c>
      <c r="H1569" s="6">
        <v>45821</v>
      </c>
      <c r="I1569" s="3">
        <v>21000</v>
      </c>
      <c r="J1569" t="s">
        <v>23</v>
      </c>
      <c r="K1569" t="s">
        <v>2652</v>
      </c>
      <c r="L1569">
        <v>22</v>
      </c>
      <c r="M1569" t="s">
        <v>784</v>
      </c>
      <c r="N1569" s="3">
        <v>15000</v>
      </c>
      <c r="O1569">
        <v>135</v>
      </c>
      <c r="P1569" t="s">
        <v>2653</v>
      </c>
      <c r="Q1569" t="s">
        <v>106</v>
      </c>
      <c r="R1569" t="s">
        <v>28</v>
      </c>
      <c r="S1569" s="3">
        <v>121516934</v>
      </c>
      <c r="T1569" s="3">
        <f>Tabla1[[#This Row],[OS-Valor Unitario]]-Tabla1[[#This Row],[costo_antes_iva]]</f>
        <v>-6000</v>
      </c>
      <c r="U1569" s="3">
        <f>Tabla1[[#This Row],[OS-Valor Unitario]]*Tabla1[[#This Row],[OS-Cantidad]]</f>
        <v>2025000</v>
      </c>
      <c r="V1569" s="3">
        <f>Tabla1[[#This Row],[costo_antes_iva]]*Tabla1[[#This Row],[OS-Cantidad]]</f>
        <v>2835000</v>
      </c>
      <c r="W1569" s="3">
        <f>Tabla1[[#This Row],[Valor total OS]]-Tabla1[[#This Row],[valor total op]]</f>
        <v>-810000</v>
      </c>
    </row>
    <row r="1570" spans="1:23" x14ac:dyDescent="0.3">
      <c r="A1570">
        <v>6153</v>
      </c>
      <c r="B1570" t="s">
        <v>2654</v>
      </c>
      <c r="C1570" t="s">
        <v>785</v>
      </c>
      <c r="D1570" t="s">
        <v>143</v>
      </c>
      <c r="E1570">
        <v>135</v>
      </c>
      <c r="F1570">
        <v>69255641</v>
      </c>
      <c r="G1570" t="s">
        <v>2651</v>
      </c>
      <c r="H1570" s="6">
        <v>45861</v>
      </c>
      <c r="I1570" s="3">
        <v>15000</v>
      </c>
      <c r="J1570" t="s">
        <v>23</v>
      </c>
      <c r="K1570" t="s">
        <v>2655</v>
      </c>
      <c r="L1570">
        <v>23</v>
      </c>
      <c r="M1570" t="s">
        <v>146</v>
      </c>
      <c r="N1570" s="3">
        <v>39200</v>
      </c>
      <c r="O1570">
        <v>53</v>
      </c>
      <c r="P1570" t="s">
        <v>2653</v>
      </c>
      <c r="Q1570" t="s">
        <v>106</v>
      </c>
      <c r="R1570" t="s">
        <v>92</v>
      </c>
      <c r="S1570" s="3">
        <v>121516934</v>
      </c>
      <c r="T1570" s="3">
        <f>Tabla1[[#This Row],[OS-Valor Unitario]]-Tabla1[[#This Row],[costo_antes_iva]]</f>
        <v>24200</v>
      </c>
      <c r="U1570" s="3">
        <f>Tabla1[[#This Row],[OS-Valor Unitario]]*Tabla1[[#This Row],[OS-Cantidad]]</f>
        <v>2077600</v>
      </c>
      <c r="V1570" s="3">
        <f>Tabla1[[#This Row],[costo_antes_iva]]*Tabla1[[#This Row],[OS-Cantidad]]</f>
        <v>795000</v>
      </c>
      <c r="W1570" s="3">
        <f>Tabla1[[#This Row],[Valor total OS]]-Tabla1[[#This Row],[valor total op]]</f>
        <v>1282600</v>
      </c>
    </row>
    <row r="1571" spans="1:23" x14ac:dyDescent="0.3">
      <c r="A1571">
        <v>6153</v>
      </c>
      <c r="B1571" t="s">
        <v>2654</v>
      </c>
      <c r="C1571" t="s">
        <v>259</v>
      </c>
      <c r="D1571" t="s">
        <v>143</v>
      </c>
      <c r="E1571">
        <v>53</v>
      </c>
      <c r="F1571">
        <v>69270278</v>
      </c>
      <c r="G1571" t="s">
        <v>2651</v>
      </c>
      <c r="H1571" s="6">
        <v>45861</v>
      </c>
      <c r="I1571" s="3">
        <v>39220</v>
      </c>
      <c r="J1571" t="s">
        <v>23</v>
      </c>
      <c r="K1571" t="s">
        <v>2655</v>
      </c>
      <c r="L1571">
        <v>23</v>
      </c>
      <c r="M1571" t="s">
        <v>146</v>
      </c>
      <c r="N1571" s="3">
        <v>39200</v>
      </c>
      <c r="O1571">
        <v>53</v>
      </c>
      <c r="P1571" t="s">
        <v>2653</v>
      </c>
      <c r="Q1571" t="s">
        <v>106</v>
      </c>
      <c r="R1571" t="s">
        <v>148</v>
      </c>
      <c r="S1571" s="3">
        <v>121516934</v>
      </c>
      <c r="T1571" s="3">
        <f>Tabla1[[#This Row],[OS-Valor Unitario]]-Tabla1[[#This Row],[costo_antes_iva]]</f>
        <v>-20</v>
      </c>
      <c r="U1571" s="3">
        <f>Tabla1[[#This Row],[OS-Valor Unitario]]*Tabla1[[#This Row],[OS-Cantidad]]</f>
        <v>2077600</v>
      </c>
      <c r="V1571" s="3">
        <f>Tabla1[[#This Row],[costo_antes_iva]]*Tabla1[[#This Row],[OS-Cantidad]]</f>
        <v>2078660</v>
      </c>
      <c r="W1571" s="3">
        <f>Tabla1[[#This Row],[Valor total OS]]-Tabla1[[#This Row],[valor total op]]</f>
        <v>-1060</v>
      </c>
    </row>
    <row r="1572" spans="1:23" x14ac:dyDescent="0.3">
      <c r="A1572">
        <v>6153</v>
      </c>
      <c r="B1572" t="s">
        <v>2654</v>
      </c>
      <c r="C1572" t="s">
        <v>776</v>
      </c>
      <c r="D1572" t="s">
        <v>143</v>
      </c>
      <c r="E1572">
        <v>72</v>
      </c>
      <c r="F1572">
        <v>66735549</v>
      </c>
      <c r="G1572" t="s">
        <v>2651</v>
      </c>
      <c r="H1572" s="6">
        <v>45821</v>
      </c>
      <c r="I1572" s="3">
        <v>12500</v>
      </c>
      <c r="J1572" t="s">
        <v>23</v>
      </c>
      <c r="K1572" t="s">
        <v>2655</v>
      </c>
      <c r="L1572">
        <v>23</v>
      </c>
      <c r="M1572" t="s">
        <v>146</v>
      </c>
      <c r="N1572" s="3">
        <v>39200</v>
      </c>
      <c r="O1572">
        <v>53</v>
      </c>
      <c r="P1572" t="s">
        <v>2653</v>
      </c>
      <c r="Q1572" t="s">
        <v>106</v>
      </c>
      <c r="R1572" t="s">
        <v>293</v>
      </c>
      <c r="S1572" s="3">
        <v>121516934</v>
      </c>
      <c r="T1572" s="3">
        <f>Tabla1[[#This Row],[OS-Valor Unitario]]-Tabla1[[#This Row],[costo_antes_iva]]</f>
        <v>26700</v>
      </c>
      <c r="U1572" s="3">
        <f>Tabla1[[#This Row],[OS-Valor Unitario]]*Tabla1[[#This Row],[OS-Cantidad]]</f>
        <v>2077600</v>
      </c>
      <c r="V1572" s="3">
        <f>Tabla1[[#This Row],[costo_antes_iva]]*Tabla1[[#This Row],[OS-Cantidad]]</f>
        <v>662500</v>
      </c>
      <c r="W1572" s="3">
        <f>Tabla1[[#This Row],[Valor total OS]]-Tabla1[[#This Row],[valor total op]]</f>
        <v>1415100</v>
      </c>
    </row>
    <row r="1573" spans="1:23" x14ac:dyDescent="0.3">
      <c r="A1573">
        <v>6153</v>
      </c>
      <c r="B1573" t="s">
        <v>2654</v>
      </c>
      <c r="C1573" t="s">
        <v>178</v>
      </c>
      <c r="D1573" t="s">
        <v>143</v>
      </c>
      <c r="E1573">
        <v>535</v>
      </c>
      <c r="F1573">
        <v>66735568</v>
      </c>
      <c r="G1573" t="s">
        <v>2651</v>
      </c>
      <c r="H1573" s="6">
        <v>45821</v>
      </c>
      <c r="I1573" s="3">
        <v>21000</v>
      </c>
      <c r="J1573" t="s">
        <v>23</v>
      </c>
      <c r="K1573" t="s">
        <v>2655</v>
      </c>
      <c r="L1573">
        <v>23</v>
      </c>
      <c r="M1573" t="s">
        <v>146</v>
      </c>
      <c r="N1573" s="3">
        <v>39200</v>
      </c>
      <c r="O1573">
        <v>53</v>
      </c>
      <c r="P1573" t="s">
        <v>2653</v>
      </c>
      <c r="Q1573" t="s">
        <v>106</v>
      </c>
      <c r="R1573" t="s">
        <v>28</v>
      </c>
      <c r="S1573" s="3">
        <v>121516934</v>
      </c>
      <c r="T1573" s="3">
        <f>Tabla1[[#This Row],[OS-Valor Unitario]]-Tabla1[[#This Row],[costo_antes_iva]]</f>
        <v>18200</v>
      </c>
      <c r="U1573" s="3">
        <f>Tabla1[[#This Row],[OS-Valor Unitario]]*Tabla1[[#This Row],[OS-Cantidad]]</f>
        <v>2077600</v>
      </c>
      <c r="V1573" s="3">
        <f>Tabla1[[#This Row],[costo_antes_iva]]*Tabla1[[#This Row],[OS-Cantidad]]</f>
        <v>1113000</v>
      </c>
      <c r="W1573" s="3">
        <f>Tabla1[[#This Row],[Valor total OS]]-Tabla1[[#This Row],[valor total op]]</f>
        <v>964600</v>
      </c>
    </row>
    <row r="1574" spans="1:23" x14ac:dyDescent="0.3">
      <c r="A1574">
        <v>6150</v>
      </c>
      <c r="B1574" t="s">
        <v>2656</v>
      </c>
      <c r="C1574" t="s">
        <v>78</v>
      </c>
      <c r="D1574" t="s">
        <v>194</v>
      </c>
      <c r="E1574">
        <v>5</v>
      </c>
      <c r="F1574">
        <v>69210375</v>
      </c>
      <c r="G1574" t="s">
        <v>2657</v>
      </c>
      <c r="H1574" s="6">
        <v>45860</v>
      </c>
      <c r="I1574" s="3">
        <v>2000</v>
      </c>
      <c r="J1574" t="s">
        <v>82</v>
      </c>
      <c r="K1574" t="s">
        <v>2658</v>
      </c>
      <c r="L1574">
        <v>1</v>
      </c>
      <c r="M1574" t="s">
        <v>119</v>
      </c>
      <c r="N1574" s="3">
        <v>1550</v>
      </c>
      <c r="O1574">
        <v>5</v>
      </c>
      <c r="P1574" t="s">
        <v>2659</v>
      </c>
      <c r="Q1574" t="s">
        <v>27</v>
      </c>
      <c r="R1574" t="s">
        <v>61</v>
      </c>
      <c r="S1574" s="3">
        <v>13625</v>
      </c>
      <c r="T1574" s="3">
        <f>Tabla1[[#This Row],[OS-Valor Unitario]]-Tabla1[[#This Row],[costo_antes_iva]]</f>
        <v>-450</v>
      </c>
      <c r="U1574" s="3">
        <f>Tabla1[[#This Row],[OS-Valor Unitario]]*Tabla1[[#This Row],[OS-Cantidad]]</f>
        <v>7750</v>
      </c>
      <c r="V1574" s="3">
        <f>Tabla1[[#This Row],[costo_antes_iva]]*Tabla1[[#This Row],[OS-Cantidad]]</f>
        <v>10000</v>
      </c>
      <c r="W1574" s="3">
        <f>Tabla1[[#This Row],[Valor total OS]]-Tabla1[[#This Row],[valor total op]]</f>
        <v>-2250</v>
      </c>
    </row>
    <row r="1575" spans="1:23" x14ac:dyDescent="0.3">
      <c r="A1575">
        <v>6146</v>
      </c>
      <c r="B1575" t="s">
        <v>2660</v>
      </c>
      <c r="C1575" t="s">
        <v>78</v>
      </c>
      <c r="D1575" t="s">
        <v>194</v>
      </c>
      <c r="E1575">
        <v>2</v>
      </c>
      <c r="F1575">
        <v>69120056</v>
      </c>
      <c r="G1575" t="s">
        <v>2661</v>
      </c>
      <c r="H1575" s="6">
        <v>45859</v>
      </c>
      <c r="I1575" s="3">
        <v>2000</v>
      </c>
      <c r="J1575" t="s">
        <v>82</v>
      </c>
      <c r="K1575" t="s">
        <v>2662</v>
      </c>
      <c r="L1575">
        <v>1</v>
      </c>
      <c r="M1575" t="s">
        <v>119</v>
      </c>
      <c r="N1575" s="3">
        <v>1650</v>
      </c>
      <c r="O1575">
        <v>2</v>
      </c>
      <c r="P1575" t="s">
        <v>2663</v>
      </c>
      <c r="Q1575" t="s">
        <v>27</v>
      </c>
      <c r="R1575" t="s">
        <v>61</v>
      </c>
      <c r="S1575" s="3">
        <v>48370</v>
      </c>
      <c r="T1575" s="3">
        <f>Tabla1[[#This Row],[OS-Valor Unitario]]-Tabla1[[#This Row],[costo_antes_iva]]</f>
        <v>-350</v>
      </c>
      <c r="U1575" s="3">
        <f>Tabla1[[#This Row],[OS-Valor Unitario]]*Tabla1[[#This Row],[OS-Cantidad]]</f>
        <v>3300</v>
      </c>
      <c r="V1575" s="3">
        <f>Tabla1[[#This Row],[costo_antes_iva]]*Tabla1[[#This Row],[OS-Cantidad]]</f>
        <v>4000</v>
      </c>
      <c r="W1575" s="3">
        <f>Tabla1[[#This Row],[Valor total OS]]-Tabla1[[#This Row],[valor total op]]</f>
        <v>-700</v>
      </c>
    </row>
    <row r="1576" spans="1:23" x14ac:dyDescent="0.3">
      <c r="A1576">
        <v>6145</v>
      </c>
      <c r="B1576" t="s">
        <v>2664</v>
      </c>
      <c r="C1576" t="s">
        <v>312</v>
      </c>
      <c r="D1576" t="s">
        <v>194</v>
      </c>
      <c r="E1576">
        <v>4</v>
      </c>
      <c r="F1576">
        <v>69025372</v>
      </c>
      <c r="G1576" t="s">
        <v>2665</v>
      </c>
      <c r="H1576" s="6">
        <v>45856</v>
      </c>
      <c r="I1576" s="3">
        <v>3000</v>
      </c>
      <c r="J1576" t="s">
        <v>82</v>
      </c>
      <c r="K1576" t="s">
        <v>2666</v>
      </c>
      <c r="L1576">
        <v>1</v>
      </c>
      <c r="M1576" t="s">
        <v>232</v>
      </c>
      <c r="N1576" s="3">
        <v>4300</v>
      </c>
      <c r="O1576">
        <v>4</v>
      </c>
      <c r="P1576" t="s">
        <v>2667</v>
      </c>
      <c r="Q1576" t="s">
        <v>27</v>
      </c>
      <c r="R1576" t="s">
        <v>199</v>
      </c>
      <c r="S1576" s="3">
        <v>57004</v>
      </c>
      <c r="T1576" s="3">
        <f>Tabla1[[#This Row],[OS-Valor Unitario]]-Tabla1[[#This Row],[costo_antes_iva]]</f>
        <v>1300</v>
      </c>
      <c r="U1576" s="3">
        <f>Tabla1[[#This Row],[OS-Valor Unitario]]*Tabla1[[#This Row],[OS-Cantidad]]</f>
        <v>17200</v>
      </c>
      <c r="V1576" s="3">
        <f>Tabla1[[#This Row],[costo_antes_iva]]*Tabla1[[#This Row],[OS-Cantidad]]</f>
        <v>12000</v>
      </c>
      <c r="W1576" s="3">
        <f>Tabla1[[#This Row],[Valor total OS]]-Tabla1[[#This Row],[valor total op]]</f>
        <v>5200</v>
      </c>
    </row>
    <row r="1577" spans="1:23" x14ac:dyDescent="0.3">
      <c r="A1577">
        <v>6144</v>
      </c>
      <c r="B1577" t="s">
        <v>2668</v>
      </c>
      <c r="C1577" t="s">
        <v>30</v>
      </c>
      <c r="D1577" t="s">
        <v>194</v>
      </c>
      <c r="E1577">
        <v>1</v>
      </c>
      <c r="F1577">
        <v>69021454</v>
      </c>
      <c r="G1577" t="s">
        <v>2669</v>
      </c>
      <c r="H1577" s="6">
        <v>45856</v>
      </c>
      <c r="I1577" s="3">
        <v>8500</v>
      </c>
      <c r="J1577" t="s">
        <v>23</v>
      </c>
      <c r="K1577" t="s">
        <v>2670</v>
      </c>
      <c r="L1577">
        <v>1</v>
      </c>
      <c r="M1577" t="s">
        <v>2142</v>
      </c>
      <c r="N1577" s="3">
        <v>8000</v>
      </c>
      <c r="O1577">
        <v>6</v>
      </c>
      <c r="P1577" t="s">
        <v>2671</v>
      </c>
      <c r="Q1577" t="s">
        <v>27</v>
      </c>
      <c r="R1577" t="s">
        <v>38</v>
      </c>
      <c r="S1577" s="3">
        <v>4234902</v>
      </c>
      <c r="T1577" s="3">
        <f>Tabla1[[#This Row],[OS-Valor Unitario]]-Tabla1[[#This Row],[costo_antes_iva]]</f>
        <v>-500</v>
      </c>
      <c r="U1577" s="3">
        <f>Tabla1[[#This Row],[OS-Valor Unitario]]*Tabla1[[#This Row],[OS-Cantidad]]</f>
        <v>48000</v>
      </c>
      <c r="V1577" s="3">
        <f>Tabla1[[#This Row],[costo_antes_iva]]*Tabla1[[#This Row],[OS-Cantidad]]</f>
        <v>51000</v>
      </c>
      <c r="W1577" s="3">
        <f>Tabla1[[#This Row],[Valor total OS]]-Tabla1[[#This Row],[valor total op]]</f>
        <v>-3000</v>
      </c>
    </row>
    <row r="1578" spans="1:23" x14ac:dyDescent="0.3">
      <c r="A1578">
        <v>6144</v>
      </c>
      <c r="B1578" t="s">
        <v>2672</v>
      </c>
      <c r="C1578" t="s">
        <v>2673</v>
      </c>
      <c r="D1578" t="s">
        <v>194</v>
      </c>
      <c r="E1578">
        <v>1</v>
      </c>
      <c r="F1578">
        <v>69021463</v>
      </c>
      <c r="G1578" t="s">
        <v>2674</v>
      </c>
      <c r="H1578" s="6">
        <v>45856</v>
      </c>
      <c r="I1578" s="3">
        <v>7000</v>
      </c>
      <c r="J1578" t="s">
        <v>23</v>
      </c>
      <c r="K1578" t="s">
        <v>2675</v>
      </c>
      <c r="L1578">
        <v>2</v>
      </c>
      <c r="M1578" t="s">
        <v>442</v>
      </c>
      <c r="N1578" s="3">
        <v>8500</v>
      </c>
      <c r="O1578">
        <v>12</v>
      </c>
      <c r="P1578" t="s">
        <v>2671</v>
      </c>
      <c r="Q1578" t="s">
        <v>27</v>
      </c>
      <c r="R1578" t="s">
        <v>38</v>
      </c>
      <c r="S1578" s="3">
        <v>4234902</v>
      </c>
      <c r="T1578" s="3">
        <f>Tabla1[[#This Row],[OS-Valor Unitario]]-Tabla1[[#This Row],[costo_antes_iva]]</f>
        <v>1500</v>
      </c>
      <c r="U1578" s="3">
        <f>Tabla1[[#This Row],[OS-Valor Unitario]]*Tabla1[[#This Row],[OS-Cantidad]]</f>
        <v>102000</v>
      </c>
      <c r="V1578" s="3">
        <f>Tabla1[[#This Row],[costo_antes_iva]]*Tabla1[[#This Row],[OS-Cantidad]]</f>
        <v>84000</v>
      </c>
      <c r="W1578" s="3">
        <f>Tabla1[[#This Row],[Valor total OS]]-Tabla1[[#This Row],[valor total op]]</f>
        <v>18000</v>
      </c>
    </row>
    <row r="1579" spans="1:23" x14ac:dyDescent="0.3">
      <c r="A1579">
        <v>6144</v>
      </c>
      <c r="B1579" t="s">
        <v>2676</v>
      </c>
      <c r="C1579" t="s">
        <v>877</v>
      </c>
      <c r="D1579" t="s">
        <v>194</v>
      </c>
      <c r="E1579">
        <v>1</v>
      </c>
      <c r="F1579">
        <v>69021478</v>
      </c>
      <c r="G1579" t="s">
        <v>2677</v>
      </c>
      <c r="H1579" s="6">
        <v>45856</v>
      </c>
      <c r="I1579" s="3">
        <v>6000</v>
      </c>
      <c r="J1579" t="s">
        <v>23</v>
      </c>
      <c r="K1579" t="s">
        <v>2678</v>
      </c>
      <c r="L1579">
        <v>3</v>
      </c>
      <c r="M1579" t="s">
        <v>684</v>
      </c>
      <c r="N1579" s="3">
        <v>4500</v>
      </c>
      <c r="O1579">
        <v>24</v>
      </c>
      <c r="P1579" t="s">
        <v>2671</v>
      </c>
      <c r="Q1579" t="s">
        <v>27</v>
      </c>
      <c r="R1579" t="s">
        <v>485</v>
      </c>
      <c r="S1579" s="3">
        <v>4234902</v>
      </c>
      <c r="T1579" s="3">
        <f>Tabla1[[#This Row],[OS-Valor Unitario]]-Tabla1[[#This Row],[costo_antes_iva]]</f>
        <v>-1500</v>
      </c>
      <c r="U1579" s="3">
        <f>Tabla1[[#This Row],[OS-Valor Unitario]]*Tabla1[[#This Row],[OS-Cantidad]]</f>
        <v>108000</v>
      </c>
      <c r="V1579" s="3">
        <f>Tabla1[[#This Row],[costo_antes_iva]]*Tabla1[[#This Row],[OS-Cantidad]]</f>
        <v>144000</v>
      </c>
      <c r="W1579" s="3">
        <f>Tabla1[[#This Row],[Valor total OS]]-Tabla1[[#This Row],[valor total op]]</f>
        <v>-36000</v>
      </c>
    </row>
    <row r="1580" spans="1:23" x14ac:dyDescent="0.3">
      <c r="A1580">
        <v>6144</v>
      </c>
      <c r="B1580" t="s">
        <v>2679</v>
      </c>
      <c r="C1580" t="s">
        <v>877</v>
      </c>
      <c r="D1580" t="s">
        <v>194</v>
      </c>
      <c r="E1580">
        <v>1</v>
      </c>
      <c r="F1580">
        <v>69021486</v>
      </c>
      <c r="G1580" t="s">
        <v>2680</v>
      </c>
      <c r="H1580" s="6">
        <v>45856</v>
      </c>
      <c r="I1580" s="3">
        <v>6000</v>
      </c>
      <c r="J1580" t="s">
        <v>23</v>
      </c>
      <c r="K1580" t="s">
        <v>2681</v>
      </c>
      <c r="L1580">
        <v>4</v>
      </c>
      <c r="M1580" t="s">
        <v>684</v>
      </c>
      <c r="N1580" s="3">
        <v>4500</v>
      </c>
      <c r="O1580">
        <v>16</v>
      </c>
      <c r="P1580" t="s">
        <v>2671</v>
      </c>
      <c r="Q1580" t="s">
        <v>27</v>
      </c>
      <c r="R1580" t="s">
        <v>485</v>
      </c>
      <c r="S1580" s="3">
        <v>4234902</v>
      </c>
      <c r="T1580" s="3">
        <f>Tabla1[[#This Row],[OS-Valor Unitario]]-Tabla1[[#This Row],[costo_antes_iva]]</f>
        <v>-1500</v>
      </c>
      <c r="U1580" s="3">
        <f>Tabla1[[#This Row],[OS-Valor Unitario]]*Tabla1[[#This Row],[OS-Cantidad]]</f>
        <v>72000</v>
      </c>
      <c r="V1580" s="3">
        <f>Tabla1[[#This Row],[costo_antes_iva]]*Tabla1[[#This Row],[OS-Cantidad]]</f>
        <v>96000</v>
      </c>
      <c r="W1580" s="3">
        <f>Tabla1[[#This Row],[Valor total OS]]-Tabla1[[#This Row],[valor total op]]</f>
        <v>-24000</v>
      </c>
    </row>
    <row r="1581" spans="1:23" x14ac:dyDescent="0.3">
      <c r="A1581">
        <v>6144</v>
      </c>
      <c r="B1581" t="s">
        <v>2682</v>
      </c>
      <c r="C1581" t="s">
        <v>97</v>
      </c>
      <c r="D1581" t="s">
        <v>194</v>
      </c>
      <c r="E1581">
        <v>1</v>
      </c>
      <c r="F1581">
        <v>69021585</v>
      </c>
      <c r="G1581" t="s">
        <v>2683</v>
      </c>
      <c r="H1581" s="6">
        <v>45856</v>
      </c>
      <c r="I1581" s="3">
        <v>2500</v>
      </c>
      <c r="J1581" t="s">
        <v>23</v>
      </c>
      <c r="K1581" t="s">
        <v>2684</v>
      </c>
      <c r="L1581">
        <v>5</v>
      </c>
      <c r="M1581" t="s">
        <v>224</v>
      </c>
      <c r="N1581" s="3">
        <v>2500</v>
      </c>
      <c r="O1581">
        <v>16</v>
      </c>
      <c r="P1581" t="s">
        <v>2671</v>
      </c>
      <c r="Q1581" t="s">
        <v>27</v>
      </c>
      <c r="R1581" t="s">
        <v>97</v>
      </c>
      <c r="S1581" s="3">
        <v>4234902</v>
      </c>
      <c r="T1581" s="3">
        <f>Tabla1[[#This Row],[OS-Valor Unitario]]-Tabla1[[#This Row],[costo_antes_iva]]</f>
        <v>0</v>
      </c>
      <c r="U1581" s="3">
        <f>Tabla1[[#This Row],[OS-Valor Unitario]]*Tabla1[[#This Row],[OS-Cantidad]]</f>
        <v>40000</v>
      </c>
      <c r="V1581" s="3">
        <f>Tabla1[[#This Row],[costo_antes_iva]]*Tabla1[[#This Row],[OS-Cantidad]]</f>
        <v>40000</v>
      </c>
      <c r="W1581" s="3">
        <f>Tabla1[[#This Row],[Valor total OS]]-Tabla1[[#This Row],[valor total op]]</f>
        <v>0</v>
      </c>
    </row>
    <row r="1582" spans="1:23" x14ac:dyDescent="0.3">
      <c r="A1582">
        <v>6144</v>
      </c>
      <c r="B1582" t="s">
        <v>2685</v>
      </c>
      <c r="C1582" t="s">
        <v>97</v>
      </c>
      <c r="D1582" t="s">
        <v>194</v>
      </c>
      <c r="E1582">
        <v>1</v>
      </c>
      <c r="F1582">
        <v>69021592</v>
      </c>
      <c r="G1582" t="s">
        <v>2686</v>
      </c>
      <c r="H1582" s="6">
        <v>45856</v>
      </c>
      <c r="I1582" s="3">
        <v>2500</v>
      </c>
      <c r="J1582" t="s">
        <v>23</v>
      </c>
      <c r="K1582" t="s">
        <v>2687</v>
      </c>
      <c r="L1582">
        <v>6</v>
      </c>
      <c r="M1582" t="s">
        <v>224</v>
      </c>
      <c r="N1582" s="3">
        <v>2500</v>
      </c>
      <c r="O1582">
        <v>16</v>
      </c>
      <c r="P1582" t="s">
        <v>2671</v>
      </c>
      <c r="Q1582" t="s">
        <v>27</v>
      </c>
      <c r="R1582" t="s">
        <v>97</v>
      </c>
      <c r="S1582" s="3">
        <v>4234902</v>
      </c>
      <c r="T1582" s="3">
        <f>Tabla1[[#This Row],[OS-Valor Unitario]]-Tabla1[[#This Row],[costo_antes_iva]]</f>
        <v>0</v>
      </c>
      <c r="U1582" s="3">
        <f>Tabla1[[#This Row],[OS-Valor Unitario]]*Tabla1[[#This Row],[OS-Cantidad]]</f>
        <v>40000</v>
      </c>
      <c r="V1582" s="3">
        <f>Tabla1[[#This Row],[costo_antes_iva]]*Tabla1[[#This Row],[OS-Cantidad]]</f>
        <v>40000</v>
      </c>
      <c r="W1582" s="3">
        <f>Tabla1[[#This Row],[Valor total OS]]-Tabla1[[#This Row],[valor total op]]</f>
        <v>0</v>
      </c>
    </row>
    <row r="1583" spans="1:23" x14ac:dyDescent="0.3">
      <c r="A1583">
        <v>6144</v>
      </c>
      <c r="B1583" t="s">
        <v>2688</v>
      </c>
      <c r="C1583" t="s">
        <v>97</v>
      </c>
      <c r="D1583" t="s">
        <v>194</v>
      </c>
      <c r="E1583">
        <v>1</v>
      </c>
      <c r="F1583">
        <v>69021599</v>
      </c>
      <c r="G1583" t="s">
        <v>2689</v>
      </c>
      <c r="H1583" s="6">
        <v>45856</v>
      </c>
      <c r="I1583" s="3">
        <v>2500</v>
      </c>
      <c r="J1583" t="s">
        <v>23</v>
      </c>
      <c r="K1583" t="s">
        <v>2690</v>
      </c>
      <c r="L1583">
        <v>7</v>
      </c>
      <c r="M1583" t="s">
        <v>224</v>
      </c>
      <c r="N1583" s="3">
        <v>2500</v>
      </c>
      <c r="O1583">
        <v>16</v>
      </c>
      <c r="P1583" t="s">
        <v>2671</v>
      </c>
      <c r="Q1583" t="s">
        <v>27</v>
      </c>
      <c r="R1583" t="s">
        <v>97</v>
      </c>
      <c r="S1583" s="3">
        <v>4234902</v>
      </c>
      <c r="T1583" s="3">
        <f>Tabla1[[#This Row],[OS-Valor Unitario]]-Tabla1[[#This Row],[costo_antes_iva]]</f>
        <v>0</v>
      </c>
      <c r="U1583" s="3">
        <f>Tabla1[[#This Row],[OS-Valor Unitario]]*Tabla1[[#This Row],[OS-Cantidad]]</f>
        <v>40000</v>
      </c>
      <c r="V1583" s="3">
        <f>Tabla1[[#This Row],[costo_antes_iva]]*Tabla1[[#This Row],[OS-Cantidad]]</f>
        <v>40000</v>
      </c>
      <c r="W1583" s="3">
        <f>Tabla1[[#This Row],[Valor total OS]]-Tabla1[[#This Row],[valor total op]]</f>
        <v>0</v>
      </c>
    </row>
    <row r="1584" spans="1:23" x14ac:dyDescent="0.3">
      <c r="A1584">
        <v>6144</v>
      </c>
      <c r="B1584" t="s">
        <v>2691</v>
      </c>
      <c r="C1584" t="s">
        <v>901</v>
      </c>
      <c r="D1584" t="s">
        <v>194</v>
      </c>
      <c r="E1584">
        <v>1</v>
      </c>
      <c r="F1584">
        <v>69021618</v>
      </c>
      <c r="G1584" t="s">
        <v>2692</v>
      </c>
      <c r="H1584" s="6">
        <v>45856</v>
      </c>
      <c r="I1584" s="3">
        <v>5000</v>
      </c>
      <c r="J1584" t="s">
        <v>23</v>
      </c>
      <c r="K1584" t="s">
        <v>2693</v>
      </c>
      <c r="L1584">
        <v>8</v>
      </c>
      <c r="M1584" t="s">
        <v>904</v>
      </c>
      <c r="N1584" s="3">
        <v>5500</v>
      </c>
      <c r="O1584">
        <v>6</v>
      </c>
      <c r="P1584" t="s">
        <v>2671</v>
      </c>
      <c r="Q1584" t="s">
        <v>27</v>
      </c>
      <c r="R1584" t="s">
        <v>905</v>
      </c>
      <c r="S1584" s="3">
        <v>4234902</v>
      </c>
      <c r="T1584" s="3">
        <f>Tabla1[[#This Row],[OS-Valor Unitario]]-Tabla1[[#This Row],[costo_antes_iva]]</f>
        <v>500</v>
      </c>
      <c r="U1584" s="3">
        <f>Tabla1[[#This Row],[OS-Valor Unitario]]*Tabla1[[#This Row],[OS-Cantidad]]</f>
        <v>33000</v>
      </c>
      <c r="V1584" s="3">
        <f>Tabla1[[#This Row],[costo_antes_iva]]*Tabla1[[#This Row],[OS-Cantidad]]</f>
        <v>30000</v>
      </c>
      <c r="W1584" s="3">
        <f>Tabla1[[#This Row],[Valor total OS]]-Tabla1[[#This Row],[valor total op]]</f>
        <v>3000</v>
      </c>
    </row>
    <row r="1585" spans="1:23" x14ac:dyDescent="0.3">
      <c r="A1585">
        <v>6144</v>
      </c>
      <c r="B1585" t="s">
        <v>2694</v>
      </c>
      <c r="C1585" t="s">
        <v>894</v>
      </c>
      <c r="D1585" t="s">
        <v>194</v>
      </c>
      <c r="E1585">
        <v>1</v>
      </c>
      <c r="F1585">
        <v>69021625</v>
      </c>
      <c r="G1585" t="s">
        <v>2695</v>
      </c>
      <c r="H1585" s="6">
        <v>45856</v>
      </c>
      <c r="I1585" s="3">
        <v>3500</v>
      </c>
      <c r="J1585" t="s">
        <v>23</v>
      </c>
      <c r="K1585" t="s">
        <v>2696</v>
      </c>
      <c r="L1585">
        <v>9</v>
      </c>
      <c r="M1585" t="s">
        <v>442</v>
      </c>
      <c r="N1585" s="3">
        <v>2500</v>
      </c>
      <c r="O1585">
        <v>6</v>
      </c>
      <c r="P1585" t="s">
        <v>2671</v>
      </c>
      <c r="Q1585" t="s">
        <v>27</v>
      </c>
      <c r="R1585" t="s">
        <v>61</v>
      </c>
      <c r="S1585" s="3">
        <v>4234902</v>
      </c>
      <c r="T1585" s="3">
        <f>Tabla1[[#This Row],[OS-Valor Unitario]]-Tabla1[[#This Row],[costo_antes_iva]]</f>
        <v>-1000</v>
      </c>
      <c r="U1585" s="3">
        <f>Tabla1[[#This Row],[OS-Valor Unitario]]*Tabla1[[#This Row],[OS-Cantidad]]</f>
        <v>15000</v>
      </c>
      <c r="V1585" s="3">
        <f>Tabla1[[#This Row],[costo_antes_iva]]*Tabla1[[#This Row],[OS-Cantidad]]</f>
        <v>21000</v>
      </c>
      <c r="W1585" s="3">
        <f>Tabla1[[#This Row],[Valor total OS]]-Tabla1[[#This Row],[valor total op]]</f>
        <v>-6000</v>
      </c>
    </row>
    <row r="1586" spans="1:23" x14ac:dyDescent="0.3">
      <c r="A1586">
        <v>6144</v>
      </c>
      <c r="B1586" t="s">
        <v>2697</v>
      </c>
      <c r="C1586" t="s">
        <v>345</v>
      </c>
      <c r="D1586" t="s">
        <v>194</v>
      </c>
      <c r="E1586">
        <v>1</v>
      </c>
      <c r="F1586">
        <v>69021647</v>
      </c>
      <c r="G1586" t="s">
        <v>2698</v>
      </c>
      <c r="H1586" s="6">
        <v>45856</v>
      </c>
      <c r="I1586" s="3">
        <v>4500</v>
      </c>
      <c r="J1586" t="s">
        <v>23</v>
      </c>
      <c r="K1586" t="s">
        <v>2699</v>
      </c>
      <c r="L1586">
        <v>10</v>
      </c>
      <c r="M1586" t="s">
        <v>224</v>
      </c>
      <c r="N1586" s="3">
        <v>4500</v>
      </c>
      <c r="O1586">
        <v>24</v>
      </c>
      <c r="P1586" t="s">
        <v>2671</v>
      </c>
      <c r="Q1586" t="s">
        <v>27</v>
      </c>
      <c r="R1586" t="s">
        <v>28</v>
      </c>
      <c r="S1586" s="3">
        <v>4234902</v>
      </c>
      <c r="T1586" s="3">
        <f>Tabla1[[#This Row],[OS-Valor Unitario]]-Tabla1[[#This Row],[costo_antes_iva]]</f>
        <v>0</v>
      </c>
      <c r="U1586" s="3">
        <f>Tabla1[[#This Row],[OS-Valor Unitario]]*Tabla1[[#This Row],[OS-Cantidad]]</f>
        <v>108000</v>
      </c>
      <c r="V1586" s="3">
        <f>Tabla1[[#This Row],[costo_antes_iva]]*Tabla1[[#This Row],[OS-Cantidad]]</f>
        <v>108000</v>
      </c>
      <c r="W1586" s="3">
        <f>Tabla1[[#This Row],[Valor total OS]]-Tabla1[[#This Row],[valor total op]]</f>
        <v>0</v>
      </c>
    </row>
    <row r="1587" spans="1:23" x14ac:dyDescent="0.3">
      <c r="A1587">
        <v>6144</v>
      </c>
      <c r="B1587" t="s">
        <v>2697</v>
      </c>
      <c r="C1587" t="s">
        <v>345</v>
      </c>
      <c r="D1587" t="s">
        <v>194</v>
      </c>
      <c r="E1587">
        <v>1</v>
      </c>
      <c r="F1587">
        <v>69021647</v>
      </c>
      <c r="G1587" t="s">
        <v>2698</v>
      </c>
      <c r="H1587" s="6">
        <v>45856</v>
      </c>
      <c r="I1587" s="3">
        <v>700</v>
      </c>
      <c r="J1587" t="s">
        <v>82</v>
      </c>
      <c r="K1587" t="s">
        <v>2699</v>
      </c>
      <c r="L1587">
        <v>10</v>
      </c>
      <c r="M1587" t="s">
        <v>119</v>
      </c>
      <c r="N1587" s="3">
        <v>700</v>
      </c>
      <c r="O1587">
        <v>48</v>
      </c>
      <c r="P1587" t="s">
        <v>2671</v>
      </c>
      <c r="Q1587" t="s">
        <v>27</v>
      </c>
      <c r="R1587" t="s">
        <v>28</v>
      </c>
      <c r="S1587" s="3">
        <v>4234902</v>
      </c>
      <c r="T1587" s="3">
        <f>Tabla1[[#This Row],[OS-Valor Unitario]]-Tabla1[[#This Row],[costo_antes_iva]]</f>
        <v>0</v>
      </c>
      <c r="U1587" s="3">
        <f>Tabla1[[#This Row],[OS-Valor Unitario]]*Tabla1[[#This Row],[OS-Cantidad]]</f>
        <v>33600</v>
      </c>
      <c r="V1587" s="3">
        <f>Tabla1[[#This Row],[costo_antes_iva]]*Tabla1[[#This Row],[OS-Cantidad]]</f>
        <v>33600</v>
      </c>
      <c r="W1587" s="3">
        <f>Tabla1[[#This Row],[Valor total OS]]-Tabla1[[#This Row],[valor total op]]</f>
        <v>0</v>
      </c>
    </row>
    <row r="1588" spans="1:23" x14ac:dyDescent="0.3">
      <c r="A1588">
        <v>6144</v>
      </c>
      <c r="B1588" t="s">
        <v>2700</v>
      </c>
      <c r="C1588" t="s">
        <v>345</v>
      </c>
      <c r="D1588" t="s">
        <v>194</v>
      </c>
      <c r="E1588">
        <v>1</v>
      </c>
      <c r="F1588">
        <v>69021653</v>
      </c>
      <c r="G1588" t="s">
        <v>2701</v>
      </c>
      <c r="H1588" s="6">
        <v>45856</v>
      </c>
      <c r="I1588" s="3">
        <v>4500</v>
      </c>
      <c r="J1588" t="s">
        <v>23</v>
      </c>
      <c r="K1588" t="s">
        <v>2702</v>
      </c>
      <c r="L1588">
        <v>11</v>
      </c>
      <c r="M1588" t="s">
        <v>224</v>
      </c>
      <c r="N1588" s="3">
        <v>4500</v>
      </c>
      <c r="O1588">
        <v>24</v>
      </c>
      <c r="P1588" t="s">
        <v>2671</v>
      </c>
      <c r="Q1588" t="s">
        <v>27</v>
      </c>
      <c r="R1588" t="s">
        <v>28</v>
      </c>
      <c r="S1588" s="3">
        <v>4234902</v>
      </c>
      <c r="T1588" s="3">
        <f>Tabla1[[#This Row],[OS-Valor Unitario]]-Tabla1[[#This Row],[costo_antes_iva]]</f>
        <v>0</v>
      </c>
      <c r="U1588" s="3">
        <f>Tabla1[[#This Row],[OS-Valor Unitario]]*Tabla1[[#This Row],[OS-Cantidad]]</f>
        <v>108000</v>
      </c>
      <c r="V1588" s="3">
        <f>Tabla1[[#This Row],[costo_antes_iva]]*Tabla1[[#This Row],[OS-Cantidad]]</f>
        <v>108000</v>
      </c>
      <c r="W1588" s="3">
        <f>Tabla1[[#This Row],[Valor total OS]]-Tabla1[[#This Row],[valor total op]]</f>
        <v>0</v>
      </c>
    </row>
    <row r="1589" spans="1:23" x14ac:dyDescent="0.3">
      <c r="A1589">
        <v>6142</v>
      </c>
      <c r="B1589" t="s">
        <v>2703</v>
      </c>
      <c r="C1589" t="s">
        <v>66</v>
      </c>
      <c r="D1589" t="s">
        <v>1514</v>
      </c>
      <c r="E1589">
        <v>1</v>
      </c>
      <c r="F1589">
        <v>68946813</v>
      </c>
      <c r="G1589" t="s">
        <v>2704</v>
      </c>
      <c r="H1589" s="6">
        <v>45855</v>
      </c>
      <c r="I1589" s="3">
        <v>1300</v>
      </c>
      <c r="J1589" t="s">
        <v>82</v>
      </c>
      <c r="K1589" t="s">
        <v>2705</v>
      </c>
      <c r="L1589">
        <v>1</v>
      </c>
      <c r="M1589" t="s">
        <v>119</v>
      </c>
      <c r="N1589" s="3">
        <v>2400</v>
      </c>
      <c r="O1589">
        <v>6</v>
      </c>
      <c r="P1589" t="s">
        <v>2706</v>
      </c>
      <c r="Q1589" t="s">
        <v>1317</v>
      </c>
      <c r="R1589" t="s">
        <v>72</v>
      </c>
      <c r="S1589" s="3">
        <v>443526</v>
      </c>
      <c r="T1589" s="3">
        <f>Tabla1[[#This Row],[OS-Valor Unitario]]-Tabla1[[#This Row],[costo_antes_iva]]</f>
        <v>1100</v>
      </c>
      <c r="U1589" s="3">
        <f>Tabla1[[#This Row],[OS-Valor Unitario]]*Tabla1[[#This Row],[OS-Cantidad]]</f>
        <v>14400</v>
      </c>
      <c r="V1589" s="3">
        <f>Tabla1[[#This Row],[costo_antes_iva]]*Tabla1[[#This Row],[OS-Cantidad]]</f>
        <v>7800</v>
      </c>
      <c r="W1589" s="3">
        <f>Tabla1[[#This Row],[Valor total OS]]-Tabla1[[#This Row],[valor total op]]</f>
        <v>6600</v>
      </c>
    </row>
    <row r="1590" spans="1:23" x14ac:dyDescent="0.3">
      <c r="A1590">
        <v>6141</v>
      </c>
      <c r="B1590" t="s">
        <v>2707</v>
      </c>
      <c r="C1590" t="s">
        <v>2708</v>
      </c>
      <c r="D1590" t="s">
        <v>194</v>
      </c>
      <c r="E1590">
        <v>7</v>
      </c>
      <c r="F1590">
        <v>68643021</v>
      </c>
      <c r="G1590" t="s">
        <v>2709</v>
      </c>
      <c r="H1590" s="6">
        <v>45849</v>
      </c>
      <c r="I1590" s="3">
        <v>17000</v>
      </c>
      <c r="J1590" t="s">
        <v>23</v>
      </c>
      <c r="K1590" t="s">
        <v>2710</v>
      </c>
      <c r="L1590">
        <v>1</v>
      </c>
      <c r="M1590" t="s">
        <v>784</v>
      </c>
      <c r="N1590" s="3">
        <v>16000</v>
      </c>
      <c r="O1590">
        <v>7</v>
      </c>
      <c r="P1590" t="s">
        <v>2711</v>
      </c>
      <c r="Q1590" t="s">
        <v>27</v>
      </c>
      <c r="R1590" t="s">
        <v>92</v>
      </c>
      <c r="S1590" s="3">
        <v>736526</v>
      </c>
      <c r="T1590" s="3">
        <f>Tabla1[[#This Row],[OS-Valor Unitario]]-Tabla1[[#This Row],[costo_antes_iva]]</f>
        <v>-1000</v>
      </c>
      <c r="U1590" s="3">
        <f>Tabla1[[#This Row],[OS-Valor Unitario]]*Tabla1[[#This Row],[OS-Cantidad]]</f>
        <v>112000</v>
      </c>
      <c r="V1590" s="3">
        <f>Tabla1[[#This Row],[costo_antes_iva]]*Tabla1[[#This Row],[OS-Cantidad]]</f>
        <v>119000</v>
      </c>
      <c r="W1590" s="3">
        <f>Tabla1[[#This Row],[Valor total OS]]-Tabla1[[#This Row],[valor total op]]</f>
        <v>-7000</v>
      </c>
    </row>
    <row r="1591" spans="1:23" x14ac:dyDescent="0.3">
      <c r="A1591">
        <v>6141</v>
      </c>
      <c r="B1591" t="s">
        <v>2707</v>
      </c>
      <c r="C1591" t="s">
        <v>2708</v>
      </c>
      <c r="D1591" t="s">
        <v>194</v>
      </c>
      <c r="E1591">
        <v>7</v>
      </c>
      <c r="F1591">
        <v>68643021</v>
      </c>
      <c r="G1591" t="s">
        <v>2709</v>
      </c>
      <c r="H1591" s="6">
        <v>45849</v>
      </c>
      <c r="I1591" s="3">
        <v>3000</v>
      </c>
      <c r="J1591" t="s">
        <v>82</v>
      </c>
      <c r="K1591" t="s">
        <v>2710</v>
      </c>
      <c r="L1591">
        <v>1</v>
      </c>
      <c r="M1591" t="s">
        <v>119</v>
      </c>
      <c r="N1591" s="3">
        <v>1400</v>
      </c>
      <c r="O1591">
        <v>7</v>
      </c>
      <c r="P1591" t="s">
        <v>2711</v>
      </c>
      <c r="Q1591" t="s">
        <v>27</v>
      </c>
      <c r="R1591" t="s">
        <v>92</v>
      </c>
      <c r="S1591" s="3">
        <v>736526</v>
      </c>
      <c r="T1591" s="3">
        <f>Tabla1[[#This Row],[OS-Valor Unitario]]-Tabla1[[#This Row],[costo_antes_iva]]</f>
        <v>-1600</v>
      </c>
      <c r="U1591" s="3">
        <f>Tabla1[[#This Row],[OS-Valor Unitario]]*Tabla1[[#This Row],[OS-Cantidad]]</f>
        <v>9800</v>
      </c>
      <c r="V1591" s="3">
        <f>Tabla1[[#This Row],[costo_antes_iva]]*Tabla1[[#This Row],[OS-Cantidad]]</f>
        <v>21000</v>
      </c>
      <c r="W1591" s="3">
        <f>Tabla1[[#This Row],[Valor total OS]]-Tabla1[[#This Row],[valor total op]]</f>
        <v>-11200</v>
      </c>
    </row>
    <row r="1592" spans="1:23" x14ac:dyDescent="0.3">
      <c r="A1592">
        <v>6140</v>
      </c>
      <c r="B1592" t="s">
        <v>2712</v>
      </c>
      <c r="C1592" t="s">
        <v>66</v>
      </c>
      <c r="D1592" t="s">
        <v>194</v>
      </c>
      <c r="E1592">
        <v>6</v>
      </c>
      <c r="F1592">
        <v>68956253</v>
      </c>
      <c r="G1592" t="s">
        <v>2713</v>
      </c>
      <c r="H1592" s="6">
        <v>45855</v>
      </c>
      <c r="I1592" s="3">
        <v>2000</v>
      </c>
      <c r="J1592" t="s">
        <v>82</v>
      </c>
      <c r="K1592" t="s">
        <v>2714</v>
      </c>
      <c r="L1592">
        <v>1</v>
      </c>
      <c r="M1592" t="s">
        <v>232</v>
      </c>
      <c r="N1592" s="3">
        <v>4300</v>
      </c>
      <c r="O1592">
        <v>6</v>
      </c>
      <c r="P1592" t="s">
        <v>2715</v>
      </c>
      <c r="Q1592" t="s">
        <v>27</v>
      </c>
      <c r="R1592" t="s">
        <v>72</v>
      </c>
      <c r="S1592" s="3">
        <v>216156</v>
      </c>
      <c r="T1592" s="3">
        <f>Tabla1[[#This Row],[OS-Valor Unitario]]-Tabla1[[#This Row],[costo_antes_iva]]</f>
        <v>2300</v>
      </c>
      <c r="U1592" s="3">
        <f>Tabla1[[#This Row],[OS-Valor Unitario]]*Tabla1[[#This Row],[OS-Cantidad]]</f>
        <v>25800</v>
      </c>
      <c r="V1592" s="3">
        <f>Tabla1[[#This Row],[costo_antes_iva]]*Tabla1[[#This Row],[OS-Cantidad]]</f>
        <v>12000</v>
      </c>
      <c r="W1592" s="3">
        <f>Tabla1[[#This Row],[Valor total OS]]-Tabla1[[#This Row],[valor total op]]</f>
        <v>13800</v>
      </c>
    </row>
    <row r="1593" spans="1:23" x14ac:dyDescent="0.3">
      <c r="A1593">
        <v>6137</v>
      </c>
      <c r="B1593" t="s">
        <v>2716</v>
      </c>
      <c r="C1593" t="s">
        <v>78</v>
      </c>
      <c r="D1593" t="s">
        <v>194</v>
      </c>
      <c r="E1593">
        <v>202</v>
      </c>
      <c r="F1593">
        <v>68880241</v>
      </c>
      <c r="G1593" t="s">
        <v>2717</v>
      </c>
      <c r="H1593" s="6">
        <v>45854</v>
      </c>
      <c r="I1593" s="3">
        <v>4000</v>
      </c>
      <c r="J1593" t="s">
        <v>23</v>
      </c>
      <c r="K1593" t="s">
        <v>2718</v>
      </c>
      <c r="L1593">
        <v>1</v>
      </c>
      <c r="M1593" t="s">
        <v>431</v>
      </c>
      <c r="N1593" s="3">
        <v>4500</v>
      </c>
      <c r="O1593">
        <v>200</v>
      </c>
      <c r="P1593" t="s">
        <v>2719</v>
      </c>
      <c r="Q1593" t="s">
        <v>121</v>
      </c>
      <c r="R1593" t="s">
        <v>61</v>
      </c>
      <c r="S1593" s="3">
        <v>8454400</v>
      </c>
      <c r="T1593" s="3">
        <f>Tabla1[[#This Row],[OS-Valor Unitario]]-Tabla1[[#This Row],[costo_antes_iva]]</f>
        <v>500</v>
      </c>
      <c r="U1593" s="3">
        <f>Tabla1[[#This Row],[OS-Valor Unitario]]*Tabla1[[#This Row],[OS-Cantidad]]</f>
        <v>900000</v>
      </c>
      <c r="V1593" s="3">
        <f>Tabla1[[#This Row],[costo_antes_iva]]*Tabla1[[#This Row],[OS-Cantidad]]</f>
        <v>800000</v>
      </c>
      <c r="W1593" s="3">
        <f>Tabla1[[#This Row],[Valor total OS]]-Tabla1[[#This Row],[valor total op]]</f>
        <v>100000</v>
      </c>
    </row>
    <row r="1594" spans="1:23" x14ac:dyDescent="0.3">
      <c r="A1594">
        <v>6137</v>
      </c>
      <c r="B1594" t="s">
        <v>2716</v>
      </c>
      <c r="C1594" t="s">
        <v>78</v>
      </c>
      <c r="D1594" t="s">
        <v>194</v>
      </c>
      <c r="E1594">
        <v>202</v>
      </c>
      <c r="F1594">
        <v>68880241</v>
      </c>
      <c r="G1594" t="s">
        <v>2717</v>
      </c>
      <c r="H1594" s="6">
        <v>45854</v>
      </c>
      <c r="I1594" s="3">
        <v>2000</v>
      </c>
      <c r="J1594" t="s">
        <v>82</v>
      </c>
      <c r="K1594" t="s">
        <v>2718</v>
      </c>
      <c r="L1594">
        <v>1</v>
      </c>
      <c r="M1594" t="s">
        <v>403</v>
      </c>
      <c r="N1594" s="3">
        <v>1650</v>
      </c>
      <c r="O1594">
        <v>202</v>
      </c>
      <c r="P1594" t="s">
        <v>2719</v>
      </c>
      <c r="Q1594" t="s">
        <v>121</v>
      </c>
      <c r="R1594" t="s">
        <v>61</v>
      </c>
      <c r="S1594" s="3">
        <v>8454400</v>
      </c>
      <c r="T1594" s="3">
        <f>Tabla1[[#This Row],[OS-Valor Unitario]]-Tabla1[[#This Row],[costo_antes_iva]]</f>
        <v>-350</v>
      </c>
      <c r="U1594" s="3">
        <f>Tabla1[[#This Row],[OS-Valor Unitario]]*Tabla1[[#This Row],[OS-Cantidad]]</f>
        <v>333300</v>
      </c>
      <c r="V1594" s="3">
        <f>Tabla1[[#This Row],[costo_antes_iva]]*Tabla1[[#This Row],[OS-Cantidad]]</f>
        <v>404000</v>
      </c>
      <c r="W1594" s="3">
        <f>Tabla1[[#This Row],[Valor total OS]]-Tabla1[[#This Row],[valor total op]]</f>
        <v>-70700</v>
      </c>
    </row>
    <row r="1595" spans="1:23" x14ac:dyDescent="0.3">
      <c r="A1595">
        <v>6137</v>
      </c>
      <c r="B1595" t="s">
        <v>2720</v>
      </c>
      <c r="C1595" t="s">
        <v>78</v>
      </c>
      <c r="D1595" t="s">
        <v>194</v>
      </c>
      <c r="E1595">
        <v>155</v>
      </c>
      <c r="F1595">
        <v>68880249</v>
      </c>
      <c r="G1595" t="s">
        <v>2721</v>
      </c>
      <c r="H1595" s="6">
        <v>45854</v>
      </c>
      <c r="I1595" s="3">
        <v>4000</v>
      </c>
      <c r="J1595" t="s">
        <v>23</v>
      </c>
      <c r="K1595" t="s">
        <v>2722</v>
      </c>
      <c r="L1595">
        <v>2</v>
      </c>
      <c r="M1595" t="s">
        <v>431</v>
      </c>
      <c r="N1595" s="3">
        <v>4500</v>
      </c>
      <c r="O1595">
        <v>155</v>
      </c>
      <c r="P1595" t="s">
        <v>2719</v>
      </c>
      <c r="Q1595" t="s">
        <v>121</v>
      </c>
      <c r="R1595" t="s">
        <v>61</v>
      </c>
      <c r="S1595" s="3">
        <v>8454400</v>
      </c>
      <c r="T1595" s="3">
        <f>Tabla1[[#This Row],[OS-Valor Unitario]]-Tabla1[[#This Row],[costo_antes_iva]]</f>
        <v>500</v>
      </c>
      <c r="U1595" s="3">
        <f>Tabla1[[#This Row],[OS-Valor Unitario]]*Tabla1[[#This Row],[OS-Cantidad]]</f>
        <v>697500</v>
      </c>
      <c r="V1595" s="3">
        <f>Tabla1[[#This Row],[costo_antes_iva]]*Tabla1[[#This Row],[OS-Cantidad]]</f>
        <v>620000</v>
      </c>
      <c r="W1595" s="3">
        <f>Tabla1[[#This Row],[Valor total OS]]-Tabla1[[#This Row],[valor total op]]</f>
        <v>77500</v>
      </c>
    </row>
    <row r="1596" spans="1:23" x14ac:dyDescent="0.3">
      <c r="A1596">
        <v>6137</v>
      </c>
      <c r="B1596" t="s">
        <v>2720</v>
      </c>
      <c r="C1596" t="s">
        <v>78</v>
      </c>
      <c r="D1596" t="s">
        <v>194</v>
      </c>
      <c r="E1596">
        <v>155</v>
      </c>
      <c r="F1596">
        <v>68880249</v>
      </c>
      <c r="G1596" t="s">
        <v>2721</v>
      </c>
      <c r="H1596" s="6">
        <v>45854</v>
      </c>
      <c r="I1596" s="3">
        <v>2000</v>
      </c>
      <c r="J1596" t="s">
        <v>82</v>
      </c>
      <c r="K1596" t="s">
        <v>2722</v>
      </c>
      <c r="L1596">
        <v>2</v>
      </c>
      <c r="M1596" t="s">
        <v>403</v>
      </c>
      <c r="N1596" s="3">
        <v>1650</v>
      </c>
      <c r="O1596">
        <v>155</v>
      </c>
      <c r="P1596" t="s">
        <v>2719</v>
      </c>
      <c r="Q1596" t="s">
        <v>121</v>
      </c>
      <c r="R1596" t="s">
        <v>61</v>
      </c>
      <c r="S1596" s="3">
        <v>8454400</v>
      </c>
      <c r="T1596" s="3">
        <f>Tabla1[[#This Row],[OS-Valor Unitario]]-Tabla1[[#This Row],[costo_antes_iva]]</f>
        <v>-350</v>
      </c>
      <c r="U1596" s="3">
        <f>Tabla1[[#This Row],[OS-Valor Unitario]]*Tabla1[[#This Row],[OS-Cantidad]]</f>
        <v>255750</v>
      </c>
      <c r="V1596" s="3">
        <f>Tabla1[[#This Row],[costo_antes_iva]]*Tabla1[[#This Row],[OS-Cantidad]]</f>
        <v>310000</v>
      </c>
      <c r="W1596" s="3">
        <f>Tabla1[[#This Row],[Valor total OS]]-Tabla1[[#This Row],[valor total op]]</f>
        <v>-54250</v>
      </c>
    </row>
    <row r="1597" spans="1:23" x14ac:dyDescent="0.3">
      <c r="A1597">
        <v>6135</v>
      </c>
      <c r="B1597" t="s">
        <v>2723</v>
      </c>
      <c r="C1597" t="s">
        <v>244</v>
      </c>
      <c r="D1597" t="s">
        <v>2263</v>
      </c>
      <c r="E1597">
        <v>22</v>
      </c>
      <c r="F1597">
        <v>68826180</v>
      </c>
      <c r="G1597" t="s">
        <v>2724</v>
      </c>
      <c r="H1597" s="6">
        <v>45853</v>
      </c>
      <c r="I1597" s="3">
        <v>16000</v>
      </c>
      <c r="J1597" t="s">
        <v>23</v>
      </c>
      <c r="K1597" t="s">
        <v>2725</v>
      </c>
      <c r="L1597">
        <v>1</v>
      </c>
      <c r="M1597" t="s">
        <v>1687</v>
      </c>
      <c r="N1597" s="3">
        <v>16000</v>
      </c>
      <c r="O1597">
        <v>22</v>
      </c>
      <c r="P1597" t="s">
        <v>2726</v>
      </c>
      <c r="Q1597" t="s">
        <v>27</v>
      </c>
      <c r="R1597" t="s">
        <v>248</v>
      </c>
      <c r="S1597" s="3">
        <v>1595198</v>
      </c>
      <c r="T1597" s="3">
        <f>Tabla1[[#This Row],[OS-Valor Unitario]]-Tabla1[[#This Row],[costo_antes_iva]]</f>
        <v>0</v>
      </c>
      <c r="U1597" s="3">
        <f>Tabla1[[#This Row],[OS-Valor Unitario]]*Tabla1[[#This Row],[OS-Cantidad]]</f>
        <v>352000</v>
      </c>
      <c r="V1597" s="3">
        <f>Tabla1[[#This Row],[costo_antes_iva]]*Tabla1[[#This Row],[OS-Cantidad]]</f>
        <v>352000</v>
      </c>
      <c r="W1597" s="3">
        <f>Tabla1[[#This Row],[Valor total OS]]-Tabla1[[#This Row],[valor total op]]</f>
        <v>0</v>
      </c>
    </row>
    <row r="1598" spans="1:23" x14ac:dyDescent="0.3">
      <c r="A1598">
        <v>6131</v>
      </c>
      <c r="B1598" t="s">
        <v>2727</v>
      </c>
      <c r="C1598" t="s">
        <v>1185</v>
      </c>
      <c r="D1598" t="s">
        <v>143</v>
      </c>
      <c r="E1598">
        <v>700</v>
      </c>
      <c r="F1598">
        <v>68750366</v>
      </c>
      <c r="G1598" t="s">
        <v>2728</v>
      </c>
      <c r="H1598" s="6">
        <v>45852</v>
      </c>
      <c r="I1598" s="3">
        <v>12500</v>
      </c>
      <c r="J1598" t="s">
        <v>160</v>
      </c>
      <c r="K1598" t="s">
        <v>2729</v>
      </c>
      <c r="L1598">
        <v>1</v>
      </c>
      <c r="M1598" t="s">
        <v>1341</v>
      </c>
      <c r="N1598" s="3">
        <v>10500</v>
      </c>
      <c r="O1598">
        <v>700</v>
      </c>
      <c r="P1598" t="s">
        <v>2730</v>
      </c>
      <c r="Q1598" t="s">
        <v>106</v>
      </c>
      <c r="R1598" t="s">
        <v>1185</v>
      </c>
      <c r="S1598" s="3">
        <v>38208800</v>
      </c>
      <c r="T1598" s="3">
        <f>Tabla1[[#This Row],[OS-Valor Unitario]]-Tabla1[[#This Row],[costo_antes_iva]]</f>
        <v>-2000</v>
      </c>
      <c r="U1598" s="3">
        <f>Tabla1[[#This Row],[OS-Valor Unitario]]*Tabla1[[#This Row],[OS-Cantidad]]</f>
        <v>7350000</v>
      </c>
      <c r="V1598" s="3">
        <f>Tabla1[[#This Row],[costo_antes_iva]]*Tabla1[[#This Row],[OS-Cantidad]]</f>
        <v>8750000</v>
      </c>
      <c r="W1598" s="3">
        <f>Tabla1[[#This Row],[Valor total OS]]-Tabla1[[#This Row],[valor total op]]</f>
        <v>-1400000</v>
      </c>
    </row>
    <row r="1599" spans="1:23" x14ac:dyDescent="0.3">
      <c r="A1599">
        <v>6131</v>
      </c>
      <c r="B1599" t="s">
        <v>2727</v>
      </c>
      <c r="C1599" t="s">
        <v>1185</v>
      </c>
      <c r="D1599" t="s">
        <v>143</v>
      </c>
      <c r="E1599">
        <v>700</v>
      </c>
      <c r="F1599">
        <v>68750366</v>
      </c>
      <c r="G1599" t="s">
        <v>2728</v>
      </c>
      <c r="H1599" s="6">
        <v>45852</v>
      </c>
      <c r="I1599" s="3">
        <v>4500</v>
      </c>
      <c r="J1599" t="s">
        <v>23</v>
      </c>
      <c r="K1599" t="s">
        <v>2729</v>
      </c>
      <c r="L1599">
        <v>1</v>
      </c>
      <c r="M1599" t="s">
        <v>431</v>
      </c>
      <c r="N1599" s="3">
        <v>5750</v>
      </c>
      <c r="O1599">
        <v>412</v>
      </c>
      <c r="P1599" t="s">
        <v>2730</v>
      </c>
      <c r="Q1599" t="s">
        <v>106</v>
      </c>
      <c r="R1599" t="s">
        <v>1185</v>
      </c>
      <c r="S1599" s="3">
        <v>38208800</v>
      </c>
      <c r="T1599" s="3">
        <f>Tabla1[[#This Row],[OS-Valor Unitario]]-Tabla1[[#This Row],[costo_antes_iva]]</f>
        <v>1250</v>
      </c>
      <c r="U1599" s="3">
        <f>Tabla1[[#This Row],[OS-Valor Unitario]]*Tabla1[[#This Row],[OS-Cantidad]]</f>
        <v>2369000</v>
      </c>
      <c r="V1599" s="3">
        <f>Tabla1[[#This Row],[costo_antes_iva]]*Tabla1[[#This Row],[OS-Cantidad]]</f>
        <v>1854000</v>
      </c>
      <c r="W1599" s="3">
        <f>Tabla1[[#This Row],[Valor total OS]]-Tabla1[[#This Row],[valor total op]]</f>
        <v>515000</v>
      </c>
    </row>
    <row r="1600" spans="1:23" x14ac:dyDescent="0.3">
      <c r="A1600">
        <v>6131</v>
      </c>
      <c r="B1600" t="s">
        <v>2727</v>
      </c>
      <c r="C1600" t="s">
        <v>1185</v>
      </c>
      <c r="D1600" t="s">
        <v>143</v>
      </c>
      <c r="E1600">
        <v>700</v>
      </c>
      <c r="F1600">
        <v>68750366</v>
      </c>
      <c r="G1600" t="s">
        <v>2728</v>
      </c>
      <c r="H1600" s="6">
        <v>45852</v>
      </c>
      <c r="I1600" s="3">
        <v>4500</v>
      </c>
      <c r="J1600" t="s">
        <v>23</v>
      </c>
      <c r="K1600" t="s">
        <v>2729</v>
      </c>
      <c r="L1600">
        <v>1</v>
      </c>
      <c r="M1600" t="s">
        <v>1504</v>
      </c>
      <c r="N1600" s="3">
        <v>4500</v>
      </c>
      <c r="O1600">
        <v>2</v>
      </c>
      <c r="P1600" t="s">
        <v>2730</v>
      </c>
      <c r="Q1600" t="s">
        <v>106</v>
      </c>
      <c r="R1600" t="s">
        <v>1185</v>
      </c>
      <c r="S1600" s="3">
        <v>38208800</v>
      </c>
      <c r="T1600" s="3">
        <f>Tabla1[[#This Row],[OS-Valor Unitario]]-Tabla1[[#This Row],[costo_antes_iva]]</f>
        <v>0</v>
      </c>
      <c r="U1600" s="3">
        <f>Tabla1[[#This Row],[OS-Valor Unitario]]*Tabla1[[#This Row],[OS-Cantidad]]</f>
        <v>9000</v>
      </c>
      <c r="V1600" s="3">
        <f>Tabla1[[#This Row],[costo_antes_iva]]*Tabla1[[#This Row],[OS-Cantidad]]</f>
        <v>9000</v>
      </c>
      <c r="W1600" s="3">
        <f>Tabla1[[#This Row],[Valor total OS]]-Tabla1[[#This Row],[valor total op]]</f>
        <v>0</v>
      </c>
    </row>
    <row r="1601" spans="1:23" x14ac:dyDescent="0.3">
      <c r="A1601">
        <v>6131</v>
      </c>
      <c r="B1601" t="s">
        <v>2727</v>
      </c>
      <c r="C1601" t="s">
        <v>1185</v>
      </c>
      <c r="D1601" t="s">
        <v>143</v>
      </c>
      <c r="E1601">
        <v>700</v>
      </c>
      <c r="F1601">
        <v>68750366</v>
      </c>
      <c r="G1601" t="s">
        <v>2728</v>
      </c>
      <c r="H1601" s="6">
        <v>45852</v>
      </c>
      <c r="I1601" s="3">
        <v>4500</v>
      </c>
      <c r="J1601" t="s">
        <v>23</v>
      </c>
      <c r="K1601" t="s">
        <v>2729</v>
      </c>
      <c r="L1601">
        <v>1</v>
      </c>
      <c r="M1601" t="s">
        <v>684</v>
      </c>
      <c r="N1601" s="3">
        <v>6000</v>
      </c>
      <c r="O1601">
        <v>246</v>
      </c>
      <c r="P1601" t="s">
        <v>2730</v>
      </c>
      <c r="Q1601" t="s">
        <v>106</v>
      </c>
      <c r="R1601" t="s">
        <v>1185</v>
      </c>
      <c r="S1601" s="3">
        <v>38208800</v>
      </c>
      <c r="T1601" s="3">
        <f>Tabla1[[#This Row],[OS-Valor Unitario]]-Tabla1[[#This Row],[costo_antes_iva]]</f>
        <v>1500</v>
      </c>
      <c r="U1601" s="3">
        <f>Tabla1[[#This Row],[OS-Valor Unitario]]*Tabla1[[#This Row],[OS-Cantidad]]</f>
        <v>1476000</v>
      </c>
      <c r="V1601" s="3">
        <f>Tabla1[[#This Row],[costo_antes_iva]]*Tabla1[[#This Row],[OS-Cantidad]]</f>
        <v>1107000</v>
      </c>
      <c r="W1601" s="3">
        <f>Tabla1[[#This Row],[Valor total OS]]-Tabla1[[#This Row],[valor total op]]</f>
        <v>369000</v>
      </c>
    </row>
    <row r="1602" spans="1:23" x14ac:dyDescent="0.3">
      <c r="A1602">
        <v>6129</v>
      </c>
      <c r="B1602" t="s">
        <v>2731</v>
      </c>
      <c r="C1602" t="s">
        <v>78</v>
      </c>
      <c r="D1602" t="s">
        <v>234</v>
      </c>
      <c r="E1602">
        <v>102</v>
      </c>
      <c r="F1602">
        <v>68744187</v>
      </c>
      <c r="G1602" t="s">
        <v>2732</v>
      </c>
      <c r="H1602" s="6">
        <v>45852</v>
      </c>
      <c r="I1602" s="3">
        <v>5000</v>
      </c>
      <c r="J1602" t="s">
        <v>23</v>
      </c>
      <c r="K1602" t="s">
        <v>2733</v>
      </c>
      <c r="L1602">
        <v>1</v>
      </c>
      <c r="M1602" t="s">
        <v>431</v>
      </c>
      <c r="N1602" s="3">
        <v>5000</v>
      </c>
      <c r="O1602">
        <v>102</v>
      </c>
      <c r="P1602" t="s">
        <v>2734</v>
      </c>
      <c r="Q1602" t="s">
        <v>106</v>
      </c>
      <c r="R1602" t="s">
        <v>61</v>
      </c>
      <c r="S1602" s="3">
        <v>7037494</v>
      </c>
      <c r="T1602" s="3">
        <f>Tabla1[[#This Row],[OS-Valor Unitario]]-Tabla1[[#This Row],[costo_antes_iva]]</f>
        <v>0</v>
      </c>
      <c r="U1602" s="3">
        <f>Tabla1[[#This Row],[OS-Valor Unitario]]*Tabla1[[#This Row],[OS-Cantidad]]</f>
        <v>510000</v>
      </c>
      <c r="V1602" s="3">
        <f>Tabla1[[#This Row],[costo_antes_iva]]*Tabla1[[#This Row],[OS-Cantidad]]</f>
        <v>510000</v>
      </c>
      <c r="W1602" s="3">
        <f>Tabla1[[#This Row],[Valor total OS]]-Tabla1[[#This Row],[valor total op]]</f>
        <v>0</v>
      </c>
    </row>
    <row r="1603" spans="1:23" x14ac:dyDescent="0.3">
      <c r="A1603">
        <v>6129</v>
      </c>
      <c r="B1603" t="s">
        <v>2731</v>
      </c>
      <c r="C1603" t="s">
        <v>78</v>
      </c>
      <c r="D1603" t="s">
        <v>234</v>
      </c>
      <c r="E1603">
        <v>102</v>
      </c>
      <c r="F1603">
        <v>68744187</v>
      </c>
      <c r="G1603" t="s">
        <v>2732</v>
      </c>
      <c r="H1603" s="6">
        <v>45852</v>
      </c>
      <c r="I1603" s="3">
        <v>1200</v>
      </c>
      <c r="J1603" t="s">
        <v>82</v>
      </c>
      <c r="K1603" t="s">
        <v>2733</v>
      </c>
      <c r="L1603">
        <v>1</v>
      </c>
      <c r="M1603" t="s">
        <v>232</v>
      </c>
      <c r="N1603" s="3">
        <v>1200</v>
      </c>
      <c r="O1603">
        <v>102</v>
      </c>
      <c r="P1603" t="s">
        <v>2734</v>
      </c>
      <c r="Q1603" t="s">
        <v>106</v>
      </c>
      <c r="R1603" t="s">
        <v>61</v>
      </c>
      <c r="S1603" s="3">
        <v>7037494</v>
      </c>
      <c r="T1603" s="3">
        <f>Tabla1[[#This Row],[OS-Valor Unitario]]-Tabla1[[#This Row],[costo_antes_iva]]</f>
        <v>0</v>
      </c>
      <c r="U1603" s="3">
        <f>Tabla1[[#This Row],[OS-Valor Unitario]]*Tabla1[[#This Row],[OS-Cantidad]]</f>
        <v>122400</v>
      </c>
      <c r="V1603" s="3">
        <f>Tabla1[[#This Row],[costo_antes_iva]]*Tabla1[[#This Row],[OS-Cantidad]]</f>
        <v>122400</v>
      </c>
      <c r="W1603" s="3">
        <f>Tabla1[[#This Row],[Valor total OS]]-Tabla1[[#This Row],[valor total op]]</f>
        <v>0</v>
      </c>
    </row>
    <row r="1604" spans="1:23" x14ac:dyDescent="0.3">
      <c r="A1604">
        <v>6129</v>
      </c>
      <c r="B1604" t="s">
        <v>2735</v>
      </c>
      <c r="C1604" t="s">
        <v>244</v>
      </c>
      <c r="D1604" t="s">
        <v>234</v>
      </c>
      <c r="E1604">
        <v>75</v>
      </c>
      <c r="F1604">
        <v>68744194</v>
      </c>
      <c r="G1604" t="s">
        <v>2736</v>
      </c>
      <c r="H1604" s="6">
        <v>45852</v>
      </c>
      <c r="I1604" s="3">
        <v>11000</v>
      </c>
      <c r="J1604" t="s">
        <v>23</v>
      </c>
      <c r="K1604" t="s">
        <v>2737</v>
      </c>
      <c r="L1604">
        <v>2</v>
      </c>
      <c r="M1604" t="s">
        <v>292</v>
      </c>
      <c r="N1604" s="3">
        <v>10000</v>
      </c>
      <c r="O1604">
        <v>75</v>
      </c>
      <c r="P1604" t="s">
        <v>2734</v>
      </c>
      <c r="Q1604" t="s">
        <v>106</v>
      </c>
      <c r="R1604" t="s">
        <v>248</v>
      </c>
      <c r="S1604" s="3">
        <v>7037494</v>
      </c>
      <c r="T1604" s="3">
        <f>Tabla1[[#This Row],[OS-Valor Unitario]]-Tabla1[[#This Row],[costo_antes_iva]]</f>
        <v>-1000</v>
      </c>
      <c r="U1604" s="3">
        <f>Tabla1[[#This Row],[OS-Valor Unitario]]*Tabla1[[#This Row],[OS-Cantidad]]</f>
        <v>750000</v>
      </c>
      <c r="V1604" s="3">
        <f>Tabla1[[#This Row],[costo_antes_iva]]*Tabla1[[#This Row],[OS-Cantidad]]</f>
        <v>825000</v>
      </c>
      <c r="W1604" s="3">
        <f>Tabla1[[#This Row],[Valor total OS]]-Tabla1[[#This Row],[valor total op]]</f>
        <v>-75000</v>
      </c>
    </row>
    <row r="1605" spans="1:23" x14ac:dyDescent="0.3">
      <c r="A1605">
        <v>6129</v>
      </c>
      <c r="B1605" t="s">
        <v>2735</v>
      </c>
      <c r="C1605" t="s">
        <v>78</v>
      </c>
      <c r="D1605" t="s">
        <v>234</v>
      </c>
      <c r="E1605">
        <v>2</v>
      </c>
      <c r="F1605">
        <v>68746059</v>
      </c>
      <c r="G1605" t="s">
        <v>2736</v>
      </c>
      <c r="H1605" s="6">
        <v>45852</v>
      </c>
      <c r="I1605" s="3">
        <v>5000</v>
      </c>
      <c r="J1605" t="s">
        <v>23</v>
      </c>
      <c r="K1605" t="s">
        <v>2737</v>
      </c>
      <c r="L1605">
        <v>2</v>
      </c>
      <c r="M1605" t="s">
        <v>292</v>
      </c>
      <c r="N1605" s="3">
        <v>10000</v>
      </c>
      <c r="O1605">
        <v>75</v>
      </c>
      <c r="P1605" t="s">
        <v>2734</v>
      </c>
      <c r="Q1605" t="s">
        <v>106</v>
      </c>
      <c r="R1605" t="s">
        <v>61</v>
      </c>
      <c r="S1605" s="3">
        <v>7037494</v>
      </c>
      <c r="T1605" s="3">
        <f>Tabla1[[#This Row],[OS-Valor Unitario]]-Tabla1[[#This Row],[costo_antes_iva]]</f>
        <v>5000</v>
      </c>
      <c r="U1605" s="3">
        <f>Tabla1[[#This Row],[OS-Valor Unitario]]*Tabla1[[#This Row],[OS-Cantidad]]</f>
        <v>750000</v>
      </c>
      <c r="V1605" s="3">
        <f>Tabla1[[#This Row],[costo_antes_iva]]*Tabla1[[#This Row],[OS-Cantidad]]</f>
        <v>375000</v>
      </c>
      <c r="W1605" s="3">
        <f>Tabla1[[#This Row],[Valor total OS]]-Tabla1[[#This Row],[valor total op]]</f>
        <v>375000</v>
      </c>
    </row>
    <row r="1606" spans="1:23" x14ac:dyDescent="0.3">
      <c r="A1606">
        <v>6129</v>
      </c>
      <c r="B1606" t="s">
        <v>2738</v>
      </c>
      <c r="C1606" t="s">
        <v>244</v>
      </c>
      <c r="D1606" t="s">
        <v>234</v>
      </c>
      <c r="E1606">
        <v>75</v>
      </c>
      <c r="F1606">
        <v>68744194</v>
      </c>
      <c r="G1606" t="s">
        <v>2736</v>
      </c>
      <c r="H1606" s="6">
        <v>45852</v>
      </c>
      <c r="I1606" s="3">
        <v>11000</v>
      </c>
      <c r="J1606" t="s">
        <v>23</v>
      </c>
      <c r="K1606" t="s">
        <v>2739</v>
      </c>
      <c r="L1606">
        <v>3</v>
      </c>
      <c r="M1606" t="s">
        <v>431</v>
      </c>
      <c r="N1606" s="3">
        <v>5000</v>
      </c>
      <c r="O1606">
        <v>2</v>
      </c>
      <c r="P1606" t="s">
        <v>2734</v>
      </c>
      <c r="Q1606" t="s">
        <v>106</v>
      </c>
      <c r="R1606" t="s">
        <v>248</v>
      </c>
      <c r="S1606" s="3">
        <v>7037494</v>
      </c>
      <c r="T1606" s="3">
        <f>Tabla1[[#This Row],[OS-Valor Unitario]]-Tabla1[[#This Row],[costo_antes_iva]]</f>
        <v>-6000</v>
      </c>
      <c r="U1606" s="3">
        <f>Tabla1[[#This Row],[OS-Valor Unitario]]*Tabla1[[#This Row],[OS-Cantidad]]</f>
        <v>10000</v>
      </c>
      <c r="V1606" s="3">
        <f>Tabla1[[#This Row],[costo_antes_iva]]*Tabla1[[#This Row],[OS-Cantidad]]</f>
        <v>22000</v>
      </c>
      <c r="W1606" s="3">
        <f>Tabla1[[#This Row],[Valor total OS]]-Tabla1[[#This Row],[valor total op]]</f>
        <v>-12000</v>
      </c>
    </row>
    <row r="1607" spans="1:23" x14ac:dyDescent="0.3">
      <c r="A1607">
        <v>6129</v>
      </c>
      <c r="B1607" t="s">
        <v>2738</v>
      </c>
      <c r="C1607" t="s">
        <v>244</v>
      </c>
      <c r="D1607" t="s">
        <v>234</v>
      </c>
      <c r="E1607">
        <v>75</v>
      </c>
      <c r="F1607">
        <v>68744194</v>
      </c>
      <c r="G1607" t="s">
        <v>2736</v>
      </c>
      <c r="H1607" s="6">
        <v>45852</v>
      </c>
      <c r="I1607" s="3">
        <v>1200</v>
      </c>
      <c r="J1607" t="s">
        <v>82</v>
      </c>
      <c r="K1607" t="s">
        <v>2739</v>
      </c>
      <c r="L1607">
        <v>3</v>
      </c>
      <c r="M1607" t="s">
        <v>232</v>
      </c>
      <c r="N1607" s="3">
        <v>1200</v>
      </c>
      <c r="O1607">
        <v>2</v>
      </c>
      <c r="P1607" t="s">
        <v>2734</v>
      </c>
      <c r="Q1607" t="s">
        <v>106</v>
      </c>
      <c r="R1607" t="s">
        <v>248</v>
      </c>
      <c r="S1607" s="3">
        <v>7037494</v>
      </c>
      <c r="T1607" s="3">
        <f>Tabla1[[#This Row],[OS-Valor Unitario]]-Tabla1[[#This Row],[costo_antes_iva]]</f>
        <v>0</v>
      </c>
      <c r="U1607" s="3">
        <f>Tabla1[[#This Row],[OS-Valor Unitario]]*Tabla1[[#This Row],[OS-Cantidad]]</f>
        <v>2400</v>
      </c>
      <c r="V1607" s="3">
        <f>Tabla1[[#This Row],[costo_antes_iva]]*Tabla1[[#This Row],[OS-Cantidad]]</f>
        <v>2400</v>
      </c>
      <c r="W1607" s="3">
        <f>Tabla1[[#This Row],[Valor total OS]]-Tabla1[[#This Row],[valor total op]]</f>
        <v>0</v>
      </c>
    </row>
    <row r="1608" spans="1:23" x14ac:dyDescent="0.3">
      <c r="A1608">
        <v>6129</v>
      </c>
      <c r="B1608" t="s">
        <v>2738</v>
      </c>
      <c r="C1608" t="s">
        <v>78</v>
      </c>
      <c r="D1608" t="s">
        <v>234</v>
      </c>
      <c r="E1608">
        <v>2</v>
      </c>
      <c r="F1608">
        <v>68746059</v>
      </c>
      <c r="G1608" t="s">
        <v>2736</v>
      </c>
      <c r="H1608" s="6">
        <v>45852</v>
      </c>
      <c r="I1608" s="3">
        <v>5000</v>
      </c>
      <c r="J1608" t="s">
        <v>23</v>
      </c>
      <c r="K1608" t="s">
        <v>2739</v>
      </c>
      <c r="L1608">
        <v>3</v>
      </c>
      <c r="M1608" t="s">
        <v>431</v>
      </c>
      <c r="N1608" s="3">
        <v>5000</v>
      </c>
      <c r="O1608">
        <v>2</v>
      </c>
      <c r="P1608" t="s">
        <v>2734</v>
      </c>
      <c r="Q1608" t="s">
        <v>106</v>
      </c>
      <c r="R1608" t="s">
        <v>61</v>
      </c>
      <c r="S1608" s="3">
        <v>7037494</v>
      </c>
      <c r="T1608" s="3">
        <f>Tabla1[[#This Row],[OS-Valor Unitario]]-Tabla1[[#This Row],[costo_antes_iva]]</f>
        <v>0</v>
      </c>
      <c r="U1608" s="3">
        <f>Tabla1[[#This Row],[OS-Valor Unitario]]*Tabla1[[#This Row],[OS-Cantidad]]</f>
        <v>10000</v>
      </c>
      <c r="V1608" s="3">
        <f>Tabla1[[#This Row],[costo_antes_iva]]*Tabla1[[#This Row],[OS-Cantidad]]</f>
        <v>10000</v>
      </c>
      <c r="W1608" s="3">
        <f>Tabla1[[#This Row],[Valor total OS]]-Tabla1[[#This Row],[valor total op]]</f>
        <v>0</v>
      </c>
    </row>
    <row r="1609" spans="1:23" x14ac:dyDescent="0.3">
      <c r="A1609">
        <v>6129</v>
      </c>
      <c r="B1609" t="s">
        <v>2738</v>
      </c>
      <c r="C1609" t="s">
        <v>78</v>
      </c>
      <c r="D1609" t="s">
        <v>234</v>
      </c>
      <c r="E1609">
        <v>2</v>
      </c>
      <c r="F1609">
        <v>68746059</v>
      </c>
      <c r="G1609" t="s">
        <v>2736</v>
      </c>
      <c r="H1609" s="6">
        <v>45852</v>
      </c>
      <c r="I1609" s="3">
        <v>1200</v>
      </c>
      <c r="J1609" t="s">
        <v>82</v>
      </c>
      <c r="K1609" t="s">
        <v>2739</v>
      </c>
      <c r="L1609">
        <v>3</v>
      </c>
      <c r="M1609" t="s">
        <v>232</v>
      </c>
      <c r="N1609" s="3">
        <v>1200</v>
      </c>
      <c r="O1609">
        <v>2</v>
      </c>
      <c r="P1609" t="s">
        <v>2734</v>
      </c>
      <c r="Q1609" t="s">
        <v>106</v>
      </c>
      <c r="R1609" t="s">
        <v>61</v>
      </c>
      <c r="S1609" s="3">
        <v>7037494</v>
      </c>
      <c r="T1609" s="3">
        <f>Tabla1[[#This Row],[OS-Valor Unitario]]-Tabla1[[#This Row],[costo_antes_iva]]</f>
        <v>0</v>
      </c>
      <c r="U1609" s="3">
        <f>Tabla1[[#This Row],[OS-Valor Unitario]]*Tabla1[[#This Row],[OS-Cantidad]]</f>
        <v>2400</v>
      </c>
      <c r="V1609" s="3">
        <f>Tabla1[[#This Row],[costo_antes_iva]]*Tabla1[[#This Row],[OS-Cantidad]]</f>
        <v>2400</v>
      </c>
      <c r="W1609" s="3">
        <f>Tabla1[[#This Row],[Valor total OS]]-Tabla1[[#This Row],[valor total op]]</f>
        <v>0</v>
      </c>
    </row>
    <row r="1610" spans="1:23" x14ac:dyDescent="0.3">
      <c r="A1610">
        <v>6126</v>
      </c>
      <c r="B1610" t="s">
        <v>2740</v>
      </c>
      <c r="C1610" t="s">
        <v>153</v>
      </c>
      <c r="D1610" t="s">
        <v>194</v>
      </c>
      <c r="E1610">
        <v>1</v>
      </c>
      <c r="F1610">
        <v>68626842</v>
      </c>
      <c r="G1610" t="s">
        <v>2741</v>
      </c>
      <c r="H1610" s="6">
        <v>45849</v>
      </c>
      <c r="I1610" s="3">
        <v>2000</v>
      </c>
      <c r="J1610" t="s">
        <v>82</v>
      </c>
      <c r="K1610" t="s">
        <v>2742</v>
      </c>
      <c r="L1610">
        <v>1</v>
      </c>
      <c r="M1610" t="s">
        <v>119</v>
      </c>
      <c r="N1610" s="3">
        <v>1650</v>
      </c>
      <c r="O1610">
        <v>1</v>
      </c>
      <c r="P1610" t="s">
        <v>2743</v>
      </c>
      <c r="Q1610" t="s">
        <v>27</v>
      </c>
      <c r="R1610" t="s">
        <v>72</v>
      </c>
      <c r="S1610" s="3">
        <v>143677</v>
      </c>
      <c r="T1610" s="3">
        <f>Tabla1[[#This Row],[OS-Valor Unitario]]-Tabla1[[#This Row],[costo_antes_iva]]</f>
        <v>-350</v>
      </c>
      <c r="U1610" s="3">
        <f>Tabla1[[#This Row],[OS-Valor Unitario]]*Tabla1[[#This Row],[OS-Cantidad]]</f>
        <v>1650</v>
      </c>
      <c r="V1610" s="3">
        <f>Tabla1[[#This Row],[costo_antes_iva]]*Tabla1[[#This Row],[OS-Cantidad]]</f>
        <v>2000</v>
      </c>
      <c r="W1610" s="3">
        <f>Tabla1[[#This Row],[Valor total OS]]-Tabla1[[#This Row],[valor total op]]</f>
        <v>-350</v>
      </c>
    </row>
    <row r="1611" spans="1:23" x14ac:dyDescent="0.3">
      <c r="A1611">
        <v>6126</v>
      </c>
      <c r="B1611" t="s">
        <v>2744</v>
      </c>
      <c r="C1611" t="s">
        <v>282</v>
      </c>
      <c r="D1611" t="s">
        <v>194</v>
      </c>
      <c r="E1611">
        <v>1</v>
      </c>
      <c r="F1611">
        <v>68626865</v>
      </c>
      <c r="G1611" t="s">
        <v>2745</v>
      </c>
      <c r="H1611" s="6">
        <v>45849</v>
      </c>
      <c r="I1611" s="3">
        <v>2000</v>
      </c>
      <c r="J1611" t="s">
        <v>82</v>
      </c>
      <c r="K1611" t="s">
        <v>2746</v>
      </c>
      <c r="L1611">
        <v>2</v>
      </c>
      <c r="M1611" t="s">
        <v>119</v>
      </c>
      <c r="N1611" s="3">
        <v>1650</v>
      </c>
      <c r="O1611">
        <v>2</v>
      </c>
      <c r="P1611" t="s">
        <v>2743</v>
      </c>
      <c r="Q1611" t="s">
        <v>27</v>
      </c>
      <c r="R1611" t="s">
        <v>72</v>
      </c>
      <c r="S1611" s="3">
        <v>143677</v>
      </c>
      <c r="T1611" s="3">
        <f>Tabla1[[#This Row],[OS-Valor Unitario]]-Tabla1[[#This Row],[costo_antes_iva]]</f>
        <v>-350</v>
      </c>
      <c r="U1611" s="3">
        <f>Tabla1[[#This Row],[OS-Valor Unitario]]*Tabla1[[#This Row],[OS-Cantidad]]</f>
        <v>3300</v>
      </c>
      <c r="V1611" s="3">
        <f>Tabla1[[#This Row],[costo_antes_iva]]*Tabla1[[#This Row],[OS-Cantidad]]</f>
        <v>4000</v>
      </c>
      <c r="W1611" s="3">
        <f>Tabla1[[#This Row],[Valor total OS]]-Tabla1[[#This Row],[valor total op]]</f>
        <v>-700</v>
      </c>
    </row>
    <row r="1612" spans="1:23" x14ac:dyDescent="0.3">
      <c r="A1612">
        <v>6126</v>
      </c>
      <c r="B1612" t="s">
        <v>2747</v>
      </c>
      <c r="C1612" t="s">
        <v>78</v>
      </c>
      <c r="D1612" t="s">
        <v>194</v>
      </c>
      <c r="E1612">
        <v>1</v>
      </c>
      <c r="F1612">
        <v>68626939</v>
      </c>
      <c r="G1612" t="s">
        <v>2748</v>
      </c>
      <c r="H1612" s="6">
        <v>45849</v>
      </c>
      <c r="I1612" s="3">
        <v>2000</v>
      </c>
      <c r="J1612" t="s">
        <v>82</v>
      </c>
      <c r="K1612" t="s">
        <v>2749</v>
      </c>
      <c r="L1612">
        <v>3</v>
      </c>
      <c r="M1612" t="s">
        <v>119</v>
      </c>
      <c r="N1612" s="3">
        <v>1650</v>
      </c>
      <c r="O1612">
        <v>1</v>
      </c>
      <c r="P1612" t="s">
        <v>2743</v>
      </c>
      <c r="Q1612" t="s">
        <v>27</v>
      </c>
      <c r="R1612" t="s">
        <v>61</v>
      </c>
      <c r="S1612" s="3">
        <v>143677</v>
      </c>
      <c r="T1612" s="3">
        <f>Tabla1[[#This Row],[OS-Valor Unitario]]-Tabla1[[#This Row],[costo_antes_iva]]</f>
        <v>-350</v>
      </c>
      <c r="U1612" s="3">
        <f>Tabla1[[#This Row],[OS-Valor Unitario]]*Tabla1[[#This Row],[OS-Cantidad]]</f>
        <v>1650</v>
      </c>
      <c r="V1612" s="3">
        <f>Tabla1[[#This Row],[costo_antes_iva]]*Tabla1[[#This Row],[OS-Cantidad]]</f>
        <v>2000</v>
      </c>
      <c r="W1612" s="3">
        <f>Tabla1[[#This Row],[Valor total OS]]-Tabla1[[#This Row],[valor total op]]</f>
        <v>-350</v>
      </c>
    </row>
    <row r="1613" spans="1:23" x14ac:dyDescent="0.3">
      <c r="A1613">
        <v>6124</v>
      </c>
      <c r="B1613" t="s">
        <v>2750</v>
      </c>
      <c r="C1613" t="s">
        <v>61</v>
      </c>
      <c r="D1613" t="s">
        <v>194</v>
      </c>
      <c r="E1613">
        <v>1</v>
      </c>
      <c r="F1613">
        <v>68472604</v>
      </c>
      <c r="G1613" t="s">
        <v>2751</v>
      </c>
      <c r="H1613" s="6">
        <v>45847</v>
      </c>
      <c r="I1613" s="3">
        <v>16500</v>
      </c>
      <c r="J1613" t="s">
        <v>43</v>
      </c>
      <c r="K1613" t="s">
        <v>2752</v>
      </c>
      <c r="L1613">
        <v>1</v>
      </c>
      <c r="M1613" t="s">
        <v>191</v>
      </c>
      <c r="N1613" s="3">
        <v>15000</v>
      </c>
      <c r="O1613">
        <v>10</v>
      </c>
      <c r="P1613" t="s">
        <v>2753</v>
      </c>
      <c r="Q1613" t="s">
        <v>27</v>
      </c>
      <c r="R1613" t="s">
        <v>61</v>
      </c>
      <c r="S1613" s="3">
        <v>260780</v>
      </c>
      <c r="T1613" s="3">
        <f>Tabla1[[#This Row],[OS-Valor Unitario]]-Tabla1[[#This Row],[costo_antes_iva]]</f>
        <v>-1500</v>
      </c>
      <c r="U1613" s="3">
        <f>Tabla1[[#This Row],[OS-Valor Unitario]]*Tabla1[[#This Row],[OS-Cantidad]]</f>
        <v>150000</v>
      </c>
      <c r="V1613" s="3">
        <f>Tabla1[[#This Row],[costo_antes_iva]]*Tabla1[[#This Row],[OS-Cantidad]]</f>
        <v>165000</v>
      </c>
      <c r="W1613" s="3">
        <f>Tabla1[[#This Row],[Valor total OS]]-Tabla1[[#This Row],[valor total op]]</f>
        <v>-15000</v>
      </c>
    </row>
    <row r="1614" spans="1:23" x14ac:dyDescent="0.3">
      <c r="A1614">
        <v>6123</v>
      </c>
      <c r="B1614" t="s">
        <v>2754</v>
      </c>
      <c r="C1614" t="s">
        <v>78</v>
      </c>
      <c r="D1614" t="s">
        <v>194</v>
      </c>
      <c r="E1614">
        <v>1</v>
      </c>
      <c r="F1614">
        <v>68566263</v>
      </c>
      <c r="G1614" t="s">
        <v>2755</v>
      </c>
      <c r="H1614" s="6">
        <v>45848</v>
      </c>
      <c r="I1614" s="3">
        <v>4000</v>
      </c>
      <c r="J1614" t="s">
        <v>23</v>
      </c>
      <c r="K1614" t="s">
        <v>2756</v>
      </c>
      <c r="L1614">
        <v>1</v>
      </c>
      <c r="M1614" t="s">
        <v>549</v>
      </c>
      <c r="N1614" s="3">
        <v>5000</v>
      </c>
      <c r="O1614">
        <v>48</v>
      </c>
      <c r="P1614" t="s">
        <v>2757</v>
      </c>
      <c r="Q1614" t="s">
        <v>27</v>
      </c>
      <c r="R1614" t="s">
        <v>61</v>
      </c>
      <c r="S1614" s="3">
        <v>9165233</v>
      </c>
      <c r="T1614" s="3">
        <f>Tabla1[[#This Row],[OS-Valor Unitario]]-Tabla1[[#This Row],[costo_antes_iva]]</f>
        <v>1000</v>
      </c>
      <c r="U1614" s="3">
        <f>Tabla1[[#This Row],[OS-Valor Unitario]]*Tabla1[[#This Row],[OS-Cantidad]]</f>
        <v>240000</v>
      </c>
      <c r="V1614" s="3">
        <f>Tabla1[[#This Row],[costo_antes_iva]]*Tabla1[[#This Row],[OS-Cantidad]]</f>
        <v>192000</v>
      </c>
      <c r="W1614" s="3">
        <f>Tabla1[[#This Row],[Valor total OS]]-Tabla1[[#This Row],[valor total op]]</f>
        <v>48000</v>
      </c>
    </row>
    <row r="1615" spans="1:23" x14ac:dyDescent="0.3">
      <c r="A1615">
        <v>6123</v>
      </c>
      <c r="B1615" t="s">
        <v>2758</v>
      </c>
      <c r="C1615" t="s">
        <v>289</v>
      </c>
      <c r="D1615" t="s">
        <v>194</v>
      </c>
      <c r="E1615">
        <v>1</v>
      </c>
      <c r="F1615">
        <v>68566279</v>
      </c>
      <c r="G1615" t="s">
        <v>2759</v>
      </c>
      <c r="H1615" s="6">
        <v>45848</v>
      </c>
      <c r="I1615" s="3">
        <v>14500</v>
      </c>
      <c r="J1615" t="s">
        <v>23</v>
      </c>
      <c r="K1615" t="s">
        <v>2760</v>
      </c>
      <c r="L1615">
        <v>2</v>
      </c>
      <c r="M1615" t="s">
        <v>1051</v>
      </c>
      <c r="N1615" s="3">
        <v>14000</v>
      </c>
      <c r="O1615">
        <v>46</v>
      </c>
      <c r="P1615" t="s">
        <v>2757</v>
      </c>
      <c r="Q1615" t="s">
        <v>27</v>
      </c>
      <c r="R1615" t="s">
        <v>293</v>
      </c>
      <c r="S1615" s="3">
        <v>9165233</v>
      </c>
      <c r="T1615" s="3">
        <f>Tabla1[[#This Row],[OS-Valor Unitario]]-Tabla1[[#This Row],[costo_antes_iva]]</f>
        <v>-500</v>
      </c>
      <c r="U1615" s="3">
        <f>Tabla1[[#This Row],[OS-Valor Unitario]]*Tabla1[[#This Row],[OS-Cantidad]]</f>
        <v>644000</v>
      </c>
      <c r="V1615" s="3">
        <f>Tabla1[[#This Row],[costo_antes_iva]]*Tabla1[[#This Row],[OS-Cantidad]]</f>
        <v>667000</v>
      </c>
      <c r="W1615" s="3">
        <f>Tabla1[[#This Row],[Valor total OS]]-Tabla1[[#This Row],[valor total op]]</f>
        <v>-23000</v>
      </c>
    </row>
    <row r="1616" spans="1:23" x14ac:dyDescent="0.3">
      <c r="A1616">
        <v>6123</v>
      </c>
      <c r="B1616" t="s">
        <v>2761</v>
      </c>
      <c r="C1616" t="s">
        <v>919</v>
      </c>
      <c r="D1616" t="s">
        <v>194</v>
      </c>
      <c r="E1616">
        <v>1</v>
      </c>
      <c r="F1616">
        <v>68566291</v>
      </c>
      <c r="G1616" t="s">
        <v>2762</v>
      </c>
      <c r="H1616" s="6">
        <v>45848</v>
      </c>
      <c r="I1616" s="3">
        <v>1000</v>
      </c>
      <c r="J1616" t="s">
        <v>82</v>
      </c>
      <c r="K1616" t="s">
        <v>2763</v>
      </c>
      <c r="L1616">
        <v>3</v>
      </c>
      <c r="M1616" t="s">
        <v>119</v>
      </c>
      <c r="N1616" s="3">
        <v>900</v>
      </c>
      <c r="O1616">
        <v>30</v>
      </c>
      <c r="P1616" t="s">
        <v>2757</v>
      </c>
      <c r="Q1616" t="s">
        <v>27</v>
      </c>
      <c r="R1616" t="s">
        <v>922</v>
      </c>
      <c r="S1616" s="3">
        <v>9165233</v>
      </c>
      <c r="T1616" s="3">
        <f>Tabla1[[#This Row],[OS-Valor Unitario]]-Tabla1[[#This Row],[costo_antes_iva]]</f>
        <v>-100</v>
      </c>
      <c r="U1616" s="3">
        <f>Tabla1[[#This Row],[OS-Valor Unitario]]*Tabla1[[#This Row],[OS-Cantidad]]</f>
        <v>27000</v>
      </c>
      <c r="V1616" s="3">
        <f>Tabla1[[#This Row],[costo_antes_iva]]*Tabla1[[#This Row],[OS-Cantidad]]</f>
        <v>30000</v>
      </c>
      <c r="W1616" s="3">
        <f>Tabla1[[#This Row],[Valor total OS]]-Tabla1[[#This Row],[valor total op]]</f>
        <v>-3000</v>
      </c>
    </row>
    <row r="1617" spans="1:23" x14ac:dyDescent="0.3">
      <c r="A1617">
        <v>6123</v>
      </c>
      <c r="B1617" t="s">
        <v>2764</v>
      </c>
      <c r="C1617" t="s">
        <v>244</v>
      </c>
      <c r="D1617" t="s">
        <v>194</v>
      </c>
      <c r="E1617">
        <v>1</v>
      </c>
      <c r="F1617">
        <v>68566295</v>
      </c>
      <c r="G1617" t="s">
        <v>2765</v>
      </c>
      <c r="H1617" s="6">
        <v>45848</v>
      </c>
      <c r="I1617" s="3">
        <v>15000</v>
      </c>
      <c r="J1617" t="s">
        <v>23</v>
      </c>
      <c r="K1617" t="s">
        <v>2766</v>
      </c>
      <c r="L1617">
        <v>4</v>
      </c>
      <c r="M1617" t="s">
        <v>629</v>
      </c>
      <c r="N1617" s="3">
        <v>15000</v>
      </c>
      <c r="O1617">
        <v>15</v>
      </c>
      <c r="P1617" t="s">
        <v>2757</v>
      </c>
      <c r="Q1617" t="s">
        <v>27</v>
      </c>
      <c r="R1617" t="s">
        <v>248</v>
      </c>
      <c r="S1617" s="3">
        <v>9165233</v>
      </c>
      <c r="T1617" s="3">
        <f>Tabla1[[#This Row],[OS-Valor Unitario]]-Tabla1[[#This Row],[costo_antes_iva]]</f>
        <v>0</v>
      </c>
      <c r="U1617" s="3">
        <f>Tabla1[[#This Row],[OS-Valor Unitario]]*Tabla1[[#This Row],[OS-Cantidad]]</f>
        <v>225000</v>
      </c>
      <c r="V1617" s="3">
        <f>Tabla1[[#This Row],[costo_antes_iva]]*Tabla1[[#This Row],[OS-Cantidad]]</f>
        <v>225000</v>
      </c>
      <c r="W1617" s="3">
        <f>Tabla1[[#This Row],[Valor total OS]]-Tabla1[[#This Row],[valor total op]]</f>
        <v>0</v>
      </c>
    </row>
    <row r="1618" spans="1:23" x14ac:dyDescent="0.3">
      <c r="A1618">
        <v>6123</v>
      </c>
      <c r="B1618" t="s">
        <v>2767</v>
      </c>
      <c r="C1618" t="s">
        <v>872</v>
      </c>
      <c r="D1618" t="s">
        <v>194</v>
      </c>
      <c r="E1618">
        <v>1</v>
      </c>
      <c r="F1618">
        <v>68566360</v>
      </c>
      <c r="G1618" t="s">
        <v>2768</v>
      </c>
      <c r="H1618" s="6">
        <v>45848</v>
      </c>
      <c r="I1618" s="3">
        <v>700</v>
      </c>
      <c r="J1618" t="s">
        <v>82</v>
      </c>
      <c r="K1618" t="s">
        <v>2769</v>
      </c>
      <c r="L1618">
        <v>6</v>
      </c>
      <c r="M1618" t="s">
        <v>119</v>
      </c>
      <c r="N1618" s="3">
        <v>1400</v>
      </c>
      <c r="O1618">
        <v>5</v>
      </c>
      <c r="P1618" t="s">
        <v>2757</v>
      </c>
      <c r="Q1618" t="s">
        <v>27</v>
      </c>
      <c r="R1618" t="s">
        <v>875</v>
      </c>
      <c r="S1618" s="3">
        <v>9165233</v>
      </c>
      <c r="T1618" s="3">
        <f>Tabla1[[#This Row],[OS-Valor Unitario]]-Tabla1[[#This Row],[costo_antes_iva]]</f>
        <v>700</v>
      </c>
      <c r="U1618" s="3">
        <f>Tabla1[[#This Row],[OS-Valor Unitario]]*Tabla1[[#This Row],[OS-Cantidad]]</f>
        <v>7000</v>
      </c>
      <c r="V1618" s="3">
        <f>Tabla1[[#This Row],[costo_antes_iva]]*Tabla1[[#This Row],[OS-Cantidad]]</f>
        <v>3500</v>
      </c>
      <c r="W1618" s="3">
        <f>Tabla1[[#This Row],[Valor total OS]]-Tabla1[[#This Row],[valor total op]]</f>
        <v>3500</v>
      </c>
    </row>
    <row r="1619" spans="1:23" x14ac:dyDescent="0.3">
      <c r="A1619">
        <v>6123</v>
      </c>
      <c r="B1619" t="s">
        <v>2767</v>
      </c>
      <c r="C1619" t="s">
        <v>872</v>
      </c>
      <c r="D1619" t="s">
        <v>194</v>
      </c>
      <c r="E1619">
        <v>1</v>
      </c>
      <c r="F1619">
        <v>68566360</v>
      </c>
      <c r="G1619" t="s">
        <v>2768</v>
      </c>
      <c r="H1619" s="6">
        <v>45848</v>
      </c>
      <c r="I1619" s="3">
        <v>7000</v>
      </c>
      <c r="J1619" t="s">
        <v>23</v>
      </c>
      <c r="K1619" t="s">
        <v>2769</v>
      </c>
      <c r="L1619">
        <v>6</v>
      </c>
      <c r="M1619" t="s">
        <v>224</v>
      </c>
      <c r="N1619" s="3">
        <v>5500</v>
      </c>
      <c r="O1619">
        <v>5</v>
      </c>
      <c r="P1619" t="s">
        <v>2757</v>
      </c>
      <c r="Q1619" t="s">
        <v>27</v>
      </c>
      <c r="R1619" t="s">
        <v>875</v>
      </c>
      <c r="S1619" s="3">
        <v>9165233</v>
      </c>
      <c r="T1619" s="3">
        <f>Tabla1[[#This Row],[OS-Valor Unitario]]-Tabla1[[#This Row],[costo_antes_iva]]</f>
        <v>-1500</v>
      </c>
      <c r="U1619" s="3">
        <f>Tabla1[[#This Row],[OS-Valor Unitario]]*Tabla1[[#This Row],[OS-Cantidad]]</f>
        <v>27500</v>
      </c>
      <c r="V1619" s="3">
        <f>Tabla1[[#This Row],[costo_antes_iva]]*Tabla1[[#This Row],[OS-Cantidad]]</f>
        <v>35000</v>
      </c>
      <c r="W1619" s="3">
        <f>Tabla1[[#This Row],[Valor total OS]]-Tabla1[[#This Row],[valor total op]]</f>
        <v>-7500</v>
      </c>
    </row>
    <row r="1620" spans="1:23" x14ac:dyDescent="0.3">
      <c r="A1620">
        <v>6123</v>
      </c>
      <c r="B1620" t="s">
        <v>2767</v>
      </c>
      <c r="C1620" t="s">
        <v>872</v>
      </c>
      <c r="D1620" t="s">
        <v>194</v>
      </c>
      <c r="E1620">
        <v>1</v>
      </c>
      <c r="F1620">
        <v>68566360</v>
      </c>
      <c r="G1620" t="s">
        <v>2768</v>
      </c>
      <c r="H1620" s="6">
        <v>45848</v>
      </c>
      <c r="I1620" s="3">
        <v>2000</v>
      </c>
      <c r="J1620" t="s">
        <v>82</v>
      </c>
      <c r="K1620" t="s">
        <v>2769</v>
      </c>
      <c r="L1620">
        <v>6</v>
      </c>
      <c r="M1620" t="s">
        <v>119</v>
      </c>
      <c r="N1620" s="3">
        <v>1400</v>
      </c>
      <c r="O1620">
        <v>5</v>
      </c>
      <c r="P1620" t="s">
        <v>2757</v>
      </c>
      <c r="Q1620" t="s">
        <v>27</v>
      </c>
      <c r="R1620" t="s">
        <v>875</v>
      </c>
      <c r="S1620" s="3">
        <v>9165233</v>
      </c>
      <c r="T1620" s="3">
        <f>Tabla1[[#This Row],[OS-Valor Unitario]]-Tabla1[[#This Row],[costo_antes_iva]]</f>
        <v>-600</v>
      </c>
      <c r="U1620" s="3">
        <f>Tabla1[[#This Row],[OS-Valor Unitario]]*Tabla1[[#This Row],[OS-Cantidad]]</f>
        <v>7000</v>
      </c>
      <c r="V1620" s="3">
        <f>Tabla1[[#This Row],[costo_antes_iva]]*Tabla1[[#This Row],[OS-Cantidad]]</f>
        <v>10000</v>
      </c>
      <c r="W1620" s="3">
        <f>Tabla1[[#This Row],[Valor total OS]]-Tabla1[[#This Row],[valor total op]]</f>
        <v>-3000</v>
      </c>
    </row>
    <row r="1621" spans="1:23" x14ac:dyDescent="0.3">
      <c r="A1621">
        <v>6123</v>
      </c>
      <c r="B1621" t="s">
        <v>2770</v>
      </c>
      <c r="C1621" t="s">
        <v>901</v>
      </c>
      <c r="D1621" t="s">
        <v>194</v>
      </c>
      <c r="E1621">
        <v>1</v>
      </c>
      <c r="F1621">
        <v>68566392</v>
      </c>
      <c r="G1621" t="s">
        <v>2771</v>
      </c>
      <c r="H1621" s="6">
        <v>45848</v>
      </c>
      <c r="I1621" s="3">
        <v>5000</v>
      </c>
      <c r="J1621" t="s">
        <v>23</v>
      </c>
      <c r="K1621" t="s">
        <v>2772</v>
      </c>
      <c r="L1621">
        <v>8</v>
      </c>
      <c r="M1621" t="s">
        <v>904</v>
      </c>
      <c r="N1621" s="3">
        <v>5500</v>
      </c>
      <c r="O1621">
        <v>5</v>
      </c>
      <c r="P1621" t="s">
        <v>2757</v>
      </c>
      <c r="Q1621" t="s">
        <v>27</v>
      </c>
      <c r="R1621" t="s">
        <v>905</v>
      </c>
      <c r="S1621" s="3">
        <v>9165233</v>
      </c>
      <c r="T1621" s="3">
        <f>Tabla1[[#This Row],[OS-Valor Unitario]]-Tabla1[[#This Row],[costo_antes_iva]]</f>
        <v>500</v>
      </c>
      <c r="U1621" s="3">
        <f>Tabla1[[#This Row],[OS-Valor Unitario]]*Tabla1[[#This Row],[OS-Cantidad]]</f>
        <v>27500</v>
      </c>
      <c r="V1621" s="3">
        <f>Tabla1[[#This Row],[costo_antes_iva]]*Tabla1[[#This Row],[OS-Cantidad]]</f>
        <v>25000</v>
      </c>
      <c r="W1621" s="3">
        <f>Tabla1[[#This Row],[Valor total OS]]-Tabla1[[#This Row],[valor total op]]</f>
        <v>2500</v>
      </c>
    </row>
    <row r="1622" spans="1:23" x14ac:dyDescent="0.3">
      <c r="A1622">
        <v>6122</v>
      </c>
      <c r="B1622" t="s">
        <v>2773</v>
      </c>
      <c r="C1622" t="s">
        <v>66</v>
      </c>
      <c r="D1622" t="s">
        <v>194</v>
      </c>
      <c r="E1622">
        <v>37</v>
      </c>
      <c r="F1622">
        <v>67764051</v>
      </c>
      <c r="G1622" t="s">
        <v>2774</v>
      </c>
      <c r="H1622" s="6">
        <v>45841</v>
      </c>
      <c r="I1622" s="3">
        <v>11500</v>
      </c>
      <c r="J1622" t="s">
        <v>23</v>
      </c>
      <c r="K1622" t="s">
        <v>2775</v>
      </c>
      <c r="L1622">
        <v>1</v>
      </c>
      <c r="M1622" t="s">
        <v>405</v>
      </c>
      <c r="N1622" s="3">
        <v>12500</v>
      </c>
      <c r="O1622">
        <v>70</v>
      </c>
      <c r="P1622" t="s">
        <v>2776</v>
      </c>
      <c r="Q1622" t="s">
        <v>27</v>
      </c>
      <c r="R1622" t="s">
        <v>72</v>
      </c>
      <c r="S1622" s="3">
        <v>25913122</v>
      </c>
      <c r="T1622" s="3">
        <f>Tabla1[[#This Row],[OS-Valor Unitario]]-Tabla1[[#This Row],[costo_antes_iva]]</f>
        <v>1000</v>
      </c>
      <c r="U1622" s="3">
        <f>Tabla1[[#This Row],[OS-Valor Unitario]]*Tabla1[[#This Row],[OS-Cantidad]]</f>
        <v>875000</v>
      </c>
      <c r="V1622" s="3">
        <f>Tabla1[[#This Row],[costo_antes_iva]]*Tabla1[[#This Row],[OS-Cantidad]]</f>
        <v>805000</v>
      </c>
      <c r="W1622" s="3">
        <f>Tabla1[[#This Row],[Valor total OS]]-Tabla1[[#This Row],[valor total op]]</f>
        <v>70000</v>
      </c>
    </row>
    <row r="1623" spans="1:23" x14ac:dyDescent="0.3">
      <c r="A1623">
        <v>6122</v>
      </c>
      <c r="B1623" t="s">
        <v>2773</v>
      </c>
      <c r="C1623" t="s">
        <v>66</v>
      </c>
      <c r="D1623" t="s">
        <v>194</v>
      </c>
      <c r="E1623">
        <v>37</v>
      </c>
      <c r="F1623">
        <v>67764051</v>
      </c>
      <c r="G1623" t="s">
        <v>2774</v>
      </c>
      <c r="H1623" s="6">
        <v>45841</v>
      </c>
      <c r="I1623" s="3">
        <v>2000</v>
      </c>
      <c r="J1623" t="s">
        <v>82</v>
      </c>
      <c r="K1623" t="s">
        <v>2775</v>
      </c>
      <c r="L1623">
        <v>1</v>
      </c>
      <c r="M1623" t="s">
        <v>232</v>
      </c>
      <c r="N1623" s="3">
        <v>3900</v>
      </c>
      <c r="O1623">
        <v>70</v>
      </c>
      <c r="P1623" t="s">
        <v>2776</v>
      </c>
      <c r="Q1623" t="s">
        <v>27</v>
      </c>
      <c r="R1623" t="s">
        <v>72</v>
      </c>
      <c r="S1623" s="3">
        <v>25913122</v>
      </c>
      <c r="T1623" s="3">
        <f>Tabla1[[#This Row],[OS-Valor Unitario]]-Tabla1[[#This Row],[costo_antes_iva]]</f>
        <v>1900</v>
      </c>
      <c r="U1623" s="3">
        <f>Tabla1[[#This Row],[OS-Valor Unitario]]*Tabla1[[#This Row],[OS-Cantidad]]</f>
        <v>273000</v>
      </c>
      <c r="V1623" s="3">
        <f>Tabla1[[#This Row],[costo_antes_iva]]*Tabla1[[#This Row],[OS-Cantidad]]</f>
        <v>140000</v>
      </c>
      <c r="W1623" s="3">
        <f>Tabla1[[#This Row],[Valor total OS]]-Tabla1[[#This Row],[valor total op]]</f>
        <v>133000</v>
      </c>
    </row>
    <row r="1624" spans="1:23" x14ac:dyDescent="0.3">
      <c r="A1624">
        <v>6122</v>
      </c>
      <c r="B1624" t="s">
        <v>2777</v>
      </c>
      <c r="C1624" t="s">
        <v>66</v>
      </c>
      <c r="D1624" t="s">
        <v>194</v>
      </c>
      <c r="E1624">
        <v>34</v>
      </c>
      <c r="F1624">
        <v>67764059</v>
      </c>
      <c r="G1624" t="s">
        <v>2778</v>
      </c>
      <c r="H1624" s="6">
        <v>45841</v>
      </c>
      <c r="I1624" s="3">
        <v>11500</v>
      </c>
      <c r="J1624" t="s">
        <v>23</v>
      </c>
      <c r="K1624" t="s">
        <v>2779</v>
      </c>
      <c r="L1624">
        <v>2</v>
      </c>
      <c r="M1624" t="s">
        <v>405</v>
      </c>
      <c r="N1624" s="3">
        <v>11500</v>
      </c>
      <c r="O1624">
        <v>60</v>
      </c>
      <c r="P1624" t="s">
        <v>2776</v>
      </c>
      <c r="Q1624" t="s">
        <v>27</v>
      </c>
      <c r="R1624" t="s">
        <v>72</v>
      </c>
      <c r="S1624" s="3">
        <v>25913122</v>
      </c>
      <c r="T1624" s="3">
        <f>Tabla1[[#This Row],[OS-Valor Unitario]]-Tabla1[[#This Row],[costo_antes_iva]]</f>
        <v>0</v>
      </c>
      <c r="U1624" s="3">
        <f>Tabla1[[#This Row],[OS-Valor Unitario]]*Tabla1[[#This Row],[OS-Cantidad]]</f>
        <v>690000</v>
      </c>
      <c r="V1624" s="3">
        <f>Tabla1[[#This Row],[costo_antes_iva]]*Tabla1[[#This Row],[OS-Cantidad]]</f>
        <v>690000</v>
      </c>
      <c r="W1624" s="3">
        <f>Tabla1[[#This Row],[Valor total OS]]-Tabla1[[#This Row],[valor total op]]</f>
        <v>0</v>
      </c>
    </row>
    <row r="1625" spans="1:23" x14ac:dyDescent="0.3">
      <c r="A1625">
        <v>6122</v>
      </c>
      <c r="B1625" t="s">
        <v>2777</v>
      </c>
      <c r="C1625" t="s">
        <v>66</v>
      </c>
      <c r="D1625" t="s">
        <v>194</v>
      </c>
      <c r="E1625">
        <v>34</v>
      </c>
      <c r="F1625">
        <v>67764059</v>
      </c>
      <c r="G1625" t="s">
        <v>2778</v>
      </c>
      <c r="H1625" s="6">
        <v>45841</v>
      </c>
      <c r="I1625" s="3">
        <v>2000</v>
      </c>
      <c r="J1625" t="s">
        <v>82</v>
      </c>
      <c r="K1625" t="s">
        <v>2779</v>
      </c>
      <c r="L1625">
        <v>2</v>
      </c>
      <c r="M1625" t="s">
        <v>232</v>
      </c>
      <c r="N1625" s="3">
        <v>1950</v>
      </c>
      <c r="O1625">
        <v>120</v>
      </c>
      <c r="P1625" t="s">
        <v>2776</v>
      </c>
      <c r="Q1625" t="s">
        <v>27</v>
      </c>
      <c r="R1625" t="s">
        <v>72</v>
      </c>
      <c r="S1625" s="3">
        <v>25913122</v>
      </c>
      <c r="T1625" s="3">
        <f>Tabla1[[#This Row],[OS-Valor Unitario]]-Tabla1[[#This Row],[costo_antes_iva]]</f>
        <v>-50</v>
      </c>
      <c r="U1625" s="3">
        <f>Tabla1[[#This Row],[OS-Valor Unitario]]*Tabla1[[#This Row],[OS-Cantidad]]</f>
        <v>234000</v>
      </c>
      <c r="V1625" s="3">
        <f>Tabla1[[#This Row],[costo_antes_iva]]*Tabla1[[#This Row],[OS-Cantidad]]</f>
        <v>240000</v>
      </c>
      <c r="W1625" s="3">
        <f>Tabla1[[#This Row],[Valor total OS]]-Tabla1[[#This Row],[valor total op]]</f>
        <v>-6000</v>
      </c>
    </row>
    <row r="1626" spans="1:23" x14ac:dyDescent="0.3">
      <c r="A1626">
        <v>6122</v>
      </c>
      <c r="B1626" t="s">
        <v>2780</v>
      </c>
      <c r="C1626" t="s">
        <v>78</v>
      </c>
      <c r="D1626" t="s">
        <v>194</v>
      </c>
      <c r="E1626">
        <v>40</v>
      </c>
      <c r="F1626">
        <v>67764067</v>
      </c>
      <c r="G1626" t="s">
        <v>2781</v>
      </c>
      <c r="H1626" s="6">
        <v>45841</v>
      </c>
      <c r="I1626" s="3">
        <v>4500</v>
      </c>
      <c r="J1626" t="s">
        <v>23</v>
      </c>
      <c r="K1626" t="s">
        <v>2782</v>
      </c>
      <c r="L1626">
        <v>3</v>
      </c>
      <c r="M1626" t="s">
        <v>2240</v>
      </c>
      <c r="N1626" s="3">
        <v>5500</v>
      </c>
      <c r="O1626">
        <v>105</v>
      </c>
      <c r="P1626" t="s">
        <v>2776</v>
      </c>
      <c r="Q1626" t="s">
        <v>27</v>
      </c>
      <c r="R1626" t="s">
        <v>61</v>
      </c>
      <c r="S1626" s="3">
        <v>25913122</v>
      </c>
      <c r="T1626" s="3">
        <f>Tabla1[[#This Row],[OS-Valor Unitario]]-Tabla1[[#This Row],[costo_antes_iva]]</f>
        <v>1000</v>
      </c>
      <c r="U1626" s="3">
        <f>Tabla1[[#This Row],[OS-Valor Unitario]]*Tabla1[[#This Row],[OS-Cantidad]]</f>
        <v>577500</v>
      </c>
      <c r="V1626" s="3">
        <f>Tabla1[[#This Row],[costo_antes_iva]]*Tabla1[[#This Row],[OS-Cantidad]]</f>
        <v>472500</v>
      </c>
      <c r="W1626" s="3">
        <f>Tabla1[[#This Row],[Valor total OS]]-Tabla1[[#This Row],[valor total op]]</f>
        <v>105000</v>
      </c>
    </row>
    <row r="1627" spans="1:23" x14ac:dyDescent="0.3">
      <c r="A1627">
        <v>6122</v>
      </c>
      <c r="B1627" t="s">
        <v>2780</v>
      </c>
      <c r="C1627" t="s">
        <v>78</v>
      </c>
      <c r="D1627" t="s">
        <v>194</v>
      </c>
      <c r="E1627">
        <v>40</v>
      </c>
      <c r="F1627">
        <v>67764067</v>
      </c>
      <c r="G1627" t="s">
        <v>2781</v>
      </c>
      <c r="H1627" s="6">
        <v>45841</v>
      </c>
      <c r="I1627" s="3">
        <v>1400</v>
      </c>
      <c r="J1627" t="s">
        <v>82</v>
      </c>
      <c r="K1627" t="s">
        <v>2782</v>
      </c>
      <c r="L1627">
        <v>3</v>
      </c>
      <c r="M1627" t="s">
        <v>232</v>
      </c>
      <c r="N1627" s="3">
        <v>4250</v>
      </c>
      <c r="O1627">
        <v>105</v>
      </c>
      <c r="P1627" t="s">
        <v>2776</v>
      </c>
      <c r="Q1627" t="s">
        <v>27</v>
      </c>
      <c r="R1627" t="s">
        <v>61</v>
      </c>
      <c r="S1627" s="3">
        <v>25913122</v>
      </c>
      <c r="T1627" s="3">
        <f>Tabla1[[#This Row],[OS-Valor Unitario]]-Tabla1[[#This Row],[costo_antes_iva]]</f>
        <v>2850</v>
      </c>
      <c r="U1627" s="3">
        <f>Tabla1[[#This Row],[OS-Valor Unitario]]*Tabla1[[#This Row],[OS-Cantidad]]</f>
        <v>446250</v>
      </c>
      <c r="V1627" s="3">
        <f>Tabla1[[#This Row],[costo_antes_iva]]*Tabla1[[#This Row],[OS-Cantidad]]</f>
        <v>147000</v>
      </c>
      <c r="W1627" s="3">
        <f>Tabla1[[#This Row],[Valor total OS]]-Tabla1[[#This Row],[valor total op]]</f>
        <v>299250</v>
      </c>
    </row>
    <row r="1628" spans="1:23" x14ac:dyDescent="0.3">
      <c r="A1628">
        <v>6122</v>
      </c>
      <c r="B1628" t="s">
        <v>2780</v>
      </c>
      <c r="C1628" t="s">
        <v>78</v>
      </c>
      <c r="D1628" t="s">
        <v>194</v>
      </c>
      <c r="E1628">
        <v>40</v>
      </c>
      <c r="F1628">
        <v>67764067</v>
      </c>
      <c r="G1628" t="s">
        <v>2781</v>
      </c>
      <c r="H1628" s="6">
        <v>45841</v>
      </c>
      <c r="I1628" s="3">
        <v>2000</v>
      </c>
      <c r="J1628" t="s">
        <v>82</v>
      </c>
      <c r="K1628" t="s">
        <v>2782</v>
      </c>
      <c r="L1628">
        <v>3</v>
      </c>
      <c r="M1628" t="s">
        <v>232</v>
      </c>
      <c r="N1628" s="3">
        <v>4250</v>
      </c>
      <c r="O1628">
        <v>105</v>
      </c>
      <c r="P1628" t="s">
        <v>2776</v>
      </c>
      <c r="Q1628" t="s">
        <v>27</v>
      </c>
      <c r="R1628" t="s">
        <v>61</v>
      </c>
      <c r="S1628" s="3">
        <v>25913122</v>
      </c>
      <c r="T1628" s="3">
        <f>Tabla1[[#This Row],[OS-Valor Unitario]]-Tabla1[[#This Row],[costo_antes_iva]]</f>
        <v>2250</v>
      </c>
      <c r="U1628" s="3">
        <f>Tabla1[[#This Row],[OS-Valor Unitario]]*Tabla1[[#This Row],[OS-Cantidad]]</f>
        <v>446250</v>
      </c>
      <c r="V1628" s="3">
        <f>Tabla1[[#This Row],[costo_antes_iva]]*Tabla1[[#This Row],[OS-Cantidad]]</f>
        <v>210000</v>
      </c>
      <c r="W1628" s="3">
        <f>Tabla1[[#This Row],[Valor total OS]]-Tabla1[[#This Row],[valor total op]]</f>
        <v>236250</v>
      </c>
    </row>
    <row r="1629" spans="1:23" x14ac:dyDescent="0.3">
      <c r="A1629">
        <v>6122</v>
      </c>
      <c r="B1629" t="s">
        <v>2783</v>
      </c>
      <c r="C1629" t="s">
        <v>78</v>
      </c>
      <c r="D1629" t="s">
        <v>194</v>
      </c>
      <c r="E1629">
        <v>5</v>
      </c>
      <c r="F1629">
        <v>67764077</v>
      </c>
      <c r="G1629" t="s">
        <v>2784</v>
      </c>
      <c r="H1629" s="6">
        <v>45841</v>
      </c>
      <c r="I1629" s="3">
        <v>4500</v>
      </c>
      <c r="J1629" t="s">
        <v>23</v>
      </c>
      <c r="K1629" t="s">
        <v>2785</v>
      </c>
      <c r="L1629">
        <v>4</v>
      </c>
      <c r="M1629" t="s">
        <v>2240</v>
      </c>
      <c r="N1629" s="3">
        <v>5500</v>
      </c>
      <c r="O1629">
        <v>15</v>
      </c>
      <c r="P1629" t="s">
        <v>2776</v>
      </c>
      <c r="Q1629" t="s">
        <v>27</v>
      </c>
      <c r="R1629" t="s">
        <v>61</v>
      </c>
      <c r="S1629" s="3">
        <v>25913122</v>
      </c>
      <c r="T1629" s="3">
        <f>Tabla1[[#This Row],[OS-Valor Unitario]]-Tabla1[[#This Row],[costo_antes_iva]]</f>
        <v>1000</v>
      </c>
      <c r="U1629" s="3">
        <f>Tabla1[[#This Row],[OS-Valor Unitario]]*Tabla1[[#This Row],[OS-Cantidad]]</f>
        <v>82500</v>
      </c>
      <c r="V1629" s="3">
        <f>Tabla1[[#This Row],[costo_antes_iva]]*Tabla1[[#This Row],[OS-Cantidad]]</f>
        <v>67500</v>
      </c>
      <c r="W1629" s="3">
        <f>Tabla1[[#This Row],[Valor total OS]]-Tabla1[[#This Row],[valor total op]]</f>
        <v>15000</v>
      </c>
    </row>
    <row r="1630" spans="1:23" x14ac:dyDescent="0.3">
      <c r="A1630">
        <v>6122</v>
      </c>
      <c r="B1630" t="s">
        <v>2783</v>
      </c>
      <c r="C1630" t="s">
        <v>78</v>
      </c>
      <c r="D1630" t="s">
        <v>194</v>
      </c>
      <c r="E1630">
        <v>5</v>
      </c>
      <c r="F1630">
        <v>67764077</v>
      </c>
      <c r="G1630" t="s">
        <v>2784</v>
      </c>
      <c r="H1630" s="6">
        <v>45841</v>
      </c>
      <c r="I1630" s="3">
        <v>1400</v>
      </c>
      <c r="J1630" t="s">
        <v>82</v>
      </c>
      <c r="K1630" t="s">
        <v>2785</v>
      </c>
      <c r="L1630">
        <v>4</v>
      </c>
      <c r="M1630" t="s">
        <v>232</v>
      </c>
      <c r="N1630" s="3">
        <v>4250</v>
      </c>
      <c r="O1630">
        <v>15</v>
      </c>
      <c r="P1630" t="s">
        <v>2776</v>
      </c>
      <c r="Q1630" t="s">
        <v>27</v>
      </c>
      <c r="R1630" t="s">
        <v>61</v>
      </c>
      <c r="S1630" s="3">
        <v>25913122</v>
      </c>
      <c r="T1630" s="3">
        <f>Tabla1[[#This Row],[OS-Valor Unitario]]-Tabla1[[#This Row],[costo_antes_iva]]</f>
        <v>2850</v>
      </c>
      <c r="U1630" s="3">
        <f>Tabla1[[#This Row],[OS-Valor Unitario]]*Tabla1[[#This Row],[OS-Cantidad]]</f>
        <v>63750</v>
      </c>
      <c r="V1630" s="3">
        <f>Tabla1[[#This Row],[costo_antes_iva]]*Tabla1[[#This Row],[OS-Cantidad]]</f>
        <v>21000</v>
      </c>
      <c r="W1630" s="3">
        <f>Tabla1[[#This Row],[Valor total OS]]-Tabla1[[#This Row],[valor total op]]</f>
        <v>42750</v>
      </c>
    </row>
    <row r="1631" spans="1:23" x14ac:dyDescent="0.3">
      <c r="A1631">
        <v>6122</v>
      </c>
      <c r="B1631" t="s">
        <v>2783</v>
      </c>
      <c r="C1631" t="s">
        <v>78</v>
      </c>
      <c r="D1631" t="s">
        <v>194</v>
      </c>
      <c r="E1631">
        <v>5</v>
      </c>
      <c r="F1631">
        <v>67764077</v>
      </c>
      <c r="G1631" t="s">
        <v>2784</v>
      </c>
      <c r="H1631" s="6">
        <v>45841</v>
      </c>
      <c r="I1631" s="3">
        <v>2000</v>
      </c>
      <c r="J1631" t="s">
        <v>82</v>
      </c>
      <c r="K1631" t="s">
        <v>2785</v>
      </c>
      <c r="L1631">
        <v>4</v>
      </c>
      <c r="M1631" t="s">
        <v>232</v>
      </c>
      <c r="N1631" s="3">
        <v>4250</v>
      </c>
      <c r="O1631">
        <v>15</v>
      </c>
      <c r="P1631" t="s">
        <v>2776</v>
      </c>
      <c r="Q1631" t="s">
        <v>27</v>
      </c>
      <c r="R1631" t="s">
        <v>61</v>
      </c>
      <c r="S1631" s="3">
        <v>25913122</v>
      </c>
      <c r="T1631" s="3">
        <f>Tabla1[[#This Row],[OS-Valor Unitario]]-Tabla1[[#This Row],[costo_antes_iva]]</f>
        <v>2250</v>
      </c>
      <c r="U1631" s="3">
        <f>Tabla1[[#This Row],[OS-Valor Unitario]]*Tabla1[[#This Row],[OS-Cantidad]]</f>
        <v>63750</v>
      </c>
      <c r="V1631" s="3">
        <f>Tabla1[[#This Row],[costo_antes_iva]]*Tabla1[[#This Row],[OS-Cantidad]]</f>
        <v>30000</v>
      </c>
      <c r="W1631" s="3">
        <f>Tabla1[[#This Row],[Valor total OS]]-Tabla1[[#This Row],[valor total op]]</f>
        <v>33750</v>
      </c>
    </row>
    <row r="1632" spans="1:23" x14ac:dyDescent="0.3">
      <c r="A1632">
        <v>6122</v>
      </c>
      <c r="B1632" t="s">
        <v>2786</v>
      </c>
      <c r="C1632" t="s">
        <v>602</v>
      </c>
      <c r="D1632" t="s">
        <v>194</v>
      </c>
      <c r="E1632">
        <v>11</v>
      </c>
      <c r="F1632">
        <v>67764088</v>
      </c>
      <c r="G1632" t="s">
        <v>2787</v>
      </c>
      <c r="H1632" s="6">
        <v>45841</v>
      </c>
      <c r="I1632" s="3">
        <v>8500</v>
      </c>
      <c r="J1632" t="s">
        <v>23</v>
      </c>
      <c r="K1632" t="s">
        <v>2788</v>
      </c>
      <c r="L1632">
        <v>5</v>
      </c>
      <c r="M1632" t="s">
        <v>224</v>
      </c>
      <c r="N1632" s="3">
        <v>9000</v>
      </c>
      <c r="O1632">
        <v>21</v>
      </c>
      <c r="P1632" t="s">
        <v>2776</v>
      </c>
      <c r="Q1632" t="s">
        <v>27</v>
      </c>
      <c r="R1632" t="s">
        <v>38</v>
      </c>
      <c r="S1632" s="3">
        <v>25913122</v>
      </c>
      <c r="T1632" s="3">
        <f>Tabla1[[#This Row],[OS-Valor Unitario]]-Tabla1[[#This Row],[costo_antes_iva]]</f>
        <v>500</v>
      </c>
      <c r="U1632" s="3">
        <f>Tabla1[[#This Row],[OS-Valor Unitario]]*Tabla1[[#This Row],[OS-Cantidad]]</f>
        <v>189000</v>
      </c>
      <c r="V1632" s="3">
        <f>Tabla1[[#This Row],[costo_antes_iva]]*Tabla1[[#This Row],[OS-Cantidad]]</f>
        <v>178500</v>
      </c>
      <c r="W1632" s="3">
        <f>Tabla1[[#This Row],[Valor total OS]]-Tabla1[[#This Row],[valor total op]]</f>
        <v>10500</v>
      </c>
    </row>
    <row r="1633" spans="1:23" x14ac:dyDescent="0.3">
      <c r="A1633">
        <v>6122</v>
      </c>
      <c r="B1633" t="s">
        <v>2786</v>
      </c>
      <c r="C1633" t="s">
        <v>602</v>
      </c>
      <c r="D1633" t="s">
        <v>194</v>
      </c>
      <c r="E1633">
        <v>11</v>
      </c>
      <c r="F1633">
        <v>67764088</v>
      </c>
      <c r="G1633" t="s">
        <v>2787</v>
      </c>
      <c r="H1633" s="6">
        <v>45841</v>
      </c>
      <c r="I1633" s="3">
        <v>2000</v>
      </c>
      <c r="J1633" t="s">
        <v>82</v>
      </c>
      <c r="K1633" t="s">
        <v>2788</v>
      </c>
      <c r="L1633">
        <v>5</v>
      </c>
      <c r="M1633" t="s">
        <v>232</v>
      </c>
      <c r="N1633" s="3">
        <v>2900</v>
      </c>
      <c r="O1633">
        <v>21</v>
      </c>
      <c r="P1633" t="s">
        <v>2776</v>
      </c>
      <c r="Q1633" t="s">
        <v>27</v>
      </c>
      <c r="R1633" t="s">
        <v>38</v>
      </c>
      <c r="S1633" s="3">
        <v>25913122</v>
      </c>
      <c r="T1633" s="3">
        <f>Tabla1[[#This Row],[OS-Valor Unitario]]-Tabla1[[#This Row],[costo_antes_iva]]</f>
        <v>900</v>
      </c>
      <c r="U1633" s="3">
        <f>Tabla1[[#This Row],[OS-Valor Unitario]]*Tabla1[[#This Row],[OS-Cantidad]]</f>
        <v>60900</v>
      </c>
      <c r="V1633" s="3">
        <f>Tabla1[[#This Row],[costo_antes_iva]]*Tabla1[[#This Row],[OS-Cantidad]]</f>
        <v>42000</v>
      </c>
      <c r="W1633" s="3">
        <f>Tabla1[[#This Row],[Valor total OS]]-Tabla1[[#This Row],[valor total op]]</f>
        <v>18900</v>
      </c>
    </row>
    <row r="1634" spans="1:23" x14ac:dyDescent="0.3">
      <c r="A1634">
        <v>6122</v>
      </c>
      <c r="B1634" t="s">
        <v>2786</v>
      </c>
      <c r="C1634" t="s">
        <v>602</v>
      </c>
      <c r="D1634" t="s">
        <v>194</v>
      </c>
      <c r="E1634">
        <v>11</v>
      </c>
      <c r="F1634">
        <v>67764088</v>
      </c>
      <c r="G1634" t="s">
        <v>2787</v>
      </c>
      <c r="H1634" s="6">
        <v>45841</v>
      </c>
      <c r="I1634" s="3">
        <v>1400</v>
      </c>
      <c r="J1634" t="s">
        <v>82</v>
      </c>
      <c r="K1634" t="s">
        <v>2788</v>
      </c>
      <c r="L1634">
        <v>5</v>
      </c>
      <c r="M1634" t="s">
        <v>232</v>
      </c>
      <c r="N1634" s="3">
        <v>2900</v>
      </c>
      <c r="O1634">
        <v>21</v>
      </c>
      <c r="P1634" t="s">
        <v>2776</v>
      </c>
      <c r="Q1634" t="s">
        <v>27</v>
      </c>
      <c r="R1634" t="s">
        <v>38</v>
      </c>
      <c r="S1634" s="3">
        <v>25913122</v>
      </c>
      <c r="T1634" s="3">
        <f>Tabla1[[#This Row],[OS-Valor Unitario]]-Tabla1[[#This Row],[costo_antes_iva]]</f>
        <v>1500</v>
      </c>
      <c r="U1634" s="3">
        <f>Tabla1[[#This Row],[OS-Valor Unitario]]*Tabla1[[#This Row],[OS-Cantidad]]</f>
        <v>60900</v>
      </c>
      <c r="V1634" s="3">
        <f>Tabla1[[#This Row],[costo_antes_iva]]*Tabla1[[#This Row],[OS-Cantidad]]</f>
        <v>29400</v>
      </c>
      <c r="W1634" s="3">
        <f>Tabla1[[#This Row],[Valor total OS]]-Tabla1[[#This Row],[valor total op]]</f>
        <v>31500</v>
      </c>
    </row>
    <row r="1635" spans="1:23" x14ac:dyDescent="0.3">
      <c r="A1635">
        <v>6122</v>
      </c>
      <c r="B1635" t="s">
        <v>2789</v>
      </c>
      <c r="C1635" t="s">
        <v>602</v>
      </c>
      <c r="D1635" t="s">
        <v>194</v>
      </c>
      <c r="E1635">
        <v>49</v>
      </c>
      <c r="F1635">
        <v>67764099</v>
      </c>
      <c r="G1635" t="s">
        <v>2790</v>
      </c>
      <c r="H1635" s="6">
        <v>45841</v>
      </c>
      <c r="I1635" s="3">
        <v>8500</v>
      </c>
      <c r="J1635" t="s">
        <v>23</v>
      </c>
      <c r="K1635" t="s">
        <v>2791</v>
      </c>
      <c r="L1635">
        <v>6</v>
      </c>
      <c r="M1635" t="s">
        <v>287</v>
      </c>
      <c r="N1635" s="3">
        <v>9000</v>
      </c>
      <c r="O1635">
        <v>80</v>
      </c>
      <c r="P1635" t="s">
        <v>2776</v>
      </c>
      <c r="Q1635" t="s">
        <v>27</v>
      </c>
      <c r="R1635" t="s">
        <v>38</v>
      </c>
      <c r="S1635" s="3">
        <v>25913122</v>
      </c>
      <c r="T1635" s="3">
        <f>Tabla1[[#This Row],[OS-Valor Unitario]]-Tabla1[[#This Row],[costo_antes_iva]]</f>
        <v>500</v>
      </c>
      <c r="U1635" s="3">
        <f>Tabla1[[#This Row],[OS-Valor Unitario]]*Tabla1[[#This Row],[OS-Cantidad]]</f>
        <v>720000</v>
      </c>
      <c r="V1635" s="3">
        <f>Tabla1[[#This Row],[costo_antes_iva]]*Tabla1[[#This Row],[OS-Cantidad]]</f>
        <v>680000</v>
      </c>
      <c r="W1635" s="3">
        <f>Tabla1[[#This Row],[Valor total OS]]-Tabla1[[#This Row],[valor total op]]</f>
        <v>40000</v>
      </c>
    </row>
    <row r="1636" spans="1:23" x14ac:dyDescent="0.3">
      <c r="A1636">
        <v>6122</v>
      </c>
      <c r="B1636" t="s">
        <v>2789</v>
      </c>
      <c r="C1636" t="s">
        <v>602</v>
      </c>
      <c r="D1636" t="s">
        <v>194</v>
      </c>
      <c r="E1636">
        <v>49</v>
      </c>
      <c r="F1636">
        <v>67764099</v>
      </c>
      <c r="G1636" t="s">
        <v>2790</v>
      </c>
      <c r="H1636" s="6">
        <v>45841</v>
      </c>
      <c r="I1636" s="3">
        <v>2000</v>
      </c>
      <c r="J1636" t="s">
        <v>82</v>
      </c>
      <c r="K1636" t="s">
        <v>2791</v>
      </c>
      <c r="L1636">
        <v>6</v>
      </c>
      <c r="M1636" t="s">
        <v>232</v>
      </c>
      <c r="N1636" s="3">
        <v>2900</v>
      </c>
      <c r="O1636">
        <v>80</v>
      </c>
      <c r="P1636" t="s">
        <v>2776</v>
      </c>
      <c r="Q1636" t="s">
        <v>27</v>
      </c>
      <c r="R1636" t="s">
        <v>38</v>
      </c>
      <c r="S1636" s="3">
        <v>25913122</v>
      </c>
      <c r="T1636" s="3">
        <f>Tabla1[[#This Row],[OS-Valor Unitario]]-Tabla1[[#This Row],[costo_antes_iva]]</f>
        <v>900</v>
      </c>
      <c r="U1636" s="3">
        <f>Tabla1[[#This Row],[OS-Valor Unitario]]*Tabla1[[#This Row],[OS-Cantidad]]</f>
        <v>232000</v>
      </c>
      <c r="V1636" s="3">
        <f>Tabla1[[#This Row],[costo_antes_iva]]*Tabla1[[#This Row],[OS-Cantidad]]</f>
        <v>160000</v>
      </c>
      <c r="W1636" s="3">
        <f>Tabla1[[#This Row],[Valor total OS]]-Tabla1[[#This Row],[valor total op]]</f>
        <v>72000</v>
      </c>
    </row>
    <row r="1637" spans="1:23" x14ac:dyDescent="0.3">
      <c r="A1637">
        <v>6122</v>
      </c>
      <c r="B1637" t="s">
        <v>2789</v>
      </c>
      <c r="C1637" t="s">
        <v>602</v>
      </c>
      <c r="D1637" t="s">
        <v>194</v>
      </c>
      <c r="E1637">
        <v>49</v>
      </c>
      <c r="F1637">
        <v>67764099</v>
      </c>
      <c r="G1637" t="s">
        <v>2790</v>
      </c>
      <c r="H1637" s="6">
        <v>45841</v>
      </c>
      <c r="I1637" s="3">
        <v>1400</v>
      </c>
      <c r="J1637" t="s">
        <v>82</v>
      </c>
      <c r="K1637" t="s">
        <v>2791</v>
      </c>
      <c r="L1637">
        <v>6</v>
      </c>
      <c r="M1637" t="s">
        <v>232</v>
      </c>
      <c r="N1637" s="3">
        <v>2900</v>
      </c>
      <c r="O1637">
        <v>80</v>
      </c>
      <c r="P1637" t="s">
        <v>2776</v>
      </c>
      <c r="Q1637" t="s">
        <v>27</v>
      </c>
      <c r="R1637" t="s">
        <v>38</v>
      </c>
      <c r="S1637" s="3">
        <v>25913122</v>
      </c>
      <c r="T1637" s="3">
        <f>Tabla1[[#This Row],[OS-Valor Unitario]]-Tabla1[[#This Row],[costo_antes_iva]]</f>
        <v>1500</v>
      </c>
      <c r="U1637" s="3">
        <f>Tabla1[[#This Row],[OS-Valor Unitario]]*Tabla1[[#This Row],[OS-Cantidad]]</f>
        <v>232000</v>
      </c>
      <c r="V1637" s="3">
        <f>Tabla1[[#This Row],[costo_antes_iva]]*Tabla1[[#This Row],[OS-Cantidad]]</f>
        <v>112000</v>
      </c>
      <c r="W1637" s="3">
        <f>Tabla1[[#This Row],[Valor total OS]]-Tabla1[[#This Row],[valor total op]]</f>
        <v>120000</v>
      </c>
    </row>
    <row r="1638" spans="1:23" x14ac:dyDescent="0.3">
      <c r="A1638">
        <v>6122</v>
      </c>
      <c r="B1638" t="s">
        <v>2792</v>
      </c>
      <c r="C1638" t="s">
        <v>612</v>
      </c>
      <c r="D1638" t="s">
        <v>194</v>
      </c>
      <c r="E1638">
        <v>43</v>
      </c>
      <c r="F1638">
        <v>67764124</v>
      </c>
      <c r="G1638" t="s">
        <v>2793</v>
      </c>
      <c r="H1638" s="6">
        <v>45841</v>
      </c>
      <c r="I1638" s="3">
        <v>2500</v>
      </c>
      <c r="J1638" t="s">
        <v>23</v>
      </c>
      <c r="K1638" t="s">
        <v>2794</v>
      </c>
      <c r="L1638">
        <v>7</v>
      </c>
      <c r="M1638" t="s">
        <v>224</v>
      </c>
      <c r="N1638" s="3">
        <v>3500</v>
      </c>
      <c r="O1638">
        <v>60</v>
      </c>
      <c r="P1638" t="s">
        <v>2776</v>
      </c>
      <c r="Q1638" t="s">
        <v>27</v>
      </c>
      <c r="R1638" t="s">
        <v>389</v>
      </c>
      <c r="S1638" s="3">
        <v>25913122</v>
      </c>
      <c r="T1638" s="3">
        <f>Tabla1[[#This Row],[OS-Valor Unitario]]-Tabla1[[#This Row],[costo_antes_iva]]</f>
        <v>1000</v>
      </c>
      <c r="U1638" s="3">
        <f>Tabla1[[#This Row],[OS-Valor Unitario]]*Tabla1[[#This Row],[OS-Cantidad]]</f>
        <v>210000</v>
      </c>
      <c r="V1638" s="3">
        <f>Tabla1[[#This Row],[costo_antes_iva]]*Tabla1[[#This Row],[OS-Cantidad]]</f>
        <v>150000</v>
      </c>
      <c r="W1638" s="3">
        <f>Tabla1[[#This Row],[Valor total OS]]-Tabla1[[#This Row],[valor total op]]</f>
        <v>60000</v>
      </c>
    </row>
    <row r="1639" spans="1:23" x14ac:dyDescent="0.3">
      <c r="A1639">
        <v>6122</v>
      </c>
      <c r="B1639" t="s">
        <v>2792</v>
      </c>
      <c r="C1639" t="s">
        <v>612</v>
      </c>
      <c r="D1639" t="s">
        <v>194</v>
      </c>
      <c r="E1639">
        <v>43</v>
      </c>
      <c r="F1639">
        <v>67764124</v>
      </c>
      <c r="G1639" t="s">
        <v>2793</v>
      </c>
      <c r="H1639" s="6">
        <v>45841</v>
      </c>
      <c r="I1639" s="3">
        <v>1400</v>
      </c>
      <c r="J1639" t="s">
        <v>82</v>
      </c>
      <c r="K1639" t="s">
        <v>2794</v>
      </c>
      <c r="L1639">
        <v>7</v>
      </c>
      <c r="M1639" t="s">
        <v>232</v>
      </c>
      <c r="N1639" s="3">
        <v>3600</v>
      </c>
      <c r="O1639">
        <v>60</v>
      </c>
      <c r="P1639" t="s">
        <v>2776</v>
      </c>
      <c r="Q1639" t="s">
        <v>27</v>
      </c>
      <c r="R1639" t="s">
        <v>389</v>
      </c>
      <c r="S1639" s="3">
        <v>25913122</v>
      </c>
      <c r="T1639" s="3">
        <f>Tabla1[[#This Row],[OS-Valor Unitario]]-Tabla1[[#This Row],[costo_antes_iva]]</f>
        <v>2200</v>
      </c>
      <c r="U1639" s="3">
        <f>Tabla1[[#This Row],[OS-Valor Unitario]]*Tabla1[[#This Row],[OS-Cantidad]]</f>
        <v>216000</v>
      </c>
      <c r="V1639" s="3">
        <f>Tabla1[[#This Row],[costo_antes_iva]]*Tabla1[[#This Row],[OS-Cantidad]]</f>
        <v>84000</v>
      </c>
      <c r="W1639" s="3">
        <f>Tabla1[[#This Row],[Valor total OS]]-Tabla1[[#This Row],[valor total op]]</f>
        <v>132000</v>
      </c>
    </row>
    <row r="1640" spans="1:23" x14ac:dyDescent="0.3">
      <c r="A1640">
        <v>6122</v>
      </c>
      <c r="B1640" t="s">
        <v>2792</v>
      </c>
      <c r="C1640" t="s">
        <v>612</v>
      </c>
      <c r="D1640" t="s">
        <v>194</v>
      </c>
      <c r="E1640">
        <v>43</v>
      </c>
      <c r="F1640">
        <v>67764124</v>
      </c>
      <c r="G1640" t="s">
        <v>2793</v>
      </c>
      <c r="H1640" s="6">
        <v>45841</v>
      </c>
      <c r="I1640" s="3">
        <v>2000</v>
      </c>
      <c r="J1640" t="s">
        <v>82</v>
      </c>
      <c r="K1640" t="s">
        <v>2794</v>
      </c>
      <c r="L1640">
        <v>7</v>
      </c>
      <c r="M1640" t="s">
        <v>232</v>
      </c>
      <c r="N1640" s="3">
        <v>3600</v>
      </c>
      <c r="O1640">
        <v>60</v>
      </c>
      <c r="P1640" t="s">
        <v>2776</v>
      </c>
      <c r="Q1640" t="s">
        <v>27</v>
      </c>
      <c r="R1640" t="s">
        <v>389</v>
      </c>
      <c r="S1640" s="3">
        <v>25913122</v>
      </c>
      <c r="T1640" s="3">
        <f>Tabla1[[#This Row],[OS-Valor Unitario]]-Tabla1[[#This Row],[costo_antes_iva]]</f>
        <v>1600</v>
      </c>
      <c r="U1640" s="3">
        <f>Tabla1[[#This Row],[OS-Valor Unitario]]*Tabla1[[#This Row],[OS-Cantidad]]</f>
        <v>216000</v>
      </c>
      <c r="V1640" s="3">
        <f>Tabla1[[#This Row],[costo_antes_iva]]*Tabla1[[#This Row],[OS-Cantidad]]</f>
        <v>120000</v>
      </c>
      <c r="W1640" s="3">
        <f>Tabla1[[#This Row],[Valor total OS]]-Tabla1[[#This Row],[valor total op]]</f>
        <v>96000</v>
      </c>
    </row>
    <row r="1641" spans="1:23" x14ac:dyDescent="0.3">
      <c r="A1641">
        <v>6122</v>
      </c>
      <c r="B1641" t="s">
        <v>2795</v>
      </c>
      <c r="C1641" t="s">
        <v>174</v>
      </c>
      <c r="D1641" t="s">
        <v>194</v>
      </c>
      <c r="E1641">
        <v>43</v>
      </c>
      <c r="F1641">
        <v>67764135</v>
      </c>
      <c r="G1641" t="s">
        <v>2796</v>
      </c>
      <c r="H1641" s="6">
        <v>45841</v>
      </c>
      <c r="I1641" s="3">
        <v>11000</v>
      </c>
      <c r="J1641" t="s">
        <v>23</v>
      </c>
      <c r="K1641" t="s">
        <v>2797</v>
      </c>
      <c r="L1641">
        <v>8</v>
      </c>
      <c r="M1641" t="s">
        <v>621</v>
      </c>
      <c r="N1641" s="3">
        <v>8000</v>
      </c>
      <c r="O1641">
        <v>57</v>
      </c>
      <c r="P1641" t="s">
        <v>2776</v>
      </c>
      <c r="Q1641" t="s">
        <v>27</v>
      </c>
      <c r="R1641" t="s">
        <v>28</v>
      </c>
      <c r="S1641" s="3">
        <v>25913122</v>
      </c>
      <c r="T1641" s="3">
        <f>Tabla1[[#This Row],[OS-Valor Unitario]]-Tabla1[[#This Row],[costo_antes_iva]]</f>
        <v>-3000</v>
      </c>
      <c r="U1641" s="3">
        <f>Tabla1[[#This Row],[OS-Valor Unitario]]*Tabla1[[#This Row],[OS-Cantidad]]</f>
        <v>456000</v>
      </c>
      <c r="V1641" s="3">
        <f>Tabla1[[#This Row],[costo_antes_iva]]*Tabla1[[#This Row],[OS-Cantidad]]</f>
        <v>627000</v>
      </c>
      <c r="W1641" s="3">
        <f>Tabla1[[#This Row],[Valor total OS]]-Tabla1[[#This Row],[valor total op]]</f>
        <v>-171000</v>
      </c>
    </row>
    <row r="1642" spans="1:23" x14ac:dyDescent="0.3">
      <c r="A1642">
        <v>6122</v>
      </c>
      <c r="B1642" t="s">
        <v>2798</v>
      </c>
      <c r="C1642" t="s">
        <v>216</v>
      </c>
      <c r="D1642" t="s">
        <v>194</v>
      </c>
      <c r="E1642">
        <v>49</v>
      </c>
      <c r="F1642">
        <v>67764143</v>
      </c>
      <c r="G1642" t="s">
        <v>2799</v>
      </c>
      <c r="H1642" s="6">
        <v>45841</v>
      </c>
      <c r="I1642" s="3">
        <v>10000</v>
      </c>
      <c r="J1642" t="s">
        <v>23</v>
      </c>
      <c r="K1642" t="s">
        <v>2800</v>
      </c>
      <c r="L1642">
        <v>9</v>
      </c>
      <c r="M1642" t="s">
        <v>621</v>
      </c>
      <c r="N1642" s="3">
        <v>8000</v>
      </c>
      <c r="O1642">
        <v>70</v>
      </c>
      <c r="P1642" t="s">
        <v>2776</v>
      </c>
      <c r="Q1642" t="s">
        <v>27</v>
      </c>
      <c r="R1642" t="s">
        <v>28</v>
      </c>
      <c r="S1642" s="3">
        <v>25913122</v>
      </c>
      <c r="T1642" s="3">
        <f>Tabla1[[#This Row],[OS-Valor Unitario]]-Tabla1[[#This Row],[costo_antes_iva]]</f>
        <v>-2000</v>
      </c>
      <c r="U1642" s="3">
        <f>Tabla1[[#This Row],[OS-Valor Unitario]]*Tabla1[[#This Row],[OS-Cantidad]]</f>
        <v>560000</v>
      </c>
      <c r="V1642" s="3">
        <f>Tabla1[[#This Row],[costo_antes_iva]]*Tabla1[[#This Row],[OS-Cantidad]]</f>
        <v>700000</v>
      </c>
      <c r="W1642" s="3">
        <f>Tabla1[[#This Row],[Valor total OS]]-Tabla1[[#This Row],[valor total op]]</f>
        <v>-140000</v>
      </c>
    </row>
    <row r="1643" spans="1:23" x14ac:dyDescent="0.3">
      <c r="A1643">
        <v>6122</v>
      </c>
      <c r="B1643" t="s">
        <v>2801</v>
      </c>
      <c r="C1643" t="s">
        <v>494</v>
      </c>
      <c r="D1643" t="s">
        <v>194</v>
      </c>
      <c r="E1643">
        <v>36</v>
      </c>
      <c r="F1643">
        <v>67764151</v>
      </c>
      <c r="G1643" t="s">
        <v>2802</v>
      </c>
      <c r="H1643" s="6">
        <v>45841</v>
      </c>
      <c r="I1643" s="3">
        <v>4500</v>
      </c>
      <c r="J1643" t="s">
        <v>23</v>
      </c>
      <c r="K1643" t="s">
        <v>2803</v>
      </c>
      <c r="L1643">
        <v>10</v>
      </c>
      <c r="M1643" t="s">
        <v>694</v>
      </c>
      <c r="N1643" s="3">
        <v>4500</v>
      </c>
      <c r="O1643">
        <v>70</v>
      </c>
      <c r="P1643" t="s">
        <v>2776</v>
      </c>
      <c r="Q1643" t="s">
        <v>27</v>
      </c>
      <c r="R1643" t="s">
        <v>28</v>
      </c>
      <c r="S1643" s="3">
        <v>25913122</v>
      </c>
      <c r="T1643" s="3">
        <f>Tabla1[[#This Row],[OS-Valor Unitario]]-Tabla1[[#This Row],[costo_antes_iva]]</f>
        <v>0</v>
      </c>
      <c r="U1643" s="3">
        <f>Tabla1[[#This Row],[OS-Valor Unitario]]*Tabla1[[#This Row],[OS-Cantidad]]</f>
        <v>315000</v>
      </c>
      <c r="V1643" s="3">
        <f>Tabla1[[#This Row],[costo_antes_iva]]*Tabla1[[#This Row],[OS-Cantidad]]</f>
        <v>315000</v>
      </c>
      <c r="W1643" s="3">
        <f>Tabla1[[#This Row],[Valor total OS]]-Tabla1[[#This Row],[valor total op]]</f>
        <v>0</v>
      </c>
    </row>
    <row r="1644" spans="1:23" x14ac:dyDescent="0.3">
      <c r="A1644">
        <v>6122</v>
      </c>
      <c r="B1644" t="s">
        <v>2804</v>
      </c>
      <c r="C1644" t="s">
        <v>494</v>
      </c>
      <c r="D1644" t="s">
        <v>194</v>
      </c>
      <c r="E1644">
        <v>10</v>
      </c>
      <c r="F1644">
        <v>67764157</v>
      </c>
      <c r="G1644" t="s">
        <v>2805</v>
      </c>
      <c r="H1644" s="6">
        <v>45841</v>
      </c>
      <c r="I1644" s="3">
        <v>4500</v>
      </c>
      <c r="J1644" t="s">
        <v>23</v>
      </c>
      <c r="K1644" t="s">
        <v>2806</v>
      </c>
      <c r="L1644">
        <v>11</v>
      </c>
      <c r="M1644" t="s">
        <v>694</v>
      </c>
      <c r="N1644" s="3">
        <v>4500</v>
      </c>
      <c r="O1644">
        <v>46</v>
      </c>
      <c r="P1644" t="s">
        <v>2776</v>
      </c>
      <c r="Q1644" t="s">
        <v>27</v>
      </c>
      <c r="R1644" t="s">
        <v>28</v>
      </c>
      <c r="S1644" s="3">
        <v>25913122</v>
      </c>
      <c r="T1644" s="3">
        <f>Tabla1[[#This Row],[OS-Valor Unitario]]-Tabla1[[#This Row],[costo_antes_iva]]</f>
        <v>0</v>
      </c>
      <c r="U1644" s="3">
        <f>Tabla1[[#This Row],[OS-Valor Unitario]]*Tabla1[[#This Row],[OS-Cantidad]]</f>
        <v>207000</v>
      </c>
      <c r="V1644" s="3">
        <f>Tabla1[[#This Row],[costo_antes_iva]]*Tabla1[[#This Row],[OS-Cantidad]]</f>
        <v>207000</v>
      </c>
      <c r="W1644" s="3">
        <f>Tabla1[[#This Row],[Valor total OS]]-Tabla1[[#This Row],[valor total op]]</f>
        <v>0</v>
      </c>
    </row>
    <row r="1645" spans="1:23" x14ac:dyDescent="0.3">
      <c r="A1645">
        <v>6122</v>
      </c>
      <c r="B1645" t="s">
        <v>2807</v>
      </c>
      <c r="C1645" t="s">
        <v>124</v>
      </c>
      <c r="D1645" t="s">
        <v>194</v>
      </c>
      <c r="E1645">
        <v>81</v>
      </c>
      <c r="F1645">
        <v>67764169</v>
      </c>
      <c r="G1645" t="s">
        <v>2808</v>
      </c>
      <c r="H1645" s="6">
        <v>45841</v>
      </c>
      <c r="I1645" s="3">
        <v>1300</v>
      </c>
      <c r="J1645" t="s">
        <v>82</v>
      </c>
      <c r="K1645" t="s">
        <v>2809</v>
      </c>
      <c r="L1645">
        <v>12</v>
      </c>
      <c r="M1645" t="s">
        <v>232</v>
      </c>
      <c r="N1645" s="3">
        <v>4250</v>
      </c>
      <c r="O1645">
        <v>140</v>
      </c>
      <c r="P1645" t="s">
        <v>2776</v>
      </c>
      <c r="Q1645" t="s">
        <v>27</v>
      </c>
      <c r="R1645" t="s">
        <v>61</v>
      </c>
      <c r="S1645" s="3">
        <v>25913122</v>
      </c>
      <c r="T1645" s="3">
        <f>Tabla1[[#This Row],[OS-Valor Unitario]]-Tabla1[[#This Row],[costo_antes_iva]]</f>
        <v>2950</v>
      </c>
      <c r="U1645" s="3">
        <f>Tabla1[[#This Row],[OS-Valor Unitario]]*Tabla1[[#This Row],[OS-Cantidad]]</f>
        <v>595000</v>
      </c>
      <c r="V1645" s="3">
        <f>Tabla1[[#This Row],[costo_antes_iva]]*Tabla1[[#This Row],[OS-Cantidad]]</f>
        <v>182000</v>
      </c>
      <c r="W1645" s="3">
        <f>Tabla1[[#This Row],[Valor total OS]]-Tabla1[[#This Row],[valor total op]]</f>
        <v>413000</v>
      </c>
    </row>
    <row r="1646" spans="1:23" x14ac:dyDescent="0.3">
      <c r="A1646">
        <v>6122</v>
      </c>
      <c r="B1646" t="s">
        <v>2807</v>
      </c>
      <c r="C1646" t="s">
        <v>124</v>
      </c>
      <c r="D1646" t="s">
        <v>194</v>
      </c>
      <c r="E1646">
        <v>81</v>
      </c>
      <c r="F1646">
        <v>67764169</v>
      </c>
      <c r="G1646" t="s">
        <v>2808</v>
      </c>
      <c r="H1646" s="6">
        <v>45841</v>
      </c>
      <c r="I1646" s="3">
        <v>2500</v>
      </c>
      <c r="J1646" t="s">
        <v>23</v>
      </c>
      <c r="K1646" t="s">
        <v>2809</v>
      </c>
      <c r="L1646">
        <v>12</v>
      </c>
      <c r="M1646" t="s">
        <v>765</v>
      </c>
      <c r="N1646" s="3">
        <v>3500</v>
      </c>
      <c r="O1646">
        <v>140</v>
      </c>
      <c r="P1646" t="s">
        <v>2776</v>
      </c>
      <c r="Q1646" t="s">
        <v>27</v>
      </c>
      <c r="R1646" t="s">
        <v>61</v>
      </c>
      <c r="S1646" s="3">
        <v>25913122</v>
      </c>
      <c r="T1646" s="3">
        <f>Tabla1[[#This Row],[OS-Valor Unitario]]-Tabla1[[#This Row],[costo_antes_iva]]</f>
        <v>1000</v>
      </c>
      <c r="U1646" s="3">
        <f>Tabla1[[#This Row],[OS-Valor Unitario]]*Tabla1[[#This Row],[OS-Cantidad]]</f>
        <v>490000</v>
      </c>
      <c r="V1646" s="3">
        <f>Tabla1[[#This Row],[costo_antes_iva]]*Tabla1[[#This Row],[OS-Cantidad]]</f>
        <v>350000</v>
      </c>
      <c r="W1646" s="3">
        <f>Tabla1[[#This Row],[Valor total OS]]-Tabla1[[#This Row],[valor total op]]</f>
        <v>140000</v>
      </c>
    </row>
    <row r="1647" spans="1:23" x14ac:dyDescent="0.3">
      <c r="A1647">
        <v>6122</v>
      </c>
      <c r="B1647" t="s">
        <v>2807</v>
      </c>
      <c r="C1647" t="s">
        <v>124</v>
      </c>
      <c r="D1647" t="s">
        <v>194</v>
      </c>
      <c r="E1647">
        <v>81</v>
      </c>
      <c r="F1647">
        <v>67764169</v>
      </c>
      <c r="G1647" t="s">
        <v>2808</v>
      </c>
      <c r="H1647" s="6">
        <v>45841</v>
      </c>
      <c r="I1647" s="3">
        <v>2000</v>
      </c>
      <c r="J1647" t="s">
        <v>82</v>
      </c>
      <c r="K1647" t="s">
        <v>2809</v>
      </c>
      <c r="L1647">
        <v>12</v>
      </c>
      <c r="M1647" t="s">
        <v>232</v>
      </c>
      <c r="N1647" s="3">
        <v>4250</v>
      </c>
      <c r="O1647">
        <v>140</v>
      </c>
      <c r="P1647" t="s">
        <v>2776</v>
      </c>
      <c r="Q1647" t="s">
        <v>27</v>
      </c>
      <c r="R1647" t="s">
        <v>61</v>
      </c>
      <c r="S1647" s="3">
        <v>25913122</v>
      </c>
      <c r="T1647" s="3">
        <f>Tabla1[[#This Row],[OS-Valor Unitario]]-Tabla1[[#This Row],[costo_antes_iva]]</f>
        <v>2250</v>
      </c>
      <c r="U1647" s="3">
        <f>Tabla1[[#This Row],[OS-Valor Unitario]]*Tabla1[[#This Row],[OS-Cantidad]]</f>
        <v>595000</v>
      </c>
      <c r="V1647" s="3">
        <f>Tabla1[[#This Row],[costo_antes_iva]]*Tabla1[[#This Row],[OS-Cantidad]]</f>
        <v>280000</v>
      </c>
      <c r="W1647" s="3">
        <f>Tabla1[[#This Row],[Valor total OS]]-Tabla1[[#This Row],[valor total op]]</f>
        <v>315000</v>
      </c>
    </row>
    <row r="1648" spans="1:23" x14ac:dyDescent="0.3">
      <c r="A1648">
        <v>6122</v>
      </c>
      <c r="B1648" t="s">
        <v>2810</v>
      </c>
      <c r="C1648" t="s">
        <v>124</v>
      </c>
      <c r="D1648" t="s">
        <v>194</v>
      </c>
      <c r="E1648">
        <v>20</v>
      </c>
      <c r="F1648">
        <v>67764176</v>
      </c>
      <c r="G1648" t="s">
        <v>2811</v>
      </c>
      <c r="H1648" s="6">
        <v>45841</v>
      </c>
      <c r="I1648" s="3">
        <v>1300</v>
      </c>
      <c r="J1648" t="s">
        <v>82</v>
      </c>
      <c r="K1648" t="s">
        <v>2812</v>
      </c>
      <c r="L1648">
        <v>13</v>
      </c>
      <c r="M1648" t="s">
        <v>232</v>
      </c>
      <c r="N1648" s="3">
        <v>4250</v>
      </c>
      <c r="O1648">
        <v>20</v>
      </c>
      <c r="P1648" t="s">
        <v>2776</v>
      </c>
      <c r="Q1648" t="s">
        <v>27</v>
      </c>
      <c r="R1648" t="s">
        <v>61</v>
      </c>
      <c r="S1648" s="3">
        <v>25913122</v>
      </c>
      <c r="T1648" s="3">
        <f>Tabla1[[#This Row],[OS-Valor Unitario]]-Tabla1[[#This Row],[costo_antes_iva]]</f>
        <v>2950</v>
      </c>
      <c r="U1648" s="3">
        <f>Tabla1[[#This Row],[OS-Valor Unitario]]*Tabla1[[#This Row],[OS-Cantidad]]</f>
        <v>85000</v>
      </c>
      <c r="V1648" s="3">
        <f>Tabla1[[#This Row],[costo_antes_iva]]*Tabla1[[#This Row],[OS-Cantidad]]</f>
        <v>26000</v>
      </c>
      <c r="W1648" s="3">
        <f>Tabla1[[#This Row],[Valor total OS]]-Tabla1[[#This Row],[valor total op]]</f>
        <v>59000</v>
      </c>
    </row>
    <row r="1649" spans="1:23" x14ac:dyDescent="0.3">
      <c r="A1649">
        <v>6122</v>
      </c>
      <c r="B1649" t="s">
        <v>2810</v>
      </c>
      <c r="C1649" t="s">
        <v>124</v>
      </c>
      <c r="D1649" t="s">
        <v>194</v>
      </c>
      <c r="E1649">
        <v>20</v>
      </c>
      <c r="F1649">
        <v>67764176</v>
      </c>
      <c r="G1649" t="s">
        <v>2811</v>
      </c>
      <c r="H1649" s="6">
        <v>45841</v>
      </c>
      <c r="I1649" s="3">
        <v>2500</v>
      </c>
      <c r="J1649" t="s">
        <v>23</v>
      </c>
      <c r="K1649" t="s">
        <v>2812</v>
      </c>
      <c r="L1649">
        <v>13</v>
      </c>
      <c r="M1649" t="s">
        <v>765</v>
      </c>
      <c r="N1649" s="3">
        <v>3500</v>
      </c>
      <c r="O1649">
        <v>20</v>
      </c>
      <c r="P1649" t="s">
        <v>2776</v>
      </c>
      <c r="Q1649" t="s">
        <v>27</v>
      </c>
      <c r="R1649" t="s">
        <v>61</v>
      </c>
      <c r="S1649" s="3">
        <v>25913122</v>
      </c>
      <c r="T1649" s="3">
        <f>Tabla1[[#This Row],[OS-Valor Unitario]]-Tabla1[[#This Row],[costo_antes_iva]]</f>
        <v>1000</v>
      </c>
      <c r="U1649" s="3">
        <f>Tabla1[[#This Row],[OS-Valor Unitario]]*Tabla1[[#This Row],[OS-Cantidad]]</f>
        <v>70000</v>
      </c>
      <c r="V1649" s="3">
        <f>Tabla1[[#This Row],[costo_antes_iva]]*Tabla1[[#This Row],[OS-Cantidad]]</f>
        <v>50000</v>
      </c>
      <c r="W1649" s="3">
        <f>Tabla1[[#This Row],[Valor total OS]]-Tabla1[[#This Row],[valor total op]]</f>
        <v>20000</v>
      </c>
    </row>
    <row r="1650" spans="1:23" x14ac:dyDescent="0.3">
      <c r="A1650">
        <v>6122</v>
      </c>
      <c r="B1650" t="s">
        <v>2810</v>
      </c>
      <c r="C1650" t="s">
        <v>124</v>
      </c>
      <c r="D1650" t="s">
        <v>194</v>
      </c>
      <c r="E1650">
        <v>20</v>
      </c>
      <c r="F1650">
        <v>67764176</v>
      </c>
      <c r="G1650" t="s">
        <v>2811</v>
      </c>
      <c r="H1650" s="6">
        <v>45841</v>
      </c>
      <c r="I1650" s="3">
        <v>2000</v>
      </c>
      <c r="J1650" t="s">
        <v>82</v>
      </c>
      <c r="K1650" t="s">
        <v>2812</v>
      </c>
      <c r="L1650">
        <v>13</v>
      </c>
      <c r="M1650" t="s">
        <v>232</v>
      </c>
      <c r="N1650" s="3">
        <v>4250</v>
      </c>
      <c r="O1650">
        <v>20</v>
      </c>
      <c r="P1650" t="s">
        <v>2776</v>
      </c>
      <c r="Q1650" t="s">
        <v>27</v>
      </c>
      <c r="R1650" t="s">
        <v>61</v>
      </c>
      <c r="S1650" s="3">
        <v>25913122</v>
      </c>
      <c r="T1650" s="3">
        <f>Tabla1[[#This Row],[OS-Valor Unitario]]-Tabla1[[#This Row],[costo_antes_iva]]</f>
        <v>2250</v>
      </c>
      <c r="U1650" s="3">
        <f>Tabla1[[#This Row],[OS-Valor Unitario]]*Tabla1[[#This Row],[OS-Cantidad]]</f>
        <v>85000</v>
      </c>
      <c r="V1650" s="3">
        <f>Tabla1[[#This Row],[costo_antes_iva]]*Tabla1[[#This Row],[OS-Cantidad]]</f>
        <v>40000</v>
      </c>
      <c r="W1650" s="3">
        <f>Tabla1[[#This Row],[Valor total OS]]-Tabla1[[#This Row],[valor total op]]</f>
        <v>45000</v>
      </c>
    </row>
    <row r="1651" spans="1:23" x14ac:dyDescent="0.3">
      <c r="A1651">
        <v>6122</v>
      </c>
      <c r="B1651" t="s">
        <v>2813</v>
      </c>
      <c r="C1651" t="s">
        <v>312</v>
      </c>
      <c r="D1651" t="s">
        <v>194</v>
      </c>
      <c r="E1651">
        <v>16</v>
      </c>
      <c r="F1651">
        <v>68471214</v>
      </c>
      <c r="G1651" t="s">
        <v>2814</v>
      </c>
      <c r="H1651" s="6">
        <v>45847</v>
      </c>
      <c r="I1651" s="3">
        <v>3000</v>
      </c>
      <c r="J1651" t="s">
        <v>82</v>
      </c>
      <c r="K1651" t="s">
        <v>2815</v>
      </c>
      <c r="L1651">
        <v>14</v>
      </c>
      <c r="M1651" t="s">
        <v>232</v>
      </c>
      <c r="N1651" s="3">
        <v>3900</v>
      </c>
      <c r="O1651">
        <v>35</v>
      </c>
      <c r="P1651" t="s">
        <v>2776</v>
      </c>
      <c r="Q1651" t="s">
        <v>27</v>
      </c>
      <c r="R1651" t="s">
        <v>199</v>
      </c>
      <c r="S1651" s="3">
        <v>25913122</v>
      </c>
      <c r="T1651" s="3">
        <f>Tabla1[[#This Row],[OS-Valor Unitario]]-Tabla1[[#This Row],[costo_antes_iva]]</f>
        <v>900</v>
      </c>
      <c r="U1651" s="3">
        <f>Tabla1[[#This Row],[OS-Valor Unitario]]*Tabla1[[#This Row],[OS-Cantidad]]</f>
        <v>136500</v>
      </c>
      <c r="V1651" s="3">
        <f>Tabla1[[#This Row],[costo_antes_iva]]*Tabla1[[#This Row],[OS-Cantidad]]</f>
        <v>105000</v>
      </c>
      <c r="W1651" s="3">
        <f>Tabla1[[#This Row],[Valor total OS]]-Tabla1[[#This Row],[valor total op]]</f>
        <v>31500</v>
      </c>
    </row>
    <row r="1652" spans="1:23" x14ac:dyDescent="0.3">
      <c r="A1652">
        <v>6121</v>
      </c>
      <c r="B1652" t="s">
        <v>2816</v>
      </c>
      <c r="C1652" t="s">
        <v>282</v>
      </c>
      <c r="D1652" t="s">
        <v>1514</v>
      </c>
      <c r="E1652">
        <v>1</v>
      </c>
      <c r="F1652">
        <v>68423832</v>
      </c>
      <c r="G1652" t="s">
        <v>2817</v>
      </c>
      <c r="H1652" s="6">
        <v>45846</v>
      </c>
      <c r="I1652" s="3">
        <v>1300</v>
      </c>
      <c r="J1652" t="s">
        <v>82</v>
      </c>
      <c r="K1652" t="s">
        <v>2818</v>
      </c>
      <c r="L1652">
        <v>1</v>
      </c>
      <c r="M1652" t="s">
        <v>119</v>
      </c>
      <c r="N1652" s="3">
        <v>1200</v>
      </c>
      <c r="O1652">
        <v>2</v>
      </c>
      <c r="P1652" t="s">
        <v>2819</v>
      </c>
      <c r="Q1652" t="s">
        <v>1317</v>
      </c>
      <c r="R1652" t="s">
        <v>72</v>
      </c>
      <c r="S1652" s="3">
        <v>26317729</v>
      </c>
      <c r="T1652" s="3">
        <f>Tabla1[[#This Row],[OS-Valor Unitario]]-Tabla1[[#This Row],[costo_antes_iva]]</f>
        <v>-100</v>
      </c>
      <c r="U1652" s="3">
        <f>Tabla1[[#This Row],[OS-Valor Unitario]]*Tabla1[[#This Row],[OS-Cantidad]]</f>
        <v>2400</v>
      </c>
      <c r="V1652" s="3">
        <f>Tabla1[[#This Row],[costo_antes_iva]]*Tabla1[[#This Row],[OS-Cantidad]]</f>
        <v>2600</v>
      </c>
      <c r="W1652" s="3">
        <f>Tabla1[[#This Row],[Valor total OS]]-Tabla1[[#This Row],[valor total op]]</f>
        <v>-200</v>
      </c>
    </row>
    <row r="1653" spans="1:23" x14ac:dyDescent="0.3">
      <c r="A1653">
        <v>6121</v>
      </c>
      <c r="B1653" t="s">
        <v>2816</v>
      </c>
      <c r="C1653" t="s">
        <v>282</v>
      </c>
      <c r="D1653" t="s">
        <v>1514</v>
      </c>
      <c r="E1653">
        <v>1</v>
      </c>
      <c r="F1653">
        <v>68423832</v>
      </c>
      <c r="G1653" t="s">
        <v>2817</v>
      </c>
      <c r="H1653" s="6">
        <v>45846</v>
      </c>
      <c r="I1653" s="3">
        <v>12000</v>
      </c>
      <c r="J1653" t="s">
        <v>23</v>
      </c>
      <c r="K1653" t="s">
        <v>2818</v>
      </c>
      <c r="L1653">
        <v>1</v>
      </c>
      <c r="M1653" t="s">
        <v>122</v>
      </c>
      <c r="N1653" s="3">
        <v>14000</v>
      </c>
      <c r="O1653">
        <v>2</v>
      </c>
      <c r="P1653" t="s">
        <v>2819</v>
      </c>
      <c r="Q1653" t="s">
        <v>1317</v>
      </c>
      <c r="R1653" t="s">
        <v>72</v>
      </c>
      <c r="S1653" s="3">
        <v>26317729</v>
      </c>
      <c r="T1653" s="3">
        <f>Tabla1[[#This Row],[OS-Valor Unitario]]-Tabla1[[#This Row],[costo_antes_iva]]</f>
        <v>2000</v>
      </c>
      <c r="U1653" s="3">
        <f>Tabla1[[#This Row],[OS-Valor Unitario]]*Tabla1[[#This Row],[OS-Cantidad]]</f>
        <v>28000</v>
      </c>
      <c r="V1653" s="3">
        <f>Tabla1[[#This Row],[costo_antes_iva]]*Tabla1[[#This Row],[OS-Cantidad]]</f>
        <v>24000</v>
      </c>
      <c r="W1653" s="3">
        <f>Tabla1[[#This Row],[Valor total OS]]-Tabla1[[#This Row],[valor total op]]</f>
        <v>4000</v>
      </c>
    </row>
    <row r="1654" spans="1:23" x14ac:dyDescent="0.3">
      <c r="A1654">
        <v>6121</v>
      </c>
      <c r="B1654" t="s">
        <v>2820</v>
      </c>
      <c r="C1654" t="s">
        <v>66</v>
      </c>
      <c r="D1654" t="s">
        <v>1514</v>
      </c>
      <c r="E1654">
        <v>1</v>
      </c>
      <c r="F1654">
        <v>68423843</v>
      </c>
      <c r="G1654" t="s">
        <v>2821</v>
      </c>
      <c r="H1654" s="6">
        <v>45846</v>
      </c>
      <c r="I1654" s="3">
        <v>1300</v>
      </c>
      <c r="J1654" t="s">
        <v>82</v>
      </c>
      <c r="K1654" t="s">
        <v>2822</v>
      </c>
      <c r="L1654">
        <v>2</v>
      </c>
      <c r="M1654" t="s">
        <v>119</v>
      </c>
      <c r="N1654" s="3">
        <v>1200</v>
      </c>
      <c r="O1654">
        <v>1</v>
      </c>
      <c r="P1654" t="s">
        <v>2819</v>
      </c>
      <c r="Q1654" t="s">
        <v>1317</v>
      </c>
      <c r="R1654" t="s">
        <v>72</v>
      </c>
      <c r="S1654" s="3">
        <v>26317729</v>
      </c>
      <c r="T1654" s="3">
        <f>Tabla1[[#This Row],[OS-Valor Unitario]]-Tabla1[[#This Row],[costo_antes_iva]]</f>
        <v>-100</v>
      </c>
      <c r="U1654" s="3">
        <f>Tabla1[[#This Row],[OS-Valor Unitario]]*Tabla1[[#This Row],[OS-Cantidad]]</f>
        <v>1200</v>
      </c>
      <c r="V1654" s="3">
        <f>Tabla1[[#This Row],[costo_antes_iva]]*Tabla1[[#This Row],[OS-Cantidad]]</f>
        <v>1300</v>
      </c>
      <c r="W1654" s="3">
        <f>Tabla1[[#This Row],[Valor total OS]]-Tabla1[[#This Row],[valor total op]]</f>
        <v>-100</v>
      </c>
    </row>
    <row r="1655" spans="1:23" x14ac:dyDescent="0.3">
      <c r="A1655">
        <v>6121</v>
      </c>
      <c r="B1655" t="s">
        <v>2820</v>
      </c>
      <c r="C1655" t="s">
        <v>66</v>
      </c>
      <c r="D1655" t="s">
        <v>1514</v>
      </c>
      <c r="E1655">
        <v>1</v>
      </c>
      <c r="F1655">
        <v>68423843</v>
      </c>
      <c r="G1655" t="s">
        <v>2821</v>
      </c>
      <c r="H1655" s="6">
        <v>45846</v>
      </c>
      <c r="I1655" s="3">
        <v>12000</v>
      </c>
      <c r="J1655" t="s">
        <v>23</v>
      </c>
      <c r="K1655" t="s">
        <v>2822</v>
      </c>
      <c r="L1655">
        <v>2</v>
      </c>
      <c r="M1655" t="s">
        <v>122</v>
      </c>
      <c r="N1655" s="3">
        <v>14000</v>
      </c>
      <c r="O1655">
        <v>1</v>
      </c>
      <c r="P1655" t="s">
        <v>2819</v>
      </c>
      <c r="Q1655" t="s">
        <v>1317</v>
      </c>
      <c r="R1655" t="s">
        <v>72</v>
      </c>
      <c r="S1655" s="3">
        <v>26317729</v>
      </c>
      <c r="T1655" s="3">
        <f>Tabla1[[#This Row],[OS-Valor Unitario]]-Tabla1[[#This Row],[costo_antes_iva]]</f>
        <v>2000</v>
      </c>
      <c r="U1655" s="3">
        <f>Tabla1[[#This Row],[OS-Valor Unitario]]*Tabla1[[#This Row],[OS-Cantidad]]</f>
        <v>14000</v>
      </c>
      <c r="V1655" s="3">
        <f>Tabla1[[#This Row],[costo_antes_iva]]*Tabla1[[#This Row],[OS-Cantidad]]</f>
        <v>12000</v>
      </c>
      <c r="W1655" s="3">
        <f>Tabla1[[#This Row],[Valor total OS]]-Tabla1[[#This Row],[valor total op]]</f>
        <v>2000</v>
      </c>
    </row>
    <row r="1656" spans="1:23" x14ac:dyDescent="0.3">
      <c r="A1656">
        <v>6121</v>
      </c>
      <c r="B1656" t="s">
        <v>2823</v>
      </c>
      <c r="C1656" t="s">
        <v>345</v>
      </c>
      <c r="D1656" t="s">
        <v>1514</v>
      </c>
      <c r="E1656">
        <v>1</v>
      </c>
      <c r="F1656">
        <v>68423849</v>
      </c>
      <c r="G1656" t="s">
        <v>2824</v>
      </c>
      <c r="H1656" s="6">
        <v>45846</v>
      </c>
      <c r="I1656" s="3">
        <v>1200</v>
      </c>
      <c r="J1656" t="s">
        <v>82</v>
      </c>
      <c r="K1656" t="s">
        <v>2825</v>
      </c>
      <c r="L1656">
        <v>3</v>
      </c>
      <c r="M1656" t="s">
        <v>119</v>
      </c>
      <c r="N1656" s="3">
        <v>1100</v>
      </c>
      <c r="O1656">
        <v>17</v>
      </c>
      <c r="P1656" t="s">
        <v>2819</v>
      </c>
      <c r="Q1656" t="s">
        <v>1317</v>
      </c>
      <c r="R1656" t="s">
        <v>28</v>
      </c>
      <c r="S1656" s="3">
        <v>26317729</v>
      </c>
      <c r="T1656" s="3">
        <f>Tabla1[[#This Row],[OS-Valor Unitario]]-Tabla1[[#This Row],[costo_antes_iva]]</f>
        <v>-100</v>
      </c>
      <c r="U1656" s="3">
        <f>Tabla1[[#This Row],[OS-Valor Unitario]]*Tabla1[[#This Row],[OS-Cantidad]]</f>
        <v>18700</v>
      </c>
      <c r="V1656" s="3">
        <f>Tabla1[[#This Row],[costo_antes_iva]]*Tabla1[[#This Row],[OS-Cantidad]]</f>
        <v>20400</v>
      </c>
      <c r="W1656" s="3">
        <f>Tabla1[[#This Row],[Valor total OS]]-Tabla1[[#This Row],[valor total op]]</f>
        <v>-1700</v>
      </c>
    </row>
    <row r="1657" spans="1:23" x14ac:dyDescent="0.3">
      <c r="A1657">
        <v>6121</v>
      </c>
      <c r="B1657" t="s">
        <v>2826</v>
      </c>
      <c r="C1657" t="s">
        <v>345</v>
      </c>
      <c r="D1657" t="s">
        <v>1514</v>
      </c>
      <c r="E1657">
        <v>1</v>
      </c>
      <c r="F1657">
        <v>68423858</v>
      </c>
      <c r="G1657" t="s">
        <v>2827</v>
      </c>
      <c r="H1657" s="6">
        <v>45846</v>
      </c>
      <c r="I1657" s="3">
        <v>1200</v>
      </c>
      <c r="J1657" t="s">
        <v>82</v>
      </c>
      <c r="K1657" t="s">
        <v>2828</v>
      </c>
      <c r="L1657">
        <v>4</v>
      </c>
      <c r="M1657" t="s">
        <v>119</v>
      </c>
      <c r="N1657" s="3">
        <v>1100</v>
      </c>
      <c r="O1657">
        <v>5</v>
      </c>
      <c r="P1657" t="s">
        <v>2819</v>
      </c>
      <c r="Q1657" t="s">
        <v>1317</v>
      </c>
      <c r="R1657" t="s">
        <v>28</v>
      </c>
      <c r="S1657" s="3">
        <v>26317729</v>
      </c>
      <c r="T1657" s="3">
        <f>Tabla1[[#This Row],[OS-Valor Unitario]]-Tabla1[[#This Row],[costo_antes_iva]]</f>
        <v>-100</v>
      </c>
      <c r="U1657" s="3">
        <f>Tabla1[[#This Row],[OS-Valor Unitario]]*Tabla1[[#This Row],[OS-Cantidad]]</f>
        <v>5500</v>
      </c>
      <c r="V1657" s="3">
        <f>Tabla1[[#This Row],[costo_antes_iva]]*Tabla1[[#This Row],[OS-Cantidad]]</f>
        <v>6000</v>
      </c>
      <c r="W1657" s="3">
        <f>Tabla1[[#This Row],[Valor total OS]]-Tabla1[[#This Row],[valor total op]]</f>
        <v>-500</v>
      </c>
    </row>
    <row r="1658" spans="1:23" x14ac:dyDescent="0.3">
      <c r="A1658">
        <v>6121</v>
      </c>
      <c r="B1658" t="s">
        <v>2829</v>
      </c>
      <c r="C1658" t="s">
        <v>78</v>
      </c>
      <c r="D1658" t="s">
        <v>1514</v>
      </c>
      <c r="E1658">
        <v>1</v>
      </c>
      <c r="F1658">
        <v>68423893</v>
      </c>
      <c r="G1658" t="s">
        <v>2830</v>
      </c>
      <c r="H1658" s="6">
        <v>45846</v>
      </c>
      <c r="I1658" s="3">
        <v>1300</v>
      </c>
      <c r="J1658" t="s">
        <v>82</v>
      </c>
      <c r="K1658" t="s">
        <v>2831</v>
      </c>
      <c r="L1658">
        <v>5</v>
      </c>
      <c r="M1658" t="s">
        <v>119</v>
      </c>
      <c r="N1658" s="3">
        <v>2500</v>
      </c>
      <c r="O1658">
        <v>9</v>
      </c>
      <c r="P1658" t="s">
        <v>2819</v>
      </c>
      <c r="Q1658" t="s">
        <v>1317</v>
      </c>
      <c r="R1658" t="s">
        <v>61</v>
      </c>
      <c r="S1658" s="3">
        <v>26317729</v>
      </c>
      <c r="T1658" s="3">
        <f>Tabla1[[#This Row],[OS-Valor Unitario]]-Tabla1[[#This Row],[costo_antes_iva]]</f>
        <v>1200</v>
      </c>
      <c r="U1658" s="3">
        <f>Tabla1[[#This Row],[OS-Valor Unitario]]*Tabla1[[#This Row],[OS-Cantidad]]</f>
        <v>22500</v>
      </c>
      <c r="V1658" s="3">
        <f>Tabla1[[#This Row],[costo_antes_iva]]*Tabla1[[#This Row],[OS-Cantidad]]</f>
        <v>11700</v>
      </c>
      <c r="W1658" s="3">
        <f>Tabla1[[#This Row],[Valor total OS]]-Tabla1[[#This Row],[valor total op]]</f>
        <v>10800</v>
      </c>
    </row>
    <row r="1659" spans="1:23" x14ac:dyDescent="0.3">
      <c r="A1659">
        <v>6121</v>
      </c>
      <c r="B1659" t="s">
        <v>2829</v>
      </c>
      <c r="C1659" t="s">
        <v>78</v>
      </c>
      <c r="D1659" t="s">
        <v>1514</v>
      </c>
      <c r="E1659">
        <v>1</v>
      </c>
      <c r="F1659">
        <v>68423893</v>
      </c>
      <c r="G1659" t="s">
        <v>2830</v>
      </c>
      <c r="H1659" s="6">
        <v>45846</v>
      </c>
      <c r="I1659" s="3">
        <v>4500</v>
      </c>
      <c r="J1659" t="s">
        <v>23</v>
      </c>
      <c r="K1659" t="s">
        <v>2831</v>
      </c>
      <c r="L1659">
        <v>5</v>
      </c>
      <c r="M1659" t="s">
        <v>549</v>
      </c>
      <c r="N1659" s="3">
        <v>5000</v>
      </c>
      <c r="O1659">
        <v>9</v>
      </c>
      <c r="P1659" t="s">
        <v>2819</v>
      </c>
      <c r="Q1659" t="s">
        <v>1317</v>
      </c>
      <c r="R1659" t="s">
        <v>61</v>
      </c>
      <c r="S1659" s="3">
        <v>26317729</v>
      </c>
      <c r="T1659" s="3">
        <f>Tabla1[[#This Row],[OS-Valor Unitario]]-Tabla1[[#This Row],[costo_antes_iva]]</f>
        <v>500</v>
      </c>
      <c r="U1659" s="3">
        <f>Tabla1[[#This Row],[OS-Valor Unitario]]*Tabla1[[#This Row],[OS-Cantidad]]</f>
        <v>45000</v>
      </c>
      <c r="V1659" s="3">
        <f>Tabla1[[#This Row],[costo_antes_iva]]*Tabla1[[#This Row],[OS-Cantidad]]</f>
        <v>40500</v>
      </c>
      <c r="W1659" s="3">
        <f>Tabla1[[#This Row],[Valor total OS]]-Tabla1[[#This Row],[valor total op]]</f>
        <v>4500</v>
      </c>
    </row>
    <row r="1660" spans="1:23" x14ac:dyDescent="0.3">
      <c r="A1660">
        <v>6121</v>
      </c>
      <c r="B1660" t="s">
        <v>2832</v>
      </c>
      <c r="C1660" t="s">
        <v>20</v>
      </c>
      <c r="D1660" t="s">
        <v>1514</v>
      </c>
      <c r="E1660">
        <v>1</v>
      </c>
      <c r="F1660">
        <v>68423899</v>
      </c>
      <c r="G1660" t="s">
        <v>2833</v>
      </c>
      <c r="H1660" s="6">
        <v>45846</v>
      </c>
      <c r="I1660" s="3">
        <v>1200</v>
      </c>
      <c r="J1660" t="s">
        <v>82</v>
      </c>
      <c r="K1660" t="s">
        <v>2834</v>
      </c>
      <c r="L1660">
        <v>6</v>
      </c>
      <c r="M1660" t="s">
        <v>119</v>
      </c>
      <c r="N1660" s="3">
        <v>1100</v>
      </c>
      <c r="O1660">
        <v>6</v>
      </c>
      <c r="P1660" t="s">
        <v>2819</v>
      </c>
      <c r="Q1660" t="s">
        <v>1317</v>
      </c>
      <c r="R1660" t="s">
        <v>28</v>
      </c>
      <c r="S1660" s="3">
        <v>26317729</v>
      </c>
      <c r="T1660" s="3">
        <f>Tabla1[[#This Row],[OS-Valor Unitario]]-Tabla1[[#This Row],[costo_antes_iva]]</f>
        <v>-100</v>
      </c>
      <c r="U1660" s="3">
        <f>Tabla1[[#This Row],[OS-Valor Unitario]]*Tabla1[[#This Row],[OS-Cantidad]]</f>
        <v>6600</v>
      </c>
      <c r="V1660" s="3">
        <f>Tabla1[[#This Row],[costo_antes_iva]]*Tabla1[[#This Row],[OS-Cantidad]]</f>
        <v>7200</v>
      </c>
      <c r="W1660" s="3">
        <f>Tabla1[[#This Row],[Valor total OS]]-Tabla1[[#This Row],[valor total op]]</f>
        <v>-600</v>
      </c>
    </row>
    <row r="1661" spans="1:23" x14ac:dyDescent="0.3">
      <c r="A1661">
        <v>6121</v>
      </c>
      <c r="B1661" t="s">
        <v>2832</v>
      </c>
      <c r="C1661" t="s">
        <v>20</v>
      </c>
      <c r="D1661" t="s">
        <v>1514</v>
      </c>
      <c r="E1661">
        <v>1</v>
      </c>
      <c r="F1661">
        <v>68423899</v>
      </c>
      <c r="G1661" t="s">
        <v>2833</v>
      </c>
      <c r="H1661" s="6">
        <v>45846</v>
      </c>
      <c r="I1661" s="3">
        <v>11500</v>
      </c>
      <c r="J1661" t="s">
        <v>23</v>
      </c>
      <c r="K1661" t="s">
        <v>2834</v>
      </c>
      <c r="L1661">
        <v>6</v>
      </c>
      <c r="M1661" t="s">
        <v>684</v>
      </c>
      <c r="N1661" s="3">
        <v>16000</v>
      </c>
      <c r="O1661">
        <v>6</v>
      </c>
      <c r="P1661" t="s">
        <v>2819</v>
      </c>
      <c r="Q1661" t="s">
        <v>1317</v>
      </c>
      <c r="R1661" t="s">
        <v>28</v>
      </c>
      <c r="S1661" s="3">
        <v>26317729</v>
      </c>
      <c r="T1661" s="3">
        <f>Tabla1[[#This Row],[OS-Valor Unitario]]-Tabla1[[#This Row],[costo_antes_iva]]</f>
        <v>4500</v>
      </c>
      <c r="U1661" s="3">
        <f>Tabla1[[#This Row],[OS-Valor Unitario]]*Tabla1[[#This Row],[OS-Cantidad]]</f>
        <v>96000</v>
      </c>
      <c r="V1661" s="3">
        <f>Tabla1[[#This Row],[costo_antes_iva]]*Tabla1[[#This Row],[OS-Cantidad]]</f>
        <v>69000</v>
      </c>
      <c r="W1661" s="3">
        <f>Tabla1[[#This Row],[Valor total OS]]-Tabla1[[#This Row],[valor total op]]</f>
        <v>27000</v>
      </c>
    </row>
    <row r="1662" spans="1:23" x14ac:dyDescent="0.3">
      <c r="A1662">
        <v>6121</v>
      </c>
      <c r="B1662" t="s">
        <v>2835</v>
      </c>
      <c r="C1662" t="s">
        <v>20</v>
      </c>
      <c r="D1662" t="s">
        <v>1514</v>
      </c>
      <c r="E1662">
        <v>1</v>
      </c>
      <c r="F1662">
        <v>68423909</v>
      </c>
      <c r="G1662" t="s">
        <v>2836</v>
      </c>
      <c r="H1662" s="6">
        <v>45846</v>
      </c>
      <c r="I1662" s="3">
        <v>1200</v>
      </c>
      <c r="J1662" t="s">
        <v>82</v>
      </c>
      <c r="K1662" t="s">
        <v>2837</v>
      </c>
      <c r="L1662">
        <v>7</v>
      </c>
      <c r="M1662" t="s">
        <v>119</v>
      </c>
      <c r="N1662" s="3">
        <v>1100</v>
      </c>
      <c r="O1662">
        <v>11</v>
      </c>
      <c r="P1662" t="s">
        <v>2819</v>
      </c>
      <c r="Q1662" t="s">
        <v>1317</v>
      </c>
      <c r="R1662" t="s">
        <v>28</v>
      </c>
      <c r="S1662" s="3">
        <v>26317729</v>
      </c>
      <c r="T1662" s="3">
        <f>Tabla1[[#This Row],[OS-Valor Unitario]]-Tabla1[[#This Row],[costo_antes_iva]]</f>
        <v>-100</v>
      </c>
      <c r="U1662" s="3">
        <f>Tabla1[[#This Row],[OS-Valor Unitario]]*Tabla1[[#This Row],[OS-Cantidad]]</f>
        <v>12100</v>
      </c>
      <c r="V1662" s="3">
        <f>Tabla1[[#This Row],[costo_antes_iva]]*Tabla1[[#This Row],[OS-Cantidad]]</f>
        <v>13200</v>
      </c>
      <c r="W1662" s="3">
        <f>Tabla1[[#This Row],[Valor total OS]]-Tabla1[[#This Row],[valor total op]]</f>
        <v>-1100</v>
      </c>
    </row>
    <row r="1663" spans="1:23" x14ac:dyDescent="0.3">
      <c r="A1663">
        <v>6121</v>
      </c>
      <c r="B1663" t="s">
        <v>2835</v>
      </c>
      <c r="C1663" t="s">
        <v>20</v>
      </c>
      <c r="D1663" t="s">
        <v>1514</v>
      </c>
      <c r="E1663">
        <v>1</v>
      </c>
      <c r="F1663">
        <v>68423909</v>
      </c>
      <c r="G1663" t="s">
        <v>2836</v>
      </c>
      <c r="H1663" s="6">
        <v>45846</v>
      </c>
      <c r="I1663" s="3">
        <v>11500</v>
      </c>
      <c r="J1663" t="s">
        <v>23</v>
      </c>
      <c r="K1663" t="s">
        <v>2837</v>
      </c>
      <c r="L1663">
        <v>7</v>
      </c>
      <c r="M1663" t="s">
        <v>684</v>
      </c>
      <c r="N1663" s="3">
        <v>16000</v>
      </c>
      <c r="O1663">
        <v>11</v>
      </c>
      <c r="P1663" t="s">
        <v>2819</v>
      </c>
      <c r="Q1663" t="s">
        <v>1317</v>
      </c>
      <c r="R1663" t="s">
        <v>28</v>
      </c>
      <c r="S1663" s="3">
        <v>26317729</v>
      </c>
      <c r="T1663" s="3">
        <f>Tabla1[[#This Row],[OS-Valor Unitario]]-Tabla1[[#This Row],[costo_antes_iva]]</f>
        <v>4500</v>
      </c>
      <c r="U1663" s="3">
        <f>Tabla1[[#This Row],[OS-Valor Unitario]]*Tabla1[[#This Row],[OS-Cantidad]]</f>
        <v>176000</v>
      </c>
      <c r="V1663" s="3">
        <f>Tabla1[[#This Row],[costo_antes_iva]]*Tabla1[[#This Row],[OS-Cantidad]]</f>
        <v>126500</v>
      </c>
      <c r="W1663" s="3">
        <f>Tabla1[[#This Row],[Valor total OS]]-Tabla1[[#This Row],[valor total op]]</f>
        <v>49500</v>
      </c>
    </row>
    <row r="1664" spans="1:23" x14ac:dyDescent="0.3">
      <c r="A1664">
        <v>6121</v>
      </c>
      <c r="B1664" t="s">
        <v>2838</v>
      </c>
      <c r="C1664" t="s">
        <v>282</v>
      </c>
      <c r="D1664" t="s">
        <v>1514</v>
      </c>
      <c r="E1664">
        <v>1</v>
      </c>
      <c r="F1664">
        <v>68424016</v>
      </c>
      <c r="G1664" t="s">
        <v>2839</v>
      </c>
      <c r="H1664" s="6">
        <v>45846</v>
      </c>
      <c r="I1664" s="3">
        <v>1300</v>
      </c>
      <c r="J1664" t="s">
        <v>82</v>
      </c>
      <c r="K1664" t="s">
        <v>2840</v>
      </c>
      <c r="L1664">
        <v>8</v>
      </c>
      <c r="M1664" t="s">
        <v>119</v>
      </c>
      <c r="N1664" s="3">
        <v>2400</v>
      </c>
      <c r="O1664">
        <v>118</v>
      </c>
      <c r="P1664" t="s">
        <v>2819</v>
      </c>
      <c r="Q1664" t="s">
        <v>1317</v>
      </c>
      <c r="R1664" t="s">
        <v>72</v>
      </c>
      <c r="S1664" s="3">
        <v>26317729</v>
      </c>
      <c r="T1664" s="3">
        <f>Tabla1[[#This Row],[OS-Valor Unitario]]-Tabla1[[#This Row],[costo_antes_iva]]</f>
        <v>1100</v>
      </c>
      <c r="U1664" s="3">
        <f>Tabla1[[#This Row],[OS-Valor Unitario]]*Tabla1[[#This Row],[OS-Cantidad]]</f>
        <v>283200</v>
      </c>
      <c r="V1664" s="3">
        <f>Tabla1[[#This Row],[costo_antes_iva]]*Tabla1[[#This Row],[OS-Cantidad]]</f>
        <v>153400</v>
      </c>
      <c r="W1664" s="3">
        <f>Tabla1[[#This Row],[Valor total OS]]-Tabla1[[#This Row],[valor total op]]</f>
        <v>129800</v>
      </c>
    </row>
    <row r="1665" spans="1:23" x14ac:dyDescent="0.3">
      <c r="A1665">
        <v>6121</v>
      </c>
      <c r="B1665" t="s">
        <v>2838</v>
      </c>
      <c r="C1665" t="s">
        <v>282</v>
      </c>
      <c r="D1665" t="s">
        <v>1514</v>
      </c>
      <c r="E1665">
        <v>1</v>
      </c>
      <c r="F1665">
        <v>68424016</v>
      </c>
      <c r="G1665" t="s">
        <v>2839</v>
      </c>
      <c r="H1665" s="6">
        <v>45846</v>
      </c>
      <c r="I1665" s="3">
        <v>11000</v>
      </c>
      <c r="J1665" t="s">
        <v>23</v>
      </c>
      <c r="K1665" t="s">
        <v>2840</v>
      </c>
      <c r="L1665">
        <v>8</v>
      </c>
      <c r="M1665" t="s">
        <v>281</v>
      </c>
      <c r="N1665" s="3">
        <v>16000</v>
      </c>
      <c r="O1665">
        <v>118</v>
      </c>
      <c r="P1665" t="s">
        <v>2819</v>
      </c>
      <c r="Q1665" t="s">
        <v>1317</v>
      </c>
      <c r="R1665" t="s">
        <v>72</v>
      </c>
      <c r="S1665" s="3">
        <v>26317729</v>
      </c>
      <c r="T1665" s="3">
        <f>Tabla1[[#This Row],[OS-Valor Unitario]]-Tabla1[[#This Row],[costo_antes_iva]]</f>
        <v>5000</v>
      </c>
      <c r="U1665" s="3">
        <f>Tabla1[[#This Row],[OS-Valor Unitario]]*Tabla1[[#This Row],[OS-Cantidad]]</f>
        <v>1888000</v>
      </c>
      <c r="V1665" s="3">
        <f>Tabla1[[#This Row],[costo_antes_iva]]*Tabla1[[#This Row],[OS-Cantidad]]</f>
        <v>1298000</v>
      </c>
      <c r="W1665" s="3">
        <f>Tabla1[[#This Row],[Valor total OS]]-Tabla1[[#This Row],[valor total op]]</f>
        <v>590000</v>
      </c>
    </row>
    <row r="1666" spans="1:23" x14ac:dyDescent="0.3">
      <c r="A1666">
        <v>6121</v>
      </c>
      <c r="B1666" t="s">
        <v>2841</v>
      </c>
      <c r="C1666" t="s">
        <v>66</v>
      </c>
      <c r="D1666" t="s">
        <v>1514</v>
      </c>
      <c r="E1666">
        <v>1</v>
      </c>
      <c r="F1666">
        <v>68424022</v>
      </c>
      <c r="G1666" t="s">
        <v>2842</v>
      </c>
      <c r="H1666" s="6">
        <v>45846</v>
      </c>
      <c r="I1666" s="3">
        <v>1300</v>
      </c>
      <c r="J1666" t="s">
        <v>82</v>
      </c>
      <c r="K1666" t="s">
        <v>2843</v>
      </c>
      <c r="L1666">
        <v>9</v>
      </c>
      <c r="M1666" t="s">
        <v>119</v>
      </c>
      <c r="N1666" s="3">
        <v>2400</v>
      </c>
      <c r="O1666">
        <v>135</v>
      </c>
      <c r="P1666" t="s">
        <v>2819</v>
      </c>
      <c r="Q1666" t="s">
        <v>1317</v>
      </c>
      <c r="R1666" t="s">
        <v>72</v>
      </c>
      <c r="S1666" s="3">
        <v>26317729</v>
      </c>
      <c r="T1666" s="3">
        <f>Tabla1[[#This Row],[OS-Valor Unitario]]-Tabla1[[#This Row],[costo_antes_iva]]</f>
        <v>1100</v>
      </c>
      <c r="U1666" s="3">
        <f>Tabla1[[#This Row],[OS-Valor Unitario]]*Tabla1[[#This Row],[OS-Cantidad]]</f>
        <v>324000</v>
      </c>
      <c r="V1666" s="3">
        <f>Tabla1[[#This Row],[costo_antes_iva]]*Tabla1[[#This Row],[OS-Cantidad]]</f>
        <v>175500</v>
      </c>
      <c r="W1666" s="3">
        <f>Tabla1[[#This Row],[Valor total OS]]-Tabla1[[#This Row],[valor total op]]</f>
        <v>148500</v>
      </c>
    </row>
    <row r="1667" spans="1:23" x14ac:dyDescent="0.3">
      <c r="A1667">
        <v>6121</v>
      </c>
      <c r="B1667" t="s">
        <v>2841</v>
      </c>
      <c r="C1667" t="s">
        <v>66</v>
      </c>
      <c r="D1667" t="s">
        <v>1514</v>
      </c>
      <c r="E1667">
        <v>1</v>
      </c>
      <c r="F1667">
        <v>68424022</v>
      </c>
      <c r="G1667" t="s">
        <v>2842</v>
      </c>
      <c r="H1667" s="6">
        <v>45846</v>
      </c>
      <c r="I1667" s="3">
        <v>11500</v>
      </c>
      <c r="J1667" t="s">
        <v>23</v>
      </c>
      <c r="K1667" t="s">
        <v>2843</v>
      </c>
      <c r="L1667">
        <v>9</v>
      </c>
      <c r="M1667" t="s">
        <v>406</v>
      </c>
      <c r="N1667" s="3">
        <v>12500</v>
      </c>
      <c r="O1667">
        <v>135</v>
      </c>
      <c r="P1667" t="s">
        <v>2819</v>
      </c>
      <c r="Q1667" t="s">
        <v>1317</v>
      </c>
      <c r="R1667" t="s">
        <v>72</v>
      </c>
      <c r="S1667" s="3">
        <v>26317729</v>
      </c>
      <c r="T1667" s="3">
        <f>Tabla1[[#This Row],[OS-Valor Unitario]]-Tabla1[[#This Row],[costo_antes_iva]]</f>
        <v>1000</v>
      </c>
      <c r="U1667" s="3">
        <f>Tabla1[[#This Row],[OS-Valor Unitario]]*Tabla1[[#This Row],[OS-Cantidad]]</f>
        <v>1687500</v>
      </c>
      <c r="V1667" s="3">
        <f>Tabla1[[#This Row],[costo_antes_iva]]*Tabla1[[#This Row],[OS-Cantidad]]</f>
        <v>1552500</v>
      </c>
      <c r="W1667" s="3">
        <f>Tabla1[[#This Row],[Valor total OS]]-Tabla1[[#This Row],[valor total op]]</f>
        <v>135000</v>
      </c>
    </row>
    <row r="1668" spans="1:23" x14ac:dyDescent="0.3">
      <c r="A1668">
        <v>6121</v>
      </c>
      <c r="B1668" t="s">
        <v>2844</v>
      </c>
      <c r="C1668" t="s">
        <v>78</v>
      </c>
      <c r="D1668" t="s">
        <v>1514</v>
      </c>
      <c r="E1668">
        <v>1</v>
      </c>
      <c r="F1668">
        <v>68424336</v>
      </c>
      <c r="G1668" t="s">
        <v>2845</v>
      </c>
      <c r="H1668" s="6">
        <v>45846</v>
      </c>
      <c r="I1668" s="3">
        <v>1300</v>
      </c>
      <c r="J1668" t="s">
        <v>82</v>
      </c>
      <c r="K1668" t="s">
        <v>2846</v>
      </c>
      <c r="L1668">
        <v>12</v>
      </c>
      <c r="M1668" t="s">
        <v>119</v>
      </c>
      <c r="N1668" s="3">
        <v>2400</v>
      </c>
      <c r="O1668">
        <v>26</v>
      </c>
      <c r="P1668" t="s">
        <v>2819</v>
      </c>
      <c r="Q1668" t="s">
        <v>1317</v>
      </c>
      <c r="R1668" t="s">
        <v>61</v>
      </c>
      <c r="S1668" s="3">
        <v>26317729</v>
      </c>
      <c r="T1668" s="3">
        <f>Tabla1[[#This Row],[OS-Valor Unitario]]-Tabla1[[#This Row],[costo_antes_iva]]</f>
        <v>1100</v>
      </c>
      <c r="U1668" s="3">
        <f>Tabla1[[#This Row],[OS-Valor Unitario]]*Tabla1[[#This Row],[OS-Cantidad]]</f>
        <v>62400</v>
      </c>
      <c r="V1668" s="3">
        <f>Tabla1[[#This Row],[costo_antes_iva]]*Tabla1[[#This Row],[OS-Cantidad]]</f>
        <v>33800</v>
      </c>
      <c r="W1668" s="3">
        <f>Tabla1[[#This Row],[Valor total OS]]-Tabla1[[#This Row],[valor total op]]</f>
        <v>28600</v>
      </c>
    </row>
    <row r="1669" spans="1:23" x14ac:dyDescent="0.3">
      <c r="A1669">
        <v>6121</v>
      </c>
      <c r="B1669" t="s">
        <v>2844</v>
      </c>
      <c r="C1669" t="s">
        <v>78</v>
      </c>
      <c r="D1669" t="s">
        <v>1514</v>
      </c>
      <c r="E1669">
        <v>1</v>
      </c>
      <c r="F1669">
        <v>68424336</v>
      </c>
      <c r="G1669" t="s">
        <v>2845</v>
      </c>
      <c r="H1669" s="6">
        <v>45846</v>
      </c>
      <c r="I1669" s="3">
        <v>5000</v>
      </c>
      <c r="J1669" t="s">
        <v>23</v>
      </c>
      <c r="K1669" t="s">
        <v>2846</v>
      </c>
      <c r="L1669">
        <v>12</v>
      </c>
      <c r="M1669" t="s">
        <v>549</v>
      </c>
      <c r="N1669" s="3">
        <v>5000</v>
      </c>
      <c r="O1669">
        <v>26</v>
      </c>
      <c r="P1669" t="s">
        <v>2819</v>
      </c>
      <c r="Q1669" t="s">
        <v>1317</v>
      </c>
      <c r="R1669" t="s">
        <v>61</v>
      </c>
      <c r="S1669" s="3">
        <v>26317729</v>
      </c>
      <c r="T1669" s="3">
        <f>Tabla1[[#This Row],[OS-Valor Unitario]]-Tabla1[[#This Row],[costo_antes_iva]]</f>
        <v>0</v>
      </c>
      <c r="U1669" s="3">
        <f>Tabla1[[#This Row],[OS-Valor Unitario]]*Tabla1[[#This Row],[OS-Cantidad]]</f>
        <v>130000</v>
      </c>
      <c r="V1669" s="3">
        <f>Tabla1[[#This Row],[costo_antes_iva]]*Tabla1[[#This Row],[OS-Cantidad]]</f>
        <v>130000</v>
      </c>
      <c r="W1669" s="3">
        <f>Tabla1[[#This Row],[Valor total OS]]-Tabla1[[#This Row],[valor total op]]</f>
        <v>0</v>
      </c>
    </row>
    <row r="1670" spans="1:23" x14ac:dyDescent="0.3">
      <c r="A1670">
        <v>6121</v>
      </c>
      <c r="B1670" t="s">
        <v>2847</v>
      </c>
      <c r="C1670" t="s">
        <v>78</v>
      </c>
      <c r="D1670" t="s">
        <v>1514</v>
      </c>
      <c r="E1670">
        <v>1</v>
      </c>
      <c r="F1670">
        <v>68424342</v>
      </c>
      <c r="G1670" t="s">
        <v>2848</v>
      </c>
      <c r="H1670" s="6">
        <v>45846</v>
      </c>
      <c r="I1670" s="3">
        <v>1300</v>
      </c>
      <c r="J1670" t="s">
        <v>82</v>
      </c>
      <c r="K1670" t="s">
        <v>2849</v>
      </c>
      <c r="L1670">
        <v>13</v>
      </c>
      <c r="M1670" t="s">
        <v>119</v>
      </c>
      <c r="N1670" s="3">
        <v>2400</v>
      </c>
      <c r="O1670">
        <v>26</v>
      </c>
      <c r="P1670" t="s">
        <v>2819</v>
      </c>
      <c r="Q1670" t="s">
        <v>1317</v>
      </c>
      <c r="R1670" t="s">
        <v>61</v>
      </c>
      <c r="S1670" s="3">
        <v>26317729</v>
      </c>
      <c r="T1670" s="3">
        <f>Tabla1[[#This Row],[OS-Valor Unitario]]-Tabla1[[#This Row],[costo_antes_iva]]</f>
        <v>1100</v>
      </c>
      <c r="U1670" s="3">
        <f>Tabla1[[#This Row],[OS-Valor Unitario]]*Tabla1[[#This Row],[OS-Cantidad]]</f>
        <v>62400</v>
      </c>
      <c r="V1670" s="3">
        <f>Tabla1[[#This Row],[costo_antes_iva]]*Tabla1[[#This Row],[OS-Cantidad]]</f>
        <v>33800</v>
      </c>
      <c r="W1670" s="3">
        <f>Tabla1[[#This Row],[Valor total OS]]-Tabla1[[#This Row],[valor total op]]</f>
        <v>28600</v>
      </c>
    </row>
    <row r="1671" spans="1:23" x14ac:dyDescent="0.3">
      <c r="A1671">
        <v>6121</v>
      </c>
      <c r="B1671" t="s">
        <v>2847</v>
      </c>
      <c r="C1671" t="s">
        <v>78</v>
      </c>
      <c r="D1671" t="s">
        <v>1514</v>
      </c>
      <c r="E1671">
        <v>1</v>
      </c>
      <c r="F1671">
        <v>68424342</v>
      </c>
      <c r="G1671" t="s">
        <v>2848</v>
      </c>
      <c r="H1671" s="6">
        <v>45846</v>
      </c>
      <c r="I1671" s="3">
        <v>5000</v>
      </c>
      <c r="J1671" t="s">
        <v>23</v>
      </c>
      <c r="K1671" t="s">
        <v>2849</v>
      </c>
      <c r="L1671">
        <v>13</v>
      </c>
      <c r="M1671" t="s">
        <v>549</v>
      </c>
      <c r="N1671" s="3">
        <v>5000</v>
      </c>
      <c r="O1671">
        <v>26</v>
      </c>
      <c r="P1671" t="s">
        <v>2819</v>
      </c>
      <c r="Q1671" t="s">
        <v>1317</v>
      </c>
      <c r="R1671" t="s">
        <v>61</v>
      </c>
      <c r="S1671" s="3">
        <v>26317729</v>
      </c>
      <c r="T1671" s="3">
        <f>Tabla1[[#This Row],[OS-Valor Unitario]]-Tabla1[[#This Row],[costo_antes_iva]]</f>
        <v>0</v>
      </c>
      <c r="U1671" s="3">
        <f>Tabla1[[#This Row],[OS-Valor Unitario]]*Tabla1[[#This Row],[OS-Cantidad]]</f>
        <v>130000</v>
      </c>
      <c r="V1671" s="3">
        <f>Tabla1[[#This Row],[costo_antes_iva]]*Tabla1[[#This Row],[OS-Cantidad]]</f>
        <v>130000</v>
      </c>
      <c r="W1671" s="3">
        <f>Tabla1[[#This Row],[Valor total OS]]-Tabla1[[#This Row],[valor total op]]</f>
        <v>0</v>
      </c>
    </row>
    <row r="1672" spans="1:23" x14ac:dyDescent="0.3">
      <c r="A1672">
        <v>6120</v>
      </c>
      <c r="B1672" t="s">
        <v>2850</v>
      </c>
      <c r="C1672" t="s">
        <v>887</v>
      </c>
      <c r="D1672" t="s">
        <v>194</v>
      </c>
      <c r="E1672">
        <v>1</v>
      </c>
      <c r="F1672">
        <v>68414963</v>
      </c>
      <c r="G1672" t="s">
        <v>2851</v>
      </c>
      <c r="H1672" s="6">
        <v>45846</v>
      </c>
      <c r="I1672" s="3">
        <v>17000</v>
      </c>
      <c r="J1672" t="s">
        <v>23</v>
      </c>
      <c r="K1672" t="s">
        <v>2852</v>
      </c>
      <c r="L1672">
        <v>1</v>
      </c>
      <c r="M1672" t="s">
        <v>2853</v>
      </c>
      <c r="N1672" s="3">
        <v>17000</v>
      </c>
      <c r="O1672">
        <v>5</v>
      </c>
      <c r="P1672" t="s">
        <v>2854</v>
      </c>
      <c r="Q1672" t="s">
        <v>27</v>
      </c>
      <c r="R1672" t="s">
        <v>92</v>
      </c>
      <c r="S1672" s="3">
        <v>322290</v>
      </c>
      <c r="T1672" s="3">
        <f>Tabla1[[#This Row],[OS-Valor Unitario]]-Tabla1[[#This Row],[costo_antes_iva]]</f>
        <v>0</v>
      </c>
      <c r="U1672" s="3">
        <f>Tabla1[[#This Row],[OS-Valor Unitario]]*Tabla1[[#This Row],[OS-Cantidad]]</f>
        <v>85000</v>
      </c>
      <c r="V1672" s="3">
        <f>Tabla1[[#This Row],[costo_antes_iva]]*Tabla1[[#This Row],[OS-Cantidad]]</f>
        <v>85000</v>
      </c>
      <c r="W1672" s="3">
        <f>Tabla1[[#This Row],[Valor total OS]]-Tabla1[[#This Row],[valor total op]]</f>
        <v>0</v>
      </c>
    </row>
    <row r="1673" spans="1:23" x14ac:dyDescent="0.3">
      <c r="A1673">
        <v>6120</v>
      </c>
      <c r="B1673" t="s">
        <v>2850</v>
      </c>
      <c r="C1673" t="s">
        <v>887</v>
      </c>
      <c r="D1673" t="s">
        <v>194</v>
      </c>
      <c r="E1673">
        <v>1</v>
      </c>
      <c r="F1673">
        <v>68414963</v>
      </c>
      <c r="G1673" t="s">
        <v>2851</v>
      </c>
      <c r="H1673" s="6">
        <v>45846</v>
      </c>
      <c r="I1673" s="3">
        <v>3500</v>
      </c>
      <c r="J1673" t="s">
        <v>82</v>
      </c>
      <c r="K1673" t="s">
        <v>2852</v>
      </c>
      <c r="L1673">
        <v>1</v>
      </c>
      <c r="M1673" t="s">
        <v>119</v>
      </c>
      <c r="N1673" s="3">
        <v>1650</v>
      </c>
      <c r="O1673">
        <v>5</v>
      </c>
      <c r="P1673" t="s">
        <v>2854</v>
      </c>
      <c r="Q1673" t="s">
        <v>27</v>
      </c>
      <c r="R1673" t="s">
        <v>92</v>
      </c>
      <c r="S1673" s="3">
        <v>322290</v>
      </c>
      <c r="T1673" s="3">
        <f>Tabla1[[#This Row],[OS-Valor Unitario]]-Tabla1[[#This Row],[costo_antes_iva]]</f>
        <v>-1850</v>
      </c>
      <c r="U1673" s="3">
        <f>Tabla1[[#This Row],[OS-Valor Unitario]]*Tabla1[[#This Row],[OS-Cantidad]]</f>
        <v>8250</v>
      </c>
      <c r="V1673" s="3">
        <f>Tabla1[[#This Row],[costo_antes_iva]]*Tabla1[[#This Row],[OS-Cantidad]]</f>
        <v>17500</v>
      </c>
      <c r="W1673" s="3">
        <f>Tabla1[[#This Row],[Valor total OS]]-Tabla1[[#This Row],[valor total op]]</f>
        <v>-9250</v>
      </c>
    </row>
    <row r="1674" spans="1:23" x14ac:dyDescent="0.3">
      <c r="A1674">
        <v>6119</v>
      </c>
      <c r="B1674" t="s">
        <v>2855</v>
      </c>
      <c r="C1674" t="s">
        <v>1203</v>
      </c>
      <c r="D1674" t="s">
        <v>1204</v>
      </c>
      <c r="E1674">
        <v>15</v>
      </c>
      <c r="F1674">
        <v>68418348</v>
      </c>
      <c r="G1674" t="s">
        <v>2856</v>
      </c>
      <c r="H1674" s="6">
        <v>45846</v>
      </c>
      <c r="I1674" s="3">
        <v>1800</v>
      </c>
      <c r="J1674" t="s">
        <v>82</v>
      </c>
      <c r="K1674" t="s">
        <v>2857</v>
      </c>
      <c r="L1674">
        <v>1</v>
      </c>
      <c r="M1674" t="s">
        <v>119</v>
      </c>
      <c r="N1674" s="3">
        <v>2000</v>
      </c>
      <c r="O1674">
        <v>15</v>
      </c>
      <c r="P1674" t="s">
        <v>2858</v>
      </c>
      <c r="Q1674" t="s">
        <v>27</v>
      </c>
      <c r="R1674" t="s">
        <v>92</v>
      </c>
      <c r="S1674" s="3">
        <v>1475595</v>
      </c>
      <c r="T1674" s="3">
        <f>Tabla1[[#This Row],[OS-Valor Unitario]]-Tabla1[[#This Row],[costo_antes_iva]]</f>
        <v>200</v>
      </c>
      <c r="U1674" s="3">
        <f>Tabla1[[#This Row],[OS-Valor Unitario]]*Tabla1[[#This Row],[OS-Cantidad]]</f>
        <v>30000</v>
      </c>
      <c r="V1674" s="3">
        <f>Tabla1[[#This Row],[costo_antes_iva]]*Tabla1[[#This Row],[OS-Cantidad]]</f>
        <v>27000</v>
      </c>
      <c r="W1674" s="3">
        <f>Tabla1[[#This Row],[Valor total OS]]-Tabla1[[#This Row],[valor total op]]</f>
        <v>3000</v>
      </c>
    </row>
    <row r="1675" spans="1:23" x14ac:dyDescent="0.3">
      <c r="A1675">
        <v>6119</v>
      </c>
      <c r="B1675" t="s">
        <v>2855</v>
      </c>
      <c r="C1675" t="s">
        <v>1203</v>
      </c>
      <c r="D1675" t="s">
        <v>1204</v>
      </c>
      <c r="E1675">
        <v>15</v>
      </c>
      <c r="F1675">
        <v>68418348</v>
      </c>
      <c r="G1675" t="s">
        <v>2856</v>
      </c>
      <c r="H1675" s="6">
        <v>45846</v>
      </c>
      <c r="I1675" s="3">
        <v>18000</v>
      </c>
      <c r="J1675" t="s">
        <v>23</v>
      </c>
      <c r="K1675" t="s">
        <v>2857</v>
      </c>
      <c r="L1675">
        <v>1</v>
      </c>
      <c r="M1675" t="s">
        <v>242</v>
      </c>
      <c r="N1675" s="3">
        <v>17000</v>
      </c>
      <c r="O1675">
        <v>15</v>
      </c>
      <c r="P1675" t="s">
        <v>2858</v>
      </c>
      <c r="Q1675" t="s">
        <v>27</v>
      </c>
      <c r="R1675" t="s">
        <v>92</v>
      </c>
      <c r="S1675" s="3">
        <v>1475595</v>
      </c>
      <c r="T1675" s="3">
        <f>Tabla1[[#This Row],[OS-Valor Unitario]]-Tabla1[[#This Row],[costo_antes_iva]]</f>
        <v>-1000</v>
      </c>
      <c r="U1675" s="3">
        <f>Tabla1[[#This Row],[OS-Valor Unitario]]*Tabla1[[#This Row],[OS-Cantidad]]</f>
        <v>255000</v>
      </c>
      <c r="V1675" s="3">
        <f>Tabla1[[#This Row],[costo_antes_iva]]*Tabla1[[#This Row],[OS-Cantidad]]</f>
        <v>270000</v>
      </c>
      <c r="W1675" s="3">
        <f>Tabla1[[#This Row],[Valor total OS]]-Tabla1[[#This Row],[valor total op]]</f>
        <v>-15000</v>
      </c>
    </row>
    <row r="1676" spans="1:23" x14ac:dyDescent="0.3">
      <c r="A1676">
        <v>6117</v>
      </c>
      <c r="B1676" t="s">
        <v>2859</v>
      </c>
      <c r="C1676" t="s">
        <v>153</v>
      </c>
      <c r="D1676" t="s">
        <v>194</v>
      </c>
      <c r="E1676">
        <v>1</v>
      </c>
      <c r="F1676">
        <v>67937277</v>
      </c>
      <c r="G1676" t="s">
        <v>2860</v>
      </c>
      <c r="H1676" s="6">
        <v>45845</v>
      </c>
      <c r="I1676" s="3">
        <v>12000</v>
      </c>
      <c r="J1676" t="s">
        <v>23</v>
      </c>
      <c r="K1676" t="s">
        <v>2861</v>
      </c>
      <c r="L1676">
        <v>1</v>
      </c>
      <c r="M1676" t="s">
        <v>70</v>
      </c>
      <c r="N1676" s="3">
        <v>12200</v>
      </c>
      <c r="O1676">
        <v>93</v>
      </c>
      <c r="P1676" t="s">
        <v>2862</v>
      </c>
      <c r="Q1676" t="s">
        <v>27</v>
      </c>
      <c r="R1676" t="s">
        <v>72</v>
      </c>
      <c r="S1676" s="3">
        <v>87692766</v>
      </c>
      <c r="T1676" s="3">
        <f>Tabla1[[#This Row],[OS-Valor Unitario]]-Tabla1[[#This Row],[costo_antes_iva]]</f>
        <v>200</v>
      </c>
      <c r="U1676" s="3">
        <f>Tabla1[[#This Row],[OS-Valor Unitario]]*Tabla1[[#This Row],[OS-Cantidad]]</f>
        <v>1134600</v>
      </c>
      <c r="V1676" s="3">
        <f>Tabla1[[#This Row],[costo_antes_iva]]*Tabla1[[#This Row],[OS-Cantidad]]</f>
        <v>1116000</v>
      </c>
      <c r="W1676" s="3">
        <f>Tabla1[[#This Row],[Valor total OS]]-Tabla1[[#This Row],[valor total op]]</f>
        <v>18600</v>
      </c>
    </row>
    <row r="1677" spans="1:23" x14ac:dyDescent="0.3">
      <c r="A1677">
        <v>6117</v>
      </c>
      <c r="B1677" t="s">
        <v>2859</v>
      </c>
      <c r="C1677" t="s">
        <v>153</v>
      </c>
      <c r="D1677" t="s">
        <v>194</v>
      </c>
      <c r="E1677">
        <v>1</v>
      </c>
      <c r="F1677">
        <v>67937277</v>
      </c>
      <c r="G1677" t="s">
        <v>2860</v>
      </c>
      <c r="H1677" s="6">
        <v>45845</v>
      </c>
      <c r="I1677" s="3">
        <v>2000</v>
      </c>
      <c r="J1677" t="s">
        <v>82</v>
      </c>
      <c r="K1677" t="s">
        <v>2861</v>
      </c>
      <c r="L1677">
        <v>1</v>
      </c>
      <c r="M1677" t="s">
        <v>119</v>
      </c>
      <c r="N1677" s="3">
        <v>1650</v>
      </c>
      <c r="O1677">
        <v>93</v>
      </c>
      <c r="P1677" t="s">
        <v>2862</v>
      </c>
      <c r="Q1677" t="s">
        <v>27</v>
      </c>
      <c r="R1677" t="s">
        <v>72</v>
      </c>
      <c r="S1677" s="3">
        <v>87692766</v>
      </c>
      <c r="T1677" s="3">
        <f>Tabla1[[#This Row],[OS-Valor Unitario]]-Tabla1[[#This Row],[costo_antes_iva]]</f>
        <v>-350</v>
      </c>
      <c r="U1677" s="3">
        <f>Tabla1[[#This Row],[OS-Valor Unitario]]*Tabla1[[#This Row],[OS-Cantidad]]</f>
        <v>153450</v>
      </c>
      <c r="V1677" s="3">
        <f>Tabla1[[#This Row],[costo_antes_iva]]*Tabla1[[#This Row],[OS-Cantidad]]</f>
        <v>186000</v>
      </c>
      <c r="W1677" s="3">
        <f>Tabla1[[#This Row],[Valor total OS]]-Tabla1[[#This Row],[valor total op]]</f>
        <v>-32550</v>
      </c>
    </row>
    <row r="1678" spans="1:23" x14ac:dyDescent="0.3">
      <c r="A1678">
        <v>6117</v>
      </c>
      <c r="B1678" t="s">
        <v>2863</v>
      </c>
      <c r="C1678" t="s">
        <v>66</v>
      </c>
      <c r="D1678" t="s">
        <v>194</v>
      </c>
      <c r="E1678">
        <v>1</v>
      </c>
      <c r="F1678">
        <v>67937299</v>
      </c>
      <c r="G1678" t="s">
        <v>2864</v>
      </c>
      <c r="H1678" s="6">
        <v>45845</v>
      </c>
      <c r="I1678" s="3">
        <v>12000</v>
      </c>
      <c r="J1678" t="s">
        <v>23</v>
      </c>
      <c r="K1678" t="s">
        <v>2865</v>
      </c>
      <c r="L1678">
        <v>2</v>
      </c>
      <c r="M1678" t="s">
        <v>76</v>
      </c>
      <c r="N1678" s="3">
        <v>12500</v>
      </c>
      <c r="O1678">
        <v>70</v>
      </c>
      <c r="P1678" t="s">
        <v>2862</v>
      </c>
      <c r="Q1678" t="s">
        <v>27</v>
      </c>
      <c r="R1678" t="s">
        <v>72</v>
      </c>
      <c r="S1678" s="3">
        <v>87692766</v>
      </c>
      <c r="T1678" s="3">
        <f>Tabla1[[#This Row],[OS-Valor Unitario]]-Tabla1[[#This Row],[costo_antes_iva]]</f>
        <v>500</v>
      </c>
      <c r="U1678" s="3">
        <f>Tabla1[[#This Row],[OS-Valor Unitario]]*Tabla1[[#This Row],[OS-Cantidad]]</f>
        <v>875000</v>
      </c>
      <c r="V1678" s="3">
        <f>Tabla1[[#This Row],[costo_antes_iva]]*Tabla1[[#This Row],[OS-Cantidad]]</f>
        <v>840000</v>
      </c>
      <c r="W1678" s="3">
        <f>Tabla1[[#This Row],[Valor total OS]]-Tabla1[[#This Row],[valor total op]]</f>
        <v>35000</v>
      </c>
    </row>
    <row r="1679" spans="1:23" x14ac:dyDescent="0.3">
      <c r="A1679">
        <v>6117</v>
      </c>
      <c r="B1679" t="s">
        <v>2863</v>
      </c>
      <c r="C1679" t="s">
        <v>66</v>
      </c>
      <c r="D1679" t="s">
        <v>194</v>
      </c>
      <c r="E1679">
        <v>1</v>
      </c>
      <c r="F1679">
        <v>67937299</v>
      </c>
      <c r="G1679" t="s">
        <v>2864</v>
      </c>
      <c r="H1679" s="6">
        <v>45845</v>
      </c>
      <c r="I1679" s="3">
        <v>2000</v>
      </c>
      <c r="J1679" t="s">
        <v>82</v>
      </c>
      <c r="K1679" t="s">
        <v>2865</v>
      </c>
      <c r="L1679">
        <v>2</v>
      </c>
      <c r="M1679" t="s">
        <v>119</v>
      </c>
      <c r="N1679" s="3">
        <v>1650</v>
      </c>
      <c r="O1679">
        <v>70</v>
      </c>
      <c r="P1679" t="s">
        <v>2862</v>
      </c>
      <c r="Q1679" t="s">
        <v>27</v>
      </c>
      <c r="R1679" t="s">
        <v>72</v>
      </c>
      <c r="S1679" s="3">
        <v>87692766</v>
      </c>
      <c r="T1679" s="3">
        <f>Tabla1[[#This Row],[OS-Valor Unitario]]-Tabla1[[#This Row],[costo_antes_iva]]</f>
        <v>-350</v>
      </c>
      <c r="U1679" s="3">
        <f>Tabla1[[#This Row],[OS-Valor Unitario]]*Tabla1[[#This Row],[OS-Cantidad]]</f>
        <v>115500</v>
      </c>
      <c r="V1679" s="3">
        <f>Tabla1[[#This Row],[costo_antes_iva]]*Tabla1[[#This Row],[OS-Cantidad]]</f>
        <v>140000</v>
      </c>
      <c r="W1679" s="3">
        <f>Tabla1[[#This Row],[Valor total OS]]-Tabla1[[#This Row],[valor total op]]</f>
        <v>-24500</v>
      </c>
    </row>
    <row r="1680" spans="1:23" x14ac:dyDescent="0.3">
      <c r="A1680">
        <v>6117</v>
      </c>
      <c r="B1680" t="s">
        <v>2866</v>
      </c>
      <c r="C1680" t="s">
        <v>282</v>
      </c>
      <c r="D1680" t="s">
        <v>194</v>
      </c>
      <c r="E1680">
        <v>1</v>
      </c>
      <c r="F1680">
        <v>67937292</v>
      </c>
      <c r="G1680" t="s">
        <v>2867</v>
      </c>
      <c r="H1680" s="6">
        <v>45845</v>
      </c>
      <c r="I1680" s="3">
        <v>12000</v>
      </c>
      <c r="J1680" t="s">
        <v>23</v>
      </c>
      <c r="K1680" t="s">
        <v>2868</v>
      </c>
      <c r="L1680">
        <v>3</v>
      </c>
      <c r="M1680" t="s">
        <v>2240</v>
      </c>
      <c r="N1680" s="3">
        <v>12000</v>
      </c>
      <c r="O1680">
        <v>151</v>
      </c>
      <c r="P1680" t="s">
        <v>2862</v>
      </c>
      <c r="Q1680" t="s">
        <v>27</v>
      </c>
      <c r="R1680" t="s">
        <v>72</v>
      </c>
      <c r="S1680" s="3">
        <v>87692766</v>
      </c>
      <c r="T1680" s="3">
        <f>Tabla1[[#This Row],[OS-Valor Unitario]]-Tabla1[[#This Row],[costo_antes_iva]]</f>
        <v>0</v>
      </c>
      <c r="U1680" s="3">
        <f>Tabla1[[#This Row],[OS-Valor Unitario]]*Tabla1[[#This Row],[OS-Cantidad]]</f>
        <v>1812000</v>
      </c>
      <c r="V1680" s="3">
        <f>Tabla1[[#This Row],[costo_antes_iva]]*Tabla1[[#This Row],[OS-Cantidad]]</f>
        <v>1812000</v>
      </c>
      <c r="W1680" s="3">
        <f>Tabla1[[#This Row],[Valor total OS]]-Tabla1[[#This Row],[valor total op]]</f>
        <v>0</v>
      </c>
    </row>
    <row r="1681" spans="1:23" x14ac:dyDescent="0.3">
      <c r="A1681">
        <v>6117</v>
      </c>
      <c r="B1681" t="s">
        <v>2866</v>
      </c>
      <c r="C1681" t="s">
        <v>282</v>
      </c>
      <c r="D1681" t="s">
        <v>194</v>
      </c>
      <c r="E1681">
        <v>1</v>
      </c>
      <c r="F1681">
        <v>67937292</v>
      </c>
      <c r="G1681" t="s">
        <v>2867</v>
      </c>
      <c r="H1681" s="6">
        <v>45845</v>
      </c>
      <c r="I1681" s="3">
        <v>2000</v>
      </c>
      <c r="J1681" t="s">
        <v>82</v>
      </c>
      <c r="K1681" t="s">
        <v>2868</v>
      </c>
      <c r="L1681">
        <v>3</v>
      </c>
      <c r="M1681" t="s">
        <v>119</v>
      </c>
      <c r="N1681" s="3">
        <v>1650</v>
      </c>
      <c r="O1681">
        <v>151</v>
      </c>
      <c r="P1681" t="s">
        <v>2862</v>
      </c>
      <c r="Q1681" t="s">
        <v>27</v>
      </c>
      <c r="R1681" t="s">
        <v>72</v>
      </c>
      <c r="S1681" s="3">
        <v>87692766</v>
      </c>
      <c r="T1681" s="3">
        <f>Tabla1[[#This Row],[OS-Valor Unitario]]-Tabla1[[#This Row],[costo_antes_iva]]</f>
        <v>-350</v>
      </c>
      <c r="U1681" s="3">
        <f>Tabla1[[#This Row],[OS-Valor Unitario]]*Tabla1[[#This Row],[OS-Cantidad]]</f>
        <v>249150</v>
      </c>
      <c r="V1681" s="3">
        <f>Tabla1[[#This Row],[costo_antes_iva]]*Tabla1[[#This Row],[OS-Cantidad]]</f>
        <v>302000</v>
      </c>
      <c r="W1681" s="3">
        <f>Tabla1[[#This Row],[Valor total OS]]-Tabla1[[#This Row],[valor total op]]</f>
        <v>-52850</v>
      </c>
    </row>
    <row r="1682" spans="1:23" x14ac:dyDescent="0.3">
      <c r="A1682">
        <v>6117</v>
      </c>
      <c r="B1682" t="s">
        <v>2869</v>
      </c>
      <c r="C1682" t="s">
        <v>282</v>
      </c>
      <c r="D1682" t="s">
        <v>194</v>
      </c>
      <c r="E1682">
        <v>1</v>
      </c>
      <c r="F1682">
        <v>67944511</v>
      </c>
      <c r="G1682" t="s">
        <v>2870</v>
      </c>
      <c r="H1682" s="6">
        <v>45845</v>
      </c>
      <c r="I1682" s="3">
        <v>12000</v>
      </c>
      <c r="J1682" t="s">
        <v>23</v>
      </c>
      <c r="K1682" t="s">
        <v>2871</v>
      </c>
      <c r="L1682">
        <v>4</v>
      </c>
      <c r="M1682" t="s">
        <v>2240</v>
      </c>
      <c r="N1682" s="3">
        <v>12000</v>
      </c>
      <c r="O1682">
        <v>89</v>
      </c>
      <c r="P1682" t="s">
        <v>2862</v>
      </c>
      <c r="Q1682" t="s">
        <v>27</v>
      </c>
      <c r="R1682" t="s">
        <v>72</v>
      </c>
      <c r="S1682" s="3">
        <v>87692766</v>
      </c>
      <c r="T1682" s="3">
        <f>Tabla1[[#This Row],[OS-Valor Unitario]]-Tabla1[[#This Row],[costo_antes_iva]]</f>
        <v>0</v>
      </c>
      <c r="U1682" s="3">
        <f>Tabla1[[#This Row],[OS-Valor Unitario]]*Tabla1[[#This Row],[OS-Cantidad]]</f>
        <v>1068000</v>
      </c>
      <c r="V1682" s="3">
        <f>Tabla1[[#This Row],[costo_antes_iva]]*Tabla1[[#This Row],[OS-Cantidad]]</f>
        <v>1068000</v>
      </c>
      <c r="W1682" s="3">
        <f>Tabla1[[#This Row],[Valor total OS]]-Tabla1[[#This Row],[valor total op]]</f>
        <v>0</v>
      </c>
    </row>
    <row r="1683" spans="1:23" x14ac:dyDescent="0.3">
      <c r="A1683">
        <v>6117</v>
      </c>
      <c r="B1683" t="s">
        <v>2869</v>
      </c>
      <c r="C1683" t="s">
        <v>282</v>
      </c>
      <c r="D1683" t="s">
        <v>194</v>
      </c>
      <c r="E1683">
        <v>1</v>
      </c>
      <c r="F1683">
        <v>67944511</v>
      </c>
      <c r="G1683" t="s">
        <v>2870</v>
      </c>
      <c r="H1683" s="6">
        <v>45845</v>
      </c>
      <c r="I1683" s="3">
        <v>2000</v>
      </c>
      <c r="J1683" t="s">
        <v>82</v>
      </c>
      <c r="K1683" t="s">
        <v>2871</v>
      </c>
      <c r="L1683">
        <v>4</v>
      </c>
      <c r="M1683" t="s">
        <v>119</v>
      </c>
      <c r="N1683" s="3">
        <v>1750</v>
      </c>
      <c r="O1683">
        <v>92</v>
      </c>
      <c r="P1683" t="s">
        <v>2862</v>
      </c>
      <c r="Q1683" t="s">
        <v>27</v>
      </c>
      <c r="R1683" t="s">
        <v>72</v>
      </c>
      <c r="S1683" s="3">
        <v>87692766</v>
      </c>
      <c r="T1683" s="3">
        <f>Tabla1[[#This Row],[OS-Valor Unitario]]-Tabla1[[#This Row],[costo_antes_iva]]</f>
        <v>-250</v>
      </c>
      <c r="U1683" s="3">
        <f>Tabla1[[#This Row],[OS-Valor Unitario]]*Tabla1[[#This Row],[OS-Cantidad]]</f>
        <v>161000</v>
      </c>
      <c r="V1683" s="3">
        <f>Tabla1[[#This Row],[costo_antes_iva]]*Tabla1[[#This Row],[OS-Cantidad]]</f>
        <v>184000</v>
      </c>
      <c r="W1683" s="3">
        <f>Tabla1[[#This Row],[Valor total OS]]-Tabla1[[#This Row],[valor total op]]</f>
        <v>-23000</v>
      </c>
    </row>
    <row r="1684" spans="1:23" x14ac:dyDescent="0.3">
      <c r="A1684">
        <v>6117</v>
      </c>
      <c r="B1684" t="s">
        <v>2869</v>
      </c>
      <c r="C1684" t="s">
        <v>78</v>
      </c>
      <c r="D1684" t="s">
        <v>194</v>
      </c>
      <c r="E1684">
        <v>1</v>
      </c>
      <c r="F1684">
        <v>67958399</v>
      </c>
      <c r="G1684" t="s">
        <v>2870</v>
      </c>
      <c r="H1684" s="6">
        <v>45845</v>
      </c>
      <c r="I1684" s="3">
        <v>4000</v>
      </c>
      <c r="J1684" t="s">
        <v>23</v>
      </c>
      <c r="K1684" t="s">
        <v>2871</v>
      </c>
      <c r="L1684">
        <v>4</v>
      </c>
      <c r="M1684" t="s">
        <v>2240</v>
      </c>
      <c r="N1684" s="3">
        <v>12000</v>
      </c>
      <c r="O1684">
        <v>89</v>
      </c>
      <c r="P1684" t="s">
        <v>2862</v>
      </c>
      <c r="Q1684" t="s">
        <v>27</v>
      </c>
      <c r="R1684" t="s">
        <v>61</v>
      </c>
      <c r="S1684" s="3">
        <v>87692766</v>
      </c>
      <c r="T1684" s="3">
        <f>Tabla1[[#This Row],[OS-Valor Unitario]]-Tabla1[[#This Row],[costo_antes_iva]]</f>
        <v>8000</v>
      </c>
      <c r="U1684" s="3">
        <f>Tabla1[[#This Row],[OS-Valor Unitario]]*Tabla1[[#This Row],[OS-Cantidad]]</f>
        <v>1068000</v>
      </c>
      <c r="V1684" s="3">
        <f>Tabla1[[#This Row],[costo_antes_iva]]*Tabla1[[#This Row],[OS-Cantidad]]</f>
        <v>356000</v>
      </c>
      <c r="W1684" s="3">
        <f>Tabla1[[#This Row],[Valor total OS]]-Tabla1[[#This Row],[valor total op]]</f>
        <v>712000</v>
      </c>
    </row>
    <row r="1685" spans="1:23" x14ac:dyDescent="0.3">
      <c r="A1685">
        <v>6117</v>
      </c>
      <c r="B1685" t="s">
        <v>2869</v>
      </c>
      <c r="C1685" t="s">
        <v>78</v>
      </c>
      <c r="D1685" t="s">
        <v>194</v>
      </c>
      <c r="E1685">
        <v>1</v>
      </c>
      <c r="F1685">
        <v>67958399</v>
      </c>
      <c r="G1685" t="s">
        <v>2870</v>
      </c>
      <c r="H1685" s="6">
        <v>45845</v>
      </c>
      <c r="I1685" s="3">
        <v>2000</v>
      </c>
      <c r="J1685" t="s">
        <v>82</v>
      </c>
      <c r="K1685" t="s">
        <v>2871</v>
      </c>
      <c r="L1685">
        <v>4</v>
      </c>
      <c r="M1685" t="s">
        <v>119</v>
      </c>
      <c r="N1685" s="3">
        <v>1750</v>
      </c>
      <c r="O1685">
        <v>92</v>
      </c>
      <c r="P1685" t="s">
        <v>2862</v>
      </c>
      <c r="Q1685" t="s">
        <v>27</v>
      </c>
      <c r="R1685" t="s">
        <v>61</v>
      </c>
      <c r="S1685" s="3">
        <v>87692766</v>
      </c>
      <c r="T1685" s="3">
        <f>Tabla1[[#This Row],[OS-Valor Unitario]]-Tabla1[[#This Row],[costo_antes_iva]]</f>
        <v>-250</v>
      </c>
      <c r="U1685" s="3">
        <f>Tabla1[[#This Row],[OS-Valor Unitario]]*Tabla1[[#This Row],[OS-Cantidad]]</f>
        <v>161000</v>
      </c>
      <c r="V1685" s="3">
        <f>Tabla1[[#This Row],[costo_antes_iva]]*Tabla1[[#This Row],[OS-Cantidad]]</f>
        <v>184000</v>
      </c>
      <c r="W1685" s="3">
        <f>Tabla1[[#This Row],[Valor total OS]]-Tabla1[[#This Row],[valor total op]]</f>
        <v>-23000</v>
      </c>
    </row>
    <row r="1686" spans="1:23" x14ac:dyDescent="0.3">
      <c r="A1686">
        <v>6117</v>
      </c>
      <c r="B1686" t="s">
        <v>2872</v>
      </c>
      <c r="C1686" t="s">
        <v>78</v>
      </c>
      <c r="D1686" t="s">
        <v>194</v>
      </c>
      <c r="E1686">
        <v>1</v>
      </c>
      <c r="F1686">
        <v>67937315</v>
      </c>
      <c r="G1686" t="s">
        <v>2873</v>
      </c>
      <c r="H1686" s="6">
        <v>45845</v>
      </c>
      <c r="I1686" s="3">
        <v>4500</v>
      </c>
      <c r="J1686" t="s">
        <v>23</v>
      </c>
      <c r="K1686" t="s">
        <v>2874</v>
      </c>
      <c r="L1686">
        <v>5</v>
      </c>
      <c r="M1686" t="s">
        <v>1564</v>
      </c>
      <c r="N1686" s="3">
        <v>4500</v>
      </c>
      <c r="O1686">
        <v>48</v>
      </c>
      <c r="P1686" t="s">
        <v>2862</v>
      </c>
      <c r="Q1686" t="s">
        <v>27</v>
      </c>
      <c r="R1686" t="s">
        <v>61</v>
      </c>
      <c r="S1686" s="3">
        <v>87692766</v>
      </c>
      <c r="T1686" s="3">
        <f>Tabla1[[#This Row],[OS-Valor Unitario]]-Tabla1[[#This Row],[costo_antes_iva]]</f>
        <v>0</v>
      </c>
      <c r="U1686" s="3">
        <f>Tabla1[[#This Row],[OS-Valor Unitario]]*Tabla1[[#This Row],[OS-Cantidad]]</f>
        <v>216000</v>
      </c>
      <c r="V1686" s="3">
        <f>Tabla1[[#This Row],[costo_antes_iva]]*Tabla1[[#This Row],[OS-Cantidad]]</f>
        <v>216000</v>
      </c>
      <c r="W1686" s="3">
        <f>Tabla1[[#This Row],[Valor total OS]]-Tabla1[[#This Row],[valor total op]]</f>
        <v>0</v>
      </c>
    </row>
    <row r="1687" spans="1:23" x14ac:dyDescent="0.3">
      <c r="A1687">
        <v>6117</v>
      </c>
      <c r="B1687" t="s">
        <v>2872</v>
      </c>
      <c r="C1687" t="s">
        <v>78</v>
      </c>
      <c r="D1687" t="s">
        <v>194</v>
      </c>
      <c r="E1687">
        <v>1</v>
      </c>
      <c r="F1687">
        <v>67937315</v>
      </c>
      <c r="G1687" t="s">
        <v>2873</v>
      </c>
      <c r="H1687" s="6">
        <v>45845</v>
      </c>
      <c r="I1687" s="3">
        <v>2000</v>
      </c>
      <c r="J1687" t="s">
        <v>82</v>
      </c>
      <c r="K1687" t="s">
        <v>2874</v>
      </c>
      <c r="L1687">
        <v>5</v>
      </c>
      <c r="M1687" t="s">
        <v>119</v>
      </c>
      <c r="N1687" s="3">
        <v>2400</v>
      </c>
      <c r="O1687">
        <v>48</v>
      </c>
      <c r="P1687" t="s">
        <v>2862</v>
      </c>
      <c r="Q1687" t="s">
        <v>27</v>
      </c>
      <c r="R1687" t="s">
        <v>61</v>
      </c>
      <c r="S1687" s="3">
        <v>87692766</v>
      </c>
      <c r="T1687" s="3">
        <f>Tabla1[[#This Row],[OS-Valor Unitario]]-Tabla1[[#This Row],[costo_antes_iva]]</f>
        <v>400</v>
      </c>
      <c r="U1687" s="3">
        <f>Tabla1[[#This Row],[OS-Valor Unitario]]*Tabla1[[#This Row],[OS-Cantidad]]</f>
        <v>115200</v>
      </c>
      <c r="V1687" s="3">
        <f>Tabla1[[#This Row],[costo_antes_iva]]*Tabla1[[#This Row],[OS-Cantidad]]</f>
        <v>96000</v>
      </c>
      <c r="W1687" s="3">
        <f>Tabla1[[#This Row],[Valor total OS]]-Tabla1[[#This Row],[valor total op]]</f>
        <v>19200</v>
      </c>
    </row>
    <row r="1688" spans="1:23" x14ac:dyDescent="0.3">
      <c r="A1688">
        <v>6117</v>
      </c>
      <c r="B1688" t="s">
        <v>2875</v>
      </c>
      <c r="C1688" t="s">
        <v>78</v>
      </c>
      <c r="D1688" t="s">
        <v>194</v>
      </c>
      <c r="E1688">
        <v>1</v>
      </c>
      <c r="F1688">
        <v>67937324</v>
      </c>
      <c r="G1688" t="s">
        <v>2876</v>
      </c>
      <c r="H1688" s="6">
        <v>45845</v>
      </c>
      <c r="I1688" s="3">
        <v>4500</v>
      </c>
      <c r="J1688" t="s">
        <v>23</v>
      </c>
      <c r="K1688" t="s">
        <v>2877</v>
      </c>
      <c r="L1688">
        <v>6</v>
      </c>
      <c r="M1688" t="s">
        <v>2878</v>
      </c>
      <c r="N1688" s="3">
        <v>4500</v>
      </c>
      <c r="O1688">
        <v>34</v>
      </c>
      <c r="P1688" t="s">
        <v>2862</v>
      </c>
      <c r="Q1688" t="s">
        <v>27</v>
      </c>
      <c r="R1688" t="s">
        <v>61</v>
      </c>
      <c r="S1688" s="3">
        <v>87692766</v>
      </c>
      <c r="T1688" s="3">
        <f>Tabla1[[#This Row],[OS-Valor Unitario]]-Tabla1[[#This Row],[costo_antes_iva]]</f>
        <v>0</v>
      </c>
      <c r="U1688" s="3">
        <f>Tabla1[[#This Row],[OS-Valor Unitario]]*Tabla1[[#This Row],[OS-Cantidad]]</f>
        <v>153000</v>
      </c>
      <c r="V1688" s="3">
        <f>Tabla1[[#This Row],[costo_antes_iva]]*Tabla1[[#This Row],[OS-Cantidad]]</f>
        <v>153000</v>
      </c>
      <c r="W1688" s="3">
        <f>Tabla1[[#This Row],[Valor total OS]]-Tabla1[[#This Row],[valor total op]]</f>
        <v>0</v>
      </c>
    </row>
    <row r="1689" spans="1:23" x14ac:dyDescent="0.3">
      <c r="A1689">
        <v>6117</v>
      </c>
      <c r="B1689" t="s">
        <v>2875</v>
      </c>
      <c r="C1689" t="s">
        <v>78</v>
      </c>
      <c r="D1689" t="s">
        <v>194</v>
      </c>
      <c r="E1689">
        <v>1</v>
      </c>
      <c r="F1689">
        <v>67937324</v>
      </c>
      <c r="G1689" t="s">
        <v>2876</v>
      </c>
      <c r="H1689" s="6">
        <v>45845</v>
      </c>
      <c r="I1689" s="3">
        <v>2000</v>
      </c>
      <c r="J1689" t="s">
        <v>82</v>
      </c>
      <c r="K1689" t="s">
        <v>2877</v>
      </c>
      <c r="L1689">
        <v>6</v>
      </c>
      <c r="M1689" t="s">
        <v>232</v>
      </c>
      <c r="N1689" s="3">
        <v>2400</v>
      </c>
      <c r="O1689">
        <v>34</v>
      </c>
      <c r="P1689" t="s">
        <v>2862</v>
      </c>
      <c r="Q1689" t="s">
        <v>27</v>
      </c>
      <c r="R1689" t="s">
        <v>61</v>
      </c>
      <c r="S1689" s="3">
        <v>87692766</v>
      </c>
      <c r="T1689" s="3">
        <f>Tabla1[[#This Row],[OS-Valor Unitario]]-Tabla1[[#This Row],[costo_antes_iva]]</f>
        <v>400</v>
      </c>
      <c r="U1689" s="3">
        <f>Tabla1[[#This Row],[OS-Valor Unitario]]*Tabla1[[#This Row],[OS-Cantidad]]</f>
        <v>81600</v>
      </c>
      <c r="V1689" s="3">
        <f>Tabla1[[#This Row],[costo_antes_iva]]*Tabla1[[#This Row],[OS-Cantidad]]</f>
        <v>68000</v>
      </c>
      <c r="W1689" s="3">
        <f>Tabla1[[#This Row],[Valor total OS]]-Tabla1[[#This Row],[valor total op]]</f>
        <v>13600</v>
      </c>
    </row>
    <row r="1690" spans="1:23" x14ac:dyDescent="0.3">
      <c r="A1690">
        <v>6117</v>
      </c>
      <c r="B1690" t="s">
        <v>2879</v>
      </c>
      <c r="C1690" t="s">
        <v>78</v>
      </c>
      <c r="D1690" t="s">
        <v>194</v>
      </c>
      <c r="E1690">
        <v>1</v>
      </c>
      <c r="F1690">
        <v>67937423</v>
      </c>
      <c r="G1690" t="s">
        <v>2880</v>
      </c>
      <c r="H1690" s="6">
        <v>45845</v>
      </c>
      <c r="I1690" s="3">
        <v>4000</v>
      </c>
      <c r="J1690" t="s">
        <v>23</v>
      </c>
      <c r="K1690" t="s">
        <v>2881</v>
      </c>
      <c r="L1690">
        <v>7</v>
      </c>
      <c r="M1690" t="s">
        <v>1504</v>
      </c>
      <c r="N1690" s="3">
        <v>4500</v>
      </c>
      <c r="O1690">
        <v>774</v>
      </c>
      <c r="P1690" t="s">
        <v>2862</v>
      </c>
      <c r="Q1690" t="s">
        <v>27</v>
      </c>
      <c r="R1690" t="s">
        <v>61</v>
      </c>
      <c r="S1690" s="3">
        <v>87692766</v>
      </c>
      <c r="T1690" s="3">
        <f>Tabla1[[#This Row],[OS-Valor Unitario]]-Tabla1[[#This Row],[costo_antes_iva]]</f>
        <v>500</v>
      </c>
      <c r="U1690" s="3">
        <f>Tabla1[[#This Row],[OS-Valor Unitario]]*Tabla1[[#This Row],[OS-Cantidad]]</f>
        <v>3483000</v>
      </c>
      <c r="V1690" s="3">
        <f>Tabla1[[#This Row],[costo_antes_iva]]*Tabla1[[#This Row],[OS-Cantidad]]</f>
        <v>3096000</v>
      </c>
      <c r="W1690" s="3">
        <f>Tabla1[[#This Row],[Valor total OS]]-Tabla1[[#This Row],[valor total op]]</f>
        <v>387000</v>
      </c>
    </row>
    <row r="1691" spans="1:23" x14ac:dyDescent="0.3">
      <c r="A1691">
        <v>6117</v>
      </c>
      <c r="B1691" t="s">
        <v>2879</v>
      </c>
      <c r="C1691" t="s">
        <v>78</v>
      </c>
      <c r="D1691" t="s">
        <v>194</v>
      </c>
      <c r="E1691">
        <v>1</v>
      </c>
      <c r="F1691">
        <v>67937423</v>
      </c>
      <c r="G1691" t="s">
        <v>2880</v>
      </c>
      <c r="H1691" s="6">
        <v>45845</v>
      </c>
      <c r="I1691" s="3">
        <v>2000</v>
      </c>
      <c r="J1691" t="s">
        <v>82</v>
      </c>
      <c r="K1691" t="s">
        <v>2881</v>
      </c>
      <c r="L1691">
        <v>7</v>
      </c>
      <c r="M1691" t="s">
        <v>232</v>
      </c>
      <c r="N1691" s="3">
        <v>1650</v>
      </c>
      <c r="O1691">
        <v>572</v>
      </c>
      <c r="P1691" t="s">
        <v>2862</v>
      </c>
      <c r="Q1691" t="s">
        <v>27</v>
      </c>
      <c r="R1691" t="s">
        <v>61</v>
      </c>
      <c r="S1691" s="3">
        <v>87692766</v>
      </c>
      <c r="T1691" s="3">
        <f>Tabla1[[#This Row],[OS-Valor Unitario]]-Tabla1[[#This Row],[costo_antes_iva]]</f>
        <v>-350</v>
      </c>
      <c r="U1691" s="3">
        <f>Tabla1[[#This Row],[OS-Valor Unitario]]*Tabla1[[#This Row],[OS-Cantidad]]</f>
        <v>943800</v>
      </c>
      <c r="V1691" s="3">
        <f>Tabla1[[#This Row],[costo_antes_iva]]*Tabla1[[#This Row],[OS-Cantidad]]</f>
        <v>1144000</v>
      </c>
      <c r="W1691" s="3">
        <f>Tabla1[[#This Row],[Valor total OS]]-Tabla1[[#This Row],[valor total op]]</f>
        <v>-200200</v>
      </c>
    </row>
    <row r="1692" spans="1:23" x14ac:dyDescent="0.3">
      <c r="A1692">
        <v>6117</v>
      </c>
      <c r="B1692" t="s">
        <v>2879</v>
      </c>
      <c r="C1692" t="s">
        <v>78</v>
      </c>
      <c r="D1692" t="s">
        <v>194</v>
      </c>
      <c r="E1692">
        <v>1</v>
      </c>
      <c r="F1692">
        <v>67937423</v>
      </c>
      <c r="G1692" t="s">
        <v>2880</v>
      </c>
      <c r="H1692" s="6">
        <v>45845</v>
      </c>
      <c r="I1692" s="3">
        <v>2000</v>
      </c>
      <c r="J1692" t="s">
        <v>82</v>
      </c>
      <c r="K1692" t="s">
        <v>2881</v>
      </c>
      <c r="L1692">
        <v>7</v>
      </c>
      <c r="M1692" t="s">
        <v>119</v>
      </c>
      <c r="N1692" s="3">
        <v>1750</v>
      </c>
      <c r="O1692">
        <v>233</v>
      </c>
      <c r="P1692" t="s">
        <v>2862</v>
      </c>
      <c r="Q1692" t="s">
        <v>27</v>
      </c>
      <c r="R1692" t="s">
        <v>61</v>
      </c>
      <c r="S1692" s="3">
        <v>87692766</v>
      </c>
      <c r="T1692" s="3">
        <f>Tabla1[[#This Row],[OS-Valor Unitario]]-Tabla1[[#This Row],[costo_antes_iva]]</f>
        <v>-250</v>
      </c>
      <c r="U1692" s="3">
        <f>Tabla1[[#This Row],[OS-Valor Unitario]]*Tabla1[[#This Row],[OS-Cantidad]]</f>
        <v>407750</v>
      </c>
      <c r="V1692" s="3">
        <f>Tabla1[[#This Row],[costo_antes_iva]]*Tabla1[[#This Row],[OS-Cantidad]]</f>
        <v>466000</v>
      </c>
      <c r="W1692" s="3">
        <f>Tabla1[[#This Row],[Valor total OS]]-Tabla1[[#This Row],[valor total op]]</f>
        <v>-58250</v>
      </c>
    </row>
    <row r="1693" spans="1:23" x14ac:dyDescent="0.3">
      <c r="A1693">
        <v>6117</v>
      </c>
      <c r="B1693" t="s">
        <v>2882</v>
      </c>
      <c r="C1693" t="s">
        <v>282</v>
      </c>
      <c r="D1693" t="s">
        <v>194</v>
      </c>
      <c r="E1693">
        <v>1</v>
      </c>
      <c r="F1693">
        <v>67944511</v>
      </c>
      <c r="G1693" t="s">
        <v>2870</v>
      </c>
      <c r="H1693" s="6">
        <v>45845</v>
      </c>
      <c r="I1693" s="3">
        <v>12000</v>
      </c>
      <c r="J1693" t="s">
        <v>23</v>
      </c>
      <c r="K1693" t="s">
        <v>2883</v>
      </c>
      <c r="L1693">
        <v>8</v>
      </c>
      <c r="M1693" t="s">
        <v>1504</v>
      </c>
      <c r="N1693" s="3">
        <v>4500</v>
      </c>
      <c r="O1693">
        <v>20</v>
      </c>
      <c r="P1693" t="s">
        <v>2862</v>
      </c>
      <c r="Q1693" t="s">
        <v>27</v>
      </c>
      <c r="R1693" t="s">
        <v>72</v>
      </c>
      <c r="S1693" s="3">
        <v>87692766</v>
      </c>
      <c r="T1693" s="3">
        <f>Tabla1[[#This Row],[OS-Valor Unitario]]-Tabla1[[#This Row],[costo_antes_iva]]</f>
        <v>-7500</v>
      </c>
      <c r="U1693" s="3">
        <f>Tabla1[[#This Row],[OS-Valor Unitario]]*Tabla1[[#This Row],[OS-Cantidad]]</f>
        <v>90000</v>
      </c>
      <c r="V1693" s="3">
        <f>Tabla1[[#This Row],[costo_antes_iva]]*Tabla1[[#This Row],[OS-Cantidad]]</f>
        <v>240000</v>
      </c>
      <c r="W1693" s="3">
        <f>Tabla1[[#This Row],[Valor total OS]]-Tabla1[[#This Row],[valor total op]]</f>
        <v>-150000</v>
      </c>
    </row>
    <row r="1694" spans="1:23" x14ac:dyDescent="0.3">
      <c r="A1694">
        <v>6117</v>
      </c>
      <c r="B1694" t="s">
        <v>2882</v>
      </c>
      <c r="C1694" t="s">
        <v>282</v>
      </c>
      <c r="D1694" t="s">
        <v>194</v>
      </c>
      <c r="E1694">
        <v>1</v>
      </c>
      <c r="F1694">
        <v>67944511</v>
      </c>
      <c r="G1694" t="s">
        <v>2870</v>
      </c>
      <c r="H1694" s="6">
        <v>45845</v>
      </c>
      <c r="I1694" s="3">
        <v>2000</v>
      </c>
      <c r="J1694" t="s">
        <v>82</v>
      </c>
      <c r="K1694" t="s">
        <v>2883</v>
      </c>
      <c r="L1694">
        <v>8</v>
      </c>
      <c r="M1694" t="s">
        <v>119</v>
      </c>
      <c r="N1694" s="3">
        <v>1350</v>
      </c>
      <c r="O1694">
        <v>20</v>
      </c>
      <c r="P1694" t="s">
        <v>2862</v>
      </c>
      <c r="Q1694" t="s">
        <v>27</v>
      </c>
      <c r="R1694" t="s">
        <v>72</v>
      </c>
      <c r="S1694" s="3">
        <v>87692766</v>
      </c>
      <c r="T1694" s="3">
        <f>Tabla1[[#This Row],[OS-Valor Unitario]]-Tabla1[[#This Row],[costo_antes_iva]]</f>
        <v>-650</v>
      </c>
      <c r="U1694" s="3">
        <f>Tabla1[[#This Row],[OS-Valor Unitario]]*Tabla1[[#This Row],[OS-Cantidad]]</f>
        <v>27000</v>
      </c>
      <c r="V1694" s="3">
        <f>Tabla1[[#This Row],[costo_antes_iva]]*Tabla1[[#This Row],[OS-Cantidad]]</f>
        <v>40000</v>
      </c>
      <c r="W1694" s="3">
        <f>Tabla1[[#This Row],[Valor total OS]]-Tabla1[[#This Row],[valor total op]]</f>
        <v>-13000</v>
      </c>
    </row>
    <row r="1695" spans="1:23" x14ac:dyDescent="0.3">
      <c r="A1695">
        <v>6117</v>
      </c>
      <c r="B1695" t="s">
        <v>2882</v>
      </c>
      <c r="C1695" t="s">
        <v>78</v>
      </c>
      <c r="D1695" t="s">
        <v>194</v>
      </c>
      <c r="E1695">
        <v>1</v>
      </c>
      <c r="F1695">
        <v>67958399</v>
      </c>
      <c r="G1695" t="s">
        <v>2870</v>
      </c>
      <c r="H1695" s="6">
        <v>45845</v>
      </c>
      <c r="I1695" s="3">
        <v>4000</v>
      </c>
      <c r="J1695" t="s">
        <v>23</v>
      </c>
      <c r="K1695" t="s">
        <v>2883</v>
      </c>
      <c r="L1695">
        <v>8</v>
      </c>
      <c r="M1695" t="s">
        <v>1504</v>
      </c>
      <c r="N1695" s="3">
        <v>4500</v>
      </c>
      <c r="O1695">
        <v>20</v>
      </c>
      <c r="P1695" t="s">
        <v>2862</v>
      </c>
      <c r="Q1695" t="s">
        <v>27</v>
      </c>
      <c r="R1695" t="s">
        <v>61</v>
      </c>
      <c r="S1695" s="3">
        <v>87692766</v>
      </c>
      <c r="T1695" s="3">
        <f>Tabla1[[#This Row],[OS-Valor Unitario]]-Tabla1[[#This Row],[costo_antes_iva]]</f>
        <v>500</v>
      </c>
      <c r="U1695" s="3">
        <f>Tabla1[[#This Row],[OS-Valor Unitario]]*Tabla1[[#This Row],[OS-Cantidad]]</f>
        <v>90000</v>
      </c>
      <c r="V1695" s="3">
        <f>Tabla1[[#This Row],[costo_antes_iva]]*Tabla1[[#This Row],[OS-Cantidad]]</f>
        <v>80000</v>
      </c>
      <c r="W1695" s="3">
        <f>Tabla1[[#This Row],[Valor total OS]]-Tabla1[[#This Row],[valor total op]]</f>
        <v>10000</v>
      </c>
    </row>
    <row r="1696" spans="1:23" x14ac:dyDescent="0.3">
      <c r="A1696">
        <v>6117</v>
      </c>
      <c r="B1696" t="s">
        <v>2882</v>
      </c>
      <c r="C1696" t="s">
        <v>78</v>
      </c>
      <c r="D1696" t="s">
        <v>194</v>
      </c>
      <c r="E1696">
        <v>1</v>
      </c>
      <c r="F1696">
        <v>67958399</v>
      </c>
      <c r="G1696" t="s">
        <v>2870</v>
      </c>
      <c r="H1696" s="6">
        <v>45845</v>
      </c>
      <c r="I1696" s="3">
        <v>2000</v>
      </c>
      <c r="J1696" t="s">
        <v>82</v>
      </c>
      <c r="K1696" t="s">
        <v>2883</v>
      </c>
      <c r="L1696">
        <v>8</v>
      </c>
      <c r="M1696" t="s">
        <v>119</v>
      </c>
      <c r="N1696" s="3">
        <v>1350</v>
      </c>
      <c r="O1696">
        <v>20</v>
      </c>
      <c r="P1696" t="s">
        <v>2862</v>
      </c>
      <c r="Q1696" t="s">
        <v>27</v>
      </c>
      <c r="R1696" t="s">
        <v>61</v>
      </c>
      <c r="S1696" s="3">
        <v>87692766</v>
      </c>
      <c r="T1696" s="3">
        <f>Tabla1[[#This Row],[OS-Valor Unitario]]-Tabla1[[#This Row],[costo_antes_iva]]</f>
        <v>-650</v>
      </c>
      <c r="U1696" s="3">
        <f>Tabla1[[#This Row],[OS-Valor Unitario]]*Tabla1[[#This Row],[OS-Cantidad]]</f>
        <v>27000</v>
      </c>
      <c r="V1696" s="3">
        <f>Tabla1[[#This Row],[costo_antes_iva]]*Tabla1[[#This Row],[OS-Cantidad]]</f>
        <v>40000</v>
      </c>
      <c r="W1696" s="3">
        <f>Tabla1[[#This Row],[Valor total OS]]-Tabla1[[#This Row],[valor total op]]</f>
        <v>-13000</v>
      </c>
    </row>
    <row r="1697" spans="1:23" x14ac:dyDescent="0.3">
      <c r="A1697">
        <v>6117</v>
      </c>
      <c r="B1697" t="s">
        <v>2884</v>
      </c>
      <c r="C1697" t="s">
        <v>78</v>
      </c>
      <c r="D1697" t="s">
        <v>194</v>
      </c>
      <c r="E1697">
        <v>1</v>
      </c>
      <c r="F1697">
        <v>67937362</v>
      </c>
      <c r="G1697" t="s">
        <v>2885</v>
      </c>
      <c r="H1697" s="6">
        <v>45845</v>
      </c>
      <c r="I1697" s="3">
        <v>4000</v>
      </c>
      <c r="J1697" t="s">
        <v>23</v>
      </c>
      <c r="K1697" t="s">
        <v>2886</v>
      </c>
      <c r="L1697">
        <v>9</v>
      </c>
      <c r="M1697" t="s">
        <v>1504</v>
      </c>
      <c r="N1697" s="3">
        <v>4500</v>
      </c>
      <c r="O1697">
        <v>839</v>
      </c>
      <c r="P1697" t="s">
        <v>2862</v>
      </c>
      <c r="Q1697" t="s">
        <v>27</v>
      </c>
      <c r="R1697" t="s">
        <v>61</v>
      </c>
      <c r="S1697" s="3">
        <v>87692766</v>
      </c>
      <c r="T1697" s="3">
        <f>Tabla1[[#This Row],[OS-Valor Unitario]]-Tabla1[[#This Row],[costo_antes_iva]]</f>
        <v>500</v>
      </c>
      <c r="U1697" s="3">
        <f>Tabla1[[#This Row],[OS-Valor Unitario]]*Tabla1[[#This Row],[OS-Cantidad]]</f>
        <v>3775500</v>
      </c>
      <c r="V1697" s="3">
        <f>Tabla1[[#This Row],[costo_antes_iva]]*Tabla1[[#This Row],[OS-Cantidad]]</f>
        <v>3356000</v>
      </c>
      <c r="W1697" s="3">
        <f>Tabla1[[#This Row],[Valor total OS]]-Tabla1[[#This Row],[valor total op]]</f>
        <v>419500</v>
      </c>
    </row>
    <row r="1698" spans="1:23" x14ac:dyDescent="0.3">
      <c r="A1698">
        <v>6117</v>
      </c>
      <c r="B1698" t="s">
        <v>2884</v>
      </c>
      <c r="C1698" t="s">
        <v>78</v>
      </c>
      <c r="D1698" t="s">
        <v>194</v>
      </c>
      <c r="E1698">
        <v>1</v>
      </c>
      <c r="F1698">
        <v>67937362</v>
      </c>
      <c r="G1698" t="s">
        <v>2885</v>
      </c>
      <c r="H1698" s="6">
        <v>45845</v>
      </c>
      <c r="I1698" s="3">
        <v>2000</v>
      </c>
      <c r="J1698" t="s">
        <v>82</v>
      </c>
      <c r="K1698" t="s">
        <v>2886</v>
      </c>
      <c r="L1698">
        <v>9</v>
      </c>
      <c r="M1698" t="s">
        <v>403</v>
      </c>
      <c r="N1698" s="3">
        <v>1650</v>
      </c>
      <c r="O1698">
        <v>684</v>
      </c>
      <c r="P1698" t="s">
        <v>2862</v>
      </c>
      <c r="Q1698" t="s">
        <v>27</v>
      </c>
      <c r="R1698" t="s">
        <v>61</v>
      </c>
      <c r="S1698" s="3">
        <v>87692766</v>
      </c>
      <c r="T1698" s="3">
        <f>Tabla1[[#This Row],[OS-Valor Unitario]]-Tabla1[[#This Row],[costo_antes_iva]]</f>
        <v>-350</v>
      </c>
      <c r="U1698" s="3">
        <f>Tabla1[[#This Row],[OS-Valor Unitario]]*Tabla1[[#This Row],[OS-Cantidad]]</f>
        <v>1128600</v>
      </c>
      <c r="V1698" s="3">
        <f>Tabla1[[#This Row],[costo_antes_iva]]*Tabla1[[#This Row],[OS-Cantidad]]</f>
        <v>1368000</v>
      </c>
      <c r="W1698" s="3">
        <f>Tabla1[[#This Row],[Valor total OS]]-Tabla1[[#This Row],[valor total op]]</f>
        <v>-239400</v>
      </c>
    </row>
    <row r="1699" spans="1:23" x14ac:dyDescent="0.3">
      <c r="A1699">
        <v>6117</v>
      </c>
      <c r="B1699" t="s">
        <v>2884</v>
      </c>
      <c r="C1699" t="s">
        <v>78</v>
      </c>
      <c r="D1699" t="s">
        <v>194</v>
      </c>
      <c r="E1699">
        <v>1</v>
      </c>
      <c r="F1699">
        <v>67937362</v>
      </c>
      <c r="G1699" t="s">
        <v>2885</v>
      </c>
      <c r="H1699" s="6">
        <v>45845</v>
      </c>
      <c r="I1699" s="3">
        <v>2000</v>
      </c>
      <c r="J1699" t="s">
        <v>82</v>
      </c>
      <c r="K1699" t="s">
        <v>2886</v>
      </c>
      <c r="L1699">
        <v>9</v>
      </c>
      <c r="M1699" t="s">
        <v>119</v>
      </c>
      <c r="N1699" s="3">
        <v>1750</v>
      </c>
      <c r="O1699">
        <v>159</v>
      </c>
      <c r="P1699" t="s">
        <v>2862</v>
      </c>
      <c r="Q1699" t="s">
        <v>27</v>
      </c>
      <c r="R1699" t="s">
        <v>61</v>
      </c>
      <c r="S1699" s="3">
        <v>87692766</v>
      </c>
      <c r="T1699" s="3">
        <f>Tabla1[[#This Row],[OS-Valor Unitario]]-Tabla1[[#This Row],[costo_antes_iva]]</f>
        <v>-250</v>
      </c>
      <c r="U1699" s="3">
        <f>Tabla1[[#This Row],[OS-Valor Unitario]]*Tabla1[[#This Row],[OS-Cantidad]]</f>
        <v>278250</v>
      </c>
      <c r="V1699" s="3">
        <f>Tabla1[[#This Row],[costo_antes_iva]]*Tabla1[[#This Row],[OS-Cantidad]]</f>
        <v>318000</v>
      </c>
      <c r="W1699" s="3">
        <f>Tabla1[[#This Row],[Valor total OS]]-Tabla1[[#This Row],[valor total op]]</f>
        <v>-39750</v>
      </c>
    </row>
    <row r="1700" spans="1:23" x14ac:dyDescent="0.3">
      <c r="A1700">
        <v>6117</v>
      </c>
      <c r="B1700" t="s">
        <v>2887</v>
      </c>
      <c r="C1700" t="s">
        <v>78</v>
      </c>
      <c r="D1700" t="s">
        <v>194</v>
      </c>
      <c r="E1700">
        <v>1</v>
      </c>
      <c r="F1700">
        <v>67937438</v>
      </c>
      <c r="G1700" t="s">
        <v>2888</v>
      </c>
      <c r="H1700" s="6">
        <v>45845</v>
      </c>
      <c r="I1700" s="3">
        <v>4000</v>
      </c>
      <c r="J1700" t="s">
        <v>23</v>
      </c>
      <c r="K1700" t="s">
        <v>2889</v>
      </c>
      <c r="L1700">
        <v>10</v>
      </c>
      <c r="M1700" t="s">
        <v>549</v>
      </c>
      <c r="N1700" s="3">
        <v>5000</v>
      </c>
      <c r="O1700">
        <v>7</v>
      </c>
      <c r="P1700" t="s">
        <v>2862</v>
      </c>
      <c r="Q1700" t="s">
        <v>27</v>
      </c>
      <c r="R1700" t="s">
        <v>61</v>
      </c>
      <c r="S1700" s="3">
        <v>87692766</v>
      </c>
      <c r="T1700" s="3">
        <f>Tabla1[[#This Row],[OS-Valor Unitario]]-Tabla1[[#This Row],[costo_antes_iva]]</f>
        <v>1000</v>
      </c>
      <c r="U1700" s="3">
        <f>Tabla1[[#This Row],[OS-Valor Unitario]]*Tabla1[[#This Row],[OS-Cantidad]]</f>
        <v>35000</v>
      </c>
      <c r="V1700" s="3">
        <f>Tabla1[[#This Row],[costo_antes_iva]]*Tabla1[[#This Row],[OS-Cantidad]]</f>
        <v>28000</v>
      </c>
      <c r="W1700" s="3">
        <f>Tabla1[[#This Row],[Valor total OS]]-Tabla1[[#This Row],[valor total op]]</f>
        <v>7000</v>
      </c>
    </row>
    <row r="1701" spans="1:23" x14ac:dyDescent="0.3">
      <c r="A1701">
        <v>6117</v>
      </c>
      <c r="B1701" t="s">
        <v>2887</v>
      </c>
      <c r="C1701" t="s">
        <v>78</v>
      </c>
      <c r="D1701" t="s">
        <v>194</v>
      </c>
      <c r="E1701">
        <v>1</v>
      </c>
      <c r="F1701">
        <v>67937438</v>
      </c>
      <c r="G1701" t="s">
        <v>2888</v>
      </c>
      <c r="H1701" s="6">
        <v>45845</v>
      </c>
      <c r="I1701" s="3">
        <v>2000</v>
      </c>
      <c r="J1701" t="s">
        <v>82</v>
      </c>
      <c r="K1701" t="s">
        <v>2889</v>
      </c>
      <c r="L1701">
        <v>10</v>
      </c>
      <c r="M1701" t="s">
        <v>119</v>
      </c>
      <c r="N1701" s="3">
        <v>1850</v>
      </c>
      <c r="O1701">
        <v>7</v>
      </c>
      <c r="P1701" t="s">
        <v>2862</v>
      </c>
      <c r="Q1701" t="s">
        <v>27</v>
      </c>
      <c r="R1701" t="s">
        <v>61</v>
      </c>
      <c r="S1701" s="3">
        <v>87692766</v>
      </c>
      <c r="T1701" s="3">
        <f>Tabla1[[#This Row],[OS-Valor Unitario]]-Tabla1[[#This Row],[costo_antes_iva]]</f>
        <v>-150</v>
      </c>
      <c r="U1701" s="3">
        <f>Tabla1[[#This Row],[OS-Valor Unitario]]*Tabla1[[#This Row],[OS-Cantidad]]</f>
        <v>12950</v>
      </c>
      <c r="V1701" s="3">
        <f>Tabla1[[#This Row],[costo_antes_iva]]*Tabla1[[#This Row],[OS-Cantidad]]</f>
        <v>14000</v>
      </c>
      <c r="W1701" s="3">
        <f>Tabla1[[#This Row],[Valor total OS]]-Tabla1[[#This Row],[valor total op]]</f>
        <v>-1050</v>
      </c>
    </row>
    <row r="1702" spans="1:23" x14ac:dyDescent="0.3">
      <c r="A1702">
        <v>6117</v>
      </c>
      <c r="B1702" t="s">
        <v>2890</v>
      </c>
      <c r="C1702" t="s">
        <v>174</v>
      </c>
      <c r="D1702" t="s">
        <v>194</v>
      </c>
      <c r="E1702">
        <v>1</v>
      </c>
      <c r="F1702">
        <v>67937566</v>
      </c>
      <c r="G1702" t="s">
        <v>2891</v>
      </c>
      <c r="H1702" s="6">
        <v>45845</v>
      </c>
      <c r="I1702" s="3">
        <v>12000</v>
      </c>
      <c r="J1702" t="s">
        <v>23</v>
      </c>
      <c r="K1702" t="s">
        <v>2892</v>
      </c>
      <c r="L1702">
        <v>11</v>
      </c>
      <c r="M1702" t="s">
        <v>621</v>
      </c>
      <c r="N1702" s="3">
        <v>11000</v>
      </c>
      <c r="O1702">
        <v>111</v>
      </c>
      <c r="P1702" t="s">
        <v>2862</v>
      </c>
      <c r="Q1702" t="s">
        <v>27</v>
      </c>
      <c r="R1702" t="s">
        <v>28</v>
      </c>
      <c r="S1702" s="3">
        <v>87692766</v>
      </c>
      <c r="T1702" s="3">
        <f>Tabla1[[#This Row],[OS-Valor Unitario]]-Tabla1[[#This Row],[costo_antes_iva]]</f>
        <v>-1000</v>
      </c>
      <c r="U1702" s="3">
        <f>Tabla1[[#This Row],[OS-Valor Unitario]]*Tabla1[[#This Row],[OS-Cantidad]]</f>
        <v>1221000</v>
      </c>
      <c r="V1702" s="3">
        <f>Tabla1[[#This Row],[costo_antes_iva]]*Tabla1[[#This Row],[OS-Cantidad]]</f>
        <v>1332000</v>
      </c>
      <c r="W1702" s="3">
        <f>Tabla1[[#This Row],[Valor total OS]]-Tabla1[[#This Row],[valor total op]]</f>
        <v>-111000</v>
      </c>
    </row>
    <row r="1703" spans="1:23" x14ac:dyDescent="0.3">
      <c r="A1703">
        <v>6117</v>
      </c>
      <c r="B1703" t="s">
        <v>2893</v>
      </c>
      <c r="C1703" t="s">
        <v>634</v>
      </c>
      <c r="D1703" t="s">
        <v>194</v>
      </c>
      <c r="E1703">
        <v>1</v>
      </c>
      <c r="F1703">
        <v>67937621</v>
      </c>
      <c r="G1703" t="s">
        <v>2894</v>
      </c>
      <c r="H1703" s="6">
        <v>45845</v>
      </c>
      <c r="I1703" s="3">
        <v>11000</v>
      </c>
      <c r="J1703" t="s">
        <v>23</v>
      </c>
      <c r="K1703" t="s">
        <v>2895</v>
      </c>
      <c r="L1703">
        <v>12</v>
      </c>
      <c r="M1703" t="s">
        <v>292</v>
      </c>
      <c r="N1703" s="3">
        <v>7000</v>
      </c>
      <c r="O1703">
        <v>3</v>
      </c>
      <c r="P1703" t="s">
        <v>2862</v>
      </c>
      <c r="Q1703" t="s">
        <v>27</v>
      </c>
      <c r="R1703" t="s">
        <v>28</v>
      </c>
      <c r="S1703" s="3">
        <v>87692766</v>
      </c>
      <c r="T1703" s="3">
        <f>Tabla1[[#This Row],[OS-Valor Unitario]]-Tabla1[[#This Row],[costo_antes_iva]]</f>
        <v>-4000</v>
      </c>
      <c r="U1703" s="3">
        <f>Tabla1[[#This Row],[OS-Valor Unitario]]*Tabla1[[#This Row],[OS-Cantidad]]</f>
        <v>21000</v>
      </c>
      <c r="V1703" s="3">
        <f>Tabla1[[#This Row],[costo_antes_iva]]*Tabla1[[#This Row],[OS-Cantidad]]</f>
        <v>33000</v>
      </c>
      <c r="W1703" s="3">
        <f>Tabla1[[#This Row],[Valor total OS]]-Tabla1[[#This Row],[valor total op]]</f>
        <v>-12000</v>
      </c>
    </row>
    <row r="1704" spans="1:23" x14ac:dyDescent="0.3">
      <c r="A1704">
        <v>6117</v>
      </c>
      <c r="B1704" t="s">
        <v>2896</v>
      </c>
      <c r="C1704" t="s">
        <v>566</v>
      </c>
      <c r="D1704" t="s">
        <v>194</v>
      </c>
      <c r="E1704">
        <v>1</v>
      </c>
      <c r="F1704">
        <v>67937746</v>
      </c>
      <c r="G1704" t="s">
        <v>2897</v>
      </c>
      <c r="H1704" s="6">
        <v>45845</v>
      </c>
      <c r="I1704" s="3">
        <v>15000</v>
      </c>
      <c r="J1704" t="s">
        <v>23</v>
      </c>
      <c r="K1704" t="s">
        <v>2898</v>
      </c>
      <c r="L1704">
        <v>13</v>
      </c>
      <c r="M1704" t="s">
        <v>629</v>
      </c>
      <c r="N1704" s="3">
        <v>15000</v>
      </c>
      <c r="O1704">
        <v>8</v>
      </c>
      <c r="P1704" t="s">
        <v>2862</v>
      </c>
      <c r="Q1704" t="s">
        <v>27</v>
      </c>
      <c r="R1704" t="s">
        <v>248</v>
      </c>
      <c r="S1704" s="3">
        <v>87692766</v>
      </c>
      <c r="T1704" s="3">
        <f>Tabla1[[#This Row],[OS-Valor Unitario]]-Tabla1[[#This Row],[costo_antes_iva]]</f>
        <v>0</v>
      </c>
      <c r="U1704" s="3">
        <f>Tabla1[[#This Row],[OS-Valor Unitario]]*Tabla1[[#This Row],[OS-Cantidad]]</f>
        <v>120000</v>
      </c>
      <c r="V1704" s="3">
        <f>Tabla1[[#This Row],[costo_antes_iva]]*Tabla1[[#This Row],[OS-Cantidad]]</f>
        <v>120000</v>
      </c>
      <c r="W1704" s="3">
        <f>Tabla1[[#This Row],[Valor total OS]]-Tabla1[[#This Row],[valor total op]]</f>
        <v>0</v>
      </c>
    </row>
    <row r="1705" spans="1:23" x14ac:dyDescent="0.3">
      <c r="A1705">
        <v>6117</v>
      </c>
      <c r="B1705" t="s">
        <v>2899</v>
      </c>
      <c r="C1705" t="s">
        <v>345</v>
      </c>
      <c r="D1705" t="s">
        <v>194</v>
      </c>
      <c r="E1705">
        <v>1</v>
      </c>
      <c r="F1705">
        <v>67958519</v>
      </c>
      <c r="G1705" t="s">
        <v>2900</v>
      </c>
      <c r="H1705" s="6">
        <v>45845</v>
      </c>
      <c r="I1705" s="3">
        <v>11500</v>
      </c>
      <c r="J1705" t="s">
        <v>23</v>
      </c>
      <c r="K1705" t="s">
        <v>2901</v>
      </c>
      <c r="L1705">
        <v>14</v>
      </c>
      <c r="M1705" t="s">
        <v>247</v>
      </c>
      <c r="N1705" s="3">
        <v>10000</v>
      </c>
      <c r="O1705">
        <v>606</v>
      </c>
      <c r="P1705" t="s">
        <v>2862</v>
      </c>
      <c r="Q1705" t="s">
        <v>27</v>
      </c>
      <c r="R1705" t="s">
        <v>28</v>
      </c>
      <c r="S1705" s="3">
        <v>87692766</v>
      </c>
      <c r="T1705" s="3">
        <f>Tabla1[[#This Row],[OS-Valor Unitario]]-Tabla1[[#This Row],[costo_antes_iva]]</f>
        <v>-1500</v>
      </c>
      <c r="U1705" s="3">
        <f>Tabla1[[#This Row],[OS-Valor Unitario]]*Tabla1[[#This Row],[OS-Cantidad]]</f>
        <v>6060000</v>
      </c>
      <c r="V1705" s="3">
        <f>Tabla1[[#This Row],[costo_antes_iva]]*Tabla1[[#This Row],[OS-Cantidad]]</f>
        <v>6969000</v>
      </c>
      <c r="W1705" s="3">
        <f>Tabla1[[#This Row],[Valor total OS]]-Tabla1[[#This Row],[valor total op]]</f>
        <v>-909000</v>
      </c>
    </row>
    <row r="1706" spans="1:23" x14ac:dyDescent="0.3">
      <c r="A1706">
        <v>6117</v>
      </c>
      <c r="B1706" t="s">
        <v>2902</v>
      </c>
      <c r="C1706" t="s">
        <v>345</v>
      </c>
      <c r="D1706" t="s">
        <v>194</v>
      </c>
      <c r="E1706">
        <v>1</v>
      </c>
      <c r="F1706">
        <v>67958622</v>
      </c>
      <c r="G1706" t="s">
        <v>2903</v>
      </c>
      <c r="H1706" s="6">
        <v>45845</v>
      </c>
      <c r="I1706" s="3">
        <v>11500</v>
      </c>
      <c r="J1706" t="s">
        <v>23</v>
      </c>
      <c r="K1706" t="s">
        <v>2904</v>
      </c>
      <c r="L1706">
        <v>15</v>
      </c>
      <c r="M1706" t="s">
        <v>352</v>
      </c>
      <c r="N1706" s="3">
        <v>10500</v>
      </c>
      <c r="O1706">
        <v>230</v>
      </c>
      <c r="P1706" t="s">
        <v>2862</v>
      </c>
      <c r="Q1706" t="s">
        <v>27</v>
      </c>
      <c r="R1706" t="s">
        <v>28</v>
      </c>
      <c r="S1706" s="3">
        <v>87692766</v>
      </c>
      <c r="T1706" s="3">
        <f>Tabla1[[#This Row],[OS-Valor Unitario]]-Tabla1[[#This Row],[costo_antes_iva]]</f>
        <v>-1000</v>
      </c>
      <c r="U1706" s="3">
        <f>Tabla1[[#This Row],[OS-Valor Unitario]]*Tabla1[[#This Row],[OS-Cantidad]]</f>
        <v>2415000</v>
      </c>
      <c r="V1706" s="3">
        <f>Tabla1[[#This Row],[costo_antes_iva]]*Tabla1[[#This Row],[OS-Cantidad]]</f>
        <v>2645000</v>
      </c>
      <c r="W1706" s="3">
        <f>Tabla1[[#This Row],[Valor total OS]]-Tabla1[[#This Row],[valor total op]]</f>
        <v>-230000</v>
      </c>
    </row>
    <row r="1707" spans="1:23" x14ac:dyDescent="0.3">
      <c r="A1707">
        <v>6116</v>
      </c>
      <c r="B1707" t="s">
        <v>2905</v>
      </c>
      <c r="C1707" t="s">
        <v>66</v>
      </c>
      <c r="D1707" t="s">
        <v>194</v>
      </c>
      <c r="E1707">
        <v>1</v>
      </c>
      <c r="F1707">
        <v>67707308</v>
      </c>
      <c r="G1707" t="s">
        <v>2906</v>
      </c>
      <c r="H1707" s="6">
        <v>45840</v>
      </c>
      <c r="I1707" s="3">
        <v>13000</v>
      </c>
      <c r="J1707" t="s">
        <v>23</v>
      </c>
      <c r="K1707" t="s">
        <v>2907</v>
      </c>
      <c r="L1707">
        <v>1</v>
      </c>
      <c r="M1707" t="s">
        <v>242</v>
      </c>
      <c r="N1707" s="3">
        <v>14000</v>
      </c>
      <c r="O1707">
        <v>50</v>
      </c>
      <c r="P1707" t="s">
        <v>2908</v>
      </c>
      <c r="Q1707" t="s">
        <v>27</v>
      </c>
      <c r="R1707" t="s">
        <v>72</v>
      </c>
      <c r="S1707" s="3">
        <v>32248477</v>
      </c>
      <c r="T1707" s="3">
        <f>Tabla1[[#This Row],[OS-Valor Unitario]]-Tabla1[[#This Row],[costo_antes_iva]]</f>
        <v>1000</v>
      </c>
      <c r="U1707" s="3">
        <f>Tabla1[[#This Row],[OS-Valor Unitario]]*Tabla1[[#This Row],[OS-Cantidad]]</f>
        <v>700000</v>
      </c>
      <c r="V1707" s="3">
        <f>Tabla1[[#This Row],[costo_antes_iva]]*Tabla1[[#This Row],[OS-Cantidad]]</f>
        <v>650000</v>
      </c>
      <c r="W1707" s="3">
        <f>Tabla1[[#This Row],[Valor total OS]]-Tabla1[[#This Row],[valor total op]]</f>
        <v>50000</v>
      </c>
    </row>
    <row r="1708" spans="1:23" x14ac:dyDescent="0.3">
      <c r="A1708">
        <v>6116</v>
      </c>
      <c r="B1708" t="s">
        <v>2905</v>
      </c>
      <c r="C1708" t="s">
        <v>66</v>
      </c>
      <c r="D1708" t="s">
        <v>194</v>
      </c>
      <c r="E1708">
        <v>1</v>
      </c>
      <c r="F1708">
        <v>67707308</v>
      </c>
      <c r="G1708" t="s">
        <v>2906</v>
      </c>
      <c r="H1708" s="6">
        <v>45840</v>
      </c>
      <c r="I1708" s="3">
        <v>13000</v>
      </c>
      <c r="J1708" t="s">
        <v>23</v>
      </c>
      <c r="K1708" t="s">
        <v>2907</v>
      </c>
      <c r="L1708">
        <v>1</v>
      </c>
      <c r="M1708" t="s">
        <v>406</v>
      </c>
      <c r="N1708" s="3">
        <v>13000</v>
      </c>
      <c r="O1708">
        <v>52</v>
      </c>
      <c r="P1708" t="s">
        <v>2908</v>
      </c>
      <c r="Q1708" t="s">
        <v>27</v>
      </c>
      <c r="R1708" t="s">
        <v>72</v>
      </c>
      <c r="S1708" s="3">
        <v>32248477</v>
      </c>
      <c r="T1708" s="3">
        <f>Tabla1[[#This Row],[OS-Valor Unitario]]-Tabla1[[#This Row],[costo_antes_iva]]</f>
        <v>0</v>
      </c>
      <c r="U1708" s="3">
        <f>Tabla1[[#This Row],[OS-Valor Unitario]]*Tabla1[[#This Row],[OS-Cantidad]]</f>
        <v>676000</v>
      </c>
      <c r="V1708" s="3">
        <f>Tabla1[[#This Row],[costo_antes_iva]]*Tabla1[[#This Row],[OS-Cantidad]]</f>
        <v>676000</v>
      </c>
      <c r="W1708" s="3">
        <f>Tabla1[[#This Row],[Valor total OS]]-Tabla1[[#This Row],[valor total op]]</f>
        <v>0</v>
      </c>
    </row>
    <row r="1709" spans="1:23" x14ac:dyDescent="0.3">
      <c r="A1709">
        <v>6116</v>
      </c>
      <c r="B1709" t="s">
        <v>2905</v>
      </c>
      <c r="C1709" t="s">
        <v>66</v>
      </c>
      <c r="D1709" t="s">
        <v>194</v>
      </c>
      <c r="E1709">
        <v>1</v>
      </c>
      <c r="F1709">
        <v>67707308</v>
      </c>
      <c r="G1709" t="s">
        <v>2906</v>
      </c>
      <c r="H1709" s="6">
        <v>45840</v>
      </c>
      <c r="I1709" s="3">
        <v>2000</v>
      </c>
      <c r="J1709" t="s">
        <v>82</v>
      </c>
      <c r="K1709" t="s">
        <v>2907</v>
      </c>
      <c r="L1709">
        <v>1</v>
      </c>
      <c r="M1709" t="s">
        <v>232</v>
      </c>
      <c r="N1709" s="3">
        <v>3200</v>
      </c>
      <c r="O1709">
        <v>52</v>
      </c>
      <c r="P1709" t="s">
        <v>2908</v>
      </c>
      <c r="Q1709" t="s">
        <v>27</v>
      </c>
      <c r="R1709" t="s">
        <v>72</v>
      </c>
      <c r="S1709" s="3">
        <v>32248477</v>
      </c>
      <c r="T1709" s="3">
        <f>Tabla1[[#This Row],[OS-Valor Unitario]]-Tabla1[[#This Row],[costo_antes_iva]]</f>
        <v>1200</v>
      </c>
      <c r="U1709" s="3">
        <f>Tabla1[[#This Row],[OS-Valor Unitario]]*Tabla1[[#This Row],[OS-Cantidad]]</f>
        <v>166400</v>
      </c>
      <c r="V1709" s="3">
        <f>Tabla1[[#This Row],[costo_antes_iva]]*Tabla1[[#This Row],[OS-Cantidad]]</f>
        <v>104000</v>
      </c>
      <c r="W1709" s="3">
        <f>Tabla1[[#This Row],[Valor total OS]]-Tabla1[[#This Row],[valor total op]]</f>
        <v>62400</v>
      </c>
    </row>
    <row r="1710" spans="1:23" x14ac:dyDescent="0.3">
      <c r="A1710">
        <v>6116</v>
      </c>
      <c r="B1710" t="s">
        <v>2905</v>
      </c>
      <c r="C1710" t="s">
        <v>66</v>
      </c>
      <c r="D1710" t="s">
        <v>194</v>
      </c>
      <c r="E1710">
        <v>1</v>
      </c>
      <c r="F1710">
        <v>67707308</v>
      </c>
      <c r="G1710" t="s">
        <v>2906</v>
      </c>
      <c r="H1710" s="6">
        <v>45840</v>
      </c>
      <c r="I1710" s="3">
        <v>2000</v>
      </c>
      <c r="J1710" t="s">
        <v>82</v>
      </c>
      <c r="K1710" t="s">
        <v>2907</v>
      </c>
      <c r="L1710">
        <v>1</v>
      </c>
      <c r="M1710" t="s">
        <v>119</v>
      </c>
      <c r="N1710" s="3">
        <v>1000</v>
      </c>
      <c r="O1710">
        <v>50</v>
      </c>
      <c r="P1710" t="s">
        <v>2908</v>
      </c>
      <c r="Q1710" t="s">
        <v>27</v>
      </c>
      <c r="R1710" t="s">
        <v>72</v>
      </c>
      <c r="S1710" s="3">
        <v>32248477</v>
      </c>
      <c r="T1710" s="3">
        <f>Tabla1[[#This Row],[OS-Valor Unitario]]-Tabla1[[#This Row],[costo_antes_iva]]</f>
        <v>-1000</v>
      </c>
      <c r="U1710" s="3">
        <f>Tabla1[[#This Row],[OS-Valor Unitario]]*Tabla1[[#This Row],[OS-Cantidad]]</f>
        <v>50000</v>
      </c>
      <c r="V1710" s="3">
        <f>Tabla1[[#This Row],[costo_antes_iva]]*Tabla1[[#This Row],[OS-Cantidad]]</f>
        <v>100000</v>
      </c>
      <c r="W1710" s="3">
        <f>Tabla1[[#This Row],[Valor total OS]]-Tabla1[[#This Row],[valor total op]]</f>
        <v>-50000</v>
      </c>
    </row>
    <row r="1711" spans="1:23" x14ac:dyDescent="0.3">
      <c r="A1711">
        <v>6116</v>
      </c>
      <c r="B1711" t="s">
        <v>2909</v>
      </c>
      <c r="C1711" t="s">
        <v>282</v>
      </c>
      <c r="D1711" t="s">
        <v>194</v>
      </c>
      <c r="E1711">
        <v>1</v>
      </c>
      <c r="F1711">
        <v>67707322</v>
      </c>
      <c r="G1711" t="s">
        <v>2910</v>
      </c>
      <c r="H1711" s="6">
        <v>45840</v>
      </c>
      <c r="I1711" s="3">
        <v>12000</v>
      </c>
      <c r="J1711" t="s">
        <v>23</v>
      </c>
      <c r="K1711" t="s">
        <v>2911</v>
      </c>
      <c r="L1711">
        <v>2</v>
      </c>
      <c r="M1711" t="s">
        <v>406</v>
      </c>
      <c r="N1711" s="3">
        <v>12000</v>
      </c>
      <c r="O1711">
        <v>35</v>
      </c>
      <c r="P1711" t="s">
        <v>2908</v>
      </c>
      <c r="Q1711" t="s">
        <v>27</v>
      </c>
      <c r="R1711" t="s">
        <v>72</v>
      </c>
      <c r="S1711" s="3">
        <v>32248477</v>
      </c>
      <c r="T1711" s="3">
        <f>Tabla1[[#This Row],[OS-Valor Unitario]]-Tabla1[[#This Row],[costo_antes_iva]]</f>
        <v>0</v>
      </c>
      <c r="U1711" s="3">
        <f>Tabla1[[#This Row],[OS-Valor Unitario]]*Tabla1[[#This Row],[OS-Cantidad]]</f>
        <v>420000</v>
      </c>
      <c r="V1711" s="3">
        <f>Tabla1[[#This Row],[costo_antes_iva]]*Tabla1[[#This Row],[OS-Cantidad]]</f>
        <v>420000</v>
      </c>
      <c r="W1711" s="3">
        <f>Tabla1[[#This Row],[Valor total OS]]-Tabla1[[#This Row],[valor total op]]</f>
        <v>0</v>
      </c>
    </row>
    <row r="1712" spans="1:23" x14ac:dyDescent="0.3">
      <c r="A1712">
        <v>6116</v>
      </c>
      <c r="B1712" t="s">
        <v>2909</v>
      </c>
      <c r="C1712" t="s">
        <v>282</v>
      </c>
      <c r="D1712" t="s">
        <v>194</v>
      </c>
      <c r="E1712">
        <v>1</v>
      </c>
      <c r="F1712">
        <v>67707322</v>
      </c>
      <c r="G1712" t="s">
        <v>2910</v>
      </c>
      <c r="H1712" s="6">
        <v>45840</v>
      </c>
      <c r="I1712" s="3">
        <v>2000</v>
      </c>
      <c r="J1712" t="s">
        <v>82</v>
      </c>
      <c r="K1712" t="s">
        <v>2911</v>
      </c>
      <c r="L1712">
        <v>2</v>
      </c>
      <c r="M1712" t="s">
        <v>232</v>
      </c>
      <c r="N1712" s="3">
        <v>3200</v>
      </c>
      <c r="O1712">
        <v>35</v>
      </c>
      <c r="P1712" t="s">
        <v>2908</v>
      </c>
      <c r="Q1712" t="s">
        <v>27</v>
      </c>
      <c r="R1712" t="s">
        <v>72</v>
      </c>
      <c r="S1712" s="3">
        <v>32248477</v>
      </c>
      <c r="T1712" s="3">
        <f>Tabla1[[#This Row],[OS-Valor Unitario]]-Tabla1[[#This Row],[costo_antes_iva]]</f>
        <v>1200</v>
      </c>
      <c r="U1712" s="3">
        <f>Tabla1[[#This Row],[OS-Valor Unitario]]*Tabla1[[#This Row],[OS-Cantidad]]</f>
        <v>112000</v>
      </c>
      <c r="V1712" s="3">
        <f>Tabla1[[#This Row],[costo_antes_iva]]*Tabla1[[#This Row],[OS-Cantidad]]</f>
        <v>70000</v>
      </c>
      <c r="W1712" s="3">
        <f>Tabla1[[#This Row],[Valor total OS]]-Tabla1[[#This Row],[valor total op]]</f>
        <v>42000</v>
      </c>
    </row>
    <row r="1713" spans="1:23" x14ac:dyDescent="0.3">
      <c r="A1713">
        <v>6116</v>
      </c>
      <c r="B1713" t="s">
        <v>2912</v>
      </c>
      <c r="C1713" t="s">
        <v>78</v>
      </c>
      <c r="D1713" t="s">
        <v>194</v>
      </c>
      <c r="E1713">
        <v>1</v>
      </c>
      <c r="F1713">
        <v>67707337</v>
      </c>
      <c r="G1713" t="s">
        <v>2913</v>
      </c>
      <c r="H1713" s="6">
        <v>45840</v>
      </c>
      <c r="I1713" s="3">
        <v>4500</v>
      </c>
      <c r="J1713" t="s">
        <v>23</v>
      </c>
      <c r="K1713" t="s">
        <v>2914</v>
      </c>
      <c r="L1713">
        <v>3</v>
      </c>
      <c r="M1713" t="s">
        <v>2915</v>
      </c>
      <c r="N1713" s="3">
        <v>4500</v>
      </c>
      <c r="O1713">
        <v>40</v>
      </c>
      <c r="P1713" t="s">
        <v>2908</v>
      </c>
      <c r="Q1713" t="s">
        <v>27</v>
      </c>
      <c r="R1713" t="s">
        <v>61</v>
      </c>
      <c r="S1713" s="3">
        <v>32248477</v>
      </c>
      <c r="T1713" s="3">
        <f>Tabla1[[#This Row],[OS-Valor Unitario]]-Tabla1[[#This Row],[costo_antes_iva]]</f>
        <v>0</v>
      </c>
      <c r="U1713" s="3">
        <f>Tabla1[[#This Row],[OS-Valor Unitario]]*Tabla1[[#This Row],[OS-Cantidad]]</f>
        <v>180000</v>
      </c>
      <c r="V1713" s="3">
        <f>Tabla1[[#This Row],[costo_antes_iva]]*Tabla1[[#This Row],[OS-Cantidad]]</f>
        <v>180000</v>
      </c>
      <c r="W1713" s="3">
        <f>Tabla1[[#This Row],[Valor total OS]]-Tabla1[[#This Row],[valor total op]]</f>
        <v>0</v>
      </c>
    </row>
    <row r="1714" spans="1:23" x14ac:dyDescent="0.3">
      <c r="A1714">
        <v>6116</v>
      </c>
      <c r="B1714" t="s">
        <v>2912</v>
      </c>
      <c r="C1714" t="s">
        <v>78</v>
      </c>
      <c r="D1714" t="s">
        <v>194</v>
      </c>
      <c r="E1714">
        <v>1</v>
      </c>
      <c r="F1714">
        <v>67707337</v>
      </c>
      <c r="G1714" t="s">
        <v>2913</v>
      </c>
      <c r="H1714" s="6">
        <v>45840</v>
      </c>
      <c r="I1714" s="3">
        <v>2000</v>
      </c>
      <c r="J1714" t="s">
        <v>82</v>
      </c>
      <c r="K1714" t="s">
        <v>2914</v>
      </c>
      <c r="L1714">
        <v>3</v>
      </c>
      <c r="M1714" t="s">
        <v>232</v>
      </c>
      <c r="N1714" s="3">
        <v>3200</v>
      </c>
      <c r="O1714">
        <v>40</v>
      </c>
      <c r="P1714" t="s">
        <v>2908</v>
      </c>
      <c r="Q1714" t="s">
        <v>27</v>
      </c>
      <c r="R1714" t="s">
        <v>61</v>
      </c>
      <c r="S1714" s="3">
        <v>32248477</v>
      </c>
      <c r="T1714" s="3">
        <f>Tabla1[[#This Row],[OS-Valor Unitario]]-Tabla1[[#This Row],[costo_antes_iva]]</f>
        <v>1200</v>
      </c>
      <c r="U1714" s="3">
        <f>Tabla1[[#This Row],[OS-Valor Unitario]]*Tabla1[[#This Row],[OS-Cantidad]]</f>
        <v>128000</v>
      </c>
      <c r="V1714" s="3">
        <f>Tabla1[[#This Row],[costo_antes_iva]]*Tabla1[[#This Row],[OS-Cantidad]]</f>
        <v>80000</v>
      </c>
      <c r="W1714" s="3">
        <f>Tabla1[[#This Row],[Valor total OS]]-Tabla1[[#This Row],[valor total op]]</f>
        <v>48000</v>
      </c>
    </row>
    <row r="1715" spans="1:23" x14ac:dyDescent="0.3">
      <c r="A1715">
        <v>6116</v>
      </c>
      <c r="B1715" t="s">
        <v>2916</v>
      </c>
      <c r="C1715" t="s">
        <v>602</v>
      </c>
      <c r="D1715" t="s">
        <v>194</v>
      </c>
      <c r="E1715">
        <v>1</v>
      </c>
      <c r="F1715">
        <v>67707351</v>
      </c>
      <c r="G1715" t="s">
        <v>2917</v>
      </c>
      <c r="H1715" s="6">
        <v>45840</v>
      </c>
      <c r="I1715" s="3">
        <v>9000</v>
      </c>
      <c r="J1715" t="s">
        <v>23</v>
      </c>
      <c r="K1715" t="s">
        <v>2918</v>
      </c>
      <c r="L1715">
        <v>4</v>
      </c>
      <c r="M1715" t="s">
        <v>780</v>
      </c>
      <c r="N1715" s="3">
        <v>8500</v>
      </c>
      <c r="O1715">
        <v>45</v>
      </c>
      <c r="P1715" t="s">
        <v>2908</v>
      </c>
      <c r="Q1715" t="s">
        <v>27</v>
      </c>
      <c r="R1715" t="s">
        <v>38</v>
      </c>
      <c r="S1715" s="3">
        <v>32248477</v>
      </c>
      <c r="T1715" s="3">
        <f>Tabla1[[#This Row],[OS-Valor Unitario]]-Tabla1[[#This Row],[costo_antes_iva]]</f>
        <v>-500</v>
      </c>
      <c r="U1715" s="3">
        <f>Tabla1[[#This Row],[OS-Valor Unitario]]*Tabla1[[#This Row],[OS-Cantidad]]</f>
        <v>382500</v>
      </c>
      <c r="V1715" s="3">
        <f>Tabla1[[#This Row],[costo_antes_iva]]*Tabla1[[#This Row],[OS-Cantidad]]</f>
        <v>405000</v>
      </c>
      <c r="W1715" s="3">
        <f>Tabla1[[#This Row],[Valor total OS]]-Tabla1[[#This Row],[valor total op]]</f>
        <v>-22500</v>
      </c>
    </row>
    <row r="1716" spans="1:23" x14ac:dyDescent="0.3">
      <c r="A1716">
        <v>6116</v>
      </c>
      <c r="B1716" t="s">
        <v>2916</v>
      </c>
      <c r="C1716" t="s">
        <v>602</v>
      </c>
      <c r="D1716" t="s">
        <v>194</v>
      </c>
      <c r="E1716">
        <v>1</v>
      </c>
      <c r="F1716">
        <v>67707351</v>
      </c>
      <c r="G1716" t="s">
        <v>2917</v>
      </c>
      <c r="H1716" s="6">
        <v>45840</v>
      </c>
      <c r="I1716" s="3">
        <v>2000</v>
      </c>
      <c r="J1716" t="s">
        <v>82</v>
      </c>
      <c r="K1716" t="s">
        <v>2918</v>
      </c>
      <c r="L1716">
        <v>4</v>
      </c>
      <c r="M1716" t="s">
        <v>232</v>
      </c>
      <c r="N1716" s="3">
        <v>3200</v>
      </c>
      <c r="O1716">
        <v>45</v>
      </c>
      <c r="P1716" t="s">
        <v>2908</v>
      </c>
      <c r="Q1716" t="s">
        <v>27</v>
      </c>
      <c r="R1716" t="s">
        <v>38</v>
      </c>
      <c r="S1716" s="3">
        <v>32248477</v>
      </c>
      <c r="T1716" s="3">
        <f>Tabla1[[#This Row],[OS-Valor Unitario]]-Tabla1[[#This Row],[costo_antes_iva]]</f>
        <v>1200</v>
      </c>
      <c r="U1716" s="3">
        <f>Tabla1[[#This Row],[OS-Valor Unitario]]*Tabla1[[#This Row],[OS-Cantidad]]</f>
        <v>144000</v>
      </c>
      <c r="V1716" s="3">
        <f>Tabla1[[#This Row],[costo_antes_iva]]*Tabla1[[#This Row],[OS-Cantidad]]</f>
        <v>90000</v>
      </c>
      <c r="W1716" s="3">
        <f>Tabla1[[#This Row],[Valor total OS]]-Tabla1[[#This Row],[valor total op]]</f>
        <v>54000</v>
      </c>
    </row>
    <row r="1717" spans="1:23" x14ac:dyDescent="0.3">
      <c r="A1717">
        <v>6116</v>
      </c>
      <c r="B1717" t="s">
        <v>2919</v>
      </c>
      <c r="C1717" t="s">
        <v>602</v>
      </c>
      <c r="D1717" t="s">
        <v>194</v>
      </c>
      <c r="E1717">
        <v>198</v>
      </c>
      <c r="F1717">
        <v>67707359</v>
      </c>
      <c r="G1717" t="s">
        <v>2920</v>
      </c>
      <c r="H1717" s="6">
        <v>45840</v>
      </c>
      <c r="I1717" s="3">
        <v>9000</v>
      </c>
      <c r="J1717" t="s">
        <v>23</v>
      </c>
      <c r="K1717" t="s">
        <v>2921</v>
      </c>
      <c r="L1717">
        <v>5</v>
      </c>
      <c r="M1717" t="s">
        <v>780</v>
      </c>
      <c r="N1717" s="3">
        <v>8500</v>
      </c>
      <c r="O1717">
        <v>52</v>
      </c>
      <c r="P1717" t="s">
        <v>2908</v>
      </c>
      <c r="Q1717" t="s">
        <v>27</v>
      </c>
      <c r="R1717" t="s">
        <v>38</v>
      </c>
      <c r="S1717" s="3">
        <v>32248477</v>
      </c>
      <c r="T1717" s="3">
        <f>Tabla1[[#This Row],[OS-Valor Unitario]]-Tabla1[[#This Row],[costo_antes_iva]]</f>
        <v>-500</v>
      </c>
      <c r="U1717" s="3">
        <f>Tabla1[[#This Row],[OS-Valor Unitario]]*Tabla1[[#This Row],[OS-Cantidad]]</f>
        <v>442000</v>
      </c>
      <c r="V1717" s="3">
        <f>Tabla1[[#This Row],[costo_antes_iva]]*Tabla1[[#This Row],[OS-Cantidad]]</f>
        <v>468000</v>
      </c>
      <c r="W1717" s="3">
        <f>Tabla1[[#This Row],[Valor total OS]]-Tabla1[[#This Row],[valor total op]]</f>
        <v>-26000</v>
      </c>
    </row>
    <row r="1718" spans="1:23" x14ac:dyDescent="0.3">
      <c r="A1718">
        <v>6116</v>
      </c>
      <c r="B1718" t="s">
        <v>2919</v>
      </c>
      <c r="C1718" t="s">
        <v>602</v>
      </c>
      <c r="D1718" t="s">
        <v>194</v>
      </c>
      <c r="E1718">
        <v>198</v>
      </c>
      <c r="F1718">
        <v>67707359</v>
      </c>
      <c r="G1718" t="s">
        <v>2920</v>
      </c>
      <c r="H1718" s="6">
        <v>45840</v>
      </c>
      <c r="I1718" s="3">
        <v>2000</v>
      </c>
      <c r="J1718" t="s">
        <v>82</v>
      </c>
      <c r="K1718" t="s">
        <v>2921</v>
      </c>
      <c r="L1718">
        <v>5</v>
      </c>
      <c r="M1718" t="s">
        <v>232</v>
      </c>
      <c r="N1718" s="3">
        <v>3200</v>
      </c>
      <c r="O1718">
        <v>52</v>
      </c>
      <c r="P1718" t="s">
        <v>2908</v>
      </c>
      <c r="Q1718" t="s">
        <v>27</v>
      </c>
      <c r="R1718" t="s">
        <v>38</v>
      </c>
      <c r="S1718" s="3">
        <v>32248477</v>
      </c>
      <c r="T1718" s="3">
        <f>Tabla1[[#This Row],[OS-Valor Unitario]]-Tabla1[[#This Row],[costo_antes_iva]]</f>
        <v>1200</v>
      </c>
      <c r="U1718" s="3">
        <f>Tabla1[[#This Row],[OS-Valor Unitario]]*Tabla1[[#This Row],[OS-Cantidad]]</f>
        <v>166400</v>
      </c>
      <c r="V1718" s="3">
        <f>Tabla1[[#This Row],[costo_antes_iva]]*Tabla1[[#This Row],[OS-Cantidad]]</f>
        <v>104000</v>
      </c>
      <c r="W1718" s="3">
        <f>Tabla1[[#This Row],[Valor total OS]]-Tabla1[[#This Row],[valor total op]]</f>
        <v>62400</v>
      </c>
    </row>
    <row r="1719" spans="1:23" x14ac:dyDescent="0.3">
      <c r="A1719">
        <v>6116</v>
      </c>
      <c r="B1719" t="s">
        <v>2922</v>
      </c>
      <c r="C1719" t="s">
        <v>612</v>
      </c>
      <c r="D1719" t="s">
        <v>194</v>
      </c>
      <c r="E1719">
        <v>1</v>
      </c>
      <c r="F1719">
        <v>67707375</v>
      </c>
      <c r="G1719" t="s">
        <v>2923</v>
      </c>
      <c r="H1719" s="6">
        <v>45840</v>
      </c>
      <c r="I1719" s="3">
        <v>2000</v>
      </c>
      <c r="J1719" t="s">
        <v>23</v>
      </c>
      <c r="K1719" t="s">
        <v>2924</v>
      </c>
      <c r="L1719">
        <v>6</v>
      </c>
      <c r="M1719" t="s">
        <v>214</v>
      </c>
      <c r="N1719" s="3">
        <v>2000</v>
      </c>
      <c r="O1719">
        <v>60</v>
      </c>
      <c r="P1719" t="s">
        <v>2908</v>
      </c>
      <c r="Q1719" t="s">
        <v>27</v>
      </c>
      <c r="R1719" t="s">
        <v>389</v>
      </c>
      <c r="S1719" s="3">
        <v>32248477</v>
      </c>
      <c r="T1719" s="3">
        <f>Tabla1[[#This Row],[OS-Valor Unitario]]-Tabla1[[#This Row],[costo_antes_iva]]</f>
        <v>0</v>
      </c>
      <c r="U1719" s="3">
        <f>Tabla1[[#This Row],[OS-Valor Unitario]]*Tabla1[[#This Row],[OS-Cantidad]]</f>
        <v>120000</v>
      </c>
      <c r="V1719" s="3">
        <f>Tabla1[[#This Row],[costo_antes_iva]]*Tabla1[[#This Row],[OS-Cantidad]]</f>
        <v>120000</v>
      </c>
      <c r="W1719" s="3">
        <f>Tabla1[[#This Row],[Valor total OS]]-Tabla1[[#This Row],[valor total op]]</f>
        <v>0</v>
      </c>
    </row>
    <row r="1720" spans="1:23" x14ac:dyDescent="0.3">
      <c r="A1720">
        <v>6116</v>
      </c>
      <c r="B1720" t="s">
        <v>2925</v>
      </c>
      <c r="C1720" t="s">
        <v>612</v>
      </c>
      <c r="D1720" t="s">
        <v>194</v>
      </c>
      <c r="E1720">
        <v>1</v>
      </c>
      <c r="F1720">
        <v>67707380</v>
      </c>
      <c r="G1720" t="s">
        <v>2926</v>
      </c>
      <c r="H1720" s="6">
        <v>45840</v>
      </c>
      <c r="I1720" s="3">
        <v>3200</v>
      </c>
      <c r="J1720" t="s">
        <v>82</v>
      </c>
      <c r="K1720" t="s">
        <v>2927</v>
      </c>
      <c r="L1720">
        <v>7</v>
      </c>
      <c r="M1720" t="s">
        <v>232</v>
      </c>
      <c r="N1720" s="3">
        <v>3200</v>
      </c>
      <c r="O1720">
        <v>36</v>
      </c>
      <c r="P1720" t="s">
        <v>2908</v>
      </c>
      <c r="Q1720" t="s">
        <v>27</v>
      </c>
      <c r="R1720" t="s">
        <v>389</v>
      </c>
      <c r="S1720" s="3">
        <v>32248477</v>
      </c>
      <c r="T1720" s="3">
        <f>Tabla1[[#This Row],[OS-Valor Unitario]]-Tabla1[[#This Row],[costo_antes_iva]]</f>
        <v>0</v>
      </c>
      <c r="U1720" s="3">
        <f>Tabla1[[#This Row],[OS-Valor Unitario]]*Tabla1[[#This Row],[OS-Cantidad]]</f>
        <v>115200</v>
      </c>
      <c r="V1720" s="3">
        <f>Tabla1[[#This Row],[costo_antes_iva]]*Tabla1[[#This Row],[OS-Cantidad]]</f>
        <v>115200</v>
      </c>
      <c r="W1720" s="3">
        <f>Tabla1[[#This Row],[Valor total OS]]-Tabla1[[#This Row],[valor total op]]</f>
        <v>0</v>
      </c>
    </row>
    <row r="1721" spans="1:23" x14ac:dyDescent="0.3">
      <c r="A1721">
        <v>6116</v>
      </c>
      <c r="B1721" t="s">
        <v>2928</v>
      </c>
      <c r="C1721" t="s">
        <v>612</v>
      </c>
      <c r="D1721" t="s">
        <v>194</v>
      </c>
      <c r="E1721">
        <v>70</v>
      </c>
      <c r="F1721">
        <v>67707385</v>
      </c>
      <c r="G1721" t="s">
        <v>2929</v>
      </c>
      <c r="H1721" s="6">
        <v>45840</v>
      </c>
      <c r="I1721" s="3">
        <v>3200</v>
      </c>
      <c r="J1721" t="s">
        <v>82</v>
      </c>
      <c r="K1721" t="s">
        <v>2930</v>
      </c>
      <c r="L1721">
        <v>8</v>
      </c>
      <c r="M1721" t="s">
        <v>232</v>
      </c>
      <c r="N1721" s="3">
        <v>3200</v>
      </c>
      <c r="O1721">
        <v>60</v>
      </c>
      <c r="P1721" t="s">
        <v>2908</v>
      </c>
      <c r="Q1721" t="s">
        <v>27</v>
      </c>
      <c r="R1721" t="s">
        <v>389</v>
      </c>
      <c r="S1721" s="3">
        <v>32248477</v>
      </c>
      <c r="T1721" s="3">
        <f>Tabla1[[#This Row],[OS-Valor Unitario]]-Tabla1[[#This Row],[costo_antes_iva]]</f>
        <v>0</v>
      </c>
      <c r="U1721" s="3">
        <f>Tabla1[[#This Row],[OS-Valor Unitario]]*Tabla1[[#This Row],[OS-Cantidad]]</f>
        <v>192000</v>
      </c>
      <c r="V1721" s="3">
        <f>Tabla1[[#This Row],[costo_antes_iva]]*Tabla1[[#This Row],[OS-Cantidad]]</f>
        <v>192000</v>
      </c>
      <c r="W1721" s="3">
        <f>Tabla1[[#This Row],[Valor total OS]]-Tabla1[[#This Row],[valor total op]]</f>
        <v>0</v>
      </c>
    </row>
    <row r="1722" spans="1:23" x14ac:dyDescent="0.3">
      <c r="A1722">
        <v>6116</v>
      </c>
      <c r="B1722" t="s">
        <v>2928</v>
      </c>
      <c r="C1722" t="s">
        <v>612</v>
      </c>
      <c r="D1722" t="s">
        <v>194</v>
      </c>
      <c r="E1722">
        <v>70</v>
      </c>
      <c r="F1722">
        <v>67707385</v>
      </c>
      <c r="G1722" t="s">
        <v>2929</v>
      </c>
      <c r="H1722" s="6">
        <v>45840</v>
      </c>
      <c r="I1722" s="3">
        <v>13000</v>
      </c>
      <c r="J1722" t="s">
        <v>43</v>
      </c>
      <c r="K1722" t="s">
        <v>2930</v>
      </c>
      <c r="L1722">
        <v>8</v>
      </c>
      <c r="M1722" t="s">
        <v>191</v>
      </c>
      <c r="N1722" s="3">
        <v>23000</v>
      </c>
      <c r="O1722">
        <v>60</v>
      </c>
      <c r="P1722" t="s">
        <v>2908</v>
      </c>
      <c r="Q1722" t="s">
        <v>27</v>
      </c>
      <c r="R1722" t="s">
        <v>389</v>
      </c>
      <c r="S1722" s="3">
        <v>32248477</v>
      </c>
      <c r="T1722" s="3">
        <f>Tabla1[[#This Row],[OS-Valor Unitario]]-Tabla1[[#This Row],[costo_antes_iva]]</f>
        <v>10000</v>
      </c>
      <c r="U1722" s="3">
        <f>Tabla1[[#This Row],[OS-Valor Unitario]]*Tabla1[[#This Row],[OS-Cantidad]]</f>
        <v>1380000</v>
      </c>
      <c r="V1722" s="3">
        <f>Tabla1[[#This Row],[costo_antes_iva]]*Tabla1[[#This Row],[OS-Cantidad]]</f>
        <v>780000</v>
      </c>
      <c r="W1722" s="3">
        <f>Tabla1[[#This Row],[Valor total OS]]-Tabla1[[#This Row],[valor total op]]</f>
        <v>600000</v>
      </c>
    </row>
    <row r="1723" spans="1:23" x14ac:dyDescent="0.3">
      <c r="A1723">
        <v>6116</v>
      </c>
      <c r="B1723" t="s">
        <v>2931</v>
      </c>
      <c r="C1723" t="s">
        <v>97</v>
      </c>
      <c r="D1723" t="s">
        <v>194</v>
      </c>
      <c r="E1723">
        <v>104</v>
      </c>
      <c r="F1723">
        <v>67707392</v>
      </c>
      <c r="G1723" t="s">
        <v>2932</v>
      </c>
      <c r="H1723" s="6">
        <v>45840</v>
      </c>
      <c r="I1723" s="3">
        <v>2500</v>
      </c>
      <c r="J1723" t="s">
        <v>23</v>
      </c>
      <c r="K1723" t="s">
        <v>2933</v>
      </c>
      <c r="L1723">
        <v>9</v>
      </c>
      <c r="M1723" t="s">
        <v>287</v>
      </c>
      <c r="N1723" s="3">
        <v>2500</v>
      </c>
      <c r="O1723">
        <v>70</v>
      </c>
      <c r="P1723" t="s">
        <v>2908</v>
      </c>
      <c r="Q1723" t="s">
        <v>27</v>
      </c>
      <c r="R1723" t="s">
        <v>97</v>
      </c>
      <c r="S1723" s="3">
        <v>32248477</v>
      </c>
      <c r="T1723" s="3">
        <f>Tabla1[[#This Row],[OS-Valor Unitario]]-Tabla1[[#This Row],[costo_antes_iva]]</f>
        <v>0</v>
      </c>
      <c r="U1723" s="3">
        <f>Tabla1[[#This Row],[OS-Valor Unitario]]*Tabla1[[#This Row],[OS-Cantidad]]</f>
        <v>175000</v>
      </c>
      <c r="V1723" s="3">
        <f>Tabla1[[#This Row],[costo_antes_iva]]*Tabla1[[#This Row],[OS-Cantidad]]</f>
        <v>175000</v>
      </c>
      <c r="W1723" s="3">
        <f>Tabla1[[#This Row],[Valor total OS]]-Tabla1[[#This Row],[valor total op]]</f>
        <v>0</v>
      </c>
    </row>
    <row r="1724" spans="1:23" x14ac:dyDescent="0.3">
      <c r="A1724">
        <v>6116</v>
      </c>
      <c r="B1724" t="s">
        <v>2931</v>
      </c>
      <c r="C1724" t="s">
        <v>97</v>
      </c>
      <c r="D1724" t="s">
        <v>194</v>
      </c>
      <c r="E1724">
        <v>104</v>
      </c>
      <c r="F1724">
        <v>67707392</v>
      </c>
      <c r="G1724" t="s">
        <v>2932</v>
      </c>
      <c r="H1724" s="6">
        <v>45840</v>
      </c>
      <c r="I1724" s="3">
        <v>2000</v>
      </c>
      <c r="J1724" t="s">
        <v>82</v>
      </c>
      <c r="K1724" t="s">
        <v>2933</v>
      </c>
      <c r="L1724">
        <v>9</v>
      </c>
      <c r="M1724" t="s">
        <v>232</v>
      </c>
      <c r="N1724" s="3">
        <v>1800</v>
      </c>
      <c r="O1724">
        <v>70</v>
      </c>
      <c r="P1724" t="s">
        <v>2908</v>
      </c>
      <c r="Q1724" t="s">
        <v>27</v>
      </c>
      <c r="R1724" t="s">
        <v>97</v>
      </c>
      <c r="S1724" s="3">
        <v>32248477</v>
      </c>
      <c r="T1724" s="3">
        <f>Tabla1[[#This Row],[OS-Valor Unitario]]-Tabla1[[#This Row],[costo_antes_iva]]</f>
        <v>-200</v>
      </c>
      <c r="U1724" s="3">
        <f>Tabla1[[#This Row],[OS-Valor Unitario]]*Tabla1[[#This Row],[OS-Cantidad]]</f>
        <v>126000</v>
      </c>
      <c r="V1724" s="3">
        <f>Tabla1[[#This Row],[costo_antes_iva]]*Tabla1[[#This Row],[OS-Cantidad]]</f>
        <v>140000</v>
      </c>
      <c r="W1724" s="3">
        <f>Tabla1[[#This Row],[Valor total OS]]-Tabla1[[#This Row],[valor total op]]</f>
        <v>-14000</v>
      </c>
    </row>
    <row r="1725" spans="1:23" x14ac:dyDescent="0.3">
      <c r="A1725">
        <v>6116</v>
      </c>
      <c r="B1725" t="s">
        <v>2934</v>
      </c>
      <c r="C1725" t="s">
        <v>20</v>
      </c>
      <c r="D1725" t="s">
        <v>194</v>
      </c>
      <c r="E1725">
        <v>1</v>
      </c>
      <c r="F1725">
        <v>67707647</v>
      </c>
      <c r="G1725" t="s">
        <v>2935</v>
      </c>
      <c r="H1725" s="6">
        <v>45840</v>
      </c>
      <c r="I1725" s="3">
        <v>4500</v>
      </c>
      <c r="J1725" t="s">
        <v>23</v>
      </c>
      <c r="K1725" t="s">
        <v>2936</v>
      </c>
      <c r="L1725">
        <v>10</v>
      </c>
      <c r="M1725" t="s">
        <v>788</v>
      </c>
      <c r="N1725" s="3">
        <v>5000</v>
      </c>
      <c r="O1725">
        <v>100</v>
      </c>
      <c r="P1725" t="s">
        <v>2908</v>
      </c>
      <c r="Q1725" t="s">
        <v>27</v>
      </c>
      <c r="R1725" t="s">
        <v>28</v>
      </c>
      <c r="S1725" s="3">
        <v>32248477</v>
      </c>
      <c r="T1725" s="3">
        <f>Tabla1[[#This Row],[OS-Valor Unitario]]-Tabla1[[#This Row],[costo_antes_iva]]</f>
        <v>500</v>
      </c>
      <c r="U1725" s="3">
        <f>Tabla1[[#This Row],[OS-Valor Unitario]]*Tabla1[[#This Row],[OS-Cantidad]]</f>
        <v>500000</v>
      </c>
      <c r="V1725" s="3">
        <f>Tabla1[[#This Row],[costo_antes_iva]]*Tabla1[[#This Row],[OS-Cantidad]]</f>
        <v>450000</v>
      </c>
      <c r="W1725" s="3">
        <f>Tabla1[[#This Row],[Valor total OS]]-Tabla1[[#This Row],[valor total op]]</f>
        <v>50000</v>
      </c>
    </row>
    <row r="1726" spans="1:23" x14ac:dyDescent="0.3">
      <c r="A1726">
        <v>6116</v>
      </c>
      <c r="B1726" t="s">
        <v>2937</v>
      </c>
      <c r="C1726" t="s">
        <v>2017</v>
      </c>
      <c r="D1726" t="s">
        <v>194</v>
      </c>
      <c r="E1726">
        <v>144</v>
      </c>
      <c r="F1726">
        <v>67707739</v>
      </c>
      <c r="G1726" t="s">
        <v>2938</v>
      </c>
      <c r="H1726" s="6">
        <v>45840</v>
      </c>
      <c r="I1726" s="3">
        <v>4500</v>
      </c>
      <c r="J1726" t="s">
        <v>23</v>
      </c>
      <c r="K1726" t="s">
        <v>2939</v>
      </c>
      <c r="L1726">
        <v>11</v>
      </c>
      <c r="M1726" t="s">
        <v>2940</v>
      </c>
      <c r="N1726" s="3">
        <v>5000</v>
      </c>
      <c r="O1726">
        <v>109</v>
      </c>
      <c r="P1726" t="s">
        <v>2908</v>
      </c>
      <c r="Q1726" t="s">
        <v>27</v>
      </c>
      <c r="R1726" t="s">
        <v>28</v>
      </c>
      <c r="S1726" s="3">
        <v>32248477</v>
      </c>
      <c r="T1726" s="3">
        <f>Tabla1[[#This Row],[OS-Valor Unitario]]-Tabla1[[#This Row],[costo_antes_iva]]</f>
        <v>500</v>
      </c>
      <c r="U1726" s="3">
        <f>Tabla1[[#This Row],[OS-Valor Unitario]]*Tabla1[[#This Row],[OS-Cantidad]]</f>
        <v>545000</v>
      </c>
      <c r="V1726" s="3">
        <f>Tabla1[[#This Row],[costo_antes_iva]]*Tabla1[[#This Row],[OS-Cantidad]]</f>
        <v>490500</v>
      </c>
      <c r="W1726" s="3">
        <f>Tabla1[[#This Row],[Valor total OS]]-Tabla1[[#This Row],[valor total op]]</f>
        <v>54500</v>
      </c>
    </row>
    <row r="1727" spans="1:23" x14ac:dyDescent="0.3">
      <c r="A1727">
        <v>6116</v>
      </c>
      <c r="B1727" t="s">
        <v>2937</v>
      </c>
      <c r="C1727" t="s">
        <v>2017</v>
      </c>
      <c r="D1727" t="s">
        <v>194</v>
      </c>
      <c r="E1727">
        <v>144</v>
      </c>
      <c r="F1727">
        <v>67707739</v>
      </c>
      <c r="G1727" t="s">
        <v>2938</v>
      </c>
      <c r="H1727" s="6">
        <v>45840</v>
      </c>
      <c r="I1727" s="3">
        <v>4500</v>
      </c>
      <c r="J1727" t="s">
        <v>23</v>
      </c>
      <c r="K1727" t="s">
        <v>2939</v>
      </c>
      <c r="L1727">
        <v>11</v>
      </c>
      <c r="M1727" t="s">
        <v>788</v>
      </c>
      <c r="N1727" s="3">
        <v>5000</v>
      </c>
      <c r="O1727">
        <v>10</v>
      </c>
      <c r="P1727" t="s">
        <v>2908</v>
      </c>
      <c r="Q1727" t="s">
        <v>27</v>
      </c>
      <c r="R1727" t="s">
        <v>28</v>
      </c>
      <c r="S1727" s="3">
        <v>32248477</v>
      </c>
      <c r="T1727" s="3">
        <f>Tabla1[[#This Row],[OS-Valor Unitario]]-Tabla1[[#This Row],[costo_antes_iva]]</f>
        <v>500</v>
      </c>
      <c r="U1727" s="3">
        <f>Tabla1[[#This Row],[OS-Valor Unitario]]*Tabla1[[#This Row],[OS-Cantidad]]</f>
        <v>50000</v>
      </c>
      <c r="V1727" s="3">
        <f>Tabla1[[#This Row],[costo_antes_iva]]*Tabla1[[#This Row],[OS-Cantidad]]</f>
        <v>45000</v>
      </c>
      <c r="W1727" s="3">
        <f>Tabla1[[#This Row],[Valor total OS]]-Tabla1[[#This Row],[valor total op]]</f>
        <v>5000</v>
      </c>
    </row>
    <row r="1728" spans="1:23" x14ac:dyDescent="0.3">
      <c r="A1728">
        <v>6116</v>
      </c>
      <c r="B1728" t="s">
        <v>2941</v>
      </c>
      <c r="C1728" t="s">
        <v>216</v>
      </c>
      <c r="D1728" t="s">
        <v>194</v>
      </c>
      <c r="E1728">
        <v>128</v>
      </c>
      <c r="F1728">
        <v>67707724</v>
      </c>
      <c r="G1728" t="s">
        <v>2942</v>
      </c>
      <c r="H1728" s="6">
        <v>45840</v>
      </c>
      <c r="I1728" s="3">
        <v>11000</v>
      </c>
      <c r="J1728" t="s">
        <v>23</v>
      </c>
      <c r="K1728" t="s">
        <v>2943</v>
      </c>
      <c r="L1728">
        <v>12</v>
      </c>
      <c r="M1728" t="s">
        <v>410</v>
      </c>
      <c r="N1728" s="3">
        <v>9000</v>
      </c>
      <c r="O1728">
        <v>175</v>
      </c>
      <c r="P1728" t="s">
        <v>2908</v>
      </c>
      <c r="Q1728" t="s">
        <v>27</v>
      </c>
      <c r="R1728" t="s">
        <v>28</v>
      </c>
      <c r="S1728" s="3">
        <v>32248477</v>
      </c>
      <c r="T1728" s="3">
        <f>Tabla1[[#This Row],[OS-Valor Unitario]]-Tabla1[[#This Row],[costo_antes_iva]]</f>
        <v>-2000</v>
      </c>
      <c r="U1728" s="3">
        <f>Tabla1[[#This Row],[OS-Valor Unitario]]*Tabla1[[#This Row],[OS-Cantidad]]</f>
        <v>1575000</v>
      </c>
      <c r="V1728" s="3">
        <f>Tabla1[[#This Row],[costo_antes_iva]]*Tabla1[[#This Row],[OS-Cantidad]]</f>
        <v>1925000</v>
      </c>
      <c r="W1728" s="3">
        <f>Tabla1[[#This Row],[Valor total OS]]-Tabla1[[#This Row],[valor total op]]</f>
        <v>-350000</v>
      </c>
    </row>
    <row r="1729" spans="1:23" x14ac:dyDescent="0.3">
      <c r="A1729">
        <v>6116</v>
      </c>
      <c r="B1729" t="s">
        <v>2944</v>
      </c>
      <c r="C1729" t="s">
        <v>174</v>
      </c>
      <c r="D1729" t="s">
        <v>194</v>
      </c>
      <c r="E1729">
        <v>188</v>
      </c>
      <c r="F1729">
        <v>67707486</v>
      </c>
      <c r="G1729" t="s">
        <v>2945</v>
      </c>
      <c r="H1729" s="6">
        <v>45840</v>
      </c>
      <c r="I1729" s="3">
        <v>11000</v>
      </c>
      <c r="J1729" t="s">
        <v>23</v>
      </c>
      <c r="K1729" t="s">
        <v>2946</v>
      </c>
      <c r="L1729">
        <v>13</v>
      </c>
      <c r="M1729" t="s">
        <v>410</v>
      </c>
      <c r="N1729" s="3">
        <v>9000</v>
      </c>
      <c r="O1729">
        <v>195</v>
      </c>
      <c r="P1729" t="s">
        <v>2908</v>
      </c>
      <c r="Q1729" t="s">
        <v>27</v>
      </c>
      <c r="R1729" t="s">
        <v>28</v>
      </c>
      <c r="S1729" s="3">
        <v>32248477</v>
      </c>
      <c r="T1729" s="3">
        <f>Tabla1[[#This Row],[OS-Valor Unitario]]-Tabla1[[#This Row],[costo_antes_iva]]</f>
        <v>-2000</v>
      </c>
      <c r="U1729" s="3">
        <f>Tabla1[[#This Row],[OS-Valor Unitario]]*Tabla1[[#This Row],[OS-Cantidad]]</f>
        <v>1755000</v>
      </c>
      <c r="V1729" s="3">
        <f>Tabla1[[#This Row],[costo_antes_iva]]*Tabla1[[#This Row],[OS-Cantidad]]</f>
        <v>2145000</v>
      </c>
      <c r="W1729" s="3">
        <f>Tabla1[[#This Row],[Valor total OS]]-Tabla1[[#This Row],[valor total op]]</f>
        <v>-390000</v>
      </c>
    </row>
    <row r="1730" spans="1:23" x14ac:dyDescent="0.3">
      <c r="A1730">
        <v>6114</v>
      </c>
      <c r="B1730" t="s">
        <v>2947</v>
      </c>
      <c r="C1730" t="s">
        <v>872</v>
      </c>
      <c r="D1730" t="s">
        <v>194</v>
      </c>
      <c r="E1730">
        <v>4</v>
      </c>
      <c r="F1730">
        <v>67411320</v>
      </c>
      <c r="G1730" t="s">
        <v>2948</v>
      </c>
      <c r="H1730" s="6">
        <v>45834</v>
      </c>
      <c r="I1730" s="3">
        <v>5000</v>
      </c>
      <c r="J1730" t="s">
        <v>23</v>
      </c>
      <c r="K1730" t="s">
        <v>2949</v>
      </c>
      <c r="L1730">
        <v>1</v>
      </c>
      <c r="M1730" t="s">
        <v>765</v>
      </c>
      <c r="N1730" s="3">
        <v>3500</v>
      </c>
      <c r="O1730">
        <v>2</v>
      </c>
      <c r="P1730" t="s">
        <v>2950</v>
      </c>
      <c r="Q1730" t="s">
        <v>27</v>
      </c>
      <c r="R1730" t="s">
        <v>875</v>
      </c>
      <c r="S1730" s="3">
        <v>6121094</v>
      </c>
      <c r="T1730" s="3">
        <f>Tabla1[[#This Row],[OS-Valor Unitario]]-Tabla1[[#This Row],[costo_antes_iva]]</f>
        <v>-1500</v>
      </c>
      <c r="U1730" s="3">
        <f>Tabla1[[#This Row],[OS-Valor Unitario]]*Tabla1[[#This Row],[OS-Cantidad]]</f>
        <v>7000</v>
      </c>
      <c r="V1730" s="3">
        <f>Tabla1[[#This Row],[costo_antes_iva]]*Tabla1[[#This Row],[OS-Cantidad]]</f>
        <v>10000</v>
      </c>
      <c r="W1730" s="3">
        <f>Tabla1[[#This Row],[Valor total OS]]-Tabla1[[#This Row],[valor total op]]</f>
        <v>-3000</v>
      </c>
    </row>
    <row r="1731" spans="1:23" x14ac:dyDescent="0.3">
      <c r="A1731">
        <v>6114</v>
      </c>
      <c r="B1731" t="s">
        <v>2947</v>
      </c>
      <c r="C1731" t="s">
        <v>872</v>
      </c>
      <c r="D1731" t="s">
        <v>194</v>
      </c>
      <c r="E1731">
        <v>4</v>
      </c>
      <c r="F1731">
        <v>67411320</v>
      </c>
      <c r="G1731" t="s">
        <v>2948</v>
      </c>
      <c r="H1731" s="6">
        <v>45834</v>
      </c>
      <c r="I1731" s="3">
        <v>3400</v>
      </c>
      <c r="J1731" t="s">
        <v>82</v>
      </c>
      <c r="K1731" t="s">
        <v>2949</v>
      </c>
      <c r="L1731">
        <v>1</v>
      </c>
      <c r="M1731" t="s">
        <v>232</v>
      </c>
      <c r="N1731" s="3">
        <v>2500</v>
      </c>
      <c r="O1731">
        <v>2</v>
      </c>
      <c r="P1731" t="s">
        <v>2950</v>
      </c>
      <c r="Q1731" t="s">
        <v>27</v>
      </c>
      <c r="R1731" t="s">
        <v>875</v>
      </c>
      <c r="S1731" s="3">
        <v>6121094</v>
      </c>
      <c r="T1731" s="3">
        <f>Tabla1[[#This Row],[OS-Valor Unitario]]-Tabla1[[#This Row],[costo_antes_iva]]</f>
        <v>-900</v>
      </c>
      <c r="U1731" s="3">
        <f>Tabla1[[#This Row],[OS-Valor Unitario]]*Tabla1[[#This Row],[OS-Cantidad]]</f>
        <v>5000</v>
      </c>
      <c r="V1731" s="3">
        <f>Tabla1[[#This Row],[costo_antes_iva]]*Tabla1[[#This Row],[OS-Cantidad]]</f>
        <v>6800</v>
      </c>
      <c r="W1731" s="3">
        <f>Tabla1[[#This Row],[Valor total OS]]-Tabla1[[#This Row],[valor total op]]</f>
        <v>-1800</v>
      </c>
    </row>
    <row r="1732" spans="1:23" x14ac:dyDescent="0.3">
      <c r="A1732">
        <v>6114</v>
      </c>
      <c r="B1732" t="s">
        <v>2951</v>
      </c>
      <c r="C1732" t="s">
        <v>66</v>
      </c>
      <c r="D1732" t="s">
        <v>194</v>
      </c>
      <c r="E1732">
        <v>6</v>
      </c>
      <c r="F1732">
        <v>67411326</v>
      </c>
      <c r="G1732" t="s">
        <v>2952</v>
      </c>
      <c r="H1732" s="6">
        <v>45834</v>
      </c>
      <c r="I1732" s="3">
        <v>13000</v>
      </c>
      <c r="J1732" t="s">
        <v>23</v>
      </c>
      <c r="K1732" t="s">
        <v>2953</v>
      </c>
      <c r="L1732">
        <v>2</v>
      </c>
      <c r="M1732" t="s">
        <v>309</v>
      </c>
      <c r="N1732" s="3">
        <v>12500</v>
      </c>
      <c r="O1732">
        <v>10</v>
      </c>
      <c r="P1732" t="s">
        <v>2950</v>
      </c>
      <c r="Q1732" t="s">
        <v>27</v>
      </c>
      <c r="R1732" t="s">
        <v>72</v>
      </c>
      <c r="S1732" s="3">
        <v>6121094</v>
      </c>
      <c r="T1732" s="3">
        <f>Tabla1[[#This Row],[OS-Valor Unitario]]-Tabla1[[#This Row],[costo_antes_iva]]</f>
        <v>-500</v>
      </c>
      <c r="U1732" s="3">
        <f>Tabla1[[#This Row],[OS-Valor Unitario]]*Tabla1[[#This Row],[OS-Cantidad]]</f>
        <v>125000</v>
      </c>
      <c r="V1732" s="3">
        <f>Tabla1[[#This Row],[costo_antes_iva]]*Tabla1[[#This Row],[OS-Cantidad]]</f>
        <v>130000</v>
      </c>
      <c r="W1732" s="3">
        <f>Tabla1[[#This Row],[Valor total OS]]-Tabla1[[#This Row],[valor total op]]</f>
        <v>-5000</v>
      </c>
    </row>
    <row r="1733" spans="1:23" x14ac:dyDescent="0.3">
      <c r="A1733">
        <v>6114</v>
      </c>
      <c r="B1733" t="s">
        <v>2951</v>
      </c>
      <c r="C1733" t="s">
        <v>66</v>
      </c>
      <c r="D1733" t="s">
        <v>194</v>
      </c>
      <c r="E1733">
        <v>6</v>
      </c>
      <c r="F1733">
        <v>67411326</v>
      </c>
      <c r="G1733" t="s">
        <v>2952</v>
      </c>
      <c r="H1733" s="6">
        <v>45834</v>
      </c>
      <c r="I1733" s="3">
        <v>3400</v>
      </c>
      <c r="J1733" t="s">
        <v>82</v>
      </c>
      <c r="K1733" t="s">
        <v>2953</v>
      </c>
      <c r="L1733">
        <v>2</v>
      </c>
      <c r="M1733" t="s">
        <v>232</v>
      </c>
      <c r="N1733" s="3">
        <v>1225</v>
      </c>
      <c r="O1733">
        <v>20</v>
      </c>
      <c r="P1733" t="s">
        <v>2950</v>
      </c>
      <c r="Q1733" t="s">
        <v>27</v>
      </c>
      <c r="R1733" t="s">
        <v>72</v>
      </c>
      <c r="S1733" s="3">
        <v>6121094</v>
      </c>
      <c r="T1733" s="3">
        <f>Tabla1[[#This Row],[OS-Valor Unitario]]-Tabla1[[#This Row],[costo_antes_iva]]</f>
        <v>-2175</v>
      </c>
      <c r="U1733" s="3">
        <f>Tabla1[[#This Row],[OS-Valor Unitario]]*Tabla1[[#This Row],[OS-Cantidad]]</f>
        <v>24500</v>
      </c>
      <c r="V1733" s="3">
        <f>Tabla1[[#This Row],[costo_antes_iva]]*Tabla1[[#This Row],[OS-Cantidad]]</f>
        <v>68000</v>
      </c>
      <c r="W1733" s="3">
        <f>Tabla1[[#This Row],[Valor total OS]]-Tabla1[[#This Row],[valor total op]]</f>
        <v>-43500</v>
      </c>
    </row>
    <row r="1734" spans="1:23" x14ac:dyDescent="0.3">
      <c r="A1734">
        <v>6114</v>
      </c>
      <c r="B1734" t="s">
        <v>2954</v>
      </c>
      <c r="C1734" t="s">
        <v>66</v>
      </c>
      <c r="D1734" t="s">
        <v>194</v>
      </c>
      <c r="E1734">
        <v>22</v>
      </c>
      <c r="F1734">
        <v>67411366</v>
      </c>
      <c r="G1734" t="s">
        <v>2955</v>
      </c>
      <c r="H1734" s="6">
        <v>45834</v>
      </c>
      <c r="I1734" s="3">
        <v>13000</v>
      </c>
      <c r="J1734" t="s">
        <v>23</v>
      </c>
      <c r="K1734" t="s">
        <v>2956</v>
      </c>
      <c r="L1734">
        <v>3</v>
      </c>
      <c r="M1734" t="s">
        <v>76</v>
      </c>
      <c r="N1734" s="3">
        <v>12500</v>
      </c>
      <c r="O1734">
        <v>19</v>
      </c>
      <c r="P1734" t="s">
        <v>2950</v>
      </c>
      <c r="Q1734" t="s">
        <v>27</v>
      </c>
      <c r="R1734" t="s">
        <v>72</v>
      </c>
      <c r="S1734" s="3">
        <v>6121094</v>
      </c>
      <c r="T1734" s="3">
        <f>Tabla1[[#This Row],[OS-Valor Unitario]]-Tabla1[[#This Row],[costo_antes_iva]]</f>
        <v>-500</v>
      </c>
      <c r="U1734" s="3">
        <f>Tabla1[[#This Row],[OS-Valor Unitario]]*Tabla1[[#This Row],[OS-Cantidad]]</f>
        <v>237500</v>
      </c>
      <c r="V1734" s="3">
        <f>Tabla1[[#This Row],[costo_antes_iva]]*Tabla1[[#This Row],[OS-Cantidad]]</f>
        <v>247000</v>
      </c>
      <c r="W1734" s="3">
        <f>Tabla1[[#This Row],[Valor total OS]]-Tabla1[[#This Row],[valor total op]]</f>
        <v>-9500</v>
      </c>
    </row>
    <row r="1735" spans="1:23" x14ac:dyDescent="0.3">
      <c r="A1735">
        <v>6114</v>
      </c>
      <c r="B1735" t="s">
        <v>2954</v>
      </c>
      <c r="C1735" t="s">
        <v>66</v>
      </c>
      <c r="D1735" t="s">
        <v>194</v>
      </c>
      <c r="E1735">
        <v>22</v>
      </c>
      <c r="F1735">
        <v>67411366</v>
      </c>
      <c r="G1735" t="s">
        <v>2955</v>
      </c>
      <c r="H1735" s="6">
        <v>45834</v>
      </c>
      <c r="I1735" s="3">
        <v>4700</v>
      </c>
      <c r="J1735" t="s">
        <v>82</v>
      </c>
      <c r="K1735" t="s">
        <v>2956</v>
      </c>
      <c r="L1735">
        <v>3</v>
      </c>
      <c r="M1735" t="s">
        <v>232</v>
      </c>
      <c r="N1735" s="3">
        <v>3500</v>
      </c>
      <c r="O1735">
        <v>19</v>
      </c>
      <c r="P1735" t="s">
        <v>2950</v>
      </c>
      <c r="Q1735" t="s">
        <v>27</v>
      </c>
      <c r="R1735" t="s">
        <v>72</v>
      </c>
      <c r="S1735" s="3">
        <v>6121094</v>
      </c>
      <c r="T1735" s="3">
        <f>Tabla1[[#This Row],[OS-Valor Unitario]]-Tabla1[[#This Row],[costo_antes_iva]]</f>
        <v>-1200</v>
      </c>
      <c r="U1735" s="3">
        <f>Tabla1[[#This Row],[OS-Valor Unitario]]*Tabla1[[#This Row],[OS-Cantidad]]</f>
        <v>66500</v>
      </c>
      <c r="V1735" s="3">
        <f>Tabla1[[#This Row],[costo_antes_iva]]*Tabla1[[#This Row],[OS-Cantidad]]</f>
        <v>89300</v>
      </c>
      <c r="W1735" s="3">
        <f>Tabla1[[#This Row],[Valor total OS]]-Tabla1[[#This Row],[valor total op]]</f>
        <v>-22800</v>
      </c>
    </row>
    <row r="1736" spans="1:23" x14ac:dyDescent="0.3">
      <c r="A1736">
        <v>6114</v>
      </c>
      <c r="B1736" t="s">
        <v>2957</v>
      </c>
      <c r="C1736" t="s">
        <v>66</v>
      </c>
      <c r="D1736" t="s">
        <v>194</v>
      </c>
      <c r="E1736">
        <v>4</v>
      </c>
      <c r="F1736">
        <v>67411373</v>
      </c>
      <c r="G1736" t="s">
        <v>2958</v>
      </c>
      <c r="H1736" s="6">
        <v>45834</v>
      </c>
      <c r="I1736" s="3">
        <v>12000</v>
      </c>
      <c r="J1736" t="s">
        <v>23</v>
      </c>
      <c r="K1736" t="s">
        <v>2959</v>
      </c>
      <c r="L1736">
        <v>4</v>
      </c>
      <c r="M1736" t="s">
        <v>76</v>
      </c>
      <c r="N1736" s="3">
        <v>11500</v>
      </c>
      <c r="O1736">
        <v>14</v>
      </c>
      <c r="P1736" t="s">
        <v>2950</v>
      </c>
      <c r="Q1736" t="s">
        <v>27</v>
      </c>
      <c r="R1736" t="s">
        <v>72</v>
      </c>
      <c r="S1736" s="3">
        <v>6121094</v>
      </c>
      <c r="T1736" s="3">
        <f>Tabla1[[#This Row],[OS-Valor Unitario]]-Tabla1[[#This Row],[costo_antes_iva]]</f>
        <v>-500</v>
      </c>
      <c r="U1736" s="3">
        <f>Tabla1[[#This Row],[OS-Valor Unitario]]*Tabla1[[#This Row],[OS-Cantidad]]</f>
        <v>161000</v>
      </c>
      <c r="V1736" s="3">
        <f>Tabla1[[#This Row],[costo_antes_iva]]*Tabla1[[#This Row],[OS-Cantidad]]</f>
        <v>168000</v>
      </c>
      <c r="W1736" s="3">
        <f>Tabla1[[#This Row],[Valor total OS]]-Tabla1[[#This Row],[valor total op]]</f>
        <v>-7000</v>
      </c>
    </row>
    <row r="1737" spans="1:23" x14ac:dyDescent="0.3">
      <c r="A1737">
        <v>6114</v>
      </c>
      <c r="B1737" t="s">
        <v>2957</v>
      </c>
      <c r="C1737" t="s">
        <v>66</v>
      </c>
      <c r="D1737" t="s">
        <v>194</v>
      </c>
      <c r="E1737">
        <v>4</v>
      </c>
      <c r="F1737">
        <v>67411373</v>
      </c>
      <c r="G1737" t="s">
        <v>2958</v>
      </c>
      <c r="H1737" s="6">
        <v>45834</v>
      </c>
      <c r="I1737" s="3">
        <v>4700</v>
      </c>
      <c r="J1737" t="s">
        <v>82</v>
      </c>
      <c r="K1737" t="s">
        <v>2959</v>
      </c>
      <c r="L1737">
        <v>4</v>
      </c>
      <c r="M1737" t="s">
        <v>232</v>
      </c>
      <c r="N1737" s="3">
        <v>3500</v>
      </c>
      <c r="O1737">
        <v>14</v>
      </c>
      <c r="P1737" t="s">
        <v>2950</v>
      </c>
      <c r="Q1737" t="s">
        <v>27</v>
      </c>
      <c r="R1737" t="s">
        <v>72</v>
      </c>
      <c r="S1737" s="3">
        <v>6121094</v>
      </c>
      <c r="T1737" s="3">
        <f>Tabla1[[#This Row],[OS-Valor Unitario]]-Tabla1[[#This Row],[costo_antes_iva]]</f>
        <v>-1200</v>
      </c>
      <c r="U1737" s="3">
        <f>Tabla1[[#This Row],[OS-Valor Unitario]]*Tabla1[[#This Row],[OS-Cantidad]]</f>
        <v>49000</v>
      </c>
      <c r="V1737" s="3">
        <f>Tabla1[[#This Row],[costo_antes_iva]]*Tabla1[[#This Row],[OS-Cantidad]]</f>
        <v>65800</v>
      </c>
      <c r="W1737" s="3">
        <f>Tabla1[[#This Row],[Valor total OS]]-Tabla1[[#This Row],[valor total op]]</f>
        <v>-16800</v>
      </c>
    </row>
    <row r="1738" spans="1:23" x14ac:dyDescent="0.3">
      <c r="A1738">
        <v>6114</v>
      </c>
      <c r="B1738" t="s">
        <v>2960</v>
      </c>
      <c r="C1738" t="s">
        <v>602</v>
      </c>
      <c r="D1738" t="s">
        <v>194</v>
      </c>
      <c r="E1738">
        <v>4</v>
      </c>
      <c r="F1738">
        <v>67411380</v>
      </c>
      <c r="G1738" t="s">
        <v>2961</v>
      </c>
      <c r="H1738" s="6">
        <v>45834</v>
      </c>
      <c r="I1738" s="3">
        <v>9500</v>
      </c>
      <c r="J1738" t="s">
        <v>23</v>
      </c>
      <c r="K1738" t="s">
        <v>2962</v>
      </c>
      <c r="L1738">
        <v>5</v>
      </c>
      <c r="M1738" t="s">
        <v>287</v>
      </c>
      <c r="N1738" s="3">
        <v>8500</v>
      </c>
      <c r="O1738">
        <v>4</v>
      </c>
      <c r="P1738" t="s">
        <v>2950</v>
      </c>
      <c r="Q1738" t="s">
        <v>27</v>
      </c>
      <c r="R1738" t="s">
        <v>38</v>
      </c>
      <c r="S1738" s="3">
        <v>6121094</v>
      </c>
      <c r="T1738" s="3">
        <f>Tabla1[[#This Row],[OS-Valor Unitario]]-Tabla1[[#This Row],[costo_antes_iva]]</f>
        <v>-1000</v>
      </c>
      <c r="U1738" s="3">
        <f>Tabla1[[#This Row],[OS-Valor Unitario]]*Tabla1[[#This Row],[OS-Cantidad]]</f>
        <v>34000</v>
      </c>
      <c r="V1738" s="3">
        <f>Tabla1[[#This Row],[costo_antes_iva]]*Tabla1[[#This Row],[OS-Cantidad]]</f>
        <v>38000</v>
      </c>
      <c r="W1738" s="3">
        <f>Tabla1[[#This Row],[Valor total OS]]-Tabla1[[#This Row],[valor total op]]</f>
        <v>-4000</v>
      </c>
    </row>
    <row r="1739" spans="1:23" x14ac:dyDescent="0.3">
      <c r="A1739">
        <v>6114</v>
      </c>
      <c r="B1739" t="s">
        <v>2960</v>
      </c>
      <c r="C1739" t="s">
        <v>602</v>
      </c>
      <c r="D1739" t="s">
        <v>194</v>
      </c>
      <c r="E1739">
        <v>4</v>
      </c>
      <c r="F1739">
        <v>67411380</v>
      </c>
      <c r="G1739" t="s">
        <v>2961</v>
      </c>
      <c r="H1739" s="6">
        <v>45834</v>
      </c>
      <c r="I1739" s="3">
        <v>3400</v>
      </c>
      <c r="J1739" t="s">
        <v>82</v>
      </c>
      <c r="K1739" t="s">
        <v>2962</v>
      </c>
      <c r="L1739">
        <v>5</v>
      </c>
      <c r="M1739" t="s">
        <v>232</v>
      </c>
      <c r="N1739" s="3">
        <v>2500</v>
      </c>
      <c r="O1739">
        <v>4</v>
      </c>
      <c r="P1739" t="s">
        <v>2950</v>
      </c>
      <c r="Q1739" t="s">
        <v>27</v>
      </c>
      <c r="R1739" t="s">
        <v>38</v>
      </c>
      <c r="S1739" s="3">
        <v>6121094</v>
      </c>
      <c r="T1739" s="3">
        <f>Tabla1[[#This Row],[OS-Valor Unitario]]-Tabla1[[#This Row],[costo_antes_iva]]</f>
        <v>-900</v>
      </c>
      <c r="U1739" s="3">
        <f>Tabla1[[#This Row],[OS-Valor Unitario]]*Tabla1[[#This Row],[OS-Cantidad]]</f>
        <v>10000</v>
      </c>
      <c r="V1739" s="3">
        <f>Tabla1[[#This Row],[costo_antes_iva]]*Tabla1[[#This Row],[OS-Cantidad]]</f>
        <v>13600</v>
      </c>
      <c r="W1739" s="3">
        <f>Tabla1[[#This Row],[Valor total OS]]-Tabla1[[#This Row],[valor total op]]</f>
        <v>-3600</v>
      </c>
    </row>
    <row r="1740" spans="1:23" x14ac:dyDescent="0.3">
      <c r="A1740">
        <v>6114</v>
      </c>
      <c r="B1740" t="s">
        <v>2963</v>
      </c>
      <c r="C1740" t="s">
        <v>602</v>
      </c>
      <c r="D1740" t="s">
        <v>194</v>
      </c>
      <c r="E1740">
        <v>20</v>
      </c>
      <c r="F1740">
        <v>67411495</v>
      </c>
      <c r="G1740" t="s">
        <v>2964</v>
      </c>
      <c r="H1740" s="6">
        <v>45834</v>
      </c>
      <c r="I1740" s="3">
        <v>9000</v>
      </c>
      <c r="J1740" t="s">
        <v>23</v>
      </c>
      <c r="K1740" t="s">
        <v>2965</v>
      </c>
      <c r="L1740">
        <v>6</v>
      </c>
      <c r="M1740" t="s">
        <v>287</v>
      </c>
      <c r="N1740" s="3">
        <v>8500</v>
      </c>
      <c r="O1740">
        <v>24</v>
      </c>
      <c r="P1740" t="s">
        <v>2950</v>
      </c>
      <c r="Q1740" t="s">
        <v>27</v>
      </c>
      <c r="R1740" t="s">
        <v>38</v>
      </c>
      <c r="S1740" s="3">
        <v>6121094</v>
      </c>
      <c r="T1740" s="3">
        <f>Tabla1[[#This Row],[OS-Valor Unitario]]-Tabla1[[#This Row],[costo_antes_iva]]</f>
        <v>-500</v>
      </c>
      <c r="U1740" s="3">
        <f>Tabla1[[#This Row],[OS-Valor Unitario]]*Tabla1[[#This Row],[OS-Cantidad]]</f>
        <v>204000</v>
      </c>
      <c r="V1740" s="3">
        <f>Tabla1[[#This Row],[costo_antes_iva]]*Tabla1[[#This Row],[OS-Cantidad]]</f>
        <v>216000</v>
      </c>
      <c r="W1740" s="3">
        <f>Tabla1[[#This Row],[Valor total OS]]-Tabla1[[#This Row],[valor total op]]</f>
        <v>-12000</v>
      </c>
    </row>
    <row r="1741" spans="1:23" x14ac:dyDescent="0.3">
      <c r="A1741">
        <v>6114</v>
      </c>
      <c r="B1741" t="s">
        <v>2963</v>
      </c>
      <c r="C1741" t="s">
        <v>602</v>
      </c>
      <c r="D1741" t="s">
        <v>194</v>
      </c>
      <c r="E1741">
        <v>20</v>
      </c>
      <c r="F1741">
        <v>67411495</v>
      </c>
      <c r="G1741" t="s">
        <v>2964</v>
      </c>
      <c r="H1741" s="6">
        <v>45834</v>
      </c>
      <c r="I1741" s="3">
        <v>3400</v>
      </c>
      <c r="J1741" t="s">
        <v>82</v>
      </c>
      <c r="K1741" t="s">
        <v>2965</v>
      </c>
      <c r="L1741">
        <v>6</v>
      </c>
      <c r="M1741" t="s">
        <v>232</v>
      </c>
      <c r="N1741" s="3">
        <v>2500</v>
      </c>
      <c r="O1741">
        <v>24</v>
      </c>
      <c r="P1741" t="s">
        <v>2950</v>
      </c>
      <c r="Q1741" t="s">
        <v>27</v>
      </c>
      <c r="R1741" t="s">
        <v>38</v>
      </c>
      <c r="S1741" s="3">
        <v>6121094</v>
      </c>
      <c r="T1741" s="3">
        <f>Tabla1[[#This Row],[OS-Valor Unitario]]-Tabla1[[#This Row],[costo_antes_iva]]</f>
        <v>-900</v>
      </c>
      <c r="U1741" s="3">
        <f>Tabla1[[#This Row],[OS-Valor Unitario]]*Tabla1[[#This Row],[OS-Cantidad]]</f>
        <v>60000</v>
      </c>
      <c r="V1741" s="3">
        <f>Tabla1[[#This Row],[costo_antes_iva]]*Tabla1[[#This Row],[OS-Cantidad]]</f>
        <v>81600</v>
      </c>
      <c r="W1741" s="3">
        <f>Tabla1[[#This Row],[Valor total OS]]-Tabla1[[#This Row],[valor total op]]</f>
        <v>-21600</v>
      </c>
    </row>
    <row r="1742" spans="1:23" x14ac:dyDescent="0.3">
      <c r="A1742">
        <v>6114</v>
      </c>
      <c r="B1742" t="s">
        <v>2966</v>
      </c>
      <c r="C1742" t="s">
        <v>602</v>
      </c>
      <c r="D1742" t="s">
        <v>194</v>
      </c>
      <c r="E1742">
        <v>4</v>
      </c>
      <c r="F1742">
        <v>67411460</v>
      </c>
      <c r="G1742" t="s">
        <v>2967</v>
      </c>
      <c r="H1742" s="6">
        <v>45834</v>
      </c>
      <c r="I1742" s="3">
        <v>9000</v>
      </c>
      <c r="J1742" t="s">
        <v>23</v>
      </c>
      <c r="K1742" t="s">
        <v>2968</v>
      </c>
      <c r="L1742">
        <v>7</v>
      </c>
      <c r="M1742" t="s">
        <v>287</v>
      </c>
      <c r="N1742" s="3">
        <v>8500</v>
      </c>
      <c r="O1742">
        <v>4</v>
      </c>
      <c r="P1742" t="s">
        <v>2950</v>
      </c>
      <c r="Q1742" t="s">
        <v>27</v>
      </c>
      <c r="R1742" t="s">
        <v>38</v>
      </c>
      <c r="S1742" s="3">
        <v>6121094</v>
      </c>
      <c r="T1742" s="3">
        <f>Tabla1[[#This Row],[OS-Valor Unitario]]-Tabla1[[#This Row],[costo_antes_iva]]</f>
        <v>-500</v>
      </c>
      <c r="U1742" s="3">
        <f>Tabla1[[#This Row],[OS-Valor Unitario]]*Tabla1[[#This Row],[OS-Cantidad]]</f>
        <v>34000</v>
      </c>
      <c r="V1742" s="3">
        <f>Tabla1[[#This Row],[costo_antes_iva]]*Tabla1[[#This Row],[OS-Cantidad]]</f>
        <v>36000</v>
      </c>
      <c r="W1742" s="3">
        <f>Tabla1[[#This Row],[Valor total OS]]-Tabla1[[#This Row],[valor total op]]</f>
        <v>-2000</v>
      </c>
    </row>
    <row r="1743" spans="1:23" x14ac:dyDescent="0.3">
      <c r="A1743">
        <v>6114</v>
      </c>
      <c r="B1743" t="s">
        <v>2966</v>
      </c>
      <c r="C1743" t="s">
        <v>602</v>
      </c>
      <c r="D1743" t="s">
        <v>194</v>
      </c>
      <c r="E1743">
        <v>4</v>
      </c>
      <c r="F1743">
        <v>67411460</v>
      </c>
      <c r="G1743" t="s">
        <v>2967</v>
      </c>
      <c r="H1743" s="6">
        <v>45834</v>
      </c>
      <c r="I1743" s="3">
        <v>3400</v>
      </c>
      <c r="J1743" t="s">
        <v>82</v>
      </c>
      <c r="K1743" t="s">
        <v>2968</v>
      </c>
      <c r="L1743">
        <v>7</v>
      </c>
      <c r="M1743" t="s">
        <v>232</v>
      </c>
      <c r="N1743" s="3">
        <v>2500</v>
      </c>
      <c r="O1743">
        <v>4</v>
      </c>
      <c r="P1743" t="s">
        <v>2950</v>
      </c>
      <c r="Q1743" t="s">
        <v>27</v>
      </c>
      <c r="R1743" t="s">
        <v>38</v>
      </c>
      <c r="S1743" s="3">
        <v>6121094</v>
      </c>
      <c r="T1743" s="3">
        <f>Tabla1[[#This Row],[OS-Valor Unitario]]-Tabla1[[#This Row],[costo_antes_iva]]</f>
        <v>-900</v>
      </c>
      <c r="U1743" s="3">
        <f>Tabla1[[#This Row],[OS-Valor Unitario]]*Tabla1[[#This Row],[OS-Cantidad]]</f>
        <v>10000</v>
      </c>
      <c r="V1743" s="3">
        <f>Tabla1[[#This Row],[costo_antes_iva]]*Tabla1[[#This Row],[OS-Cantidad]]</f>
        <v>13600</v>
      </c>
      <c r="W1743" s="3">
        <f>Tabla1[[#This Row],[Valor total OS]]-Tabla1[[#This Row],[valor total op]]</f>
        <v>-3600</v>
      </c>
    </row>
    <row r="1744" spans="1:23" x14ac:dyDescent="0.3">
      <c r="A1744">
        <v>6114</v>
      </c>
      <c r="B1744" t="s">
        <v>2969</v>
      </c>
      <c r="C1744" t="s">
        <v>20</v>
      </c>
      <c r="D1744" t="s">
        <v>194</v>
      </c>
      <c r="E1744">
        <v>15</v>
      </c>
      <c r="F1744">
        <v>67411531</v>
      </c>
      <c r="G1744" t="s">
        <v>2970</v>
      </c>
      <c r="H1744" s="6">
        <v>45834</v>
      </c>
      <c r="I1744" s="3">
        <v>4500</v>
      </c>
      <c r="J1744" t="s">
        <v>23</v>
      </c>
      <c r="K1744" t="s">
        <v>2971</v>
      </c>
      <c r="L1744">
        <v>8</v>
      </c>
      <c r="M1744" t="s">
        <v>788</v>
      </c>
      <c r="N1744" s="3">
        <v>5000</v>
      </c>
      <c r="O1744">
        <v>24</v>
      </c>
      <c r="P1744" t="s">
        <v>2950</v>
      </c>
      <c r="Q1744" t="s">
        <v>27</v>
      </c>
      <c r="R1744" t="s">
        <v>28</v>
      </c>
      <c r="S1744" s="3">
        <v>6121094</v>
      </c>
      <c r="T1744" s="3">
        <f>Tabla1[[#This Row],[OS-Valor Unitario]]-Tabla1[[#This Row],[costo_antes_iva]]</f>
        <v>500</v>
      </c>
      <c r="U1744" s="3">
        <f>Tabla1[[#This Row],[OS-Valor Unitario]]*Tabla1[[#This Row],[OS-Cantidad]]</f>
        <v>120000</v>
      </c>
      <c r="V1744" s="3">
        <f>Tabla1[[#This Row],[costo_antes_iva]]*Tabla1[[#This Row],[OS-Cantidad]]</f>
        <v>108000</v>
      </c>
      <c r="W1744" s="3">
        <f>Tabla1[[#This Row],[Valor total OS]]-Tabla1[[#This Row],[valor total op]]</f>
        <v>12000</v>
      </c>
    </row>
    <row r="1745" spans="1:23" x14ac:dyDescent="0.3">
      <c r="A1745">
        <v>6114</v>
      </c>
      <c r="B1745" t="s">
        <v>2972</v>
      </c>
      <c r="C1745" t="s">
        <v>2017</v>
      </c>
      <c r="D1745" t="s">
        <v>194</v>
      </c>
      <c r="E1745">
        <v>4</v>
      </c>
      <c r="F1745">
        <v>67411606</v>
      </c>
      <c r="G1745" t="s">
        <v>2973</v>
      </c>
      <c r="H1745" s="6">
        <v>45834</v>
      </c>
      <c r="I1745" s="3">
        <v>4500</v>
      </c>
      <c r="J1745" t="s">
        <v>23</v>
      </c>
      <c r="K1745" t="s">
        <v>2974</v>
      </c>
      <c r="L1745">
        <v>9</v>
      </c>
      <c r="M1745" t="s">
        <v>292</v>
      </c>
      <c r="N1745" s="3">
        <v>5000</v>
      </c>
      <c r="O1745">
        <v>14</v>
      </c>
      <c r="P1745" t="s">
        <v>2950</v>
      </c>
      <c r="Q1745" t="s">
        <v>27</v>
      </c>
      <c r="R1745" t="s">
        <v>28</v>
      </c>
      <c r="S1745" s="3">
        <v>6121094</v>
      </c>
      <c r="T1745" s="3">
        <f>Tabla1[[#This Row],[OS-Valor Unitario]]-Tabla1[[#This Row],[costo_antes_iva]]</f>
        <v>500</v>
      </c>
      <c r="U1745" s="3">
        <f>Tabla1[[#This Row],[OS-Valor Unitario]]*Tabla1[[#This Row],[OS-Cantidad]]</f>
        <v>70000</v>
      </c>
      <c r="V1745" s="3">
        <f>Tabla1[[#This Row],[costo_antes_iva]]*Tabla1[[#This Row],[OS-Cantidad]]</f>
        <v>63000</v>
      </c>
      <c r="W1745" s="3">
        <f>Tabla1[[#This Row],[Valor total OS]]-Tabla1[[#This Row],[valor total op]]</f>
        <v>7000</v>
      </c>
    </row>
    <row r="1746" spans="1:23" x14ac:dyDescent="0.3">
      <c r="A1746">
        <v>6114</v>
      </c>
      <c r="B1746" t="s">
        <v>2975</v>
      </c>
      <c r="C1746" t="s">
        <v>174</v>
      </c>
      <c r="D1746" t="s">
        <v>194</v>
      </c>
      <c r="E1746">
        <v>25</v>
      </c>
      <c r="F1746">
        <v>67411513</v>
      </c>
      <c r="G1746" t="s">
        <v>2976</v>
      </c>
      <c r="H1746" s="6">
        <v>45834</v>
      </c>
      <c r="I1746" s="3">
        <v>11000</v>
      </c>
      <c r="J1746" t="s">
        <v>23</v>
      </c>
      <c r="K1746" t="s">
        <v>2977</v>
      </c>
      <c r="L1746">
        <v>10</v>
      </c>
      <c r="M1746" t="s">
        <v>410</v>
      </c>
      <c r="N1746" s="3">
        <v>9000</v>
      </c>
      <c r="O1746">
        <v>19</v>
      </c>
      <c r="P1746" t="s">
        <v>2950</v>
      </c>
      <c r="Q1746" t="s">
        <v>27</v>
      </c>
      <c r="R1746" t="s">
        <v>28</v>
      </c>
      <c r="S1746" s="3">
        <v>6121094</v>
      </c>
      <c r="T1746" s="3">
        <f>Tabla1[[#This Row],[OS-Valor Unitario]]-Tabla1[[#This Row],[costo_antes_iva]]</f>
        <v>-2000</v>
      </c>
      <c r="U1746" s="3">
        <f>Tabla1[[#This Row],[OS-Valor Unitario]]*Tabla1[[#This Row],[OS-Cantidad]]</f>
        <v>171000</v>
      </c>
      <c r="V1746" s="3">
        <f>Tabla1[[#This Row],[costo_antes_iva]]*Tabla1[[#This Row],[OS-Cantidad]]</f>
        <v>209000</v>
      </c>
      <c r="W1746" s="3">
        <f>Tabla1[[#This Row],[Valor total OS]]-Tabla1[[#This Row],[valor total op]]</f>
        <v>-38000</v>
      </c>
    </row>
    <row r="1747" spans="1:23" x14ac:dyDescent="0.3">
      <c r="A1747">
        <v>6114</v>
      </c>
      <c r="B1747" t="s">
        <v>2978</v>
      </c>
      <c r="C1747" t="s">
        <v>216</v>
      </c>
      <c r="D1747" t="s">
        <v>194</v>
      </c>
      <c r="E1747">
        <v>15</v>
      </c>
      <c r="F1747">
        <v>67411543</v>
      </c>
      <c r="G1747" t="s">
        <v>2979</v>
      </c>
      <c r="H1747" s="6">
        <v>45834</v>
      </c>
      <c r="I1747" s="3">
        <v>11000</v>
      </c>
      <c r="J1747" t="s">
        <v>23</v>
      </c>
      <c r="K1747" t="s">
        <v>2980</v>
      </c>
      <c r="L1747">
        <v>11</v>
      </c>
      <c r="M1747" t="s">
        <v>410</v>
      </c>
      <c r="N1747" s="3">
        <v>11000</v>
      </c>
      <c r="O1747">
        <v>9</v>
      </c>
      <c r="P1747" t="s">
        <v>2950</v>
      </c>
      <c r="Q1747" t="s">
        <v>27</v>
      </c>
      <c r="R1747" t="s">
        <v>28</v>
      </c>
      <c r="S1747" s="3">
        <v>6121094</v>
      </c>
      <c r="T1747" s="3">
        <f>Tabla1[[#This Row],[OS-Valor Unitario]]-Tabla1[[#This Row],[costo_antes_iva]]</f>
        <v>0</v>
      </c>
      <c r="U1747" s="3">
        <f>Tabla1[[#This Row],[OS-Valor Unitario]]*Tabla1[[#This Row],[OS-Cantidad]]</f>
        <v>99000</v>
      </c>
      <c r="V1747" s="3">
        <f>Tabla1[[#This Row],[costo_antes_iva]]*Tabla1[[#This Row],[OS-Cantidad]]</f>
        <v>99000</v>
      </c>
      <c r="W1747" s="3">
        <f>Tabla1[[#This Row],[Valor total OS]]-Tabla1[[#This Row],[valor total op]]</f>
        <v>0</v>
      </c>
    </row>
    <row r="1748" spans="1:23" x14ac:dyDescent="0.3">
      <c r="A1748">
        <v>6114</v>
      </c>
      <c r="B1748" t="s">
        <v>2981</v>
      </c>
      <c r="C1748" t="s">
        <v>612</v>
      </c>
      <c r="D1748" t="s">
        <v>194</v>
      </c>
      <c r="E1748">
        <v>4</v>
      </c>
      <c r="F1748">
        <v>67411505</v>
      </c>
      <c r="G1748" t="s">
        <v>2982</v>
      </c>
      <c r="H1748" s="6">
        <v>45834</v>
      </c>
      <c r="I1748" s="3">
        <v>3000</v>
      </c>
      <c r="J1748" t="s">
        <v>23</v>
      </c>
      <c r="K1748" t="s">
        <v>2983</v>
      </c>
      <c r="L1748">
        <v>12</v>
      </c>
      <c r="M1748" t="s">
        <v>214</v>
      </c>
      <c r="N1748" s="3">
        <v>3000</v>
      </c>
      <c r="O1748">
        <v>15</v>
      </c>
      <c r="P1748" t="s">
        <v>2950</v>
      </c>
      <c r="Q1748" t="s">
        <v>27</v>
      </c>
      <c r="R1748" t="s">
        <v>389</v>
      </c>
      <c r="S1748" s="3">
        <v>6121094</v>
      </c>
      <c r="T1748" s="3">
        <f>Tabla1[[#This Row],[OS-Valor Unitario]]-Tabla1[[#This Row],[costo_antes_iva]]</f>
        <v>0</v>
      </c>
      <c r="U1748" s="3">
        <f>Tabla1[[#This Row],[OS-Valor Unitario]]*Tabla1[[#This Row],[OS-Cantidad]]</f>
        <v>45000</v>
      </c>
      <c r="V1748" s="3">
        <f>Tabla1[[#This Row],[costo_antes_iva]]*Tabla1[[#This Row],[OS-Cantidad]]</f>
        <v>45000</v>
      </c>
      <c r="W1748" s="3">
        <f>Tabla1[[#This Row],[Valor total OS]]-Tabla1[[#This Row],[valor total op]]</f>
        <v>0</v>
      </c>
    </row>
    <row r="1749" spans="1:23" x14ac:dyDescent="0.3">
      <c r="A1749">
        <v>6114</v>
      </c>
      <c r="B1749" t="s">
        <v>2981</v>
      </c>
      <c r="C1749" t="s">
        <v>612</v>
      </c>
      <c r="D1749" t="s">
        <v>194</v>
      </c>
      <c r="E1749">
        <v>4</v>
      </c>
      <c r="F1749">
        <v>67411505</v>
      </c>
      <c r="G1749" t="s">
        <v>2982</v>
      </c>
      <c r="H1749" s="6">
        <v>45834</v>
      </c>
      <c r="I1749" s="3">
        <v>2000</v>
      </c>
      <c r="J1749" t="s">
        <v>82</v>
      </c>
      <c r="K1749" t="s">
        <v>2983</v>
      </c>
      <c r="L1749">
        <v>12</v>
      </c>
      <c r="M1749" t="s">
        <v>232</v>
      </c>
      <c r="N1749" s="3">
        <v>1250</v>
      </c>
      <c r="O1749">
        <v>15</v>
      </c>
      <c r="P1749" t="s">
        <v>2950</v>
      </c>
      <c r="Q1749" t="s">
        <v>27</v>
      </c>
      <c r="R1749" t="s">
        <v>389</v>
      </c>
      <c r="S1749" s="3">
        <v>6121094</v>
      </c>
      <c r="T1749" s="3">
        <f>Tabla1[[#This Row],[OS-Valor Unitario]]-Tabla1[[#This Row],[costo_antes_iva]]</f>
        <v>-750</v>
      </c>
      <c r="U1749" s="3">
        <f>Tabla1[[#This Row],[OS-Valor Unitario]]*Tabla1[[#This Row],[OS-Cantidad]]</f>
        <v>18750</v>
      </c>
      <c r="V1749" s="3">
        <f>Tabla1[[#This Row],[costo_antes_iva]]*Tabla1[[#This Row],[OS-Cantidad]]</f>
        <v>30000</v>
      </c>
      <c r="W1749" s="3">
        <f>Tabla1[[#This Row],[Valor total OS]]-Tabla1[[#This Row],[valor total op]]</f>
        <v>-11250</v>
      </c>
    </row>
    <row r="1750" spans="1:23" x14ac:dyDescent="0.3">
      <c r="A1750">
        <v>6112</v>
      </c>
      <c r="B1750" t="s">
        <v>2984</v>
      </c>
      <c r="C1750" t="s">
        <v>345</v>
      </c>
      <c r="D1750" t="s">
        <v>1118</v>
      </c>
      <c r="E1750">
        <v>150</v>
      </c>
      <c r="F1750">
        <v>67775200</v>
      </c>
      <c r="G1750" t="s">
        <v>2985</v>
      </c>
      <c r="H1750" s="6">
        <v>45841</v>
      </c>
      <c r="I1750" s="3">
        <v>5000</v>
      </c>
      <c r="J1750" t="s">
        <v>23</v>
      </c>
      <c r="K1750" t="s">
        <v>2986</v>
      </c>
      <c r="L1750">
        <v>1</v>
      </c>
      <c r="M1750" t="s">
        <v>437</v>
      </c>
      <c r="N1750" s="3">
        <v>6000</v>
      </c>
      <c r="O1750">
        <v>150</v>
      </c>
      <c r="P1750" t="s">
        <v>2987</v>
      </c>
      <c r="Q1750" t="s">
        <v>726</v>
      </c>
      <c r="R1750" t="s">
        <v>28</v>
      </c>
      <c r="S1750" s="3">
        <v>7102950</v>
      </c>
      <c r="T1750" s="3">
        <f>Tabla1[[#This Row],[OS-Valor Unitario]]-Tabla1[[#This Row],[costo_antes_iva]]</f>
        <v>1000</v>
      </c>
      <c r="U1750" s="3">
        <f>Tabla1[[#This Row],[OS-Valor Unitario]]*Tabla1[[#This Row],[OS-Cantidad]]</f>
        <v>900000</v>
      </c>
      <c r="V1750" s="3">
        <f>Tabla1[[#This Row],[costo_antes_iva]]*Tabla1[[#This Row],[OS-Cantidad]]</f>
        <v>750000</v>
      </c>
      <c r="W1750" s="3">
        <f>Tabla1[[#This Row],[Valor total OS]]-Tabla1[[#This Row],[valor total op]]</f>
        <v>150000</v>
      </c>
    </row>
    <row r="1751" spans="1:23" x14ac:dyDescent="0.3">
      <c r="A1751">
        <v>6112</v>
      </c>
      <c r="B1751" t="s">
        <v>2984</v>
      </c>
      <c r="C1751" t="s">
        <v>345</v>
      </c>
      <c r="D1751" t="s">
        <v>1118</v>
      </c>
      <c r="E1751">
        <v>150</v>
      </c>
      <c r="F1751">
        <v>67775200</v>
      </c>
      <c r="G1751" t="s">
        <v>2985</v>
      </c>
      <c r="H1751" s="6">
        <v>45841</v>
      </c>
      <c r="I1751" s="3">
        <v>5000</v>
      </c>
      <c r="J1751" t="s">
        <v>23</v>
      </c>
      <c r="K1751" t="s">
        <v>2986</v>
      </c>
      <c r="L1751">
        <v>1</v>
      </c>
      <c r="M1751" t="s">
        <v>119</v>
      </c>
      <c r="N1751" s="3">
        <v>1300</v>
      </c>
      <c r="O1751">
        <v>150</v>
      </c>
      <c r="P1751" t="s">
        <v>2987</v>
      </c>
      <c r="Q1751" t="s">
        <v>726</v>
      </c>
      <c r="R1751" t="s">
        <v>28</v>
      </c>
      <c r="S1751" s="3">
        <v>7102950</v>
      </c>
      <c r="T1751" s="3">
        <f>Tabla1[[#This Row],[OS-Valor Unitario]]-Tabla1[[#This Row],[costo_antes_iva]]</f>
        <v>-3700</v>
      </c>
      <c r="U1751" s="3">
        <f>Tabla1[[#This Row],[OS-Valor Unitario]]*Tabla1[[#This Row],[OS-Cantidad]]</f>
        <v>195000</v>
      </c>
      <c r="V1751" s="3">
        <f>Tabla1[[#This Row],[costo_antes_iva]]*Tabla1[[#This Row],[OS-Cantidad]]</f>
        <v>750000</v>
      </c>
      <c r="W1751" s="3">
        <f>Tabla1[[#This Row],[Valor total OS]]-Tabla1[[#This Row],[valor total op]]</f>
        <v>-555000</v>
      </c>
    </row>
    <row r="1752" spans="1:23" x14ac:dyDescent="0.3">
      <c r="A1752">
        <v>6111</v>
      </c>
      <c r="B1752" t="s">
        <v>2988</v>
      </c>
      <c r="C1752" t="s">
        <v>78</v>
      </c>
      <c r="D1752" t="s">
        <v>574</v>
      </c>
      <c r="E1752">
        <v>6</v>
      </c>
      <c r="F1752">
        <v>67052377</v>
      </c>
      <c r="G1752" t="s">
        <v>2989</v>
      </c>
      <c r="H1752" s="6">
        <v>45827</v>
      </c>
      <c r="I1752" s="3">
        <v>4500</v>
      </c>
      <c r="J1752" t="s">
        <v>23</v>
      </c>
      <c r="K1752" t="s">
        <v>2990</v>
      </c>
      <c r="L1752">
        <v>1</v>
      </c>
      <c r="M1752" t="s">
        <v>549</v>
      </c>
      <c r="N1752" s="3">
        <v>7500</v>
      </c>
      <c r="O1752">
        <v>16</v>
      </c>
      <c r="P1752" t="s">
        <v>2991</v>
      </c>
      <c r="Q1752" t="s">
        <v>27</v>
      </c>
      <c r="R1752" t="s">
        <v>61</v>
      </c>
      <c r="S1752" s="3">
        <v>15065718</v>
      </c>
      <c r="T1752" s="3">
        <f>Tabla1[[#This Row],[OS-Valor Unitario]]-Tabla1[[#This Row],[costo_antes_iva]]</f>
        <v>3000</v>
      </c>
      <c r="U1752" s="3">
        <f>Tabla1[[#This Row],[OS-Valor Unitario]]*Tabla1[[#This Row],[OS-Cantidad]]</f>
        <v>120000</v>
      </c>
      <c r="V1752" s="3">
        <f>Tabla1[[#This Row],[costo_antes_iva]]*Tabla1[[#This Row],[OS-Cantidad]]</f>
        <v>72000</v>
      </c>
      <c r="W1752" s="3">
        <f>Tabla1[[#This Row],[Valor total OS]]-Tabla1[[#This Row],[valor total op]]</f>
        <v>48000</v>
      </c>
    </row>
    <row r="1753" spans="1:23" x14ac:dyDescent="0.3">
      <c r="A1753">
        <v>6111</v>
      </c>
      <c r="B1753" t="s">
        <v>2988</v>
      </c>
      <c r="C1753" t="s">
        <v>78</v>
      </c>
      <c r="D1753" t="s">
        <v>574</v>
      </c>
      <c r="E1753">
        <v>6</v>
      </c>
      <c r="F1753">
        <v>67052377</v>
      </c>
      <c r="G1753" t="s">
        <v>2989</v>
      </c>
      <c r="H1753" s="6">
        <v>45827</v>
      </c>
      <c r="I1753" s="3">
        <v>1500</v>
      </c>
      <c r="J1753" t="s">
        <v>82</v>
      </c>
      <c r="K1753" t="s">
        <v>2990</v>
      </c>
      <c r="L1753">
        <v>1</v>
      </c>
      <c r="M1753" t="s">
        <v>119</v>
      </c>
      <c r="N1753" s="3">
        <v>5400</v>
      </c>
      <c r="O1753">
        <v>16</v>
      </c>
      <c r="P1753" t="s">
        <v>2991</v>
      </c>
      <c r="Q1753" t="s">
        <v>27</v>
      </c>
      <c r="R1753" t="s">
        <v>61</v>
      </c>
      <c r="S1753" s="3">
        <v>15065718</v>
      </c>
      <c r="T1753" s="3">
        <f>Tabla1[[#This Row],[OS-Valor Unitario]]-Tabla1[[#This Row],[costo_antes_iva]]</f>
        <v>3900</v>
      </c>
      <c r="U1753" s="3">
        <f>Tabla1[[#This Row],[OS-Valor Unitario]]*Tabla1[[#This Row],[OS-Cantidad]]</f>
        <v>86400</v>
      </c>
      <c r="V1753" s="3">
        <f>Tabla1[[#This Row],[costo_antes_iva]]*Tabla1[[#This Row],[OS-Cantidad]]</f>
        <v>24000</v>
      </c>
      <c r="W1753" s="3">
        <f>Tabla1[[#This Row],[Valor total OS]]-Tabla1[[#This Row],[valor total op]]</f>
        <v>62400</v>
      </c>
    </row>
    <row r="1754" spans="1:23" x14ac:dyDescent="0.3">
      <c r="A1754">
        <v>6111</v>
      </c>
      <c r="B1754" t="s">
        <v>2992</v>
      </c>
      <c r="C1754" t="s">
        <v>612</v>
      </c>
      <c r="D1754" t="s">
        <v>574</v>
      </c>
      <c r="E1754">
        <v>1</v>
      </c>
      <c r="F1754">
        <v>67052719</v>
      </c>
      <c r="G1754" t="s">
        <v>2993</v>
      </c>
      <c r="H1754" s="6">
        <v>45827</v>
      </c>
      <c r="I1754" s="3">
        <v>3700</v>
      </c>
      <c r="J1754" t="s">
        <v>23</v>
      </c>
      <c r="K1754" t="s">
        <v>2994</v>
      </c>
      <c r="L1754">
        <v>3</v>
      </c>
      <c r="M1754" t="s">
        <v>214</v>
      </c>
      <c r="N1754" s="3">
        <v>2500</v>
      </c>
      <c r="O1754">
        <v>8</v>
      </c>
      <c r="P1754" t="s">
        <v>2991</v>
      </c>
      <c r="Q1754" t="s">
        <v>27</v>
      </c>
      <c r="R1754" t="s">
        <v>389</v>
      </c>
      <c r="S1754" s="3">
        <v>15065718</v>
      </c>
      <c r="T1754" s="3">
        <f>Tabla1[[#This Row],[OS-Valor Unitario]]-Tabla1[[#This Row],[costo_antes_iva]]</f>
        <v>-1200</v>
      </c>
      <c r="U1754" s="3">
        <f>Tabla1[[#This Row],[OS-Valor Unitario]]*Tabla1[[#This Row],[OS-Cantidad]]</f>
        <v>20000</v>
      </c>
      <c r="V1754" s="3">
        <f>Tabla1[[#This Row],[costo_antes_iva]]*Tabla1[[#This Row],[OS-Cantidad]]</f>
        <v>29600</v>
      </c>
      <c r="W1754" s="3">
        <f>Tabla1[[#This Row],[Valor total OS]]-Tabla1[[#This Row],[valor total op]]</f>
        <v>-9600</v>
      </c>
    </row>
    <row r="1755" spans="1:23" x14ac:dyDescent="0.3">
      <c r="A1755">
        <v>6111</v>
      </c>
      <c r="B1755" t="s">
        <v>2992</v>
      </c>
      <c r="C1755" t="s">
        <v>612</v>
      </c>
      <c r="D1755" t="s">
        <v>574</v>
      </c>
      <c r="E1755">
        <v>1</v>
      </c>
      <c r="F1755">
        <v>67052719</v>
      </c>
      <c r="G1755" t="s">
        <v>2993</v>
      </c>
      <c r="H1755" s="6">
        <v>45827</v>
      </c>
      <c r="I1755" s="3">
        <v>1500</v>
      </c>
      <c r="J1755" t="s">
        <v>82</v>
      </c>
      <c r="K1755" t="s">
        <v>2994</v>
      </c>
      <c r="L1755">
        <v>3</v>
      </c>
      <c r="M1755" t="s">
        <v>119</v>
      </c>
      <c r="N1755" s="3">
        <v>1000</v>
      </c>
      <c r="O1755">
        <v>8</v>
      </c>
      <c r="P1755" t="s">
        <v>2991</v>
      </c>
      <c r="Q1755" t="s">
        <v>27</v>
      </c>
      <c r="R1755" t="s">
        <v>389</v>
      </c>
      <c r="S1755" s="3">
        <v>15065718</v>
      </c>
      <c r="T1755" s="3">
        <f>Tabla1[[#This Row],[OS-Valor Unitario]]-Tabla1[[#This Row],[costo_antes_iva]]</f>
        <v>-500</v>
      </c>
      <c r="U1755" s="3">
        <f>Tabla1[[#This Row],[OS-Valor Unitario]]*Tabla1[[#This Row],[OS-Cantidad]]</f>
        <v>8000</v>
      </c>
      <c r="V1755" s="3">
        <f>Tabla1[[#This Row],[costo_antes_iva]]*Tabla1[[#This Row],[OS-Cantidad]]</f>
        <v>12000</v>
      </c>
      <c r="W1755" s="3">
        <f>Tabla1[[#This Row],[Valor total OS]]-Tabla1[[#This Row],[valor total op]]</f>
        <v>-4000</v>
      </c>
    </row>
    <row r="1756" spans="1:23" x14ac:dyDescent="0.3">
      <c r="A1756">
        <v>6111</v>
      </c>
      <c r="B1756" t="s">
        <v>2995</v>
      </c>
      <c r="C1756" t="s">
        <v>2996</v>
      </c>
      <c r="D1756" t="s">
        <v>574</v>
      </c>
      <c r="E1756">
        <v>4</v>
      </c>
      <c r="F1756">
        <v>67052721</v>
      </c>
      <c r="G1756" t="s">
        <v>2997</v>
      </c>
      <c r="H1756" s="6">
        <v>45827</v>
      </c>
      <c r="I1756" s="3">
        <v>8500</v>
      </c>
      <c r="J1756" t="s">
        <v>23</v>
      </c>
      <c r="K1756" t="s">
        <v>2998</v>
      </c>
      <c r="L1756">
        <v>4</v>
      </c>
      <c r="M1756" t="s">
        <v>442</v>
      </c>
      <c r="N1756" s="3">
        <v>10000</v>
      </c>
      <c r="O1756">
        <v>12</v>
      </c>
      <c r="P1756" t="s">
        <v>2991</v>
      </c>
      <c r="Q1756" t="s">
        <v>27</v>
      </c>
      <c r="R1756" t="s">
        <v>38</v>
      </c>
      <c r="S1756" s="3">
        <v>15065718</v>
      </c>
      <c r="T1756" s="3">
        <f>Tabla1[[#This Row],[OS-Valor Unitario]]-Tabla1[[#This Row],[costo_antes_iva]]</f>
        <v>1500</v>
      </c>
      <c r="U1756" s="3">
        <f>Tabla1[[#This Row],[OS-Valor Unitario]]*Tabla1[[#This Row],[OS-Cantidad]]</f>
        <v>120000</v>
      </c>
      <c r="V1756" s="3">
        <f>Tabla1[[#This Row],[costo_antes_iva]]*Tabla1[[#This Row],[OS-Cantidad]]</f>
        <v>102000</v>
      </c>
      <c r="W1756" s="3">
        <f>Tabla1[[#This Row],[Valor total OS]]-Tabla1[[#This Row],[valor total op]]</f>
        <v>18000</v>
      </c>
    </row>
    <row r="1757" spans="1:23" x14ac:dyDescent="0.3">
      <c r="A1757">
        <v>6111</v>
      </c>
      <c r="B1757" t="s">
        <v>2995</v>
      </c>
      <c r="C1757" t="s">
        <v>2996</v>
      </c>
      <c r="D1757" t="s">
        <v>574</v>
      </c>
      <c r="E1757">
        <v>4</v>
      </c>
      <c r="F1757">
        <v>67052721</v>
      </c>
      <c r="G1757" t="s">
        <v>2997</v>
      </c>
      <c r="H1757" s="6">
        <v>45827</v>
      </c>
      <c r="I1757" s="3">
        <v>1500</v>
      </c>
      <c r="J1757" t="s">
        <v>82</v>
      </c>
      <c r="K1757" t="s">
        <v>2998</v>
      </c>
      <c r="L1757">
        <v>4</v>
      </c>
      <c r="M1757" t="s">
        <v>119</v>
      </c>
      <c r="N1757" s="3">
        <v>1000</v>
      </c>
      <c r="O1757">
        <v>12</v>
      </c>
      <c r="P1757" t="s">
        <v>2991</v>
      </c>
      <c r="Q1757" t="s">
        <v>27</v>
      </c>
      <c r="R1757" t="s">
        <v>38</v>
      </c>
      <c r="S1757" s="3">
        <v>15065718</v>
      </c>
      <c r="T1757" s="3">
        <f>Tabla1[[#This Row],[OS-Valor Unitario]]-Tabla1[[#This Row],[costo_antes_iva]]</f>
        <v>-500</v>
      </c>
      <c r="U1757" s="3">
        <f>Tabla1[[#This Row],[OS-Valor Unitario]]*Tabla1[[#This Row],[OS-Cantidad]]</f>
        <v>12000</v>
      </c>
      <c r="V1757" s="3">
        <f>Tabla1[[#This Row],[costo_antes_iva]]*Tabla1[[#This Row],[OS-Cantidad]]</f>
        <v>18000</v>
      </c>
      <c r="W1757" s="3">
        <f>Tabla1[[#This Row],[Valor total OS]]-Tabla1[[#This Row],[valor total op]]</f>
        <v>-6000</v>
      </c>
    </row>
    <row r="1758" spans="1:23" x14ac:dyDescent="0.3">
      <c r="A1758">
        <v>6111</v>
      </c>
      <c r="B1758" t="s">
        <v>2999</v>
      </c>
      <c r="C1758" t="s">
        <v>494</v>
      </c>
      <c r="D1758" t="s">
        <v>574</v>
      </c>
      <c r="E1758">
        <v>4</v>
      </c>
      <c r="F1758">
        <v>67052724</v>
      </c>
      <c r="G1758" t="s">
        <v>3000</v>
      </c>
      <c r="H1758" s="6">
        <v>45827</v>
      </c>
      <c r="I1758" s="3">
        <v>4500</v>
      </c>
      <c r="J1758" t="s">
        <v>23</v>
      </c>
      <c r="K1758" t="s">
        <v>3001</v>
      </c>
      <c r="L1758">
        <v>5</v>
      </c>
      <c r="M1758" t="s">
        <v>442</v>
      </c>
      <c r="N1758" s="3">
        <v>5000</v>
      </c>
      <c r="O1758">
        <v>12</v>
      </c>
      <c r="P1758" t="s">
        <v>2991</v>
      </c>
      <c r="Q1758" t="s">
        <v>27</v>
      </c>
      <c r="R1758" t="s">
        <v>28</v>
      </c>
      <c r="S1758" s="3">
        <v>15065718</v>
      </c>
      <c r="T1758" s="3">
        <f>Tabla1[[#This Row],[OS-Valor Unitario]]-Tabla1[[#This Row],[costo_antes_iva]]</f>
        <v>500</v>
      </c>
      <c r="U1758" s="3">
        <f>Tabla1[[#This Row],[OS-Valor Unitario]]*Tabla1[[#This Row],[OS-Cantidad]]</f>
        <v>60000</v>
      </c>
      <c r="V1758" s="3">
        <f>Tabla1[[#This Row],[costo_antes_iva]]*Tabla1[[#This Row],[OS-Cantidad]]</f>
        <v>54000</v>
      </c>
      <c r="W1758" s="3">
        <f>Tabla1[[#This Row],[Valor total OS]]-Tabla1[[#This Row],[valor total op]]</f>
        <v>6000</v>
      </c>
    </row>
    <row r="1759" spans="1:23" x14ac:dyDescent="0.3">
      <c r="A1759">
        <v>6111</v>
      </c>
      <c r="B1759" t="s">
        <v>3002</v>
      </c>
      <c r="C1759" t="s">
        <v>55</v>
      </c>
      <c r="D1759" t="s">
        <v>574</v>
      </c>
      <c r="E1759">
        <v>4</v>
      </c>
      <c r="F1759">
        <v>67052725</v>
      </c>
      <c r="G1759" t="s">
        <v>3003</v>
      </c>
      <c r="H1759" s="6">
        <v>45827</v>
      </c>
      <c r="I1759" s="3">
        <v>5500</v>
      </c>
      <c r="J1759" t="s">
        <v>23</v>
      </c>
      <c r="K1759" t="s">
        <v>3004</v>
      </c>
      <c r="L1759">
        <v>6</v>
      </c>
      <c r="M1759" t="s">
        <v>287</v>
      </c>
      <c r="N1759" s="3">
        <v>6000</v>
      </c>
      <c r="O1759">
        <v>9</v>
      </c>
      <c r="P1759" t="s">
        <v>2991</v>
      </c>
      <c r="Q1759" t="s">
        <v>27</v>
      </c>
      <c r="R1759" t="s">
        <v>61</v>
      </c>
      <c r="S1759" s="3">
        <v>15065718</v>
      </c>
      <c r="T1759" s="3">
        <f>Tabla1[[#This Row],[OS-Valor Unitario]]-Tabla1[[#This Row],[costo_antes_iva]]</f>
        <v>500</v>
      </c>
      <c r="U1759" s="3">
        <f>Tabla1[[#This Row],[OS-Valor Unitario]]*Tabla1[[#This Row],[OS-Cantidad]]</f>
        <v>54000</v>
      </c>
      <c r="V1759" s="3">
        <f>Tabla1[[#This Row],[costo_antes_iva]]*Tabla1[[#This Row],[OS-Cantidad]]</f>
        <v>49500</v>
      </c>
      <c r="W1759" s="3">
        <f>Tabla1[[#This Row],[Valor total OS]]-Tabla1[[#This Row],[valor total op]]</f>
        <v>4500</v>
      </c>
    </row>
    <row r="1760" spans="1:23" x14ac:dyDescent="0.3">
      <c r="A1760">
        <v>6111</v>
      </c>
      <c r="B1760" t="s">
        <v>3002</v>
      </c>
      <c r="C1760" t="s">
        <v>55</v>
      </c>
      <c r="D1760" t="s">
        <v>574</v>
      </c>
      <c r="E1760">
        <v>4</v>
      </c>
      <c r="F1760">
        <v>67052725</v>
      </c>
      <c r="G1760" t="s">
        <v>3003</v>
      </c>
      <c r="H1760" s="6">
        <v>45827</v>
      </c>
      <c r="I1760" s="3">
        <v>3500</v>
      </c>
      <c r="J1760" t="s">
        <v>33</v>
      </c>
      <c r="K1760" t="s">
        <v>3004</v>
      </c>
      <c r="L1760">
        <v>6</v>
      </c>
      <c r="M1760" t="s">
        <v>35</v>
      </c>
      <c r="N1760" s="3">
        <v>2800</v>
      </c>
      <c r="O1760">
        <v>9</v>
      </c>
      <c r="P1760" t="s">
        <v>2991</v>
      </c>
      <c r="Q1760" t="s">
        <v>27</v>
      </c>
      <c r="R1760" t="s">
        <v>61</v>
      </c>
      <c r="S1760" s="3">
        <v>15065718</v>
      </c>
      <c r="T1760" s="3">
        <f>Tabla1[[#This Row],[OS-Valor Unitario]]-Tabla1[[#This Row],[costo_antes_iva]]</f>
        <v>-700</v>
      </c>
      <c r="U1760" s="3">
        <f>Tabla1[[#This Row],[OS-Valor Unitario]]*Tabla1[[#This Row],[OS-Cantidad]]</f>
        <v>25200</v>
      </c>
      <c r="V1760" s="3">
        <f>Tabla1[[#This Row],[costo_antes_iva]]*Tabla1[[#This Row],[OS-Cantidad]]</f>
        <v>31500</v>
      </c>
      <c r="W1760" s="3">
        <f>Tabla1[[#This Row],[Valor total OS]]-Tabla1[[#This Row],[valor total op]]</f>
        <v>-6300</v>
      </c>
    </row>
    <row r="1761" spans="1:23" x14ac:dyDescent="0.3">
      <c r="A1761">
        <v>6111</v>
      </c>
      <c r="B1761" t="s">
        <v>3005</v>
      </c>
      <c r="C1761" t="s">
        <v>1238</v>
      </c>
      <c r="D1761" t="s">
        <v>574</v>
      </c>
      <c r="E1761">
        <v>4</v>
      </c>
      <c r="F1761">
        <v>67052735</v>
      </c>
      <c r="G1761" t="s">
        <v>3006</v>
      </c>
      <c r="H1761" s="6">
        <v>45827</v>
      </c>
      <c r="I1761" s="3">
        <v>17500</v>
      </c>
      <c r="J1761" t="s">
        <v>23</v>
      </c>
      <c r="K1761" t="s">
        <v>3007</v>
      </c>
      <c r="L1761">
        <v>7</v>
      </c>
      <c r="M1761" t="s">
        <v>812</v>
      </c>
      <c r="N1761" s="3">
        <v>17000</v>
      </c>
      <c r="O1761">
        <v>7</v>
      </c>
      <c r="P1761" t="s">
        <v>2991</v>
      </c>
      <c r="Q1761" t="s">
        <v>27</v>
      </c>
      <c r="R1761" t="s">
        <v>61</v>
      </c>
      <c r="S1761" s="3">
        <v>15065718</v>
      </c>
      <c r="T1761" s="3">
        <f>Tabla1[[#This Row],[OS-Valor Unitario]]-Tabla1[[#This Row],[costo_antes_iva]]</f>
        <v>-500</v>
      </c>
      <c r="U1761" s="3">
        <f>Tabla1[[#This Row],[OS-Valor Unitario]]*Tabla1[[#This Row],[OS-Cantidad]]</f>
        <v>119000</v>
      </c>
      <c r="V1761" s="3">
        <f>Tabla1[[#This Row],[costo_antes_iva]]*Tabla1[[#This Row],[OS-Cantidad]]</f>
        <v>122500</v>
      </c>
      <c r="W1761" s="3">
        <f>Tabla1[[#This Row],[Valor total OS]]-Tabla1[[#This Row],[valor total op]]</f>
        <v>-3500</v>
      </c>
    </row>
    <row r="1762" spans="1:23" x14ac:dyDescent="0.3">
      <c r="A1762">
        <v>6111</v>
      </c>
      <c r="B1762" t="s">
        <v>3008</v>
      </c>
      <c r="C1762" t="s">
        <v>919</v>
      </c>
      <c r="D1762" t="s">
        <v>574</v>
      </c>
      <c r="E1762">
        <v>4</v>
      </c>
      <c r="F1762">
        <v>67052738</v>
      </c>
      <c r="G1762" t="s">
        <v>3009</v>
      </c>
      <c r="H1762" s="6">
        <v>45827</v>
      </c>
      <c r="I1762" s="3">
        <v>2200</v>
      </c>
      <c r="J1762" t="s">
        <v>82</v>
      </c>
      <c r="K1762" t="s">
        <v>3010</v>
      </c>
      <c r="L1762">
        <v>8</v>
      </c>
      <c r="M1762" t="s">
        <v>119</v>
      </c>
      <c r="N1762" s="3">
        <v>1200</v>
      </c>
      <c r="O1762">
        <v>17</v>
      </c>
      <c r="P1762" t="s">
        <v>2991</v>
      </c>
      <c r="Q1762" t="s">
        <v>27</v>
      </c>
      <c r="R1762" t="s">
        <v>922</v>
      </c>
      <c r="S1762" s="3">
        <v>15065718</v>
      </c>
      <c r="T1762" s="3">
        <f>Tabla1[[#This Row],[OS-Valor Unitario]]-Tabla1[[#This Row],[costo_antes_iva]]</f>
        <v>-1000</v>
      </c>
      <c r="U1762" s="3">
        <f>Tabla1[[#This Row],[OS-Valor Unitario]]*Tabla1[[#This Row],[OS-Cantidad]]</f>
        <v>20400</v>
      </c>
      <c r="V1762" s="3">
        <f>Tabla1[[#This Row],[costo_antes_iva]]*Tabla1[[#This Row],[OS-Cantidad]]</f>
        <v>37400</v>
      </c>
      <c r="W1762" s="3">
        <f>Tabla1[[#This Row],[Valor total OS]]-Tabla1[[#This Row],[valor total op]]</f>
        <v>-17000</v>
      </c>
    </row>
    <row r="1763" spans="1:23" x14ac:dyDescent="0.3">
      <c r="A1763">
        <v>6111</v>
      </c>
      <c r="B1763" t="s">
        <v>3011</v>
      </c>
      <c r="C1763" t="s">
        <v>55</v>
      </c>
      <c r="D1763" t="s">
        <v>574</v>
      </c>
      <c r="E1763">
        <v>4</v>
      </c>
      <c r="F1763">
        <v>67062226</v>
      </c>
      <c r="G1763" t="s">
        <v>3012</v>
      </c>
      <c r="H1763" s="6">
        <v>45827</v>
      </c>
      <c r="I1763" s="3">
        <v>5500</v>
      </c>
      <c r="J1763" t="s">
        <v>23</v>
      </c>
      <c r="K1763" t="s">
        <v>3013</v>
      </c>
      <c r="L1763">
        <v>9</v>
      </c>
      <c r="M1763" t="s">
        <v>287</v>
      </c>
      <c r="N1763" s="3">
        <v>6000</v>
      </c>
      <c r="O1763">
        <v>6</v>
      </c>
      <c r="P1763" t="s">
        <v>2991</v>
      </c>
      <c r="Q1763" t="s">
        <v>27</v>
      </c>
      <c r="R1763" t="s">
        <v>61</v>
      </c>
      <c r="S1763" s="3">
        <v>15065718</v>
      </c>
      <c r="T1763" s="3">
        <f>Tabla1[[#This Row],[OS-Valor Unitario]]-Tabla1[[#This Row],[costo_antes_iva]]</f>
        <v>500</v>
      </c>
      <c r="U1763" s="3">
        <f>Tabla1[[#This Row],[OS-Valor Unitario]]*Tabla1[[#This Row],[OS-Cantidad]]</f>
        <v>36000</v>
      </c>
      <c r="V1763" s="3">
        <f>Tabla1[[#This Row],[costo_antes_iva]]*Tabla1[[#This Row],[OS-Cantidad]]</f>
        <v>33000</v>
      </c>
      <c r="W1763" s="3">
        <f>Tabla1[[#This Row],[Valor total OS]]-Tabla1[[#This Row],[valor total op]]</f>
        <v>3000</v>
      </c>
    </row>
    <row r="1764" spans="1:23" x14ac:dyDescent="0.3">
      <c r="A1764">
        <v>6111</v>
      </c>
      <c r="B1764" t="s">
        <v>3011</v>
      </c>
      <c r="C1764" t="s">
        <v>55</v>
      </c>
      <c r="D1764" t="s">
        <v>574</v>
      </c>
      <c r="E1764">
        <v>4</v>
      </c>
      <c r="F1764">
        <v>67062226</v>
      </c>
      <c r="G1764" t="s">
        <v>3012</v>
      </c>
      <c r="H1764" s="6">
        <v>45827</v>
      </c>
      <c r="I1764" s="3">
        <v>3500</v>
      </c>
      <c r="J1764" t="s">
        <v>33</v>
      </c>
      <c r="K1764" t="s">
        <v>3013</v>
      </c>
      <c r="L1764">
        <v>9</v>
      </c>
      <c r="M1764" t="s">
        <v>35</v>
      </c>
      <c r="N1764" s="3">
        <v>2800</v>
      </c>
      <c r="O1764">
        <v>6</v>
      </c>
      <c r="P1764" t="s">
        <v>2991</v>
      </c>
      <c r="Q1764" t="s">
        <v>27</v>
      </c>
      <c r="R1764" t="s">
        <v>61</v>
      </c>
      <c r="S1764" s="3">
        <v>15065718</v>
      </c>
      <c r="T1764" s="3">
        <f>Tabla1[[#This Row],[OS-Valor Unitario]]-Tabla1[[#This Row],[costo_antes_iva]]</f>
        <v>-700</v>
      </c>
      <c r="U1764" s="3">
        <f>Tabla1[[#This Row],[OS-Valor Unitario]]*Tabla1[[#This Row],[OS-Cantidad]]</f>
        <v>16800</v>
      </c>
      <c r="V1764" s="3">
        <f>Tabla1[[#This Row],[costo_antes_iva]]*Tabla1[[#This Row],[OS-Cantidad]]</f>
        <v>21000</v>
      </c>
      <c r="W1764" s="3">
        <f>Tabla1[[#This Row],[Valor total OS]]-Tabla1[[#This Row],[valor total op]]</f>
        <v>-4200</v>
      </c>
    </row>
    <row r="1765" spans="1:23" x14ac:dyDescent="0.3">
      <c r="A1765">
        <v>6111</v>
      </c>
      <c r="B1765" t="s">
        <v>3011</v>
      </c>
      <c r="C1765" t="s">
        <v>2996</v>
      </c>
      <c r="D1765" t="s">
        <v>574</v>
      </c>
      <c r="E1765">
        <v>4</v>
      </c>
      <c r="F1765">
        <v>67062710</v>
      </c>
      <c r="G1765" t="s">
        <v>3012</v>
      </c>
      <c r="H1765" s="6">
        <v>45827</v>
      </c>
      <c r="I1765" s="3">
        <v>8500</v>
      </c>
      <c r="J1765" t="s">
        <v>23</v>
      </c>
      <c r="K1765" t="s">
        <v>3013</v>
      </c>
      <c r="L1765">
        <v>9</v>
      </c>
      <c r="M1765" t="s">
        <v>287</v>
      </c>
      <c r="N1765" s="3">
        <v>6000</v>
      </c>
      <c r="O1765">
        <v>6</v>
      </c>
      <c r="P1765" t="s">
        <v>2991</v>
      </c>
      <c r="Q1765" t="s">
        <v>27</v>
      </c>
      <c r="R1765" t="s">
        <v>38</v>
      </c>
      <c r="S1765" s="3">
        <v>15065718</v>
      </c>
      <c r="T1765" s="3">
        <f>Tabla1[[#This Row],[OS-Valor Unitario]]-Tabla1[[#This Row],[costo_antes_iva]]</f>
        <v>-2500</v>
      </c>
      <c r="U1765" s="3">
        <f>Tabla1[[#This Row],[OS-Valor Unitario]]*Tabla1[[#This Row],[OS-Cantidad]]</f>
        <v>36000</v>
      </c>
      <c r="V1765" s="3">
        <f>Tabla1[[#This Row],[costo_antes_iva]]*Tabla1[[#This Row],[OS-Cantidad]]</f>
        <v>51000</v>
      </c>
      <c r="W1765" s="3">
        <f>Tabla1[[#This Row],[Valor total OS]]-Tabla1[[#This Row],[valor total op]]</f>
        <v>-15000</v>
      </c>
    </row>
    <row r="1766" spans="1:23" x14ac:dyDescent="0.3">
      <c r="A1766">
        <v>6111</v>
      </c>
      <c r="B1766" t="s">
        <v>3011</v>
      </c>
      <c r="C1766" t="s">
        <v>2996</v>
      </c>
      <c r="D1766" t="s">
        <v>574</v>
      </c>
      <c r="E1766">
        <v>4</v>
      </c>
      <c r="F1766">
        <v>67062710</v>
      </c>
      <c r="G1766" t="s">
        <v>3012</v>
      </c>
      <c r="H1766" s="6">
        <v>45827</v>
      </c>
      <c r="I1766" s="3">
        <v>3500</v>
      </c>
      <c r="J1766" t="s">
        <v>33</v>
      </c>
      <c r="K1766" t="s">
        <v>3013</v>
      </c>
      <c r="L1766">
        <v>9</v>
      </c>
      <c r="M1766" t="s">
        <v>35</v>
      </c>
      <c r="N1766" s="3">
        <v>2800</v>
      </c>
      <c r="O1766">
        <v>6</v>
      </c>
      <c r="P1766" t="s">
        <v>2991</v>
      </c>
      <c r="Q1766" t="s">
        <v>27</v>
      </c>
      <c r="R1766" t="s">
        <v>38</v>
      </c>
      <c r="S1766" s="3">
        <v>15065718</v>
      </c>
      <c r="T1766" s="3">
        <f>Tabla1[[#This Row],[OS-Valor Unitario]]-Tabla1[[#This Row],[costo_antes_iva]]</f>
        <v>-700</v>
      </c>
      <c r="U1766" s="3">
        <f>Tabla1[[#This Row],[OS-Valor Unitario]]*Tabla1[[#This Row],[OS-Cantidad]]</f>
        <v>16800</v>
      </c>
      <c r="V1766" s="3">
        <f>Tabla1[[#This Row],[costo_antes_iva]]*Tabla1[[#This Row],[OS-Cantidad]]</f>
        <v>21000</v>
      </c>
      <c r="W1766" s="3">
        <f>Tabla1[[#This Row],[Valor total OS]]-Tabla1[[#This Row],[valor total op]]</f>
        <v>-4200</v>
      </c>
    </row>
    <row r="1767" spans="1:23" x14ac:dyDescent="0.3">
      <c r="A1767">
        <v>6111</v>
      </c>
      <c r="B1767" t="s">
        <v>3011</v>
      </c>
      <c r="C1767" t="s">
        <v>494</v>
      </c>
      <c r="D1767" t="s">
        <v>574</v>
      </c>
      <c r="E1767">
        <v>4</v>
      </c>
      <c r="F1767">
        <v>67062735</v>
      </c>
      <c r="G1767" t="s">
        <v>3012</v>
      </c>
      <c r="H1767" s="6">
        <v>45827</v>
      </c>
      <c r="I1767" s="3">
        <v>4500</v>
      </c>
      <c r="J1767" t="s">
        <v>23</v>
      </c>
      <c r="K1767" t="s">
        <v>3013</v>
      </c>
      <c r="L1767">
        <v>9</v>
      </c>
      <c r="M1767" t="s">
        <v>287</v>
      </c>
      <c r="N1767" s="3">
        <v>6000</v>
      </c>
      <c r="O1767">
        <v>6</v>
      </c>
      <c r="P1767" t="s">
        <v>2991</v>
      </c>
      <c r="Q1767" t="s">
        <v>27</v>
      </c>
      <c r="R1767" t="s">
        <v>28</v>
      </c>
      <c r="S1767" s="3">
        <v>15065718</v>
      </c>
      <c r="T1767" s="3">
        <f>Tabla1[[#This Row],[OS-Valor Unitario]]-Tabla1[[#This Row],[costo_antes_iva]]</f>
        <v>1500</v>
      </c>
      <c r="U1767" s="3">
        <f>Tabla1[[#This Row],[OS-Valor Unitario]]*Tabla1[[#This Row],[OS-Cantidad]]</f>
        <v>36000</v>
      </c>
      <c r="V1767" s="3">
        <f>Tabla1[[#This Row],[costo_antes_iva]]*Tabla1[[#This Row],[OS-Cantidad]]</f>
        <v>27000</v>
      </c>
      <c r="W1767" s="3">
        <f>Tabla1[[#This Row],[Valor total OS]]-Tabla1[[#This Row],[valor total op]]</f>
        <v>9000</v>
      </c>
    </row>
    <row r="1768" spans="1:23" x14ac:dyDescent="0.3">
      <c r="A1768">
        <v>6111</v>
      </c>
      <c r="B1768" t="s">
        <v>3011</v>
      </c>
      <c r="C1768" t="s">
        <v>55</v>
      </c>
      <c r="D1768" t="s">
        <v>574</v>
      </c>
      <c r="E1768">
        <v>4</v>
      </c>
      <c r="F1768">
        <v>67064002</v>
      </c>
      <c r="G1768" t="s">
        <v>3012</v>
      </c>
      <c r="H1768" s="6">
        <v>45827</v>
      </c>
      <c r="I1768" s="3">
        <v>5500</v>
      </c>
      <c r="J1768" t="s">
        <v>23</v>
      </c>
      <c r="K1768" t="s">
        <v>3013</v>
      </c>
      <c r="L1768">
        <v>9</v>
      </c>
      <c r="M1768" t="s">
        <v>287</v>
      </c>
      <c r="N1768" s="3">
        <v>6000</v>
      </c>
      <c r="O1768">
        <v>6</v>
      </c>
      <c r="P1768" t="s">
        <v>2991</v>
      </c>
      <c r="Q1768" t="s">
        <v>27</v>
      </c>
      <c r="R1768" t="s">
        <v>61</v>
      </c>
      <c r="S1768" s="3">
        <v>15065718</v>
      </c>
      <c r="T1768" s="3">
        <f>Tabla1[[#This Row],[OS-Valor Unitario]]-Tabla1[[#This Row],[costo_antes_iva]]</f>
        <v>500</v>
      </c>
      <c r="U1768" s="3">
        <f>Tabla1[[#This Row],[OS-Valor Unitario]]*Tabla1[[#This Row],[OS-Cantidad]]</f>
        <v>36000</v>
      </c>
      <c r="V1768" s="3">
        <f>Tabla1[[#This Row],[costo_antes_iva]]*Tabla1[[#This Row],[OS-Cantidad]]</f>
        <v>33000</v>
      </c>
      <c r="W1768" s="3">
        <f>Tabla1[[#This Row],[Valor total OS]]-Tabla1[[#This Row],[valor total op]]</f>
        <v>3000</v>
      </c>
    </row>
    <row r="1769" spans="1:23" x14ac:dyDescent="0.3">
      <c r="A1769">
        <v>6111</v>
      </c>
      <c r="B1769" t="s">
        <v>3011</v>
      </c>
      <c r="C1769" t="s">
        <v>55</v>
      </c>
      <c r="D1769" t="s">
        <v>574</v>
      </c>
      <c r="E1769">
        <v>4</v>
      </c>
      <c r="F1769">
        <v>67064002</v>
      </c>
      <c r="G1769" t="s">
        <v>3012</v>
      </c>
      <c r="H1769" s="6">
        <v>45827</v>
      </c>
      <c r="I1769" s="3">
        <v>3500</v>
      </c>
      <c r="J1769" t="s">
        <v>33</v>
      </c>
      <c r="K1769" t="s">
        <v>3013</v>
      </c>
      <c r="L1769">
        <v>9</v>
      </c>
      <c r="M1769" t="s">
        <v>35</v>
      </c>
      <c r="N1769" s="3">
        <v>2800</v>
      </c>
      <c r="O1769">
        <v>6</v>
      </c>
      <c r="P1769" t="s">
        <v>2991</v>
      </c>
      <c r="Q1769" t="s">
        <v>27</v>
      </c>
      <c r="R1769" t="s">
        <v>61</v>
      </c>
      <c r="S1769" s="3">
        <v>15065718</v>
      </c>
      <c r="T1769" s="3">
        <f>Tabla1[[#This Row],[OS-Valor Unitario]]-Tabla1[[#This Row],[costo_antes_iva]]</f>
        <v>-700</v>
      </c>
      <c r="U1769" s="3">
        <f>Tabla1[[#This Row],[OS-Valor Unitario]]*Tabla1[[#This Row],[OS-Cantidad]]</f>
        <v>16800</v>
      </c>
      <c r="V1769" s="3">
        <f>Tabla1[[#This Row],[costo_antes_iva]]*Tabla1[[#This Row],[OS-Cantidad]]</f>
        <v>21000</v>
      </c>
      <c r="W1769" s="3">
        <f>Tabla1[[#This Row],[Valor total OS]]-Tabla1[[#This Row],[valor total op]]</f>
        <v>-4200</v>
      </c>
    </row>
    <row r="1770" spans="1:23" x14ac:dyDescent="0.3">
      <c r="A1770">
        <v>6111</v>
      </c>
      <c r="B1770" t="s">
        <v>3011</v>
      </c>
      <c r="C1770" t="s">
        <v>919</v>
      </c>
      <c r="D1770" t="s">
        <v>574</v>
      </c>
      <c r="E1770">
        <v>5</v>
      </c>
      <c r="F1770">
        <v>67064372</v>
      </c>
      <c r="G1770" t="s">
        <v>3012</v>
      </c>
      <c r="H1770" s="6">
        <v>45827</v>
      </c>
      <c r="I1770" s="3">
        <v>2200</v>
      </c>
      <c r="J1770" t="s">
        <v>82</v>
      </c>
      <c r="K1770" t="s">
        <v>3013</v>
      </c>
      <c r="L1770">
        <v>9</v>
      </c>
      <c r="M1770" t="s">
        <v>119</v>
      </c>
      <c r="N1770" s="3">
        <v>1000</v>
      </c>
      <c r="O1770">
        <v>6</v>
      </c>
      <c r="P1770" t="s">
        <v>2991</v>
      </c>
      <c r="Q1770" t="s">
        <v>27</v>
      </c>
      <c r="R1770" t="s">
        <v>922</v>
      </c>
      <c r="S1770" s="3">
        <v>15065718</v>
      </c>
      <c r="T1770" s="3">
        <f>Tabla1[[#This Row],[OS-Valor Unitario]]-Tabla1[[#This Row],[costo_antes_iva]]</f>
        <v>-1200</v>
      </c>
      <c r="U1770" s="3">
        <f>Tabla1[[#This Row],[OS-Valor Unitario]]*Tabla1[[#This Row],[OS-Cantidad]]</f>
        <v>6000</v>
      </c>
      <c r="V1770" s="3">
        <f>Tabla1[[#This Row],[costo_antes_iva]]*Tabla1[[#This Row],[OS-Cantidad]]</f>
        <v>13200</v>
      </c>
      <c r="W1770" s="3">
        <f>Tabla1[[#This Row],[Valor total OS]]-Tabla1[[#This Row],[valor total op]]</f>
        <v>-7200</v>
      </c>
    </row>
    <row r="1771" spans="1:23" x14ac:dyDescent="0.3">
      <c r="A1771">
        <v>6111</v>
      </c>
      <c r="B1771" t="s">
        <v>3014</v>
      </c>
      <c r="C1771" t="s">
        <v>55</v>
      </c>
      <c r="D1771" t="s">
        <v>574</v>
      </c>
      <c r="E1771">
        <v>4</v>
      </c>
      <c r="F1771">
        <v>67062226</v>
      </c>
      <c r="G1771" t="s">
        <v>3012</v>
      </c>
      <c r="H1771" s="6">
        <v>45827</v>
      </c>
      <c r="I1771" s="3">
        <v>5500</v>
      </c>
      <c r="J1771" t="s">
        <v>23</v>
      </c>
      <c r="K1771" t="s">
        <v>3015</v>
      </c>
      <c r="L1771">
        <v>11</v>
      </c>
      <c r="M1771" t="s">
        <v>224</v>
      </c>
      <c r="N1771" s="3">
        <v>10000</v>
      </c>
      <c r="O1771">
        <v>24</v>
      </c>
      <c r="P1771" t="s">
        <v>2991</v>
      </c>
      <c r="Q1771" t="s">
        <v>27</v>
      </c>
      <c r="R1771" t="s">
        <v>61</v>
      </c>
      <c r="S1771" s="3">
        <v>15065718</v>
      </c>
      <c r="T1771" s="3">
        <f>Tabla1[[#This Row],[OS-Valor Unitario]]-Tabla1[[#This Row],[costo_antes_iva]]</f>
        <v>4500</v>
      </c>
      <c r="U1771" s="3">
        <f>Tabla1[[#This Row],[OS-Valor Unitario]]*Tabla1[[#This Row],[OS-Cantidad]]</f>
        <v>240000</v>
      </c>
      <c r="V1771" s="3">
        <f>Tabla1[[#This Row],[costo_antes_iva]]*Tabla1[[#This Row],[OS-Cantidad]]</f>
        <v>132000</v>
      </c>
      <c r="W1771" s="3">
        <f>Tabla1[[#This Row],[Valor total OS]]-Tabla1[[#This Row],[valor total op]]</f>
        <v>108000</v>
      </c>
    </row>
    <row r="1772" spans="1:23" x14ac:dyDescent="0.3">
      <c r="A1772">
        <v>6111</v>
      </c>
      <c r="B1772" t="s">
        <v>3014</v>
      </c>
      <c r="C1772" t="s">
        <v>55</v>
      </c>
      <c r="D1772" t="s">
        <v>574</v>
      </c>
      <c r="E1772">
        <v>4</v>
      </c>
      <c r="F1772">
        <v>67062226</v>
      </c>
      <c r="G1772" t="s">
        <v>3012</v>
      </c>
      <c r="H1772" s="6">
        <v>45827</v>
      </c>
      <c r="I1772" s="3">
        <v>3500</v>
      </c>
      <c r="J1772" t="s">
        <v>33</v>
      </c>
      <c r="K1772" t="s">
        <v>3015</v>
      </c>
      <c r="L1772">
        <v>11</v>
      </c>
      <c r="M1772" t="s">
        <v>119</v>
      </c>
      <c r="N1772" s="3">
        <v>1000</v>
      </c>
      <c r="O1772">
        <v>24</v>
      </c>
      <c r="P1772" t="s">
        <v>2991</v>
      </c>
      <c r="Q1772" t="s">
        <v>27</v>
      </c>
      <c r="R1772" t="s">
        <v>61</v>
      </c>
      <c r="S1772" s="3">
        <v>15065718</v>
      </c>
      <c r="T1772" s="3">
        <f>Tabla1[[#This Row],[OS-Valor Unitario]]-Tabla1[[#This Row],[costo_antes_iva]]</f>
        <v>-2500</v>
      </c>
      <c r="U1772" s="3">
        <f>Tabla1[[#This Row],[OS-Valor Unitario]]*Tabla1[[#This Row],[OS-Cantidad]]</f>
        <v>24000</v>
      </c>
      <c r="V1772" s="3">
        <f>Tabla1[[#This Row],[costo_antes_iva]]*Tabla1[[#This Row],[OS-Cantidad]]</f>
        <v>84000</v>
      </c>
      <c r="W1772" s="3">
        <f>Tabla1[[#This Row],[Valor total OS]]-Tabla1[[#This Row],[valor total op]]</f>
        <v>-60000</v>
      </c>
    </row>
    <row r="1773" spans="1:23" x14ac:dyDescent="0.3">
      <c r="A1773">
        <v>6111</v>
      </c>
      <c r="B1773" t="s">
        <v>3014</v>
      </c>
      <c r="C1773" t="s">
        <v>2996</v>
      </c>
      <c r="D1773" t="s">
        <v>574</v>
      </c>
      <c r="E1773">
        <v>4</v>
      </c>
      <c r="F1773">
        <v>67062710</v>
      </c>
      <c r="G1773" t="s">
        <v>3012</v>
      </c>
      <c r="H1773" s="6">
        <v>45827</v>
      </c>
      <c r="I1773" s="3">
        <v>8500</v>
      </c>
      <c r="J1773" t="s">
        <v>23</v>
      </c>
      <c r="K1773" t="s">
        <v>3015</v>
      </c>
      <c r="L1773">
        <v>11</v>
      </c>
      <c r="M1773" t="s">
        <v>224</v>
      </c>
      <c r="N1773" s="3">
        <v>10000</v>
      </c>
      <c r="O1773">
        <v>24</v>
      </c>
      <c r="P1773" t="s">
        <v>2991</v>
      </c>
      <c r="Q1773" t="s">
        <v>27</v>
      </c>
      <c r="R1773" t="s">
        <v>38</v>
      </c>
      <c r="S1773" s="3">
        <v>15065718</v>
      </c>
      <c r="T1773" s="3">
        <f>Tabla1[[#This Row],[OS-Valor Unitario]]-Tabla1[[#This Row],[costo_antes_iva]]</f>
        <v>1500</v>
      </c>
      <c r="U1773" s="3">
        <f>Tabla1[[#This Row],[OS-Valor Unitario]]*Tabla1[[#This Row],[OS-Cantidad]]</f>
        <v>240000</v>
      </c>
      <c r="V1773" s="3">
        <f>Tabla1[[#This Row],[costo_antes_iva]]*Tabla1[[#This Row],[OS-Cantidad]]</f>
        <v>204000</v>
      </c>
      <c r="W1773" s="3">
        <f>Tabla1[[#This Row],[Valor total OS]]-Tabla1[[#This Row],[valor total op]]</f>
        <v>36000</v>
      </c>
    </row>
    <row r="1774" spans="1:23" x14ac:dyDescent="0.3">
      <c r="A1774">
        <v>6111</v>
      </c>
      <c r="B1774" t="s">
        <v>3014</v>
      </c>
      <c r="C1774" t="s">
        <v>2996</v>
      </c>
      <c r="D1774" t="s">
        <v>574</v>
      </c>
      <c r="E1774">
        <v>4</v>
      </c>
      <c r="F1774">
        <v>67062710</v>
      </c>
      <c r="G1774" t="s">
        <v>3012</v>
      </c>
      <c r="H1774" s="6">
        <v>45827</v>
      </c>
      <c r="I1774" s="3">
        <v>3500</v>
      </c>
      <c r="J1774" t="s">
        <v>33</v>
      </c>
      <c r="K1774" t="s">
        <v>3015</v>
      </c>
      <c r="L1774">
        <v>11</v>
      </c>
      <c r="M1774" t="s">
        <v>119</v>
      </c>
      <c r="N1774" s="3">
        <v>1000</v>
      </c>
      <c r="O1774">
        <v>24</v>
      </c>
      <c r="P1774" t="s">
        <v>2991</v>
      </c>
      <c r="Q1774" t="s">
        <v>27</v>
      </c>
      <c r="R1774" t="s">
        <v>38</v>
      </c>
      <c r="S1774" s="3">
        <v>15065718</v>
      </c>
      <c r="T1774" s="3">
        <f>Tabla1[[#This Row],[OS-Valor Unitario]]-Tabla1[[#This Row],[costo_antes_iva]]</f>
        <v>-2500</v>
      </c>
      <c r="U1774" s="3">
        <f>Tabla1[[#This Row],[OS-Valor Unitario]]*Tabla1[[#This Row],[OS-Cantidad]]</f>
        <v>24000</v>
      </c>
      <c r="V1774" s="3">
        <f>Tabla1[[#This Row],[costo_antes_iva]]*Tabla1[[#This Row],[OS-Cantidad]]</f>
        <v>84000</v>
      </c>
      <c r="W1774" s="3">
        <f>Tabla1[[#This Row],[Valor total OS]]-Tabla1[[#This Row],[valor total op]]</f>
        <v>-60000</v>
      </c>
    </row>
    <row r="1775" spans="1:23" x14ac:dyDescent="0.3">
      <c r="A1775">
        <v>6111</v>
      </c>
      <c r="B1775" t="s">
        <v>3014</v>
      </c>
      <c r="C1775" t="s">
        <v>494</v>
      </c>
      <c r="D1775" t="s">
        <v>574</v>
      </c>
      <c r="E1775">
        <v>4</v>
      </c>
      <c r="F1775">
        <v>67062735</v>
      </c>
      <c r="G1775" t="s">
        <v>3012</v>
      </c>
      <c r="H1775" s="6">
        <v>45827</v>
      </c>
      <c r="I1775" s="3">
        <v>4500</v>
      </c>
      <c r="J1775" t="s">
        <v>23</v>
      </c>
      <c r="K1775" t="s">
        <v>3015</v>
      </c>
      <c r="L1775">
        <v>11</v>
      </c>
      <c r="M1775" t="s">
        <v>224</v>
      </c>
      <c r="N1775" s="3">
        <v>10000</v>
      </c>
      <c r="O1775">
        <v>24</v>
      </c>
      <c r="P1775" t="s">
        <v>2991</v>
      </c>
      <c r="Q1775" t="s">
        <v>27</v>
      </c>
      <c r="R1775" t="s">
        <v>28</v>
      </c>
      <c r="S1775" s="3">
        <v>15065718</v>
      </c>
      <c r="T1775" s="3">
        <f>Tabla1[[#This Row],[OS-Valor Unitario]]-Tabla1[[#This Row],[costo_antes_iva]]</f>
        <v>5500</v>
      </c>
      <c r="U1775" s="3">
        <f>Tabla1[[#This Row],[OS-Valor Unitario]]*Tabla1[[#This Row],[OS-Cantidad]]</f>
        <v>240000</v>
      </c>
      <c r="V1775" s="3">
        <f>Tabla1[[#This Row],[costo_antes_iva]]*Tabla1[[#This Row],[OS-Cantidad]]</f>
        <v>108000</v>
      </c>
      <c r="W1775" s="3">
        <f>Tabla1[[#This Row],[Valor total OS]]-Tabla1[[#This Row],[valor total op]]</f>
        <v>132000</v>
      </c>
    </row>
    <row r="1776" spans="1:23" x14ac:dyDescent="0.3">
      <c r="A1776">
        <v>6111</v>
      </c>
      <c r="B1776" t="s">
        <v>3014</v>
      </c>
      <c r="C1776" t="s">
        <v>55</v>
      </c>
      <c r="D1776" t="s">
        <v>574</v>
      </c>
      <c r="E1776">
        <v>4</v>
      </c>
      <c r="F1776">
        <v>67064002</v>
      </c>
      <c r="G1776" t="s">
        <v>3012</v>
      </c>
      <c r="H1776" s="6">
        <v>45827</v>
      </c>
      <c r="I1776" s="3">
        <v>5500</v>
      </c>
      <c r="J1776" t="s">
        <v>23</v>
      </c>
      <c r="K1776" t="s">
        <v>3015</v>
      </c>
      <c r="L1776">
        <v>11</v>
      </c>
      <c r="M1776" t="s">
        <v>224</v>
      </c>
      <c r="N1776" s="3">
        <v>10000</v>
      </c>
      <c r="O1776">
        <v>24</v>
      </c>
      <c r="P1776" t="s">
        <v>2991</v>
      </c>
      <c r="Q1776" t="s">
        <v>27</v>
      </c>
      <c r="R1776" t="s">
        <v>61</v>
      </c>
      <c r="S1776" s="3">
        <v>15065718</v>
      </c>
      <c r="T1776" s="3">
        <f>Tabla1[[#This Row],[OS-Valor Unitario]]-Tabla1[[#This Row],[costo_antes_iva]]</f>
        <v>4500</v>
      </c>
      <c r="U1776" s="3">
        <f>Tabla1[[#This Row],[OS-Valor Unitario]]*Tabla1[[#This Row],[OS-Cantidad]]</f>
        <v>240000</v>
      </c>
      <c r="V1776" s="3">
        <f>Tabla1[[#This Row],[costo_antes_iva]]*Tabla1[[#This Row],[OS-Cantidad]]</f>
        <v>132000</v>
      </c>
      <c r="W1776" s="3">
        <f>Tabla1[[#This Row],[Valor total OS]]-Tabla1[[#This Row],[valor total op]]</f>
        <v>108000</v>
      </c>
    </row>
    <row r="1777" spans="1:23" x14ac:dyDescent="0.3">
      <c r="A1777">
        <v>6111</v>
      </c>
      <c r="B1777" t="s">
        <v>3014</v>
      </c>
      <c r="C1777" t="s">
        <v>55</v>
      </c>
      <c r="D1777" t="s">
        <v>574</v>
      </c>
      <c r="E1777">
        <v>4</v>
      </c>
      <c r="F1777">
        <v>67064002</v>
      </c>
      <c r="G1777" t="s">
        <v>3012</v>
      </c>
      <c r="H1777" s="6">
        <v>45827</v>
      </c>
      <c r="I1777" s="3">
        <v>3500</v>
      </c>
      <c r="J1777" t="s">
        <v>33</v>
      </c>
      <c r="K1777" t="s">
        <v>3015</v>
      </c>
      <c r="L1777">
        <v>11</v>
      </c>
      <c r="M1777" t="s">
        <v>119</v>
      </c>
      <c r="N1777" s="3">
        <v>1000</v>
      </c>
      <c r="O1777">
        <v>24</v>
      </c>
      <c r="P1777" t="s">
        <v>2991</v>
      </c>
      <c r="Q1777" t="s">
        <v>27</v>
      </c>
      <c r="R1777" t="s">
        <v>61</v>
      </c>
      <c r="S1777" s="3">
        <v>15065718</v>
      </c>
      <c r="T1777" s="3">
        <f>Tabla1[[#This Row],[OS-Valor Unitario]]-Tabla1[[#This Row],[costo_antes_iva]]</f>
        <v>-2500</v>
      </c>
      <c r="U1777" s="3">
        <f>Tabla1[[#This Row],[OS-Valor Unitario]]*Tabla1[[#This Row],[OS-Cantidad]]</f>
        <v>24000</v>
      </c>
      <c r="V1777" s="3">
        <f>Tabla1[[#This Row],[costo_antes_iva]]*Tabla1[[#This Row],[OS-Cantidad]]</f>
        <v>84000</v>
      </c>
      <c r="W1777" s="3">
        <f>Tabla1[[#This Row],[Valor total OS]]-Tabla1[[#This Row],[valor total op]]</f>
        <v>-60000</v>
      </c>
    </row>
    <row r="1778" spans="1:23" x14ac:dyDescent="0.3">
      <c r="A1778">
        <v>6111</v>
      </c>
      <c r="B1778" t="s">
        <v>3014</v>
      </c>
      <c r="C1778" t="s">
        <v>919</v>
      </c>
      <c r="D1778" t="s">
        <v>574</v>
      </c>
      <c r="E1778">
        <v>5</v>
      </c>
      <c r="F1778">
        <v>67064372</v>
      </c>
      <c r="G1778" t="s">
        <v>3012</v>
      </c>
      <c r="H1778" s="6">
        <v>45827</v>
      </c>
      <c r="I1778" s="3">
        <v>2200</v>
      </c>
      <c r="J1778" t="s">
        <v>82</v>
      </c>
      <c r="K1778" t="s">
        <v>3015</v>
      </c>
      <c r="L1778">
        <v>11</v>
      </c>
      <c r="M1778" t="s">
        <v>119</v>
      </c>
      <c r="N1778" s="3">
        <v>4400</v>
      </c>
      <c r="O1778">
        <v>24</v>
      </c>
      <c r="P1778" t="s">
        <v>2991</v>
      </c>
      <c r="Q1778" t="s">
        <v>27</v>
      </c>
      <c r="R1778" t="s">
        <v>922</v>
      </c>
      <c r="S1778" s="3">
        <v>15065718</v>
      </c>
      <c r="T1778" s="3">
        <f>Tabla1[[#This Row],[OS-Valor Unitario]]-Tabla1[[#This Row],[costo_antes_iva]]</f>
        <v>2200</v>
      </c>
      <c r="U1778" s="3">
        <f>Tabla1[[#This Row],[OS-Valor Unitario]]*Tabla1[[#This Row],[OS-Cantidad]]</f>
        <v>105600</v>
      </c>
      <c r="V1778" s="3">
        <f>Tabla1[[#This Row],[costo_antes_iva]]*Tabla1[[#This Row],[OS-Cantidad]]</f>
        <v>52800</v>
      </c>
      <c r="W1778" s="3">
        <f>Tabla1[[#This Row],[Valor total OS]]-Tabla1[[#This Row],[valor total op]]</f>
        <v>52800</v>
      </c>
    </row>
    <row r="1779" spans="1:23" x14ac:dyDescent="0.3">
      <c r="A1779">
        <v>6111</v>
      </c>
      <c r="B1779" t="s">
        <v>3016</v>
      </c>
      <c r="C1779" t="s">
        <v>55</v>
      </c>
      <c r="D1779" t="s">
        <v>574</v>
      </c>
      <c r="E1779">
        <v>4</v>
      </c>
      <c r="F1779">
        <v>67062226</v>
      </c>
      <c r="G1779" t="s">
        <v>3012</v>
      </c>
      <c r="H1779" s="6">
        <v>45827</v>
      </c>
      <c r="I1779" s="3">
        <v>5500</v>
      </c>
      <c r="J1779" t="s">
        <v>23</v>
      </c>
      <c r="K1779" t="s">
        <v>3017</v>
      </c>
      <c r="L1779">
        <v>12</v>
      </c>
      <c r="M1779" t="s">
        <v>309</v>
      </c>
      <c r="N1779" s="3">
        <v>4500</v>
      </c>
      <c r="O1779">
        <v>25</v>
      </c>
      <c r="P1779" t="s">
        <v>2991</v>
      </c>
      <c r="Q1779" t="s">
        <v>27</v>
      </c>
      <c r="R1779" t="s">
        <v>61</v>
      </c>
      <c r="S1779" s="3">
        <v>15065718</v>
      </c>
      <c r="T1779" s="3">
        <f>Tabla1[[#This Row],[OS-Valor Unitario]]-Tabla1[[#This Row],[costo_antes_iva]]</f>
        <v>-1000</v>
      </c>
      <c r="U1779" s="3">
        <f>Tabla1[[#This Row],[OS-Valor Unitario]]*Tabla1[[#This Row],[OS-Cantidad]]</f>
        <v>112500</v>
      </c>
      <c r="V1779" s="3">
        <f>Tabla1[[#This Row],[costo_antes_iva]]*Tabla1[[#This Row],[OS-Cantidad]]</f>
        <v>137500</v>
      </c>
      <c r="W1779" s="3">
        <f>Tabla1[[#This Row],[Valor total OS]]-Tabla1[[#This Row],[valor total op]]</f>
        <v>-25000</v>
      </c>
    </row>
    <row r="1780" spans="1:23" x14ac:dyDescent="0.3">
      <c r="A1780">
        <v>6111</v>
      </c>
      <c r="B1780" t="s">
        <v>3016</v>
      </c>
      <c r="C1780" t="s">
        <v>2996</v>
      </c>
      <c r="D1780" t="s">
        <v>574</v>
      </c>
      <c r="E1780">
        <v>4</v>
      </c>
      <c r="F1780">
        <v>67062710</v>
      </c>
      <c r="G1780" t="s">
        <v>3012</v>
      </c>
      <c r="H1780" s="6">
        <v>45827</v>
      </c>
      <c r="I1780" s="3">
        <v>8500</v>
      </c>
      <c r="J1780" t="s">
        <v>23</v>
      </c>
      <c r="K1780" t="s">
        <v>3017</v>
      </c>
      <c r="L1780">
        <v>12</v>
      </c>
      <c r="M1780" t="s">
        <v>309</v>
      </c>
      <c r="N1780" s="3">
        <v>4500</v>
      </c>
      <c r="O1780">
        <v>25</v>
      </c>
      <c r="P1780" t="s">
        <v>2991</v>
      </c>
      <c r="Q1780" t="s">
        <v>27</v>
      </c>
      <c r="R1780" t="s">
        <v>38</v>
      </c>
      <c r="S1780" s="3">
        <v>15065718</v>
      </c>
      <c r="T1780" s="3">
        <f>Tabla1[[#This Row],[OS-Valor Unitario]]-Tabla1[[#This Row],[costo_antes_iva]]</f>
        <v>-4000</v>
      </c>
      <c r="U1780" s="3">
        <f>Tabla1[[#This Row],[OS-Valor Unitario]]*Tabla1[[#This Row],[OS-Cantidad]]</f>
        <v>112500</v>
      </c>
      <c r="V1780" s="3">
        <f>Tabla1[[#This Row],[costo_antes_iva]]*Tabla1[[#This Row],[OS-Cantidad]]</f>
        <v>212500</v>
      </c>
      <c r="W1780" s="3">
        <f>Tabla1[[#This Row],[Valor total OS]]-Tabla1[[#This Row],[valor total op]]</f>
        <v>-100000</v>
      </c>
    </row>
    <row r="1781" spans="1:23" x14ac:dyDescent="0.3">
      <c r="A1781">
        <v>6111</v>
      </c>
      <c r="B1781" t="s">
        <v>3016</v>
      </c>
      <c r="C1781" t="s">
        <v>494</v>
      </c>
      <c r="D1781" t="s">
        <v>574</v>
      </c>
      <c r="E1781">
        <v>4</v>
      </c>
      <c r="F1781">
        <v>67062735</v>
      </c>
      <c r="G1781" t="s">
        <v>3012</v>
      </c>
      <c r="H1781" s="6">
        <v>45827</v>
      </c>
      <c r="I1781" s="3">
        <v>4500</v>
      </c>
      <c r="J1781" t="s">
        <v>23</v>
      </c>
      <c r="K1781" t="s">
        <v>3017</v>
      </c>
      <c r="L1781">
        <v>12</v>
      </c>
      <c r="M1781" t="s">
        <v>309</v>
      </c>
      <c r="N1781" s="3">
        <v>4500</v>
      </c>
      <c r="O1781">
        <v>25</v>
      </c>
      <c r="P1781" t="s">
        <v>2991</v>
      </c>
      <c r="Q1781" t="s">
        <v>27</v>
      </c>
      <c r="R1781" t="s">
        <v>28</v>
      </c>
      <c r="S1781" s="3">
        <v>15065718</v>
      </c>
      <c r="T1781" s="3">
        <f>Tabla1[[#This Row],[OS-Valor Unitario]]-Tabla1[[#This Row],[costo_antes_iva]]</f>
        <v>0</v>
      </c>
      <c r="U1781" s="3">
        <f>Tabla1[[#This Row],[OS-Valor Unitario]]*Tabla1[[#This Row],[OS-Cantidad]]</f>
        <v>112500</v>
      </c>
      <c r="V1781" s="3">
        <f>Tabla1[[#This Row],[costo_antes_iva]]*Tabla1[[#This Row],[OS-Cantidad]]</f>
        <v>112500</v>
      </c>
      <c r="W1781" s="3">
        <f>Tabla1[[#This Row],[Valor total OS]]-Tabla1[[#This Row],[valor total op]]</f>
        <v>0</v>
      </c>
    </row>
    <row r="1782" spans="1:23" x14ac:dyDescent="0.3">
      <c r="A1782">
        <v>6111</v>
      </c>
      <c r="B1782" t="s">
        <v>3016</v>
      </c>
      <c r="C1782" t="s">
        <v>55</v>
      </c>
      <c r="D1782" t="s">
        <v>574</v>
      </c>
      <c r="E1782">
        <v>4</v>
      </c>
      <c r="F1782">
        <v>67064002</v>
      </c>
      <c r="G1782" t="s">
        <v>3012</v>
      </c>
      <c r="H1782" s="6">
        <v>45827</v>
      </c>
      <c r="I1782" s="3">
        <v>5500</v>
      </c>
      <c r="J1782" t="s">
        <v>23</v>
      </c>
      <c r="K1782" t="s">
        <v>3017</v>
      </c>
      <c r="L1782">
        <v>12</v>
      </c>
      <c r="M1782" t="s">
        <v>309</v>
      </c>
      <c r="N1782" s="3">
        <v>4500</v>
      </c>
      <c r="O1782">
        <v>25</v>
      </c>
      <c r="P1782" t="s">
        <v>2991</v>
      </c>
      <c r="Q1782" t="s">
        <v>27</v>
      </c>
      <c r="R1782" t="s">
        <v>61</v>
      </c>
      <c r="S1782" s="3">
        <v>15065718</v>
      </c>
      <c r="T1782" s="3">
        <f>Tabla1[[#This Row],[OS-Valor Unitario]]-Tabla1[[#This Row],[costo_antes_iva]]</f>
        <v>-1000</v>
      </c>
      <c r="U1782" s="3">
        <f>Tabla1[[#This Row],[OS-Valor Unitario]]*Tabla1[[#This Row],[OS-Cantidad]]</f>
        <v>112500</v>
      </c>
      <c r="V1782" s="3">
        <f>Tabla1[[#This Row],[costo_antes_iva]]*Tabla1[[#This Row],[OS-Cantidad]]</f>
        <v>137500</v>
      </c>
      <c r="W1782" s="3">
        <f>Tabla1[[#This Row],[Valor total OS]]-Tabla1[[#This Row],[valor total op]]</f>
        <v>-25000</v>
      </c>
    </row>
    <row r="1783" spans="1:23" x14ac:dyDescent="0.3">
      <c r="A1783">
        <v>6111</v>
      </c>
      <c r="B1783" t="s">
        <v>3018</v>
      </c>
      <c r="C1783" t="s">
        <v>55</v>
      </c>
      <c r="D1783" t="s">
        <v>574</v>
      </c>
      <c r="E1783">
        <v>4</v>
      </c>
      <c r="F1783">
        <v>67062226</v>
      </c>
      <c r="G1783" t="s">
        <v>3012</v>
      </c>
      <c r="H1783" s="6">
        <v>45827</v>
      </c>
      <c r="I1783" s="3">
        <v>5500</v>
      </c>
      <c r="J1783" t="s">
        <v>23</v>
      </c>
      <c r="K1783" t="s">
        <v>3019</v>
      </c>
      <c r="L1783">
        <v>13</v>
      </c>
      <c r="M1783" t="s">
        <v>287</v>
      </c>
      <c r="N1783" s="3">
        <v>6000</v>
      </c>
      <c r="O1783">
        <v>12</v>
      </c>
      <c r="P1783" t="s">
        <v>2991</v>
      </c>
      <c r="Q1783" t="s">
        <v>27</v>
      </c>
      <c r="R1783" t="s">
        <v>61</v>
      </c>
      <c r="S1783" s="3">
        <v>15065718</v>
      </c>
      <c r="T1783" s="3">
        <f>Tabla1[[#This Row],[OS-Valor Unitario]]-Tabla1[[#This Row],[costo_antes_iva]]</f>
        <v>500</v>
      </c>
      <c r="U1783" s="3">
        <f>Tabla1[[#This Row],[OS-Valor Unitario]]*Tabla1[[#This Row],[OS-Cantidad]]</f>
        <v>72000</v>
      </c>
      <c r="V1783" s="3">
        <f>Tabla1[[#This Row],[costo_antes_iva]]*Tabla1[[#This Row],[OS-Cantidad]]</f>
        <v>66000</v>
      </c>
      <c r="W1783" s="3">
        <f>Tabla1[[#This Row],[Valor total OS]]-Tabla1[[#This Row],[valor total op]]</f>
        <v>6000</v>
      </c>
    </row>
    <row r="1784" spans="1:23" x14ac:dyDescent="0.3">
      <c r="A1784">
        <v>6111</v>
      </c>
      <c r="B1784" t="s">
        <v>3018</v>
      </c>
      <c r="C1784" t="s">
        <v>55</v>
      </c>
      <c r="D1784" t="s">
        <v>574</v>
      </c>
      <c r="E1784">
        <v>4</v>
      </c>
      <c r="F1784">
        <v>67062226</v>
      </c>
      <c r="G1784" t="s">
        <v>3012</v>
      </c>
      <c r="H1784" s="6">
        <v>45827</v>
      </c>
      <c r="I1784" s="3">
        <v>3500</v>
      </c>
      <c r="J1784" t="s">
        <v>33</v>
      </c>
      <c r="K1784" t="s">
        <v>3019</v>
      </c>
      <c r="L1784">
        <v>13</v>
      </c>
      <c r="M1784" t="s">
        <v>35</v>
      </c>
      <c r="N1784" s="3">
        <v>2800</v>
      </c>
      <c r="O1784">
        <v>12</v>
      </c>
      <c r="P1784" t="s">
        <v>2991</v>
      </c>
      <c r="Q1784" t="s">
        <v>27</v>
      </c>
      <c r="R1784" t="s">
        <v>61</v>
      </c>
      <c r="S1784" s="3">
        <v>15065718</v>
      </c>
      <c r="T1784" s="3">
        <f>Tabla1[[#This Row],[OS-Valor Unitario]]-Tabla1[[#This Row],[costo_antes_iva]]</f>
        <v>-700</v>
      </c>
      <c r="U1784" s="3">
        <f>Tabla1[[#This Row],[OS-Valor Unitario]]*Tabla1[[#This Row],[OS-Cantidad]]</f>
        <v>33600</v>
      </c>
      <c r="V1784" s="3">
        <f>Tabla1[[#This Row],[costo_antes_iva]]*Tabla1[[#This Row],[OS-Cantidad]]</f>
        <v>42000</v>
      </c>
      <c r="W1784" s="3">
        <f>Tabla1[[#This Row],[Valor total OS]]-Tabla1[[#This Row],[valor total op]]</f>
        <v>-8400</v>
      </c>
    </row>
    <row r="1785" spans="1:23" x14ac:dyDescent="0.3">
      <c r="A1785">
        <v>6111</v>
      </c>
      <c r="B1785" t="s">
        <v>3018</v>
      </c>
      <c r="C1785" t="s">
        <v>2996</v>
      </c>
      <c r="D1785" t="s">
        <v>574</v>
      </c>
      <c r="E1785">
        <v>4</v>
      </c>
      <c r="F1785">
        <v>67062710</v>
      </c>
      <c r="G1785" t="s">
        <v>3012</v>
      </c>
      <c r="H1785" s="6">
        <v>45827</v>
      </c>
      <c r="I1785" s="3">
        <v>8500</v>
      </c>
      <c r="J1785" t="s">
        <v>23</v>
      </c>
      <c r="K1785" t="s">
        <v>3019</v>
      </c>
      <c r="L1785">
        <v>13</v>
      </c>
      <c r="M1785" t="s">
        <v>287</v>
      </c>
      <c r="N1785" s="3">
        <v>6000</v>
      </c>
      <c r="O1785">
        <v>12</v>
      </c>
      <c r="P1785" t="s">
        <v>2991</v>
      </c>
      <c r="Q1785" t="s">
        <v>27</v>
      </c>
      <c r="R1785" t="s">
        <v>38</v>
      </c>
      <c r="S1785" s="3">
        <v>15065718</v>
      </c>
      <c r="T1785" s="3">
        <f>Tabla1[[#This Row],[OS-Valor Unitario]]-Tabla1[[#This Row],[costo_antes_iva]]</f>
        <v>-2500</v>
      </c>
      <c r="U1785" s="3">
        <f>Tabla1[[#This Row],[OS-Valor Unitario]]*Tabla1[[#This Row],[OS-Cantidad]]</f>
        <v>72000</v>
      </c>
      <c r="V1785" s="3">
        <f>Tabla1[[#This Row],[costo_antes_iva]]*Tabla1[[#This Row],[OS-Cantidad]]</f>
        <v>102000</v>
      </c>
      <c r="W1785" s="3">
        <f>Tabla1[[#This Row],[Valor total OS]]-Tabla1[[#This Row],[valor total op]]</f>
        <v>-30000</v>
      </c>
    </row>
    <row r="1786" spans="1:23" x14ac:dyDescent="0.3">
      <c r="A1786">
        <v>6111</v>
      </c>
      <c r="B1786" t="s">
        <v>3018</v>
      </c>
      <c r="C1786" t="s">
        <v>2996</v>
      </c>
      <c r="D1786" t="s">
        <v>574</v>
      </c>
      <c r="E1786">
        <v>4</v>
      </c>
      <c r="F1786">
        <v>67062710</v>
      </c>
      <c r="G1786" t="s">
        <v>3012</v>
      </c>
      <c r="H1786" s="6">
        <v>45827</v>
      </c>
      <c r="I1786" s="3">
        <v>3500</v>
      </c>
      <c r="J1786" t="s">
        <v>33</v>
      </c>
      <c r="K1786" t="s">
        <v>3019</v>
      </c>
      <c r="L1786">
        <v>13</v>
      </c>
      <c r="M1786" t="s">
        <v>35</v>
      </c>
      <c r="N1786" s="3">
        <v>2800</v>
      </c>
      <c r="O1786">
        <v>12</v>
      </c>
      <c r="P1786" t="s">
        <v>2991</v>
      </c>
      <c r="Q1786" t="s">
        <v>27</v>
      </c>
      <c r="R1786" t="s">
        <v>38</v>
      </c>
      <c r="S1786" s="3">
        <v>15065718</v>
      </c>
      <c r="T1786" s="3">
        <f>Tabla1[[#This Row],[OS-Valor Unitario]]-Tabla1[[#This Row],[costo_antes_iva]]</f>
        <v>-700</v>
      </c>
      <c r="U1786" s="3">
        <f>Tabla1[[#This Row],[OS-Valor Unitario]]*Tabla1[[#This Row],[OS-Cantidad]]</f>
        <v>33600</v>
      </c>
      <c r="V1786" s="3">
        <f>Tabla1[[#This Row],[costo_antes_iva]]*Tabla1[[#This Row],[OS-Cantidad]]</f>
        <v>42000</v>
      </c>
      <c r="W1786" s="3">
        <f>Tabla1[[#This Row],[Valor total OS]]-Tabla1[[#This Row],[valor total op]]</f>
        <v>-8400</v>
      </c>
    </row>
    <row r="1787" spans="1:23" x14ac:dyDescent="0.3">
      <c r="A1787">
        <v>6111</v>
      </c>
      <c r="B1787" t="s">
        <v>3018</v>
      </c>
      <c r="C1787" t="s">
        <v>494</v>
      </c>
      <c r="D1787" t="s">
        <v>574</v>
      </c>
      <c r="E1787">
        <v>4</v>
      </c>
      <c r="F1787">
        <v>67062735</v>
      </c>
      <c r="G1787" t="s">
        <v>3012</v>
      </c>
      <c r="H1787" s="6">
        <v>45827</v>
      </c>
      <c r="I1787" s="3">
        <v>4500</v>
      </c>
      <c r="J1787" t="s">
        <v>23</v>
      </c>
      <c r="K1787" t="s">
        <v>3019</v>
      </c>
      <c r="L1787">
        <v>13</v>
      </c>
      <c r="M1787" t="s">
        <v>287</v>
      </c>
      <c r="N1787" s="3">
        <v>6000</v>
      </c>
      <c r="O1787">
        <v>12</v>
      </c>
      <c r="P1787" t="s">
        <v>2991</v>
      </c>
      <c r="Q1787" t="s">
        <v>27</v>
      </c>
      <c r="R1787" t="s">
        <v>28</v>
      </c>
      <c r="S1787" s="3">
        <v>15065718</v>
      </c>
      <c r="T1787" s="3">
        <f>Tabla1[[#This Row],[OS-Valor Unitario]]-Tabla1[[#This Row],[costo_antes_iva]]</f>
        <v>1500</v>
      </c>
      <c r="U1787" s="3">
        <f>Tabla1[[#This Row],[OS-Valor Unitario]]*Tabla1[[#This Row],[OS-Cantidad]]</f>
        <v>72000</v>
      </c>
      <c r="V1787" s="3">
        <f>Tabla1[[#This Row],[costo_antes_iva]]*Tabla1[[#This Row],[OS-Cantidad]]</f>
        <v>54000</v>
      </c>
      <c r="W1787" s="3">
        <f>Tabla1[[#This Row],[Valor total OS]]-Tabla1[[#This Row],[valor total op]]</f>
        <v>18000</v>
      </c>
    </row>
    <row r="1788" spans="1:23" x14ac:dyDescent="0.3">
      <c r="A1788">
        <v>6111</v>
      </c>
      <c r="B1788" t="s">
        <v>3018</v>
      </c>
      <c r="C1788" t="s">
        <v>55</v>
      </c>
      <c r="D1788" t="s">
        <v>574</v>
      </c>
      <c r="E1788">
        <v>4</v>
      </c>
      <c r="F1788">
        <v>67064002</v>
      </c>
      <c r="G1788" t="s">
        <v>3012</v>
      </c>
      <c r="H1788" s="6">
        <v>45827</v>
      </c>
      <c r="I1788" s="3">
        <v>5500</v>
      </c>
      <c r="J1788" t="s">
        <v>23</v>
      </c>
      <c r="K1788" t="s">
        <v>3019</v>
      </c>
      <c r="L1788">
        <v>13</v>
      </c>
      <c r="M1788" t="s">
        <v>287</v>
      </c>
      <c r="N1788" s="3">
        <v>6000</v>
      </c>
      <c r="O1788">
        <v>12</v>
      </c>
      <c r="P1788" t="s">
        <v>2991</v>
      </c>
      <c r="Q1788" t="s">
        <v>27</v>
      </c>
      <c r="R1788" t="s">
        <v>61</v>
      </c>
      <c r="S1788" s="3">
        <v>15065718</v>
      </c>
      <c r="T1788" s="3">
        <f>Tabla1[[#This Row],[OS-Valor Unitario]]-Tabla1[[#This Row],[costo_antes_iva]]</f>
        <v>500</v>
      </c>
      <c r="U1788" s="3">
        <f>Tabla1[[#This Row],[OS-Valor Unitario]]*Tabla1[[#This Row],[OS-Cantidad]]</f>
        <v>72000</v>
      </c>
      <c r="V1788" s="3">
        <f>Tabla1[[#This Row],[costo_antes_iva]]*Tabla1[[#This Row],[OS-Cantidad]]</f>
        <v>66000</v>
      </c>
      <c r="W1788" s="3">
        <f>Tabla1[[#This Row],[Valor total OS]]-Tabla1[[#This Row],[valor total op]]</f>
        <v>6000</v>
      </c>
    </row>
    <row r="1789" spans="1:23" x14ac:dyDescent="0.3">
      <c r="A1789">
        <v>6111</v>
      </c>
      <c r="B1789" t="s">
        <v>3018</v>
      </c>
      <c r="C1789" t="s">
        <v>55</v>
      </c>
      <c r="D1789" t="s">
        <v>574</v>
      </c>
      <c r="E1789">
        <v>4</v>
      </c>
      <c r="F1789">
        <v>67064002</v>
      </c>
      <c r="G1789" t="s">
        <v>3012</v>
      </c>
      <c r="H1789" s="6">
        <v>45827</v>
      </c>
      <c r="I1789" s="3">
        <v>3500</v>
      </c>
      <c r="J1789" t="s">
        <v>33</v>
      </c>
      <c r="K1789" t="s">
        <v>3019</v>
      </c>
      <c r="L1789">
        <v>13</v>
      </c>
      <c r="M1789" t="s">
        <v>35</v>
      </c>
      <c r="N1789" s="3">
        <v>2800</v>
      </c>
      <c r="O1789">
        <v>12</v>
      </c>
      <c r="P1789" t="s">
        <v>2991</v>
      </c>
      <c r="Q1789" t="s">
        <v>27</v>
      </c>
      <c r="R1789" t="s">
        <v>61</v>
      </c>
      <c r="S1789" s="3">
        <v>15065718</v>
      </c>
      <c r="T1789" s="3">
        <f>Tabla1[[#This Row],[OS-Valor Unitario]]-Tabla1[[#This Row],[costo_antes_iva]]</f>
        <v>-700</v>
      </c>
      <c r="U1789" s="3">
        <f>Tabla1[[#This Row],[OS-Valor Unitario]]*Tabla1[[#This Row],[OS-Cantidad]]</f>
        <v>33600</v>
      </c>
      <c r="V1789" s="3">
        <f>Tabla1[[#This Row],[costo_antes_iva]]*Tabla1[[#This Row],[OS-Cantidad]]</f>
        <v>42000</v>
      </c>
      <c r="W1789" s="3">
        <f>Tabla1[[#This Row],[Valor total OS]]-Tabla1[[#This Row],[valor total op]]</f>
        <v>-8400</v>
      </c>
    </row>
    <row r="1790" spans="1:23" x14ac:dyDescent="0.3">
      <c r="A1790">
        <v>6111</v>
      </c>
      <c r="B1790" t="s">
        <v>3018</v>
      </c>
      <c r="C1790" t="s">
        <v>919</v>
      </c>
      <c r="D1790" t="s">
        <v>574</v>
      </c>
      <c r="E1790">
        <v>5</v>
      </c>
      <c r="F1790">
        <v>67064372</v>
      </c>
      <c r="G1790" t="s">
        <v>3012</v>
      </c>
      <c r="H1790" s="6">
        <v>45827</v>
      </c>
      <c r="I1790" s="3">
        <v>2200</v>
      </c>
      <c r="J1790" t="s">
        <v>82</v>
      </c>
      <c r="K1790" t="s">
        <v>3019</v>
      </c>
      <c r="L1790">
        <v>13</v>
      </c>
      <c r="M1790" t="s">
        <v>119</v>
      </c>
      <c r="N1790" s="3">
        <v>1000</v>
      </c>
      <c r="O1790">
        <v>12</v>
      </c>
      <c r="P1790" t="s">
        <v>2991</v>
      </c>
      <c r="Q1790" t="s">
        <v>27</v>
      </c>
      <c r="R1790" t="s">
        <v>922</v>
      </c>
      <c r="S1790" s="3">
        <v>15065718</v>
      </c>
      <c r="T1790" s="3">
        <f>Tabla1[[#This Row],[OS-Valor Unitario]]-Tabla1[[#This Row],[costo_antes_iva]]</f>
        <v>-1200</v>
      </c>
      <c r="U1790" s="3">
        <f>Tabla1[[#This Row],[OS-Valor Unitario]]*Tabla1[[#This Row],[OS-Cantidad]]</f>
        <v>12000</v>
      </c>
      <c r="V1790" s="3">
        <f>Tabla1[[#This Row],[costo_antes_iva]]*Tabla1[[#This Row],[OS-Cantidad]]</f>
        <v>26400</v>
      </c>
      <c r="W1790" s="3">
        <f>Tabla1[[#This Row],[Valor total OS]]-Tabla1[[#This Row],[valor total op]]</f>
        <v>-14400</v>
      </c>
    </row>
    <row r="1791" spans="1:23" x14ac:dyDescent="0.3">
      <c r="A1791">
        <v>6111</v>
      </c>
      <c r="B1791" t="s">
        <v>3020</v>
      </c>
      <c r="C1791" t="s">
        <v>2996</v>
      </c>
      <c r="D1791" t="s">
        <v>574</v>
      </c>
      <c r="E1791">
        <v>4</v>
      </c>
      <c r="F1791">
        <v>67108756</v>
      </c>
      <c r="G1791" t="s">
        <v>3021</v>
      </c>
      <c r="H1791" s="6">
        <v>45828</v>
      </c>
      <c r="I1791" s="3">
        <v>8500</v>
      </c>
      <c r="J1791" t="s">
        <v>23</v>
      </c>
      <c r="K1791" t="s">
        <v>3022</v>
      </c>
      <c r="L1791">
        <v>15</v>
      </c>
      <c r="M1791" t="s">
        <v>224</v>
      </c>
      <c r="N1791" s="3">
        <v>10000</v>
      </c>
      <c r="O1791">
        <v>4</v>
      </c>
      <c r="P1791" t="s">
        <v>2991</v>
      </c>
      <c r="Q1791" t="s">
        <v>27</v>
      </c>
      <c r="R1791" t="s">
        <v>38</v>
      </c>
      <c r="S1791" s="3">
        <v>15065718</v>
      </c>
      <c r="T1791" s="3">
        <f>Tabla1[[#This Row],[OS-Valor Unitario]]-Tabla1[[#This Row],[costo_antes_iva]]</f>
        <v>1500</v>
      </c>
      <c r="U1791" s="3">
        <f>Tabla1[[#This Row],[OS-Valor Unitario]]*Tabla1[[#This Row],[OS-Cantidad]]</f>
        <v>40000</v>
      </c>
      <c r="V1791" s="3">
        <f>Tabla1[[#This Row],[costo_antes_iva]]*Tabla1[[#This Row],[OS-Cantidad]]</f>
        <v>34000</v>
      </c>
      <c r="W1791" s="3">
        <f>Tabla1[[#This Row],[Valor total OS]]-Tabla1[[#This Row],[valor total op]]</f>
        <v>6000</v>
      </c>
    </row>
    <row r="1792" spans="1:23" x14ac:dyDescent="0.3">
      <c r="A1792">
        <v>6111</v>
      </c>
      <c r="B1792" t="s">
        <v>3020</v>
      </c>
      <c r="C1792" t="s">
        <v>55</v>
      </c>
      <c r="D1792" t="s">
        <v>574</v>
      </c>
      <c r="E1792">
        <v>4</v>
      </c>
      <c r="F1792">
        <v>67109105</v>
      </c>
      <c r="G1792" t="s">
        <v>3021</v>
      </c>
      <c r="H1792" s="6">
        <v>45828</v>
      </c>
      <c r="I1792" s="3">
        <v>5500</v>
      </c>
      <c r="J1792" t="s">
        <v>23</v>
      </c>
      <c r="K1792" t="s">
        <v>3022</v>
      </c>
      <c r="L1792">
        <v>15</v>
      </c>
      <c r="M1792" t="s">
        <v>224</v>
      </c>
      <c r="N1792" s="3">
        <v>10000</v>
      </c>
      <c r="O1792">
        <v>4</v>
      </c>
      <c r="P1792" t="s">
        <v>2991</v>
      </c>
      <c r="Q1792" t="s">
        <v>27</v>
      </c>
      <c r="R1792" t="s">
        <v>61</v>
      </c>
      <c r="S1792" s="3">
        <v>15065718</v>
      </c>
      <c r="T1792" s="3">
        <f>Tabla1[[#This Row],[OS-Valor Unitario]]-Tabla1[[#This Row],[costo_antes_iva]]</f>
        <v>4500</v>
      </c>
      <c r="U1792" s="3">
        <f>Tabla1[[#This Row],[OS-Valor Unitario]]*Tabla1[[#This Row],[OS-Cantidad]]</f>
        <v>40000</v>
      </c>
      <c r="V1792" s="3">
        <f>Tabla1[[#This Row],[costo_antes_iva]]*Tabla1[[#This Row],[OS-Cantidad]]</f>
        <v>22000</v>
      </c>
      <c r="W1792" s="3">
        <f>Tabla1[[#This Row],[Valor total OS]]-Tabla1[[#This Row],[valor total op]]</f>
        <v>18000</v>
      </c>
    </row>
    <row r="1793" spans="1:23" x14ac:dyDescent="0.3">
      <c r="A1793">
        <v>6111</v>
      </c>
      <c r="B1793" t="s">
        <v>3023</v>
      </c>
      <c r="C1793" t="s">
        <v>494</v>
      </c>
      <c r="D1793" t="s">
        <v>574</v>
      </c>
      <c r="E1793">
        <v>4</v>
      </c>
      <c r="F1793">
        <v>67108769</v>
      </c>
      <c r="G1793" t="s">
        <v>3024</v>
      </c>
      <c r="H1793" s="6">
        <v>45828</v>
      </c>
      <c r="I1793" s="3">
        <v>4500</v>
      </c>
      <c r="J1793" t="s">
        <v>23</v>
      </c>
      <c r="K1793" t="s">
        <v>3025</v>
      </c>
      <c r="L1793">
        <v>16</v>
      </c>
      <c r="M1793" t="s">
        <v>224</v>
      </c>
      <c r="N1793" s="3">
        <v>5000</v>
      </c>
      <c r="O1793">
        <v>4</v>
      </c>
      <c r="P1793" t="s">
        <v>2991</v>
      </c>
      <c r="Q1793" t="s">
        <v>27</v>
      </c>
      <c r="R1793" t="s">
        <v>28</v>
      </c>
      <c r="S1793" s="3">
        <v>15065718</v>
      </c>
      <c r="T1793" s="3">
        <f>Tabla1[[#This Row],[OS-Valor Unitario]]-Tabla1[[#This Row],[costo_antes_iva]]</f>
        <v>500</v>
      </c>
      <c r="U1793" s="3">
        <f>Tabla1[[#This Row],[OS-Valor Unitario]]*Tabla1[[#This Row],[OS-Cantidad]]</f>
        <v>20000</v>
      </c>
      <c r="V1793" s="3">
        <f>Tabla1[[#This Row],[costo_antes_iva]]*Tabla1[[#This Row],[OS-Cantidad]]</f>
        <v>18000</v>
      </c>
      <c r="W1793" s="3">
        <f>Tabla1[[#This Row],[Valor total OS]]-Tabla1[[#This Row],[valor total op]]</f>
        <v>2000</v>
      </c>
    </row>
    <row r="1794" spans="1:23" x14ac:dyDescent="0.3">
      <c r="A1794">
        <v>6111</v>
      </c>
      <c r="B1794" t="s">
        <v>3023</v>
      </c>
      <c r="C1794" t="s">
        <v>349</v>
      </c>
      <c r="D1794" t="s">
        <v>574</v>
      </c>
      <c r="E1794">
        <v>3</v>
      </c>
      <c r="F1794">
        <v>67109112</v>
      </c>
      <c r="G1794" t="s">
        <v>3024</v>
      </c>
      <c r="H1794" s="6">
        <v>45828</v>
      </c>
      <c r="I1794" s="3">
        <v>12000</v>
      </c>
      <c r="J1794" t="s">
        <v>23</v>
      </c>
      <c r="K1794" t="s">
        <v>3025</v>
      </c>
      <c r="L1794">
        <v>16</v>
      </c>
      <c r="M1794" t="s">
        <v>224</v>
      </c>
      <c r="N1794" s="3">
        <v>5000</v>
      </c>
      <c r="O1794">
        <v>4</v>
      </c>
      <c r="P1794" t="s">
        <v>2991</v>
      </c>
      <c r="Q1794" t="s">
        <v>27</v>
      </c>
      <c r="R1794" t="s">
        <v>28</v>
      </c>
      <c r="S1794" s="3">
        <v>15065718</v>
      </c>
      <c r="T1794" s="3">
        <f>Tabla1[[#This Row],[OS-Valor Unitario]]-Tabla1[[#This Row],[costo_antes_iva]]</f>
        <v>-7000</v>
      </c>
      <c r="U1794" s="3">
        <f>Tabla1[[#This Row],[OS-Valor Unitario]]*Tabla1[[#This Row],[OS-Cantidad]]</f>
        <v>20000</v>
      </c>
      <c r="V1794" s="3">
        <f>Tabla1[[#This Row],[costo_antes_iva]]*Tabla1[[#This Row],[OS-Cantidad]]</f>
        <v>48000</v>
      </c>
      <c r="W1794" s="3">
        <f>Tabla1[[#This Row],[Valor total OS]]-Tabla1[[#This Row],[valor total op]]</f>
        <v>-28000</v>
      </c>
    </row>
    <row r="1795" spans="1:23" x14ac:dyDescent="0.3">
      <c r="A1795">
        <v>6111</v>
      </c>
      <c r="B1795" t="s">
        <v>3026</v>
      </c>
      <c r="C1795" t="s">
        <v>2996</v>
      </c>
      <c r="D1795" t="s">
        <v>574</v>
      </c>
      <c r="E1795">
        <v>4</v>
      </c>
      <c r="F1795">
        <v>67108756</v>
      </c>
      <c r="G1795" t="s">
        <v>3021</v>
      </c>
      <c r="H1795" s="6">
        <v>45828</v>
      </c>
      <c r="I1795" s="3">
        <v>8500</v>
      </c>
      <c r="J1795" t="s">
        <v>23</v>
      </c>
      <c r="K1795" t="s">
        <v>3027</v>
      </c>
      <c r="L1795">
        <v>17</v>
      </c>
      <c r="M1795" t="s">
        <v>287</v>
      </c>
      <c r="N1795" s="3">
        <v>7000</v>
      </c>
      <c r="O1795">
        <v>9</v>
      </c>
      <c r="P1795" t="s">
        <v>2991</v>
      </c>
      <c r="Q1795" t="s">
        <v>27</v>
      </c>
      <c r="R1795" t="s">
        <v>38</v>
      </c>
      <c r="S1795" s="3">
        <v>15065718</v>
      </c>
      <c r="T1795" s="3">
        <f>Tabla1[[#This Row],[OS-Valor Unitario]]-Tabla1[[#This Row],[costo_antes_iva]]</f>
        <v>-1500</v>
      </c>
      <c r="U1795" s="3">
        <f>Tabla1[[#This Row],[OS-Valor Unitario]]*Tabla1[[#This Row],[OS-Cantidad]]</f>
        <v>63000</v>
      </c>
      <c r="V1795" s="3">
        <f>Tabla1[[#This Row],[costo_antes_iva]]*Tabla1[[#This Row],[OS-Cantidad]]</f>
        <v>76500</v>
      </c>
      <c r="W1795" s="3">
        <f>Tabla1[[#This Row],[Valor total OS]]-Tabla1[[#This Row],[valor total op]]</f>
        <v>-13500</v>
      </c>
    </row>
    <row r="1796" spans="1:23" x14ac:dyDescent="0.3">
      <c r="A1796">
        <v>6111</v>
      </c>
      <c r="B1796" t="s">
        <v>3026</v>
      </c>
      <c r="C1796" t="s">
        <v>2996</v>
      </c>
      <c r="D1796" t="s">
        <v>574</v>
      </c>
      <c r="E1796">
        <v>4</v>
      </c>
      <c r="F1796">
        <v>67108756</v>
      </c>
      <c r="G1796" t="s">
        <v>3021</v>
      </c>
      <c r="H1796" s="6">
        <v>45828</v>
      </c>
      <c r="I1796" s="3">
        <v>1500</v>
      </c>
      <c r="J1796" t="s">
        <v>82</v>
      </c>
      <c r="K1796" t="s">
        <v>3027</v>
      </c>
      <c r="L1796">
        <v>17</v>
      </c>
      <c r="M1796" t="s">
        <v>119</v>
      </c>
      <c r="N1796" s="3">
        <v>5400</v>
      </c>
      <c r="O1796">
        <v>9</v>
      </c>
      <c r="P1796" t="s">
        <v>2991</v>
      </c>
      <c r="Q1796" t="s">
        <v>27</v>
      </c>
      <c r="R1796" t="s">
        <v>38</v>
      </c>
      <c r="S1796" s="3">
        <v>15065718</v>
      </c>
      <c r="T1796" s="3">
        <f>Tabla1[[#This Row],[OS-Valor Unitario]]-Tabla1[[#This Row],[costo_antes_iva]]</f>
        <v>3900</v>
      </c>
      <c r="U1796" s="3">
        <f>Tabla1[[#This Row],[OS-Valor Unitario]]*Tabla1[[#This Row],[OS-Cantidad]]</f>
        <v>48600</v>
      </c>
      <c r="V1796" s="3">
        <f>Tabla1[[#This Row],[costo_antes_iva]]*Tabla1[[#This Row],[OS-Cantidad]]</f>
        <v>13500</v>
      </c>
      <c r="W1796" s="3">
        <f>Tabla1[[#This Row],[Valor total OS]]-Tabla1[[#This Row],[valor total op]]</f>
        <v>35100</v>
      </c>
    </row>
    <row r="1797" spans="1:23" x14ac:dyDescent="0.3">
      <c r="A1797">
        <v>6111</v>
      </c>
      <c r="B1797" t="s">
        <v>3026</v>
      </c>
      <c r="C1797" t="s">
        <v>55</v>
      </c>
      <c r="D1797" t="s">
        <v>574</v>
      </c>
      <c r="E1797">
        <v>4</v>
      </c>
      <c r="F1797">
        <v>67109105</v>
      </c>
      <c r="G1797" t="s">
        <v>3021</v>
      </c>
      <c r="H1797" s="6">
        <v>45828</v>
      </c>
      <c r="I1797" s="3">
        <v>5500</v>
      </c>
      <c r="J1797" t="s">
        <v>23</v>
      </c>
      <c r="K1797" t="s">
        <v>3027</v>
      </c>
      <c r="L1797">
        <v>17</v>
      </c>
      <c r="M1797" t="s">
        <v>287</v>
      </c>
      <c r="N1797" s="3">
        <v>7000</v>
      </c>
      <c r="O1797">
        <v>9</v>
      </c>
      <c r="P1797" t="s">
        <v>2991</v>
      </c>
      <c r="Q1797" t="s">
        <v>27</v>
      </c>
      <c r="R1797" t="s">
        <v>61</v>
      </c>
      <c r="S1797" s="3">
        <v>15065718</v>
      </c>
      <c r="T1797" s="3">
        <f>Tabla1[[#This Row],[OS-Valor Unitario]]-Tabla1[[#This Row],[costo_antes_iva]]</f>
        <v>1500</v>
      </c>
      <c r="U1797" s="3">
        <f>Tabla1[[#This Row],[OS-Valor Unitario]]*Tabla1[[#This Row],[OS-Cantidad]]</f>
        <v>63000</v>
      </c>
      <c r="V1797" s="3">
        <f>Tabla1[[#This Row],[costo_antes_iva]]*Tabla1[[#This Row],[OS-Cantidad]]</f>
        <v>49500</v>
      </c>
      <c r="W1797" s="3">
        <f>Tabla1[[#This Row],[Valor total OS]]-Tabla1[[#This Row],[valor total op]]</f>
        <v>13500</v>
      </c>
    </row>
    <row r="1798" spans="1:23" x14ac:dyDescent="0.3">
      <c r="A1798">
        <v>6111</v>
      </c>
      <c r="B1798" t="s">
        <v>3028</v>
      </c>
      <c r="C1798" t="s">
        <v>349</v>
      </c>
      <c r="D1798" t="s">
        <v>574</v>
      </c>
      <c r="E1798">
        <v>3</v>
      </c>
      <c r="F1798">
        <v>67109245</v>
      </c>
      <c r="G1798" t="s">
        <v>3029</v>
      </c>
      <c r="H1798" s="6">
        <v>45828</v>
      </c>
      <c r="I1798" s="3">
        <v>1500</v>
      </c>
      <c r="J1798" t="s">
        <v>82</v>
      </c>
      <c r="K1798" t="s">
        <v>3030</v>
      </c>
      <c r="L1798">
        <v>19</v>
      </c>
      <c r="M1798" t="s">
        <v>119</v>
      </c>
      <c r="N1798" s="3">
        <v>1200</v>
      </c>
      <c r="O1798">
        <v>10</v>
      </c>
      <c r="P1798" t="s">
        <v>2991</v>
      </c>
      <c r="Q1798" t="s">
        <v>27</v>
      </c>
      <c r="R1798" t="s">
        <v>28</v>
      </c>
      <c r="S1798" s="3">
        <v>15065718</v>
      </c>
      <c r="T1798" s="3">
        <f>Tabla1[[#This Row],[OS-Valor Unitario]]-Tabla1[[#This Row],[costo_antes_iva]]</f>
        <v>-300</v>
      </c>
      <c r="U1798" s="3">
        <f>Tabla1[[#This Row],[OS-Valor Unitario]]*Tabla1[[#This Row],[OS-Cantidad]]</f>
        <v>12000</v>
      </c>
      <c r="V1798" s="3">
        <f>Tabla1[[#This Row],[costo_antes_iva]]*Tabla1[[#This Row],[OS-Cantidad]]</f>
        <v>15000</v>
      </c>
      <c r="W1798" s="3">
        <f>Tabla1[[#This Row],[Valor total OS]]-Tabla1[[#This Row],[valor total op]]</f>
        <v>-3000</v>
      </c>
    </row>
    <row r="1799" spans="1:23" x14ac:dyDescent="0.3">
      <c r="A1799">
        <v>6111</v>
      </c>
      <c r="B1799" t="s">
        <v>3031</v>
      </c>
      <c r="C1799" t="s">
        <v>3032</v>
      </c>
      <c r="D1799" t="s">
        <v>574</v>
      </c>
      <c r="E1799">
        <v>3</v>
      </c>
      <c r="F1799">
        <v>67052760</v>
      </c>
      <c r="G1799" t="s">
        <v>3033</v>
      </c>
      <c r="H1799" s="6">
        <v>45827</v>
      </c>
      <c r="I1799" s="3">
        <v>17500</v>
      </c>
      <c r="J1799" t="s">
        <v>23</v>
      </c>
      <c r="K1799" t="s">
        <v>3034</v>
      </c>
      <c r="L1799">
        <v>20</v>
      </c>
      <c r="M1799" t="s">
        <v>95</v>
      </c>
      <c r="N1799" s="3">
        <v>20000</v>
      </c>
      <c r="O1799">
        <v>8</v>
      </c>
      <c r="P1799" t="s">
        <v>2991</v>
      </c>
      <c r="Q1799" t="s">
        <v>27</v>
      </c>
      <c r="R1799" t="s">
        <v>92</v>
      </c>
      <c r="S1799" s="3">
        <v>15065718</v>
      </c>
      <c r="T1799" s="3">
        <f>Tabla1[[#This Row],[OS-Valor Unitario]]-Tabla1[[#This Row],[costo_antes_iva]]</f>
        <v>2500</v>
      </c>
      <c r="U1799" s="3">
        <f>Tabla1[[#This Row],[OS-Valor Unitario]]*Tabla1[[#This Row],[OS-Cantidad]]</f>
        <v>160000</v>
      </c>
      <c r="V1799" s="3">
        <f>Tabla1[[#This Row],[costo_antes_iva]]*Tabla1[[#This Row],[OS-Cantidad]]</f>
        <v>140000</v>
      </c>
      <c r="W1799" s="3">
        <f>Tabla1[[#This Row],[Valor total OS]]-Tabla1[[#This Row],[valor total op]]</f>
        <v>20000</v>
      </c>
    </row>
    <row r="1800" spans="1:23" x14ac:dyDescent="0.3">
      <c r="A1800">
        <v>6111</v>
      </c>
      <c r="B1800" t="s">
        <v>3035</v>
      </c>
      <c r="C1800" t="s">
        <v>220</v>
      </c>
      <c r="D1800" t="s">
        <v>574</v>
      </c>
      <c r="E1800">
        <v>3</v>
      </c>
      <c r="F1800">
        <v>67052775</v>
      </c>
      <c r="G1800" t="s">
        <v>3036</v>
      </c>
      <c r="H1800" s="6">
        <v>45827</v>
      </c>
      <c r="I1800" s="3">
        <v>1500</v>
      </c>
      <c r="J1800" t="s">
        <v>82</v>
      </c>
      <c r="K1800" t="s">
        <v>3037</v>
      </c>
      <c r="L1800">
        <v>21</v>
      </c>
      <c r="M1800" t="s">
        <v>119</v>
      </c>
      <c r="N1800" s="3">
        <v>1000</v>
      </c>
      <c r="O1800">
        <v>3</v>
      </c>
      <c r="P1800" t="s">
        <v>2991</v>
      </c>
      <c r="Q1800" t="s">
        <v>27</v>
      </c>
      <c r="R1800" t="s">
        <v>226</v>
      </c>
      <c r="S1800" s="3">
        <v>15065718</v>
      </c>
      <c r="T1800" s="3">
        <f>Tabla1[[#This Row],[OS-Valor Unitario]]-Tabla1[[#This Row],[costo_antes_iva]]</f>
        <v>-500</v>
      </c>
      <c r="U1800" s="3">
        <f>Tabla1[[#This Row],[OS-Valor Unitario]]*Tabla1[[#This Row],[OS-Cantidad]]</f>
        <v>3000</v>
      </c>
      <c r="V1800" s="3">
        <f>Tabla1[[#This Row],[costo_antes_iva]]*Tabla1[[#This Row],[OS-Cantidad]]</f>
        <v>4500</v>
      </c>
      <c r="W1800" s="3">
        <f>Tabla1[[#This Row],[Valor total OS]]-Tabla1[[#This Row],[valor total op]]</f>
        <v>-1500</v>
      </c>
    </row>
    <row r="1801" spans="1:23" x14ac:dyDescent="0.3">
      <c r="A1801">
        <v>6111</v>
      </c>
      <c r="B1801" t="s">
        <v>3038</v>
      </c>
      <c r="C1801" t="s">
        <v>3039</v>
      </c>
      <c r="D1801" t="s">
        <v>574</v>
      </c>
      <c r="E1801">
        <v>6</v>
      </c>
      <c r="F1801">
        <v>67052780</v>
      </c>
      <c r="G1801" t="s">
        <v>3040</v>
      </c>
      <c r="H1801" s="6">
        <v>45827</v>
      </c>
      <c r="I1801" s="3">
        <v>16000</v>
      </c>
      <c r="J1801" t="s">
        <v>23</v>
      </c>
      <c r="K1801" t="s">
        <v>3041</v>
      </c>
      <c r="L1801">
        <v>22</v>
      </c>
      <c r="M1801" t="s">
        <v>95</v>
      </c>
      <c r="N1801" s="3">
        <v>15000</v>
      </c>
      <c r="O1801">
        <v>14</v>
      </c>
      <c r="P1801" t="s">
        <v>2991</v>
      </c>
      <c r="Q1801" t="s">
        <v>27</v>
      </c>
      <c r="R1801" t="s">
        <v>92</v>
      </c>
      <c r="S1801" s="3">
        <v>15065718</v>
      </c>
      <c r="T1801" s="3">
        <f>Tabla1[[#This Row],[OS-Valor Unitario]]-Tabla1[[#This Row],[costo_antes_iva]]</f>
        <v>-1000</v>
      </c>
      <c r="U1801" s="3">
        <f>Tabla1[[#This Row],[OS-Valor Unitario]]*Tabla1[[#This Row],[OS-Cantidad]]</f>
        <v>210000</v>
      </c>
      <c r="V1801" s="3">
        <f>Tabla1[[#This Row],[costo_antes_iva]]*Tabla1[[#This Row],[OS-Cantidad]]</f>
        <v>224000</v>
      </c>
      <c r="W1801" s="3">
        <f>Tabla1[[#This Row],[Valor total OS]]-Tabla1[[#This Row],[valor total op]]</f>
        <v>-14000</v>
      </c>
    </row>
    <row r="1802" spans="1:23" x14ac:dyDescent="0.3">
      <c r="A1802">
        <v>6111</v>
      </c>
      <c r="B1802" t="s">
        <v>3038</v>
      </c>
      <c r="C1802" t="s">
        <v>3039</v>
      </c>
      <c r="D1802" t="s">
        <v>574</v>
      </c>
      <c r="E1802">
        <v>6</v>
      </c>
      <c r="F1802">
        <v>67052780</v>
      </c>
      <c r="G1802" t="s">
        <v>3040</v>
      </c>
      <c r="H1802" s="6">
        <v>45827</v>
      </c>
      <c r="I1802" s="3">
        <v>1500</v>
      </c>
      <c r="J1802" t="s">
        <v>82</v>
      </c>
      <c r="K1802" t="s">
        <v>3041</v>
      </c>
      <c r="L1802">
        <v>22</v>
      </c>
      <c r="M1802" t="s">
        <v>119</v>
      </c>
      <c r="N1802" s="3">
        <v>1000</v>
      </c>
      <c r="O1802">
        <v>14</v>
      </c>
      <c r="P1802" t="s">
        <v>2991</v>
      </c>
      <c r="Q1802" t="s">
        <v>27</v>
      </c>
      <c r="R1802" t="s">
        <v>92</v>
      </c>
      <c r="S1802" s="3">
        <v>15065718</v>
      </c>
      <c r="T1802" s="3">
        <f>Tabla1[[#This Row],[OS-Valor Unitario]]-Tabla1[[#This Row],[costo_antes_iva]]</f>
        <v>-500</v>
      </c>
      <c r="U1802" s="3">
        <f>Tabla1[[#This Row],[OS-Valor Unitario]]*Tabla1[[#This Row],[OS-Cantidad]]</f>
        <v>14000</v>
      </c>
      <c r="V1802" s="3">
        <f>Tabla1[[#This Row],[costo_antes_iva]]*Tabla1[[#This Row],[OS-Cantidad]]</f>
        <v>21000</v>
      </c>
      <c r="W1802" s="3">
        <f>Tabla1[[#This Row],[Valor total OS]]-Tabla1[[#This Row],[valor total op]]</f>
        <v>-7000</v>
      </c>
    </row>
    <row r="1803" spans="1:23" x14ac:dyDescent="0.3">
      <c r="A1803">
        <v>6111</v>
      </c>
      <c r="B1803" t="s">
        <v>3042</v>
      </c>
      <c r="C1803" t="s">
        <v>66</v>
      </c>
      <c r="D1803" t="s">
        <v>574</v>
      </c>
      <c r="E1803">
        <v>3</v>
      </c>
      <c r="F1803">
        <v>67052782</v>
      </c>
      <c r="G1803" t="s">
        <v>3043</v>
      </c>
      <c r="H1803" s="6">
        <v>45827</v>
      </c>
      <c r="I1803" s="3">
        <v>12500</v>
      </c>
      <c r="J1803" t="s">
        <v>23</v>
      </c>
      <c r="K1803" t="s">
        <v>3044</v>
      </c>
      <c r="L1803">
        <v>23</v>
      </c>
      <c r="M1803" t="s">
        <v>1437</v>
      </c>
      <c r="N1803" s="3">
        <v>11500</v>
      </c>
      <c r="O1803">
        <v>18</v>
      </c>
      <c r="P1803" t="s">
        <v>2991</v>
      </c>
      <c r="Q1803" t="s">
        <v>27</v>
      </c>
      <c r="R1803" t="s">
        <v>72</v>
      </c>
      <c r="S1803" s="3">
        <v>15065718</v>
      </c>
      <c r="T1803" s="3">
        <f>Tabla1[[#This Row],[OS-Valor Unitario]]-Tabla1[[#This Row],[costo_antes_iva]]</f>
        <v>-1000</v>
      </c>
      <c r="U1803" s="3">
        <f>Tabla1[[#This Row],[OS-Valor Unitario]]*Tabla1[[#This Row],[OS-Cantidad]]</f>
        <v>207000</v>
      </c>
      <c r="V1803" s="3">
        <f>Tabla1[[#This Row],[costo_antes_iva]]*Tabla1[[#This Row],[OS-Cantidad]]</f>
        <v>225000</v>
      </c>
      <c r="W1803" s="3">
        <f>Tabla1[[#This Row],[Valor total OS]]-Tabla1[[#This Row],[valor total op]]</f>
        <v>-18000</v>
      </c>
    </row>
    <row r="1804" spans="1:23" x14ac:dyDescent="0.3">
      <c r="A1804">
        <v>6111</v>
      </c>
      <c r="B1804" t="s">
        <v>3042</v>
      </c>
      <c r="C1804" t="s">
        <v>66</v>
      </c>
      <c r="D1804" t="s">
        <v>574</v>
      </c>
      <c r="E1804">
        <v>3</v>
      </c>
      <c r="F1804">
        <v>67052782</v>
      </c>
      <c r="G1804" t="s">
        <v>3043</v>
      </c>
      <c r="H1804" s="6">
        <v>45827</v>
      </c>
      <c r="I1804" s="3">
        <v>1500</v>
      </c>
      <c r="J1804" t="s">
        <v>82</v>
      </c>
      <c r="K1804" t="s">
        <v>3044</v>
      </c>
      <c r="L1804">
        <v>23</v>
      </c>
      <c r="M1804" t="s">
        <v>119</v>
      </c>
      <c r="N1804" s="3">
        <v>1000</v>
      </c>
      <c r="O1804">
        <v>18</v>
      </c>
      <c r="P1804" t="s">
        <v>2991</v>
      </c>
      <c r="Q1804" t="s">
        <v>27</v>
      </c>
      <c r="R1804" t="s">
        <v>72</v>
      </c>
      <c r="S1804" s="3">
        <v>15065718</v>
      </c>
      <c r="T1804" s="3">
        <f>Tabla1[[#This Row],[OS-Valor Unitario]]-Tabla1[[#This Row],[costo_antes_iva]]</f>
        <v>-500</v>
      </c>
      <c r="U1804" s="3">
        <f>Tabla1[[#This Row],[OS-Valor Unitario]]*Tabla1[[#This Row],[OS-Cantidad]]</f>
        <v>18000</v>
      </c>
      <c r="V1804" s="3">
        <f>Tabla1[[#This Row],[costo_antes_iva]]*Tabla1[[#This Row],[OS-Cantidad]]</f>
        <v>27000</v>
      </c>
      <c r="W1804" s="3">
        <f>Tabla1[[#This Row],[Valor total OS]]-Tabla1[[#This Row],[valor total op]]</f>
        <v>-9000</v>
      </c>
    </row>
    <row r="1805" spans="1:23" x14ac:dyDescent="0.3">
      <c r="A1805">
        <v>6111</v>
      </c>
      <c r="B1805" t="s">
        <v>3045</v>
      </c>
      <c r="C1805" t="s">
        <v>66</v>
      </c>
      <c r="D1805" t="s">
        <v>574</v>
      </c>
      <c r="E1805">
        <v>4</v>
      </c>
      <c r="F1805">
        <v>67113019</v>
      </c>
      <c r="G1805" t="s">
        <v>3046</v>
      </c>
      <c r="H1805" s="6">
        <v>45828</v>
      </c>
      <c r="I1805" s="3">
        <v>12500</v>
      </c>
      <c r="J1805" t="s">
        <v>23</v>
      </c>
      <c r="K1805" t="s">
        <v>3047</v>
      </c>
      <c r="L1805">
        <v>24</v>
      </c>
      <c r="M1805" t="s">
        <v>1437</v>
      </c>
      <c r="N1805" s="3">
        <v>12500</v>
      </c>
      <c r="O1805">
        <v>15</v>
      </c>
      <c r="P1805" t="s">
        <v>2991</v>
      </c>
      <c r="Q1805" t="s">
        <v>27</v>
      </c>
      <c r="R1805" t="s">
        <v>72</v>
      </c>
      <c r="S1805" s="3">
        <v>15065718</v>
      </c>
      <c r="T1805" s="3">
        <f>Tabla1[[#This Row],[OS-Valor Unitario]]-Tabla1[[#This Row],[costo_antes_iva]]</f>
        <v>0</v>
      </c>
      <c r="U1805" s="3">
        <f>Tabla1[[#This Row],[OS-Valor Unitario]]*Tabla1[[#This Row],[OS-Cantidad]]</f>
        <v>187500</v>
      </c>
      <c r="V1805" s="3">
        <f>Tabla1[[#This Row],[costo_antes_iva]]*Tabla1[[#This Row],[OS-Cantidad]]</f>
        <v>187500</v>
      </c>
      <c r="W1805" s="3">
        <f>Tabla1[[#This Row],[Valor total OS]]-Tabla1[[#This Row],[valor total op]]</f>
        <v>0</v>
      </c>
    </row>
    <row r="1806" spans="1:23" x14ac:dyDescent="0.3">
      <c r="A1806">
        <v>6111</v>
      </c>
      <c r="B1806" t="s">
        <v>3045</v>
      </c>
      <c r="C1806" t="s">
        <v>66</v>
      </c>
      <c r="D1806" t="s">
        <v>574</v>
      </c>
      <c r="E1806">
        <v>4</v>
      </c>
      <c r="F1806">
        <v>67113019</v>
      </c>
      <c r="G1806" t="s">
        <v>3046</v>
      </c>
      <c r="H1806" s="6">
        <v>45828</v>
      </c>
      <c r="I1806" s="3">
        <v>1500</v>
      </c>
      <c r="J1806" t="s">
        <v>82</v>
      </c>
      <c r="K1806" t="s">
        <v>3047</v>
      </c>
      <c r="L1806">
        <v>24</v>
      </c>
      <c r="M1806" t="s">
        <v>119</v>
      </c>
      <c r="N1806" s="3">
        <v>1000</v>
      </c>
      <c r="O1806">
        <v>13</v>
      </c>
      <c r="P1806" t="s">
        <v>2991</v>
      </c>
      <c r="Q1806" t="s">
        <v>27</v>
      </c>
      <c r="R1806" t="s">
        <v>72</v>
      </c>
      <c r="S1806" s="3">
        <v>15065718</v>
      </c>
      <c r="T1806" s="3">
        <f>Tabla1[[#This Row],[OS-Valor Unitario]]-Tabla1[[#This Row],[costo_antes_iva]]</f>
        <v>-500</v>
      </c>
      <c r="U1806" s="3">
        <f>Tabla1[[#This Row],[OS-Valor Unitario]]*Tabla1[[#This Row],[OS-Cantidad]]</f>
        <v>13000</v>
      </c>
      <c r="V1806" s="3">
        <f>Tabla1[[#This Row],[costo_antes_iva]]*Tabla1[[#This Row],[OS-Cantidad]]</f>
        <v>19500</v>
      </c>
      <c r="W1806" s="3">
        <f>Tabla1[[#This Row],[Valor total OS]]-Tabla1[[#This Row],[valor total op]]</f>
        <v>-6500</v>
      </c>
    </row>
    <row r="1807" spans="1:23" x14ac:dyDescent="0.3">
      <c r="A1807">
        <v>6111</v>
      </c>
      <c r="B1807" t="s">
        <v>3048</v>
      </c>
      <c r="C1807" t="s">
        <v>85</v>
      </c>
      <c r="D1807" t="s">
        <v>574</v>
      </c>
      <c r="E1807">
        <v>14</v>
      </c>
      <c r="F1807">
        <v>67052798</v>
      </c>
      <c r="G1807" t="s">
        <v>3049</v>
      </c>
      <c r="H1807" s="6">
        <v>45827</v>
      </c>
      <c r="I1807" s="3">
        <v>10500</v>
      </c>
      <c r="J1807" t="s">
        <v>23</v>
      </c>
      <c r="K1807" t="s">
        <v>3050</v>
      </c>
      <c r="L1807">
        <v>25</v>
      </c>
      <c r="M1807" t="s">
        <v>3051</v>
      </c>
      <c r="N1807" s="3">
        <v>10000</v>
      </c>
      <c r="O1807">
        <v>84</v>
      </c>
      <c r="P1807" t="s">
        <v>2991</v>
      </c>
      <c r="Q1807" t="s">
        <v>27</v>
      </c>
      <c r="R1807" t="s">
        <v>61</v>
      </c>
      <c r="S1807" s="3">
        <v>15065718</v>
      </c>
      <c r="T1807" s="3">
        <f>Tabla1[[#This Row],[OS-Valor Unitario]]-Tabla1[[#This Row],[costo_antes_iva]]</f>
        <v>-500</v>
      </c>
      <c r="U1807" s="3">
        <f>Tabla1[[#This Row],[OS-Valor Unitario]]*Tabla1[[#This Row],[OS-Cantidad]]</f>
        <v>840000</v>
      </c>
      <c r="V1807" s="3">
        <f>Tabla1[[#This Row],[costo_antes_iva]]*Tabla1[[#This Row],[OS-Cantidad]]</f>
        <v>882000</v>
      </c>
      <c r="W1807" s="3">
        <f>Tabla1[[#This Row],[Valor total OS]]-Tabla1[[#This Row],[valor total op]]</f>
        <v>-42000</v>
      </c>
    </row>
    <row r="1808" spans="1:23" x14ac:dyDescent="0.3">
      <c r="A1808">
        <v>6110</v>
      </c>
      <c r="B1808" t="s">
        <v>3052</v>
      </c>
      <c r="C1808" t="s">
        <v>66</v>
      </c>
      <c r="D1808" t="s">
        <v>194</v>
      </c>
      <c r="E1808">
        <v>3</v>
      </c>
      <c r="F1808">
        <v>67755073</v>
      </c>
      <c r="G1808" t="s">
        <v>3053</v>
      </c>
      <c r="H1808" s="6">
        <v>45841</v>
      </c>
      <c r="I1808" s="3">
        <v>13000</v>
      </c>
      <c r="J1808" t="s">
        <v>23</v>
      </c>
      <c r="K1808" t="s">
        <v>3054</v>
      </c>
      <c r="L1808">
        <v>1</v>
      </c>
      <c r="M1808" t="s">
        <v>122</v>
      </c>
      <c r="N1808" s="3">
        <v>14500</v>
      </c>
      <c r="O1808">
        <v>3</v>
      </c>
      <c r="P1808" t="s">
        <v>3055</v>
      </c>
      <c r="Q1808" t="s">
        <v>27</v>
      </c>
      <c r="R1808" t="s">
        <v>72</v>
      </c>
      <c r="S1808" s="3">
        <v>655215</v>
      </c>
      <c r="T1808" s="3">
        <f>Tabla1[[#This Row],[OS-Valor Unitario]]-Tabla1[[#This Row],[costo_antes_iva]]</f>
        <v>1500</v>
      </c>
      <c r="U1808" s="3">
        <f>Tabla1[[#This Row],[OS-Valor Unitario]]*Tabla1[[#This Row],[OS-Cantidad]]</f>
        <v>43500</v>
      </c>
      <c r="V1808" s="3">
        <f>Tabla1[[#This Row],[costo_antes_iva]]*Tabla1[[#This Row],[OS-Cantidad]]</f>
        <v>39000</v>
      </c>
      <c r="W1808" s="3">
        <f>Tabla1[[#This Row],[Valor total OS]]-Tabla1[[#This Row],[valor total op]]</f>
        <v>4500</v>
      </c>
    </row>
    <row r="1809" spans="1:23" x14ac:dyDescent="0.3">
      <c r="A1809">
        <v>6110</v>
      </c>
      <c r="B1809" t="s">
        <v>3052</v>
      </c>
      <c r="C1809" t="s">
        <v>66</v>
      </c>
      <c r="D1809" t="s">
        <v>194</v>
      </c>
      <c r="E1809">
        <v>3</v>
      </c>
      <c r="F1809">
        <v>67755073</v>
      </c>
      <c r="G1809" t="s">
        <v>3053</v>
      </c>
      <c r="H1809" s="6">
        <v>45841</v>
      </c>
      <c r="I1809" s="3">
        <v>1000</v>
      </c>
      <c r="J1809" t="s">
        <v>82</v>
      </c>
      <c r="K1809" t="s">
        <v>3054</v>
      </c>
      <c r="L1809">
        <v>1</v>
      </c>
      <c r="M1809" t="s">
        <v>232</v>
      </c>
      <c r="N1809" s="3">
        <v>3900</v>
      </c>
      <c r="O1809">
        <v>3</v>
      </c>
      <c r="P1809" t="s">
        <v>3055</v>
      </c>
      <c r="Q1809" t="s">
        <v>27</v>
      </c>
      <c r="R1809" t="s">
        <v>72</v>
      </c>
      <c r="S1809" s="3">
        <v>655215</v>
      </c>
      <c r="T1809" s="3">
        <f>Tabla1[[#This Row],[OS-Valor Unitario]]-Tabla1[[#This Row],[costo_antes_iva]]</f>
        <v>2900</v>
      </c>
      <c r="U1809" s="3">
        <f>Tabla1[[#This Row],[OS-Valor Unitario]]*Tabla1[[#This Row],[OS-Cantidad]]</f>
        <v>11700</v>
      </c>
      <c r="V1809" s="3">
        <f>Tabla1[[#This Row],[costo_antes_iva]]*Tabla1[[#This Row],[OS-Cantidad]]</f>
        <v>3000</v>
      </c>
      <c r="W1809" s="3">
        <f>Tabla1[[#This Row],[Valor total OS]]-Tabla1[[#This Row],[valor total op]]</f>
        <v>8700</v>
      </c>
    </row>
    <row r="1810" spans="1:23" x14ac:dyDescent="0.3">
      <c r="A1810">
        <v>6110</v>
      </c>
      <c r="B1810" t="s">
        <v>3052</v>
      </c>
      <c r="C1810" t="s">
        <v>66</v>
      </c>
      <c r="D1810" t="s">
        <v>194</v>
      </c>
      <c r="E1810">
        <v>3</v>
      </c>
      <c r="F1810">
        <v>67755073</v>
      </c>
      <c r="G1810" t="s">
        <v>3053</v>
      </c>
      <c r="H1810" s="6">
        <v>45841</v>
      </c>
      <c r="I1810" s="3">
        <v>950</v>
      </c>
      <c r="J1810" t="s">
        <v>82</v>
      </c>
      <c r="K1810" t="s">
        <v>3054</v>
      </c>
      <c r="L1810">
        <v>1</v>
      </c>
      <c r="M1810" t="s">
        <v>232</v>
      </c>
      <c r="N1810" s="3">
        <v>3900</v>
      </c>
      <c r="O1810">
        <v>3</v>
      </c>
      <c r="P1810" t="s">
        <v>3055</v>
      </c>
      <c r="Q1810" t="s">
        <v>27</v>
      </c>
      <c r="R1810" t="s">
        <v>72</v>
      </c>
      <c r="S1810" s="3">
        <v>655215</v>
      </c>
      <c r="T1810" s="3">
        <f>Tabla1[[#This Row],[OS-Valor Unitario]]-Tabla1[[#This Row],[costo_antes_iva]]</f>
        <v>2950</v>
      </c>
      <c r="U1810" s="3">
        <f>Tabla1[[#This Row],[OS-Valor Unitario]]*Tabla1[[#This Row],[OS-Cantidad]]</f>
        <v>11700</v>
      </c>
      <c r="V1810" s="3">
        <f>Tabla1[[#This Row],[costo_antes_iva]]*Tabla1[[#This Row],[OS-Cantidad]]</f>
        <v>2850</v>
      </c>
      <c r="W1810" s="3">
        <f>Tabla1[[#This Row],[Valor total OS]]-Tabla1[[#This Row],[valor total op]]</f>
        <v>8850</v>
      </c>
    </row>
    <row r="1811" spans="1:23" x14ac:dyDescent="0.3">
      <c r="A1811">
        <v>6110</v>
      </c>
      <c r="B1811" t="s">
        <v>3052</v>
      </c>
      <c r="C1811" t="s">
        <v>66</v>
      </c>
      <c r="D1811" t="s">
        <v>194</v>
      </c>
      <c r="E1811">
        <v>3</v>
      </c>
      <c r="F1811">
        <v>67755828</v>
      </c>
      <c r="G1811" t="s">
        <v>3053</v>
      </c>
      <c r="H1811" s="6">
        <v>45841</v>
      </c>
      <c r="I1811" s="3">
        <v>13000</v>
      </c>
      <c r="J1811" t="s">
        <v>23</v>
      </c>
      <c r="K1811" t="s">
        <v>3054</v>
      </c>
      <c r="L1811">
        <v>1</v>
      </c>
      <c r="M1811" t="s">
        <v>122</v>
      </c>
      <c r="N1811" s="3">
        <v>14500</v>
      </c>
      <c r="O1811">
        <v>3</v>
      </c>
      <c r="P1811" t="s">
        <v>3055</v>
      </c>
      <c r="Q1811" t="s">
        <v>27</v>
      </c>
      <c r="R1811" t="s">
        <v>72</v>
      </c>
      <c r="S1811" s="3">
        <v>655215</v>
      </c>
      <c r="T1811" s="3">
        <f>Tabla1[[#This Row],[OS-Valor Unitario]]-Tabla1[[#This Row],[costo_antes_iva]]</f>
        <v>1500</v>
      </c>
      <c r="U1811" s="3">
        <f>Tabla1[[#This Row],[OS-Valor Unitario]]*Tabla1[[#This Row],[OS-Cantidad]]</f>
        <v>43500</v>
      </c>
      <c r="V1811" s="3">
        <f>Tabla1[[#This Row],[costo_antes_iva]]*Tabla1[[#This Row],[OS-Cantidad]]</f>
        <v>39000</v>
      </c>
      <c r="W1811" s="3">
        <f>Tabla1[[#This Row],[Valor total OS]]-Tabla1[[#This Row],[valor total op]]</f>
        <v>4500</v>
      </c>
    </row>
    <row r="1812" spans="1:23" x14ac:dyDescent="0.3">
      <c r="A1812">
        <v>6110</v>
      </c>
      <c r="B1812" t="s">
        <v>3052</v>
      </c>
      <c r="C1812" t="s">
        <v>66</v>
      </c>
      <c r="D1812" t="s">
        <v>194</v>
      </c>
      <c r="E1812">
        <v>3</v>
      </c>
      <c r="F1812">
        <v>67755828</v>
      </c>
      <c r="G1812" t="s">
        <v>3053</v>
      </c>
      <c r="H1812" s="6">
        <v>45841</v>
      </c>
      <c r="I1812" s="3">
        <v>1000</v>
      </c>
      <c r="J1812" t="s">
        <v>82</v>
      </c>
      <c r="K1812" t="s">
        <v>3054</v>
      </c>
      <c r="L1812">
        <v>1</v>
      </c>
      <c r="M1812" t="s">
        <v>232</v>
      </c>
      <c r="N1812" s="3">
        <v>3900</v>
      </c>
      <c r="O1812">
        <v>3</v>
      </c>
      <c r="P1812" t="s">
        <v>3055</v>
      </c>
      <c r="Q1812" t="s">
        <v>27</v>
      </c>
      <c r="R1812" t="s">
        <v>72</v>
      </c>
      <c r="S1812" s="3">
        <v>655215</v>
      </c>
      <c r="T1812" s="3">
        <f>Tabla1[[#This Row],[OS-Valor Unitario]]-Tabla1[[#This Row],[costo_antes_iva]]</f>
        <v>2900</v>
      </c>
      <c r="U1812" s="3">
        <f>Tabla1[[#This Row],[OS-Valor Unitario]]*Tabla1[[#This Row],[OS-Cantidad]]</f>
        <v>11700</v>
      </c>
      <c r="V1812" s="3">
        <f>Tabla1[[#This Row],[costo_antes_iva]]*Tabla1[[#This Row],[OS-Cantidad]]</f>
        <v>3000</v>
      </c>
      <c r="W1812" s="3">
        <f>Tabla1[[#This Row],[Valor total OS]]-Tabla1[[#This Row],[valor total op]]</f>
        <v>8700</v>
      </c>
    </row>
    <row r="1813" spans="1:23" x14ac:dyDescent="0.3">
      <c r="A1813">
        <v>6110</v>
      </c>
      <c r="B1813" t="s">
        <v>3052</v>
      </c>
      <c r="C1813" t="s">
        <v>66</v>
      </c>
      <c r="D1813" t="s">
        <v>194</v>
      </c>
      <c r="E1813">
        <v>3</v>
      </c>
      <c r="F1813">
        <v>67755828</v>
      </c>
      <c r="G1813" t="s">
        <v>3053</v>
      </c>
      <c r="H1813" s="6">
        <v>45841</v>
      </c>
      <c r="I1813" s="3">
        <v>950</v>
      </c>
      <c r="J1813" t="s">
        <v>82</v>
      </c>
      <c r="K1813" t="s">
        <v>3054</v>
      </c>
      <c r="L1813">
        <v>1</v>
      </c>
      <c r="M1813" t="s">
        <v>232</v>
      </c>
      <c r="N1813" s="3">
        <v>3900</v>
      </c>
      <c r="O1813">
        <v>3</v>
      </c>
      <c r="P1813" t="s">
        <v>3055</v>
      </c>
      <c r="Q1813" t="s">
        <v>27</v>
      </c>
      <c r="R1813" t="s">
        <v>72</v>
      </c>
      <c r="S1813" s="3">
        <v>655215</v>
      </c>
      <c r="T1813" s="3">
        <f>Tabla1[[#This Row],[OS-Valor Unitario]]-Tabla1[[#This Row],[costo_antes_iva]]</f>
        <v>2950</v>
      </c>
      <c r="U1813" s="3">
        <f>Tabla1[[#This Row],[OS-Valor Unitario]]*Tabla1[[#This Row],[OS-Cantidad]]</f>
        <v>11700</v>
      </c>
      <c r="V1813" s="3">
        <f>Tabla1[[#This Row],[costo_antes_iva]]*Tabla1[[#This Row],[OS-Cantidad]]</f>
        <v>2850</v>
      </c>
      <c r="W1813" s="3">
        <f>Tabla1[[#This Row],[Valor total OS]]-Tabla1[[#This Row],[valor total op]]</f>
        <v>8850</v>
      </c>
    </row>
    <row r="1814" spans="1:23" x14ac:dyDescent="0.3">
      <c r="A1814">
        <v>6110</v>
      </c>
      <c r="B1814" t="s">
        <v>3056</v>
      </c>
      <c r="C1814" t="s">
        <v>66</v>
      </c>
      <c r="D1814" t="s">
        <v>194</v>
      </c>
      <c r="E1814">
        <v>3</v>
      </c>
      <c r="F1814">
        <v>67755073</v>
      </c>
      <c r="G1814" t="s">
        <v>3053</v>
      </c>
      <c r="H1814" s="6">
        <v>45841</v>
      </c>
      <c r="I1814" s="3">
        <v>13000</v>
      </c>
      <c r="J1814" t="s">
        <v>23</v>
      </c>
      <c r="K1814" t="s">
        <v>3057</v>
      </c>
      <c r="L1814">
        <v>2</v>
      </c>
      <c r="M1814" t="s">
        <v>122</v>
      </c>
      <c r="N1814" s="3">
        <v>14500</v>
      </c>
      <c r="O1814">
        <v>3</v>
      </c>
      <c r="P1814" t="s">
        <v>3055</v>
      </c>
      <c r="Q1814" t="s">
        <v>27</v>
      </c>
      <c r="R1814" t="s">
        <v>72</v>
      </c>
      <c r="S1814" s="3">
        <v>655215</v>
      </c>
      <c r="T1814" s="3">
        <f>Tabla1[[#This Row],[OS-Valor Unitario]]-Tabla1[[#This Row],[costo_antes_iva]]</f>
        <v>1500</v>
      </c>
      <c r="U1814" s="3">
        <f>Tabla1[[#This Row],[OS-Valor Unitario]]*Tabla1[[#This Row],[OS-Cantidad]]</f>
        <v>43500</v>
      </c>
      <c r="V1814" s="3">
        <f>Tabla1[[#This Row],[costo_antes_iva]]*Tabla1[[#This Row],[OS-Cantidad]]</f>
        <v>39000</v>
      </c>
      <c r="W1814" s="3">
        <f>Tabla1[[#This Row],[Valor total OS]]-Tabla1[[#This Row],[valor total op]]</f>
        <v>4500</v>
      </c>
    </row>
    <row r="1815" spans="1:23" x14ac:dyDescent="0.3">
      <c r="A1815">
        <v>6110</v>
      </c>
      <c r="B1815" t="s">
        <v>3056</v>
      </c>
      <c r="C1815" t="s">
        <v>66</v>
      </c>
      <c r="D1815" t="s">
        <v>194</v>
      </c>
      <c r="E1815">
        <v>3</v>
      </c>
      <c r="F1815">
        <v>67755073</v>
      </c>
      <c r="G1815" t="s">
        <v>3053</v>
      </c>
      <c r="H1815" s="6">
        <v>45841</v>
      </c>
      <c r="I1815" s="3">
        <v>1000</v>
      </c>
      <c r="J1815" t="s">
        <v>82</v>
      </c>
      <c r="K1815" t="s">
        <v>3057</v>
      </c>
      <c r="L1815">
        <v>2</v>
      </c>
      <c r="M1815" t="s">
        <v>232</v>
      </c>
      <c r="N1815" s="3">
        <v>3900</v>
      </c>
      <c r="O1815">
        <v>3</v>
      </c>
      <c r="P1815" t="s">
        <v>3055</v>
      </c>
      <c r="Q1815" t="s">
        <v>27</v>
      </c>
      <c r="R1815" t="s">
        <v>72</v>
      </c>
      <c r="S1815" s="3">
        <v>655215</v>
      </c>
      <c r="T1815" s="3">
        <f>Tabla1[[#This Row],[OS-Valor Unitario]]-Tabla1[[#This Row],[costo_antes_iva]]</f>
        <v>2900</v>
      </c>
      <c r="U1815" s="3">
        <f>Tabla1[[#This Row],[OS-Valor Unitario]]*Tabla1[[#This Row],[OS-Cantidad]]</f>
        <v>11700</v>
      </c>
      <c r="V1815" s="3">
        <f>Tabla1[[#This Row],[costo_antes_iva]]*Tabla1[[#This Row],[OS-Cantidad]]</f>
        <v>3000</v>
      </c>
      <c r="W1815" s="3">
        <f>Tabla1[[#This Row],[Valor total OS]]-Tabla1[[#This Row],[valor total op]]</f>
        <v>8700</v>
      </c>
    </row>
    <row r="1816" spans="1:23" x14ac:dyDescent="0.3">
      <c r="A1816">
        <v>6110</v>
      </c>
      <c r="B1816" t="s">
        <v>3056</v>
      </c>
      <c r="C1816" t="s">
        <v>66</v>
      </c>
      <c r="D1816" t="s">
        <v>194</v>
      </c>
      <c r="E1816">
        <v>3</v>
      </c>
      <c r="F1816">
        <v>67755073</v>
      </c>
      <c r="G1816" t="s">
        <v>3053</v>
      </c>
      <c r="H1816" s="6">
        <v>45841</v>
      </c>
      <c r="I1816" s="3">
        <v>950</v>
      </c>
      <c r="J1816" t="s">
        <v>82</v>
      </c>
      <c r="K1816" t="s">
        <v>3057</v>
      </c>
      <c r="L1816">
        <v>2</v>
      </c>
      <c r="M1816" t="s">
        <v>232</v>
      </c>
      <c r="N1816" s="3">
        <v>3900</v>
      </c>
      <c r="O1816">
        <v>3</v>
      </c>
      <c r="P1816" t="s">
        <v>3055</v>
      </c>
      <c r="Q1816" t="s">
        <v>27</v>
      </c>
      <c r="R1816" t="s">
        <v>72</v>
      </c>
      <c r="S1816" s="3">
        <v>655215</v>
      </c>
      <c r="T1816" s="3">
        <f>Tabla1[[#This Row],[OS-Valor Unitario]]-Tabla1[[#This Row],[costo_antes_iva]]</f>
        <v>2950</v>
      </c>
      <c r="U1816" s="3">
        <f>Tabla1[[#This Row],[OS-Valor Unitario]]*Tabla1[[#This Row],[OS-Cantidad]]</f>
        <v>11700</v>
      </c>
      <c r="V1816" s="3">
        <f>Tabla1[[#This Row],[costo_antes_iva]]*Tabla1[[#This Row],[OS-Cantidad]]</f>
        <v>2850</v>
      </c>
      <c r="W1816" s="3">
        <f>Tabla1[[#This Row],[Valor total OS]]-Tabla1[[#This Row],[valor total op]]</f>
        <v>8850</v>
      </c>
    </row>
    <row r="1817" spans="1:23" x14ac:dyDescent="0.3">
      <c r="A1817">
        <v>6110</v>
      </c>
      <c r="B1817" t="s">
        <v>3056</v>
      </c>
      <c r="C1817" t="s">
        <v>66</v>
      </c>
      <c r="D1817" t="s">
        <v>194</v>
      </c>
      <c r="E1817">
        <v>3</v>
      </c>
      <c r="F1817">
        <v>67755828</v>
      </c>
      <c r="G1817" t="s">
        <v>3053</v>
      </c>
      <c r="H1817" s="6">
        <v>45841</v>
      </c>
      <c r="I1817" s="3">
        <v>13000</v>
      </c>
      <c r="J1817" t="s">
        <v>23</v>
      </c>
      <c r="K1817" t="s">
        <v>3057</v>
      </c>
      <c r="L1817">
        <v>2</v>
      </c>
      <c r="M1817" t="s">
        <v>122</v>
      </c>
      <c r="N1817" s="3">
        <v>14500</v>
      </c>
      <c r="O1817">
        <v>3</v>
      </c>
      <c r="P1817" t="s">
        <v>3055</v>
      </c>
      <c r="Q1817" t="s">
        <v>27</v>
      </c>
      <c r="R1817" t="s">
        <v>72</v>
      </c>
      <c r="S1817" s="3">
        <v>655215</v>
      </c>
      <c r="T1817" s="3">
        <f>Tabla1[[#This Row],[OS-Valor Unitario]]-Tabla1[[#This Row],[costo_antes_iva]]</f>
        <v>1500</v>
      </c>
      <c r="U1817" s="3">
        <f>Tabla1[[#This Row],[OS-Valor Unitario]]*Tabla1[[#This Row],[OS-Cantidad]]</f>
        <v>43500</v>
      </c>
      <c r="V1817" s="3">
        <f>Tabla1[[#This Row],[costo_antes_iva]]*Tabla1[[#This Row],[OS-Cantidad]]</f>
        <v>39000</v>
      </c>
      <c r="W1817" s="3">
        <f>Tabla1[[#This Row],[Valor total OS]]-Tabla1[[#This Row],[valor total op]]</f>
        <v>4500</v>
      </c>
    </row>
    <row r="1818" spans="1:23" x14ac:dyDescent="0.3">
      <c r="A1818">
        <v>6110</v>
      </c>
      <c r="B1818" t="s">
        <v>3056</v>
      </c>
      <c r="C1818" t="s">
        <v>66</v>
      </c>
      <c r="D1818" t="s">
        <v>194</v>
      </c>
      <c r="E1818">
        <v>3</v>
      </c>
      <c r="F1818">
        <v>67755828</v>
      </c>
      <c r="G1818" t="s">
        <v>3053</v>
      </c>
      <c r="H1818" s="6">
        <v>45841</v>
      </c>
      <c r="I1818" s="3">
        <v>1000</v>
      </c>
      <c r="J1818" t="s">
        <v>82</v>
      </c>
      <c r="K1818" t="s">
        <v>3057</v>
      </c>
      <c r="L1818">
        <v>2</v>
      </c>
      <c r="M1818" t="s">
        <v>232</v>
      </c>
      <c r="N1818" s="3">
        <v>3900</v>
      </c>
      <c r="O1818">
        <v>3</v>
      </c>
      <c r="P1818" t="s">
        <v>3055</v>
      </c>
      <c r="Q1818" t="s">
        <v>27</v>
      </c>
      <c r="R1818" t="s">
        <v>72</v>
      </c>
      <c r="S1818" s="3">
        <v>655215</v>
      </c>
      <c r="T1818" s="3">
        <f>Tabla1[[#This Row],[OS-Valor Unitario]]-Tabla1[[#This Row],[costo_antes_iva]]</f>
        <v>2900</v>
      </c>
      <c r="U1818" s="3">
        <f>Tabla1[[#This Row],[OS-Valor Unitario]]*Tabla1[[#This Row],[OS-Cantidad]]</f>
        <v>11700</v>
      </c>
      <c r="V1818" s="3">
        <f>Tabla1[[#This Row],[costo_antes_iva]]*Tabla1[[#This Row],[OS-Cantidad]]</f>
        <v>3000</v>
      </c>
      <c r="W1818" s="3">
        <f>Tabla1[[#This Row],[Valor total OS]]-Tabla1[[#This Row],[valor total op]]</f>
        <v>8700</v>
      </c>
    </row>
    <row r="1819" spans="1:23" x14ac:dyDescent="0.3">
      <c r="A1819">
        <v>6110</v>
      </c>
      <c r="B1819" t="s">
        <v>3056</v>
      </c>
      <c r="C1819" t="s">
        <v>66</v>
      </c>
      <c r="D1819" t="s">
        <v>194</v>
      </c>
      <c r="E1819">
        <v>3</v>
      </c>
      <c r="F1819">
        <v>67755828</v>
      </c>
      <c r="G1819" t="s">
        <v>3053</v>
      </c>
      <c r="H1819" s="6">
        <v>45841</v>
      </c>
      <c r="I1819" s="3">
        <v>950</v>
      </c>
      <c r="J1819" t="s">
        <v>82</v>
      </c>
      <c r="K1819" t="s">
        <v>3057</v>
      </c>
      <c r="L1819">
        <v>2</v>
      </c>
      <c r="M1819" t="s">
        <v>232</v>
      </c>
      <c r="N1819" s="3">
        <v>3900</v>
      </c>
      <c r="O1819">
        <v>3</v>
      </c>
      <c r="P1819" t="s">
        <v>3055</v>
      </c>
      <c r="Q1819" t="s">
        <v>27</v>
      </c>
      <c r="R1819" t="s">
        <v>72</v>
      </c>
      <c r="S1819" s="3">
        <v>655215</v>
      </c>
      <c r="T1819" s="3">
        <f>Tabla1[[#This Row],[OS-Valor Unitario]]-Tabla1[[#This Row],[costo_antes_iva]]</f>
        <v>2950</v>
      </c>
      <c r="U1819" s="3">
        <f>Tabla1[[#This Row],[OS-Valor Unitario]]*Tabla1[[#This Row],[OS-Cantidad]]</f>
        <v>11700</v>
      </c>
      <c r="V1819" s="3">
        <f>Tabla1[[#This Row],[costo_antes_iva]]*Tabla1[[#This Row],[OS-Cantidad]]</f>
        <v>2850</v>
      </c>
      <c r="W1819" s="3">
        <f>Tabla1[[#This Row],[Valor total OS]]-Tabla1[[#This Row],[valor total op]]</f>
        <v>8850</v>
      </c>
    </row>
    <row r="1820" spans="1:23" x14ac:dyDescent="0.3">
      <c r="A1820">
        <v>6110</v>
      </c>
      <c r="B1820" t="s">
        <v>3058</v>
      </c>
      <c r="C1820" t="s">
        <v>66</v>
      </c>
      <c r="D1820" t="s">
        <v>194</v>
      </c>
      <c r="E1820">
        <v>3</v>
      </c>
      <c r="F1820">
        <v>67755856</v>
      </c>
      <c r="G1820" t="s">
        <v>3059</v>
      </c>
      <c r="H1820" s="6">
        <v>45841</v>
      </c>
      <c r="I1820" s="3">
        <v>13000</v>
      </c>
      <c r="J1820" t="s">
        <v>23</v>
      </c>
      <c r="K1820" t="s">
        <v>3060</v>
      </c>
      <c r="L1820">
        <v>3</v>
      </c>
      <c r="M1820" t="s">
        <v>122</v>
      </c>
      <c r="N1820" s="3">
        <v>14500</v>
      </c>
      <c r="O1820">
        <v>3</v>
      </c>
      <c r="P1820" t="s">
        <v>3055</v>
      </c>
      <c r="Q1820" t="s">
        <v>27</v>
      </c>
      <c r="R1820" t="s">
        <v>72</v>
      </c>
      <c r="S1820" s="3">
        <v>655215</v>
      </c>
      <c r="T1820" s="3">
        <f>Tabla1[[#This Row],[OS-Valor Unitario]]-Tabla1[[#This Row],[costo_antes_iva]]</f>
        <v>1500</v>
      </c>
      <c r="U1820" s="3">
        <f>Tabla1[[#This Row],[OS-Valor Unitario]]*Tabla1[[#This Row],[OS-Cantidad]]</f>
        <v>43500</v>
      </c>
      <c r="V1820" s="3">
        <f>Tabla1[[#This Row],[costo_antes_iva]]*Tabla1[[#This Row],[OS-Cantidad]]</f>
        <v>39000</v>
      </c>
      <c r="W1820" s="3">
        <f>Tabla1[[#This Row],[Valor total OS]]-Tabla1[[#This Row],[valor total op]]</f>
        <v>4500</v>
      </c>
    </row>
    <row r="1821" spans="1:23" x14ac:dyDescent="0.3">
      <c r="A1821">
        <v>6110</v>
      </c>
      <c r="B1821" t="s">
        <v>3058</v>
      </c>
      <c r="C1821" t="s">
        <v>66</v>
      </c>
      <c r="D1821" t="s">
        <v>194</v>
      </c>
      <c r="E1821">
        <v>3</v>
      </c>
      <c r="F1821">
        <v>67755856</v>
      </c>
      <c r="G1821" t="s">
        <v>3059</v>
      </c>
      <c r="H1821" s="6">
        <v>45841</v>
      </c>
      <c r="I1821" s="3">
        <v>1000</v>
      </c>
      <c r="J1821" t="s">
        <v>82</v>
      </c>
      <c r="K1821" t="s">
        <v>3060</v>
      </c>
      <c r="L1821">
        <v>3</v>
      </c>
      <c r="M1821" t="s">
        <v>232</v>
      </c>
      <c r="N1821" s="3">
        <v>3900</v>
      </c>
      <c r="O1821">
        <v>3</v>
      </c>
      <c r="P1821" t="s">
        <v>3055</v>
      </c>
      <c r="Q1821" t="s">
        <v>27</v>
      </c>
      <c r="R1821" t="s">
        <v>72</v>
      </c>
      <c r="S1821" s="3">
        <v>655215</v>
      </c>
      <c r="T1821" s="3">
        <f>Tabla1[[#This Row],[OS-Valor Unitario]]-Tabla1[[#This Row],[costo_antes_iva]]</f>
        <v>2900</v>
      </c>
      <c r="U1821" s="3">
        <f>Tabla1[[#This Row],[OS-Valor Unitario]]*Tabla1[[#This Row],[OS-Cantidad]]</f>
        <v>11700</v>
      </c>
      <c r="V1821" s="3">
        <f>Tabla1[[#This Row],[costo_antes_iva]]*Tabla1[[#This Row],[OS-Cantidad]]</f>
        <v>3000</v>
      </c>
      <c r="W1821" s="3">
        <f>Tabla1[[#This Row],[Valor total OS]]-Tabla1[[#This Row],[valor total op]]</f>
        <v>8700</v>
      </c>
    </row>
    <row r="1822" spans="1:23" x14ac:dyDescent="0.3">
      <c r="A1822">
        <v>6110</v>
      </c>
      <c r="B1822" t="s">
        <v>3058</v>
      </c>
      <c r="C1822" t="s">
        <v>66</v>
      </c>
      <c r="D1822" t="s">
        <v>194</v>
      </c>
      <c r="E1822">
        <v>3</v>
      </c>
      <c r="F1822">
        <v>67755856</v>
      </c>
      <c r="G1822" t="s">
        <v>3059</v>
      </c>
      <c r="H1822" s="6">
        <v>45841</v>
      </c>
      <c r="I1822" s="3">
        <v>950</v>
      </c>
      <c r="J1822" t="s">
        <v>82</v>
      </c>
      <c r="K1822" t="s">
        <v>3060</v>
      </c>
      <c r="L1822">
        <v>3</v>
      </c>
      <c r="M1822" t="s">
        <v>232</v>
      </c>
      <c r="N1822" s="3">
        <v>3900</v>
      </c>
      <c r="O1822">
        <v>3</v>
      </c>
      <c r="P1822" t="s">
        <v>3055</v>
      </c>
      <c r="Q1822" t="s">
        <v>27</v>
      </c>
      <c r="R1822" t="s">
        <v>72</v>
      </c>
      <c r="S1822" s="3">
        <v>655215</v>
      </c>
      <c r="T1822" s="3">
        <f>Tabla1[[#This Row],[OS-Valor Unitario]]-Tabla1[[#This Row],[costo_antes_iva]]</f>
        <v>2950</v>
      </c>
      <c r="U1822" s="3">
        <f>Tabla1[[#This Row],[OS-Valor Unitario]]*Tabla1[[#This Row],[OS-Cantidad]]</f>
        <v>11700</v>
      </c>
      <c r="V1822" s="3">
        <f>Tabla1[[#This Row],[costo_antes_iva]]*Tabla1[[#This Row],[OS-Cantidad]]</f>
        <v>2850</v>
      </c>
      <c r="W1822" s="3">
        <f>Tabla1[[#This Row],[Valor total OS]]-Tabla1[[#This Row],[valor total op]]</f>
        <v>8850</v>
      </c>
    </row>
    <row r="1823" spans="1:23" x14ac:dyDescent="0.3">
      <c r="A1823">
        <v>6110</v>
      </c>
      <c r="B1823" t="s">
        <v>3061</v>
      </c>
      <c r="C1823" t="s">
        <v>66</v>
      </c>
      <c r="D1823" t="s">
        <v>194</v>
      </c>
      <c r="E1823">
        <v>3</v>
      </c>
      <c r="F1823">
        <v>67756046</v>
      </c>
      <c r="G1823" t="s">
        <v>3062</v>
      </c>
      <c r="H1823" s="6">
        <v>45841</v>
      </c>
      <c r="I1823" s="3">
        <v>13000</v>
      </c>
      <c r="J1823" t="s">
        <v>23</v>
      </c>
      <c r="K1823" t="s">
        <v>3063</v>
      </c>
      <c r="L1823">
        <v>4</v>
      </c>
      <c r="M1823" t="s">
        <v>122</v>
      </c>
      <c r="N1823" s="3">
        <v>14500</v>
      </c>
      <c r="O1823">
        <v>3</v>
      </c>
      <c r="P1823" t="s">
        <v>3055</v>
      </c>
      <c r="Q1823" t="s">
        <v>27</v>
      </c>
      <c r="R1823" t="s">
        <v>72</v>
      </c>
      <c r="S1823" s="3">
        <v>655215</v>
      </c>
      <c r="T1823" s="3">
        <f>Tabla1[[#This Row],[OS-Valor Unitario]]-Tabla1[[#This Row],[costo_antes_iva]]</f>
        <v>1500</v>
      </c>
      <c r="U1823" s="3">
        <f>Tabla1[[#This Row],[OS-Valor Unitario]]*Tabla1[[#This Row],[OS-Cantidad]]</f>
        <v>43500</v>
      </c>
      <c r="V1823" s="3">
        <f>Tabla1[[#This Row],[costo_antes_iva]]*Tabla1[[#This Row],[OS-Cantidad]]</f>
        <v>39000</v>
      </c>
      <c r="W1823" s="3">
        <f>Tabla1[[#This Row],[Valor total OS]]-Tabla1[[#This Row],[valor total op]]</f>
        <v>4500</v>
      </c>
    </row>
    <row r="1824" spans="1:23" x14ac:dyDescent="0.3">
      <c r="A1824">
        <v>6110</v>
      </c>
      <c r="B1824" t="s">
        <v>3061</v>
      </c>
      <c r="C1824" t="s">
        <v>66</v>
      </c>
      <c r="D1824" t="s">
        <v>194</v>
      </c>
      <c r="E1824">
        <v>3</v>
      </c>
      <c r="F1824">
        <v>67756046</v>
      </c>
      <c r="G1824" t="s">
        <v>3062</v>
      </c>
      <c r="H1824" s="6">
        <v>45841</v>
      </c>
      <c r="I1824" s="3">
        <v>1000</v>
      </c>
      <c r="J1824" t="s">
        <v>82</v>
      </c>
      <c r="K1824" t="s">
        <v>3063</v>
      </c>
      <c r="L1824">
        <v>4</v>
      </c>
      <c r="M1824" t="s">
        <v>232</v>
      </c>
      <c r="N1824" s="3">
        <v>1950</v>
      </c>
      <c r="O1824">
        <v>3</v>
      </c>
      <c r="P1824" t="s">
        <v>3055</v>
      </c>
      <c r="Q1824" t="s">
        <v>27</v>
      </c>
      <c r="R1824" t="s">
        <v>72</v>
      </c>
      <c r="S1824" s="3">
        <v>655215</v>
      </c>
      <c r="T1824" s="3">
        <f>Tabla1[[#This Row],[OS-Valor Unitario]]-Tabla1[[#This Row],[costo_antes_iva]]</f>
        <v>950</v>
      </c>
      <c r="U1824" s="3">
        <f>Tabla1[[#This Row],[OS-Valor Unitario]]*Tabla1[[#This Row],[OS-Cantidad]]</f>
        <v>5850</v>
      </c>
      <c r="V1824" s="3">
        <f>Tabla1[[#This Row],[costo_antes_iva]]*Tabla1[[#This Row],[OS-Cantidad]]</f>
        <v>3000</v>
      </c>
      <c r="W1824" s="3">
        <f>Tabla1[[#This Row],[Valor total OS]]-Tabla1[[#This Row],[valor total op]]</f>
        <v>2850</v>
      </c>
    </row>
    <row r="1825" spans="1:23" x14ac:dyDescent="0.3">
      <c r="A1825">
        <v>6110</v>
      </c>
      <c r="B1825" t="s">
        <v>3061</v>
      </c>
      <c r="C1825" t="s">
        <v>66</v>
      </c>
      <c r="D1825" t="s">
        <v>194</v>
      </c>
      <c r="E1825">
        <v>3</v>
      </c>
      <c r="F1825">
        <v>67756046</v>
      </c>
      <c r="G1825" t="s">
        <v>3062</v>
      </c>
      <c r="H1825" s="6">
        <v>45841</v>
      </c>
      <c r="I1825" s="3">
        <v>950</v>
      </c>
      <c r="J1825" t="s">
        <v>82</v>
      </c>
      <c r="K1825" t="s">
        <v>3063</v>
      </c>
      <c r="L1825">
        <v>4</v>
      </c>
      <c r="M1825" t="s">
        <v>232</v>
      </c>
      <c r="N1825" s="3">
        <v>1950</v>
      </c>
      <c r="O1825">
        <v>3</v>
      </c>
      <c r="P1825" t="s">
        <v>3055</v>
      </c>
      <c r="Q1825" t="s">
        <v>27</v>
      </c>
      <c r="R1825" t="s">
        <v>72</v>
      </c>
      <c r="S1825" s="3">
        <v>655215</v>
      </c>
      <c r="T1825" s="3">
        <f>Tabla1[[#This Row],[OS-Valor Unitario]]-Tabla1[[#This Row],[costo_antes_iva]]</f>
        <v>1000</v>
      </c>
      <c r="U1825" s="3">
        <f>Tabla1[[#This Row],[OS-Valor Unitario]]*Tabla1[[#This Row],[OS-Cantidad]]</f>
        <v>5850</v>
      </c>
      <c r="V1825" s="3">
        <f>Tabla1[[#This Row],[costo_antes_iva]]*Tabla1[[#This Row],[OS-Cantidad]]</f>
        <v>2850</v>
      </c>
      <c r="W1825" s="3">
        <f>Tabla1[[#This Row],[Valor total OS]]-Tabla1[[#This Row],[valor total op]]</f>
        <v>3000</v>
      </c>
    </row>
    <row r="1826" spans="1:23" x14ac:dyDescent="0.3">
      <c r="A1826">
        <v>6110</v>
      </c>
      <c r="B1826" t="s">
        <v>3064</v>
      </c>
      <c r="C1826" t="s">
        <v>66</v>
      </c>
      <c r="D1826" t="s">
        <v>194</v>
      </c>
      <c r="E1826">
        <v>3</v>
      </c>
      <c r="F1826">
        <v>67756221</v>
      </c>
      <c r="G1826" t="s">
        <v>3065</v>
      </c>
      <c r="H1826" s="6">
        <v>45841</v>
      </c>
      <c r="I1826" s="3">
        <v>13000</v>
      </c>
      <c r="J1826" t="s">
        <v>23</v>
      </c>
      <c r="K1826" t="s">
        <v>3066</v>
      </c>
      <c r="L1826">
        <v>5</v>
      </c>
      <c r="M1826" t="s">
        <v>122</v>
      </c>
      <c r="N1826" s="3">
        <v>14500</v>
      </c>
      <c r="O1826">
        <v>3</v>
      </c>
      <c r="P1826" t="s">
        <v>3055</v>
      </c>
      <c r="Q1826" t="s">
        <v>27</v>
      </c>
      <c r="R1826" t="s">
        <v>72</v>
      </c>
      <c r="S1826" s="3">
        <v>655215</v>
      </c>
      <c r="T1826" s="3">
        <f>Tabla1[[#This Row],[OS-Valor Unitario]]-Tabla1[[#This Row],[costo_antes_iva]]</f>
        <v>1500</v>
      </c>
      <c r="U1826" s="3">
        <f>Tabla1[[#This Row],[OS-Valor Unitario]]*Tabla1[[#This Row],[OS-Cantidad]]</f>
        <v>43500</v>
      </c>
      <c r="V1826" s="3">
        <f>Tabla1[[#This Row],[costo_antes_iva]]*Tabla1[[#This Row],[OS-Cantidad]]</f>
        <v>39000</v>
      </c>
      <c r="W1826" s="3">
        <f>Tabla1[[#This Row],[Valor total OS]]-Tabla1[[#This Row],[valor total op]]</f>
        <v>4500</v>
      </c>
    </row>
    <row r="1827" spans="1:23" x14ac:dyDescent="0.3">
      <c r="A1827">
        <v>6110</v>
      </c>
      <c r="B1827" t="s">
        <v>3064</v>
      </c>
      <c r="C1827" t="s">
        <v>66</v>
      </c>
      <c r="D1827" t="s">
        <v>194</v>
      </c>
      <c r="E1827">
        <v>3</v>
      </c>
      <c r="F1827">
        <v>67756221</v>
      </c>
      <c r="G1827" t="s">
        <v>3065</v>
      </c>
      <c r="H1827" s="6">
        <v>45841</v>
      </c>
      <c r="I1827" s="3">
        <v>1000</v>
      </c>
      <c r="J1827" t="s">
        <v>82</v>
      </c>
      <c r="K1827" t="s">
        <v>3066</v>
      </c>
      <c r="L1827">
        <v>5</v>
      </c>
      <c r="M1827" t="s">
        <v>232</v>
      </c>
      <c r="N1827" s="3">
        <v>3900</v>
      </c>
      <c r="O1827">
        <v>3</v>
      </c>
      <c r="P1827" t="s">
        <v>3055</v>
      </c>
      <c r="Q1827" t="s">
        <v>27</v>
      </c>
      <c r="R1827" t="s">
        <v>72</v>
      </c>
      <c r="S1827" s="3">
        <v>655215</v>
      </c>
      <c r="T1827" s="3">
        <f>Tabla1[[#This Row],[OS-Valor Unitario]]-Tabla1[[#This Row],[costo_antes_iva]]</f>
        <v>2900</v>
      </c>
      <c r="U1827" s="3">
        <f>Tabla1[[#This Row],[OS-Valor Unitario]]*Tabla1[[#This Row],[OS-Cantidad]]</f>
        <v>11700</v>
      </c>
      <c r="V1827" s="3">
        <f>Tabla1[[#This Row],[costo_antes_iva]]*Tabla1[[#This Row],[OS-Cantidad]]</f>
        <v>3000</v>
      </c>
      <c r="W1827" s="3">
        <f>Tabla1[[#This Row],[Valor total OS]]-Tabla1[[#This Row],[valor total op]]</f>
        <v>8700</v>
      </c>
    </row>
    <row r="1828" spans="1:23" x14ac:dyDescent="0.3">
      <c r="A1828">
        <v>6110</v>
      </c>
      <c r="B1828" t="s">
        <v>3064</v>
      </c>
      <c r="C1828" t="s">
        <v>66</v>
      </c>
      <c r="D1828" t="s">
        <v>194</v>
      </c>
      <c r="E1828">
        <v>3</v>
      </c>
      <c r="F1828">
        <v>67756221</v>
      </c>
      <c r="G1828" t="s">
        <v>3065</v>
      </c>
      <c r="H1828" s="6">
        <v>45841</v>
      </c>
      <c r="I1828" s="3">
        <v>950</v>
      </c>
      <c r="J1828" t="s">
        <v>82</v>
      </c>
      <c r="K1828" t="s">
        <v>3066</v>
      </c>
      <c r="L1828">
        <v>5</v>
      </c>
      <c r="M1828" t="s">
        <v>232</v>
      </c>
      <c r="N1828" s="3">
        <v>3900</v>
      </c>
      <c r="O1828">
        <v>3</v>
      </c>
      <c r="P1828" t="s">
        <v>3055</v>
      </c>
      <c r="Q1828" t="s">
        <v>27</v>
      </c>
      <c r="R1828" t="s">
        <v>72</v>
      </c>
      <c r="S1828" s="3">
        <v>655215</v>
      </c>
      <c r="T1828" s="3">
        <f>Tabla1[[#This Row],[OS-Valor Unitario]]-Tabla1[[#This Row],[costo_antes_iva]]</f>
        <v>2950</v>
      </c>
      <c r="U1828" s="3">
        <f>Tabla1[[#This Row],[OS-Valor Unitario]]*Tabla1[[#This Row],[OS-Cantidad]]</f>
        <v>11700</v>
      </c>
      <c r="V1828" s="3">
        <f>Tabla1[[#This Row],[costo_antes_iva]]*Tabla1[[#This Row],[OS-Cantidad]]</f>
        <v>2850</v>
      </c>
      <c r="W1828" s="3">
        <f>Tabla1[[#This Row],[Valor total OS]]-Tabla1[[#This Row],[valor total op]]</f>
        <v>8850</v>
      </c>
    </row>
    <row r="1829" spans="1:23" x14ac:dyDescent="0.3">
      <c r="A1829">
        <v>6108</v>
      </c>
      <c r="B1829" t="s">
        <v>3067</v>
      </c>
      <c r="C1829" t="s">
        <v>776</v>
      </c>
      <c r="D1829" t="s">
        <v>1118</v>
      </c>
      <c r="E1829">
        <v>6</v>
      </c>
      <c r="F1829">
        <v>67708827</v>
      </c>
      <c r="G1829" t="s">
        <v>3068</v>
      </c>
      <c r="H1829" s="6">
        <v>45840</v>
      </c>
      <c r="I1829" s="3">
        <v>9000</v>
      </c>
      <c r="J1829" t="s">
        <v>23</v>
      </c>
      <c r="K1829" t="s">
        <v>3069</v>
      </c>
      <c r="L1829">
        <v>1</v>
      </c>
      <c r="M1829" t="s">
        <v>3070</v>
      </c>
      <c r="N1829" s="3">
        <v>9000</v>
      </c>
      <c r="O1829">
        <v>8</v>
      </c>
      <c r="P1829" t="s">
        <v>3071</v>
      </c>
      <c r="Q1829" t="s">
        <v>726</v>
      </c>
      <c r="R1829" t="s">
        <v>293</v>
      </c>
      <c r="S1829" s="3">
        <v>367440</v>
      </c>
      <c r="T1829" s="3">
        <f>Tabla1[[#This Row],[OS-Valor Unitario]]-Tabla1[[#This Row],[costo_antes_iva]]</f>
        <v>0</v>
      </c>
      <c r="U1829" s="3">
        <f>Tabla1[[#This Row],[OS-Valor Unitario]]*Tabla1[[#This Row],[OS-Cantidad]]</f>
        <v>72000</v>
      </c>
      <c r="V1829" s="3">
        <f>Tabla1[[#This Row],[costo_antes_iva]]*Tabla1[[#This Row],[OS-Cantidad]]</f>
        <v>72000</v>
      </c>
      <c r="W1829" s="3">
        <f>Tabla1[[#This Row],[Valor total OS]]-Tabla1[[#This Row],[valor total op]]</f>
        <v>0</v>
      </c>
    </row>
    <row r="1830" spans="1:23" x14ac:dyDescent="0.3">
      <c r="A1830">
        <v>6105</v>
      </c>
      <c r="B1830" t="s">
        <v>3072</v>
      </c>
      <c r="C1830" t="s">
        <v>3073</v>
      </c>
      <c r="D1830" t="s">
        <v>1118</v>
      </c>
      <c r="E1830">
        <v>3</v>
      </c>
      <c r="F1830">
        <v>67690103</v>
      </c>
      <c r="G1830" t="s">
        <v>3074</v>
      </c>
      <c r="H1830" s="6">
        <v>45840</v>
      </c>
      <c r="I1830" s="3">
        <v>12000</v>
      </c>
      <c r="J1830" t="s">
        <v>23</v>
      </c>
      <c r="K1830" t="s">
        <v>3075</v>
      </c>
      <c r="L1830">
        <v>1</v>
      </c>
      <c r="M1830" t="s">
        <v>1720</v>
      </c>
      <c r="N1830" s="3">
        <v>15000</v>
      </c>
      <c r="O1830">
        <v>3</v>
      </c>
      <c r="P1830" t="s">
        <v>3076</v>
      </c>
      <c r="Q1830" t="s">
        <v>726</v>
      </c>
      <c r="R1830" t="s">
        <v>72</v>
      </c>
      <c r="S1830" s="3">
        <v>241962</v>
      </c>
      <c r="T1830" s="3">
        <f>Tabla1[[#This Row],[OS-Valor Unitario]]-Tabla1[[#This Row],[costo_antes_iva]]</f>
        <v>3000</v>
      </c>
      <c r="U1830" s="3">
        <f>Tabla1[[#This Row],[OS-Valor Unitario]]*Tabla1[[#This Row],[OS-Cantidad]]</f>
        <v>45000</v>
      </c>
      <c r="V1830" s="3">
        <f>Tabla1[[#This Row],[costo_antes_iva]]*Tabla1[[#This Row],[OS-Cantidad]]</f>
        <v>36000</v>
      </c>
      <c r="W1830" s="3">
        <f>Tabla1[[#This Row],[Valor total OS]]-Tabla1[[#This Row],[valor total op]]</f>
        <v>9000</v>
      </c>
    </row>
    <row r="1831" spans="1:23" x14ac:dyDescent="0.3">
      <c r="A1831">
        <v>6105</v>
      </c>
      <c r="B1831" t="s">
        <v>3072</v>
      </c>
      <c r="C1831" t="s">
        <v>3073</v>
      </c>
      <c r="D1831" t="s">
        <v>1118</v>
      </c>
      <c r="E1831">
        <v>3</v>
      </c>
      <c r="F1831">
        <v>67690103</v>
      </c>
      <c r="G1831" t="s">
        <v>3074</v>
      </c>
      <c r="H1831" s="6">
        <v>45840</v>
      </c>
      <c r="I1831" s="3">
        <v>1800</v>
      </c>
      <c r="J1831" t="s">
        <v>82</v>
      </c>
      <c r="K1831" t="s">
        <v>3075</v>
      </c>
      <c r="L1831">
        <v>1</v>
      </c>
      <c r="M1831" t="s">
        <v>119</v>
      </c>
      <c r="N1831" s="3">
        <v>1600</v>
      </c>
      <c r="O1831">
        <v>3</v>
      </c>
      <c r="P1831" t="s">
        <v>3076</v>
      </c>
      <c r="Q1831" t="s">
        <v>726</v>
      </c>
      <c r="R1831" t="s">
        <v>72</v>
      </c>
      <c r="S1831" s="3">
        <v>241962</v>
      </c>
      <c r="T1831" s="3">
        <f>Tabla1[[#This Row],[OS-Valor Unitario]]-Tabla1[[#This Row],[costo_antes_iva]]</f>
        <v>-200</v>
      </c>
      <c r="U1831" s="3">
        <f>Tabla1[[#This Row],[OS-Valor Unitario]]*Tabla1[[#This Row],[OS-Cantidad]]</f>
        <v>4800</v>
      </c>
      <c r="V1831" s="3">
        <f>Tabla1[[#This Row],[costo_antes_iva]]*Tabla1[[#This Row],[OS-Cantidad]]</f>
        <v>5400</v>
      </c>
      <c r="W1831" s="3">
        <f>Tabla1[[#This Row],[Valor total OS]]-Tabla1[[#This Row],[valor total op]]</f>
        <v>-600</v>
      </c>
    </row>
    <row r="1832" spans="1:23" x14ac:dyDescent="0.3">
      <c r="A1832">
        <v>6105</v>
      </c>
      <c r="B1832" t="s">
        <v>3077</v>
      </c>
      <c r="C1832" t="s">
        <v>3073</v>
      </c>
      <c r="D1832" t="s">
        <v>1118</v>
      </c>
      <c r="E1832">
        <v>3</v>
      </c>
      <c r="F1832">
        <v>67690118</v>
      </c>
      <c r="G1832" t="s">
        <v>3078</v>
      </c>
      <c r="H1832" s="6">
        <v>45840</v>
      </c>
      <c r="I1832" s="3">
        <v>12000</v>
      </c>
      <c r="J1832" t="s">
        <v>23</v>
      </c>
      <c r="K1832" t="s">
        <v>3079</v>
      </c>
      <c r="L1832">
        <v>2</v>
      </c>
      <c r="M1832" t="s">
        <v>1720</v>
      </c>
      <c r="N1832" s="3">
        <v>15000</v>
      </c>
      <c r="O1832">
        <v>3</v>
      </c>
      <c r="P1832" t="s">
        <v>3076</v>
      </c>
      <c r="Q1832" t="s">
        <v>726</v>
      </c>
      <c r="R1832" t="s">
        <v>72</v>
      </c>
      <c r="S1832" s="3">
        <v>241962</v>
      </c>
      <c r="T1832" s="3">
        <f>Tabla1[[#This Row],[OS-Valor Unitario]]-Tabla1[[#This Row],[costo_antes_iva]]</f>
        <v>3000</v>
      </c>
      <c r="U1832" s="3">
        <f>Tabla1[[#This Row],[OS-Valor Unitario]]*Tabla1[[#This Row],[OS-Cantidad]]</f>
        <v>45000</v>
      </c>
      <c r="V1832" s="3">
        <f>Tabla1[[#This Row],[costo_antes_iva]]*Tabla1[[#This Row],[OS-Cantidad]]</f>
        <v>36000</v>
      </c>
      <c r="W1832" s="3">
        <f>Tabla1[[#This Row],[Valor total OS]]-Tabla1[[#This Row],[valor total op]]</f>
        <v>9000</v>
      </c>
    </row>
    <row r="1833" spans="1:23" x14ac:dyDescent="0.3">
      <c r="A1833">
        <v>6105</v>
      </c>
      <c r="B1833" t="s">
        <v>3077</v>
      </c>
      <c r="C1833" t="s">
        <v>3073</v>
      </c>
      <c r="D1833" t="s">
        <v>1118</v>
      </c>
      <c r="E1833">
        <v>3</v>
      </c>
      <c r="F1833">
        <v>67690118</v>
      </c>
      <c r="G1833" t="s">
        <v>3078</v>
      </c>
      <c r="H1833" s="6">
        <v>45840</v>
      </c>
      <c r="I1833" s="3">
        <v>1800</v>
      </c>
      <c r="J1833" t="s">
        <v>82</v>
      </c>
      <c r="K1833" t="s">
        <v>3079</v>
      </c>
      <c r="L1833">
        <v>2</v>
      </c>
      <c r="M1833" t="s">
        <v>119</v>
      </c>
      <c r="N1833" s="3">
        <v>1600</v>
      </c>
      <c r="O1833">
        <v>3</v>
      </c>
      <c r="P1833" t="s">
        <v>3076</v>
      </c>
      <c r="Q1833" t="s">
        <v>726</v>
      </c>
      <c r="R1833" t="s">
        <v>72</v>
      </c>
      <c r="S1833" s="3">
        <v>241962</v>
      </c>
      <c r="T1833" s="3">
        <f>Tabla1[[#This Row],[OS-Valor Unitario]]-Tabla1[[#This Row],[costo_antes_iva]]</f>
        <v>-200</v>
      </c>
      <c r="U1833" s="3">
        <f>Tabla1[[#This Row],[OS-Valor Unitario]]*Tabla1[[#This Row],[OS-Cantidad]]</f>
        <v>4800</v>
      </c>
      <c r="V1833" s="3">
        <f>Tabla1[[#This Row],[costo_antes_iva]]*Tabla1[[#This Row],[OS-Cantidad]]</f>
        <v>5400</v>
      </c>
      <c r="W1833" s="3">
        <f>Tabla1[[#This Row],[Valor total OS]]-Tabla1[[#This Row],[valor total op]]</f>
        <v>-600</v>
      </c>
    </row>
    <row r="1834" spans="1:23" x14ac:dyDescent="0.3">
      <c r="A1834">
        <v>6100</v>
      </c>
      <c r="B1834" t="s">
        <v>3080</v>
      </c>
      <c r="C1834" t="s">
        <v>30</v>
      </c>
      <c r="D1834" t="s">
        <v>194</v>
      </c>
      <c r="E1834">
        <v>11</v>
      </c>
      <c r="F1834">
        <v>67350487</v>
      </c>
      <c r="G1834" t="s">
        <v>3081</v>
      </c>
      <c r="H1834" s="6">
        <v>45833</v>
      </c>
      <c r="I1834" s="3">
        <v>8500</v>
      </c>
      <c r="J1834" t="s">
        <v>23</v>
      </c>
      <c r="K1834" t="s">
        <v>3082</v>
      </c>
      <c r="L1834">
        <v>2</v>
      </c>
      <c r="M1834" t="s">
        <v>2142</v>
      </c>
      <c r="N1834" s="3">
        <v>8000</v>
      </c>
      <c r="O1834">
        <v>11</v>
      </c>
      <c r="P1834" t="s">
        <v>3083</v>
      </c>
      <c r="Q1834" t="s">
        <v>27</v>
      </c>
      <c r="R1834" t="s">
        <v>38</v>
      </c>
      <c r="S1834" s="3">
        <v>37296230</v>
      </c>
      <c r="T1834" s="3">
        <f>Tabla1[[#This Row],[OS-Valor Unitario]]-Tabla1[[#This Row],[costo_antes_iva]]</f>
        <v>-500</v>
      </c>
      <c r="U1834" s="3">
        <f>Tabla1[[#This Row],[OS-Valor Unitario]]*Tabla1[[#This Row],[OS-Cantidad]]</f>
        <v>88000</v>
      </c>
      <c r="V1834" s="3">
        <f>Tabla1[[#This Row],[costo_antes_iva]]*Tabla1[[#This Row],[OS-Cantidad]]</f>
        <v>93500</v>
      </c>
      <c r="W1834" s="3">
        <f>Tabla1[[#This Row],[Valor total OS]]-Tabla1[[#This Row],[valor total op]]</f>
        <v>-5500</v>
      </c>
    </row>
    <row r="1835" spans="1:23" x14ac:dyDescent="0.3">
      <c r="A1835">
        <v>6100</v>
      </c>
      <c r="B1835" t="s">
        <v>3084</v>
      </c>
      <c r="C1835" t="s">
        <v>30</v>
      </c>
      <c r="D1835" t="s">
        <v>194</v>
      </c>
      <c r="E1835">
        <v>14</v>
      </c>
      <c r="F1835">
        <v>67350495</v>
      </c>
      <c r="G1835" t="s">
        <v>3085</v>
      </c>
      <c r="H1835" s="6">
        <v>45833</v>
      </c>
      <c r="I1835" s="3">
        <v>8500</v>
      </c>
      <c r="J1835" t="s">
        <v>23</v>
      </c>
      <c r="K1835" t="s">
        <v>3086</v>
      </c>
      <c r="L1835">
        <v>3</v>
      </c>
      <c r="M1835" t="s">
        <v>2142</v>
      </c>
      <c r="N1835" s="3">
        <v>8000</v>
      </c>
      <c r="O1835">
        <v>14</v>
      </c>
      <c r="P1835" t="s">
        <v>3083</v>
      </c>
      <c r="Q1835" t="s">
        <v>27</v>
      </c>
      <c r="R1835" t="s">
        <v>38</v>
      </c>
      <c r="S1835" s="3">
        <v>37296230</v>
      </c>
      <c r="T1835" s="3">
        <f>Tabla1[[#This Row],[OS-Valor Unitario]]-Tabla1[[#This Row],[costo_antes_iva]]</f>
        <v>-500</v>
      </c>
      <c r="U1835" s="3">
        <f>Tabla1[[#This Row],[OS-Valor Unitario]]*Tabla1[[#This Row],[OS-Cantidad]]</f>
        <v>112000</v>
      </c>
      <c r="V1835" s="3">
        <f>Tabla1[[#This Row],[costo_antes_iva]]*Tabla1[[#This Row],[OS-Cantidad]]</f>
        <v>119000</v>
      </c>
      <c r="W1835" s="3">
        <f>Tabla1[[#This Row],[Valor total OS]]-Tabla1[[#This Row],[valor total op]]</f>
        <v>-7000</v>
      </c>
    </row>
    <row r="1836" spans="1:23" x14ac:dyDescent="0.3">
      <c r="A1836">
        <v>6100</v>
      </c>
      <c r="B1836" t="s">
        <v>3087</v>
      </c>
      <c r="C1836" t="s">
        <v>2673</v>
      </c>
      <c r="D1836" t="s">
        <v>194</v>
      </c>
      <c r="E1836">
        <v>14</v>
      </c>
      <c r="F1836">
        <v>67350503</v>
      </c>
      <c r="G1836" t="s">
        <v>3088</v>
      </c>
      <c r="H1836" s="6">
        <v>45833</v>
      </c>
      <c r="I1836" s="3">
        <v>7000</v>
      </c>
      <c r="J1836" t="s">
        <v>23</v>
      </c>
      <c r="K1836" t="s">
        <v>3089</v>
      </c>
      <c r="L1836">
        <v>4</v>
      </c>
      <c r="M1836" t="s">
        <v>442</v>
      </c>
      <c r="N1836" s="3">
        <v>8500</v>
      </c>
      <c r="O1836">
        <v>14</v>
      </c>
      <c r="P1836" t="s">
        <v>3083</v>
      </c>
      <c r="Q1836" t="s">
        <v>27</v>
      </c>
      <c r="R1836" t="s">
        <v>38</v>
      </c>
      <c r="S1836" s="3">
        <v>37296230</v>
      </c>
      <c r="T1836" s="3">
        <f>Tabla1[[#This Row],[OS-Valor Unitario]]-Tabla1[[#This Row],[costo_antes_iva]]</f>
        <v>1500</v>
      </c>
      <c r="U1836" s="3">
        <f>Tabla1[[#This Row],[OS-Valor Unitario]]*Tabla1[[#This Row],[OS-Cantidad]]</f>
        <v>119000</v>
      </c>
      <c r="V1836" s="3">
        <f>Tabla1[[#This Row],[costo_antes_iva]]*Tabla1[[#This Row],[OS-Cantidad]]</f>
        <v>98000</v>
      </c>
      <c r="W1836" s="3">
        <f>Tabla1[[#This Row],[Valor total OS]]-Tabla1[[#This Row],[valor total op]]</f>
        <v>21000</v>
      </c>
    </row>
    <row r="1837" spans="1:23" x14ac:dyDescent="0.3">
      <c r="A1837">
        <v>6100</v>
      </c>
      <c r="B1837" t="s">
        <v>3090</v>
      </c>
      <c r="C1837" t="s">
        <v>872</v>
      </c>
      <c r="D1837" t="s">
        <v>194</v>
      </c>
      <c r="E1837">
        <v>121</v>
      </c>
      <c r="F1837">
        <v>67350510</v>
      </c>
      <c r="G1837" t="s">
        <v>3091</v>
      </c>
      <c r="H1837" s="6">
        <v>45833</v>
      </c>
      <c r="I1837" s="3">
        <v>7000</v>
      </c>
      <c r="J1837" t="s">
        <v>23</v>
      </c>
      <c r="K1837" t="s">
        <v>3092</v>
      </c>
      <c r="L1837">
        <v>5</v>
      </c>
      <c r="M1837" t="s">
        <v>113</v>
      </c>
      <c r="N1837" s="3">
        <v>5500</v>
      </c>
      <c r="O1837">
        <v>121</v>
      </c>
      <c r="P1837" t="s">
        <v>3083</v>
      </c>
      <c r="Q1837" t="s">
        <v>27</v>
      </c>
      <c r="R1837" t="s">
        <v>875</v>
      </c>
      <c r="S1837" s="3">
        <v>37296230</v>
      </c>
      <c r="T1837" s="3">
        <f>Tabla1[[#This Row],[OS-Valor Unitario]]-Tabla1[[#This Row],[costo_antes_iva]]</f>
        <v>-1500</v>
      </c>
      <c r="U1837" s="3">
        <f>Tabla1[[#This Row],[OS-Valor Unitario]]*Tabla1[[#This Row],[OS-Cantidad]]</f>
        <v>665500</v>
      </c>
      <c r="V1837" s="3">
        <f>Tabla1[[#This Row],[costo_antes_iva]]*Tabla1[[#This Row],[OS-Cantidad]]</f>
        <v>847000</v>
      </c>
      <c r="W1837" s="3">
        <f>Tabla1[[#This Row],[Valor total OS]]-Tabla1[[#This Row],[valor total op]]</f>
        <v>-181500</v>
      </c>
    </row>
    <row r="1838" spans="1:23" x14ac:dyDescent="0.3">
      <c r="A1838">
        <v>6100</v>
      </c>
      <c r="B1838" t="s">
        <v>3093</v>
      </c>
      <c r="C1838" t="s">
        <v>877</v>
      </c>
      <c r="D1838" t="s">
        <v>194</v>
      </c>
      <c r="E1838">
        <v>18</v>
      </c>
      <c r="F1838">
        <v>67350524</v>
      </c>
      <c r="G1838" t="s">
        <v>3094</v>
      </c>
      <c r="H1838" s="6">
        <v>45833</v>
      </c>
      <c r="I1838" s="3">
        <v>6000</v>
      </c>
      <c r="J1838" t="s">
        <v>23</v>
      </c>
      <c r="K1838" t="s">
        <v>3095</v>
      </c>
      <c r="L1838">
        <v>7</v>
      </c>
      <c r="M1838" t="s">
        <v>684</v>
      </c>
      <c r="N1838" s="3">
        <v>4500</v>
      </c>
      <c r="O1838">
        <v>18</v>
      </c>
      <c r="P1838" t="s">
        <v>3083</v>
      </c>
      <c r="Q1838" t="s">
        <v>27</v>
      </c>
      <c r="R1838" t="s">
        <v>485</v>
      </c>
      <c r="S1838" s="3">
        <v>37296230</v>
      </c>
      <c r="T1838" s="3">
        <f>Tabla1[[#This Row],[OS-Valor Unitario]]-Tabla1[[#This Row],[costo_antes_iva]]</f>
        <v>-1500</v>
      </c>
      <c r="U1838" s="3">
        <f>Tabla1[[#This Row],[OS-Valor Unitario]]*Tabla1[[#This Row],[OS-Cantidad]]</f>
        <v>81000</v>
      </c>
      <c r="V1838" s="3">
        <f>Tabla1[[#This Row],[costo_antes_iva]]*Tabla1[[#This Row],[OS-Cantidad]]</f>
        <v>108000</v>
      </c>
      <c r="W1838" s="3">
        <f>Tabla1[[#This Row],[Valor total OS]]-Tabla1[[#This Row],[valor total op]]</f>
        <v>-27000</v>
      </c>
    </row>
    <row r="1839" spans="1:23" x14ac:dyDescent="0.3">
      <c r="A1839">
        <v>6100</v>
      </c>
      <c r="B1839" t="s">
        <v>3096</v>
      </c>
      <c r="C1839" t="s">
        <v>78</v>
      </c>
      <c r="D1839" t="s">
        <v>194</v>
      </c>
      <c r="E1839">
        <v>36</v>
      </c>
      <c r="F1839">
        <v>67350530</v>
      </c>
      <c r="G1839" t="s">
        <v>3097</v>
      </c>
      <c r="H1839" s="6">
        <v>45833</v>
      </c>
      <c r="I1839" s="3">
        <v>4500</v>
      </c>
      <c r="J1839" t="s">
        <v>23</v>
      </c>
      <c r="K1839" t="s">
        <v>3098</v>
      </c>
      <c r="L1839">
        <v>9</v>
      </c>
      <c r="M1839" t="s">
        <v>3070</v>
      </c>
      <c r="N1839" s="3">
        <v>4500</v>
      </c>
      <c r="O1839">
        <v>37</v>
      </c>
      <c r="P1839" t="s">
        <v>3083</v>
      </c>
      <c r="Q1839" t="s">
        <v>27</v>
      </c>
      <c r="R1839" t="s">
        <v>61</v>
      </c>
      <c r="S1839" s="3">
        <v>37296230</v>
      </c>
      <c r="T1839" s="3">
        <f>Tabla1[[#This Row],[OS-Valor Unitario]]-Tabla1[[#This Row],[costo_antes_iva]]</f>
        <v>0</v>
      </c>
      <c r="U1839" s="3">
        <f>Tabla1[[#This Row],[OS-Valor Unitario]]*Tabla1[[#This Row],[OS-Cantidad]]</f>
        <v>166500</v>
      </c>
      <c r="V1839" s="3">
        <f>Tabla1[[#This Row],[costo_antes_iva]]*Tabla1[[#This Row],[OS-Cantidad]]</f>
        <v>166500</v>
      </c>
      <c r="W1839" s="3">
        <f>Tabla1[[#This Row],[Valor total OS]]-Tabla1[[#This Row],[valor total op]]</f>
        <v>0</v>
      </c>
    </row>
    <row r="1840" spans="1:23" x14ac:dyDescent="0.3">
      <c r="A1840">
        <v>6100</v>
      </c>
      <c r="B1840" t="s">
        <v>3096</v>
      </c>
      <c r="C1840" t="s">
        <v>78</v>
      </c>
      <c r="D1840" t="s">
        <v>194</v>
      </c>
      <c r="E1840">
        <v>36</v>
      </c>
      <c r="F1840">
        <v>67350530</v>
      </c>
      <c r="G1840" t="s">
        <v>3097</v>
      </c>
      <c r="H1840" s="6">
        <v>45833</v>
      </c>
      <c r="I1840" s="3">
        <v>1600</v>
      </c>
      <c r="J1840" t="s">
        <v>82</v>
      </c>
      <c r="K1840" t="s">
        <v>3098</v>
      </c>
      <c r="L1840">
        <v>9</v>
      </c>
      <c r="M1840" t="s">
        <v>119</v>
      </c>
      <c r="N1840" s="3">
        <v>1400</v>
      </c>
      <c r="O1840">
        <v>36</v>
      </c>
      <c r="P1840" t="s">
        <v>3083</v>
      </c>
      <c r="Q1840" t="s">
        <v>27</v>
      </c>
      <c r="R1840" t="s">
        <v>61</v>
      </c>
      <c r="S1840" s="3">
        <v>37296230</v>
      </c>
      <c r="T1840" s="3">
        <f>Tabla1[[#This Row],[OS-Valor Unitario]]-Tabla1[[#This Row],[costo_antes_iva]]</f>
        <v>-200</v>
      </c>
      <c r="U1840" s="3">
        <f>Tabla1[[#This Row],[OS-Valor Unitario]]*Tabla1[[#This Row],[OS-Cantidad]]</f>
        <v>50400</v>
      </c>
      <c r="V1840" s="3">
        <f>Tabla1[[#This Row],[costo_antes_iva]]*Tabla1[[#This Row],[OS-Cantidad]]</f>
        <v>57600</v>
      </c>
      <c r="W1840" s="3">
        <f>Tabla1[[#This Row],[Valor total OS]]-Tabla1[[#This Row],[valor total op]]</f>
        <v>-7200</v>
      </c>
    </row>
    <row r="1841" spans="1:23" x14ac:dyDescent="0.3">
      <c r="A1841">
        <v>6100</v>
      </c>
      <c r="B1841" t="s">
        <v>3096</v>
      </c>
      <c r="C1841" t="s">
        <v>78</v>
      </c>
      <c r="D1841" t="s">
        <v>194</v>
      </c>
      <c r="E1841">
        <v>36</v>
      </c>
      <c r="F1841">
        <v>67350530</v>
      </c>
      <c r="G1841" t="s">
        <v>3097</v>
      </c>
      <c r="H1841" s="6">
        <v>45833</v>
      </c>
      <c r="I1841" s="3">
        <v>700</v>
      </c>
      <c r="J1841" t="s">
        <v>82</v>
      </c>
      <c r="K1841" t="s">
        <v>3098</v>
      </c>
      <c r="L1841">
        <v>9</v>
      </c>
      <c r="M1841" t="s">
        <v>119</v>
      </c>
      <c r="N1841" s="3">
        <v>1400</v>
      </c>
      <c r="O1841">
        <v>36</v>
      </c>
      <c r="P1841" t="s">
        <v>3083</v>
      </c>
      <c r="Q1841" t="s">
        <v>27</v>
      </c>
      <c r="R1841" t="s">
        <v>61</v>
      </c>
      <c r="S1841" s="3">
        <v>37296230</v>
      </c>
      <c r="T1841" s="3">
        <f>Tabla1[[#This Row],[OS-Valor Unitario]]-Tabla1[[#This Row],[costo_antes_iva]]</f>
        <v>700</v>
      </c>
      <c r="U1841" s="3">
        <f>Tabla1[[#This Row],[OS-Valor Unitario]]*Tabla1[[#This Row],[OS-Cantidad]]</f>
        <v>50400</v>
      </c>
      <c r="V1841" s="3">
        <f>Tabla1[[#This Row],[costo_antes_iva]]*Tabla1[[#This Row],[OS-Cantidad]]</f>
        <v>25200</v>
      </c>
      <c r="W1841" s="3">
        <f>Tabla1[[#This Row],[Valor total OS]]-Tabla1[[#This Row],[valor total op]]</f>
        <v>25200</v>
      </c>
    </row>
    <row r="1842" spans="1:23" x14ac:dyDescent="0.3">
      <c r="A1842">
        <v>6100</v>
      </c>
      <c r="B1842" t="s">
        <v>3099</v>
      </c>
      <c r="C1842" t="s">
        <v>78</v>
      </c>
      <c r="D1842" t="s">
        <v>194</v>
      </c>
      <c r="E1842">
        <v>58</v>
      </c>
      <c r="F1842">
        <v>67350537</v>
      </c>
      <c r="G1842" t="s">
        <v>3100</v>
      </c>
      <c r="H1842" s="6">
        <v>45833</v>
      </c>
      <c r="I1842" s="3">
        <v>4500</v>
      </c>
      <c r="J1842" t="s">
        <v>23</v>
      </c>
      <c r="K1842" t="s">
        <v>3101</v>
      </c>
      <c r="L1842">
        <v>10</v>
      </c>
      <c r="M1842" t="s">
        <v>287</v>
      </c>
      <c r="N1842" s="3">
        <v>4500</v>
      </c>
      <c r="O1842">
        <v>7</v>
      </c>
      <c r="P1842" t="s">
        <v>3083</v>
      </c>
      <c r="Q1842" t="s">
        <v>27</v>
      </c>
      <c r="R1842" t="s">
        <v>61</v>
      </c>
      <c r="S1842" s="3">
        <v>37296230</v>
      </c>
      <c r="T1842" s="3">
        <f>Tabla1[[#This Row],[OS-Valor Unitario]]-Tabla1[[#This Row],[costo_antes_iva]]</f>
        <v>0</v>
      </c>
      <c r="U1842" s="3">
        <f>Tabla1[[#This Row],[OS-Valor Unitario]]*Tabla1[[#This Row],[OS-Cantidad]]</f>
        <v>31500</v>
      </c>
      <c r="V1842" s="3">
        <f>Tabla1[[#This Row],[costo_antes_iva]]*Tabla1[[#This Row],[OS-Cantidad]]</f>
        <v>31500</v>
      </c>
      <c r="W1842" s="3">
        <f>Tabla1[[#This Row],[Valor total OS]]-Tabla1[[#This Row],[valor total op]]</f>
        <v>0</v>
      </c>
    </row>
    <row r="1843" spans="1:23" x14ac:dyDescent="0.3">
      <c r="A1843">
        <v>6100</v>
      </c>
      <c r="B1843" t="s">
        <v>3099</v>
      </c>
      <c r="C1843" t="s">
        <v>78</v>
      </c>
      <c r="D1843" t="s">
        <v>194</v>
      </c>
      <c r="E1843">
        <v>58</v>
      </c>
      <c r="F1843">
        <v>67350537</v>
      </c>
      <c r="G1843" t="s">
        <v>3100</v>
      </c>
      <c r="H1843" s="6">
        <v>45833</v>
      </c>
      <c r="I1843" s="3">
        <v>700</v>
      </c>
      <c r="J1843" t="s">
        <v>82</v>
      </c>
      <c r="K1843" t="s">
        <v>3101</v>
      </c>
      <c r="L1843">
        <v>10</v>
      </c>
      <c r="M1843" t="s">
        <v>119</v>
      </c>
      <c r="N1843" s="3">
        <v>1400</v>
      </c>
      <c r="O1843">
        <v>1</v>
      </c>
      <c r="P1843" t="s">
        <v>3083</v>
      </c>
      <c r="Q1843" t="s">
        <v>27</v>
      </c>
      <c r="R1843" t="s">
        <v>61</v>
      </c>
      <c r="S1843" s="3">
        <v>37296230</v>
      </c>
      <c r="T1843" s="3">
        <f>Tabla1[[#This Row],[OS-Valor Unitario]]-Tabla1[[#This Row],[costo_antes_iva]]</f>
        <v>700</v>
      </c>
      <c r="U1843" s="3">
        <f>Tabla1[[#This Row],[OS-Valor Unitario]]*Tabla1[[#This Row],[OS-Cantidad]]</f>
        <v>1400</v>
      </c>
      <c r="V1843" s="3">
        <f>Tabla1[[#This Row],[costo_antes_iva]]*Tabla1[[#This Row],[OS-Cantidad]]</f>
        <v>700</v>
      </c>
      <c r="W1843" s="3">
        <f>Tabla1[[#This Row],[Valor total OS]]-Tabla1[[#This Row],[valor total op]]</f>
        <v>700</v>
      </c>
    </row>
    <row r="1844" spans="1:23" x14ac:dyDescent="0.3">
      <c r="A1844">
        <v>6100</v>
      </c>
      <c r="B1844" t="s">
        <v>3099</v>
      </c>
      <c r="C1844" t="s">
        <v>78</v>
      </c>
      <c r="D1844" t="s">
        <v>194</v>
      </c>
      <c r="E1844">
        <v>58</v>
      </c>
      <c r="F1844">
        <v>67350537</v>
      </c>
      <c r="G1844" t="s">
        <v>3100</v>
      </c>
      <c r="H1844" s="6">
        <v>45833</v>
      </c>
      <c r="I1844" s="3">
        <v>1800</v>
      </c>
      <c r="J1844" t="s">
        <v>82</v>
      </c>
      <c r="K1844" t="s">
        <v>3101</v>
      </c>
      <c r="L1844">
        <v>10</v>
      </c>
      <c r="M1844" t="s">
        <v>119</v>
      </c>
      <c r="N1844" s="3">
        <v>1400</v>
      </c>
      <c r="O1844">
        <v>1</v>
      </c>
      <c r="P1844" t="s">
        <v>3083</v>
      </c>
      <c r="Q1844" t="s">
        <v>27</v>
      </c>
      <c r="R1844" t="s">
        <v>61</v>
      </c>
      <c r="S1844" s="3">
        <v>37296230</v>
      </c>
      <c r="T1844" s="3">
        <f>Tabla1[[#This Row],[OS-Valor Unitario]]-Tabla1[[#This Row],[costo_antes_iva]]</f>
        <v>-400</v>
      </c>
      <c r="U1844" s="3">
        <f>Tabla1[[#This Row],[OS-Valor Unitario]]*Tabla1[[#This Row],[OS-Cantidad]]</f>
        <v>1400</v>
      </c>
      <c r="V1844" s="3">
        <f>Tabla1[[#This Row],[costo_antes_iva]]*Tabla1[[#This Row],[OS-Cantidad]]</f>
        <v>1800</v>
      </c>
      <c r="W1844" s="3">
        <f>Tabla1[[#This Row],[Valor total OS]]-Tabla1[[#This Row],[valor total op]]</f>
        <v>-400</v>
      </c>
    </row>
    <row r="1845" spans="1:23" x14ac:dyDescent="0.3">
      <c r="A1845">
        <v>6100</v>
      </c>
      <c r="B1845" t="s">
        <v>3102</v>
      </c>
      <c r="C1845" t="s">
        <v>78</v>
      </c>
      <c r="D1845" t="s">
        <v>194</v>
      </c>
      <c r="E1845">
        <v>2</v>
      </c>
      <c r="F1845">
        <v>67350558</v>
      </c>
      <c r="G1845" t="s">
        <v>3103</v>
      </c>
      <c r="H1845" s="6">
        <v>45833</v>
      </c>
      <c r="I1845" s="3">
        <v>4500</v>
      </c>
      <c r="J1845" t="s">
        <v>23</v>
      </c>
      <c r="K1845" t="s">
        <v>3104</v>
      </c>
      <c r="L1845">
        <v>12</v>
      </c>
      <c r="M1845" t="s">
        <v>287</v>
      </c>
      <c r="N1845" s="3">
        <v>4500</v>
      </c>
      <c r="O1845">
        <v>2</v>
      </c>
      <c r="P1845" t="s">
        <v>3083</v>
      </c>
      <c r="Q1845" t="s">
        <v>27</v>
      </c>
      <c r="R1845" t="s">
        <v>61</v>
      </c>
      <c r="S1845" s="3">
        <v>37296230</v>
      </c>
      <c r="T1845" s="3">
        <f>Tabla1[[#This Row],[OS-Valor Unitario]]-Tabla1[[#This Row],[costo_antes_iva]]</f>
        <v>0</v>
      </c>
      <c r="U1845" s="3">
        <f>Tabla1[[#This Row],[OS-Valor Unitario]]*Tabla1[[#This Row],[OS-Cantidad]]</f>
        <v>9000</v>
      </c>
      <c r="V1845" s="3">
        <f>Tabla1[[#This Row],[costo_antes_iva]]*Tabla1[[#This Row],[OS-Cantidad]]</f>
        <v>9000</v>
      </c>
      <c r="W1845" s="3">
        <f>Tabla1[[#This Row],[Valor total OS]]-Tabla1[[#This Row],[valor total op]]</f>
        <v>0</v>
      </c>
    </row>
    <row r="1846" spans="1:23" x14ac:dyDescent="0.3">
      <c r="A1846">
        <v>6100</v>
      </c>
      <c r="B1846" t="s">
        <v>3102</v>
      </c>
      <c r="C1846" t="s">
        <v>78</v>
      </c>
      <c r="D1846" t="s">
        <v>194</v>
      </c>
      <c r="E1846">
        <v>2</v>
      </c>
      <c r="F1846">
        <v>67350558</v>
      </c>
      <c r="G1846" t="s">
        <v>3103</v>
      </c>
      <c r="H1846" s="6">
        <v>45833</v>
      </c>
      <c r="I1846" s="3">
        <v>700</v>
      </c>
      <c r="J1846" t="s">
        <v>82</v>
      </c>
      <c r="K1846" t="s">
        <v>3104</v>
      </c>
      <c r="L1846">
        <v>12</v>
      </c>
      <c r="M1846" t="s">
        <v>119</v>
      </c>
      <c r="N1846" s="3">
        <v>1400</v>
      </c>
      <c r="O1846">
        <v>2</v>
      </c>
      <c r="P1846" t="s">
        <v>3083</v>
      </c>
      <c r="Q1846" t="s">
        <v>27</v>
      </c>
      <c r="R1846" t="s">
        <v>61</v>
      </c>
      <c r="S1846" s="3">
        <v>37296230</v>
      </c>
      <c r="T1846" s="3">
        <f>Tabla1[[#This Row],[OS-Valor Unitario]]-Tabla1[[#This Row],[costo_antes_iva]]</f>
        <v>700</v>
      </c>
      <c r="U1846" s="3">
        <f>Tabla1[[#This Row],[OS-Valor Unitario]]*Tabla1[[#This Row],[OS-Cantidad]]</f>
        <v>2800</v>
      </c>
      <c r="V1846" s="3">
        <f>Tabla1[[#This Row],[costo_antes_iva]]*Tabla1[[#This Row],[OS-Cantidad]]</f>
        <v>1400</v>
      </c>
      <c r="W1846" s="3">
        <f>Tabla1[[#This Row],[Valor total OS]]-Tabla1[[#This Row],[valor total op]]</f>
        <v>1400</v>
      </c>
    </row>
    <row r="1847" spans="1:23" x14ac:dyDescent="0.3">
      <c r="A1847">
        <v>6100</v>
      </c>
      <c r="B1847" t="s">
        <v>3102</v>
      </c>
      <c r="C1847" t="s">
        <v>78</v>
      </c>
      <c r="D1847" t="s">
        <v>194</v>
      </c>
      <c r="E1847">
        <v>2</v>
      </c>
      <c r="F1847">
        <v>67350558</v>
      </c>
      <c r="G1847" t="s">
        <v>3103</v>
      </c>
      <c r="H1847" s="6">
        <v>45833</v>
      </c>
      <c r="I1847" s="3">
        <v>1800</v>
      </c>
      <c r="J1847" t="s">
        <v>82</v>
      </c>
      <c r="K1847" t="s">
        <v>3104</v>
      </c>
      <c r="L1847">
        <v>12</v>
      </c>
      <c r="M1847" t="s">
        <v>119</v>
      </c>
      <c r="N1847" s="3">
        <v>1400</v>
      </c>
      <c r="O1847">
        <v>2</v>
      </c>
      <c r="P1847" t="s">
        <v>3083</v>
      </c>
      <c r="Q1847" t="s">
        <v>27</v>
      </c>
      <c r="R1847" t="s">
        <v>61</v>
      </c>
      <c r="S1847" s="3">
        <v>37296230</v>
      </c>
      <c r="T1847" s="3">
        <f>Tabla1[[#This Row],[OS-Valor Unitario]]-Tabla1[[#This Row],[costo_antes_iva]]</f>
        <v>-400</v>
      </c>
      <c r="U1847" s="3">
        <f>Tabla1[[#This Row],[OS-Valor Unitario]]*Tabla1[[#This Row],[OS-Cantidad]]</f>
        <v>2800</v>
      </c>
      <c r="V1847" s="3">
        <f>Tabla1[[#This Row],[costo_antes_iva]]*Tabla1[[#This Row],[OS-Cantidad]]</f>
        <v>3600</v>
      </c>
      <c r="W1847" s="3">
        <f>Tabla1[[#This Row],[Valor total OS]]-Tabla1[[#This Row],[valor total op]]</f>
        <v>-800</v>
      </c>
    </row>
    <row r="1848" spans="1:23" x14ac:dyDescent="0.3">
      <c r="A1848">
        <v>6100</v>
      </c>
      <c r="B1848" t="s">
        <v>3105</v>
      </c>
      <c r="C1848" t="s">
        <v>939</v>
      </c>
      <c r="D1848" t="s">
        <v>194</v>
      </c>
      <c r="E1848">
        <v>24</v>
      </c>
      <c r="F1848">
        <v>67350579</v>
      </c>
      <c r="G1848" t="s">
        <v>3106</v>
      </c>
      <c r="H1848" s="6">
        <v>45833</v>
      </c>
      <c r="I1848" s="3">
        <v>17000</v>
      </c>
      <c r="J1848" t="s">
        <v>23</v>
      </c>
      <c r="K1848" t="s">
        <v>3107</v>
      </c>
      <c r="L1848">
        <v>14</v>
      </c>
      <c r="M1848" t="s">
        <v>242</v>
      </c>
      <c r="N1848" s="3">
        <v>17500</v>
      </c>
      <c r="O1848">
        <v>24</v>
      </c>
      <c r="P1848" t="s">
        <v>3083</v>
      </c>
      <c r="Q1848" t="s">
        <v>27</v>
      </c>
      <c r="R1848" t="s">
        <v>92</v>
      </c>
      <c r="S1848" s="3">
        <v>37296230</v>
      </c>
      <c r="T1848" s="3">
        <f>Tabla1[[#This Row],[OS-Valor Unitario]]-Tabla1[[#This Row],[costo_antes_iva]]</f>
        <v>500</v>
      </c>
      <c r="U1848" s="3">
        <f>Tabla1[[#This Row],[OS-Valor Unitario]]*Tabla1[[#This Row],[OS-Cantidad]]</f>
        <v>420000</v>
      </c>
      <c r="V1848" s="3">
        <f>Tabla1[[#This Row],[costo_antes_iva]]*Tabla1[[#This Row],[OS-Cantidad]]</f>
        <v>408000</v>
      </c>
      <c r="W1848" s="3">
        <f>Tabla1[[#This Row],[Valor total OS]]-Tabla1[[#This Row],[valor total op]]</f>
        <v>12000</v>
      </c>
    </row>
    <row r="1849" spans="1:23" x14ac:dyDescent="0.3">
      <c r="A1849">
        <v>6100</v>
      </c>
      <c r="B1849" t="s">
        <v>3105</v>
      </c>
      <c r="C1849" t="s">
        <v>939</v>
      </c>
      <c r="D1849" t="s">
        <v>194</v>
      </c>
      <c r="E1849">
        <v>24</v>
      </c>
      <c r="F1849">
        <v>67350579</v>
      </c>
      <c r="G1849" t="s">
        <v>3106</v>
      </c>
      <c r="H1849" s="6">
        <v>45833</v>
      </c>
      <c r="I1849" s="3">
        <v>1600</v>
      </c>
      <c r="J1849" t="s">
        <v>82</v>
      </c>
      <c r="K1849" t="s">
        <v>3107</v>
      </c>
      <c r="L1849">
        <v>14</v>
      </c>
      <c r="M1849" t="s">
        <v>119</v>
      </c>
      <c r="N1849" s="3">
        <v>1400</v>
      </c>
      <c r="O1849">
        <v>24</v>
      </c>
      <c r="P1849" t="s">
        <v>3083</v>
      </c>
      <c r="Q1849" t="s">
        <v>27</v>
      </c>
      <c r="R1849" t="s">
        <v>92</v>
      </c>
      <c r="S1849" s="3">
        <v>37296230</v>
      </c>
      <c r="T1849" s="3">
        <f>Tabla1[[#This Row],[OS-Valor Unitario]]-Tabla1[[#This Row],[costo_antes_iva]]</f>
        <v>-200</v>
      </c>
      <c r="U1849" s="3">
        <f>Tabla1[[#This Row],[OS-Valor Unitario]]*Tabla1[[#This Row],[OS-Cantidad]]</f>
        <v>33600</v>
      </c>
      <c r="V1849" s="3">
        <f>Tabla1[[#This Row],[costo_antes_iva]]*Tabla1[[#This Row],[OS-Cantidad]]</f>
        <v>38400</v>
      </c>
      <c r="W1849" s="3">
        <f>Tabla1[[#This Row],[Valor total OS]]-Tabla1[[#This Row],[valor total op]]</f>
        <v>-4800</v>
      </c>
    </row>
    <row r="1850" spans="1:23" x14ac:dyDescent="0.3">
      <c r="A1850">
        <v>6100</v>
      </c>
      <c r="B1850" t="s">
        <v>3108</v>
      </c>
      <c r="C1850" t="s">
        <v>939</v>
      </c>
      <c r="D1850" t="s">
        <v>194</v>
      </c>
      <c r="E1850">
        <v>28</v>
      </c>
      <c r="F1850">
        <v>67405952</v>
      </c>
      <c r="G1850" t="s">
        <v>3109</v>
      </c>
      <c r="H1850" s="6">
        <v>45834</v>
      </c>
      <c r="I1850" s="3">
        <v>17000</v>
      </c>
      <c r="J1850" t="s">
        <v>23</v>
      </c>
      <c r="K1850" t="s">
        <v>3110</v>
      </c>
      <c r="L1850">
        <v>15</v>
      </c>
      <c r="M1850" t="s">
        <v>242</v>
      </c>
      <c r="N1850" s="3">
        <v>17500</v>
      </c>
      <c r="O1850">
        <v>28</v>
      </c>
      <c r="P1850" t="s">
        <v>3083</v>
      </c>
      <c r="Q1850" t="s">
        <v>27</v>
      </c>
      <c r="R1850" t="s">
        <v>92</v>
      </c>
      <c r="S1850" s="3">
        <v>37296230</v>
      </c>
      <c r="T1850" s="3">
        <f>Tabla1[[#This Row],[OS-Valor Unitario]]-Tabla1[[#This Row],[costo_antes_iva]]</f>
        <v>500</v>
      </c>
      <c r="U1850" s="3">
        <f>Tabla1[[#This Row],[OS-Valor Unitario]]*Tabla1[[#This Row],[OS-Cantidad]]</f>
        <v>490000</v>
      </c>
      <c r="V1850" s="3">
        <f>Tabla1[[#This Row],[costo_antes_iva]]*Tabla1[[#This Row],[OS-Cantidad]]</f>
        <v>476000</v>
      </c>
      <c r="W1850" s="3">
        <f>Tabla1[[#This Row],[Valor total OS]]-Tabla1[[#This Row],[valor total op]]</f>
        <v>14000</v>
      </c>
    </row>
    <row r="1851" spans="1:23" x14ac:dyDescent="0.3">
      <c r="A1851">
        <v>6100</v>
      </c>
      <c r="B1851" t="s">
        <v>3108</v>
      </c>
      <c r="C1851" t="s">
        <v>939</v>
      </c>
      <c r="D1851" t="s">
        <v>194</v>
      </c>
      <c r="E1851">
        <v>28</v>
      </c>
      <c r="F1851">
        <v>67405952</v>
      </c>
      <c r="G1851" t="s">
        <v>3109</v>
      </c>
      <c r="H1851" s="6">
        <v>45834</v>
      </c>
      <c r="I1851" s="3">
        <v>1600</v>
      </c>
      <c r="J1851" t="s">
        <v>82</v>
      </c>
      <c r="K1851" t="s">
        <v>3110</v>
      </c>
      <c r="L1851">
        <v>15</v>
      </c>
      <c r="M1851" t="s">
        <v>119</v>
      </c>
      <c r="N1851" s="3">
        <v>1400</v>
      </c>
      <c r="O1851">
        <v>28</v>
      </c>
      <c r="P1851" t="s">
        <v>3083</v>
      </c>
      <c r="Q1851" t="s">
        <v>27</v>
      </c>
      <c r="R1851" t="s">
        <v>92</v>
      </c>
      <c r="S1851" s="3">
        <v>37296230</v>
      </c>
      <c r="T1851" s="3">
        <f>Tabla1[[#This Row],[OS-Valor Unitario]]-Tabla1[[#This Row],[costo_antes_iva]]</f>
        <v>-200</v>
      </c>
      <c r="U1851" s="3">
        <f>Tabla1[[#This Row],[OS-Valor Unitario]]*Tabla1[[#This Row],[OS-Cantidad]]</f>
        <v>39200</v>
      </c>
      <c r="V1851" s="3">
        <f>Tabla1[[#This Row],[costo_antes_iva]]*Tabla1[[#This Row],[OS-Cantidad]]</f>
        <v>44800</v>
      </c>
      <c r="W1851" s="3">
        <f>Tabla1[[#This Row],[Valor total OS]]-Tabla1[[#This Row],[valor total op]]</f>
        <v>-5600</v>
      </c>
    </row>
    <row r="1852" spans="1:23" x14ac:dyDescent="0.3">
      <c r="A1852">
        <v>6100</v>
      </c>
      <c r="B1852" t="s">
        <v>3108</v>
      </c>
      <c r="C1852" t="s">
        <v>919</v>
      </c>
      <c r="D1852" t="s">
        <v>194</v>
      </c>
      <c r="E1852">
        <v>10</v>
      </c>
      <c r="F1852">
        <v>67350716</v>
      </c>
      <c r="G1852" t="s">
        <v>3109</v>
      </c>
      <c r="H1852" s="6">
        <v>45833</v>
      </c>
      <c r="I1852" s="3">
        <v>1000</v>
      </c>
      <c r="J1852" t="s">
        <v>82</v>
      </c>
      <c r="K1852" t="s">
        <v>3110</v>
      </c>
      <c r="L1852">
        <v>15</v>
      </c>
      <c r="M1852" t="s">
        <v>119</v>
      </c>
      <c r="N1852" s="3">
        <v>1400</v>
      </c>
      <c r="O1852">
        <v>28</v>
      </c>
      <c r="P1852" t="s">
        <v>3083</v>
      </c>
      <c r="Q1852" t="s">
        <v>27</v>
      </c>
      <c r="R1852" t="s">
        <v>922</v>
      </c>
      <c r="S1852" s="3">
        <v>37296230</v>
      </c>
      <c r="T1852" s="3">
        <f>Tabla1[[#This Row],[OS-Valor Unitario]]-Tabla1[[#This Row],[costo_antes_iva]]</f>
        <v>400</v>
      </c>
      <c r="U1852" s="3">
        <f>Tabla1[[#This Row],[OS-Valor Unitario]]*Tabla1[[#This Row],[OS-Cantidad]]</f>
        <v>39200</v>
      </c>
      <c r="V1852" s="3">
        <f>Tabla1[[#This Row],[costo_antes_iva]]*Tabla1[[#This Row],[OS-Cantidad]]</f>
        <v>28000</v>
      </c>
      <c r="W1852" s="3">
        <f>Tabla1[[#This Row],[Valor total OS]]-Tabla1[[#This Row],[valor total op]]</f>
        <v>11200</v>
      </c>
    </row>
    <row r="1853" spans="1:23" x14ac:dyDescent="0.3">
      <c r="A1853">
        <v>6100</v>
      </c>
      <c r="B1853" t="s">
        <v>3111</v>
      </c>
      <c r="C1853" t="s">
        <v>887</v>
      </c>
      <c r="D1853" t="s">
        <v>194</v>
      </c>
      <c r="E1853">
        <v>18</v>
      </c>
      <c r="F1853">
        <v>67350591</v>
      </c>
      <c r="G1853" t="s">
        <v>3112</v>
      </c>
      <c r="H1853" s="6">
        <v>45833</v>
      </c>
      <c r="I1853" s="3">
        <v>16000</v>
      </c>
      <c r="J1853" t="s">
        <v>23</v>
      </c>
      <c r="K1853" t="s">
        <v>3113</v>
      </c>
      <c r="L1853">
        <v>16</v>
      </c>
      <c r="M1853" t="s">
        <v>95</v>
      </c>
      <c r="N1853" s="3">
        <v>16000</v>
      </c>
      <c r="O1853">
        <v>18</v>
      </c>
      <c r="P1853" t="s">
        <v>3083</v>
      </c>
      <c r="Q1853" t="s">
        <v>27</v>
      </c>
      <c r="R1853" t="s">
        <v>92</v>
      </c>
      <c r="S1853" s="3">
        <v>37296230</v>
      </c>
      <c r="T1853" s="3">
        <f>Tabla1[[#This Row],[OS-Valor Unitario]]-Tabla1[[#This Row],[costo_antes_iva]]</f>
        <v>0</v>
      </c>
      <c r="U1853" s="3">
        <f>Tabla1[[#This Row],[OS-Valor Unitario]]*Tabla1[[#This Row],[OS-Cantidad]]</f>
        <v>288000</v>
      </c>
      <c r="V1853" s="3">
        <f>Tabla1[[#This Row],[costo_antes_iva]]*Tabla1[[#This Row],[OS-Cantidad]]</f>
        <v>288000</v>
      </c>
      <c r="W1853" s="3">
        <f>Tabla1[[#This Row],[Valor total OS]]-Tabla1[[#This Row],[valor total op]]</f>
        <v>0</v>
      </c>
    </row>
    <row r="1854" spans="1:23" x14ac:dyDescent="0.3">
      <c r="A1854">
        <v>6100</v>
      </c>
      <c r="B1854" t="s">
        <v>3111</v>
      </c>
      <c r="C1854" t="s">
        <v>887</v>
      </c>
      <c r="D1854" t="s">
        <v>194</v>
      </c>
      <c r="E1854">
        <v>18</v>
      </c>
      <c r="F1854">
        <v>67350591</v>
      </c>
      <c r="G1854" t="s">
        <v>3112</v>
      </c>
      <c r="H1854" s="6">
        <v>45833</v>
      </c>
      <c r="I1854" s="3">
        <v>1600</v>
      </c>
      <c r="J1854" t="s">
        <v>82</v>
      </c>
      <c r="K1854" t="s">
        <v>3113</v>
      </c>
      <c r="L1854">
        <v>16</v>
      </c>
      <c r="M1854" t="s">
        <v>119</v>
      </c>
      <c r="N1854" s="3">
        <v>1400</v>
      </c>
      <c r="O1854">
        <v>36</v>
      </c>
      <c r="P1854" t="s">
        <v>3083</v>
      </c>
      <c r="Q1854" t="s">
        <v>27</v>
      </c>
      <c r="R1854" t="s">
        <v>92</v>
      </c>
      <c r="S1854" s="3">
        <v>37296230</v>
      </c>
      <c r="T1854" s="3">
        <f>Tabla1[[#This Row],[OS-Valor Unitario]]-Tabla1[[#This Row],[costo_antes_iva]]</f>
        <v>-200</v>
      </c>
      <c r="U1854" s="3">
        <f>Tabla1[[#This Row],[OS-Valor Unitario]]*Tabla1[[#This Row],[OS-Cantidad]]</f>
        <v>50400</v>
      </c>
      <c r="V1854" s="3">
        <f>Tabla1[[#This Row],[costo_antes_iva]]*Tabla1[[#This Row],[OS-Cantidad]]</f>
        <v>57600</v>
      </c>
      <c r="W1854" s="3">
        <f>Tabla1[[#This Row],[Valor total OS]]-Tabla1[[#This Row],[valor total op]]</f>
        <v>-7200</v>
      </c>
    </row>
    <row r="1855" spans="1:23" x14ac:dyDescent="0.3">
      <c r="A1855">
        <v>6100</v>
      </c>
      <c r="B1855" t="s">
        <v>3111</v>
      </c>
      <c r="C1855" t="s">
        <v>887</v>
      </c>
      <c r="D1855" t="s">
        <v>194</v>
      </c>
      <c r="E1855">
        <v>18</v>
      </c>
      <c r="F1855">
        <v>67350591</v>
      </c>
      <c r="G1855" t="s">
        <v>3112</v>
      </c>
      <c r="H1855" s="6">
        <v>45833</v>
      </c>
      <c r="I1855" s="3">
        <v>2000</v>
      </c>
      <c r="J1855" t="s">
        <v>82</v>
      </c>
      <c r="K1855" t="s">
        <v>3113</v>
      </c>
      <c r="L1855">
        <v>16</v>
      </c>
      <c r="M1855" t="s">
        <v>119</v>
      </c>
      <c r="N1855" s="3">
        <v>1400</v>
      </c>
      <c r="O1855">
        <v>36</v>
      </c>
      <c r="P1855" t="s">
        <v>3083</v>
      </c>
      <c r="Q1855" t="s">
        <v>27</v>
      </c>
      <c r="R1855" t="s">
        <v>92</v>
      </c>
      <c r="S1855" s="3">
        <v>37296230</v>
      </c>
      <c r="T1855" s="3">
        <f>Tabla1[[#This Row],[OS-Valor Unitario]]-Tabla1[[#This Row],[costo_antes_iva]]</f>
        <v>-600</v>
      </c>
      <c r="U1855" s="3">
        <f>Tabla1[[#This Row],[OS-Valor Unitario]]*Tabla1[[#This Row],[OS-Cantidad]]</f>
        <v>50400</v>
      </c>
      <c r="V1855" s="3">
        <f>Tabla1[[#This Row],[costo_antes_iva]]*Tabla1[[#This Row],[OS-Cantidad]]</f>
        <v>72000</v>
      </c>
      <c r="W1855" s="3">
        <f>Tabla1[[#This Row],[Valor total OS]]-Tabla1[[#This Row],[valor total op]]</f>
        <v>-21600</v>
      </c>
    </row>
    <row r="1856" spans="1:23" x14ac:dyDescent="0.3">
      <c r="A1856">
        <v>6100</v>
      </c>
      <c r="B1856" t="s">
        <v>3114</v>
      </c>
      <c r="C1856" t="s">
        <v>97</v>
      </c>
      <c r="D1856" t="s">
        <v>194</v>
      </c>
      <c r="E1856">
        <v>145</v>
      </c>
      <c r="F1856">
        <v>67350606</v>
      </c>
      <c r="G1856" t="s">
        <v>3115</v>
      </c>
      <c r="H1856" s="6">
        <v>45833</v>
      </c>
      <c r="I1856" s="3">
        <v>2500</v>
      </c>
      <c r="J1856" t="s">
        <v>23</v>
      </c>
      <c r="K1856" t="s">
        <v>3116</v>
      </c>
      <c r="L1856">
        <v>17</v>
      </c>
      <c r="M1856" t="s">
        <v>224</v>
      </c>
      <c r="N1856" s="3">
        <v>2500</v>
      </c>
      <c r="O1856">
        <v>145</v>
      </c>
      <c r="P1856" t="s">
        <v>3083</v>
      </c>
      <c r="Q1856" t="s">
        <v>27</v>
      </c>
      <c r="R1856" t="s">
        <v>97</v>
      </c>
      <c r="S1856" s="3">
        <v>37296230</v>
      </c>
      <c r="T1856" s="3">
        <f>Tabla1[[#This Row],[OS-Valor Unitario]]-Tabla1[[#This Row],[costo_antes_iva]]</f>
        <v>0</v>
      </c>
      <c r="U1856" s="3">
        <f>Tabla1[[#This Row],[OS-Valor Unitario]]*Tabla1[[#This Row],[OS-Cantidad]]</f>
        <v>362500</v>
      </c>
      <c r="V1856" s="3">
        <f>Tabla1[[#This Row],[costo_antes_iva]]*Tabla1[[#This Row],[OS-Cantidad]]</f>
        <v>362500</v>
      </c>
      <c r="W1856" s="3">
        <f>Tabla1[[#This Row],[Valor total OS]]-Tabla1[[#This Row],[valor total op]]</f>
        <v>0</v>
      </c>
    </row>
    <row r="1857" spans="1:23" x14ac:dyDescent="0.3">
      <c r="A1857">
        <v>6100</v>
      </c>
      <c r="B1857" t="s">
        <v>3117</v>
      </c>
      <c r="C1857" t="s">
        <v>97</v>
      </c>
      <c r="D1857" t="s">
        <v>194</v>
      </c>
      <c r="E1857">
        <v>21</v>
      </c>
      <c r="F1857">
        <v>67406755</v>
      </c>
      <c r="G1857" t="s">
        <v>3118</v>
      </c>
      <c r="H1857" s="6">
        <v>45834</v>
      </c>
      <c r="I1857" s="3">
        <v>2500</v>
      </c>
      <c r="J1857" t="s">
        <v>23</v>
      </c>
      <c r="K1857" t="s">
        <v>3119</v>
      </c>
      <c r="L1857">
        <v>18</v>
      </c>
      <c r="M1857" t="s">
        <v>224</v>
      </c>
      <c r="N1857" s="3">
        <v>2500</v>
      </c>
      <c r="O1857">
        <v>21</v>
      </c>
      <c r="P1857" t="s">
        <v>3083</v>
      </c>
      <c r="Q1857" t="s">
        <v>27</v>
      </c>
      <c r="R1857" t="s">
        <v>97</v>
      </c>
      <c r="S1857" s="3">
        <v>37296230</v>
      </c>
      <c r="T1857" s="3">
        <f>Tabla1[[#This Row],[OS-Valor Unitario]]-Tabla1[[#This Row],[costo_antes_iva]]</f>
        <v>0</v>
      </c>
      <c r="U1857" s="3">
        <f>Tabla1[[#This Row],[OS-Valor Unitario]]*Tabla1[[#This Row],[OS-Cantidad]]</f>
        <v>52500</v>
      </c>
      <c r="V1857" s="3">
        <f>Tabla1[[#This Row],[costo_antes_iva]]*Tabla1[[#This Row],[OS-Cantidad]]</f>
        <v>52500</v>
      </c>
      <c r="W1857" s="3">
        <f>Tabla1[[#This Row],[Valor total OS]]-Tabla1[[#This Row],[valor total op]]</f>
        <v>0</v>
      </c>
    </row>
    <row r="1858" spans="1:23" x14ac:dyDescent="0.3">
      <c r="A1858">
        <v>6100</v>
      </c>
      <c r="B1858" t="s">
        <v>3117</v>
      </c>
      <c r="C1858" t="s">
        <v>97</v>
      </c>
      <c r="D1858" t="s">
        <v>194</v>
      </c>
      <c r="E1858">
        <v>6</v>
      </c>
      <c r="F1858">
        <v>67406744</v>
      </c>
      <c r="G1858" t="s">
        <v>3118</v>
      </c>
      <c r="H1858" s="6">
        <v>45834</v>
      </c>
      <c r="I1858" s="3">
        <v>2500</v>
      </c>
      <c r="J1858" t="s">
        <v>23</v>
      </c>
      <c r="K1858" t="s">
        <v>3119</v>
      </c>
      <c r="L1858">
        <v>18</v>
      </c>
      <c r="M1858" t="s">
        <v>224</v>
      </c>
      <c r="N1858" s="3">
        <v>2500</v>
      </c>
      <c r="O1858">
        <v>21</v>
      </c>
      <c r="P1858" t="s">
        <v>3083</v>
      </c>
      <c r="Q1858" t="s">
        <v>27</v>
      </c>
      <c r="R1858" t="s">
        <v>97</v>
      </c>
      <c r="S1858" s="3">
        <v>37296230</v>
      </c>
      <c r="T1858" s="3">
        <f>Tabla1[[#This Row],[OS-Valor Unitario]]-Tabla1[[#This Row],[costo_antes_iva]]</f>
        <v>0</v>
      </c>
      <c r="U1858" s="3">
        <f>Tabla1[[#This Row],[OS-Valor Unitario]]*Tabla1[[#This Row],[OS-Cantidad]]</f>
        <v>52500</v>
      </c>
      <c r="V1858" s="3">
        <f>Tabla1[[#This Row],[costo_antes_iva]]*Tabla1[[#This Row],[OS-Cantidad]]</f>
        <v>52500</v>
      </c>
      <c r="W1858" s="3">
        <f>Tabla1[[#This Row],[Valor total OS]]-Tabla1[[#This Row],[valor total op]]</f>
        <v>0</v>
      </c>
    </row>
    <row r="1859" spans="1:23" x14ac:dyDescent="0.3">
      <c r="A1859">
        <v>6100</v>
      </c>
      <c r="B1859" t="s">
        <v>3117</v>
      </c>
      <c r="C1859" t="s">
        <v>97</v>
      </c>
      <c r="D1859" t="s">
        <v>194</v>
      </c>
      <c r="E1859">
        <v>15</v>
      </c>
      <c r="F1859">
        <v>67407370</v>
      </c>
      <c r="G1859" t="s">
        <v>3118</v>
      </c>
      <c r="H1859" s="6">
        <v>45834</v>
      </c>
      <c r="I1859" s="3">
        <v>2500</v>
      </c>
      <c r="J1859" t="s">
        <v>23</v>
      </c>
      <c r="K1859" t="s">
        <v>3119</v>
      </c>
      <c r="L1859">
        <v>18</v>
      </c>
      <c r="M1859" t="s">
        <v>224</v>
      </c>
      <c r="N1859" s="3">
        <v>2500</v>
      </c>
      <c r="O1859">
        <v>21</v>
      </c>
      <c r="P1859" t="s">
        <v>3083</v>
      </c>
      <c r="Q1859" t="s">
        <v>27</v>
      </c>
      <c r="R1859" t="s">
        <v>97</v>
      </c>
      <c r="S1859" s="3">
        <v>37296230</v>
      </c>
      <c r="T1859" s="3">
        <f>Tabla1[[#This Row],[OS-Valor Unitario]]-Tabla1[[#This Row],[costo_antes_iva]]</f>
        <v>0</v>
      </c>
      <c r="U1859" s="3">
        <f>Tabla1[[#This Row],[OS-Valor Unitario]]*Tabla1[[#This Row],[OS-Cantidad]]</f>
        <v>52500</v>
      </c>
      <c r="V1859" s="3">
        <f>Tabla1[[#This Row],[costo_antes_iva]]*Tabla1[[#This Row],[OS-Cantidad]]</f>
        <v>52500</v>
      </c>
      <c r="W1859" s="3">
        <f>Tabla1[[#This Row],[Valor total OS]]-Tabla1[[#This Row],[valor total op]]</f>
        <v>0</v>
      </c>
    </row>
    <row r="1860" spans="1:23" x14ac:dyDescent="0.3">
      <c r="A1860">
        <v>6100</v>
      </c>
      <c r="B1860" t="s">
        <v>3120</v>
      </c>
      <c r="C1860" t="s">
        <v>97</v>
      </c>
      <c r="D1860" t="s">
        <v>194</v>
      </c>
      <c r="E1860">
        <v>21</v>
      </c>
      <c r="F1860">
        <v>67406755</v>
      </c>
      <c r="G1860" t="s">
        <v>3118</v>
      </c>
      <c r="H1860" s="6">
        <v>45834</v>
      </c>
      <c r="I1860" s="3">
        <v>2500</v>
      </c>
      <c r="J1860" t="s">
        <v>23</v>
      </c>
      <c r="K1860" t="s">
        <v>3121</v>
      </c>
      <c r="L1860">
        <v>19</v>
      </c>
      <c r="M1860" t="s">
        <v>224</v>
      </c>
      <c r="N1860" s="3">
        <v>2500</v>
      </c>
      <c r="O1860">
        <v>19</v>
      </c>
      <c r="P1860" t="s">
        <v>3083</v>
      </c>
      <c r="Q1860" t="s">
        <v>27</v>
      </c>
      <c r="R1860" t="s">
        <v>97</v>
      </c>
      <c r="S1860" s="3">
        <v>37296230</v>
      </c>
      <c r="T1860" s="3">
        <f>Tabla1[[#This Row],[OS-Valor Unitario]]-Tabla1[[#This Row],[costo_antes_iva]]</f>
        <v>0</v>
      </c>
      <c r="U1860" s="3">
        <f>Tabla1[[#This Row],[OS-Valor Unitario]]*Tabla1[[#This Row],[OS-Cantidad]]</f>
        <v>47500</v>
      </c>
      <c r="V1860" s="3">
        <f>Tabla1[[#This Row],[costo_antes_iva]]*Tabla1[[#This Row],[OS-Cantidad]]</f>
        <v>47500</v>
      </c>
      <c r="W1860" s="3">
        <f>Tabla1[[#This Row],[Valor total OS]]-Tabla1[[#This Row],[valor total op]]</f>
        <v>0</v>
      </c>
    </row>
    <row r="1861" spans="1:23" x14ac:dyDescent="0.3">
      <c r="A1861">
        <v>6100</v>
      </c>
      <c r="B1861" t="s">
        <v>3120</v>
      </c>
      <c r="C1861" t="s">
        <v>97</v>
      </c>
      <c r="D1861" t="s">
        <v>194</v>
      </c>
      <c r="E1861">
        <v>6</v>
      </c>
      <c r="F1861">
        <v>67406744</v>
      </c>
      <c r="G1861" t="s">
        <v>3118</v>
      </c>
      <c r="H1861" s="6">
        <v>45834</v>
      </c>
      <c r="I1861" s="3">
        <v>2500</v>
      </c>
      <c r="J1861" t="s">
        <v>23</v>
      </c>
      <c r="K1861" t="s">
        <v>3121</v>
      </c>
      <c r="L1861">
        <v>19</v>
      </c>
      <c r="M1861" t="s">
        <v>224</v>
      </c>
      <c r="N1861" s="3">
        <v>2500</v>
      </c>
      <c r="O1861">
        <v>19</v>
      </c>
      <c r="P1861" t="s">
        <v>3083</v>
      </c>
      <c r="Q1861" t="s">
        <v>27</v>
      </c>
      <c r="R1861" t="s">
        <v>97</v>
      </c>
      <c r="S1861" s="3">
        <v>37296230</v>
      </c>
      <c r="T1861" s="3">
        <f>Tabla1[[#This Row],[OS-Valor Unitario]]-Tabla1[[#This Row],[costo_antes_iva]]</f>
        <v>0</v>
      </c>
      <c r="U1861" s="3">
        <f>Tabla1[[#This Row],[OS-Valor Unitario]]*Tabla1[[#This Row],[OS-Cantidad]]</f>
        <v>47500</v>
      </c>
      <c r="V1861" s="3">
        <f>Tabla1[[#This Row],[costo_antes_iva]]*Tabla1[[#This Row],[OS-Cantidad]]</f>
        <v>47500</v>
      </c>
      <c r="W1861" s="3">
        <f>Tabla1[[#This Row],[Valor total OS]]-Tabla1[[#This Row],[valor total op]]</f>
        <v>0</v>
      </c>
    </row>
    <row r="1862" spans="1:23" x14ac:dyDescent="0.3">
      <c r="A1862">
        <v>6100</v>
      </c>
      <c r="B1862" t="s">
        <v>3120</v>
      </c>
      <c r="C1862" t="s">
        <v>97</v>
      </c>
      <c r="D1862" t="s">
        <v>194</v>
      </c>
      <c r="E1862">
        <v>15</v>
      </c>
      <c r="F1862">
        <v>67407370</v>
      </c>
      <c r="G1862" t="s">
        <v>3118</v>
      </c>
      <c r="H1862" s="6">
        <v>45834</v>
      </c>
      <c r="I1862" s="3">
        <v>2500</v>
      </c>
      <c r="J1862" t="s">
        <v>23</v>
      </c>
      <c r="K1862" t="s">
        <v>3121</v>
      </c>
      <c r="L1862">
        <v>19</v>
      </c>
      <c r="M1862" t="s">
        <v>224</v>
      </c>
      <c r="N1862" s="3">
        <v>2500</v>
      </c>
      <c r="O1862">
        <v>19</v>
      </c>
      <c r="P1862" t="s">
        <v>3083</v>
      </c>
      <c r="Q1862" t="s">
        <v>27</v>
      </c>
      <c r="R1862" t="s">
        <v>97</v>
      </c>
      <c r="S1862" s="3">
        <v>37296230</v>
      </c>
      <c r="T1862" s="3">
        <f>Tabla1[[#This Row],[OS-Valor Unitario]]-Tabla1[[#This Row],[costo_antes_iva]]</f>
        <v>0</v>
      </c>
      <c r="U1862" s="3">
        <f>Tabla1[[#This Row],[OS-Valor Unitario]]*Tabla1[[#This Row],[OS-Cantidad]]</f>
        <v>47500</v>
      </c>
      <c r="V1862" s="3">
        <f>Tabla1[[#This Row],[costo_antes_iva]]*Tabla1[[#This Row],[OS-Cantidad]]</f>
        <v>47500</v>
      </c>
      <c r="W1862" s="3">
        <f>Tabla1[[#This Row],[Valor total OS]]-Tabla1[[#This Row],[valor total op]]</f>
        <v>0</v>
      </c>
    </row>
    <row r="1863" spans="1:23" x14ac:dyDescent="0.3">
      <c r="A1863">
        <v>6100</v>
      </c>
      <c r="B1863" t="s">
        <v>3122</v>
      </c>
      <c r="C1863" t="s">
        <v>97</v>
      </c>
      <c r="D1863" t="s">
        <v>194</v>
      </c>
      <c r="E1863">
        <v>21</v>
      </c>
      <c r="F1863">
        <v>67406755</v>
      </c>
      <c r="G1863" t="s">
        <v>3118</v>
      </c>
      <c r="H1863" s="6">
        <v>45834</v>
      </c>
      <c r="I1863" s="3">
        <v>2500</v>
      </c>
      <c r="J1863" t="s">
        <v>23</v>
      </c>
      <c r="K1863" t="s">
        <v>3123</v>
      </c>
      <c r="L1863">
        <v>20</v>
      </c>
      <c r="M1863" t="s">
        <v>694</v>
      </c>
      <c r="N1863" s="3">
        <v>2000</v>
      </c>
      <c r="O1863">
        <v>16</v>
      </c>
      <c r="P1863" t="s">
        <v>3083</v>
      </c>
      <c r="Q1863" t="s">
        <v>27</v>
      </c>
      <c r="R1863" t="s">
        <v>97</v>
      </c>
      <c r="S1863" s="3">
        <v>37296230</v>
      </c>
      <c r="T1863" s="3">
        <f>Tabla1[[#This Row],[OS-Valor Unitario]]-Tabla1[[#This Row],[costo_antes_iva]]</f>
        <v>-500</v>
      </c>
      <c r="U1863" s="3">
        <f>Tabla1[[#This Row],[OS-Valor Unitario]]*Tabla1[[#This Row],[OS-Cantidad]]</f>
        <v>32000</v>
      </c>
      <c r="V1863" s="3">
        <f>Tabla1[[#This Row],[costo_antes_iva]]*Tabla1[[#This Row],[OS-Cantidad]]</f>
        <v>40000</v>
      </c>
      <c r="W1863" s="3">
        <f>Tabla1[[#This Row],[Valor total OS]]-Tabla1[[#This Row],[valor total op]]</f>
        <v>-8000</v>
      </c>
    </row>
    <row r="1864" spans="1:23" x14ac:dyDescent="0.3">
      <c r="A1864">
        <v>6100</v>
      </c>
      <c r="B1864" t="s">
        <v>3122</v>
      </c>
      <c r="C1864" t="s">
        <v>97</v>
      </c>
      <c r="D1864" t="s">
        <v>194</v>
      </c>
      <c r="E1864">
        <v>6</v>
      </c>
      <c r="F1864">
        <v>67406744</v>
      </c>
      <c r="G1864" t="s">
        <v>3118</v>
      </c>
      <c r="H1864" s="6">
        <v>45834</v>
      </c>
      <c r="I1864" s="3">
        <v>2500</v>
      </c>
      <c r="J1864" t="s">
        <v>23</v>
      </c>
      <c r="K1864" t="s">
        <v>3123</v>
      </c>
      <c r="L1864">
        <v>20</v>
      </c>
      <c r="M1864" t="s">
        <v>694</v>
      </c>
      <c r="N1864" s="3">
        <v>2000</v>
      </c>
      <c r="O1864">
        <v>16</v>
      </c>
      <c r="P1864" t="s">
        <v>3083</v>
      </c>
      <c r="Q1864" t="s">
        <v>27</v>
      </c>
      <c r="R1864" t="s">
        <v>97</v>
      </c>
      <c r="S1864" s="3">
        <v>37296230</v>
      </c>
      <c r="T1864" s="3">
        <f>Tabla1[[#This Row],[OS-Valor Unitario]]-Tabla1[[#This Row],[costo_antes_iva]]</f>
        <v>-500</v>
      </c>
      <c r="U1864" s="3">
        <f>Tabla1[[#This Row],[OS-Valor Unitario]]*Tabla1[[#This Row],[OS-Cantidad]]</f>
        <v>32000</v>
      </c>
      <c r="V1864" s="3">
        <f>Tabla1[[#This Row],[costo_antes_iva]]*Tabla1[[#This Row],[OS-Cantidad]]</f>
        <v>40000</v>
      </c>
      <c r="W1864" s="3">
        <f>Tabla1[[#This Row],[Valor total OS]]-Tabla1[[#This Row],[valor total op]]</f>
        <v>-8000</v>
      </c>
    </row>
    <row r="1865" spans="1:23" x14ac:dyDescent="0.3">
      <c r="A1865">
        <v>6100</v>
      </c>
      <c r="B1865" t="s">
        <v>3122</v>
      </c>
      <c r="C1865" t="s">
        <v>97</v>
      </c>
      <c r="D1865" t="s">
        <v>194</v>
      </c>
      <c r="E1865">
        <v>15</v>
      </c>
      <c r="F1865">
        <v>67407370</v>
      </c>
      <c r="G1865" t="s">
        <v>3118</v>
      </c>
      <c r="H1865" s="6">
        <v>45834</v>
      </c>
      <c r="I1865" s="3">
        <v>2500</v>
      </c>
      <c r="J1865" t="s">
        <v>23</v>
      </c>
      <c r="K1865" t="s">
        <v>3123</v>
      </c>
      <c r="L1865">
        <v>20</v>
      </c>
      <c r="M1865" t="s">
        <v>694</v>
      </c>
      <c r="N1865" s="3">
        <v>2000</v>
      </c>
      <c r="O1865">
        <v>16</v>
      </c>
      <c r="P1865" t="s">
        <v>3083</v>
      </c>
      <c r="Q1865" t="s">
        <v>27</v>
      </c>
      <c r="R1865" t="s">
        <v>97</v>
      </c>
      <c r="S1865" s="3">
        <v>37296230</v>
      </c>
      <c r="T1865" s="3">
        <f>Tabla1[[#This Row],[OS-Valor Unitario]]-Tabla1[[#This Row],[costo_antes_iva]]</f>
        <v>-500</v>
      </c>
      <c r="U1865" s="3">
        <f>Tabla1[[#This Row],[OS-Valor Unitario]]*Tabla1[[#This Row],[OS-Cantidad]]</f>
        <v>32000</v>
      </c>
      <c r="V1865" s="3">
        <f>Tabla1[[#This Row],[costo_antes_iva]]*Tabla1[[#This Row],[OS-Cantidad]]</f>
        <v>40000</v>
      </c>
      <c r="W1865" s="3">
        <f>Tabla1[[#This Row],[Valor total OS]]-Tabla1[[#This Row],[valor total op]]</f>
        <v>-8000</v>
      </c>
    </row>
    <row r="1866" spans="1:23" x14ac:dyDescent="0.3">
      <c r="A1866">
        <v>6100</v>
      </c>
      <c r="B1866" t="s">
        <v>3124</v>
      </c>
      <c r="C1866" t="s">
        <v>97</v>
      </c>
      <c r="D1866" t="s">
        <v>194</v>
      </c>
      <c r="E1866">
        <v>13</v>
      </c>
      <c r="F1866">
        <v>67350634</v>
      </c>
      <c r="G1866" t="s">
        <v>3125</v>
      </c>
      <c r="H1866" s="6">
        <v>45833</v>
      </c>
      <c r="I1866" s="3">
        <v>1500</v>
      </c>
      <c r="J1866" t="s">
        <v>23</v>
      </c>
      <c r="K1866" t="s">
        <v>3126</v>
      </c>
      <c r="L1866">
        <v>21</v>
      </c>
      <c r="M1866" t="s">
        <v>694</v>
      </c>
      <c r="N1866" s="3">
        <v>1500</v>
      </c>
      <c r="O1866">
        <v>14</v>
      </c>
      <c r="P1866" t="s">
        <v>3083</v>
      </c>
      <c r="Q1866" t="s">
        <v>27</v>
      </c>
      <c r="R1866" t="s">
        <v>97</v>
      </c>
      <c r="S1866" s="3">
        <v>37296230</v>
      </c>
      <c r="T1866" s="3">
        <f>Tabla1[[#This Row],[OS-Valor Unitario]]-Tabla1[[#This Row],[costo_antes_iva]]</f>
        <v>0</v>
      </c>
      <c r="U1866" s="3">
        <f>Tabla1[[#This Row],[OS-Valor Unitario]]*Tabla1[[#This Row],[OS-Cantidad]]</f>
        <v>21000</v>
      </c>
      <c r="V1866" s="3">
        <f>Tabla1[[#This Row],[costo_antes_iva]]*Tabla1[[#This Row],[OS-Cantidad]]</f>
        <v>21000</v>
      </c>
      <c r="W1866" s="3">
        <f>Tabla1[[#This Row],[Valor total OS]]-Tabla1[[#This Row],[valor total op]]</f>
        <v>0</v>
      </c>
    </row>
    <row r="1867" spans="1:23" x14ac:dyDescent="0.3">
      <c r="A1867">
        <v>6100</v>
      </c>
      <c r="B1867" t="s">
        <v>3127</v>
      </c>
      <c r="C1867" t="s">
        <v>901</v>
      </c>
      <c r="D1867" t="s">
        <v>194</v>
      </c>
      <c r="E1867">
        <v>117</v>
      </c>
      <c r="F1867">
        <v>67350643</v>
      </c>
      <c r="G1867" t="s">
        <v>3128</v>
      </c>
      <c r="H1867" s="6">
        <v>45833</v>
      </c>
      <c r="I1867" s="3">
        <v>5000</v>
      </c>
      <c r="J1867" t="s">
        <v>23</v>
      </c>
      <c r="K1867" t="s">
        <v>3129</v>
      </c>
      <c r="L1867">
        <v>22</v>
      </c>
      <c r="M1867" t="s">
        <v>904</v>
      </c>
      <c r="N1867" s="3">
        <v>5500</v>
      </c>
      <c r="O1867">
        <v>20</v>
      </c>
      <c r="P1867" t="s">
        <v>3083</v>
      </c>
      <c r="Q1867" t="s">
        <v>27</v>
      </c>
      <c r="R1867" t="s">
        <v>905</v>
      </c>
      <c r="S1867" s="3">
        <v>37296230</v>
      </c>
      <c r="T1867" s="3">
        <f>Tabla1[[#This Row],[OS-Valor Unitario]]-Tabla1[[#This Row],[costo_antes_iva]]</f>
        <v>500</v>
      </c>
      <c r="U1867" s="3">
        <f>Tabla1[[#This Row],[OS-Valor Unitario]]*Tabla1[[#This Row],[OS-Cantidad]]</f>
        <v>110000</v>
      </c>
      <c r="V1867" s="3">
        <f>Tabla1[[#This Row],[costo_antes_iva]]*Tabla1[[#This Row],[OS-Cantidad]]</f>
        <v>100000</v>
      </c>
      <c r="W1867" s="3">
        <f>Tabla1[[#This Row],[Valor total OS]]-Tabla1[[#This Row],[valor total op]]</f>
        <v>10000</v>
      </c>
    </row>
    <row r="1868" spans="1:23" x14ac:dyDescent="0.3">
      <c r="A1868">
        <v>6100</v>
      </c>
      <c r="B1868" t="s">
        <v>3130</v>
      </c>
      <c r="C1868" t="s">
        <v>894</v>
      </c>
      <c r="D1868" t="s">
        <v>194</v>
      </c>
      <c r="E1868">
        <v>58</v>
      </c>
      <c r="F1868">
        <v>67350621</v>
      </c>
      <c r="G1868" t="s">
        <v>3131</v>
      </c>
      <c r="H1868" s="6">
        <v>45833</v>
      </c>
      <c r="I1868" s="3">
        <v>3500</v>
      </c>
      <c r="J1868" t="s">
        <v>23</v>
      </c>
      <c r="K1868" t="s">
        <v>3132</v>
      </c>
      <c r="L1868">
        <v>24</v>
      </c>
      <c r="M1868" t="s">
        <v>442</v>
      </c>
      <c r="N1868" s="3">
        <v>2500</v>
      </c>
      <c r="O1868">
        <v>58</v>
      </c>
      <c r="P1868" t="s">
        <v>3083</v>
      </c>
      <c r="Q1868" t="s">
        <v>27</v>
      </c>
      <c r="R1868" t="s">
        <v>61</v>
      </c>
      <c r="S1868" s="3">
        <v>37296230</v>
      </c>
      <c r="T1868" s="3">
        <f>Tabla1[[#This Row],[OS-Valor Unitario]]-Tabla1[[#This Row],[costo_antes_iva]]</f>
        <v>-1000</v>
      </c>
      <c r="U1868" s="3">
        <f>Tabla1[[#This Row],[OS-Valor Unitario]]*Tabla1[[#This Row],[OS-Cantidad]]</f>
        <v>145000</v>
      </c>
      <c r="V1868" s="3">
        <f>Tabla1[[#This Row],[costo_antes_iva]]*Tabla1[[#This Row],[OS-Cantidad]]</f>
        <v>203000</v>
      </c>
      <c r="W1868" s="3">
        <f>Tabla1[[#This Row],[Valor total OS]]-Tabla1[[#This Row],[valor total op]]</f>
        <v>-58000</v>
      </c>
    </row>
    <row r="1869" spans="1:23" x14ac:dyDescent="0.3">
      <c r="A1869">
        <v>6100</v>
      </c>
      <c r="B1869" t="s">
        <v>3133</v>
      </c>
      <c r="C1869" t="s">
        <v>805</v>
      </c>
      <c r="D1869" t="s">
        <v>194</v>
      </c>
      <c r="E1869">
        <v>30</v>
      </c>
      <c r="F1869">
        <v>67350629</v>
      </c>
      <c r="G1869" t="s">
        <v>3134</v>
      </c>
      <c r="H1869" s="6">
        <v>45833</v>
      </c>
      <c r="I1869" s="3">
        <v>2500</v>
      </c>
      <c r="J1869" t="s">
        <v>23</v>
      </c>
      <c r="K1869" t="s">
        <v>3135</v>
      </c>
      <c r="L1869">
        <v>25</v>
      </c>
      <c r="M1869" t="s">
        <v>694</v>
      </c>
      <c r="N1869" s="3">
        <v>2500</v>
      </c>
      <c r="O1869">
        <v>5</v>
      </c>
      <c r="P1869" t="s">
        <v>3083</v>
      </c>
      <c r="Q1869" t="s">
        <v>27</v>
      </c>
      <c r="R1869" t="s">
        <v>389</v>
      </c>
      <c r="S1869" s="3">
        <v>37296230</v>
      </c>
      <c r="T1869" s="3">
        <f>Tabla1[[#This Row],[OS-Valor Unitario]]-Tabla1[[#This Row],[costo_antes_iva]]</f>
        <v>0</v>
      </c>
      <c r="U1869" s="3">
        <f>Tabla1[[#This Row],[OS-Valor Unitario]]*Tabla1[[#This Row],[OS-Cantidad]]</f>
        <v>12500</v>
      </c>
      <c r="V1869" s="3">
        <f>Tabla1[[#This Row],[costo_antes_iva]]*Tabla1[[#This Row],[OS-Cantidad]]</f>
        <v>12500</v>
      </c>
      <c r="W1869" s="3">
        <f>Tabla1[[#This Row],[Valor total OS]]-Tabla1[[#This Row],[valor total op]]</f>
        <v>0</v>
      </c>
    </row>
    <row r="1870" spans="1:23" x14ac:dyDescent="0.3">
      <c r="A1870">
        <v>6100</v>
      </c>
      <c r="B1870" t="s">
        <v>3133</v>
      </c>
      <c r="C1870" t="s">
        <v>805</v>
      </c>
      <c r="D1870" t="s">
        <v>194</v>
      </c>
      <c r="E1870">
        <v>30</v>
      </c>
      <c r="F1870">
        <v>67350629</v>
      </c>
      <c r="G1870" t="s">
        <v>3134</v>
      </c>
      <c r="H1870" s="6">
        <v>45833</v>
      </c>
      <c r="I1870" s="3">
        <v>2300</v>
      </c>
      <c r="J1870" t="s">
        <v>82</v>
      </c>
      <c r="K1870" t="s">
        <v>3135</v>
      </c>
      <c r="L1870">
        <v>25</v>
      </c>
      <c r="M1870" t="s">
        <v>119</v>
      </c>
      <c r="N1870" s="3">
        <v>1400</v>
      </c>
      <c r="O1870">
        <v>5</v>
      </c>
      <c r="P1870" t="s">
        <v>3083</v>
      </c>
      <c r="Q1870" t="s">
        <v>27</v>
      </c>
      <c r="R1870" t="s">
        <v>389</v>
      </c>
      <c r="S1870" s="3">
        <v>37296230</v>
      </c>
      <c r="T1870" s="3">
        <f>Tabla1[[#This Row],[OS-Valor Unitario]]-Tabla1[[#This Row],[costo_antes_iva]]</f>
        <v>-900</v>
      </c>
      <c r="U1870" s="3">
        <f>Tabla1[[#This Row],[OS-Valor Unitario]]*Tabla1[[#This Row],[OS-Cantidad]]</f>
        <v>7000</v>
      </c>
      <c r="V1870" s="3">
        <f>Tabla1[[#This Row],[costo_antes_iva]]*Tabla1[[#This Row],[OS-Cantidad]]</f>
        <v>11500</v>
      </c>
      <c r="W1870" s="3">
        <f>Tabla1[[#This Row],[Valor total OS]]-Tabla1[[#This Row],[valor total op]]</f>
        <v>-4500</v>
      </c>
    </row>
    <row r="1871" spans="1:23" x14ac:dyDescent="0.3">
      <c r="A1871">
        <v>6100</v>
      </c>
      <c r="B1871" t="s">
        <v>3136</v>
      </c>
      <c r="C1871" t="s">
        <v>439</v>
      </c>
      <c r="D1871" t="s">
        <v>194</v>
      </c>
      <c r="E1871">
        <v>14</v>
      </c>
      <c r="F1871">
        <v>67350662</v>
      </c>
      <c r="G1871" t="s">
        <v>3137</v>
      </c>
      <c r="H1871" s="6">
        <v>45833</v>
      </c>
      <c r="I1871" s="3">
        <v>10000</v>
      </c>
      <c r="J1871" t="s">
        <v>23</v>
      </c>
      <c r="K1871" t="s">
        <v>3138</v>
      </c>
      <c r="L1871">
        <v>26</v>
      </c>
      <c r="M1871" t="s">
        <v>242</v>
      </c>
      <c r="N1871" s="3">
        <v>10000</v>
      </c>
      <c r="O1871">
        <v>14</v>
      </c>
      <c r="P1871" t="s">
        <v>3083</v>
      </c>
      <c r="Q1871" t="s">
        <v>27</v>
      </c>
      <c r="R1871" t="s">
        <v>28</v>
      </c>
      <c r="S1871" s="3">
        <v>37296230</v>
      </c>
      <c r="T1871" s="3">
        <f>Tabla1[[#This Row],[OS-Valor Unitario]]-Tabla1[[#This Row],[costo_antes_iva]]</f>
        <v>0</v>
      </c>
      <c r="U1871" s="3">
        <f>Tabla1[[#This Row],[OS-Valor Unitario]]*Tabla1[[#This Row],[OS-Cantidad]]</f>
        <v>140000</v>
      </c>
      <c r="V1871" s="3">
        <f>Tabla1[[#This Row],[costo_antes_iva]]*Tabla1[[#This Row],[OS-Cantidad]]</f>
        <v>140000</v>
      </c>
      <c r="W1871" s="3">
        <f>Tabla1[[#This Row],[Valor total OS]]-Tabla1[[#This Row],[valor total op]]</f>
        <v>0</v>
      </c>
    </row>
    <row r="1872" spans="1:23" x14ac:dyDescent="0.3">
      <c r="A1872">
        <v>6100</v>
      </c>
      <c r="B1872" t="s">
        <v>3139</v>
      </c>
      <c r="C1872" t="s">
        <v>345</v>
      </c>
      <c r="D1872" t="s">
        <v>194</v>
      </c>
      <c r="E1872">
        <v>103</v>
      </c>
      <c r="F1872">
        <v>67350695</v>
      </c>
      <c r="G1872" t="s">
        <v>3140</v>
      </c>
      <c r="H1872" s="6">
        <v>45833</v>
      </c>
      <c r="I1872" s="3">
        <v>4500</v>
      </c>
      <c r="J1872" t="s">
        <v>23</v>
      </c>
      <c r="K1872" t="s">
        <v>3141</v>
      </c>
      <c r="L1872">
        <v>27</v>
      </c>
      <c r="M1872" t="s">
        <v>292</v>
      </c>
      <c r="N1872" s="3">
        <v>4500</v>
      </c>
      <c r="O1872">
        <v>141</v>
      </c>
      <c r="P1872" t="s">
        <v>3083</v>
      </c>
      <c r="Q1872" t="s">
        <v>27</v>
      </c>
      <c r="R1872" t="s">
        <v>28</v>
      </c>
      <c r="S1872" s="3">
        <v>37296230</v>
      </c>
      <c r="T1872" s="3">
        <f>Tabla1[[#This Row],[OS-Valor Unitario]]-Tabla1[[#This Row],[costo_antes_iva]]</f>
        <v>0</v>
      </c>
      <c r="U1872" s="3">
        <f>Tabla1[[#This Row],[OS-Valor Unitario]]*Tabla1[[#This Row],[OS-Cantidad]]</f>
        <v>634500</v>
      </c>
      <c r="V1872" s="3">
        <f>Tabla1[[#This Row],[costo_antes_iva]]*Tabla1[[#This Row],[OS-Cantidad]]</f>
        <v>634500</v>
      </c>
      <c r="W1872" s="3">
        <f>Tabla1[[#This Row],[Valor total OS]]-Tabla1[[#This Row],[valor total op]]</f>
        <v>0</v>
      </c>
    </row>
    <row r="1873" spans="1:23" x14ac:dyDescent="0.3">
      <c r="A1873">
        <v>6100</v>
      </c>
      <c r="B1873" t="s">
        <v>3139</v>
      </c>
      <c r="C1873" t="s">
        <v>345</v>
      </c>
      <c r="D1873" t="s">
        <v>194</v>
      </c>
      <c r="E1873">
        <v>103</v>
      </c>
      <c r="F1873">
        <v>67350695</v>
      </c>
      <c r="G1873" t="s">
        <v>3140</v>
      </c>
      <c r="H1873" s="6">
        <v>45833</v>
      </c>
      <c r="I1873" s="3">
        <v>700</v>
      </c>
      <c r="J1873" t="s">
        <v>82</v>
      </c>
      <c r="K1873" t="s">
        <v>3141</v>
      </c>
      <c r="L1873">
        <v>27</v>
      </c>
      <c r="M1873" t="s">
        <v>119</v>
      </c>
      <c r="N1873" s="3">
        <v>700</v>
      </c>
      <c r="O1873">
        <v>139</v>
      </c>
      <c r="P1873" t="s">
        <v>3083</v>
      </c>
      <c r="Q1873" t="s">
        <v>27</v>
      </c>
      <c r="R1873" t="s">
        <v>28</v>
      </c>
      <c r="S1873" s="3">
        <v>37296230</v>
      </c>
      <c r="T1873" s="3">
        <f>Tabla1[[#This Row],[OS-Valor Unitario]]-Tabla1[[#This Row],[costo_antes_iva]]</f>
        <v>0</v>
      </c>
      <c r="U1873" s="3">
        <f>Tabla1[[#This Row],[OS-Valor Unitario]]*Tabla1[[#This Row],[OS-Cantidad]]</f>
        <v>97300</v>
      </c>
      <c r="V1873" s="3">
        <f>Tabla1[[#This Row],[costo_antes_iva]]*Tabla1[[#This Row],[OS-Cantidad]]</f>
        <v>97300</v>
      </c>
      <c r="W1873" s="3">
        <f>Tabla1[[#This Row],[Valor total OS]]-Tabla1[[#This Row],[valor total op]]</f>
        <v>0</v>
      </c>
    </row>
    <row r="1874" spans="1:23" x14ac:dyDescent="0.3">
      <c r="A1874">
        <v>6100</v>
      </c>
      <c r="B1874" t="s">
        <v>3142</v>
      </c>
      <c r="C1874" t="s">
        <v>345</v>
      </c>
      <c r="D1874" t="s">
        <v>194</v>
      </c>
      <c r="E1874">
        <v>33</v>
      </c>
      <c r="F1874">
        <v>67609080</v>
      </c>
      <c r="G1874" t="s">
        <v>3143</v>
      </c>
      <c r="H1874" s="6">
        <v>45839</v>
      </c>
      <c r="I1874" s="3">
        <v>4500</v>
      </c>
      <c r="J1874" t="s">
        <v>23</v>
      </c>
      <c r="K1874" t="s">
        <v>3144</v>
      </c>
      <c r="L1874">
        <v>28</v>
      </c>
      <c r="M1874" t="s">
        <v>629</v>
      </c>
      <c r="N1874" s="3">
        <v>4500</v>
      </c>
      <c r="O1874">
        <v>30</v>
      </c>
      <c r="P1874" t="s">
        <v>3083</v>
      </c>
      <c r="Q1874" t="s">
        <v>27</v>
      </c>
      <c r="R1874" t="s">
        <v>28</v>
      </c>
      <c r="S1874" s="3">
        <v>37296230</v>
      </c>
      <c r="T1874" s="3">
        <f>Tabla1[[#This Row],[OS-Valor Unitario]]-Tabla1[[#This Row],[costo_antes_iva]]</f>
        <v>0</v>
      </c>
      <c r="U1874" s="3">
        <f>Tabla1[[#This Row],[OS-Valor Unitario]]*Tabla1[[#This Row],[OS-Cantidad]]</f>
        <v>135000</v>
      </c>
      <c r="V1874" s="3">
        <f>Tabla1[[#This Row],[costo_antes_iva]]*Tabla1[[#This Row],[OS-Cantidad]]</f>
        <v>135000</v>
      </c>
      <c r="W1874" s="3">
        <f>Tabla1[[#This Row],[Valor total OS]]-Tabla1[[#This Row],[valor total op]]</f>
        <v>0</v>
      </c>
    </row>
    <row r="1875" spans="1:23" x14ac:dyDescent="0.3">
      <c r="A1875">
        <v>6100</v>
      </c>
      <c r="B1875" t="s">
        <v>3142</v>
      </c>
      <c r="C1875" t="s">
        <v>345</v>
      </c>
      <c r="D1875" t="s">
        <v>194</v>
      </c>
      <c r="E1875">
        <v>33</v>
      </c>
      <c r="F1875">
        <v>67609080</v>
      </c>
      <c r="G1875" t="s">
        <v>3143</v>
      </c>
      <c r="H1875" s="6">
        <v>45839</v>
      </c>
      <c r="I1875" s="3">
        <v>700</v>
      </c>
      <c r="J1875" t="s">
        <v>82</v>
      </c>
      <c r="K1875" t="s">
        <v>3144</v>
      </c>
      <c r="L1875">
        <v>28</v>
      </c>
      <c r="M1875" t="s">
        <v>119</v>
      </c>
      <c r="N1875" s="3">
        <v>700</v>
      </c>
      <c r="O1875">
        <v>30</v>
      </c>
      <c r="P1875" t="s">
        <v>3083</v>
      </c>
      <c r="Q1875" t="s">
        <v>27</v>
      </c>
      <c r="R1875" t="s">
        <v>28</v>
      </c>
      <c r="S1875" s="3">
        <v>37296230</v>
      </c>
      <c r="T1875" s="3">
        <f>Tabla1[[#This Row],[OS-Valor Unitario]]-Tabla1[[#This Row],[costo_antes_iva]]</f>
        <v>0</v>
      </c>
      <c r="U1875" s="3">
        <f>Tabla1[[#This Row],[OS-Valor Unitario]]*Tabla1[[#This Row],[OS-Cantidad]]</f>
        <v>21000</v>
      </c>
      <c r="V1875" s="3">
        <f>Tabla1[[#This Row],[costo_antes_iva]]*Tabla1[[#This Row],[OS-Cantidad]]</f>
        <v>21000</v>
      </c>
      <c r="W1875" s="3">
        <f>Tabla1[[#This Row],[Valor total OS]]-Tabla1[[#This Row],[valor total op]]</f>
        <v>0</v>
      </c>
    </row>
    <row r="1876" spans="1:23" x14ac:dyDescent="0.3">
      <c r="A1876">
        <v>6100</v>
      </c>
      <c r="B1876" t="s">
        <v>3142</v>
      </c>
      <c r="C1876" t="s">
        <v>1909</v>
      </c>
      <c r="D1876" t="s">
        <v>194</v>
      </c>
      <c r="E1876">
        <v>22</v>
      </c>
      <c r="F1876">
        <v>67609575</v>
      </c>
      <c r="G1876" t="s">
        <v>3143</v>
      </c>
      <c r="H1876" s="6">
        <v>45839</v>
      </c>
      <c r="I1876" s="3">
        <v>5000</v>
      </c>
      <c r="J1876" t="s">
        <v>23</v>
      </c>
      <c r="K1876" t="s">
        <v>3144</v>
      </c>
      <c r="L1876">
        <v>28</v>
      </c>
      <c r="M1876" t="s">
        <v>629</v>
      </c>
      <c r="N1876" s="3">
        <v>4500</v>
      </c>
      <c r="O1876">
        <v>30</v>
      </c>
      <c r="P1876" t="s">
        <v>3083</v>
      </c>
      <c r="Q1876" t="s">
        <v>27</v>
      </c>
      <c r="R1876" t="s">
        <v>28</v>
      </c>
      <c r="S1876" s="3">
        <v>37296230</v>
      </c>
      <c r="T1876" s="3">
        <f>Tabla1[[#This Row],[OS-Valor Unitario]]-Tabla1[[#This Row],[costo_antes_iva]]</f>
        <v>-500</v>
      </c>
      <c r="U1876" s="3">
        <f>Tabla1[[#This Row],[OS-Valor Unitario]]*Tabla1[[#This Row],[OS-Cantidad]]</f>
        <v>135000</v>
      </c>
      <c r="V1876" s="3">
        <f>Tabla1[[#This Row],[costo_antes_iva]]*Tabla1[[#This Row],[OS-Cantidad]]</f>
        <v>150000</v>
      </c>
      <c r="W1876" s="3">
        <f>Tabla1[[#This Row],[Valor total OS]]-Tabla1[[#This Row],[valor total op]]</f>
        <v>-15000</v>
      </c>
    </row>
    <row r="1877" spans="1:23" x14ac:dyDescent="0.3">
      <c r="A1877">
        <v>6100</v>
      </c>
      <c r="B1877" t="s">
        <v>3142</v>
      </c>
      <c r="C1877" t="s">
        <v>1909</v>
      </c>
      <c r="D1877" t="s">
        <v>194</v>
      </c>
      <c r="E1877">
        <v>22</v>
      </c>
      <c r="F1877">
        <v>67609575</v>
      </c>
      <c r="G1877" t="s">
        <v>3143</v>
      </c>
      <c r="H1877" s="6">
        <v>45839</v>
      </c>
      <c r="I1877" s="3">
        <v>700</v>
      </c>
      <c r="J1877" t="s">
        <v>82</v>
      </c>
      <c r="K1877" t="s">
        <v>3144</v>
      </c>
      <c r="L1877">
        <v>28</v>
      </c>
      <c r="M1877" t="s">
        <v>119</v>
      </c>
      <c r="N1877" s="3">
        <v>700</v>
      </c>
      <c r="O1877">
        <v>30</v>
      </c>
      <c r="P1877" t="s">
        <v>3083</v>
      </c>
      <c r="Q1877" t="s">
        <v>27</v>
      </c>
      <c r="R1877" t="s">
        <v>28</v>
      </c>
      <c r="S1877" s="3">
        <v>37296230</v>
      </c>
      <c r="T1877" s="3">
        <f>Tabla1[[#This Row],[OS-Valor Unitario]]-Tabla1[[#This Row],[costo_antes_iva]]</f>
        <v>0</v>
      </c>
      <c r="U1877" s="3">
        <f>Tabla1[[#This Row],[OS-Valor Unitario]]*Tabla1[[#This Row],[OS-Cantidad]]</f>
        <v>21000</v>
      </c>
      <c r="V1877" s="3">
        <f>Tabla1[[#This Row],[costo_antes_iva]]*Tabla1[[#This Row],[OS-Cantidad]]</f>
        <v>21000</v>
      </c>
      <c r="W1877" s="3">
        <f>Tabla1[[#This Row],[Valor total OS]]-Tabla1[[#This Row],[valor total op]]</f>
        <v>0</v>
      </c>
    </row>
    <row r="1878" spans="1:23" x14ac:dyDescent="0.3">
      <c r="A1878">
        <v>6100</v>
      </c>
      <c r="B1878" t="s">
        <v>3142</v>
      </c>
      <c r="C1878" t="s">
        <v>439</v>
      </c>
      <c r="D1878" t="s">
        <v>194</v>
      </c>
      <c r="E1878">
        <v>14</v>
      </c>
      <c r="F1878">
        <v>67609738</v>
      </c>
      <c r="G1878" t="s">
        <v>3143</v>
      </c>
      <c r="H1878" s="6">
        <v>45839</v>
      </c>
      <c r="I1878" s="3">
        <v>1600</v>
      </c>
      <c r="J1878" t="s">
        <v>82</v>
      </c>
      <c r="K1878" t="s">
        <v>3144</v>
      </c>
      <c r="L1878">
        <v>28</v>
      </c>
      <c r="M1878" t="s">
        <v>119</v>
      </c>
      <c r="N1878" s="3">
        <v>700</v>
      </c>
      <c r="O1878">
        <v>30</v>
      </c>
      <c r="P1878" t="s">
        <v>3083</v>
      </c>
      <c r="Q1878" t="s">
        <v>27</v>
      </c>
      <c r="R1878" t="s">
        <v>28</v>
      </c>
      <c r="S1878" s="3">
        <v>37296230</v>
      </c>
      <c r="T1878" s="3">
        <f>Tabla1[[#This Row],[OS-Valor Unitario]]-Tabla1[[#This Row],[costo_antes_iva]]</f>
        <v>-900</v>
      </c>
      <c r="U1878" s="3">
        <f>Tabla1[[#This Row],[OS-Valor Unitario]]*Tabla1[[#This Row],[OS-Cantidad]]</f>
        <v>21000</v>
      </c>
      <c r="V1878" s="3">
        <f>Tabla1[[#This Row],[costo_antes_iva]]*Tabla1[[#This Row],[OS-Cantidad]]</f>
        <v>48000</v>
      </c>
      <c r="W1878" s="3">
        <f>Tabla1[[#This Row],[Valor total OS]]-Tabla1[[#This Row],[valor total op]]</f>
        <v>-27000</v>
      </c>
    </row>
    <row r="1879" spans="1:23" x14ac:dyDescent="0.3">
      <c r="A1879">
        <v>6100</v>
      </c>
      <c r="B1879" t="s">
        <v>3142</v>
      </c>
      <c r="C1879" t="s">
        <v>439</v>
      </c>
      <c r="D1879" t="s">
        <v>194</v>
      </c>
      <c r="E1879">
        <v>14</v>
      </c>
      <c r="F1879">
        <v>67609738</v>
      </c>
      <c r="G1879" t="s">
        <v>3143</v>
      </c>
      <c r="H1879" s="6">
        <v>45839</v>
      </c>
      <c r="I1879" s="3">
        <v>10000</v>
      </c>
      <c r="J1879" t="s">
        <v>23</v>
      </c>
      <c r="K1879" t="s">
        <v>3144</v>
      </c>
      <c r="L1879">
        <v>28</v>
      </c>
      <c r="M1879" t="s">
        <v>629</v>
      </c>
      <c r="N1879" s="3">
        <v>4500</v>
      </c>
      <c r="O1879">
        <v>30</v>
      </c>
      <c r="P1879" t="s">
        <v>3083</v>
      </c>
      <c r="Q1879" t="s">
        <v>27</v>
      </c>
      <c r="R1879" t="s">
        <v>28</v>
      </c>
      <c r="S1879" s="3">
        <v>37296230</v>
      </c>
      <c r="T1879" s="3">
        <f>Tabla1[[#This Row],[OS-Valor Unitario]]-Tabla1[[#This Row],[costo_antes_iva]]</f>
        <v>-5500</v>
      </c>
      <c r="U1879" s="3">
        <f>Tabla1[[#This Row],[OS-Valor Unitario]]*Tabla1[[#This Row],[OS-Cantidad]]</f>
        <v>135000</v>
      </c>
      <c r="V1879" s="3">
        <f>Tabla1[[#This Row],[costo_antes_iva]]*Tabla1[[#This Row],[OS-Cantidad]]</f>
        <v>300000</v>
      </c>
      <c r="W1879" s="3">
        <f>Tabla1[[#This Row],[Valor total OS]]-Tabla1[[#This Row],[valor total op]]</f>
        <v>-165000</v>
      </c>
    </row>
    <row r="1880" spans="1:23" x14ac:dyDescent="0.3">
      <c r="A1880">
        <v>6100</v>
      </c>
      <c r="B1880" t="s">
        <v>3145</v>
      </c>
      <c r="C1880" t="s">
        <v>790</v>
      </c>
      <c r="D1880" t="s">
        <v>194</v>
      </c>
      <c r="E1880">
        <v>13</v>
      </c>
      <c r="F1880">
        <v>67350675</v>
      </c>
      <c r="G1880" t="s">
        <v>3146</v>
      </c>
      <c r="H1880" s="6">
        <v>45833</v>
      </c>
      <c r="I1880" s="3">
        <v>700</v>
      </c>
      <c r="J1880" t="s">
        <v>82</v>
      </c>
      <c r="K1880" t="s">
        <v>3147</v>
      </c>
      <c r="L1880">
        <v>29</v>
      </c>
      <c r="M1880" t="s">
        <v>119</v>
      </c>
      <c r="N1880" s="3">
        <v>700</v>
      </c>
      <c r="O1880">
        <v>13</v>
      </c>
      <c r="P1880" t="s">
        <v>3083</v>
      </c>
      <c r="Q1880" t="s">
        <v>27</v>
      </c>
      <c r="R1880" t="s">
        <v>248</v>
      </c>
      <c r="S1880" s="3">
        <v>37296230</v>
      </c>
      <c r="T1880" s="3">
        <f>Tabla1[[#This Row],[OS-Valor Unitario]]-Tabla1[[#This Row],[costo_antes_iva]]</f>
        <v>0</v>
      </c>
      <c r="U1880" s="3">
        <f>Tabla1[[#This Row],[OS-Valor Unitario]]*Tabla1[[#This Row],[OS-Cantidad]]</f>
        <v>9100</v>
      </c>
      <c r="V1880" s="3">
        <f>Tabla1[[#This Row],[costo_antes_iva]]*Tabla1[[#This Row],[OS-Cantidad]]</f>
        <v>9100</v>
      </c>
      <c r="W1880" s="3">
        <f>Tabla1[[#This Row],[Valor total OS]]-Tabla1[[#This Row],[valor total op]]</f>
        <v>0</v>
      </c>
    </row>
    <row r="1881" spans="1:23" x14ac:dyDescent="0.3">
      <c r="A1881">
        <v>6100</v>
      </c>
      <c r="B1881" t="s">
        <v>3145</v>
      </c>
      <c r="C1881" t="s">
        <v>790</v>
      </c>
      <c r="D1881" t="s">
        <v>194</v>
      </c>
      <c r="E1881">
        <v>13</v>
      </c>
      <c r="F1881">
        <v>67350675</v>
      </c>
      <c r="G1881" t="s">
        <v>3146</v>
      </c>
      <c r="H1881" s="6">
        <v>45833</v>
      </c>
      <c r="I1881" s="3">
        <v>9500</v>
      </c>
      <c r="J1881" t="s">
        <v>23</v>
      </c>
      <c r="K1881" t="s">
        <v>3147</v>
      </c>
      <c r="L1881">
        <v>29</v>
      </c>
      <c r="M1881" t="s">
        <v>247</v>
      </c>
      <c r="N1881" s="3">
        <v>7000</v>
      </c>
      <c r="O1881">
        <v>13</v>
      </c>
      <c r="P1881" t="s">
        <v>3083</v>
      </c>
      <c r="Q1881" t="s">
        <v>27</v>
      </c>
      <c r="R1881" t="s">
        <v>248</v>
      </c>
      <c r="S1881" s="3">
        <v>37296230</v>
      </c>
      <c r="T1881" s="3">
        <f>Tabla1[[#This Row],[OS-Valor Unitario]]-Tabla1[[#This Row],[costo_antes_iva]]</f>
        <v>-2500</v>
      </c>
      <c r="U1881" s="3">
        <f>Tabla1[[#This Row],[OS-Valor Unitario]]*Tabla1[[#This Row],[OS-Cantidad]]</f>
        <v>91000</v>
      </c>
      <c r="V1881" s="3">
        <f>Tabla1[[#This Row],[costo_antes_iva]]*Tabla1[[#This Row],[OS-Cantidad]]</f>
        <v>123500</v>
      </c>
      <c r="W1881" s="3">
        <f>Tabla1[[#This Row],[Valor total OS]]-Tabla1[[#This Row],[valor total op]]</f>
        <v>-32500</v>
      </c>
    </row>
    <row r="1882" spans="1:23" x14ac:dyDescent="0.3">
      <c r="A1882">
        <v>6100</v>
      </c>
      <c r="B1882" t="s">
        <v>3148</v>
      </c>
      <c r="C1882" t="s">
        <v>1909</v>
      </c>
      <c r="D1882" t="s">
        <v>194</v>
      </c>
      <c r="E1882">
        <v>91</v>
      </c>
      <c r="F1882">
        <v>67409581</v>
      </c>
      <c r="G1882" t="s">
        <v>3149</v>
      </c>
      <c r="H1882" s="6">
        <v>45834</v>
      </c>
      <c r="I1882" s="3">
        <v>5000</v>
      </c>
      <c r="J1882" t="s">
        <v>23</v>
      </c>
      <c r="K1882" t="s">
        <v>3150</v>
      </c>
      <c r="L1882">
        <v>30</v>
      </c>
      <c r="M1882" t="s">
        <v>242</v>
      </c>
      <c r="N1882" s="3">
        <v>4500</v>
      </c>
      <c r="O1882">
        <v>91</v>
      </c>
      <c r="P1882" t="s">
        <v>3083</v>
      </c>
      <c r="Q1882" t="s">
        <v>27</v>
      </c>
      <c r="R1882" t="s">
        <v>28</v>
      </c>
      <c r="S1882" s="3">
        <v>37296230</v>
      </c>
      <c r="T1882" s="3">
        <f>Tabla1[[#This Row],[OS-Valor Unitario]]-Tabla1[[#This Row],[costo_antes_iva]]</f>
        <v>-500</v>
      </c>
      <c r="U1882" s="3">
        <f>Tabla1[[#This Row],[OS-Valor Unitario]]*Tabla1[[#This Row],[OS-Cantidad]]</f>
        <v>409500</v>
      </c>
      <c r="V1882" s="3">
        <f>Tabla1[[#This Row],[costo_antes_iva]]*Tabla1[[#This Row],[OS-Cantidad]]</f>
        <v>455000</v>
      </c>
      <c r="W1882" s="3">
        <f>Tabla1[[#This Row],[Valor total OS]]-Tabla1[[#This Row],[valor total op]]</f>
        <v>-45500</v>
      </c>
    </row>
    <row r="1883" spans="1:23" x14ac:dyDescent="0.3">
      <c r="A1883">
        <v>6100</v>
      </c>
      <c r="B1883" t="s">
        <v>3148</v>
      </c>
      <c r="C1883" t="s">
        <v>1909</v>
      </c>
      <c r="D1883" t="s">
        <v>194</v>
      </c>
      <c r="E1883">
        <v>91</v>
      </c>
      <c r="F1883">
        <v>67409581</v>
      </c>
      <c r="G1883" t="s">
        <v>3149</v>
      </c>
      <c r="H1883" s="6">
        <v>45834</v>
      </c>
      <c r="I1883" s="3">
        <v>700</v>
      </c>
      <c r="J1883" t="s">
        <v>82</v>
      </c>
      <c r="K1883" t="s">
        <v>3150</v>
      </c>
      <c r="L1883">
        <v>30</v>
      </c>
      <c r="M1883" t="s">
        <v>119</v>
      </c>
      <c r="N1883" s="3">
        <v>700</v>
      </c>
      <c r="O1883">
        <v>65</v>
      </c>
      <c r="P1883" t="s">
        <v>3083</v>
      </c>
      <c r="Q1883" t="s">
        <v>27</v>
      </c>
      <c r="R1883" t="s">
        <v>28</v>
      </c>
      <c r="S1883" s="3">
        <v>37296230</v>
      </c>
      <c r="T1883" s="3">
        <f>Tabla1[[#This Row],[OS-Valor Unitario]]-Tabla1[[#This Row],[costo_antes_iva]]</f>
        <v>0</v>
      </c>
      <c r="U1883" s="3">
        <f>Tabla1[[#This Row],[OS-Valor Unitario]]*Tabla1[[#This Row],[OS-Cantidad]]</f>
        <v>45500</v>
      </c>
      <c r="V1883" s="3">
        <f>Tabla1[[#This Row],[costo_antes_iva]]*Tabla1[[#This Row],[OS-Cantidad]]</f>
        <v>45500</v>
      </c>
      <c r="W1883" s="3">
        <f>Tabla1[[#This Row],[Valor total OS]]-Tabla1[[#This Row],[valor total op]]</f>
        <v>0</v>
      </c>
    </row>
    <row r="1884" spans="1:23" x14ac:dyDescent="0.3">
      <c r="A1884">
        <v>6100</v>
      </c>
      <c r="B1884" t="s">
        <v>3151</v>
      </c>
      <c r="C1884" t="s">
        <v>345</v>
      </c>
      <c r="D1884" t="s">
        <v>194</v>
      </c>
      <c r="E1884">
        <v>33</v>
      </c>
      <c r="F1884">
        <v>67609080</v>
      </c>
      <c r="G1884" t="s">
        <v>3143</v>
      </c>
      <c r="H1884" s="6">
        <v>45839</v>
      </c>
      <c r="I1884" s="3">
        <v>4500</v>
      </c>
      <c r="J1884" t="s">
        <v>23</v>
      </c>
      <c r="K1884" t="s">
        <v>3152</v>
      </c>
      <c r="L1884">
        <v>31</v>
      </c>
      <c r="M1884" t="s">
        <v>242</v>
      </c>
      <c r="N1884" s="3">
        <v>4500</v>
      </c>
      <c r="O1884">
        <v>23</v>
      </c>
      <c r="P1884" t="s">
        <v>3083</v>
      </c>
      <c r="Q1884" t="s">
        <v>27</v>
      </c>
      <c r="R1884" t="s">
        <v>28</v>
      </c>
      <c r="S1884" s="3">
        <v>37296230</v>
      </c>
      <c r="T1884" s="3">
        <f>Tabla1[[#This Row],[OS-Valor Unitario]]-Tabla1[[#This Row],[costo_antes_iva]]</f>
        <v>0</v>
      </c>
      <c r="U1884" s="3">
        <f>Tabla1[[#This Row],[OS-Valor Unitario]]*Tabla1[[#This Row],[OS-Cantidad]]</f>
        <v>103500</v>
      </c>
      <c r="V1884" s="3">
        <f>Tabla1[[#This Row],[costo_antes_iva]]*Tabla1[[#This Row],[OS-Cantidad]]</f>
        <v>103500</v>
      </c>
      <c r="W1884" s="3">
        <f>Tabla1[[#This Row],[Valor total OS]]-Tabla1[[#This Row],[valor total op]]</f>
        <v>0</v>
      </c>
    </row>
    <row r="1885" spans="1:23" x14ac:dyDescent="0.3">
      <c r="A1885">
        <v>6100</v>
      </c>
      <c r="B1885" t="s">
        <v>3151</v>
      </c>
      <c r="C1885" t="s">
        <v>1909</v>
      </c>
      <c r="D1885" t="s">
        <v>194</v>
      </c>
      <c r="E1885">
        <v>22</v>
      </c>
      <c r="F1885">
        <v>67609575</v>
      </c>
      <c r="G1885" t="s">
        <v>3143</v>
      </c>
      <c r="H1885" s="6">
        <v>45839</v>
      </c>
      <c r="I1885" s="3">
        <v>5000</v>
      </c>
      <c r="J1885" t="s">
        <v>23</v>
      </c>
      <c r="K1885" t="s">
        <v>3152</v>
      </c>
      <c r="L1885">
        <v>31</v>
      </c>
      <c r="M1885" t="s">
        <v>242</v>
      </c>
      <c r="N1885" s="3">
        <v>4500</v>
      </c>
      <c r="O1885">
        <v>23</v>
      </c>
      <c r="P1885" t="s">
        <v>3083</v>
      </c>
      <c r="Q1885" t="s">
        <v>27</v>
      </c>
      <c r="R1885" t="s">
        <v>28</v>
      </c>
      <c r="S1885" s="3">
        <v>37296230</v>
      </c>
      <c r="T1885" s="3">
        <f>Tabla1[[#This Row],[OS-Valor Unitario]]-Tabla1[[#This Row],[costo_antes_iva]]</f>
        <v>-500</v>
      </c>
      <c r="U1885" s="3">
        <f>Tabla1[[#This Row],[OS-Valor Unitario]]*Tabla1[[#This Row],[OS-Cantidad]]</f>
        <v>103500</v>
      </c>
      <c r="V1885" s="3">
        <f>Tabla1[[#This Row],[costo_antes_iva]]*Tabla1[[#This Row],[OS-Cantidad]]</f>
        <v>115000</v>
      </c>
      <c r="W1885" s="3">
        <f>Tabla1[[#This Row],[Valor total OS]]-Tabla1[[#This Row],[valor total op]]</f>
        <v>-11500</v>
      </c>
    </row>
    <row r="1886" spans="1:23" x14ac:dyDescent="0.3">
      <c r="A1886">
        <v>6100</v>
      </c>
      <c r="B1886" t="s">
        <v>3151</v>
      </c>
      <c r="C1886" t="s">
        <v>439</v>
      </c>
      <c r="D1886" t="s">
        <v>194</v>
      </c>
      <c r="E1886">
        <v>14</v>
      </c>
      <c r="F1886">
        <v>67609738</v>
      </c>
      <c r="G1886" t="s">
        <v>3143</v>
      </c>
      <c r="H1886" s="6">
        <v>45839</v>
      </c>
      <c r="I1886" s="3">
        <v>10000</v>
      </c>
      <c r="J1886" t="s">
        <v>23</v>
      </c>
      <c r="K1886" t="s">
        <v>3152</v>
      </c>
      <c r="L1886">
        <v>31</v>
      </c>
      <c r="M1886" t="s">
        <v>242</v>
      </c>
      <c r="N1886" s="3">
        <v>4500</v>
      </c>
      <c r="O1886">
        <v>23</v>
      </c>
      <c r="P1886" t="s">
        <v>3083</v>
      </c>
      <c r="Q1886" t="s">
        <v>27</v>
      </c>
      <c r="R1886" t="s">
        <v>28</v>
      </c>
      <c r="S1886" s="3">
        <v>37296230</v>
      </c>
      <c r="T1886" s="3">
        <f>Tabla1[[#This Row],[OS-Valor Unitario]]-Tabla1[[#This Row],[costo_antes_iva]]</f>
        <v>-5500</v>
      </c>
      <c r="U1886" s="3">
        <f>Tabla1[[#This Row],[OS-Valor Unitario]]*Tabla1[[#This Row],[OS-Cantidad]]</f>
        <v>103500</v>
      </c>
      <c r="V1886" s="3">
        <f>Tabla1[[#This Row],[costo_antes_iva]]*Tabla1[[#This Row],[OS-Cantidad]]</f>
        <v>230000</v>
      </c>
      <c r="W1886" s="3">
        <f>Tabla1[[#This Row],[Valor total OS]]-Tabla1[[#This Row],[valor total op]]</f>
        <v>-126500</v>
      </c>
    </row>
    <row r="1887" spans="1:23" x14ac:dyDescent="0.3">
      <c r="A1887">
        <v>6100</v>
      </c>
      <c r="B1887" t="s">
        <v>3153</v>
      </c>
      <c r="C1887" t="s">
        <v>919</v>
      </c>
      <c r="D1887" t="s">
        <v>194</v>
      </c>
      <c r="E1887">
        <v>62</v>
      </c>
      <c r="F1887">
        <v>67350639</v>
      </c>
      <c r="G1887" t="s">
        <v>3154</v>
      </c>
      <c r="H1887" s="6">
        <v>45833</v>
      </c>
      <c r="I1887" s="3">
        <v>1000</v>
      </c>
      <c r="J1887" t="s">
        <v>82</v>
      </c>
      <c r="K1887" t="s">
        <v>3155</v>
      </c>
      <c r="L1887">
        <v>32</v>
      </c>
      <c r="M1887" t="s">
        <v>119</v>
      </c>
      <c r="N1887" s="3">
        <v>900</v>
      </c>
      <c r="O1887">
        <v>62</v>
      </c>
      <c r="P1887" t="s">
        <v>3083</v>
      </c>
      <c r="Q1887" t="s">
        <v>27</v>
      </c>
      <c r="R1887" t="s">
        <v>922</v>
      </c>
      <c r="S1887" s="3">
        <v>37296230</v>
      </c>
      <c r="T1887" s="3">
        <f>Tabla1[[#This Row],[OS-Valor Unitario]]-Tabla1[[#This Row],[costo_antes_iva]]</f>
        <v>-100</v>
      </c>
      <c r="U1887" s="3">
        <f>Tabla1[[#This Row],[OS-Valor Unitario]]*Tabla1[[#This Row],[OS-Cantidad]]</f>
        <v>55800</v>
      </c>
      <c r="V1887" s="3">
        <f>Tabla1[[#This Row],[costo_antes_iva]]*Tabla1[[#This Row],[OS-Cantidad]]</f>
        <v>62000</v>
      </c>
      <c r="W1887" s="3">
        <f>Tabla1[[#This Row],[Valor total OS]]-Tabla1[[#This Row],[valor total op]]</f>
        <v>-6200</v>
      </c>
    </row>
    <row r="1888" spans="1:23" x14ac:dyDescent="0.3">
      <c r="A1888">
        <v>6100</v>
      </c>
      <c r="B1888" t="s">
        <v>3156</v>
      </c>
      <c r="C1888" t="s">
        <v>919</v>
      </c>
      <c r="D1888" t="s">
        <v>194</v>
      </c>
      <c r="E1888">
        <v>3</v>
      </c>
      <c r="F1888">
        <v>67350703</v>
      </c>
      <c r="G1888" t="s">
        <v>3157</v>
      </c>
      <c r="H1888" s="6">
        <v>45833</v>
      </c>
      <c r="I1888" s="3">
        <v>1000</v>
      </c>
      <c r="J1888" t="s">
        <v>82</v>
      </c>
      <c r="K1888" t="s">
        <v>3158</v>
      </c>
      <c r="L1888">
        <v>33</v>
      </c>
      <c r="M1888" t="s">
        <v>119</v>
      </c>
      <c r="N1888" s="3">
        <v>900</v>
      </c>
      <c r="O1888">
        <v>3</v>
      </c>
      <c r="P1888" t="s">
        <v>3083</v>
      </c>
      <c r="Q1888" t="s">
        <v>27</v>
      </c>
      <c r="R1888" t="s">
        <v>922</v>
      </c>
      <c r="S1888" s="3">
        <v>37296230</v>
      </c>
      <c r="T1888" s="3">
        <f>Tabla1[[#This Row],[OS-Valor Unitario]]-Tabla1[[#This Row],[costo_antes_iva]]</f>
        <v>-100</v>
      </c>
      <c r="U1888" s="3">
        <f>Tabla1[[#This Row],[OS-Valor Unitario]]*Tabla1[[#This Row],[OS-Cantidad]]</f>
        <v>2700</v>
      </c>
      <c r="V1888" s="3">
        <f>Tabla1[[#This Row],[costo_antes_iva]]*Tabla1[[#This Row],[OS-Cantidad]]</f>
        <v>3000</v>
      </c>
      <c r="W1888" s="3">
        <f>Tabla1[[#This Row],[Valor total OS]]-Tabla1[[#This Row],[valor total op]]</f>
        <v>-300</v>
      </c>
    </row>
    <row r="1889" spans="1:23" x14ac:dyDescent="0.3">
      <c r="A1889">
        <v>6100</v>
      </c>
      <c r="B1889" t="s">
        <v>3159</v>
      </c>
      <c r="C1889" t="s">
        <v>939</v>
      </c>
      <c r="D1889" t="s">
        <v>194</v>
      </c>
      <c r="E1889">
        <v>28</v>
      </c>
      <c r="F1889">
        <v>67405952</v>
      </c>
      <c r="G1889" t="s">
        <v>3109</v>
      </c>
      <c r="H1889" s="6">
        <v>45834</v>
      </c>
      <c r="I1889" s="3">
        <v>1600</v>
      </c>
      <c r="J1889" t="s">
        <v>82</v>
      </c>
      <c r="K1889" t="s">
        <v>3160</v>
      </c>
      <c r="L1889">
        <v>34</v>
      </c>
      <c r="M1889" t="s">
        <v>119</v>
      </c>
      <c r="N1889" s="3">
        <v>900</v>
      </c>
      <c r="O1889">
        <v>10</v>
      </c>
      <c r="P1889" t="s">
        <v>3083</v>
      </c>
      <c r="Q1889" t="s">
        <v>27</v>
      </c>
      <c r="R1889" t="s">
        <v>92</v>
      </c>
      <c r="S1889" s="3">
        <v>37296230</v>
      </c>
      <c r="T1889" s="3">
        <f>Tabla1[[#This Row],[OS-Valor Unitario]]-Tabla1[[#This Row],[costo_antes_iva]]</f>
        <v>-700</v>
      </c>
      <c r="U1889" s="3">
        <f>Tabla1[[#This Row],[OS-Valor Unitario]]*Tabla1[[#This Row],[OS-Cantidad]]</f>
        <v>9000</v>
      </c>
      <c r="V1889" s="3">
        <f>Tabla1[[#This Row],[costo_antes_iva]]*Tabla1[[#This Row],[OS-Cantidad]]</f>
        <v>16000</v>
      </c>
      <c r="W1889" s="3">
        <f>Tabla1[[#This Row],[Valor total OS]]-Tabla1[[#This Row],[valor total op]]</f>
        <v>-7000</v>
      </c>
    </row>
    <row r="1890" spans="1:23" x14ac:dyDescent="0.3">
      <c r="A1890">
        <v>6100</v>
      </c>
      <c r="B1890" t="s">
        <v>3159</v>
      </c>
      <c r="C1890" t="s">
        <v>919</v>
      </c>
      <c r="D1890" t="s">
        <v>194</v>
      </c>
      <c r="E1890">
        <v>10</v>
      </c>
      <c r="F1890">
        <v>67350716</v>
      </c>
      <c r="G1890" t="s">
        <v>3109</v>
      </c>
      <c r="H1890" s="6">
        <v>45833</v>
      </c>
      <c r="I1890" s="3">
        <v>1000</v>
      </c>
      <c r="J1890" t="s">
        <v>82</v>
      </c>
      <c r="K1890" t="s">
        <v>3160</v>
      </c>
      <c r="L1890">
        <v>34</v>
      </c>
      <c r="M1890" t="s">
        <v>119</v>
      </c>
      <c r="N1890" s="3">
        <v>900</v>
      </c>
      <c r="O1890">
        <v>10</v>
      </c>
      <c r="P1890" t="s">
        <v>3083</v>
      </c>
      <c r="Q1890" t="s">
        <v>27</v>
      </c>
      <c r="R1890" t="s">
        <v>922</v>
      </c>
      <c r="S1890" s="3">
        <v>37296230</v>
      </c>
      <c r="T1890" s="3">
        <f>Tabla1[[#This Row],[OS-Valor Unitario]]-Tabla1[[#This Row],[costo_antes_iva]]</f>
        <v>-100</v>
      </c>
      <c r="U1890" s="3">
        <f>Tabla1[[#This Row],[OS-Valor Unitario]]*Tabla1[[#This Row],[OS-Cantidad]]</f>
        <v>9000</v>
      </c>
      <c r="V1890" s="3">
        <f>Tabla1[[#This Row],[costo_antes_iva]]*Tabla1[[#This Row],[OS-Cantidad]]</f>
        <v>10000</v>
      </c>
      <c r="W1890" s="3">
        <f>Tabla1[[#This Row],[Valor total OS]]-Tabla1[[#This Row],[valor total op]]</f>
        <v>-1000</v>
      </c>
    </row>
    <row r="1891" spans="1:23" x14ac:dyDescent="0.3">
      <c r="A1891">
        <v>6100</v>
      </c>
      <c r="B1891" t="s">
        <v>3161</v>
      </c>
      <c r="C1891" t="s">
        <v>894</v>
      </c>
      <c r="D1891" t="s">
        <v>194</v>
      </c>
      <c r="E1891">
        <v>15</v>
      </c>
      <c r="F1891">
        <v>67464733</v>
      </c>
      <c r="G1891" t="s">
        <v>3162</v>
      </c>
      <c r="H1891" s="6">
        <v>45835</v>
      </c>
      <c r="I1891" s="3">
        <v>3500</v>
      </c>
      <c r="J1891" t="s">
        <v>23</v>
      </c>
      <c r="K1891" t="s">
        <v>3163</v>
      </c>
      <c r="L1891">
        <v>35</v>
      </c>
      <c r="M1891" t="s">
        <v>95</v>
      </c>
      <c r="N1891" s="3">
        <v>2500</v>
      </c>
      <c r="O1891">
        <v>15</v>
      </c>
      <c r="P1891" t="s">
        <v>3083</v>
      </c>
      <c r="Q1891" t="s">
        <v>27</v>
      </c>
      <c r="R1891" t="s">
        <v>61</v>
      </c>
      <c r="S1891" s="3">
        <v>37296230</v>
      </c>
      <c r="T1891" s="3">
        <f>Tabla1[[#This Row],[OS-Valor Unitario]]-Tabla1[[#This Row],[costo_antes_iva]]</f>
        <v>-1000</v>
      </c>
      <c r="U1891" s="3">
        <f>Tabla1[[#This Row],[OS-Valor Unitario]]*Tabla1[[#This Row],[OS-Cantidad]]</f>
        <v>37500</v>
      </c>
      <c r="V1891" s="3">
        <f>Tabla1[[#This Row],[costo_antes_iva]]*Tabla1[[#This Row],[OS-Cantidad]]</f>
        <v>52500</v>
      </c>
      <c r="W1891" s="3">
        <f>Tabla1[[#This Row],[Valor total OS]]-Tabla1[[#This Row],[valor total op]]</f>
        <v>-15000</v>
      </c>
    </row>
    <row r="1892" spans="1:23" x14ac:dyDescent="0.3">
      <c r="A1892">
        <v>6100</v>
      </c>
      <c r="B1892" t="s">
        <v>3164</v>
      </c>
      <c r="C1892" t="s">
        <v>894</v>
      </c>
      <c r="D1892" t="s">
        <v>194</v>
      </c>
      <c r="E1892">
        <v>15</v>
      </c>
      <c r="F1892">
        <v>67464740</v>
      </c>
      <c r="G1892" t="s">
        <v>3165</v>
      </c>
      <c r="H1892" s="6">
        <v>45835</v>
      </c>
      <c r="I1892" s="3">
        <v>3500</v>
      </c>
      <c r="J1892" t="s">
        <v>23</v>
      </c>
      <c r="K1892" t="s">
        <v>3166</v>
      </c>
      <c r="L1892">
        <v>36</v>
      </c>
      <c r="M1892" t="s">
        <v>95</v>
      </c>
      <c r="N1892" s="3">
        <v>2500</v>
      </c>
      <c r="O1892">
        <v>15</v>
      </c>
      <c r="P1892" t="s">
        <v>3083</v>
      </c>
      <c r="Q1892" t="s">
        <v>27</v>
      </c>
      <c r="R1892" t="s">
        <v>61</v>
      </c>
      <c r="S1892" s="3">
        <v>37296230</v>
      </c>
      <c r="T1892" s="3">
        <f>Tabla1[[#This Row],[OS-Valor Unitario]]-Tabla1[[#This Row],[costo_antes_iva]]</f>
        <v>-1000</v>
      </c>
      <c r="U1892" s="3">
        <f>Tabla1[[#This Row],[OS-Valor Unitario]]*Tabla1[[#This Row],[OS-Cantidad]]</f>
        <v>37500</v>
      </c>
      <c r="V1892" s="3">
        <f>Tabla1[[#This Row],[costo_antes_iva]]*Tabla1[[#This Row],[OS-Cantidad]]</f>
        <v>52500</v>
      </c>
      <c r="W1892" s="3">
        <f>Tabla1[[#This Row],[Valor total OS]]-Tabla1[[#This Row],[valor total op]]</f>
        <v>-15000</v>
      </c>
    </row>
    <row r="1893" spans="1:23" x14ac:dyDescent="0.3">
      <c r="A1893">
        <v>6100</v>
      </c>
      <c r="B1893" t="s">
        <v>3167</v>
      </c>
      <c r="C1893" t="s">
        <v>894</v>
      </c>
      <c r="D1893" t="s">
        <v>194</v>
      </c>
      <c r="E1893">
        <v>15</v>
      </c>
      <c r="F1893">
        <v>67464976</v>
      </c>
      <c r="G1893" t="s">
        <v>3168</v>
      </c>
      <c r="H1893" s="6">
        <v>45835</v>
      </c>
      <c r="I1893" s="3">
        <v>3500</v>
      </c>
      <c r="J1893" t="s">
        <v>23</v>
      </c>
      <c r="K1893" t="s">
        <v>3169</v>
      </c>
      <c r="L1893">
        <v>37</v>
      </c>
      <c r="M1893" t="s">
        <v>95</v>
      </c>
      <c r="N1893" s="3">
        <v>2500</v>
      </c>
      <c r="O1893">
        <v>15</v>
      </c>
      <c r="P1893" t="s">
        <v>3083</v>
      </c>
      <c r="Q1893" t="s">
        <v>27</v>
      </c>
      <c r="R1893" t="s">
        <v>61</v>
      </c>
      <c r="S1893" s="3">
        <v>37296230</v>
      </c>
      <c r="T1893" s="3">
        <f>Tabla1[[#This Row],[OS-Valor Unitario]]-Tabla1[[#This Row],[costo_antes_iva]]</f>
        <v>-1000</v>
      </c>
      <c r="U1893" s="3">
        <f>Tabla1[[#This Row],[OS-Valor Unitario]]*Tabla1[[#This Row],[OS-Cantidad]]</f>
        <v>37500</v>
      </c>
      <c r="V1893" s="3">
        <f>Tabla1[[#This Row],[costo_antes_iva]]*Tabla1[[#This Row],[OS-Cantidad]]</f>
        <v>52500</v>
      </c>
      <c r="W1893" s="3">
        <f>Tabla1[[#This Row],[Valor total OS]]-Tabla1[[#This Row],[valor total op]]</f>
        <v>-15000</v>
      </c>
    </row>
    <row r="1894" spans="1:23" x14ac:dyDescent="0.3">
      <c r="A1894">
        <v>6100</v>
      </c>
      <c r="B1894" t="s">
        <v>3170</v>
      </c>
      <c r="C1894" t="s">
        <v>439</v>
      </c>
      <c r="D1894" t="s">
        <v>194</v>
      </c>
      <c r="E1894">
        <v>2</v>
      </c>
      <c r="F1894">
        <v>67465638</v>
      </c>
      <c r="G1894" t="s">
        <v>3171</v>
      </c>
      <c r="H1894" s="6">
        <v>45835</v>
      </c>
      <c r="I1894" s="3">
        <v>10000</v>
      </c>
      <c r="J1894" t="s">
        <v>23</v>
      </c>
      <c r="K1894" t="s">
        <v>3172</v>
      </c>
      <c r="L1894">
        <v>38</v>
      </c>
      <c r="M1894" t="s">
        <v>242</v>
      </c>
      <c r="N1894" s="3">
        <v>10000</v>
      </c>
      <c r="O1894">
        <v>2</v>
      </c>
      <c r="P1894" t="s">
        <v>3083</v>
      </c>
      <c r="Q1894" t="s">
        <v>27</v>
      </c>
      <c r="R1894" t="s">
        <v>28</v>
      </c>
      <c r="S1894" s="3">
        <v>37296230</v>
      </c>
      <c r="T1894" s="3">
        <f>Tabla1[[#This Row],[OS-Valor Unitario]]-Tabla1[[#This Row],[costo_antes_iva]]</f>
        <v>0</v>
      </c>
      <c r="U1894" s="3">
        <f>Tabla1[[#This Row],[OS-Valor Unitario]]*Tabla1[[#This Row],[OS-Cantidad]]</f>
        <v>20000</v>
      </c>
      <c r="V1894" s="3">
        <f>Tabla1[[#This Row],[costo_antes_iva]]*Tabla1[[#This Row],[OS-Cantidad]]</f>
        <v>20000</v>
      </c>
      <c r="W1894" s="3">
        <f>Tabla1[[#This Row],[Valor total OS]]-Tabla1[[#This Row],[valor total op]]</f>
        <v>0</v>
      </c>
    </row>
    <row r="1895" spans="1:23" x14ac:dyDescent="0.3">
      <c r="A1895">
        <v>6100</v>
      </c>
      <c r="B1895" t="s">
        <v>3173</v>
      </c>
      <c r="C1895" t="s">
        <v>345</v>
      </c>
      <c r="D1895" t="s">
        <v>194</v>
      </c>
      <c r="E1895">
        <v>2</v>
      </c>
      <c r="F1895">
        <v>67465752</v>
      </c>
      <c r="G1895" t="s">
        <v>3174</v>
      </c>
      <c r="H1895" s="6">
        <v>45835</v>
      </c>
      <c r="I1895" s="3">
        <v>7000</v>
      </c>
      <c r="J1895" t="s">
        <v>23</v>
      </c>
      <c r="K1895" t="s">
        <v>3175</v>
      </c>
      <c r="L1895">
        <v>39</v>
      </c>
      <c r="M1895" t="s">
        <v>780</v>
      </c>
      <c r="N1895" s="3">
        <v>7000</v>
      </c>
      <c r="O1895">
        <v>2</v>
      </c>
      <c r="P1895" t="s">
        <v>3083</v>
      </c>
      <c r="Q1895" t="s">
        <v>27</v>
      </c>
      <c r="R1895" t="s">
        <v>28</v>
      </c>
      <c r="S1895" s="3">
        <v>37296230</v>
      </c>
      <c r="T1895" s="3">
        <f>Tabla1[[#This Row],[OS-Valor Unitario]]-Tabla1[[#This Row],[costo_antes_iva]]</f>
        <v>0</v>
      </c>
      <c r="U1895" s="3">
        <f>Tabla1[[#This Row],[OS-Valor Unitario]]*Tabla1[[#This Row],[OS-Cantidad]]</f>
        <v>14000</v>
      </c>
      <c r="V1895" s="3">
        <f>Tabla1[[#This Row],[costo_antes_iva]]*Tabla1[[#This Row],[OS-Cantidad]]</f>
        <v>14000</v>
      </c>
      <c r="W1895" s="3">
        <f>Tabla1[[#This Row],[Valor total OS]]-Tabla1[[#This Row],[valor total op]]</f>
        <v>0</v>
      </c>
    </row>
    <row r="1896" spans="1:23" x14ac:dyDescent="0.3">
      <c r="A1896">
        <v>6100</v>
      </c>
      <c r="B1896" t="s">
        <v>3173</v>
      </c>
      <c r="C1896" t="s">
        <v>345</v>
      </c>
      <c r="D1896" t="s">
        <v>194</v>
      </c>
      <c r="E1896">
        <v>2</v>
      </c>
      <c r="F1896">
        <v>67465752</v>
      </c>
      <c r="G1896" t="s">
        <v>3174</v>
      </c>
      <c r="H1896" s="6">
        <v>45835</v>
      </c>
      <c r="I1896" s="3">
        <v>700</v>
      </c>
      <c r="J1896" t="s">
        <v>82</v>
      </c>
      <c r="K1896" t="s">
        <v>3175</v>
      </c>
      <c r="L1896">
        <v>39</v>
      </c>
      <c r="M1896" t="s">
        <v>119</v>
      </c>
      <c r="N1896" s="3">
        <v>700</v>
      </c>
      <c r="O1896">
        <v>2</v>
      </c>
      <c r="P1896" t="s">
        <v>3083</v>
      </c>
      <c r="Q1896" t="s">
        <v>27</v>
      </c>
      <c r="R1896" t="s">
        <v>28</v>
      </c>
      <c r="S1896" s="3">
        <v>37296230</v>
      </c>
      <c r="T1896" s="3">
        <f>Tabla1[[#This Row],[OS-Valor Unitario]]-Tabla1[[#This Row],[costo_antes_iva]]</f>
        <v>0</v>
      </c>
      <c r="U1896" s="3">
        <f>Tabla1[[#This Row],[OS-Valor Unitario]]*Tabla1[[#This Row],[OS-Cantidad]]</f>
        <v>1400</v>
      </c>
      <c r="V1896" s="3">
        <f>Tabla1[[#This Row],[costo_antes_iva]]*Tabla1[[#This Row],[OS-Cantidad]]</f>
        <v>1400</v>
      </c>
      <c r="W1896" s="3">
        <f>Tabla1[[#This Row],[Valor total OS]]-Tabla1[[#This Row],[valor total op]]</f>
        <v>0</v>
      </c>
    </row>
    <row r="1897" spans="1:23" x14ac:dyDescent="0.3">
      <c r="A1897">
        <v>6099</v>
      </c>
      <c r="B1897" t="s">
        <v>3176</v>
      </c>
      <c r="C1897" t="s">
        <v>124</v>
      </c>
      <c r="D1897" t="s">
        <v>1118</v>
      </c>
      <c r="E1897">
        <v>130</v>
      </c>
      <c r="F1897">
        <v>67564777</v>
      </c>
      <c r="G1897" t="s">
        <v>3177</v>
      </c>
      <c r="H1897" s="6">
        <v>45838</v>
      </c>
      <c r="I1897" s="3">
        <v>9000</v>
      </c>
      <c r="J1897" t="s">
        <v>33</v>
      </c>
      <c r="K1897" t="s">
        <v>3178</v>
      </c>
      <c r="L1897">
        <v>1</v>
      </c>
      <c r="M1897" t="s">
        <v>35</v>
      </c>
      <c r="N1897" s="3">
        <v>12000</v>
      </c>
      <c r="O1897">
        <v>130</v>
      </c>
      <c r="P1897" t="s">
        <v>3179</v>
      </c>
      <c r="Q1897" t="s">
        <v>726</v>
      </c>
      <c r="R1897" t="s">
        <v>61</v>
      </c>
      <c r="S1897" s="3">
        <v>2371330</v>
      </c>
      <c r="T1897" s="3">
        <f>Tabla1[[#This Row],[OS-Valor Unitario]]-Tabla1[[#This Row],[costo_antes_iva]]</f>
        <v>3000</v>
      </c>
      <c r="U1897" s="3">
        <f>Tabla1[[#This Row],[OS-Valor Unitario]]*Tabla1[[#This Row],[OS-Cantidad]]</f>
        <v>1560000</v>
      </c>
      <c r="V1897" s="3">
        <f>Tabla1[[#This Row],[costo_antes_iva]]*Tabla1[[#This Row],[OS-Cantidad]]</f>
        <v>1170000</v>
      </c>
      <c r="W1897" s="3">
        <f>Tabla1[[#This Row],[Valor total OS]]-Tabla1[[#This Row],[valor total op]]</f>
        <v>390000</v>
      </c>
    </row>
    <row r="1898" spans="1:23" x14ac:dyDescent="0.3">
      <c r="A1898">
        <v>6098</v>
      </c>
      <c r="B1898" t="s">
        <v>3180</v>
      </c>
      <c r="C1898" t="s">
        <v>66</v>
      </c>
      <c r="D1898" t="s">
        <v>1095</v>
      </c>
      <c r="E1898">
        <v>1250</v>
      </c>
      <c r="F1898">
        <v>67553544</v>
      </c>
      <c r="G1898" t="s">
        <v>3181</v>
      </c>
      <c r="H1898" s="6">
        <v>45837</v>
      </c>
      <c r="I1898" s="3">
        <v>750</v>
      </c>
      <c r="J1898" t="s">
        <v>82</v>
      </c>
      <c r="K1898" t="s">
        <v>3182</v>
      </c>
      <c r="L1898">
        <v>1</v>
      </c>
      <c r="M1898" t="s">
        <v>119</v>
      </c>
      <c r="N1898" s="3">
        <v>800</v>
      </c>
      <c r="O1898">
        <v>660</v>
      </c>
      <c r="P1898" t="s">
        <v>3183</v>
      </c>
      <c r="Q1898" t="s">
        <v>719</v>
      </c>
      <c r="R1898" t="s">
        <v>72</v>
      </c>
      <c r="S1898" s="3">
        <v>254285294</v>
      </c>
      <c r="T1898" s="3">
        <f>Tabla1[[#This Row],[OS-Valor Unitario]]-Tabla1[[#This Row],[costo_antes_iva]]</f>
        <v>50</v>
      </c>
      <c r="U1898" s="3">
        <f>Tabla1[[#This Row],[OS-Valor Unitario]]*Tabla1[[#This Row],[OS-Cantidad]]</f>
        <v>528000</v>
      </c>
      <c r="V1898" s="3">
        <f>Tabla1[[#This Row],[costo_antes_iva]]*Tabla1[[#This Row],[OS-Cantidad]]</f>
        <v>495000</v>
      </c>
      <c r="W1898" s="3">
        <f>Tabla1[[#This Row],[Valor total OS]]-Tabla1[[#This Row],[valor total op]]</f>
        <v>33000</v>
      </c>
    </row>
    <row r="1899" spans="1:23" x14ac:dyDescent="0.3">
      <c r="A1899">
        <v>6098</v>
      </c>
      <c r="B1899" t="s">
        <v>3184</v>
      </c>
      <c r="C1899" t="s">
        <v>345</v>
      </c>
      <c r="D1899" t="s">
        <v>1095</v>
      </c>
      <c r="E1899">
        <v>945</v>
      </c>
      <c r="F1899">
        <v>67553568</v>
      </c>
      <c r="G1899" t="s">
        <v>3185</v>
      </c>
      <c r="H1899" s="6">
        <v>45837</v>
      </c>
      <c r="I1899" s="3">
        <v>8143</v>
      </c>
      <c r="J1899" t="s">
        <v>23</v>
      </c>
      <c r="K1899" t="s">
        <v>3186</v>
      </c>
      <c r="L1899">
        <v>4</v>
      </c>
      <c r="M1899" t="s">
        <v>410</v>
      </c>
      <c r="N1899" s="3">
        <v>8500</v>
      </c>
      <c r="O1899">
        <v>636</v>
      </c>
      <c r="P1899" t="s">
        <v>3183</v>
      </c>
      <c r="Q1899" t="s">
        <v>719</v>
      </c>
      <c r="R1899" t="s">
        <v>28</v>
      </c>
      <c r="S1899" s="3">
        <v>254285294</v>
      </c>
      <c r="T1899" s="3">
        <f>Tabla1[[#This Row],[OS-Valor Unitario]]-Tabla1[[#This Row],[costo_antes_iva]]</f>
        <v>357</v>
      </c>
      <c r="U1899" s="3">
        <f>Tabla1[[#This Row],[OS-Valor Unitario]]*Tabla1[[#This Row],[OS-Cantidad]]</f>
        <v>5406000</v>
      </c>
      <c r="V1899" s="3">
        <f>Tabla1[[#This Row],[costo_antes_iva]]*Tabla1[[#This Row],[OS-Cantidad]]</f>
        <v>5178948</v>
      </c>
      <c r="W1899" s="3">
        <f>Tabla1[[#This Row],[Valor total OS]]-Tabla1[[#This Row],[valor total op]]</f>
        <v>227052</v>
      </c>
    </row>
    <row r="1900" spans="1:23" x14ac:dyDescent="0.3">
      <c r="A1900">
        <v>6098</v>
      </c>
      <c r="B1900" t="s">
        <v>3187</v>
      </c>
      <c r="C1900" t="s">
        <v>66</v>
      </c>
      <c r="D1900" t="s">
        <v>1095</v>
      </c>
      <c r="E1900">
        <v>675</v>
      </c>
      <c r="F1900">
        <v>67553576</v>
      </c>
      <c r="G1900" t="s">
        <v>3188</v>
      </c>
      <c r="H1900" s="6">
        <v>45837</v>
      </c>
      <c r="I1900" s="3">
        <v>750</v>
      </c>
      <c r="J1900" t="s">
        <v>82</v>
      </c>
      <c r="K1900" t="s">
        <v>3189</v>
      </c>
      <c r="L1900">
        <v>5</v>
      </c>
      <c r="M1900" t="s">
        <v>119</v>
      </c>
      <c r="N1900" s="3">
        <v>800</v>
      </c>
      <c r="O1900">
        <v>530</v>
      </c>
      <c r="P1900" t="s">
        <v>3183</v>
      </c>
      <c r="Q1900" t="s">
        <v>719</v>
      </c>
      <c r="R1900" t="s">
        <v>72</v>
      </c>
      <c r="S1900" s="3">
        <v>254285294</v>
      </c>
      <c r="T1900" s="3">
        <f>Tabla1[[#This Row],[OS-Valor Unitario]]-Tabla1[[#This Row],[costo_antes_iva]]</f>
        <v>50</v>
      </c>
      <c r="U1900" s="3">
        <f>Tabla1[[#This Row],[OS-Valor Unitario]]*Tabla1[[#This Row],[OS-Cantidad]]</f>
        <v>424000</v>
      </c>
      <c r="V1900" s="3">
        <f>Tabla1[[#This Row],[costo_antes_iva]]*Tabla1[[#This Row],[OS-Cantidad]]</f>
        <v>397500</v>
      </c>
      <c r="W1900" s="3">
        <f>Tabla1[[#This Row],[Valor total OS]]-Tabla1[[#This Row],[valor total op]]</f>
        <v>26500</v>
      </c>
    </row>
    <row r="1901" spans="1:23" x14ac:dyDescent="0.3">
      <c r="A1901">
        <v>6098</v>
      </c>
      <c r="B1901" t="s">
        <v>3190</v>
      </c>
      <c r="C1901" t="s">
        <v>3191</v>
      </c>
      <c r="D1901" t="s">
        <v>1095</v>
      </c>
      <c r="E1901">
        <v>515</v>
      </c>
      <c r="F1901">
        <v>67553583</v>
      </c>
      <c r="G1901" t="s">
        <v>3192</v>
      </c>
      <c r="H1901" s="6">
        <v>45837</v>
      </c>
      <c r="I1901" s="3">
        <v>10143</v>
      </c>
      <c r="J1901" t="s">
        <v>1309</v>
      </c>
      <c r="K1901" t="s">
        <v>3193</v>
      </c>
      <c r="L1901">
        <v>6</v>
      </c>
      <c r="M1901" t="s">
        <v>780</v>
      </c>
      <c r="N1901" s="3">
        <v>10000</v>
      </c>
      <c r="O1901">
        <v>400</v>
      </c>
      <c r="P1901" t="s">
        <v>3183</v>
      </c>
      <c r="Q1901" t="s">
        <v>719</v>
      </c>
      <c r="R1901" t="s">
        <v>293</v>
      </c>
      <c r="S1901" s="3">
        <v>254285294</v>
      </c>
      <c r="T1901" s="3">
        <f>Tabla1[[#This Row],[OS-Valor Unitario]]-Tabla1[[#This Row],[costo_antes_iva]]</f>
        <v>-143</v>
      </c>
      <c r="U1901" s="3">
        <f>Tabla1[[#This Row],[OS-Valor Unitario]]*Tabla1[[#This Row],[OS-Cantidad]]</f>
        <v>4000000</v>
      </c>
      <c r="V1901" s="3">
        <f>Tabla1[[#This Row],[costo_antes_iva]]*Tabla1[[#This Row],[OS-Cantidad]]</f>
        <v>4057200</v>
      </c>
      <c r="W1901" s="3">
        <f>Tabla1[[#This Row],[Valor total OS]]-Tabla1[[#This Row],[valor total op]]</f>
        <v>-57200</v>
      </c>
    </row>
    <row r="1902" spans="1:23" x14ac:dyDescent="0.3">
      <c r="A1902">
        <v>6098</v>
      </c>
      <c r="B1902" t="s">
        <v>3194</v>
      </c>
      <c r="C1902" t="s">
        <v>66</v>
      </c>
      <c r="D1902" t="s">
        <v>1095</v>
      </c>
      <c r="E1902">
        <v>37</v>
      </c>
      <c r="F1902">
        <v>67553592</v>
      </c>
      <c r="G1902" t="s">
        <v>3195</v>
      </c>
      <c r="H1902" s="6">
        <v>45837</v>
      </c>
      <c r="I1902" s="3">
        <v>750</v>
      </c>
      <c r="J1902" t="s">
        <v>82</v>
      </c>
      <c r="K1902" t="s">
        <v>3196</v>
      </c>
      <c r="L1902">
        <v>7</v>
      </c>
      <c r="M1902" t="s">
        <v>119</v>
      </c>
      <c r="N1902" s="3">
        <v>800</v>
      </c>
      <c r="O1902">
        <v>37</v>
      </c>
      <c r="P1902" t="s">
        <v>3183</v>
      </c>
      <c r="Q1902" t="s">
        <v>719</v>
      </c>
      <c r="R1902" t="s">
        <v>72</v>
      </c>
      <c r="S1902" s="3">
        <v>254285294</v>
      </c>
      <c r="T1902" s="3">
        <f>Tabla1[[#This Row],[OS-Valor Unitario]]-Tabla1[[#This Row],[costo_antes_iva]]</f>
        <v>50</v>
      </c>
      <c r="U1902" s="3">
        <f>Tabla1[[#This Row],[OS-Valor Unitario]]*Tabla1[[#This Row],[OS-Cantidad]]</f>
        <v>29600</v>
      </c>
      <c r="V1902" s="3">
        <f>Tabla1[[#This Row],[costo_antes_iva]]*Tabla1[[#This Row],[OS-Cantidad]]</f>
        <v>27750</v>
      </c>
      <c r="W1902" s="3">
        <f>Tabla1[[#This Row],[Valor total OS]]-Tabla1[[#This Row],[valor total op]]</f>
        <v>1850</v>
      </c>
    </row>
    <row r="1903" spans="1:23" x14ac:dyDescent="0.3">
      <c r="A1903">
        <v>6098</v>
      </c>
      <c r="B1903" t="s">
        <v>3197</v>
      </c>
      <c r="C1903" t="s">
        <v>345</v>
      </c>
      <c r="D1903" t="s">
        <v>1095</v>
      </c>
      <c r="E1903">
        <v>27</v>
      </c>
      <c r="F1903">
        <v>67553619</v>
      </c>
      <c r="G1903" t="s">
        <v>3198</v>
      </c>
      <c r="H1903" s="6">
        <v>45837</v>
      </c>
      <c r="I1903" s="3">
        <v>8000</v>
      </c>
      <c r="J1903" t="s">
        <v>23</v>
      </c>
      <c r="K1903" t="s">
        <v>3199</v>
      </c>
      <c r="L1903">
        <v>11</v>
      </c>
      <c r="M1903" t="s">
        <v>2623</v>
      </c>
      <c r="N1903" s="3">
        <v>8000</v>
      </c>
      <c r="O1903">
        <v>27</v>
      </c>
      <c r="P1903" t="s">
        <v>3183</v>
      </c>
      <c r="Q1903" t="s">
        <v>719</v>
      </c>
      <c r="R1903" t="s">
        <v>28</v>
      </c>
      <c r="S1903" s="3">
        <v>254285294</v>
      </c>
      <c r="T1903" s="3">
        <f>Tabla1[[#This Row],[OS-Valor Unitario]]-Tabla1[[#This Row],[costo_antes_iva]]</f>
        <v>0</v>
      </c>
      <c r="U1903" s="3">
        <f>Tabla1[[#This Row],[OS-Valor Unitario]]*Tabla1[[#This Row],[OS-Cantidad]]</f>
        <v>216000</v>
      </c>
      <c r="V1903" s="3">
        <f>Tabla1[[#This Row],[costo_antes_iva]]*Tabla1[[#This Row],[OS-Cantidad]]</f>
        <v>216000</v>
      </c>
      <c r="W1903" s="3">
        <f>Tabla1[[#This Row],[Valor total OS]]-Tabla1[[#This Row],[valor total op]]</f>
        <v>0</v>
      </c>
    </row>
    <row r="1904" spans="1:23" x14ac:dyDescent="0.3">
      <c r="A1904">
        <v>6098</v>
      </c>
      <c r="B1904" t="s">
        <v>3200</v>
      </c>
      <c r="C1904" t="s">
        <v>3191</v>
      </c>
      <c r="D1904" t="s">
        <v>1095</v>
      </c>
      <c r="E1904">
        <v>18</v>
      </c>
      <c r="F1904">
        <v>67553625</v>
      </c>
      <c r="G1904" t="s">
        <v>3201</v>
      </c>
      <c r="H1904" s="6">
        <v>45837</v>
      </c>
      <c r="I1904" s="3">
        <v>10400</v>
      </c>
      <c r="J1904" t="s">
        <v>1309</v>
      </c>
      <c r="K1904" t="s">
        <v>3202</v>
      </c>
      <c r="L1904">
        <v>12</v>
      </c>
      <c r="M1904" t="s">
        <v>780</v>
      </c>
      <c r="N1904" s="3">
        <v>10000</v>
      </c>
      <c r="O1904">
        <v>18</v>
      </c>
      <c r="P1904" t="s">
        <v>3183</v>
      </c>
      <c r="Q1904" t="s">
        <v>719</v>
      </c>
      <c r="R1904" t="s">
        <v>293</v>
      </c>
      <c r="S1904" s="3">
        <v>254285294</v>
      </c>
      <c r="T1904" s="3">
        <f>Tabla1[[#This Row],[OS-Valor Unitario]]-Tabla1[[#This Row],[costo_antes_iva]]</f>
        <v>-400</v>
      </c>
      <c r="U1904" s="3">
        <f>Tabla1[[#This Row],[OS-Valor Unitario]]*Tabla1[[#This Row],[OS-Cantidad]]</f>
        <v>180000</v>
      </c>
      <c r="V1904" s="3">
        <f>Tabla1[[#This Row],[costo_antes_iva]]*Tabla1[[#This Row],[OS-Cantidad]]</f>
        <v>187200</v>
      </c>
      <c r="W1904" s="3">
        <f>Tabla1[[#This Row],[Valor total OS]]-Tabla1[[#This Row],[valor total op]]</f>
        <v>-7200</v>
      </c>
    </row>
    <row r="1905" spans="1:23" x14ac:dyDescent="0.3">
      <c r="A1905">
        <v>6098</v>
      </c>
      <c r="B1905" t="s">
        <v>3203</v>
      </c>
      <c r="C1905" t="s">
        <v>3191</v>
      </c>
      <c r="D1905" t="s">
        <v>1095</v>
      </c>
      <c r="E1905">
        <v>440</v>
      </c>
      <c r="F1905">
        <v>67553643</v>
      </c>
      <c r="G1905" t="s">
        <v>3204</v>
      </c>
      <c r="H1905" s="6">
        <v>45837</v>
      </c>
      <c r="I1905" s="3">
        <v>10143</v>
      </c>
      <c r="J1905" t="s">
        <v>1309</v>
      </c>
      <c r="K1905" t="s">
        <v>3205</v>
      </c>
      <c r="L1905">
        <v>14</v>
      </c>
      <c r="M1905" t="s">
        <v>780</v>
      </c>
      <c r="N1905" s="3">
        <v>10000</v>
      </c>
      <c r="O1905">
        <v>220</v>
      </c>
      <c r="P1905" t="s">
        <v>3183</v>
      </c>
      <c r="Q1905" t="s">
        <v>719</v>
      </c>
      <c r="R1905" t="s">
        <v>293</v>
      </c>
      <c r="S1905" s="3">
        <v>254285294</v>
      </c>
      <c r="T1905" s="3">
        <f>Tabla1[[#This Row],[OS-Valor Unitario]]-Tabla1[[#This Row],[costo_antes_iva]]</f>
        <v>-143</v>
      </c>
      <c r="U1905" s="3">
        <f>Tabla1[[#This Row],[OS-Valor Unitario]]*Tabla1[[#This Row],[OS-Cantidad]]</f>
        <v>2200000</v>
      </c>
      <c r="V1905" s="3">
        <f>Tabla1[[#This Row],[costo_antes_iva]]*Tabla1[[#This Row],[OS-Cantidad]]</f>
        <v>2231460</v>
      </c>
      <c r="W1905" s="3">
        <f>Tabla1[[#This Row],[Valor total OS]]-Tabla1[[#This Row],[valor total op]]</f>
        <v>-31460</v>
      </c>
    </row>
    <row r="1906" spans="1:23" x14ac:dyDescent="0.3">
      <c r="A1906">
        <v>6098</v>
      </c>
      <c r="B1906" t="s">
        <v>3203</v>
      </c>
      <c r="C1906" t="s">
        <v>3191</v>
      </c>
      <c r="D1906" t="s">
        <v>1095</v>
      </c>
      <c r="E1906">
        <v>440</v>
      </c>
      <c r="F1906">
        <v>67553643</v>
      </c>
      <c r="G1906" t="s">
        <v>3204</v>
      </c>
      <c r="H1906" s="6">
        <v>45837</v>
      </c>
      <c r="I1906" s="3">
        <v>10143</v>
      </c>
      <c r="J1906" t="s">
        <v>1309</v>
      </c>
      <c r="K1906" t="s">
        <v>3205</v>
      </c>
      <c r="L1906">
        <v>14</v>
      </c>
      <c r="M1906" t="s">
        <v>1051</v>
      </c>
      <c r="N1906" s="3">
        <v>10000</v>
      </c>
      <c r="O1906">
        <v>220</v>
      </c>
      <c r="P1906" t="s">
        <v>3183</v>
      </c>
      <c r="Q1906" t="s">
        <v>719</v>
      </c>
      <c r="R1906" t="s">
        <v>293</v>
      </c>
      <c r="S1906" s="3">
        <v>254285294</v>
      </c>
      <c r="T1906" s="3">
        <f>Tabla1[[#This Row],[OS-Valor Unitario]]-Tabla1[[#This Row],[costo_antes_iva]]</f>
        <v>-143</v>
      </c>
      <c r="U1906" s="3">
        <f>Tabla1[[#This Row],[OS-Valor Unitario]]*Tabla1[[#This Row],[OS-Cantidad]]</f>
        <v>2200000</v>
      </c>
      <c r="V1906" s="3">
        <f>Tabla1[[#This Row],[costo_antes_iva]]*Tabla1[[#This Row],[OS-Cantidad]]</f>
        <v>2231460</v>
      </c>
      <c r="W1906" s="3">
        <f>Tabla1[[#This Row],[Valor total OS]]-Tabla1[[#This Row],[valor total op]]</f>
        <v>-31460</v>
      </c>
    </row>
    <row r="1907" spans="1:23" x14ac:dyDescent="0.3">
      <c r="A1907">
        <v>6098</v>
      </c>
      <c r="B1907" t="s">
        <v>3206</v>
      </c>
      <c r="C1907" t="s">
        <v>3191</v>
      </c>
      <c r="D1907" t="s">
        <v>1095</v>
      </c>
      <c r="E1907">
        <v>22</v>
      </c>
      <c r="F1907">
        <v>67553652</v>
      </c>
      <c r="G1907" t="s">
        <v>3207</v>
      </c>
      <c r="H1907" s="6">
        <v>45837</v>
      </c>
      <c r="I1907" s="3">
        <v>10400</v>
      </c>
      <c r="J1907" t="s">
        <v>1309</v>
      </c>
      <c r="K1907" t="s">
        <v>3208</v>
      </c>
      <c r="L1907">
        <v>15</v>
      </c>
      <c r="M1907" t="s">
        <v>780</v>
      </c>
      <c r="N1907" s="3">
        <v>10000</v>
      </c>
      <c r="O1907">
        <v>22</v>
      </c>
      <c r="P1907" t="s">
        <v>3183</v>
      </c>
      <c r="Q1907" t="s">
        <v>719</v>
      </c>
      <c r="R1907" t="s">
        <v>293</v>
      </c>
      <c r="S1907" s="3">
        <v>254285294</v>
      </c>
      <c r="T1907" s="3">
        <f>Tabla1[[#This Row],[OS-Valor Unitario]]-Tabla1[[#This Row],[costo_antes_iva]]</f>
        <v>-400</v>
      </c>
      <c r="U1907" s="3">
        <f>Tabla1[[#This Row],[OS-Valor Unitario]]*Tabla1[[#This Row],[OS-Cantidad]]</f>
        <v>220000</v>
      </c>
      <c r="V1907" s="3">
        <f>Tabla1[[#This Row],[costo_antes_iva]]*Tabla1[[#This Row],[OS-Cantidad]]</f>
        <v>228800</v>
      </c>
      <c r="W1907" s="3">
        <f>Tabla1[[#This Row],[Valor total OS]]-Tabla1[[#This Row],[valor total op]]</f>
        <v>-8800</v>
      </c>
    </row>
    <row r="1908" spans="1:23" x14ac:dyDescent="0.3">
      <c r="A1908">
        <v>6095</v>
      </c>
      <c r="B1908" t="s">
        <v>3209</v>
      </c>
      <c r="C1908" t="s">
        <v>312</v>
      </c>
      <c r="D1908" t="s">
        <v>3210</v>
      </c>
      <c r="E1908">
        <v>56</v>
      </c>
      <c r="F1908">
        <v>67422611</v>
      </c>
      <c r="G1908" t="s">
        <v>3211</v>
      </c>
      <c r="H1908" s="6">
        <v>45834</v>
      </c>
      <c r="I1908" s="3">
        <v>1800</v>
      </c>
      <c r="J1908" t="s">
        <v>82</v>
      </c>
      <c r="K1908" t="s">
        <v>3212</v>
      </c>
      <c r="L1908">
        <v>1</v>
      </c>
      <c r="M1908" t="s">
        <v>3213</v>
      </c>
      <c r="N1908" s="3">
        <v>2000</v>
      </c>
      <c r="O1908">
        <v>56</v>
      </c>
      <c r="P1908" t="s">
        <v>3214</v>
      </c>
      <c r="Q1908" t="s">
        <v>719</v>
      </c>
      <c r="R1908" t="s">
        <v>199</v>
      </c>
      <c r="S1908" s="3">
        <v>221336</v>
      </c>
      <c r="T1908" s="3">
        <f>Tabla1[[#This Row],[OS-Valor Unitario]]-Tabla1[[#This Row],[costo_antes_iva]]</f>
        <v>200</v>
      </c>
      <c r="U1908" s="3">
        <f>Tabla1[[#This Row],[OS-Valor Unitario]]*Tabla1[[#This Row],[OS-Cantidad]]</f>
        <v>112000</v>
      </c>
      <c r="V1908" s="3">
        <f>Tabla1[[#This Row],[costo_antes_iva]]*Tabla1[[#This Row],[OS-Cantidad]]</f>
        <v>100800</v>
      </c>
      <c r="W1908" s="3">
        <f>Tabla1[[#This Row],[Valor total OS]]-Tabla1[[#This Row],[valor total op]]</f>
        <v>11200</v>
      </c>
    </row>
    <row r="1909" spans="1:23" x14ac:dyDescent="0.3">
      <c r="A1909">
        <v>6095</v>
      </c>
      <c r="B1909" t="s">
        <v>3215</v>
      </c>
      <c r="C1909" t="s">
        <v>124</v>
      </c>
      <c r="D1909" t="s">
        <v>3210</v>
      </c>
      <c r="E1909">
        <v>6</v>
      </c>
      <c r="F1909">
        <v>67422740</v>
      </c>
      <c r="G1909" t="s">
        <v>3216</v>
      </c>
      <c r="H1909" s="6">
        <v>45834</v>
      </c>
      <c r="I1909" s="3">
        <v>2000</v>
      </c>
      <c r="J1909" t="s">
        <v>33</v>
      </c>
      <c r="K1909" t="s">
        <v>3217</v>
      </c>
      <c r="L1909">
        <v>2</v>
      </c>
      <c r="M1909" t="s">
        <v>35</v>
      </c>
      <c r="N1909" s="3">
        <v>3000</v>
      </c>
      <c r="O1909">
        <v>9</v>
      </c>
      <c r="P1909" t="s">
        <v>3214</v>
      </c>
      <c r="Q1909" t="s">
        <v>719</v>
      </c>
      <c r="R1909" t="s">
        <v>61</v>
      </c>
      <c r="S1909" s="3">
        <v>221336</v>
      </c>
      <c r="T1909" s="3">
        <f>Tabla1[[#This Row],[OS-Valor Unitario]]-Tabla1[[#This Row],[costo_antes_iva]]</f>
        <v>1000</v>
      </c>
      <c r="U1909" s="3">
        <f>Tabla1[[#This Row],[OS-Valor Unitario]]*Tabla1[[#This Row],[OS-Cantidad]]</f>
        <v>27000</v>
      </c>
      <c r="V1909" s="3">
        <f>Tabla1[[#This Row],[costo_antes_iva]]*Tabla1[[#This Row],[OS-Cantidad]]</f>
        <v>18000</v>
      </c>
      <c r="W1909" s="3">
        <f>Tabla1[[#This Row],[Valor total OS]]-Tabla1[[#This Row],[valor total op]]</f>
        <v>9000</v>
      </c>
    </row>
    <row r="1910" spans="1:23" x14ac:dyDescent="0.3">
      <c r="A1910">
        <v>6094</v>
      </c>
      <c r="B1910" t="s">
        <v>3218</v>
      </c>
      <c r="C1910" t="s">
        <v>82</v>
      </c>
      <c r="D1910" t="s">
        <v>260</v>
      </c>
      <c r="E1910">
        <v>276</v>
      </c>
      <c r="F1910">
        <v>67422774</v>
      </c>
      <c r="G1910" t="s">
        <v>3219</v>
      </c>
      <c r="H1910" s="6">
        <v>45834</v>
      </c>
      <c r="I1910" s="3">
        <v>1500</v>
      </c>
      <c r="J1910" t="s">
        <v>82</v>
      </c>
      <c r="K1910" t="s">
        <v>3220</v>
      </c>
      <c r="L1910">
        <v>1</v>
      </c>
      <c r="M1910" t="s">
        <v>119</v>
      </c>
      <c r="N1910" s="3">
        <v>1100</v>
      </c>
      <c r="O1910">
        <v>214</v>
      </c>
      <c r="P1910" t="s">
        <v>3221</v>
      </c>
      <c r="Q1910" t="s">
        <v>27</v>
      </c>
      <c r="R1910" t="s">
        <v>61</v>
      </c>
      <c r="S1910" s="3">
        <v>789636</v>
      </c>
      <c r="T1910" s="3">
        <f>Tabla1[[#This Row],[OS-Valor Unitario]]-Tabla1[[#This Row],[costo_antes_iva]]</f>
        <v>-400</v>
      </c>
      <c r="U1910" s="3">
        <f>Tabla1[[#This Row],[OS-Valor Unitario]]*Tabla1[[#This Row],[OS-Cantidad]]</f>
        <v>235400</v>
      </c>
      <c r="V1910" s="3">
        <f>Tabla1[[#This Row],[costo_antes_iva]]*Tabla1[[#This Row],[OS-Cantidad]]</f>
        <v>321000</v>
      </c>
      <c r="W1910" s="3">
        <f>Tabla1[[#This Row],[Valor total OS]]-Tabla1[[#This Row],[valor total op]]</f>
        <v>-85600</v>
      </c>
    </row>
    <row r="1911" spans="1:23" x14ac:dyDescent="0.3">
      <c r="A1911">
        <v>6093</v>
      </c>
      <c r="B1911" t="s">
        <v>3222</v>
      </c>
      <c r="C1911" t="s">
        <v>785</v>
      </c>
      <c r="D1911" t="s">
        <v>1007</v>
      </c>
      <c r="E1911">
        <v>1</v>
      </c>
      <c r="F1911">
        <v>67216743</v>
      </c>
      <c r="G1911" t="s">
        <v>3223</v>
      </c>
      <c r="H1911" s="6">
        <v>45831</v>
      </c>
      <c r="I1911" s="3">
        <v>17500</v>
      </c>
      <c r="J1911" t="s">
        <v>23</v>
      </c>
      <c r="K1911" t="s">
        <v>3224</v>
      </c>
      <c r="L1911">
        <v>2</v>
      </c>
      <c r="M1911" t="s">
        <v>3225</v>
      </c>
      <c r="N1911" s="3">
        <v>25000</v>
      </c>
      <c r="O1911">
        <v>1</v>
      </c>
      <c r="P1911" t="s">
        <v>3226</v>
      </c>
      <c r="Q1911" t="s">
        <v>719</v>
      </c>
      <c r="R1911" t="s">
        <v>92</v>
      </c>
      <c r="S1911" s="3">
        <v>560954</v>
      </c>
      <c r="T1911" s="3">
        <f>Tabla1[[#This Row],[OS-Valor Unitario]]-Tabla1[[#This Row],[costo_antes_iva]]</f>
        <v>7500</v>
      </c>
      <c r="U1911" s="3">
        <f>Tabla1[[#This Row],[OS-Valor Unitario]]*Tabla1[[#This Row],[OS-Cantidad]]</f>
        <v>25000</v>
      </c>
      <c r="V1911" s="3">
        <f>Tabla1[[#This Row],[costo_antes_iva]]*Tabla1[[#This Row],[OS-Cantidad]]</f>
        <v>17500</v>
      </c>
      <c r="W1911" s="3">
        <f>Tabla1[[#This Row],[Valor total OS]]-Tabla1[[#This Row],[valor total op]]</f>
        <v>7500</v>
      </c>
    </row>
    <row r="1912" spans="1:23" x14ac:dyDescent="0.3">
      <c r="A1912">
        <v>6093</v>
      </c>
      <c r="B1912" t="s">
        <v>3227</v>
      </c>
      <c r="C1912" t="s">
        <v>785</v>
      </c>
      <c r="D1912" t="s">
        <v>1007</v>
      </c>
      <c r="E1912">
        <v>1</v>
      </c>
      <c r="F1912">
        <v>67216743</v>
      </c>
      <c r="G1912" t="s">
        <v>3223</v>
      </c>
      <c r="H1912" s="6">
        <v>45831</v>
      </c>
      <c r="I1912" s="3">
        <v>17500</v>
      </c>
      <c r="J1912" t="s">
        <v>23</v>
      </c>
      <c r="K1912" t="s">
        <v>3228</v>
      </c>
      <c r="L1912">
        <v>8</v>
      </c>
      <c r="M1912" t="s">
        <v>3225</v>
      </c>
      <c r="N1912" s="3">
        <v>25000</v>
      </c>
      <c r="O1912">
        <v>1</v>
      </c>
      <c r="P1912" t="s">
        <v>3226</v>
      </c>
      <c r="Q1912" t="s">
        <v>719</v>
      </c>
      <c r="R1912" t="s">
        <v>92</v>
      </c>
      <c r="S1912" s="3">
        <v>560954</v>
      </c>
      <c r="T1912" s="3">
        <f>Tabla1[[#This Row],[OS-Valor Unitario]]-Tabla1[[#This Row],[costo_antes_iva]]</f>
        <v>7500</v>
      </c>
      <c r="U1912" s="3">
        <f>Tabla1[[#This Row],[OS-Valor Unitario]]*Tabla1[[#This Row],[OS-Cantidad]]</f>
        <v>25000</v>
      </c>
      <c r="V1912" s="3">
        <f>Tabla1[[#This Row],[costo_antes_iva]]*Tabla1[[#This Row],[OS-Cantidad]]</f>
        <v>17500</v>
      </c>
      <c r="W1912" s="3">
        <f>Tabla1[[#This Row],[Valor total OS]]-Tabla1[[#This Row],[valor total op]]</f>
        <v>7500</v>
      </c>
    </row>
    <row r="1913" spans="1:23" x14ac:dyDescent="0.3">
      <c r="A1913">
        <v>6090</v>
      </c>
      <c r="B1913" t="s">
        <v>3229</v>
      </c>
      <c r="C1913" t="s">
        <v>588</v>
      </c>
      <c r="D1913" t="s">
        <v>194</v>
      </c>
      <c r="E1913">
        <v>118</v>
      </c>
      <c r="F1913">
        <v>67331226</v>
      </c>
      <c r="G1913" t="s">
        <v>3230</v>
      </c>
      <c r="H1913" s="6">
        <v>45833</v>
      </c>
      <c r="I1913" s="3">
        <v>14000</v>
      </c>
      <c r="J1913" t="s">
        <v>23</v>
      </c>
      <c r="K1913" t="s">
        <v>3231</v>
      </c>
      <c r="L1913">
        <v>1</v>
      </c>
      <c r="M1913" t="s">
        <v>281</v>
      </c>
      <c r="N1913" s="3">
        <v>18000</v>
      </c>
      <c r="O1913">
        <v>118</v>
      </c>
      <c r="P1913" t="s">
        <v>3232</v>
      </c>
      <c r="Q1913" t="s">
        <v>27</v>
      </c>
      <c r="R1913" t="s">
        <v>72</v>
      </c>
      <c r="S1913" s="3">
        <v>10093056</v>
      </c>
      <c r="T1913" s="3">
        <f>Tabla1[[#This Row],[OS-Valor Unitario]]-Tabla1[[#This Row],[costo_antes_iva]]</f>
        <v>4000</v>
      </c>
      <c r="U1913" s="3">
        <f>Tabla1[[#This Row],[OS-Valor Unitario]]*Tabla1[[#This Row],[OS-Cantidad]]</f>
        <v>2124000</v>
      </c>
      <c r="V1913" s="3">
        <f>Tabla1[[#This Row],[costo_antes_iva]]*Tabla1[[#This Row],[OS-Cantidad]]</f>
        <v>1652000</v>
      </c>
      <c r="W1913" s="3">
        <f>Tabla1[[#This Row],[Valor total OS]]-Tabla1[[#This Row],[valor total op]]</f>
        <v>472000</v>
      </c>
    </row>
    <row r="1914" spans="1:23" x14ac:dyDescent="0.3">
      <c r="A1914">
        <v>6090</v>
      </c>
      <c r="B1914" t="s">
        <v>3229</v>
      </c>
      <c r="C1914" t="s">
        <v>588</v>
      </c>
      <c r="D1914" t="s">
        <v>194</v>
      </c>
      <c r="E1914">
        <v>118</v>
      </c>
      <c r="F1914">
        <v>67331226</v>
      </c>
      <c r="G1914" t="s">
        <v>3230</v>
      </c>
      <c r="H1914" s="6">
        <v>45833</v>
      </c>
      <c r="I1914" s="3">
        <v>1400</v>
      </c>
      <c r="J1914" t="s">
        <v>82</v>
      </c>
      <c r="K1914" t="s">
        <v>3231</v>
      </c>
      <c r="L1914">
        <v>1</v>
      </c>
      <c r="M1914" t="s">
        <v>119</v>
      </c>
      <c r="N1914" s="3">
        <v>1000</v>
      </c>
      <c r="O1914">
        <v>118</v>
      </c>
      <c r="P1914" t="s">
        <v>3232</v>
      </c>
      <c r="Q1914" t="s">
        <v>27</v>
      </c>
      <c r="R1914" t="s">
        <v>72</v>
      </c>
      <c r="S1914" s="3">
        <v>10093056</v>
      </c>
      <c r="T1914" s="3">
        <f>Tabla1[[#This Row],[OS-Valor Unitario]]-Tabla1[[#This Row],[costo_antes_iva]]</f>
        <v>-400</v>
      </c>
      <c r="U1914" s="3">
        <f>Tabla1[[#This Row],[OS-Valor Unitario]]*Tabla1[[#This Row],[OS-Cantidad]]</f>
        <v>118000</v>
      </c>
      <c r="V1914" s="3">
        <f>Tabla1[[#This Row],[costo_antes_iva]]*Tabla1[[#This Row],[OS-Cantidad]]</f>
        <v>165200</v>
      </c>
      <c r="W1914" s="3">
        <f>Tabla1[[#This Row],[Valor total OS]]-Tabla1[[#This Row],[valor total op]]</f>
        <v>-47200</v>
      </c>
    </row>
    <row r="1915" spans="1:23" x14ac:dyDescent="0.3">
      <c r="A1915">
        <v>6090</v>
      </c>
      <c r="B1915" t="s">
        <v>3233</v>
      </c>
      <c r="C1915" t="s">
        <v>588</v>
      </c>
      <c r="D1915" t="s">
        <v>194</v>
      </c>
      <c r="E1915">
        <v>115</v>
      </c>
      <c r="F1915">
        <v>67331212</v>
      </c>
      <c r="G1915" t="s">
        <v>3234</v>
      </c>
      <c r="H1915" s="6">
        <v>45833</v>
      </c>
      <c r="I1915" s="3">
        <v>14000</v>
      </c>
      <c r="J1915" t="s">
        <v>23</v>
      </c>
      <c r="K1915" t="s">
        <v>3235</v>
      </c>
      <c r="L1915">
        <v>2</v>
      </c>
      <c r="M1915" t="s">
        <v>76</v>
      </c>
      <c r="N1915" s="3">
        <v>15000</v>
      </c>
      <c r="O1915">
        <v>115</v>
      </c>
      <c r="P1915" t="s">
        <v>3232</v>
      </c>
      <c r="Q1915" t="s">
        <v>27</v>
      </c>
      <c r="R1915" t="s">
        <v>72</v>
      </c>
      <c r="S1915" s="3">
        <v>10093056</v>
      </c>
      <c r="T1915" s="3">
        <f>Tabla1[[#This Row],[OS-Valor Unitario]]-Tabla1[[#This Row],[costo_antes_iva]]</f>
        <v>1000</v>
      </c>
      <c r="U1915" s="3">
        <f>Tabla1[[#This Row],[OS-Valor Unitario]]*Tabla1[[#This Row],[OS-Cantidad]]</f>
        <v>1725000</v>
      </c>
      <c r="V1915" s="3">
        <f>Tabla1[[#This Row],[costo_antes_iva]]*Tabla1[[#This Row],[OS-Cantidad]]</f>
        <v>1610000</v>
      </c>
      <c r="W1915" s="3">
        <f>Tabla1[[#This Row],[Valor total OS]]-Tabla1[[#This Row],[valor total op]]</f>
        <v>115000</v>
      </c>
    </row>
    <row r="1916" spans="1:23" x14ac:dyDescent="0.3">
      <c r="A1916">
        <v>6090</v>
      </c>
      <c r="B1916" t="s">
        <v>3233</v>
      </c>
      <c r="C1916" t="s">
        <v>588</v>
      </c>
      <c r="D1916" t="s">
        <v>194</v>
      </c>
      <c r="E1916">
        <v>115</v>
      </c>
      <c r="F1916">
        <v>67331212</v>
      </c>
      <c r="G1916" t="s">
        <v>3234</v>
      </c>
      <c r="H1916" s="6">
        <v>45833</v>
      </c>
      <c r="I1916" s="3">
        <v>1600</v>
      </c>
      <c r="J1916" t="s">
        <v>82</v>
      </c>
      <c r="K1916" t="s">
        <v>3235</v>
      </c>
      <c r="L1916">
        <v>2</v>
      </c>
      <c r="M1916" t="s">
        <v>119</v>
      </c>
      <c r="N1916" s="3">
        <v>1000</v>
      </c>
      <c r="O1916">
        <v>115</v>
      </c>
      <c r="P1916" t="s">
        <v>3232</v>
      </c>
      <c r="Q1916" t="s">
        <v>27</v>
      </c>
      <c r="R1916" t="s">
        <v>72</v>
      </c>
      <c r="S1916" s="3">
        <v>10093056</v>
      </c>
      <c r="T1916" s="3">
        <f>Tabla1[[#This Row],[OS-Valor Unitario]]-Tabla1[[#This Row],[costo_antes_iva]]</f>
        <v>-600</v>
      </c>
      <c r="U1916" s="3">
        <f>Tabla1[[#This Row],[OS-Valor Unitario]]*Tabla1[[#This Row],[OS-Cantidad]]</f>
        <v>115000</v>
      </c>
      <c r="V1916" s="3">
        <f>Tabla1[[#This Row],[costo_antes_iva]]*Tabla1[[#This Row],[OS-Cantidad]]</f>
        <v>184000</v>
      </c>
      <c r="W1916" s="3">
        <f>Tabla1[[#This Row],[Valor total OS]]-Tabla1[[#This Row],[valor total op]]</f>
        <v>-69000</v>
      </c>
    </row>
    <row r="1917" spans="1:23" x14ac:dyDescent="0.3">
      <c r="A1917">
        <v>6087</v>
      </c>
      <c r="B1917" t="s">
        <v>3236</v>
      </c>
      <c r="C1917" t="s">
        <v>282</v>
      </c>
      <c r="D1917" t="s">
        <v>1204</v>
      </c>
      <c r="E1917">
        <v>50</v>
      </c>
      <c r="F1917">
        <v>67120850</v>
      </c>
      <c r="G1917" t="s">
        <v>3237</v>
      </c>
      <c r="H1917" s="6">
        <v>45828</v>
      </c>
      <c r="I1917" s="3">
        <v>12500</v>
      </c>
      <c r="J1917" t="s">
        <v>23</v>
      </c>
      <c r="K1917" t="s">
        <v>3238</v>
      </c>
      <c r="L1917">
        <v>1</v>
      </c>
      <c r="M1917" t="s">
        <v>3239</v>
      </c>
      <c r="N1917" s="3">
        <v>10900</v>
      </c>
      <c r="O1917">
        <v>50</v>
      </c>
      <c r="P1917" t="s">
        <v>3240</v>
      </c>
      <c r="Q1917" t="s">
        <v>27</v>
      </c>
      <c r="R1917" t="s">
        <v>72</v>
      </c>
      <c r="S1917" s="3">
        <v>2310050</v>
      </c>
      <c r="T1917" s="3">
        <f>Tabla1[[#This Row],[OS-Valor Unitario]]-Tabla1[[#This Row],[costo_antes_iva]]</f>
        <v>-1600</v>
      </c>
      <c r="U1917" s="3">
        <f>Tabla1[[#This Row],[OS-Valor Unitario]]*Tabla1[[#This Row],[OS-Cantidad]]</f>
        <v>545000</v>
      </c>
      <c r="V1917" s="3">
        <f>Tabla1[[#This Row],[costo_antes_iva]]*Tabla1[[#This Row],[OS-Cantidad]]</f>
        <v>625000</v>
      </c>
      <c r="W1917" s="3">
        <f>Tabla1[[#This Row],[Valor total OS]]-Tabla1[[#This Row],[valor total op]]</f>
        <v>-80000</v>
      </c>
    </row>
    <row r="1918" spans="1:23" x14ac:dyDescent="0.3">
      <c r="A1918">
        <v>6086</v>
      </c>
      <c r="B1918" t="s">
        <v>3241</v>
      </c>
      <c r="C1918" t="s">
        <v>78</v>
      </c>
      <c r="D1918" t="s">
        <v>1118</v>
      </c>
      <c r="E1918">
        <v>45</v>
      </c>
      <c r="F1918">
        <v>67061469</v>
      </c>
      <c r="G1918" t="s">
        <v>3242</v>
      </c>
      <c r="H1918" s="6">
        <v>45827</v>
      </c>
      <c r="I1918" s="3">
        <v>7500</v>
      </c>
      <c r="J1918" t="s">
        <v>23</v>
      </c>
      <c r="K1918" t="s">
        <v>3243</v>
      </c>
      <c r="L1918">
        <v>1</v>
      </c>
      <c r="M1918" t="s">
        <v>431</v>
      </c>
      <c r="N1918" s="3">
        <v>7000</v>
      </c>
      <c r="O1918">
        <v>45</v>
      </c>
      <c r="P1918" t="s">
        <v>3244</v>
      </c>
      <c r="Q1918" t="s">
        <v>726</v>
      </c>
      <c r="R1918" t="s">
        <v>61</v>
      </c>
      <c r="S1918" s="3">
        <v>9664920</v>
      </c>
      <c r="T1918" s="3">
        <f>Tabla1[[#This Row],[OS-Valor Unitario]]-Tabla1[[#This Row],[costo_antes_iva]]</f>
        <v>-500</v>
      </c>
      <c r="U1918" s="3">
        <f>Tabla1[[#This Row],[OS-Valor Unitario]]*Tabla1[[#This Row],[OS-Cantidad]]</f>
        <v>315000</v>
      </c>
      <c r="V1918" s="3">
        <f>Tabla1[[#This Row],[costo_antes_iva]]*Tabla1[[#This Row],[OS-Cantidad]]</f>
        <v>337500</v>
      </c>
      <c r="W1918" s="3">
        <f>Tabla1[[#This Row],[Valor total OS]]-Tabla1[[#This Row],[valor total op]]</f>
        <v>-22500</v>
      </c>
    </row>
    <row r="1919" spans="1:23" x14ac:dyDescent="0.3">
      <c r="A1919">
        <v>6086</v>
      </c>
      <c r="B1919" t="s">
        <v>3241</v>
      </c>
      <c r="C1919" t="s">
        <v>78</v>
      </c>
      <c r="D1919" t="s">
        <v>1118</v>
      </c>
      <c r="E1919">
        <v>45</v>
      </c>
      <c r="F1919">
        <v>67061469</v>
      </c>
      <c r="G1919" t="s">
        <v>3242</v>
      </c>
      <c r="H1919" s="6">
        <v>45827</v>
      </c>
      <c r="I1919" s="3">
        <v>7500</v>
      </c>
      <c r="J1919" t="s">
        <v>23</v>
      </c>
      <c r="K1919" t="s">
        <v>3243</v>
      </c>
      <c r="L1919">
        <v>1</v>
      </c>
      <c r="M1919" t="s">
        <v>119</v>
      </c>
      <c r="N1919" s="3">
        <v>5100</v>
      </c>
      <c r="O1919">
        <v>45</v>
      </c>
      <c r="P1919" t="s">
        <v>3244</v>
      </c>
      <c r="Q1919" t="s">
        <v>726</v>
      </c>
      <c r="R1919" t="s">
        <v>61</v>
      </c>
      <c r="S1919" s="3">
        <v>9664920</v>
      </c>
      <c r="T1919" s="3">
        <f>Tabla1[[#This Row],[OS-Valor Unitario]]-Tabla1[[#This Row],[costo_antes_iva]]</f>
        <v>-2400</v>
      </c>
      <c r="U1919" s="3">
        <f>Tabla1[[#This Row],[OS-Valor Unitario]]*Tabla1[[#This Row],[OS-Cantidad]]</f>
        <v>229500</v>
      </c>
      <c r="V1919" s="3">
        <f>Tabla1[[#This Row],[costo_antes_iva]]*Tabla1[[#This Row],[OS-Cantidad]]</f>
        <v>337500</v>
      </c>
      <c r="W1919" s="3">
        <f>Tabla1[[#This Row],[Valor total OS]]-Tabla1[[#This Row],[valor total op]]</f>
        <v>-108000</v>
      </c>
    </row>
    <row r="1920" spans="1:23" x14ac:dyDescent="0.3">
      <c r="A1920">
        <v>6086</v>
      </c>
      <c r="B1920" t="s">
        <v>3241</v>
      </c>
      <c r="C1920" t="s">
        <v>78</v>
      </c>
      <c r="D1920" t="s">
        <v>1118</v>
      </c>
      <c r="E1920">
        <v>135</v>
      </c>
      <c r="F1920">
        <v>67061593</v>
      </c>
      <c r="G1920" t="s">
        <v>3242</v>
      </c>
      <c r="H1920" s="6">
        <v>45827</v>
      </c>
      <c r="I1920" s="3">
        <v>7500</v>
      </c>
      <c r="J1920" t="s">
        <v>23</v>
      </c>
      <c r="K1920" t="s">
        <v>3243</v>
      </c>
      <c r="L1920">
        <v>1</v>
      </c>
      <c r="M1920" t="s">
        <v>431</v>
      </c>
      <c r="N1920" s="3">
        <v>7000</v>
      </c>
      <c r="O1920">
        <v>45</v>
      </c>
      <c r="P1920" t="s">
        <v>3244</v>
      </c>
      <c r="Q1920" t="s">
        <v>726</v>
      </c>
      <c r="R1920" t="s">
        <v>61</v>
      </c>
      <c r="S1920" s="3">
        <v>9664920</v>
      </c>
      <c r="T1920" s="3">
        <f>Tabla1[[#This Row],[OS-Valor Unitario]]-Tabla1[[#This Row],[costo_antes_iva]]</f>
        <v>-500</v>
      </c>
      <c r="U1920" s="3">
        <f>Tabla1[[#This Row],[OS-Valor Unitario]]*Tabla1[[#This Row],[OS-Cantidad]]</f>
        <v>315000</v>
      </c>
      <c r="V1920" s="3">
        <f>Tabla1[[#This Row],[costo_antes_iva]]*Tabla1[[#This Row],[OS-Cantidad]]</f>
        <v>337500</v>
      </c>
      <c r="W1920" s="3">
        <f>Tabla1[[#This Row],[Valor total OS]]-Tabla1[[#This Row],[valor total op]]</f>
        <v>-22500</v>
      </c>
    </row>
    <row r="1921" spans="1:23" x14ac:dyDescent="0.3">
      <c r="A1921">
        <v>6086</v>
      </c>
      <c r="B1921" t="s">
        <v>3241</v>
      </c>
      <c r="C1921" t="s">
        <v>78</v>
      </c>
      <c r="D1921" t="s">
        <v>1118</v>
      </c>
      <c r="E1921">
        <v>135</v>
      </c>
      <c r="F1921">
        <v>67061593</v>
      </c>
      <c r="G1921" t="s">
        <v>3242</v>
      </c>
      <c r="H1921" s="6">
        <v>45827</v>
      </c>
      <c r="I1921" s="3">
        <v>7500</v>
      </c>
      <c r="J1921" t="s">
        <v>23</v>
      </c>
      <c r="K1921" t="s">
        <v>3243</v>
      </c>
      <c r="L1921">
        <v>1</v>
      </c>
      <c r="M1921" t="s">
        <v>119</v>
      </c>
      <c r="N1921" s="3">
        <v>5100</v>
      </c>
      <c r="O1921">
        <v>45</v>
      </c>
      <c r="P1921" t="s">
        <v>3244</v>
      </c>
      <c r="Q1921" t="s">
        <v>726</v>
      </c>
      <c r="R1921" t="s">
        <v>61</v>
      </c>
      <c r="S1921" s="3">
        <v>9664920</v>
      </c>
      <c r="T1921" s="3">
        <f>Tabla1[[#This Row],[OS-Valor Unitario]]-Tabla1[[#This Row],[costo_antes_iva]]</f>
        <v>-2400</v>
      </c>
      <c r="U1921" s="3">
        <f>Tabla1[[#This Row],[OS-Valor Unitario]]*Tabla1[[#This Row],[OS-Cantidad]]</f>
        <v>229500</v>
      </c>
      <c r="V1921" s="3">
        <f>Tabla1[[#This Row],[costo_antes_iva]]*Tabla1[[#This Row],[OS-Cantidad]]</f>
        <v>337500</v>
      </c>
      <c r="W1921" s="3">
        <f>Tabla1[[#This Row],[Valor total OS]]-Tabla1[[#This Row],[valor total op]]</f>
        <v>-108000</v>
      </c>
    </row>
    <row r="1922" spans="1:23" x14ac:dyDescent="0.3">
      <c r="A1922">
        <v>6086</v>
      </c>
      <c r="B1922" t="s">
        <v>3245</v>
      </c>
      <c r="C1922" t="s">
        <v>78</v>
      </c>
      <c r="D1922" t="s">
        <v>1118</v>
      </c>
      <c r="E1922">
        <v>45</v>
      </c>
      <c r="F1922">
        <v>67061469</v>
      </c>
      <c r="G1922" t="s">
        <v>3242</v>
      </c>
      <c r="H1922" s="6">
        <v>45827</v>
      </c>
      <c r="I1922" s="3">
        <v>7500</v>
      </c>
      <c r="J1922" t="s">
        <v>23</v>
      </c>
      <c r="K1922" t="s">
        <v>3246</v>
      </c>
      <c r="L1922">
        <v>2</v>
      </c>
      <c r="M1922" t="s">
        <v>431</v>
      </c>
      <c r="N1922" s="3">
        <v>7000</v>
      </c>
      <c r="O1922">
        <v>135</v>
      </c>
      <c r="P1922" t="s">
        <v>3244</v>
      </c>
      <c r="Q1922" t="s">
        <v>726</v>
      </c>
      <c r="R1922" t="s">
        <v>61</v>
      </c>
      <c r="S1922" s="3">
        <v>9664920</v>
      </c>
      <c r="T1922" s="3">
        <f>Tabla1[[#This Row],[OS-Valor Unitario]]-Tabla1[[#This Row],[costo_antes_iva]]</f>
        <v>-500</v>
      </c>
      <c r="U1922" s="3">
        <f>Tabla1[[#This Row],[OS-Valor Unitario]]*Tabla1[[#This Row],[OS-Cantidad]]</f>
        <v>945000</v>
      </c>
      <c r="V1922" s="3">
        <f>Tabla1[[#This Row],[costo_antes_iva]]*Tabla1[[#This Row],[OS-Cantidad]]</f>
        <v>1012500</v>
      </c>
      <c r="W1922" s="3">
        <f>Tabla1[[#This Row],[Valor total OS]]-Tabla1[[#This Row],[valor total op]]</f>
        <v>-67500</v>
      </c>
    </row>
    <row r="1923" spans="1:23" x14ac:dyDescent="0.3">
      <c r="A1923">
        <v>6086</v>
      </c>
      <c r="B1923" t="s">
        <v>3245</v>
      </c>
      <c r="C1923" t="s">
        <v>78</v>
      </c>
      <c r="D1923" t="s">
        <v>1118</v>
      </c>
      <c r="E1923">
        <v>45</v>
      </c>
      <c r="F1923">
        <v>67061469</v>
      </c>
      <c r="G1923" t="s">
        <v>3242</v>
      </c>
      <c r="H1923" s="6">
        <v>45827</v>
      </c>
      <c r="I1923" s="3">
        <v>1900</v>
      </c>
      <c r="J1923" t="s">
        <v>82</v>
      </c>
      <c r="K1923" t="s">
        <v>3246</v>
      </c>
      <c r="L1923">
        <v>2</v>
      </c>
      <c r="M1923" t="s">
        <v>119</v>
      </c>
      <c r="N1923" s="3">
        <v>5100</v>
      </c>
      <c r="O1923">
        <v>135</v>
      </c>
      <c r="P1923" t="s">
        <v>3244</v>
      </c>
      <c r="Q1923" t="s">
        <v>726</v>
      </c>
      <c r="R1923" t="s">
        <v>61</v>
      </c>
      <c r="S1923" s="3">
        <v>9664920</v>
      </c>
      <c r="T1923" s="3">
        <f>Tabla1[[#This Row],[OS-Valor Unitario]]-Tabla1[[#This Row],[costo_antes_iva]]</f>
        <v>3200</v>
      </c>
      <c r="U1923" s="3">
        <f>Tabla1[[#This Row],[OS-Valor Unitario]]*Tabla1[[#This Row],[OS-Cantidad]]</f>
        <v>688500</v>
      </c>
      <c r="V1923" s="3">
        <f>Tabla1[[#This Row],[costo_antes_iva]]*Tabla1[[#This Row],[OS-Cantidad]]</f>
        <v>256500</v>
      </c>
      <c r="W1923" s="3">
        <f>Tabla1[[#This Row],[Valor total OS]]-Tabla1[[#This Row],[valor total op]]</f>
        <v>432000</v>
      </c>
    </row>
    <row r="1924" spans="1:23" x14ac:dyDescent="0.3">
      <c r="A1924">
        <v>6086</v>
      </c>
      <c r="B1924" t="s">
        <v>3245</v>
      </c>
      <c r="C1924" t="s">
        <v>78</v>
      </c>
      <c r="D1924" t="s">
        <v>1118</v>
      </c>
      <c r="E1924">
        <v>135</v>
      </c>
      <c r="F1924">
        <v>67061593</v>
      </c>
      <c r="G1924" t="s">
        <v>3242</v>
      </c>
      <c r="H1924" s="6">
        <v>45827</v>
      </c>
      <c r="I1924" s="3">
        <v>7500</v>
      </c>
      <c r="J1924" t="s">
        <v>23</v>
      </c>
      <c r="K1924" t="s">
        <v>3246</v>
      </c>
      <c r="L1924">
        <v>2</v>
      </c>
      <c r="M1924" t="s">
        <v>431</v>
      </c>
      <c r="N1924" s="3">
        <v>7000</v>
      </c>
      <c r="O1924">
        <v>135</v>
      </c>
      <c r="P1924" t="s">
        <v>3244</v>
      </c>
      <c r="Q1924" t="s">
        <v>726</v>
      </c>
      <c r="R1924" t="s">
        <v>61</v>
      </c>
      <c r="S1924" s="3">
        <v>9664920</v>
      </c>
      <c r="T1924" s="3">
        <f>Tabla1[[#This Row],[OS-Valor Unitario]]-Tabla1[[#This Row],[costo_antes_iva]]</f>
        <v>-500</v>
      </c>
      <c r="U1924" s="3">
        <f>Tabla1[[#This Row],[OS-Valor Unitario]]*Tabla1[[#This Row],[OS-Cantidad]]</f>
        <v>945000</v>
      </c>
      <c r="V1924" s="3">
        <f>Tabla1[[#This Row],[costo_antes_iva]]*Tabla1[[#This Row],[OS-Cantidad]]</f>
        <v>1012500</v>
      </c>
      <c r="W1924" s="3">
        <f>Tabla1[[#This Row],[Valor total OS]]-Tabla1[[#This Row],[valor total op]]</f>
        <v>-67500</v>
      </c>
    </row>
    <row r="1925" spans="1:23" x14ac:dyDescent="0.3">
      <c r="A1925">
        <v>6086</v>
      </c>
      <c r="B1925" t="s">
        <v>3245</v>
      </c>
      <c r="C1925" t="s">
        <v>78</v>
      </c>
      <c r="D1925" t="s">
        <v>1118</v>
      </c>
      <c r="E1925">
        <v>135</v>
      </c>
      <c r="F1925">
        <v>67061593</v>
      </c>
      <c r="G1925" t="s">
        <v>3242</v>
      </c>
      <c r="H1925" s="6">
        <v>45827</v>
      </c>
      <c r="I1925" s="3">
        <v>1900</v>
      </c>
      <c r="J1925" t="s">
        <v>82</v>
      </c>
      <c r="K1925" t="s">
        <v>3246</v>
      </c>
      <c r="L1925">
        <v>2</v>
      </c>
      <c r="M1925" t="s">
        <v>119</v>
      </c>
      <c r="N1925" s="3">
        <v>5100</v>
      </c>
      <c r="O1925">
        <v>135</v>
      </c>
      <c r="P1925" t="s">
        <v>3244</v>
      </c>
      <c r="Q1925" t="s">
        <v>726</v>
      </c>
      <c r="R1925" t="s">
        <v>61</v>
      </c>
      <c r="S1925" s="3">
        <v>9664920</v>
      </c>
      <c r="T1925" s="3">
        <f>Tabla1[[#This Row],[OS-Valor Unitario]]-Tabla1[[#This Row],[costo_antes_iva]]</f>
        <v>3200</v>
      </c>
      <c r="U1925" s="3">
        <f>Tabla1[[#This Row],[OS-Valor Unitario]]*Tabla1[[#This Row],[OS-Cantidad]]</f>
        <v>688500</v>
      </c>
      <c r="V1925" s="3">
        <f>Tabla1[[#This Row],[costo_antes_iva]]*Tabla1[[#This Row],[OS-Cantidad]]</f>
        <v>256500</v>
      </c>
      <c r="W1925" s="3">
        <f>Tabla1[[#This Row],[Valor total OS]]-Tabla1[[#This Row],[valor total op]]</f>
        <v>432000</v>
      </c>
    </row>
    <row r="1926" spans="1:23" x14ac:dyDescent="0.3">
      <c r="A1926">
        <v>6084</v>
      </c>
      <c r="B1926" t="s">
        <v>3247</v>
      </c>
      <c r="C1926" t="s">
        <v>386</v>
      </c>
      <c r="D1926" t="s">
        <v>56</v>
      </c>
      <c r="E1926">
        <v>750</v>
      </c>
      <c r="F1926">
        <v>66996255</v>
      </c>
      <c r="G1926" t="s">
        <v>3248</v>
      </c>
      <c r="H1926" s="6">
        <v>45826</v>
      </c>
      <c r="I1926" s="3">
        <v>1300</v>
      </c>
      <c r="J1926" t="s">
        <v>33</v>
      </c>
      <c r="K1926" t="s">
        <v>3249</v>
      </c>
      <c r="L1926">
        <v>1</v>
      </c>
      <c r="M1926" t="s">
        <v>59</v>
      </c>
      <c r="N1926" s="3">
        <v>1200</v>
      </c>
      <c r="O1926">
        <v>750</v>
      </c>
      <c r="P1926" t="s">
        <v>3250</v>
      </c>
      <c r="Q1926" t="s">
        <v>27</v>
      </c>
      <c r="R1926" t="s">
        <v>389</v>
      </c>
      <c r="S1926" s="3">
        <v>43545525</v>
      </c>
      <c r="T1926" s="3">
        <f>Tabla1[[#This Row],[OS-Valor Unitario]]-Tabla1[[#This Row],[costo_antes_iva]]</f>
        <v>-100</v>
      </c>
      <c r="U1926" s="3">
        <f>Tabla1[[#This Row],[OS-Valor Unitario]]*Tabla1[[#This Row],[OS-Cantidad]]</f>
        <v>900000</v>
      </c>
      <c r="V1926" s="3">
        <f>Tabla1[[#This Row],[costo_antes_iva]]*Tabla1[[#This Row],[OS-Cantidad]]</f>
        <v>975000</v>
      </c>
      <c r="W1926" s="3">
        <f>Tabla1[[#This Row],[Valor total OS]]-Tabla1[[#This Row],[valor total op]]</f>
        <v>-75000</v>
      </c>
    </row>
    <row r="1927" spans="1:23" x14ac:dyDescent="0.3">
      <c r="A1927">
        <v>6084</v>
      </c>
      <c r="B1927" t="s">
        <v>3251</v>
      </c>
      <c r="C1927" t="s">
        <v>55</v>
      </c>
      <c r="D1927" t="s">
        <v>56</v>
      </c>
      <c r="E1927">
        <v>300</v>
      </c>
      <c r="F1927">
        <v>66996261</v>
      </c>
      <c r="G1927" t="s">
        <v>3252</v>
      </c>
      <c r="H1927" s="6">
        <v>45826</v>
      </c>
      <c r="I1927" s="3">
        <v>3400</v>
      </c>
      <c r="J1927" t="s">
        <v>33</v>
      </c>
      <c r="K1927" t="s">
        <v>3253</v>
      </c>
      <c r="L1927">
        <v>2</v>
      </c>
      <c r="M1927" t="s">
        <v>59</v>
      </c>
      <c r="N1927" s="3">
        <v>3000</v>
      </c>
      <c r="O1927">
        <v>300</v>
      </c>
      <c r="P1927" t="s">
        <v>3250</v>
      </c>
      <c r="Q1927" t="s">
        <v>27</v>
      </c>
      <c r="R1927" t="s">
        <v>61</v>
      </c>
      <c r="S1927" s="3">
        <v>43545525</v>
      </c>
      <c r="T1927" s="3">
        <f>Tabla1[[#This Row],[OS-Valor Unitario]]-Tabla1[[#This Row],[costo_antes_iva]]</f>
        <v>-400</v>
      </c>
      <c r="U1927" s="3">
        <f>Tabla1[[#This Row],[OS-Valor Unitario]]*Tabla1[[#This Row],[OS-Cantidad]]</f>
        <v>900000</v>
      </c>
      <c r="V1927" s="3">
        <f>Tabla1[[#This Row],[costo_antes_iva]]*Tabla1[[#This Row],[OS-Cantidad]]</f>
        <v>1020000</v>
      </c>
      <c r="W1927" s="3">
        <f>Tabla1[[#This Row],[Valor total OS]]-Tabla1[[#This Row],[valor total op]]</f>
        <v>-120000</v>
      </c>
    </row>
    <row r="1928" spans="1:23" x14ac:dyDescent="0.3">
      <c r="A1928">
        <v>6084</v>
      </c>
      <c r="B1928" t="s">
        <v>3251</v>
      </c>
      <c r="C1928" t="s">
        <v>55</v>
      </c>
      <c r="D1928" t="s">
        <v>56</v>
      </c>
      <c r="E1928">
        <v>300</v>
      </c>
      <c r="F1928">
        <v>66996261</v>
      </c>
      <c r="G1928" t="s">
        <v>3252</v>
      </c>
      <c r="H1928" s="6">
        <v>45826</v>
      </c>
      <c r="I1928" s="3">
        <v>4500</v>
      </c>
      <c r="J1928" t="s">
        <v>23</v>
      </c>
      <c r="K1928" t="s">
        <v>3253</v>
      </c>
      <c r="L1928">
        <v>2</v>
      </c>
      <c r="M1928" t="s">
        <v>1504</v>
      </c>
      <c r="N1928" s="3">
        <v>4500</v>
      </c>
      <c r="O1928">
        <v>300</v>
      </c>
      <c r="P1928" t="s">
        <v>3250</v>
      </c>
      <c r="Q1928" t="s">
        <v>27</v>
      </c>
      <c r="R1928" t="s">
        <v>61</v>
      </c>
      <c r="S1928" s="3">
        <v>43545525</v>
      </c>
      <c r="T1928" s="3">
        <f>Tabla1[[#This Row],[OS-Valor Unitario]]-Tabla1[[#This Row],[costo_antes_iva]]</f>
        <v>0</v>
      </c>
      <c r="U1928" s="3">
        <f>Tabla1[[#This Row],[OS-Valor Unitario]]*Tabla1[[#This Row],[OS-Cantidad]]</f>
        <v>1350000</v>
      </c>
      <c r="V1928" s="3">
        <f>Tabla1[[#This Row],[costo_antes_iva]]*Tabla1[[#This Row],[OS-Cantidad]]</f>
        <v>1350000</v>
      </c>
      <c r="W1928" s="3">
        <f>Tabla1[[#This Row],[Valor total OS]]-Tabla1[[#This Row],[valor total op]]</f>
        <v>0</v>
      </c>
    </row>
    <row r="1929" spans="1:23" x14ac:dyDescent="0.3">
      <c r="A1929">
        <v>6084</v>
      </c>
      <c r="B1929" t="s">
        <v>3254</v>
      </c>
      <c r="C1929" t="s">
        <v>78</v>
      </c>
      <c r="D1929" t="s">
        <v>56</v>
      </c>
      <c r="E1929">
        <v>240</v>
      </c>
      <c r="F1929">
        <v>66996271</v>
      </c>
      <c r="G1929" t="s">
        <v>3255</v>
      </c>
      <c r="H1929" s="6">
        <v>45826</v>
      </c>
      <c r="I1929" s="3">
        <v>3400</v>
      </c>
      <c r="J1929" t="s">
        <v>33</v>
      </c>
      <c r="K1929" t="s">
        <v>3256</v>
      </c>
      <c r="L1929">
        <v>3</v>
      </c>
      <c r="M1929" t="s">
        <v>59</v>
      </c>
      <c r="N1929" s="3">
        <v>3000</v>
      </c>
      <c r="O1929">
        <v>240</v>
      </c>
      <c r="P1929" t="s">
        <v>3250</v>
      </c>
      <c r="Q1929" t="s">
        <v>27</v>
      </c>
      <c r="R1929" t="s">
        <v>61</v>
      </c>
      <c r="S1929" s="3">
        <v>43545525</v>
      </c>
      <c r="T1929" s="3">
        <f>Tabla1[[#This Row],[OS-Valor Unitario]]-Tabla1[[#This Row],[costo_antes_iva]]</f>
        <v>-400</v>
      </c>
      <c r="U1929" s="3">
        <f>Tabla1[[#This Row],[OS-Valor Unitario]]*Tabla1[[#This Row],[OS-Cantidad]]</f>
        <v>720000</v>
      </c>
      <c r="V1929" s="3">
        <f>Tabla1[[#This Row],[costo_antes_iva]]*Tabla1[[#This Row],[OS-Cantidad]]</f>
        <v>816000</v>
      </c>
      <c r="W1929" s="3">
        <f>Tabla1[[#This Row],[Valor total OS]]-Tabla1[[#This Row],[valor total op]]</f>
        <v>-96000</v>
      </c>
    </row>
    <row r="1930" spans="1:23" x14ac:dyDescent="0.3">
      <c r="A1930">
        <v>6084</v>
      </c>
      <c r="B1930" t="s">
        <v>3254</v>
      </c>
      <c r="C1930" t="s">
        <v>78</v>
      </c>
      <c r="D1930" t="s">
        <v>56</v>
      </c>
      <c r="E1930">
        <v>240</v>
      </c>
      <c r="F1930">
        <v>66996271</v>
      </c>
      <c r="G1930" t="s">
        <v>3255</v>
      </c>
      <c r="H1930" s="6">
        <v>45826</v>
      </c>
      <c r="I1930" s="3">
        <v>4500</v>
      </c>
      <c r="J1930" t="s">
        <v>23</v>
      </c>
      <c r="K1930" t="s">
        <v>3256</v>
      </c>
      <c r="L1930">
        <v>3</v>
      </c>
      <c r="M1930" t="s">
        <v>1504</v>
      </c>
      <c r="N1930" s="3">
        <v>4500</v>
      </c>
      <c r="O1930">
        <v>240</v>
      </c>
      <c r="P1930" t="s">
        <v>3250</v>
      </c>
      <c r="Q1930" t="s">
        <v>27</v>
      </c>
      <c r="R1930" t="s">
        <v>61</v>
      </c>
      <c r="S1930" s="3">
        <v>43545525</v>
      </c>
      <c r="T1930" s="3">
        <f>Tabla1[[#This Row],[OS-Valor Unitario]]-Tabla1[[#This Row],[costo_antes_iva]]</f>
        <v>0</v>
      </c>
      <c r="U1930" s="3">
        <f>Tabla1[[#This Row],[OS-Valor Unitario]]*Tabla1[[#This Row],[OS-Cantidad]]</f>
        <v>1080000</v>
      </c>
      <c r="V1930" s="3">
        <f>Tabla1[[#This Row],[costo_antes_iva]]*Tabla1[[#This Row],[OS-Cantidad]]</f>
        <v>1080000</v>
      </c>
      <c r="W1930" s="3">
        <f>Tabla1[[#This Row],[Valor total OS]]-Tabla1[[#This Row],[valor total op]]</f>
        <v>0</v>
      </c>
    </row>
    <row r="1931" spans="1:23" x14ac:dyDescent="0.3">
      <c r="A1931">
        <v>6084</v>
      </c>
      <c r="B1931" t="s">
        <v>3257</v>
      </c>
      <c r="C1931" t="s">
        <v>55</v>
      </c>
      <c r="D1931" t="s">
        <v>56</v>
      </c>
      <c r="E1931">
        <v>18</v>
      </c>
      <c r="F1931">
        <v>66996279</v>
      </c>
      <c r="G1931" t="s">
        <v>3258</v>
      </c>
      <c r="H1931" s="6">
        <v>45826</v>
      </c>
      <c r="I1931" s="3">
        <v>3400</v>
      </c>
      <c r="J1931" t="s">
        <v>33</v>
      </c>
      <c r="K1931" t="s">
        <v>3259</v>
      </c>
      <c r="L1931">
        <v>4</v>
      </c>
      <c r="M1931" t="s">
        <v>59</v>
      </c>
      <c r="N1931" s="3">
        <v>3000</v>
      </c>
      <c r="O1931">
        <v>18</v>
      </c>
      <c r="P1931" t="s">
        <v>3250</v>
      </c>
      <c r="Q1931" t="s">
        <v>27</v>
      </c>
      <c r="R1931" t="s">
        <v>61</v>
      </c>
      <c r="S1931" s="3">
        <v>43545525</v>
      </c>
      <c r="T1931" s="3">
        <f>Tabla1[[#This Row],[OS-Valor Unitario]]-Tabla1[[#This Row],[costo_antes_iva]]</f>
        <v>-400</v>
      </c>
      <c r="U1931" s="3">
        <f>Tabla1[[#This Row],[OS-Valor Unitario]]*Tabla1[[#This Row],[OS-Cantidad]]</f>
        <v>54000</v>
      </c>
      <c r="V1931" s="3">
        <f>Tabla1[[#This Row],[costo_antes_iva]]*Tabla1[[#This Row],[OS-Cantidad]]</f>
        <v>61200</v>
      </c>
      <c r="W1931" s="3">
        <f>Tabla1[[#This Row],[Valor total OS]]-Tabla1[[#This Row],[valor total op]]</f>
        <v>-7200</v>
      </c>
    </row>
    <row r="1932" spans="1:23" x14ac:dyDescent="0.3">
      <c r="A1932">
        <v>6084</v>
      </c>
      <c r="B1932" t="s">
        <v>3257</v>
      </c>
      <c r="C1932" t="s">
        <v>55</v>
      </c>
      <c r="D1932" t="s">
        <v>56</v>
      </c>
      <c r="E1932">
        <v>18</v>
      </c>
      <c r="F1932">
        <v>66996279</v>
      </c>
      <c r="G1932" t="s">
        <v>3258</v>
      </c>
      <c r="H1932" s="6">
        <v>45826</v>
      </c>
      <c r="I1932" s="3">
        <v>4500</v>
      </c>
      <c r="J1932" t="s">
        <v>23</v>
      </c>
      <c r="K1932" t="s">
        <v>3259</v>
      </c>
      <c r="L1932">
        <v>4</v>
      </c>
      <c r="M1932" t="s">
        <v>1564</v>
      </c>
      <c r="N1932" s="3">
        <v>4500</v>
      </c>
      <c r="O1932">
        <v>18</v>
      </c>
      <c r="P1932" t="s">
        <v>3250</v>
      </c>
      <c r="Q1932" t="s">
        <v>27</v>
      </c>
      <c r="R1932" t="s">
        <v>61</v>
      </c>
      <c r="S1932" s="3">
        <v>43545525</v>
      </c>
      <c r="T1932" s="3">
        <f>Tabla1[[#This Row],[OS-Valor Unitario]]-Tabla1[[#This Row],[costo_antes_iva]]</f>
        <v>0</v>
      </c>
      <c r="U1932" s="3">
        <f>Tabla1[[#This Row],[OS-Valor Unitario]]*Tabla1[[#This Row],[OS-Cantidad]]</f>
        <v>81000</v>
      </c>
      <c r="V1932" s="3">
        <f>Tabla1[[#This Row],[costo_antes_iva]]*Tabla1[[#This Row],[OS-Cantidad]]</f>
        <v>81000</v>
      </c>
      <c r="W1932" s="3">
        <f>Tabla1[[#This Row],[Valor total OS]]-Tabla1[[#This Row],[valor total op]]</f>
        <v>0</v>
      </c>
    </row>
    <row r="1933" spans="1:23" x14ac:dyDescent="0.3">
      <c r="A1933">
        <v>6084</v>
      </c>
      <c r="B1933" t="s">
        <v>3260</v>
      </c>
      <c r="C1933" t="s">
        <v>78</v>
      </c>
      <c r="D1933" t="s">
        <v>56</v>
      </c>
      <c r="E1933">
        <v>8</v>
      </c>
      <c r="F1933">
        <v>66996288</v>
      </c>
      <c r="G1933" t="s">
        <v>3261</v>
      </c>
      <c r="H1933" s="6">
        <v>45826</v>
      </c>
      <c r="I1933" s="3">
        <v>3400</v>
      </c>
      <c r="J1933" t="s">
        <v>33</v>
      </c>
      <c r="K1933" t="s">
        <v>3262</v>
      </c>
      <c r="L1933">
        <v>5</v>
      </c>
      <c r="M1933" t="s">
        <v>59</v>
      </c>
      <c r="N1933" s="3">
        <v>3000</v>
      </c>
      <c r="O1933">
        <v>8</v>
      </c>
      <c r="P1933" t="s">
        <v>3250</v>
      </c>
      <c r="Q1933" t="s">
        <v>27</v>
      </c>
      <c r="R1933" t="s">
        <v>61</v>
      </c>
      <c r="S1933" s="3">
        <v>43545525</v>
      </c>
      <c r="T1933" s="3">
        <f>Tabla1[[#This Row],[OS-Valor Unitario]]-Tabla1[[#This Row],[costo_antes_iva]]</f>
        <v>-400</v>
      </c>
      <c r="U1933" s="3">
        <f>Tabla1[[#This Row],[OS-Valor Unitario]]*Tabla1[[#This Row],[OS-Cantidad]]</f>
        <v>24000</v>
      </c>
      <c r="V1933" s="3">
        <f>Tabla1[[#This Row],[costo_antes_iva]]*Tabla1[[#This Row],[OS-Cantidad]]</f>
        <v>27200</v>
      </c>
      <c r="W1933" s="3">
        <f>Tabla1[[#This Row],[Valor total OS]]-Tabla1[[#This Row],[valor total op]]</f>
        <v>-3200</v>
      </c>
    </row>
    <row r="1934" spans="1:23" x14ac:dyDescent="0.3">
      <c r="A1934">
        <v>6084</v>
      </c>
      <c r="B1934" t="s">
        <v>3260</v>
      </c>
      <c r="C1934" t="s">
        <v>78</v>
      </c>
      <c r="D1934" t="s">
        <v>56</v>
      </c>
      <c r="E1934">
        <v>8</v>
      </c>
      <c r="F1934">
        <v>66996288</v>
      </c>
      <c r="G1934" t="s">
        <v>3261</v>
      </c>
      <c r="H1934" s="6">
        <v>45826</v>
      </c>
      <c r="I1934" s="3">
        <v>4500</v>
      </c>
      <c r="J1934" t="s">
        <v>23</v>
      </c>
      <c r="K1934" t="s">
        <v>3262</v>
      </c>
      <c r="L1934">
        <v>5</v>
      </c>
      <c r="M1934" t="s">
        <v>1564</v>
      </c>
      <c r="N1934" s="3">
        <v>4500</v>
      </c>
      <c r="O1934">
        <v>8</v>
      </c>
      <c r="P1934" t="s">
        <v>3250</v>
      </c>
      <c r="Q1934" t="s">
        <v>27</v>
      </c>
      <c r="R1934" t="s">
        <v>61</v>
      </c>
      <c r="S1934" s="3">
        <v>43545525</v>
      </c>
      <c r="T1934" s="3">
        <f>Tabla1[[#This Row],[OS-Valor Unitario]]-Tabla1[[#This Row],[costo_antes_iva]]</f>
        <v>0</v>
      </c>
      <c r="U1934" s="3">
        <f>Tabla1[[#This Row],[OS-Valor Unitario]]*Tabla1[[#This Row],[OS-Cantidad]]</f>
        <v>36000</v>
      </c>
      <c r="V1934" s="3">
        <f>Tabla1[[#This Row],[costo_antes_iva]]*Tabla1[[#This Row],[OS-Cantidad]]</f>
        <v>36000</v>
      </c>
      <c r="W1934" s="3">
        <f>Tabla1[[#This Row],[Valor total OS]]-Tabla1[[#This Row],[valor total op]]</f>
        <v>0</v>
      </c>
    </row>
    <row r="1935" spans="1:23" x14ac:dyDescent="0.3">
      <c r="A1935">
        <v>6084</v>
      </c>
      <c r="B1935" t="s">
        <v>3263</v>
      </c>
      <c r="C1935" t="s">
        <v>55</v>
      </c>
      <c r="D1935" t="s">
        <v>56</v>
      </c>
      <c r="E1935">
        <v>25</v>
      </c>
      <c r="F1935">
        <v>66996302</v>
      </c>
      <c r="G1935" t="s">
        <v>3264</v>
      </c>
      <c r="H1935" s="6">
        <v>45826</v>
      </c>
      <c r="I1935" s="3">
        <v>3400</v>
      </c>
      <c r="J1935" t="s">
        <v>33</v>
      </c>
      <c r="K1935" t="s">
        <v>3265</v>
      </c>
      <c r="L1935">
        <v>6</v>
      </c>
      <c r="M1935" t="s">
        <v>59</v>
      </c>
      <c r="N1935" s="3">
        <v>3000</v>
      </c>
      <c r="O1935">
        <v>25</v>
      </c>
      <c r="P1935" t="s">
        <v>3250</v>
      </c>
      <c r="Q1935" t="s">
        <v>27</v>
      </c>
      <c r="R1935" t="s">
        <v>61</v>
      </c>
      <c r="S1935" s="3">
        <v>43545525</v>
      </c>
      <c r="T1935" s="3">
        <f>Tabla1[[#This Row],[OS-Valor Unitario]]-Tabla1[[#This Row],[costo_antes_iva]]</f>
        <v>-400</v>
      </c>
      <c r="U1935" s="3">
        <f>Tabla1[[#This Row],[OS-Valor Unitario]]*Tabla1[[#This Row],[OS-Cantidad]]</f>
        <v>75000</v>
      </c>
      <c r="V1935" s="3">
        <f>Tabla1[[#This Row],[costo_antes_iva]]*Tabla1[[#This Row],[OS-Cantidad]]</f>
        <v>85000</v>
      </c>
      <c r="W1935" s="3">
        <f>Tabla1[[#This Row],[Valor total OS]]-Tabla1[[#This Row],[valor total op]]</f>
        <v>-10000</v>
      </c>
    </row>
    <row r="1936" spans="1:23" x14ac:dyDescent="0.3">
      <c r="A1936">
        <v>6084</v>
      </c>
      <c r="B1936" t="s">
        <v>3263</v>
      </c>
      <c r="C1936" t="s">
        <v>55</v>
      </c>
      <c r="D1936" t="s">
        <v>56</v>
      </c>
      <c r="E1936">
        <v>25</v>
      </c>
      <c r="F1936">
        <v>66996302</v>
      </c>
      <c r="G1936" t="s">
        <v>3264</v>
      </c>
      <c r="H1936" s="6">
        <v>45826</v>
      </c>
      <c r="I1936" s="3">
        <v>4500</v>
      </c>
      <c r="J1936" t="s">
        <v>23</v>
      </c>
      <c r="K1936" t="s">
        <v>3265</v>
      </c>
      <c r="L1936">
        <v>6</v>
      </c>
      <c r="M1936" t="s">
        <v>2878</v>
      </c>
      <c r="N1936" s="3">
        <v>4500</v>
      </c>
      <c r="O1936">
        <v>25</v>
      </c>
      <c r="P1936" t="s">
        <v>3250</v>
      </c>
      <c r="Q1936" t="s">
        <v>27</v>
      </c>
      <c r="R1936" t="s">
        <v>61</v>
      </c>
      <c r="S1936" s="3">
        <v>43545525</v>
      </c>
      <c r="T1936" s="3">
        <f>Tabla1[[#This Row],[OS-Valor Unitario]]-Tabla1[[#This Row],[costo_antes_iva]]</f>
        <v>0</v>
      </c>
      <c r="U1936" s="3">
        <f>Tabla1[[#This Row],[OS-Valor Unitario]]*Tabla1[[#This Row],[OS-Cantidad]]</f>
        <v>112500</v>
      </c>
      <c r="V1936" s="3">
        <f>Tabla1[[#This Row],[costo_antes_iva]]*Tabla1[[#This Row],[OS-Cantidad]]</f>
        <v>112500</v>
      </c>
      <c r="W1936" s="3">
        <f>Tabla1[[#This Row],[Valor total OS]]-Tabla1[[#This Row],[valor total op]]</f>
        <v>0</v>
      </c>
    </row>
    <row r="1937" spans="1:23" x14ac:dyDescent="0.3">
      <c r="A1937">
        <v>6084</v>
      </c>
      <c r="B1937" t="s">
        <v>3266</v>
      </c>
      <c r="C1937" t="s">
        <v>78</v>
      </c>
      <c r="D1937" t="s">
        <v>56</v>
      </c>
      <c r="E1937">
        <v>6</v>
      </c>
      <c r="F1937">
        <v>66996312</v>
      </c>
      <c r="G1937" t="s">
        <v>3267</v>
      </c>
      <c r="H1937" s="6">
        <v>45826</v>
      </c>
      <c r="I1937" s="3">
        <v>3400</v>
      </c>
      <c r="J1937" t="s">
        <v>33</v>
      </c>
      <c r="K1937" t="s">
        <v>3268</v>
      </c>
      <c r="L1937">
        <v>7</v>
      </c>
      <c r="M1937" t="s">
        <v>59</v>
      </c>
      <c r="N1937" s="3">
        <v>3000</v>
      </c>
      <c r="O1937">
        <v>9</v>
      </c>
      <c r="P1937" t="s">
        <v>3250</v>
      </c>
      <c r="Q1937" t="s">
        <v>27</v>
      </c>
      <c r="R1937" t="s">
        <v>61</v>
      </c>
      <c r="S1937" s="3">
        <v>43545525</v>
      </c>
      <c r="T1937" s="3">
        <f>Tabla1[[#This Row],[OS-Valor Unitario]]-Tabla1[[#This Row],[costo_antes_iva]]</f>
        <v>-400</v>
      </c>
      <c r="U1937" s="3">
        <f>Tabla1[[#This Row],[OS-Valor Unitario]]*Tabla1[[#This Row],[OS-Cantidad]]</f>
        <v>27000</v>
      </c>
      <c r="V1937" s="3">
        <f>Tabla1[[#This Row],[costo_antes_iva]]*Tabla1[[#This Row],[OS-Cantidad]]</f>
        <v>30600</v>
      </c>
      <c r="W1937" s="3">
        <f>Tabla1[[#This Row],[Valor total OS]]-Tabla1[[#This Row],[valor total op]]</f>
        <v>-3600</v>
      </c>
    </row>
    <row r="1938" spans="1:23" x14ac:dyDescent="0.3">
      <c r="A1938">
        <v>6084</v>
      </c>
      <c r="B1938" t="s">
        <v>3266</v>
      </c>
      <c r="C1938" t="s">
        <v>78</v>
      </c>
      <c r="D1938" t="s">
        <v>56</v>
      </c>
      <c r="E1938">
        <v>6</v>
      </c>
      <c r="F1938">
        <v>66996312</v>
      </c>
      <c r="G1938" t="s">
        <v>3267</v>
      </c>
      <c r="H1938" s="6">
        <v>45826</v>
      </c>
      <c r="I1938" s="3">
        <v>4500</v>
      </c>
      <c r="J1938" t="s">
        <v>23</v>
      </c>
      <c r="K1938" t="s">
        <v>3268</v>
      </c>
      <c r="L1938">
        <v>7</v>
      </c>
      <c r="M1938" t="s">
        <v>2878</v>
      </c>
      <c r="N1938" s="3">
        <v>4500</v>
      </c>
      <c r="O1938">
        <v>9</v>
      </c>
      <c r="P1938" t="s">
        <v>3250</v>
      </c>
      <c r="Q1938" t="s">
        <v>27</v>
      </c>
      <c r="R1938" t="s">
        <v>61</v>
      </c>
      <c r="S1938" s="3">
        <v>43545525</v>
      </c>
      <c r="T1938" s="3">
        <f>Tabla1[[#This Row],[OS-Valor Unitario]]-Tabla1[[#This Row],[costo_antes_iva]]</f>
        <v>0</v>
      </c>
      <c r="U1938" s="3">
        <f>Tabla1[[#This Row],[OS-Valor Unitario]]*Tabla1[[#This Row],[OS-Cantidad]]</f>
        <v>40500</v>
      </c>
      <c r="V1938" s="3">
        <f>Tabla1[[#This Row],[costo_antes_iva]]*Tabla1[[#This Row],[OS-Cantidad]]</f>
        <v>40500</v>
      </c>
      <c r="W1938" s="3">
        <f>Tabla1[[#This Row],[Valor total OS]]-Tabla1[[#This Row],[valor total op]]</f>
        <v>0</v>
      </c>
    </row>
    <row r="1939" spans="1:23" x14ac:dyDescent="0.3">
      <c r="A1939">
        <v>6084</v>
      </c>
      <c r="B1939" t="s">
        <v>3269</v>
      </c>
      <c r="C1939" t="s">
        <v>312</v>
      </c>
      <c r="D1939" t="s">
        <v>56</v>
      </c>
      <c r="E1939">
        <v>10</v>
      </c>
      <c r="F1939">
        <v>66996334</v>
      </c>
      <c r="G1939" t="s">
        <v>3270</v>
      </c>
      <c r="H1939" s="6">
        <v>45826</v>
      </c>
      <c r="I1939" s="3">
        <v>7000</v>
      </c>
      <c r="J1939" t="s">
        <v>23</v>
      </c>
      <c r="K1939" t="s">
        <v>3271</v>
      </c>
      <c r="L1939">
        <v>8</v>
      </c>
      <c r="M1939" t="s">
        <v>315</v>
      </c>
      <c r="N1939" s="3">
        <v>6500</v>
      </c>
      <c r="O1939">
        <v>10</v>
      </c>
      <c r="P1939" t="s">
        <v>3250</v>
      </c>
      <c r="Q1939" t="s">
        <v>27</v>
      </c>
      <c r="R1939" t="s">
        <v>199</v>
      </c>
      <c r="S1939" s="3">
        <v>43545525</v>
      </c>
      <c r="T1939" s="3">
        <f>Tabla1[[#This Row],[OS-Valor Unitario]]-Tabla1[[#This Row],[costo_antes_iva]]</f>
        <v>-500</v>
      </c>
      <c r="U1939" s="3">
        <f>Tabla1[[#This Row],[OS-Valor Unitario]]*Tabla1[[#This Row],[OS-Cantidad]]</f>
        <v>65000</v>
      </c>
      <c r="V1939" s="3">
        <f>Tabla1[[#This Row],[costo_antes_iva]]*Tabla1[[#This Row],[OS-Cantidad]]</f>
        <v>70000</v>
      </c>
      <c r="W1939" s="3">
        <f>Tabla1[[#This Row],[Valor total OS]]-Tabla1[[#This Row],[valor total op]]</f>
        <v>-5000</v>
      </c>
    </row>
    <row r="1940" spans="1:23" x14ac:dyDescent="0.3">
      <c r="A1940">
        <v>6084</v>
      </c>
      <c r="B1940" t="s">
        <v>3272</v>
      </c>
      <c r="C1940" t="s">
        <v>602</v>
      </c>
      <c r="D1940" t="s">
        <v>56</v>
      </c>
      <c r="E1940">
        <v>16</v>
      </c>
      <c r="F1940">
        <v>66996366</v>
      </c>
      <c r="G1940" t="s">
        <v>3273</v>
      </c>
      <c r="H1940" s="6">
        <v>45826</v>
      </c>
      <c r="I1940" s="3">
        <v>8500</v>
      </c>
      <c r="J1940" t="s">
        <v>23</v>
      </c>
      <c r="K1940" t="s">
        <v>3274</v>
      </c>
      <c r="L1940">
        <v>13</v>
      </c>
      <c r="M1940" t="s">
        <v>224</v>
      </c>
      <c r="N1940" s="3">
        <v>8500</v>
      </c>
      <c r="O1940">
        <v>16</v>
      </c>
      <c r="P1940" t="s">
        <v>3250</v>
      </c>
      <c r="Q1940" t="s">
        <v>27</v>
      </c>
      <c r="R1940" t="s">
        <v>38</v>
      </c>
      <c r="S1940" s="3">
        <v>43545525</v>
      </c>
      <c r="T1940" s="3">
        <f>Tabla1[[#This Row],[OS-Valor Unitario]]-Tabla1[[#This Row],[costo_antes_iva]]</f>
        <v>0</v>
      </c>
      <c r="U1940" s="3">
        <f>Tabla1[[#This Row],[OS-Valor Unitario]]*Tabla1[[#This Row],[OS-Cantidad]]</f>
        <v>136000</v>
      </c>
      <c r="V1940" s="3">
        <f>Tabla1[[#This Row],[costo_antes_iva]]*Tabla1[[#This Row],[OS-Cantidad]]</f>
        <v>136000</v>
      </c>
      <c r="W1940" s="3">
        <f>Tabla1[[#This Row],[Valor total OS]]-Tabla1[[#This Row],[valor total op]]</f>
        <v>0</v>
      </c>
    </row>
    <row r="1941" spans="1:23" x14ac:dyDescent="0.3">
      <c r="A1941">
        <v>6084</v>
      </c>
      <c r="B1941" t="s">
        <v>3275</v>
      </c>
      <c r="C1941" t="s">
        <v>494</v>
      </c>
      <c r="D1941" t="s">
        <v>56</v>
      </c>
      <c r="E1941">
        <v>24</v>
      </c>
      <c r="F1941">
        <v>66996374</v>
      </c>
      <c r="G1941" t="s">
        <v>3276</v>
      </c>
      <c r="H1941" s="6">
        <v>45826</v>
      </c>
      <c r="I1941" s="3">
        <v>4500</v>
      </c>
      <c r="J1941" t="s">
        <v>23</v>
      </c>
      <c r="K1941" t="s">
        <v>3277</v>
      </c>
      <c r="L1941">
        <v>14</v>
      </c>
      <c r="M1941" t="s">
        <v>224</v>
      </c>
      <c r="N1941" s="3">
        <v>4500</v>
      </c>
      <c r="O1941">
        <v>24</v>
      </c>
      <c r="P1941" t="s">
        <v>3250</v>
      </c>
      <c r="Q1941" t="s">
        <v>27</v>
      </c>
      <c r="R1941" t="s">
        <v>28</v>
      </c>
      <c r="S1941" s="3">
        <v>43545525</v>
      </c>
      <c r="T1941" s="3">
        <f>Tabla1[[#This Row],[OS-Valor Unitario]]-Tabla1[[#This Row],[costo_antes_iva]]</f>
        <v>0</v>
      </c>
      <c r="U1941" s="3">
        <f>Tabla1[[#This Row],[OS-Valor Unitario]]*Tabla1[[#This Row],[OS-Cantidad]]</f>
        <v>108000</v>
      </c>
      <c r="V1941" s="3">
        <f>Tabla1[[#This Row],[costo_antes_iva]]*Tabla1[[#This Row],[OS-Cantidad]]</f>
        <v>108000</v>
      </c>
      <c r="W1941" s="3">
        <f>Tabla1[[#This Row],[Valor total OS]]-Tabla1[[#This Row],[valor total op]]</f>
        <v>0</v>
      </c>
    </row>
    <row r="1942" spans="1:23" x14ac:dyDescent="0.3">
      <c r="A1942">
        <v>6084</v>
      </c>
      <c r="B1942" t="s">
        <v>3278</v>
      </c>
      <c r="C1942" t="s">
        <v>3279</v>
      </c>
      <c r="D1942" t="s">
        <v>56</v>
      </c>
      <c r="E1942">
        <v>28</v>
      </c>
      <c r="F1942">
        <v>66998110</v>
      </c>
      <c r="G1942" t="s">
        <v>3276</v>
      </c>
      <c r="H1942" s="6">
        <v>45826</v>
      </c>
      <c r="I1942" s="3">
        <v>13000</v>
      </c>
      <c r="J1942" t="s">
        <v>43</v>
      </c>
      <c r="K1942" t="s">
        <v>3280</v>
      </c>
      <c r="L1942">
        <v>15</v>
      </c>
      <c r="M1942" t="s">
        <v>191</v>
      </c>
      <c r="N1942" s="3">
        <v>13000</v>
      </c>
      <c r="O1942">
        <v>30</v>
      </c>
      <c r="P1942" t="s">
        <v>3250</v>
      </c>
      <c r="Q1942" t="s">
        <v>27</v>
      </c>
      <c r="R1942" t="s">
        <v>61</v>
      </c>
      <c r="S1942" s="3">
        <v>43545525</v>
      </c>
      <c r="T1942" s="3">
        <f>Tabla1[[#This Row],[OS-Valor Unitario]]-Tabla1[[#This Row],[costo_antes_iva]]</f>
        <v>0</v>
      </c>
      <c r="U1942" s="3">
        <f>Tabla1[[#This Row],[OS-Valor Unitario]]*Tabla1[[#This Row],[OS-Cantidad]]</f>
        <v>390000</v>
      </c>
      <c r="V1942" s="3">
        <f>Tabla1[[#This Row],[costo_antes_iva]]*Tabla1[[#This Row],[OS-Cantidad]]</f>
        <v>390000</v>
      </c>
      <c r="W1942" s="3">
        <f>Tabla1[[#This Row],[Valor total OS]]-Tabla1[[#This Row],[valor total op]]</f>
        <v>0</v>
      </c>
    </row>
    <row r="1943" spans="1:23" x14ac:dyDescent="0.3">
      <c r="A1943">
        <v>6082</v>
      </c>
      <c r="B1943" t="s">
        <v>3281</v>
      </c>
      <c r="C1943" t="s">
        <v>55</v>
      </c>
      <c r="D1943" t="s">
        <v>56</v>
      </c>
      <c r="E1943">
        <v>208</v>
      </c>
      <c r="F1943">
        <v>66993979</v>
      </c>
      <c r="G1943" t="s">
        <v>3282</v>
      </c>
      <c r="H1943" s="6">
        <v>45826</v>
      </c>
      <c r="I1943" s="3">
        <v>3000</v>
      </c>
      <c r="J1943" t="s">
        <v>33</v>
      </c>
      <c r="K1943" t="s">
        <v>3283</v>
      </c>
      <c r="L1943">
        <v>1</v>
      </c>
      <c r="M1943" t="s">
        <v>59</v>
      </c>
      <c r="N1943" s="3">
        <v>2400</v>
      </c>
      <c r="O1943">
        <v>208</v>
      </c>
      <c r="P1943" t="s">
        <v>3284</v>
      </c>
      <c r="Q1943" t="s">
        <v>27</v>
      </c>
      <c r="R1943" t="s">
        <v>61</v>
      </c>
      <c r="S1943" s="3">
        <v>23116304</v>
      </c>
      <c r="T1943" s="3">
        <f>Tabla1[[#This Row],[OS-Valor Unitario]]-Tabla1[[#This Row],[costo_antes_iva]]</f>
        <v>-600</v>
      </c>
      <c r="U1943" s="3">
        <f>Tabla1[[#This Row],[OS-Valor Unitario]]*Tabla1[[#This Row],[OS-Cantidad]]</f>
        <v>499200</v>
      </c>
      <c r="V1943" s="3">
        <f>Tabla1[[#This Row],[costo_antes_iva]]*Tabla1[[#This Row],[OS-Cantidad]]</f>
        <v>624000</v>
      </c>
      <c r="W1943" s="3">
        <f>Tabla1[[#This Row],[Valor total OS]]-Tabla1[[#This Row],[valor total op]]</f>
        <v>-124800</v>
      </c>
    </row>
    <row r="1944" spans="1:23" x14ac:dyDescent="0.3">
      <c r="A1944">
        <v>6082</v>
      </c>
      <c r="B1944" t="s">
        <v>3281</v>
      </c>
      <c r="C1944" t="s">
        <v>55</v>
      </c>
      <c r="D1944" t="s">
        <v>56</v>
      </c>
      <c r="E1944">
        <v>208</v>
      </c>
      <c r="F1944">
        <v>66993979</v>
      </c>
      <c r="G1944" t="s">
        <v>3282</v>
      </c>
      <c r="H1944" s="6">
        <v>45826</v>
      </c>
      <c r="I1944" s="3">
        <v>4500</v>
      </c>
      <c r="J1944" t="s">
        <v>23</v>
      </c>
      <c r="K1944" t="s">
        <v>3283</v>
      </c>
      <c r="L1944">
        <v>1</v>
      </c>
      <c r="M1944" t="s">
        <v>1504</v>
      </c>
      <c r="N1944" s="3">
        <v>4500</v>
      </c>
      <c r="O1944">
        <v>208</v>
      </c>
      <c r="P1944" t="s">
        <v>3284</v>
      </c>
      <c r="Q1944" t="s">
        <v>27</v>
      </c>
      <c r="R1944" t="s">
        <v>61</v>
      </c>
      <c r="S1944" s="3">
        <v>23116304</v>
      </c>
      <c r="T1944" s="3">
        <f>Tabla1[[#This Row],[OS-Valor Unitario]]-Tabla1[[#This Row],[costo_antes_iva]]</f>
        <v>0</v>
      </c>
      <c r="U1944" s="3">
        <f>Tabla1[[#This Row],[OS-Valor Unitario]]*Tabla1[[#This Row],[OS-Cantidad]]</f>
        <v>936000</v>
      </c>
      <c r="V1944" s="3">
        <f>Tabla1[[#This Row],[costo_antes_iva]]*Tabla1[[#This Row],[OS-Cantidad]]</f>
        <v>936000</v>
      </c>
      <c r="W1944" s="3">
        <f>Tabla1[[#This Row],[Valor total OS]]-Tabla1[[#This Row],[valor total op]]</f>
        <v>0</v>
      </c>
    </row>
    <row r="1945" spans="1:23" x14ac:dyDescent="0.3">
      <c r="A1945">
        <v>6082</v>
      </c>
      <c r="B1945" t="s">
        <v>3285</v>
      </c>
      <c r="C1945" t="s">
        <v>55</v>
      </c>
      <c r="D1945" t="s">
        <v>56</v>
      </c>
      <c r="E1945">
        <v>179</v>
      </c>
      <c r="F1945">
        <v>66993989</v>
      </c>
      <c r="G1945" t="s">
        <v>3286</v>
      </c>
      <c r="H1945" s="6">
        <v>45826</v>
      </c>
      <c r="I1945" s="3">
        <v>3000</v>
      </c>
      <c r="J1945" t="s">
        <v>33</v>
      </c>
      <c r="K1945" t="s">
        <v>3287</v>
      </c>
      <c r="L1945">
        <v>2</v>
      </c>
      <c r="M1945" t="s">
        <v>59</v>
      </c>
      <c r="N1945" s="3">
        <v>2400</v>
      </c>
      <c r="O1945">
        <v>179</v>
      </c>
      <c r="P1945" t="s">
        <v>3284</v>
      </c>
      <c r="Q1945" t="s">
        <v>27</v>
      </c>
      <c r="R1945" t="s">
        <v>61</v>
      </c>
      <c r="S1945" s="3">
        <v>23116304</v>
      </c>
      <c r="T1945" s="3">
        <f>Tabla1[[#This Row],[OS-Valor Unitario]]-Tabla1[[#This Row],[costo_antes_iva]]</f>
        <v>-600</v>
      </c>
      <c r="U1945" s="3">
        <f>Tabla1[[#This Row],[OS-Valor Unitario]]*Tabla1[[#This Row],[OS-Cantidad]]</f>
        <v>429600</v>
      </c>
      <c r="V1945" s="3">
        <f>Tabla1[[#This Row],[costo_antes_iva]]*Tabla1[[#This Row],[OS-Cantidad]]</f>
        <v>537000</v>
      </c>
      <c r="W1945" s="3">
        <f>Tabla1[[#This Row],[Valor total OS]]-Tabla1[[#This Row],[valor total op]]</f>
        <v>-107400</v>
      </c>
    </row>
    <row r="1946" spans="1:23" x14ac:dyDescent="0.3">
      <c r="A1946">
        <v>6082</v>
      </c>
      <c r="B1946" t="s">
        <v>3285</v>
      </c>
      <c r="C1946" t="s">
        <v>55</v>
      </c>
      <c r="D1946" t="s">
        <v>56</v>
      </c>
      <c r="E1946">
        <v>179</v>
      </c>
      <c r="F1946">
        <v>66993989</v>
      </c>
      <c r="G1946" t="s">
        <v>3286</v>
      </c>
      <c r="H1946" s="6">
        <v>45826</v>
      </c>
      <c r="I1946" s="3">
        <v>4500</v>
      </c>
      <c r="J1946" t="s">
        <v>23</v>
      </c>
      <c r="K1946" t="s">
        <v>3287</v>
      </c>
      <c r="L1946">
        <v>2</v>
      </c>
      <c r="M1946" t="s">
        <v>1504</v>
      </c>
      <c r="N1946" s="3">
        <v>4500</v>
      </c>
      <c r="O1946">
        <v>179</v>
      </c>
      <c r="P1946" t="s">
        <v>3284</v>
      </c>
      <c r="Q1946" t="s">
        <v>27</v>
      </c>
      <c r="R1946" t="s">
        <v>61</v>
      </c>
      <c r="S1946" s="3">
        <v>23116304</v>
      </c>
      <c r="T1946" s="3">
        <f>Tabla1[[#This Row],[OS-Valor Unitario]]-Tabla1[[#This Row],[costo_antes_iva]]</f>
        <v>0</v>
      </c>
      <c r="U1946" s="3">
        <f>Tabla1[[#This Row],[OS-Valor Unitario]]*Tabla1[[#This Row],[OS-Cantidad]]</f>
        <v>805500</v>
      </c>
      <c r="V1946" s="3">
        <f>Tabla1[[#This Row],[costo_antes_iva]]*Tabla1[[#This Row],[OS-Cantidad]]</f>
        <v>805500</v>
      </c>
      <c r="W1946" s="3">
        <f>Tabla1[[#This Row],[Valor total OS]]-Tabla1[[#This Row],[valor total op]]</f>
        <v>0</v>
      </c>
    </row>
    <row r="1947" spans="1:23" x14ac:dyDescent="0.3">
      <c r="A1947">
        <v>6081</v>
      </c>
      <c r="B1947" t="s">
        <v>3288</v>
      </c>
      <c r="C1947" t="s">
        <v>3289</v>
      </c>
      <c r="D1947" t="s">
        <v>3290</v>
      </c>
      <c r="E1947">
        <v>31</v>
      </c>
      <c r="F1947">
        <v>66993398</v>
      </c>
      <c r="G1947" t="s">
        <v>3291</v>
      </c>
      <c r="H1947" s="6">
        <v>45826</v>
      </c>
      <c r="I1947" s="3">
        <v>8000</v>
      </c>
      <c r="J1947" t="s">
        <v>23</v>
      </c>
      <c r="K1947" t="s">
        <v>3292</v>
      </c>
      <c r="L1947">
        <v>1</v>
      </c>
      <c r="M1947" t="s">
        <v>191</v>
      </c>
      <c r="N1947" s="3">
        <v>7000</v>
      </c>
      <c r="O1947">
        <v>31</v>
      </c>
      <c r="P1947" t="s">
        <v>3293</v>
      </c>
      <c r="Q1947" t="s">
        <v>27</v>
      </c>
      <c r="R1947" t="s">
        <v>389</v>
      </c>
      <c r="S1947" s="3">
        <v>1233459</v>
      </c>
      <c r="T1947" s="3">
        <f>Tabla1[[#This Row],[OS-Valor Unitario]]-Tabla1[[#This Row],[costo_antes_iva]]</f>
        <v>-1000</v>
      </c>
      <c r="U1947" s="3">
        <f>Tabla1[[#This Row],[OS-Valor Unitario]]*Tabla1[[#This Row],[OS-Cantidad]]</f>
        <v>217000</v>
      </c>
      <c r="V1947" s="3">
        <f>Tabla1[[#This Row],[costo_antes_iva]]*Tabla1[[#This Row],[OS-Cantidad]]</f>
        <v>248000</v>
      </c>
      <c r="W1947" s="3">
        <f>Tabla1[[#This Row],[Valor total OS]]-Tabla1[[#This Row],[valor total op]]</f>
        <v>-31000</v>
      </c>
    </row>
    <row r="1948" spans="1:23" x14ac:dyDescent="0.3">
      <c r="A1948">
        <v>6080</v>
      </c>
      <c r="B1948" t="s">
        <v>3294</v>
      </c>
      <c r="C1948" t="s">
        <v>220</v>
      </c>
      <c r="D1948" t="s">
        <v>143</v>
      </c>
      <c r="E1948">
        <v>30</v>
      </c>
      <c r="F1948">
        <v>66981411</v>
      </c>
      <c r="G1948" t="s">
        <v>3295</v>
      </c>
      <c r="H1948" s="6">
        <v>45826</v>
      </c>
      <c r="I1948" s="3">
        <v>900</v>
      </c>
      <c r="J1948" t="s">
        <v>82</v>
      </c>
      <c r="K1948" t="s">
        <v>3296</v>
      </c>
      <c r="L1948">
        <v>1</v>
      </c>
      <c r="M1948" t="s">
        <v>119</v>
      </c>
      <c r="N1948" s="3">
        <v>900</v>
      </c>
      <c r="O1948">
        <v>30</v>
      </c>
      <c r="P1948" t="s">
        <v>3297</v>
      </c>
      <c r="Q1948" t="s">
        <v>106</v>
      </c>
      <c r="R1948" t="s">
        <v>226</v>
      </c>
      <c r="S1948" s="3">
        <v>2480550</v>
      </c>
      <c r="T1948" s="3">
        <f>Tabla1[[#This Row],[OS-Valor Unitario]]-Tabla1[[#This Row],[costo_antes_iva]]</f>
        <v>0</v>
      </c>
      <c r="U1948" s="3">
        <f>Tabla1[[#This Row],[OS-Valor Unitario]]*Tabla1[[#This Row],[OS-Cantidad]]</f>
        <v>27000</v>
      </c>
      <c r="V1948" s="3">
        <f>Tabla1[[#This Row],[costo_antes_iva]]*Tabla1[[#This Row],[OS-Cantidad]]</f>
        <v>27000</v>
      </c>
      <c r="W1948" s="3">
        <f>Tabla1[[#This Row],[Valor total OS]]-Tabla1[[#This Row],[valor total op]]</f>
        <v>0</v>
      </c>
    </row>
    <row r="1949" spans="1:23" x14ac:dyDescent="0.3">
      <c r="A1949">
        <v>6080</v>
      </c>
      <c r="B1949" t="s">
        <v>3294</v>
      </c>
      <c r="C1949" t="s">
        <v>220</v>
      </c>
      <c r="D1949" t="s">
        <v>143</v>
      </c>
      <c r="E1949">
        <v>30</v>
      </c>
      <c r="F1949">
        <v>66981411</v>
      </c>
      <c r="G1949" t="s">
        <v>3295</v>
      </c>
      <c r="H1949" s="6">
        <v>45826</v>
      </c>
      <c r="I1949" s="3">
        <v>13000</v>
      </c>
      <c r="J1949" t="s">
        <v>23</v>
      </c>
      <c r="K1949" t="s">
        <v>3296</v>
      </c>
      <c r="L1949">
        <v>1</v>
      </c>
      <c r="M1949" t="s">
        <v>224</v>
      </c>
      <c r="N1949" s="3">
        <v>13000</v>
      </c>
      <c r="O1949">
        <v>30</v>
      </c>
      <c r="P1949" t="s">
        <v>3297</v>
      </c>
      <c r="Q1949" t="s">
        <v>106</v>
      </c>
      <c r="R1949" t="s">
        <v>226</v>
      </c>
      <c r="S1949" s="3">
        <v>2480550</v>
      </c>
      <c r="T1949" s="3">
        <f>Tabla1[[#This Row],[OS-Valor Unitario]]-Tabla1[[#This Row],[costo_antes_iva]]</f>
        <v>0</v>
      </c>
      <c r="U1949" s="3">
        <f>Tabla1[[#This Row],[OS-Valor Unitario]]*Tabla1[[#This Row],[OS-Cantidad]]</f>
        <v>390000</v>
      </c>
      <c r="V1949" s="3">
        <f>Tabla1[[#This Row],[costo_antes_iva]]*Tabla1[[#This Row],[OS-Cantidad]]</f>
        <v>390000</v>
      </c>
      <c r="W1949" s="3">
        <f>Tabla1[[#This Row],[Valor total OS]]-Tabla1[[#This Row],[valor total op]]</f>
        <v>0</v>
      </c>
    </row>
    <row r="1950" spans="1:23" x14ac:dyDescent="0.3">
      <c r="A1950">
        <v>6079</v>
      </c>
      <c r="B1950" t="s">
        <v>3298</v>
      </c>
      <c r="C1950" t="s">
        <v>939</v>
      </c>
      <c r="D1950" t="s">
        <v>3299</v>
      </c>
      <c r="E1950">
        <v>1</v>
      </c>
      <c r="F1950">
        <v>66920753</v>
      </c>
      <c r="G1950" t="s">
        <v>3300</v>
      </c>
      <c r="H1950" s="6">
        <v>45825</v>
      </c>
      <c r="I1950" s="3">
        <v>17000</v>
      </c>
      <c r="J1950" t="s">
        <v>23</v>
      </c>
      <c r="K1950" t="s">
        <v>3301</v>
      </c>
      <c r="L1950">
        <v>1</v>
      </c>
      <c r="M1950" t="s">
        <v>242</v>
      </c>
      <c r="N1950" s="3">
        <v>17500</v>
      </c>
      <c r="O1950">
        <v>6</v>
      </c>
      <c r="P1950" t="s">
        <v>3302</v>
      </c>
      <c r="Q1950" t="s">
        <v>963</v>
      </c>
      <c r="R1950" t="s">
        <v>92</v>
      </c>
      <c r="S1950" s="3">
        <v>476658</v>
      </c>
      <c r="T1950" s="3">
        <f>Tabla1[[#This Row],[OS-Valor Unitario]]-Tabla1[[#This Row],[costo_antes_iva]]</f>
        <v>500</v>
      </c>
      <c r="U1950" s="3">
        <f>Tabla1[[#This Row],[OS-Valor Unitario]]*Tabla1[[#This Row],[OS-Cantidad]]</f>
        <v>105000</v>
      </c>
      <c r="V1950" s="3">
        <f>Tabla1[[#This Row],[costo_antes_iva]]*Tabla1[[#This Row],[OS-Cantidad]]</f>
        <v>102000</v>
      </c>
      <c r="W1950" s="3">
        <f>Tabla1[[#This Row],[Valor total OS]]-Tabla1[[#This Row],[valor total op]]</f>
        <v>3000</v>
      </c>
    </row>
    <row r="1951" spans="1:23" x14ac:dyDescent="0.3">
      <c r="A1951">
        <v>6078</v>
      </c>
      <c r="B1951" t="s">
        <v>3303</v>
      </c>
      <c r="C1951" t="s">
        <v>3304</v>
      </c>
      <c r="D1951" t="s">
        <v>260</v>
      </c>
      <c r="E1951">
        <v>248</v>
      </c>
      <c r="F1951">
        <v>66536224</v>
      </c>
      <c r="G1951" t="s">
        <v>3305</v>
      </c>
      <c r="H1951" s="6">
        <v>45819</v>
      </c>
      <c r="I1951" s="3">
        <v>13200</v>
      </c>
      <c r="J1951" t="s">
        <v>23</v>
      </c>
      <c r="K1951" t="s">
        <v>3306</v>
      </c>
      <c r="L1951">
        <v>1</v>
      </c>
      <c r="M1951" t="s">
        <v>224</v>
      </c>
      <c r="N1951" s="3">
        <v>13000</v>
      </c>
      <c r="O1951">
        <v>100</v>
      </c>
      <c r="P1951" t="s">
        <v>3307</v>
      </c>
      <c r="Q1951" t="s">
        <v>27</v>
      </c>
      <c r="R1951" t="s">
        <v>226</v>
      </c>
      <c r="S1951" s="3">
        <v>132864544</v>
      </c>
      <c r="T1951" s="3">
        <f>Tabla1[[#This Row],[OS-Valor Unitario]]-Tabla1[[#This Row],[costo_antes_iva]]</f>
        <v>-200</v>
      </c>
      <c r="U1951" s="3">
        <f>Tabla1[[#This Row],[OS-Valor Unitario]]*Tabla1[[#This Row],[OS-Cantidad]]</f>
        <v>1300000</v>
      </c>
      <c r="V1951" s="3">
        <f>Tabla1[[#This Row],[costo_antes_iva]]*Tabla1[[#This Row],[OS-Cantidad]]</f>
        <v>1320000</v>
      </c>
      <c r="W1951" s="3">
        <f>Tabla1[[#This Row],[Valor total OS]]-Tabla1[[#This Row],[valor total op]]</f>
        <v>-20000</v>
      </c>
    </row>
    <row r="1952" spans="1:23" x14ac:dyDescent="0.3">
      <c r="A1952">
        <v>6078</v>
      </c>
      <c r="B1952" t="s">
        <v>3303</v>
      </c>
      <c r="C1952" t="s">
        <v>3304</v>
      </c>
      <c r="D1952" t="s">
        <v>260</v>
      </c>
      <c r="E1952">
        <v>248</v>
      </c>
      <c r="F1952">
        <v>66536224</v>
      </c>
      <c r="G1952" t="s">
        <v>3305</v>
      </c>
      <c r="H1952" s="6">
        <v>45819</v>
      </c>
      <c r="I1952" s="3">
        <v>13200</v>
      </c>
      <c r="J1952" t="s">
        <v>23</v>
      </c>
      <c r="K1952" t="s">
        <v>3306</v>
      </c>
      <c r="L1952">
        <v>1</v>
      </c>
      <c r="M1952" t="s">
        <v>437</v>
      </c>
      <c r="N1952" s="3">
        <v>13000</v>
      </c>
      <c r="O1952">
        <v>148</v>
      </c>
      <c r="P1952" t="s">
        <v>3307</v>
      </c>
      <c r="Q1952" t="s">
        <v>27</v>
      </c>
      <c r="R1952" t="s">
        <v>226</v>
      </c>
      <c r="S1952" s="3">
        <v>132864544</v>
      </c>
      <c r="T1952" s="3">
        <f>Tabla1[[#This Row],[OS-Valor Unitario]]-Tabla1[[#This Row],[costo_antes_iva]]</f>
        <v>-200</v>
      </c>
      <c r="U1952" s="3">
        <f>Tabla1[[#This Row],[OS-Valor Unitario]]*Tabla1[[#This Row],[OS-Cantidad]]</f>
        <v>1924000</v>
      </c>
      <c r="V1952" s="3">
        <f>Tabla1[[#This Row],[costo_antes_iva]]*Tabla1[[#This Row],[OS-Cantidad]]</f>
        <v>1953600</v>
      </c>
      <c r="W1952" s="3">
        <f>Tabla1[[#This Row],[Valor total OS]]-Tabla1[[#This Row],[valor total op]]</f>
        <v>-29600</v>
      </c>
    </row>
    <row r="1953" spans="1:23" x14ac:dyDescent="0.3">
      <c r="A1953">
        <v>6078</v>
      </c>
      <c r="B1953" t="s">
        <v>3303</v>
      </c>
      <c r="C1953" t="s">
        <v>3304</v>
      </c>
      <c r="D1953" t="s">
        <v>260</v>
      </c>
      <c r="E1953">
        <v>248</v>
      </c>
      <c r="F1953">
        <v>66536224</v>
      </c>
      <c r="G1953" t="s">
        <v>3305</v>
      </c>
      <c r="H1953" s="6">
        <v>45819</v>
      </c>
      <c r="I1953" s="3">
        <v>1100</v>
      </c>
      <c r="J1953" t="s">
        <v>82</v>
      </c>
      <c r="K1953" t="s">
        <v>3306</v>
      </c>
      <c r="L1953">
        <v>1</v>
      </c>
      <c r="M1953" t="s">
        <v>119</v>
      </c>
      <c r="N1953" s="3">
        <v>1100</v>
      </c>
      <c r="O1953">
        <v>248</v>
      </c>
      <c r="P1953" t="s">
        <v>3307</v>
      </c>
      <c r="Q1953" t="s">
        <v>27</v>
      </c>
      <c r="R1953" t="s">
        <v>226</v>
      </c>
      <c r="S1953" s="3">
        <v>132864544</v>
      </c>
      <c r="T1953" s="3">
        <f>Tabla1[[#This Row],[OS-Valor Unitario]]-Tabla1[[#This Row],[costo_antes_iva]]</f>
        <v>0</v>
      </c>
      <c r="U1953" s="3">
        <f>Tabla1[[#This Row],[OS-Valor Unitario]]*Tabla1[[#This Row],[OS-Cantidad]]</f>
        <v>272800</v>
      </c>
      <c r="V1953" s="3">
        <f>Tabla1[[#This Row],[costo_antes_iva]]*Tabla1[[#This Row],[OS-Cantidad]]</f>
        <v>272800</v>
      </c>
      <c r="W1953" s="3">
        <f>Tabla1[[#This Row],[Valor total OS]]-Tabla1[[#This Row],[valor total op]]</f>
        <v>0</v>
      </c>
    </row>
    <row r="1954" spans="1:23" x14ac:dyDescent="0.3">
      <c r="A1954">
        <v>6078</v>
      </c>
      <c r="B1954" t="s">
        <v>3308</v>
      </c>
      <c r="C1954" t="s">
        <v>3304</v>
      </c>
      <c r="D1954" t="s">
        <v>260</v>
      </c>
      <c r="E1954">
        <v>8</v>
      </c>
      <c r="F1954">
        <v>66536234</v>
      </c>
      <c r="G1954" t="s">
        <v>3309</v>
      </c>
      <c r="H1954" s="6">
        <v>45819</v>
      </c>
      <c r="I1954" s="3">
        <v>1100</v>
      </c>
      <c r="J1954" t="s">
        <v>82</v>
      </c>
      <c r="K1954" t="s">
        <v>3310</v>
      </c>
      <c r="L1954">
        <v>2</v>
      </c>
      <c r="M1954" t="s">
        <v>119</v>
      </c>
      <c r="N1954" s="3">
        <v>1100</v>
      </c>
      <c r="O1954">
        <v>8</v>
      </c>
      <c r="P1954" t="s">
        <v>3307</v>
      </c>
      <c r="Q1954" t="s">
        <v>27</v>
      </c>
      <c r="R1954" t="s">
        <v>226</v>
      </c>
      <c r="S1954" s="3">
        <v>132864544</v>
      </c>
      <c r="T1954" s="3">
        <f>Tabla1[[#This Row],[OS-Valor Unitario]]-Tabla1[[#This Row],[costo_antes_iva]]</f>
        <v>0</v>
      </c>
      <c r="U1954" s="3">
        <f>Tabla1[[#This Row],[OS-Valor Unitario]]*Tabla1[[#This Row],[OS-Cantidad]]</f>
        <v>8800</v>
      </c>
      <c r="V1954" s="3">
        <f>Tabla1[[#This Row],[costo_antes_iva]]*Tabla1[[#This Row],[OS-Cantidad]]</f>
        <v>8800</v>
      </c>
      <c r="W1954" s="3">
        <f>Tabla1[[#This Row],[Valor total OS]]-Tabla1[[#This Row],[valor total op]]</f>
        <v>0</v>
      </c>
    </row>
    <row r="1955" spans="1:23" x14ac:dyDescent="0.3">
      <c r="A1955">
        <v>6078</v>
      </c>
      <c r="B1955" t="s">
        <v>3308</v>
      </c>
      <c r="C1955" t="s">
        <v>3304</v>
      </c>
      <c r="D1955" t="s">
        <v>260</v>
      </c>
      <c r="E1955">
        <v>8</v>
      </c>
      <c r="F1955">
        <v>66536234</v>
      </c>
      <c r="G1955" t="s">
        <v>3309</v>
      </c>
      <c r="H1955" s="6">
        <v>45819</v>
      </c>
      <c r="I1955" s="3">
        <v>13200</v>
      </c>
      <c r="J1955" t="s">
        <v>23</v>
      </c>
      <c r="K1955" t="s">
        <v>3310</v>
      </c>
      <c r="L1955">
        <v>2</v>
      </c>
      <c r="M1955" t="s">
        <v>442</v>
      </c>
      <c r="N1955" s="3">
        <v>13200</v>
      </c>
      <c r="O1955">
        <v>8</v>
      </c>
      <c r="P1955" t="s">
        <v>3307</v>
      </c>
      <c r="Q1955" t="s">
        <v>27</v>
      </c>
      <c r="R1955" t="s">
        <v>226</v>
      </c>
      <c r="S1955" s="3">
        <v>132864544</v>
      </c>
      <c r="T1955" s="3">
        <f>Tabla1[[#This Row],[OS-Valor Unitario]]-Tabla1[[#This Row],[costo_antes_iva]]</f>
        <v>0</v>
      </c>
      <c r="U1955" s="3">
        <f>Tabla1[[#This Row],[OS-Valor Unitario]]*Tabla1[[#This Row],[OS-Cantidad]]</f>
        <v>105600</v>
      </c>
      <c r="V1955" s="3">
        <f>Tabla1[[#This Row],[costo_antes_iva]]*Tabla1[[#This Row],[OS-Cantidad]]</f>
        <v>105600</v>
      </c>
      <c r="W1955" s="3">
        <f>Tabla1[[#This Row],[Valor total OS]]-Tabla1[[#This Row],[valor total op]]</f>
        <v>0</v>
      </c>
    </row>
    <row r="1956" spans="1:23" x14ac:dyDescent="0.3">
      <c r="A1956">
        <v>6078</v>
      </c>
      <c r="B1956" t="s">
        <v>3311</v>
      </c>
      <c r="C1956" t="s">
        <v>3304</v>
      </c>
      <c r="D1956" t="s">
        <v>260</v>
      </c>
      <c r="E1956">
        <v>233</v>
      </c>
      <c r="F1956">
        <v>66536245</v>
      </c>
      <c r="G1956" t="s">
        <v>3312</v>
      </c>
      <c r="H1956" s="6">
        <v>45819</v>
      </c>
      <c r="I1956" s="3">
        <v>1100</v>
      </c>
      <c r="J1956" t="s">
        <v>82</v>
      </c>
      <c r="K1956" t="s">
        <v>3313</v>
      </c>
      <c r="L1956">
        <v>3</v>
      </c>
      <c r="M1956" t="s">
        <v>119</v>
      </c>
      <c r="N1956" s="3">
        <v>1100</v>
      </c>
      <c r="O1956">
        <v>356</v>
      </c>
      <c r="P1956" t="s">
        <v>3307</v>
      </c>
      <c r="Q1956" t="s">
        <v>27</v>
      </c>
      <c r="R1956" t="s">
        <v>226</v>
      </c>
      <c r="S1956" s="3">
        <v>132864544</v>
      </c>
      <c r="T1956" s="3">
        <f>Tabla1[[#This Row],[OS-Valor Unitario]]-Tabla1[[#This Row],[costo_antes_iva]]</f>
        <v>0</v>
      </c>
      <c r="U1956" s="3">
        <f>Tabla1[[#This Row],[OS-Valor Unitario]]*Tabla1[[#This Row],[OS-Cantidad]]</f>
        <v>391600</v>
      </c>
      <c r="V1956" s="3">
        <f>Tabla1[[#This Row],[costo_antes_iva]]*Tabla1[[#This Row],[OS-Cantidad]]</f>
        <v>391600</v>
      </c>
      <c r="W1956" s="3">
        <f>Tabla1[[#This Row],[Valor total OS]]-Tabla1[[#This Row],[valor total op]]</f>
        <v>0</v>
      </c>
    </row>
    <row r="1957" spans="1:23" x14ac:dyDescent="0.3">
      <c r="A1957">
        <v>6078</v>
      </c>
      <c r="B1957" t="s">
        <v>3311</v>
      </c>
      <c r="C1957" t="s">
        <v>3304</v>
      </c>
      <c r="D1957" t="s">
        <v>260</v>
      </c>
      <c r="E1957">
        <v>233</v>
      </c>
      <c r="F1957">
        <v>66536245</v>
      </c>
      <c r="G1957" t="s">
        <v>3312</v>
      </c>
      <c r="H1957" s="6">
        <v>45819</v>
      </c>
      <c r="I1957" s="3">
        <v>13200</v>
      </c>
      <c r="J1957" t="s">
        <v>23</v>
      </c>
      <c r="K1957" t="s">
        <v>3313</v>
      </c>
      <c r="L1957">
        <v>3</v>
      </c>
      <c r="M1957" t="s">
        <v>287</v>
      </c>
      <c r="N1957" s="3">
        <v>13000</v>
      </c>
      <c r="O1957">
        <v>114</v>
      </c>
      <c r="P1957" t="s">
        <v>3307</v>
      </c>
      <c r="Q1957" t="s">
        <v>27</v>
      </c>
      <c r="R1957" t="s">
        <v>226</v>
      </c>
      <c r="S1957" s="3">
        <v>132864544</v>
      </c>
      <c r="T1957" s="3">
        <f>Tabla1[[#This Row],[OS-Valor Unitario]]-Tabla1[[#This Row],[costo_antes_iva]]</f>
        <v>-200</v>
      </c>
      <c r="U1957" s="3">
        <f>Tabla1[[#This Row],[OS-Valor Unitario]]*Tabla1[[#This Row],[OS-Cantidad]]</f>
        <v>1482000</v>
      </c>
      <c r="V1957" s="3">
        <f>Tabla1[[#This Row],[costo_antes_iva]]*Tabla1[[#This Row],[OS-Cantidad]]</f>
        <v>1504800</v>
      </c>
      <c r="W1957" s="3">
        <f>Tabla1[[#This Row],[Valor total OS]]-Tabla1[[#This Row],[valor total op]]</f>
        <v>-22800</v>
      </c>
    </row>
    <row r="1958" spans="1:23" x14ac:dyDescent="0.3">
      <c r="A1958">
        <v>6078</v>
      </c>
      <c r="B1958" t="s">
        <v>3311</v>
      </c>
      <c r="C1958" t="s">
        <v>3304</v>
      </c>
      <c r="D1958" t="s">
        <v>260</v>
      </c>
      <c r="E1958">
        <v>233</v>
      </c>
      <c r="F1958">
        <v>66536245</v>
      </c>
      <c r="G1958" t="s">
        <v>3312</v>
      </c>
      <c r="H1958" s="6">
        <v>45819</v>
      </c>
      <c r="I1958" s="3">
        <v>13200</v>
      </c>
      <c r="J1958" t="s">
        <v>23</v>
      </c>
      <c r="K1958" t="s">
        <v>3313</v>
      </c>
      <c r="L1958">
        <v>3</v>
      </c>
      <c r="M1958" t="s">
        <v>437</v>
      </c>
      <c r="N1958" s="3">
        <v>13000</v>
      </c>
      <c r="O1958">
        <v>122</v>
      </c>
      <c r="P1958" t="s">
        <v>3307</v>
      </c>
      <c r="Q1958" t="s">
        <v>27</v>
      </c>
      <c r="R1958" t="s">
        <v>226</v>
      </c>
      <c r="S1958" s="3">
        <v>132864544</v>
      </c>
      <c r="T1958" s="3">
        <f>Tabla1[[#This Row],[OS-Valor Unitario]]-Tabla1[[#This Row],[costo_antes_iva]]</f>
        <v>-200</v>
      </c>
      <c r="U1958" s="3">
        <f>Tabla1[[#This Row],[OS-Valor Unitario]]*Tabla1[[#This Row],[OS-Cantidad]]</f>
        <v>1586000</v>
      </c>
      <c r="V1958" s="3">
        <f>Tabla1[[#This Row],[costo_antes_iva]]*Tabla1[[#This Row],[OS-Cantidad]]</f>
        <v>1610400</v>
      </c>
      <c r="W1958" s="3">
        <f>Tabla1[[#This Row],[Valor total OS]]-Tabla1[[#This Row],[valor total op]]</f>
        <v>-24400</v>
      </c>
    </row>
    <row r="1959" spans="1:23" x14ac:dyDescent="0.3">
      <c r="A1959">
        <v>6078</v>
      </c>
      <c r="B1959" t="s">
        <v>3314</v>
      </c>
      <c r="C1959" t="s">
        <v>3304</v>
      </c>
      <c r="D1959" t="s">
        <v>260</v>
      </c>
      <c r="E1959">
        <v>61</v>
      </c>
      <c r="F1959">
        <v>66536282</v>
      </c>
      <c r="G1959" t="s">
        <v>3315</v>
      </c>
      <c r="H1959" s="6">
        <v>45819</v>
      </c>
      <c r="I1959" s="3">
        <v>1000</v>
      </c>
      <c r="J1959" t="s">
        <v>82</v>
      </c>
      <c r="K1959" t="s">
        <v>3316</v>
      </c>
      <c r="L1959">
        <v>4</v>
      </c>
      <c r="M1959" t="s">
        <v>119</v>
      </c>
      <c r="N1959" s="3">
        <v>1100</v>
      </c>
      <c r="O1959">
        <v>61</v>
      </c>
      <c r="P1959" t="s">
        <v>3307</v>
      </c>
      <c r="Q1959" t="s">
        <v>27</v>
      </c>
      <c r="R1959" t="s">
        <v>226</v>
      </c>
      <c r="S1959" s="3">
        <v>132864544</v>
      </c>
      <c r="T1959" s="3">
        <f>Tabla1[[#This Row],[OS-Valor Unitario]]-Tabla1[[#This Row],[costo_antes_iva]]</f>
        <v>100</v>
      </c>
      <c r="U1959" s="3">
        <f>Tabla1[[#This Row],[OS-Valor Unitario]]*Tabla1[[#This Row],[OS-Cantidad]]</f>
        <v>67100</v>
      </c>
      <c r="V1959" s="3">
        <f>Tabla1[[#This Row],[costo_antes_iva]]*Tabla1[[#This Row],[OS-Cantidad]]</f>
        <v>61000</v>
      </c>
      <c r="W1959" s="3">
        <f>Tabla1[[#This Row],[Valor total OS]]-Tabla1[[#This Row],[valor total op]]</f>
        <v>6100</v>
      </c>
    </row>
    <row r="1960" spans="1:23" x14ac:dyDescent="0.3">
      <c r="A1960">
        <v>6078</v>
      </c>
      <c r="B1960" t="s">
        <v>3314</v>
      </c>
      <c r="C1960" t="s">
        <v>3304</v>
      </c>
      <c r="D1960" t="s">
        <v>260</v>
      </c>
      <c r="E1960">
        <v>61</v>
      </c>
      <c r="F1960">
        <v>66536282</v>
      </c>
      <c r="G1960" t="s">
        <v>3315</v>
      </c>
      <c r="H1960" s="6">
        <v>45819</v>
      </c>
      <c r="I1960" s="3">
        <v>12500</v>
      </c>
      <c r="J1960" t="s">
        <v>23</v>
      </c>
      <c r="K1960" t="s">
        <v>3316</v>
      </c>
      <c r="L1960">
        <v>4</v>
      </c>
      <c r="M1960" t="s">
        <v>292</v>
      </c>
      <c r="N1960" s="3">
        <v>12000</v>
      </c>
      <c r="O1960">
        <v>61</v>
      </c>
      <c r="P1960" t="s">
        <v>3307</v>
      </c>
      <c r="Q1960" t="s">
        <v>27</v>
      </c>
      <c r="R1960" t="s">
        <v>226</v>
      </c>
      <c r="S1960" s="3">
        <v>132864544</v>
      </c>
      <c r="T1960" s="3">
        <f>Tabla1[[#This Row],[OS-Valor Unitario]]-Tabla1[[#This Row],[costo_antes_iva]]</f>
        <v>-500</v>
      </c>
      <c r="U1960" s="3">
        <f>Tabla1[[#This Row],[OS-Valor Unitario]]*Tabla1[[#This Row],[OS-Cantidad]]</f>
        <v>732000</v>
      </c>
      <c r="V1960" s="3">
        <f>Tabla1[[#This Row],[costo_antes_iva]]*Tabla1[[#This Row],[OS-Cantidad]]</f>
        <v>762500</v>
      </c>
      <c r="W1960" s="3">
        <f>Tabla1[[#This Row],[Valor total OS]]-Tabla1[[#This Row],[valor total op]]</f>
        <v>-30500</v>
      </c>
    </row>
    <row r="1961" spans="1:23" x14ac:dyDescent="0.3">
      <c r="A1961">
        <v>6078</v>
      </c>
      <c r="B1961" t="s">
        <v>3317</v>
      </c>
      <c r="C1961" t="s">
        <v>3318</v>
      </c>
      <c r="D1961" t="s">
        <v>260</v>
      </c>
      <c r="E1961">
        <v>20</v>
      </c>
      <c r="F1961">
        <v>66917044</v>
      </c>
      <c r="G1961" t="s">
        <v>3319</v>
      </c>
      <c r="H1961" s="6">
        <v>45825</v>
      </c>
      <c r="I1961" s="3">
        <v>13000</v>
      </c>
      <c r="J1961" t="s">
        <v>23</v>
      </c>
      <c r="K1961" t="s">
        <v>3320</v>
      </c>
      <c r="L1961">
        <v>5</v>
      </c>
      <c r="M1961" t="s">
        <v>1052</v>
      </c>
      <c r="N1961" s="3">
        <v>13000</v>
      </c>
      <c r="O1961">
        <v>20</v>
      </c>
      <c r="P1961" t="s">
        <v>3307</v>
      </c>
      <c r="Q1961" t="s">
        <v>27</v>
      </c>
      <c r="R1961" t="s">
        <v>226</v>
      </c>
      <c r="S1961" s="3">
        <v>132864544</v>
      </c>
      <c r="T1961" s="3">
        <f>Tabla1[[#This Row],[OS-Valor Unitario]]-Tabla1[[#This Row],[costo_antes_iva]]</f>
        <v>0</v>
      </c>
      <c r="U1961" s="3">
        <f>Tabla1[[#This Row],[OS-Valor Unitario]]*Tabla1[[#This Row],[OS-Cantidad]]</f>
        <v>260000</v>
      </c>
      <c r="V1961" s="3">
        <f>Tabla1[[#This Row],[costo_antes_iva]]*Tabla1[[#This Row],[OS-Cantidad]]</f>
        <v>260000</v>
      </c>
      <c r="W1961" s="3">
        <f>Tabla1[[#This Row],[Valor total OS]]-Tabla1[[#This Row],[valor total op]]</f>
        <v>0</v>
      </c>
    </row>
    <row r="1962" spans="1:23" x14ac:dyDescent="0.3">
      <c r="A1962">
        <v>6078</v>
      </c>
      <c r="B1962" t="s">
        <v>3317</v>
      </c>
      <c r="C1962" t="s">
        <v>3318</v>
      </c>
      <c r="D1962" t="s">
        <v>260</v>
      </c>
      <c r="E1962">
        <v>20</v>
      </c>
      <c r="F1962">
        <v>66917044</v>
      </c>
      <c r="G1962" t="s">
        <v>3319</v>
      </c>
      <c r="H1962" s="6">
        <v>45825</v>
      </c>
      <c r="I1962" s="3">
        <v>1000</v>
      </c>
      <c r="J1962" t="s">
        <v>82</v>
      </c>
      <c r="K1962" t="s">
        <v>3320</v>
      </c>
      <c r="L1962">
        <v>5</v>
      </c>
      <c r="M1962" t="s">
        <v>119</v>
      </c>
      <c r="N1962" s="3">
        <v>1100</v>
      </c>
      <c r="O1962">
        <v>20</v>
      </c>
      <c r="P1962" t="s">
        <v>3307</v>
      </c>
      <c r="Q1962" t="s">
        <v>27</v>
      </c>
      <c r="R1962" t="s">
        <v>226</v>
      </c>
      <c r="S1962" s="3">
        <v>132864544</v>
      </c>
      <c r="T1962" s="3">
        <f>Tabla1[[#This Row],[OS-Valor Unitario]]-Tabla1[[#This Row],[costo_antes_iva]]</f>
        <v>100</v>
      </c>
      <c r="U1962" s="3">
        <f>Tabla1[[#This Row],[OS-Valor Unitario]]*Tabla1[[#This Row],[OS-Cantidad]]</f>
        <v>22000</v>
      </c>
      <c r="V1962" s="3">
        <f>Tabla1[[#This Row],[costo_antes_iva]]*Tabla1[[#This Row],[OS-Cantidad]]</f>
        <v>20000</v>
      </c>
      <c r="W1962" s="3">
        <f>Tabla1[[#This Row],[Valor total OS]]-Tabla1[[#This Row],[valor total op]]</f>
        <v>2000</v>
      </c>
    </row>
    <row r="1963" spans="1:23" x14ac:dyDescent="0.3">
      <c r="A1963">
        <v>6078</v>
      </c>
      <c r="B1963" t="s">
        <v>3321</v>
      </c>
      <c r="C1963" t="s">
        <v>3318</v>
      </c>
      <c r="D1963" t="s">
        <v>260</v>
      </c>
      <c r="E1963">
        <v>25</v>
      </c>
      <c r="F1963">
        <v>66536713</v>
      </c>
      <c r="G1963" t="s">
        <v>3322</v>
      </c>
      <c r="H1963" s="6">
        <v>45819</v>
      </c>
      <c r="I1963" s="3">
        <v>13000</v>
      </c>
      <c r="J1963" t="s">
        <v>23</v>
      </c>
      <c r="K1963" t="s">
        <v>3323</v>
      </c>
      <c r="L1963">
        <v>6</v>
      </c>
      <c r="M1963" t="s">
        <v>1052</v>
      </c>
      <c r="N1963" s="3">
        <v>13000</v>
      </c>
      <c r="O1963">
        <v>25</v>
      </c>
      <c r="P1963" t="s">
        <v>3307</v>
      </c>
      <c r="Q1963" t="s">
        <v>27</v>
      </c>
      <c r="R1963" t="s">
        <v>226</v>
      </c>
      <c r="S1963" s="3">
        <v>132864544</v>
      </c>
      <c r="T1963" s="3">
        <f>Tabla1[[#This Row],[OS-Valor Unitario]]-Tabla1[[#This Row],[costo_antes_iva]]</f>
        <v>0</v>
      </c>
      <c r="U1963" s="3">
        <f>Tabla1[[#This Row],[OS-Valor Unitario]]*Tabla1[[#This Row],[OS-Cantidad]]</f>
        <v>325000</v>
      </c>
      <c r="V1963" s="3">
        <f>Tabla1[[#This Row],[costo_antes_iva]]*Tabla1[[#This Row],[OS-Cantidad]]</f>
        <v>325000</v>
      </c>
      <c r="W1963" s="3">
        <f>Tabla1[[#This Row],[Valor total OS]]-Tabla1[[#This Row],[valor total op]]</f>
        <v>0</v>
      </c>
    </row>
    <row r="1964" spans="1:23" x14ac:dyDescent="0.3">
      <c r="A1964">
        <v>6078</v>
      </c>
      <c r="B1964" t="s">
        <v>3321</v>
      </c>
      <c r="C1964" t="s">
        <v>3318</v>
      </c>
      <c r="D1964" t="s">
        <v>260</v>
      </c>
      <c r="E1964">
        <v>25</v>
      </c>
      <c r="F1964">
        <v>66536713</v>
      </c>
      <c r="G1964" t="s">
        <v>3322</v>
      </c>
      <c r="H1964" s="6">
        <v>45819</v>
      </c>
      <c r="I1964" s="3">
        <v>1000</v>
      </c>
      <c r="J1964" t="s">
        <v>82</v>
      </c>
      <c r="K1964" t="s">
        <v>3323</v>
      </c>
      <c r="L1964">
        <v>6</v>
      </c>
      <c r="M1964" t="s">
        <v>119</v>
      </c>
      <c r="N1964" s="3">
        <v>1100</v>
      </c>
      <c r="O1964">
        <v>25</v>
      </c>
      <c r="P1964" t="s">
        <v>3307</v>
      </c>
      <c r="Q1964" t="s">
        <v>27</v>
      </c>
      <c r="R1964" t="s">
        <v>226</v>
      </c>
      <c r="S1964" s="3">
        <v>132864544</v>
      </c>
      <c r="T1964" s="3">
        <f>Tabla1[[#This Row],[OS-Valor Unitario]]-Tabla1[[#This Row],[costo_antes_iva]]</f>
        <v>100</v>
      </c>
      <c r="U1964" s="3">
        <f>Tabla1[[#This Row],[OS-Valor Unitario]]*Tabla1[[#This Row],[OS-Cantidad]]</f>
        <v>27500</v>
      </c>
      <c r="V1964" s="3">
        <f>Tabla1[[#This Row],[costo_antes_iva]]*Tabla1[[#This Row],[OS-Cantidad]]</f>
        <v>25000</v>
      </c>
      <c r="W1964" s="3">
        <f>Tabla1[[#This Row],[Valor total OS]]-Tabla1[[#This Row],[valor total op]]</f>
        <v>2500</v>
      </c>
    </row>
    <row r="1965" spans="1:23" x14ac:dyDescent="0.3">
      <c r="A1965">
        <v>6078</v>
      </c>
      <c r="B1965" t="s">
        <v>3324</v>
      </c>
      <c r="C1965" t="s">
        <v>220</v>
      </c>
      <c r="D1965" t="s">
        <v>260</v>
      </c>
      <c r="E1965">
        <v>48</v>
      </c>
      <c r="F1965">
        <v>66845603</v>
      </c>
      <c r="G1965" t="s">
        <v>3325</v>
      </c>
      <c r="H1965" s="6">
        <v>45824</v>
      </c>
      <c r="I1965" s="3">
        <v>13200</v>
      </c>
      <c r="J1965" t="s">
        <v>23</v>
      </c>
      <c r="K1965" t="s">
        <v>3326</v>
      </c>
      <c r="L1965">
        <v>7</v>
      </c>
      <c r="M1965" t="s">
        <v>780</v>
      </c>
      <c r="N1965" s="3">
        <v>12000</v>
      </c>
      <c r="O1965">
        <v>48</v>
      </c>
      <c r="P1965" t="s">
        <v>3307</v>
      </c>
      <c r="Q1965" t="s">
        <v>27</v>
      </c>
      <c r="R1965" t="s">
        <v>226</v>
      </c>
      <c r="S1965" s="3">
        <v>132864544</v>
      </c>
      <c r="T1965" s="3">
        <f>Tabla1[[#This Row],[OS-Valor Unitario]]-Tabla1[[#This Row],[costo_antes_iva]]</f>
        <v>-1200</v>
      </c>
      <c r="U1965" s="3">
        <f>Tabla1[[#This Row],[OS-Valor Unitario]]*Tabla1[[#This Row],[OS-Cantidad]]</f>
        <v>576000</v>
      </c>
      <c r="V1965" s="3">
        <f>Tabla1[[#This Row],[costo_antes_iva]]*Tabla1[[#This Row],[OS-Cantidad]]</f>
        <v>633600</v>
      </c>
      <c r="W1965" s="3">
        <f>Tabla1[[#This Row],[Valor total OS]]-Tabla1[[#This Row],[valor total op]]</f>
        <v>-57600</v>
      </c>
    </row>
    <row r="1966" spans="1:23" x14ac:dyDescent="0.3">
      <c r="A1966">
        <v>6078</v>
      </c>
      <c r="B1966" t="s">
        <v>3324</v>
      </c>
      <c r="C1966" t="s">
        <v>220</v>
      </c>
      <c r="D1966" t="s">
        <v>260</v>
      </c>
      <c r="E1966">
        <v>48</v>
      </c>
      <c r="F1966">
        <v>66845603</v>
      </c>
      <c r="G1966" t="s">
        <v>3325</v>
      </c>
      <c r="H1966" s="6">
        <v>45824</v>
      </c>
      <c r="I1966" s="3">
        <v>1100</v>
      </c>
      <c r="J1966" t="s">
        <v>82</v>
      </c>
      <c r="K1966" t="s">
        <v>3326</v>
      </c>
      <c r="L1966">
        <v>7</v>
      </c>
      <c r="M1966" t="s">
        <v>119</v>
      </c>
      <c r="N1966" s="3">
        <v>1100</v>
      </c>
      <c r="O1966">
        <v>48</v>
      </c>
      <c r="P1966" t="s">
        <v>3307</v>
      </c>
      <c r="Q1966" t="s">
        <v>27</v>
      </c>
      <c r="R1966" t="s">
        <v>226</v>
      </c>
      <c r="S1966" s="3">
        <v>132864544</v>
      </c>
      <c r="T1966" s="3">
        <f>Tabla1[[#This Row],[OS-Valor Unitario]]-Tabla1[[#This Row],[costo_antes_iva]]</f>
        <v>0</v>
      </c>
      <c r="U1966" s="3">
        <f>Tabla1[[#This Row],[OS-Valor Unitario]]*Tabla1[[#This Row],[OS-Cantidad]]</f>
        <v>52800</v>
      </c>
      <c r="V1966" s="3">
        <f>Tabla1[[#This Row],[costo_antes_iva]]*Tabla1[[#This Row],[OS-Cantidad]]</f>
        <v>52800</v>
      </c>
      <c r="W1966" s="3">
        <f>Tabla1[[#This Row],[Valor total OS]]-Tabla1[[#This Row],[valor total op]]</f>
        <v>0</v>
      </c>
    </row>
    <row r="1967" spans="1:23" x14ac:dyDescent="0.3">
      <c r="A1967">
        <v>6078</v>
      </c>
      <c r="B1967" t="s">
        <v>3327</v>
      </c>
      <c r="C1967" t="s">
        <v>3304</v>
      </c>
      <c r="D1967" t="s">
        <v>260</v>
      </c>
      <c r="E1967">
        <v>14</v>
      </c>
      <c r="F1967">
        <v>66846718</v>
      </c>
      <c r="G1967" t="s">
        <v>3328</v>
      </c>
      <c r="H1967" s="6">
        <v>45824</v>
      </c>
      <c r="I1967" s="3">
        <v>1100</v>
      </c>
      <c r="J1967" t="s">
        <v>82</v>
      </c>
      <c r="K1967" t="s">
        <v>3329</v>
      </c>
      <c r="L1967">
        <v>8</v>
      </c>
      <c r="M1967" t="s">
        <v>119</v>
      </c>
      <c r="N1967" s="3">
        <v>1100</v>
      </c>
      <c r="O1967">
        <v>14</v>
      </c>
      <c r="P1967" t="s">
        <v>3307</v>
      </c>
      <c r="Q1967" t="s">
        <v>27</v>
      </c>
      <c r="R1967" t="s">
        <v>226</v>
      </c>
      <c r="S1967" s="3">
        <v>132864544</v>
      </c>
      <c r="T1967" s="3">
        <f>Tabla1[[#This Row],[OS-Valor Unitario]]-Tabla1[[#This Row],[costo_antes_iva]]</f>
        <v>0</v>
      </c>
      <c r="U1967" s="3">
        <f>Tabla1[[#This Row],[OS-Valor Unitario]]*Tabla1[[#This Row],[OS-Cantidad]]</f>
        <v>15400</v>
      </c>
      <c r="V1967" s="3">
        <f>Tabla1[[#This Row],[costo_antes_iva]]*Tabla1[[#This Row],[OS-Cantidad]]</f>
        <v>15400</v>
      </c>
      <c r="W1967" s="3">
        <f>Tabla1[[#This Row],[Valor total OS]]-Tabla1[[#This Row],[valor total op]]</f>
        <v>0</v>
      </c>
    </row>
    <row r="1968" spans="1:23" x14ac:dyDescent="0.3">
      <c r="A1968">
        <v>6078</v>
      </c>
      <c r="B1968" t="s">
        <v>3327</v>
      </c>
      <c r="C1968" t="s">
        <v>3304</v>
      </c>
      <c r="D1968" t="s">
        <v>260</v>
      </c>
      <c r="E1968">
        <v>14</v>
      </c>
      <c r="F1968">
        <v>66846718</v>
      </c>
      <c r="G1968" t="s">
        <v>3328</v>
      </c>
      <c r="H1968" s="6">
        <v>45824</v>
      </c>
      <c r="I1968" s="3">
        <v>13200</v>
      </c>
      <c r="J1968" t="s">
        <v>23</v>
      </c>
      <c r="K1968" t="s">
        <v>3329</v>
      </c>
      <c r="L1968">
        <v>8</v>
      </c>
      <c r="M1968" t="s">
        <v>292</v>
      </c>
      <c r="N1968" s="3">
        <v>10000</v>
      </c>
      <c r="O1968">
        <v>14</v>
      </c>
      <c r="P1968" t="s">
        <v>3307</v>
      </c>
      <c r="Q1968" t="s">
        <v>27</v>
      </c>
      <c r="R1968" t="s">
        <v>226</v>
      </c>
      <c r="S1968" s="3">
        <v>132864544</v>
      </c>
      <c r="T1968" s="3">
        <f>Tabla1[[#This Row],[OS-Valor Unitario]]-Tabla1[[#This Row],[costo_antes_iva]]</f>
        <v>-3200</v>
      </c>
      <c r="U1968" s="3">
        <f>Tabla1[[#This Row],[OS-Valor Unitario]]*Tabla1[[#This Row],[OS-Cantidad]]</f>
        <v>140000</v>
      </c>
      <c r="V1968" s="3">
        <f>Tabla1[[#This Row],[costo_antes_iva]]*Tabla1[[#This Row],[OS-Cantidad]]</f>
        <v>184800</v>
      </c>
      <c r="W1968" s="3">
        <f>Tabla1[[#This Row],[Valor total OS]]-Tabla1[[#This Row],[valor total op]]</f>
        <v>-44800</v>
      </c>
    </row>
    <row r="1969" spans="1:23" x14ac:dyDescent="0.3">
      <c r="A1969">
        <v>6078</v>
      </c>
      <c r="B1969" t="s">
        <v>3330</v>
      </c>
      <c r="C1969" t="s">
        <v>78</v>
      </c>
      <c r="D1969" t="s">
        <v>260</v>
      </c>
      <c r="E1969">
        <v>12</v>
      </c>
      <c r="F1969">
        <v>66536533</v>
      </c>
      <c r="G1969" t="s">
        <v>3331</v>
      </c>
      <c r="H1969" s="6">
        <v>45819</v>
      </c>
      <c r="I1969" s="3">
        <v>1300</v>
      </c>
      <c r="J1969" t="s">
        <v>82</v>
      </c>
      <c r="K1969" t="s">
        <v>3332</v>
      </c>
      <c r="L1969">
        <v>9</v>
      </c>
      <c r="M1969" t="s">
        <v>119</v>
      </c>
      <c r="N1969" s="3">
        <v>1200</v>
      </c>
      <c r="O1969">
        <v>12</v>
      </c>
      <c r="P1969" t="s">
        <v>3307</v>
      </c>
      <c r="Q1969" t="s">
        <v>27</v>
      </c>
      <c r="R1969" t="s">
        <v>61</v>
      </c>
      <c r="S1969" s="3">
        <v>132864544</v>
      </c>
      <c r="T1969" s="3">
        <f>Tabla1[[#This Row],[OS-Valor Unitario]]-Tabla1[[#This Row],[costo_antes_iva]]</f>
        <v>-100</v>
      </c>
      <c r="U1969" s="3">
        <f>Tabla1[[#This Row],[OS-Valor Unitario]]*Tabla1[[#This Row],[OS-Cantidad]]</f>
        <v>14400</v>
      </c>
      <c r="V1969" s="3">
        <f>Tabla1[[#This Row],[costo_antes_iva]]*Tabla1[[#This Row],[OS-Cantidad]]</f>
        <v>15600</v>
      </c>
      <c r="W1969" s="3">
        <f>Tabla1[[#This Row],[Valor total OS]]-Tabla1[[#This Row],[valor total op]]</f>
        <v>-1200</v>
      </c>
    </row>
    <row r="1970" spans="1:23" x14ac:dyDescent="0.3">
      <c r="A1970">
        <v>6078</v>
      </c>
      <c r="B1970" t="s">
        <v>3333</v>
      </c>
      <c r="C1970" t="s">
        <v>78</v>
      </c>
      <c r="D1970" t="s">
        <v>260</v>
      </c>
      <c r="E1970">
        <v>8</v>
      </c>
      <c r="F1970">
        <v>66536481</v>
      </c>
      <c r="G1970" t="s">
        <v>3334</v>
      </c>
      <c r="H1970" s="6">
        <v>45819</v>
      </c>
      <c r="I1970" s="3">
        <v>1300</v>
      </c>
      <c r="J1970" t="s">
        <v>82</v>
      </c>
      <c r="K1970" t="s">
        <v>3335</v>
      </c>
      <c r="L1970">
        <v>10</v>
      </c>
      <c r="M1970" t="s">
        <v>119</v>
      </c>
      <c r="N1970" s="3">
        <v>1200</v>
      </c>
      <c r="O1970">
        <v>8</v>
      </c>
      <c r="P1970" t="s">
        <v>3307</v>
      </c>
      <c r="Q1970" t="s">
        <v>27</v>
      </c>
      <c r="R1970" t="s">
        <v>61</v>
      </c>
      <c r="S1970" s="3">
        <v>132864544</v>
      </c>
      <c r="T1970" s="3">
        <f>Tabla1[[#This Row],[OS-Valor Unitario]]-Tabla1[[#This Row],[costo_antes_iva]]</f>
        <v>-100</v>
      </c>
      <c r="U1970" s="3">
        <f>Tabla1[[#This Row],[OS-Valor Unitario]]*Tabla1[[#This Row],[OS-Cantidad]]</f>
        <v>9600</v>
      </c>
      <c r="V1970" s="3">
        <f>Tabla1[[#This Row],[costo_antes_iva]]*Tabla1[[#This Row],[OS-Cantidad]]</f>
        <v>10400</v>
      </c>
      <c r="W1970" s="3">
        <f>Tabla1[[#This Row],[Valor total OS]]-Tabla1[[#This Row],[valor total op]]</f>
        <v>-800</v>
      </c>
    </row>
    <row r="1971" spans="1:23" x14ac:dyDescent="0.3">
      <c r="A1971">
        <v>6078</v>
      </c>
      <c r="B1971" t="s">
        <v>3336</v>
      </c>
      <c r="C1971" t="s">
        <v>282</v>
      </c>
      <c r="D1971" t="s">
        <v>260</v>
      </c>
      <c r="E1971">
        <v>70</v>
      </c>
      <c r="F1971">
        <v>66536646</v>
      </c>
      <c r="G1971" t="s">
        <v>3337</v>
      </c>
      <c r="H1971" s="6">
        <v>45819</v>
      </c>
      <c r="I1971" s="3">
        <v>12000</v>
      </c>
      <c r="J1971" t="s">
        <v>23</v>
      </c>
      <c r="K1971" t="s">
        <v>3338</v>
      </c>
      <c r="L1971">
        <v>13</v>
      </c>
      <c r="M1971" t="s">
        <v>281</v>
      </c>
      <c r="N1971" s="3">
        <v>16000</v>
      </c>
      <c r="O1971">
        <v>70</v>
      </c>
      <c r="P1971" t="s">
        <v>3307</v>
      </c>
      <c r="Q1971" t="s">
        <v>27</v>
      </c>
      <c r="R1971" t="s">
        <v>72</v>
      </c>
      <c r="S1971" s="3">
        <v>132864544</v>
      </c>
      <c r="T1971" s="3">
        <f>Tabla1[[#This Row],[OS-Valor Unitario]]-Tabla1[[#This Row],[costo_antes_iva]]</f>
        <v>4000</v>
      </c>
      <c r="U1971" s="3">
        <f>Tabla1[[#This Row],[OS-Valor Unitario]]*Tabla1[[#This Row],[OS-Cantidad]]</f>
        <v>1120000</v>
      </c>
      <c r="V1971" s="3">
        <f>Tabla1[[#This Row],[costo_antes_iva]]*Tabla1[[#This Row],[OS-Cantidad]]</f>
        <v>840000</v>
      </c>
      <c r="W1971" s="3">
        <f>Tabla1[[#This Row],[Valor total OS]]-Tabla1[[#This Row],[valor total op]]</f>
        <v>280000</v>
      </c>
    </row>
    <row r="1972" spans="1:23" x14ac:dyDescent="0.3">
      <c r="A1972">
        <v>6078</v>
      </c>
      <c r="B1972" t="s">
        <v>3339</v>
      </c>
      <c r="C1972" t="s">
        <v>282</v>
      </c>
      <c r="D1972" t="s">
        <v>260</v>
      </c>
      <c r="E1972">
        <v>88</v>
      </c>
      <c r="F1972">
        <v>66536651</v>
      </c>
      <c r="G1972" t="s">
        <v>3340</v>
      </c>
      <c r="H1972" s="6">
        <v>45819</v>
      </c>
      <c r="I1972" s="3">
        <v>12000</v>
      </c>
      <c r="J1972" t="s">
        <v>23</v>
      </c>
      <c r="K1972" t="s">
        <v>3341</v>
      </c>
      <c r="L1972">
        <v>14</v>
      </c>
      <c r="M1972" t="s">
        <v>156</v>
      </c>
      <c r="N1972" s="3">
        <v>12500</v>
      </c>
      <c r="O1972">
        <v>88</v>
      </c>
      <c r="P1972" t="s">
        <v>3307</v>
      </c>
      <c r="Q1972" t="s">
        <v>27</v>
      </c>
      <c r="R1972" t="s">
        <v>72</v>
      </c>
      <c r="S1972" s="3">
        <v>132864544</v>
      </c>
      <c r="T1972" s="3">
        <f>Tabla1[[#This Row],[OS-Valor Unitario]]-Tabla1[[#This Row],[costo_antes_iva]]</f>
        <v>500</v>
      </c>
      <c r="U1972" s="3">
        <f>Tabla1[[#This Row],[OS-Valor Unitario]]*Tabla1[[#This Row],[OS-Cantidad]]</f>
        <v>1100000</v>
      </c>
      <c r="V1972" s="3">
        <f>Tabla1[[#This Row],[costo_antes_iva]]*Tabla1[[#This Row],[OS-Cantidad]]</f>
        <v>1056000</v>
      </c>
      <c r="W1972" s="3">
        <f>Tabla1[[#This Row],[Valor total OS]]-Tabla1[[#This Row],[valor total op]]</f>
        <v>44000</v>
      </c>
    </row>
    <row r="1973" spans="1:23" x14ac:dyDescent="0.3">
      <c r="A1973">
        <v>6078</v>
      </c>
      <c r="B1973" t="s">
        <v>3342</v>
      </c>
      <c r="C1973" t="s">
        <v>216</v>
      </c>
      <c r="D1973" t="s">
        <v>260</v>
      </c>
      <c r="E1973">
        <v>8</v>
      </c>
      <c r="F1973">
        <v>66536491</v>
      </c>
      <c r="G1973" t="s">
        <v>3343</v>
      </c>
      <c r="H1973" s="6">
        <v>45819</v>
      </c>
      <c r="I1973" s="3">
        <v>11000</v>
      </c>
      <c r="J1973" t="s">
        <v>23</v>
      </c>
      <c r="K1973" t="s">
        <v>3344</v>
      </c>
      <c r="L1973">
        <v>15</v>
      </c>
      <c r="M1973" t="s">
        <v>274</v>
      </c>
      <c r="N1973" s="3">
        <v>10000</v>
      </c>
      <c r="O1973">
        <v>8</v>
      </c>
      <c r="P1973" t="s">
        <v>3307</v>
      </c>
      <c r="Q1973" t="s">
        <v>27</v>
      </c>
      <c r="R1973" t="s">
        <v>28</v>
      </c>
      <c r="S1973" s="3">
        <v>132864544</v>
      </c>
      <c r="T1973" s="3">
        <f>Tabla1[[#This Row],[OS-Valor Unitario]]-Tabla1[[#This Row],[costo_antes_iva]]</f>
        <v>-1000</v>
      </c>
      <c r="U1973" s="3">
        <f>Tabla1[[#This Row],[OS-Valor Unitario]]*Tabla1[[#This Row],[OS-Cantidad]]</f>
        <v>80000</v>
      </c>
      <c r="V1973" s="3">
        <f>Tabla1[[#This Row],[costo_antes_iva]]*Tabla1[[#This Row],[OS-Cantidad]]</f>
        <v>88000</v>
      </c>
      <c r="W1973" s="3">
        <f>Tabla1[[#This Row],[Valor total OS]]-Tabla1[[#This Row],[valor total op]]</f>
        <v>-8000</v>
      </c>
    </row>
    <row r="1974" spans="1:23" x14ac:dyDescent="0.3">
      <c r="A1974">
        <v>6078</v>
      </c>
      <c r="B1974" t="s">
        <v>3345</v>
      </c>
      <c r="C1974" t="s">
        <v>634</v>
      </c>
      <c r="D1974" t="s">
        <v>260</v>
      </c>
      <c r="E1974">
        <v>3</v>
      </c>
      <c r="F1974">
        <v>66536845</v>
      </c>
      <c r="G1974" t="s">
        <v>3346</v>
      </c>
      <c r="H1974" s="6">
        <v>45819</v>
      </c>
      <c r="I1974" s="3">
        <v>9500</v>
      </c>
      <c r="J1974" t="s">
        <v>23</v>
      </c>
      <c r="K1974" t="s">
        <v>3347</v>
      </c>
      <c r="L1974">
        <v>16</v>
      </c>
      <c r="M1974" t="s">
        <v>274</v>
      </c>
      <c r="N1974" s="3">
        <v>8000</v>
      </c>
      <c r="O1974">
        <v>3</v>
      </c>
      <c r="P1974" t="s">
        <v>3307</v>
      </c>
      <c r="Q1974" t="s">
        <v>27</v>
      </c>
      <c r="R1974" t="s">
        <v>28</v>
      </c>
      <c r="S1974" s="3">
        <v>132864544</v>
      </c>
      <c r="T1974" s="3">
        <f>Tabla1[[#This Row],[OS-Valor Unitario]]-Tabla1[[#This Row],[costo_antes_iva]]</f>
        <v>-1500</v>
      </c>
      <c r="U1974" s="3">
        <f>Tabla1[[#This Row],[OS-Valor Unitario]]*Tabla1[[#This Row],[OS-Cantidad]]</f>
        <v>24000</v>
      </c>
      <c r="V1974" s="3">
        <f>Tabla1[[#This Row],[costo_antes_iva]]*Tabla1[[#This Row],[OS-Cantidad]]</f>
        <v>28500</v>
      </c>
      <c r="W1974" s="3">
        <f>Tabla1[[#This Row],[Valor total OS]]-Tabla1[[#This Row],[valor total op]]</f>
        <v>-4500</v>
      </c>
    </row>
    <row r="1975" spans="1:23" x14ac:dyDescent="0.3">
      <c r="A1975">
        <v>6078</v>
      </c>
      <c r="B1975" t="s">
        <v>3348</v>
      </c>
      <c r="C1975" t="s">
        <v>174</v>
      </c>
      <c r="D1975" t="s">
        <v>260</v>
      </c>
      <c r="E1975">
        <v>9</v>
      </c>
      <c r="F1975">
        <v>66536546</v>
      </c>
      <c r="G1975" t="s">
        <v>3349</v>
      </c>
      <c r="H1975" s="6">
        <v>45819</v>
      </c>
      <c r="I1975" s="3">
        <v>11000</v>
      </c>
      <c r="J1975" t="s">
        <v>23</v>
      </c>
      <c r="K1975" t="s">
        <v>3350</v>
      </c>
      <c r="L1975">
        <v>17</v>
      </c>
      <c r="M1975" t="s">
        <v>274</v>
      </c>
      <c r="N1975" s="3">
        <v>10000</v>
      </c>
      <c r="O1975">
        <v>9</v>
      </c>
      <c r="P1975" t="s">
        <v>3307</v>
      </c>
      <c r="Q1975" t="s">
        <v>27</v>
      </c>
      <c r="R1975" t="s">
        <v>28</v>
      </c>
      <c r="S1975" s="3">
        <v>132864544</v>
      </c>
      <c r="T1975" s="3">
        <f>Tabla1[[#This Row],[OS-Valor Unitario]]-Tabla1[[#This Row],[costo_antes_iva]]</f>
        <v>-1000</v>
      </c>
      <c r="U1975" s="3">
        <f>Tabla1[[#This Row],[OS-Valor Unitario]]*Tabla1[[#This Row],[OS-Cantidad]]</f>
        <v>90000</v>
      </c>
      <c r="V1975" s="3">
        <f>Tabla1[[#This Row],[costo_antes_iva]]*Tabla1[[#This Row],[OS-Cantidad]]</f>
        <v>99000</v>
      </c>
      <c r="W1975" s="3">
        <f>Tabla1[[#This Row],[Valor total OS]]-Tabla1[[#This Row],[valor total op]]</f>
        <v>-9000</v>
      </c>
    </row>
    <row r="1976" spans="1:23" x14ac:dyDescent="0.3">
      <c r="A1976">
        <v>6078</v>
      </c>
      <c r="B1976" t="s">
        <v>3351</v>
      </c>
      <c r="C1976" t="s">
        <v>259</v>
      </c>
      <c r="D1976" t="s">
        <v>260</v>
      </c>
      <c r="E1976">
        <v>4</v>
      </c>
      <c r="F1976">
        <v>66536267</v>
      </c>
      <c r="G1976" t="s">
        <v>3352</v>
      </c>
      <c r="H1976" s="6">
        <v>45819</v>
      </c>
      <c r="I1976" s="3">
        <v>1300</v>
      </c>
      <c r="J1976" t="s">
        <v>82</v>
      </c>
      <c r="K1976" t="s">
        <v>3353</v>
      </c>
      <c r="L1976">
        <v>18</v>
      </c>
      <c r="M1976" t="s">
        <v>119</v>
      </c>
      <c r="N1976" s="3">
        <v>1100</v>
      </c>
      <c r="O1976">
        <v>4</v>
      </c>
      <c r="P1976" t="s">
        <v>3307</v>
      </c>
      <c r="Q1976" t="s">
        <v>27</v>
      </c>
      <c r="R1976" t="s">
        <v>148</v>
      </c>
      <c r="S1976" s="3">
        <v>132864544</v>
      </c>
      <c r="T1976" s="3">
        <f>Tabla1[[#This Row],[OS-Valor Unitario]]-Tabla1[[#This Row],[costo_antes_iva]]</f>
        <v>-200</v>
      </c>
      <c r="U1976" s="3">
        <f>Tabla1[[#This Row],[OS-Valor Unitario]]*Tabla1[[#This Row],[OS-Cantidad]]</f>
        <v>4400</v>
      </c>
      <c r="V1976" s="3">
        <f>Tabla1[[#This Row],[costo_antes_iva]]*Tabla1[[#This Row],[OS-Cantidad]]</f>
        <v>5200</v>
      </c>
      <c r="W1976" s="3">
        <f>Tabla1[[#This Row],[Valor total OS]]-Tabla1[[#This Row],[valor total op]]</f>
        <v>-800</v>
      </c>
    </row>
    <row r="1977" spans="1:23" x14ac:dyDescent="0.3">
      <c r="A1977">
        <v>6078</v>
      </c>
      <c r="B1977" t="s">
        <v>3354</v>
      </c>
      <c r="C1977" t="s">
        <v>259</v>
      </c>
      <c r="D1977" t="s">
        <v>260</v>
      </c>
      <c r="E1977">
        <v>96</v>
      </c>
      <c r="F1977">
        <v>66536255</v>
      </c>
      <c r="G1977" t="s">
        <v>3355</v>
      </c>
      <c r="H1977" s="6">
        <v>45819</v>
      </c>
      <c r="I1977" s="3">
        <v>1200</v>
      </c>
      <c r="J1977" t="s">
        <v>82</v>
      </c>
      <c r="K1977" t="s">
        <v>3356</v>
      </c>
      <c r="L1977">
        <v>19</v>
      </c>
      <c r="M1977" t="s">
        <v>119</v>
      </c>
      <c r="N1977" s="3">
        <v>1100</v>
      </c>
      <c r="O1977">
        <v>96</v>
      </c>
      <c r="P1977" t="s">
        <v>3307</v>
      </c>
      <c r="Q1977" t="s">
        <v>27</v>
      </c>
      <c r="R1977" t="s">
        <v>148</v>
      </c>
      <c r="S1977" s="3">
        <v>132864544</v>
      </c>
      <c r="T1977" s="3">
        <f>Tabla1[[#This Row],[OS-Valor Unitario]]-Tabla1[[#This Row],[costo_antes_iva]]</f>
        <v>-100</v>
      </c>
      <c r="U1977" s="3">
        <f>Tabla1[[#This Row],[OS-Valor Unitario]]*Tabla1[[#This Row],[OS-Cantidad]]</f>
        <v>105600</v>
      </c>
      <c r="V1977" s="3">
        <f>Tabla1[[#This Row],[costo_antes_iva]]*Tabla1[[#This Row],[OS-Cantidad]]</f>
        <v>115200</v>
      </c>
      <c r="W1977" s="3">
        <f>Tabla1[[#This Row],[Valor total OS]]-Tabla1[[#This Row],[valor total op]]</f>
        <v>-9600</v>
      </c>
    </row>
    <row r="1978" spans="1:23" x14ac:dyDescent="0.3">
      <c r="A1978">
        <v>6078</v>
      </c>
      <c r="B1978" t="s">
        <v>3357</v>
      </c>
      <c r="C1978" t="s">
        <v>265</v>
      </c>
      <c r="D1978" t="s">
        <v>260</v>
      </c>
      <c r="E1978">
        <v>51</v>
      </c>
      <c r="F1978">
        <v>66536260</v>
      </c>
      <c r="G1978" t="s">
        <v>3358</v>
      </c>
      <c r="H1978" s="6">
        <v>45819</v>
      </c>
      <c r="I1978" s="3">
        <v>1300</v>
      </c>
      <c r="J1978" t="s">
        <v>82</v>
      </c>
      <c r="K1978" t="s">
        <v>3359</v>
      </c>
      <c r="L1978">
        <v>20</v>
      </c>
      <c r="M1978" t="s">
        <v>119</v>
      </c>
      <c r="N1978" s="3">
        <v>1100</v>
      </c>
      <c r="O1978">
        <v>51</v>
      </c>
      <c r="P1978" t="s">
        <v>3307</v>
      </c>
      <c r="Q1978" t="s">
        <v>27</v>
      </c>
      <c r="R1978" t="s">
        <v>148</v>
      </c>
      <c r="S1978" s="3">
        <v>132864544</v>
      </c>
      <c r="T1978" s="3">
        <f>Tabla1[[#This Row],[OS-Valor Unitario]]-Tabla1[[#This Row],[costo_antes_iva]]</f>
        <v>-200</v>
      </c>
      <c r="U1978" s="3">
        <f>Tabla1[[#This Row],[OS-Valor Unitario]]*Tabla1[[#This Row],[OS-Cantidad]]</f>
        <v>56100</v>
      </c>
      <c r="V1978" s="3">
        <f>Tabla1[[#This Row],[costo_antes_iva]]*Tabla1[[#This Row],[OS-Cantidad]]</f>
        <v>66300</v>
      </c>
      <c r="W1978" s="3">
        <f>Tabla1[[#This Row],[Valor total OS]]-Tabla1[[#This Row],[valor total op]]</f>
        <v>-10200</v>
      </c>
    </row>
    <row r="1979" spans="1:23" x14ac:dyDescent="0.3">
      <c r="A1979">
        <v>6077</v>
      </c>
      <c r="B1979" t="s">
        <v>3360</v>
      </c>
      <c r="C1979" t="s">
        <v>78</v>
      </c>
      <c r="D1979" t="s">
        <v>1828</v>
      </c>
      <c r="E1979">
        <v>8</v>
      </c>
      <c r="F1979">
        <v>66914581</v>
      </c>
      <c r="G1979" t="s">
        <v>3361</v>
      </c>
      <c r="H1979" s="6">
        <v>45825</v>
      </c>
      <c r="I1979" s="3">
        <v>1400</v>
      </c>
      <c r="J1979" t="s">
        <v>82</v>
      </c>
      <c r="K1979" t="s">
        <v>3362</v>
      </c>
      <c r="L1979">
        <v>1</v>
      </c>
      <c r="M1979" t="s">
        <v>119</v>
      </c>
      <c r="N1979" s="3">
        <v>3000</v>
      </c>
      <c r="O1979">
        <v>8</v>
      </c>
      <c r="P1979" t="s">
        <v>3363</v>
      </c>
      <c r="Q1979" t="s">
        <v>27</v>
      </c>
      <c r="R1979" t="s">
        <v>61</v>
      </c>
      <c r="S1979" s="3">
        <v>2157840</v>
      </c>
      <c r="T1979" s="3">
        <f>Tabla1[[#This Row],[OS-Valor Unitario]]-Tabla1[[#This Row],[costo_antes_iva]]</f>
        <v>1600</v>
      </c>
      <c r="U1979" s="3">
        <f>Tabla1[[#This Row],[OS-Valor Unitario]]*Tabla1[[#This Row],[OS-Cantidad]]</f>
        <v>24000</v>
      </c>
      <c r="V1979" s="3">
        <f>Tabla1[[#This Row],[costo_antes_iva]]*Tabla1[[#This Row],[OS-Cantidad]]</f>
        <v>11200</v>
      </c>
      <c r="W1979" s="3">
        <f>Tabla1[[#This Row],[Valor total OS]]-Tabla1[[#This Row],[valor total op]]</f>
        <v>12800</v>
      </c>
    </row>
    <row r="1980" spans="1:23" x14ac:dyDescent="0.3">
      <c r="A1980">
        <v>6077</v>
      </c>
      <c r="B1980" t="s">
        <v>3360</v>
      </c>
      <c r="C1980" t="s">
        <v>78</v>
      </c>
      <c r="D1980" t="s">
        <v>1828</v>
      </c>
      <c r="E1980">
        <v>8</v>
      </c>
      <c r="F1980">
        <v>66914581</v>
      </c>
      <c r="G1980" t="s">
        <v>3361</v>
      </c>
      <c r="H1980" s="6">
        <v>45825</v>
      </c>
      <c r="I1980" s="3">
        <v>5500</v>
      </c>
      <c r="J1980" t="s">
        <v>23</v>
      </c>
      <c r="K1980" t="s">
        <v>3362</v>
      </c>
      <c r="L1980">
        <v>1</v>
      </c>
      <c r="M1980" t="s">
        <v>431</v>
      </c>
      <c r="N1980" s="3">
        <v>8500</v>
      </c>
      <c r="O1980">
        <v>8</v>
      </c>
      <c r="P1980" t="s">
        <v>3363</v>
      </c>
      <c r="Q1980" t="s">
        <v>27</v>
      </c>
      <c r="R1980" t="s">
        <v>61</v>
      </c>
      <c r="S1980" s="3">
        <v>2157840</v>
      </c>
      <c r="T1980" s="3">
        <f>Tabla1[[#This Row],[OS-Valor Unitario]]-Tabla1[[#This Row],[costo_antes_iva]]</f>
        <v>3000</v>
      </c>
      <c r="U1980" s="3">
        <f>Tabla1[[#This Row],[OS-Valor Unitario]]*Tabla1[[#This Row],[OS-Cantidad]]</f>
        <v>68000</v>
      </c>
      <c r="V1980" s="3">
        <f>Tabla1[[#This Row],[costo_antes_iva]]*Tabla1[[#This Row],[OS-Cantidad]]</f>
        <v>44000</v>
      </c>
      <c r="W1980" s="3">
        <f>Tabla1[[#This Row],[Valor total OS]]-Tabla1[[#This Row],[valor total op]]</f>
        <v>24000</v>
      </c>
    </row>
    <row r="1981" spans="1:23" x14ac:dyDescent="0.3">
      <c r="A1981">
        <v>6077</v>
      </c>
      <c r="B1981" t="s">
        <v>3360</v>
      </c>
      <c r="C1981" t="s">
        <v>78</v>
      </c>
      <c r="D1981" t="s">
        <v>1828</v>
      </c>
      <c r="E1981">
        <v>37</v>
      </c>
      <c r="F1981">
        <v>66914626</v>
      </c>
      <c r="G1981" t="s">
        <v>3361</v>
      </c>
      <c r="H1981" s="6">
        <v>45825</v>
      </c>
      <c r="I1981" s="3">
        <v>1400</v>
      </c>
      <c r="J1981" t="s">
        <v>82</v>
      </c>
      <c r="K1981" t="s">
        <v>3362</v>
      </c>
      <c r="L1981">
        <v>1</v>
      </c>
      <c r="M1981" t="s">
        <v>119</v>
      </c>
      <c r="N1981" s="3">
        <v>3000</v>
      </c>
      <c r="O1981">
        <v>8</v>
      </c>
      <c r="P1981" t="s">
        <v>3363</v>
      </c>
      <c r="Q1981" t="s">
        <v>27</v>
      </c>
      <c r="R1981" t="s">
        <v>61</v>
      </c>
      <c r="S1981" s="3">
        <v>2157840</v>
      </c>
      <c r="T1981" s="3">
        <f>Tabla1[[#This Row],[OS-Valor Unitario]]-Tabla1[[#This Row],[costo_antes_iva]]</f>
        <v>1600</v>
      </c>
      <c r="U1981" s="3">
        <f>Tabla1[[#This Row],[OS-Valor Unitario]]*Tabla1[[#This Row],[OS-Cantidad]]</f>
        <v>24000</v>
      </c>
      <c r="V1981" s="3">
        <f>Tabla1[[#This Row],[costo_antes_iva]]*Tabla1[[#This Row],[OS-Cantidad]]</f>
        <v>11200</v>
      </c>
      <c r="W1981" s="3">
        <f>Tabla1[[#This Row],[Valor total OS]]-Tabla1[[#This Row],[valor total op]]</f>
        <v>12800</v>
      </c>
    </row>
    <row r="1982" spans="1:23" x14ac:dyDescent="0.3">
      <c r="A1982">
        <v>6077</v>
      </c>
      <c r="B1982" t="s">
        <v>3360</v>
      </c>
      <c r="C1982" t="s">
        <v>78</v>
      </c>
      <c r="D1982" t="s">
        <v>1828</v>
      </c>
      <c r="E1982">
        <v>37</v>
      </c>
      <c r="F1982">
        <v>66914626</v>
      </c>
      <c r="G1982" t="s">
        <v>3361</v>
      </c>
      <c r="H1982" s="6">
        <v>45825</v>
      </c>
      <c r="I1982" s="3">
        <v>5500</v>
      </c>
      <c r="J1982" t="s">
        <v>23</v>
      </c>
      <c r="K1982" t="s">
        <v>3362</v>
      </c>
      <c r="L1982">
        <v>1</v>
      </c>
      <c r="M1982" t="s">
        <v>431</v>
      </c>
      <c r="N1982" s="3">
        <v>8500</v>
      </c>
      <c r="O1982">
        <v>8</v>
      </c>
      <c r="P1982" t="s">
        <v>3363</v>
      </c>
      <c r="Q1982" t="s">
        <v>27</v>
      </c>
      <c r="R1982" t="s">
        <v>61</v>
      </c>
      <c r="S1982" s="3">
        <v>2157840</v>
      </c>
      <c r="T1982" s="3">
        <f>Tabla1[[#This Row],[OS-Valor Unitario]]-Tabla1[[#This Row],[costo_antes_iva]]</f>
        <v>3000</v>
      </c>
      <c r="U1982" s="3">
        <f>Tabla1[[#This Row],[OS-Valor Unitario]]*Tabla1[[#This Row],[OS-Cantidad]]</f>
        <v>68000</v>
      </c>
      <c r="V1982" s="3">
        <f>Tabla1[[#This Row],[costo_antes_iva]]*Tabla1[[#This Row],[OS-Cantidad]]</f>
        <v>44000</v>
      </c>
      <c r="W1982" s="3">
        <f>Tabla1[[#This Row],[Valor total OS]]-Tabla1[[#This Row],[valor total op]]</f>
        <v>24000</v>
      </c>
    </row>
    <row r="1983" spans="1:23" x14ac:dyDescent="0.3">
      <c r="A1983">
        <v>6077</v>
      </c>
      <c r="B1983" t="s">
        <v>3364</v>
      </c>
      <c r="C1983" t="s">
        <v>78</v>
      </c>
      <c r="D1983" t="s">
        <v>1828</v>
      </c>
      <c r="E1983">
        <v>8</v>
      </c>
      <c r="F1983">
        <v>66914581</v>
      </c>
      <c r="G1983" t="s">
        <v>3361</v>
      </c>
      <c r="H1983" s="6">
        <v>45825</v>
      </c>
      <c r="I1983" s="3">
        <v>5500</v>
      </c>
      <c r="J1983" t="s">
        <v>23</v>
      </c>
      <c r="K1983" t="s">
        <v>3365</v>
      </c>
      <c r="L1983">
        <v>2</v>
      </c>
      <c r="M1983" t="s">
        <v>431</v>
      </c>
      <c r="N1983" s="3">
        <v>8500</v>
      </c>
      <c r="O1983">
        <v>38</v>
      </c>
      <c r="P1983" t="s">
        <v>3363</v>
      </c>
      <c r="Q1983" t="s">
        <v>27</v>
      </c>
      <c r="R1983" t="s">
        <v>61</v>
      </c>
      <c r="S1983" s="3">
        <v>2157840</v>
      </c>
      <c r="T1983" s="3">
        <f>Tabla1[[#This Row],[OS-Valor Unitario]]-Tabla1[[#This Row],[costo_antes_iva]]</f>
        <v>3000</v>
      </c>
      <c r="U1983" s="3">
        <f>Tabla1[[#This Row],[OS-Valor Unitario]]*Tabla1[[#This Row],[OS-Cantidad]]</f>
        <v>323000</v>
      </c>
      <c r="V1983" s="3">
        <f>Tabla1[[#This Row],[costo_antes_iva]]*Tabla1[[#This Row],[OS-Cantidad]]</f>
        <v>209000</v>
      </c>
      <c r="W1983" s="3">
        <f>Tabla1[[#This Row],[Valor total OS]]-Tabla1[[#This Row],[valor total op]]</f>
        <v>114000</v>
      </c>
    </row>
    <row r="1984" spans="1:23" x14ac:dyDescent="0.3">
      <c r="A1984">
        <v>6077</v>
      </c>
      <c r="B1984" t="s">
        <v>3364</v>
      </c>
      <c r="C1984" t="s">
        <v>78</v>
      </c>
      <c r="D1984" t="s">
        <v>1828</v>
      </c>
      <c r="E1984">
        <v>8</v>
      </c>
      <c r="F1984">
        <v>66914581</v>
      </c>
      <c r="G1984" t="s">
        <v>3361</v>
      </c>
      <c r="H1984" s="6">
        <v>45825</v>
      </c>
      <c r="I1984" s="3">
        <v>5500</v>
      </c>
      <c r="J1984" t="s">
        <v>23</v>
      </c>
      <c r="K1984" t="s">
        <v>3365</v>
      </c>
      <c r="L1984">
        <v>2</v>
      </c>
      <c r="M1984" t="s">
        <v>119</v>
      </c>
      <c r="N1984" s="3">
        <v>3000</v>
      </c>
      <c r="O1984">
        <v>38</v>
      </c>
      <c r="P1984" t="s">
        <v>3363</v>
      </c>
      <c r="Q1984" t="s">
        <v>27</v>
      </c>
      <c r="R1984" t="s">
        <v>61</v>
      </c>
      <c r="S1984" s="3">
        <v>2157840</v>
      </c>
      <c r="T1984" s="3">
        <f>Tabla1[[#This Row],[OS-Valor Unitario]]-Tabla1[[#This Row],[costo_antes_iva]]</f>
        <v>-2500</v>
      </c>
      <c r="U1984" s="3">
        <f>Tabla1[[#This Row],[OS-Valor Unitario]]*Tabla1[[#This Row],[OS-Cantidad]]</f>
        <v>114000</v>
      </c>
      <c r="V1984" s="3">
        <f>Tabla1[[#This Row],[costo_antes_iva]]*Tabla1[[#This Row],[OS-Cantidad]]</f>
        <v>209000</v>
      </c>
      <c r="W1984" s="3">
        <f>Tabla1[[#This Row],[Valor total OS]]-Tabla1[[#This Row],[valor total op]]</f>
        <v>-95000</v>
      </c>
    </row>
    <row r="1985" spans="1:23" x14ac:dyDescent="0.3">
      <c r="A1985">
        <v>6077</v>
      </c>
      <c r="B1985" t="s">
        <v>3364</v>
      </c>
      <c r="C1985" t="s">
        <v>78</v>
      </c>
      <c r="D1985" t="s">
        <v>1828</v>
      </c>
      <c r="E1985">
        <v>37</v>
      </c>
      <c r="F1985">
        <v>66914626</v>
      </c>
      <c r="G1985" t="s">
        <v>3361</v>
      </c>
      <c r="H1985" s="6">
        <v>45825</v>
      </c>
      <c r="I1985" s="3">
        <v>5500</v>
      </c>
      <c r="J1985" t="s">
        <v>23</v>
      </c>
      <c r="K1985" t="s">
        <v>3365</v>
      </c>
      <c r="L1985">
        <v>2</v>
      </c>
      <c r="M1985" t="s">
        <v>431</v>
      </c>
      <c r="N1985" s="3">
        <v>8500</v>
      </c>
      <c r="O1985">
        <v>38</v>
      </c>
      <c r="P1985" t="s">
        <v>3363</v>
      </c>
      <c r="Q1985" t="s">
        <v>27</v>
      </c>
      <c r="R1985" t="s">
        <v>61</v>
      </c>
      <c r="S1985" s="3">
        <v>2157840</v>
      </c>
      <c r="T1985" s="3">
        <f>Tabla1[[#This Row],[OS-Valor Unitario]]-Tabla1[[#This Row],[costo_antes_iva]]</f>
        <v>3000</v>
      </c>
      <c r="U1985" s="3">
        <f>Tabla1[[#This Row],[OS-Valor Unitario]]*Tabla1[[#This Row],[OS-Cantidad]]</f>
        <v>323000</v>
      </c>
      <c r="V1985" s="3">
        <f>Tabla1[[#This Row],[costo_antes_iva]]*Tabla1[[#This Row],[OS-Cantidad]]</f>
        <v>209000</v>
      </c>
      <c r="W1985" s="3">
        <f>Tabla1[[#This Row],[Valor total OS]]-Tabla1[[#This Row],[valor total op]]</f>
        <v>114000</v>
      </c>
    </row>
    <row r="1986" spans="1:23" x14ac:dyDescent="0.3">
      <c r="A1986">
        <v>6077</v>
      </c>
      <c r="B1986" t="s">
        <v>3364</v>
      </c>
      <c r="C1986" t="s">
        <v>78</v>
      </c>
      <c r="D1986" t="s">
        <v>1828</v>
      </c>
      <c r="E1986">
        <v>37</v>
      </c>
      <c r="F1986">
        <v>66914626</v>
      </c>
      <c r="G1986" t="s">
        <v>3361</v>
      </c>
      <c r="H1986" s="6">
        <v>45825</v>
      </c>
      <c r="I1986" s="3">
        <v>5500</v>
      </c>
      <c r="J1986" t="s">
        <v>23</v>
      </c>
      <c r="K1986" t="s">
        <v>3365</v>
      </c>
      <c r="L1986">
        <v>2</v>
      </c>
      <c r="M1986" t="s">
        <v>119</v>
      </c>
      <c r="N1986" s="3">
        <v>3000</v>
      </c>
      <c r="O1986">
        <v>38</v>
      </c>
      <c r="P1986" t="s">
        <v>3363</v>
      </c>
      <c r="Q1986" t="s">
        <v>27</v>
      </c>
      <c r="R1986" t="s">
        <v>61</v>
      </c>
      <c r="S1986" s="3">
        <v>2157840</v>
      </c>
      <c r="T1986" s="3">
        <f>Tabla1[[#This Row],[OS-Valor Unitario]]-Tabla1[[#This Row],[costo_antes_iva]]</f>
        <v>-2500</v>
      </c>
      <c r="U1986" s="3">
        <f>Tabla1[[#This Row],[OS-Valor Unitario]]*Tabla1[[#This Row],[OS-Cantidad]]</f>
        <v>114000</v>
      </c>
      <c r="V1986" s="3">
        <f>Tabla1[[#This Row],[costo_antes_iva]]*Tabla1[[#This Row],[OS-Cantidad]]</f>
        <v>209000</v>
      </c>
      <c r="W1986" s="3">
        <f>Tabla1[[#This Row],[Valor total OS]]-Tabla1[[#This Row],[valor total op]]</f>
        <v>-95000</v>
      </c>
    </row>
    <row r="1987" spans="1:23" x14ac:dyDescent="0.3">
      <c r="A1987">
        <v>6076</v>
      </c>
      <c r="B1987" t="s">
        <v>3366</v>
      </c>
      <c r="C1987" t="s">
        <v>66</v>
      </c>
      <c r="D1987" t="s">
        <v>1118</v>
      </c>
      <c r="E1987">
        <v>60</v>
      </c>
      <c r="F1987">
        <v>66863203</v>
      </c>
      <c r="G1987" t="s">
        <v>3367</v>
      </c>
      <c r="H1987" s="6">
        <v>45824</v>
      </c>
      <c r="I1987" s="3">
        <v>17000</v>
      </c>
      <c r="J1987" t="s">
        <v>23</v>
      </c>
      <c r="K1987" t="s">
        <v>3368</v>
      </c>
      <c r="L1987">
        <v>1</v>
      </c>
      <c r="M1987" t="s">
        <v>1720</v>
      </c>
      <c r="N1987" s="3">
        <v>14500</v>
      </c>
      <c r="O1987">
        <v>60</v>
      </c>
      <c r="P1987" t="s">
        <v>3369</v>
      </c>
      <c r="Q1987" t="s">
        <v>726</v>
      </c>
      <c r="R1987" t="s">
        <v>72</v>
      </c>
      <c r="S1987" s="3">
        <v>23552338</v>
      </c>
      <c r="T1987" s="3">
        <f>Tabla1[[#This Row],[OS-Valor Unitario]]-Tabla1[[#This Row],[costo_antes_iva]]</f>
        <v>-2500</v>
      </c>
      <c r="U1987" s="3">
        <f>Tabla1[[#This Row],[OS-Valor Unitario]]*Tabla1[[#This Row],[OS-Cantidad]]</f>
        <v>870000</v>
      </c>
      <c r="V1987" s="3">
        <f>Tabla1[[#This Row],[costo_antes_iva]]*Tabla1[[#This Row],[OS-Cantidad]]</f>
        <v>1020000</v>
      </c>
      <c r="W1987" s="3">
        <f>Tabla1[[#This Row],[Valor total OS]]-Tabla1[[#This Row],[valor total op]]</f>
        <v>-150000</v>
      </c>
    </row>
    <row r="1988" spans="1:23" x14ac:dyDescent="0.3">
      <c r="A1988">
        <v>6076</v>
      </c>
      <c r="B1988" t="s">
        <v>3370</v>
      </c>
      <c r="C1988" t="s">
        <v>66</v>
      </c>
      <c r="D1988" t="s">
        <v>1118</v>
      </c>
      <c r="E1988">
        <v>24</v>
      </c>
      <c r="F1988">
        <v>66863209</v>
      </c>
      <c r="G1988" t="s">
        <v>3371</v>
      </c>
      <c r="H1988" s="6">
        <v>45824</v>
      </c>
      <c r="I1988" s="3">
        <v>13000</v>
      </c>
      <c r="J1988" t="s">
        <v>23</v>
      </c>
      <c r="K1988" t="s">
        <v>3372</v>
      </c>
      <c r="L1988">
        <v>2</v>
      </c>
      <c r="M1988" t="s">
        <v>1720</v>
      </c>
      <c r="N1988" s="3">
        <v>14500</v>
      </c>
      <c r="O1988">
        <v>24</v>
      </c>
      <c r="P1988" t="s">
        <v>3369</v>
      </c>
      <c r="Q1988" t="s">
        <v>726</v>
      </c>
      <c r="R1988" t="s">
        <v>72</v>
      </c>
      <c r="S1988" s="3">
        <v>23552338</v>
      </c>
      <c r="T1988" s="3">
        <f>Tabla1[[#This Row],[OS-Valor Unitario]]-Tabla1[[#This Row],[costo_antes_iva]]</f>
        <v>1500</v>
      </c>
      <c r="U1988" s="3">
        <f>Tabla1[[#This Row],[OS-Valor Unitario]]*Tabla1[[#This Row],[OS-Cantidad]]</f>
        <v>348000</v>
      </c>
      <c r="V1988" s="3">
        <f>Tabla1[[#This Row],[costo_antes_iva]]*Tabla1[[#This Row],[OS-Cantidad]]</f>
        <v>312000</v>
      </c>
      <c r="W1988" s="3">
        <f>Tabla1[[#This Row],[Valor total OS]]-Tabla1[[#This Row],[valor total op]]</f>
        <v>36000</v>
      </c>
    </row>
    <row r="1989" spans="1:23" x14ac:dyDescent="0.3">
      <c r="A1989">
        <v>6076</v>
      </c>
      <c r="B1989" t="s">
        <v>3373</v>
      </c>
      <c r="C1989" t="s">
        <v>66</v>
      </c>
      <c r="D1989" t="s">
        <v>1118</v>
      </c>
      <c r="E1989">
        <v>36</v>
      </c>
      <c r="F1989">
        <v>66863230</v>
      </c>
      <c r="G1989" t="s">
        <v>3374</v>
      </c>
      <c r="H1989" s="6">
        <v>45824</v>
      </c>
      <c r="I1989" s="3">
        <v>13000</v>
      </c>
      <c r="J1989" t="s">
        <v>23</v>
      </c>
      <c r="K1989" t="s">
        <v>3375</v>
      </c>
      <c r="L1989">
        <v>8</v>
      </c>
      <c r="M1989" t="s">
        <v>1720</v>
      </c>
      <c r="N1989" s="3">
        <v>14500</v>
      </c>
      <c r="O1989">
        <v>36</v>
      </c>
      <c r="P1989" t="s">
        <v>3369</v>
      </c>
      <c r="Q1989" t="s">
        <v>726</v>
      </c>
      <c r="R1989" t="s">
        <v>72</v>
      </c>
      <c r="S1989" s="3">
        <v>23552338</v>
      </c>
      <c r="T1989" s="3">
        <f>Tabla1[[#This Row],[OS-Valor Unitario]]-Tabla1[[#This Row],[costo_antes_iva]]</f>
        <v>1500</v>
      </c>
      <c r="U1989" s="3">
        <f>Tabla1[[#This Row],[OS-Valor Unitario]]*Tabla1[[#This Row],[OS-Cantidad]]</f>
        <v>522000</v>
      </c>
      <c r="V1989" s="3">
        <f>Tabla1[[#This Row],[costo_antes_iva]]*Tabla1[[#This Row],[OS-Cantidad]]</f>
        <v>468000</v>
      </c>
      <c r="W1989" s="3">
        <f>Tabla1[[#This Row],[Valor total OS]]-Tabla1[[#This Row],[valor total op]]</f>
        <v>54000</v>
      </c>
    </row>
    <row r="1990" spans="1:23" x14ac:dyDescent="0.3">
      <c r="A1990">
        <v>6075</v>
      </c>
      <c r="B1990" t="s">
        <v>3376</v>
      </c>
      <c r="C1990" t="s">
        <v>282</v>
      </c>
      <c r="D1990" t="s">
        <v>1204</v>
      </c>
      <c r="E1990">
        <v>100</v>
      </c>
      <c r="F1990">
        <v>66911583</v>
      </c>
      <c r="G1990" t="s">
        <v>3377</v>
      </c>
      <c r="H1990" s="6">
        <v>45825</v>
      </c>
      <c r="I1990" s="3">
        <v>12500</v>
      </c>
      <c r="J1990" t="s">
        <v>23</v>
      </c>
      <c r="K1990" t="s">
        <v>3378</v>
      </c>
      <c r="L1990">
        <v>1</v>
      </c>
      <c r="M1990" t="s">
        <v>3239</v>
      </c>
      <c r="N1990" s="3">
        <v>11200</v>
      </c>
      <c r="O1990">
        <v>100</v>
      </c>
      <c r="P1990" t="s">
        <v>3379</v>
      </c>
      <c r="Q1990" t="s">
        <v>27</v>
      </c>
      <c r="R1990" t="s">
        <v>72</v>
      </c>
      <c r="S1990" s="3">
        <v>32323400</v>
      </c>
      <c r="T1990" s="3">
        <f>Tabla1[[#This Row],[OS-Valor Unitario]]-Tabla1[[#This Row],[costo_antes_iva]]</f>
        <v>-1300</v>
      </c>
      <c r="U1990" s="3">
        <f>Tabla1[[#This Row],[OS-Valor Unitario]]*Tabla1[[#This Row],[OS-Cantidad]]</f>
        <v>1120000</v>
      </c>
      <c r="V1990" s="3">
        <f>Tabla1[[#This Row],[costo_antes_iva]]*Tabla1[[#This Row],[OS-Cantidad]]</f>
        <v>1250000</v>
      </c>
      <c r="W1990" s="3">
        <f>Tabla1[[#This Row],[Valor total OS]]-Tabla1[[#This Row],[valor total op]]</f>
        <v>-130000</v>
      </c>
    </row>
    <row r="1991" spans="1:23" x14ac:dyDescent="0.3">
      <c r="A1991">
        <v>6075</v>
      </c>
      <c r="B1991" t="s">
        <v>3380</v>
      </c>
      <c r="C1991" t="s">
        <v>142</v>
      </c>
      <c r="D1991" t="s">
        <v>1204</v>
      </c>
      <c r="E1991">
        <v>100</v>
      </c>
      <c r="F1991">
        <v>66911595</v>
      </c>
      <c r="G1991" t="s">
        <v>3381</v>
      </c>
      <c r="H1991" s="6">
        <v>45825</v>
      </c>
      <c r="I1991" s="3">
        <v>90000</v>
      </c>
      <c r="J1991" t="s">
        <v>23</v>
      </c>
      <c r="K1991" t="s">
        <v>3382</v>
      </c>
      <c r="L1991">
        <v>2</v>
      </c>
      <c r="M1991" t="s">
        <v>146</v>
      </c>
      <c r="N1991" s="3">
        <v>80000</v>
      </c>
      <c r="O1991">
        <v>100</v>
      </c>
      <c r="P1991" t="s">
        <v>3379</v>
      </c>
      <c r="Q1991" t="s">
        <v>27</v>
      </c>
      <c r="R1991" t="s">
        <v>148</v>
      </c>
      <c r="S1991" s="3">
        <v>32323400</v>
      </c>
      <c r="T1991" s="3">
        <f>Tabla1[[#This Row],[OS-Valor Unitario]]-Tabla1[[#This Row],[costo_antes_iva]]</f>
        <v>-10000</v>
      </c>
      <c r="U1991" s="3">
        <f>Tabla1[[#This Row],[OS-Valor Unitario]]*Tabla1[[#This Row],[OS-Cantidad]]</f>
        <v>8000000</v>
      </c>
      <c r="V1991" s="3">
        <f>Tabla1[[#This Row],[costo_antes_iva]]*Tabla1[[#This Row],[OS-Cantidad]]</f>
        <v>9000000</v>
      </c>
      <c r="W1991" s="3">
        <f>Tabla1[[#This Row],[Valor total OS]]-Tabla1[[#This Row],[valor total op]]</f>
        <v>-1000000</v>
      </c>
    </row>
    <row r="1992" spans="1:23" x14ac:dyDescent="0.3">
      <c r="A1992">
        <v>6075</v>
      </c>
      <c r="B1992" t="s">
        <v>3383</v>
      </c>
      <c r="C1992" t="s">
        <v>178</v>
      </c>
      <c r="D1992" t="s">
        <v>1204</v>
      </c>
      <c r="E1992">
        <v>100</v>
      </c>
      <c r="F1992">
        <v>66911601</v>
      </c>
      <c r="G1992" t="s">
        <v>3384</v>
      </c>
      <c r="H1992" s="6">
        <v>45825</v>
      </c>
      <c r="I1992" s="3">
        <v>21000</v>
      </c>
      <c r="J1992" t="s">
        <v>23</v>
      </c>
      <c r="K1992" t="s">
        <v>3385</v>
      </c>
      <c r="L1992">
        <v>3</v>
      </c>
      <c r="M1992" t="s">
        <v>146</v>
      </c>
      <c r="N1992" s="3">
        <v>20000</v>
      </c>
      <c r="O1992">
        <v>100</v>
      </c>
      <c r="P1992" t="s">
        <v>3379</v>
      </c>
      <c r="Q1992" t="s">
        <v>27</v>
      </c>
      <c r="R1992" t="s">
        <v>28</v>
      </c>
      <c r="S1992" s="3">
        <v>32323400</v>
      </c>
      <c r="T1992" s="3">
        <f>Tabla1[[#This Row],[OS-Valor Unitario]]-Tabla1[[#This Row],[costo_antes_iva]]</f>
        <v>-1000</v>
      </c>
      <c r="U1992" s="3">
        <f>Tabla1[[#This Row],[OS-Valor Unitario]]*Tabla1[[#This Row],[OS-Cantidad]]</f>
        <v>2000000</v>
      </c>
      <c r="V1992" s="3">
        <f>Tabla1[[#This Row],[costo_antes_iva]]*Tabla1[[#This Row],[OS-Cantidad]]</f>
        <v>2100000</v>
      </c>
      <c r="W1992" s="3">
        <f>Tabla1[[#This Row],[Valor total OS]]-Tabla1[[#This Row],[valor total op]]</f>
        <v>-100000</v>
      </c>
    </row>
    <row r="1993" spans="1:23" x14ac:dyDescent="0.3">
      <c r="A1993">
        <v>6072</v>
      </c>
      <c r="B1993" t="s">
        <v>3386</v>
      </c>
      <c r="C1993" t="s">
        <v>66</v>
      </c>
      <c r="D1993" t="s">
        <v>505</v>
      </c>
      <c r="E1993">
        <v>60</v>
      </c>
      <c r="F1993">
        <v>66856951</v>
      </c>
      <c r="G1993" t="s">
        <v>3387</v>
      </c>
      <c r="H1993" s="6">
        <v>45824</v>
      </c>
      <c r="I1993" s="3">
        <v>1400</v>
      </c>
      <c r="J1993" t="s">
        <v>82</v>
      </c>
      <c r="K1993" t="s">
        <v>3388</v>
      </c>
      <c r="L1993">
        <v>1</v>
      </c>
      <c r="M1993" t="s">
        <v>119</v>
      </c>
      <c r="N1993" s="3">
        <v>1300</v>
      </c>
      <c r="O1993">
        <v>60</v>
      </c>
      <c r="P1993" t="s">
        <v>3389</v>
      </c>
      <c r="Q1993" t="s">
        <v>27</v>
      </c>
      <c r="R1993" t="s">
        <v>72</v>
      </c>
      <c r="S1993" s="3">
        <v>21430472</v>
      </c>
      <c r="T1993" s="3">
        <f>Tabla1[[#This Row],[OS-Valor Unitario]]-Tabla1[[#This Row],[costo_antes_iva]]</f>
        <v>-100</v>
      </c>
      <c r="U1993" s="3">
        <f>Tabla1[[#This Row],[OS-Valor Unitario]]*Tabla1[[#This Row],[OS-Cantidad]]</f>
        <v>78000</v>
      </c>
      <c r="V1993" s="3">
        <f>Tabla1[[#This Row],[costo_antes_iva]]*Tabla1[[#This Row],[OS-Cantidad]]</f>
        <v>84000</v>
      </c>
      <c r="W1993" s="3">
        <f>Tabla1[[#This Row],[Valor total OS]]-Tabla1[[#This Row],[valor total op]]</f>
        <v>-6000</v>
      </c>
    </row>
    <row r="1994" spans="1:23" x14ac:dyDescent="0.3">
      <c r="A1994">
        <v>6072</v>
      </c>
      <c r="B1994" t="s">
        <v>3386</v>
      </c>
      <c r="C1994" t="s">
        <v>66</v>
      </c>
      <c r="D1994" t="s">
        <v>505</v>
      </c>
      <c r="E1994">
        <v>60</v>
      </c>
      <c r="F1994">
        <v>66856951</v>
      </c>
      <c r="G1994" t="s">
        <v>3387</v>
      </c>
      <c r="H1994" s="6">
        <v>45824</v>
      </c>
      <c r="I1994" s="3">
        <v>12000</v>
      </c>
      <c r="J1994" t="s">
        <v>23</v>
      </c>
      <c r="K1994" t="s">
        <v>3388</v>
      </c>
      <c r="L1994">
        <v>1</v>
      </c>
      <c r="M1994" t="s">
        <v>2526</v>
      </c>
      <c r="N1994" s="3">
        <v>12500</v>
      </c>
      <c r="O1994">
        <v>60</v>
      </c>
      <c r="P1994" t="s">
        <v>3389</v>
      </c>
      <c r="Q1994" t="s">
        <v>27</v>
      </c>
      <c r="R1994" t="s">
        <v>72</v>
      </c>
      <c r="S1994" s="3">
        <v>21430472</v>
      </c>
      <c r="T1994" s="3">
        <f>Tabla1[[#This Row],[OS-Valor Unitario]]-Tabla1[[#This Row],[costo_antes_iva]]</f>
        <v>500</v>
      </c>
      <c r="U1994" s="3">
        <f>Tabla1[[#This Row],[OS-Valor Unitario]]*Tabla1[[#This Row],[OS-Cantidad]]</f>
        <v>750000</v>
      </c>
      <c r="V1994" s="3">
        <f>Tabla1[[#This Row],[costo_antes_iva]]*Tabla1[[#This Row],[OS-Cantidad]]</f>
        <v>720000</v>
      </c>
      <c r="W1994" s="3">
        <f>Tabla1[[#This Row],[Valor total OS]]-Tabla1[[#This Row],[valor total op]]</f>
        <v>30000</v>
      </c>
    </row>
    <row r="1995" spans="1:23" x14ac:dyDescent="0.3">
      <c r="A1995">
        <v>6072</v>
      </c>
      <c r="B1995" t="s">
        <v>3390</v>
      </c>
      <c r="C1995" t="s">
        <v>919</v>
      </c>
      <c r="D1995" t="s">
        <v>505</v>
      </c>
      <c r="E1995">
        <v>20</v>
      </c>
      <c r="F1995">
        <v>66856957</v>
      </c>
      <c r="G1995" t="s">
        <v>3391</v>
      </c>
      <c r="H1995" s="6">
        <v>45824</v>
      </c>
      <c r="I1995" s="3">
        <v>8500</v>
      </c>
      <c r="J1995" t="s">
        <v>23</v>
      </c>
      <c r="K1995" t="s">
        <v>3392</v>
      </c>
      <c r="L1995">
        <v>2</v>
      </c>
      <c r="M1995" t="s">
        <v>3393</v>
      </c>
      <c r="N1995" s="3">
        <v>8500</v>
      </c>
      <c r="O1995">
        <v>20</v>
      </c>
      <c r="P1995" t="s">
        <v>3389</v>
      </c>
      <c r="Q1995" t="s">
        <v>27</v>
      </c>
      <c r="R1995" t="s">
        <v>922</v>
      </c>
      <c r="S1995" s="3">
        <v>21430472</v>
      </c>
      <c r="T1995" s="3">
        <f>Tabla1[[#This Row],[OS-Valor Unitario]]-Tabla1[[#This Row],[costo_antes_iva]]</f>
        <v>0</v>
      </c>
      <c r="U1995" s="3">
        <f>Tabla1[[#This Row],[OS-Valor Unitario]]*Tabla1[[#This Row],[OS-Cantidad]]</f>
        <v>170000</v>
      </c>
      <c r="V1995" s="3">
        <f>Tabla1[[#This Row],[costo_antes_iva]]*Tabla1[[#This Row],[OS-Cantidad]]</f>
        <v>170000</v>
      </c>
      <c r="W1995" s="3">
        <f>Tabla1[[#This Row],[Valor total OS]]-Tabla1[[#This Row],[valor total op]]</f>
        <v>0</v>
      </c>
    </row>
    <row r="1996" spans="1:23" x14ac:dyDescent="0.3">
      <c r="A1996">
        <v>6072</v>
      </c>
      <c r="B1996" t="s">
        <v>3390</v>
      </c>
      <c r="C1996" t="s">
        <v>919</v>
      </c>
      <c r="D1996" t="s">
        <v>505</v>
      </c>
      <c r="E1996">
        <v>20</v>
      </c>
      <c r="F1996">
        <v>66856957</v>
      </c>
      <c r="G1996" t="s">
        <v>3391</v>
      </c>
      <c r="H1996" s="6">
        <v>45824</v>
      </c>
      <c r="I1996" s="3">
        <v>1500</v>
      </c>
      <c r="J1996" t="s">
        <v>585</v>
      </c>
      <c r="K1996" t="s">
        <v>3392</v>
      </c>
      <c r="L1996">
        <v>2</v>
      </c>
      <c r="M1996" t="s">
        <v>586</v>
      </c>
      <c r="N1996" s="3">
        <v>3300</v>
      </c>
      <c r="O1996">
        <v>20</v>
      </c>
      <c r="P1996" t="s">
        <v>3389</v>
      </c>
      <c r="Q1996" t="s">
        <v>27</v>
      </c>
      <c r="R1996" t="s">
        <v>922</v>
      </c>
      <c r="S1996" s="3">
        <v>21430472</v>
      </c>
      <c r="T1996" s="3">
        <f>Tabla1[[#This Row],[OS-Valor Unitario]]-Tabla1[[#This Row],[costo_antes_iva]]</f>
        <v>1800</v>
      </c>
      <c r="U1996" s="3">
        <f>Tabla1[[#This Row],[OS-Valor Unitario]]*Tabla1[[#This Row],[OS-Cantidad]]</f>
        <v>66000</v>
      </c>
      <c r="V1996" s="3">
        <f>Tabla1[[#This Row],[costo_antes_iva]]*Tabla1[[#This Row],[OS-Cantidad]]</f>
        <v>30000</v>
      </c>
      <c r="W1996" s="3">
        <f>Tabla1[[#This Row],[Valor total OS]]-Tabla1[[#This Row],[valor total op]]</f>
        <v>36000</v>
      </c>
    </row>
    <row r="1997" spans="1:23" x14ac:dyDescent="0.3">
      <c r="A1997">
        <v>6072</v>
      </c>
      <c r="B1997" t="s">
        <v>3394</v>
      </c>
      <c r="C1997" t="s">
        <v>282</v>
      </c>
      <c r="D1997" t="s">
        <v>505</v>
      </c>
      <c r="E1997">
        <v>36</v>
      </c>
      <c r="F1997">
        <v>66857058</v>
      </c>
      <c r="G1997" t="s">
        <v>3395</v>
      </c>
      <c r="H1997" s="6">
        <v>45824</v>
      </c>
      <c r="I1997" s="3">
        <v>1400</v>
      </c>
      <c r="J1997" t="s">
        <v>82</v>
      </c>
      <c r="K1997" t="s">
        <v>3396</v>
      </c>
      <c r="L1997">
        <v>3</v>
      </c>
      <c r="M1997" t="s">
        <v>119</v>
      </c>
      <c r="N1997" s="3">
        <v>1300</v>
      </c>
      <c r="O1997">
        <v>36</v>
      </c>
      <c r="P1997" t="s">
        <v>3389</v>
      </c>
      <c r="Q1997" t="s">
        <v>27</v>
      </c>
      <c r="R1997" t="s">
        <v>72</v>
      </c>
      <c r="S1997" s="3">
        <v>21430472</v>
      </c>
      <c r="T1997" s="3">
        <f>Tabla1[[#This Row],[OS-Valor Unitario]]-Tabla1[[#This Row],[costo_antes_iva]]</f>
        <v>-100</v>
      </c>
      <c r="U1997" s="3">
        <f>Tabla1[[#This Row],[OS-Valor Unitario]]*Tabla1[[#This Row],[OS-Cantidad]]</f>
        <v>46800</v>
      </c>
      <c r="V1997" s="3">
        <f>Tabla1[[#This Row],[costo_antes_iva]]*Tabla1[[#This Row],[OS-Cantidad]]</f>
        <v>50400</v>
      </c>
      <c r="W1997" s="3">
        <f>Tabla1[[#This Row],[Valor total OS]]-Tabla1[[#This Row],[valor total op]]</f>
        <v>-3600</v>
      </c>
    </row>
    <row r="1998" spans="1:23" x14ac:dyDescent="0.3">
      <c r="A1998">
        <v>6072</v>
      </c>
      <c r="B1998" t="s">
        <v>3394</v>
      </c>
      <c r="C1998" t="s">
        <v>282</v>
      </c>
      <c r="D1998" t="s">
        <v>505</v>
      </c>
      <c r="E1998">
        <v>36</v>
      </c>
      <c r="F1998">
        <v>66857058</v>
      </c>
      <c r="G1998" t="s">
        <v>3395</v>
      </c>
      <c r="H1998" s="6">
        <v>45824</v>
      </c>
      <c r="I1998" s="3">
        <v>12000</v>
      </c>
      <c r="J1998" t="s">
        <v>23</v>
      </c>
      <c r="K1998" t="s">
        <v>3396</v>
      </c>
      <c r="L1998">
        <v>3</v>
      </c>
      <c r="M1998" t="s">
        <v>2526</v>
      </c>
      <c r="N1998" s="3">
        <v>11500</v>
      </c>
      <c r="O1998">
        <v>36</v>
      </c>
      <c r="P1998" t="s">
        <v>3389</v>
      </c>
      <c r="Q1998" t="s">
        <v>27</v>
      </c>
      <c r="R1998" t="s">
        <v>72</v>
      </c>
      <c r="S1998" s="3">
        <v>21430472</v>
      </c>
      <c r="T1998" s="3">
        <f>Tabla1[[#This Row],[OS-Valor Unitario]]-Tabla1[[#This Row],[costo_antes_iva]]</f>
        <v>-500</v>
      </c>
      <c r="U1998" s="3">
        <f>Tabla1[[#This Row],[OS-Valor Unitario]]*Tabla1[[#This Row],[OS-Cantidad]]</f>
        <v>414000</v>
      </c>
      <c r="V1998" s="3">
        <f>Tabla1[[#This Row],[costo_antes_iva]]*Tabla1[[#This Row],[OS-Cantidad]]</f>
        <v>432000</v>
      </c>
      <c r="W1998" s="3">
        <f>Tabla1[[#This Row],[Valor total OS]]-Tabla1[[#This Row],[valor total op]]</f>
        <v>-18000</v>
      </c>
    </row>
    <row r="1999" spans="1:23" x14ac:dyDescent="0.3">
      <c r="A1999">
        <v>6072</v>
      </c>
      <c r="B1999" t="s">
        <v>3394</v>
      </c>
      <c r="C1999" t="s">
        <v>312</v>
      </c>
      <c r="D1999" t="s">
        <v>505</v>
      </c>
      <c r="E1999">
        <v>600</v>
      </c>
      <c r="F1999">
        <v>66856983</v>
      </c>
      <c r="G1999" t="s">
        <v>3395</v>
      </c>
      <c r="H1999" s="6">
        <v>45824</v>
      </c>
      <c r="I1999" s="3">
        <v>1800</v>
      </c>
      <c r="J1999" t="s">
        <v>82</v>
      </c>
      <c r="K1999" t="s">
        <v>3396</v>
      </c>
      <c r="L1999">
        <v>3</v>
      </c>
      <c r="M1999" t="s">
        <v>119</v>
      </c>
      <c r="N1999" s="3">
        <v>1300</v>
      </c>
      <c r="O1999">
        <v>36</v>
      </c>
      <c r="P1999" t="s">
        <v>3389</v>
      </c>
      <c r="Q1999" t="s">
        <v>27</v>
      </c>
      <c r="R1999" t="s">
        <v>199</v>
      </c>
      <c r="S1999" s="3">
        <v>21430472</v>
      </c>
      <c r="T1999" s="3">
        <f>Tabla1[[#This Row],[OS-Valor Unitario]]-Tabla1[[#This Row],[costo_antes_iva]]</f>
        <v>-500</v>
      </c>
      <c r="U1999" s="3">
        <f>Tabla1[[#This Row],[OS-Valor Unitario]]*Tabla1[[#This Row],[OS-Cantidad]]</f>
        <v>46800</v>
      </c>
      <c r="V1999" s="3">
        <f>Tabla1[[#This Row],[costo_antes_iva]]*Tabla1[[#This Row],[OS-Cantidad]]</f>
        <v>64800</v>
      </c>
      <c r="W1999" s="3">
        <f>Tabla1[[#This Row],[Valor total OS]]-Tabla1[[#This Row],[valor total op]]</f>
        <v>-18000</v>
      </c>
    </row>
    <row r="2000" spans="1:23" x14ac:dyDescent="0.3">
      <c r="A2000">
        <v>6072</v>
      </c>
      <c r="B2000" t="s">
        <v>3397</v>
      </c>
      <c r="C2000" t="s">
        <v>919</v>
      </c>
      <c r="D2000" t="s">
        <v>505</v>
      </c>
      <c r="E2000">
        <v>12</v>
      </c>
      <c r="F2000">
        <v>66857069</v>
      </c>
      <c r="G2000" t="s">
        <v>3398</v>
      </c>
      <c r="H2000" s="6">
        <v>45824</v>
      </c>
      <c r="I2000" s="3">
        <v>8500</v>
      </c>
      <c r="J2000" t="s">
        <v>23</v>
      </c>
      <c r="K2000" t="s">
        <v>3399</v>
      </c>
      <c r="L2000">
        <v>4</v>
      </c>
      <c r="M2000" t="s">
        <v>3393</v>
      </c>
      <c r="N2000" s="3">
        <v>8500</v>
      </c>
      <c r="O2000">
        <v>12</v>
      </c>
      <c r="P2000" t="s">
        <v>3389</v>
      </c>
      <c r="Q2000" t="s">
        <v>27</v>
      </c>
      <c r="R2000" t="s">
        <v>922</v>
      </c>
      <c r="S2000" s="3">
        <v>21430472</v>
      </c>
      <c r="T2000" s="3">
        <f>Tabla1[[#This Row],[OS-Valor Unitario]]-Tabla1[[#This Row],[costo_antes_iva]]</f>
        <v>0</v>
      </c>
      <c r="U2000" s="3">
        <f>Tabla1[[#This Row],[OS-Valor Unitario]]*Tabla1[[#This Row],[OS-Cantidad]]</f>
        <v>102000</v>
      </c>
      <c r="V2000" s="3">
        <f>Tabla1[[#This Row],[costo_antes_iva]]*Tabla1[[#This Row],[OS-Cantidad]]</f>
        <v>102000</v>
      </c>
      <c r="W2000" s="3">
        <f>Tabla1[[#This Row],[Valor total OS]]-Tabla1[[#This Row],[valor total op]]</f>
        <v>0</v>
      </c>
    </row>
    <row r="2001" spans="1:23" x14ac:dyDescent="0.3">
      <c r="A2001">
        <v>6072</v>
      </c>
      <c r="B2001" t="s">
        <v>3397</v>
      </c>
      <c r="C2001" t="s">
        <v>919</v>
      </c>
      <c r="D2001" t="s">
        <v>505</v>
      </c>
      <c r="E2001">
        <v>12</v>
      </c>
      <c r="F2001">
        <v>66857069</v>
      </c>
      <c r="G2001" t="s">
        <v>3398</v>
      </c>
      <c r="H2001" s="6">
        <v>45824</v>
      </c>
      <c r="I2001" s="3">
        <v>1500</v>
      </c>
      <c r="J2001" t="s">
        <v>585</v>
      </c>
      <c r="K2001" t="s">
        <v>3399</v>
      </c>
      <c r="L2001">
        <v>4</v>
      </c>
      <c r="M2001" t="s">
        <v>586</v>
      </c>
      <c r="N2001" s="3">
        <v>3300</v>
      </c>
      <c r="O2001">
        <v>13</v>
      </c>
      <c r="P2001" t="s">
        <v>3389</v>
      </c>
      <c r="Q2001" t="s">
        <v>27</v>
      </c>
      <c r="R2001" t="s">
        <v>922</v>
      </c>
      <c r="S2001" s="3">
        <v>21430472</v>
      </c>
      <c r="T2001" s="3">
        <f>Tabla1[[#This Row],[OS-Valor Unitario]]-Tabla1[[#This Row],[costo_antes_iva]]</f>
        <v>1800</v>
      </c>
      <c r="U2001" s="3">
        <f>Tabla1[[#This Row],[OS-Valor Unitario]]*Tabla1[[#This Row],[OS-Cantidad]]</f>
        <v>42900</v>
      </c>
      <c r="V2001" s="3">
        <f>Tabla1[[#This Row],[costo_antes_iva]]*Tabla1[[#This Row],[OS-Cantidad]]</f>
        <v>19500</v>
      </c>
      <c r="W2001" s="3">
        <f>Tabla1[[#This Row],[Valor total OS]]-Tabla1[[#This Row],[valor total op]]</f>
        <v>23400</v>
      </c>
    </row>
    <row r="2002" spans="1:23" x14ac:dyDescent="0.3">
      <c r="A2002">
        <v>6072</v>
      </c>
      <c r="B2002" t="s">
        <v>3400</v>
      </c>
      <c r="C2002" t="s">
        <v>282</v>
      </c>
      <c r="D2002" t="s">
        <v>505</v>
      </c>
      <c r="E2002">
        <v>36</v>
      </c>
      <c r="F2002">
        <v>66857058</v>
      </c>
      <c r="G2002" t="s">
        <v>3395</v>
      </c>
      <c r="H2002" s="6">
        <v>45824</v>
      </c>
      <c r="I2002" s="3">
        <v>1400</v>
      </c>
      <c r="J2002" t="s">
        <v>82</v>
      </c>
      <c r="K2002" t="s">
        <v>3401</v>
      </c>
      <c r="L2002">
        <v>5</v>
      </c>
      <c r="M2002" t="s">
        <v>119</v>
      </c>
      <c r="N2002" s="3">
        <v>1500</v>
      </c>
      <c r="O2002">
        <v>600</v>
      </c>
      <c r="P2002" t="s">
        <v>3389</v>
      </c>
      <c r="Q2002" t="s">
        <v>27</v>
      </c>
      <c r="R2002" t="s">
        <v>72</v>
      </c>
      <c r="S2002" s="3">
        <v>21430472</v>
      </c>
      <c r="T2002" s="3">
        <f>Tabla1[[#This Row],[OS-Valor Unitario]]-Tabla1[[#This Row],[costo_antes_iva]]</f>
        <v>100</v>
      </c>
      <c r="U2002" s="3">
        <f>Tabla1[[#This Row],[OS-Valor Unitario]]*Tabla1[[#This Row],[OS-Cantidad]]</f>
        <v>900000</v>
      </c>
      <c r="V2002" s="3">
        <f>Tabla1[[#This Row],[costo_antes_iva]]*Tabla1[[#This Row],[OS-Cantidad]]</f>
        <v>840000</v>
      </c>
      <c r="W2002" s="3">
        <f>Tabla1[[#This Row],[Valor total OS]]-Tabla1[[#This Row],[valor total op]]</f>
        <v>60000</v>
      </c>
    </row>
    <row r="2003" spans="1:23" x14ac:dyDescent="0.3">
      <c r="A2003">
        <v>6072</v>
      </c>
      <c r="B2003" t="s">
        <v>3400</v>
      </c>
      <c r="C2003" t="s">
        <v>312</v>
      </c>
      <c r="D2003" t="s">
        <v>505</v>
      </c>
      <c r="E2003">
        <v>600</v>
      </c>
      <c r="F2003">
        <v>66856983</v>
      </c>
      <c r="G2003" t="s">
        <v>3395</v>
      </c>
      <c r="H2003" s="6">
        <v>45824</v>
      </c>
      <c r="I2003" s="3">
        <v>1800</v>
      </c>
      <c r="J2003" t="s">
        <v>82</v>
      </c>
      <c r="K2003" t="s">
        <v>3401</v>
      </c>
      <c r="L2003">
        <v>5</v>
      </c>
      <c r="M2003" t="s">
        <v>119</v>
      </c>
      <c r="N2003" s="3">
        <v>1500</v>
      </c>
      <c r="O2003">
        <v>600</v>
      </c>
      <c r="P2003" t="s">
        <v>3389</v>
      </c>
      <c r="Q2003" t="s">
        <v>27</v>
      </c>
      <c r="R2003" t="s">
        <v>199</v>
      </c>
      <c r="S2003" s="3">
        <v>21430472</v>
      </c>
      <c r="T2003" s="3">
        <f>Tabla1[[#This Row],[OS-Valor Unitario]]-Tabla1[[#This Row],[costo_antes_iva]]</f>
        <v>-300</v>
      </c>
      <c r="U2003" s="3">
        <f>Tabla1[[#This Row],[OS-Valor Unitario]]*Tabla1[[#This Row],[OS-Cantidad]]</f>
        <v>900000</v>
      </c>
      <c r="V2003" s="3">
        <f>Tabla1[[#This Row],[costo_antes_iva]]*Tabla1[[#This Row],[OS-Cantidad]]</f>
        <v>1080000</v>
      </c>
      <c r="W2003" s="3">
        <f>Tabla1[[#This Row],[Valor total OS]]-Tabla1[[#This Row],[valor total op]]</f>
        <v>-180000</v>
      </c>
    </row>
    <row r="2004" spans="1:23" x14ac:dyDescent="0.3">
      <c r="A2004">
        <v>6072</v>
      </c>
      <c r="B2004" t="s">
        <v>3402</v>
      </c>
      <c r="C2004" t="s">
        <v>91</v>
      </c>
      <c r="D2004" t="s">
        <v>505</v>
      </c>
      <c r="E2004">
        <v>20</v>
      </c>
      <c r="F2004">
        <v>66858719</v>
      </c>
      <c r="G2004" t="s">
        <v>3403</v>
      </c>
      <c r="H2004" s="6">
        <v>45824</v>
      </c>
      <c r="I2004" s="3">
        <v>16500</v>
      </c>
      <c r="J2004" t="s">
        <v>23</v>
      </c>
      <c r="K2004" t="s">
        <v>3404</v>
      </c>
      <c r="L2004">
        <v>6</v>
      </c>
      <c r="M2004" t="s">
        <v>3405</v>
      </c>
      <c r="N2004" s="3">
        <v>15000</v>
      </c>
      <c r="O2004">
        <v>20</v>
      </c>
      <c r="P2004" t="s">
        <v>3389</v>
      </c>
      <c r="Q2004" t="s">
        <v>27</v>
      </c>
      <c r="R2004" t="s">
        <v>92</v>
      </c>
      <c r="S2004" s="3">
        <v>21430472</v>
      </c>
      <c r="T2004" s="3">
        <f>Tabla1[[#This Row],[OS-Valor Unitario]]-Tabla1[[#This Row],[costo_antes_iva]]</f>
        <v>-1500</v>
      </c>
      <c r="U2004" s="3">
        <f>Tabla1[[#This Row],[OS-Valor Unitario]]*Tabla1[[#This Row],[OS-Cantidad]]</f>
        <v>300000</v>
      </c>
      <c r="V2004" s="3">
        <f>Tabla1[[#This Row],[costo_antes_iva]]*Tabla1[[#This Row],[OS-Cantidad]]</f>
        <v>330000</v>
      </c>
      <c r="W2004" s="3">
        <f>Tabla1[[#This Row],[Valor total OS]]-Tabla1[[#This Row],[valor total op]]</f>
        <v>-30000</v>
      </c>
    </row>
    <row r="2005" spans="1:23" x14ac:dyDescent="0.3">
      <c r="A2005">
        <v>6072</v>
      </c>
      <c r="B2005" t="s">
        <v>3402</v>
      </c>
      <c r="C2005" t="s">
        <v>91</v>
      </c>
      <c r="D2005" t="s">
        <v>505</v>
      </c>
      <c r="E2005">
        <v>20</v>
      </c>
      <c r="F2005">
        <v>66858719</v>
      </c>
      <c r="G2005" t="s">
        <v>3403</v>
      </c>
      <c r="H2005" s="6">
        <v>45824</v>
      </c>
      <c r="I2005" s="3">
        <v>3000</v>
      </c>
      <c r="J2005" t="s">
        <v>82</v>
      </c>
      <c r="K2005" t="s">
        <v>3404</v>
      </c>
      <c r="L2005">
        <v>6</v>
      </c>
      <c r="M2005" t="s">
        <v>119</v>
      </c>
      <c r="N2005" s="3">
        <v>2600</v>
      </c>
      <c r="O2005">
        <v>20</v>
      </c>
      <c r="P2005" t="s">
        <v>3389</v>
      </c>
      <c r="Q2005" t="s">
        <v>27</v>
      </c>
      <c r="R2005" t="s">
        <v>92</v>
      </c>
      <c r="S2005" s="3">
        <v>21430472</v>
      </c>
      <c r="T2005" s="3">
        <f>Tabla1[[#This Row],[OS-Valor Unitario]]-Tabla1[[#This Row],[costo_antes_iva]]</f>
        <v>-400</v>
      </c>
      <c r="U2005" s="3">
        <f>Tabla1[[#This Row],[OS-Valor Unitario]]*Tabla1[[#This Row],[OS-Cantidad]]</f>
        <v>52000</v>
      </c>
      <c r="V2005" s="3">
        <f>Tabla1[[#This Row],[costo_antes_iva]]*Tabla1[[#This Row],[OS-Cantidad]]</f>
        <v>60000</v>
      </c>
      <c r="W2005" s="3">
        <f>Tabla1[[#This Row],[Valor total OS]]-Tabla1[[#This Row],[valor total op]]</f>
        <v>-8000</v>
      </c>
    </row>
    <row r="2006" spans="1:23" x14ac:dyDescent="0.3">
      <c r="A2006">
        <v>6072</v>
      </c>
      <c r="B2006" t="s">
        <v>3406</v>
      </c>
      <c r="C2006" t="s">
        <v>91</v>
      </c>
      <c r="D2006" t="s">
        <v>505</v>
      </c>
      <c r="E2006">
        <v>12</v>
      </c>
      <c r="F2006">
        <v>66859794</v>
      </c>
      <c r="G2006" t="s">
        <v>3407</v>
      </c>
      <c r="H2006" s="6">
        <v>45824</v>
      </c>
      <c r="I2006" s="3">
        <v>16500</v>
      </c>
      <c r="J2006" t="s">
        <v>23</v>
      </c>
      <c r="K2006" t="s">
        <v>3408</v>
      </c>
      <c r="L2006">
        <v>7</v>
      </c>
      <c r="M2006" t="s">
        <v>3405</v>
      </c>
      <c r="N2006" s="3">
        <v>15000</v>
      </c>
      <c r="O2006">
        <v>12</v>
      </c>
      <c r="P2006" t="s">
        <v>3389</v>
      </c>
      <c r="Q2006" t="s">
        <v>27</v>
      </c>
      <c r="R2006" t="s">
        <v>92</v>
      </c>
      <c r="S2006" s="3">
        <v>21430472</v>
      </c>
      <c r="T2006" s="3">
        <f>Tabla1[[#This Row],[OS-Valor Unitario]]-Tabla1[[#This Row],[costo_antes_iva]]</f>
        <v>-1500</v>
      </c>
      <c r="U2006" s="3">
        <f>Tabla1[[#This Row],[OS-Valor Unitario]]*Tabla1[[#This Row],[OS-Cantidad]]</f>
        <v>180000</v>
      </c>
      <c r="V2006" s="3">
        <f>Tabla1[[#This Row],[costo_antes_iva]]*Tabla1[[#This Row],[OS-Cantidad]]</f>
        <v>198000</v>
      </c>
      <c r="W2006" s="3">
        <f>Tabla1[[#This Row],[Valor total OS]]-Tabla1[[#This Row],[valor total op]]</f>
        <v>-18000</v>
      </c>
    </row>
    <row r="2007" spans="1:23" x14ac:dyDescent="0.3">
      <c r="A2007">
        <v>6072</v>
      </c>
      <c r="B2007" t="s">
        <v>3406</v>
      </c>
      <c r="C2007" t="s">
        <v>91</v>
      </c>
      <c r="D2007" t="s">
        <v>505</v>
      </c>
      <c r="E2007">
        <v>12</v>
      </c>
      <c r="F2007">
        <v>66859794</v>
      </c>
      <c r="G2007" t="s">
        <v>3407</v>
      </c>
      <c r="H2007" s="6">
        <v>45824</v>
      </c>
      <c r="I2007" s="3">
        <v>3000</v>
      </c>
      <c r="J2007" t="s">
        <v>82</v>
      </c>
      <c r="K2007" t="s">
        <v>3408</v>
      </c>
      <c r="L2007">
        <v>7</v>
      </c>
      <c r="M2007" t="s">
        <v>119</v>
      </c>
      <c r="N2007" s="3">
        <v>2600</v>
      </c>
      <c r="O2007">
        <v>12</v>
      </c>
      <c r="P2007" t="s">
        <v>3389</v>
      </c>
      <c r="Q2007" t="s">
        <v>27</v>
      </c>
      <c r="R2007" t="s">
        <v>92</v>
      </c>
      <c r="S2007" s="3">
        <v>21430472</v>
      </c>
      <c r="T2007" s="3">
        <f>Tabla1[[#This Row],[OS-Valor Unitario]]-Tabla1[[#This Row],[costo_antes_iva]]</f>
        <v>-400</v>
      </c>
      <c r="U2007" s="3">
        <f>Tabla1[[#This Row],[OS-Valor Unitario]]*Tabla1[[#This Row],[OS-Cantidad]]</f>
        <v>31200</v>
      </c>
      <c r="V2007" s="3">
        <f>Tabla1[[#This Row],[costo_antes_iva]]*Tabla1[[#This Row],[OS-Cantidad]]</f>
        <v>36000</v>
      </c>
      <c r="W2007" s="3">
        <f>Tabla1[[#This Row],[Valor total OS]]-Tabla1[[#This Row],[valor total op]]</f>
        <v>-4800</v>
      </c>
    </row>
    <row r="2008" spans="1:23" x14ac:dyDescent="0.3">
      <c r="A2008">
        <v>6071</v>
      </c>
      <c r="B2008" t="s">
        <v>3409</v>
      </c>
      <c r="C2008" t="s">
        <v>244</v>
      </c>
      <c r="D2008" t="s">
        <v>1118</v>
      </c>
      <c r="E2008">
        <v>467</v>
      </c>
      <c r="F2008">
        <v>66857840</v>
      </c>
      <c r="G2008" t="s">
        <v>3410</v>
      </c>
      <c r="H2008" s="6">
        <v>45824</v>
      </c>
      <c r="I2008" s="3">
        <v>20000</v>
      </c>
      <c r="J2008" t="s">
        <v>23</v>
      </c>
      <c r="K2008" t="s">
        <v>3411</v>
      </c>
      <c r="L2008">
        <v>1</v>
      </c>
      <c r="M2008" t="s">
        <v>3412</v>
      </c>
      <c r="N2008" s="3">
        <v>20000</v>
      </c>
      <c r="O2008">
        <v>131</v>
      </c>
      <c r="P2008" t="s">
        <v>3413</v>
      </c>
      <c r="Q2008" t="s">
        <v>726</v>
      </c>
      <c r="R2008" t="s">
        <v>248</v>
      </c>
      <c r="S2008" s="3">
        <v>53718543</v>
      </c>
      <c r="T2008" s="3">
        <f>Tabla1[[#This Row],[OS-Valor Unitario]]-Tabla1[[#This Row],[costo_antes_iva]]</f>
        <v>0</v>
      </c>
      <c r="U2008" s="3">
        <f>Tabla1[[#This Row],[OS-Valor Unitario]]*Tabla1[[#This Row],[OS-Cantidad]]</f>
        <v>2620000</v>
      </c>
      <c r="V2008" s="3">
        <f>Tabla1[[#This Row],[costo_antes_iva]]*Tabla1[[#This Row],[OS-Cantidad]]</f>
        <v>2620000</v>
      </c>
      <c r="W2008" s="3">
        <f>Tabla1[[#This Row],[Valor total OS]]-Tabla1[[#This Row],[valor total op]]</f>
        <v>0</v>
      </c>
    </row>
    <row r="2009" spans="1:23" x14ac:dyDescent="0.3">
      <c r="A2009">
        <v>6071</v>
      </c>
      <c r="B2009" t="s">
        <v>3409</v>
      </c>
      <c r="C2009" t="s">
        <v>244</v>
      </c>
      <c r="D2009" t="s">
        <v>1118</v>
      </c>
      <c r="E2009">
        <v>467</v>
      </c>
      <c r="F2009">
        <v>66857840</v>
      </c>
      <c r="G2009" t="s">
        <v>3410</v>
      </c>
      <c r="H2009" s="6">
        <v>45824</v>
      </c>
      <c r="I2009" s="3">
        <v>20000</v>
      </c>
      <c r="J2009" t="s">
        <v>23</v>
      </c>
      <c r="K2009" t="s">
        <v>3411</v>
      </c>
      <c r="L2009">
        <v>1</v>
      </c>
      <c r="M2009" t="s">
        <v>247</v>
      </c>
      <c r="N2009" s="3">
        <v>21500</v>
      </c>
      <c r="O2009">
        <v>336</v>
      </c>
      <c r="P2009" t="s">
        <v>3413</v>
      </c>
      <c r="Q2009" t="s">
        <v>726</v>
      </c>
      <c r="R2009" t="s">
        <v>248</v>
      </c>
      <c r="S2009" s="3">
        <v>53718543</v>
      </c>
      <c r="T2009" s="3">
        <f>Tabla1[[#This Row],[OS-Valor Unitario]]-Tabla1[[#This Row],[costo_antes_iva]]</f>
        <v>1500</v>
      </c>
      <c r="U2009" s="3">
        <f>Tabla1[[#This Row],[OS-Valor Unitario]]*Tabla1[[#This Row],[OS-Cantidad]]</f>
        <v>7224000</v>
      </c>
      <c r="V2009" s="3">
        <f>Tabla1[[#This Row],[costo_antes_iva]]*Tabla1[[#This Row],[OS-Cantidad]]</f>
        <v>6720000</v>
      </c>
      <c r="W2009" s="3">
        <f>Tabla1[[#This Row],[Valor total OS]]-Tabla1[[#This Row],[valor total op]]</f>
        <v>504000</v>
      </c>
    </row>
    <row r="2010" spans="1:23" x14ac:dyDescent="0.3">
      <c r="A2010">
        <v>6070</v>
      </c>
      <c r="B2010" t="s">
        <v>3414</v>
      </c>
      <c r="C2010" t="s">
        <v>66</v>
      </c>
      <c r="D2010" t="s">
        <v>400</v>
      </c>
      <c r="E2010">
        <v>600</v>
      </c>
      <c r="F2010">
        <v>66852172</v>
      </c>
      <c r="G2010" t="s">
        <v>3415</v>
      </c>
      <c r="H2010" s="6">
        <v>45824</v>
      </c>
      <c r="I2010" s="3">
        <v>1700</v>
      </c>
      <c r="J2010" t="s">
        <v>82</v>
      </c>
      <c r="K2010" t="s">
        <v>3416</v>
      </c>
      <c r="L2010">
        <v>1</v>
      </c>
      <c r="M2010" t="s">
        <v>119</v>
      </c>
      <c r="N2010" s="3">
        <v>1400</v>
      </c>
      <c r="O2010">
        <v>600</v>
      </c>
      <c r="P2010" t="s">
        <v>3417</v>
      </c>
      <c r="Q2010" t="s">
        <v>1317</v>
      </c>
      <c r="R2010" t="s">
        <v>72</v>
      </c>
      <c r="S2010" s="3">
        <v>99618000</v>
      </c>
      <c r="T2010" s="3">
        <f>Tabla1[[#This Row],[OS-Valor Unitario]]-Tabla1[[#This Row],[costo_antes_iva]]</f>
        <v>-300</v>
      </c>
      <c r="U2010" s="3">
        <f>Tabla1[[#This Row],[OS-Valor Unitario]]*Tabla1[[#This Row],[OS-Cantidad]]</f>
        <v>840000</v>
      </c>
      <c r="V2010" s="3">
        <f>Tabla1[[#This Row],[costo_antes_iva]]*Tabla1[[#This Row],[OS-Cantidad]]</f>
        <v>1020000</v>
      </c>
      <c r="W2010" s="3">
        <f>Tabla1[[#This Row],[Valor total OS]]-Tabla1[[#This Row],[valor total op]]</f>
        <v>-180000</v>
      </c>
    </row>
    <row r="2011" spans="1:23" x14ac:dyDescent="0.3">
      <c r="A2011">
        <v>6070</v>
      </c>
      <c r="B2011" t="s">
        <v>3414</v>
      </c>
      <c r="C2011" t="s">
        <v>66</v>
      </c>
      <c r="D2011" t="s">
        <v>400</v>
      </c>
      <c r="E2011">
        <v>600</v>
      </c>
      <c r="F2011">
        <v>66852172</v>
      </c>
      <c r="G2011" t="s">
        <v>3415</v>
      </c>
      <c r="H2011" s="6">
        <v>45824</v>
      </c>
      <c r="I2011" s="3">
        <v>13500</v>
      </c>
      <c r="J2011" t="s">
        <v>23</v>
      </c>
      <c r="K2011" t="s">
        <v>3416</v>
      </c>
      <c r="L2011">
        <v>1</v>
      </c>
      <c r="M2011" t="s">
        <v>3239</v>
      </c>
      <c r="N2011" s="3">
        <v>13500</v>
      </c>
      <c r="O2011">
        <v>600</v>
      </c>
      <c r="P2011" t="s">
        <v>3417</v>
      </c>
      <c r="Q2011" t="s">
        <v>1317</v>
      </c>
      <c r="R2011" t="s">
        <v>72</v>
      </c>
      <c r="S2011" s="3">
        <v>99618000</v>
      </c>
      <c r="T2011" s="3">
        <f>Tabla1[[#This Row],[OS-Valor Unitario]]-Tabla1[[#This Row],[costo_antes_iva]]</f>
        <v>0</v>
      </c>
      <c r="U2011" s="3">
        <f>Tabla1[[#This Row],[OS-Valor Unitario]]*Tabla1[[#This Row],[OS-Cantidad]]</f>
        <v>8100000</v>
      </c>
      <c r="V2011" s="3">
        <f>Tabla1[[#This Row],[costo_antes_iva]]*Tabla1[[#This Row],[OS-Cantidad]]</f>
        <v>8100000</v>
      </c>
      <c r="W2011" s="3">
        <f>Tabla1[[#This Row],[Valor total OS]]-Tabla1[[#This Row],[valor total op]]</f>
        <v>0</v>
      </c>
    </row>
    <row r="2012" spans="1:23" x14ac:dyDescent="0.3">
      <c r="A2012">
        <v>6070</v>
      </c>
      <c r="B2012" t="s">
        <v>3418</v>
      </c>
      <c r="C2012" t="s">
        <v>216</v>
      </c>
      <c r="D2012" t="s">
        <v>400</v>
      </c>
      <c r="E2012">
        <v>300</v>
      </c>
      <c r="F2012">
        <v>66852232</v>
      </c>
      <c r="G2012" t="s">
        <v>3419</v>
      </c>
      <c r="H2012" s="6">
        <v>45824</v>
      </c>
      <c r="I2012" s="3">
        <v>12000</v>
      </c>
      <c r="J2012" t="s">
        <v>23</v>
      </c>
      <c r="K2012" t="s">
        <v>3420</v>
      </c>
      <c r="L2012">
        <v>2</v>
      </c>
      <c r="M2012" t="s">
        <v>352</v>
      </c>
      <c r="N2012" s="3">
        <v>10000</v>
      </c>
      <c r="O2012">
        <v>302</v>
      </c>
      <c r="P2012" t="s">
        <v>3417</v>
      </c>
      <c r="Q2012" t="s">
        <v>1317</v>
      </c>
      <c r="R2012" t="s">
        <v>28</v>
      </c>
      <c r="S2012" s="3">
        <v>99618000</v>
      </c>
      <c r="T2012" s="3">
        <f>Tabla1[[#This Row],[OS-Valor Unitario]]-Tabla1[[#This Row],[costo_antes_iva]]</f>
        <v>-2000</v>
      </c>
      <c r="U2012" s="3">
        <f>Tabla1[[#This Row],[OS-Valor Unitario]]*Tabla1[[#This Row],[OS-Cantidad]]</f>
        <v>3020000</v>
      </c>
      <c r="V2012" s="3">
        <f>Tabla1[[#This Row],[costo_antes_iva]]*Tabla1[[#This Row],[OS-Cantidad]]</f>
        <v>3624000</v>
      </c>
      <c r="W2012" s="3">
        <f>Tabla1[[#This Row],[Valor total OS]]-Tabla1[[#This Row],[valor total op]]</f>
        <v>-604000</v>
      </c>
    </row>
    <row r="2013" spans="1:23" x14ac:dyDescent="0.3">
      <c r="A2013">
        <v>6070</v>
      </c>
      <c r="B2013" t="s">
        <v>3421</v>
      </c>
      <c r="C2013" t="s">
        <v>115</v>
      </c>
      <c r="D2013" t="s">
        <v>400</v>
      </c>
      <c r="E2013">
        <v>300</v>
      </c>
      <c r="F2013">
        <v>66852239</v>
      </c>
      <c r="G2013" t="s">
        <v>3422</v>
      </c>
      <c r="H2013" s="6">
        <v>45824</v>
      </c>
      <c r="I2013" s="3">
        <v>1700</v>
      </c>
      <c r="J2013" t="s">
        <v>82</v>
      </c>
      <c r="K2013" t="s">
        <v>3423</v>
      </c>
      <c r="L2013">
        <v>3</v>
      </c>
      <c r="M2013" t="s">
        <v>119</v>
      </c>
      <c r="N2013" s="3">
        <v>1400</v>
      </c>
      <c r="O2013">
        <v>300</v>
      </c>
      <c r="P2013" t="s">
        <v>3417</v>
      </c>
      <c r="Q2013" t="s">
        <v>1317</v>
      </c>
      <c r="R2013" t="s">
        <v>61</v>
      </c>
      <c r="S2013" s="3">
        <v>99618000</v>
      </c>
      <c r="T2013" s="3">
        <f>Tabla1[[#This Row],[OS-Valor Unitario]]-Tabla1[[#This Row],[costo_antes_iva]]</f>
        <v>-300</v>
      </c>
      <c r="U2013" s="3">
        <f>Tabla1[[#This Row],[OS-Valor Unitario]]*Tabla1[[#This Row],[OS-Cantidad]]</f>
        <v>420000</v>
      </c>
      <c r="V2013" s="3">
        <f>Tabla1[[#This Row],[costo_antes_iva]]*Tabla1[[#This Row],[OS-Cantidad]]</f>
        <v>510000</v>
      </c>
      <c r="W2013" s="3">
        <f>Tabla1[[#This Row],[Valor total OS]]-Tabla1[[#This Row],[valor total op]]</f>
        <v>-90000</v>
      </c>
    </row>
    <row r="2014" spans="1:23" x14ac:dyDescent="0.3">
      <c r="A2014">
        <v>6070</v>
      </c>
      <c r="B2014" t="s">
        <v>3421</v>
      </c>
      <c r="C2014" t="s">
        <v>115</v>
      </c>
      <c r="D2014" t="s">
        <v>400</v>
      </c>
      <c r="E2014">
        <v>300</v>
      </c>
      <c r="F2014">
        <v>66852239</v>
      </c>
      <c r="G2014" t="s">
        <v>3422</v>
      </c>
      <c r="H2014" s="6">
        <v>45824</v>
      </c>
      <c r="I2014" s="3">
        <v>12500</v>
      </c>
      <c r="J2014" t="s">
        <v>23</v>
      </c>
      <c r="K2014" t="s">
        <v>3423</v>
      </c>
      <c r="L2014">
        <v>3</v>
      </c>
      <c r="M2014" t="s">
        <v>281</v>
      </c>
      <c r="N2014" s="3">
        <v>16000</v>
      </c>
      <c r="O2014">
        <v>300</v>
      </c>
      <c r="P2014" t="s">
        <v>3417</v>
      </c>
      <c r="Q2014" t="s">
        <v>1317</v>
      </c>
      <c r="R2014" t="s">
        <v>61</v>
      </c>
      <c r="S2014" s="3">
        <v>99618000</v>
      </c>
      <c r="T2014" s="3">
        <f>Tabla1[[#This Row],[OS-Valor Unitario]]-Tabla1[[#This Row],[costo_antes_iva]]</f>
        <v>3500</v>
      </c>
      <c r="U2014" s="3">
        <f>Tabla1[[#This Row],[OS-Valor Unitario]]*Tabla1[[#This Row],[OS-Cantidad]]</f>
        <v>4800000</v>
      </c>
      <c r="V2014" s="3">
        <f>Tabla1[[#This Row],[costo_antes_iva]]*Tabla1[[#This Row],[OS-Cantidad]]</f>
        <v>3750000</v>
      </c>
      <c r="W2014" s="3">
        <f>Tabla1[[#This Row],[Valor total OS]]-Tabla1[[#This Row],[valor total op]]</f>
        <v>1050000</v>
      </c>
    </row>
    <row r="2015" spans="1:23" x14ac:dyDescent="0.3">
      <c r="A2015">
        <v>6070</v>
      </c>
      <c r="B2015" t="s">
        <v>3424</v>
      </c>
      <c r="C2015" t="s">
        <v>415</v>
      </c>
      <c r="D2015" t="s">
        <v>400</v>
      </c>
      <c r="E2015">
        <v>600</v>
      </c>
      <c r="F2015">
        <v>66852245</v>
      </c>
      <c r="G2015" t="s">
        <v>3425</v>
      </c>
      <c r="H2015" s="6">
        <v>45824</v>
      </c>
      <c r="I2015" s="3">
        <v>12000</v>
      </c>
      <c r="J2015" t="s">
        <v>23</v>
      </c>
      <c r="K2015" t="s">
        <v>3426</v>
      </c>
      <c r="L2015">
        <v>4</v>
      </c>
      <c r="M2015" t="s">
        <v>352</v>
      </c>
      <c r="N2015" s="3">
        <v>10500</v>
      </c>
      <c r="O2015">
        <v>138</v>
      </c>
      <c r="P2015" t="s">
        <v>3417</v>
      </c>
      <c r="Q2015" t="s">
        <v>1317</v>
      </c>
      <c r="R2015" t="s">
        <v>28</v>
      </c>
      <c r="S2015" s="3">
        <v>99618000</v>
      </c>
      <c r="T2015" s="3">
        <f>Tabla1[[#This Row],[OS-Valor Unitario]]-Tabla1[[#This Row],[costo_antes_iva]]</f>
        <v>-1500</v>
      </c>
      <c r="U2015" s="3">
        <f>Tabla1[[#This Row],[OS-Valor Unitario]]*Tabla1[[#This Row],[OS-Cantidad]]</f>
        <v>1449000</v>
      </c>
      <c r="V2015" s="3">
        <f>Tabla1[[#This Row],[costo_antes_iva]]*Tabla1[[#This Row],[OS-Cantidad]]</f>
        <v>1656000</v>
      </c>
      <c r="W2015" s="3">
        <f>Tabla1[[#This Row],[Valor total OS]]-Tabla1[[#This Row],[valor total op]]</f>
        <v>-207000</v>
      </c>
    </row>
    <row r="2016" spans="1:23" x14ac:dyDescent="0.3">
      <c r="A2016">
        <v>6070</v>
      </c>
      <c r="B2016" t="s">
        <v>3424</v>
      </c>
      <c r="C2016" t="s">
        <v>415</v>
      </c>
      <c r="D2016" t="s">
        <v>400</v>
      </c>
      <c r="E2016">
        <v>600</v>
      </c>
      <c r="F2016">
        <v>66852245</v>
      </c>
      <c r="G2016" t="s">
        <v>3425</v>
      </c>
      <c r="H2016" s="6">
        <v>45824</v>
      </c>
      <c r="I2016" s="3">
        <v>12000</v>
      </c>
      <c r="J2016" t="s">
        <v>23</v>
      </c>
      <c r="K2016" t="s">
        <v>3426</v>
      </c>
      <c r="L2016">
        <v>4</v>
      </c>
      <c r="M2016" t="s">
        <v>410</v>
      </c>
      <c r="N2016" s="3">
        <v>10000</v>
      </c>
      <c r="O2016">
        <v>470</v>
      </c>
      <c r="P2016" t="s">
        <v>3417</v>
      </c>
      <c r="Q2016" t="s">
        <v>1317</v>
      </c>
      <c r="R2016" t="s">
        <v>28</v>
      </c>
      <c r="S2016" s="3">
        <v>99618000</v>
      </c>
      <c r="T2016" s="3">
        <f>Tabla1[[#This Row],[OS-Valor Unitario]]-Tabla1[[#This Row],[costo_antes_iva]]</f>
        <v>-2000</v>
      </c>
      <c r="U2016" s="3">
        <f>Tabla1[[#This Row],[OS-Valor Unitario]]*Tabla1[[#This Row],[OS-Cantidad]]</f>
        <v>4700000</v>
      </c>
      <c r="V2016" s="3">
        <f>Tabla1[[#This Row],[costo_antes_iva]]*Tabla1[[#This Row],[OS-Cantidad]]</f>
        <v>5640000</v>
      </c>
      <c r="W2016" s="3">
        <f>Tabla1[[#This Row],[Valor total OS]]-Tabla1[[#This Row],[valor total op]]</f>
        <v>-940000</v>
      </c>
    </row>
    <row r="2017" spans="1:23" x14ac:dyDescent="0.3">
      <c r="A2017">
        <v>6070</v>
      </c>
      <c r="B2017" t="s">
        <v>3427</v>
      </c>
      <c r="C2017" t="s">
        <v>193</v>
      </c>
      <c r="D2017" t="s">
        <v>400</v>
      </c>
      <c r="E2017">
        <v>200</v>
      </c>
      <c r="F2017">
        <v>66852288</v>
      </c>
      <c r="G2017" t="s">
        <v>3428</v>
      </c>
      <c r="H2017" s="6">
        <v>45824</v>
      </c>
      <c r="I2017" s="3">
        <v>1400</v>
      </c>
      <c r="J2017" t="s">
        <v>82</v>
      </c>
      <c r="K2017" t="s">
        <v>3429</v>
      </c>
      <c r="L2017">
        <v>5</v>
      </c>
      <c r="M2017" t="s">
        <v>232</v>
      </c>
      <c r="N2017" s="3">
        <v>1200</v>
      </c>
      <c r="O2017">
        <v>204</v>
      </c>
      <c r="P2017" t="s">
        <v>3430</v>
      </c>
      <c r="Q2017" t="s">
        <v>121</v>
      </c>
      <c r="R2017" t="s">
        <v>199</v>
      </c>
      <c r="S2017" s="3">
        <v>99618000</v>
      </c>
      <c r="T2017" s="3">
        <f>Tabla1[[#This Row],[OS-Valor Unitario]]-Tabla1[[#This Row],[costo_antes_iva]]</f>
        <v>-200</v>
      </c>
      <c r="U2017" s="3">
        <f>Tabla1[[#This Row],[OS-Valor Unitario]]*Tabla1[[#This Row],[OS-Cantidad]]</f>
        <v>244800</v>
      </c>
      <c r="V2017" s="3">
        <f>Tabla1[[#This Row],[costo_antes_iva]]*Tabla1[[#This Row],[OS-Cantidad]]</f>
        <v>285600</v>
      </c>
      <c r="W2017" s="3">
        <f>Tabla1[[#This Row],[Valor total OS]]-Tabla1[[#This Row],[valor total op]]</f>
        <v>-40800</v>
      </c>
    </row>
    <row r="2018" spans="1:23" x14ac:dyDescent="0.3">
      <c r="A2018">
        <v>6070</v>
      </c>
      <c r="B2018" t="s">
        <v>3427</v>
      </c>
      <c r="C2018" t="s">
        <v>193</v>
      </c>
      <c r="D2018" t="s">
        <v>400</v>
      </c>
      <c r="E2018">
        <v>200</v>
      </c>
      <c r="F2018">
        <v>66852288</v>
      </c>
      <c r="G2018" t="s">
        <v>3428</v>
      </c>
      <c r="H2018" s="6">
        <v>45824</v>
      </c>
      <c r="I2018" s="3">
        <v>6500</v>
      </c>
      <c r="J2018" t="s">
        <v>43</v>
      </c>
      <c r="K2018" t="s">
        <v>3429</v>
      </c>
      <c r="L2018">
        <v>5</v>
      </c>
      <c r="M2018" t="s">
        <v>315</v>
      </c>
      <c r="N2018" s="3">
        <v>5300</v>
      </c>
      <c r="O2018">
        <v>200</v>
      </c>
      <c r="P2018" t="s">
        <v>3430</v>
      </c>
      <c r="Q2018" t="s">
        <v>121</v>
      </c>
      <c r="R2018" t="s">
        <v>199</v>
      </c>
      <c r="S2018" s="3">
        <v>99618000</v>
      </c>
      <c r="T2018" s="3">
        <f>Tabla1[[#This Row],[OS-Valor Unitario]]-Tabla1[[#This Row],[costo_antes_iva]]</f>
        <v>-1200</v>
      </c>
      <c r="U2018" s="3">
        <f>Tabla1[[#This Row],[OS-Valor Unitario]]*Tabla1[[#This Row],[OS-Cantidad]]</f>
        <v>1060000</v>
      </c>
      <c r="V2018" s="3">
        <f>Tabla1[[#This Row],[costo_antes_iva]]*Tabla1[[#This Row],[OS-Cantidad]]</f>
        <v>1300000</v>
      </c>
      <c r="W2018" s="3">
        <f>Tabla1[[#This Row],[Valor total OS]]-Tabla1[[#This Row],[valor total op]]</f>
        <v>-240000</v>
      </c>
    </row>
    <row r="2019" spans="1:23" x14ac:dyDescent="0.3">
      <c r="A2019">
        <v>6069</v>
      </c>
      <c r="B2019" t="s">
        <v>3431</v>
      </c>
      <c r="C2019" t="s">
        <v>78</v>
      </c>
      <c r="D2019" t="s">
        <v>143</v>
      </c>
      <c r="E2019">
        <v>20</v>
      </c>
      <c r="F2019">
        <v>66735700</v>
      </c>
      <c r="G2019" t="s">
        <v>3432</v>
      </c>
      <c r="H2019" s="6">
        <v>45821</v>
      </c>
      <c r="I2019" s="3">
        <v>2000</v>
      </c>
      <c r="J2019" t="s">
        <v>82</v>
      </c>
      <c r="K2019" t="s">
        <v>3433</v>
      </c>
      <c r="L2019">
        <v>2</v>
      </c>
      <c r="M2019" t="s">
        <v>119</v>
      </c>
      <c r="N2019" s="3">
        <v>2200</v>
      </c>
      <c r="O2019">
        <v>20</v>
      </c>
      <c r="P2019" t="s">
        <v>3434</v>
      </c>
      <c r="Q2019" t="s">
        <v>106</v>
      </c>
      <c r="R2019" t="s">
        <v>61</v>
      </c>
      <c r="S2019" s="3">
        <v>124798718</v>
      </c>
      <c r="T2019" s="3">
        <f>Tabla1[[#This Row],[OS-Valor Unitario]]-Tabla1[[#This Row],[costo_antes_iva]]</f>
        <v>200</v>
      </c>
      <c r="U2019" s="3">
        <f>Tabla1[[#This Row],[OS-Valor Unitario]]*Tabla1[[#This Row],[OS-Cantidad]]</f>
        <v>44000</v>
      </c>
      <c r="V2019" s="3">
        <f>Tabla1[[#This Row],[costo_antes_iva]]*Tabla1[[#This Row],[OS-Cantidad]]</f>
        <v>40000</v>
      </c>
      <c r="W2019" s="3">
        <f>Tabla1[[#This Row],[Valor total OS]]-Tabla1[[#This Row],[valor total op]]</f>
        <v>4000</v>
      </c>
    </row>
    <row r="2020" spans="1:23" x14ac:dyDescent="0.3">
      <c r="A2020">
        <v>6069</v>
      </c>
      <c r="B2020" t="s">
        <v>3431</v>
      </c>
      <c r="C2020" t="s">
        <v>312</v>
      </c>
      <c r="D2020" t="s">
        <v>143</v>
      </c>
      <c r="E2020">
        <v>20</v>
      </c>
      <c r="F2020">
        <v>66735714</v>
      </c>
      <c r="G2020" t="s">
        <v>3432</v>
      </c>
      <c r="H2020" s="6">
        <v>45821</v>
      </c>
      <c r="I2020" s="3">
        <v>2800</v>
      </c>
      <c r="J2020" t="s">
        <v>82</v>
      </c>
      <c r="K2020" t="s">
        <v>3433</v>
      </c>
      <c r="L2020">
        <v>2</v>
      </c>
      <c r="M2020" t="s">
        <v>119</v>
      </c>
      <c r="N2020" s="3">
        <v>2200</v>
      </c>
      <c r="O2020">
        <v>20</v>
      </c>
      <c r="P2020" t="s">
        <v>3434</v>
      </c>
      <c r="Q2020" t="s">
        <v>106</v>
      </c>
      <c r="R2020" t="s">
        <v>199</v>
      </c>
      <c r="S2020" s="3">
        <v>124798718</v>
      </c>
      <c r="T2020" s="3">
        <f>Tabla1[[#This Row],[OS-Valor Unitario]]-Tabla1[[#This Row],[costo_antes_iva]]</f>
        <v>-600</v>
      </c>
      <c r="U2020" s="3">
        <f>Tabla1[[#This Row],[OS-Valor Unitario]]*Tabla1[[#This Row],[OS-Cantidad]]</f>
        <v>44000</v>
      </c>
      <c r="V2020" s="3">
        <f>Tabla1[[#This Row],[costo_antes_iva]]*Tabla1[[#This Row],[OS-Cantidad]]</f>
        <v>56000</v>
      </c>
      <c r="W2020" s="3">
        <f>Tabla1[[#This Row],[Valor total OS]]-Tabla1[[#This Row],[valor total op]]</f>
        <v>-12000</v>
      </c>
    </row>
    <row r="2021" spans="1:23" x14ac:dyDescent="0.3">
      <c r="A2021">
        <v>6069</v>
      </c>
      <c r="B2021" t="s">
        <v>3435</v>
      </c>
      <c r="C2021" t="s">
        <v>312</v>
      </c>
      <c r="D2021" t="s">
        <v>143</v>
      </c>
      <c r="E2021">
        <v>500</v>
      </c>
      <c r="F2021">
        <v>66539143</v>
      </c>
      <c r="G2021" t="s">
        <v>3436</v>
      </c>
      <c r="H2021" s="6">
        <v>45819</v>
      </c>
      <c r="I2021" s="3">
        <v>1000</v>
      </c>
      <c r="J2021" t="s">
        <v>82</v>
      </c>
      <c r="K2021" t="s">
        <v>3437</v>
      </c>
      <c r="L2021">
        <v>3</v>
      </c>
      <c r="M2021" t="s">
        <v>403</v>
      </c>
      <c r="N2021" s="3">
        <v>1000</v>
      </c>
      <c r="O2021">
        <v>500</v>
      </c>
      <c r="P2021" t="s">
        <v>3438</v>
      </c>
      <c r="Q2021" t="s">
        <v>106</v>
      </c>
      <c r="R2021" t="s">
        <v>199</v>
      </c>
      <c r="S2021" s="3">
        <v>124798718</v>
      </c>
      <c r="T2021" s="3">
        <f>Tabla1[[#This Row],[OS-Valor Unitario]]-Tabla1[[#This Row],[costo_antes_iva]]</f>
        <v>0</v>
      </c>
      <c r="U2021" s="3">
        <f>Tabla1[[#This Row],[OS-Valor Unitario]]*Tabla1[[#This Row],[OS-Cantidad]]</f>
        <v>500000</v>
      </c>
      <c r="V2021" s="3">
        <f>Tabla1[[#This Row],[costo_antes_iva]]*Tabla1[[#This Row],[OS-Cantidad]]</f>
        <v>500000</v>
      </c>
      <c r="W2021" s="3">
        <f>Tabla1[[#This Row],[Valor total OS]]-Tabla1[[#This Row],[valor total op]]</f>
        <v>0</v>
      </c>
    </row>
    <row r="2022" spans="1:23" x14ac:dyDescent="0.3">
      <c r="A2022">
        <v>6069</v>
      </c>
      <c r="B2022" t="s">
        <v>3435</v>
      </c>
      <c r="C2022" t="s">
        <v>312</v>
      </c>
      <c r="D2022" t="s">
        <v>143</v>
      </c>
      <c r="E2022">
        <v>500</v>
      </c>
      <c r="F2022">
        <v>66539143</v>
      </c>
      <c r="G2022" t="s">
        <v>3436</v>
      </c>
      <c r="H2022" s="6">
        <v>45819</v>
      </c>
      <c r="I2022" s="3">
        <v>6000</v>
      </c>
      <c r="J2022" t="s">
        <v>1309</v>
      </c>
      <c r="K2022" t="s">
        <v>3437</v>
      </c>
      <c r="L2022">
        <v>3</v>
      </c>
      <c r="M2022" t="s">
        <v>1642</v>
      </c>
      <c r="N2022" s="3">
        <v>5000</v>
      </c>
      <c r="O2022">
        <v>500</v>
      </c>
      <c r="P2022" t="s">
        <v>3438</v>
      </c>
      <c r="Q2022" t="s">
        <v>106</v>
      </c>
      <c r="R2022" t="s">
        <v>199</v>
      </c>
      <c r="S2022" s="3">
        <v>124798718</v>
      </c>
      <c r="T2022" s="3">
        <f>Tabla1[[#This Row],[OS-Valor Unitario]]-Tabla1[[#This Row],[costo_antes_iva]]</f>
        <v>-1000</v>
      </c>
      <c r="U2022" s="3">
        <f>Tabla1[[#This Row],[OS-Valor Unitario]]*Tabla1[[#This Row],[OS-Cantidad]]</f>
        <v>2500000</v>
      </c>
      <c r="V2022" s="3">
        <f>Tabla1[[#This Row],[costo_antes_iva]]*Tabla1[[#This Row],[OS-Cantidad]]</f>
        <v>3000000</v>
      </c>
      <c r="W2022" s="3">
        <f>Tabla1[[#This Row],[Valor total OS]]-Tabla1[[#This Row],[valor total op]]</f>
        <v>-500000</v>
      </c>
    </row>
    <row r="2023" spans="1:23" x14ac:dyDescent="0.3">
      <c r="A2023">
        <v>6069</v>
      </c>
      <c r="B2023" t="s">
        <v>3439</v>
      </c>
      <c r="C2023" t="s">
        <v>776</v>
      </c>
      <c r="D2023" t="s">
        <v>143</v>
      </c>
      <c r="E2023">
        <v>200</v>
      </c>
      <c r="F2023">
        <v>66729470</v>
      </c>
      <c r="G2023" t="s">
        <v>3440</v>
      </c>
      <c r="H2023" s="6">
        <v>45821</v>
      </c>
      <c r="I2023" s="3">
        <v>2900</v>
      </c>
      <c r="J2023" t="s">
        <v>160</v>
      </c>
      <c r="K2023" t="s">
        <v>3441</v>
      </c>
      <c r="L2023">
        <v>4</v>
      </c>
      <c r="M2023" t="s">
        <v>162</v>
      </c>
      <c r="N2023" s="3">
        <v>1156</v>
      </c>
      <c r="O2023">
        <v>870</v>
      </c>
      <c r="P2023" t="s">
        <v>3442</v>
      </c>
      <c r="Q2023" t="s">
        <v>106</v>
      </c>
      <c r="R2023" t="s">
        <v>293</v>
      </c>
      <c r="S2023" s="3">
        <v>124798718</v>
      </c>
      <c r="T2023" s="3">
        <f>Tabla1[[#This Row],[OS-Valor Unitario]]-Tabla1[[#This Row],[costo_antes_iva]]</f>
        <v>-1744</v>
      </c>
      <c r="U2023" s="3">
        <f>Tabla1[[#This Row],[OS-Valor Unitario]]*Tabla1[[#This Row],[OS-Cantidad]]</f>
        <v>1005720</v>
      </c>
      <c r="V2023" s="3">
        <f>Tabla1[[#This Row],[costo_antes_iva]]*Tabla1[[#This Row],[OS-Cantidad]]</f>
        <v>2523000</v>
      </c>
      <c r="W2023" s="3">
        <f>Tabla1[[#This Row],[Valor total OS]]-Tabla1[[#This Row],[valor total op]]</f>
        <v>-1517280</v>
      </c>
    </row>
    <row r="2024" spans="1:23" x14ac:dyDescent="0.3">
      <c r="A2024">
        <v>6069</v>
      </c>
      <c r="B2024" t="s">
        <v>3439</v>
      </c>
      <c r="C2024" t="s">
        <v>776</v>
      </c>
      <c r="D2024" t="s">
        <v>143</v>
      </c>
      <c r="E2024">
        <v>200</v>
      </c>
      <c r="F2024">
        <v>66729470</v>
      </c>
      <c r="G2024" t="s">
        <v>3440</v>
      </c>
      <c r="H2024" s="6">
        <v>45821</v>
      </c>
      <c r="I2024" s="3">
        <v>12500</v>
      </c>
      <c r="J2024" t="s">
        <v>23</v>
      </c>
      <c r="K2024" t="s">
        <v>3441</v>
      </c>
      <c r="L2024">
        <v>4</v>
      </c>
      <c r="M2024" t="s">
        <v>784</v>
      </c>
      <c r="N2024" s="3">
        <v>12000</v>
      </c>
      <c r="O2024">
        <v>180</v>
      </c>
      <c r="P2024" t="s">
        <v>3442</v>
      </c>
      <c r="Q2024" t="s">
        <v>106</v>
      </c>
      <c r="R2024" t="s">
        <v>293</v>
      </c>
      <c r="S2024" s="3">
        <v>124798718</v>
      </c>
      <c r="T2024" s="3">
        <f>Tabla1[[#This Row],[OS-Valor Unitario]]-Tabla1[[#This Row],[costo_antes_iva]]</f>
        <v>-500</v>
      </c>
      <c r="U2024" s="3">
        <f>Tabla1[[#This Row],[OS-Valor Unitario]]*Tabla1[[#This Row],[OS-Cantidad]]</f>
        <v>2160000</v>
      </c>
      <c r="V2024" s="3">
        <f>Tabla1[[#This Row],[costo_antes_iva]]*Tabla1[[#This Row],[OS-Cantidad]]</f>
        <v>2250000</v>
      </c>
      <c r="W2024" s="3">
        <f>Tabla1[[#This Row],[Valor total OS]]-Tabla1[[#This Row],[valor total op]]</f>
        <v>-90000</v>
      </c>
    </row>
    <row r="2025" spans="1:23" x14ac:dyDescent="0.3">
      <c r="A2025">
        <v>6069</v>
      </c>
      <c r="B2025" t="s">
        <v>3439</v>
      </c>
      <c r="C2025" t="s">
        <v>776</v>
      </c>
      <c r="D2025" t="s">
        <v>143</v>
      </c>
      <c r="E2025">
        <v>200</v>
      </c>
      <c r="F2025">
        <v>66729470</v>
      </c>
      <c r="G2025" t="s">
        <v>3440</v>
      </c>
      <c r="H2025" s="6">
        <v>45821</v>
      </c>
      <c r="I2025" s="3">
        <v>12500</v>
      </c>
      <c r="J2025" t="s">
        <v>23</v>
      </c>
      <c r="K2025" t="s">
        <v>3441</v>
      </c>
      <c r="L2025">
        <v>4</v>
      </c>
      <c r="M2025" t="s">
        <v>780</v>
      </c>
      <c r="N2025" s="3">
        <v>12000</v>
      </c>
      <c r="O2025">
        <v>120</v>
      </c>
      <c r="P2025" t="s">
        <v>3442</v>
      </c>
      <c r="Q2025" t="s">
        <v>106</v>
      </c>
      <c r="R2025" t="s">
        <v>293</v>
      </c>
      <c r="S2025" s="3">
        <v>124798718</v>
      </c>
      <c r="T2025" s="3">
        <f>Tabla1[[#This Row],[OS-Valor Unitario]]-Tabla1[[#This Row],[costo_antes_iva]]</f>
        <v>-500</v>
      </c>
      <c r="U2025" s="3">
        <f>Tabla1[[#This Row],[OS-Valor Unitario]]*Tabla1[[#This Row],[OS-Cantidad]]</f>
        <v>1440000</v>
      </c>
      <c r="V2025" s="3">
        <f>Tabla1[[#This Row],[costo_antes_iva]]*Tabla1[[#This Row],[OS-Cantidad]]</f>
        <v>1500000</v>
      </c>
      <c r="W2025" s="3">
        <f>Tabla1[[#This Row],[Valor total OS]]-Tabla1[[#This Row],[valor total op]]</f>
        <v>-60000</v>
      </c>
    </row>
    <row r="2026" spans="1:23" x14ac:dyDescent="0.3">
      <c r="A2026">
        <v>6069</v>
      </c>
      <c r="B2026" t="s">
        <v>3439</v>
      </c>
      <c r="C2026" t="s">
        <v>776</v>
      </c>
      <c r="D2026" t="s">
        <v>143</v>
      </c>
      <c r="E2026">
        <v>300</v>
      </c>
      <c r="F2026">
        <v>66729492</v>
      </c>
      <c r="G2026" t="s">
        <v>3440</v>
      </c>
      <c r="H2026" s="6">
        <v>45821</v>
      </c>
      <c r="I2026" s="3">
        <v>2900</v>
      </c>
      <c r="J2026" t="s">
        <v>160</v>
      </c>
      <c r="K2026" t="s">
        <v>3441</v>
      </c>
      <c r="L2026">
        <v>4</v>
      </c>
      <c r="M2026" t="s">
        <v>162</v>
      </c>
      <c r="N2026" s="3">
        <v>1156</v>
      </c>
      <c r="O2026">
        <v>870</v>
      </c>
      <c r="P2026" t="s">
        <v>3442</v>
      </c>
      <c r="Q2026" t="s">
        <v>106</v>
      </c>
      <c r="R2026" t="s">
        <v>293</v>
      </c>
      <c r="S2026" s="3">
        <v>124798718</v>
      </c>
      <c r="T2026" s="3">
        <f>Tabla1[[#This Row],[OS-Valor Unitario]]-Tabla1[[#This Row],[costo_antes_iva]]</f>
        <v>-1744</v>
      </c>
      <c r="U2026" s="3">
        <f>Tabla1[[#This Row],[OS-Valor Unitario]]*Tabla1[[#This Row],[OS-Cantidad]]</f>
        <v>1005720</v>
      </c>
      <c r="V2026" s="3">
        <f>Tabla1[[#This Row],[costo_antes_iva]]*Tabla1[[#This Row],[OS-Cantidad]]</f>
        <v>2523000</v>
      </c>
      <c r="W2026" s="3">
        <f>Tabla1[[#This Row],[Valor total OS]]-Tabla1[[#This Row],[valor total op]]</f>
        <v>-1517280</v>
      </c>
    </row>
    <row r="2027" spans="1:23" x14ac:dyDescent="0.3">
      <c r="A2027">
        <v>6069</v>
      </c>
      <c r="B2027" t="s">
        <v>3439</v>
      </c>
      <c r="C2027" t="s">
        <v>776</v>
      </c>
      <c r="D2027" t="s">
        <v>143</v>
      </c>
      <c r="E2027">
        <v>300</v>
      </c>
      <c r="F2027">
        <v>66729492</v>
      </c>
      <c r="G2027" t="s">
        <v>3440</v>
      </c>
      <c r="H2027" s="6">
        <v>45821</v>
      </c>
      <c r="I2027" s="3">
        <v>8500</v>
      </c>
      <c r="J2027" t="s">
        <v>23</v>
      </c>
      <c r="K2027" t="s">
        <v>3441</v>
      </c>
      <c r="L2027">
        <v>4</v>
      </c>
      <c r="M2027" t="s">
        <v>784</v>
      </c>
      <c r="N2027" s="3">
        <v>12000</v>
      </c>
      <c r="O2027">
        <v>180</v>
      </c>
      <c r="P2027" t="s">
        <v>3442</v>
      </c>
      <c r="Q2027" t="s">
        <v>106</v>
      </c>
      <c r="R2027" t="s">
        <v>293</v>
      </c>
      <c r="S2027" s="3">
        <v>124798718</v>
      </c>
      <c r="T2027" s="3">
        <f>Tabla1[[#This Row],[OS-Valor Unitario]]-Tabla1[[#This Row],[costo_antes_iva]]</f>
        <v>3500</v>
      </c>
      <c r="U2027" s="3">
        <f>Tabla1[[#This Row],[OS-Valor Unitario]]*Tabla1[[#This Row],[OS-Cantidad]]</f>
        <v>2160000</v>
      </c>
      <c r="V2027" s="3">
        <f>Tabla1[[#This Row],[costo_antes_iva]]*Tabla1[[#This Row],[OS-Cantidad]]</f>
        <v>1530000</v>
      </c>
      <c r="W2027" s="3">
        <f>Tabla1[[#This Row],[Valor total OS]]-Tabla1[[#This Row],[valor total op]]</f>
        <v>630000</v>
      </c>
    </row>
    <row r="2028" spans="1:23" x14ac:dyDescent="0.3">
      <c r="A2028">
        <v>6069</v>
      </c>
      <c r="B2028" t="s">
        <v>3439</v>
      </c>
      <c r="C2028" t="s">
        <v>776</v>
      </c>
      <c r="D2028" t="s">
        <v>143</v>
      </c>
      <c r="E2028">
        <v>300</v>
      </c>
      <c r="F2028">
        <v>66729492</v>
      </c>
      <c r="G2028" t="s">
        <v>3440</v>
      </c>
      <c r="H2028" s="6">
        <v>45821</v>
      </c>
      <c r="I2028" s="3">
        <v>8500</v>
      </c>
      <c r="J2028" t="s">
        <v>23</v>
      </c>
      <c r="K2028" t="s">
        <v>3441</v>
      </c>
      <c r="L2028">
        <v>4</v>
      </c>
      <c r="M2028" t="s">
        <v>780</v>
      </c>
      <c r="N2028" s="3">
        <v>12000</v>
      </c>
      <c r="O2028">
        <v>120</v>
      </c>
      <c r="P2028" t="s">
        <v>3442</v>
      </c>
      <c r="Q2028" t="s">
        <v>106</v>
      </c>
      <c r="R2028" t="s">
        <v>293</v>
      </c>
      <c r="S2028" s="3">
        <v>124798718</v>
      </c>
      <c r="T2028" s="3">
        <f>Tabla1[[#This Row],[OS-Valor Unitario]]-Tabla1[[#This Row],[costo_antes_iva]]</f>
        <v>3500</v>
      </c>
      <c r="U2028" s="3">
        <f>Tabla1[[#This Row],[OS-Valor Unitario]]*Tabla1[[#This Row],[OS-Cantidad]]</f>
        <v>1440000</v>
      </c>
      <c r="V2028" s="3">
        <f>Tabla1[[#This Row],[costo_antes_iva]]*Tabla1[[#This Row],[OS-Cantidad]]</f>
        <v>1020000</v>
      </c>
      <c r="W2028" s="3">
        <f>Tabla1[[#This Row],[Valor total OS]]-Tabla1[[#This Row],[valor total op]]</f>
        <v>420000</v>
      </c>
    </row>
    <row r="2029" spans="1:23" x14ac:dyDescent="0.3">
      <c r="A2029">
        <v>6069</v>
      </c>
      <c r="B2029" t="s">
        <v>3443</v>
      </c>
      <c r="C2029" t="s">
        <v>78</v>
      </c>
      <c r="D2029" t="s">
        <v>143</v>
      </c>
      <c r="E2029">
        <v>20</v>
      </c>
      <c r="F2029">
        <v>66735719</v>
      </c>
      <c r="G2029" t="s">
        <v>3444</v>
      </c>
      <c r="H2029" s="6">
        <v>45821</v>
      </c>
      <c r="I2029" s="3">
        <v>4500</v>
      </c>
      <c r="J2029" t="s">
        <v>23</v>
      </c>
      <c r="K2029" t="s">
        <v>3445</v>
      </c>
      <c r="L2029">
        <v>5</v>
      </c>
      <c r="M2029" t="s">
        <v>549</v>
      </c>
      <c r="N2029" s="3">
        <v>4500</v>
      </c>
      <c r="O2029">
        <v>20</v>
      </c>
      <c r="P2029" t="s">
        <v>3434</v>
      </c>
      <c r="Q2029" t="s">
        <v>106</v>
      </c>
      <c r="R2029" t="s">
        <v>61</v>
      </c>
      <c r="S2029" s="3">
        <v>124798718</v>
      </c>
      <c r="T2029" s="3">
        <f>Tabla1[[#This Row],[OS-Valor Unitario]]-Tabla1[[#This Row],[costo_antes_iva]]</f>
        <v>0</v>
      </c>
      <c r="U2029" s="3">
        <f>Tabla1[[#This Row],[OS-Valor Unitario]]*Tabla1[[#This Row],[OS-Cantidad]]</f>
        <v>90000</v>
      </c>
      <c r="V2029" s="3">
        <f>Tabla1[[#This Row],[costo_antes_iva]]*Tabla1[[#This Row],[OS-Cantidad]]</f>
        <v>90000</v>
      </c>
      <c r="W2029" s="3">
        <f>Tabla1[[#This Row],[Valor total OS]]-Tabla1[[#This Row],[valor total op]]</f>
        <v>0</v>
      </c>
    </row>
    <row r="2030" spans="1:23" x14ac:dyDescent="0.3">
      <c r="A2030">
        <v>6069</v>
      </c>
      <c r="B2030" t="s">
        <v>3443</v>
      </c>
      <c r="C2030" t="s">
        <v>78</v>
      </c>
      <c r="D2030" t="s">
        <v>143</v>
      </c>
      <c r="E2030">
        <v>20</v>
      </c>
      <c r="F2030">
        <v>66735719</v>
      </c>
      <c r="G2030" t="s">
        <v>3444</v>
      </c>
      <c r="H2030" s="6">
        <v>45821</v>
      </c>
      <c r="I2030" s="3">
        <v>2000</v>
      </c>
      <c r="J2030" t="s">
        <v>82</v>
      </c>
      <c r="K2030" t="s">
        <v>3445</v>
      </c>
      <c r="L2030">
        <v>5</v>
      </c>
      <c r="M2030" t="s">
        <v>119</v>
      </c>
      <c r="N2030" s="3">
        <v>2200</v>
      </c>
      <c r="O2030">
        <v>20</v>
      </c>
      <c r="P2030" t="s">
        <v>3434</v>
      </c>
      <c r="Q2030" t="s">
        <v>106</v>
      </c>
      <c r="R2030" t="s">
        <v>61</v>
      </c>
      <c r="S2030" s="3">
        <v>124798718</v>
      </c>
      <c r="T2030" s="3">
        <f>Tabla1[[#This Row],[OS-Valor Unitario]]-Tabla1[[#This Row],[costo_antes_iva]]</f>
        <v>200</v>
      </c>
      <c r="U2030" s="3">
        <f>Tabla1[[#This Row],[OS-Valor Unitario]]*Tabla1[[#This Row],[OS-Cantidad]]</f>
        <v>44000</v>
      </c>
      <c r="V2030" s="3">
        <f>Tabla1[[#This Row],[costo_antes_iva]]*Tabla1[[#This Row],[OS-Cantidad]]</f>
        <v>40000</v>
      </c>
      <c r="W2030" s="3">
        <f>Tabla1[[#This Row],[Valor total OS]]-Tabla1[[#This Row],[valor total op]]</f>
        <v>4000</v>
      </c>
    </row>
    <row r="2031" spans="1:23" x14ac:dyDescent="0.3">
      <c r="A2031">
        <v>6069</v>
      </c>
      <c r="B2031" t="s">
        <v>3446</v>
      </c>
      <c r="C2031" t="s">
        <v>776</v>
      </c>
      <c r="D2031" t="s">
        <v>143</v>
      </c>
      <c r="E2031">
        <v>250</v>
      </c>
      <c r="F2031">
        <v>66729504</v>
      </c>
      <c r="G2031" t="s">
        <v>3447</v>
      </c>
      <c r="H2031" s="6">
        <v>45821</v>
      </c>
      <c r="I2031" s="3">
        <v>12500</v>
      </c>
      <c r="J2031" t="s">
        <v>23</v>
      </c>
      <c r="K2031" t="s">
        <v>3448</v>
      </c>
      <c r="L2031">
        <v>6</v>
      </c>
      <c r="M2031" t="s">
        <v>3405</v>
      </c>
      <c r="N2031" s="3">
        <v>12000</v>
      </c>
      <c r="O2031">
        <v>300</v>
      </c>
      <c r="P2031" t="s">
        <v>3442</v>
      </c>
      <c r="Q2031" t="s">
        <v>106</v>
      </c>
      <c r="R2031" t="s">
        <v>293</v>
      </c>
      <c r="S2031" s="3">
        <v>124798718</v>
      </c>
      <c r="T2031" s="3">
        <f>Tabla1[[#This Row],[OS-Valor Unitario]]-Tabla1[[#This Row],[costo_antes_iva]]</f>
        <v>-500</v>
      </c>
      <c r="U2031" s="3">
        <f>Tabla1[[#This Row],[OS-Valor Unitario]]*Tabla1[[#This Row],[OS-Cantidad]]</f>
        <v>3600000</v>
      </c>
      <c r="V2031" s="3">
        <f>Tabla1[[#This Row],[costo_antes_iva]]*Tabla1[[#This Row],[OS-Cantidad]]</f>
        <v>3750000</v>
      </c>
      <c r="W2031" s="3">
        <f>Tabla1[[#This Row],[Valor total OS]]-Tabla1[[#This Row],[valor total op]]</f>
        <v>-150000</v>
      </c>
    </row>
    <row r="2032" spans="1:23" x14ac:dyDescent="0.3">
      <c r="A2032">
        <v>6069</v>
      </c>
      <c r="B2032" t="s">
        <v>3449</v>
      </c>
      <c r="C2032" t="s">
        <v>776</v>
      </c>
      <c r="D2032" t="s">
        <v>143</v>
      </c>
      <c r="E2032">
        <v>35</v>
      </c>
      <c r="F2032">
        <v>66539196</v>
      </c>
      <c r="G2032" t="s">
        <v>3450</v>
      </c>
      <c r="H2032" s="6">
        <v>45819</v>
      </c>
      <c r="I2032" s="3">
        <v>800</v>
      </c>
      <c r="J2032" t="s">
        <v>33</v>
      </c>
      <c r="K2032" t="s">
        <v>3451</v>
      </c>
      <c r="L2032">
        <v>7</v>
      </c>
      <c r="M2032" t="s">
        <v>35</v>
      </c>
      <c r="N2032" s="3">
        <v>1200</v>
      </c>
      <c r="O2032">
        <v>35</v>
      </c>
      <c r="P2032" t="s">
        <v>3438</v>
      </c>
      <c r="Q2032" t="s">
        <v>106</v>
      </c>
      <c r="R2032" t="s">
        <v>293</v>
      </c>
      <c r="S2032" s="3">
        <v>124798718</v>
      </c>
      <c r="T2032" s="3">
        <f>Tabla1[[#This Row],[OS-Valor Unitario]]-Tabla1[[#This Row],[costo_antes_iva]]</f>
        <v>400</v>
      </c>
      <c r="U2032" s="3">
        <f>Tabla1[[#This Row],[OS-Valor Unitario]]*Tabla1[[#This Row],[OS-Cantidad]]</f>
        <v>42000</v>
      </c>
      <c r="V2032" s="3">
        <f>Tabla1[[#This Row],[costo_antes_iva]]*Tabla1[[#This Row],[OS-Cantidad]]</f>
        <v>28000</v>
      </c>
      <c r="W2032" s="3">
        <f>Tabla1[[#This Row],[Valor total OS]]-Tabla1[[#This Row],[valor total op]]</f>
        <v>14000</v>
      </c>
    </row>
    <row r="2033" spans="1:23" x14ac:dyDescent="0.3">
      <c r="A2033">
        <v>6069</v>
      </c>
      <c r="B2033" t="s">
        <v>3449</v>
      </c>
      <c r="C2033" t="s">
        <v>776</v>
      </c>
      <c r="D2033" t="s">
        <v>143</v>
      </c>
      <c r="E2033">
        <v>35</v>
      </c>
      <c r="F2033">
        <v>66539196</v>
      </c>
      <c r="G2033" t="s">
        <v>3450</v>
      </c>
      <c r="H2033" s="6">
        <v>45819</v>
      </c>
      <c r="I2033" s="3">
        <v>12500</v>
      </c>
      <c r="J2033" t="s">
        <v>23</v>
      </c>
      <c r="K2033" t="s">
        <v>3451</v>
      </c>
      <c r="L2033">
        <v>7</v>
      </c>
      <c r="M2033" t="s">
        <v>3405</v>
      </c>
      <c r="N2033" s="3">
        <v>12000</v>
      </c>
      <c r="O2033">
        <v>35</v>
      </c>
      <c r="P2033" t="s">
        <v>3438</v>
      </c>
      <c r="Q2033" t="s">
        <v>106</v>
      </c>
      <c r="R2033" t="s">
        <v>293</v>
      </c>
      <c r="S2033" s="3">
        <v>124798718</v>
      </c>
      <c r="T2033" s="3">
        <f>Tabla1[[#This Row],[OS-Valor Unitario]]-Tabla1[[#This Row],[costo_antes_iva]]</f>
        <v>-500</v>
      </c>
      <c r="U2033" s="3">
        <f>Tabla1[[#This Row],[OS-Valor Unitario]]*Tabla1[[#This Row],[OS-Cantidad]]</f>
        <v>420000</v>
      </c>
      <c r="V2033" s="3">
        <f>Tabla1[[#This Row],[costo_antes_iva]]*Tabla1[[#This Row],[OS-Cantidad]]</f>
        <v>437500</v>
      </c>
      <c r="W2033" s="3">
        <f>Tabla1[[#This Row],[Valor total OS]]-Tabla1[[#This Row],[valor total op]]</f>
        <v>-17500</v>
      </c>
    </row>
    <row r="2034" spans="1:23" x14ac:dyDescent="0.3">
      <c r="A2034">
        <v>6069</v>
      </c>
      <c r="B2034" t="s">
        <v>3452</v>
      </c>
      <c r="C2034" t="s">
        <v>785</v>
      </c>
      <c r="D2034" t="s">
        <v>143</v>
      </c>
      <c r="E2034">
        <v>550</v>
      </c>
      <c r="F2034">
        <v>66539294</v>
      </c>
      <c r="G2034" t="s">
        <v>3453</v>
      </c>
      <c r="H2034" s="6">
        <v>45819</v>
      </c>
      <c r="I2034" s="3">
        <v>800</v>
      </c>
      <c r="J2034" t="s">
        <v>33</v>
      </c>
      <c r="K2034" t="s">
        <v>3454</v>
      </c>
      <c r="L2034">
        <v>8</v>
      </c>
      <c r="M2034" t="s">
        <v>104</v>
      </c>
      <c r="N2034" s="3">
        <v>1400</v>
      </c>
      <c r="O2034">
        <v>550</v>
      </c>
      <c r="P2034" t="s">
        <v>3438</v>
      </c>
      <c r="Q2034" t="s">
        <v>106</v>
      </c>
      <c r="R2034" t="s">
        <v>92</v>
      </c>
      <c r="S2034" s="3">
        <v>124798718</v>
      </c>
      <c r="T2034" s="3">
        <f>Tabla1[[#This Row],[OS-Valor Unitario]]-Tabla1[[#This Row],[costo_antes_iva]]</f>
        <v>600</v>
      </c>
      <c r="U2034" s="3">
        <f>Tabla1[[#This Row],[OS-Valor Unitario]]*Tabla1[[#This Row],[OS-Cantidad]]</f>
        <v>770000</v>
      </c>
      <c r="V2034" s="3">
        <f>Tabla1[[#This Row],[costo_antes_iva]]*Tabla1[[#This Row],[OS-Cantidad]]</f>
        <v>440000</v>
      </c>
      <c r="W2034" s="3">
        <f>Tabla1[[#This Row],[Valor total OS]]-Tabla1[[#This Row],[valor total op]]</f>
        <v>330000</v>
      </c>
    </row>
    <row r="2035" spans="1:23" x14ac:dyDescent="0.3">
      <c r="A2035">
        <v>6069</v>
      </c>
      <c r="B2035" t="s">
        <v>3452</v>
      </c>
      <c r="C2035" t="s">
        <v>785</v>
      </c>
      <c r="D2035" t="s">
        <v>143</v>
      </c>
      <c r="E2035">
        <v>550</v>
      </c>
      <c r="F2035">
        <v>66539294</v>
      </c>
      <c r="G2035" t="s">
        <v>3453</v>
      </c>
      <c r="H2035" s="6">
        <v>45819</v>
      </c>
      <c r="I2035" s="3">
        <v>15000</v>
      </c>
      <c r="J2035" t="s">
        <v>23</v>
      </c>
      <c r="K2035" t="s">
        <v>3454</v>
      </c>
      <c r="L2035">
        <v>8</v>
      </c>
      <c r="M2035" t="s">
        <v>95</v>
      </c>
      <c r="N2035" s="3">
        <v>15000</v>
      </c>
      <c r="O2035">
        <v>100</v>
      </c>
      <c r="P2035" t="s">
        <v>3438</v>
      </c>
      <c r="Q2035" t="s">
        <v>106</v>
      </c>
      <c r="R2035" t="s">
        <v>92</v>
      </c>
      <c r="S2035" s="3">
        <v>124798718</v>
      </c>
      <c r="T2035" s="3">
        <f>Tabla1[[#This Row],[OS-Valor Unitario]]-Tabla1[[#This Row],[costo_antes_iva]]</f>
        <v>0</v>
      </c>
      <c r="U2035" s="3">
        <f>Tabla1[[#This Row],[OS-Valor Unitario]]*Tabla1[[#This Row],[OS-Cantidad]]</f>
        <v>1500000</v>
      </c>
      <c r="V2035" s="3">
        <f>Tabla1[[#This Row],[costo_antes_iva]]*Tabla1[[#This Row],[OS-Cantidad]]</f>
        <v>1500000</v>
      </c>
      <c r="W2035" s="3">
        <f>Tabla1[[#This Row],[Valor total OS]]-Tabla1[[#This Row],[valor total op]]</f>
        <v>0</v>
      </c>
    </row>
    <row r="2036" spans="1:23" x14ac:dyDescent="0.3">
      <c r="A2036">
        <v>6069</v>
      </c>
      <c r="B2036" t="s">
        <v>3452</v>
      </c>
      <c r="C2036" t="s">
        <v>785</v>
      </c>
      <c r="D2036" t="s">
        <v>143</v>
      </c>
      <c r="E2036">
        <v>550</v>
      </c>
      <c r="F2036">
        <v>66539294</v>
      </c>
      <c r="G2036" t="s">
        <v>3453</v>
      </c>
      <c r="H2036" s="6">
        <v>45819</v>
      </c>
      <c r="I2036" s="3">
        <v>15000</v>
      </c>
      <c r="J2036" t="s">
        <v>23</v>
      </c>
      <c r="K2036" t="s">
        <v>3454</v>
      </c>
      <c r="L2036">
        <v>8</v>
      </c>
      <c r="M2036" t="s">
        <v>1051</v>
      </c>
      <c r="N2036" s="3">
        <v>15000</v>
      </c>
      <c r="O2036">
        <v>150</v>
      </c>
      <c r="P2036" t="s">
        <v>3438</v>
      </c>
      <c r="Q2036" t="s">
        <v>106</v>
      </c>
      <c r="R2036" t="s">
        <v>92</v>
      </c>
      <c r="S2036" s="3">
        <v>124798718</v>
      </c>
      <c r="T2036" s="3">
        <f>Tabla1[[#This Row],[OS-Valor Unitario]]-Tabla1[[#This Row],[costo_antes_iva]]</f>
        <v>0</v>
      </c>
      <c r="U2036" s="3">
        <f>Tabla1[[#This Row],[OS-Valor Unitario]]*Tabla1[[#This Row],[OS-Cantidad]]</f>
        <v>2250000</v>
      </c>
      <c r="V2036" s="3">
        <f>Tabla1[[#This Row],[costo_antes_iva]]*Tabla1[[#This Row],[OS-Cantidad]]</f>
        <v>2250000</v>
      </c>
      <c r="W2036" s="3">
        <f>Tabla1[[#This Row],[Valor total OS]]-Tabla1[[#This Row],[valor total op]]</f>
        <v>0</v>
      </c>
    </row>
    <row r="2037" spans="1:23" x14ac:dyDescent="0.3">
      <c r="A2037">
        <v>6069</v>
      </c>
      <c r="B2037" t="s">
        <v>3452</v>
      </c>
      <c r="C2037" t="s">
        <v>785</v>
      </c>
      <c r="D2037" t="s">
        <v>143</v>
      </c>
      <c r="E2037">
        <v>550</v>
      </c>
      <c r="F2037">
        <v>66539294</v>
      </c>
      <c r="G2037" t="s">
        <v>3453</v>
      </c>
      <c r="H2037" s="6">
        <v>45819</v>
      </c>
      <c r="I2037" s="3">
        <v>15000</v>
      </c>
      <c r="J2037" t="s">
        <v>23</v>
      </c>
      <c r="K2037" t="s">
        <v>3454</v>
      </c>
      <c r="L2037">
        <v>8</v>
      </c>
      <c r="M2037" t="s">
        <v>242</v>
      </c>
      <c r="N2037" s="3">
        <v>15000</v>
      </c>
      <c r="O2037">
        <v>100</v>
      </c>
      <c r="P2037" t="s">
        <v>3438</v>
      </c>
      <c r="Q2037" t="s">
        <v>106</v>
      </c>
      <c r="R2037" t="s">
        <v>92</v>
      </c>
      <c r="S2037" s="3">
        <v>124798718</v>
      </c>
      <c r="T2037" s="3">
        <f>Tabla1[[#This Row],[OS-Valor Unitario]]-Tabla1[[#This Row],[costo_antes_iva]]</f>
        <v>0</v>
      </c>
      <c r="U2037" s="3">
        <f>Tabla1[[#This Row],[OS-Valor Unitario]]*Tabla1[[#This Row],[OS-Cantidad]]</f>
        <v>1500000</v>
      </c>
      <c r="V2037" s="3">
        <f>Tabla1[[#This Row],[costo_antes_iva]]*Tabla1[[#This Row],[OS-Cantidad]]</f>
        <v>1500000</v>
      </c>
      <c r="W2037" s="3">
        <f>Tabla1[[#This Row],[Valor total OS]]-Tabla1[[#This Row],[valor total op]]</f>
        <v>0</v>
      </c>
    </row>
    <row r="2038" spans="1:23" x14ac:dyDescent="0.3">
      <c r="A2038">
        <v>6069</v>
      </c>
      <c r="B2038" t="s">
        <v>3452</v>
      </c>
      <c r="C2038" t="s">
        <v>785</v>
      </c>
      <c r="D2038" t="s">
        <v>143</v>
      </c>
      <c r="E2038">
        <v>550</v>
      </c>
      <c r="F2038">
        <v>66539294</v>
      </c>
      <c r="G2038" t="s">
        <v>3453</v>
      </c>
      <c r="H2038" s="6">
        <v>45819</v>
      </c>
      <c r="I2038" s="3">
        <v>15000</v>
      </c>
      <c r="J2038" t="s">
        <v>23</v>
      </c>
      <c r="K2038" t="s">
        <v>3454</v>
      </c>
      <c r="L2038">
        <v>8</v>
      </c>
      <c r="M2038" t="s">
        <v>3051</v>
      </c>
      <c r="N2038" s="3">
        <v>15000</v>
      </c>
      <c r="O2038">
        <v>200</v>
      </c>
      <c r="P2038" t="s">
        <v>3438</v>
      </c>
      <c r="Q2038" t="s">
        <v>106</v>
      </c>
      <c r="R2038" t="s">
        <v>92</v>
      </c>
      <c r="S2038" s="3">
        <v>124798718</v>
      </c>
      <c r="T2038" s="3">
        <f>Tabla1[[#This Row],[OS-Valor Unitario]]-Tabla1[[#This Row],[costo_antes_iva]]</f>
        <v>0</v>
      </c>
      <c r="U2038" s="3">
        <f>Tabla1[[#This Row],[OS-Valor Unitario]]*Tabla1[[#This Row],[OS-Cantidad]]</f>
        <v>3000000</v>
      </c>
      <c r="V2038" s="3">
        <f>Tabla1[[#This Row],[costo_antes_iva]]*Tabla1[[#This Row],[OS-Cantidad]]</f>
        <v>3000000</v>
      </c>
      <c r="W2038" s="3">
        <f>Tabla1[[#This Row],[Valor total OS]]-Tabla1[[#This Row],[valor total op]]</f>
        <v>0</v>
      </c>
    </row>
    <row r="2039" spans="1:23" x14ac:dyDescent="0.3">
      <c r="A2039">
        <v>6069</v>
      </c>
      <c r="B2039" t="s">
        <v>3455</v>
      </c>
      <c r="C2039" t="s">
        <v>776</v>
      </c>
      <c r="D2039" t="s">
        <v>143</v>
      </c>
      <c r="E2039">
        <v>13</v>
      </c>
      <c r="F2039">
        <v>66539334</v>
      </c>
      <c r="G2039" t="s">
        <v>3456</v>
      </c>
      <c r="H2039" s="6">
        <v>45819</v>
      </c>
      <c r="I2039" s="3">
        <v>12500</v>
      </c>
      <c r="J2039" t="s">
        <v>23</v>
      </c>
      <c r="K2039" t="s">
        <v>3457</v>
      </c>
      <c r="L2039">
        <v>9</v>
      </c>
      <c r="M2039" t="s">
        <v>3405</v>
      </c>
      <c r="N2039" s="3">
        <v>12000</v>
      </c>
      <c r="O2039">
        <v>13</v>
      </c>
      <c r="P2039" t="s">
        <v>3438</v>
      </c>
      <c r="Q2039" t="s">
        <v>106</v>
      </c>
      <c r="R2039" t="s">
        <v>293</v>
      </c>
      <c r="S2039" s="3">
        <v>124798718</v>
      </c>
      <c r="T2039" s="3">
        <f>Tabla1[[#This Row],[OS-Valor Unitario]]-Tabla1[[#This Row],[costo_antes_iva]]</f>
        <v>-500</v>
      </c>
      <c r="U2039" s="3">
        <f>Tabla1[[#This Row],[OS-Valor Unitario]]*Tabla1[[#This Row],[OS-Cantidad]]</f>
        <v>156000</v>
      </c>
      <c r="V2039" s="3">
        <f>Tabla1[[#This Row],[costo_antes_iva]]*Tabla1[[#This Row],[OS-Cantidad]]</f>
        <v>162500</v>
      </c>
      <c r="W2039" s="3">
        <f>Tabla1[[#This Row],[Valor total OS]]-Tabla1[[#This Row],[valor total op]]</f>
        <v>-6500</v>
      </c>
    </row>
    <row r="2040" spans="1:23" x14ac:dyDescent="0.3">
      <c r="A2040">
        <v>6069</v>
      </c>
      <c r="B2040" t="s">
        <v>3458</v>
      </c>
      <c r="C2040" t="s">
        <v>776</v>
      </c>
      <c r="D2040" t="s">
        <v>143</v>
      </c>
      <c r="E2040">
        <v>10</v>
      </c>
      <c r="F2040">
        <v>66539348</v>
      </c>
      <c r="G2040" t="s">
        <v>3459</v>
      </c>
      <c r="H2040" s="6">
        <v>45819</v>
      </c>
      <c r="I2040" s="3">
        <v>800</v>
      </c>
      <c r="J2040" t="s">
        <v>33</v>
      </c>
      <c r="K2040" t="s">
        <v>3460</v>
      </c>
      <c r="L2040">
        <v>10</v>
      </c>
      <c r="M2040" t="s">
        <v>35</v>
      </c>
      <c r="N2040" s="3">
        <v>1200</v>
      </c>
      <c r="O2040">
        <v>10</v>
      </c>
      <c r="P2040" t="s">
        <v>3438</v>
      </c>
      <c r="Q2040" t="s">
        <v>106</v>
      </c>
      <c r="R2040" t="s">
        <v>293</v>
      </c>
      <c r="S2040" s="3">
        <v>124798718</v>
      </c>
      <c r="T2040" s="3">
        <f>Tabla1[[#This Row],[OS-Valor Unitario]]-Tabla1[[#This Row],[costo_antes_iva]]</f>
        <v>400</v>
      </c>
      <c r="U2040" s="3">
        <f>Tabla1[[#This Row],[OS-Valor Unitario]]*Tabla1[[#This Row],[OS-Cantidad]]</f>
        <v>12000</v>
      </c>
      <c r="V2040" s="3">
        <f>Tabla1[[#This Row],[costo_antes_iva]]*Tabla1[[#This Row],[OS-Cantidad]]</f>
        <v>8000</v>
      </c>
      <c r="W2040" s="3">
        <f>Tabla1[[#This Row],[Valor total OS]]-Tabla1[[#This Row],[valor total op]]</f>
        <v>4000</v>
      </c>
    </row>
    <row r="2041" spans="1:23" x14ac:dyDescent="0.3">
      <c r="A2041">
        <v>6069</v>
      </c>
      <c r="B2041" t="s">
        <v>3458</v>
      </c>
      <c r="C2041" t="s">
        <v>776</v>
      </c>
      <c r="D2041" t="s">
        <v>143</v>
      </c>
      <c r="E2041">
        <v>10</v>
      </c>
      <c r="F2041">
        <v>66539348</v>
      </c>
      <c r="G2041" t="s">
        <v>3459</v>
      </c>
      <c r="H2041" s="6">
        <v>45819</v>
      </c>
      <c r="I2041" s="3">
        <v>12500</v>
      </c>
      <c r="J2041" t="s">
        <v>23</v>
      </c>
      <c r="K2041" t="s">
        <v>3460</v>
      </c>
      <c r="L2041">
        <v>10</v>
      </c>
      <c r="M2041" t="s">
        <v>3405</v>
      </c>
      <c r="N2041" s="3">
        <v>12000</v>
      </c>
      <c r="O2041">
        <v>10</v>
      </c>
      <c r="P2041" t="s">
        <v>3438</v>
      </c>
      <c r="Q2041" t="s">
        <v>106</v>
      </c>
      <c r="R2041" t="s">
        <v>293</v>
      </c>
      <c r="S2041" s="3">
        <v>124798718</v>
      </c>
      <c r="T2041" s="3">
        <f>Tabla1[[#This Row],[OS-Valor Unitario]]-Tabla1[[#This Row],[costo_antes_iva]]</f>
        <v>-500</v>
      </c>
      <c r="U2041" s="3">
        <f>Tabla1[[#This Row],[OS-Valor Unitario]]*Tabla1[[#This Row],[OS-Cantidad]]</f>
        <v>120000</v>
      </c>
      <c r="V2041" s="3">
        <f>Tabla1[[#This Row],[costo_antes_iva]]*Tabla1[[#This Row],[OS-Cantidad]]</f>
        <v>125000</v>
      </c>
      <c r="W2041" s="3">
        <f>Tabla1[[#This Row],[Valor total OS]]-Tabla1[[#This Row],[valor total op]]</f>
        <v>-5000</v>
      </c>
    </row>
    <row r="2042" spans="1:23" x14ac:dyDescent="0.3">
      <c r="A2042">
        <v>6069</v>
      </c>
      <c r="B2042" t="s">
        <v>3461</v>
      </c>
      <c r="C2042" t="s">
        <v>776</v>
      </c>
      <c r="D2042" t="s">
        <v>143</v>
      </c>
      <c r="E2042">
        <v>110</v>
      </c>
      <c r="F2042">
        <v>66731924</v>
      </c>
      <c r="G2042" t="s">
        <v>3462</v>
      </c>
      <c r="H2042" s="6">
        <v>45821</v>
      </c>
      <c r="I2042" s="3">
        <v>2900</v>
      </c>
      <c r="J2042" t="s">
        <v>160</v>
      </c>
      <c r="K2042" t="s">
        <v>3463</v>
      </c>
      <c r="L2042">
        <v>11</v>
      </c>
      <c r="M2042" t="s">
        <v>162</v>
      </c>
      <c r="N2042" s="3">
        <v>1100</v>
      </c>
      <c r="O2042">
        <v>218</v>
      </c>
      <c r="P2042" t="s">
        <v>3438</v>
      </c>
      <c r="Q2042" t="s">
        <v>106</v>
      </c>
      <c r="R2042" t="s">
        <v>293</v>
      </c>
      <c r="S2042" s="3">
        <v>124798718</v>
      </c>
      <c r="T2042" s="3">
        <f>Tabla1[[#This Row],[OS-Valor Unitario]]-Tabla1[[#This Row],[costo_antes_iva]]</f>
        <v>-1800</v>
      </c>
      <c r="U2042" s="3">
        <f>Tabla1[[#This Row],[OS-Valor Unitario]]*Tabla1[[#This Row],[OS-Cantidad]]</f>
        <v>239800</v>
      </c>
      <c r="V2042" s="3">
        <f>Tabla1[[#This Row],[costo_antes_iva]]*Tabla1[[#This Row],[OS-Cantidad]]</f>
        <v>632200</v>
      </c>
      <c r="W2042" s="3">
        <f>Tabla1[[#This Row],[Valor total OS]]-Tabla1[[#This Row],[valor total op]]</f>
        <v>-392400</v>
      </c>
    </row>
    <row r="2043" spans="1:23" x14ac:dyDescent="0.3">
      <c r="A2043">
        <v>6069</v>
      </c>
      <c r="B2043" t="s">
        <v>3461</v>
      </c>
      <c r="C2043" t="s">
        <v>776</v>
      </c>
      <c r="D2043" t="s">
        <v>143</v>
      </c>
      <c r="E2043">
        <v>110</v>
      </c>
      <c r="F2043">
        <v>66731924</v>
      </c>
      <c r="G2043" t="s">
        <v>3462</v>
      </c>
      <c r="H2043" s="6">
        <v>45821</v>
      </c>
      <c r="I2043" s="3">
        <v>800</v>
      </c>
      <c r="J2043" t="s">
        <v>33</v>
      </c>
      <c r="K2043" t="s">
        <v>3463</v>
      </c>
      <c r="L2043">
        <v>11</v>
      </c>
      <c r="M2043" t="s">
        <v>35</v>
      </c>
      <c r="N2043" s="3">
        <v>1200</v>
      </c>
      <c r="O2043">
        <v>110</v>
      </c>
      <c r="P2043" t="s">
        <v>3438</v>
      </c>
      <c r="Q2043" t="s">
        <v>106</v>
      </c>
      <c r="R2043" t="s">
        <v>293</v>
      </c>
      <c r="S2043" s="3">
        <v>124798718</v>
      </c>
      <c r="T2043" s="3">
        <f>Tabla1[[#This Row],[OS-Valor Unitario]]-Tabla1[[#This Row],[costo_antes_iva]]</f>
        <v>400</v>
      </c>
      <c r="U2043" s="3">
        <f>Tabla1[[#This Row],[OS-Valor Unitario]]*Tabla1[[#This Row],[OS-Cantidad]]</f>
        <v>132000</v>
      </c>
      <c r="V2043" s="3">
        <f>Tabla1[[#This Row],[costo_antes_iva]]*Tabla1[[#This Row],[OS-Cantidad]]</f>
        <v>88000</v>
      </c>
      <c r="W2043" s="3">
        <f>Tabla1[[#This Row],[Valor total OS]]-Tabla1[[#This Row],[valor total op]]</f>
        <v>44000</v>
      </c>
    </row>
    <row r="2044" spans="1:23" x14ac:dyDescent="0.3">
      <c r="A2044">
        <v>6069</v>
      </c>
      <c r="B2044" t="s">
        <v>3461</v>
      </c>
      <c r="C2044" t="s">
        <v>776</v>
      </c>
      <c r="D2044" t="s">
        <v>143</v>
      </c>
      <c r="E2044">
        <v>110</v>
      </c>
      <c r="F2044">
        <v>66731924</v>
      </c>
      <c r="G2044" t="s">
        <v>3462</v>
      </c>
      <c r="H2044" s="6">
        <v>45821</v>
      </c>
      <c r="I2044" s="3">
        <v>12500</v>
      </c>
      <c r="J2044" t="s">
        <v>23</v>
      </c>
      <c r="K2044" t="s">
        <v>3463</v>
      </c>
      <c r="L2044">
        <v>11</v>
      </c>
      <c r="M2044" t="s">
        <v>3405</v>
      </c>
      <c r="N2044" s="3">
        <v>12000</v>
      </c>
      <c r="O2044">
        <v>110</v>
      </c>
      <c r="P2044" t="s">
        <v>3438</v>
      </c>
      <c r="Q2044" t="s">
        <v>106</v>
      </c>
      <c r="R2044" t="s">
        <v>293</v>
      </c>
      <c r="S2044" s="3">
        <v>124798718</v>
      </c>
      <c r="T2044" s="3">
        <f>Tabla1[[#This Row],[OS-Valor Unitario]]-Tabla1[[#This Row],[costo_antes_iva]]</f>
        <v>-500</v>
      </c>
      <c r="U2044" s="3">
        <f>Tabla1[[#This Row],[OS-Valor Unitario]]*Tabla1[[#This Row],[OS-Cantidad]]</f>
        <v>1320000</v>
      </c>
      <c r="V2044" s="3">
        <f>Tabla1[[#This Row],[costo_antes_iva]]*Tabla1[[#This Row],[OS-Cantidad]]</f>
        <v>1375000</v>
      </c>
      <c r="W2044" s="3">
        <f>Tabla1[[#This Row],[Valor total OS]]-Tabla1[[#This Row],[valor total op]]</f>
        <v>-55000</v>
      </c>
    </row>
    <row r="2045" spans="1:23" x14ac:dyDescent="0.3">
      <c r="A2045">
        <v>6069</v>
      </c>
      <c r="B2045" t="s">
        <v>3461</v>
      </c>
      <c r="C2045" t="s">
        <v>776</v>
      </c>
      <c r="D2045" t="s">
        <v>143</v>
      </c>
      <c r="E2045">
        <v>72</v>
      </c>
      <c r="F2045">
        <v>66539438</v>
      </c>
      <c r="G2045" t="s">
        <v>3462</v>
      </c>
      <c r="H2045" s="6">
        <v>45819</v>
      </c>
      <c r="I2045" s="3">
        <v>4200</v>
      </c>
      <c r="J2045" t="s">
        <v>160</v>
      </c>
      <c r="K2045" t="s">
        <v>3463</v>
      </c>
      <c r="L2045">
        <v>11</v>
      </c>
      <c r="M2045" t="s">
        <v>162</v>
      </c>
      <c r="N2045" s="3">
        <v>1100</v>
      </c>
      <c r="O2045">
        <v>218</v>
      </c>
      <c r="P2045" t="s">
        <v>3438</v>
      </c>
      <c r="Q2045" t="s">
        <v>106</v>
      </c>
      <c r="R2045" t="s">
        <v>293</v>
      </c>
      <c r="S2045" s="3">
        <v>124798718</v>
      </c>
      <c r="T2045" s="3">
        <f>Tabla1[[#This Row],[OS-Valor Unitario]]-Tabla1[[#This Row],[costo_antes_iva]]</f>
        <v>-3100</v>
      </c>
      <c r="U2045" s="3">
        <f>Tabla1[[#This Row],[OS-Valor Unitario]]*Tabla1[[#This Row],[OS-Cantidad]]</f>
        <v>239800</v>
      </c>
      <c r="V2045" s="3">
        <f>Tabla1[[#This Row],[costo_antes_iva]]*Tabla1[[#This Row],[OS-Cantidad]]</f>
        <v>915600</v>
      </c>
      <c r="W2045" s="3">
        <f>Tabla1[[#This Row],[Valor total OS]]-Tabla1[[#This Row],[valor total op]]</f>
        <v>-675800</v>
      </c>
    </row>
    <row r="2046" spans="1:23" x14ac:dyDescent="0.3">
      <c r="A2046">
        <v>6069</v>
      </c>
      <c r="B2046" t="s">
        <v>3461</v>
      </c>
      <c r="C2046" t="s">
        <v>776</v>
      </c>
      <c r="D2046" t="s">
        <v>143</v>
      </c>
      <c r="E2046">
        <v>72</v>
      </c>
      <c r="F2046">
        <v>66539438</v>
      </c>
      <c r="G2046" t="s">
        <v>3462</v>
      </c>
      <c r="H2046" s="6">
        <v>45819</v>
      </c>
      <c r="I2046" s="3">
        <v>800</v>
      </c>
      <c r="J2046" t="s">
        <v>33</v>
      </c>
      <c r="K2046" t="s">
        <v>3463</v>
      </c>
      <c r="L2046">
        <v>11</v>
      </c>
      <c r="M2046" t="s">
        <v>35</v>
      </c>
      <c r="N2046" s="3">
        <v>1200</v>
      </c>
      <c r="O2046">
        <v>110</v>
      </c>
      <c r="P2046" t="s">
        <v>3438</v>
      </c>
      <c r="Q2046" t="s">
        <v>106</v>
      </c>
      <c r="R2046" t="s">
        <v>293</v>
      </c>
      <c r="S2046" s="3">
        <v>124798718</v>
      </c>
      <c r="T2046" s="3">
        <f>Tabla1[[#This Row],[OS-Valor Unitario]]-Tabla1[[#This Row],[costo_antes_iva]]</f>
        <v>400</v>
      </c>
      <c r="U2046" s="3">
        <f>Tabla1[[#This Row],[OS-Valor Unitario]]*Tabla1[[#This Row],[OS-Cantidad]]</f>
        <v>132000</v>
      </c>
      <c r="V2046" s="3">
        <f>Tabla1[[#This Row],[costo_antes_iva]]*Tabla1[[#This Row],[OS-Cantidad]]</f>
        <v>88000</v>
      </c>
      <c r="W2046" s="3">
        <f>Tabla1[[#This Row],[Valor total OS]]-Tabla1[[#This Row],[valor total op]]</f>
        <v>44000</v>
      </c>
    </row>
    <row r="2047" spans="1:23" x14ac:dyDescent="0.3">
      <c r="A2047">
        <v>6069</v>
      </c>
      <c r="B2047" t="s">
        <v>3461</v>
      </c>
      <c r="C2047" t="s">
        <v>776</v>
      </c>
      <c r="D2047" t="s">
        <v>143</v>
      </c>
      <c r="E2047">
        <v>72</v>
      </c>
      <c r="F2047">
        <v>66539438</v>
      </c>
      <c r="G2047" t="s">
        <v>3462</v>
      </c>
      <c r="H2047" s="6">
        <v>45819</v>
      </c>
      <c r="I2047" s="3">
        <v>12500</v>
      </c>
      <c r="J2047" t="s">
        <v>23</v>
      </c>
      <c r="K2047" t="s">
        <v>3463</v>
      </c>
      <c r="L2047">
        <v>11</v>
      </c>
      <c r="M2047" t="s">
        <v>3405</v>
      </c>
      <c r="N2047" s="3">
        <v>12000</v>
      </c>
      <c r="O2047">
        <v>110</v>
      </c>
      <c r="P2047" t="s">
        <v>3438</v>
      </c>
      <c r="Q2047" t="s">
        <v>106</v>
      </c>
      <c r="R2047" t="s">
        <v>293</v>
      </c>
      <c r="S2047" s="3">
        <v>124798718</v>
      </c>
      <c r="T2047" s="3">
        <f>Tabla1[[#This Row],[OS-Valor Unitario]]-Tabla1[[#This Row],[costo_antes_iva]]</f>
        <v>-500</v>
      </c>
      <c r="U2047" s="3">
        <f>Tabla1[[#This Row],[OS-Valor Unitario]]*Tabla1[[#This Row],[OS-Cantidad]]</f>
        <v>1320000</v>
      </c>
      <c r="V2047" s="3">
        <f>Tabla1[[#This Row],[costo_antes_iva]]*Tabla1[[#This Row],[OS-Cantidad]]</f>
        <v>1375000</v>
      </c>
      <c r="W2047" s="3">
        <f>Tabla1[[#This Row],[Valor total OS]]-Tabla1[[#This Row],[valor total op]]</f>
        <v>-55000</v>
      </c>
    </row>
    <row r="2048" spans="1:23" x14ac:dyDescent="0.3">
      <c r="A2048">
        <v>6069</v>
      </c>
      <c r="B2048" t="s">
        <v>3464</v>
      </c>
      <c r="C2048" t="s">
        <v>785</v>
      </c>
      <c r="D2048" t="s">
        <v>143</v>
      </c>
      <c r="E2048">
        <v>135</v>
      </c>
      <c r="F2048">
        <v>69255641</v>
      </c>
      <c r="G2048" t="s">
        <v>2651</v>
      </c>
      <c r="H2048" s="6">
        <v>45861</v>
      </c>
      <c r="I2048" s="3">
        <v>15000</v>
      </c>
      <c r="J2048" t="s">
        <v>23</v>
      </c>
      <c r="K2048" t="s">
        <v>3465</v>
      </c>
      <c r="L2048">
        <v>12</v>
      </c>
      <c r="M2048" t="s">
        <v>146</v>
      </c>
      <c r="N2048" s="3">
        <v>21000</v>
      </c>
      <c r="O2048">
        <v>535</v>
      </c>
      <c r="P2048" t="s">
        <v>2653</v>
      </c>
      <c r="Q2048" t="s">
        <v>106</v>
      </c>
      <c r="R2048" t="s">
        <v>92</v>
      </c>
      <c r="S2048" s="3">
        <v>124798718</v>
      </c>
      <c r="T2048" s="3">
        <f>Tabla1[[#This Row],[OS-Valor Unitario]]-Tabla1[[#This Row],[costo_antes_iva]]</f>
        <v>6000</v>
      </c>
      <c r="U2048" s="3">
        <f>Tabla1[[#This Row],[OS-Valor Unitario]]*Tabla1[[#This Row],[OS-Cantidad]]</f>
        <v>11235000</v>
      </c>
      <c r="V2048" s="3">
        <f>Tabla1[[#This Row],[costo_antes_iva]]*Tabla1[[#This Row],[OS-Cantidad]]</f>
        <v>8025000</v>
      </c>
      <c r="W2048" s="3">
        <f>Tabla1[[#This Row],[Valor total OS]]-Tabla1[[#This Row],[valor total op]]</f>
        <v>3210000</v>
      </c>
    </row>
    <row r="2049" spans="1:23" x14ac:dyDescent="0.3">
      <c r="A2049">
        <v>6069</v>
      </c>
      <c r="B2049" t="s">
        <v>3464</v>
      </c>
      <c r="C2049" t="s">
        <v>259</v>
      </c>
      <c r="D2049" t="s">
        <v>143</v>
      </c>
      <c r="E2049">
        <v>53</v>
      </c>
      <c r="F2049">
        <v>69270278</v>
      </c>
      <c r="G2049" t="s">
        <v>2651</v>
      </c>
      <c r="H2049" s="6">
        <v>45861</v>
      </c>
      <c r="I2049" s="3">
        <v>39220</v>
      </c>
      <c r="J2049" t="s">
        <v>23</v>
      </c>
      <c r="K2049" t="s">
        <v>3465</v>
      </c>
      <c r="L2049">
        <v>12</v>
      </c>
      <c r="M2049" t="s">
        <v>146</v>
      </c>
      <c r="N2049" s="3">
        <v>21000</v>
      </c>
      <c r="O2049">
        <v>535</v>
      </c>
      <c r="P2049" t="s">
        <v>2653</v>
      </c>
      <c r="Q2049" t="s">
        <v>106</v>
      </c>
      <c r="R2049" t="s">
        <v>148</v>
      </c>
      <c r="S2049" s="3">
        <v>124798718</v>
      </c>
      <c r="T2049" s="3">
        <f>Tabla1[[#This Row],[OS-Valor Unitario]]-Tabla1[[#This Row],[costo_antes_iva]]</f>
        <v>-18220</v>
      </c>
      <c r="U2049" s="3">
        <f>Tabla1[[#This Row],[OS-Valor Unitario]]*Tabla1[[#This Row],[OS-Cantidad]]</f>
        <v>11235000</v>
      </c>
      <c r="V2049" s="3">
        <f>Tabla1[[#This Row],[costo_antes_iva]]*Tabla1[[#This Row],[OS-Cantidad]]</f>
        <v>20982700</v>
      </c>
      <c r="W2049" s="3">
        <f>Tabla1[[#This Row],[Valor total OS]]-Tabla1[[#This Row],[valor total op]]</f>
        <v>-9747700</v>
      </c>
    </row>
    <row r="2050" spans="1:23" x14ac:dyDescent="0.3">
      <c r="A2050">
        <v>6069</v>
      </c>
      <c r="B2050" t="s">
        <v>3464</v>
      </c>
      <c r="C2050" t="s">
        <v>776</v>
      </c>
      <c r="D2050" t="s">
        <v>143</v>
      </c>
      <c r="E2050">
        <v>72</v>
      </c>
      <c r="F2050">
        <v>66735549</v>
      </c>
      <c r="G2050" t="s">
        <v>2651</v>
      </c>
      <c r="H2050" s="6">
        <v>45821</v>
      </c>
      <c r="I2050" s="3">
        <v>12500</v>
      </c>
      <c r="J2050" t="s">
        <v>23</v>
      </c>
      <c r="K2050" t="s">
        <v>3465</v>
      </c>
      <c r="L2050">
        <v>12</v>
      </c>
      <c r="M2050" t="s">
        <v>146</v>
      </c>
      <c r="N2050" s="3">
        <v>21000</v>
      </c>
      <c r="O2050">
        <v>535</v>
      </c>
      <c r="P2050" t="s">
        <v>2653</v>
      </c>
      <c r="Q2050" t="s">
        <v>106</v>
      </c>
      <c r="R2050" t="s">
        <v>293</v>
      </c>
      <c r="S2050" s="3">
        <v>124798718</v>
      </c>
      <c r="T2050" s="3">
        <f>Tabla1[[#This Row],[OS-Valor Unitario]]-Tabla1[[#This Row],[costo_antes_iva]]</f>
        <v>8500</v>
      </c>
      <c r="U2050" s="3">
        <f>Tabla1[[#This Row],[OS-Valor Unitario]]*Tabla1[[#This Row],[OS-Cantidad]]</f>
        <v>11235000</v>
      </c>
      <c r="V2050" s="3">
        <f>Tabla1[[#This Row],[costo_antes_iva]]*Tabla1[[#This Row],[OS-Cantidad]]</f>
        <v>6687500</v>
      </c>
      <c r="W2050" s="3">
        <f>Tabla1[[#This Row],[Valor total OS]]-Tabla1[[#This Row],[valor total op]]</f>
        <v>4547500</v>
      </c>
    </row>
    <row r="2051" spans="1:23" x14ac:dyDescent="0.3">
      <c r="A2051">
        <v>6069</v>
      </c>
      <c r="B2051" t="s">
        <v>3464</v>
      </c>
      <c r="C2051" t="s">
        <v>178</v>
      </c>
      <c r="D2051" t="s">
        <v>143</v>
      </c>
      <c r="E2051">
        <v>535</v>
      </c>
      <c r="F2051">
        <v>66735568</v>
      </c>
      <c r="G2051" t="s">
        <v>2651</v>
      </c>
      <c r="H2051" s="6">
        <v>45821</v>
      </c>
      <c r="I2051" s="3">
        <v>21000</v>
      </c>
      <c r="J2051" t="s">
        <v>23</v>
      </c>
      <c r="K2051" t="s">
        <v>3465</v>
      </c>
      <c r="L2051">
        <v>12</v>
      </c>
      <c r="M2051" t="s">
        <v>146</v>
      </c>
      <c r="N2051" s="3">
        <v>21000</v>
      </c>
      <c r="O2051">
        <v>535</v>
      </c>
      <c r="P2051" t="s">
        <v>2653</v>
      </c>
      <c r="Q2051" t="s">
        <v>106</v>
      </c>
      <c r="R2051" t="s">
        <v>28</v>
      </c>
      <c r="S2051" s="3">
        <v>124798718</v>
      </c>
      <c r="T2051" s="3">
        <f>Tabla1[[#This Row],[OS-Valor Unitario]]-Tabla1[[#This Row],[costo_antes_iva]]</f>
        <v>0</v>
      </c>
      <c r="U2051" s="3">
        <f>Tabla1[[#This Row],[OS-Valor Unitario]]*Tabla1[[#This Row],[OS-Cantidad]]</f>
        <v>11235000</v>
      </c>
      <c r="V2051" s="3">
        <f>Tabla1[[#This Row],[costo_antes_iva]]*Tabla1[[#This Row],[OS-Cantidad]]</f>
        <v>11235000</v>
      </c>
      <c r="W2051" s="3">
        <f>Tabla1[[#This Row],[Valor total OS]]-Tabla1[[#This Row],[valor total op]]</f>
        <v>0</v>
      </c>
    </row>
    <row r="2052" spans="1:23" x14ac:dyDescent="0.3">
      <c r="A2052">
        <v>6069</v>
      </c>
      <c r="B2052" t="s">
        <v>3466</v>
      </c>
      <c r="C2052" t="s">
        <v>776</v>
      </c>
      <c r="D2052" t="s">
        <v>143</v>
      </c>
      <c r="E2052">
        <v>195</v>
      </c>
      <c r="F2052">
        <v>66731939</v>
      </c>
      <c r="G2052" t="s">
        <v>3467</v>
      </c>
      <c r="H2052" s="6">
        <v>45821</v>
      </c>
      <c r="I2052" s="3">
        <v>4200</v>
      </c>
      <c r="J2052" t="s">
        <v>160</v>
      </c>
      <c r="K2052" t="s">
        <v>3468</v>
      </c>
      <c r="L2052">
        <v>13</v>
      </c>
      <c r="M2052" t="s">
        <v>162</v>
      </c>
      <c r="N2052" s="3">
        <v>1156</v>
      </c>
      <c r="O2052">
        <v>195</v>
      </c>
      <c r="P2052" t="s">
        <v>3438</v>
      </c>
      <c r="Q2052" t="s">
        <v>106</v>
      </c>
      <c r="R2052" t="s">
        <v>293</v>
      </c>
      <c r="S2052" s="3">
        <v>124798718</v>
      </c>
      <c r="T2052" s="3">
        <f>Tabla1[[#This Row],[OS-Valor Unitario]]-Tabla1[[#This Row],[costo_antes_iva]]</f>
        <v>-3044</v>
      </c>
      <c r="U2052" s="3">
        <f>Tabla1[[#This Row],[OS-Valor Unitario]]*Tabla1[[#This Row],[OS-Cantidad]]</f>
        <v>225420</v>
      </c>
      <c r="V2052" s="3">
        <f>Tabla1[[#This Row],[costo_antes_iva]]*Tabla1[[#This Row],[OS-Cantidad]]</f>
        <v>819000</v>
      </c>
      <c r="W2052" s="3">
        <f>Tabla1[[#This Row],[Valor total OS]]-Tabla1[[#This Row],[valor total op]]</f>
        <v>-593580</v>
      </c>
    </row>
    <row r="2053" spans="1:23" x14ac:dyDescent="0.3">
      <c r="A2053">
        <v>6069</v>
      </c>
      <c r="B2053" t="s">
        <v>3466</v>
      </c>
      <c r="C2053" t="s">
        <v>776</v>
      </c>
      <c r="D2053" t="s">
        <v>143</v>
      </c>
      <c r="E2053">
        <v>195</v>
      </c>
      <c r="F2053">
        <v>66731939</v>
      </c>
      <c r="G2053" t="s">
        <v>3467</v>
      </c>
      <c r="H2053" s="6">
        <v>45821</v>
      </c>
      <c r="I2053" s="3">
        <v>12500</v>
      </c>
      <c r="J2053" t="s">
        <v>23</v>
      </c>
      <c r="K2053" t="s">
        <v>3468</v>
      </c>
      <c r="L2053">
        <v>13</v>
      </c>
      <c r="M2053" t="s">
        <v>242</v>
      </c>
      <c r="N2053" s="3">
        <v>12000</v>
      </c>
      <c r="O2053">
        <v>195</v>
      </c>
      <c r="P2053" t="s">
        <v>3438</v>
      </c>
      <c r="Q2053" t="s">
        <v>106</v>
      </c>
      <c r="R2053" t="s">
        <v>293</v>
      </c>
      <c r="S2053" s="3">
        <v>124798718</v>
      </c>
      <c r="T2053" s="3">
        <f>Tabla1[[#This Row],[OS-Valor Unitario]]-Tabla1[[#This Row],[costo_antes_iva]]</f>
        <v>-500</v>
      </c>
      <c r="U2053" s="3">
        <f>Tabla1[[#This Row],[OS-Valor Unitario]]*Tabla1[[#This Row],[OS-Cantidad]]</f>
        <v>2340000</v>
      </c>
      <c r="V2053" s="3">
        <f>Tabla1[[#This Row],[costo_antes_iva]]*Tabla1[[#This Row],[OS-Cantidad]]</f>
        <v>2437500</v>
      </c>
      <c r="W2053" s="3">
        <f>Tabla1[[#This Row],[Valor total OS]]-Tabla1[[#This Row],[valor total op]]</f>
        <v>-97500</v>
      </c>
    </row>
    <row r="2054" spans="1:23" x14ac:dyDescent="0.3">
      <c r="A2054">
        <v>6069</v>
      </c>
      <c r="B2054" t="s">
        <v>3469</v>
      </c>
      <c r="C2054" t="s">
        <v>776</v>
      </c>
      <c r="D2054" t="s">
        <v>143</v>
      </c>
      <c r="E2054">
        <v>50</v>
      </c>
      <c r="F2054">
        <v>66732084</v>
      </c>
      <c r="G2054" t="s">
        <v>3470</v>
      </c>
      <c r="H2054" s="6">
        <v>45821</v>
      </c>
      <c r="I2054" s="3">
        <v>800</v>
      </c>
      <c r="J2054" t="s">
        <v>33</v>
      </c>
      <c r="K2054" t="s">
        <v>3471</v>
      </c>
      <c r="L2054">
        <v>14</v>
      </c>
      <c r="M2054" t="s">
        <v>35</v>
      </c>
      <c r="N2054" s="3">
        <v>1900</v>
      </c>
      <c r="O2054">
        <v>50</v>
      </c>
      <c r="P2054" t="s">
        <v>3438</v>
      </c>
      <c r="Q2054" t="s">
        <v>106</v>
      </c>
      <c r="R2054" t="s">
        <v>293</v>
      </c>
      <c r="S2054" s="3">
        <v>124798718</v>
      </c>
      <c r="T2054" s="3">
        <f>Tabla1[[#This Row],[OS-Valor Unitario]]-Tabla1[[#This Row],[costo_antes_iva]]</f>
        <v>1100</v>
      </c>
      <c r="U2054" s="3">
        <f>Tabla1[[#This Row],[OS-Valor Unitario]]*Tabla1[[#This Row],[OS-Cantidad]]</f>
        <v>95000</v>
      </c>
      <c r="V2054" s="3">
        <f>Tabla1[[#This Row],[costo_antes_iva]]*Tabla1[[#This Row],[OS-Cantidad]]</f>
        <v>40000</v>
      </c>
      <c r="W2054" s="3">
        <f>Tabla1[[#This Row],[Valor total OS]]-Tabla1[[#This Row],[valor total op]]</f>
        <v>55000</v>
      </c>
    </row>
    <row r="2055" spans="1:23" x14ac:dyDescent="0.3">
      <c r="A2055">
        <v>6069</v>
      </c>
      <c r="B2055" t="s">
        <v>3469</v>
      </c>
      <c r="C2055" t="s">
        <v>776</v>
      </c>
      <c r="D2055" t="s">
        <v>143</v>
      </c>
      <c r="E2055">
        <v>50</v>
      </c>
      <c r="F2055">
        <v>66732084</v>
      </c>
      <c r="G2055" t="s">
        <v>3470</v>
      </c>
      <c r="H2055" s="6">
        <v>45821</v>
      </c>
      <c r="I2055" s="3">
        <v>12500</v>
      </c>
      <c r="J2055" t="s">
        <v>23</v>
      </c>
      <c r="K2055" t="s">
        <v>3471</v>
      </c>
      <c r="L2055">
        <v>14</v>
      </c>
      <c r="M2055" t="s">
        <v>1051</v>
      </c>
      <c r="N2055" s="3">
        <v>12000</v>
      </c>
      <c r="O2055">
        <v>50</v>
      </c>
      <c r="P2055" t="s">
        <v>3438</v>
      </c>
      <c r="Q2055" t="s">
        <v>106</v>
      </c>
      <c r="R2055" t="s">
        <v>293</v>
      </c>
      <c r="S2055" s="3">
        <v>124798718</v>
      </c>
      <c r="T2055" s="3">
        <f>Tabla1[[#This Row],[OS-Valor Unitario]]-Tabla1[[#This Row],[costo_antes_iva]]</f>
        <v>-500</v>
      </c>
      <c r="U2055" s="3">
        <f>Tabla1[[#This Row],[OS-Valor Unitario]]*Tabla1[[#This Row],[OS-Cantidad]]</f>
        <v>600000</v>
      </c>
      <c r="V2055" s="3">
        <f>Tabla1[[#This Row],[costo_antes_iva]]*Tabla1[[#This Row],[OS-Cantidad]]</f>
        <v>625000</v>
      </c>
      <c r="W2055" s="3">
        <f>Tabla1[[#This Row],[Valor total OS]]-Tabla1[[#This Row],[valor total op]]</f>
        <v>-25000</v>
      </c>
    </row>
    <row r="2056" spans="1:23" x14ac:dyDescent="0.3">
      <c r="A2056">
        <v>6066</v>
      </c>
      <c r="B2056" t="s">
        <v>3472</v>
      </c>
      <c r="C2056" t="s">
        <v>78</v>
      </c>
      <c r="D2056" t="s">
        <v>3473</v>
      </c>
      <c r="E2056">
        <v>3</v>
      </c>
      <c r="F2056">
        <v>66542128</v>
      </c>
      <c r="G2056" t="s">
        <v>3474</v>
      </c>
      <c r="H2056" s="6">
        <v>45819</v>
      </c>
      <c r="I2056" s="3">
        <v>4500</v>
      </c>
      <c r="J2056" t="s">
        <v>23</v>
      </c>
      <c r="K2056" t="s">
        <v>3475</v>
      </c>
      <c r="L2056">
        <v>1</v>
      </c>
      <c r="M2056" t="s">
        <v>471</v>
      </c>
      <c r="N2056" s="3">
        <v>5000</v>
      </c>
      <c r="O2056">
        <v>3</v>
      </c>
      <c r="P2056" t="s">
        <v>3476</v>
      </c>
      <c r="Q2056" t="s">
        <v>27</v>
      </c>
      <c r="R2056" t="s">
        <v>61</v>
      </c>
      <c r="S2056" s="3">
        <v>247050</v>
      </c>
      <c r="T2056" s="3">
        <f>Tabla1[[#This Row],[OS-Valor Unitario]]-Tabla1[[#This Row],[costo_antes_iva]]</f>
        <v>500</v>
      </c>
      <c r="U2056" s="3">
        <f>Tabla1[[#This Row],[OS-Valor Unitario]]*Tabla1[[#This Row],[OS-Cantidad]]</f>
        <v>15000</v>
      </c>
      <c r="V2056" s="3">
        <f>Tabla1[[#This Row],[costo_antes_iva]]*Tabla1[[#This Row],[OS-Cantidad]]</f>
        <v>13500</v>
      </c>
      <c r="W2056" s="3">
        <f>Tabla1[[#This Row],[Valor total OS]]-Tabla1[[#This Row],[valor total op]]</f>
        <v>1500</v>
      </c>
    </row>
    <row r="2057" spans="1:23" x14ac:dyDescent="0.3">
      <c r="A2057">
        <v>6066</v>
      </c>
      <c r="B2057" t="s">
        <v>3472</v>
      </c>
      <c r="C2057" t="s">
        <v>78</v>
      </c>
      <c r="D2057" t="s">
        <v>3473</v>
      </c>
      <c r="E2057">
        <v>3</v>
      </c>
      <c r="F2057">
        <v>66542128</v>
      </c>
      <c r="G2057" t="s">
        <v>3474</v>
      </c>
      <c r="H2057" s="6">
        <v>45819</v>
      </c>
      <c r="I2057" s="3">
        <v>1300</v>
      </c>
      <c r="J2057" t="s">
        <v>82</v>
      </c>
      <c r="K2057" t="s">
        <v>3475</v>
      </c>
      <c r="L2057">
        <v>1</v>
      </c>
      <c r="M2057" t="s">
        <v>403</v>
      </c>
      <c r="N2057" s="3">
        <v>1300</v>
      </c>
      <c r="O2057">
        <v>3</v>
      </c>
      <c r="P2057" t="s">
        <v>3476</v>
      </c>
      <c r="Q2057" t="s">
        <v>27</v>
      </c>
      <c r="R2057" t="s">
        <v>61</v>
      </c>
      <c r="S2057" s="3">
        <v>247050</v>
      </c>
      <c r="T2057" s="3">
        <f>Tabla1[[#This Row],[OS-Valor Unitario]]-Tabla1[[#This Row],[costo_antes_iva]]</f>
        <v>0</v>
      </c>
      <c r="U2057" s="3">
        <f>Tabla1[[#This Row],[OS-Valor Unitario]]*Tabla1[[#This Row],[OS-Cantidad]]</f>
        <v>3900</v>
      </c>
      <c r="V2057" s="3">
        <f>Tabla1[[#This Row],[costo_antes_iva]]*Tabla1[[#This Row],[OS-Cantidad]]</f>
        <v>3900</v>
      </c>
      <c r="W2057" s="3">
        <f>Tabla1[[#This Row],[Valor total OS]]-Tabla1[[#This Row],[valor total op]]</f>
        <v>0</v>
      </c>
    </row>
    <row r="2058" spans="1:23" x14ac:dyDescent="0.3">
      <c r="A2058">
        <v>6066</v>
      </c>
      <c r="B2058" t="s">
        <v>3477</v>
      </c>
      <c r="C2058" t="s">
        <v>282</v>
      </c>
      <c r="D2058" t="s">
        <v>3473</v>
      </c>
      <c r="E2058">
        <v>3</v>
      </c>
      <c r="F2058">
        <v>66542144</v>
      </c>
      <c r="G2058" t="s">
        <v>3478</v>
      </c>
      <c r="H2058" s="6">
        <v>45819</v>
      </c>
      <c r="I2058" s="3">
        <v>12000</v>
      </c>
      <c r="J2058" t="s">
        <v>23</v>
      </c>
      <c r="K2058" t="s">
        <v>3479</v>
      </c>
      <c r="L2058">
        <v>2</v>
      </c>
      <c r="M2058" t="s">
        <v>122</v>
      </c>
      <c r="N2058" s="3">
        <v>11500</v>
      </c>
      <c r="O2058">
        <v>3</v>
      </c>
      <c r="P2058" t="s">
        <v>3476</v>
      </c>
      <c r="Q2058" t="s">
        <v>27</v>
      </c>
      <c r="R2058" t="s">
        <v>72</v>
      </c>
      <c r="S2058" s="3">
        <v>247050</v>
      </c>
      <c r="T2058" s="3">
        <f>Tabla1[[#This Row],[OS-Valor Unitario]]-Tabla1[[#This Row],[costo_antes_iva]]</f>
        <v>-500</v>
      </c>
      <c r="U2058" s="3">
        <f>Tabla1[[#This Row],[OS-Valor Unitario]]*Tabla1[[#This Row],[OS-Cantidad]]</f>
        <v>34500</v>
      </c>
      <c r="V2058" s="3">
        <f>Tabla1[[#This Row],[costo_antes_iva]]*Tabla1[[#This Row],[OS-Cantidad]]</f>
        <v>36000</v>
      </c>
      <c r="W2058" s="3">
        <f>Tabla1[[#This Row],[Valor total OS]]-Tabla1[[#This Row],[valor total op]]</f>
        <v>-1500</v>
      </c>
    </row>
    <row r="2059" spans="1:23" x14ac:dyDescent="0.3">
      <c r="A2059">
        <v>6066</v>
      </c>
      <c r="B2059" t="s">
        <v>3477</v>
      </c>
      <c r="C2059" t="s">
        <v>282</v>
      </c>
      <c r="D2059" t="s">
        <v>3473</v>
      </c>
      <c r="E2059">
        <v>3</v>
      </c>
      <c r="F2059">
        <v>66542144</v>
      </c>
      <c r="G2059" t="s">
        <v>3478</v>
      </c>
      <c r="H2059" s="6">
        <v>45819</v>
      </c>
      <c r="I2059" s="3">
        <v>1300</v>
      </c>
      <c r="J2059" t="s">
        <v>82</v>
      </c>
      <c r="K2059" t="s">
        <v>3479</v>
      </c>
      <c r="L2059">
        <v>2</v>
      </c>
      <c r="M2059" t="s">
        <v>403</v>
      </c>
      <c r="N2059" s="3">
        <v>1300</v>
      </c>
      <c r="O2059">
        <v>3</v>
      </c>
      <c r="P2059" t="s">
        <v>3476</v>
      </c>
      <c r="Q2059" t="s">
        <v>27</v>
      </c>
      <c r="R2059" t="s">
        <v>72</v>
      </c>
      <c r="S2059" s="3">
        <v>247050</v>
      </c>
      <c r="T2059" s="3">
        <f>Tabla1[[#This Row],[OS-Valor Unitario]]-Tabla1[[#This Row],[costo_antes_iva]]</f>
        <v>0</v>
      </c>
      <c r="U2059" s="3">
        <f>Tabla1[[#This Row],[OS-Valor Unitario]]*Tabla1[[#This Row],[OS-Cantidad]]</f>
        <v>3900</v>
      </c>
      <c r="V2059" s="3">
        <f>Tabla1[[#This Row],[costo_antes_iva]]*Tabla1[[#This Row],[OS-Cantidad]]</f>
        <v>3900</v>
      </c>
      <c r="W2059" s="3">
        <f>Tabla1[[#This Row],[Valor total OS]]-Tabla1[[#This Row],[valor total op]]</f>
        <v>0</v>
      </c>
    </row>
    <row r="2060" spans="1:23" x14ac:dyDescent="0.3">
      <c r="A2060">
        <v>6064</v>
      </c>
      <c r="B2060" t="s">
        <v>3480</v>
      </c>
      <c r="C2060" t="s">
        <v>244</v>
      </c>
      <c r="D2060" t="s">
        <v>2263</v>
      </c>
      <c r="E2060">
        <v>56</v>
      </c>
      <c r="F2060">
        <v>66484810</v>
      </c>
      <c r="G2060" t="s">
        <v>3481</v>
      </c>
      <c r="H2060" s="6">
        <v>45818</v>
      </c>
      <c r="I2060" s="3">
        <v>16000</v>
      </c>
      <c r="J2060" t="s">
        <v>23</v>
      </c>
      <c r="K2060" t="s">
        <v>3482</v>
      </c>
      <c r="L2060">
        <v>1</v>
      </c>
      <c r="M2060" t="s">
        <v>1371</v>
      </c>
      <c r="N2060" s="3">
        <v>16000</v>
      </c>
      <c r="O2060">
        <v>56</v>
      </c>
      <c r="P2060" t="s">
        <v>3483</v>
      </c>
      <c r="Q2060" t="s">
        <v>27</v>
      </c>
      <c r="R2060" t="s">
        <v>248</v>
      </c>
      <c r="S2060" s="3">
        <v>5745768</v>
      </c>
      <c r="T2060" s="3">
        <f>Tabla1[[#This Row],[OS-Valor Unitario]]-Tabla1[[#This Row],[costo_antes_iva]]</f>
        <v>0</v>
      </c>
      <c r="U2060" s="3">
        <f>Tabla1[[#This Row],[OS-Valor Unitario]]*Tabla1[[#This Row],[OS-Cantidad]]</f>
        <v>896000</v>
      </c>
      <c r="V2060" s="3">
        <f>Tabla1[[#This Row],[costo_antes_iva]]*Tabla1[[#This Row],[OS-Cantidad]]</f>
        <v>896000</v>
      </c>
      <c r="W2060" s="3">
        <f>Tabla1[[#This Row],[Valor total OS]]-Tabla1[[#This Row],[valor total op]]</f>
        <v>0</v>
      </c>
    </row>
    <row r="2061" spans="1:23" x14ac:dyDescent="0.3">
      <c r="A2061">
        <v>6061</v>
      </c>
      <c r="B2061" t="s">
        <v>3484</v>
      </c>
      <c r="C2061" t="s">
        <v>78</v>
      </c>
      <c r="D2061" t="s">
        <v>1118</v>
      </c>
      <c r="E2061">
        <v>32</v>
      </c>
      <c r="F2061">
        <v>66394401</v>
      </c>
      <c r="G2061" t="s">
        <v>3485</v>
      </c>
      <c r="H2061" s="6">
        <v>45817</v>
      </c>
      <c r="I2061" s="3">
        <v>5000</v>
      </c>
      <c r="J2061" t="s">
        <v>23</v>
      </c>
      <c r="K2061" t="s">
        <v>3486</v>
      </c>
      <c r="L2061">
        <v>1</v>
      </c>
      <c r="M2061" t="s">
        <v>3487</v>
      </c>
      <c r="N2061" s="3">
        <v>7500</v>
      </c>
      <c r="O2061">
        <v>32</v>
      </c>
      <c r="P2061" t="s">
        <v>3488</v>
      </c>
      <c r="Q2061" t="s">
        <v>726</v>
      </c>
      <c r="R2061" t="s">
        <v>61</v>
      </c>
      <c r="S2061" s="3">
        <v>31592969</v>
      </c>
      <c r="T2061" s="3">
        <f>Tabla1[[#This Row],[OS-Valor Unitario]]-Tabla1[[#This Row],[costo_antes_iva]]</f>
        <v>2500</v>
      </c>
      <c r="U2061" s="3">
        <f>Tabla1[[#This Row],[OS-Valor Unitario]]*Tabla1[[#This Row],[OS-Cantidad]]</f>
        <v>240000</v>
      </c>
      <c r="V2061" s="3">
        <f>Tabla1[[#This Row],[costo_antes_iva]]*Tabla1[[#This Row],[OS-Cantidad]]</f>
        <v>160000</v>
      </c>
      <c r="W2061" s="3">
        <f>Tabla1[[#This Row],[Valor total OS]]-Tabla1[[#This Row],[valor total op]]</f>
        <v>80000</v>
      </c>
    </row>
    <row r="2062" spans="1:23" x14ac:dyDescent="0.3">
      <c r="A2062">
        <v>6061</v>
      </c>
      <c r="B2062" t="s">
        <v>3489</v>
      </c>
      <c r="C2062" t="s">
        <v>78</v>
      </c>
      <c r="D2062" t="s">
        <v>1118</v>
      </c>
      <c r="E2062">
        <v>67</v>
      </c>
      <c r="F2062">
        <v>66394411</v>
      </c>
      <c r="G2062" t="s">
        <v>3490</v>
      </c>
      <c r="H2062" s="6">
        <v>45817</v>
      </c>
      <c r="I2062" s="3">
        <v>5000</v>
      </c>
      <c r="J2062" t="s">
        <v>23</v>
      </c>
      <c r="K2062" t="s">
        <v>3491</v>
      </c>
      <c r="L2062">
        <v>2</v>
      </c>
      <c r="M2062" t="s">
        <v>684</v>
      </c>
      <c r="N2062" s="3">
        <v>6500</v>
      </c>
      <c r="O2062">
        <v>67</v>
      </c>
      <c r="P2062" t="s">
        <v>3488</v>
      </c>
      <c r="Q2062" t="s">
        <v>726</v>
      </c>
      <c r="R2062" t="s">
        <v>61</v>
      </c>
      <c r="S2062" s="3">
        <v>31592969</v>
      </c>
      <c r="T2062" s="3">
        <f>Tabla1[[#This Row],[OS-Valor Unitario]]-Tabla1[[#This Row],[costo_antes_iva]]</f>
        <v>1500</v>
      </c>
      <c r="U2062" s="3">
        <f>Tabla1[[#This Row],[OS-Valor Unitario]]*Tabla1[[#This Row],[OS-Cantidad]]</f>
        <v>435500</v>
      </c>
      <c r="V2062" s="3">
        <f>Tabla1[[#This Row],[costo_antes_iva]]*Tabla1[[#This Row],[OS-Cantidad]]</f>
        <v>335000</v>
      </c>
      <c r="W2062" s="3">
        <f>Tabla1[[#This Row],[Valor total OS]]-Tabla1[[#This Row],[valor total op]]</f>
        <v>100500</v>
      </c>
    </row>
    <row r="2063" spans="1:23" x14ac:dyDescent="0.3">
      <c r="A2063">
        <v>6061</v>
      </c>
      <c r="B2063" t="s">
        <v>3492</v>
      </c>
      <c r="C2063" t="s">
        <v>78</v>
      </c>
      <c r="D2063" t="s">
        <v>1118</v>
      </c>
      <c r="E2063">
        <v>21</v>
      </c>
      <c r="F2063">
        <v>66394422</v>
      </c>
      <c r="G2063" t="s">
        <v>3493</v>
      </c>
      <c r="H2063" s="6">
        <v>45817</v>
      </c>
      <c r="I2063" s="3">
        <v>5000</v>
      </c>
      <c r="J2063" t="s">
        <v>23</v>
      </c>
      <c r="K2063" t="s">
        <v>3494</v>
      </c>
      <c r="L2063">
        <v>3</v>
      </c>
      <c r="M2063" t="s">
        <v>3487</v>
      </c>
      <c r="N2063" s="3">
        <v>7500</v>
      </c>
      <c r="O2063">
        <v>21</v>
      </c>
      <c r="P2063" t="s">
        <v>3488</v>
      </c>
      <c r="Q2063" t="s">
        <v>726</v>
      </c>
      <c r="R2063" t="s">
        <v>61</v>
      </c>
      <c r="S2063" s="3">
        <v>31592969</v>
      </c>
      <c r="T2063" s="3">
        <f>Tabla1[[#This Row],[OS-Valor Unitario]]-Tabla1[[#This Row],[costo_antes_iva]]</f>
        <v>2500</v>
      </c>
      <c r="U2063" s="3">
        <f>Tabla1[[#This Row],[OS-Valor Unitario]]*Tabla1[[#This Row],[OS-Cantidad]]</f>
        <v>157500</v>
      </c>
      <c r="V2063" s="3">
        <f>Tabla1[[#This Row],[costo_antes_iva]]*Tabla1[[#This Row],[OS-Cantidad]]</f>
        <v>105000</v>
      </c>
      <c r="W2063" s="3">
        <f>Tabla1[[#This Row],[Valor total OS]]-Tabla1[[#This Row],[valor total op]]</f>
        <v>52500</v>
      </c>
    </row>
    <row r="2064" spans="1:23" x14ac:dyDescent="0.3">
      <c r="A2064">
        <v>6061</v>
      </c>
      <c r="B2064" t="s">
        <v>3495</v>
      </c>
      <c r="C2064" t="s">
        <v>78</v>
      </c>
      <c r="D2064" t="s">
        <v>1118</v>
      </c>
      <c r="E2064">
        <v>16</v>
      </c>
      <c r="F2064">
        <v>66394433</v>
      </c>
      <c r="G2064" t="s">
        <v>3496</v>
      </c>
      <c r="H2064" s="6">
        <v>45817</v>
      </c>
      <c r="I2064" s="3">
        <v>5500</v>
      </c>
      <c r="J2064" t="s">
        <v>23</v>
      </c>
      <c r="K2064" t="s">
        <v>3497</v>
      </c>
      <c r="L2064">
        <v>4</v>
      </c>
      <c r="M2064" t="s">
        <v>3487</v>
      </c>
      <c r="N2064" s="3">
        <v>7500</v>
      </c>
      <c r="O2064">
        <v>16</v>
      </c>
      <c r="P2064" t="s">
        <v>3488</v>
      </c>
      <c r="Q2064" t="s">
        <v>726</v>
      </c>
      <c r="R2064" t="s">
        <v>61</v>
      </c>
      <c r="S2064" s="3">
        <v>31592969</v>
      </c>
      <c r="T2064" s="3">
        <f>Tabla1[[#This Row],[OS-Valor Unitario]]-Tabla1[[#This Row],[costo_antes_iva]]</f>
        <v>2000</v>
      </c>
      <c r="U2064" s="3">
        <f>Tabla1[[#This Row],[OS-Valor Unitario]]*Tabla1[[#This Row],[OS-Cantidad]]</f>
        <v>120000</v>
      </c>
      <c r="V2064" s="3">
        <f>Tabla1[[#This Row],[costo_antes_iva]]*Tabla1[[#This Row],[OS-Cantidad]]</f>
        <v>88000</v>
      </c>
      <c r="W2064" s="3">
        <f>Tabla1[[#This Row],[Valor total OS]]-Tabla1[[#This Row],[valor total op]]</f>
        <v>32000</v>
      </c>
    </row>
    <row r="2065" spans="1:23" x14ac:dyDescent="0.3">
      <c r="A2065">
        <v>6061</v>
      </c>
      <c r="B2065" t="s">
        <v>3498</v>
      </c>
      <c r="C2065" t="s">
        <v>78</v>
      </c>
      <c r="D2065" t="s">
        <v>1118</v>
      </c>
      <c r="E2065">
        <v>11</v>
      </c>
      <c r="F2065">
        <v>66394446</v>
      </c>
      <c r="G2065" t="s">
        <v>3499</v>
      </c>
      <c r="H2065" s="6">
        <v>45817</v>
      </c>
      <c r="I2065" s="3">
        <v>5500</v>
      </c>
      <c r="J2065" t="s">
        <v>23</v>
      </c>
      <c r="K2065" t="s">
        <v>3500</v>
      </c>
      <c r="L2065">
        <v>5</v>
      </c>
      <c r="M2065" t="s">
        <v>3487</v>
      </c>
      <c r="N2065" s="3">
        <v>7500</v>
      </c>
      <c r="O2065">
        <v>11</v>
      </c>
      <c r="P2065" t="s">
        <v>3488</v>
      </c>
      <c r="Q2065" t="s">
        <v>726</v>
      </c>
      <c r="R2065" t="s">
        <v>61</v>
      </c>
      <c r="S2065" s="3">
        <v>31592969</v>
      </c>
      <c r="T2065" s="3">
        <f>Tabla1[[#This Row],[OS-Valor Unitario]]-Tabla1[[#This Row],[costo_antes_iva]]</f>
        <v>2000</v>
      </c>
      <c r="U2065" s="3">
        <f>Tabla1[[#This Row],[OS-Valor Unitario]]*Tabla1[[#This Row],[OS-Cantidad]]</f>
        <v>82500</v>
      </c>
      <c r="V2065" s="3">
        <f>Tabla1[[#This Row],[costo_antes_iva]]*Tabla1[[#This Row],[OS-Cantidad]]</f>
        <v>60500</v>
      </c>
      <c r="W2065" s="3">
        <f>Tabla1[[#This Row],[Valor total OS]]-Tabla1[[#This Row],[valor total op]]</f>
        <v>22000</v>
      </c>
    </row>
    <row r="2066" spans="1:23" x14ac:dyDescent="0.3">
      <c r="A2066">
        <v>6061</v>
      </c>
      <c r="B2066" t="s">
        <v>3501</v>
      </c>
      <c r="C2066" t="s">
        <v>78</v>
      </c>
      <c r="D2066" t="s">
        <v>1118</v>
      </c>
      <c r="E2066">
        <v>27</v>
      </c>
      <c r="F2066">
        <v>66394459</v>
      </c>
      <c r="G2066" t="s">
        <v>3502</v>
      </c>
      <c r="H2066" s="6">
        <v>45817</v>
      </c>
      <c r="I2066" s="3">
        <v>5500</v>
      </c>
      <c r="J2066" t="s">
        <v>23</v>
      </c>
      <c r="K2066" t="s">
        <v>3503</v>
      </c>
      <c r="L2066">
        <v>6</v>
      </c>
      <c r="M2066" t="s">
        <v>3487</v>
      </c>
      <c r="N2066" s="3">
        <v>7500</v>
      </c>
      <c r="O2066">
        <v>27</v>
      </c>
      <c r="P2066" t="s">
        <v>3488</v>
      </c>
      <c r="Q2066" t="s">
        <v>726</v>
      </c>
      <c r="R2066" t="s">
        <v>61</v>
      </c>
      <c r="S2066" s="3">
        <v>31592969</v>
      </c>
      <c r="T2066" s="3">
        <f>Tabla1[[#This Row],[OS-Valor Unitario]]-Tabla1[[#This Row],[costo_antes_iva]]</f>
        <v>2000</v>
      </c>
      <c r="U2066" s="3">
        <f>Tabla1[[#This Row],[OS-Valor Unitario]]*Tabla1[[#This Row],[OS-Cantidad]]</f>
        <v>202500</v>
      </c>
      <c r="V2066" s="3">
        <f>Tabla1[[#This Row],[costo_antes_iva]]*Tabla1[[#This Row],[OS-Cantidad]]</f>
        <v>148500</v>
      </c>
      <c r="W2066" s="3">
        <f>Tabla1[[#This Row],[Valor total OS]]-Tabla1[[#This Row],[valor total op]]</f>
        <v>54000</v>
      </c>
    </row>
    <row r="2067" spans="1:23" x14ac:dyDescent="0.3">
      <c r="A2067">
        <v>6061</v>
      </c>
      <c r="B2067" t="s">
        <v>3504</v>
      </c>
      <c r="C2067" t="s">
        <v>78</v>
      </c>
      <c r="D2067" t="s">
        <v>1118</v>
      </c>
      <c r="E2067">
        <v>3</v>
      </c>
      <c r="F2067">
        <v>66394470</v>
      </c>
      <c r="G2067" t="s">
        <v>3505</v>
      </c>
      <c r="H2067" s="6">
        <v>45817</v>
      </c>
      <c r="I2067" s="3">
        <v>5500</v>
      </c>
      <c r="J2067" t="s">
        <v>23</v>
      </c>
      <c r="K2067" t="s">
        <v>3506</v>
      </c>
      <c r="L2067">
        <v>7</v>
      </c>
      <c r="M2067" t="s">
        <v>684</v>
      </c>
      <c r="N2067" s="3">
        <v>6500</v>
      </c>
      <c r="O2067">
        <v>3</v>
      </c>
      <c r="P2067" t="s">
        <v>3488</v>
      </c>
      <c r="Q2067" t="s">
        <v>726</v>
      </c>
      <c r="R2067" t="s">
        <v>61</v>
      </c>
      <c r="S2067" s="3">
        <v>31592969</v>
      </c>
      <c r="T2067" s="3">
        <f>Tabla1[[#This Row],[OS-Valor Unitario]]-Tabla1[[#This Row],[costo_antes_iva]]</f>
        <v>1000</v>
      </c>
      <c r="U2067" s="3">
        <f>Tabla1[[#This Row],[OS-Valor Unitario]]*Tabla1[[#This Row],[OS-Cantidad]]</f>
        <v>19500</v>
      </c>
      <c r="V2067" s="3">
        <f>Tabla1[[#This Row],[costo_antes_iva]]*Tabla1[[#This Row],[OS-Cantidad]]</f>
        <v>16500</v>
      </c>
      <c r="W2067" s="3">
        <f>Tabla1[[#This Row],[Valor total OS]]-Tabla1[[#This Row],[valor total op]]</f>
        <v>3000</v>
      </c>
    </row>
    <row r="2068" spans="1:23" x14ac:dyDescent="0.3">
      <c r="A2068">
        <v>6061</v>
      </c>
      <c r="B2068" t="s">
        <v>3507</v>
      </c>
      <c r="C2068" t="s">
        <v>78</v>
      </c>
      <c r="D2068" t="s">
        <v>1118</v>
      </c>
      <c r="E2068">
        <v>7</v>
      </c>
      <c r="F2068">
        <v>66394481</v>
      </c>
      <c r="G2068" t="s">
        <v>3508</v>
      </c>
      <c r="H2068" s="6">
        <v>45817</v>
      </c>
      <c r="I2068" s="3">
        <v>5500</v>
      </c>
      <c r="J2068" t="s">
        <v>23</v>
      </c>
      <c r="K2068" t="s">
        <v>3509</v>
      </c>
      <c r="L2068">
        <v>8</v>
      </c>
      <c r="M2068" t="s">
        <v>684</v>
      </c>
      <c r="N2068" s="3">
        <v>6500</v>
      </c>
      <c r="O2068">
        <v>7</v>
      </c>
      <c r="P2068" t="s">
        <v>3488</v>
      </c>
      <c r="Q2068" t="s">
        <v>726</v>
      </c>
      <c r="R2068" t="s">
        <v>61</v>
      </c>
      <c r="S2068" s="3">
        <v>31592969</v>
      </c>
      <c r="T2068" s="3">
        <f>Tabla1[[#This Row],[OS-Valor Unitario]]-Tabla1[[#This Row],[costo_antes_iva]]</f>
        <v>1000</v>
      </c>
      <c r="U2068" s="3">
        <f>Tabla1[[#This Row],[OS-Valor Unitario]]*Tabla1[[#This Row],[OS-Cantidad]]</f>
        <v>45500</v>
      </c>
      <c r="V2068" s="3">
        <f>Tabla1[[#This Row],[costo_antes_iva]]*Tabla1[[#This Row],[OS-Cantidad]]</f>
        <v>38500</v>
      </c>
      <c r="W2068" s="3">
        <f>Tabla1[[#This Row],[Valor total OS]]-Tabla1[[#This Row],[valor total op]]</f>
        <v>7000</v>
      </c>
    </row>
    <row r="2069" spans="1:23" x14ac:dyDescent="0.3">
      <c r="A2069">
        <v>6061</v>
      </c>
      <c r="B2069" t="s">
        <v>3510</v>
      </c>
      <c r="C2069" t="s">
        <v>78</v>
      </c>
      <c r="D2069" t="s">
        <v>1118</v>
      </c>
      <c r="E2069">
        <v>14</v>
      </c>
      <c r="F2069">
        <v>66394491</v>
      </c>
      <c r="G2069" t="s">
        <v>3511</v>
      </c>
      <c r="H2069" s="6">
        <v>45817</v>
      </c>
      <c r="I2069" s="3">
        <v>5500</v>
      </c>
      <c r="J2069" t="s">
        <v>23</v>
      </c>
      <c r="K2069" t="s">
        <v>3512</v>
      </c>
      <c r="L2069">
        <v>9</v>
      </c>
      <c r="M2069" t="s">
        <v>684</v>
      </c>
      <c r="N2069" s="3">
        <v>6500</v>
      </c>
      <c r="O2069">
        <v>14</v>
      </c>
      <c r="P2069" t="s">
        <v>3488</v>
      </c>
      <c r="Q2069" t="s">
        <v>726</v>
      </c>
      <c r="R2069" t="s">
        <v>61</v>
      </c>
      <c r="S2069" s="3">
        <v>31592969</v>
      </c>
      <c r="T2069" s="3">
        <f>Tabla1[[#This Row],[OS-Valor Unitario]]-Tabla1[[#This Row],[costo_antes_iva]]</f>
        <v>1000</v>
      </c>
      <c r="U2069" s="3">
        <f>Tabla1[[#This Row],[OS-Valor Unitario]]*Tabla1[[#This Row],[OS-Cantidad]]</f>
        <v>91000</v>
      </c>
      <c r="V2069" s="3">
        <f>Tabla1[[#This Row],[costo_antes_iva]]*Tabla1[[#This Row],[OS-Cantidad]]</f>
        <v>77000</v>
      </c>
      <c r="W2069" s="3">
        <f>Tabla1[[#This Row],[Valor total OS]]-Tabla1[[#This Row],[valor total op]]</f>
        <v>14000</v>
      </c>
    </row>
    <row r="2070" spans="1:23" x14ac:dyDescent="0.3">
      <c r="A2070">
        <v>6061</v>
      </c>
      <c r="B2070" t="s">
        <v>3513</v>
      </c>
      <c r="C2070" t="s">
        <v>78</v>
      </c>
      <c r="D2070" t="s">
        <v>1118</v>
      </c>
      <c r="E2070">
        <v>19</v>
      </c>
      <c r="F2070">
        <v>66395856</v>
      </c>
      <c r="G2070" t="s">
        <v>3514</v>
      </c>
      <c r="H2070" s="6">
        <v>45817</v>
      </c>
      <c r="I2070" s="3">
        <v>5500</v>
      </c>
      <c r="J2070" t="s">
        <v>23</v>
      </c>
      <c r="K2070" t="s">
        <v>3515</v>
      </c>
      <c r="L2070">
        <v>10</v>
      </c>
      <c r="M2070" t="s">
        <v>684</v>
      </c>
      <c r="N2070" s="3">
        <v>6500</v>
      </c>
      <c r="O2070">
        <v>20</v>
      </c>
      <c r="P2070" t="s">
        <v>3516</v>
      </c>
      <c r="Q2070" t="s">
        <v>726</v>
      </c>
      <c r="R2070" t="s">
        <v>61</v>
      </c>
      <c r="S2070" s="3">
        <v>31592969</v>
      </c>
      <c r="T2070" s="3">
        <f>Tabla1[[#This Row],[OS-Valor Unitario]]-Tabla1[[#This Row],[costo_antes_iva]]</f>
        <v>1000</v>
      </c>
      <c r="U2070" s="3">
        <f>Tabla1[[#This Row],[OS-Valor Unitario]]*Tabla1[[#This Row],[OS-Cantidad]]</f>
        <v>130000</v>
      </c>
      <c r="V2070" s="3">
        <f>Tabla1[[#This Row],[costo_antes_iva]]*Tabla1[[#This Row],[OS-Cantidad]]</f>
        <v>110000</v>
      </c>
      <c r="W2070" s="3">
        <f>Tabla1[[#This Row],[Valor total OS]]-Tabla1[[#This Row],[valor total op]]</f>
        <v>20000</v>
      </c>
    </row>
    <row r="2071" spans="1:23" x14ac:dyDescent="0.3">
      <c r="A2071">
        <v>6061</v>
      </c>
      <c r="B2071" t="s">
        <v>3517</v>
      </c>
      <c r="C2071" t="s">
        <v>78</v>
      </c>
      <c r="D2071" t="s">
        <v>1118</v>
      </c>
      <c r="E2071">
        <v>39</v>
      </c>
      <c r="F2071">
        <v>66395868</v>
      </c>
      <c r="G2071" t="s">
        <v>3518</v>
      </c>
      <c r="H2071" s="6">
        <v>45817</v>
      </c>
      <c r="I2071" s="3">
        <v>5500</v>
      </c>
      <c r="J2071" t="s">
        <v>23</v>
      </c>
      <c r="K2071" t="s">
        <v>3519</v>
      </c>
      <c r="L2071">
        <v>11</v>
      </c>
      <c r="M2071" t="s">
        <v>684</v>
      </c>
      <c r="N2071" s="3">
        <v>6500</v>
      </c>
      <c r="O2071">
        <v>39</v>
      </c>
      <c r="P2071" t="s">
        <v>3516</v>
      </c>
      <c r="Q2071" t="s">
        <v>726</v>
      </c>
      <c r="R2071" t="s">
        <v>61</v>
      </c>
      <c r="S2071" s="3">
        <v>31592969</v>
      </c>
      <c r="T2071" s="3">
        <f>Tabla1[[#This Row],[OS-Valor Unitario]]-Tabla1[[#This Row],[costo_antes_iva]]</f>
        <v>1000</v>
      </c>
      <c r="U2071" s="3">
        <f>Tabla1[[#This Row],[OS-Valor Unitario]]*Tabla1[[#This Row],[OS-Cantidad]]</f>
        <v>253500</v>
      </c>
      <c r="V2071" s="3">
        <f>Tabla1[[#This Row],[costo_antes_iva]]*Tabla1[[#This Row],[OS-Cantidad]]</f>
        <v>214500</v>
      </c>
      <c r="W2071" s="3">
        <f>Tabla1[[#This Row],[Valor total OS]]-Tabla1[[#This Row],[valor total op]]</f>
        <v>39000</v>
      </c>
    </row>
    <row r="2072" spans="1:23" x14ac:dyDescent="0.3">
      <c r="A2072">
        <v>6061</v>
      </c>
      <c r="B2072" t="s">
        <v>3520</v>
      </c>
      <c r="C2072" t="s">
        <v>78</v>
      </c>
      <c r="D2072" t="s">
        <v>1118</v>
      </c>
      <c r="E2072">
        <v>14</v>
      </c>
      <c r="F2072">
        <v>66394506</v>
      </c>
      <c r="G2072" t="s">
        <v>3521</v>
      </c>
      <c r="H2072" s="6">
        <v>45817</v>
      </c>
      <c r="I2072" s="3">
        <v>5500</v>
      </c>
      <c r="J2072" t="s">
        <v>23</v>
      </c>
      <c r="K2072" t="s">
        <v>3522</v>
      </c>
      <c r="L2072">
        <v>12</v>
      </c>
      <c r="M2072" t="s">
        <v>3487</v>
      </c>
      <c r="N2072" s="3">
        <v>7500</v>
      </c>
      <c r="O2072">
        <v>14</v>
      </c>
      <c r="P2072" t="s">
        <v>3488</v>
      </c>
      <c r="Q2072" t="s">
        <v>726</v>
      </c>
      <c r="R2072" t="s">
        <v>61</v>
      </c>
      <c r="S2072" s="3">
        <v>31592969</v>
      </c>
      <c r="T2072" s="3">
        <f>Tabla1[[#This Row],[OS-Valor Unitario]]-Tabla1[[#This Row],[costo_antes_iva]]</f>
        <v>2000</v>
      </c>
      <c r="U2072" s="3">
        <f>Tabla1[[#This Row],[OS-Valor Unitario]]*Tabla1[[#This Row],[OS-Cantidad]]</f>
        <v>105000</v>
      </c>
      <c r="V2072" s="3">
        <f>Tabla1[[#This Row],[costo_antes_iva]]*Tabla1[[#This Row],[OS-Cantidad]]</f>
        <v>77000</v>
      </c>
      <c r="W2072" s="3">
        <f>Tabla1[[#This Row],[Valor total OS]]-Tabla1[[#This Row],[valor total op]]</f>
        <v>28000</v>
      </c>
    </row>
    <row r="2073" spans="1:23" x14ac:dyDescent="0.3">
      <c r="A2073">
        <v>6061</v>
      </c>
      <c r="B2073" t="s">
        <v>3523</v>
      </c>
      <c r="C2073" t="s">
        <v>78</v>
      </c>
      <c r="D2073" t="s">
        <v>1118</v>
      </c>
      <c r="E2073">
        <v>19</v>
      </c>
      <c r="F2073">
        <v>66394563</v>
      </c>
      <c r="G2073" t="s">
        <v>3524</v>
      </c>
      <c r="H2073" s="6">
        <v>45817</v>
      </c>
      <c r="I2073" s="3">
        <v>5500</v>
      </c>
      <c r="J2073" t="s">
        <v>23</v>
      </c>
      <c r="K2073" t="s">
        <v>3525</v>
      </c>
      <c r="L2073">
        <v>13</v>
      </c>
      <c r="M2073" t="s">
        <v>3487</v>
      </c>
      <c r="N2073" s="3">
        <v>7500</v>
      </c>
      <c r="O2073">
        <v>19</v>
      </c>
      <c r="P2073" t="s">
        <v>3488</v>
      </c>
      <c r="Q2073" t="s">
        <v>726</v>
      </c>
      <c r="R2073" t="s">
        <v>61</v>
      </c>
      <c r="S2073" s="3">
        <v>31592969</v>
      </c>
      <c r="T2073" s="3">
        <f>Tabla1[[#This Row],[OS-Valor Unitario]]-Tabla1[[#This Row],[costo_antes_iva]]</f>
        <v>2000</v>
      </c>
      <c r="U2073" s="3">
        <f>Tabla1[[#This Row],[OS-Valor Unitario]]*Tabla1[[#This Row],[OS-Cantidad]]</f>
        <v>142500</v>
      </c>
      <c r="V2073" s="3">
        <f>Tabla1[[#This Row],[costo_antes_iva]]*Tabla1[[#This Row],[OS-Cantidad]]</f>
        <v>104500</v>
      </c>
      <c r="W2073" s="3">
        <f>Tabla1[[#This Row],[Valor total OS]]-Tabla1[[#This Row],[valor total op]]</f>
        <v>38000</v>
      </c>
    </row>
    <row r="2074" spans="1:23" x14ac:dyDescent="0.3">
      <c r="A2074">
        <v>6061</v>
      </c>
      <c r="B2074" t="s">
        <v>3526</v>
      </c>
      <c r="C2074" t="s">
        <v>78</v>
      </c>
      <c r="D2074" t="s">
        <v>1118</v>
      </c>
      <c r="E2074">
        <v>24</v>
      </c>
      <c r="F2074">
        <v>66395908</v>
      </c>
      <c r="G2074" t="s">
        <v>3527</v>
      </c>
      <c r="H2074" s="6">
        <v>45817</v>
      </c>
      <c r="I2074" s="3">
        <v>5500</v>
      </c>
      <c r="J2074" t="s">
        <v>23</v>
      </c>
      <c r="K2074" t="s">
        <v>3528</v>
      </c>
      <c r="L2074">
        <v>14</v>
      </c>
      <c r="M2074" t="s">
        <v>684</v>
      </c>
      <c r="N2074" s="3">
        <v>6500</v>
      </c>
      <c r="O2074">
        <v>24</v>
      </c>
      <c r="P2074" t="s">
        <v>3516</v>
      </c>
      <c r="Q2074" t="s">
        <v>726</v>
      </c>
      <c r="R2074" t="s">
        <v>61</v>
      </c>
      <c r="S2074" s="3">
        <v>31592969</v>
      </c>
      <c r="T2074" s="3">
        <f>Tabla1[[#This Row],[OS-Valor Unitario]]-Tabla1[[#This Row],[costo_antes_iva]]</f>
        <v>1000</v>
      </c>
      <c r="U2074" s="3">
        <f>Tabla1[[#This Row],[OS-Valor Unitario]]*Tabla1[[#This Row],[OS-Cantidad]]</f>
        <v>156000</v>
      </c>
      <c r="V2074" s="3">
        <f>Tabla1[[#This Row],[costo_antes_iva]]*Tabla1[[#This Row],[OS-Cantidad]]</f>
        <v>132000</v>
      </c>
      <c r="W2074" s="3">
        <f>Tabla1[[#This Row],[Valor total OS]]-Tabla1[[#This Row],[valor total op]]</f>
        <v>24000</v>
      </c>
    </row>
    <row r="2075" spans="1:23" x14ac:dyDescent="0.3">
      <c r="A2075">
        <v>6061</v>
      </c>
      <c r="B2075" t="s">
        <v>3526</v>
      </c>
      <c r="C2075" t="s">
        <v>78</v>
      </c>
      <c r="D2075" t="s">
        <v>1118</v>
      </c>
      <c r="E2075">
        <v>24</v>
      </c>
      <c r="F2075">
        <v>66395908</v>
      </c>
      <c r="G2075" t="s">
        <v>3527</v>
      </c>
      <c r="H2075" s="6">
        <v>45817</v>
      </c>
      <c r="I2075" s="3">
        <v>1400</v>
      </c>
      <c r="J2075" t="s">
        <v>82</v>
      </c>
      <c r="K2075" t="s">
        <v>3528</v>
      </c>
      <c r="L2075">
        <v>14</v>
      </c>
      <c r="M2075" t="s">
        <v>403</v>
      </c>
      <c r="N2075" s="3">
        <v>3800</v>
      </c>
      <c r="O2075">
        <v>24</v>
      </c>
      <c r="P2075" t="s">
        <v>3516</v>
      </c>
      <c r="Q2075" t="s">
        <v>726</v>
      </c>
      <c r="R2075" t="s">
        <v>61</v>
      </c>
      <c r="S2075" s="3">
        <v>31592969</v>
      </c>
      <c r="T2075" s="3">
        <f>Tabla1[[#This Row],[OS-Valor Unitario]]-Tabla1[[#This Row],[costo_antes_iva]]</f>
        <v>2400</v>
      </c>
      <c r="U2075" s="3">
        <f>Tabla1[[#This Row],[OS-Valor Unitario]]*Tabla1[[#This Row],[OS-Cantidad]]</f>
        <v>91200</v>
      </c>
      <c r="V2075" s="3">
        <f>Tabla1[[#This Row],[costo_antes_iva]]*Tabla1[[#This Row],[OS-Cantidad]]</f>
        <v>33600</v>
      </c>
      <c r="W2075" s="3">
        <f>Tabla1[[#This Row],[Valor total OS]]-Tabla1[[#This Row],[valor total op]]</f>
        <v>57600</v>
      </c>
    </row>
    <row r="2076" spans="1:23" x14ac:dyDescent="0.3">
      <c r="A2076">
        <v>6061</v>
      </c>
      <c r="B2076" t="s">
        <v>3529</v>
      </c>
      <c r="C2076" t="s">
        <v>78</v>
      </c>
      <c r="D2076" t="s">
        <v>1118</v>
      </c>
      <c r="E2076">
        <v>10</v>
      </c>
      <c r="F2076">
        <v>66395919</v>
      </c>
      <c r="G2076" t="s">
        <v>3530</v>
      </c>
      <c r="H2076" s="6">
        <v>45817</v>
      </c>
      <c r="I2076" s="3">
        <v>5500</v>
      </c>
      <c r="J2076" t="s">
        <v>23</v>
      </c>
      <c r="K2076" t="s">
        <v>3531</v>
      </c>
      <c r="L2076">
        <v>15</v>
      </c>
      <c r="M2076" t="s">
        <v>684</v>
      </c>
      <c r="N2076" s="3">
        <v>6500</v>
      </c>
      <c r="O2076">
        <v>10</v>
      </c>
      <c r="P2076" t="s">
        <v>3516</v>
      </c>
      <c r="Q2076" t="s">
        <v>726</v>
      </c>
      <c r="R2076" t="s">
        <v>61</v>
      </c>
      <c r="S2076" s="3">
        <v>31592969</v>
      </c>
      <c r="T2076" s="3">
        <f>Tabla1[[#This Row],[OS-Valor Unitario]]-Tabla1[[#This Row],[costo_antes_iva]]</f>
        <v>1000</v>
      </c>
      <c r="U2076" s="3">
        <f>Tabla1[[#This Row],[OS-Valor Unitario]]*Tabla1[[#This Row],[OS-Cantidad]]</f>
        <v>65000</v>
      </c>
      <c r="V2076" s="3">
        <f>Tabla1[[#This Row],[costo_antes_iva]]*Tabla1[[#This Row],[OS-Cantidad]]</f>
        <v>55000</v>
      </c>
      <c r="W2076" s="3">
        <f>Tabla1[[#This Row],[Valor total OS]]-Tabla1[[#This Row],[valor total op]]</f>
        <v>10000</v>
      </c>
    </row>
    <row r="2077" spans="1:23" x14ac:dyDescent="0.3">
      <c r="A2077">
        <v>6061</v>
      </c>
      <c r="B2077" t="s">
        <v>3529</v>
      </c>
      <c r="C2077" t="s">
        <v>78</v>
      </c>
      <c r="D2077" t="s">
        <v>1118</v>
      </c>
      <c r="E2077">
        <v>10</v>
      </c>
      <c r="F2077">
        <v>66395919</v>
      </c>
      <c r="G2077" t="s">
        <v>3530</v>
      </c>
      <c r="H2077" s="6">
        <v>45817</v>
      </c>
      <c r="I2077" s="3">
        <v>1400</v>
      </c>
      <c r="J2077" t="s">
        <v>82</v>
      </c>
      <c r="K2077" t="s">
        <v>3531</v>
      </c>
      <c r="L2077">
        <v>15</v>
      </c>
      <c r="M2077" t="s">
        <v>403</v>
      </c>
      <c r="N2077" s="3">
        <v>3800</v>
      </c>
      <c r="O2077">
        <v>10</v>
      </c>
      <c r="P2077" t="s">
        <v>3516</v>
      </c>
      <c r="Q2077" t="s">
        <v>726</v>
      </c>
      <c r="R2077" t="s">
        <v>61</v>
      </c>
      <c r="S2077" s="3">
        <v>31592969</v>
      </c>
      <c r="T2077" s="3">
        <f>Tabla1[[#This Row],[OS-Valor Unitario]]-Tabla1[[#This Row],[costo_antes_iva]]</f>
        <v>2400</v>
      </c>
      <c r="U2077" s="3">
        <f>Tabla1[[#This Row],[OS-Valor Unitario]]*Tabla1[[#This Row],[OS-Cantidad]]</f>
        <v>38000</v>
      </c>
      <c r="V2077" s="3">
        <f>Tabla1[[#This Row],[costo_antes_iva]]*Tabla1[[#This Row],[OS-Cantidad]]</f>
        <v>14000</v>
      </c>
      <c r="W2077" s="3">
        <f>Tabla1[[#This Row],[Valor total OS]]-Tabla1[[#This Row],[valor total op]]</f>
        <v>24000</v>
      </c>
    </row>
    <row r="2078" spans="1:23" x14ac:dyDescent="0.3">
      <c r="A2078">
        <v>6061</v>
      </c>
      <c r="B2078" t="s">
        <v>3532</v>
      </c>
      <c r="C2078" t="s">
        <v>153</v>
      </c>
      <c r="D2078" t="s">
        <v>1118</v>
      </c>
      <c r="E2078">
        <v>4</v>
      </c>
      <c r="F2078">
        <v>66394581</v>
      </c>
      <c r="G2078" t="s">
        <v>3533</v>
      </c>
      <c r="H2078" s="6">
        <v>45817</v>
      </c>
      <c r="I2078" s="3">
        <v>11500</v>
      </c>
      <c r="J2078" t="s">
        <v>23</v>
      </c>
      <c r="K2078" t="s">
        <v>3534</v>
      </c>
      <c r="L2078">
        <v>16</v>
      </c>
      <c r="M2078" t="s">
        <v>1720</v>
      </c>
      <c r="N2078" s="3">
        <v>16000</v>
      </c>
      <c r="O2078">
        <v>4</v>
      </c>
      <c r="P2078" t="s">
        <v>3488</v>
      </c>
      <c r="Q2078" t="s">
        <v>726</v>
      </c>
      <c r="R2078" t="s">
        <v>72</v>
      </c>
      <c r="S2078" s="3">
        <v>31592969</v>
      </c>
      <c r="T2078" s="3">
        <f>Tabla1[[#This Row],[OS-Valor Unitario]]-Tabla1[[#This Row],[costo_antes_iva]]</f>
        <v>4500</v>
      </c>
      <c r="U2078" s="3">
        <f>Tabla1[[#This Row],[OS-Valor Unitario]]*Tabla1[[#This Row],[OS-Cantidad]]</f>
        <v>64000</v>
      </c>
      <c r="V2078" s="3">
        <f>Tabla1[[#This Row],[costo_antes_iva]]*Tabla1[[#This Row],[OS-Cantidad]]</f>
        <v>46000</v>
      </c>
      <c r="W2078" s="3">
        <f>Tabla1[[#This Row],[Valor total OS]]-Tabla1[[#This Row],[valor total op]]</f>
        <v>18000</v>
      </c>
    </row>
    <row r="2079" spans="1:23" x14ac:dyDescent="0.3">
      <c r="A2079">
        <v>6061</v>
      </c>
      <c r="B2079" t="s">
        <v>3532</v>
      </c>
      <c r="C2079" t="s">
        <v>153</v>
      </c>
      <c r="D2079" t="s">
        <v>1118</v>
      </c>
      <c r="E2079">
        <v>4</v>
      </c>
      <c r="F2079">
        <v>66394581</v>
      </c>
      <c r="G2079" t="s">
        <v>3533</v>
      </c>
      <c r="H2079" s="6">
        <v>45817</v>
      </c>
      <c r="I2079" s="3">
        <v>1400</v>
      </c>
      <c r="J2079" t="s">
        <v>82</v>
      </c>
      <c r="K2079" t="s">
        <v>3534</v>
      </c>
      <c r="L2079">
        <v>16</v>
      </c>
      <c r="M2079" t="s">
        <v>403</v>
      </c>
      <c r="N2079" s="3">
        <v>2600</v>
      </c>
      <c r="O2079">
        <v>4</v>
      </c>
      <c r="P2079" t="s">
        <v>3488</v>
      </c>
      <c r="Q2079" t="s">
        <v>726</v>
      </c>
      <c r="R2079" t="s">
        <v>72</v>
      </c>
      <c r="S2079" s="3">
        <v>31592969</v>
      </c>
      <c r="T2079" s="3">
        <f>Tabla1[[#This Row],[OS-Valor Unitario]]-Tabla1[[#This Row],[costo_antes_iva]]</f>
        <v>1200</v>
      </c>
      <c r="U2079" s="3">
        <f>Tabla1[[#This Row],[OS-Valor Unitario]]*Tabla1[[#This Row],[OS-Cantidad]]</f>
        <v>10400</v>
      </c>
      <c r="V2079" s="3">
        <f>Tabla1[[#This Row],[costo_antes_iva]]*Tabla1[[#This Row],[OS-Cantidad]]</f>
        <v>5600</v>
      </c>
      <c r="W2079" s="3">
        <f>Tabla1[[#This Row],[Valor total OS]]-Tabla1[[#This Row],[valor total op]]</f>
        <v>4800</v>
      </c>
    </row>
    <row r="2080" spans="1:23" x14ac:dyDescent="0.3">
      <c r="A2080">
        <v>6061</v>
      </c>
      <c r="B2080" t="s">
        <v>3535</v>
      </c>
      <c r="C2080" t="s">
        <v>153</v>
      </c>
      <c r="D2080" t="s">
        <v>1118</v>
      </c>
      <c r="E2080">
        <v>9</v>
      </c>
      <c r="F2080">
        <v>66394590</v>
      </c>
      <c r="G2080" t="s">
        <v>3536</v>
      </c>
      <c r="H2080" s="6">
        <v>45817</v>
      </c>
      <c r="I2080" s="3">
        <v>11500</v>
      </c>
      <c r="J2080" t="s">
        <v>23</v>
      </c>
      <c r="K2080" t="s">
        <v>3537</v>
      </c>
      <c r="L2080">
        <v>17</v>
      </c>
      <c r="M2080" t="s">
        <v>1720</v>
      </c>
      <c r="N2080" s="3">
        <v>16000</v>
      </c>
      <c r="O2080">
        <v>9</v>
      </c>
      <c r="P2080" t="s">
        <v>3488</v>
      </c>
      <c r="Q2080" t="s">
        <v>726</v>
      </c>
      <c r="R2080" t="s">
        <v>72</v>
      </c>
      <c r="S2080" s="3">
        <v>31592969</v>
      </c>
      <c r="T2080" s="3">
        <f>Tabla1[[#This Row],[OS-Valor Unitario]]-Tabla1[[#This Row],[costo_antes_iva]]</f>
        <v>4500</v>
      </c>
      <c r="U2080" s="3">
        <f>Tabla1[[#This Row],[OS-Valor Unitario]]*Tabla1[[#This Row],[OS-Cantidad]]</f>
        <v>144000</v>
      </c>
      <c r="V2080" s="3">
        <f>Tabla1[[#This Row],[costo_antes_iva]]*Tabla1[[#This Row],[OS-Cantidad]]</f>
        <v>103500</v>
      </c>
      <c r="W2080" s="3">
        <f>Tabla1[[#This Row],[Valor total OS]]-Tabla1[[#This Row],[valor total op]]</f>
        <v>40500</v>
      </c>
    </row>
    <row r="2081" spans="1:23" x14ac:dyDescent="0.3">
      <c r="A2081">
        <v>6061</v>
      </c>
      <c r="B2081" t="s">
        <v>3535</v>
      </c>
      <c r="C2081" t="s">
        <v>153</v>
      </c>
      <c r="D2081" t="s">
        <v>1118</v>
      </c>
      <c r="E2081">
        <v>9</v>
      </c>
      <c r="F2081">
        <v>66394590</v>
      </c>
      <c r="G2081" t="s">
        <v>3536</v>
      </c>
      <c r="H2081" s="6">
        <v>45817</v>
      </c>
      <c r="I2081" s="3">
        <v>1400</v>
      </c>
      <c r="J2081" t="s">
        <v>82</v>
      </c>
      <c r="K2081" t="s">
        <v>3537</v>
      </c>
      <c r="L2081">
        <v>17</v>
      </c>
      <c r="M2081" t="s">
        <v>403</v>
      </c>
      <c r="N2081" s="3">
        <v>2600</v>
      </c>
      <c r="O2081">
        <v>9</v>
      </c>
      <c r="P2081" t="s">
        <v>3488</v>
      </c>
      <c r="Q2081" t="s">
        <v>726</v>
      </c>
      <c r="R2081" t="s">
        <v>72</v>
      </c>
      <c r="S2081" s="3">
        <v>31592969</v>
      </c>
      <c r="T2081" s="3">
        <f>Tabla1[[#This Row],[OS-Valor Unitario]]-Tabla1[[#This Row],[costo_antes_iva]]</f>
        <v>1200</v>
      </c>
      <c r="U2081" s="3">
        <f>Tabla1[[#This Row],[OS-Valor Unitario]]*Tabla1[[#This Row],[OS-Cantidad]]</f>
        <v>23400</v>
      </c>
      <c r="V2081" s="3">
        <f>Tabla1[[#This Row],[costo_antes_iva]]*Tabla1[[#This Row],[OS-Cantidad]]</f>
        <v>12600</v>
      </c>
      <c r="W2081" s="3">
        <f>Tabla1[[#This Row],[Valor total OS]]-Tabla1[[#This Row],[valor total op]]</f>
        <v>10800</v>
      </c>
    </row>
    <row r="2082" spans="1:23" x14ac:dyDescent="0.3">
      <c r="A2082">
        <v>6061</v>
      </c>
      <c r="B2082" t="s">
        <v>3538</v>
      </c>
      <c r="C2082" t="s">
        <v>153</v>
      </c>
      <c r="D2082" t="s">
        <v>1118</v>
      </c>
      <c r="E2082">
        <v>13</v>
      </c>
      <c r="F2082">
        <v>66394596</v>
      </c>
      <c r="G2082" t="s">
        <v>3539</v>
      </c>
      <c r="H2082" s="6">
        <v>45817</v>
      </c>
      <c r="I2082" s="3">
        <v>11500</v>
      </c>
      <c r="J2082" t="s">
        <v>23</v>
      </c>
      <c r="K2082" t="s">
        <v>3540</v>
      </c>
      <c r="L2082">
        <v>18</v>
      </c>
      <c r="M2082" t="s">
        <v>1720</v>
      </c>
      <c r="N2082" s="3">
        <v>16000</v>
      </c>
      <c r="O2082">
        <v>13</v>
      </c>
      <c r="P2082" t="s">
        <v>3488</v>
      </c>
      <c r="Q2082" t="s">
        <v>726</v>
      </c>
      <c r="R2082" t="s">
        <v>72</v>
      </c>
      <c r="S2082" s="3">
        <v>31592969</v>
      </c>
      <c r="T2082" s="3">
        <f>Tabla1[[#This Row],[OS-Valor Unitario]]-Tabla1[[#This Row],[costo_antes_iva]]</f>
        <v>4500</v>
      </c>
      <c r="U2082" s="3">
        <f>Tabla1[[#This Row],[OS-Valor Unitario]]*Tabla1[[#This Row],[OS-Cantidad]]</f>
        <v>208000</v>
      </c>
      <c r="V2082" s="3">
        <f>Tabla1[[#This Row],[costo_antes_iva]]*Tabla1[[#This Row],[OS-Cantidad]]</f>
        <v>149500</v>
      </c>
      <c r="W2082" s="3">
        <f>Tabla1[[#This Row],[Valor total OS]]-Tabla1[[#This Row],[valor total op]]</f>
        <v>58500</v>
      </c>
    </row>
    <row r="2083" spans="1:23" x14ac:dyDescent="0.3">
      <c r="A2083">
        <v>6061</v>
      </c>
      <c r="B2083" t="s">
        <v>3538</v>
      </c>
      <c r="C2083" t="s">
        <v>153</v>
      </c>
      <c r="D2083" t="s">
        <v>1118</v>
      </c>
      <c r="E2083">
        <v>13</v>
      </c>
      <c r="F2083">
        <v>66394596</v>
      </c>
      <c r="G2083" t="s">
        <v>3539</v>
      </c>
      <c r="H2083" s="6">
        <v>45817</v>
      </c>
      <c r="I2083" s="3">
        <v>1400</v>
      </c>
      <c r="J2083" t="s">
        <v>82</v>
      </c>
      <c r="K2083" t="s">
        <v>3540</v>
      </c>
      <c r="L2083">
        <v>18</v>
      </c>
      <c r="M2083" t="s">
        <v>403</v>
      </c>
      <c r="N2083" s="3">
        <v>3800</v>
      </c>
      <c r="O2083">
        <v>13</v>
      </c>
      <c r="P2083" t="s">
        <v>3488</v>
      </c>
      <c r="Q2083" t="s">
        <v>726</v>
      </c>
      <c r="R2083" t="s">
        <v>72</v>
      </c>
      <c r="S2083" s="3">
        <v>31592969</v>
      </c>
      <c r="T2083" s="3">
        <f>Tabla1[[#This Row],[OS-Valor Unitario]]-Tabla1[[#This Row],[costo_antes_iva]]</f>
        <v>2400</v>
      </c>
      <c r="U2083" s="3">
        <f>Tabla1[[#This Row],[OS-Valor Unitario]]*Tabla1[[#This Row],[OS-Cantidad]]</f>
        <v>49400</v>
      </c>
      <c r="V2083" s="3">
        <f>Tabla1[[#This Row],[costo_antes_iva]]*Tabla1[[#This Row],[OS-Cantidad]]</f>
        <v>18200</v>
      </c>
      <c r="W2083" s="3">
        <f>Tabla1[[#This Row],[Valor total OS]]-Tabla1[[#This Row],[valor total op]]</f>
        <v>31200</v>
      </c>
    </row>
    <row r="2084" spans="1:23" x14ac:dyDescent="0.3">
      <c r="A2084">
        <v>6061</v>
      </c>
      <c r="B2084" t="s">
        <v>3541</v>
      </c>
      <c r="C2084" t="s">
        <v>153</v>
      </c>
      <c r="D2084" t="s">
        <v>1118</v>
      </c>
      <c r="E2084">
        <v>21</v>
      </c>
      <c r="F2084">
        <v>66394602</v>
      </c>
      <c r="G2084" t="s">
        <v>3542</v>
      </c>
      <c r="H2084" s="6">
        <v>45817</v>
      </c>
      <c r="I2084" s="3">
        <v>11500</v>
      </c>
      <c r="J2084" t="s">
        <v>23</v>
      </c>
      <c r="K2084" t="s">
        <v>3543</v>
      </c>
      <c r="L2084">
        <v>19</v>
      </c>
      <c r="M2084" t="s">
        <v>1720</v>
      </c>
      <c r="N2084" s="3">
        <v>16000</v>
      </c>
      <c r="O2084">
        <v>21</v>
      </c>
      <c r="P2084" t="s">
        <v>3488</v>
      </c>
      <c r="Q2084" t="s">
        <v>726</v>
      </c>
      <c r="R2084" t="s">
        <v>72</v>
      </c>
      <c r="S2084" s="3">
        <v>31592969</v>
      </c>
      <c r="T2084" s="3">
        <f>Tabla1[[#This Row],[OS-Valor Unitario]]-Tabla1[[#This Row],[costo_antes_iva]]</f>
        <v>4500</v>
      </c>
      <c r="U2084" s="3">
        <f>Tabla1[[#This Row],[OS-Valor Unitario]]*Tabla1[[#This Row],[OS-Cantidad]]</f>
        <v>336000</v>
      </c>
      <c r="V2084" s="3">
        <f>Tabla1[[#This Row],[costo_antes_iva]]*Tabla1[[#This Row],[OS-Cantidad]]</f>
        <v>241500</v>
      </c>
      <c r="W2084" s="3">
        <f>Tabla1[[#This Row],[Valor total OS]]-Tabla1[[#This Row],[valor total op]]</f>
        <v>94500</v>
      </c>
    </row>
    <row r="2085" spans="1:23" x14ac:dyDescent="0.3">
      <c r="A2085">
        <v>6061</v>
      </c>
      <c r="B2085" t="s">
        <v>3541</v>
      </c>
      <c r="C2085" t="s">
        <v>153</v>
      </c>
      <c r="D2085" t="s">
        <v>1118</v>
      </c>
      <c r="E2085">
        <v>21</v>
      </c>
      <c r="F2085">
        <v>66394602</v>
      </c>
      <c r="G2085" t="s">
        <v>3542</v>
      </c>
      <c r="H2085" s="6">
        <v>45817</v>
      </c>
      <c r="I2085" s="3">
        <v>1400</v>
      </c>
      <c r="J2085" t="s">
        <v>82</v>
      </c>
      <c r="K2085" t="s">
        <v>3543</v>
      </c>
      <c r="L2085">
        <v>19</v>
      </c>
      <c r="M2085" t="s">
        <v>403</v>
      </c>
      <c r="N2085" s="3">
        <v>3800</v>
      </c>
      <c r="O2085">
        <v>21</v>
      </c>
      <c r="P2085" t="s">
        <v>3488</v>
      </c>
      <c r="Q2085" t="s">
        <v>726</v>
      </c>
      <c r="R2085" t="s">
        <v>72</v>
      </c>
      <c r="S2085" s="3">
        <v>31592969</v>
      </c>
      <c r="T2085" s="3">
        <f>Tabla1[[#This Row],[OS-Valor Unitario]]-Tabla1[[#This Row],[costo_antes_iva]]</f>
        <v>2400</v>
      </c>
      <c r="U2085" s="3">
        <f>Tabla1[[#This Row],[OS-Valor Unitario]]*Tabla1[[#This Row],[OS-Cantidad]]</f>
        <v>79800</v>
      </c>
      <c r="V2085" s="3">
        <f>Tabla1[[#This Row],[costo_antes_iva]]*Tabla1[[#This Row],[OS-Cantidad]]</f>
        <v>29400</v>
      </c>
      <c r="W2085" s="3">
        <f>Tabla1[[#This Row],[Valor total OS]]-Tabla1[[#This Row],[valor total op]]</f>
        <v>50400</v>
      </c>
    </row>
    <row r="2086" spans="1:23" x14ac:dyDescent="0.3">
      <c r="A2086">
        <v>6061</v>
      </c>
      <c r="B2086" t="s">
        <v>3544</v>
      </c>
      <c r="C2086" t="s">
        <v>153</v>
      </c>
      <c r="D2086" t="s">
        <v>1118</v>
      </c>
      <c r="E2086">
        <v>94</v>
      </c>
      <c r="F2086">
        <v>66395878</v>
      </c>
      <c r="G2086" t="s">
        <v>3545</v>
      </c>
      <c r="H2086" s="6">
        <v>45817</v>
      </c>
      <c r="I2086" s="3">
        <v>12000</v>
      </c>
      <c r="J2086" t="s">
        <v>23</v>
      </c>
      <c r="K2086" t="s">
        <v>3546</v>
      </c>
      <c r="L2086">
        <v>20</v>
      </c>
      <c r="M2086" t="s">
        <v>1720</v>
      </c>
      <c r="N2086" s="3">
        <v>16000</v>
      </c>
      <c r="O2086">
        <v>95</v>
      </c>
      <c r="P2086" t="s">
        <v>3516</v>
      </c>
      <c r="Q2086" t="s">
        <v>726</v>
      </c>
      <c r="R2086" t="s">
        <v>72</v>
      </c>
      <c r="S2086" s="3">
        <v>31592969</v>
      </c>
      <c r="T2086" s="3">
        <f>Tabla1[[#This Row],[OS-Valor Unitario]]-Tabla1[[#This Row],[costo_antes_iva]]</f>
        <v>4000</v>
      </c>
      <c r="U2086" s="3">
        <f>Tabla1[[#This Row],[OS-Valor Unitario]]*Tabla1[[#This Row],[OS-Cantidad]]</f>
        <v>1520000</v>
      </c>
      <c r="V2086" s="3">
        <f>Tabla1[[#This Row],[costo_antes_iva]]*Tabla1[[#This Row],[OS-Cantidad]]</f>
        <v>1140000</v>
      </c>
      <c r="W2086" s="3">
        <f>Tabla1[[#This Row],[Valor total OS]]-Tabla1[[#This Row],[valor total op]]</f>
        <v>380000</v>
      </c>
    </row>
    <row r="2087" spans="1:23" x14ac:dyDescent="0.3">
      <c r="A2087">
        <v>6061</v>
      </c>
      <c r="B2087" t="s">
        <v>3544</v>
      </c>
      <c r="C2087" t="s">
        <v>153</v>
      </c>
      <c r="D2087" t="s">
        <v>1118</v>
      </c>
      <c r="E2087">
        <v>94</v>
      </c>
      <c r="F2087">
        <v>66395878</v>
      </c>
      <c r="G2087" t="s">
        <v>3545</v>
      </c>
      <c r="H2087" s="6">
        <v>45817</v>
      </c>
      <c r="I2087" s="3">
        <v>1400</v>
      </c>
      <c r="J2087" t="s">
        <v>82</v>
      </c>
      <c r="K2087" t="s">
        <v>3546</v>
      </c>
      <c r="L2087">
        <v>20</v>
      </c>
      <c r="M2087" t="s">
        <v>403</v>
      </c>
      <c r="N2087" s="3">
        <v>3800</v>
      </c>
      <c r="O2087">
        <v>95</v>
      </c>
      <c r="P2087" t="s">
        <v>3516</v>
      </c>
      <c r="Q2087" t="s">
        <v>726</v>
      </c>
      <c r="R2087" t="s">
        <v>72</v>
      </c>
      <c r="S2087" s="3">
        <v>31592969</v>
      </c>
      <c r="T2087" s="3">
        <f>Tabla1[[#This Row],[OS-Valor Unitario]]-Tabla1[[#This Row],[costo_antes_iva]]</f>
        <v>2400</v>
      </c>
      <c r="U2087" s="3">
        <f>Tabla1[[#This Row],[OS-Valor Unitario]]*Tabla1[[#This Row],[OS-Cantidad]]</f>
        <v>361000</v>
      </c>
      <c r="V2087" s="3">
        <f>Tabla1[[#This Row],[costo_antes_iva]]*Tabla1[[#This Row],[OS-Cantidad]]</f>
        <v>133000</v>
      </c>
      <c r="W2087" s="3">
        <f>Tabla1[[#This Row],[Valor total OS]]-Tabla1[[#This Row],[valor total op]]</f>
        <v>228000</v>
      </c>
    </row>
    <row r="2088" spans="1:23" x14ac:dyDescent="0.3">
      <c r="A2088">
        <v>6061</v>
      </c>
      <c r="B2088" t="s">
        <v>3547</v>
      </c>
      <c r="C2088" t="s">
        <v>153</v>
      </c>
      <c r="D2088" t="s">
        <v>1118</v>
      </c>
      <c r="E2088">
        <v>28</v>
      </c>
      <c r="F2088">
        <v>66395887</v>
      </c>
      <c r="G2088" t="s">
        <v>3548</v>
      </c>
      <c r="H2088" s="6">
        <v>45817</v>
      </c>
      <c r="I2088" s="3">
        <v>12000</v>
      </c>
      <c r="J2088" t="s">
        <v>23</v>
      </c>
      <c r="K2088" t="s">
        <v>3549</v>
      </c>
      <c r="L2088">
        <v>21</v>
      </c>
      <c r="M2088" t="s">
        <v>1720</v>
      </c>
      <c r="N2088" s="3">
        <v>16000</v>
      </c>
      <c r="O2088">
        <v>28</v>
      </c>
      <c r="P2088" t="s">
        <v>3516</v>
      </c>
      <c r="Q2088" t="s">
        <v>726</v>
      </c>
      <c r="R2088" t="s">
        <v>72</v>
      </c>
      <c r="S2088" s="3">
        <v>31592969</v>
      </c>
      <c r="T2088" s="3">
        <f>Tabla1[[#This Row],[OS-Valor Unitario]]-Tabla1[[#This Row],[costo_antes_iva]]</f>
        <v>4000</v>
      </c>
      <c r="U2088" s="3">
        <f>Tabla1[[#This Row],[OS-Valor Unitario]]*Tabla1[[#This Row],[OS-Cantidad]]</f>
        <v>448000</v>
      </c>
      <c r="V2088" s="3">
        <f>Tabla1[[#This Row],[costo_antes_iva]]*Tabla1[[#This Row],[OS-Cantidad]]</f>
        <v>336000</v>
      </c>
      <c r="W2088" s="3">
        <f>Tabla1[[#This Row],[Valor total OS]]-Tabla1[[#This Row],[valor total op]]</f>
        <v>112000</v>
      </c>
    </row>
    <row r="2089" spans="1:23" x14ac:dyDescent="0.3">
      <c r="A2089">
        <v>6061</v>
      </c>
      <c r="B2089" t="s">
        <v>3547</v>
      </c>
      <c r="C2089" t="s">
        <v>153</v>
      </c>
      <c r="D2089" t="s">
        <v>1118</v>
      </c>
      <c r="E2089">
        <v>28</v>
      </c>
      <c r="F2089">
        <v>66395887</v>
      </c>
      <c r="G2089" t="s">
        <v>3548</v>
      </c>
      <c r="H2089" s="6">
        <v>45817</v>
      </c>
      <c r="I2089" s="3">
        <v>1400</v>
      </c>
      <c r="J2089" t="s">
        <v>82</v>
      </c>
      <c r="K2089" t="s">
        <v>3549</v>
      </c>
      <c r="L2089">
        <v>21</v>
      </c>
      <c r="M2089" t="s">
        <v>403</v>
      </c>
      <c r="N2089" s="3">
        <v>3800</v>
      </c>
      <c r="O2089">
        <v>28</v>
      </c>
      <c r="P2089" t="s">
        <v>3516</v>
      </c>
      <c r="Q2089" t="s">
        <v>726</v>
      </c>
      <c r="R2089" t="s">
        <v>72</v>
      </c>
      <c r="S2089" s="3">
        <v>31592969</v>
      </c>
      <c r="T2089" s="3">
        <f>Tabla1[[#This Row],[OS-Valor Unitario]]-Tabla1[[#This Row],[costo_antes_iva]]</f>
        <v>2400</v>
      </c>
      <c r="U2089" s="3">
        <f>Tabla1[[#This Row],[OS-Valor Unitario]]*Tabla1[[#This Row],[OS-Cantidad]]</f>
        <v>106400</v>
      </c>
      <c r="V2089" s="3">
        <f>Tabla1[[#This Row],[costo_antes_iva]]*Tabla1[[#This Row],[OS-Cantidad]]</f>
        <v>39200</v>
      </c>
      <c r="W2089" s="3">
        <f>Tabla1[[#This Row],[Valor total OS]]-Tabla1[[#This Row],[valor total op]]</f>
        <v>67200</v>
      </c>
    </row>
    <row r="2090" spans="1:23" x14ac:dyDescent="0.3">
      <c r="A2090">
        <v>6061</v>
      </c>
      <c r="B2090" t="s">
        <v>3550</v>
      </c>
      <c r="C2090" t="s">
        <v>153</v>
      </c>
      <c r="D2090" t="s">
        <v>1118</v>
      </c>
      <c r="E2090">
        <v>82</v>
      </c>
      <c r="F2090">
        <v>66395901</v>
      </c>
      <c r="G2090" t="s">
        <v>3551</v>
      </c>
      <c r="H2090" s="6">
        <v>45817</v>
      </c>
      <c r="I2090" s="3">
        <v>12000</v>
      </c>
      <c r="J2090" t="s">
        <v>23</v>
      </c>
      <c r="K2090" t="s">
        <v>3552</v>
      </c>
      <c r="L2090">
        <v>22</v>
      </c>
      <c r="M2090" t="s">
        <v>1720</v>
      </c>
      <c r="N2090" s="3">
        <v>16000</v>
      </c>
      <c r="O2090">
        <v>72</v>
      </c>
      <c r="P2090" t="s">
        <v>3516</v>
      </c>
      <c r="Q2090" t="s">
        <v>726</v>
      </c>
      <c r="R2090" t="s">
        <v>72</v>
      </c>
      <c r="S2090" s="3">
        <v>31592969</v>
      </c>
      <c r="T2090" s="3">
        <f>Tabla1[[#This Row],[OS-Valor Unitario]]-Tabla1[[#This Row],[costo_antes_iva]]</f>
        <v>4000</v>
      </c>
      <c r="U2090" s="3">
        <f>Tabla1[[#This Row],[OS-Valor Unitario]]*Tabla1[[#This Row],[OS-Cantidad]]</f>
        <v>1152000</v>
      </c>
      <c r="V2090" s="3">
        <f>Tabla1[[#This Row],[costo_antes_iva]]*Tabla1[[#This Row],[OS-Cantidad]]</f>
        <v>864000</v>
      </c>
      <c r="W2090" s="3">
        <f>Tabla1[[#This Row],[Valor total OS]]-Tabla1[[#This Row],[valor total op]]</f>
        <v>288000</v>
      </c>
    </row>
    <row r="2091" spans="1:23" x14ac:dyDescent="0.3">
      <c r="A2091">
        <v>6061</v>
      </c>
      <c r="B2091" t="s">
        <v>3550</v>
      </c>
      <c r="C2091" t="s">
        <v>153</v>
      </c>
      <c r="D2091" t="s">
        <v>1118</v>
      </c>
      <c r="E2091">
        <v>82</v>
      </c>
      <c r="F2091">
        <v>66395901</v>
      </c>
      <c r="G2091" t="s">
        <v>3551</v>
      </c>
      <c r="H2091" s="6">
        <v>45817</v>
      </c>
      <c r="I2091" s="3">
        <v>1400</v>
      </c>
      <c r="J2091" t="s">
        <v>82</v>
      </c>
      <c r="K2091" t="s">
        <v>3552</v>
      </c>
      <c r="L2091">
        <v>22</v>
      </c>
      <c r="M2091" t="s">
        <v>403</v>
      </c>
      <c r="N2091" s="3">
        <v>3800</v>
      </c>
      <c r="O2091">
        <v>72</v>
      </c>
      <c r="P2091" t="s">
        <v>3516</v>
      </c>
      <c r="Q2091" t="s">
        <v>726</v>
      </c>
      <c r="R2091" t="s">
        <v>72</v>
      </c>
      <c r="S2091" s="3">
        <v>31592969</v>
      </c>
      <c r="T2091" s="3">
        <f>Tabla1[[#This Row],[OS-Valor Unitario]]-Tabla1[[#This Row],[costo_antes_iva]]</f>
        <v>2400</v>
      </c>
      <c r="U2091" s="3">
        <f>Tabla1[[#This Row],[OS-Valor Unitario]]*Tabla1[[#This Row],[OS-Cantidad]]</f>
        <v>273600</v>
      </c>
      <c r="V2091" s="3">
        <f>Tabla1[[#This Row],[costo_antes_iva]]*Tabla1[[#This Row],[OS-Cantidad]]</f>
        <v>100800</v>
      </c>
      <c r="W2091" s="3">
        <f>Tabla1[[#This Row],[Valor total OS]]-Tabla1[[#This Row],[valor total op]]</f>
        <v>172800</v>
      </c>
    </row>
    <row r="2092" spans="1:23" x14ac:dyDescent="0.3">
      <c r="A2092">
        <v>6061</v>
      </c>
      <c r="B2092" t="s">
        <v>3550</v>
      </c>
      <c r="C2092" t="s">
        <v>153</v>
      </c>
      <c r="D2092" t="s">
        <v>1118</v>
      </c>
      <c r="E2092">
        <v>72</v>
      </c>
      <c r="F2092">
        <v>66402990</v>
      </c>
      <c r="G2092" t="s">
        <v>3551</v>
      </c>
      <c r="H2092" s="6">
        <v>45817</v>
      </c>
      <c r="I2092" s="3">
        <v>12000</v>
      </c>
      <c r="J2092" t="s">
        <v>23</v>
      </c>
      <c r="K2092" t="s">
        <v>3552</v>
      </c>
      <c r="L2092">
        <v>22</v>
      </c>
      <c r="M2092" t="s">
        <v>1720</v>
      </c>
      <c r="N2092" s="3">
        <v>16000</v>
      </c>
      <c r="O2092">
        <v>72</v>
      </c>
      <c r="P2092" t="s">
        <v>3516</v>
      </c>
      <c r="Q2092" t="s">
        <v>726</v>
      </c>
      <c r="R2092" t="s">
        <v>72</v>
      </c>
      <c r="S2092" s="3">
        <v>31592969</v>
      </c>
      <c r="T2092" s="3">
        <f>Tabla1[[#This Row],[OS-Valor Unitario]]-Tabla1[[#This Row],[costo_antes_iva]]</f>
        <v>4000</v>
      </c>
      <c r="U2092" s="3">
        <f>Tabla1[[#This Row],[OS-Valor Unitario]]*Tabla1[[#This Row],[OS-Cantidad]]</f>
        <v>1152000</v>
      </c>
      <c r="V2092" s="3">
        <f>Tabla1[[#This Row],[costo_antes_iva]]*Tabla1[[#This Row],[OS-Cantidad]]</f>
        <v>864000</v>
      </c>
      <c r="W2092" s="3">
        <f>Tabla1[[#This Row],[Valor total OS]]-Tabla1[[#This Row],[valor total op]]</f>
        <v>288000</v>
      </c>
    </row>
    <row r="2093" spans="1:23" x14ac:dyDescent="0.3">
      <c r="A2093">
        <v>6061</v>
      </c>
      <c r="B2093" t="s">
        <v>3550</v>
      </c>
      <c r="C2093" t="s">
        <v>153</v>
      </c>
      <c r="D2093" t="s">
        <v>1118</v>
      </c>
      <c r="E2093">
        <v>72</v>
      </c>
      <c r="F2093">
        <v>66402990</v>
      </c>
      <c r="G2093" t="s">
        <v>3551</v>
      </c>
      <c r="H2093" s="6">
        <v>45817</v>
      </c>
      <c r="I2093" s="3">
        <v>1400</v>
      </c>
      <c r="J2093" t="s">
        <v>82</v>
      </c>
      <c r="K2093" t="s">
        <v>3552</v>
      </c>
      <c r="L2093">
        <v>22</v>
      </c>
      <c r="M2093" t="s">
        <v>403</v>
      </c>
      <c r="N2093" s="3">
        <v>3800</v>
      </c>
      <c r="O2093">
        <v>72</v>
      </c>
      <c r="P2093" t="s">
        <v>3516</v>
      </c>
      <c r="Q2093" t="s">
        <v>726</v>
      </c>
      <c r="R2093" t="s">
        <v>72</v>
      </c>
      <c r="S2093" s="3">
        <v>31592969</v>
      </c>
      <c r="T2093" s="3">
        <f>Tabla1[[#This Row],[OS-Valor Unitario]]-Tabla1[[#This Row],[costo_antes_iva]]</f>
        <v>2400</v>
      </c>
      <c r="U2093" s="3">
        <f>Tabla1[[#This Row],[OS-Valor Unitario]]*Tabla1[[#This Row],[OS-Cantidad]]</f>
        <v>273600</v>
      </c>
      <c r="V2093" s="3">
        <f>Tabla1[[#This Row],[costo_antes_iva]]*Tabla1[[#This Row],[OS-Cantidad]]</f>
        <v>100800</v>
      </c>
      <c r="W2093" s="3">
        <f>Tabla1[[#This Row],[Valor total OS]]-Tabla1[[#This Row],[valor total op]]</f>
        <v>172800</v>
      </c>
    </row>
    <row r="2094" spans="1:23" x14ac:dyDescent="0.3">
      <c r="A2094">
        <v>6061</v>
      </c>
      <c r="B2094" t="s">
        <v>3550</v>
      </c>
      <c r="C2094" t="s">
        <v>153</v>
      </c>
      <c r="D2094" t="s">
        <v>1118</v>
      </c>
      <c r="E2094">
        <v>122</v>
      </c>
      <c r="F2094">
        <v>66402998</v>
      </c>
      <c r="G2094" t="s">
        <v>3551</v>
      </c>
      <c r="H2094" s="6">
        <v>45817</v>
      </c>
      <c r="I2094" s="3">
        <v>12000</v>
      </c>
      <c r="J2094" t="s">
        <v>23</v>
      </c>
      <c r="K2094" t="s">
        <v>3552</v>
      </c>
      <c r="L2094">
        <v>22</v>
      </c>
      <c r="M2094" t="s">
        <v>1720</v>
      </c>
      <c r="N2094" s="3">
        <v>16000</v>
      </c>
      <c r="O2094">
        <v>72</v>
      </c>
      <c r="P2094" t="s">
        <v>3516</v>
      </c>
      <c r="Q2094" t="s">
        <v>726</v>
      </c>
      <c r="R2094" t="s">
        <v>72</v>
      </c>
      <c r="S2094" s="3">
        <v>31592969</v>
      </c>
      <c r="T2094" s="3">
        <f>Tabla1[[#This Row],[OS-Valor Unitario]]-Tabla1[[#This Row],[costo_antes_iva]]</f>
        <v>4000</v>
      </c>
      <c r="U2094" s="3">
        <f>Tabla1[[#This Row],[OS-Valor Unitario]]*Tabla1[[#This Row],[OS-Cantidad]]</f>
        <v>1152000</v>
      </c>
      <c r="V2094" s="3">
        <f>Tabla1[[#This Row],[costo_antes_iva]]*Tabla1[[#This Row],[OS-Cantidad]]</f>
        <v>864000</v>
      </c>
      <c r="W2094" s="3">
        <f>Tabla1[[#This Row],[Valor total OS]]-Tabla1[[#This Row],[valor total op]]</f>
        <v>288000</v>
      </c>
    </row>
    <row r="2095" spans="1:23" x14ac:dyDescent="0.3">
      <c r="A2095">
        <v>6061</v>
      </c>
      <c r="B2095" t="s">
        <v>3550</v>
      </c>
      <c r="C2095" t="s">
        <v>153</v>
      </c>
      <c r="D2095" t="s">
        <v>1118</v>
      </c>
      <c r="E2095">
        <v>122</v>
      </c>
      <c r="F2095">
        <v>66402998</v>
      </c>
      <c r="G2095" t="s">
        <v>3551</v>
      </c>
      <c r="H2095" s="6">
        <v>45817</v>
      </c>
      <c r="I2095" s="3">
        <v>1400</v>
      </c>
      <c r="J2095" t="s">
        <v>82</v>
      </c>
      <c r="K2095" t="s">
        <v>3552</v>
      </c>
      <c r="L2095">
        <v>22</v>
      </c>
      <c r="M2095" t="s">
        <v>403</v>
      </c>
      <c r="N2095" s="3">
        <v>3800</v>
      </c>
      <c r="O2095">
        <v>72</v>
      </c>
      <c r="P2095" t="s">
        <v>3516</v>
      </c>
      <c r="Q2095" t="s">
        <v>726</v>
      </c>
      <c r="R2095" t="s">
        <v>72</v>
      </c>
      <c r="S2095" s="3">
        <v>31592969</v>
      </c>
      <c r="T2095" s="3">
        <f>Tabla1[[#This Row],[OS-Valor Unitario]]-Tabla1[[#This Row],[costo_antes_iva]]</f>
        <v>2400</v>
      </c>
      <c r="U2095" s="3">
        <f>Tabla1[[#This Row],[OS-Valor Unitario]]*Tabla1[[#This Row],[OS-Cantidad]]</f>
        <v>273600</v>
      </c>
      <c r="V2095" s="3">
        <f>Tabla1[[#This Row],[costo_antes_iva]]*Tabla1[[#This Row],[OS-Cantidad]]</f>
        <v>100800</v>
      </c>
      <c r="W2095" s="3">
        <f>Tabla1[[#This Row],[Valor total OS]]-Tabla1[[#This Row],[valor total op]]</f>
        <v>172800</v>
      </c>
    </row>
    <row r="2096" spans="1:23" x14ac:dyDescent="0.3">
      <c r="A2096">
        <v>6061</v>
      </c>
      <c r="B2096" t="s">
        <v>3553</v>
      </c>
      <c r="C2096" t="s">
        <v>153</v>
      </c>
      <c r="D2096" t="s">
        <v>1118</v>
      </c>
      <c r="E2096">
        <v>82</v>
      </c>
      <c r="F2096">
        <v>66395901</v>
      </c>
      <c r="G2096" t="s">
        <v>3551</v>
      </c>
      <c r="H2096" s="6">
        <v>45817</v>
      </c>
      <c r="I2096" s="3">
        <v>12000</v>
      </c>
      <c r="J2096" t="s">
        <v>23</v>
      </c>
      <c r="K2096" t="s">
        <v>3554</v>
      </c>
      <c r="L2096">
        <v>23</v>
      </c>
      <c r="M2096" t="s">
        <v>1720</v>
      </c>
      <c r="N2096" s="3">
        <v>16000</v>
      </c>
      <c r="O2096">
        <v>123</v>
      </c>
      <c r="P2096" t="s">
        <v>3516</v>
      </c>
      <c r="Q2096" t="s">
        <v>726</v>
      </c>
      <c r="R2096" t="s">
        <v>72</v>
      </c>
      <c r="S2096" s="3">
        <v>31592969</v>
      </c>
      <c r="T2096" s="3">
        <f>Tabla1[[#This Row],[OS-Valor Unitario]]-Tabla1[[#This Row],[costo_antes_iva]]</f>
        <v>4000</v>
      </c>
      <c r="U2096" s="3">
        <f>Tabla1[[#This Row],[OS-Valor Unitario]]*Tabla1[[#This Row],[OS-Cantidad]]</f>
        <v>1968000</v>
      </c>
      <c r="V2096" s="3">
        <f>Tabla1[[#This Row],[costo_antes_iva]]*Tabla1[[#This Row],[OS-Cantidad]]</f>
        <v>1476000</v>
      </c>
      <c r="W2096" s="3">
        <f>Tabla1[[#This Row],[Valor total OS]]-Tabla1[[#This Row],[valor total op]]</f>
        <v>492000</v>
      </c>
    </row>
    <row r="2097" spans="1:23" x14ac:dyDescent="0.3">
      <c r="A2097">
        <v>6061</v>
      </c>
      <c r="B2097" t="s">
        <v>3553</v>
      </c>
      <c r="C2097" t="s">
        <v>153</v>
      </c>
      <c r="D2097" t="s">
        <v>1118</v>
      </c>
      <c r="E2097">
        <v>82</v>
      </c>
      <c r="F2097">
        <v>66395901</v>
      </c>
      <c r="G2097" t="s">
        <v>3551</v>
      </c>
      <c r="H2097" s="6">
        <v>45817</v>
      </c>
      <c r="I2097" s="3">
        <v>1400</v>
      </c>
      <c r="J2097" t="s">
        <v>82</v>
      </c>
      <c r="K2097" t="s">
        <v>3554</v>
      </c>
      <c r="L2097">
        <v>23</v>
      </c>
      <c r="M2097" t="s">
        <v>403</v>
      </c>
      <c r="N2097" s="3">
        <v>3800</v>
      </c>
      <c r="O2097">
        <v>123</v>
      </c>
      <c r="P2097" t="s">
        <v>3516</v>
      </c>
      <c r="Q2097" t="s">
        <v>726</v>
      </c>
      <c r="R2097" t="s">
        <v>72</v>
      </c>
      <c r="S2097" s="3">
        <v>31592969</v>
      </c>
      <c r="T2097" s="3">
        <f>Tabla1[[#This Row],[OS-Valor Unitario]]-Tabla1[[#This Row],[costo_antes_iva]]</f>
        <v>2400</v>
      </c>
      <c r="U2097" s="3">
        <f>Tabla1[[#This Row],[OS-Valor Unitario]]*Tabla1[[#This Row],[OS-Cantidad]]</f>
        <v>467400</v>
      </c>
      <c r="V2097" s="3">
        <f>Tabla1[[#This Row],[costo_antes_iva]]*Tabla1[[#This Row],[OS-Cantidad]]</f>
        <v>172200</v>
      </c>
      <c r="W2097" s="3">
        <f>Tabla1[[#This Row],[Valor total OS]]-Tabla1[[#This Row],[valor total op]]</f>
        <v>295200</v>
      </c>
    </row>
    <row r="2098" spans="1:23" x14ac:dyDescent="0.3">
      <c r="A2098">
        <v>6061</v>
      </c>
      <c r="B2098" t="s">
        <v>3553</v>
      </c>
      <c r="C2098" t="s">
        <v>153</v>
      </c>
      <c r="D2098" t="s">
        <v>1118</v>
      </c>
      <c r="E2098">
        <v>72</v>
      </c>
      <c r="F2098">
        <v>66402990</v>
      </c>
      <c r="G2098" t="s">
        <v>3551</v>
      </c>
      <c r="H2098" s="6">
        <v>45817</v>
      </c>
      <c r="I2098" s="3">
        <v>12000</v>
      </c>
      <c r="J2098" t="s">
        <v>23</v>
      </c>
      <c r="K2098" t="s">
        <v>3554</v>
      </c>
      <c r="L2098">
        <v>23</v>
      </c>
      <c r="M2098" t="s">
        <v>1720</v>
      </c>
      <c r="N2098" s="3">
        <v>16000</v>
      </c>
      <c r="O2098">
        <v>123</v>
      </c>
      <c r="P2098" t="s">
        <v>3516</v>
      </c>
      <c r="Q2098" t="s">
        <v>726</v>
      </c>
      <c r="R2098" t="s">
        <v>72</v>
      </c>
      <c r="S2098" s="3">
        <v>31592969</v>
      </c>
      <c r="T2098" s="3">
        <f>Tabla1[[#This Row],[OS-Valor Unitario]]-Tabla1[[#This Row],[costo_antes_iva]]</f>
        <v>4000</v>
      </c>
      <c r="U2098" s="3">
        <f>Tabla1[[#This Row],[OS-Valor Unitario]]*Tabla1[[#This Row],[OS-Cantidad]]</f>
        <v>1968000</v>
      </c>
      <c r="V2098" s="3">
        <f>Tabla1[[#This Row],[costo_antes_iva]]*Tabla1[[#This Row],[OS-Cantidad]]</f>
        <v>1476000</v>
      </c>
      <c r="W2098" s="3">
        <f>Tabla1[[#This Row],[Valor total OS]]-Tabla1[[#This Row],[valor total op]]</f>
        <v>492000</v>
      </c>
    </row>
    <row r="2099" spans="1:23" x14ac:dyDescent="0.3">
      <c r="A2099">
        <v>6061</v>
      </c>
      <c r="B2099" t="s">
        <v>3553</v>
      </c>
      <c r="C2099" t="s">
        <v>153</v>
      </c>
      <c r="D2099" t="s">
        <v>1118</v>
      </c>
      <c r="E2099">
        <v>72</v>
      </c>
      <c r="F2099">
        <v>66402990</v>
      </c>
      <c r="G2099" t="s">
        <v>3551</v>
      </c>
      <c r="H2099" s="6">
        <v>45817</v>
      </c>
      <c r="I2099" s="3">
        <v>1400</v>
      </c>
      <c r="J2099" t="s">
        <v>82</v>
      </c>
      <c r="K2099" t="s">
        <v>3554</v>
      </c>
      <c r="L2099">
        <v>23</v>
      </c>
      <c r="M2099" t="s">
        <v>403</v>
      </c>
      <c r="N2099" s="3">
        <v>3800</v>
      </c>
      <c r="O2099">
        <v>123</v>
      </c>
      <c r="P2099" t="s">
        <v>3516</v>
      </c>
      <c r="Q2099" t="s">
        <v>726</v>
      </c>
      <c r="R2099" t="s">
        <v>72</v>
      </c>
      <c r="S2099" s="3">
        <v>31592969</v>
      </c>
      <c r="T2099" s="3">
        <f>Tabla1[[#This Row],[OS-Valor Unitario]]-Tabla1[[#This Row],[costo_antes_iva]]</f>
        <v>2400</v>
      </c>
      <c r="U2099" s="3">
        <f>Tabla1[[#This Row],[OS-Valor Unitario]]*Tabla1[[#This Row],[OS-Cantidad]]</f>
        <v>467400</v>
      </c>
      <c r="V2099" s="3">
        <f>Tabla1[[#This Row],[costo_antes_iva]]*Tabla1[[#This Row],[OS-Cantidad]]</f>
        <v>172200</v>
      </c>
      <c r="W2099" s="3">
        <f>Tabla1[[#This Row],[Valor total OS]]-Tabla1[[#This Row],[valor total op]]</f>
        <v>295200</v>
      </c>
    </row>
    <row r="2100" spans="1:23" x14ac:dyDescent="0.3">
      <c r="A2100">
        <v>6061</v>
      </c>
      <c r="B2100" t="s">
        <v>3553</v>
      </c>
      <c r="C2100" t="s">
        <v>153</v>
      </c>
      <c r="D2100" t="s">
        <v>1118</v>
      </c>
      <c r="E2100">
        <v>122</v>
      </c>
      <c r="F2100">
        <v>66402998</v>
      </c>
      <c r="G2100" t="s">
        <v>3551</v>
      </c>
      <c r="H2100" s="6">
        <v>45817</v>
      </c>
      <c r="I2100" s="3">
        <v>12000</v>
      </c>
      <c r="J2100" t="s">
        <v>23</v>
      </c>
      <c r="K2100" t="s">
        <v>3554</v>
      </c>
      <c r="L2100">
        <v>23</v>
      </c>
      <c r="M2100" t="s">
        <v>1720</v>
      </c>
      <c r="N2100" s="3">
        <v>16000</v>
      </c>
      <c r="O2100">
        <v>123</v>
      </c>
      <c r="P2100" t="s">
        <v>3516</v>
      </c>
      <c r="Q2100" t="s">
        <v>726</v>
      </c>
      <c r="R2100" t="s">
        <v>72</v>
      </c>
      <c r="S2100" s="3">
        <v>31592969</v>
      </c>
      <c r="T2100" s="3">
        <f>Tabla1[[#This Row],[OS-Valor Unitario]]-Tabla1[[#This Row],[costo_antes_iva]]</f>
        <v>4000</v>
      </c>
      <c r="U2100" s="3">
        <f>Tabla1[[#This Row],[OS-Valor Unitario]]*Tabla1[[#This Row],[OS-Cantidad]]</f>
        <v>1968000</v>
      </c>
      <c r="V2100" s="3">
        <f>Tabla1[[#This Row],[costo_antes_iva]]*Tabla1[[#This Row],[OS-Cantidad]]</f>
        <v>1476000</v>
      </c>
      <c r="W2100" s="3">
        <f>Tabla1[[#This Row],[Valor total OS]]-Tabla1[[#This Row],[valor total op]]</f>
        <v>492000</v>
      </c>
    </row>
    <row r="2101" spans="1:23" x14ac:dyDescent="0.3">
      <c r="A2101">
        <v>6061</v>
      </c>
      <c r="B2101" t="s">
        <v>3553</v>
      </c>
      <c r="C2101" t="s">
        <v>153</v>
      </c>
      <c r="D2101" t="s">
        <v>1118</v>
      </c>
      <c r="E2101">
        <v>122</v>
      </c>
      <c r="F2101">
        <v>66402998</v>
      </c>
      <c r="G2101" t="s">
        <v>3551</v>
      </c>
      <c r="H2101" s="6">
        <v>45817</v>
      </c>
      <c r="I2101" s="3">
        <v>1400</v>
      </c>
      <c r="J2101" t="s">
        <v>82</v>
      </c>
      <c r="K2101" t="s">
        <v>3554</v>
      </c>
      <c r="L2101">
        <v>23</v>
      </c>
      <c r="M2101" t="s">
        <v>403</v>
      </c>
      <c r="N2101" s="3">
        <v>3800</v>
      </c>
      <c r="O2101">
        <v>123</v>
      </c>
      <c r="P2101" t="s">
        <v>3516</v>
      </c>
      <c r="Q2101" t="s">
        <v>726</v>
      </c>
      <c r="R2101" t="s">
        <v>72</v>
      </c>
      <c r="S2101" s="3">
        <v>31592969</v>
      </c>
      <c r="T2101" s="3">
        <f>Tabla1[[#This Row],[OS-Valor Unitario]]-Tabla1[[#This Row],[costo_antes_iva]]</f>
        <v>2400</v>
      </c>
      <c r="U2101" s="3">
        <f>Tabla1[[#This Row],[OS-Valor Unitario]]*Tabla1[[#This Row],[OS-Cantidad]]</f>
        <v>467400</v>
      </c>
      <c r="V2101" s="3">
        <f>Tabla1[[#This Row],[costo_antes_iva]]*Tabla1[[#This Row],[OS-Cantidad]]</f>
        <v>172200</v>
      </c>
      <c r="W2101" s="3">
        <f>Tabla1[[#This Row],[Valor total OS]]-Tabla1[[#This Row],[valor total op]]</f>
        <v>295200</v>
      </c>
    </row>
    <row r="2102" spans="1:23" x14ac:dyDescent="0.3">
      <c r="A2102">
        <v>6061</v>
      </c>
      <c r="B2102" t="s">
        <v>3555</v>
      </c>
      <c r="C2102" t="s">
        <v>174</v>
      </c>
      <c r="D2102" t="s">
        <v>1118</v>
      </c>
      <c r="E2102">
        <v>11</v>
      </c>
      <c r="F2102">
        <v>66394608</v>
      </c>
      <c r="G2102" t="s">
        <v>3556</v>
      </c>
      <c r="H2102" s="6">
        <v>45817</v>
      </c>
      <c r="I2102" s="3">
        <v>13000</v>
      </c>
      <c r="J2102" t="s">
        <v>23</v>
      </c>
      <c r="K2102" t="s">
        <v>3557</v>
      </c>
      <c r="L2102">
        <v>24</v>
      </c>
      <c r="M2102" t="s">
        <v>3558</v>
      </c>
      <c r="N2102" s="3">
        <v>13000</v>
      </c>
      <c r="O2102">
        <v>11</v>
      </c>
      <c r="P2102" t="s">
        <v>3488</v>
      </c>
      <c r="Q2102" t="s">
        <v>726</v>
      </c>
      <c r="R2102" t="s">
        <v>28</v>
      </c>
      <c r="S2102" s="3">
        <v>31592969</v>
      </c>
      <c r="T2102" s="3">
        <f>Tabla1[[#This Row],[OS-Valor Unitario]]-Tabla1[[#This Row],[costo_antes_iva]]</f>
        <v>0</v>
      </c>
      <c r="U2102" s="3">
        <f>Tabla1[[#This Row],[OS-Valor Unitario]]*Tabla1[[#This Row],[OS-Cantidad]]</f>
        <v>143000</v>
      </c>
      <c r="V2102" s="3">
        <f>Tabla1[[#This Row],[costo_antes_iva]]*Tabla1[[#This Row],[OS-Cantidad]]</f>
        <v>143000</v>
      </c>
      <c r="W2102" s="3">
        <f>Tabla1[[#This Row],[Valor total OS]]-Tabla1[[#This Row],[valor total op]]</f>
        <v>0</v>
      </c>
    </row>
    <row r="2103" spans="1:23" x14ac:dyDescent="0.3">
      <c r="A2103">
        <v>6061</v>
      </c>
      <c r="B2103" t="s">
        <v>3559</v>
      </c>
      <c r="C2103" t="s">
        <v>174</v>
      </c>
      <c r="D2103" t="s">
        <v>1118</v>
      </c>
      <c r="E2103">
        <v>24</v>
      </c>
      <c r="F2103">
        <v>66394615</v>
      </c>
      <c r="G2103" t="s">
        <v>3560</v>
      </c>
      <c r="H2103" s="6">
        <v>45817</v>
      </c>
      <c r="I2103" s="3">
        <v>13000</v>
      </c>
      <c r="J2103" t="s">
        <v>23</v>
      </c>
      <c r="K2103" t="s">
        <v>3561</v>
      </c>
      <c r="L2103">
        <v>25</v>
      </c>
      <c r="M2103" t="s">
        <v>3558</v>
      </c>
      <c r="N2103" s="3">
        <v>13000</v>
      </c>
      <c r="O2103">
        <v>24</v>
      </c>
      <c r="P2103" t="s">
        <v>3488</v>
      </c>
      <c r="Q2103" t="s">
        <v>726</v>
      </c>
      <c r="R2103" t="s">
        <v>28</v>
      </c>
      <c r="S2103" s="3">
        <v>31592969</v>
      </c>
      <c r="T2103" s="3">
        <f>Tabla1[[#This Row],[OS-Valor Unitario]]-Tabla1[[#This Row],[costo_antes_iva]]</f>
        <v>0</v>
      </c>
      <c r="U2103" s="3">
        <f>Tabla1[[#This Row],[OS-Valor Unitario]]*Tabla1[[#This Row],[OS-Cantidad]]</f>
        <v>312000</v>
      </c>
      <c r="V2103" s="3">
        <f>Tabla1[[#This Row],[costo_antes_iva]]*Tabla1[[#This Row],[OS-Cantidad]]</f>
        <v>312000</v>
      </c>
      <c r="W2103" s="3">
        <f>Tabla1[[#This Row],[Valor total OS]]-Tabla1[[#This Row],[valor total op]]</f>
        <v>0</v>
      </c>
    </row>
    <row r="2104" spans="1:23" x14ac:dyDescent="0.3">
      <c r="A2104">
        <v>6061</v>
      </c>
      <c r="B2104" t="s">
        <v>3562</v>
      </c>
      <c r="C2104" t="s">
        <v>349</v>
      </c>
      <c r="D2104" t="s">
        <v>1118</v>
      </c>
      <c r="E2104">
        <v>27</v>
      </c>
      <c r="F2104">
        <v>66394622</v>
      </c>
      <c r="G2104" t="s">
        <v>3563</v>
      </c>
      <c r="H2104" s="6">
        <v>45817</v>
      </c>
      <c r="I2104" s="3">
        <v>14000</v>
      </c>
      <c r="J2104" t="s">
        <v>23</v>
      </c>
      <c r="K2104" t="s">
        <v>3564</v>
      </c>
      <c r="L2104">
        <v>26</v>
      </c>
      <c r="M2104" t="s">
        <v>247</v>
      </c>
      <c r="N2104" s="3">
        <v>12000</v>
      </c>
      <c r="O2104">
        <v>27</v>
      </c>
      <c r="P2104" t="s">
        <v>3488</v>
      </c>
      <c r="Q2104" t="s">
        <v>726</v>
      </c>
      <c r="R2104" t="s">
        <v>28</v>
      </c>
      <c r="S2104" s="3">
        <v>31592969</v>
      </c>
      <c r="T2104" s="3">
        <f>Tabla1[[#This Row],[OS-Valor Unitario]]-Tabla1[[#This Row],[costo_antes_iva]]</f>
        <v>-2000</v>
      </c>
      <c r="U2104" s="3">
        <f>Tabla1[[#This Row],[OS-Valor Unitario]]*Tabla1[[#This Row],[OS-Cantidad]]</f>
        <v>324000</v>
      </c>
      <c r="V2104" s="3">
        <f>Tabla1[[#This Row],[costo_antes_iva]]*Tabla1[[#This Row],[OS-Cantidad]]</f>
        <v>378000</v>
      </c>
      <c r="W2104" s="3">
        <f>Tabla1[[#This Row],[Valor total OS]]-Tabla1[[#This Row],[valor total op]]</f>
        <v>-54000</v>
      </c>
    </row>
    <row r="2105" spans="1:23" x14ac:dyDescent="0.3">
      <c r="A2105">
        <v>6060</v>
      </c>
      <c r="B2105" t="s">
        <v>3565</v>
      </c>
      <c r="C2105" t="s">
        <v>244</v>
      </c>
      <c r="D2105" t="s">
        <v>1118</v>
      </c>
      <c r="E2105">
        <v>493</v>
      </c>
      <c r="F2105">
        <v>66323470</v>
      </c>
      <c r="G2105" t="s">
        <v>3566</v>
      </c>
      <c r="H2105" s="6">
        <v>45815</v>
      </c>
      <c r="I2105" s="3">
        <v>20000</v>
      </c>
      <c r="J2105" t="s">
        <v>23</v>
      </c>
      <c r="K2105" t="s">
        <v>3567</v>
      </c>
      <c r="L2105">
        <v>1</v>
      </c>
      <c r="M2105" t="s">
        <v>3412</v>
      </c>
      <c r="N2105" s="3">
        <v>20000</v>
      </c>
      <c r="O2105">
        <v>497</v>
      </c>
      <c r="P2105" t="s">
        <v>3568</v>
      </c>
      <c r="Q2105" t="s">
        <v>726</v>
      </c>
      <c r="R2105" t="s">
        <v>248</v>
      </c>
      <c r="S2105" s="3">
        <v>69937632</v>
      </c>
      <c r="T2105" s="3">
        <f>Tabla1[[#This Row],[OS-Valor Unitario]]-Tabla1[[#This Row],[costo_antes_iva]]</f>
        <v>0</v>
      </c>
      <c r="U2105" s="3">
        <f>Tabla1[[#This Row],[OS-Valor Unitario]]*Tabla1[[#This Row],[OS-Cantidad]]</f>
        <v>9940000</v>
      </c>
      <c r="V2105" s="3">
        <f>Tabla1[[#This Row],[costo_antes_iva]]*Tabla1[[#This Row],[OS-Cantidad]]</f>
        <v>9940000</v>
      </c>
      <c r="W2105" s="3">
        <f>Tabla1[[#This Row],[Valor total OS]]-Tabla1[[#This Row],[valor total op]]</f>
        <v>0</v>
      </c>
    </row>
    <row r="2106" spans="1:23" x14ac:dyDescent="0.3">
      <c r="A2106">
        <v>6060</v>
      </c>
      <c r="B2106" t="s">
        <v>3565</v>
      </c>
      <c r="C2106" t="s">
        <v>244</v>
      </c>
      <c r="D2106" t="s">
        <v>1118</v>
      </c>
      <c r="E2106">
        <v>493</v>
      </c>
      <c r="F2106">
        <v>66323470</v>
      </c>
      <c r="G2106" t="s">
        <v>3566</v>
      </c>
      <c r="H2106" s="6">
        <v>45815</v>
      </c>
      <c r="I2106" s="3">
        <v>2000</v>
      </c>
      <c r="J2106" t="s">
        <v>82</v>
      </c>
      <c r="K2106" t="s">
        <v>3567</v>
      </c>
      <c r="L2106">
        <v>1</v>
      </c>
      <c r="M2106" t="s">
        <v>403</v>
      </c>
      <c r="N2106" s="3">
        <v>1800</v>
      </c>
      <c r="O2106">
        <v>493</v>
      </c>
      <c r="P2106" t="s">
        <v>3568</v>
      </c>
      <c r="Q2106" t="s">
        <v>726</v>
      </c>
      <c r="R2106" t="s">
        <v>248</v>
      </c>
      <c r="S2106" s="3">
        <v>69937632</v>
      </c>
      <c r="T2106" s="3">
        <f>Tabla1[[#This Row],[OS-Valor Unitario]]-Tabla1[[#This Row],[costo_antes_iva]]</f>
        <v>-200</v>
      </c>
      <c r="U2106" s="3">
        <f>Tabla1[[#This Row],[OS-Valor Unitario]]*Tabla1[[#This Row],[OS-Cantidad]]</f>
        <v>887400</v>
      </c>
      <c r="V2106" s="3">
        <f>Tabla1[[#This Row],[costo_antes_iva]]*Tabla1[[#This Row],[OS-Cantidad]]</f>
        <v>986000</v>
      </c>
      <c r="W2106" s="3">
        <f>Tabla1[[#This Row],[Valor total OS]]-Tabla1[[#This Row],[valor total op]]</f>
        <v>-98600</v>
      </c>
    </row>
    <row r="2107" spans="1:23" x14ac:dyDescent="0.3">
      <c r="A2107">
        <v>6060</v>
      </c>
      <c r="B2107" t="s">
        <v>3569</v>
      </c>
      <c r="C2107" t="s">
        <v>244</v>
      </c>
      <c r="D2107" t="s">
        <v>1118</v>
      </c>
      <c r="E2107">
        <v>115</v>
      </c>
      <c r="F2107">
        <v>66323485</v>
      </c>
      <c r="G2107" t="s">
        <v>3570</v>
      </c>
      <c r="H2107" s="6">
        <v>45815</v>
      </c>
      <c r="I2107" s="3">
        <v>20000</v>
      </c>
      <c r="J2107" t="s">
        <v>23</v>
      </c>
      <c r="K2107" t="s">
        <v>3571</v>
      </c>
      <c r="L2107">
        <v>2</v>
      </c>
      <c r="M2107" t="s">
        <v>247</v>
      </c>
      <c r="N2107" s="3">
        <v>21500</v>
      </c>
      <c r="O2107">
        <v>107</v>
      </c>
      <c r="P2107" t="s">
        <v>3568</v>
      </c>
      <c r="Q2107" t="s">
        <v>726</v>
      </c>
      <c r="R2107" t="s">
        <v>248</v>
      </c>
      <c r="S2107" s="3">
        <v>69937632</v>
      </c>
      <c r="T2107" s="3">
        <f>Tabla1[[#This Row],[OS-Valor Unitario]]-Tabla1[[#This Row],[costo_antes_iva]]</f>
        <v>1500</v>
      </c>
      <c r="U2107" s="3">
        <f>Tabla1[[#This Row],[OS-Valor Unitario]]*Tabla1[[#This Row],[OS-Cantidad]]</f>
        <v>2300500</v>
      </c>
      <c r="V2107" s="3">
        <f>Tabla1[[#This Row],[costo_antes_iva]]*Tabla1[[#This Row],[OS-Cantidad]]</f>
        <v>2140000</v>
      </c>
      <c r="W2107" s="3">
        <f>Tabla1[[#This Row],[Valor total OS]]-Tabla1[[#This Row],[valor total op]]</f>
        <v>160500</v>
      </c>
    </row>
    <row r="2108" spans="1:23" x14ac:dyDescent="0.3">
      <c r="A2108">
        <v>6060</v>
      </c>
      <c r="B2108" t="s">
        <v>3569</v>
      </c>
      <c r="C2108" t="s">
        <v>244</v>
      </c>
      <c r="D2108" t="s">
        <v>1118</v>
      </c>
      <c r="E2108">
        <v>115</v>
      </c>
      <c r="F2108">
        <v>66323485</v>
      </c>
      <c r="G2108" t="s">
        <v>3570</v>
      </c>
      <c r="H2108" s="6">
        <v>45815</v>
      </c>
      <c r="I2108" s="3">
        <v>2000</v>
      </c>
      <c r="J2108" t="s">
        <v>82</v>
      </c>
      <c r="K2108" t="s">
        <v>3571</v>
      </c>
      <c r="L2108">
        <v>2</v>
      </c>
      <c r="M2108" t="s">
        <v>403</v>
      </c>
      <c r="N2108" s="3">
        <v>1800</v>
      </c>
      <c r="O2108">
        <v>115</v>
      </c>
      <c r="P2108" t="s">
        <v>3568</v>
      </c>
      <c r="Q2108" t="s">
        <v>726</v>
      </c>
      <c r="R2108" t="s">
        <v>248</v>
      </c>
      <c r="S2108" s="3">
        <v>69937632</v>
      </c>
      <c r="T2108" s="3">
        <f>Tabla1[[#This Row],[OS-Valor Unitario]]-Tabla1[[#This Row],[costo_antes_iva]]</f>
        <v>-200</v>
      </c>
      <c r="U2108" s="3">
        <f>Tabla1[[#This Row],[OS-Valor Unitario]]*Tabla1[[#This Row],[OS-Cantidad]]</f>
        <v>207000</v>
      </c>
      <c r="V2108" s="3">
        <f>Tabla1[[#This Row],[costo_antes_iva]]*Tabla1[[#This Row],[OS-Cantidad]]</f>
        <v>230000</v>
      </c>
      <c r="W2108" s="3">
        <f>Tabla1[[#This Row],[Valor total OS]]-Tabla1[[#This Row],[valor total op]]</f>
        <v>-23000</v>
      </c>
    </row>
    <row r="2109" spans="1:23" x14ac:dyDescent="0.3">
      <c r="A2109">
        <v>6059</v>
      </c>
      <c r="B2109" t="s">
        <v>3572</v>
      </c>
      <c r="C2109" t="s">
        <v>721</v>
      </c>
      <c r="D2109" t="s">
        <v>722</v>
      </c>
      <c r="E2109">
        <v>25</v>
      </c>
      <c r="F2109">
        <v>66266918</v>
      </c>
      <c r="G2109" t="s">
        <v>3573</v>
      </c>
      <c r="H2109" s="6">
        <v>45814</v>
      </c>
      <c r="I2109" s="3">
        <v>23500</v>
      </c>
      <c r="J2109" t="s">
        <v>23</v>
      </c>
      <c r="K2109" t="s">
        <v>3574</v>
      </c>
      <c r="L2109">
        <v>1</v>
      </c>
      <c r="M2109" t="s">
        <v>471</v>
      </c>
      <c r="N2109" s="3">
        <v>23500</v>
      </c>
      <c r="O2109">
        <v>25</v>
      </c>
      <c r="P2109" t="s">
        <v>3575</v>
      </c>
      <c r="Q2109" t="s">
        <v>726</v>
      </c>
      <c r="R2109" t="s">
        <v>61</v>
      </c>
      <c r="S2109" s="3">
        <v>18939340</v>
      </c>
      <c r="T2109" s="3">
        <f>Tabla1[[#This Row],[OS-Valor Unitario]]-Tabla1[[#This Row],[costo_antes_iva]]</f>
        <v>0</v>
      </c>
      <c r="U2109" s="3">
        <f>Tabla1[[#This Row],[OS-Valor Unitario]]*Tabla1[[#This Row],[OS-Cantidad]]</f>
        <v>587500</v>
      </c>
      <c r="V2109" s="3">
        <f>Tabla1[[#This Row],[costo_antes_iva]]*Tabla1[[#This Row],[OS-Cantidad]]</f>
        <v>587500</v>
      </c>
      <c r="W2109" s="3">
        <f>Tabla1[[#This Row],[Valor total OS]]-Tabla1[[#This Row],[valor total op]]</f>
        <v>0</v>
      </c>
    </row>
    <row r="2110" spans="1:23" x14ac:dyDescent="0.3">
      <c r="A2110">
        <v>6059</v>
      </c>
      <c r="B2110" t="s">
        <v>3572</v>
      </c>
      <c r="C2110" t="s">
        <v>721</v>
      </c>
      <c r="D2110" t="s">
        <v>722</v>
      </c>
      <c r="E2110">
        <v>60</v>
      </c>
      <c r="F2110">
        <v>66266977</v>
      </c>
      <c r="G2110" t="s">
        <v>3573</v>
      </c>
      <c r="H2110" s="6">
        <v>45814</v>
      </c>
      <c r="I2110" s="3">
        <v>23500</v>
      </c>
      <c r="J2110" t="s">
        <v>23</v>
      </c>
      <c r="K2110" t="s">
        <v>3574</v>
      </c>
      <c r="L2110">
        <v>1</v>
      </c>
      <c r="M2110" t="s">
        <v>471</v>
      </c>
      <c r="N2110" s="3">
        <v>23500</v>
      </c>
      <c r="O2110">
        <v>25</v>
      </c>
      <c r="P2110" t="s">
        <v>3575</v>
      </c>
      <c r="Q2110" t="s">
        <v>726</v>
      </c>
      <c r="R2110" t="s">
        <v>61</v>
      </c>
      <c r="S2110" s="3">
        <v>18939340</v>
      </c>
      <c r="T2110" s="3">
        <f>Tabla1[[#This Row],[OS-Valor Unitario]]-Tabla1[[#This Row],[costo_antes_iva]]</f>
        <v>0</v>
      </c>
      <c r="U2110" s="3">
        <f>Tabla1[[#This Row],[OS-Valor Unitario]]*Tabla1[[#This Row],[OS-Cantidad]]</f>
        <v>587500</v>
      </c>
      <c r="V2110" s="3">
        <f>Tabla1[[#This Row],[costo_antes_iva]]*Tabla1[[#This Row],[OS-Cantidad]]</f>
        <v>587500</v>
      </c>
      <c r="W2110" s="3">
        <f>Tabla1[[#This Row],[Valor total OS]]-Tabla1[[#This Row],[valor total op]]</f>
        <v>0</v>
      </c>
    </row>
    <row r="2111" spans="1:23" x14ac:dyDescent="0.3">
      <c r="A2111">
        <v>6059</v>
      </c>
      <c r="B2111" t="s">
        <v>3576</v>
      </c>
      <c r="C2111" t="s">
        <v>721</v>
      </c>
      <c r="D2111" t="s">
        <v>722</v>
      </c>
      <c r="E2111">
        <v>25</v>
      </c>
      <c r="F2111">
        <v>66266918</v>
      </c>
      <c r="G2111" t="s">
        <v>3573</v>
      </c>
      <c r="H2111" s="6">
        <v>45814</v>
      </c>
      <c r="I2111" s="3">
        <v>23500</v>
      </c>
      <c r="J2111" t="s">
        <v>23</v>
      </c>
      <c r="K2111" t="s">
        <v>3577</v>
      </c>
      <c r="L2111">
        <v>2</v>
      </c>
      <c r="M2111" t="s">
        <v>471</v>
      </c>
      <c r="N2111" s="3">
        <v>23500</v>
      </c>
      <c r="O2111">
        <v>60</v>
      </c>
      <c r="P2111" t="s">
        <v>3575</v>
      </c>
      <c r="Q2111" t="s">
        <v>726</v>
      </c>
      <c r="R2111" t="s">
        <v>61</v>
      </c>
      <c r="S2111" s="3">
        <v>18939340</v>
      </c>
      <c r="T2111" s="3">
        <f>Tabla1[[#This Row],[OS-Valor Unitario]]-Tabla1[[#This Row],[costo_antes_iva]]</f>
        <v>0</v>
      </c>
      <c r="U2111" s="3">
        <f>Tabla1[[#This Row],[OS-Valor Unitario]]*Tabla1[[#This Row],[OS-Cantidad]]</f>
        <v>1410000</v>
      </c>
      <c r="V2111" s="3">
        <f>Tabla1[[#This Row],[costo_antes_iva]]*Tabla1[[#This Row],[OS-Cantidad]]</f>
        <v>1410000</v>
      </c>
      <c r="W2111" s="3">
        <f>Tabla1[[#This Row],[Valor total OS]]-Tabla1[[#This Row],[valor total op]]</f>
        <v>0</v>
      </c>
    </row>
    <row r="2112" spans="1:23" x14ac:dyDescent="0.3">
      <c r="A2112">
        <v>6059</v>
      </c>
      <c r="B2112" t="s">
        <v>3576</v>
      </c>
      <c r="C2112" t="s">
        <v>721</v>
      </c>
      <c r="D2112" t="s">
        <v>722</v>
      </c>
      <c r="E2112">
        <v>60</v>
      </c>
      <c r="F2112">
        <v>66266977</v>
      </c>
      <c r="G2112" t="s">
        <v>3573</v>
      </c>
      <c r="H2112" s="6">
        <v>45814</v>
      </c>
      <c r="I2112" s="3">
        <v>23500</v>
      </c>
      <c r="J2112" t="s">
        <v>23</v>
      </c>
      <c r="K2112" t="s">
        <v>3577</v>
      </c>
      <c r="L2112">
        <v>2</v>
      </c>
      <c r="M2112" t="s">
        <v>471</v>
      </c>
      <c r="N2112" s="3">
        <v>23500</v>
      </c>
      <c r="O2112">
        <v>60</v>
      </c>
      <c r="P2112" t="s">
        <v>3575</v>
      </c>
      <c r="Q2112" t="s">
        <v>726</v>
      </c>
      <c r="R2112" t="s">
        <v>61</v>
      </c>
      <c r="S2112" s="3">
        <v>18939340</v>
      </c>
      <c r="T2112" s="3">
        <f>Tabla1[[#This Row],[OS-Valor Unitario]]-Tabla1[[#This Row],[costo_antes_iva]]</f>
        <v>0</v>
      </c>
      <c r="U2112" s="3">
        <f>Tabla1[[#This Row],[OS-Valor Unitario]]*Tabla1[[#This Row],[OS-Cantidad]]</f>
        <v>1410000</v>
      </c>
      <c r="V2112" s="3">
        <f>Tabla1[[#This Row],[costo_antes_iva]]*Tabla1[[#This Row],[OS-Cantidad]]</f>
        <v>1410000</v>
      </c>
      <c r="W2112" s="3">
        <f>Tabla1[[#This Row],[Valor total OS]]-Tabla1[[#This Row],[valor total op]]</f>
        <v>0</v>
      </c>
    </row>
    <row r="2113" spans="1:23" x14ac:dyDescent="0.3">
      <c r="A2113">
        <v>6059</v>
      </c>
      <c r="B2113" t="s">
        <v>3578</v>
      </c>
      <c r="C2113" t="s">
        <v>721</v>
      </c>
      <c r="D2113" t="s">
        <v>722</v>
      </c>
      <c r="E2113">
        <v>55</v>
      </c>
      <c r="F2113">
        <v>66267064</v>
      </c>
      <c r="G2113" t="s">
        <v>3579</v>
      </c>
      <c r="H2113" s="6">
        <v>45814</v>
      </c>
      <c r="I2113" s="3">
        <v>23500</v>
      </c>
      <c r="J2113" t="s">
        <v>23</v>
      </c>
      <c r="K2113" t="s">
        <v>3580</v>
      </c>
      <c r="L2113">
        <v>3</v>
      </c>
      <c r="M2113" t="s">
        <v>471</v>
      </c>
      <c r="N2113" s="3">
        <v>23500</v>
      </c>
      <c r="O2113">
        <v>55</v>
      </c>
      <c r="P2113" t="s">
        <v>3575</v>
      </c>
      <c r="Q2113" t="s">
        <v>726</v>
      </c>
      <c r="R2113" t="s">
        <v>61</v>
      </c>
      <c r="S2113" s="3">
        <v>18939340</v>
      </c>
      <c r="T2113" s="3">
        <f>Tabla1[[#This Row],[OS-Valor Unitario]]-Tabla1[[#This Row],[costo_antes_iva]]</f>
        <v>0</v>
      </c>
      <c r="U2113" s="3">
        <f>Tabla1[[#This Row],[OS-Valor Unitario]]*Tabla1[[#This Row],[OS-Cantidad]]</f>
        <v>1292500</v>
      </c>
      <c r="V2113" s="3">
        <f>Tabla1[[#This Row],[costo_antes_iva]]*Tabla1[[#This Row],[OS-Cantidad]]</f>
        <v>1292500</v>
      </c>
      <c r="W2113" s="3">
        <f>Tabla1[[#This Row],[Valor total OS]]-Tabla1[[#This Row],[valor total op]]</f>
        <v>0</v>
      </c>
    </row>
    <row r="2114" spans="1:23" x14ac:dyDescent="0.3">
      <c r="A2114">
        <v>6058</v>
      </c>
      <c r="B2114" t="s">
        <v>3581</v>
      </c>
      <c r="C2114" t="s">
        <v>349</v>
      </c>
      <c r="D2114" t="s">
        <v>1118</v>
      </c>
      <c r="E2114">
        <v>6</v>
      </c>
      <c r="F2114">
        <v>66221347</v>
      </c>
      <c r="G2114" t="s">
        <v>3582</v>
      </c>
      <c r="H2114" s="6">
        <v>45813</v>
      </c>
      <c r="I2114" s="3">
        <v>14000</v>
      </c>
      <c r="J2114" t="s">
        <v>23</v>
      </c>
      <c r="K2114" t="s">
        <v>3583</v>
      </c>
      <c r="L2114">
        <v>1</v>
      </c>
      <c r="M2114" t="s">
        <v>621</v>
      </c>
      <c r="N2114" s="3">
        <v>12000</v>
      </c>
      <c r="O2114">
        <v>6</v>
      </c>
      <c r="P2114" t="s">
        <v>3584</v>
      </c>
      <c r="Q2114" t="s">
        <v>726</v>
      </c>
      <c r="R2114" t="s">
        <v>28</v>
      </c>
      <c r="S2114" s="3">
        <v>12976392</v>
      </c>
      <c r="T2114" s="3">
        <f>Tabla1[[#This Row],[OS-Valor Unitario]]-Tabla1[[#This Row],[costo_antes_iva]]</f>
        <v>-2000</v>
      </c>
      <c r="U2114" s="3">
        <f>Tabla1[[#This Row],[OS-Valor Unitario]]*Tabla1[[#This Row],[OS-Cantidad]]</f>
        <v>72000</v>
      </c>
      <c r="V2114" s="3">
        <f>Tabla1[[#This Row],[costo_antes_iva]]*Tabla1[[#This Row],[OS-Cantidad]]</f>
        <v>84000</v>
      </c>
      <c r="W2114" s="3">
        <f>Tabla1[[#This Row],[Valor total OS]]-Tabla1[[#This Row],[valor total op]]</f>
        <v>-12000</v>
      </c>
    </row>
    <row r="2115" spans="1:23" x14ac:dyDescent="0.3">
      <c r="A2115">
        <v>6058</v>
      </c>
      <c r="B2115" t="s">
        <v>3581</v>
      </c>
      <c r="C2115" t="s">
        <v>349</v>
      </c>
      <c r="D2115" t="s">
        <v>1118</v>
      </c>
      <c r="E2115">
        <v>222</v>
      </c>
      <c r="F2115">
        <v>66221376</v>
      </c>
      <c r="G2115" t="s">
        <v>3582</v>
      </c>
      <c r="H2115" s="6">
        <v>45813</v>
      </c>
      <c r="I2115" s="3">
        <v>14000</v>
      </c>
      <c r="J2115" t="s">
        <v>23</v>
      </c>
      <c r="K2115" t="s">
        <v>3583</v>
      </c>
      <c r="L2115">
        <v>1</v>
      </c>
      <c r="M2115" t="s">
        <v>621</v>
      </c>
      <c r="N2115" s="3">
        <v>12000</v>
      </c>
      <c r="O2115">
        <v>6</v>
      </c>
      <c r="P2115" t="s">
        <v>3584</v>
      </c>
      <c r="Q2115" t="s">
        <v>726</v>
      </c>
      <c r="R2115" t="s">
        <v>28</v>
      </c>
      <c r="S2115" s="3">
        <v>12976392</v>
      </c>
      <c r="T2115" s="3">
        <f>Tabla1[[#This Row],[OS-Valor Unitario]]-Tabla1[[#This Row],[costo_antes_iva]]</f>
        <v>-2000</v>
      </c>
      <c r="U2115" s="3">
        <f>Tabla1[[#This Row],[OS-Valor Unitario]]*Tabla1[[#This Row],[OS-Cantidad]]</f>
        <v>72000</v>
      </c>
      <c r="V2115" s="3">
        <f>Tabla1[[#This Row],[costo_antes_iva]]*Tabla1[[#This Row],[OS-Cantidad]]</f>
        <v>84000</v>
      </c>
      <c r="W2115" s="3">
        <f>Tabla1[[#This Row],[Valor total OS]]-Tabla1[[#This Row],[valor total op]]</f>
        <v>-12000</v>
      </c>
    </row>
    <row r="2116" spans="1:23" x14ac:dyDescent="0.3">
      <c r="A2116">
        <v>6058</v>
      </c>
      <c r="B2116" t="s">
        <v>3585</v>
      </c>
      <c r="C2116" t="s">
        <v>349</v>
      </c>
      <c r="D2116" t="s">
        <v>1118</v>
      </c>
      <c r="E2116">
        <v>6</v>
      </c>
      <c r="F2116">
        <v>66221347</v>
      </c>
      <c r="G2116" t="s">
        <v>3582</v>
      </c>
      <c r="H2116" s="6">
        <v>45813</v>
      </c>
      <c r="I2116" s="3">
        <v>14000</v>
      </c>
      <c r="J2116" t="s">
        <v>23</v>
      </c>
      <c r="K2116" t="s">
        <v>3586</v>
      </c>
      <c r="L2116">
        <v>2</v>
      </c>
      <c r="M2116" t="s">
        <v>621</v>
      </c>
      <c r="N2116" s="3">
        <v>12000</v>
      </c>
      <c r="O2116">
        <v>224</v>
      </c>
      <c r="P2116" t="s">
        <v>3584</v>
      </c>
      <c r="Q2116" t="s">
        <v>726</v>
      </c>
      <c r="R2116" t="s">
        <v>28</v>
      </c>
      <c r="S2116" s="3">
        <v>12976392</v>
      </c>
      <c r="T2116" s="3">
        <f>Tabla1[[#This Row],[OS-Valor Unitario]]-Tabla1[[#This Row],[costo_antes_iva]]</f>
        <v>-2000</v>
      </c>
      <c r="U2116" s="3">
        <f>Tabla1[[#This Row],[OS-Valor Unitario]]*Tabla1[[#This Row],[OS-Cantidad]]</f>
        <v>2688000</v>
      </c>
      <c r="V2116" s="3">
        <f>Tabla1[[#This Row],[costo_antes_iva]]*Tabla1[[#This Row],[OS-Cantidad]]</f>
        <v>3136000</v>
      </c>
      <c r="W2116" s="3">
        <f>Tabla1[[#This Row],[Valor total OS]]-Tabla1[[#This Row],[valor total op]]</f>
        <v>-448000</v>
      </c>
    </row>
    <row r="2117" spans="1:23" x14ac:dyDescent="0.3">
      <c r="A2117">
        <v>6058</v>
      </c>
      <c r="B2117" t="s">
        <v>3585</v>
      </c>
      <c r="C2117" t="s">
        <v>349</v>
      </c>
      <c r="D2117" t="s">
        <v>1118</v>
      </c>
      <c r="E2117">
        <v>222</v>
      </c>
      <c r="F2117">
        <v>66221376</v>
      </c>
      <c r="G2117" t="s">
        <v>3582</v>
      </c>
      <c r="H2117" s="6">
        <v>45813</v>
      </c>
      <c r="I2117" s="3">
        <v>14000</v>
      </c>
      <c r="J2117" t="s">
        <v>23</v>
      </c>
      <c r="K2117" t="s">
        <v>3586</v>
      </c>
      <c r="L2117">
        <v>2</v>
      </c>
      <c r="M2117" t="s">
        <v>621</v>
      </c>
      <c r="N2117" s="3">
        <v>12000</v>
      </c>
      <c r="O2117">
        <v>224</v>
      </c>
      <c r="P2117" t="s">
        <v>3584</v>
      </c>
      <c r="Q2117" t="s">
        <v>726</v>
      </c>
      <c r="R2117" t="s">
        <v>28</v>
      </c>
      <c r="S2117" s="3">
        <v>12976392</v>
      </c>
      <c r="T2117" s="3">
        <f>Tabla1[[#This Row],[OS-Valor Unitario]]-Tabla1[[#This Row],[costo_antes_iva]]</f>
        <v>-2000</v>
      </c>
      <c r="U2117" s="3">
        <f>Tabla1[[#This Row],[OS-Valor Unitario]]*Tabla1[[#This Row],[OS-Cantidad]]</f>
        <v>2688000</v>
      </c>
      <c r="V2117" s="3">
        <f>Tabla1[[#This Row],[costo_antes_iva]]*Tabla1[[#This Row],[OS-Cantidad]]</f>
        <v>3136000</v>
      </c>
      <c r="W2117" s="3">
        <f>Tabla1[[#This Row],[Valor total OS]]-Tabla1[[#This Row],[valor total op]]</f>
        <v>-448000</v>
      </c>
    </row>
    <row r="2118" spans="1:23" x14ac:dyDescent="0.3">
      <c r="A2118">
        <v>6057</v>
      </c>
      <c r="B2118" t="s">
        <v>3587</v>
      </c>
      <c r="C2118" t="s">
        <v>785</v>
      </c>
      <c r="D2118" t="s">
        <v>400</v>
      </c>
      <c r="E2118">
        <v>40</v>
      </c>
      <c r="F2118">
        <v>66208393</v>
      </c>
      <c r="G2118" t="s">
        <v>3588</v>
      </c>
      <c r="H2118" s="6">
        <v>45813</v>
      </c>
      <c r="I2118" s="3">
        <v>3600</v>
      </c>
      <c r="J2118" t="s">
        <v>82</v>
      </c>
      <c r="K2118" t="s">
        <v>3589</v>
      </c>
      <c r="L2118">
        <v>1</v>
      </c>
      <c r="M2118" t="s">
        <v>119</v>
      </c>
      <c r="N2118" s="3">
        <v>3600</v>
      </c>
      <c r="O2118">
        <v>40</v>
      </c>
      <c r="P2118" t="s">
        <v>3590</v>
      </c>
      <c r="Q2118" t="s">
        <v>121</v>
      </c>
      <c r="R2118" t="s">
        <v>92</v>
      </c>
      <c r="S2118" s="3">
        <v>35853650</v>
      </c>
      <c r="T2118" s="3">
        <f>Tabla1[[#This Row],[OS-Valor Unitario]]-Tabla1[[#This Row],[costo_antes_iva]]</f>
        <v>0</v>
      </c>
      <c r="U2118" s="3">
        <f>Tabla1[[#This Row],[OS-Valor Unitario]]*Tabla1[[#This Row],[OS-Cantidad]]</f>
        <v>144000</v>
      </c>
      <c r="V2118" s="3">
        <f>Tabla1[[#This Row],[costo_antes_iva]]*Tabla1[[#This Row],[OS-Cantidad]]</f>
        <v>144000</v>
      </c>
      <c r="W2118" s="3">
        <f>Tabla1[[#This Row],[Valor total OS]]-Tabla1[[#This Row],[valor total op]]</f>
        <v>0</v>
      </c>
    </row>
    <row r="2119" spans="1:23" x14ac:dyDescent="0.3">
      <c r="A2119">
        <v>6057</v>
      </c>
      <c r="B2119" t="s">
        <v>3587</v>
      </c>
      <c r="C2119" t="s">
        <v>785</v>
      </c>
      <c r="D2119" t="s">
        <v>400</v>
      </c>
      <c r="E2119">
        <v>40</v>
      </c>
      <c r="F2119">
        <v>66208393</v>
      </c>
      <c r="G2119" t="s">
        <v>3588</v>
      </c>
      <c r="H2119" s="6">
        <v>45813</v>
      </c>
      <c r="I2119" s="3">
        <v>15000</v>
      </c>
      <c r="J2119" t="s">
        <v>23</v>
      </c>
      <c r="K2119" t="s">
        <v>3589</v>
      </c>
      <c r="L2119">
        <v>1</v>
      </c>
      <c r="M2119" t="s">
        <v>1052</v>
      </c>
      <c r="N2119" s="3">
        <v>17000</v>
      </c>
      <c r="O2119">
        <v>40</v>
      </c>
      <c r="P2119" t="s">
        <v>3590</v>
      </c>
      <c r="Q2119" t="s">
        <v>121</v>
      </c>
      <c r="R2119" t="s">
        <v>92</v>
      </c>
      <c r="S2119" s="3">
        <v>35853650</v>
      </c>
      <c r="T2119" s="3">
        <f>Tabla1[[#This Row],[OS-Valor Unitario]]-Tabla1[[#This Row],[costo_antes_iva]]</f>
        <v>2000</v>
      </c>
      <c r="U2119" s="3">
        <f>Tabla1[[#This Row],[OS-Valor Unitario]]*Tabla1[[#This Row],[OS-Cantidad]]</f>
        <v>680000</v>
      </c>
      <c r="V2119" s="3">
        <f>Tabla1[[#This Row],[costo_antes_iva]]*Tabla1[[#This Row],[OS-Cantidad]]</f>
        <v>600000</v>
      </c>
      <c r="W2119" s="3">
        <f>Tabla1[[#This Row],[Valor total OS]]-Tabla1[[#This Row],[valor total op]]</f>
        <v>80000</v>
      </c>
    </row>
    <row r="2120" spans="1:23" x14ac:dyDescent="0.3">
      <c r="A2120">
        <v>6057</v>
      </c>
      <c r="B2120" t="s">
        <v>3591</v>
      </c>
      <c r="C2120" t="s">
        <v>785</v>
      </c>
      <c r="D2120" t="s">
        <v>400</v>
      </c>
      <c r="E2120">
        <v>100</v>
      </c>
      <c r="F2120">
        <v>66208482</v>
      </c>
      <c r="G2120" t="s">
        <v>3592</v>
      </c>
      <c r="H2120" s="6">
        <v>45813</v>
      </c>
      <c r="I2120" s="3">
        <v>3600</v>
      </c>
      <c r="J2120" t="s">
        <v>82</v>
      </c>
      <c r="K2120" t="s">
        <v>3593</v>
      </c>
      <c r="L2120">
        <v>2</v>
      </c>
      <c r="M2120" t="s">
        <v>119</v>
      </c>
      <c r="N2120" s="3">
        <v>3600</v>
      </c>
      <c r="O2120">
        <v>90</v>
      </c>
      <c r="P2120" t="s">
        <v>3590</v>
      </c>
      <c r="Q2120" t="s">
        <v>121</v>
      </c>
      <c r="R2120" t="s">
        <v>92</v>
      </c>
      <c r="S2120" s="3">
        <v>35853650</v>
      </c>
      <c r="T2120" s="3">
        <f>Tabla1[[#This Row],[OS-Valor Unitario]]-Tabla1[[#This Row],[costo_antes_iva]]</f>
        <v>0</v>
      </c>
      <c r="U2120" s="3">
        <f>Tabla1[[#This Row],[OS-Valor Unitario]]*Tabla1[[#This Row],[OS-Cantidad]]</f>
        <v>324000</v>
      </c>
      <c r="V2120" s="3">
        <f>Tabla1[[#This Row],[costo_antes_iva]]*Tabla1[[#This Row],[OS-Cantidad]]</f>
        <v>324000</v>
      </c>
      <c r="W2120" s="3">
        <f>Tabla1[[#This Row],[Valor total OS]]-Tabla1[[#This Row],[valor total op]]</f>
        <v>0</v>
      </c>
    </row>
    <row r="2121" spans="1:23" x14ac:dyDescent="0.3">
      <c r="A2121">
        <v>6057</v>
      </c>
      <c r="B2121" t="s">
        <v>3591</v>
      </c>
      <c r="C2121" t="s">
        <v>785</v>
      </c>
      <c r="D2121" t="s">
        <v>400</v>
      </c>
      <c r="E2121">
        <v>100</v>
      </c>
      <c r="F2121">
        <v>66208482</v>
      </c>
      <c r="G2121" t="s">
        <v>3592</v>
      </c>
      <c r="H2121" s="6">
        <v>45813</v>
      </c>
      <c r="I2121" s="3">
        <v>15000</v>
      </c>
      <c r="J2121" t="s">
        <v>23</v>
      </c>
      <c r="K2121" t="s">
        <v>3593</v>
      </c>
      <c r="L2121">
        <v>2</v>
      </c>
      <c r="M2121" t="s">
        <v>292</v>
      </c>
      <c r="N2121" s="3">
        <v>17000</v>
      </c>
      <c r="O2121">
        <v>90</v>
      </c>
      <c r="P2121" t="s">
        <v>3590</v>
      </c>
      <c r="Q2121" t="s">
        <v>121</v>
      </c>
      <c r="R2121" t="s">
        <v>92</v>
      </c>
      <c r="S2121" s="3">
        <v>35853650</v>
      </c>
      <c r="T2121" s="3">
        <f>Tabla1[[#This Row],[OS-Valor Unitario]]-Tabla1[[#This Row],[costo_antes_iva]]</f>
        <v>2000</v>
      </c>
      <c r="U2121" s="3">
        <f>Tabla1[[#This Row],[OS-Valor Unitario]]*Tabla1[[#This Row],[OS-Cantidad]]</f>
        <v>1530000</v>
      </c>
      <c r="V2121" s="3">
        <f>Tabla1[[#This Row],[costo_antes_iva]]*Tabla1[[#This Row],[OS-Cantidad]]</f>
        <v>1350000</v>
      </c>
      <c r="W2121" s="3">
        <f>Tabla1[[#This Row],[Valor total OS]]-Tabla1[[#This Row],[valor total op]]</f>
        <v>180000</v>
      </c>
    </row>
    <row r="2122" spans="1:23" x14ac:dyDescent="0.3">
      <c r="A2122">
        <v>6057</v>
      </c>
      <c r="B2122" t="s">
        <v>3594</v>
      </c>
      <c r="C2122" t="s">
        <v>785</v>
      </c>
      <c r="D2122" t="s">
        <v>400</v>
      </c>
      <c r="E2122">
        <v>300</v>
      </c>
      <c r="F2122">
        <v>66208496</v>
      </c>
      <c r="G2122" t="s">
        <v>3595</v>
      </c>
      <c r="H2122" s="6">
        <v>45813</v>
      </c>
      <c r="I2122" s="3">
        <v>3600</v>
      </c>
      <c r="J2122" t="s">
        <v>82</v>
      </c>
      <c r="K2122" t="s">
        <v>3596</v>
      </c>
      <c r="L2122">
        <v>3</v>
      </c>
      <c r="M2122" t="s">
        <v>119</v>
      </c>
      <c r="N2122" s="3">
        <v>3600</v>
      </c>
      <c r="O2122">
        <v>215</v>
      </c>
      <c r="P2122" t="s">
        <v>3590</v>
      </c>
      <c r="Q2122" t="s">
        <v>121</v>
      </c>
      <c r="R2122" t="s">
        <v>92</v>
      </c>
      <c r="S2122" s="3">
        <v>35853650</v>
      </c>
      <c r="T2122" s="3">
        <f>Tabla1[[#This Row],[OS-Valor Unitario]]-Tabla1[[#This Row],[costo_antes_iva]]</f>
        <v>0</v>
      </c>
      <c r="U2122" s="3">
        <f>Tabla1[[#This Row],[OS-Valor Unitario]]*Tabla1[[#This Row],[OS-Cantidad]]</f>
        <v>774000</v>
      </c>
      <c r="V2122" s="3">
        <f>Tabla1[[#This Row],[costo_antes_iva]]*Tabla1[[#This Row],[OS-Cantidad]]</f>
        <v>774000</v>
      </c>
      <c r="W2122" s="3">
        <f>Tabla1[[#This Row],[Valor total OS]]-Tabla1[[#This Row],[valor total op]]</f>
        <v>0</v>
      </c>
    </row>
    <row r="2123" spans="1:23" x14ac:dyDescent="0.3">
      <c r="A2123">
        <v>6057</v>
      </c>
      <c r="B2123" t="s">
        <v>3594</v>
      </c>
      <c r="C2123" t="s">
        <v>785</v>
      </c>
      <c r="D2123" t="s">
        <v>400</v>
      </c>
      <c r="E2123">
        <v>300</v>
      </c>
      <c r="F2123">
        <v>66208496</v>
      </c>
      <c r="G2123" t="s">
        <v>3595</v>
      </c>
      <c r="H2123" s="6">
        <v>45813</v>
      </c>
      <c r="I2123" s="3">
        <v>15000</v>
      </c>
      <c r="J2123" t="s">
        <v>23</v>
      </c>
      <c r="K2123" t="s">
        <v>3596</v>
      </c>
      <c r="L2123">
        <v>3</v>
      </c>
      <c r="M2123" t="s">
        <v>784</v>
      </c>
      <c r="N2123" s="3">
        <v>17000</v>
      </c>
      <c r="O2123">
        <v>115</v>
      </c>
      <c r="P2123" t="s">
        <v>3590</v>
      </c>
      <c r="Q2123" t="s">
        <v>121</v>
      </c>
      <c r="R2123" t="s">
        <v>92</v>
      </c>
      <c r="S2123" s="3">
        <v>35853650</v>
      </c>
      <c r="T2123" s="3">
        <f>Tabla1[[#This Row],[OS-Valor Unitario]]-Tabla1[[#This Row],[costo_antes_iva]]</f>
        <v>2000</v>
      </c>
      <c r="U2123" s="3">
        <f>Tabla1[[#This Row],[OS-Valor Unitario]]*Tabla1[[#This Row],[OS-Cantidad]]</f>
        <v>1955000</v>
      </c>
      <c r="V2123" s="3">
        <f>Tabla1[[#This Row],[costo_antes_iva]]*Tabla1[[#This Row],[OS-Cantidad]]</f>
        <v>1725000</v>
      </c>
      <c r="W2123" s="3">
        <f>Tabla1[[#This Row],[Valor total OS]]-Tabla1[[#This Row],[valor total op]]</f>
        <v>230000</v>
      </c>
    </row>
    <row r="2124" spans="1:23" x14ac:dyDescent="0.3">
      <c r="A2124">
        <v>6057</v>
      </c>
      <c r="B2124" t="s">
        <v>3594</v>
      </c>
      <c r="C2124" t="s">
        <v>785</v>
      </c>
      <c r="D2124" t="s">
        <v>400</v>
      </c>
      <c r="E2124">
        <v>300</v>
      </c>
      <c r="F2124">
        <v>66208496</v>
      </c>
      <c r="G2124" t="s">
        <v>3595</v>
      </c>
      <c r="H2124" s="6">
        <v>45813</v>
      </c>
      <c r="I2124" s="3">
        <v>15000</v>
      </c>
      <c r="J2124" t="s">
        <v>23</v>
      </c>
      <c r="K2124" t="s">
        <v>3596</v>
      </c>
      <c r="L2124">
        <v>3</v>
      </c>
      <c r="M2124" t="s">
        <v>780</v>
      </c>
      <c r="N2124" s="3">
        <v>17000</v>
      </c>
      <c r="O2124">
        <v>100</v>
      </c>
      <c r="P2124" t="s">
        <v>3590</v>
      </c>
      <c r="Q2124" t="s">
        <v>121</v>
      </c>
      <c r="R2124" t="s">
        <v>92</v>
      </c>
      <c r="S2124" s="3">
        <v>35853650</v>
      </c>
      <c r="T2124" s="3">
        <f>Tabla1[[#This Row],[OS-Valor Unitario]]-Tabla1[[#This Row],[costo_antes_iva]]</f>
        <v>2000</v>
      </c>
      <c r="U2124" s="3">
        <f>Tabla1[[#This Row],[OS-Valor Unitario]]*Tabla1[[#This Row],[OS-Cantidad]]</f>
        <v>1700000</v>
      </c>
      <c r="V2124" s="3">
        <f>Tabla1[[#This Row],[costo_antes_iva]]*Tabla1[[#This Row],[OS-Cantidad]]</f>
        <v>1500000</v>
      </c>
      <c r="W2124" s="3">
        <f>Tabla1[[#This Row],[Valor total OS]]-Tabla1[[#This Row],[valor total op]]</f>
        <v>200000</v>
      </c>
    </row>
    <row r="2125" spans="1:23" x14ac:dyDescent="0.3">
      <c r="A2125">
        <v>6057</v>
      </c>
      <c r="B2125" t="s">
        <v>3597</v>
      </c>
      <c r="C2125" t="s">
        <v>785</v>
      </c>
      <c r="D2125" t="s">
        <v>400</v>
      </c>
      <c r="E2125">
        <v>15</v>
      </c>
      <c r="F2125">
        <v>66209659</v>
      </c>
      <c r="G2125" t="s">
        <v>3598</v>
      </c>
      <c r="H2125" s="6">
        <v>45813</v>
      </c>
      <c r="I2125" s="3">
        <v>3600</v>
      </c>
      <c r="J2125" t="s">
        <v>82</v>
      </c>
      <c r="K2125" t="s">
        <v>3599</v>
      </c>
      <c r="L2125">
        <v>4</v>
      </c>
      <c r="M2125" t="s">
        <v>119</v>
      </c>
      <c r="N2125" s="3">
        <v>3600</v>
      </c>
      <c r="O2125">
        <v>16</v>
      </c>
      <c r="P2125" t="s">
        <v>3590</v>
      </c>
      <c r="Q2125" t="s">
        <v>121</v>
      </c>
      <c r="R2125" t="s">
        <v>92</v>
      </c>
      <c r="S2125" s="3">
        <v>35853650</v>
      </c>
      <c r="T2125" s="3">
        <f>Tabla1[[#This Row],[OS-Valor Unitario]]-Tabla1[[#This Row],[costo_antes_iva]]</f>
        <v>0</v>
      </c>
      <c r="U2125" s="3">
        <f>Tabla1[[#This Row],[OS-Valor Unitario]]*Tabla1[[#This Row],[OS-Cantidad]]</f>
        <v>57600</v>
      </c>
      <c r="V2125" s="3">
        <f>Tabla1[[#This Row],[costo_antes_iva]]*Tabla1[[#This Row],[OS-Cantidad]]</f>
        <v>57600</v>
      </c>
      <c r="W2125" s="3">
        <f>Tabla1[[#This Row],[Valor total OS]]-Tabla1[[#This Row],[valor total op]]</f>
        <v>0</v>
      </c>
    </row>
    <row r="2126" spans="1:23" x14ac:dyDescent="0.3">
      <c r="A2126">
        <v>6057</v>
      </c>
      <c r="B2126" t="s">
        <v>3597</v>
      </c>
      <c r="C2126" t="s">
        <v>785</v>
      </c>
      <c r="D2126" t="s">
        <v>400</v>
      </c>
      <c r="E2126">
        <v>15</v>
      </c>
      <c r="F2126">
        <v>66209659</v>
      </c>
      <c r="G2126" t="s">
        <v>3598</v>
      </c>
      <c r="H2126" s="6">
        <v>45813</v>
      </c>
      <c r="I2126" s="3">
        <v>15000</v>
      </c>
      <c r="J2126" t="s">
        <v>23</v>
      </c>
      <c r="K2126" t="s">
        <v>3599</v>
      </c>
      <c r="L2126">
        <v>4</v>
      </c>
      <c r="M2126" t="s">
        <v>95</v>
      </c>
      <c r="N2126" s="3">
        <v>17000</v>
      </c>
      <c r="O2126">
        <v>16</v>
      </c>
      <c r="P2126" t="s">
        <v>3590</v>
      </c>
      <c r="Q2126" t="s">
        <v>121</v>
      </c>
      <c r="R2126" t="s">
        <v>92</v>
      </c>
      <c r="S2126" s="3">
        <v>35853650</v>
      </c>
      <c r="T2126" s="3">
        <f>Tabla1[[#This Row],[OS-Valor Unitario]]-Tabla1[[#This Row],[costo_antes_iva]]</f>
        <v>2000</v>
      </c>
      <c r="U2126" s="3">
        <f>Tabla1[[#This Row],[OS-Valor Unitario]]*Tabla1[[#This Row],[OS-Cantidad]]</f>
        <v>272000</v>
      </c>
      <c r="V2126" s="3">
        <f>Tabla1[[#This Row],[costo_antes_iva]]*Tabla1[[#This Row],[OS-Cantidad]]</f>
        <v>240000</v>
      </c>
      <c r="W2126" s="3">
        <f>Tabla1[[#This Row],[Valor total OS]]-Tabla1[[#This Row],[valor total op]]</f>
        <v>32000</v>
      </c>
    </row>
    <row r="2127" spans="1:23" x14ac:dyDescent="0.3">
      <c r="A2127">
        <v>6057</v>
      </c>
      <c r="B2127" t="s">
        <v>3600</v>
      </c>
      <c r="C2127" t="s">
        <v>785</v>
      </c>
      <c r="D2127" t="s">
        <v>400</v>
      </c>
      <c r="E2127">
        <v>15</v>
      </c>
      <c r="F2127">
        <v>66209731</v>
      </c>
      <c r="G2127" t="s">
        <v>3601</v>
      </c>
      <c r="H2127" s="6">
        <v>45813</v>
      </c>
      <c r="I2127" s="3">
        <v>3600</v>
      </c>
      <c r="J2127" t="s">
        <v>82</v>
      </c>
      <c r="K2127" t="s">
        <v>3602</v>
      </c>
      <c r="L2127">
        <v>5</v>
      </c>
      <c r="M2127" t="s">
        <v>119</v>
      </c>
      <c r="N2127" s="3">
        <v>3600</v>
      </c>
      <c r="O2127">
        <v>15</v>
      </c>
      <c r="P2127" t="s">
        <v>3590</v>
      </c>
      <c r="Q2127" t="s">
        <v>121</v>
      </c>
      <c r="R2127" t="s">
        <v>92</v>
      </c>
      <c r="S2127" s="3">
        <v>35853650</v>
      </c>
      <c r="T2127" s="3">
        <f>Tabla1[[#This Row],[OS-Valor Unitario]]-Tabla1[[#This Row],[costo_antes_iva]]</f>
        <v>0</v>
      </c>
      <c r="U2127" s="3">
        <f>Tabla1[[#This Row],[OS-Valor Unitario]]*Tabla1[[#This Row],[OS-Cantidad]]</f>
        <v>54000</v>
      </c>
      <c r="V2127" s="3">
        <f>Tabla1[[#This Row],[costo_antes_iva]]*Tabla1[[#This Row],[OS-Cantidad]]</f>
        <v>54000</v>
      </c>
      <c r="W2127" s="3">
        <f>Tabla1[[#This Row],[Valor total OS]]-Tabla1[[#This Row],[valor total op]]</f>
        <v>0</v>
      </c>
    </row>
    <row r="2128" spans="1:23" x14ac:dyDescent="0.3">
      <c r="A2128">
        <v>6057</v>
      </c>
      <c r="B2128" t="s">
        <v>3600</v>
      </c>
      <c r="C2128" t="s">
        <v>785</v>
      </c>
      <c r="D2128" t="s">
        <v>400</v>
      </c>
      <c r="E2128">
        <v>15</v>
      </c>
      <c r="F2128">
        <v>66209731</v>
      </c>
      <c r="G2128" t="s">
        <v>3601</v>
      </c>
      <c r="H2128" s="6">
        <v>45813</v>
      </c>
      <c r="I2128" s="3">
        <v>15000</v>
      </c>
      <c r="J2128" t="s">
        <v>23</v>
      </c>
      <c r="K2128" t="s">
        <v>3602</v>
      </c>
      <c r="L2128">
        <v>5</v>
      </c>
      <c r="M2128" t="s">
        <v>95</v>
      </c>
      <c r="N2128" s="3">
        <v>17000</v>
      </c>
      <c r="O2128">
        <v>15</v>
      </c>
      <c r="P2128" t="s">
        <v>3590</v>
      </c>
      <c r="Q2128" t="s">
        <v>121</v>
      </c>
      <c r="R2128" t="s">
        <v>92</v>
      </c>
      <c r="S2128" s="3">
        <v>35853650</v>
      </c>
      <c r="T2128" s="3">
        <f>Tabla1[[#This Row],[OS-Valor Unitario]]-Tabla1[[#This Row],[costo_antes_iva]]</f>
        <v>2000</v>
      </c>
      <c r="U2128" s="3">
        <f>Tabla1[[#This Row],[OS-Valor Unitario]]*Tabla1[[#This Row],[OS-Cantidad]]</f>
        <v>255000</v>
      </c>
      <c r="V2128" s="3">
        <f>Tabla1[[#This Row],[costo_antes_iva]]*Tabla1[[#This Row],[OS-Cantidad]]</f>
        <v>225000</v>
      </c>
      <c r="W2128" s="3">
        <f>Tabla1[[#This Row],[Valor total OS]]-Tabla1[[#This Row],[valor total op]]</f>
        <v>30000</v>
      </c>
    </row>
    <row r="2129" spans="1:23" x14ac:dyDescent="0.3">
      <c r="A2129">
        <v>6056</v>
      </c>
      <c r="B2129" t="s">
        <v>3603</v>
      </c>
      <c r="C2129" t="s">
        <v>124</v>
      </c>
      <c r="D2129" t="s">
        <v>3604</v>
      </c>
      <c r="E2129">
        <v>44</v>
      </c>
      <c r="F2129">
        <v>66152205</v>
      </c>
      <c r="G2129" t="s">
        <v>3605</v>
      </c>
      <c r="H2129" s="6">
        <v>45812</v>
      </c>
      <c r="I2129" s="3">
        <v>8000</v>
      </c>
      <c r="J2129" t="s">
        <v>33</v>
      </c>
      <c r="K2129" t="s">
        <v>3606</v>
      </c>
      <c r="L2129">
        <v>1</v>
      </c>
      <c r="M2129" t="s">
        <v>35</v>
      </c>
      <c r="N2129" s="3">
        <v>8000</v>
      </c>
      <c r="O2129">
        <v>44</v>
      </c>
      <c r="P2129" t="s">
        <v>3607</v>
      </c>
      <c r="Q2129" t="s">
        <v>27</v>
      </c>
      <c r="R2129" t="s">
        <v>61</v>
      </c>
      <c r="S2129" s="3">
        <v>2710057</v>
      </c>
      <c r="T2129" s="3">
        <f>Tabla1[[#This Row],[OS-Valor Unitario]]-Tabla1[[#This Row],[costo_antes_iva]]</f>
        <v>0</v>
      </c>
      <c r="U2129" s="3">
        <f>Tabla1[[#This Row],[OS-Valor Unitario]]*Tabla1[[#This Row],[OS-Cantidad]]</f>
        <v>352000</v>
      </c>
      <c r="V2129" s="3">
        <f>Tabla1[[#This Row],[costo_antes_iva]]*Tabla1[[#This Row],[OS-Cantidad]]</f>
        <v>352000</v>
      </c>
      <c r="W2129" s="3">
        <f>Tabla1[[#This Row],[Valor total OS]]-Tabla1[[#This Row],[valor total op]]</f>
        <v>0</v>
      </c>
    </row>
    <row r="2130" spans="1:23" x14ac:dyDescent="0.3">
      <c r="A2130">
        <v>6056</v>
      </c>
      <c r="B2130" t="s">
        <v>3608</v>
      </c>
      <c r="C2130" t="s">
        <v>85</v>
      </c>
      <c r="D2130" t="s">
        <v>3604</v>
      </c>
      <c r="E2130">
        <v>13</v>
      </c>
      <c r="F2130">
        <v>66152210</v>
      </c>
      <c r="G2130" t="s">
        <v>3609</v>
      </c>
      <c r="H2130" s="6">
        <v>45812</v>
      </c>
      <c r="I2130" s="3">
        <v>68239</v>
      </c>
      <c r="J2130" t="s">
        <v>301</v>
      </c>
      <c r="K2130" t="s">
        <v>3610</v>
      </c>
      <c r="L2130">
        <v>2</v>
      </c>
      <c r="M2130" t="s">
        <v>35</v>
      </c>
      <c r="N2130" s="3">
        <v>68500</v>
      </c>
      <c r="O2130">
        <v>13</v>
      </c>
      <c r="P2130" t="s">
        <v>3607</v>
      </c>
      <c r="Q2130" t="s">
        <v>27</v>
      </c>
      <c r="R2130" t="s">
        <v>61</v>
      </c>
      <c r="S2130" s="3">
        <v>2710057</v>
      </c>
      <c r="T2130" s="3">
        <f>Tabla1[[#This Row],[OS-Valor Unitario]]-Tabla1[[#This Row],[costo_antes_iva]]</f>
        <v>261</v>
      </c>
      <c r="U2130" s="3">
        <f>Tabla1[[#This Row],[OS-Valor Unitario]]*Tabla1[[#This Row],[OS-Cantidad]]</f>
        <v>890500</v>
      </c>
      <c r="V2130" s="3">
        <f>Tabla1[[#This Row],[costo_antes_iva]]*Tabla1[[#This Row],[OS-Cantidad]]</f>
        <v>887107</v>
      </c>
      <c r="W2130" s="3">
        <f>Tabla1[[#This Row],[Valor total OS]]-Tabla1[[#This Row],[valor total op]]</f>
        <v>3393</v>
      </c>
    </row>
    <row r="2131" spans="1:23" x14ac:dyDescent="0.3">
      <c r="A2131">
        <v>6051</v>
      </c>
      <c r="B2131" t="s">
        <v>3611</v>
      </c>
      <c r="C2131" t="s">
        <v>776</v>
      </c>
      <c r="D2131" t="s">
        <v>143</v>
      </c>
      <c r="E2131">
        <v>500</v>
      </c>
      <c r="F2131">
        <v>65927113</v>
      </c>
      <c r="G2131" t="s">
        <v>3612</v>
      </c>
      <c r="H2131" s="6">
        <v>45807</v>
      </c>
      <c r="I2131" s="3">
        <v>11200</v>
      </c>
      <c r="J2131" t="s">
        <v>23</v>
      </c>
      <c r="K2131" t="s">
        <v>3613</v>
      </c>
      <c r="L2131">
        <v>2</v>
      </c>
      <c r="M2131" t="s">
        <v>292</v>
      </c>
      <c r="N2131" s="3">
        <v>12000</v>
      </c>
      <c r="O2131">
        <v>100</v>
      </c>
      <c r="P2131" t="s">
        <v>3614</v>
      </c>
      <c r="Q2131" t="s">
        <v>106</v>
      </c>
      <c r="R2131" t="s">
        <v>293</v>
      </c>
      <c r="S2131" s="3">
        <v>310407175</v>
      </c>
      <c r="T2131" s="3">
        <f>Tabla1[[#This Row],[OS-Valor Unitario]]-Tabla1[[#This Row],[costo_antes_iva]]</f>
        <v>800</v>
      </c>
      <c r="U2131" s="3">
        <f>Tabla1[[#This Row],[OS-Valor Unitario]]*Tabla1[[#This Row],[OS-Cantidad]]</f>
        <v>1200000</v>
      </c>
      <c r="V2131" s="3">
        <f>Tabla1[[#This Row],[costo_antes_iva]]*Tabla1[[#This Row],[OS-Cantidad]]</f>
        <v>1120000</v>
      </c>
      <c r="W2131" s="3">
        <f>Tabla1[[#This Row],[Valor total OS]]-Tabla1[[#This Row],[valor total op]]</f>
        <v>80000</v>
      </c>
    </row>
    <row r="2132" spans="1:23" x14ac:dyDescent="0.3">
      <c r="A2132">
        <v>6051</v>
      </c>
      <c r="B2132" t="s">
        <v>3611</v>
      </c>
      <c r="C2132" t="s">
        <v>776</v>
      </c>
      <c r="D2132" t="s">
        <v>143</v>
      </c>
      <c r="E2132">
        <v>500</v>
      </c>
      <c r="F2132">
        <v>65927113</v>
      </c>
      <c r="G2132" t="s">
        <v>3612</v>
      </c>
      <c r="H2132" s="6">
        <v>45807</v>
      </c>
      <c r="I2132" s="3">
        <v>6200</v>
      </c>
      <c r="J2132" t="s">
        <v>33</v>
      </c>
      <c r="K2132" t="s">
        <v>3613</v>
      </c>
      <c r="L2132">
        <v>2</v>
      </c>
      <c r="M2132" t="s">
        <v>59</v>
      </c>
      <c r="N2132" s="3">
        <v>4200</v>
      </c>
      <c r="O2132">
        <v>100</v>
      </c>
      <c r="P2132" t="s">
        <v>3614</v>
      </c>
      <c r="Q2132" t="s">
        <v>106</v>
      </c>
      <c r="R2132" t="s">
        <v>293</v>
      </c>
      <c r="S2132" s="3">
        <v>310407175</v>
      </c>
      <c r="T2132" s="3">
        <f>Tabla1[[#This Row],[OS-Valor Unitario]]-Tabla1[[#This Row],[costo_antes_iva]]</f>
        <v>-2000</v>
      </c>
      <c r="U2132" s="3">
        <f>Tabla1[[#This Row],[OS-Valor Unitario]]*Tabla1[[#This Row],[OS-Cantidad]]</f>
        <v>420000</v>
      </c>
      <c r="V2132" s="3">
        <f>Tabla1[[#This Row],[costo_antes_iva]]*Tabla1[[#This Row],[OS-Cantidad]]</f>
        <v>620000</v>
      </c>
      <c r="W2132" s="3">
        <f>Tabla1[[#This Row],[Valor total OS]]-Tabla1[[#This Row],[valor total op]]</f>
        <v>-200000</v>
      </c>
    </row>
    <row r="2133" spans="1:23" x14ac:dyDescent="0.3">
      <c r="A2133">
        <v>6051</v>
      </c>
      <c r="B2133" t="s">
        <v>3611</v>
      </c>
      <c r="C2133" t="s">
        <v>776</v>
      </c>
      <c r="D2133" t="s">
        <v>143</v>
      </c>
      <c r="E2133">
        <v>100</v>
      </c>
      <c r="F2133">
        <v>65927136</v>
      </c>
      <c r="G2133" t="s">
        <v>3612</v>
      </c>
      <c r="H2133" s="6">
        <v>45807</v>
      </c>
      <c r="I2133" s="3">
        <v>11200</v>
      </c>
      <c r="J2133" t="s">
        <v>23</v>
      </c>
      <c r="K2133" t="s">
        <v>3613</v>
      </c>
      <c r="L2133">
        <v>2</v>
      </c>
      <c r="M2133" t="s">
        <v>292</v>
      </c>
      <c r="N2133" s="3">
        <v>12000</v>
      </c>
      <c r="O2133">
        <v>100</v>
      </c>
      <c r="P2133" t="s">
        <v>3614</v>
      </c>
      <c r="Q2133" t="s">
        <v>106</v>
      </c>
      <c r="R2133" t="s">
        <v>293</v>
      </c>
      <c r="S2133" s="3">
        <v>310407175</v>
      </c>
      <c r="T2133" s="3">
        <f>Tabla1[[#This Row],[OS-Valor Unitario]]-Tabla1[[#This Row],[costo_antes_iva]]</f>
        <v>800</v>
      </c>
      <c r="U2133" s="3">
        <f>Tabla1[[#This Row],[OS-Valor Unitario]]*Tabla1[[#This Row],[OS-Cantidad]]</f>
        <v>1200000</v>
      </c>
      <c r="V2133" s="3">
        <f>Tabla1[[#This Row],[costo_antes_iva]]*Tabla1[[#This Row],[OS-Cantidad]]</f>
        <v>1120000</v>
      </c>
      <c r="W2133" s="3">
        <f>Tabla1[[#This Row],[Valor total OS]]-Tabla1[[#This Row],[valor total op]]</f>
        <v>80000</v>
      </c>
    </row>
    <row r="2134" spans="1:23" x14ac:dyDescent="0.3">
      <c r="A2134">
        <v>6051</v>
      </c>
      <c r="B2134" t="s">
        <v>3611</v>
      </c>
      <c r="C2134" t="s">
        <v>776</v>
      </c>
      <c r="D2134" t="s">
        <v>143</v>
      </c>
      <c r="E2134">
        <v>100</v>
      </c>
      <c r="F2134">
        <v>65927136</v>
      </c>
      <c r="G2134" t="s">
        <v>3612</v>
      </c>
      <c r="H2134" s="6">
        <v>45807</v>
      </c>
      <c r="I2134" s="3">
        <v>6200</v>
      </c>
      <c r="J2134" t="s">
        <v>33</v>
      </c>
      <c r="K2134" t="s">
        <v>3613</v>
      </c>
      <c r="L2134">
        <v>2</v>
      </c>
      <c r="M2134" t="s">
        <v>59</v>
      </c>
      <c r="N2134" s="3">
        <v>4200</v>
      </c>
      <c r="O2134">
        <v>100</v>
      </c>
      <c r="P2134" t="s">
        <v>3614</v>
      </c>
      <c r="Q2134" t="s">
        <v>106</v>
      </c>
      <c r="R2134" t="s">
        <v>293</v>
      </c>
      <c r="S2134" s="3">
        <v>310407175</v>
      </c>
      <c r="T2134" s="3">
        <f>Tabla1[[#This Row],[OS-Valor Unitario]]-Tabla1[[#This Row],[costo_antes_iva]]</f>
        <v>-2000</v>
      </c>
      <c r="U2134" s="3">
        <f>Tabla1[[#This Row],[OS-Valor Unitario]]*Tabla1[[#This Row],[OS-Cantidad]]</f>
        <v>420000</v>
      </c>
      <c r="V2134" s="3">
        <f>Tabla1[[#This Row],[costo_antes_iva]]*Tabla1[[#This Row],[OS-Cantidad]]</f>
        <v>620000</v>
      </c>
      <c r="W2134" s="3">
        <f>Tabla1[[#This Row],[Valor total OS]]-Tabla1[[#This Row],[valor total op]]</f>
        <v>-200000</v>
      </c>
    </row>
    <row r="2135" spans="1:23" x14ac:dyDescent="0.3">
      <c r="A2135">
        <v>6051</v>
      </c>
      <c r="B2135" t="s">
        <v>3615</v>
      </c>
      <c r="C2135" t="s">
        <v>153</v>
      </c>
      <c r="D2135" t="s">
        <v>143</v>
      </c>
      <c r="E2135">
        <v>410</v>
      </c>
      <c r="F2135">
        <v>65925055</v>
      </c>
      <c r="G2135" t="s">
        <v>3616</v>
      </c>
      <c r="H2135" s="6">
        <v>45807</v>
      </c>
      <c r="I2135" s="3">
        <v>900</v>
      </c>
      <c r="J2135" t="s">
        <v>82</v>
      </c>
      <c r="K2135" t="s">
        <v>3617</v>
      </c>
      <c r="L2135">
        <v>3</v>
      </c>
      <c r="M2135" t="s">
        <v>119</v>
      </c>
      <c r="N2135" s="3">
        <v>900</v>
      </c>
      <c r="O2135">
        <v>60</v>
      </c>
      <c r="P2135" t="s">
        <v>3618</v>
      </c>
      <c r="Q2135" t="s">
        <v>106</v>
      </c>
      <c r="R2135" t="s">
        <v>72</v>
      </c>
      <c r="S2135" s="3">
        <v>310407175</v>
      </c>
      <c r="T2135" s="3">
        <f>Tabla1[[#This Row],[OS-Valor Unitario]]-Tabla1[[#This Row],[costo_antes_iva]]</f>
        <v>0</v>
      </c>
      <c r="U2135" s="3">
        <f>Tabla1[[#This Row],[OS-Valor Unitario]]*Tabla1[[#This Row],[OS-Cantidad]]</f>
        <v>54000</v>
      </c>
      <c r="V2135" s="3">
        <f>Tabla1[[#This Row],[costo_antes_iva]]*Tabla1[[#This Row],[OS-Cantidad]]</f>
        <v>54000</v>
      </c>
      <c r="W2135" s="3">
        <f>Tabla1[[#This Row],[Valor total OS]]-Tabla1[[#This Row],[valor total op]]</f>
        <v>0</v>
      </c>
    </row>
    <row r="2136" spans="1:23" x14ac:dyDescent="0.3">
      <c r="A2136">
        <v>6051</v>
      </c>
      <c r="B2136" t="s">
        <v>3615</v>
      </c>
      <c r="C2136" t="s">
        <v>153</v>
      </c>
      <c r="D2136" t="s">
        <v>143</v>
      </c>
      <c r="E2136">
        <v>410</v>
      </c>
      <c r="F2136">
        <v>65925055</v>
      </c>
      <c r="G2136" t="s">
        <v>3616</v>
      </c>
      <c r="H2136" s="6">
        <v>45807</v>
      </c>
      <c r="I2136" s="3">
        <v>11500</v>
      </c>
      <c r="J2136" t="s">
        <v>23</v>
      </c>
      <c r="K2136" t="s">
        <v>3617</v>
      </c>
      <c r="L2136">
        <v>3</v>
      </c>
      <c r="M2136" t="s">
        <v>122</v>
      </c>
      <c r="N2136" s="3">
        <v>11200</v>
      </c>
      <c r="O2136">
        <v>60</v>
      </c>
      <c r="P2136" t="s">
        <v>3618</v>
      </c>
      <c r="Q2136" t="s">
        <v>106</v>
      </c>
      <c r="R2136" t="s">
        <v>72</v>
      </c>
      <c r="S2136" s="3">
        <v>310407175</v>
      </c>
      <c r="T2136" s="3">
        <f>Tabla1[[#This Row],[OS-Valor Unitario]]-Tabla1[[#This Row],[costo_antes_iva]]</f>
        <v>-300</v>
      </c>
      <c r="U2136" s="3">
        <f>Tabla1[[#This Row],[OS-Valor Unitario]]*Tabla1[[#This Row],[OS-Cantidad]]</f>
        <v>672000</v>
      </c>
      <c r="V2136" s="3">
        <f>Tabla1[[#This Row],[costo_antes_iva]]*Tabla1[[#This Row],[OS-Cantidad]]</f>
        <v>690000</v>
      </c>
      <c r="W2136" s="3">
        <f>Tabla1[[#This Row],[Valor total OS]]-Tabla1[[#This Row],[valor total op]]</f>
        <v>-18000</v>
      </c>
    </row>
    <row r="2137" spans="1:23" x14ac:dyDescent="0.3">
      <c r="A2137">
        <v>6051</v>
      </c>
      <c r="B2137" t="s">
        <v>3615</v>
      </c>
      <c r="C2137" t="s">
        <v>666</v>
      </c>
      <c r="D2137" t="s">
        <v>143</v>
      </c>
      <c r="E2137">
        <v>60</v>
      </c>
      <c r="F2137">
        <v>65925204</v>
      </c>
      <c r="G2137" t="s">
        <v>3616</v>
      </c>
      <c r="H2137" s="6">
        <v>45807</v>
      </c>
      <c r="I2137" s="3">
        <v>1000</v>
      </c>
      <c r="J2137" t="s">
        <v>82</v>
      </c>
      <c r="K2137" t="s">
        <v>3617</v>
      </c>
      <c r="L2137">
        <v>3</v>
      </c>
      <c r="M2137" t="s">
        <v>119</v>
      </c>
      <c r="N2137" s="3">
        <v>900</v>
      </c>
      <c r="O2137">
        <v>60</v>
      </c>
      <c r="P2137" t="s">
        <v>3618</v>
      </c>
      <c r="Q2137" t="s">
        <v>106</v>
      </c>
      <c r="R2137" t="s">
        <v>492</v>
      </c>
      <c r="S2137" s="3">
        <v>310407175</v>
      </c>
      <c r="T2137" s="3">
        <f>Tabla1[[#This Row],[OS-Valor Unitario]]-Tabla1[[#This Row],[costo_antes_iva]]</f>
        <v>-100</v>
      </c>
      <c r="U2137" s="3">
        <f>Tabla1[[#This Row],[OS-Valor Unitario]]*Tabla1[[#This Row],[OS-Cantidad]]</f>
        <v>54000</v>
      </c>
      <c r="V2137" s="3">
        <f>Tabla1[[#This Row],[costo_antes_iva]]*Tabla1[[#This Row],[OS-Cantidad]]</f>
        <v>60000</v>
      </c>
      <c r="W2137" s="3">
        <f>Tabla1[[#This Row],[Valor total OS]]-Tabla1[[#This Row],[valor total op]]</f>
        <v>-6000</v>
      </c>
    </row>
    <row r="2138" spans="1:23" x14ac:dyDescent="0.3">
      <c r="A2138">
        <v>6051</v>
      </c>
      <c r="B2138" t="s">
        <v>3615</v>
      </c>
      <c r="C2138" t="s">
        <v>666</v>
      </c>
      <c r="D2138" t="s">
        <v>143</v>
      </c>
      <c r="E2138">
        <v>60</v>
      </c>
      <c r="F2138">
        <v>65925204</v>
      </c>
      <c r="G2138" t="s">
        <v>3616</v>
      </c>
      <c r="H2138" s="6">
        <v>45807</v>
      </c>
      <c r="I2138" s="3">
        <v>11500</v>
      </c>
      <c r="J2138" t="s">
        <v>23</v>
      </c>
      <c r="K2138" t="s">
        <v>3617</v>
      </c>
      <c r="L2138">
        <v>3</v>
      </c>
      <c r="M2138" t="s">
        <v>122</v>
      </c>
      <c r="N2138" s="3">
        <v>11200</v>
      </c>
      <c r="O2138">
        <v>60</v>
      </c>
      <c r="P2138" t="s">
        <v>3618</v>
      </c>
      <c r="Q2138" t="s">
        <v>106</v>
      </c>
      <c r="R2138" t="s">
        <v>492</v>
      </c>
      <c r="S2138" s="3">
        <v>310407175</v>
      </c>
      <c r="T2138" s="3">
        <f>Tabla1[[#This Row],[OS-Valor Unitario]]-Tabla1[[#This Row],[costo_antes_iva]]</f>
        <v>-300</v>
      </c>
      <c r="U2138" s="3">
        <f>Tabla1[[#This Row],[OS-Valor Unitario]]*Tabla1[[#This Row],[OS-Cantidad]]</f>
        <v>672000</v>
      </c>
      <c r="V2138" s="3">
        <f>Tabla1[[#This Row],[costo_antes_iva]]*Tabla1[[#This Row],[OS-Cantidad]]</f>
        <v>690000</v>
      </c>
      <c r="W2138" s="3">
        <f>Tabla1[[#This Row],[Valor total OS]]-Tabla1[[#This Row],[valor total op]]</f>
        <v>-18000</v>
      </c>
    </row>
    <row r="2139" spans="1:23" x14ac:dyDescent="0.3">
      <c r="A2139">
        <v>6051</v>
      </c>
      <c r="B2139" t="s">
        <v>3615</v>
      </c>
      <c r="C2139" t="s">
        <v>153</v>
      </c>
      <c r="D2139" t="s">
        <v>143</v>
      </c>
      <c r="E2139">
        <v>20</v>
      </c>
      <c r="F2139">
        <v>65925759</v>
      </c>
      <c r="G2139" t="s">
        <v>3616</v>
      </c>
      <c r="H2139" s="6">
        <v>45807</v>
      </c>
      <c r="I2139" s="3">
        <v>1000</v>
      </c>
      <c r="J2139" t="s">
        <v>82</v>
      </c>
      <c r="K2139" t="s">
        <v>3617</v>
      </c>
      <c r="L2139">
        <v>3</v>
      </c>
      <c r="M2139" t="s">
        <v>119</v>
      </c>
      <c r="N2139" s="3">
        <v>900</v>
      </c>
      <c r="O2139">
        <v>60</v>
      </c>
      <c r="P2139" t="s">
        <v>3618</v>
      </c>
      <c r="Q2139" t="s">
        <v>106</v>
      </c>
      <c r="R2139" t="s">
        <v>72</v>
      </c>
      <c r="S2139" s="3">
        <v>310407175</v>
      </c>
      <c r="T2139" s="3">
        <f>Tabla1[[#This Row],[OS-Valor Unitario]]-Tabla1[[#This Row],[costo_antes_iva]]</f>
        <v>-100</v>
      </c>
      <c r="U2139" s="3">
        <f>Tabla1[[#This Row],[OS-Valor Unitario]]*Tabla1[[#This Row],[OS-Cantidad]]</f>
        <v>54000</v>
      </c>
      <c r="V2139" s="3">
        <f>Tabla1[[#This Row],[costo_antes_iva]]*Tabla1[[#This Row],[OS-Cantidad]]</f>
        <v>60000</v>
      </c>
      <c r="W2139" s="3">
        <f>Tabla1[[#This Row],[Valor total OS]]-Tabla1[[#This Row],[valor total op]]</f>
        <v>-6000</v>
      </c>
    </row>
    <row r="2140" spans="1:23" x14ac:dyDescent="0.3">
      <c r="A2140">
        <v>6051</v>
      </c>
      <c r="B2140" t="s">
        <v>3615</v>
      </c>
      <c r="C2140" t="s">
        <v>153</v>
      </c>
      <c r="D2140" t="s">
        <v>143</v>
      </c>
      <c r="E2140">
        <v>20</v>
      </c>
      <c r="F2140">
        <v>65925759</v>
      </c>
      <c r="G2140" t="s">
        <v>3616</v>
      </c>
      <c r="H2140" s="6">
        <v>45807</v>
      </c>
      <c r="I2140" s="3">
        <v>11000</v>
      </c>
      <c r="J2140" t="s">
        <v>23</v>
      </c>
      <c r="K2140" t="s">
        <v>3617</v>
      </c>
      <c r="L2140">
        <v>3</v>
      </c>
      <c r="M2140" t="s">
        <v>122</v>
      </c>
      <c r="N2140" s="3">
        <v>11200</v>
      </c>
      <c r="O2140">
        <v>60</v>
      </c>
      <c r="P2140" t="s">
        <v>3618</v>
      </c>
      <c r="Q2140" t="s">
        <v>106</v>
      </c>
      <c r="R2140" t="s">
        <v>72</v>
      </c>
      <c r="S2140" s="3">
        <v>310407175</v>
      </c>
      <c r="T2140" s="3">
        <f>Tabla1[[#This Row],[OS-Valor Unitario]]-Tabla1[[#This Row],[costo_antes_iva]]</f>
        <v>200</v>
      </c>
      <c r="U2140" s="3">
        <f>Tabla1[[#This Row],[OS-Valor Unitario]]*Tabla1[[#This Row],[OS-Cantidad]]</f>
        <v>672000</v>
      </c>
      <c r="V2140" s="3">
        <f>Tabla1[[#This Row],[costo_antes_iva]]*Tabla1[[#This Row],[OS-Cantidad]]</f>
        <v>660000</v>
      </c>
      <c r="W2140" s="3">
        <f>Tabla1[[#This Row],[Valor total OS]]-Tabla1[[#This Row],[valor total op]]</f>
        <v>12000</v>
      </c>
    </row>
    <row r="2141" spans="1:23" x14ac:dyDescent="0.3">
      <c r="A2141">
        <v>6051</v>
      </c>
      <c r="B2141" t="s">
        <v>3615</v>
      </c>
      <c r="C2141" t="s">
        <v>66</v>
      </c>
      <c r="D2141" t="s">
        <v>143</v>
      </c>
      <c r="E2141">
        <v>155</v>
      </c>
      <c r="F2141">
        <v>65926494</v>
      </c>
      <c r="G2141" t="s">
        <v>3616</v>
      </c>
      <c r="H2141" s="6">
        <v>45807</v>
      </c>
      <c r="I2141" s="3">
        <v>7000</v>
      </c>
      <c r="J2141" t="s">
        <v>23</v>
      </c>
      <c r="K2141" t="s">
        <v>3617</v>
      </c>
      <c r="L2141">
        <v>3</v>
      </c>
      <c r="M2141" t="s">
        <v>122</v>
      </c>
      <c r="N2141" s="3">
        <v>11200</v>
      </c>
      <c r="O2141">
        <v>60</v>
      </c>
      <c r="P2141" t="s">
        <v>3618</v>
      </c>
      <c r="Q2141" t="s">
        <v>106</v>
      </c>
      <c r="R2141" t="s">
        <v>72</v>
      </c>
      <c r="S2141" s="3">
        <v>310407175</v>
      </c>
      <c r="T2141" s="3">
        <f>Tabla1[[#This Row],[OS-Valor Unitario]]-Tabla1[[#This Row],[costo_antes_iva]]</f>
        <v>4200</v>
      </c>
      <c r="U2141" s="3">
        <f>Tabla1[[#This Row],[OS-Valor Unitario]]*Tabla1[[#This Row],[OS-Cantidad]]</f>
        <v>672000</v>
      </c>
      <c r="V2141" s="3">
        <f>Tabla1[[#This Row],[costo_antes_iva]]*Tabla1[[#This Row],[OS-Cantidad]]</f>
        <v>420000</v>
      </c>
      <c r="W2141" s="3">
        <f>Tabla1[[#This Row],[Valor total OS]]-Tabla1[[#This Row],[valor total op]]</f>
        <v>252000</v>
      </c>
    </row>
    <row r="2142" spans="1:23" x14ac:dyDescent="0.3">
      <c r="A2142">
        <v>6051</v>
      </c>
      <c r="B2142" t="s">
        <v>3615</v>
      </c>
      <c r="C2142" t="s">
        <v>345</v>
      </c>
      <c r="D2142" t="s">
        <v>143</v>
      </c>
      <c r="E2142">
        <v>30</v>
      </c>
      <c r="F2142">
        <v>65928210</v>
      </c>
      <c r="G2142" t="s">
        <v>3616</v>
      </c>
      <c r="H2142" s="6">
        <v>45807</v>
      </c>
      <c r="I2142" s="3">
        <v>1000</v>
      </c>
      <c r="J2142" t="s">
        <v>82</v>
      </c>
      <c r="K2142" t="s">
        <v>3617</v>
      </c>
      <c r="L2142">
        <v>3</v>
      </c>
      <c r="M2142" t="s">
        <v>119</v>
      </c>
      <c r="N2142" s="3">
        <v>900</v>
      </c>
      <c r="O2142">
        <v>60</v>
      </c>
      <c r="P2142" t="s">
        <v>3618</v>
      </c>
      <c r="Q2142" t="s">
        <v>106</v>
      </c>
      <c r="R2142" t="s">
        <v>28</v>
      </c>
      <c r="S2142" s="3">
        <v>310407175</v>
      </c>
      <c r="T2142" s="3">
        <f>Tabla1[[#This Row],[OS-Valor Unitario]]-Tabla1[[#This Row],[costo_antes_iva]]</f>
        <v>-100</v>
      </c>
      <c r="U2142" s="3">
        <f>Tabla1[[#This Row],[OS-Valor Unitario]]*Tabla1[[#This Row],[OS-Cantidad]]</f>
        <v>54000</v>
      </c>
      <c r="V2142" s="3">
        <f>Tabla1[[#This Row],[costo_antes_iva]]*Tabla1[[#This Row],[OS-Cantidad]]</f>
        <v>60000</v>
      </c>
      <c r="W2142" s="3">
        <f>Tabla1[[#This Row],[Valor total OS]]-Tabla1[[#This Row],[valor total op]]</f>
        <v>-6000</v>
      </c>
    </row>
    <row r="2143" spans="1:23" x14ac:dyDescent="0.3">
      <c r="A2143">
        <v>6051</v>
      </c>
      <c r="B2143" t="s">
        <v>3615</v>
      </c>
      <c r="C2143" t="s">
        <v>345</v>
      </c>
      <c r="D2143" t="s">
        <v>143</v>
      </c>
      <c r="E2143">
        <v>270</v>
      </c>
      <c r="F2143">
        <v>65930273</v>
      </c>
      <c r="G2143" t="s">
        <v>3616</v>
      </c>
      <c r="H2143" s="6">
        <v>45807</v>
      </c>
      <c r="I2143" s="3">
        <v>11000</v>
      </c>
      <c r="J2143" t="s">
        <v>23</v>
      </c>
      <c r="K2143" t="s">
        <v>3617</v>
      </c>
      <c r="L2143">
        <v>3</v>
      </c>
      <c r="M2143" t="s">
        <v>122</v>
      </c>
      <c r="N2143" s="3">
        <v>11200</v>
      </c>
      <c r="O2143">
        <v>60</v>
      </c>
      <c r="P2143" t="s">
        <v>3618</v>
      </c>
      <c r="Q2143" t="s">
        <v>106</v>
      </c>
      <c r="R2143" t="s">
        <v>28</v>
      </c>
      <c r="S2143" s="3">
        <v>310407175</v>
      </c>
      <c r="T2143" s="3">
        <f>Tabla1[[#This Row],[OS-Valor Unitario]]-Tabla1[[#This Row],[costo_antes_iva]]</f>
        <v>200</v>
      </c>
      <c r="U2143" s="3">
        <f>Tabla1[[#This Row],[OS-Valor Unitario]]*Tabla1[[#This Row],[OS-Cantidad]]</f>
        <v>672000</v>
      </c>
      <c r="V2143" s="3">
        <f>Tabla1[[#This Row],[costo_antes_iva]]*Tabla1[[#This Row],[OS-Cantidad]]</f>
        <v>660000</v>
      </c>
      <c r="W2143" s="3">
        <f>Tabla1[[#This Row],[Valor total OS]]-Tabla1[[#This Row],[valor total op]]</f>
        <v>12000</v>
      </c>
    </row>
    <row r="2144" spans="1:23" x14ac:dyDescent="0.3">
      <c r="A2144">
        <v>6051</v>
      </c>
      <c r="B2144" t="s">
        <v>3619</v>
      </c>
      <c r="C2144" t="s">
        <v>153</v>
      </c>
      <c r="D2144" t="s">
        <v>143</v>
      </c>
      <c r="E2144">
        <v>410</v>
      </c>
      <c r="F2144">
        <v>65925055</v>
      </c>
      <c r="G2144" t="s">
        <v>3616</v>
      </c>
      <c r="H2144" s="6">
        <v>45807</v>
      </c>
      <c r="I2144" s="3">
        <v>11500</v>
      </c>
      <c r="J2144" t="s">
        <v>23</v>
      </c>
      <c r="K2144" t="s">
        <v>3620</v>
      </c>
      <c r="L2144">
        <v>4</v>
      </c>
      <c r="M2144" t="s">
        <v>538</v>
      </c>
      <c r="N2144" s="3">
        <v>10000</v>
      </c>
      <c r="O2144">
        <v>140</v>
      </c>
      <c r="P2144" t="s">
        <v>3618</v>
      </c>
      <c r="Q2144" t="s">
        <v>106</v>
      </c>
      <c r="R2144" t="s">
        <v>72</v>
      </c>
      <c r="S2144" s="3">
        <v>310407175</v>
      </c>
      <c r="T2144" s="3">
        <f>Tabla1[[#This Row],[OS-Valor Unitario]]-Tabla1[[#This Row],[costo_antes_iva]]</f>
        <v>-1500</v>
      </c>
      <c r="U2144" s="3">
        <f>Tabla1[[#This Row],[OS-Valor Unitario]]*Tabla1[[#This Row],[OS-Cantidad]]</f>
        <v>1400000</v>
      </c>
      <c r="V2144" s="3">
        <f>Tabla1[[#This Row],[costo_antes_iva]]*Tabla1[[#This Row],[OS-Cantidad]]</f>
        <v>1610000</v>
      </c>
      <c r="W2144" s="3">
        <f>Tabla1[[#This Row],[Valor total OS]]-Tabla1[[#This Row],[valor total op]]</f>
        <v>-210000</v>
      </c>
    </row>
    <row r="2145" spans="1:23" x14ac:dyDescent="0.3">
      <c r="A2145">
        <v>6051</v>
      </c>
      <c r="B2145" t="s">
        <v>3619</v>
      </c>
      <c r="C2145" t="s">
        <v>153</v>
      </c>
      <c r="D2145" t="s">
        <v>143</v>
      </c>
      <c r="E2145">
        <v>410</v>
      </c>
      <c r="F2145">
        <v>65925055</v>
      </c>
      <c r="G2145" t="s">
        <v>3616</v>
      </c>
      <c r="H2145" s="6">
        <v>45807</v>
      </c>
      <c r="I2145" s="3">
        <v>11500</v>
      </c>
      <c r="J2145" t="s">
        <v>23</v>
      </c>
      <c r="K2145" t="s">
        <v>3620</v>
      </c>
      <c r="L2145">
        <v>4</v>
      </c>
      <c r="M2145" t="s">
        <v>274</v>
      </c>
      <c r="N2145" s="3">
        <v>10000</v>
      </c>
      <c r="O2145">
        <v>100</v>
      </c>
      <c r="P2145" t="s">
        <v>3618</v>
      </c>
      <c r="Q2145" t="s">
        <v>106</v>
      </c>
      <c r="R2145" t="s">
        <v>72</v>
      </c>
      <c r="S2145" s="3">
        <v>310407175</v>
      </c>
      <c r="T2145" s="3">
        <f>Tabla1[[#This Row],[OS-Valor Unitario]]-Tabla1[[#This Row],[costo_antes_iva]]</f>
        <v>-1500</v>
      </c>
      <c r="U2145" s="3">
        <f>Tabla1[[#This Row],[OS-Valor Unitario]]*Tabla1[[#This Row],[OS-Cantidad]]</f>
        <v>1000000</v>
      </c>
      <c r="V2145" s="3">
        <f>Tabla1[[#This Row],[costo_antes_iva]]*Tabla1[[#This Row],[OS-Cantidad]]</f>
        <v>1150000</v>
      </c>
      <c r="W2145" s="3">
        <f>Tabla1[[#This Row],[Valor total OS]]-Tabla1[[#This Row],[valor total op]]</f>
        <v>-150000</v>
      </c>
    </row>
    <row r="2146" spans="1:23" x14ac:dyDescent="0.3">
      <c r="A2146">
        <v>6051</v>
      </c>
      <c r="B2146" t="s">
        <v>3619</v>
      </c>
      <c r="C2146" t="s">
        <v>153</v>
      </c>
      <c r="D2146" t="s">
        <v>143</v>
      </c>
      <c r="E2146">
        <v>410</v>
      </c>
      <c r="F2146">
        <v>65925055</v>
      </c>
      <c r="G2146" t="s">
        <v>3616</v>
      </c>
      <c r="H2146" s="6">
        <v>45807</v>
      </c>
      <c r="I2146" s="3">
        <v>11500</v>
      </c>
      <c r="J2146" t="s">
        <v>23</v>
      </c>
      <c r="K2146" t="s">
        <v>3620</v>
      </c>
      <c r="L2146">
        <v>4</v>
      </c>
      <c r="M2146" t="s">
        <v>209</v>
      </c>
      <c r="N2146" s="3">
        <v>10000</v>
      </c>
      <c r="O2146">
        <v>90</v>
      </c>
      <c r="P2146" t="s">
        <v>3618</v>
      </c>
      <c r="Q2146" t="s">
        <v>106</v>
      </c>
      <c r="R2146" t="s">
        <v>72</v>
      </c>
      <c r="S2146" s="3">
        <v>310407175</v>
      </c>
      <c r="T2146" s="3">
        <f>Tabla1[[#This Row],[OS-Valor Unitario]]-Tabla1[[#This Row],[costo_antes_iva]]</f>
        <v>-1500</v>
      </c>
      <c r="U2146" s="3">
        <f>Tabla1[[#This Row],[OS-Valor Unitario]]*Tabla1[[#This Row],[OS-Cantidad]]</f>
        <v>900000</v>
      </c>
      <c r="V2146" s="3">
        <f>Tabla1[[#This Row],[costo_antes_iva]]*Tabla1[[#This Row],[OS-Cantidad]]</f>
        <v>1035000</v>
      </c>
      <c r="W2146" s="3">
        <f>Tabla1[[#This Row],[Valor total OS]]-Tabla1[[#This Row],[valor total op]]</f>
        <v>-135000</v>
      </c>
    </row>
    <row r="2147" spans="1:23" x14ac:dyDescent="0.3">
      <c r="A2147">
        <v>6051</v>
      </c>
      <c r="B2147" t="s">
        <v>3619</v>
      </c>
      <c r="C2147" t="s">
        <v>666</v>
      </c>
      <c r="D2147" t="s">
        <v>143</v>
      </c>
      <c r="E2147">
        <v>60</v>
      </c>
      <c r="F2147">
        <v>65925204</v>
      </c>
      <c r="G2147" t="s">
        <v>3616</v>
      </c>
      <c r="H2147" s="6">
        <v>45807</v>
      </c>
      <c r="I2147" s="3">
        <v>11500</v>
      </c>
      <c r="J2147" t="s">
        <v>23</v>
      </c>
      <c r="K2147" t="s">
        <v>3620</v>
      </c>
      <c r="L2147">
        <v>4</v>
      </c>
      <c r="M2147" t="s">
        <v>538</v>
      </c>
      <c r="N2147" s="3">
        <v>10000</v>
      </c>
      <c r="O2147">
        <v>140</v>
      </c>
      <c r="P2147" t="s">
        <v>3618</v>
      </c>
      <c r="Q2147" t="s">
        <v>106</v>
      </c>
      <c r="R2147" t="s">
        <v>492</v>
      </c>
      <c r="S2147" s="3">
        <v>310407175</v>
      </c>
      <c r="T2147" s="3">
        <f>Tabla1[[#This Row],[OS-Valor Unitario]]-Tabla1[[#This Row],[costo_antes_iva]]</f>
        <v>-1500</v>
      </c>
      <c r="U2147" s="3">
        <f>Tabla1[[#This Row],[OS-Valor Unitario]]*Tabla1[[#This Row],[OS-Cantidad]]</f>
        <v>1400000</v>
      </c>
      <c r="V2147" s="3">
        <f>Tabla1[[#This Row],[costo_antes_iva]]*Tabla1[[#This Row],[OS-Cantidad]]</f>
        <v>1610000</v>
      </c>
      <c r="W2147" s="3">
        <f>Tabla1[[#This Row],[Valor total OS]]-Tabla1[[#This Row],[valor total op]]</f>
        <v>-210000</v>
      </c>
    </row>
    <row r="2148" spans="1:23" x14ac:dyDescent="0.3">
      <c r="A2148">
        <v>6051</v>
      </c>
      <c r="B2148" t="s">
        <v>3619</v>
      </c>
      <c r="C2148" t="s">
        <v>666</v>
      </c>
      <c r="D2148" t="s">
        <v>143</v>
      </c>
      <c r="E2148">
        <v>60</v>
      </c>
      <c r="F2148">
        <v>65925204</v>
      </c>
      <c r="G2148" t="s">
        <v>3616</v>
      </c>
      <c r="H2148" s="6">
        <v>45807</v>
      </c>
      <c r="I2148" s="3">
        <v>11500</v>
      </c>
      <c r="J2148" t="s">
        <v>23</v>
      </c>
      <c r="K2148" t="s">
        <v>3620</v>
      </c>
      <c r="L2148">
        <v>4</v>
      </c>
      <c r="M2148" t="s">
        <v>274</v>
      </c>
      <c r="N2148" s="3">
        <v>10000</v>
      </c>
      <c r="O2148">
        <v>100</v>
      </c>
      <c r="P2148" t="s">
        <v>3618</v>
      </c>
      <c r="Q2148" t="s">
        <v>106</v>
      </c>
      <c r="R2148" t="s">
        <v>492</v>
      </c>
      <c r="S2148" s="3">
        <v>310407175</v>
      </c>
      <c r="T2148" s="3">
        <f>Tabla1[[#This Row],[OS-Valor Unitario]]-Tabla1[[#This Row],[costo_antes_iva]]</f>
        <v>-1500</v>
      </c>
      <c r="U2148" s="3">
        <f>Tabla1[[#This Row],[OS-Valor Unitario]]*Tabla1[[#This Row],[OS-Cantidad]]</f>
        <v>1000000</v>
      </c>
      <c r="V2148" s="3">
        <f>Tabla1[[#This Row],[costo_antes_iva]]*Tabla1[[#This Row],[OS-Cantidad]]</f>
        <v>1150000</v>
      </c>
      <c r="W2148" s="3">
        <f>Tabla1[[#This Row],[Valor total OS]]-Tabla1[[#This Row],[valor total op]]</f>
        <v>-150000</v>
      </c>
    </row>
    <row r="2149" spans="1:23" x14ac:dyDescent="0.3">
      <c r="A2149">
        <v>6051</v>
      </c>
      <c r="B2149" t="s">
        <v>3619</v>
      </c>
      <c r="C2149" t="s">
        <v>666</v>
      </c>
      <c r="D2149" t="s">
        <v>143</v>
      </c>
      <c r="E2149">
        <v>60</v>
      </c>
      <c r="F2149">
        <v>65925204</v>
      </c>
      <c r="G2149" t="s">
        <v>3616</v>
      </c>
      <c r="H2149" s="6">
        <v>45807</v>
      </c>
      <c r="I2149" s="3">
        <v>11500</v>
      </c>
      <c r="J2149" t="s">
        <v>23</v>
      </c>
      <c r="K2149" t="s">
        <v>3620</v>
      </c>
      <c r="L2149">
        <v>4</v>
      </c>
      <c r="M2149" t="s">
        <v>209</v>
      </c>
      <c r="N2149" s="3">
        <v>10000</v>
      </c>
      <c r="O2149">
        <v>90</v>
      </c>
      <c r="P2149" t="s">
        <v>3618</v>
      </c>
      <c r="Q2149" t="s">
        <v>106</v>
      </c>
      <c r="R2149" t="s">
        <v>492</v>
      </c>
      <c r="S2149" s="3">
        <v>310407175</v>
      </c>
      <c r="T2149" s="3">
        <f>Tabla1[[#This Row],[OS-Valor Unitario]]-Tabla1[[#This Row],[costo_antes_iva]]</f>
        <v>-1500</v>
      </c>
      <c r="U2149" s="3">
        <f>Tabla1[[#This Row],[OS-Valor Unitario]]*Tabla1[[#This Row],[OS-Cantidad]]</f>
        <v>900000</v>
      </c>
      <c r="V2149" s="3">
        <f>Tabla1[[#This Row],[costo_antes_iva]]*Tabla1[[#This Row],[OS-Cantidad]]</f>
        <v>1035000</v>
      </c>
      <c r="W2149" s="3">
        <f>Tabla1[[#This Row],[Valor total OS]]-Tabla1[[#This Row],[valor total op]]</f>
        <v>-135000</v>
      </c>
    </row>
    <row r="2150" spans="1:23" x14ac:dyDescent="0.3">
      <c r="A2150">
        <v>6051</v>
      </c>
      <c r="B2150" t="s">
        <v>3619</v>
      </c>
      <c r="C2150" t="s">
        <v>153</v>
      </c>
      <c r="D2150" t="s">
        <v>143</v>
      </c>
      <c r="E2150">
        <v>20</v>
      </c>
      <c r="F2150">
        <v>65925759</v>
      </c>
      <c r="G2150" t="s">
        <v>3616</v>
      </c>
      <c r="H2150" s="6">
        <v>45807</v>
      </c>
      <c r="I2150" s="3">
        <v>11000</v>
      </c>
      <c r="J2150" t="s">
        <v>23</v>
      </c>
      <c r="K2150" t="s">
        <v>3620</v>
      </c>
      <c r="L2150">
        <v>4</v>
      </c>
      <c r="M2150" t="s">
        <v>538</v>
      </c>
      <c r="N2150" s="3">
        <v>10000</v>
      </c>
      <c r="O2150">
        <v>140</v>
      </c>
      <c r="P2150" t="s">
        <v>3618</v>
      </c>
      <c r="Q2150" t="s">
        <v>106</v>
      </c>
      <c r="R2150" t="s">
        <v>72</v>
      </c>
      <c r="S2150" s="3">
        <v>310407175</v>
      </c>
      <c r="T2150" s="3">
        <f>Tabla1[[#This Row],[OS-Valor Unitario]]-Tabla1[[#This Row],[costo_antes_iva]]</f>
        <v>-1000</v>
      </c>
      <c r="U2150" s="3">
        <f>Tabla1[[#This Row],[OS-Valor Unitario]]*Tabla1[[#This Row],[OS-Cantidad]]</f>
        <v>1400000</v>
      </c>
      <c r="V2150" s="3">
        <f>Tabla1[[#This Row],[costo_antes_iva]]*Tabla1[[#This Row],[OS-Cantidad]]</f>
        <v>1540000</v>
      </c>
      <c r="W2150" s="3">
        <f>Tabla1[[#This Row],[Valor total OS]]-Tabla1[[#This Row],[valor total op]]</f>
        <v>-140000</v>
      </c>
    </row>
    <row r="2151" spans="1:23" x14ac:dyDescent="0.3">
      <c r="A2151">
        <v>6051</v>
      </c>
      <c r="B2151" t="s">
        <v>3619</v>
      </c>
      <c r="C2151" t="s">
        <v>153</v>
      </c>
      <c r="D2151" t="s">
        <v>143</v>
      </c>
      <c r="E2151">
        <v>20</v>
      </c>
      <c r="F2151">
        <v>65925759</v>
      </c>
      <c r="G2151" t="s">
        <v>3616</v>
      </c>
      <c r="H2151" s="6">
        <v>45807</v>
      </c>
      <c r="I2151" s="3">
        <v>11000</v>
      </c>
      <c r="J2151" t="s">
        <v>23</v>
      </c>
      <c r="K2151" t="s">
        <v>3620</v>
      </c>
      <c r="L2151">
        <v>4</v>
      </c>
      <c r="M2151" t="s">
        <v>274</v>
      </c>
      <c r="N2151" s="3">
        <v>10000</v>
      </c>
      <c r="O2151">
        <v>100</v>
      </c>
      <c r="P2151" t="s">
        <v>3618</v>
      </c>
      <c r="Q2151" t="s">
        <v>106</v>
      </c>
      <c r="R2151" t="s">
        <v>72</v>
      </c>
      <c r="S2151" s="3">
        <v>310407175</v>
      </c>
      <c r="T2151" s="3">
        <f>Tabla1[[#This Row],[OS-Valor Unitario]]-Tabla1[[#This Row],[costo_antes_iva]]</f>
        <v>-1000</v>
      </c>
      <c r="U2151" s="3">
        <f>Tabla1[[#This Row],[OS-Valor Unitario]]*Tabla1[[#This Row],[OS-Cantidad]]</f>
        <v>1000000</v>
      </c>
      <c r="V2151" s="3">
        <f>Tabla1[[#This Row],[costo_antes_iva]]*Tabla1[[#This Row],[OS-Cantidad]]</f>
        <v>1100000</v>
      </c>
      <c r="W2151" s="3">
        <f>Tabla1[[#This Row],[Valor total OS]]-Tabla1[[#This Row],[valor total op]]</f>
        <v>-100000</v>
      </c>
    </row>
    <row r="2152" spans="1:23" x14ac:dyDescent="0.3">
      <c r="A2152">
        <v>6051</v>
      </c>
      <c r="B2152" t="s">
        <v>3619</v>
      </c>
      <c r="C2152" t="s">
        <v>153</v>
      </c>
      <c r="D2152" t="s">
        <v>143</v>
      </c>
      <c r="E2152">
        <v>20</v>
      </c>
      <c r="F2152">
        <v>65925759</v>
      </c>
      <c r="G2152" t="s">
        <v>3616</v>
      </c>
      <c r="H2152" s="6">
        <v>45807</v>
      </c>
      <c r="I2152" s="3">
        <v>11000</v>
      </c>
      <c r="J2152" t="s">
        <v>23</v>
      </c>
      <c r="K2152" t="s">
        <v>3620</v>
      </c>
      <c r="L2152">
        <v>4</v>
      </c>
      <c r="M2152" t="s">
        <v>209</v>
      </c>
      <c r="N2152" s="3">
        <v>10000</v>
      </c>
      <c r="O2152">
        <v>90</v>
      </c>
      <c r="P2152" t="s">
        <v>3618</v>
      </c>
      <c r="Q2152" t="s">
        <v>106</v>
      </c>
      <c r="R2152" t="s">
        <v>72</v>
      </c>
      <c r="S2152" s="3">
        <v>310407175</v>
      </c>
      <c r="T2152" s="3">
        <f>Tabla1[[#This Row],[OS-Valor Unitario]]-Tabla1[[#This Row],[costo_antes_iva]]</f>
        <v>-1000</v>
      </c>
      <c r="U2152" s="3">
        <f>Tabla1[[#This Row],[OS-Valor Unitario]]*Tabla1[[#This Row],[OS-Cantidad]]</f>
        <v>900000</v>
      </c>
      <c r="V2152" s="3">
        <f>Tabla1[[#This Row],[costo_antes_iva]]*Tabla1[[#This Row],[OS-Cantidad]]</f>
        <v>990000</v>
      </c>
      <c r="W2152" s="3">
        <f>Tabla1[[#This Row],[Valor total OS]]-Tabla1[[#This Row],[valor total op]]</f>
        <v>-90000</v>
      </c>
    </row>
    <row r="2153" spans="1:23" x14ac:dyDescent="0.3">
      <c r="A2153">
        <v>6051</v>
      </c>
      <c r="B2153" t="s">
        <v>3619</v>
      </c>
      <c r="C2153" t="s">
        <v>66</v>
      </c>
      <c r="D2153" t="s">
        <v>143</v>
      </c>
      <c r="E2153">
        <v>155</v>
      </c>
      <c r="F2153">
        <v>65926494</v>
      </c>
      <c r="G2153" t="s">
        <v>3616</v>
      </c>
      <c r="H2153" s="6">
        <v>45807</v>
      </c>
      <c r="I2153" s="3">
        <v>7000</v>
      </c>
      <c r="J2153" t="s">
        <v>23</v>
      </c>
      <c r="K2153" t="s">
        <v>3620</v>
      </c>
      <c r="L2153">
        <v>4</v>
      </c>
      <c r="M2153" t="s">
        <v>538</v>
      </c>
      <c r="N2153" s="3">
        <v>10000</v>
      </c>
      <c r="O2153">
        <v>140</v>
      </c>
      <c r="P2153" t="s">
        <v>3618</v>
      </c>
      <c r="Q2153" t="s">
        <v>106</v>
      </c>
      <c r="R2153" t="s">
        <v>72</v>
      </c>
      <c r="S2153" s="3">
        <v>310407175</v>
      </c>
      <c r="T2153" s="3">
        <f>Tabla1[[#This Row],[OS-Valor Unitario]]-Tabla1[[#This Row],[costo_antes_iva]]</f>
        <v>3000</v>
      </c>
      <c r="U2153" s="3">
        <f>Tabla1[[#This Row],[OS-Valor Unitario]]*Tabla1[[#This Row],[OS-Cantidad]]</f>
        <v>1400000</v>
      </c>
      <c r="V2153" s="3">
        <f>Tabla1[[#This Row],[costo_antes_iva]]*Tabla1[[#This Row],[OS-Cantidad]]</f>
        <v>980000</v>
      </c>
      <c r="W2153" s="3">
        <f>Tabla1[[#This Row],[Valor total OS]]-Tabla1[[#This Row],[valor total op]]</f>
        <v>420000</v>
      </c>
    </row>
    <row r="2154" spans="1:23" x14ac:dyDescent="0.3">
      <c r="A2154">
        <v>6051</v>
      </c>
      <c r="B2154" t="s">
        <v>3619</v>
      </c>
      <c r="C2154" t="s">
        <v>66</v>
      </c>
      <c r="D2154" t="s">
        <v>143</v>
      </c>
      <c r="E2154">
        <v>155</v>
      </c>
      <c r="F2154">
        <v>65926494</v>
      </c>
      <c r="G2154" t="s">
        <v>3616</v>
      </c>
      <c r="H2154" s="6">
        <v>45807</v>
      </c>
      <c r="I2154" s="3">
        <v>7000</v>
      </c>
      <c r="J2154" t="s">
        <v>23</v>
      </c>
      <c r="K2154" t="s">
        <v>3620</v>
      </c>
      <c r="L2154">
        <v>4</v>
      </c>
      <c r="M2154" t="s">
        <v>274</v>
      </c>
      <c r="N2154" s="3">
        <v>10000</v>
      </c>
      <c r="O2154">
        <v>100</v>
      </c>
      <c r="P2154" t="s">
        <v>3618</v>
      </c>
      <c r="Q2154" t="s">
        <v>106</v>
      </c>
      <c r="R2154" t="s">
        <v>72</v>
      </c>
      <c r="S2154" s="3">
        <v>310407175</v>
      </c>
      <c r="T2154" s="3">
        <f>Tabla1[[#This Row],[OS-Valor Unitario]]-Tabla1[[#This Row],[costo_antes_iva]]</f>
        <v>3000</v>
      </c>
      <c r="U2154" s="3">
        <f>Tabla1[[#This Row],[OS-Valor Unitario]]*Tabla1[[#This Row],[OS-Cantidad]]</f>
        <v>1000000</v>
      </c>
      <c r="V2154" s="3">
        <f>Tabla1[[#This Row],[costo_antes_iva]]*Tabla1[[#This Row],[OS-Cantidad]]</f>
        <v>700000</v>
      </c>
      <c r="W2154" s="3">
        <f>Tabla1[[#This Row],[Valor total OS]]-Tabla1[[#This Row],[valor total op]]</f>
        <v>300000</v>
      </c>
    </row>
    <row r="2155" spans="1:23" x14ac:dyDescent="0.3">
      <c r="A2155">
        <v>6051</v>
      </c>
      <c r="B2155" t="s">
        <v>3619</v>
      </c>
      <c r="C2155" t="s">
        <v>66</v>
      </c>
      <c r="D2155" t="s">
        <v>143</v>
      </c>
      <c r="E2155">
        <v>155</v>
      </c>
      <c r="F2155">
        <v>65926494</v>
      </c>
      <c r="G2155" t="s">
        <v>3616</v>
      </c>
      <c r="H2155" s="6">
        <v>45807</v>
      </c>
      <c r="I2155" s="3">
        <v>7000</v>
      </c>
      <c r="J2155" t="s">
        <v>23</v>
      </c>
      <c r="K2155" t="s">
        <v>3620</v>
      </c>
      <c r="L2155">
        <v>4</v>
      </c>
      <c r="M2155" t="s">
        <v>209</v>
      </c>
      <c r="N2155" s="3">
        <v>10000</v>
      </c>
      <c r="O2155">
        <v>90</v>
      </c>
      <c r="P2155" t="s">
        <v>3618</v>
      </c>
      <c r="Q2155" t="s">
        <v>106</v>
      </c>
      <c r="R2155" t="s">
        <v>72</v>
      </c>
      <c r="S2155" s="3">
        <v>310407175</v>
      </c>
      <c r="T2155" s="3">
        <f>Tabla1[[#This Row],[OS-Valor Unitario]]-Tabla1[[#This Row],[costo_antes_iva]]</f>
        <v>3000</v>
      </c>
      <c r="U2155" s="3">
        <f>Tabla1[[#This Row],[OS-Valor Unitario]]*Tabla1[[#This Row],[OS-Cantidad]]</f>
        <v>900000</v>
      </c>
      <c r="V2155" s="3">
        <f>Tabla1[[#This Row],[costo_antes_iva]]*Tabla1[[#This Row],[OS-Cantidad]]</f>
        <v>630000</v>
      </c>
      <c r="W2155" s="3">
        <f>Tabla1[[#This Row],[Valor total OS]]-Tabla1[[#This Row],[valor total op]]</f>
        <v>270000</v>
      </c>
    </row>
    <row r="2156" spans="1:23" x14ac:dyDescent="0.3">
      <c r="A2156">
        <v>6051</v>
      </c>
      <c r="B2156" t="s">
        <v>3619</v>
      </c>
      <c r="C2156" t="s">
        <v>345</v>
      </c>
      <c r="D2156" t="s">
        <v>143</v>
      </c>
      <c r="E2156">
        <v>270</v>
      </c>
      <c r="F2156">
        <v>65930273</v>
      </c>
      <c r="G2156" t="s">
        <v>3616</v>
      </c>
      <c r="H2156" s="6">
        <v>45807</v>
      </c>
      <c r="I2156" s="3">
        <v>11000</v>
      </c>
      <c r="J2156" t="s">
        <v>23</v>
      </c>
      <c r="K2156" t="s">
        <v>3620</v>
      </c>
      <c r="L2156">
        <v>4</v>
      </c>
      <c r="M2156" t="s">
        <v>538</v>
      </c>
      <c r="N2156" s="3">
        <v>10000</v>
      </c>
      <c r="O2156">
        <v>140</v>
      </c>
      <c r="P2156" t="s">
        <v>3618</v>
      </c>
      <c r="Q2156" t="s">
        <v>106</v>
      </c>
      <c r="R2156" t="s">
        <v>28</v>
      </c>
      <c r="S2156" s="3">
        <v>310407175</v>
      </c>
      <c r="T2156" s="3">
        <f>Tabla1[[#This Row],[OS-Valor Unitario]]-Tabla1[[#This Row],[costo_antes_iva]]</f>
        <v>-1000</v>
      </c>
      <c r="U2156" s="3">
        <f>Tabla1[[#This Row],[OS-Valor Unitario]]*Tabla1[[#This Row],[OS-Cantidad]]</f>
        <v>1400000</v>
      </c>
      <c r="V2156" s="3">
        <f>Tabla1[[#This Row],[costo_antes_iva]]*Tabla1[[#This Row],[OS-Cantidad]]</f>
        <v>1540000</v>
      </c>
      <c r="W2156" s="3">
        <f>Tabla1[[#This Row],[Valor total OS]]-Tabla1[[#This Row],[valor total op]]</f>
        <v>-140000</v>
      </c>
    </row>
    <row r="2157" spans="1:23" x14ac:dyDescent="0.3">
      <c r="A2157">
        <v>6051</v>
      </c>
      <c r="B2157" t="s">
        <v>3619</v>
      </c>
      <c r="C2157" t="s">
        <v>345</v>
      </c>
      <c r="D2157" t="s">
        <v>143</v>
      </c>
      <c r="E2157">
        <v>270</v>
      </c>
      <c r="F2157">
        <v>65930273</v>
      </c>
      <c r="G2157" t="s">
        <v>3616</v>
      </c>
      <c r="H2157" s="6">
        <v>45807</v>
      </c>
      <c r="I2157" s="3">
        <v>11000</v>
      </c>
      <c r="J2157" t="s">
        <v>23</v>
      </c>
      <c r="K2157" t="s">
        <v>3620</v>
      </c>
      <c r="L2157">
        <v>4</v>
      </c>
      <c r="M2157" t="s">
        <v>274</v>
      </c>
      <c r="N2157" s="3">
        <v>10000</v>
      </c>
      <c r="O2157">
        <v>100</v>
      </c>
      <c r="P2157" t="s">
        <v>3618</v>
      </c>
      <c r="Q2157" t="s">
        <v>106</v>
      </c>
      <c r="R2157" t="s">
        <v>28</v>
      </c>
      <c r="S2157" s="3">
        <v>310407175</v>
      </c>
      <c r="T2157" s="3">
        <f>Tabla1[[#This Row],[OS-Valor Unitario]]-Tabla1[[#This Row],[costo_antes_iva]]</f>
        <v>-1000</v>
      </c>
      <c r="U2157" s="3">
        <f>Tabla1[[#This Row],[OS-Valor Unitario]]*Tabla1[[#This Row],[OS-Cantidad]]</f>
        <v>1000000</v>
      </c>
      <c r="V2157" s="3">
        <f>Tabla1[[#This Row],[costo_antes_iva]]*Tabla1[[#This Row],[OS-Cantidad]]</f>
        <v>1100000</v>
      </c>
      <c r="W2157" s="3">
        <f>Tabla1[[#This Row],[Valor total OS]]-Tabla1[[#This Row],[valor total op]]</f>
        <v>-100000</v>
      </c>
    </row>
    <row r="2158" spans="1:23" x14ac:dyDescent="0.3">
      <c r="A2158">
        <v>6051</v>
      </c>
      <c r="B2158" t="s">
        <v>3619</v>
      </c>
      <c r="C2158" t="s">
        <v>345</v>
      </c>
      <c r="D2158" t="s">
        <v>143</v>
      </c>
      <c r="E2158">
        <v>270</v>
      </c>
      <c r="F2158">
        <v>65930273</v>
      </c>
      <c r="G2158" t="s">
        <v>3616</v>
      </c>
      <c r="H2158" s="6">
        <v>45807</v>
      </c>
      <c r="I2158" s="3">
        <v>11000</v>
      </c>
      <c r="J2158" t="s">
        <v>23</v>
      </c>
      <c r="K2158" t="s">
        <v>3620</v>
      </c>
      <c r="L2158">
        <v>4</v>
      </c>
      <c r="M2158" t="s">
        <v>209</v>
      </c>
      <c r="N2158" s="3">
        <v>10000</v>
      </c>
      <c r="O2158">
        <v>90</v>
      </c>
      <c r="P2158" t="s">
        <v>3618</v>
      </c>
      <c r="Q2158" t="s">
        <v>106</v>
      </c>
      <c r="R2158" t="s">
        <v>28</v>
      </c>
      <c r="S2158" s="3">
        <v>310407175</v>
      </c>
      <c r="T2158" s="3">
        <f>Tabla1[[#This Row],[OS-Valor Unitario]]-Tabla1[[#This Row],[costo_antes_iva]]</f>
        <v>-1000</v>
      </c>
      <c r="U2158" s="3">
        <f>Tabla1[[#This Row],[OS-Valor Unitario]]*Tabla1[[#This Row],[OS-Cantidad]]</f>
        <v>900000</v>
      </c>
      <c r="V2158" s="3">
        <f>Tabla1[[#This Row],[costo_antes_iva]]*Tabla1[[#This Row],[OS-Cantidad]]</f>
        <v>990000</v>
      </c>
      <c r="W2158" s="3">
        <f>Tabla1[[#This Row],[Valor total OS]]-Tabla1[[#This Row],[valor total op]]</f>
        <v>-90000</v>
      </c>
    </row>
    <row r="2159" spans="1:23" x14ac:dyDescent="0.3">
      <c r="A2159">
        <v>6051</v>
      </c>
      <c r="B2159" t="s">
        <v>3621</v>
      </c>
      <c r="C2159" t="s">
        <v>153</v>
      </c>
      <c r="D2159" t="s">
        <v>143</v>
      </c>
      <c r="E2159">
        <v>410</v>
      </c>
      <c r="F2159">
        <v>65925055</v>
      </c>
      <c r="G2159" t="s">
        <v>3616</v>
      </c>
      <c r="H2159" s="6">
        <v>45807</v>
      </c>
      <c r="I2159" s="3">
        <v>900</v>
      </c>
      <c r="J2159" t="s">
        <v>82</v>
      </c>
      <c r="K2159" t="s">
        <v>3622</v>
      </c>
      <c r="L2159">
        <v>5</v>
      </c>
      <c r="M2159" t="s">
        <v>119</v>
      </c>
      <c r="N2159" s="3">
        <v>900</v>
      </c>
      <c r="O2159">
        <v>20</v>
      </c>
      <c r="P2159" t="s">
        <v>3618</v>
      </c>
      <c r="Q2159" t="s">
        <v>106</v>
      </c>
      <c r="R2159" t="s">
        <v>72</v>
      </c>
      <c r="S2159" s="3">
        <v>310407175</v>
      </c>
      <c r="T2159" s="3">
        <f>Tabla1[[#This Row],[OS-Valor Unitario]]-Tabla1[[#This Row],[costo_antes_iva]]</f>
        <v>0</v>
      </c>
      <c r="U2159" s="3">
        <f>Tabla1[[#This Row],[OS-Valor Unitario]]*Tabla1[[#This Row],[OS-Cantidad]]</f>
        <v>18000</v>
      </c>
      <c r="V2159" s="3">
        <f>Tabla1[[#This Row],[costo_antes_iva]]*Tabla1[[#This Row],[OS-Cantidad]]</f>
        <v>18000</v>
      </c>
      <c r="W2159" s="3">
        <f>Tabla1[[#This Row],[Valor total OS]]-Tabla1[[#This Row],[valor total op]]</f>
        <v>0</v>
      </c>
    </row>
    <row r="2160" spans="1:23" x14ac:dyDescent="0.3">
      <c r="A2160">
        <v>6051</v>
      </c>
      <c r="B2160" t="s">
        <v>3621</v>
      </c>
      <c r="C2160" t="s">
        <v>153</v>
      </c>
      <c r="D2160" t="s">
        <v>143</v>
      </c>
      <c r="E2160">
        <v>410</v>
      </c>
      <c r="F2160">
        <v>65925055</v>
      </c>
      <c r="G2160" t="s">
        <v>3616</v>
      </c>
      <c r="H2160" s="6">
        <v>45807</v>
      </c>
      <c r="I2160" s="3">
        <v>11500</v>
      </c>
      <c r="J2160" t="s">
        <v>23</v>
      </c>
      <c r="K2160" t="s">
        <v>3622</v>
      </c>
      <c r="L2160">
        <v>5</v>
      </c>
      <c r="M2160" t="s">
        <v>76</v>
      </c>
      <c r="N2160" s="3">
        <v>12500</v>
      </c>
      <c r="O2160">
        <v>20</v>
      </c>
      <c r="P2160" t="s">
        <v>3618</v>
      </c>
      <c r="Q2160" t="s">
        <v>106</v>
      </c>
      <c r="R2160" t="s">
        <v>72</v>
      </c>
      <c r="S2160" s="3">
        <v>310407175</v>
      </c>
      <c r="T2160" s="3">
        <f>Tabla1[[#This Row],[OS-Valor Unitario]]-Tabla1[[#This Row],[costo_antes_iva]]</f>
        <v>1000</v>
      </c>
      <c r="U2160" s="3">
        <f>Tabla1[[#This Row],[OS-Valor Unitario]]*Tabla1[[#This Row],[OS-Cantidad]]</f>
        <v>250000</v>
      </c>
      <c r="V2160" s="3">
        <f>Tabla1[[#This Row],[costo_antes_iva]]*Tabla1[[#This Row],[OS-Cantidad]]</f>
        <v>230000</v>
      </c>
      <c r="W2160" s="3">
        <f>Tabla1[[#This Row],[Valor total OS]]-Tabla1[[#This Row],[valor total op]]</f>
        <v>20000</v>
      </c>
    </row>
    <row r="2161" spans="1:23" x14ac:dyDescent="0.3">
      <c r="A2161">
        <v>6051</v>
      </c>
      <c r="B2161" t="s">
        <v>3621</v>
      </c>
      <c r="C2161" t="s">
        <v>666</v>
      </c>
      <c r="D2161" t="s">
        <v>143</v>
      </c>
      <c r="E2161">
        <v>60</v>
      </c>
      <c r="F2161">
        <v>65925204</v>
      </c>
      <c r="G2161" t="s">
        <v>3616</v>
      </c>
      <c r="H2161" s="6">
        <v>45807</v>
      </c>
      <c r="I2161" s="3">
        <v>1000</v>
      </c>
      <c r="J2161" t="s">
        <v>82</v>
      </c>
      <c r="K2161" t="s">
        <v>3622</v>
      </c>
      <c r="L2161">
        <v>5</v>
      </c>
      <c r="M2161" t="s">
        <v>119</v>
      </c>
      <c r="N2161" s="3">
        <v>900</v>
      </c>
      <c r="O2161">
        <v>20</v>
      </c>
      <c r="P2161" t="s">
        <v>3618</v>
      </c>
      <c r="Q2161" t="s">
        <v>106</v>
      </c>
      <c r="R2161" t="s">
        <v>492</v>
      </c>
      <c r="S2161" s="3">
        <v>310407175</v>
      </c>
      <c r="T2161" s="3">
        <f>Tabla1[[#This Row],[OS-Valor Unitario]]-Tabla1[[#This Row],[costo_antes_iva]]</f>
        <v>-100</v>
      </c>
      <c r="U2161" s="3">
        <f>Tabla1[[#This Row],[OS-Valor Unitario]]*Tabla1[[#This Row],[OS-Cantidad]]</f>
        <v>18000</v>
      </c>
      <c r="V2161" s="3">
        <f>Tabla1[[#This Row],[costo_antes_iva]]*Tabla1[[#This Row],[OS-Cantidad]]</f>
        <v>20000</v>
      </c>
      <c r="W2161" s="3">
        <f>Tabla1[[#This Row],[Valor total OS]]-Tabla1[[#This Row],[valor total op]]</f>
        <v>-2000</v>
      </c>
    </row>
    <row r="2162" spans="1:23" x14ac:dyDescent="0.3">
      <c r="A2162">
        <v>6051</v>
      </c>
      <c r="B2162" t="s">
        <v>3621</v>
      </c>
      <c r="C2162" t="s">
        <v>666</v>
      </c>
      <c r="D2162" t="s">
        <v>143</v>
      </c>
      <c r="E2162">
        <v>60</v>
      </c>
      <c r="F2162">
        <v>65925204</v>
      </c>
      <c r="G2162" t="s">
        <v>3616</v>
      </c>
      <c r="H2162" s="6">
        <v>45807</v>
      </c>
      <c r="I2162" s="3">
        <v>11500</v>
      </c>
      <c r="J2162" t="s">
        <v>23</v>
      </c>
      <c r="K2162" t="s">
        <v>3622</v>
      </c>
      <c r="L2162">
        <v>5</v>
      </c>
      <c r="M2162" t="s">
        <v>76</v>
      </c>
      <c r="N2162" s="3">
        <v>12500</v>
      </c>
      <c r="O2162">
        <v>20</v>
      </c>
      <c r="P2162" t="s">
        <v>3618</v>
      </c>
      <c r="Q2162" t="s">
        <v>106</v>
      </c>
      <c r="R2162" t="s">
        <v>492</v>
      </c>
      <c r="S2162" s="3">
        <v>310407175</v>
      </c>
      <c r="T2162" s="3">
        <f>Tabla1[[#This Row],[OS-Valor Unitario]]-Tabla1[[#This Row],[costo_antes_iva]]</f>
        <v>1000</v>
      </c>
      <c r="U2162" s="3">
        <f>Tabla1[[#This Row],[OS-Valor Unitario]]*Tabla1[[#This Row],[OS-Cantidad]]</f>
        <v>250000</v>
      </c>
      <c r="V2162" s="3">
        <f>Tabla1[[#This Row],[costo_antes_iva]]*Tabla1[[#This Row],[OS-Cantidad]]</f>
        <v>230000</v>
      </c>
      <c r="W2162" s="3">
        <f>Tabla1[[#This Row],[Valor total OS]]-Tabla1[[#This Row],[valor total op]]</f>
        <v>20000</v>
      </c>
    </row>
    <row r="2163" spans="1:23" x14ac:dyDescent="0.3">
      <c r="A2163">
        <v>6051</v>
      </c>
      <c r="B2163" t="s">
        <v>3621</v>
      </c>
      <c r="C2163" t="s">
        <v>153</v>
      </c>
      <c r="D2163" t="s">
        <v>143</v>
      </c>
      <c r="E2163">
        <v>20</v>
      </c>
      <c r="F2163">
        <v>65925759</v>
      </c>
      <c r="G2163" t="s">
        <v>3616</v>
      </c>
      <c r="H2163" s="6">
        <v>45807</v>
      </c>
      <c r="I2163" s="3">
        <v>1000</v>
      </c>
      <c r="J2163" t="s">
        <v>82</v>
      </c>
      <c r="K2163" t="s">
        <v>3622</v>
      </c>
      <c r="L2163">
        <v>5</v>
      </c>
      <c r="M2163" t="s">
        <v>119</v>
      </c>
      <c r="N2163" s="3">
        <v>900</v>
      </c>
      <c r="O2163">
        <v>20</v>
      </c>
      <c r="P2163" t="s">
        <v>3618</v>
      </c>
      <c r="Q2163" t="s">
        <v>106</v>
      </c>
      <c r="R2163" t="s">
        <v>72</v>
      </c>
      <c r="S2163" s="3">
        <v>310407175</v>
      </c>
      <c r="T2163" s="3">
        <f>Tabla1[[#This Row],[OS-Valor Unitario]]-Tabla1[[#This Row],[costo_antes_iva]]</f>
        <v>-100</v>
      </c>
      <c r="U2163" s="3">
        <f>Tabla1[[#This Row],[OS-Valor Unitario]]*Tabla1[[#This Row],[OS-Cantidad]]</f>
        <v>18000</v>
      </c>
      <c r="V2163" s="3">
        <f>Tabla1[[#This Row],[costo_antes_iva]]*Tabla1[[#This Row],[OS-Cantidad]]</f>
        <v>20000</v>
      </c>
      <c r="W2163" s="3">
        <f>Tabla1[[#This Row],[Valor total OS]]-Tabla1[[#This Row],[valor total op]]</f>
        <v>-2000</v>
      </c>
    </row>
    <row r="2164" spans="1:23" x14ac:dyDescent="0.3">
      <c r="A2164">
        <v>6051</v>
      </c>
      <c r="B2164" t="s">
        <v>3621</v>
      </c>
      <c r="C2164" t="s">
        <v>153</v>
      </c>
      <c r="D2164" t="s">
        <v>143</v>
      </c>
      <c r="E2164">
        <v>20</v>
      </c>
      <c r="F2164">
        <v>65925759</v>
      </c>
      <c r="G2164" t="s">
        <v>3616</v>
      </c>
      <c r="H2164" s="6">
        <v>45807</v>
      </c>
      <c r="I2164" s="3">
        <v>11000</v>
      </c>
      <c r="J2164" t="s">
        <v>23</v>
      </c>
      <c r="K2164" t="s">
        <v>3622</v>
      </c>
      <c r="L2164">
        <v>5</v>
      </c>
      <c r="M2164" t="s">
        <v>76</v>
      </c>
      <c r="N2164" s="3">
        <v>12500</v>
      </c>
      <c r="O2164">
        <v>20</v>
      </c>
      <c r="P2164" t="s">
        <v>3618</v>
      </c>
      <c r="Q2164" t="s">
        <v>106</v>
      </c>
      <c r="R2164" t="s">
        <v>72</v>
      </c>
      <c r="S2164" s="3">
        <v>310407175</v>
      </c>
      <c r="T2164" s="3">
        <f>Tabla1[[#This Row],[OS-Valor Unitario]]-Tabla1[[#This Row],[costo_antes_iva]]</f>
        <v>1500</v>
      </c>
      <c r="U2164" s="3">
        <f>Tabla1[[#This Row],[OS-Valor Unitario]]*Tabla1[[#This Row],[OS-Cantidad]]</f>
        <v>250000</v>
      </c>
      <c r="V2164" s="3">
        <f>Tabla1[[#This Row],[costo_antes_iva]]*Tabla1[[#This Row],[OS-Cantidad]]</f>
        <v>220000</v>
      </c>
      <c r="W2164" s="3">
        <f>Tabla1[[#This Row],[Valor total OS]]-Tabla1[[#This Row],[valor total op]]</f>
        <v>30000</v>
      </c>
    </row>
    <row r="2165" spans="1:23" x14ac:dyDescent="0.3">
      <c r="A2165">
        <v>6051</v>
      </c>
      <c r="B2165" t="s">
        <v>3621</v>
      </c>
      <c r="C2165" t="s">
        <v>66</v>
      </c>
      <c r="D2165" t="s">
        <v>143</v>
      </c>
      <c r="E2165">
        <v>155</v>
      </c>
      <c r="F2165">
        <v>65926494</v>
      </c>
      <c r="G2165" t="s">
        <v>3616</v>
      </c>
      <c r="H2165" s="6">
        <v>45807</v>
      </c>
      <c r="I2165" s="3">
        <v>7000</v>
      </c>
      <c r="J2165" t="s">
        <v>23</v>
      </c>
      <c r="K2165" t="s">
        <v>3622</v>
      </c>
      <c r="L2165">
        <v>5</v>
      </c>
      <c r="M2165" t="s">
        <v>76</v>
      </c>
      <c r="N2165" s="3">
        <v>12500</v>
      </c>
      <c r="O2165">
        <v>20</v>
      </c>
      <c r="P2165" t="s">
        <v>3618</v>
      </c>
      <c r="Q2165" t="s">
        <v>106</v>
      </c>
      <c r="R2165" t="s">
        <v>72</v>
      </c>
      <c r="S2165" s="3">
        <v>310407175</v>
      </c>
      <c r="T2165" s="3">
        <f>Tabla1[[#This Row],[OS-Valor Unitario]]-Tabla1[[#This Row],[costo_antes_iva]]</f>
        <v>5500</v>
      </c>
      <c r="U2165" s="3">
        <f>Tabla1[[#This Row],[OS-Valor Unitario]]*Tabla1[[#This Row],[OS-Cantidad]]</f>
        <v>250000</v>
      </c>
      <c r="V2165" s="3">
        <f>Tabla1[[#This Row],[costo_antes_iva]]*Tabla1[[#This Row],[OS-Cantidad]]</f>
        <v>140000</v>
      </c>
      <c r="W2165" s="3">
        <f>Tabla1[[#This Row],[Valor total OS]]-Tabla1[[#This Row],[valor total op]]</f>
        <v>110000</v>
      </c>
    </row>
    <row r="2166" spans="1:23" x14ac:dyDescent="0.3">
      <c r="A2166">
        <v>6051</v>
      </c>
      <c r="B2166" t="s">
        <v>3621</v>
      </c>
      <c r="C2166" t="s">
        <v>345</v>
      </c>
      <c r="D2166" t="s">
        <v>143</v>
      </c>
      <c r="E2166">
        <v>30</v>
      </c>
      <c r="F2166">
        <v>65928210</v>
      </c>
      <c r="G2166" t="s">
        <v>3616</v>
      </c>
      <c r="H2166" s="6">
        <v>45807</v>
      </c>
      <c r="I2166" s="3">
        <v>1000</v>
      </c>
      <c r="J2166" t="s">
        <v>82</v>
      </c>
      <c r="K2166" t="s">
        <v>3622</v>
      </c>
      <c r="L2166">
        <v>5</v>
      </c>
      <c r="M2166" t="s">
        <v>119</v>
      </c>
      <c r="N2166" s="3">
        <v>900</v>
      </c>
      <c r="O2166">
        <v>20</v>
      </c>
      <c r="P2166" t="s">
        <v>3618</v>
      </c>
      <c r="Q2166" t="s">
        <v>106</v>
      </c>
      <c r="R2166" t="s">
        <v>28</v>
      </c>
      <c r="S2166" s="3">
        <v>310407175</v>
      </c>
      <c r="T2166" s="3">
        <f>Tabla1[[#This Row],[OS-Valor Unitario]]-Tabla1[[#This Row],[costo_antes_iva]]</f>
        <v>-100</v>
      </c>
      <c r="U2166" s="3">
        <f>Tabla1[[#This Row],[OS-Valor Unitario]]*Tabla1[[#This Row],[OS-Cantidad]]</f>
        <v>18000</v>
      </c>
      <c r="V2166" s="3">
        <f>Tabla1[[#This Row],[costo_antes_iva]]*Tabla1[[#This Row],[OS-Cantidad]]</f>
        <v>20000</v>
      </c>
      <c r="W2166" s="3">
        <f>Tabla1[[#This Row],[Valor total OS]]-Tabla1[[#This Row],[valor total op]]</f>
        <v>-2000</v>
      </c>
    </row>
    <row r="2167" spans="1:23" x14ac:dyDescent="0.3">
      <c r="A2167">
        <v>6051</v>
      </c>
      <c r="B2167" t="s">
        <v>3621</v>
      </c>
      <c r="C2167" t="s">
        <v>345</v>
      </c>
      <c r="D2167" t="s">
        <v>143</v>
      </c>
      <c r="E2167">
        <v>270</v>
      </c>
      <c r="F2167">
        <v>65930273</v>
      </c>
      <c r="G2167" t="s">
        <v>3616</v>
      </c>
      <c r="H2167" s="6">
        <v>45807</v>
      </c>
      <c r="I2167" s="3">
        <v>11000</v>
      </c>
      <c r="J2167" t="s">
        <v>23</v>
      </c>
      <c r="K2167" t="s">
        <v>3622</v>
      </c>
      <c r="L2167">
        <v>5</v>
      </c>
      <c r="M2167" t="s">
        <v>76</v>
      </c>
      <c r="N2167" s="3">
        <v>12500</v>
      </c>
      <c r="O2167">
        <v>20</v>
      </c>
      <c r="P2167" t="s">
        <v>3618</v>
      </c>
      <c r="Q2167" t="s">
        <v>106</v>
      </c>
      <c r="R2167" t="s">
        <v>28</v>
      </c>
      <c r="S2167" s="3">
        <v>310407175</v>
      </c>
      <c r="T2167" s="3">
        <f>Tabla1[[#This Row],[OS-Valor Unitario]]-Tabla1[[#This Row],[costo_antes_iva]]</f>
        <v>1500</v>
      </c>
      <c r="U2167" s="3">
        <f>Tabla1[[#This Row],[OS-Valor Unitario]]*Tabla1[[#This Row],[OS-Cantidad]]</f>
        <v>250000</v>
      </c>
      <c r="V2167" s="3">
        <f>Tabla1[[#This Row],[costo_antes_iva]]*Tabla1[[#This Row],[OS-Cantidad]]</f>
        <v>220000</v>
      </c>
      <c r="W2167" s="3">
        <f>Tabla1[[#This Row],[Valor total OS]]-Tabla1[[#This Row],[valor total op]]</f>
        <v>30000</v>
      </c>
    </row>
    <row r="2168" spans="1:23" x14ac:dyDescent="0.3">
      <c r="A2168">
        <v>6051</v>
      </c>
      <c r="B2168" t="s">
        <v>3623</v>
      </c>
      <c r="C2168" t="s">
        <v>153</v>
      </c>
      <c r="D2168" t="s">
        <v>143</v>
      </c>
      <c r="E2168">
        <v>410</v>
      </c>
      <c r="F2168">
        <v>65925055</v>
      </c>
      <c r="G2168" t="s">
        <v>3616</v>
      </c>
      <c r="H2168" s="6">
        <v>45807</v>
      </c>
      <c r="I2168" s="3">
        <v>11500</v>
      </c>
      <c r="J2168" t="s">
        <v>23</v>
      </c>
      <c r="K2168" t="s">
        <v>3624</v>
      </c>
      <c r="L2168">
        <v>6</v>
      </c>
      <c r="M2168" t="s">
        <v>247</v>
      </c>
      <c r="N2168" s="3">
        <v>7000</v>
      </c>
      <c r="O2168">
        <v>185</v>
      </c>
      <c r="P2168" t="s">
        <v>3618</v>
      </c>
      <c r="Q2168" t="s">
        <v>106</v>
      </c>
      <c r="R2168" t="s">
        <v>72</v>
      </c>
      <c r="S2168" s="3">
        <v>310407175</v>
      </c>
      <c r="T2168" s="3">
        <f>Tabla1[[#This Row],[OS-Valor Unitario]]-Tabla1[[#This Row],[costo_antes_iva]]</f>
        <v>-4500</v>
      </c>
      <c r="U2168" s="3">
        <f>Tabla1[[#This Row],[OS-Valor Unitario]]*Tabla1[[#This Row],[OS-Cantidad]]</f>
        <v>1295000</v>
      </c>
      <c r="V2168" s="3">
        <f>Tabla1[[#This Row],[costo_antes_iva]]*Tabla1[[#This Row],[OS-Cantidad]]</f>
        <v>2127500</v>
      </c>
      <c r="W2168" s="3">
        <f>Tabla1[[#This Row],[Valor total OS]]-Tabla1[[#This Row],[valor total op]]</f>
        <v>-832500</v>
      </c>
    </row>
    <row r="2169" spans="1:23" x14ac:dyDescent="0.3">
      <c r="A2169">
        <v>6051</v>
      </c>
      <c r="B2169" t="s">
        <v>3623</v>
      </c>
      <c r="C2169" t="s">
        <v>666</v>
      </c>
      <c r="D2169" t="s">
        <v>143</v>
      </c>
      <c r="E2169">
        <v>60</v>
      </c>
      <c r="F2169">
        <v>65925204</v>
      </c>
      <c r="G2169" t="s">
        <v>3616</v>
      </c>
      <c r="H2169" s="6">
        <v>45807</v>
      </c>
      <c r="I2169" s="3">
        <v>11500</v>
      </c>
      <c r="J2169" t="s">
        <v>23</v>
      </c>
      <c r="K2169" t="s">
        <v>3624</v>
      </c>
      <c r="L2169">
        <v>6</v>
      </c>
      <c r="M2169" t="s">
        <v>247</v>
      </c>
      <c r="N2169" s="3">
        <v>7000</v>
      </c>
      <c r="O2169">
        <v>185</v>
      </c>
      <c r="P2169" t="s">
        <v>3618</v>
      </c>
      <c r="Q2169" t="s">
        <v>106</v>
      </c>
      <c r="R2169" t="s">
        <v>492</v>
      </c>
      <c r="S2169" s="3">
        <v>310407175</v>
      </c>
      <c r="T2169" s="3">
        <f>Tabla1[[#This Row],[OS-Valor Unitario]]-Tabla1[[#This Row],[costo_antes_iva]]</f>
        <v>-4500</v>
      </c>
      <c r="U2169" s="3">
        <f>Tabla1[[#This Row],[OS-Valor Unitario]]*Tabla1[[#This Row],[OS-Cantidad]]</f>
        <v>1295000</v>
      </c>
      <c r="V2169" s="3">
        <f>Tabla1[[#This Row],[costo_antes_iva]]*Tabla1[[#This Row],[OS-Cantidad]]</f>
        <v>2127500</v>
      </c>
      <c r="W2169" s="3">
        <f>Tabla1[[#This Row],[Valor total OS]]-Tabla1[[#This Row],[valor total op]]</f>
        <v>-832500</v>
      </c>
    </row>
    <row r="2170" spans="1:23" x14ac:dyDescent="0.3">
      <c r="A2170">
        <v>6051</v>
      </c>
      <c r="B2170" t="s">
        <v>3623</v>
      </c>
      <c r="C2170" t="s">
        <v>153</v>
      </c>
      <c r="D2170" t="s">
        <v>143</v>
      </c>
      <c r="E2170">
        <v>20</v>
      </c>
      <c r="F2170">
        <v>65925759</v>
      </c>
      <c r="G2170" t="s">
        <v>3616</v>
      </c>
      <c r="H2170" s="6">
        <v>45807</v>
      </c>
      <c r="I2170" s="3">
        <v>11000</v>
      </c>
      <c r="J2170" t="s">
        <v>23</v>
      </c>
      <c r="K2170" t="s">
        <v>3624</v>
      </c>
      <c r="L2170">
        <v>6</v>
      </c>
      <c r="M2170" t="s">
        <v>247</v>
      </c>
      <c r="N2170" s="3">
        <v>7000</v>
      </c>
      <c r="O2170">
        <v>185</v>
      </c>
      <c r="P2170" t="s">
        <v>3618</v>
      </c>
      <c r="Q2170" t="s">
        <v>106</v>
      </c>
      <c r="R2170" t="s">
        <v>72</v>
      </c>
      <c r="S2170" s="3">
        <v>310407175</v>
      </c>
      <c r="T2170" s="3">
        <f>Tabla1[[#This Row],[OS-Valor Unitario]]-Tabla1[[#This Row],[costo_antes_iva]]</f>
        <v>-4000</v>
      </c>
      <c r="U2170" s="3">
        <f>Tabla1[[#This Row],[OS-Valor Unitario]]*Tabla1[[#This Row],[OS-Cantidad]]</f>
        <v>1295000</v>
      </c>
      <c r="V2170" s="3">
        <f>Tabla1[[#This Row],[costo_antes_iva]]*Tabla1[[#This Row],[OS-Cantidad]]</f>
        <v>2035000</v>
      </c>
      <c r="W2170" s="3">
        <f>Tabla1[[#This Row],[Valor total OS]]-Tabla1[[#This Row],[valor total op]]</f>
        <v>-740000</v>
      </c>
    </row>
    <row r="2171" spans="1:23" x14ac:dyDescent="0.3">
      <c r="A2171">
        <v>6051</v>
      </c>
      <c r="B2171" t="s">
        <v>3623</v>
      </c>
      <c r="C2171" t="s">
        <v>66</v>
      </c>
      <c r="D2171" t="s">
        <v>143</v>
      </c>
      <c r="E2171">
        <v>155</v>
      </c>
      <c r="F2171">
        <v>65926494</v>
      </c>
      <c r="G2171" t="s">
        <v>3616</v>
      </c>
      <c r="H2171" s="6">
        <v>45807</v>
      </c>
      <c r="I2171" s="3">
        <v>7000</v>
      </c>
      <c r="J2171" t="s">
        <v>23</v>
      </c>
      <c r="K2171" t="s">
        <v>3624</v>
      </c>
      <c r="L2171">
        <v>6</v>
      </c>
      <c r="M2171" t="s">
        <v>247</v>
      </c>
      <c r="N2171" s="3">
        <v>7000</v>
      </c>
      <c r="O2171">
        <v>185</v>
      </c>
      <c r="P2171" t="s">
        <v>3618</v>
      </c>
      <c r="Q2171" t="s">
        <v>106</v>
      </c>
      <c r="R2171" t="s">
        <v>72</v>
      </c>
      <c r="S2171" s="3">
        <v>310407175</v>
      </c>
      <c r="T2171" s="3">
        <f>Tabla1[[#This Row],[OS-Valor Unitario]]-Tabla1[[#This Row],[costo_antes_iva]]</f>
        <v>0</v>
      </c>
      <c r="U2171" s="3">
        <f>Tabla1[[#This Row],[OS-Valor Unitario]]*Tabla1[[#This Row],[OS-Cantidad]]</f>
        <v>1295000</v>
      </c>
      <c r="V2171" s="3">
        <f>Tabla1[[#This Row],[costo_antes_iva]]*Tabla1[[#This Row],[OS-Cantidad]]</f>
        <v>1295000</v>
      </c>
      <c r="W2171" s="3">
        <f>Tabla1[[#This Row],[Valor total OS]]-Tabla1[[#This Row],[valor total op]]</f>
        <v>0</v>
      </c>
    </row>
    <row r="2172" spans="1:23" x14ac:dyDescent="0.3">
      <c r="A2172">
        <v>6051</v>
      </c>
      <c r="B2172" t="s">
        <v>3623</v>
      </c>
      <c r="C2172" t="s">
        <v>66</v>
      </c>
      <c r="D2172" t="s">
        <v>143</v>
      </c>
      <c r="E2172">
        <v>155</v>
      </c>
      <c r="F2172">
        <v>65926494</v>
      </c>
      <c r="G2172" t="s">
        <v>3616</v>
      </c>
      <c r="H2172" s="6">
        <v>45807</v>
      </c>
      <c r="I2172" s="3">
        <v>1300</v>
      </c>
      <c r="J2172" t="s">
        <v>33</v>
      </c>
      <c r="K2172" t="s">
        <v>3624</v>
      </c>
      <c r="L2172">
        <v>6</v>
      </c>
      <c r="M2172" t="s">
        <v>104</v>
      </c>
      <c r="N2172" s="3">
        <v>1300</v>
      </c>
      <c r="O2172">
        <v>185</v>
      </c>
      <c r="P2172" t="s">
        <v>3618</v>
      </c>
      <c r="Q2172" t="s">
        <v>106</v>
      </c>
      <c r="R2172" t="s">
        <v>72</v>
      </c>
      <c r="S2172" s="3">
        <v>310407175</v>
      </c>
      <c r="T2172" s="3">
        <f>Tabla1[[#This Row],[OS-Valor Unitario]]-Tabla1[[#This Row],[costo_antes_iva]]</f>
        <v>0</v>
      </c>
      <c r="U2172" s="3">
        <f>Tabla1[[#This Row],[OS-Valor Unitario]]*Tabla1[[#This Row],[OS-Cantidad]]</f>
        <v>240500</v>
      </c>
      <c r="V2172" s="3">
        <f>Tabla1[[#This Row],[costo_antes_iva]]*Tabla1[[#This Row],[OS-Cantidad]]</f>
        <v>240500</v>
      </c>
      <c r="W2172" s="3">
        <f>Tabla1[[#This Row],[Valor total OS]]-Tabla1[[#This Row],[valor total op]]</f>
        <v>0</v>
      </c>
    </row>
    <row r="2173" spans="1:23" x14ac:dyDescent="0.3">
      <c r="A2173">
        <v>6051</v>
      </c>
      <c r="B2173" t="s">
        <v>3623</v>
      </c>
      <c r="C2173" t="s">
        <v>345</v>
      </c>
      <c r="D2173" t="s">
        <v>143</v>
      </c>
      <c r="E2173">
        <v>270</v>
      </c>
      <c r="F2173">
        <v>65930273</v>
      </c>
      <c r="G2173" t="s">
        <v>3616</v>
      </c>
      <c r="H2173" s="6">
        <v>45807</v>
      </c>
      <c r="I2173" s="3">
        <v>11000</v>
      </c>
      <c r="J2173" t="s">
        <v>23</v>
      </c>
      <c r="K2173" t="s">
        <v>3624</v>
      </c>
      <c r="L2173">
        <v>6</v>
      </c>
      <c r="M2173" t="s">
        <v>247</v>
      </c>
      <c r="N2173" s="3">
        <v>7000</v>
      </c>
      <c r="O2173">
        <v>185</v>
      </c>
      <c r="P2173" t="s">
        <v>3618</v>
      </c>
      <c r="Q2173" t="s">
        <v>106</v>
      </c>
      <c r="R2173" t="s">
        <v>28</v>
      </c>
      <c r="S2173" s="3">
        <v>310407175</v>
      </c>
      <c r="T2173" s="3">
        <f>Tabla1[[#This Row],[OS-Valor Unitario]]-Tabla1[[#This Row],[costo_antes_iva]]</f>
        <v>-4000</v>
      </c>
      <c r="U2173" s="3">
        <f>Tabla1[[#This Row],[OS-Valor Unitario]]*Tabla1[[#This Row],[OS-Cantidad]]</f>
        <v>1295000</v>
      </c>
      <c r="V2173" s="3">
        <f>Tabla1[[#This Row],[costo_antes_iva]]*Tabla1[[#This Row],[OS-Cantidad]]</f>
        <v>2035000</v>
      </c>
      <c r="W2173" s="3">
        <f>Tabla1[[#This Row],[Valor total OS]]-Tabla1[[#This Row],[valor total op]]</f>
        <v>-740000</v>
      </c>
    </row>
    <row r="2174" spans="1:23" x14ac:dyDescent="0.3">
      <c r="A2174">
        <v>6051</v>
      </c>
      <c r="B2174" t="s">
        <v>3625</v>
      </c>
      <c r="C2174" t="s">
        <v>153</v>
      </c>
      <c r="D2174" t="s">
        <v>143</v>
      </c>
      <c r="E2174">
        <v>410</v>
      </c>
      <c r="F2174">
        <v>65925055</v>
      </c>
      <c r="G2174" t="s">
        <v>3616</v>
      </c>
      <c r="H2174" s="6">
        <v>45807</v>
      </c>
      <c r="I2174" s="3">
        <v>900</v>
      </c>
      <c r="J2174" t="s">
        <v>82</v>
      </c>
      <c r="K2174" t="s">
        <v>3626</v>
      </c>
      <c r="L2174">
        <v>7</v>
      </c>
      <c r="M2174" t="s">
        <v>403</v>
      </c>
      <c r="N2174" s="3">
        <v>1200</v>
      </c>
      <c r="O2174">
        <v>30</v>
      </c>
      <c r="P2174" t="s">
        <v>3618</v>
      </c>
      <c r="Q2174" t="s">
        <v>106</v>
      </c>
      <c r="R2174" t="s">
        <v>72</v>
      </c>
      <c r="S2174" s="3">
        <v>310407175</v>
      </c>
      <c r="T2174" s="3">
        <f>Tabla1[[#This Row],[OS-Valor Unitario]]-Tabla1[[#This Row],[costo_antes_iva]]</f>
        <v>300</v>
      </c>
      <c r="U2174" s="3">
        <f>Tabla1[[#This Row],[OS-Valor Unitario]]*Tabla1[[#This Row],[OS-Cantidad]]</f>
        <v>36000</v>
      </c>
      <c r="V2174" s="3">
        <f>Tabla1[[#This Row],[costo_antes_iva]]*Tabla1[[#This Row],[OS-Cantidad]]</f>
        <v>27000</v>
      </c>
      <c r="W2174" s="3">
        <f>Tabla1[[#This Row],[Valor total OS]]-Tabla1[[#This Row],[valor total op]]</f>
        <v>9000</v>
      </c>
    </row>
    <row r="2175" spans="1:23" x14ac:dyDescent="0.3">
      <c r="A2175">
        <v>6051</v>
      </c>
      <c r="B2175" t="s">
        <v>3625</v>
      </c>
      <c r="C2175" t="s">
        <v>666</v>
      </c>
      <c r="D2175" t="s">
        <v>143</v>
      </c>
      <c r="E2175">
        <v>60</v>
      </c>
      <c r="F2175">
        <v>65925204</v>
      </c>
      <c r="G2175" t="s">
        <v>3616</v>
      </c>
      <c r="H2175" s="6">
        <v>45807</v>
      </c>
      <c r="I2175" s="3">
        <v>1000</v>
      </c>
      <c r="J2175" t="s">
        <v>82</v>
      </c>
      <c r="K2175" t="s">
        <v>3626</v>
      </c>
      <c r="L2175">
        <v>7</v>
      </c>
      <c r="M2175" t="s">
        <v>403</v>
      </c>
      <c r="N2175" s="3">
        <v>1200</v>
      </c>
      <c r="O2175">
        <v>30</v>
      </c>
      <c r="P2175" t="s">
        <v>3618</v>
      </c>
      <c r="Q2175" t="s">
        <v>106</v>
      </c>
      <c r="R2175" t="s">
        <v>492</v>
      </c>
      <c r="S2175" s="3">
        <v>310407175</v>
      </c>
      <c r="T2175" s="3">
        <f>Tabla1[[#This Row],[OS-Valor Unitario]]-Tabla1[[#This Row],[costo_antes_iva]]</f>
        <v>200</v>
      </c>
      <c r="U2175" s="3">
        <f>Tabla1[[#This Row],[OS-Valor Unitario]]*Tabla1[[#This Row],[OS-Cantidad]]</f>
        <v>36000</v>
      </c>
      <c r="V2175" s="3">
        <f>Tabla1[[#This Row],[costo_antes_iva]]*Tabla1[[#This Row],[OS-Cantidad]]</f>
        <v>30000</v>
      </c>
      <c r="W2175" s="3">
        <f>Tabla1[[#This Row],[Valor total OS]]-Tabla1[[#This Row],[valor total op]]</f>
        <v>6000</v>
      </c>
    </row>
    <row r="2176" spans="1:23" x14ac:dyDescent="0.3">
      <c r="A2176">
        <v>6051</v>
      </c>
      <c r="B2176" t="s">
        <v>3625</v>
      </c>
      <c r="C2176" t="s">
        <v>153</v>
      </c>
      <c r="D2176" t="s">
        <v>143</v>
      </c>
      <c r="E2176">
        <v>20</v>
      </c>
      <c r="F2176">
        <v>65925759</v>
      </c>
      <c r="G2176" t="s">
        <v>3616</v>
      </c>
      <c r="H2176" s="6">
        <v>45807</v>
      </c>
      <c r="I2176" s="3">
        <v>1000</v>
      </c>
      <c r="J2176" t="s">
        <v>82</v>
      </c>
      <c r="K2176" t="s">
        <v>3626</v>
      </c>
      <c r="L2176">
        <v>7</v>
      </c>
      <c r="M2176" t="s">
        <v>403</v>
      </c>
      <c r="N2176" s="3">
        <v>1200</v>
      </c>
      <c r="O2176">
        <v>30</v>
      </c>
      <c r="P2176" t="s">
        <v>3618</v>
      </c>
      <c r="Q2176" t="s">
        <v>106</v>
      </c>
      <c r="R2176" t="s">
        <v>72</v>
      </c>
      <c r="S2176" s="3">
        <v>310407175</v>
      </c>
      <c r="T2176" s="3">
        <f>Tabla1[[#This Row],[OS-Valor Unitario]]-Tabla1[[#This Row],[costo_antes_iva]]</f>
        <v>200</v>
      </c>
      <c r="U2176" s="3">
        <f>Tabla1[[#This Row],[OS-Valor Unitario]]*Tabla1[[#This Row],[OS-Cantidad]]</f>
        <v>36000</v>
      </c>
      <c r="V2176" s="3">
        <f>Tabla1[[#This Row],[costo_antes_iva]]*Tabla1[[#This Row],[OS-Cantidad]]</f>
        <v>30000</v>
      </c>
      <c r="W2176" s="3">
        <f>Tabla1[[#This Row],[Valor total OS]]-Tabla1[[#This Row],[valor total op]]</f>
        <v>6000</v>
      </c>
    </row>
    <row r="2177" spans="1:23" x14ac:dyDescent="0.3">
      <c r="A2177">
        <v>6051</v>
      </c>
      <c r="B2177" t="s">
        <v>3625</v>
      </c>
      <c r="C2177" t="s">
        <v>345</v>
      </c>
      <c r="D2177" t="s">
        <v>143</v>
      </c>
      <c r="E2177">
        <v>30</v>
      </c>
      <c r="F2177">
        <v>65928210</v>
      </c>
      <c r="G2177" t="s">
        <v>3616</v>
      </c>
      <c r="H2177" s="6">
        <v>45807</v>
      </c>
      <c r="I2177" s="3">
        <v>1000</v>
      </c>
      <c r="J2177" t="s">
        <v>82</v>
      </c>
      <c r="K2177" t="s">
        <v>3626</v>
      </c>
      <c r="L2177">
        <v>7</v>
      </c>
      <c r="M2177" t="s">
        <v>403</v>
      </c>
      <c r="N2177" s="3">
        <v>1200</v>
      </c>
      <c r="O2177">
        <v>30</v>
      </c>
      <c r="P2177" t="s">
        <v>3618</v>
      </c>
      <c r="Q2177" t="s">
        <v>106</v>
      </c>
      <c r="R2177" t="s">
        <v>28</v>
      </c>
      <c r="S2177" s="3">
        <v>310407175</v>
      </c>
      <c r="T2177" s="3">
        <f>Tabla1[[#This Row],[OS-Valor Unitario]]-Tabla1[[#This Row],[costo_antes_iva]]</f>
        <v>200</v>
      </c>
      <c r="U2177" s="3">
        <f>Tabla1[[#This Row],[OS-Valor Unitario]]*Tabla1[[#This Row],[OS-Cantidad]]</f>
        <v>36000</v>
      </c>
      <c r="V2177" s="3">
        <f>Tabla1[[#This Row],[costo_antes_iva]]*Tabla1[[#This Row],[OS-Cantidad]]</f>
        <v>30000</v>
      </c>
      <c r="W2177" s="3">
        <f>Tabla1[[#This Row],[Valor total OS]]-Tabla1[[#This Row],[valor total op]]</f>
        <v>6000</v>
      </c>
    </row>
    <row r="2178" spans="1:23" x14ac:dyDescent="0.3">
      <c r="A2178">
        <v>6051</v>
      </c>
      <c r="B2178" t="s">
        <v>3627</v>
      </c>
      <c r="C2178" t="s">
        <v>220</v>
      </c>
      <c r="D2178" t="s">
        <v>143</v>
      </c>
      <c r="E2178">
        <v>14</v>
      </c>
      <c r="F2178">
        <v>65927939</v>
      </c>
      <c r="G2178" t="s">
        <v>3628</v>
      </c>
      <c r="H2178" s="6">
        <v>45807</v>
      </c>
      <c r="I2178" s="3">
        <v>900</v>
      </c>
      <c r="J2178" t="s">
        <v>82</v>
      </c>
      <c r="K2178" t="s">
        <v>3629</v>
      </c>
      <c r="L2178">
        <v>8</v>
      </c>
      <c r="M2178" t="s">
        <v>119</v>
      </c>
      <c r="N2178" s="3">
        <v>900</v>
      </c>
      <c r="O2178">
        <v>15</v>
      </c>
      <c r="P2178" t="s">
        <v>3630</v>
      </c>
      <c r="Q2178" t="s">
        <v>106</v>
      </c>
      <c r="R2178" t="s">
        <v>226</v>
      </c>
      <c r="S2178" s="3">
        <v>310407175</v>
      </c>
      <c r="T2178" s="3">
        <f>Tabla1[[#This Row],[OS-Valor Unitario]]-Tabla1[[#This Row],[costo_antes_iva]]</f>
        <v>0</v>
      </c>
      <c r="U2178" s="3">
        <f>Tabla1[[#This Row],[OS-Valor Unitario]]*Tabla1[[#This Row],[OS-Cantidad]]</f>
        <v>13500</v>
      </c>
      <c r="V2178" s="3">
        <f>Tabla1[[#This Row],[costo_antes_iva]]*Tabla1[[#This Row],[OS-Cantidad]]</f>
        <v>13500</v>
      </c>
      <c r="W2178" s="3">
        <f>Tabla1[[#This Row],[Valor total OS]]-Tabla1[[#This Row],[valor total op]]</f>
        <v>0</v>
      </c>
    </row>
    <row r="2179" spans="1:23" x14ac:dyDescent="0.3">
      <c r="A2179">
        <v>6051</v>
      </c>
      <c r="B2179" t="s">
        <v>3627</v>
      </c>
      <c r="C2179" t="s">
        <v>220</v>
      </c>
      <c r="D2179" t="s">
        <v>143</v>
      </c>
      <c r="E2179">
        <v>14</v>
      </c>
      <c r="F2179">
        <v>65927939</v>
      </c>
      <c r="G2179" t="s">
        <v>3628</v>
      </c>
      <c r="H2179" s="6">
        <v>45807</v>
      </c>
      <c r="I2179" s="3">
        <v>13000</v>
      </c>
      <c r="J2179" t="s">
        <v>23</v>
      </c>
      <c r="K2179" t="s">
        <v>3629</v>
      </c>
      <c r="L2179">
        <v>8</v>
      </c>
      <c r="M2179" t="s">
        <v>224</v>
      </c>
      <c r="N2179" s="3">
        <v>12000</v>
      </c>
      <c r="O2179">
        <v>15</v>
      </c>
      <c r="P2179" t="s">
        <v>3630</v>
      </c>
      <c r="Q2179" t="s">
        <v>106</v>
      </c>
      <c r="R2179" t="s">
        <v>226</v>
      </c>
      <c r="S2179" s="3">
        <v>310407175</v>
      </c>
      <c r="T2179" s="3">
        <f>Tabla1[[#This Row],[OS-Valor Unitario]]-Tabla1[[#This Row],[costo_antes_iva]]</f>
        <v>-1000</v>
      </c>
      <c r="U2179" s="3">
        <f>Tabla1[[#This Row],[OS-Valor Unitario]]*Tabla1[[#This Row],[OS-Cantidad]]</f>
        <v>180000</v>
      </c>
      <c r="V2179" s="3">
        <f>Tabla1[[#This Row],[costo_antes_iva]]*Tabla1[[#This Row],[OS-Cantidad]]</f>
        <v>195000</v>
      </c>
      <c r="W2179" s="3">
        <f>Tabla1[[#This Row],[Valor total OS]]-Tabla1[[#This Row],[valor total op]]</f>
        <v>-15000</v>
      </c>
    </row>
    <row r="2180" spans="1:23" x14ac:dyDescent="0.3">
      <c r="A2180">
        <v>6051</v>
      </c>
      <c r="B2180" t="s">
        <v>3631</v>
      </c>
      <c r="C2180" t="s">
        <v>666</v>
      </c>
      <c r="D2180" t="s">
        <v>143</v>
      </c>
      <c r="E2180">
        <v>15</v>
      </c>
      <c r="F2180">
        <v>65923577</v>
      </c>
      <c r="G2180" t="s">
        <v>3632</v>
      </c>
      <c r="H2180" s="6">
        <v>45807</v>
      </c>
      <c r="I2180" s="3">
        <v>1000</v>
      </c>
      <c r="J2180" t="s">
        <v>82</v>
      </c>
      <c r="K2180" t="s">
        <v>3633</v>
      </c>
      <c r="L2180">
        <v>9</v>
      </c>
      <c r="M2180" t="s">
        <v>119</v>
      </c>
      <c r="N2180" s="3">
        <v>900</v>
      </c>
      <c r="O2180">
        <v>15</v>
      </c>
      <c r="P2180" t="s">
        <v>3634</v>
      </c>
      <c r="Q2180" t="s">
        <v>106</v>
      </c>
      <c r="R2180" t="s">
        <v>492</v>
      </c>
      <c r="S2180" s="3">
        <v>310407175</v>
      </c>
      <c r="T2180" s="3">
        <f>Tabla1[[#This Row],[OS-Valor Unitario]]-Tabla1[[#This Row],[costo_antes_iva]]</f>
        <v>-100</v>
      </c>
      <c r="U2180" s="3">
        <f>Tabla1[[#This Row],[OS-Valor Unitario]]*Tabla1[[#This Row],[OS-Cantidad]]</f>
        <v>13500</v>
      </c>
      <c r="V2180" s="3">
        <f>Tabla1[[#This Row],[costo_antes_iva]]*Tabla1[[#This Row],[OS-Cantidad]]</f>
        <v>15000</v>
      </c>
      <c r="W2180" s="3">
        <f>Tabla1[[#This Row],[Valor total OS]]-Tabla1[[#This Row],[valor total op]]</f>
        <v>-1500</v>
      </c>
    </row>
    <row r="2181" spans="1:23" x14ac:dyDescent="0.3">
      <c r="A2181">
        <v>6051</v>
      </c>
      <c r="B2181" t="s">
        <v>3631</v>
      </c>
      <c r="C2181" t="s">
        <v>666</v>
      </c>
      <c r="D2181" t="s">
        <v>143</v>
      </c>
      <c r="E2181">
        <v>15</v>
      </c>
      <c r="F2181">
        <v>65923577</v>
      </c>
      <c r="G2181" t="s">
        <v>3632</v>
      </c>
      <c r="H2181" s="6">
        <v>45807</v>
      </c>
      <c r="I2181" s="3">
        <v>11500</v>
      </c>
      <c r="J2181" t="s">
        <v>23</v>
      </c>
      <c r="K2181" t="s">
        <v>3633</v>
      </c>
      <c r="L2181">
        <v>9</v>
      </c>
      <c r="M2181" t="s">
        <v>70</v>
      </c>
      <c r="N2181" s="3">
        <v>11200</v>
      </c>
      <c r="O2181">
        <v>15</v>
      </c>
      <c r="P2181" t="s">
        <v>3634</v>
      </c>
      <c r="Q2181" t="s">
        <v>106</v>
      </c>
      <c r="R2181" t="s">
        <v>492</v>
      </c>
      <c r="S2181" s="3">
        <v>310407175</v>
      </c>
      <c r="T2181" s="3">
        <f>Tabla1[[#This Row],[OS-Valor Unitario]]-Tabla1[[#This Row],[costo_antes_iva]]</f>
        <v>-300</v>
      </c>
      <c r="U2181" s="3">
        <f>Tabla1[[#This Row],[OS-Valor Unitario]]*Tabla1[[#This Row],[OS-Cantidad]]</f>
        <v>168000</v>
      </c>
      <c r="V2181" s="3">
        <f>Tabla1[[#This Row],[costo_antes_iva]]*Tabla1[[#This Row],[OS-Cantidad]]</f>
        <v>172500</v>
      </c>
      <c r="W2181" s="3">
        <f>Tabla1[[#This Row],[Valor total OS]]-Tabla1[[#This Row],[valor total op]]</f>
        <v>-4500</v>
      </c>
    </row>
    <row r="2182" spans="1:23" x14ac:dyDescent="0.3">
      <c r="A2182">
        <v>6051</v>
      </c>
      <c r="B2182" t="s">
        <v>3631</v>
      </c>
      <c r="C2182" t="s">
        <v>666</v>
      </c>
      <c r="D2182" t="s">
        <v>143</v>
      </c>
      <c r="E2182">
        <v>30</v>
      </c>
      <c r="F2182">
        <v>65925382</v>
      </c>
      <c r="G2182" t="s">
        <v>3632</v>
      </c>
      <c r="H2182" s="6">
        <v>45807</v>
      </c>
      <c r="I2182" s="3">
        <v>1000</v>
      </c>
      <c r="J2182" t="s">
        <v>82</v>
      </c>
      <c r="K2182" t="s">
        <v>3633</v>
      </c>
      <c r="L2182">
        <v>9</v>
      </c>
      <c r="M2182" t="s">
        <v>119</v>
      </c>
      <c r="N2182" s="3">
        <v>900</v>
      </c>
      <c r="O2182">
        <v>15</v>
      </c>
      <c r="P2182" t="s">
        <v>3634</v>
      </c>
      <c r="Q2182" t="s">
        <v>106</v>
      </c>
      <c r="R2182" t="s">
        <v>492</v>
      </c>
      <c r="S2182" s="3">
        <v>310407175</v>
      </c>
      <c r="T2182" s="3">
        <f>Tabla1[[#This Row],[OS-Valor Unitario]]-Tabla1[[#This Row],[costo_antes_iva]]</f>
        <v>-100</v>
      </c>
      <c r="U2182" s="3">
        <f>Tabla1[[#This Row],[OS-Valor Unitario]]*Tabla1[[#This Row],[OS-Cantidad]]</f>
        <v>13500</v>
      </c>
      <c r="V2182" s="3">
        <f>Tabla1[[#This Row],[costo_antes_iva]]*Tabla1[[#This Row],[OS-Cantidad]]</f>
        <v>15000</v>
      </c>
      <c r="W2182" s="3">
        <f>Tabla1[[#This Row],[Valor total OS]]-Tabla1[[#This Row],[valor total op]]</f>
        <v>-1500</v>
      </c>
    </row>
    <row r="2183" spans="1:23" x14ac:dyDescent="0.3">
      <c r="A2183">
        <v>6051</v>
      </c>
      <c r="B2183" t="s">
        <v>3631</v>
      </c>
      <c r="C2183" t="s">
        <v>666</v>
      </c>
      <c r="D2183" t="s">
        <v>143</v>
      </c>
      <c r="E2183">
        <v>30</v>
      </c>
      <c r="F2183">
        <v>65925382</v>
      </c>
      <c r="G2183" t="s">
        <v>3632</v>
      </c>
      <c r="H2183" s="6">
        <v>45807</v>
      </c>
      <c r="I2183" s="3">
        <v>11500</v>
      </c>
      <c r="J2183" t="s">
        <v>23</v>
      </c>
      <c r="K2183" t="s">
        <v>3633</v>
      </c>
      <c r="L2183">
        <v>9</v>
      </c>
      <c r="M2183" t="s">
        <v>70</v>
      </c>
      <c r="N2183" s="3">
        <v>11200</v>
      </c>
      <c r="O2183">
        <v>15</v>
      </c>
      <c r="P2183" t="s">
        <v>3634</v>
      </c>
      <c r="Q2183" t="s">
        <v>106</v>
      </c>
      <c r="R2183" t="s">
        <v>492</v>
      </c>
      <c r="S2183" s="3">
        <v>310407175</v>
      </c>
      <c r="T2183" s="3">
        <f>Tabla1[[#This Row],[OS-Valor Unitario]]-Tabla1[[#This Row],[costo_antes_iva]]</f>
        <v>-300</v>
      </c>
      <c r="U2183" s="3">
        <f>Tabla1[[#This Row],[OS-Valor Unitario]]*Tabla1[[#This Row],[OS-Cantidad]]</f>
        <v>168000</v>
      </c>
      <c r="V2183" s="3">
        <f>Tabla1[[#This Row],[costo_antes_iva]]*Tabla1[[#This Row],[OS-Cantidad]]</f>
        <v>172500</v>
      </c>
      <c r="W2183" s="3">
        <f>Tabla1[[#This Row],[Valor total OS]]-Tabla1[[#This Row],[valor total op]]</f>
        <v>-4500</v>
      </c>
    </row>
    <row r="2184" spans="1:23" x14ac:dyDescent="0.3">
      <c r="A2184">
        <v>6051</v>
      </c>
      <c r="B2184" t="s">
        <v>3631</v>
      </c>
      <c r="C2184" t="s">
        <v>776</v>
      </c>
      <c r="D2184" t="s">
        <v>143</v>
      </c>
      <c r="E2184">
        <v>112</v>
      </c>
      <c r="F2184">
        <v>65859806</v>
      </c>
      <c r="G2184" t="s">
        <v>3632</v>
      </c>
      <c r="H2184" s="6">
        <v>45806</v>
      </c>
      <c r="I2184" s="3">
        <v>12500</v>
      </c>
      <c r="J2184" t="s">
        <v>23</v>
      </c>
      <c r="K2184" t="s">
        <v>3633</v>
      </c>
      <c r="L2184">
        <v>9</v>
      </c>
      <c r="M2184" t="s">
        <v>70</v>
      </c>
      <c r="N2184" s="3">
        <v>11200</v>
      </c>
      <c r="O2184">
        <v>15</v>
      </c>
      <c r="P2184" t="s">
        <v>3634</v>
      </c>
      <c r="Q2184" t="s">
        <v>106</v>
      </c>
      <c r="R2184" t="s">
        <v>293</v>
      </c>
      <c r="S2184" s="3">
        <v>310407175</v>
      </c>
      <c r="T2184" s="3">
        <f>Tabla1[[#This Row],[OS-Valor Unitario]]-Tabla1[[#This Row],[costo_antes_iva]]</f>
        <v>-1300</v>
      </c>
      <c r="U2184" s="3">
        <f>Tabla1[[#This Row],[OS-Valor Unitario]]*Tabla1[[#This Row],[OS-Cantidad]]</f>
        <v>168000</v>
      </c>
      <c r="V2184" s="3">
        <f>Tabla1[[#This Row],[costo_antes_iva]]*Tabla1[[#This Row],[OS-Cantidad]]</f>
        <v>187500</v>
      </c>
      <c r="W2184" s="3">
        <f>Tabla1[[#This Row],[Valor total OS]]-Tabla1[[#This Row],[valor total op]]</f>
        <v>-19500</v>
      </c>
    </row>
    <row r="2185" spans="1:23" x14ac:dyDescent="0.3">
      <c r="A2185">
        <v>6051</v>
      </c>
      <c r="B2185" t="s">
        <v>3635</v>
      </c>
      <c r="C2185" t="s">
        <v>666</v>
      </c>
      <c r="D2185" t="s">
        <v>143</v>
      </c>
      <c r="E2185">
        <v>15</v>
      </c>
      <c r="F2185">
        <v>65923577</v>
      </c>
      <c r="G2185" t="s">
        <v>3632</v>
      </c>
      <c r="H2185" s="6">
        <v>45807</v>
      </c>
      <c r="I2185" s="3">
        <v>1000</v>
      </c>
      <c r="J2185" t="s">
        <v>82</v>
      </c>
      <c r="K2185" t="s">
        <v>3636</v>
      </c>
      <c r="L2185">
        <v>10</v>
      </c>
      <c r="M2185" t="s">
        <v>119</v>
      </c>
      <c r="N2185" s="3">
        <v>900</v>
      </c>
      <c r="O2185">
        <v>30</v>
      </c>
      <c r="P2185" t="s">
        <v>3634</v>
      </c>
      <c r="Q2185" t="s">
        <v>106</v>
      </c>
      <c r="R2185" t="s">
        <v>492</v>
      </c>
      <c r="S2185" s="3">
        <v>310407175</v>
      </c>
      <c r="T2185" s="3">
        <f>Tabla1[[#This Row],[OS-Valor Unitario]]-Tabla1[[#This Row],[costo_antes_iva]]</f>
        <v>-100</v>
      </c>
      <c r="U2185" s="3">
        <f>Tabla1[[#This Row],[OS-Valor Unitario]]*Tabla1[[#This Row],[OS-Cantidad]]</f>
        <v>27000</v>
      </c>
      <c r="V2185" s="3">
        <f>Tabla1[[#This Row],[costo_antes_iva]]*Tabla1[[#This Row],[OS-Cantidad]]</f>
        <v>30000</v>
      </c>
      <c r="W2185" s="3">
        <f>Tabla1[[#This Row],[Valor total OS]]-Tabla1[[#This Row],[valor total op]]</f>
        <v>-3000</v>
      </c>
    </row>
    <row r="2186" spans="1:23" x14ac:dyDescent="0.3">
      <c r="A2186">
        <v>6051</v>
      </c>
      <c r="B2186" t="s">
        <v>3635</v>
      </c>
      <c r="C2186" t="s">
        <v>666</v>
      </c>
      <c r="D2186" t="s">
        <v>143</v>
      </c>
      <c r="E2186">
        <v>15</v>
      </c>
      <c r="F2186">
        <v>65923577</v>
      </c>
      <c r="G2186" t="s">
        <v>3632</v>
      </c>
      <c r="H2186" s="6">
        <v>45807</v>
      </c>
      <c r="I2186" s="3">
        <v>11500</v>
      </c>
      <c r="J2186" t="s">
        <v>23</v>
      </c>
      <c r="K2186" t="s">
        <v>3636</v>
      </c>
      <c r="L2186">
        <v>10</v>
      </c>
      <c r="M2186" t="s">
        <v>309</v>
      </c>
      <c r="N2186" s="3">
        <v>11500</v>
      </c>
      <c r="O2186">
        <v>30</v>
      </c>
      <c r="P2186" t="s">
        <v>3634</v>
      </c>
      <c r="Q2186" t="s">
        <v>106</v>
      </c>
      <c r="R2186" t="s">
        <v>492</v>
      </c>
      <c r="S2186" s="3">
        <v>310407175</v>
      </c>
      <c r="T2186" s="3">
        <f>Tabla1[[#This Row],[OS-Valor Unitario]]-Tabla1[[#This Row],[costo_antes_iva]]</f>
        <v>0</v>
      </c>
      <c r="U2186" s="3">
        <f>Tabla1[[#This Row],[OS-Valor Unitario]]*Tabla1[[#This Row],[OS-Cantidad]]</f>
        <v>345000</v>
      </c>
      <c r="V2186" s="3">
        <f>Tabla1[[#This Row],[costo_antes_iva]]*Tabla1[[#This Row],[OS-Cantidad]]</f>
        <v>345000</v>
      </c>
      <c r="W2186" s="3">
        <f>Tabla1[[#This Row],[Valor total OS]]-Tabla1[[#This Row],[valor total op]]</f>
        <v>0</v>
      </c>
    </row>
    <row r="2187" spans="1:23" x14ac:dyDescent="0.3">
      <c r="A2187">
        <v>6051</v>
      </c>
      <c r="B2187" t="s">
        <v>3635</v>
      </c>
      <c r="C2187" t="s">
        <v>666</v>
      </c>
      <c r="D2187" t="s">
        <v>143</v>
      </c>
      <c r="E2187">
        <v>30</v>
      </c>
      <c r="F2187">
        <v>65925382</v>
      </c>
      <c r="G2187" t="s">
        <v>3632</v>
      </c>
      <c r="H2187" s="6">
        <v>45807</v>
      </c>
      <c r="I2187" s="3">
        <v>1000</v>
      </c>
      <c r="J2187" t="s">
        <v>82</v>
      </c>
      <c r="K2187" t="s">
        <v>3636</v>
      </c>
      <c r="L2187">
        <v>10</v>
      </c>
      <c r="M2187" t="s">
        <v>119</v>
      </c>
      <c r="N2187" s="3">
        <v>900</v>
      </c>
      <c r="O2187">
        <v>30</v>
      </c>
      <c r="P2187" t="s">
        <v>3634</v>
      </c>
      <c r="Q2187" t="s">
        <v>106</v>
      </c>
      <c r="R2187" t="s">
        <v>492</v>
      </c>
      <c r="S2187" s="3">
        <v>310407175</v>
      </c>
      <c r="T2187" s="3">
        <f>Tabla1[[#This Row],[OS-Valor Unitario]]-Tabla1[[#This Row],[costo_antes_iva]]</f>
        <v>-100</v>
      </c>
      <c r="U2187" s="3">
        <f>Tabla1[[#This Row],[OS-Valor Unitario]]*Tabla1[[#This Row],[OS-Cantidad]]</f>
        <v>27000</v>
      </c>
      <c r="V2187" s="3">
        <f>Tabla1[[#This Row],[costo_antes_iva]]*Tabla1[[#This Row],[OS-Cantidad]]</f>
        <v>30000</v>
      </c>
      <c r="W2187" s="3">
        <f>Tabla1[[#This Row],[Valor total OS]]-Tabla1[[#This Row],[valor total op]]</f>
        <v>-3000</v>
      </c>
    </row>
    <row r="2188" spans="1:23" x14ac:dyDescent="0.3">
      <c r="A2188">
        <v>6051</v>
      </c>
      <c r="B2188" t="s">
        <v>3635</v>
      </c>
      <c r="C2188" t="s">
        <v>666</v>
      </c>
      <c r="D2188" t="s">
        <v>143</v>
      </c>
      <c r="E2188">
        <v>30</v>
      </c>
      <c r="F2188">
        <v>65925382</v>
      </c>
      <c r="G2188" t="s">
        <v>3632</v>
      </c>
      <c r="H2188" s="6">
        <v>45807</v>
      </c>
      <c r="I2188" s="3">
        <v>11500</v>
      </c>
      <c r="J2188" t="s">
        <v>23</v>
      </c>
      <c r="K2188" t="s">
        <v>3636</v>
      </c>
      <c r="L2188">
        <v>10</v>
      </c>
      <c r="M2188" t="s">
        <v>309</v>
      </c>
      <c r="N2188" s="3">
        <v>11500</v>
      </c>
      <c r="O2188">
        <v>30</v>
      </c>
      <c r="P2188" t="s">
        <v>3634</v>
      </c>
      <c r="Q2188" t="s">
        <v>106</v>
      </c>
      <c r="R2188" t="s">
        <v>492</v>
      </c>
      <c r="S2188" s="3">
        <v>310407175</v>
      </c>
      <c r="T2188" s="3">
        <f>Tabla1[[#This Row],[OS-Valor Unitario]]-Tabla1[[#This Row],[costo_antes_iva]]</f>
        <v>0</v>
      </c>
      <c r="U2188" s="3">
        <f>Tabla1[[#This Row],[OS-Valor Unitario]]*Tabla1[[#This Row],[OS-Cantidad]]</f>
        <v>345000</v>
      </c>
      <c r="V2188" s="3">
        <f>Tabla1[[#This Row],[costo_antes_iva]]*Tabla1[[#This Row],[OS-Cantidad]]</f>
        <v>345000</v>
      </c>
      <c r="W2188" s="3">
        <f>Tabla1[[#This Row],[Valor total OS]]-Tabla1[[#This Row],[valor total op]]</f>
        <v>0</v>
      </c>
    </row>
    <row r="2189" spans="1:23" x14ac:dyDescent="0.3">
      <c r="A2189">
        <v>6051</v>
      </c>
      <c r="B2189" t="s">
        <v>3635</v>
      </c>
      <c r="C2189" t="s">
        <v>776</v>
      </c>
      <c r="D2189" t="s">
        <v>143</v>
      </c>
      <c r="E2189">
        <v>112</v>
      </c>
      <c r="F2189">
        <v>65859806</v>
      </c>
      <c r="G2189" t="s">
        <v>3632</v>
      </c>
      <c r="H2189" s="6">
        <v>45806</v>
      </c>
      <c r="I2189" s="3">
        <v>12500</v>
      </c>
      <c r="J2189" t="s">
        <v>23</v>
      </c>
      <c r="K2189" t="s">
        <v>3636</v>
      </c>
      <c r="L2189">
        <v>10</v>
      </c>
      <c r="M2189" t="s">
        <v>309</v>
      </c>
      <c r="N2189" s="3">
        <v>11500</v>
      </c>
      <c r="O2189">
        <v>30</v>
      </c>
      <c r="P2189" t="s">
        <v>3634</v>
      </c>
      <c r="Q2189" t="s">
        <v>106</v>
      </c>
      <c r="R2189" t="s">
        <v>293</v>
      </c>
      <c r="S2189" s="3">
        <v>310407175</v>
      </c>
      <c r="T2189" s="3">
        <f>Tabla1[[#This Row],[OS-Valor Unitario]]-Tabla1[[#This Row],[costo_antes_iva]]</f>
        <v>-1000</v>
      </c>
      <c r="U2189" s="3">
        <f>Tabla1[[#This Row],[OS-Valor Unitario]]*Tabla1[[#This Row],[OS-Cantidad]]</f>
        <v>345000</v>
      </c>
      <c r="V2189" s="3">
        <f>Tabla1[[#This Row],[costo_antes_iva]]*Tabla1[[#This Row],[OS-Cantidad]]</f>
        <v>375000</v>
      </c>
      <c r="W2189" s="3">
        <f>Tabla1[[#This Row],[Valor total OS]]-Tabla1[[#This Row],[valor total op]]</f>
        <v>-30000</v>
      </c>
    </row>
    <row r="2190" spans="1:23" x14ac:dyDescent="0.3">
      <c r="A2190">
        <v>6051</v>
      </c>
      <c r="B2190" t="s">
        <v>3637</v>
      </c>
      <c r="C2190" t="s">
        <v>259</v>
      </c>
      <c r="D2190" t="s">
        <v>143</v>
      </c>
      <c r="E2190">
        <v>600</v>
      </c>
      <c r="F2190">
        <v>65928279</v>
      </c>
      <c r="G2190" t="s">
        <v>3638</v>
      </c>
      <c r="H2190" s="6">
        <v>45807</v>
      </c>
      <c r="I2190" s="3">
        <v>19610</v>
      </c>
      <c r="J2190" t="s">
        <v>23</v>
      </c>
      <c r="K2190" t="s">
        <v>3639</v>
      </c>
      <c r="L2190">
        <v>11</v>
      </c>
      <c r="M2190" t="s">
        <v>146</v>
      </c>
      <c r="N2190" s="3">
        <v>19600</v>
      </c>
      <c r="O2190">
        <v>1304</v>
      </c>
      <c r="P2190" t="s">
        <v>3634</v>
      </c>
      <c r="Q2190" t="s">
        <v>106</v>
      </c>
      <c r="R2190" t="s">
        <v>148</v>
      </c>
      <c r="S2190" s="3">
        <v>310407175</v>
      </c>
      <c r="T2190" s="3">
        <f>Tabla1[[#This Row],[OS-Valor Unitario]]-Tabla1[[#This Row],[costo_antes_iva]]</f>
        <v>-10</v>
      </c>
      <c r="U2190" s="3">
        <f>Tabla1[[#This Row],[OS-Valor Unitario]]*Tabla1[[#This Row],[OS-Cantidad]]</f>
        <v>25558400</v>
      </c>
      <c r="V2190" s="3">
        <f>Tabla1[[#This Row],[costo_antes_iva]]*Tabla1[[#This Row],[OS-Cantidad]]</f>
        <v>25571440</v>
      </c>
      <c r="W2190" s="3">
        <f>Tabla1[[#This Row],[Valor total OS]]-Tabla1[[#This Row],[valor total op]]</f>
        <v>-13040</v>
      </c>
    </row>
    <row r="2191" spans="1:23" x14ac:dyDescent="0.3">
      <c r="A2191">
        <v>6051</v>
      </c>
      <c r="B2191" t="s">
        <v>3637</v>
      </c>
      <c r="C2191" t="s">
        <v>349</v>
      </c>
      <c r="D2191" t="s">
        <v>143</v>
      </c>
      <c r="E2191">
        <v>880</v>
      </c>
      <c r="F2191">
        <v>65929232</v>
      </c>
      <c r="G2191" t="s">
        <v>3638</v>
      </c>
      <c r="H2191" s="6">
        <v>45807</v>
      </c>
      <c r="I2191" s="3">
        <v>8000</v>
      </c>
      <c r="J2191" t="s">
        <v>23</v>
      </c>
      <c r="K2191" t="s">
        <v>3639</v>
      </c>
      <c r="L2191">
        <v>11</v>
      </c>
      <c r="M2191" t="s">
        <v>146</v>
      </c>
      <c r="N2191" s="3">
        <v>19600</v>
      </c>
      <c r="O2191">
        <v>1304</v>
      </c>
      <c r="P2191" t="s">
        <v>3634</v>
      </c>
      <c r="Q2191" t="s">
        <v>106</v>
      </c>
      <c r="R2191" t="s">
        <v>28</v>
      </c>
      <c r="S2191" s="3">
        <v>310407175</v>
      </c>
      <c r="T2191" s="3">
        <f>Tabla1[[#This Row],[OS-Valor Unitario]]-Tabla1[[#This Row],[costo_antes_iva]]</f>
        <v>11600</v>
      </c>
      <c r="U2191" s="3">
        <f>Tabla1[[#This Row],[OS-Valor Unitario]]*Tabla1[[#This Row],[OS-Cantidad]]</f>
        <v>25558400</v>
      </c>
      <c r="V2191" s="3">
        <f>Tabla1[[#This Row],[costo_antes_iva]]*Tabla1[[#This Row],[OS-Cantidad]]</f>
        <v>10432000</v>
      </c>
      <c r="W2191" s="3">
        <f>Tabla1[[#This Row],[Valor total OS]]-Tabla1[[#This Row],[valor total op]]</f>
        <v>15126400</v>
      </c>
    </row>
    <row r="2192" spans="1:23" x14ac:dyDescent="0.3">
      <c r="A2192">
        <v>6051</v>
      </c>
      <c r="B2192" t="s">
        <v>3640</v>
      </c>
      <c r="C2192" t="s">
        <v>349</v>
      </c>
      <c r="D2192" t="s">
        <v>143</v>
      </c>
      <c r="E2192">
        <v>1500</v>
      </c>
      <c r="F2192">
        <v>65929644</v>
      </c>
      <c r="G2192" t="s">
        <v>3641</v>
      </c>
      <c r="H2192" s="6">
        <v>45807</v>
      </c>
      <c r="I2192" s="3">
        <v>900</v>
      </c>
      <c r="J2192" t="s">
        <v>33</v>
      </c>
      <c r="K2192" t="s">
        <v>3642</v>
      </c>
      <c r="L2192">
        <v>12</v>
      </c>
      <c r="M2192" t="s">
        <v>35</v>
      </c>
      <c r="N2192" s="3">
        <v>900</v>
      </c>
      <c r="O2192">
        <v>1539</v>
      </c>
      <c r="P2192" t="s">
        <v>3634</v>
      </c>
      <c r="Q2192" t="s">
        <v>106</v>
      </c>
      <c r="R2192" t="s">
        <v>28</v>
      </c>
      <c r="S2192" s="3">
        <v>310407175</v>
      </c>
      <c r="T2192" s="3">
        <f>Tabla1[[#This Row],[OS-Valor Unitario]]-Tabla1[[#This Row],[costo_antes_iva]]</f>
        <v>0</v>
      </c>
      <c r="U2192" s="3">
        <f>Tabla1[[#This Row],[OS-Valor Unitario]]*Tabla1[[#This Row],[OS-Cantidad]]</f>
        <v>1385100</v>
      </c>
      <c r="V2192" s="3">
        <f>Tabla1[[#This Row],[costo_antes_iva]]*Tabla1[[#This Row],[OS-Cantidad]]</f>
        <v>1385100</v>
      </c>
      <c r="W2192" s="3">
        <f>Tabla1[[#This Row],[Valor total OS]]-Tabla1[[#This Row],[valor total op]]</f>
        <v>0</v>
      </c>
    </row>
    <row r="2193" spans="1:23" x14ac:dyDescent="0.3">
      <c r="A2193">
        <v>6051</v>
      </c>
      <c r="B2193" t="s">
        <v>3640</v>
      </c>
      <c r="C2193" t="s">
        <v>349</v>
      </c>
      <c r="D2193" t="s">
        <v>143</v>
      </c>
      <c r="E2193">
        <v>1500</v>
      </c>
      <c r="F2193">
        <v>65929644</v>
      </c>
      <c r="G2193" t="s">
        <v>3641</v>
      </c>
      <c r="H2193" s="6">
        <v>45807</v>
      </c>
      <c r="I2193" s="3">
        <v>8000</v>
      </c>
      <c r="J2193" t="s">
        <v>23</v>
      </c>
      <c r="K2193" t="s">
        <v>3642</v>
      </c>
      <c r="L2193">
        <v>12</v>
      </c>
      <c r="M2193" t="s">
        <v>2623</v>
      </c>
      <c r="N2193" s="3">
        <v>8500</v>
      </c>
      <c r="O2193">
        <v>245</v>
      </c>
      <c r="P2193" t="s">
        <v>3634</v>
      </c>
      <c r="Q2193" t="s">
        <v>106</v>
      </c>
      <c r="R2193" t="s">
        <v>28</v>
      </c>
      <c r="S2193" s="3">
        <v>310407175</v>
      </c>
      <c r="T2193" s="3">
        <f>Tabla1[[#This Row],[OS-Valor Unitario]]-Tabla1[[#This Row],[costo_antes_iva]]</f>
        <v>500</v>
      </c>
      <c r="U2193" s="3">
        <f>Tabla1[[#This Row],[OS-Valor Unitario]]*Tabla1[[#This Row],[OS-Cantidad]]</f>
        <v>2082500</v>
      </c>
      <c r="V2193" s="3">
        <f>Tabla1[[#This Row],[costo_antes_iva]]*Tabla1[[#This Row],[OS-Cantidad]]</f>
        <v>1960000</v>
      </c>
      <c r="W2193" s="3">
        <f>Tabla1[[#This Row],[Valor total OS]]-Tabla1[[#This Row],[valor total op]]</f>
        <v>122500</v>
      </c>
    </row>
    <row r="2194" spans="1:23" x14ac:dyDescent="0.3">
      <c r="A2194">
        <v>6051</v>
      </c>
      <c r="B2194" t="s">
        <v>3640</v>
      </c>
      <c r="C2194" t="s">
        <v>349</v>
      </c>
      <c r="D2194" t="s">
        <v>143</v>
      </c>
      <c r="E2194">
        <v>1500</v>
      </c>
      <c r="F2194">
        <v>65929644</v>
      </c>
      <c r="G2194" t="s">
        <v>3641</v>
      </c>
      <c r="H2194" s="6">
        <v>45807</v>
      </c>
      <c r="I2194" s="3">
        <v>8000</v>
      </c>
      <c r="J2194" t="s">
        <v>23</v>
      </c>
      <c r="K2194" t="s">
        <v>3642</v>
      </c>
      <c r="L2194">
        <v>12</v>
      </c>
      <c r="M2194" t="s">
        <v>410</v>
      </c>
      <c r="N2194" s="3">
        <v>8500</v>
      </c>
      <c r="O2194">
        <v>1294</v>
      </c>
      <c r="P2194" t="s">
        <v>3634</v>
      </c>
      <c r="Q2194" t="s">
        <v>106</v>
      </c>
      <c r="R2194" t="s">
        <v>28</v>
      </c>
      <c r="S2194" s="3">
        <v>310407175</v>
      </c>
      <c r="T2194" s="3">
        <f>Tabla1[[#This Row],[OS-Valor Unitario]]-Tabla1[[#This Row],[costo_antes_iva]]</f>
        <v>500</v>
      </c>
      <c r="U2194" s="3">
        <f>Tabla1[[#This Row],[OS-Valor Unitario]]*Tabla1[[#This Row],[OS-Cantidad]]</f>
        <v>10999000</v>
      </c>
      <c r="V2194" s="3">
        <f>Tabla1[[#This Row],[costo_antes_iva]]*Tabla1[[#This Row],[OS-Cantidad]]</f>
        <v>10352000</v>
      </c>
      <c r="W2194" s="3">
        <f>Tabla1[[#This Row],[Valor total OS]]-Tabla1[[#This Row],[valor total op]]</f>
        <v>647000</v>
      </c>
    </row>
    <row r="2195" spans="1:23" x14ac:dyDescent="0.3">
      <c r="A2195">
        <v>6051</v>
      </c>
      <c r="B2195" t="s">
        <v>3643</v>
      </c>
      <c r="C2195" t="s">
        <v>282</v>
      </c>
      <c r="D2195" t="s">
        <v>143</v>
      </c>
      <c r="E2195">
        <v>110</v>
      </c>
      <c r="F2195">
        <v>65925429</v>
      </c>
      <c r="G2195" t="s">
        <v>3644</v>
      </c>
      <c r="H2195" s="6">
        <v>45807</v>
      </c>
      <c r="I2195" s="3">
        <v>11500</v>
      </c>
      <c r="J2195" t="s">
        <v>23</v>
      </c>
      <c r="K2195" t="s">
        <v>3645</v>
      </c>
      <c r="L2195">
        <v>13</v>
      </c>
      <c r="M2195" t="s">
        <v>784</v>
      </c>
      <c r="N2195" s="3">
        <v>12000</v>
      </c>
      <c r="O2195">
        <v>120</v>
      </c>
      <c r="P2195" t="s">
        <v>3646</v>
      </c>
      <c r="Q2195" t="s">
        <v>963</v>
      </c>
      <c r="R2195" t="s">
        <v>72</v>
      </c>
      <c r="S2195" s="3">
        <v>310407175</v>
      </c>
      <c r="T2195" s="3">
        <f>Tabla1[[#This Row],[OS-Valor Unitario]]-Tabla1[[#This Row],[costo_antes_iva]]</f>
        <v>500</v>
      </c>
      <c r="U2195" s="3">
        <f>Tabla1[[#This Row],[OS-Valor Unitario]]*Tabla1[[#This Row],[OS-Cantidad]]</f>
        <v>1440000</v>
      </c>
      <c r="V2195" s="3">
        <f>Tabla1[[#This Row],[costo_antes_iva]]*Tabla1[[#This Row],[OS-Cantidad]]</f>
        <v>1380000</v>
      </c>
      <c r="W2195" s="3">
        <f>Tabla1[[#This Row],[Valor total OS]]-Tabla1[[#This Row],[valor total op]]</f>
        <v>60000</v>
      </c>
    </row>
    <row r="2196" spans="1:23" x14ac:dyDescent="0.3">
      <c r="A2196">
        <v>6051</v>
      </c>
      <c r="B2196" t="s">
        <v>3643</v>
      </c>
      <c r="C2196" t="s">
        <v>282</v>
      </c>
      <c r="D2196" t="s">
        <v>143</v>
      </c>
      <c r="E2196">
        <v>110</v>
      </c>
      <c r="F2196">
        <v>65925429</v>
      </c>
      <c r="G2196" t="s">
        <v>3644</v>
      </c>
      <c r="H2196" s="6">
        <v>45807</v>
      </c>
      <c r="I2196" s="3">
        <v>11500</v>
      </c>
      <c r="J2196" t="s">
        <v>23</v>
      </c>
      <c r="K2196" t="s">
        <v>3645</v>
      </c>
      <c r="L2196">
        <v>13</v>
      </c>
      <c r="M2196" t="s">
        <v>780</v>
      </c>
      <c r="N2196" s="3">
        <v>12000</v>
      </c>
      <c r="O2196">
        <v>200</v>
      </c>
      <c r="P2196" t="s">
        <v>3646</v>
      </c>
      <c r="Q2196" t="s">
        <v>963</v>
      </c>
      <c r="R2196" t="s">
        <v>72</v>
      </c>
      <c r="S2196" s="3">
        <v>310407175</v>
      </c>
      <c r="T2196" s="3">
        <f>Tabla1[[#This Row],[OS-Valor Unitario]]-Tabla1[[#This Row],[costo_antes_iva]]</f>
        <v>500</v>
      </c>
      <c r="U2196" s="3">
        <f>Tabla1[[#This Row],[OS-Valor Unitario]]*Tabla1[[#This Row],[OS-Cantidad]]</f>
        <v>2400000</v>
      </c>
      <c r="V2196" s="3">
        <f>Tabla1[[#This Row],[costo_antes_iva]]*Tabla1[[#This Row],[OS-Cantidad]]</f>
        <v>2300000</v>
      </c>
      <c r="W2196" s="3">
        <f>Tabla1[[#This Row],[Valor total OS]]-Tabla1[[#This Row],[valor total op]]</f>
        <v>100000</v>
      </c>
    </row>
    <row r="2197" spans="1:23" x14ac:dyDescent="0.3">
      <c r="A2197">
        <v>6051</v>
      </c>
      <c r="B2197" t="s">
        <v>3643</v>
      </c>
      <c r="C2197" t="s">
        <v>1185</v>
      </c>
      <c r="D2197" t="s">
        <v>143</v>
      </c>
      <c r="E2197">
        <v>280</v>
      </c>
      <c r="F2197">
        <v>65925567</v>
      </c>
      <c r="G2197" t="s">
        <v>3644</v>
      </c>
      <c r="H2197" s="6">
        <v>45807</v>
      </c>
      <c r="I2197" s="3">
        <v>4500</v>
      </c>
      <c r="J2197" t="s">
        <v>23</v>
      </c>
      <c r="K2197" t="s">
        <v>3645</v>
      </c>
      <c r="L2197">
        <v>13</v>
      </c>
      <c r="M2197" t="s">
        <v>784</v>
      </c>
      <c r="N2197" s="3">
        <v>12000</v>
      </c>
      <c r="O2197">
        <v>120</v>
      </c>
      <c r="P2197" t="s">
        <v>3646</v>
      </c>
      <c r="Q2197" t="s">
        <v>963</v>
      </c>
      <c r="R2197" t="s">
        <v>1185</v>
      </c>
      <c r="S2197" s="3">
        <v>310407175</v>
      </c>
      <c r="T2197" s="3">
        <f>Tabla1[[#This Row],[OS-Valor Unitario]]-Tabla1[[#This Row],[costo_antes_iva]]</f>
        <v>7500</v>
      </c>
      <c r="U2197" s="3">
        <f>Tabla1[[#This Row],[OS-Valor Unitario]]*Tabla1[[#This Row],[OS-Cantidad]]</f>
        <v>1440000</v>
      </c>
      <c r="V2197" s="3">
        <f>Tabla1[[#This Row],[costo_antes_iva]]*Tabla1[[#This Row],[OS-Cantidad]]</f>
        <v>540000</v>
      </c>
      <c r="W2197" s="3">
        <f>Tabla1[[#This Row],[Valor total OS]]-Tabla1[[#This Row],[valor total op]]</f>
        <v>900000</v>
      </c>
    </row>
    <row r="2198" spans="1:23" x14ac:dyDescent="0.3">
      <c r="A2198">
        <v>6051</v>
      </c>
      <c r="B2198" t="s">
        <v>3643</v>
      </c>
      <c r="C2198" t="s">
        <v>1185</v>
      </c>
      <c r="D2198" t="s">
        <v>143</v>
      </c>
      <c r="E2198">
        <v>280</v>
      </c>
      <c r="F2198">
        <v>65925567</v>
      </c>
      <c r="G2198" t="s">
        <v>3644</v>
      </c>
      <c r="H2198" s="6">
        <v>45807</v>
      </c>
      <c r="I2198" s="3">
        <v>4500</v>
      </c>
      <c r="J2198" t="s">
        <v>23</v>
      </c>
      <c r="K2198" t="s">
        <v>3645</v>
      </c>
      <c r="L2198">
        <v>13</v>
      </c>
      <c r="M2198" t="s">
        <v>780</v>
      </c>
      <c r="N2198" s="3">
        <v>12000</v>
      </c>
      <c r="O2198">
        <v>200</v>
      </c>
      <c r="P2198" t="s">
        <v>3646</v>
      </c>
      <c r="Q2198" t="s">
        <v>963</v>
      </c>
      <c r="R2198" t="s">
        <v>1185</v>
      </c>
      <c r="S2198" s="3">
        <v>310407175</v>
      </c>
      <c r="T2198" s="3">
        <f>Tabla1[[#This Row],[OS-Valor Unitario]]-Tabla1[[#This Row],[costo_antes_iva]]</f>
        <v>7500</v>
      </c>
      <c r="U2198" s="3">
        <f>Tabla1[[#This Row],[OS-Valor Unitario]]*Tabla1[[#This Row],[OS-Cantidad]]</f>
        <v>2400000</v>
      </c>
      <c r="V2198" s="3">
        <f>Tabla1[[#This Row],[costo_antes_iva]]*Tabla1[[#This Row],[OS-Cantidad]]</f>
        <v>900000</v>
      </c>
      <c r="W2198" s="3">
        <f>Tabla1[[#This Row],[Valor total OS]]-Tabla1[[#This Row],[valor total op]]</f>
        <v>1500000</v>
      </c>
    </row>
    <row r="2199" spans="1:23" x14ac:dyDescent="0.3">
      <c r="A2199">
        <v>6051</v>
      </c>
      <c r="B2199" t="s">
        <v>3643</v>
      </c>
      <c r="C2199" t="s">
        <v>153</v>
      </c>
      <c r="D2199" t="s">
        <v>143</v>
      </c>
      <c r="E2199">
        <v>410</v>
      </c>
      <c r="F2199">
        <v>65926444</v>
      </c>
      <c r="G2199" t="s">
        <v>3644</v>
      </c>
      <c r="H2199" s="6">
        <v>45807</v>
      </c>
      <c r="I2199" s="3">
        <v>11500</v>
      </c>
      <c r="J2199" t="s">
        <v>23</v>
      </c>
      <c r="K2199" t="s">
        <v>3645</v>
      </c>
      <c r="L2199">
        <v>13</v>
      </c>
      <c r="M2199" t="s">
        <v>784</v>
      </c>
      <c r="N2199" s="3">
        <v>12000</v>
      </c>
      <c r="O2199">
        <v>120</v>
      </c>
      <c r="P2199" t="s">
        <v>3646</v>
      </c>
      <c r="Q2199" t="s">
        <v>963</v>
      </c>
      <c r="R2199" t="s">
        <v>72</v>
      </c>
      <c r="S2199" s="3">
        <v>310407175</v>
      </c>
      <c r="T2199" s="3">
        <f>Tabla1[[#This Row],[OS-Valor Unitario]]-Tabla1[[#This Row],[costo_antes_iva]]</f>
        <v>500</v>
      </c>
      <c r="U2199" s="3">
        <f>Tabla1[[#This Row],[OS-Valor Unitario]]*Tabla1[[#This Row],[OS-Cantidad]]</f>
        <v>1440000</v>
      </c>
      <c r="V2199" s="3">
        <f>Tabla1[[#This Row],[costo_antes_iva]]*Tabla1[[#This Row],[OS-Cantidad]]</f>
        <v>1380000</v>
      </c>
      <c r="W2199" s="3">
        <f>Tabla1[[#This Row],[Valor total OS]]-Tabla1[[#This Row],[valor total op]]</f>
        <v>60000</v>
      </c>
    </row>
    <row r="2200" spans="1:23" x14ac:dyDescent="0.3">
      <c r="A2200">
        <v>6051</v>
      </c>
      <c r="B2200" t="s">
        <v>3643</v>
      </c>
      <c r="C2200" t="s">
        <v>153</v>
      </c>
      <c r="D2200" t="s">
        <v>143</v>
      </c>
      <c r="E2200">
        <v>410</v>
      </c>
      <c r="F2200">
        <v>65926444</v>
      </c>
      <c r="G2200" t="s">
        <v>3644</v>
      </c>
      <c r="H2200" s="6">
        <v>45807</v>
      </c>
      <c r="I2200" s="3">
        <v>11500</v>
      </c>
      <c r="J2200" t="s">
        <v>23</v>
      </c>
      <c r="K2200" t="s">
        <v>3645</v>
      </c>
      <c r="L2200">
        <v>13</v>
      </c>
      <c r="M2200" t="s">
        <v>780</v>
      </c>
      <c r="N2200" s="3">
        <v>12000</v>
      </c>
      <c r="O2200">
        <v>200</v>
      </c>
      <c r="P2200" t="s">
        <v>3646</v>
      </c>
      <c r="Q2200" t="s">
        <v>963</v>
      </c>
      <c r="R2200" t="s">
        <v>72</v>
      </c>
      <c r="S2200" s="3">
        <v>310407175</v>
      </c>
      <c r="T2200" s="3">
        <f>Tabla1[[#This Row],[OS-Valor Unitario]]-Tabla1[[#This Row],[costo_antes_iva]]</f>
        <v>500</v>
      </c>
      <c r="U2200" s="3">
        <f>Tabla1[[#This Row],[OS-Valor Unitario]]*Tabla1[[#This Row],[OS-Cantidad]]</f>
        <v>2400000</v>
      </c>
      <c r="V2200" s="3">
        <f>Tabla1[[#This Row],[costo_antes_iva]]*Tabla1[[#This Row],[OS-Cantidad]]</f>
        <v>2300000</v>
      </c>
      <c r="W2200" s="3">
        <f>Tabla1[[#This Row],[Valor total OS]]-Tabla1[[#This Row],[valor total op]]</f>
        <v>100000</v>
      </c>
    </row>
    <row r="2201" spans="1:23" x14ac:dyDescent="0.3">
      <c r="A2201">
        <v>6051</v>
      </c>
      <c r="B2201" t="s">
        <v>3643</v>
      </c>
      <c r="C2201" t="s">
        <v>776</v>
      </c>
      <c r="D2201" t="s">
        <v>143</v>
      </c>
      <c r="E2201">
        <v>320</v>
      </c>
      <c r="F2201">
        <v>65927462</v>
      </c>
      <c r="G2201" t="s">
        <v>3644</v>
      </c>
      <c r="H2201" s="6">
        <v>45807</v>
      </c>
      <c r="I2201" s="3">
        <v>8500</v>
      </c>
      <c r="J2201" t="s">
        <v>23</v>
      </c>
      <c r="K2201" t="s">
        <v>3645</v>
      </c>
      <c r="L2201">
        <v>13</v>
      </c>
      <c r="M2201" t="s">
        <v>784</v>
      </c>
      <c r="N2201" s="3">
        <v>12000</v>
      </c>
      <c r="O2201">
        <v>120</v>
      </c>
      <c r="P2201" t="s">
        <v>3646</v>
      </c>
      <c r="Q2201" t="s">
        <v>963</v>
      </c>
      <c r="R2201" t="s">
        <v>293</v>
      </c>
      <c r="S2201" s="3">
        <v>310407175</v>
      </c>
      <c r="T2201" s="3">
        <f>Tabla1[[#This Row],[OS-Valor Unitario]]-Tabla1[[#This Row],[costo_antes_iva]]</f>
        <v>3500</v>
      </c>
      <c r="U2201" s="3">
        <f>Tabla1[[#This Row],[OS-Valor Unitario]]*Tabla1[[#This Row],[OS-Cantidad]]</f>
        <v>1440000</v>
      </c>
      <c r="V2201" s="3">
        <f>Tabla1[[#This Row],[costo_antes_iva]]*Tabla1[[#This Row],[OS-Cantidad]]</f>
        <v>1020000</v>
      </c>
      <c r="W2201" s="3">
        <f>Tabla1[[#This Row],[Valor total OS]]-Tabla1[[#This Row],[valor total op]]</f>
        <v>420000</v>
      </c>
    </row>
    <row r="2202" spans="1:23" x14ac:dyDescent="0.3">
      <c r="A2202">
        <v>6051</v>
      </c>
      <c r="B2202" t="s">
        <v>3643</v>
      </c>
      <c r="C2202" t="s">
        <v>776</v>
      </c>
      <c r="D2202" t="s">
        <v>143</v>
      </c>
      <c r="E2202">
        <v>320</v>
      </c>
      <c r="F2202">
        <v>65927462</v>
      </c>
      <c r="G2202" t="s">
        <v>3644</v>
      </c>
      <c r="H2202" s="6">
        <v>45807</v>
      </c>
      <c r="I2202" s="3">
        <v>8500</v>
      </c>
      <c r="J2202" t="s">
        <v>23</v>
      </c>
      <c r="K2202" t="s">
        <v>3645</v>
      </c>
      <c r="L2202">
        <v>13</v>
      </c>
      <c r="M2202" t="s">
        <v>780</v>
      </c>
      <c r="N2202" s="3">
        <v>12000</v>
      </c>
      <c r="O2202">
        <v>200</v>
      </c>
      <c r="P2202" t="s">
        <v>3646</v>
      </c>
      <c r="Q2202" t="s">
        <v>963</v>
      </c>
      <c r="R2202" t="s">
        <v>293</v>
      </c>
      <c r="S2202" s="3">
        <v>310407175</v>
      </c>
      <c r="T2202" s="3">
        <f>Tabla1[[#This Row],[OS-Valor Unitario]]-Tabla1[[#This Row],[costo_antes_iva]]</f>
        <v>3500</v>
      </c>
      <c r="U2202" s="3">
        <f>Tabla1[[#This Row],[OS-Valor Unitario]]*Tabla1[[#This Row],[OS-Cantidad]]</f>
        <v>2400000</v>
      </c>
      <c r="V2202" s="3">
        <f>Tabla1[[#This Row],[costo_antes_iva]]*Tabla1[[#This Row],[OS-Cantidad]]</f>
        <v>1700000</v>
      </c>
      <c r="W2202" s="3">
        <f>Tabla1[[#This Row],[Valor total OS]]-Tabla1[[#This Row],[valor total op]]</f>
        <v>700000</v>
      </c>
    </row>
    <row r="2203" spans="1:23" x14ac:dyDescent="0.3">
      <c r="A2203">
        <v>6051</v>
      </c>
      <c r="B2203" t="s">
        <v>3643</v>
      </c>
      <c r="C2203" t="s">
        <v>259</v>
      </c>
      <c r="D2203" t="s">
        <v>143</v>
      </c>
      <c r="E2203">
        <v>252</v>
      </c>
      <c r="F2203">
        <v>65928914</v>
      </c>
      <c r="G2203" t="s">
        <v>3644</v>
      </c>
      <c r="H2203" s="6">
        <v>45807</v>
      </c>
      <c r="I2203" s="3">
        <v>18500</v>
      </c>
      <c r="J2203" t="s">
        <v>23</v>
      </c>
      <c r="K2203" t="s">
        <v>3645</v>
      </c>
      <c r="L2203">
        <v>13</v>
      </c>
      <c r="M2203" t="s">
        <v>784</v>
      </c>
      <c r="N2203" s="3">
        <v>12000</v>
      </c>
      <c r="O2203">
        <v>120</v>
      </c>
      <c r="P2203" t="s">
        <v>3646</v>
      </c>
      <c r="Q2203" t="s">
        <v>963</v>
      </c>
      <c r="R2203" t="s">
        <v>148</v>
      </c>
      <c r="S2203" s="3">
        <v>310407175</v>
      </c>
      <c r="T2203" s="3">
        <f>Tabla1[[#This Row],[OS-Valor Unitario]]-Tabla1[[#This Row],[costo_antes_iva]]</f>
        <v>-6500</v>
      </c>
      <c r="U2203" s="3">
        <f>Tabla1[[#This Row],[OS-Valor Unitario]]*Tabla1[[#This Row],[OS-Cantidad]]</f>
        <v>1440000</v>
      </c>
      <c r="V2203" s="3">
        <f>Tabla1[[#This Row],[costo_antes_iva]]*Tabla1[[#This Row],[OS-Cantidad]]</f>
        <v>2220000</v>
      </c>
      <c r="W2203" s="3">
        <f>Tabla1[[#This Row],[Valor total OS]]-Tabla1[[#This Row],[valor total op]]</f>
        <v>-780000</v>
      </c>
    </row>
    <row r="2204" spans="1:23" x14ac:dyDescent="0.3">
      <c r="A2204">
        <v>6051</v>
      </c>
      <c r="B2204" t="s">
        <v>3643</v>
      </c>
      <c r="C2204" t="s">
        <v>259</v>
      </c>
      <c r="D2204" t="s">
        <v>143</v>
      </c>
      <c r="E2204">
        <v>252</v>
      </c>
      <c r="F2204">
        <v>65928914</v>
      </c>
      <c r="G2204" t="s">
        <v>3644</v>
      </c>
      <c r="H2204" s="6">
        <v>45807</v>
      </c>
      <c r="I2204" s="3">
        <v>18500</v>
      </c>
      <c r="J2204" t="s">
        <v>23</v>
      </c>
      <c r="K2204" t="s">
        <v>3645</v>
      </c>
      <c r="L2204">
        <v>13</v>
      </c>
      <c r="M2204" t="s">
        <v>780</v>
      </c>
      <c r="N2204" s="3">
        <v>12000</v>
      </c>
      <c r="O2204">
        <v>200</v>
      </c>
      <c r="P2204" t="s">
        <v>3646</v>
      </c>
      <c r="Q2204" t="s">
        <v>963</v>
      </c>
      <c r="R2204" t="s">
        <v>148</v>
      </c>
      <c r="S2204" s="3">
        <v>310407175</v>
      </c>
      <c r="T2204" s="3">
        <f>Tabla1[[#This Row],[OS-Valor Unitario]]-Tabla1[[#This Row],[costo_antes_iva]]</f>
        <v>-6500</v>
      </c>
      <c r="U2204" s="3">
        <f>Tabla1[[#This Row],[OS-Valor Unitario]]*Tabla1[[#This Row],[OS-Cantidad]]</f>
        <v>2400000</v>
      </c>
      <c r="V2204" s="3">
        <f>Tabla1[[#This Row],[costo_antes_iva]]*Tabla1[[#This Row],[OS-Cantidad]]</f>
        <v>3700000</v>
      </c>
      <c r="W2204" s="3">
        <f>Tabla1[[#This Row],[Valor total OS]]-Tabla1[[#This Row],[valor total op]]</f>
        <v>-1300000</v>
      </c>
    </row>
    <row r="2205" spans="1:23" x14ac:dyDescent="0.3">
      <c r="A2205">
        <v>6051</v>
      </c>
      <c r="B2205" t="s">
        <v>3647</v>
      </c>
      <c r="C2205" t="s">
        <v>282</v>
      </c>
      <c r="D2205" t="s">
        <v>143</v>
      </c>
      <c r="E2205">
        <v>110</v>
      </c>
      <c r="F2205">
        <v>65925429</v>
      </c>
      <c r="G2205" t="s">
        <v>3644</v>
      </c>
      <c r="H2205" s="6">
        <v>45807</v>
      </c>
      <c r="I2205" s="3">
        <v>11500</v>
      </c>
      <c r="J2205" t="s">
        <v>23</v>
      </c>
      <c r="K2205" t="s">
        <v>3648</v>
      </c>
      <c r="L2205">
        <v>15</v>
      </c>
      <c r="M2205" t="s">
        <v>3649</v>
      </c>
      <c r="N2205" s="3">
        <v>11200</v>
      </c>
      <c r="O2205">
        <v>130</v>
      </c>
      <c r="P2205" t="s">
        <v>3646</v>
      </c>
      <c r="Q2205" t="s">
        <v>963</v>
      </c>
      <c r="R2205" t="s">
        <v>72</v>
      </c>
      <c r="S2205" s="3">
        <v>310407175</v>
      </c>
      <c r="T2205" s="3">
        <f>Tabla1[[#This Row],[OS-Valor Unitario]]-Tabla1[[#This Row],[costo_antes_iva]]</f>
        <v>-300</v>
      </c>
      <c r="U2205" s="3">
        <f>Tabla1[[#This Row],[OS-Valor Unitario]]*Tabla1[[#This Row],[OS-Cantidad]]</f>
        <v>1456000</v>
      </c>
      <c r="V2205" s="3">
        <f>Tabla1[[#This Row],[costo_antes_iva]]*Tabla1[[#This Row],[OS-Cantidad]]</f>
        <v>1495000</v>
      </c>
      <c r="W2205" s="3">
        <f>Tabla1[[#This Row],[Valor total OS]]-Tabla1[[#This Row],[valor total op]]</f>
        <v>-39000</v>
      </c>
    </row>
    <row r="2206" spans="1:23" x14ac:dyDescent="0.3">
      <c r="A2206">
        <v>6051</v>
      </c>
      <c r="B2206" t="s">
        <v>3647</v>
      </c>
      <c r="C2206" t="s">
        <v>282</v>
      </c>
      <c r="D2206" t="s">
        <v>143</v>
      </c>
      <c r="E2206">
        <v>110</v>
      </c>
      <c r="F2206">
        <v>65925429</v>
      </c>
      <c r="G2206" t="s">
        <v>3644</v>
      </c>
      <c r="H2206" s="6">
        <v>45807</v>
      </c>
      <c r="I2206" s="3">
        <v>11500</v>
      </c>
      <c r="J2206" t="s">
        <v>23</v>
      </c>
      <c r="K2206" t="s">
        <v>3648</v>
      </c>
      <c r="L2206">
        <v>15</v>
      </c>
      <c r="M2206" t="s">
        <v>405</v>
      </c>
      <c r="N2206" s="3">
        <v>11200</v>
      </c>
      <c r="O2206">
        <v>280</v>
      </c>
      <c r="P2206" t="s">
        <v>3646</v>
      </c>
      <c r="Q2206" t="s">
        <v>963</v>
      </c>
      <c r="R2206" t="s">
        <v>72</v>
      </c>
      <c r="S2206" s="3">
        <v>310407175</v>
      </c>
      <c r="T2206" s="3">
        <f>Tabla1[[#This Row],[OS-Valor Unitario]]-Tabla1[[#This Row],[costo_antes_iva]]</f>
        <v>-300</v>
      </c>
      <c r="U2206" s="3">
        <f>Tabla1[[#This Row],[OS-Valor Unitario]]*Tabla1[[#This Row],[OS-Cantidad]]</f>
        <v>3136000</v>
      </c>
      <c r="V2206" s="3">
        <f>Tabla1[[#This Row],[costo_antes_iva]]*Tabla1[[#This Row],[OS-Cantidad]]</f>
        <v>3220000</v>
      </c>
      <c r="W2206" s="3">
        <f>Tabla1[[#This Row],[Valor total OS]]-Tabla1[[#This Row],[valor total op]]</f>
        <v>-84000</v>
      </c>
    </row>
    <row r="2207" spans="1:23" x14ac:dyDescent="0.3">
      <c r="A2207">
        <v>6051</v>
      </c>
      <c r="B2207" t="s">
        <v>3647</v>
      </c>
      <c r="C2207" t="s">
        <v>1185</v>
      </c>
      <c r="D2207" t="s">
        <v>143</v>
      </c>
      <c r="E2207">
        <v>280</v>
      </c>
      <c r="F2207">
        <v>65925567</v>
      </c>
      <c r="G2207" t="s">
        <v>3644</v>
      </c>
      <c r="H2207" s="6">
        <v>45807</v>
      </c>
      <c r="I2207" s="3">
        <v>4500</v>
      </c>
      <c r="J2207" t="s">
        <v>23</v>
      </c>
      <c r="K2207" t="s">
        <v>3648</v>
      </c>
      <c r="L2207">
        <v>15</v>
      </c>
      <c r="M2207" t="s">
        <v>3649</v>
      </c>
      <c r="N2207" s="3">
        <v>11200</v>
      </c>
      <c r="O2207">
        <v>130</v>
      </c>
      <c r="P2207" t="s">
        <v>3646</v>
      </c>
      <c r="Q2207" t="s">
        <v>963</v>
      </c>
      <c r="R2207" t="s">
        <v>1185</v>
      </c>
      <c r="S2207" s="3">
        <v>310407175</v>
      </c>
      <c r="T2207" s="3">
        <f>Tabla1[[#This Row],[OS-Valor Unitario]]-Tabla1[[#This Row],[costo_antes_iva]]</f>
        <v>6700</v>
      </c>
      <c r="U2207" s="3">
        <f>Tabla1[[#This Row],[OS-Valor Unitario]]*Tabla1[[#This Row],[OS-Cantidad]]</f>
        <v>1456000</v>
      </c>
      <c r="V2207" s="3">
        <f>Tabla1[[#This Row],[costo_antes_iva]]*Tabla1[[#This Row],[OS-Cantidad]]</f>
        <v>585000</v>
      </c>
      <c r="W2207" s="3">
        <f>Tabla1[[#This Row],[Valor total OS]]-Tabla1[[#This Row],[valor total op]]</f>
        <v>871000</v>
      </c>
    </row>
    <row r="2208" spans="1:23" x14ac:dyDescent="0.3">
      <c r="A2208">
        <v>6051</v>
      </c>
      <c r="B2208" t="s">
        <v>3647</v>
      </c>
      <c r="C2208" t="s">
        <v>1185</v>
      </c>
      <c r="D2208" t="s">
        <v>143</v>
      </c>
      <c r="E2208">
        <v>280</v>
      </c>
      <c r="F2208">
        <v>65925567</v>
      </c>
      <c r="G2208" t="s">
        <v>3644</v>
      </c>
      <c r="H2208" s="6">
        <v>45807</v>
      </c>
      <c r="I2208" s="3">
        <v>4500</v>
      </c>
      <c r="J2208" t="s">
        <v>23</v>
      </c>
      <c r="K2208" t="s">
        <v>3648</v>
      </c>
      <c r="L2208">
        <v>15</v>
      </c>
      <c r="M2208" t="s">
        <v>405</v>
      </c>
      <c r="N2208" s="3">
        <v>11200</v>
      </c>
      <c r="O2208">
        <v>280</v>
      </c>
      <c r="P2208" t="s">
        <v>3646</v>
      </c>
      <c r="Q2208" t="s">
        <v>963</v>
      </c>
      <c r="R2208" t="s">
        <v>1185</v>
      </c>
      <c r="S2208" s="3">
        <v>310407175</v>
      </c>
      <c r="T2208" s="3">
        <f>Tabla1[[#This Row],[OS-Valor Unitario]]-Tabla1[[#This Row],[costo_antes_iva]]</f>
        <v>6700</v>
      </c>
      <c r="U2208" s="3">
        <f>Tabla1[[#This Row],[OS-Valor Unitario]]*Tabla1[[#This Row],[OS-Cantidad]]</f>
        <v>3136000</v>
      </c>
      <c r="V2208" s="3">
        <f>Tabla1[[#This Row],[costo_antes_iva]]*Tabla1[[#This Row],[OS-Cantidad]]</f>
        <v>1260000</v>
      </c>
      <c r="W2208" s="3">
        <f>Tabla1[[#This Row],[Valor total OS]]-Tabla1[[#This Row],[valor total op]]</f>
        <v>1876000</v>
      </c>
    </row>
    <row r="2209" spans="1:23" x14ac:dyDescent="0.3">
      <c r="A2209">
        <v>6051</v>
      </c>
      <c r="B2209" t="s">
        <v>3647</v>
      </c>
      <c r="C2209" t="s">
        <v>153</v>
      </c>
      <c r="D2209" t="s">
        <v>143</v>
      </c>
      <c r="E2209">
        <v>410</v>
      </c>
      <c r="F2209">
        <v>65926444</v>
      </c>
      <c r="G2209" t="s">
        <v>3644</v>
      </c>
      <c r="H2209" s="6">
        <v>45807</v>
      </c>
      <c r="I2209" s="3">
        <v>1000</v>
      </c>
      <c r="J2209" t="s">
        <v>82</v>
      </c>
      <c r="K2209" t="s">
        <v>3648</v>
      </c>
      <c r="L2209">
        <v>15</v>
      </c>
      <c r="M2209" t="s">
        <v>119</v>
      </c>
      <c r="N2209" s="3">
        <v>900</v>
      </c>
      <c r="O2209">
        <v>410</v>
      </c>
      <c r="P2209" t="s">
        <v>3646</v>
      </c>
      <c r="Q2209" t="s">
        <v>963</v>
      </c>
      <c r="R2209" t="s">
        <v>72</v>
      </c>
      <c r="S2209" s="3">
        <v>310407175</v>
      </c>
      <c r="T2209" s="3">
        <f>Tabla1[[#This Row],[OS-Valor Unitario]]-Tabla1[[#This Row],[costo_antes_iva]]</f>
        <v>-100</v>
      </c>
      <c r="U2209" s="3">
        <f>Tabla1[[#This Row],[OS-Valor Unitario]]*Tabla1[[#This Row],[OS-Cantidad]]</f>
        <v>369000</v>
      </c>
      <c r="V2209" s="3">
        <f>Tabla1[[#This Row],[costo_antes_iva]]*Tabla1[[#This Row],[OS-Cantidad]]</f>
        <v>410000</v>
      </c>
      <c r="W2209" s="3">
        <f>Tabla1[[#This Row],[Valor total OS]]-Tabla1[[#This Row],[valor total op]]</f>
        <v>-41000</v>
      </c>
    </row>
    <row r="2210" spans="1:23" x14ac:dyDescent="0.3">
      <c r="A2210">
        <v>6051</v>
      </c>
      <c r="B2210" t="s">
        <v>3647</v>
      </c>
      <c r="C2210" t="s">
        <v>153</v>
      </c>
      <c r="D2210" t="s">
        <v>143</v>
      </c>
      <c r="E2210">
        <v>410</v>
      </c>
      <c r="F2210">
        <v>65926444</v>
      </c>
      <c r="G2210" t="s">
        <v>3644</v>
      </c>
      <c r="H2210" s="6">
        <v>45807</v>
      </c>
      <c r="I2210" s="3">
        <v>11500</v>
      </c>
      <c r="J2210" t="s">
        <v>23</v>
      </c>
      <c r="K2210" t="s">
        <v>3648</v>
      </c>
      <c r="L2210">
        <v>15</v>
      </c>
      <c r="M2210" t="s">
        <v>3649</v>
      </c>
      <c r="N2210" s="3">
        <v>11200</v>
      </c>
      <c r="O2210">
        <v>130</v>
      </c>
      <c r="P2210" t="s">
        <v>3646</v>
      </c>
      <c r="Q2210" t="s">
        <v>963</v>
      </c>
      <c r="R2210" t="s">
        <v>72</v>
      </c>
      <c r="S2210" s="3">
        <v>310407175</v>
      </c>
      <c r="T2210" s="3">
        <f>Tabla1[[#This Row],[OS-Valor Unitario]]-Tabla1[[#This Row],[costo_antes_iva]]</f>
        <v>-300</v>
      </c>
      <c r="U2210" s="3">
        <f>Tabla1[[#This Row],[OS-Valor Unitario]]*Tabla1[[#This Row],[OS-Cantidad]]</f>
        <v>1456000</v>
      </c>
      <c r="V2210" s="3">
        <f>Tabla1[[#This Row],[costo_antes_iva]]*Tabla1[[#This Row],[OS-Cantidad]]</f>
        <v>1495000</v>
      </c>
      <c r="W2210" s="3">
        <f>Tabla1[[#This Row],[Valor total OS]]-Tabla1[[#This Row],[valor total op]]</f>
        <v>-39000</v>
      </c>
    </row>
    <row r="2211" spans="1:23" x14ac:dyDescent="0.3">
      <c r="A2211">
        <v>6051</v>
      </c>
      <c r="B2211" t="s">
        <v>3647</v>
      </c>
      <c r="C2211" t="s">
        <v>153</v>
      </c>
      <c r="D2211" t="s">
        <v>143</v>
      </c>
      <c r="E2211">
        <v>410</v>
      </c>
      <c r="F2211">
        <v>65926444</v>
      </c>
      <c r="G2211" t="s">
        <v>3644</v>
      </c>
      <c r="H2211" s="6">
        <v>45807</v>
      </c>
      <c r="I2211" s="3">
        <v>11500</v>
      </c>
      <c r="J2211" t="s">
        <v>23</v>
      </c>
      <c r="K2211" t="s">
        <v>3648</v>
      </c>
      <c r="L2211">
        <v>15</v>
      </c>
      <c r="M2211" t="s">
        <v>405</v>
      </c>
      <c r="N2211" s="3">
        <v>11200</v>
      </c>
      <c r="O2211">
        <v>280</v>
      </c>
      <c r="P2211" t="s">
        <v>3646</v>
      </c>
      <c r="Q2211" t="s">
        <v>963</v>
      </c>
      <c r="R2211" t="s">
        <v>72</v>
      </c>
      <c r="S2211" s="3">
        <v>310407175</v>
      </c>
      <c r="T2211" s="3">
        <f>Tabla1[[#This Row],[OS-Valor Unitario]]-Tabla1[[#This Row],[costo_antes_iva]]</f>
        <v>-300</v>
      </c>
      <c r="U2211" s="3">
        <f>Tabla1[[#This Row],[OS-Valor Unitario]]*Tabla1[[#This Row],[OS-Cantidad]]</f>
        <v>3136000</v>
      </c>
      <c r="V2211" s="3">
        <f>Tabla1[[#This Row],[costo_antes_iva]]*Tabla1[[#This Row],[OS-Cantidad]]</f>
        <v>3220000</v>
      </c>
      <c r="W2211" s="3">
        <f>Tabla1[[#This Row],[Valor total OS]]-Tabla1[[#This Row],[valor total op]]</f>
        <v>-84000</v>
      </c>
    </row>
    <row r="2212" spans="1:23" x14ac:dyDescent="0.3">
      <c r="A2212">
        <v>6051</v>
      </c>
      <c r="B2212" t="s">
        <v>3647</v>
      </c>
      <c r="C2212" t="s">
        <v>776</v>
      </c>
      <c r="D2212" t="s">
        <v>143</v>
      </c>
      <c r="E2212">
        <v>320</v>
      </c>
      <c r="F2212">
        <v>65927462</v>
      </c>
      <c r="G2212" t="s">
        <v>3644</v>
      </c>
      <c r="H2212" s="6">
        <v>45807</v>
      </c>
      <c r="I2212" s="3">
        <v>8500</v>
      </c>
      <c r="J2212" t="s">
        <v>23</v>
      </c>
      <c r="K2212" t="s">
        <v>3648</v>
      </c>
      <c r="L2212">
        <v>15</v>
      </c>
      <c r="M2212" t="s">
        <v>3649</v>
      </c>
      <c r="N2212" s="3">
        <v>11200</v>
      </c>
      <c r="O2212">
        <v>130</v>
      </c>
      <c r="P2212" t="s">
        <v>3646</v>
      </c>
      <c r="Q2212" t="s">
        <v>963</v>
      </c>
      <c r="R2212" t="s">
        <v>293</v>
      </c>
      <c r="S2212" s="3">
        <v>310407175</v>
      </c>
      <c r="T2212" s="3">
        <f>Tabla1[[#This Row],[OS-Valor Unitario]]-Tabla1[[#This Row],[costo_antes_iva]]</f>
        <v>2700</v>
      </c>
      <c r="U2212" s="3">
        <f>Tabla1[[#This Row],[OS-Valor Unitario]]*Tabla1[[#This Row],[OS-Cantidad]]</f>
        <v>1456000</v>
      </c>
      <c r="V2212" s="3">
        <f>Tabla1[[#This Row],[costo_antes_iva]]*Tabla1[[#This Row],[OS-Cantidad]]</f>
        <v>1105000</v>
      </c>
      <c r="W2212" s="3">
        <f>Tabla1[[#This Row],[Valor total OS]]-Tabla1[[#This Row],[valor total op]]</f>
        <v>351000</v>
      </c>
    </row>
    <row r="2213" spans="1:23" x14ac:dyDescent="0.3">
      <c r="A2213">
        <v>6051</v>
      </c>
      <c r="B2213" t="s">
        <v>3647</v>
      </c>
      <c r="C2213" t="s">
        <v>776</v>
      </c>
      <c r="D2213" t="s">
        <v>143</v>
      </c>
      <c r="E2213">
        <v>320</v>
      </c>
      <c r="F2213">
        <v>65927462</v>
      </c>
      <c r="G2213" t="s">
        <v>3644</v>
      </c>
      <c r="H2213" s="6">
        <v>45807</v>
      </c>
      <c r="I2213" s="3">
        <v>8500</v>
      </c>
      <c r="J2213" t="s">
        <v>23</v>
      </c>
      <c r="K2213" t="s">
        <v>3648</v>
      </c>
      <c r="L2213">
        <v>15</v>
      </c>
      <c r="M2213" t="s">
        <v>405</v>
      </c>
      <c r="N2213" s="3">
        <v>11200</v>
      </c>
      <c r="O2213">
        <v>280</v>
      </c>
      <c r="P2213" t="s">
        <v>3646</v>
      </c>
      <c r="Q2213" t="s">
        <v>963</v>
      </c>
      <c r="R2213" t="s">
        <v>293</v>
      </c>
      <c r="S2213" s="3">
        <v>310407175</v>
      </c>
      <c r="T2213" s="3">
        <f>Tabla1[[#This Row],[OS-Valor Unitario]]-Tabla1[[#This Row],[costo_antes_iva]]</f>
        <v>2700</v>
      </c>
      <c r="U2213" s="3">
        <f>Tabla1[[#This Row],[OS-Valor Unitario]]*Tabla1[[#This Row],[OS-Cantidad]]</f>
        <v>3136000</v>
      </c>
      <c r="V2213" s="3">
        <f>Tabla1[[#This Row],[costo_antes_iva]]*Tabla1[[#This Row],[OS-Cantidad]]</f>
        <v>2380000</v>
      </c>
      <c r="W2213" s="3">
        <f>Tabla1[[#This Row],[Valor total OS]]-Tabla1[[#This Row],[valor total op]]</f>
        <v>756000</v>
      </c>
    </row>
    <row r="2214" spans="1:23" x14ac:dyDescent="0.3">
      <c r="A2214">
        <v>6051</v>
      </c>
      <c r="B2214" t="s">
        <v>3647</v>
      </c>
      <c r="C2214" t="s">
        <v>259</v>
      </c>
      <c r="D2214" t="s">
        <v>143</v>
      </c>
      <c r="E2214">
        <v>252</v>
      </c>
      <c r="F2214">
        <v>65928914</v>
      </c>
      <c r="G2214" t="s">
        <v>3644</v>
      </c>
      <c r="H2214" s="6">
        <v>45807</v>
      </c>
      <c r="I2214" s="3">
        <v>18500</v>
      </c>
      <c r="J2214" t="s">
        <v>23</v>
      </c>
      <c r="K2214" t="s">
        <v>3648</v>
      </c>
      <c r="L2214">
        <v>15</v>
      </c>
      <c r="M2214" t="s">
        <v>3649</v>
      </c>
      <c r="N2214" s="3">
        <v>11200</v>
      </c>
      <c r="O2214">
        <v>130</v>
      </c>
      <c r="P2214" t="s">
        <v>3646</v>
      </c>
      <c r="Q2214" t="s">
        <v>963</v>
      </c>
      <c r="R2214" t="s">
        <v>148</v>
      </c>
      <c r="S2214" s="3">
        <v>310407175</v>
      </c>
      <c r="T2214" s="3">
        <f>Tabla1[[#This Row],[OS-Valor Unitario]]-Tabla1[[#This Row],[costo_antes_iva]]</f>
        <v>-7300</v>
      </c>
      <c r="U2214" s="3">
        <f>Tabla1[[#This Row],[OS-Valor Unitario]]*Tabla1[[#This Row],[OS-Cantidad]]</f>
        <v>1456000</v>
      </c>
      <c r="V2214" s="3">
        <f>Tabla1[[#This Row],[costo_antes_iva]]*Tabla1[[#This Row],[OS-Cantidad]]</f>
        <v>2405000</v>
      </c>
      <c r="W2214" s="3">
        <f>Tabla1[[#This Row],[Valor total OS]]-Tabla1[[#This Row],[valor total op]]</f>
        <v>-949000</v>
      </c>
    </row>
    <row r="2215" spans="1:23" x14ac:dyDescent="0.3">
      <c r="A2215">
        <v>6051</v>
      </c>
      <c r="B2215" t="s">
        <v>3647</v>
      </c>
      <c r="C2215" t="s">
        <v>259</v>
      </c>
      <c r="D2215" t="s">
        <v>143</v>
      </c>
      <c r="E2215">
        <v>252</v>
      </c>
      <c r="F2215">
        <v>65928914</v>
      </c>
      <c r="G2215" t="s">
        <v>3644</v>
      </c>
      <c r="H2215" s="6">
        <v>45807</v>
      </c>
      <c r="I2215" s="3">
        <v>18500</v>
      </c>
      <c r="J2215" t="s">
        <v>23</v>
      </c>
      <c r="K2215" t="s">
        <v>3648</v>
      </c>
      <c r="L2215">
        <v>15</v>
      </c>
      <c r="M2215" t="s">
        <v>405</v>
      </c>
      <c r="N2215" s="3">
        <v>11200</v>
      </c>
      <c r="O2215">
        <v>280</v>
      </c>
      <c r="P2215" t="s">
        <v>3646</v>
      </c>
      <c r="Q2215" t="s">
        <v>963</v>
      </c>
      <c r="R2215" t="s">
        <v>148</v>
      </c>
      <c r="S2215" s="3">
        <v>310407175</v>
      </c>
      <c r="T2215" s="3">
        <f>Tabla1[[#This Row],[OS-Valor Unitario]]-Tabla1[[#This Row],[costo_antes_iva]]</f>
        <v>-7300</v>
      </c>
      <c r="U2215" s="3">
        <f>Tabla1[[#This Row],[OS-Valor Unitario]]*Tabla1[[#This Row],[OS-Cantidad]]</f>
        <v>3136000</v>
      </c>
      <c r="V2215" s="3">
        <f>Tabla1[[#This Row],[costo_antes_iva]]*Tabla1[[#This Row],[OS-Cantidad]]</f>
        <v>5180000</v>
      </c>
      <c r="W2215" s="3">
        <f>Tabla1[[#This Row],[Valor total OS]]-Tabla1[[#This Row],[valor total op]]</f>
        <v>-2044000</v>
      </c>
    </row>
    <row r="2216" spans="1:23" x14ac:dyDescent="0.3">
      <c r="A2216">
        <v>6051</v>
      </c>
      <c r="B2216" t="s">
        <v>3650</v>
      </c>
      <c r="C2216" t="s">
        <v>282</v>
      </c>
      <c r="D2216" t="s">
        <v>143</v>
      </c>
      <c r="E2216">
        <v>110</v>
      </c>
      <c r="F2216">
        <v>65925429</v>
      </c>
      <c r="G2216" t="s">
        <v>3644</v>
      </c>
      <c r="H2216" s="6">
        <v>45807</v>
      </c>
      <c r="I2216" s="3">
        <v>11500</v>
      </c>
      <c r="J2216" t="s">
        <v>23</v>
      </c>
      <c r="K2216" t="s">
        <v>3651</v>
      </c>
      <c r="L2216">
        <v>16</v>
      </c>
      <c r="M2216" t="s">
        <v>363</v>
      </c>
      <c r="N2216" s="3">
        <v>4500</v>
      </c>
      <c r="O2216">
        <v>282</v>
      </c>
      <c r="P2216" t="s">
        <v>3646</v>
      </c>
      <c r="Q2216" t="s">
        <v>963</v>
      </c>
      <c r="R2216" t="s">
        <v>72</v>
      </c>
      <c r="S2216" s="3">
        <v>310407175</v>
      </c>
      <c r="T2216" s="3">
        <f>Tabla1[[#This Row],[OS-Valor Unitario]]-Tabla1[[#This Row],[costo_antes_iva]]</f>
        <v>-7000</v>
      </c>
      <c r="U2216" s="3">
        <f>Tabla1[[#This Row],[OS-Valor Unitario]]*Tabla1[[#This Row],[OS-Cantidad]]</f>
        <v>1269000</v>
      </c>
      <c r="V2216" s="3">
        <f>Tabla1[[#This Row],[costo_antes_iva]]*Tabla1[[#This Row],[OS-Cantidad]]</f>
        <v>3243000</v>
      </c>
      <c r="W2216" s="3">
        <f>Tabla1[[#This Row],[Valor total OS]]-Tabla1[[#This Row],[valor total op]]</f>
        <v>-1974000</v>
      </c>
    </row>
    <row r="2217" spans="1:23" x14ac:dyDescent="0.3">
      <c r="A2217">
        <v>6051</v>
      </c>
      <c r="B2217" t="s">
        <v>3650</v>
      </c>
      <c r="C2217" t="s">
        <v>1185</v>
      </c>
      <c r="D2217" t="s">
        <v>143</v>
      </c>
      <c r="E2217">
        <v>280</v>
      </c>
      <c r="F2217">
        <v>65925567</v>
      </c>
      <c r="G2217" t="s">
        <v>3644</v>
      </c>
      <c r="H2217" s="6">
        <v>45807</v>
      </c>
      <c r="I2217" s="3">
        <v>12500</v>
      </c>
      <c r="J2217" t="s">
        <v>160</v>
      </c>
      <c r="K2217" t="s">
        <v>3651</v>
      </c>
      <c r="L2217">
        <v>16</v>
      </c>
      <c r="M2217" t="s">
        <v>162</v>
      </c>
      <c r="N2217" s="3">
        <v>13000</v>
      </c>
      <c r="O2217">
        <v>340</v>
      </c>
      <c r="P2217" t="s">
        <v>3646</v>
      </c>
      <c r="Q2217" t="s">
        <v>963</v>
      </c>
      <c r="R2217" t="s">
        <v>1185</v>
      </c>
      <c r="S2217" s="3">
        <v>310407175</v>
      </c>
      <c r="T2217" s="3">
        <f>Tabla1[[#This Row],[OS-Valor Unitario]]-Tabla1[[#This Row],[costo_antes_iva]]</f>
        <v>500</v>
      </c>
      <c r="U2217" s="3">
        <f>Tabla1[[#This Row],[OS-Valor Unitario]]*Tabla1[[#This Row],[OS-Cantidad]]</f>
        <v>4420000</v>
      </c>
      <c r="V2217" s="3">
        <f>Tabla1[[#This Row],[costo_antes_iva]]*Tabla1[[#This Row],[OS-Cantidad]]</f>
        <v>4250000</v>
      </c>
      <c r="W2217" s="3">
        <f>Tabla1[[#This Row],[Valor total OS]]-Tabla1[[#This Row],[valor total op]]</f>
        <v>170000</v>
      </c>
    </row>
    <row r="2218" spans="1:23" x14ac:dyDescent="0.3">
      <c r="A2218">
        <v>6051</v>
      </c>
      <c r="B2218" t="s">
        <v>3650</v>
      </c>
      <c r="C2218" t="s">
        <v>1185</v>
      </c>
      <c r="D2218" t="s">
        <v>143</v>
      </c>
      <c r="E2218">
        <v>280</v>
      </c>
      <c r="F2218">
        <v>65925567</v>
      </c>
      <c r="G2218" t="s">
        <v>3644</v>
      </c>
      <c r="H2218" s="6">
        <v>45807</v>
      </c>
      <c r="I2218" s="3">
        <v>4500</v>
      </c>
      <c r="J2218" t="s">
        <v>23</v>
      </c>
      <c r="K2218" t="s">
        <v>3651</v>
      </c>
      <c r="L2218">
        <v>16</v>
      </c>
      <c r="M2218" t="s">
        <v>363</v>
      </c>
      <c r="N2218" s="3">
        <v>4500</v>
      </c>
      <c r="O2218">
        <v>282</v>
      </c>
      <c r="P2218" t="s">
        <v>3646</v>
      </c>
      <c r="Q2218" t="s">
        <v>963</v>
      </c>
      <c r="R2218" t="s">
        <v>1185</v>
      </c>
      <c r="S2218" s="3">
        <v>310407175</v>
      </c>
      <c r="T2218" s="3">
        <f>Tabla1[[#This Row],[OS-Valor Unitario]]-Tabla1[[#This Row],[costo_antes_iva]]</f>
        <v>0</v>
      </c>
      <c r="U2218" s="3">
        <f>Tabla1[[#This Row],[OS-Valor Unitario]]*Tabla1[[#This Row],[OS-Cantidad]]</f>
        <v>1269000</v>
      </c>
      <c r="V2218" s="3">
        <f>Tabla1[[#This Row],[costo_antes_iva]]*Tabla1[[#This Row],[OS-Cantidad]]</f>
        <v>1269000</v>
      </c>
      <c r="W2218" s="3">
        <f>Tabla1[[#This Row],[Valor total OS]]-Tabla1[[#This Row],[valor total op]]</f>
        <v>0</v>
      </c>
    </row>
    <row r="2219" spans="1:23" x14ac:dyDescent="0.3">
      <c r="A2219">
        <v>6051</v>
      </c>
      <c r="B2219" t="s">
        <v>3650</v>
      </c>
      <c r="C2219" t="s">
        <v>153</v>
      </c>
      <c r="D2219" t="s">
        <v>143</v>
      </c>
      <c r="E2219">
        <v>410</v>
      </c>
      <c r="F2219">
        <v>65926444</v>
      </c>
      <c r="G2219" t="s">
        <v>3644</v>
      </c>
      <c r="H2219" s="6">
        <v>45807</v>
      </c>
      <c r="I2219" s="3">
        <v>11500</v>
      </c>
      <c r="J2219" t="s">
        <v>23</v>
      </c>
      <c r="K2219" t="s">
        <v>3651</v>
      </c>
      <c r="L2219">
        <v>16</v>
      </c>
      <c r="M2219" t="s">
        <v>363</v>
      </c>
      <c r="N2219" s="3">
        <v>4500</v>
      </c>
      <c r="O2219">
        <v>282</v>
      </c>
      <c r="P2219" t="s">
        <v>3646</v>
      </c>
      <c r="Q2219" t="s">
        <v>963</v>
      </c>
      <c r="R2219" t="s">
        <v>72</v>
      </c>
      <c r="S2219" s="3">
        <v>310407175</v>
      </c>
      <c r="T2219" s="3">
        <f>Tabla1[[#This Row],[OS-Valor Unitario]]-Tabla1[[#This Row],[costo_antes_iva]]</f>
        <v>-7000</v>
      </c>
      <c r="U2219" s="3">
        <f>Tabla1[[#This Row],[OS-Valor Unitario]]*Tabla1[[#This Row],[OS-Cantidad]]</f>
        <v>1269000</v>
      </c>
      <c r="V2219" s="3">
        <f>Tabla1[[#This Row],[costo_antes_iva]]*Tabla1[[#This Row],[OS-Cantidad]]</f>
        <v>3243000</v>
      </c>
      <c r="W2219" s="3">
        <f>Tabla1[[#This Row],[Valor total OS]]-Tabla1[[#This Row],[valor total op]]</f>
        <v>-1974000</v>
      </c>
    </row>
    <row r="2220" spans="1:23" x14ac:dyDescent="0.3">
      <c r="A2220">
        <v>6051</v>
      </c>
      <c r="B2220" t="s">
        <v>3650</v>
      </c>
      <c r="C2220" t="s">
        <v>776</v>
      </c>
      <c r="D2220" t="s">
        <v>143</v>
      </c>
      <c r="E2220">
        <v>320</v>
      </c>
      <c r="F2220">
        <v>65927462</v>
      </c>
      <c r="G2220" t="s">
        <v>3644</v>
      </c>
      <c r="H2220" s="6">
        <v>45807</v>
      </c>
      <c r="I2220" s="3">
        <v>2900</v>
      </c>
      <c r="J2220" t="s">
        <v>160</v>
      </c>
      <c r="K2220" t="s">
        <v>3651</v>
      </c>
      <c r="L2220">
        <v>16</v>
      </c>
      <c r="M2220" t="s">
        <v>162</v>
      </c>
      <c r="N2220" s="3">
        <v>13000</v>
      </c>
      <c r="O2220">
        <v>340</v>
      </c>
      <c r="P2220" t="s">
        <v>3646</v>
      </c>
      <c r="Q2220" t="s">
        <v>963</v>
      </c>
      <c r="R2220" t="s">
        <v>293</v>
      </c>
      <c r="S2220" s="3">
        <v>310407175</v>
      </c>
      <c r="T2220" s="3">
        <f>Tabla1[[#This Row],[OS-Valor Unitario]]-Tabla1[[#This Row],[costo_antes_iva]]</f>
        <v>10100</v>
      </c>
      <c r="U2220" s="3">
        <f>Tabla1[[#This Row],[OS-Valor Unitario]]*Tabla1[[#This Row],[OS-Cantidad]]</f>
        <v>4420000</v>
      </c>
      <c r="V2220" s="3">
        <f>Tabla1[[#This Row],[costo_antes_iva]]*Tabla1[[#This Row],[OS-Cantidad]]</f>
        <v>986000</v>
      </c>
      <c r="W2220" s="3">
        <f>Tabla1[[#This Row],[Valor total OS]]-Tabla1[[#This Row],[valor total op]]</f>
        <v>3434000</v>
      </c>
    </row>
    <row r="2221" spans="1:23" x14ac:dyDescent="0.3">
      <c r="A2221">
        <v>6051</v>
      </c>
      <c r="B2221" t="s">
        <v>3650</v>
      </c>
      <c r="C2221" t="s">
        <v>776</v>
      </c>
      <c r="D2221" t="s">
        <v>143</v>
      </c>
      <c r="E2221">
        <v>320</v>
      </c>
      <c r="F2221">
        <v>65927462</v>
      </c>
      <c r="G2221" t="s">
        <v>3644</v>
      </c>
      <c r="H2221" s="6">
        <v>45807</v>
      </c>
      <c r="I2221" s="3">
        <v>800</v>
      </c>
      <c r="J2221" t="s">
        <v>33</v>
      </c>
      <c r="K2221" t="s">
        <v>3651</v>
      </c>
      <c r="L2221">
        <v>16</v>
      </c>
      <c r="M2221" t="s">
        <v>3652</v>
      </c>
      <c r="N2221" s="3">
        <v>2000</v>
      </c>
      <c r="O2221">
        <v>282</v>
      </c>
      <c r="P2221" t="s">
        <v>3646</v>
      </c>
      <c r="Q2221" t="s">
        <v>963</v>
      </c>
      <c r="R2221" t="s">
        <v>293</v>
      </c>
      <c r="S2221" s="3">
        <v>310407175</v>
      </c>
      <c r="T2221" s="3">
        <f>Tabla1[[#This Row],[OS-Valor Unitario]]-Tabla1[[#This Row],[costo_antes_iva]]</f>
        <v>1200</v>
      </c>
      <c r="U2221" s="3">
        <f>Tabla1[[#This Row],[OS-Valor Unitario]]*Tabla1[[#This Row],[OS-Cantidad]]</f>
        <v>564000</v>
      </c>
      <c r="V2221" s="3">
        <f>Tabla1[[#This Row],[costo_antes_iva]]*Tabla1[[#This Row],[OS-Cantidad]]</f>
        <v>225600</v>
      </c>
      <c r="W2221" s="3">
        <f>Tabla1[[#This Row],[Valor total OS]]-Tabla1[[#This Row],[valor total op]]</f>
        <v>338400</v>
      </c>
    </row>
    <row r="2222" spans="1:23" x14ac:dyDescent="0.3">
      <c r="A2222">
        <v>6051</v>
      </c>
      <c r="B2222" t="s">
        <v>3650</v>
      </c>
      <c r="C2222" t="s">
        <v>776</v>
      </c>
      <c r="D2222" t="s">
        <v>143</v>
      </c>
      <c r="E2222">
        <v>320</v>
      </c>
      <c r="F2222">
        <v>65927462</v>
      </c>
      <c r="G2222" t="s">
        <v>3644</v>
      </c>
      <c r="H2222" s="6">
        <v>45807</v>
      </c>
      <c r="I2222" s="3">
        <v>8500</v>
      </c>
      <c r="J2222" t="s">
        <v>23</v>
      </c>
      <c r="K2222" t="s">
        <v>3651</v>
      </c>
      <c r="L2222">
        <v>16</v>
      </c>
      <c r="M2222" t="s">
        <v>363</v>
      </c>
      <c r="N2222" s="3">
        <v>4500</v>
      </c>
      <c r="O2222">
        <v>282</v>
      </c>
      <c r="P2222" t="s">
        <v>3646</v>
      </c>
      <c r="Q2222" t="s">
        <v>963</v>
      </c>
      <c r="R2222" t="s">
        <v>293</v>
      </c>
      <c r="S2222" s="3">
        <v>310407175</v>
      </c>
      <c r="T2222" s="3">
        <f>Tabla1[[#This Row],[OS-Valor Unitario]]-Tabla1[[#This Row],[costo_antes_iva]]</f>
        <v>-4000</v>
      </c>
      <c r="U2222" s="3">
        <f>Tabla1[[#This Row],[OS-Valor Unitario]]*Tabla1[[#This Row],[OS-Cantidad]]</f>
        <v>1269000</v>
      </c>
      <c r="V2222" s="3">
        <f>Tabla1[[#This Row],[costo_antes_iva]]*Tabla1[[#This Row],[OS-Cantidad]]</f>
        <v>2397000</v>
      </c>
      <c r="W2222" s="3">
        <f>Tabla1[[#This Row],[Valor total OS]]-Tabla1[[#This Row],[valor total op]]</f>
        <v>-1128000</v>
      </c>
    </row>
    <row r="2223" spans="1:23" x14ac:dyDescent="0.3">
      <c r="A2223">
        <v>6051</v>
      </c>
      <c r="B2223" t="s">
        <v>3650</v>
      </c>
      <c r="C2223" t="s">
        <v>259</v>
      </c>
      <c r="D2223" t="s">
        <v>143</v>
      </c>
      <c r="E2223">
        <v>252</v>
      </c>
      <c r="F2223">
        <v>65928914</v>
      </c>
      <c r="G2223" t="s">
        <v>3644</v>
      </c>
      <c r="H2223" s="6">
        <v>45807</v>
      </c>
      <c r="I2223" s="3">
        <v>18500</v>
      </c>
      <c r="J2223" t="s">
        <v>23</v>
      </c>
      <c r="K2223" t="s">
        <v>3651</v>
      </c>
      <c r="L2223">
        <v>16</v>
      </c>
      <c r="M2223" t="s">
        <v>363</v>
      </c>
      <c r="N2223" s="3">
        <v>4500</v>
      </c>
      <c r="O2223">
        <v>282</v>
      </c>
      <c r="P2223" t="s">
        <v>3646</v>
      </c>
      <c r="Q2223" t="s">
        <v>963</v>
      </c>
      <c r="R2223" t="s">
        <v>148</v>
      </c>
      <c r="S2223" s="3">
        <v>310407175</v>
      </c>
      <c r="T2223" s="3">
        <f>Tabla1[[#This Row],[OS-Valor Unitario]]-Tabla1[[#This Row],[costo_antes_iva]]</f>
        <v>-14000</v>
      </c>
      <c r="U2223" s="3">
        <f>Tabla1[[#This Row],[OS-Valor Unitario]]*Tabla1[[#This Row],[OS-Cantidad]]</f>
        <v>1269000</v>
      </c>
      <c r="V2223" s="3">
        <f>Tabla1[[#This Row],[costo_antes_iva]]*Tabla1[[#This Row],[OS-Cantidad]]</f>
        <v>5217000</v>
      </c>
      <c r="W2223" s="3">
        <f>Tabla1[[#This Row],[Valor total OS]]-Tabla1[[#This Row],[valor total op]]</f>
        <v>-3948000</v>
      </c>
    </row>
    <row r="2224" spans="1:23" x14ac:dyDescent="0.3">
      <c r="A2224">
        <v>6051</v>
      </c>
      <c r="B2224" t="s">
        <v>3653</v>
      </c>
      <c r="C2224" t="s">
        <v>282</v>
      </c>
      <c r="D2224" t="s">
        <v>143</v>
      </c>
      <c r="E2224">
        <v>110</v>
      </c>
      <c r="F2224">
        <v>65925429</v>
      </c>
      <c r="G2224" t="s">
        <v>3644</v>
      </c>
      <c r="H2224" s="6">
        <v>45807</v>
      </c>
      <c r="I2224" s="3">
        <v>11500</v>
      </c>
      <c r="J2224" t="s">
        <v>23</v>
      </c>
      <c r="K2224" t="s">
        <v>3654</v>
      </c>
      <c r="L2224">
        <v>17</v>
      </c>
      <c r="M2224" t="s">
        <v>70</v>
      </c>
      <c r="N2224" s="3">
        <v>11200</v>
      </c>
      <c r="O2224">
        <v>112</v>
      </c>
      <c r="P2224" t="s">
        <v>3646</v>
      </c>
      <c r="Q2224" t="s">
        <v>963</v>
      </c>
      <c r="R2224" t="s">
        <v>72</v>
      </c>
      <c r="S2224" s="3">
        <v>310407175</v>
      </c>
      <c r="T2224" s="3">
        <f>Tabla1[[#This Row],[OS-Valor Unitario]]-Tabla1[[#This Row],[costo_antes_iva]]</f>
        <v>-300</v>
      </c>
      <c r="U2224" s="3">
        <f>Tabla1[[#This Row],[OS-Valor Unitario]]*Tabla1[[#This Row],[OS-Cantidad]]</f>
        <v>1254400</v>
      </c>
      <c r="V2224" s="3">
        <f>Tabla1[[#This Row],[costo_antes_iva]]*Tabla1[[#This Row],[OS-Cantidad]]</f>
        <v>1288000</v>
      </c>
      <c r="W2224" s="3">
        <f>Tabla1[[#This Row],[Valor total OS]]-Tabla1[[#This Row],[valor total op]]</f>
        <v>-33600</v>
      </c>
    </row>
    <row r="2225" spans="1:23" x14ac:dyDescent="0.3">
      <c r="A2225">
        <v>6051</v>
      </c>
      <c r="B2225" t="s">
        <v>3653</v>
      </c>
      <c r="C2225" t="s">
        <v>1185</v>
      </c>
      <c r="D2225" t="s">
        <v>143</v>
      </c>
      <c r="E2225">
        <v>280</v>
      </c>
      <c r="F2225">
        <v>65925567</v>
      </c>
      <c r="G2225" t="s">
        <v>3644</v>
      </c>
      <c r="H2225" s="6">
        <v>45807</v>
      </c>
      <c r="I2225" s="3">
        <v>4500</v>
      </c>
      <c r="J2225" t="s">
        <v>23</v>
      </c>
      <c r="K2225" t="s">
        <v>3654</v>
      </c>
      <c r="L2225">
        <v>17</v>
      </c>
      <c r="M2225" t="s">
        <v>70</v>
      </c>
      <c r="N2225" s="3">
        <v>11200</v>
      </c>
      <c r="O2225">
        <v>112</v>
      </c>
      <c r="P2225" t="s">
        <v>3646</v>
      </c>
      <c r="Q2225" t="s">
        <v>963</v>
      </c>
      <c r="R2225" t="s">
        <v>1185</v>
      </c>
      <c r="S2225" s="3">
        <v>310407175</v>
      </c>
      <c r="T2225" s="3">
        <f>Tabla1[[#This Row],[OS-Valor Unitario]]-Tabla1[[#This Row],[costo_antes_iva]]</f>
        <v>6700</v>
      </c>
      <c r="U2225" s="3">
        <f>Tabla1[[#This Row],[OS-Valor Unitario]]*Tabla1[[#This Row],[OS-Cantidad]]</f>
        <v>1254400</v>
      </c>
      <c r="V2225" s="3">
        <f>Tabla1[[#This Row],[costo_antes_iva]]*Tabla1[[#This Row],[OS-Cantidad]]</f>
        <v>504000</v>
      </c>
      <c r="W2225" s="3">
        <f>Tabla1[[#This Row],[Valor total OS]]-Tabla1[[#This Row],[valor total op]]</f>
        <v>750400</v>
      </c>
    </row>
    <row r="2226" spans="1:23" x14ac:dyDescent="0.3">
      <c r="A2226">
        <v>6051</v>
      </c>
      <c r="B2226" t="s">
        <v>3653</v>
      </c>
      <c r="C2226" t="s">
        <v>153</v>
      </c>
      <c r="D2226" t="s">
        <v>143</v>
      </c>
      <c r="E2226">
        <v>410</v>
      </c>
      <c r="F2226">
        <v>65926444</v>
      </c>
      <c r="G2226" t="s">
        <v>3644</v>
      </c>
      <c r="H2226" s="6">
        <v>45807</v>
      </c>
      <c r="I2226" s="3">
        <v>11500</v>
      </c>
      <c r="J2226" t="s">
        <v>23</v>
      </c>
      <c r="K2226" t="s">
        <v>3654</v>
      </c>
      <c r="L2226">
        <v>17</v>
      </c>
      <c r="M2226" t="s">
        <v>70</v>
      </c>
      <c r="N2226" s="3">
        <v>11200</v>
      </c>
      <c r="O2226">
        <v>112</v>
      </c>
      <c r="P2226" t="s">
        <v>3646</v>
      </c>
      <c r="Q2226" t="s">
        <v>963</v>
      </c>
      <c r="R2226" t="s">
        <v>72</v>
      </c>
      <c r="S2226" s="3">
        <v>310407175</v>
      </c>
      <c r="T2226" s="3">
        <f>Tabla1[[#This Row],[OS-Valor Unitario]]-Tabla1[[#This Row],[costo_antes_iva]]</f>
        <v>-300</v>
      </c>
      <c r="U2226" s="3">
        <f>Tabla1[[#This Row],[OS-Valor Unitario]]*Tabla1[[#This Row],[OS-Cantidad]]</f>
        <v>1254400</v>
      </c>
      <c r="V2226" s="3">
        <f>Tabla1[[#This Row],[costo_antes_iva]]*Tabla1[[#This Row],[OS-Cantidad]]</f>
        <v>1288000</v>
      </c>
      <c r="W2226" s="3">
        <f>Tabla1[[#This Row],[Valor total OS]]-Tabla1[[#This Row],[valor total op]]</f>
        <v>-33600</v>
      </c>
    </row>
    <row r="2227" spans="1:23" x14ac:dyDescent="0.3">
      <c r="A2227">
        <v>6051</v>
      </c>
      <c r="B2227" t="s">
        <v>3653</v>
      </c>
      <c r="C2227" t="s">
        <v>776</v>
      </c>
      <c r="D2227" t="s">
        <v>143</v>
      </c>
      <c r="E2227">
        <v>320</v>
      </c>
      <c r="F2227">
        <v>65927462</v>
      </c>
      <c r="G2227" t="s">
        <v>3644</v>
      </c>
      <c r="H2227" s="6">
        <v>45807</v>
      </c>
      <c r="I2227" s="3">
        <v>8500</v>
      </c>
      <c r="J2227" t="s">
        <v>23</v>
      </c>
      <c r="K2227" t="s">
        <v>3654</v>
      </c>
      <c r="L2227">
        <v>17</v>
      </c>
      <c r="M2227" t="s">
        <v>70</v>
      </c>
      <c r="N2227" s="3">
        <v>11200</v>
      </c>
      <c r="O2227">
        <v>112</v>
      </c>
      <c r="P2227" t="s">
        <v>3646</v>
      </c>
      <c r="Q2227" t="s">
        <v>963</v>
      </c>
      <c r="R2227" t="s">
        <v>293</v>
      </c>
      <c r="S2227" s="3">
        <v>310407175</v>
      </c>
      <c r="T2227" s="3">
        <f>Tabla1[[#This Row],[OS-Valor Unitario]]-Tabla1[[#This Row],[costo_antes_iva]]</f>
        <v>2700</v>
      </c>
      <c r="U2227" s="3">
        <f>Tabla1[[#This Row],[OS-Valor Unitario]]*Tabla1[[#This Row],[OS-Cantidad]]</f>
        <v>1254400</v>
      </c>
      <c r="V2227" s="3">
        <f>Tabla1[[#This Row],[costo_antes_iva]]*Tabla1[[#This Row],[OS-Cantidad]]</f>
        <v>952000</v>
      </c>
      <c r="W2227" s="3">
        <f>Tabla1[[#This Row],[Valor total OS]]-Tabla1[[#This Row],[valor total op]]</f>
        <v>302400</v>
      </c>
    </row>
    <row r="2228" spans="1:23" x14ac:dyDescent="0.3">
      <c r="A2228">
        <v>6051</v>
      </c>
      <c r="B2228" t="s">
        <v>3653</v>
      </c>
      <c r="C2228" t="s">
        <v>259</v>
      </c>
      <c r="D2228" t="s">
        <v>143</v>
      </c>
      <c r="E2228">
        <v>252</v>
      </c>
      <c r="F2228">
        <v>65928914</v>
      </c>
      <c r="G2228" t="s">
        <v>3644</v>
      </c>
      <c r="H2228" s="6">
        <v>45807</v>
      </c>
      <c r="I2228" s="3">
        <v>18500</v>
      </c>
      <c r="J2228" t="s">
        <v>23</v>
      </c>
      <c r="K2228" t="s">
        <v>3654</v>
      </c>
      <c r="L2228">
        <v>17</v>
      </c>
      <c r="M2228" t="s">
        <v>70</v>
      </c>
      <c r="N2228" s="3">
        <v>11200</v>
      </c>
      <c r="O2228">
        <v>112</v>
      </c>
      <c r="P2228" t="s">
        <v>3646</v>
      </c>
      <c r="Q2228" t="s">
        <v>963</v>
      </c>
      <c r="R2228" t="s">
        <v>148</v>
      </c>
      <c r="S2228" s="3">
        <v>310407175</v>
      </c>
      <c r="T2228" s="3">
        <f>Tabla1[[#This Row],[OS-Valor Unitario]]-Tabla1[[#This Row],[costo_antes_iva]]</f>
        <v>-7300</v>
      </c>
      <c r="U2228" s="3">
        <f>Tabla1[[#This Row],[OS-Valor Unitario]]*Tabla1[[#This Row],[OS-Cantidad]]</f>
        <v>1254400</v>
      </c>
      <c r="V2228" s="3">
        <f>Tabla1[[#This Row],[costo_antes_iva]]*Tabla1[[#This Row],[OS-Cantidad]]</f>
        <v>2072000</v>
      </c>
      <c r="W2228" s="3">
        <f>Tabla1[[#This Row],[Valor total OS]]-Tabla1[[#This Row],[valor total op]]</f>
        <v>-817600</v>
      </c>
    </row>
    <row r="2229" spans="1:23" x14ac:dyDescent="0.3">
      <c r="A2229">
        <v>6051</v>
      </c>
      <c r="B2229" t="s">
        <v>3655</v>
      </c>
      <c r="C2229" t="s">
        <v>1185</v>
      </c>
      <c r="D2229" t="s">
        <v>143</v>
      </c>
      <c r="E2229">
        <v>1821</v>
      </c>
      <c r="F2229">
        <v>65925574</v>
      </c>
      <c r="G2229" t="s">
        <v>3656</v>
      </c>
      <c r="H2229" s="6">
        <v>45807</v>
      </c>
      <c r="I2229" s="3">
        <v>12500</v>
      </c>
      <c r="J2229" t="s">
        <v>160</v>
      </c>
      <c r="K2229" t="s">
        <v>3657</v>
      </c>
      <c r="L2229">
        <v>18</v>
      </c>
      <c r="M2229" t="s">
        <v>1341</v>
      </c>
      <c r="N2229" s="3">
        <v>10500</v>
      </c>
      <c r="O2229">
        <v>1828</v>
      </c>
      <c r="P2229" t="s">
        <v>3646</v>
      </c>
      <c r="Q2229" t="s">
        <v>963</v>
      </c>
      <c r="R2229" t="s">
        <v>1185</v>
      </c>
      <c r="S2229" s="3">
        <v>310407175</v>
      </c>
      <c r="T2229" s="3">
        <f>Tabla1[[#This Row],[OS-Valor Unitario]]-Tabla1[[#This Row],[costo_antes_iva]]</f>
        <v>-2000</v>
      </c>
      <c r="U2229" s="3">
        <f>Tabla1[[#This Row],[OS-Valor Unitario]]*Tabla1[[#This Row],[OS-Cantidad]]</f>
        <v>19194000</v>
      </c>
      <c r="V2229" s="3">
        <f>Tabla1[[#This Row],[costo_antes_iva]]*Tabla1[[#This Row],[OS-Cantidad]]</f>
        <v>22850000</v>
      </c>
      <c r="W2229" s="3">
        <f>Tabla1[[#This Row],[Valor total OS]]-Tabla1[[#This Row],[valor total op]]</f>
        <v>-3656000</v>
      </c>
    </row>
    <row r="2230" spans="1:23" x14ac:dyDescent="0.3">
      <c r="A2230">
        <v>6051</v>
      </c>
      <c r="B2230" t="s">
        <v>3655</v>
      </c>
      <c r="C2230" t="s">
        <v>1185</v>
      </c>
      <c r="D2230" t="s">
        <v>143</v>
      </c>
      <c r="E2230">
        <v>1821</v>
      </c>
      <c r="F2230">
        <v>65925574</v>
      </c>
      <c r="G2230" t="s">
        <v>3656</v>
      </c>
      <c r="H2230" s="6">
        <v>45807</v>
      </c>
      <c r="I2230" s="3">
        <v>4500</v>
      </c>
      <c r="J2230" t="s">
        <v>23</v>
      </c>
      <c r="K2230" t="s">
        <v>3657</v>
      </c>
      <c r="L2230">
        <v>18</v>
      </c>
      <c r="M2230" t="s">
        <v>431</v>
      </c>
      <c r="N2230" s="3">
        <v>5833.333333333333</v>
      </c>
      <c r="O2230">
        <v>822</v>
      </c>
      <c r="P2230" t="s">
        <v>3646</v>
      </c>
      <c r="Q2230" t="s">
        <v>963</v>
      </c>
      <c r="R2230" t="s">
        <v>1185</v>
      </c>
      <c r="S2230" s="3">
        <v>310407175</v>
      </c>
      <c r="T2230" s="3">
        <f>Tabla1[[#This Row],[OS-Valor Unitario]]-Tabla1[[#This Row],[costo_antes_iva]]</f>
        <v>1333.333333333333</v>
      </c>
      <c r="U2230" s="3">
        <f>Tabla1[[#This Row],[OS-Valor Unitario]]*Tabla1[[#This Row],[OS-Cantidad]]</f>
        <v>4795000</v>
      </c>
      <c r="V2230" s="3">
        <f>Tabla1[[#This Row],[costo_antes_iva]]*Tabla1[[#This Row],[OS-Cantidad]]</f>
        <v>3699000</v>
      </c>
      <c r="W2230" s="3">
        <f>Tabla1[[#This Row],[Valor total OS]]-Tabla1[[#This Row],[valor total op]]</f>
        <v>1096000</v>
      </c>
    </row>
    <row r="2231" spans="1:23" x14ac:dyDescent="0.3">
      <c r="A2231">
        <v>6051</v>
      </c>
      <c r="B2231" t="s">
        <v>3655</v>
      </c>
      <c r="C2231" t="s">
        <v>1185</v>
      </c>
      <c r="D2231" t="s">
        <v>143</v>
      </c>
      <c r="E2231">
        <v>1821</v>
      </c>
      <c r="F2231">
        <v>65925574</v>
      </c>
      <c r="G2231" t="s">
        <v>3656</v>
      </c>
      <c r="H2231" s="6">
        <v>45807</v>
      </c>
      <c r="I2231" s="3">
        <v>4500</v>
      </c>
      <c r="J2231" t="s">
        <v>23</v>
      </c>
      <c r="K2231" t="s">
        <v>3657</v>
      </c>
      <c r="L2231">
        <v>18</v>
      </c>
      <c r="M2231" t="s">
        <v>1504</v>
      </c>
      <c r="N2231" s="3">
        <v>4500</v>
      </c>
      <c r="O2231">
        <v>624</v>
      </c>
      <c r="P2231" t="s">
        <v>3646</v>
      </c>
      <c r="Q2231" t="s">
        <v>963</v>
      </c>
      <c r="R2231" t="s">
        <v>1185</v>
      </c>
      <c r="S2231" s="3">
        <v>310407175</v>
      </c>
      <c r="T2231" s="3">
        <f>Tabla1[[#This Row],[OS-Valor Unitario]]-Tabla1[[#This Row],[costo_antes_iva]]</f>
        <v>0</v>
      </c>
      <c r="U2231" s="3">
        <f>Tabla1[[#This Row],[OS-Valor Unitario]]*Tabla1[[#This Row],[OS-Cantidad]]</f>
        <v>2808000</v>
      </c>
      <c r="V2231" s="3">
        <f>Tabla1[[#This Row],[costo_antes_iva]]*Tabla1[[#This Row],[OS-Cantidad]]</f>
        <v>2808000</v>
      </c>
      <c r="W2231" s="3">
        <f>Tabla1[[#This Row],[Valor total OS]]-Tabla1[[#This Row],[valor total op]]</f>
        <v>0</v>
      </c>
    </row>
    <row r="2232" spans="1:23" x14ac:dyDescent="0.3">
      <c r="A2232">
        <v>6051</v>
      </c>
      <c r="B2232" t="s">
        <v>3655</v>
      </c>
      <c r="C2232" t="s">
        <v>1185</v>
      </c>
      <c r="D2232" t="s">
        <v>143</v>
      </c>
      <c r="E2232">
        <v>1821</v>
      </c>
      <c r="F2232">
        <v>65925574</v>
      </c>
      <c r="G2232" t="s">
        <v>3656</v>
      </c>
      <c r="H2232" s="6">
        <v>45807</v>
      </c>
      <c r="I2232" s="3">
        <v>4500</v>
      </c>
      <c r="J2232" t="s">
        <v>23</v>
      </c>
      <c r="K2232" t="s">
        <v>3657</v>
      </c>
      <c r="L2232">
        <v>18</v>
      </c>
      <c r="M2232" t="s">
        <v>2240</v>
      </c>
      <c r="N2232" s="3">
        <v>5500</v>
      </c>
      <c r="O2232">
        <v>32</v>
      </c>
      <c r="P2232" t="s">
        <v>3646</v>
      </c>
      <c r="Q2232" t="s">
        <v>963</v>
      </c>
      <c r="R2232" t="s">
        <v>1185</v>
      </c>
      <c r="S2232" s="3">
        <v>310407175</v>
      </c>
      <c r="T2232" s="3">
        <f>Tabla1[[#This Row],[OS-Valor Unitario]]-Tabla1[[#This Row],[costo_antes_iva]]</f>
        <v>1000</v>
      </c>
      <c r="U2232" s="3">
        <f>Tabla1[[#This Row],[OS-Valor Unitario]]*Tabla1[[#This Row],[OS-Cantidad]]</f>
        <v>176000</v>
      </c>
      <c r="V2232" s="3">
        <f>Tabla1[[#This Row],[costo_antes_iva]]*Tabla1[[#This Row],[OS-Cantidad]]</f>
        <v>144000</v>
      </c>
      <c r="W2232" s="3">
        <f>Tabla1[[#This Row],[Valor total OS]]-Tabla1[[#This Row],[valor total op]]</f>
        <v>32000</v>
      </c>
    </row>
    <row r="2233" spans="1:23" x14ac:dyDescent="0.3">
      <c r="A2233">
        <v>6051</v>
      </c>
      <c r="B2233" t="s">
        <v>3655</v>
      </c>
      <c r="C2233" t="s">
        <v>1185</v>
      </c>
      <c r="D2233" t="s">
        <v>143</v>
      </c>
      <c r="E2233">
        <v>1821</v>
      </c>
      <c r="F2233">
        <v>65925574</v>
      </c>
      <c r="G2233" t="s">
        <v>3656</v>
      </c>
      <c r="H2233" s="6">
        <v>45807</v>
      </c>
      <c r="I2233" s="3">
        <v>4500</v>
      </c>
      <c r="J2233" t="s">
        <v>23</v>
      </c>
      <c r="K2233" t="s">
        <v>3657</v>
      </c>
      <c r="L2233">
        <v>18</v>
      </c>
      <c r="M2233" t="s">
        <v>684</v>
      </c>
      <c r="N2233" s="3">
        <v>6000</v>
      </c>
      <c r="O2233">
        <v>9</v>
      </c>
      <c r="P2233" t="s">
        <v>3646</v>
      </c>
      <c r="Q2233" t="s">
        <v>963</v>
      </c>
      <c r="R2233" t="s">
        <v>1185</v>
      </c>
      <c r="S2233" s="3">
        <v>310407175</v>
      </c>
      <c r="T2233" s="3">
        <f>Tabla1[[#This Row],[OS-Valor Unitario]]-Tabla1[[#This Row],[costo_antes_iva]]</f>
        <v>1500</v>
      </c>
      <c r="U2233" s="3">
        <f>Tabla1[[#This Row],[OS-Valor Unitario]]*Tabla1[[#This Row],[OS-Cantidad]]</f>
        <v>54000</v>
      </c>
      <c r="V2233" s="3">
        <f>Tabla1[[#This Row],[costo_antes_iva]]*Tabla1[[#This Row],[OS-Cantidad]]</f>
        <v>40500</v>
      </c>
      <c r="W2233" s="3">
        <f>Tabla1[[#This Row],[Valor total OS]]-Tabla1[[#This Row],[valor total op]]</f>
        <v>13500</v>
      </c>
    </row>
    <row r="2234" spans="1:23" x14ac:dyDescent="0.3">
      <c r="A2234">
        <v>6051</v>
      </c>
      <c r="B2234" t="s">
        <v>3655</v>
      </c>
      <c r="C2234" t="s">
        <v>1185</v>
      </c>
      <c r="D2234" t="s">
        <v>143</v>
      </c>
      <c r="E2234">
        <v>1821</v>
      </c>
      <c r="F2234">
        <v>65925574</v>
      </c>
      <c r="G2234" t="s">
        <v>3656</v>
      </c>
      <c r="H2234" s="6">
        <v>45807</v>
      </c>
      <c r="I2234" s="3">
        <v>4500</v>
      </c>
      <c r="J2234" t="s">
        <v>23</v>
      </c>
      <c r="K2234" t="s">
        <v>3657</v>
      </c>
      <c r="L2234">
        <v>18</v>
      </c>
      <c r="M2234" t="s">
        <v>549</v>
      </c>
      <c r="N2234" s="3">
        <v>4500</v>
      </c>
      <c r="O2234">
        <v>309</v>
      </c>
      <c r="P2234" t="s">
        <v>3646</v>
      </c>
      <c r="Q2234" t="s">
        <v>963</v>
      </c>
      <c r="R2234" t="s">
        <v>1185</v>
      </c>
      <c r="S2234" s="3">
        <v>310407175</v>
      </c>
      <c r="T2234" s="3">
        <f>Tabla1[[#This Row],[OS-Valor Unitario]]-Tabla1[[#This Row],[costo_antes_iva]]</f>
        <v>0</v>
      </c>
      <c r="U2234" s="3">
        <f>Tabla1[[#This Row],[OS-Valor Unitario]]*Tabla1[[#This Row],[OS-Cantidad]]</f>
        <v>1390500</v>
      </c>
      <c r="V2234" s="3">
        <f>Tabla1[[#This Row],[costo_antes_iva]]*Tabla1[[#This Row],[OS-Cantidad]]</f>
        <v>1390500</v>
      </c>
      <c r="W2234" s="3">
        <f>Tabla1[[#This Row],[Valor total OS]]-Tabla1[[#This Row],[valor total op]]</f>
        <v>0</v>
      </c>
    </row>
    <row r="2235" spans="1:23" x14ac:dyDescent="0.3">
      <c r="A2235">
        <v>6051</v>
      </c>
      <c r="B2235" t="s">
        <v>3655</v>
      </c>
      <c r="C2235" t="s">
        <v>259</v>
      </c>
      <c r="D2235" t="s">
        <v>143</v>
      </c>
      <c r="E2235">
        <v>252</v>
      </c>
      <c r="F2235">
        <v>65928932</v>
      </c>
      <c r="G2235" t="s">
        <v>3656</v>
      </c>
      <c r="H2235" s="6">
        <v>45807</v>
      </c>
      <c r="I2235" s="3">
        <v>18500</v>
      </c>
      <c r="J2235" t="s">
        <v>23</v>
      </c>
      <c r="K2235" t="s">
        <v>3657</v>
      </c>
      <c r="L2235">
        <v>18</v>
      </c>
      <c r="M2235" t="s">
        <v>431</v>
      </c>
      <c r="N2235" s="3">
        <v>5833.333333333333</v>
      </c>
      <c r="O2235">
        <v>822</v>
      </c>
      <c r="P2235" t="s">
        <v>3646</v>
      </c>
      <c r="Q2235" t="s">
        <v>963</v>
      </c>
      <c r="R2235" t="s">
        <v>148</v>
      </c>
      <c r="S2235" s="3">
        <v>310407175</v>
      </c>
      <c r="T2235" s="3">
        <f>Tabla1[[#This Row],[OS-Valor Unitario]]-Tabla1[[#This Row],[costo_antes_iva]]</f>
        <v>-12666.666666666668</v>
      </c>
      <c r="U2235" s="3">
        <f>Tabla1[[#This Row],[OS-Valor Unitario]]*Tabla1[[#This Row],[OS-Cantidad]]</f>
        <v>4795000</v>
      </c>
      <c r="V2235" s="3">
        <f>Tabla1[[#This Row],[costo_antes_iva]]*Tabla1[[#This Row],[OS-Cantidad]]</f>
        <v>15207000</v>
      </c>
      <c r="W2235" s="3">
        <f>Tabla1[[#This Row],[Valor total OS]]-Tabla1[[#This Row],[valor total op]]</f>
        <v>-10412000</v>
      </c>
    </row>
    <row r="2236" spans="1:23" x14ac:dyDescent="0.3">
      <c r="A2236">
        <v>6051</v>
      </c>
      <c r="B2236" t="s">
        <v>3655</v>
      </c>
      <c r="C2236" t="s">
        <v>259</v>
      </c>
      <c r="D2236" t="s">
        <v>143</v>
      </c>
      <c r="E2236">
        <v>252</v>
      </c>
      <c r="F2236">
        <v>65928932</v>
      </c>
      <c r="G2236" t="s">
        <v>3656</v>
      </c>
      <c r="H2236" s="6">
        <v>45807</v>
      </c>
      <c r="I2236" s="3">
        <v>18500</v>
      </c>
      <c r="J2236" t="s">
        <v>23</v>
      </c>
      <c r="K2236" t="s">
        <v>3657</v>
      </c>
      <c r="L2236">
        <v>18</v>
      </c>
      <c r="M2236" t="s">
        <v>1504</v>
      </c>
      <c r="N2236" s="3">
        <v>4500</v>
      </c>
      <c r="O2236">
        <v>624</v>
      </c>
      <c r="P2236" t="s">
        <v>3646</v>
      </c>
      <c r="Q2236" t="s">
        <v>963</v>
      </c>
      <c r="R2236" t="s">
        <v>148</v>
      </c>
      <c r="S2236" s="3">
        <v>310407175</v>
      </c>
      <c r="T2236" s="3">
        <f>Tabla1[[#This Row],[OS-Valor Unitario]]-Tabla1[[#This Row],[costo_antes_iva]]</f>
        <v>-14000</v>
      </c>
      <c r="U2236" s="3">
        <f>Tabla1[[#This Row],[OS-Valor Unitario]]*Tabla1[[#This Row],[OS-Cantidad]]</f>
        <v>2808000</v>
      </c>
      <c r="V2236" s="3">
        <f>Tabla1[[#This Row],[costo_antes_iva]]*Tabla1[[#This Row],[OS-Cantidad]]</f>
        <v>11544000</v>
      </c>
      <c r="W2236" s="3">
        <f>Tabla1[[#This Row],[Valor total OS]]-Tabla1[[#This Row],[valor total op]]</f>
        <v>-8736000</v>
      </c>
    </row>
    <row r="2237" spans="1:23" x14ac:dyDescent="0.3">
      <c r="A2237">
        <v>6051</v>
      </c>
      <c r="B2237" t="s">
        <v>3655</v>
      </c>
      <c r="C2237" t="s">
        <v>259</v>
      </c>
      <c r="D2237" t="s">
        <v>143</v>
      </c>
      <c r="E2237">
        <v>252</v>
      </c>
      <c r="F2237">
        <v>65928932</v>
      </c>
      <c r="G2237" t="s">
        <v>3656</v>
      </c>
      <c r="H2237" s="6">
        <v>45807</v>
      </c>
      <c r="I2237" s="3">
        <v>18500</v>
      </c>
      <c r="J2237" t="s">
        <v>23</v>
      </c>
      <c r="K2237" t="s">
        <v>3657</v>
      </c>
      <c r="L2237">
        <v>18</v>
      </c>
      <c r="M2237" t="s">
        <v>2240</v>
      </c>
      <c r="N2237" s="3">
        <v>5500</v>
      </c>
      <c r="O2237">
        <v>32</v>
      </c>
      <c r="P2237" t="s">
        <v>3646</v>
      </c>
      <c r="Q2237" t="s">
        <v>963</v>
      </c>
      <c r="R2237" t="s">
        <v>148</v>
      </c>
      <c r="S2237" s="3">
        <v>310407175</v>
      </c>
      <c r="T2237" s="3">
        <f>Tabla1[[#This Row],[OS-Valor Unitario]]-Tabla1[[#This Row],[costo_antes_iva]]</f>
        <v>-13000</v>
      </c>
      <c r="U2237" s="3">
        <f>Tabla1[[#This Row],[OS-Valor Unitario]]*Tabla1[[#This Row],[OS-Cantidad]]</f>
        <v>176000</v>
      </c>
      <c r="V2237" s="3">
        <f>Tabla1[[#This Row],[costo_antes_iva]]*Tabla1[[#This Row],[OS-Cantidad]]</f>
        <v>592000</v>
      </c>
      <c r="W2237" s="3">
        <f>Tabla1[[#This Row],[Valor total OS]]-Tabla1[[#This Row],[valor total op]]</f>
        <v>-416000</v>
      </c>
    </row>
    <row r="2238" spans="1:23" x14ac:dyDescent="0.3">
      <c r="A2238">
        <v>6051</v>
      </c>
      <c r="B2238" t="s">
        <v>3655</v>
      </c>
      <c r="C2238" t="s">
        <v>259</v>
      </c>
      <c r="D2238" t="s">
        <v>143</v>
      </c>
      <c r="E2238">
        <v>252</v>
      </c>
      <c r="F2238">
        <v>65928932</v>
      </c>
      <c r="G2238" t="s">
        <v>3656</v>
      </c>
      <c r="H2238" s="6">
        <v>45807</v>
      </c>
      <c r="I2238" s="3">
        <v>18500</v>
      </c>
      <c r="J2238" t="s">
        <v>23</v>
      </c>
      <c r="K2238" t="s">
        <v>3657</v>
      </c>
      <c r="L2238">
        <v>18</v>
      </c>
      <c r="M2238" t="s">
        <v>684</v>
      </c>
      <c r="N2238" s="3">
        <v>6000</v>
      </c>
      <c r="O2238">
        <v>9</v>
      </c>
      <c r="P2238" t="s">
        <v>3646</v>
      </c>
      <c r="Q2238" t="s">
        <v>963</v>
      </c>
      <c r="R2238" t="s">
        <v>148</v>
      </c>
      <c r="S2238" s="3">
        <v>310407175</v>
      </c>
      <c r="T2238" s="3">
        <f>Tabla1[[#This Row],[OS-Valor Unitario]]-Tabla1[[#This Row],[costo_antes_iva]]</f>
        <v>-12500</v>
      </c>
      <c r="U2238" s="3">
        <f>Tabla1[[#This Row],[OS-Valor Unitario]]*Tabla1[[#This Row],[OS-Cantidad]]</f>
        <v>54000</v>
      </c>
      <c r="V2238" s="3">
        <f>Tabla1[[#This Row],[costo_antes_iva]]*Tabla1[[#This Row],[OS-Cantidad]]</f>
        <v>166500</v>
      </c>
      <c r="W2238" s="3">
        <f>Tabla1[[#This Row],[Valor total OS]]-Tabla1[[#This Row],[valor total op]]</f>
        <v>-112500</v>
      </c>
    </row>
    <row r="2239" spans="1:23" x14ac:dyDescent="0.3">
      <c r="A2239">
        <v>6051</v>
      </c>
      <c r="B2239" t="s">
        <v>3655</v>
      </c>
      <c r="C2239" t="s">
        <v>259</v>
      </c>
      <c r="D2239" t="s">
        <v>143</v>
      </c>
      <c r="E2239">
        <v>252</v>
      </c>
      <c r="F2239">
        <v>65928932</v>
      </c>
      <c r="G2239" t="s">
        <v>3656</v>
      </c>
      <c r="H2239" s="6">
        <v>45807</v>
      </c>
      <c r="I2239" s="3">
        <v>18500</v>
      </c>
      <c r="J2239" t="s">
        <v>23</v>
      </c>
      <c r="K2239" t="s">
        <v>3657</v>
      </c>
      <c r="L2239">
        <v>18</v>
      </c>
      <c r="M2239" t="s">
        <v>549</v>
      </c>
      <c r="N2239" s="3">
        <v>4500</v>
      </c>
      <c r="O2239">
        <v>309</v>
      </c>
      <c r="P2239" t="s">
        <v>3646</v>
      </c>
      <c r="Q2239" t="s">
        <v>963</v>
      </c>
      <c r="R2239" t="s">
        <v>148</v>
      </c>
      <c r="S2239" s="3">
        <v>310407175</v>
      </c>
      <c r="T2239" s="3">
        <f>Tabla1[[#This Row],[OS-Valor Unitario]]-Tabla1[[#This Row],[costo_antes_iva]]</f>
        <v>-14000</v>
      </c>
      <c r="U2239" s="3">
        <f>Tabla1[[#This Row],[OS-Valor Unitario]]*Tabla1[[#This Row],[OS-Cantidad]]</f>
        <v>1390500</v>
      </c>
      <c r="V2239" s="3">
        <f>Tabla1[[#This Row],[costo_antes_iva]]*Tabla1[[#This Row],[OS-Cantidad]]</f>
        <v>5716500</v>
      </c>
      <c r="W2239" s="3">
        <f>Tabla1[[#This Row],[Valor total OS]]-Tabla1[[#This Row],[valor total op]]</f>
        <v>-4326000</v>
      </c>
    </row>
    <row r="2240" spans="1:23" x14ac:dyDescent="0.3">
      <c r="A2240">
        <v>6051</v>
      </c>
      <c r="B2240" t="s">
        <v>3658</v>
      </c>
      <c r="C2240" t="s">
        <v>170</v>
      </c>
      <c r="D2240" t="s">
        <v>143</v>
      </c>
      <c r="E2240">
        <v>60</v>
      </c>
      <c r="F2240">
        <v>65929974</v>
      </c>
      <c r="G2240" t="s">
        <v>3659</v>
      </c>
      <c r="H2240" s="6">
        <v>45807</v>
      </c>
      <c r="I2240" s="3">
        <v>17700</v>
      </c>
      <c r="J2240" t="s">
        <v>23</v>
      </c>
      <c r="K2240" t="s">
        <v>3660</v>
      </c>
      <c r="L2240">
        <v>19</v>
      </c>
      <c r="M2240" t="s">
        <v>146</v>
      </c>
      <c r="N2240" s="3">
        <v>17700</v>
      </c>
      <c r="O2240">
        <v>60</v>
      </c>
      <c r="P2240" t="s">
        <v>3646</v>
      </c>
      <c r="Q2240" t="s">
        <v>963</v>
      </c>
      <c r="R2240" t="s">
        <v>170</v>
      </c>
      <c r="S2240" s="3">
        <v>310407175</v>
      </c>
      <c r="T2240" s="3">
        <f>Tabla1[[#This Row],[OS-Valor Unitario]]-Tabla1[[#This Row],[costo_antes_iva]]</f>
        <v>0</v>
      </c>
      <c r="U2240" s="3">
        <f>Tabla1[[#This Row],[OS-Valor Unitario]]*Tabla1[[#This Row],[OS-Cantidad]]</f>
        <v>1062000</v>
      </c>
      <c r="V2240" s="3">
        <f>Tabla1[[#This Row],[costo_antes_iva]]*Tabla1[[#This Row],[OS-Cantidad]]</f>
        <v>1062000</v>
      </c>
      <c r="W2240" s="3">
        <f>Tabla1[[#This Row],[Valor total OS]]-Tabla1[[#This Row],[valor total op]]</f>
        <v>0</v>
      </c>
    </row>
    <row r="2241" spans="1:23" x14ac:dyDescent="0.3">
      <c r="A2241">
        <v>6051</v>
      </c>
      <c r="B2241" t="s">
        <v>3658</v>
      </c>
      <c r="C2241" t="s">
        <v>259</v>
      </c>
      <c r="D2241" t="s">
        <v>143</v>
      </c>
      <c r="E2241">
        <v>252</v>
      </c>
      <c r="F2241">
        <v>65930498</v>
      </c>
      <c r="G2241" t="s">
        <v>3659</v>
      </c>
      <c r="H2241" s="6">
        <v>45807</v>
      </c>
      <c r="I2241" s="3">
        <v>18500</v>
      </c>
      <c r="J2241" t="s">
        <v>23</v>
      </c>
      <c r="K2241" t="s">
        <v>3660</v>
      </c>
      <c r="L2241">
        <v>19</v>
      </c>
      <c r="M2241" t="s">
        <v>146</v>
      </c>
      <c r="N2241" s="3">
        <v>17700</v>
      </c>
      <c r="O2241">
        <v>60</v>
      </c>
      <c r="P2241" t="s">
        <v>3646</v>
      </c>
      <c r="Q2241" t="s">
        <v>963</v>
      </c>
      <c r="R2241" t="s">
        <v>148</v>
      </c>
      <c r="S2241" s="3">
        <v>310407175</v>
      </c>
      <c r="T2241" s="3">
        <f>Tabla1[[#This Row],[OS-Valor Unitario]]-Tabla1[[#This Row],[costo_antes_iva]]</f>
        <v>-800</v>
      </c>
      <c r="U2241" s="3">
        <f>Tabla1[[#This Row],[OS-Valor Unitario]]*Tabla1[[#This Row],[OS-Cantidad]]</f>
        <v>1062000</v>
      </c>
      <c r="V2241" s="3">
        <f>Tabla1[[#This Row],[costo_antes_iva]]*Tabla1[[#This Row],[OS-Cantidad]]</f>
        <v>1110000</v>
      </c>
      <c r="W2241" s="3">
        <f>Tabla1[[#This Row],[Valor total OS]]-Tabla1[[#This Row],[valor total op]]</f>
        <v>-48000</v>
      </c>
    </row>
    <row r="2242" spans="1:23" x14ac:dyDescent="0.3">
      <c r="A2242">
        <v>6050</v>
      </c>
      <c r="B2242" t="s">
        <v>3661</v>
      </c>
      <c r="C2242" t="s">
        <v>66</v>
      </c>
      <c r="D2242" t="s">
        <v>194</v>
      </c>
      <c r="E2242">
        <v>5</v>
      </c>
      <c r="F2242">
        <v>65860010</v>
      </c>
      <c r="G2242" t="s">
        <v>3662</v>
      </c>
      <c r="H2242" s="6">
        <v>45806</v>
      </c>
      <c r="I2242" s="3">
        <v>11500</v>
      </c>
      <c r="J2242" t="s">
        <v>23</v>
      </c>
      <c r="K2242" t="s">
        <v>3663</v>
      </c>
      <c r="L2242">
        <v>1</v>
      </c>
      <c r="M2242" t="s">
        <v>3664</v>
      </c>
      <c r="N2242" s="3">
        <v>18500</v>
      </c>
      <c r="O2242">
        <v>6</v>
      </c>
      <c r="P2242" t="s">
        <v>3665</v>
      </c>
      <c r="Q2242" t="s">
        <v>27</v>
      </c>
      <c r="R2242" t="s">
        <v>72</v>
      </c>
      <c r="S2242" s="3">
        <v>735302</v>
      </c>
      <c r="T2242" s="3">
        <f>Tabla1[[#This Row],[OS-Valor Unitario]]-Tabla1[[#This Row],[costo_antes_iva]]</f>
        <v>7000</v>
      </c>
      <c r="U2242" s="3">
        <f>Tabla1[[#This Row],[OS-Valor Unitario]]*Tabla1[[#This Row],[OS-Cantidad]]</f>
        <v>111000</v>
      </c>
      <c r="V2242" s="3">
        <f>Tabla1[[#This Row],[costo_antes_iva]]*Tabla1[[#This Row],[OS-Cantidad]]</f>
        <v>69000</v>
      </c>
      <c r="W2242" s="3">
        <f>Tabla1[[#This Row],[Valor total OS]]-Tabla1[[#This Row],[valor total op]]</f>
        <v>42000</v>
      </c>
    </row>
    <row r="2243" spans="1:23" x14ac:dyDescent="0.3">
      <c r="A2243">
        <v>6050</v>
      </c>
      <c r="B2243" t="s">
        <v>3661</v>
      </c>
      <c r="C2243" t="s">
        <v>66</v>
      </c>
      <c r="D2243" t="s">
        <v>194</v>
      </c>
      <c r="E2243">
        <v>5</v>
      </c>
      <c r="F2243">
        <v>65860010</v>
      </c>
      <c r="G2243" t="s">
        <v>3662</v>
      </c>
      <c r="H2243" s="6">
        <v>45806</v>
      </c>
      <c r="I2243" s="3">
        <v>2000</v>
      </c>
      <c r="J2243" t="s">
        <v>82</v>
      </c>
      <c r="K2243" t="s">
        <v>3663</v>
      </c>
      <c r="L2243">
        <v>1</v>
      </c>
      <c r="M2243" t="s">
        <v>232</v>
      </c>
      <c r="N2243" s="3">
        <v>3900</v>
      </c>
      <c r="O2243">
        <v>6</v>
      </c>
      <c r="P2243" t="s">
        <v>3665</v>
      </c>
      <c r="Q2243" t="s">
        <v>27</v>
      </c>
      <c r="R2243" t="s">
        <v>72</v>
      </c>
      <c r="S2243" s="3">
        <v>735302</v>
      </c>
      <c r="T2243" s="3">
        <f>Tabla1[[#This Row],[OS-Valor Unitario]]-Tabla1[[#This Row],[costo_antes_iva]]</f>
        <v>1900</v>
      </c>
      <c r="U2243" s="3">
        <f>Tabla1[[#This Row],[OS-Valor Unitario]]*Tabla1[[#This Row],[OS-Cantidad]]</f>
        <v>23400</v>
      </c>
      <c r="V2243" s="3">
        <f>Tabla1[[#This Row],[costo_antes_iva]]*Tabla1[[#This Row],[OS-Cantidad]]</f>
        <v>12000</v>
      </c>
      <c r="W2243" s="3">
        <f>Tabla1[[#This Row],[Valor total OS]]-Tabla1[[#This Row],[valor total op]]</f>
        <v>11400</v>
      </c>
    </row>
    <row r="2244" spans="1:23" x14ac:dyDescent="0.3">
      <c r="A2244">
        <v>6050</v>
      </c>
      <c r="B2244" t="s">
        <v>3666</v>
      </c>
      <c r="C2244" t="s">
        <v>78</v>
      </c>
      <c r="D2244" t="s">
        <v>194</v>
      </c>
      <c r="E2244">
        <v>19</v>
      </c>
      <c r="F2244">
        <v>65860049</v>
      </c>
      <c r="G2244" t="s">
        <v>3667</v>
      </c>
      <c r="H2244" s="6">
        <v>45806</v>
      </c>
      <c r="I2244" s="3">
        <v>4500</v>
      </c>
      <c r="J2244" t="s">
        <v>23</v>
      </c>
      <c r="K2244" t="s">
        <v>3668</v>
      </c>
      <c r="L2244">
        <v>2</v>
      </c>
      <c r="M2244" t="s">
        <v>431</v>
      </c>
      <c r="N2244" s="3">
        <v>5000</v>
      </c>
      <c r="O2244">
        <v>20</v>
      </c>
      <c r="P2244" t="s">
        <v>3665</v>
      </c>
      <c r="Q2244" t="s">
        <v>27</v>
      </c>
      <c r="R2244" t="s">
        <v>61</v>
      </c>
      <c r="S2244" s="3">
        <v>735302</v>
      </c>
      <c r="T2244" s="3">
        <f>Tabla1[[#This Row],[OS-Valor Unitario]]-Tabla1[[#This Row],[costo_antes_iva]]</f>
        <v>500</v>
      </c>
      <c r="U2244" s="3">
        <f>Tabla1[[#This Row],[OS-Valor Unitario]]*Tabla1[[#This Row],[OS-Cantidad]]</f>
        <v>100000</v>
      </c>
      <c r="V2244" s="3">
        <f>Tabla1[[#This Row],[costo_antes_iva]]*Tabla1[[#This Row],[OS-Cantidad]]</f>
        <v>90000</v>
      </c>
      <c r="W2244" s="3">
        <f>Tabla1[[#This Row],[Valor total OS]]-Tabla1[[#This Row],[valor total op]]</f>
        <v>10000</v>
      </c>
    </row>
    <row r="2245" spans="1:23" x14ac:dyDescent="0.3">
      <c r="A2245">
        <v>6050</v>
      </c>
      <c r="B2245" t="s">
        <v>3666</v>
      </c>
      <c r="C2245" t="s">
        <v>78</v>
      </c>
      <c r="D2245" t="s">
        <v>194</v>
      </c>
      <c r="E2245">
        <v>19</v>
      </c>
      <c r="F2245">
        <v>65860049</v>
      </c>
      <c r="G2245" t="s">
        <v>3667</v>
      </c>
      <c r="H2245" s="6">
        <v>45806</v>
      </c>
      <c r="I2245" s="3">
        <v>1400</v>
      </c>
      <c r="J2245" t="s">
        <v>82</v>
      </c>
      <c r="K2245" t="s">
        <v>3668</v>
      </c>
      <c r="L2245">
        <v>2</v>
      </c>
      <c r="M2245" t="s">
        <v>232</v>
      </c>
      <c r="N2245" s="3">
        <v>3600</v>
      </c>
      <c r="O2245">
        <v>20</v>
      </c>
      <c r="P2245" t="s">
        <v>3665</v>
      </c>
      <c r="Q2245" t="s">
        <v>27</v>
      </c>
      <c r="R2245" t="s">
        <v>61</v>
      </c>
      <c r="S2245" s="3">
        <v>735302</v>
      </c>
      <c r="T2245" s="3">
        <f>Tabla1[[#This Row],[OS-Valor Unitario]]-Tabla1[[#This Row],[costo_antes_iva]]</f>
        <v>2200</v>
      </c>
      <c r="U2245" s="3">
        <f>Tabla1[[#This Row],[OS-Valor Unitario]]*Tabla1[[#This Row],[OS-Cantidad]]</f>
        <v>72000</v>
      </c>
      <c r="V2245" s="3">
        <f>Tabla1[[#This Row],[costo_antes_iva]]*Tabla1[[#This Row],[OS-Cantidad]]</f>
        <v>28000</v>
      </c>
      <c r="W2245" s="3">
        <f>Tabla1[[#This Row],[Valor total OS]]-Tabla1[[#This Row],[valor total op]]</f>
        <v>44000</v>
      </c>
    </row>
    <row r="2246" spans="1:23" x14ac:dyDescent="0.3">
      <c r="A2246">
        <v>6050</v>
      </c>
      <c r="B2246" t="s">
        <v>3666</v>
      </c>
      <c r="C2246" t="s">
        <v>78</v>
      </c>
      <c r="D2246" t="s">
        <v>194</v>
      </c>
      <c r="E2246">
        <v>19</v>
      </c>
      <c r="F2246">
        <v>65860049</v>
      </c>
      <c r="G2246" t="s">
        <v>3667</v>
      </c>
      <c r="H2246" s="6">
        <v>45806</v>
      </c>
      <c r="I2246" s="3">
        <v>2000</v>
      </c>
      <c r="J2246" t="s">
        <v>82</v>
      </c>
      <c r="K2246" t="s">
        <v>3668</v>
      </c>
      <c r="L2246">
        <v>2</v>
      </c>
      <c r="M2246" t="s">
        <v>232</v>
      </c>
      <c r="N2246" s="3">
        <v>3600</v>
      </c>
      <c r="O2246">
        <v>20</v>
      </c>
      <c r="P2246" t="s">
        <v>3665</v>
      </c>
      <c r="Q2246" t="s">
        <v>27</v>
      </c>
      <c r="R2246" t="s">
        <v>61</v>
      </c>
      <c r="S2246" s="3">
        <v>735302</v>
      </c>
      <c r="T2246" s="3">
        <f>Tabla1[[#This Row],[OS-Valor Unitario]]-Tabla1[[#This Row],[costo_antes_iva]]</f>
        <v>1600</v>
      </c>
      <c r="U2246" s="3">
        <f>Tabla1[[#This Row],[OS-Valor Unitario]]*Tabla1[[#This Row],[OS-Cantidad]]</f>
        <v>72000</v>
      </c>
      <c r="V2246" s="3">
        <f>Tabla1[[#This Row],[costo_antes_iva]]*Tabla1[[#This Row],[OS-Cantidad]]</f>
        <v>40000</v>
      </c>
      <c r="W2246" s="3">
        <f>Tabla1[[#This Row],[Valor total OS]]-Tabla1[[#This Row],[valor total op]]</f>
        <v>32000</v>
      </c>
    </row>
    <row r="2247" spans="1:23" x14ac:dyDescent="0.3">
      <c r="A2247">
        <v>6050</v>
      </c>
      <c r="B2247" t="s">
        <v>3669</v>
      </c>
      <c r="C2247" t="s">
        <v>602</v>
      </c>
      <c r="D2247" t="s">
        <v>194</v>
      </c>
      <c r="E2247">
        <v>2</v>
      </c>
      <c r="F2247">
        <v>65860067</v>
      </c>
      <c r="G2247" t="s">
        <v>3670</v>
      </c>
      <c r="H2247" s="6">
        <v>45806</v>
      </c>
      <c r="I2247" s="3">
        <v>8500</v>
      </c>
      <c r="J2247" t="s">
        <v>23</v>
      </c>
      <c r="K2247" t="s">
        <v>3671</v>
      </c>
      <c r="L2247">
        <v>3</v>
      </c>
      <c r="M2247" t="s">
        <v>780</v>
      </c>
      <c r="N2247" s="3">
        <v>8500</v>
      </c>
      <c r="O2247">
        <v>2</v>
      </c>
      <c r="P2247" t="s">
        <v>3665</v>
      </c>
      <c r="Q2247" t="s">
        <v>27</v>
      </c>
      <c r="R2247" t="s">
        <v>38</v>
      </c>
      <c r="S2247" s="3">
        <v>735302</v>
      </c>
      <c r="T2247" s="3">
        <f>Tabla1[[#This Row],[OS-Valor Unitario]]-Tabla1[[#This Row],[costo_antes_iva]]</f>
        <v>0</v>
      </c>
      <c r="U2247" s="3">
        <f>Tabla1[[#This Row],[OS-Valor Unitario]]*Tabla1[[#This Row],[OS-Cantidad]]</f>
        <v>17000</v>
      </c>
      <c r="V2247" s="3">
        <f>Tabla1[[#This Row],[costo_antes_iva]]*Tabla1[[#This Row],[OS-Cantidad]]</f>
        <v>17000</v>
      </c>
      <c r="W2247" s="3">
        <f>Tabla1[[#This Row],[Valor total OS]]-Tabla1[[#This Row],[valor total op]]</f>
        <v>0</v>
      </c>
    </row>
    <row r="2248" spans="1:23" x14ac:dyDescent="0.3">
      <c r="A2248">
        <v>6050</v>
      </c>
      <c r="B2248" t="s">
        <v>3669</v>
      </c>
      <c r="C2248" t="s">
        <v>602</v>
      </c>
      <c r="D2248" t="s">
        <v>194</v>
      </c>
      <c r="E2248">
        <v>2</v>
      </c>
      <c r="F2248">
        <v>65860067</v>
      </c>
      <c r="G2248" t="s">
        <v>3670</v>
      </c>
      <c r="H2248" s="6">
        <v>45806</v>
      </c>
      <c r="I2248" s="3">
        <v>2000</v>
      </c>
      <c r="J2248" t="s">
        <v>82</v>
      </c>
      <c r="K2248" t="s">
        <v>3671</v>
      </c>
      <c r="L2248">
        <v>3</v>
      </c>
      <c r="M2248" t="s">
        <v>232</v>
      </c>
      <c r="N2248" s="3">
        <v>2900</v>
      </c>
      <c r="O2248">
        <v>2</v>
      </c>
      <c r="P2248" t="s">
        <v>3665</v>
      </c>
      <c r="Q2248" t="s">
        <v>27</v>
      </c>
      <c r="R2248" t="s">
        <v>38</v>
      </c>
      <c r="S2248" s="3">
        <v>735302</v>
      </c>
      <c r="T2248" s="3">
        <f>Tabla1[[#This Row],[OS-Valor Unitario]]-Tabla1[[#This Row],[costo_antes_iva]]</f>
        <v>900</v>
      </c>
      <c r="U2248" s="3">
        <f>Tabla1[[#This Row],[OS-Valor Unitario]]*Tabla1[[#This Row],[OS-Cantidad]]</f>
        <v>5800</v>
      </c>
      <c r="V2248" s="3">
        <f>Tabla1[[#This Row],[costo_antes_iva]]*Tabla1[[#This Row],[OS-Cantidad]]</f>
        <v>4000</v>
      </c>
      <c r="W2248" s="3">
        <f>Tabla1[[#This Row],[Valor total OS]]-Tabla1[[#This Row],[valor total op]]</f>
        <v>1800</v>
      </c>
    </row>
    <row r="2249" spans="1:23" x14ac:dyDescent="0.3">
      <c r="A2249">
        <v>6050</v>
      </c>
      <c r="B2249" t="s">
        <v>3669</v>
      </c>
      <c r="C2249" t="s">
        <v>602</v>
      </c>
      <c r="D2249" t="s">
        <v>194</v>
      </c>
      <c r="E2249">
        <v>2</v>
      </c>
      <c r="F2249">
        <v>65860067</v>
      </c>
      <c r="G2249" t="s">
        <v>3670</v>
      </c>
      <c r="H2249" s="6">
        <v>45806</v>
      </c>
      <c r="I2249" s="3">
        <v>1400</v>
      </c>
      <c r="J2249" t="s">
        <v>82</v>
      </c>
      <c r="K2249" t="s">
        <v>3671</v>
      </c>
      <c r="L2249">
        <v>3</v>
      </c>
      <c r="M2249" t="s">
        <v>232</v>
      </c>
      <c r="N2249" s="3">
        <v>2900</v>
      </c>
      <c r="O2249">
        <v>2</v>
      </c>
      <c r="P2249" t="s">
        <v>3665</v>
      </c>
      <c r="Q2249" t="s">
        <v>27</v>
      </c>
      <c r="R2249" t="s">
        <v>38</v>
      </c>
      <c r="S2249" s="3">
        <v>735302</v>
      </c>
      <c r="T2249" s="3">
        <f>Tabla1[[#This Row],[OS-Valor Unitario]]-Tabla1[[#This Row],[costo_antes_iva]]</f>
        <v>1500</v>
      </c>
      <c r="U2249" s="3">
        <f>Tabla1[[#This Row],[OS-Valor Unitario]]*Tabla1[[#This Row],[OS-Cantidad]]</f>
        <v>5800</v>
      </c>
      <c r="V2249" s="3">
        <f>Tabla1[[#This Row],[costo_antes_iva]]*Tabla1[[#This Row],[OS-Cantidad]]</f>
        <v>2800</v>
      </c>
      <c r="W2249" s="3">
        <f>Tabla1[[#This Row],[Valor total OS]]-Tabla1[[#This Row],[valor total op]]</f>
        <v>3000</v>
      </c>
    </row>
    <row r="2250" spans="1:23" x14ac:dyDescent="0.3">
      <c r="A2250">
        <v>6050</v>
      </c>
      <c r="B2250" t="s">
        <v>3672</v>
      </c>
      <c r="C2250" t="s">
        <v>124</v>
      </c>
      <c r="D2250" t="s">
        <v>194</v>
      </c>
      <c r="E2250">
        <v>4</v>
      </c>
      <c r="F2250">
        <v>65860218</v>
      </c>
      <c r="G2250" t="s">
        <v>3673</v>
      </c>
      <c r="H2250" s="6">
        <v>45806</v>
      </c>
      <c r="I2250" s="3">
        <v>1300</v>
      </c>
      <c r="J2250" t="s">
        <v>82</v>
      </c>
      <c r="K2250" t="s">
        <v>3674</v>
      </c>
      <c r="L2250">
        <v>4</v>
      </c>
      <c r="M2250" t="s">
        <v>232</v>
      </c>
      <c r="N2250" s="3">
        <v>3600</v>
      </c>
      <c r="O2250">
        <v>4</v>
      </c>
      <c r="P2250" t="s">
        <v>3665</v>
      </c>
      <c r="Q2250" t="s">
        <v>27</v>
      </c>
      <c r="R2250" t="s">
        <v>61</v>
      </c>
      <c r="S2250" s="3">
        <v>735302</v>
      </c>
      <c r="T2250" s="3">
        <f>Tabla1[[#This Row],[OS-Valor Unitario]]-Tabla1[[#This Row],[costo_antes_iva]]</f>
        <v>2300</v>
      </c>
      <c r="U2250" s="3">
        <f>Tabla1[[#This Row],[OS-Valor Unitario]]*Tabla1[[#This Row],[OS-Cantidad]]</f>
        <v>14400</v>
      </c>
      <c r="V2250" s="3">
        <f>Tabla1[[#This Row],[costo_antes_iva]]*Tabla1[[#This Row],[OS-Cantidad]]</f>
        <v>5200</v>
      </c>
      <c r="W2250" s="3">
        <f>Tabla1[[#This Row],[Valor total OS]]-Tabla1[[#This Row],[valor total op]]</f>
        <v>9200</v>
      </c>
    </row>
    <row r="2251" spans="1:23" x14ac:dyDescent="0.3">
      <c r="A2251">
        <v>6050</v>
      </c>
      <c r="B2251" t="s">
        <v>3672</v>
      </c>
      <c r="C2251" t="s">
        <v>124</v>
      </c>
      <c r="D2251" t="s">
        <v>194</v>
      </c>
      <c r="E2251">
        <v>4</v>
      </c>
      <c r="F2251">
        <v>65860218</v>
      </c>
      <c r="G2251" t="s">
        <v>3673</v>
      </c>
      <c r="H2251" s="6">
        <v>45806</v>
      </c>
      <c r="I2251" s="3">
        <v>2500</v>
      </c>
      <c r="J2251" t="s">
        <v>23</v>
      </c>
      <c r="K2251" t="s">
        <v>3674</v>
      </c>
      <c r="L2251">
        <v>4</v>
      </c>
      <c r="M2251" t="s">
        <v>765</v>
      </c>
      <c r="N2251" s="3">
        <v>3500</v>
      </c>
      <c r="O2251">
        <v>4</v>
      </c>
      <c r="P2251" t="s">
        <v>3665</v>
      </c>
      <c r="Q2251" t="s">
        <v>27</v>
      </c>
      <c r="R2251" t="s">
        <v>61</v>
      </c>
      <c r="S2251" s="3">
        <v>735302</v>
      </c>
      <c r="T2251" s="3">
        <f>Tabla1[[#This Row],[OS-Valor Unitario]]-Tabla1[[#This Row],[costo_antes_iva]]</f>
        <v>1000</v>
      </c>
      <c r="U2251" s="3">
        <f>Tabla1[[#This Row],[OS-Valor Unitario]]*Tabla1[[#This Row],[OS-Cantidad]]</f>
        <v>14000</v>
      </c>
      <c r="V2251" s="3">
        <f>Tabla1[[#This Row],[costo_antes_iva]]*Tabla1[[#This Row],[OS-Cantidad]]</f>
        <v>10000</v>
      </c>
      <c r="W2251" s="3">
        <f>Tabla1[[#This Row],[Valor total OS]]-Tabla1[[#This Row],[valor total op]]</f>
        <v>4000</v>
      </c>
    </row>
    <row r="2252" spans="1:23" x14ac:dyDescent="0.3">
      <c r="A2252">
        <v>6050</v>
      </c>
      <c r="B2252" t="s">
        <v>3672</v>
      </c>
      <c r="C2252" t="s">
        <v>124</v>
      </c>
      <c r="D2252" t="s">
        <v>194</v>
      </c>
      <c r="E2252">
        <v>4</v>
      </c>
      <c r="F2252">
        <v>65860218</v>
      </c>
      <c r="G2252" t="s">
        <v>3673</v>
      </c>
      <c r="H2252" s="6">
        <v>45806</v>
      </c>
      <c r="I2252" s="3">
        <v>2000</v>
      </c>
      <c r="J2252" t="s">
        <v>82</v>
      </c>
      <c r="K2252" t="s">
        <v>3674</v>
      </c>
      <c r="L2252">
        <v>4</v>
      </c>
      <c r="M2252" t="s">
        <v>232</v>
      </c>
      <c r="N2252" s="3">
        <v>3600</v>
      </c>
      <c r="O2252">
        <v>4</v>
      </c>
      <c r="P2252" t="s">
        <v>3665</v>
      </c>
      <c r="Q2252" t="s">
        <v>27</v>
      </c>
      <c r="R2252" t="s">
        <v>61</v>
      </c>
      <c r="S2252" s="3">
        <v>735302</v>
      </c>
      <c r="T2252" s="3">
        <f>Tabla1[[#This Row],[OS-Valor Unitario]]-Tabla1[[#This Row],[costo_antes_iva]]</f>
        <v>1600</v>
      </c>
      <c r="U2252" s="3">
        <f>Tabla1[[#This Row],[OS-Valor Unitario]]*Tabla1[[#This Row],[OS-Cantidad]]</f>
        <v>14400</v>
      </c>
      <c r="V2252" s="3">
        <f>Tabla1[[#This Row],[costo_antes_iva]]*Tabla1[[#This Row],[OS-Cantidad]]</f>
        <v>8000</v>
      </c>
      <c r="W2252" s="3">
        <f>Tabla1[[#This Row],[Valor total OS]]-Tabla1[[#This Row],[valor total op]]</f>
        <v>6400</v>
      </c>
    </row>
    <row r="2253" spans="1:23" x14ac:dyDescent="0.3">
      <c r="A2253">
        <v>6050</v>
      </c>
      <c r="B2253" t="s">
        <v>3672</v>
      </c>
      <c r="C2253" t="s">
        <v>78</v>
      </c>
      <c r="D2253" t="s">
        <v>194</v>
      </c>
      <c r="E2253">
        <v>1</v>
      </c>
      <c r="F2253">
        <v>65861191</v>
      </c>
      <c r="G2253" t="s">
        <v>3673</v>
      </c>
      <c r="H2253" s="6">
        <v>45806</v>
      </c>
      <c r="I2253" s="3">
        <v>4500</v>
      </c>
      <c r="J2253" t="s">
        <v>23</v>
      </c>
      <c r="K2253" t="s">
        <v>3674</v>
      </c>
      <c r="L2253">
        <v>4</v>
      </c>
      <c r="M2253" t="s">
        <v>765</v>
      </c>
      <c r="N2253" s="3">
        <v>3500</v>
      </c>
      <c r="O2253">
        <v>4</v>
      </c>
      <c r="P2253" t="s">
        <v>3665</v>
      </c>
      <c r="Q2253" t="s">
        <v>27</v>
      </c>
      <c r="R2253" t="s">
        <v>61</v>
      </c>
      <c r="S2253" s="3">
        <v>735302</v>
      </c>
      <c r="T2253" s="3">
        <f>Tabla1[[#This Row],[OS-Valor Unitario]]-Tabla1[[#This Row],[costo_antes_iva]]</f>
        <v>-1000</v>
      </c>
      <c r="U2253" s="3">
        <f>Tabla1[[#This Row],[OS-Valor Unitario]]*Tabla1[[#This Row],[OS-Cantidad]]</f>
        <v>14000</v>
      </c>
      <c r="V2253" s="3">
        <f>Tabla1[[#This Row],[costo_antes_iva]]*Tabla1[[#This Row],[OS-Cantidad]]</f>
        <v>18000</v>
      </c>
      <c r="W2253" s="3">
        <f>Tabla1[[#This Row],[Valor total OS]]-Tabla1[[#This Row],[valor total op]]</f>
        <v>-4000</v>
      </c>
    </row>
    <row r="2254" spans="1:23" x14ac:dyDescent="0.3">
      <c r="A2254">
        <v>6050</v>
      </c>
      <c r="B2254" t="s">
        <v>3672</v>
      </c>
      <c r="C2254" t="s">
        <v>78</v>
      </c>
      <c r="D2254" t="s">
        <v>194</v>
      </c>
      <c r="E2254">
        <v>1</v>
      </c>
      <c r="F2254">
        <v>65861191</v>
      </c>
      <c r="G2254" t="s">
        <v>3673</v>
      </c>
      <c r="H2254" s="6">
        <v>45806</v>
      </c>
      <c r="I2254" s="3">
        <v>1400</v>
      </c>
      <c r="J2254" t="s">
        <v>82</v>
      </c>
      <c r="K2254" t="s">
        <v>3674</v>
      </c>
      <c r="L2254">
        <v>4</v>
      </c>
      <c r="M2254" t="s">
        <v>232</v>
      </c>
      <c r="N2254" s="3">
        <v>3600</v>
      </c>
      <c r="O2254">
        <v>4</v>
      </c>
      <c r="P2254" t="s">
        <v>3665</v>
      </c>
      <c r="Q2254" t="s">
        <v>27</v>
      </c>
      <c r="R2254" t="s">
        <v>61</v>
      </c>
      <c r="S2254" s="3">
        <v>735302</v>
      </c>
      <c r="T2254" s="3">
        <f>Tabla1[[#This Row],[OS-Valor Unitario]]-Tabla1[[#This Row],[costo_antes_iva]]</f>
        <v>2200</v>
      </c>
      <c r="U2254" s="3">
        <f>Tabla1[[#This Row],[OS-Valor Unitario]]*Tabla1[[#This Row],[OS-Cantidad]]</f>
        <v>14400</v>
      </c>
      <c r="V2254" s="3">
        <f>Tabla1[[#This Row],[costo_antes_iva]]*Tabla1[[#This Row],[OS-Cantidad]]</f>
        <v>5600</v>
      </c>
      <c r="W2254" s="3">
        <f>Tabla1[[#This Row],[Valor total OS]]-Tabla1[[#This Row],[valor total op]]</f>
        <v>8800</v>
      </c>
    </row>
    <row r="2255" spans="1:23" x14ac:dyDescent="0.3">
      <c r="A2255">
        <v>6050</v>
      </c>
      <c r="B2255" t="s">
        <v>3672</v>
      </c>
      <c r="C2255" t="s">
        <v>78</v>
      </c>
      <c r="D2255" t="s">
        <v>194</v>
      </c>
      <c r="E2255">
        <v>1</v>
      </c>
      <c r="F2255">
        <v>65861191</v>
      </c>
      <c r="G2255" t="s">
        <v>3673</v>
      </c>
      <c r="H2255" s="6">
        <v>45806</v>
      </c>
      <c r="I2255" s="3">
        <v>2000</v>
      </c>
      <c r="J2255" t="s">
        <v>82</v>
      </c>
      <c r="K2255" t="s">
        <v>3674</v>
      </c>
      <c r="L2255">
        <v>4</v>
      </c>
      <c r="M2255" t="s">
        <v>232</v>
      </c>
      <c r="N2255" s="3">
        <v>3600</v>
      </c>
      <c r="O2255">
        <v>4</v>
      </c>
      <c r="P2255" t="s">
        <v>3665</v>
      </c>
      <c r="Q2255" t="s">
        <v>27</v>
      </c>
      <c r="R2255" t="s">
        <v>61</v>
      </c>
      <c r="S2255" s="3">
        <v>735302</v>
      </c>
      <c r="T2255" s="3">
        <f>Tabla1[[#This Row],[OS-Valor Unitario]]-Tabla1[[#This Row],[costo_antes_iva]]</f>
        <v>1600</v>
      </c>
      <c r="U2255" s="3">
        <f>Tabla1[[#This Row],[OS-Valor Unitario]]*Tabla1[[#This Row],[OS-Cantidad]]</f>
        <v>14400</v>
      </c>
      <c r="V2255" s="3">
        <f>Tabla1[[#This Row],[costo_antes_iva]]*Tabla1[[#This Row],[OS-Cantidad]]</f>
        <v>8000</v>
      </c>
      <c r="W2255" s="3">
        <f>Tabla1[[#This Row],[Valor total OS]]-Tabla1[[#This Row],[valor total op]]</f>
        <v>6400</v>
      </c>
    </row>
    <row r="2256" spans="1:23" x14ac:dyDescent="0.3">
      <c r="A2256">
        <v>6050</v>
      </c>
      <c r="B2256" t="s">
        <v>3675</v>
      </c>
      <c r="C2256" t="s">
        <v>124</v>
      </c>
      <c r="D2256" t="s">
        <v>194</v>
      </c>
      <c r="E2256">
        <v>4</v>
      </c>
      <c r="F2256">
        <v>65860218</v>
      </c>
      <c r="G2256" t="s">
        <v>3673</v>
      </c>
      <c r="H2256" s="6">
        <v>45806</v>
      </c>
      <c r="I2256" s="3">
        <v>1300</v>
      </c>
      <c r="J2256" t="s">
        <v>82</v>
      </c>
      <c r="K2256" t="s">
        <v>3676</v>
      </c>
      <c r="L2256">
        <v>5</v>
      </c>
      <c r="M2256" t="s">
        <v>232</v>
      </c>
      <c r="N2256" s="3">
        <v>3600</v>
      </c>
      <c r="O2256">
        <v>1</v>
      </c>
      <c r="P2256" t="s">
        <v>3665</v>
      </c>
      <c r="Q2256" t="s">
        <v>27</v>
      </c>
      <c r="R2256" t="s">
        <v>61</v>
      </c>
      <c r="S2256" s="3">
        <v>735302</v>
      </c>
      <c r="T2256" s="3">
        <f>Tabla1[[#This Row],[OS-Valor Unitario]]-Tabla1[[#This Row],[costo_antes_iva]]</f>
        <v>2300</v>
      </c>
      <c r="U2256" s="3">
        <f>Tabla1[[#This Row],[OS-Valor Unitario]]*Tabla1[[#This Row],[OS-Cantidad]]</f>
        <v>3600</v>
      </c>
      <c r="V2256" s="3">
        <f>Tabla1[[#This Row],[costo_antes_iva]]*Tabla1[[#This Row],[OS-Cantidad]]</f>
        <v>1300</v>
      </c>
      <c r="W2256" s="3">
        <f>Tabla1[[#This Row],[Valor total OS]]-Tabla1[[#This Row],[valor total op]]</f>
        <v>2300</v>
      </c>
    </row>
    <row r="2257" spans="1:23" x14ac:dyDescent="0.3">
      <c r="A2257">
        <v>6050</v>
      </c>
      <c r="B2257" t="s">
        <v>3675</v>
      </c>
      <c r="C2257" t="s">
        <v>124</v>
      </c>
      <c r="D2257" t="s">
        <v>194</v>
      </c>
      <c r="E2257">
        <v>4</v>
      </c>
      <c r="F2257">
        <v>65860218</v>
      </c>
      <c r="G2257" t="s">
        <v>3673</v>
      </c>
      <c r="H2257" s="6">
        <v>45806</v>
      </c>
      <c r="I2257" s="3">
        <v>2500</v>
      </c>
      <c r="J2257" t="s">
        <v>23</v>
      </c>
      <c r="K2257" t="s">
        <v>3676</v>
      </c>
      <c r="L2257">
        <v>5</v>
      </c>
      <c r="M2257" t="s">
        <v>431</v>
      </c>
      <c r="N2257" s="3">
        <v>5000</v>
      </c>
      <c r="O2257">
        <v>1</v>
      </c>
      <c r="P2257" t="s">
        <v>3665</v>
      </c>
      <c r="Q2257" t="s">
        <v>27</v>
      </c>
      <c r="R2257" t="s">
        <v>61</v>
      </c>
      <c r="S2257" s="3">
        <v>735302</v>
      </c>
      <c r="T2257" s="3">
        <f>Tabla1[[#This Row],[OS-Valor Unitario]]-Tabla1[[#This Row],[costo_antes_iva]]</f>
        <v>2500</v>
      </c>
      <c r="U2257" s="3">
        <f>Tabla1[[#This Row],[OS-Valor Unitario]]*Tabla1[[#This Row],[OS-Cantidad]]</f>
        <v>5000</v>
      </c>
      <c r="V2257" s="3">
        <f>Tabla1[[#This Row],[costo_antes_iva]]*Tabla1[[#This Row],[OS-Cantidad]]</f>
        <v>2500</v>
      </c>
      <c r="W2257" s="3">
        <f>Tabla1[[#This Row],[Valor total OS]]-Tabla1[[#This Row],[valor total op]]</f>
        <v>2500</v>
      </c>
    </row>
    <row r="2258" spans="1:23" x14ac:dyDescent="0.3">
      <c r="A2258">
        <v>6050</v>
      </c>
      <c r="B2258" t="s">
        <v>3675</v>
      </c>
      <c r="C2258" t="s">
        <v>124</v>
      </c>
      <c r="D2258" t="s">
        <v>194</v>
      </c>
      <c r="E2258">
        <v>4</v>
      </c>
      <c r="F2258">
        <v>65860218</v>
      </c>
      <c r="G2258" t="s">
        <v>3673</v>
      </c>
      <c r="H2258" s="6">
        <v>45806</v>
      </c>
      <c r="I2258" s="3">
        <v>2000</v>
      </c>
      <c r="J2258" t="s">
        <v>82</v>
      </c>
      <c r="K2258" t="s">
        <v>3676</v>
      </c>
      <c r="L2258">
        <v>5</v>
      </c>
      <c r="M2258" t="s">
        <v>232</v>
      </c>
      <c r="N2258" s="3">
        <v>3600</v>
      </c>
      <c r="O2258">
        <v>1</v>
      </c>
      <c r="P2258" t="s">
        <v>3665</v>
      </c>
      <c r="Q2258" t="s">
        <v>27</v>
      </c>
      <c r="R2258" t="s">
        <v>61</v>
      </c>
      <c r="S2258" s="3">
        <v>735302</v>
      </c>
      <c r="T2258" s="3">
        <f>Tabla1[[#This Row],[OS-Valor Unitario]]-Tabla1[[#This Row],[costo_antes_iva]]</f>
        <v>1600</v>
      </c>
      <c r="U2258" s="3">
        <f>Tabla1[[#This Row],[OS-Valor Unitario]]*Tabla1[[#This Row],[OS-Cantidad]]</f>
        <v>3600</v>
      </c>
      <c r="V2258" s="3">
        <f>Tabla1[[#This Row],[costo_antes_iva]]*Tabla1[[#This Row],[OS-Cantidad]]</f>
        <v>2000</v>
      </c>
      <c r="W2258" s="3">
        <f>Tabla1[[#This Row],[Valor total OS]]-Tabla1[[#This Row],[valor total op]]</f>
        <v>1600</v>
      </c>
    </row>
    <row r="2259" spans="1:23" x14ac:dyDescent="0.3">
      <c r="A2259">
        <v>6050</v>
      </c>
      <c r="B2259" t="s">
        <v>3675</v>
      </c>
      <c r="C2259" t="s">
        <v>78</v>
      </c>
      <c r="D2259" t="s">
        <v>194</v>
      </c>
      <c r="E2259">
        <v>1</v>
      </c>
      <c r="F2259">
        <v>65861191</v>
      </c>
      <c r="G2259" t="s">
        <v>3673</v>
      </c>
      <c r="H2259" s="6">
        <v>45806</v>
      </c>
      <c r="I2259" s="3">
        <v>4500</v>
      </c>
      <c r="J2259" t="s">
        <v>23</v>
      </c>
      <c r="K2259" t="s">
        <v>3676</v>
      </c>
      <c r="L2259">
        <v>5</v>
      </c>
      <c r="M2259" t="s">
        <v>431</v>
      </c>
      <c r="N2259" s="3">
        <v>5000</v>
      </c>
      <c r="O2259">
        <v>1</v>
      </c>
      <c r="P2259" t="s">
        <v>3665</v>
      </c>
      <c r="Q2259" t="s">
        <v>27</v>
      </c>
      <c r="R2259" t="s">
        <v>61</v>
      </c>
      <c r="S2259" s="3">
        <v>735302</v>
      </c>
      <c r="T2259" s="3">
        <f>Tabla1[[#This Row],[OS-Valor Unitario]]-Tabla1[[#This Row],[costo_antes_iva]]</f>
        <v>500</v>
      </c>
      <c r="U2259" s="3">
        <f>Tabla1[[#This Row],[OS-Valor Unitario]]*Tabla1[[#This Row],[OS-Cantidad]]</f>
        <v>5000</v>
      </c>
      <c r="V2259" s="3">
        <f>Tabla1[[#This Row],[costo_antes_iva]]*Tabla1[[#This Row],[OS-Cantidad]]</f>
        <v>4500</v>
      </c>
      <c r="W2259" s="3">
        <f>Tabla1[[#This Row],[Valor total OS]]-Tabla1[[#This Row],[valor total op]]</f>
        <v>500</v>
      </c>
    </row>
    <row r="2260" spans="1:23" x14ac:dyDescent="0.3">
      <c r="A2260">
        <v>6050</v>
      </c>
      <c r="B2260" t="s">
        <v>3675</v>
      </c>
      <c r="C2260" t="s">
        <v>78</v>
      </c>
      <c r="D2260" t="s">
        <v>194</v>
      </c>
      <c r="E2260">
        <v>1</v>
      </c>
      <c r="F2260">
        <v>65861191</v>
      </c>
      <c r="G2260" t="s">
        <v>3673</v>
      </c>
      <c r="H2260" s="6">
        <v>45806</v>
      </c>
      <c r="I2260" s="3">
        <v>1400</v>
      </c>
      <c r="J2260" t="s">
        <v>82</v>
      </c>
      <c r="K2260" t="s">
        <v>3676</v>
      </c>
      <c r="L2260">
        <v>5</v>
      </c>
      <c r="M2260" t="s">
        <v>232</v>
      </c>
      <c r="N2260" s="3">
        <v>3600</v>
      </c>
      <c r="O2260">
        <v>1</v>
      </c>
      <c r="P2260" t="s">
        <v>3665</v>
      </c>
      <c r="Q2260" t="s">
        <v>27</v>
      </c>
      <c r="R2260" t="s">
        <v>61</v>
      </c>
      <c r="S2260" s="3">
        <v>735302</v>
      </c>
      <c r="T2260" s="3">
        <f>Tabla1[[#This Row],[OS-Valor Unitario]]-Tabla1[[#This Row],[costo_antes_iva]]</f>
        <v>2200</v>
      </c>
      <c r="U2260" s="3">
        <f>Tabla1[[#This Row],[OS-Valor Unitario]]*Tabla1[[#This Row],[OS-Cantidad]]</f>
        <v>3600</v>
      </c>
      <c r="V2260" s="3">
        <f>Tabla1[[#This Row],[costo_antes_iva]]*Tabla1[[#This Row],[OS-Cantidad]]</f>
        <v>1400</v>
      </c>
      <c r="W2260" s="3">
        <f>Tabla1[[#This Row],[Valor total OS]]-Tabla1[[#This Row],[valor total op]]</f>
        <v>2200</v>
      </c>
    </row>
    <row r="2261" spans="1:23" x14ac:dyDescent="0.3">
      <c r="A2261">
        <v>6050</v>
      </c>
      <c r="B2261" t="s">
        <v>3675</v>
      </c>
      <c r="C2261" t="s">
        <v>78</v>
      </c>
      <c r="D2261" t="s">
        <v>194</v>
      </c>
      <c r="E2261">
        <v>1</v>
      </c>
      <c r="F2261">
        <v>65861191</v>
      </c>
      <c r="G2261" t="s">
        <v>3673</v>
      </c>
      <c r="H2261" s="6">
        <v>45806</v>
      </c>
      <c r="I2261" s="3">
        <v>2000</v>
      </c>
      <c r="J2261" t="s">
        <v>82</v>
      </c>
      <c r="K2261" t="s">
        <v>3676</v>
      </c>
      <c r="L2261">
        <v>5</v>
      </c>
      <c r="M2261" t="s">
        <v>232</v>
      </c>
      <c r="N2261" s="3">
        <v>3600</v>
      </c>
      <c r="O2261">
        <v>1</v>
      </c>
      <c r="P2261" t="s">
        <v>3665</v>
      </c>
      <c r="Q2261" t="s">
        <v>27</v>
      </c>
      <c r="R2261" t="s">
        <v>61</v>
      </c>
      <c r="S2261" s="3">
        <v>735302</v>
      </c>
      <c r="T2261" s="3">
        <f>Tabla1[[#This Row],[OS-Valor Unitario]]-Tabla1[[#This Row],[costo_antes_iva]]</f>
        <v>1600</v>
      </c>
      <c r="U2261" s="3">
        <f>Tabla1[[#This Row],[OS-Valor Unitario]]*Tabla1[[#This Row],[OS-Cantidad]]</f>
        <v>3600</v>
      </c>
      <c r="V2261" s="3">
        <f>Tabla1[[#This Row],[costo_antes_iva]]*Tabla1[[#This Row],[OS-Cantidad]]</f>
        <v>2000</v>
      </c>
      <c r="W2261" s="3">
        <f>Tabla1[[#This Row],[Valor total OS]]-Tabla1[[#This Row],[valor total op]]</f>
        <v>1600</v>
      </c>
    </row>
    <row r="2262" spans="1:23" x14ac:dyDescent="0.3">
      <c r="A2262">
        <v>6049</v>
      </c>
      <c r="B2262" t="s">
        <v>3677</v>
      </c>
      <c r="C2262" t="s">
        <v>66</v>
      </c>
      <c r="D2262" t="s">
        <v>1814</v>
      </c>
      <c r="E2262">
        <v>4</v>
      </c>
      <c r="F2262">
        <v>65848395</v>
      </c>
      <c r="G2262" t="s">
        <v>3678</v>
      </c>
      <c r="H2262" s="6">
        <v>45806</v>
      </c>
      <c r="I2262" s="3">
        <v>1400</v>
      </c>
      <c r="J2262" t="s">
        <v>33</v>
      </c>
      <c r="K2262" t="s">
        <v>3679</v>
      </c>
      <c r="L2262">
        <v>1</v>
      </c>
      <c r="M2262" t="s">
        <v>35</v>
      </c>
      <c r="N2262" s="3">
        <v>1400</v>
      </c>
      <c r="O2262">
        <v>4</v>
      </c>
      <c r="P2262" t="s">
        <v>3680</v>
      </c>
      <c r="Q2262" t="s">
        <v>27</v>
      </c>
      <c r="R2262" t="s">
        <v>72</v>
      </c>
      <c r="S2262" s="3">
        <v>1666264</v>
      </c>
      <c r="T2262" s="3">
        <f>Tabla1[[#This Row],[OS-Valor Unitario]]-Tabla1[[#This Row],[costo_antes_iva]]</f>
        <v>0</v>
      </c>
      <c r="U2262" s="3">
        <f>Tabla1[[#This Row],[OS-Valor Unitario]]*Tabla1[[#This Row],[OS-Cantidad]]</f>
        <v>5600</v>
      </c>
      <c r="V2262" s="3">
        <f>Tabla1[[#This Row],[costo_antes_iva]]*Tabla1[[#This Row],[OS-Cantidad]]</f>
        <v>5600</v>
      </c>
      <c r="W2262" s="3">
        <f>Tabla1[[#This Row],[Valor total OS]]-Tabla1[[#This Row],[valor total op]]</f>
        <v>0</v>
      </c>
    </row>
    <row r="2263" spans="1:23" x14ac:dyDescent="0.3">
      <c r="A2263">
        <v>6049</v>
      </c>
      <c r="B2263" t="s">
        <v>3677</v>
      </c>
      <c r="C2263" t="s">
        <v>66</v>
      </c>
      <c r="D2263" t="s">
        <v>1814</v>
      </c>
      <c r="E2263">
        <v>4</v>
      </c>
      <c r="F2263">
        <v>65848395</v>
      </c>
      <c r="G2263" t="s">
        <v>3678</v>
      </c>
      <c r="H2263" s="6">
        <v>45806</v>
      </c>
      <c r="I2263" s="3">
        <v>1500</v>
      </c>
      <c r="J2263" t="s">
        <v>82</v>
      </c>
      <c r="K2263" t="s">
        <v>3679</v>
      </c>
      <c r="L2263">
        <v>1</v>
      </c>
      <c r="M2263" t="s">
        <v>119</v>
      </c>
      <c r="N2263" s="3">
        <v>1400</v>
      </c>
      <c r="O2263">
        <v>4</v>
      </c>
      <c r="P2263" t="s">
        <v>3680</v>
      </c>
      <c r="Q2263" t="s">
        <v>27</v>
      </c>
      <c r="R2263" t="s">
        <v>72</v>
      </c>
      <c r="S2263" s="3">
        <v>1666264</v>
      </c>
      <c r="T2263" s="3">
        <f>Tabla1[[#This Row],[OS-Valor Unitario]]-Tabla1[[#This Row],[costo_antes_iva]]</f>
        <v>-100</v>
      </c>
      <c r="U2263" s="3">
        <f>Tabla1[[#This Row],[OS-Valor Unitario]]*Tabla1[[#This Row],[OS-Cantidad]]</f>
        <v>5600</v>
      </c>
      <c r="V2263" s="3">
        <f>Tabla1[[#This Row],[costo_antes_iva]]*Tabla1[[#This Row],[OS-Cantidad]]</f>
        <v>6000</v>
      </c>
      <c r="W2263" s="3">
        <f>Tabla1[[#This Row],[Valor total OS]]-Tabla1[[#This Row],[valor total op]]</f>
        <v>-400</v>
      </c>
    </row>
    <row r="2264" spans="1:23" x14ac:dyDescent="0.3">
      <c r="A2264">
        <v>6049</v>
      </c>
      <c r="B2264" t="s">
        <v>3677</v>
      </c>
      <c r="C2264" t="s">
        <v>66</v>
      </c>
      <c r="D2264" t="s">
        <v>1814</v>
      </c>
      <c r="E2264">
        <v>4</v>
      </c>
      <c r="F2264">
        <v>65848395</v>
      </c>
      <c r="G2264" t="s">
        <v>3678</v>
      </c>
      <c r="H2264" s="6">
        <v>45806</v>
      </c>
      <c r="I2264" s="3">
        <v>12000</v>
      </c>
      <c r="J2264" t="s">
        <v>23</v>
      </c>
      <c r="K2264" t="s">
        <v>3679</v>
      </c>
      <c r="L2264">
        <v>1</v>
      </c>
      <c r="M2264" t="s">
        <v>405</v>
      </c>
      <c r="N2264" s="3">
        <v>12500</v>
      </c>
      <c r="O2264">
        <v>4</v>
      </c>
      <c r="P2264" t="s">
        <v>3680</v>
      </c>
      <c r="Q2264" t="s">
        <v>27</v>
      </c>
      <c r="R2264" t="s">
        <v>72</v>
      </c>
      <c r="S2264" s="3">
        <v>1666264</v>
      </c>
      <c r="T2264" s="3">
        <f>Tabla1[[#This Row],[OS-Valor Unitario]]-Tabla1[[#This Row],[costo_antes_iva]]</f>
        <v>500</v>
      </c>
      <c r="U2264" s="3">
        <f>Tabla1[[#This Row],[OS-Valor Unitario]]*Tabla1[[#This Row],[OS-Cantidad]]</f>
        <v>50000</v>
      </c>
      <c r="V2264" s="3">
        <f>Tabla1[[#This Row],[costo_antes_iva]]*Tabla1[[#This Row],[OS-Cantidad]]</f>
        <v>48000</v>
      </c>
      <c r="W2264" s="3">
        <f>Tabla1[[#This Row],[Valor total OS]]-Tabla1[[#This Row],[valor total op]]</f>
        <v>2000</v>
      </c>
    </row>
    <row r="2265" spans="1:23" x14ac:dyDescent="0.3">
      <c r="A2265">
        <v>6049</v>
      </c>
      <c r="B2265" t="s">
        <v>3681</v>
      </c>
      <c r="C2265" t="s">
        <v>282</v>
      </c>
      <c r="D2265" t="s">
        <v>1814</v>
      </c>
      <c r="E2265">
        <v>3</v>
      </c>
      <c r="F2265">
        <v>65848407</v>
      </c>
      <c r="G2265" t="s">
        <v>3682</v>
      </c>
      <c r="H2265" s="6">
        <v>45806</v>
      </c>
      <c r="I2265" s="3">
        <v>1400</v>
      </c>
      <c r="J2265" t="s">
        <v>33</v>
      </c>
      <c r="K2265" t="s">
        <v>3683</v>
      </c>
      <c r="L2265">
        <v>2</v>
      </c>
      <c r="M2265" t="s">
        <v>35</v>
      </c>
      <c r="N2265" s="3">
        <v>1400</v>
      </c>
      <c r="O2265">
        <v>3</v>
      </c>
      <c r="P2265" t="s">
        <v>3680</v>
      </c>
      <c r="Q2265" t="s">
        <v>27</v>
      </c>
      <c r="R2265" t="s">
        <v>72</v>
      </c>
      <c r="S2265" s="3">
        <v>1666264</v>
      </c>
      <c r="T2265" s="3">
        <f>Tabla1[[#This Row],[OS-Valor Unitario]]-Tabla1[[#This Row],[costo_antes_iva]]</f>
        <v>0</v>
      </c>
      <c r="U2265" s="3">
        <f>Tabla1[[#This Row],[OS-Valor Unitario]]*Tabla1[[#This Row],[OS-Cantidad]]</f>
        <v>4200</v>
      </c>
      <c r="V2265" s="3">
        <f>Tabla1[[#This Row],[costo_antes_iva]]*Tabla1[[#This Row],[OS-Cantidad]]</f>
        <v>4200</v>
      </c>
      <c r="W2265" s="3">
        <f>Tabla1[[#This Row],[Valor total OS]]-Tabla1[[#This Row],[valor total op]]</f>
        <v>0</v>
      </c>
    </row>
    <row r="2266" spans="1:23" x14ac:dyDescent="0.3">
      <c r="A2266">
        <v>6049</v>
      </c>
      <c r="B2266" t="s">
        <v>3681</v>
      </c>
      <c r="C2266" t="s">
        <v>282</v>
      </c>
      <c r="D2266" t="s">
        <v>1814</v>
      </c>
      <c r="E2266">
        <v>3</v>
      </c>
      <c r="F2266">
        <v>65848407</v>
      </c>
      <c r="G2266" t="s">
        <v>3682</v>
      </c>
      <c r="H2266" s="6">
        <v>45806</v>
      </c>
      <c r="I2266" s="3">
        <v>1500</v>
      </c>
      <c r="J2266" t="s">
        <v>82</v>
      </c>
      <c r="K2266" t="s">
        <v>3683</v>
      </c>
      <c r="L2266">
        <v>2</v>
      </c>
      <c r="M2266" t="s">
        <v>119</v>
      </c>
      <c r="N2266" s="3">
        <v>1400</v>
      </c>
      <c r="O2266">
        <v>3</v>
      </c>
      <c r="P2266" t="s">
        <v>3680</v>
      </c>
      <c r="Q2266" t="s">
        <v>27</v>
      </c>
      <c r="R2266" t="s">
        <v>72</v>
      </c>
      <c r="S2266" s="3">
        <v>1666264</v>
      </c>
      <c r="T2266" s="3">
        <f>Tabla1[[#This Row],[OS-Valor Unitario]]-Tabla1[[#This Row],[costo_antes_iva]]</f>
        <v>-100</v>
      </c>
      <c r="U2266" s="3">
        <f>Tabla1[[#This Row],[OS-Valor Unitario]]*Tabla1[[#This Row],[OS-Cantidad]]</f>
        <v>4200</v>
      </c>
      <c r="V2266" s="3">
        <f>Tabla1[[#This Row],[costo_antes_iva]]*Tabla1[[#This Row],[OS-Cantidad]]</f>
        <v>4500</v>
      </c>
      <c r="W2266" s="3">
        <f>Tabla1[[#This Row],[Valor total OS]]-Tabla1[[#This Row],[valor total op]]</f>
        <v>-300</v>
      </c>
    </row>
    <row r="2267" spans="1:23" x14ac:dyDescent="0.3">
      <c r="A2267">
        <v>6049</v>
      </c>
      <c r="B2267" t="s">
        <v>3681</v>
      </c>
      <c r="C2267" t="s">
        <v>282</v>
      </c>
      <c r="D2267" t="s">
        <v>1814</v>
      </c>
      <c r="E2267">
        <v>3</v>
      </c>
      <c r="F2267">
        <v>65848407</v>
      </c>
      <c r="G2267" t="s">
        <v>3682</v>
      </c>
      <c r="H2267" s="6">
        <v>45806</v>
      </c>
      <c r="I2267" s="3">
        <v>12000</v>
      </c>
      <c r="J2267" t="s">
        <v>23</v>
      </c>
      <c r="K2267" t="s">
        <v>3683</v>
      </c>
      <c r="L2267">
        <v>2</v>
      </c>
      <c r="M2267" t="s">
        <v>405</v>
      </c>
      <c r="N2267" s="3">
        <v>11500</v>
      </c>
      <c r="O2267">
        <v>3</v>
      </c>
      <c r="P2267" t="s">
        <v>3680</v>
      </c>
      <c r="Q2267" t="s">
        <v>27</v>
      </c>
      <c r="R2267" t="s">
        <v>72</v>
      </c>
      <c r="S2267" s="3">
        <v>1666264</v>
      </c>
      <c r="T2267" s="3">
        <f>Tabla1[[#This Row],[OS-Valor Unitario]]-Tabla1[[#This Row],[costo_antes_iva]]</f>
        <v>-500</v>
      </c>
      <c r="U2267" s="3">
        <f>Tabla1[[#This Row],[OS-Valor Unitario]]*Tabla1[[#This Row],[OS-Cantidad]]</f>
        <v>34500</v>
      </c>
      <c r="V2267" s="3">
        <f>Tabla1[[#This Row],[costo_antes_iva]]*Tabla1[[#This Row],[OS-Cantidad]]</f>
        <v>36000</v>
      </c>
      <c r="W2267" s="3">
        <f>Tabla1[[#This Row],[Valor total OS]]-Tabla1[[#This Row],[valor total op]]</f>
        <v>-1500</v>
      </c>
    </row>
    <row r="2268" spans="1:23" x14ac:dyDescent="0.3">
      <c r="A2268">
        <v>6049</v>
      </c>
      <c r="B2268" t="s">
        <v>3684</v>
      </c>
      <c r="C2268" t="s">
        <v>78</v>
      </c>
      <c r="D2268" t="s">
        <v>1814</v>
      </c>
      <c r="E2268">
        <v>36</v>
      </c>
      <c r="F2268">
        <v>65848418</v>
      </c>
      <c r="G2268" t="s">
        <v>3685</v>
      </c>
      <c r="H2268" s="6">
        <v>45806</v>
      </c>
      <c r="I2268" s="3">
        <v>1400</v>
      </c>
      <c r="J2268" t="s">
        <v>33</v>
      </c>
      <c r="K2268" t="s">
        <v>3686</v>
      </c>
      <c r="L2268">
        <v>3</v>
      </c>
      <c r="M2268" t="s">
        <v>35</v>
      </c>
      <c r="N2268" s="3">
        <v>1400</v>
      </c>
      <c r="O2268">
        <v>38</v>
      </c>
      <c r="P2268" t="s">
        <v>3680</v>
      </c>
      <c r="Q2268" t="s">
        <v>27</v>
      </c>
      <c r="R2268" t="s">
        <v>61</v>
      </c>
      <c r="S2268" s="3">
        <v>1666264</v>
      </c>
      <c r="T2268" s="3">
        <f>Tabla1[[#This Row],[OS-Valor Unitario]]-Tabla1[[#This Row],[costo_antes_iva]]</f>
        <v>0</v>
      </c>
      <c r="U2268" s="3">
        <f>Tabla1[[#This Row],[OS-Valor Unitario]]*Tabla1[[#This Row],[OS-Cantidad]]</f>
        <v>53200</v>
      </c>
      <c r="V2268" s="3">
        <f>Tabla1[[#This Row],[costo_antes_iva]]*Tabla1[[#This Row],[OS-Cantidad]]</f>
        <v>53200</v>
      </c>
      <c r="W2268" s="3">
        <f>Tabla1[[#This Row],[Valor total OS]]-Tabla1[[#This Row],[valor total op]]</f>
        <v>0</v>
      </c>
    </row>
    <row r="2269" spans="1:23" x14ac:dyDescent="0.3">
      <c r="A2269">
        <v>6049</v>
      </c>
      <c r="B2269" t="s">
        <v>3684</v>
      </c>
      <c r="C2269" t="s">
        <v>78</v>
      </c>
      <c r="D2269" t="s">
        <v>1814</v>
      </c>
      <c r="E2269">
        <v>36</v>
      </c>
      <c r="F2269">
        <v>65848418</v>
      </c>
      <c r="G2269" t="s">
        <v>3685</v>
      </c>
      <c r="H2269" s="6">
        <v>45806</v>
      </c>
      <c r="I2269" s="3">
        <v>4500</v>
      </c>
      <c r="J2269" t="s">
        <v>23</v>
      </c>
      <c r="K2269" t="s">
        <v>3686</v>
      </c>
      <c r="L2269">
        <v>3</v>
      </c>
      <c r="M2269" t="s">
        <v>431</v>
      </c>
      <c r="N2269" s="3">
        <v>4500</v>
      </c>
      <c r="O2269">
        <v>38</v>
      </c>
      <c r="P2269" t="s">
        <v>3680</v>
      </c>
      <c r="Q2269" t="s">
        <v>27</v>
      </c>
      <c r="R2269" t="s">
        <v>61</v>
      </c>
      <c r="S2269" s="3">
        <v>1666264</v>
      </c>
      <c r="T2269" s="3">
        <f>Tabla1[[#This Row],[OS-Valor Unitario]]-Tabla1[[#This Row],[costo_antes_iva]]</f>
        <v>0</v>
      </c>
      <c r="U2269" s="3">
        <f>Tabla1[[#This Row],[OS-Valor Unitario]]*Tabla1[[#This Row],[OS-Cantidad]]</f>
        <v>171000</v>
      </c>
      <c r="V2269" s="3">
        <f>Tabla1[[#This Row],[costo_antes_iva]]*Tabla1[[#This Row],[OS-Cantidad]]</f>
        <v>171000</v>
      </c>
      <c r="W2269" s="3">
        <f>Tabla1[[#This Row],[Valor total OS]]-Tabla1[[#This Row],[valor total op]]</f>
        <v>0</v>
      </c>
    </row>
    <row r="2270" spans="1:23" x14ac:dyDescent="0.3">
      <c r="A2270">
        <v>6049</v>
      </c>
      <c r="B2270" t="s">
        <v>3684</v>
      </c>
      <c r="C2270" t="s">
        <v>78</v>
      </c>
      <c r="D2270" t="s">
        <v>1814</v>
      </c>
      <c r="E2270">
        <v>36</v>
      </c>
      <c r="F2270">
        <v>65848418</v>
      </c>
      <c r="G2270" t="s">
        <v>3685</v>
      </c>
      <c r="H2270" s="6">
        <v>45806</v>
      </c>
      <c r="I2270" s="3">
        <v>4500</v>
      </c>
      <c r="J2270" t="s">
        <v>23</v>
      </c>
      <c r="K2270" t="s">
        <v>3686</v>
      </c>
      <c r="L2270">
        <v>3</v>
      </c>
      <c r="M2270" t="s">
        <v>119</v>
      </c>
      <c r="N2270" s="3">
        <v>4300</v>
      </c>
      <c r="O2270">
        <v>38</v>
      </c>
      <c r="P2270" t="s">
        <v>3680</v>
      </c>
      <c r="Q2270" t="s">
        <v>27</v>
      </c>
      <c r="R2270" t="s">
        <v>61</v>
      </c>
      <c r="S2270" s="3">
        <v>1666264</v>
      </c>
      <c r="T2270" s="3">
        <f>Tabla1[[#This Row],[OS-Valor Unitario]]-Tabla1[[#This Row],[costo_antes_iva]]</f>
        <v>-200</v>
      </c>
      <c r="U2270" s="3">
        <f>Tabla1[[#This Row],[OS-Valor Unitario]]*Tabla1[[#This Row],[OS-Cantidad]]</f>
        <v>163400</v>
      </c>
      <c r="V2270" s="3">
        <f>Tabla1[[#This Row],[costo_antes_iva]]*Tabla1[[#This Row],[OS-Cantidad]]</f>
        <v>171000</v>
      </c>
      <c r="W2270" s="3">
        <f>Tabla1[[#This Row],[Valor total OS]]-Tabla1[[#This Row],[valor total op]]</f>
        <v>-7600</v>
      </c>
    </row>
    <row r="2271" spans="1:23" x14ac:dyDescent="0.3">
      <c r="A2271">
        <v>6048</v>
      </c>
      <c r="B2271" t="s">
        <v>3687</v>
      </c>
      <c r="C2271" t="s">
        <v>124</v>
      </c>
      <c r="D2271" t="s">
        <v>3688</v>
      </c>
      <c r="E2271">
        <v>30</v>
      </c>
      <c r="F2271">
        <v>65791869</v>
      </c>
      <c r="G2271" t="s">
        <v>3689</v>
      </c>
      <c r="H2271" s="6">
        <v>45805</v>
      </c>
      <c r="I2271" s="3">
        <v>1500</v>
      </c>
      <c r="J2271" t="s">
        <v>33</v>
      </c>
      <c r="K2271" t="s">
        <v>3690</v>
      </c>
      <c r="L2271">
        <v>1</v>
      </c>
      <c r="M2271" t="s">
        <v>35</v>
      </c>
      <c r="N2271" s="3">
        <v>1200</v>
      </c>
      <c r="O2271">
        <v>30</v>
      </c>
      <c r="P2271" t="s">
        <v>3691</v>
      </c>
      <c r="Q2271" t="s">
        <v>27</v>
      </c>
      <c r="R2271" t="s">
        <v>61</v>
      </c>
      <c r="S2271" s="3">
        <v>777900</v>
      </c>
      <c r="T2271" s="3">
        <f>Tabla1[[#This Row],[OS-Valor Unitario]]-Tabla1[[#This Row],[costo_antes_iva]]</f>
        <v>-300</v>
      </c>
      <c r="U2271" s="3">
        <f>Tabla1[[#This Row],[OS-Valor Unitario]]*Tabla1[[#This Row],[OS-Cantidad]]</f>
        <v>36000</v>
      </c>
      <c r="V2271" s="3">
        <f>Tabla1[[#This Row],[costo_antes_iva]]*Tabla1[[#This Row],[OS-Cantidad]]</f>
        <v>45000</v>
      </c>
      <c r="W2271" s="3">
        <f>Tabla1[[#This Row],[Valor total OS]]-Tabla1[[#This Row],[valor total op]]</f>
        <v>-9000</v>
      </c>
    </row>
    <row r="2272" spans="1:23" x14ac:dyDescent="0.3">
      <c r="A2272">
        <v>6047</v>
      </c>
      <c r="B2272" t="s">
        <v>3692</v>
      </c>
      <c r="C2272" t="s">
        <v>91</v>
      </c>
      <c r="D2272" t="s">
        <v>3693</v>
      </c>
      <c r="E2272">
        <v>49</v>
      </c>
      <c r="F2272">
        <v>62945289</v>
      </c>
      <c r="G2272" t="s">
        <v>3694</v>
      </c>
      <c r="H2272" s="6">
        <v>45744</v>
      </c>
      <c r="I2272" s="3">
        <v>15000</v>
      </c>
      <c r="J2272" t="s">
        <v>23</v>
      </c>
      <c r="K2272" t="s">
        <v>3695</v>
      </c>
      <c r="L2272">
        <v>1</v>
      </c>
      <c r="M2272" t="s">
        <v>780</v>
      </c>
      <c r="N2272" s="3">
        <v>15000</v>
      </c>
      <c r="O2272">
        <v>49</v>
      </c>
      <c r="P2272" t="s">
        <v>3696</v>
      </c>
      <c r="Q2272" t="s">
        <v>27</v>
      </c>
      <c r="R2272" t="s">
        <v>92</v>
      </c>
      <c r="S2272" s="3">
        <v>8179800</v>
      </c>
      <c r="T2272" s="3">
        <f>Tabla1[[#This Row],[OS-Valor Unitario]]-Tabla1[[#This Row],[costo_antes_iva]]</f>
        <v>0</v>
      </c>
      <c r="U2272" s="3">
        <f>Tabla1[[#This Row],[OS-Valor Unitario]]*Tabla1[[#This Row],[OS-Cantidad]]</f>
        <v>735000</v>
      </c>
      <c r="V2272" s="3">
        <f>Tabla1[[#This Row],[costo_antes_iva]]*Tabla1[[#This Row],[OS-Cantidad]]</f>
        <v>735000</v>
      </c>
      <c r="W2272" s="3">
        <f>Tabla1[[#This Row],[Valor total OS]]-Tabla1[[#This Row],[valor total op]]</f>
        <v>0</v>
      </c>
    </row>
    <row r="2273" spans="1:23" x14ac:dyDescent="0.3">
      <c r="A2273">
        <v>6047</v>
      </c>
      <c r="B2273" t="s">
        <v>3697</v>
      </c>
      <c r="C2273" t="s">
        <v>91</v>
      </c>
      <c r="D2273" t="s">
        <v>3693</v>
      </c>
      <c r="E2273">
        <v>51</v>
      </c>
      <c r="F2273">
        <v>62946263</v>
      </c>
      <c r="G2273" t="s">
        <v>3698</v>
      </c>
      <c r="H2273" s="6">
        <v>45744</v>
      </c>
      <c r="I2273" s="3">
        <v>15000</v>
      </c>
      <c r="J2273" t="s">
        <v>23</v>
      </c>
      <c r="K2273" t="s">
        <v>3699</v>
      </c>
      <c r="L2273">
        <v>2</v>
      </c>
      <c r="M2273" t="s">
        <v>780</v>
      </c>
      <c r="N2273" s="3">
        <v>15000</v>
      </c>
      <c r="O2273">
        <v>51</v>
      </c>
      <c r="P2273" t="s">
        <v>3696</v>
      </c>
      <c r="Q2273" t="s">
        <v>27</v>
      </c>
      <c r="R2273" t="s">
        <v>92</v>
      </c>
      <c r="S2273" s="3">
        <v>8179800</v>
      </c>
      <c r="T2273" s="3">
        <f>Tabla1[[#This Row],[OS-Valor Unitario]]-Tabla1[[#This Row],[costo_antes_iva]]</f>
        <v>0</v>
      </c>
      <c r="U2273" s="3">
        <f>Tabla1[[#This Row],[OS-Valor Unitario]]*Tabla1[[#This Row],[OS-Cantidad]]</f>
        <v>765000</v>
      </c>
      <c r="V2273" s="3">
        <f>Tabla1[[#This Row],[costo_antes_iva]]*Tabla1[[#This Row],[OS-Cantidad]]</f>
        <v>765000</v>
      </c>
      <c r="W2273" s="3">
        <f>Tabla1[[#This Row],[Valor total OS]]-Tabla1[[#This Row],[valor total op]]</f>
        <v>0</v>
      </c>
    </row>
    <row r="2274" spans="1:23" x14ac:dyDescent="0.3">
      <c r="A2274">
        <v>6042</v>
      </c>
      <c r="B2274" t="s">
        <v>3700</v>
      </c>
      <c r="C2274" t="s">
        <v>78</v>
      </c>
      <c r="D2274" t="s">
        <v>2419</v>
      </c>
      <c r="E2274">
        <v>3</v>
      </c>
      <c r="F2274">
        <v>65706552</v>
      </c>
      <c r="G2274" t="s">
        <v>3701</v>
      </c>
      <c r="H2274" s="6">
        <v>45804</v>
      </c>
      <c r="I2274" s="3">
        <v>1000</v>
      </c>
      <c r="J2274" t="s">
        <v>33</v>
      </c>
      <c r="K2274" t="s">
        <v>3702</v>
      </c>
      <c r="L2274">
        <v>1</v>
      </c>
      <c r="M2274" t="s">
        <v>35</v>
      </c>
      <c r="N2274" s="3">
        <v>2500</v>
      </c>
      <c r="O2274">
        <v>3</v>
      </c>
      <c r="P2274" t="s">
        <v>3703</v>
      </c>
      <c r="Q2274" t="s">
        <v>27</v>
      </c>
      <c r="R2274" t="s">
        <v>61</v>
      </c>
      <c r="S2274" s="3">
        <v>191468</v>
      </c>
      <c r="T2274" s="3">
        <f>Tabla1[[#This Row],[OS-Valor Unitario]]-Tabla1[[#This Row],[costo_antes_iva]]</f>
        <v>1500</v>
      </c>
      <c r="U2274" s="3">
        <f>Tabla1[[#This Row],[OS-Valor Unitario]]*Tabla1[[#This Row],[OS-Cantidad]]</f>
        <v>7500</v>
      </c>
      <c r="V2274" s="3">
        <f>Tabla1[[#This Row],[costo_antes_iva]]*Tabla1[[#This Row],[OS-Cantidad]]</f>
        <v>3000</v>
      </c>
      <c r="W2274" s="3">
        <f>Tabla1[[#This Row],[Valor total OS]]-Tabla1[[#This Row],[valor total op]]</f>
        <v>4500</v>
      </c>
    </row>
    <row r="2275" spans="1:23" x14ac:dyDescent="0.3">
      <c r="A2275">
        <v>6042</v>
      </c>
      <c r="B2275" t="s">
        <v>3700</v>
      </c>
      <c r="C2275" t="s">
        <v>78</v>
      </c>
      <c r="D2275" t="s">
        <v>2419</v>
      </c>
      <c r="E2275">
        <v>3</v>
      </c>
      <c r="F2275">
        <v>65706552</v>
      </c>
      <c r="G2275" t="s">
        <v>3701</v>
      </c>
      <c r="H2275" s="6">
        <v>45804</v>
      </c>
      <c r="I2275" s="3">
        <v>3400</v>
      </c>
      <c r="J2275" t="s">
        <v>23</v>
      </c>
      <c r="K2275" t="s">
        <v>3702</v>
      </c>
      <c r="L2275">
        <v>1</v>
      </c>
      <c r="M2275" t="s">
        <v>431</v>
      </c>
      <c r="N2275" s="3">
        <v>4500</v>
      </c>
      <c r="O2275">
        <v>3</v>
      </c>
      <c r="P2275" t="s">
        <v>3703</v>
      </c>
      <c r="Q2275" t="s">
        <v>27</v>
      </c>
      <c r="R2275" t="s">
        <v>61</v>
      </c>
      <c r="S2275" s="3">
        <v>191468</v>
      </c>
      <c r="T2275" s="3">
        <f>Tabla1[[#This Row],[OS-Valor Unitario]]-Tabla1[[#This Row],[costo_antes_iva]]</f>
        <v>1100</v>
      </c>
      <c r="U2275" s="3">
        <f>Tabla1[[#This Row],[OS-Valor Unitario]]*Tabla1[[#This Row],[OS-Cantidad]]</f>
        <v>13500</v>
      </c>
      <c r="V2275" s="3">
        <f>Tabla1[[#This Row],[costo_antes_iva]]*Tabla1[[#This Row],[OS-Cantidad]]</f>
        <v>10200</v>
      </c>
      <c r="W2275" s="3">
        <f>Tabla1[[#This Row],[Valor total OS]]-Tabla1[[#This Row],[valor total op]]</f>
        <v>3300</v>
      </c>
    </row>
    <row r="2276" spans="1:23" x14ac:dyDescent="0.3">
      <c r="A2276">
        <v>6042</v>
      </c>
      <c r="B2276" t="s">
        <v>3704</v>
      </c>
      <c r="C2276" t="s">
        <v>78</v>
      </c>
      <c r="D2276" t="s">
        <v>2419</v>
      </c>
      <c r="E2276">
        <v>4</v>
      </c>
      <c r="F2276">
        <v>65706558</v>
      </c>
      <c r="G2276" t="s">
        <v>3705</v>
      </c>
      <c r="H2276" s="6">
        <v>45804</v>
      </c>
      <c r="I2276" s="3">
        <v>1000</v>
      </c>
      <c r="J2276" t="s">
        <v>33</v>
      </c>
      <c r="K2276" t="s">
        <v>3706</v>
      </c>
      <c r="L2276">
        <v>2</v>
      </c>
      <c r="M2276" t="s">
        <v>35</v>
      </c>
      <c r="N2276" s="3">
        <v>2500</v>
      </c>
      <c r="O2276">
        <v>4</v>
      </c>
      <c r="P2276" t="s">
        <v>3703</v>
      </c>
      <c r="Q2276" t="s">
        <v>27</v>
      </c>
      <c r="R2276" t="s">
        <v>61</v>
      </c>
      <c r="S2276" s="3">
        <v>191468</v>
      </c>
      <c r="T2276" s="3">
        <f>Tabla1[[#This Row],[OS-Valor Unitario]]-Tabla1[[#This Row],[costo_antes_iva]]</f>
        <v>1500</v>
      </c>
      <c r="U2276" s="3">
        <f>Tabla1[[#This Row],[OS-Valor Unitario]]*Tabla1[[#This Row],[OS-Cantidad]]</f>
        <v>10000</v>
      </c>
      <c r="V2276" s="3">
        <f>Tabla1[[#This Row],[costo_antes_iva]]*Tabla1[[#This Row],[OS-Cantidad]]</f>
        <v>4000</v>
      </c>
      <c r="W2276" s="3">
        <f>Tabla1[[#This Row],[Valor total OS]]-Tabla1[[#This Row],[valor total op]]</f>
        <v>6000</v>
      </c>
    </row>
    <row r="2277" spans="1:23" x14ac:dyDescent="0.3">
      <c r="A2277">
        <v>6042</v>
      </c>
      <c r="B2277" t="s">
        <v>3704</v>
      </c>
      <c r="C2277" t="s">
        <v>78</v>
      </c>
      <c r="D2277" t="s">
        <v>2419</v>
      </c>
      <c r="E2277">
        <v>4</v>
      </c>
      <c r="F2277">
        <v>65706558</v>
      </c>
      <c r="G2277" t="s">
        <v>3705</v>
      </c>
      <c r="H2277" s="6">
        <v>45804</v>
      </c>
      <c r="I2277" s="3">
        <v>3400</v>
      </c>
      <c r="J2277" t="s">
        <v>23</v>
      </c>
      <c r="K2277" t="s">
        <v>3706</v>
      </c>
      <c r="L2277">
        <v>2</v>
      </c>
      <c r="M2277" t="s">
        <v>431</v>
      </c>
      <c r="N2277" s="3">
        <v>4500</v>
      </c>
      <c r="O2277">
        <v>4</v>
      </c>
      <c r="P2277" t="s">
        <v>3703</v>
      </c>
      <c r="Q2277" t="s">
        <v>27</v>
      </c>
      <c r="R2277" t="s">
        <v>61</v>
      </c>
      <c r="S2277" s="3">
        <v>191468</v>
      </c>
      <c r="T2277" s="3">
        <f>Tabla1[[#This Row],[OS-Valor Unitario]]-Tabla1[[#This Row],[costo_antes_iva]]</f>
        <v>1100</v>
      </c>
      <c r="U2277" s="3">
        <f>Tabla1[[#This Row],[OS-Valor Unitario]]*Tabla1[[#This Row],[OS-Cantidad]]</f>
        <v>18000</v>
      </c>
      <c r="V2277" s="3">
        <f>Tabla1[[#This Row],[costo_antes_iva]]*Tabla1[[#This Row],[OS-Cantidad]]</f>
        <v>13600</v>
      </c>
      <c r="W2277" s="3">
        <f>Tabla1[[#This Row],[Valor total OS]]-Tabla1[[#This Row],[valor total op]]</f>
        <v>4400</v>
      </c>
    </row>
    <row r="2278" spans="1:23" x14ac:dyDescent="0.3">
      <c r="A2278">
        <v>6036</v>
      </c>
      <c r="B2278" t="s">
        <v>3707</v>
      </c>
      <c r="C2278" t="s">
        <v>345</v>
      </c>
      <c r="D2278" t="s">
        <v>715</v>
      </c>
      <c r="E2278">
        <v>141</v>
      </c>
      <c r="F2278">
        <v>65328832</v>
      </c>
      <c r="G2278" t="s">
        <v>3708</v>
      </c>
      <c r="H2278" s="6">
        <v>45797</v>
      </c>
      <c r="I2278" s="3">
        <v>7500</v>
      </c>
      <c r="J2278" t="s">
        <v>23</v>
      </c>
      <c r="K2278" t="s">
        <v>3709</v>
      </c>
      <c r="L2278">
        <v>3</v>
      </c>
      <c r="M2278" t="s">
        <v>752</v>
      </c>
      <c r="N2278" s="3">
        <v>7500</v>
      </c>
      <c r="O2278">
        <v>141</v>
      </c>
      <c r="P2278" t="s">
        <v>3710</v>
      </c>
      <c r="Q2278" t="s">
        <v>719</v>
      </c>
      <c r="R2278" t="s">
        <v>28</v>
      </c>
      <c r="S2278" s="3">
        <v>85461797</v>
      </c>
      <c r="T2278" s="3">
        <f>Tabla1[[#This Row],[OS-Valor Unitario]]-Tabla1[[#This Row],[costo_antes_iva]]</f>
        <v>0</v>
      </c>
      <c r="U2278" s="3">
        <f>Tabla1[[#This Row],[OS-Valor Unitario]]*Tabla1[[#This Row],[OS-Cantidad]]</f>
        <v>1057500</v>
      </c>
      <c r="V2278" s="3">
        <f>Tabla1[[#This Row],[costo_antes_iva]]*Tabla1[[#This Row],[OS-Cantidad]]</f>
        <v>1057500</v>
      </c>
      <c r="W2278" s="3">
        <f>Tabla1[[#This Row],[Valor total OS]]-Tabla1[[#This Row],[valor total op]]</f>
        <v>0</v>
      </c>
    </row>
    <row r="2279" spans="1:23" x14ac:dyDescent="0.3">
      <c r="A2279">
        <v>6036</v>
      </c>
      <c r="B2279" t="s">
        <v>3711</v>
      </c>
      <c r="C2279" t="s">
        <v>66</v>
      </c>
      <c r="D2279" t="s">
        <v>715</v>
      </c>
      <c r="E2279">
        <v>84</v>
      </c>
      <c r="F2279">
        <v>65328909</v>
      </c>
      <c r="G2279" t="s">
        <v>3712</v>
      </c>
      <c r="H2279" s="6">
        <v>45797</v>
      </c>
      <c r="I2279" s="3">
        <v>11500</v>
      </c>
      <c r="J2279" t="s">
        <v>1309</v>
      </c>
      <c r="K2279" t="s">
        <v>3713</v>
      </c>
      <c r="L2279">
        <v>10</v>
      </c>
      <c r="M2279" t="s">
        <v>76</v>
      </c>
      <c r="N2279" s="3">
        <v>11500</v>
      </c>
      <c r="O2279">
        <v>84</v>
      </c>
      <c r="P2279" t="s">
        <v>3710</v>
      </c>
      <c r="Q2279" t="s">
        <v>719</v>
      </c>
      <c r="R2279" t="s">
        <v>72</v>
      </c>
      <c r="S2279" s="3">
        <v>85461797</v>
      </c>
      <c r="T2279" s="3">
        <f>Tabla1[[#This Row],[OS-Valor Unitario]]-Tabla1[[#This Row],[costo_antes_iva]]</f>
        <v>0</v>
      </c>
      <c r="U2279" s="3">
        <f>Tabla1[[#This Row],[OS-Valor Unitario]]*Tabla1[[#This Row],[OS-Cantidad]]</f>
        <v>966000</v>
      </c>
      <c r="V2279" s="3">
        <f>Tabla1[[#This Row],[costo_antes_iva]]*Tabla1[[#This Row],[OS-Cantidad]]</f>
        <v>966000</v>
      </c>
      <c r="W2279" s="3">
        <f>Tabla1[[#This Row],[Valor total OS]]-Tabla1[[#This Row],[valor total op]]</f>
        <v>0</v>
      </c>
    </row>
    <row r="2280" spans="1:23" x14ac:dyDescent="0.3">
      <c r="A2280">
        <v>6036</v>
      </c>
      <c r="B2280" t="s">
        <v>3714</v>
      </c>
      <c r="C2280" t="s">
        <v>78</v>
      </c>
      <c r="D2280" t="s">
        <v>715</v>
      </c>
      <c r="E2280">
        <v>335</v>
      </c>
      <c r="F2280">
        <v>65328930</v>
      </c>
      <c r="G2280" t="s">
        <v>3715</v>
      </c>
      <c r="H2280" s="6">
        <v>45797</v>
      </c>
      <c r="I2280" s="3">
        <v>4500</v>
      </c>
      <c r="J2280" t="s">
        <v>1309</v>
      </c>
      <c r="K2280" t="s">
        <v>3716</v>
      </c>
      <c r="L2280">
        <v>12</v>
      </c>
      <c r="M2280" t="s">
        <v>119</v>
      </c>
      <c r="N2280" s="3">
        <v>4450</v>
      </c>
      <c r="O2280">
        <v>335</v>
      </c>
      <c r="P2280" t="s">
        <v>3710</v>
      </c>
      <c r="Q2280" t="s">
        <v>719</v>
      </c>
      <c r="R2280" t="s">
        <v>61</v>
      </c>
      <c r="S2280" s="3">
        <v>85461797</v>
      </c>
      <c r="T2280" s="3">
        <f>Tabla1[[#This Row],[OS-Valor Unitario]]-Tabla1[[#This Row],[costo_antes_iva]]</f>
        <v>-50</v>
      </c>
      <c r="U2280" s="3">
        <f>Tabla1[[#This Row],[OS-Valor Unitario]]*Tabla1[[#This Row],[OS-Cantidad]]</f>
        <v>1490750</v>
      </c>
      <c r="V2280" s="3">
        <f>Tabla1[[#This Row],[costo_antes_iva]]*Tabla1[[#This Row],[OS-Cantidad]]</f>
        <v>1507500</v>
      </c>
      <c r="W2280" s="3">
        <f>Tabla1[[#This Row],[Valor total OS]]-Tabla1[[#This Row],[valor total op]]</f>
        <v>-16750</v>
      </c>
    </row>
    <row r="2281" spans="1:23" x14ac:dyDescent="0.3">
      <c r="A2281">
        <v>6036</v>
      </c>
      <c r="B2281" t="s">
        <v>3717</v>
      </c>
      <c r="C2281" t="s">
        <v>78</v>
      </c>
      <c r="D2281" t="s">
        <v>715</v>
      </c>
      <c r="E2281">
        <v>572</v>
      </c>
      <c r="F2281">
        <v>65328942</v>
      </c>
      <c r="G2281" t="s">
        <v>3718</v>
      </c>
      <c r="H2281" s="6">
        <v>45797</v>
      </c>
      <c r="I2281" s="3">
        <v>6500</v>
      </c>
      <c r="J2281" t="s">
        <v>33</v>
      </c>
      <c r="K2281" t="s">
        <v>3719</v>
      </c>
      <c r="L2281">
        <v>13</v>
      </c>
      <c r="M2281" t="s">
        <v>35</v>
      </c>
      <c r="N2281" s="3">
        <v>6000</v>
      </c>
      <c r="O2281">
        <v>572</v>
      </c>
      <c r="P2281" t="s">
        <v>3710</v>
      </c>
      <c r="Q2281" t="s">
        <v>719</v>
      </c>
      <c r="R2281" t="s">
        <v>61</v>
      </c>
      <c r="S2281" s="3">
        <v>85461797</v>
      </c>
      <c r="T2281" s="3">
        <f>Tabla1[[#This Row],[OS-Valor Unitario]]-Tabla1[[#This Row],[costo_antes_iva]]</f>
        <v>-500</v>
      </c>
      <c r="U2281" s="3">
        <f>Tabla1[[#This Row],[OS-Valor Unitario]]*Tabla1[[#This Row],[OS-Cantidad]]</f>
        <v>3432000</v>
      </c>
      <c r="V2281" s="3">
        <f>Tabla1[[#This Row],[costo_antes_iva]]*Tabla1[[#This Row],[OS-Cantidad]]</f>
        <v>3718000</v>
      </c>
      <c r="W2281" s="3">
        <f>Tabla1[[#This Row],[Valor total OS]]-Tabla1[[#This Row],[valor total op]]</f>
        <v>-286000</v>
      </c>
    </row>
    <row r="2282" spans="1:23" x14ac:dyDescent="0.3">
      <c r="A2282">
        <v>6034</v>
      </c>
      <c r="B2282" t="s">
        <v>3720</v>
      </c>
      <c r="C2282" t="s">
        <v>66</v>
      </c>
      <c r="D2282" t="s">
        <v>400</v>
      </c>
      <c r="E2282">
        <v>116</v>
      </c>
      <c r="F2282">
        <v>65062129</v>
      </c>
      <c r="G2282" t="s">
        <v>3721</v>
      </c>
      <c r="H2282" s="6">
        <v>45792</v>
      </c>
      <c r="I2282" s="3">
        <v>1700</v>
      </c>
      <c r="J2282" t="s">
        <v>82</v>
      </c>
      <c r="K2282" t="s">
        <v>3722</v>
      </c>
      <c r="L2282">
        <v>1</v>
      </c>
      <c r="M2282" t="s">
        <v>3213</v>
      </c>
      <c r="N2282" s="3">
        <v>1400</v>
      </c>
      <c r="O2282">
        <v>116</v>
      </c>
      <c r="P2282" t="s">
        <v>3723</v>
      </c>
      <c r="Q2282" t="s">
        <v>1317</v>
      </c>
      <c r="R2282" t="s">
        <v>72</v>
      </c>
      <c r="S2282" s="3">
        <v>19240418</v>
      </c>
      <c r="T2282" s="3">
        <f>Tabla1[[#This Row],[OS-Valor Unitario]]-Tabla1[[#This Row],[costo_antes_iva]]</f>
        <v>-300</v>
      </c>
      <c r="U2282" s="3">
        <f>Tabla1[[#This Row],[OS-Valor Unitario]]*Tabla1[[#This Row],[OS-Cantidad]]</f>
        <v>162400</v>
      </c>
      <c r="V2282" s="3">
        <f>Tabla1[[#This Row],[costo_antes_iva]]*Tabla1[[#This Row],[OS-Cantidad]]</f>
        <v>197200</v>
      </c>
      <c r="W2282" s="3">
        <f>Tabla1[[#This Row],[Valor total OS]]-Tabla1[[#This Row],[valor total op]]</f>
        <v>-34800</v>
      </c>
    </row>
    <row r="2283" spans="1:23" x14ac:dyDescent="0.3">
      <c r="A2283">
        <v>6034</v>
      </c>
      <c r="B2283" t="s">
        <v>3720</v>
      </c>
      <c r="C2283" t="s">
        <v>66</v>
      </c>
      <c r="D2283" t="s">
        <v>400</v>
      </c>
      <c r="E2283">
        <v>116</v>
      </c>
      <c r="F2283">
        <v>65062129</v>
      </c>
      <c r="G2283" t="s">
        <v>3721</v>
      </c>
      <c r="H2283" s="6">
        <v>45792</v>
      </c>
      <c r="I2283" s="3">
        <v>13500</v>
      </c>
      <c r="J2283" t="s">
        <v>23</v>
      </c>
      <c r="K2283" t="s">
        <v>3722</v>
      </c>
      <c r="L2283">
        <v>1</v>
      </c>
      <c r="M2283" t="s">
        <v>2526</v>
      </c>
      <c r="N2283" s="3">
        <v>13500</v>
      </c>
      <c r="O2283">
        <v>116</v>
      </c>
      <c r="P2283" t="s">
        <v>3723</v>
      </c>
      <c r="Q2283" t="s">
        <v>1317</v>
      </c>
      <c r="R2283" t="s">
        <v>72</v>
      </c>
      <c r="S2283" s="3">
        <v>19240418</v>
      </c>
      <c r="T2283" s="3">
        <f>Tabla1[[#This Row],[OS-Valor Unitario]]-Tabla1[[#This Row],[costo_antes_iva]]</f>
        <v>0</v>
      </c>
      <c r="U2283" s="3">
        <f>Tabla1[[#This Row],[OS-Valor Unitario]]*Tabla1[[#This Row],[OS-Cantidad]]</f>
        <v>1566000</v>
      </c>
      <c r="V2283" s="3">
        <f>Tabla1[[#This Row],[costo_antes_iva]]*Tabla1[[#This Row],[OS-Cantidad]]</f>
        <v>1566000</v>
      </c>
      <c r="W2283" s="3">
        <f>Tabla1[[#This Row],[Valor total OS]]-Tabla1[[#This Row],[valor total op]]</f>
        <v>0</v>
      </c>
    </row>
    <row r="2284" spans="1:23" x14ac:dyDescent="0.3">
      <c r="A2284">
        <v>6034</v>
      </c>
      <c r="B2284" t="s">
        <v>3724</v>
      </c>
      <c r="C2284" t="s">
        <v>216</v>
      </c>
      <c r="D2284" t="s">
        <v>400</v>
      </c>
      <c r="E2284">
        <v>86</v>
      </c>
      <c r="F2284">
        <v>65062135</v>
      </c>
      <c r="G2284" t="s">
        <v>3725</v>
      </c>
      <c r="H2284" s="6">
        <v>45792</v>
      </c>
      <c r="I2284" s="3">
        <v>12000</v>
      </c>
      <c r="J2284" t="s">
        <v>23</v>
      </c>
      <c r="K2284" t="s">
        <v>3726</v>
      </c>
      <c r="L2284">
        <v>2</v>
      </c>
      <c r="M2284" t="s">
        <v>3558</v>
      </c>
      <c r="N2284" s="3">
        <v>9000</v>
      </c>
      <c r="O2284">
        <v>86</v>
      </c>
      <c r="P2284" t="s">
        <v>3723</v>
      </c>
      <c r="Q2284" t="s">
        <v>1317</v>
      </c>
      <c r="R2284" t="s">
        <v>28</v>
      </c>
      <c r="S2284" s="3">
        <v>19240418</v>
      </c>
      <c r="T2284" s="3">
        <f>Tabla1[[#This Row],[OS-Valor Unitario]]-Tabla1[[#This Row],[costo_antes_iva]]</f>
        <v>-3000</v>
      </c>
      <c r="U2284" s="3">
        <f>Tabla1[[#This Row],[OS-Valor Unitario]]*Tabla1[[#This Row],[OS-Cantidad]]</f>
        <v>774000</v>
      </c>
      <c r="V2284" s="3">
        <f>Tabla1[[#This Row],[costo_antes_iva]]*Tabla1[[#This Row],[OS-Cantidad]]</f>
        <v>1032000</v>
      </c>
      <c r="W2284" s="3">
        <f>Tabla1[[#This Row],[Valor total OS]]-Tabla1[[#This Row],[valor total op]]</f>
        <v>-258000</v>
      </c>
    </row>
    <row r="2285" spans="1:23" x14ac:dyDescent="0.3">
      <c r="A2285">
        <v>6034</v>
      </c>
      <c r="B2285" t="s">
        <v>3727</v>
      </c>
      <c r="C2285" t="s">
        <v>115</v>
      </c>
      <c r="D2285" t="s">
        <v>400</v>
      </c>
      <c r="E2285">
        <v>100</v>
      </c>
      <c r="F2285">
        <v>65062141</v>
      </c>
      <c r="G2285" t="s">
        <v>3728</v>
      </c>
      <c r="H2285" s="6">
        <v>45792</v>
      </c>
      <c r="I2285" s="3">
        <v>1700</v>
      </c>
      <c r="J2285" t="s">
        <v>82</v>
      </c>
      <c r="K2285" t="s">
        <v>3729</v>
      </c>
      <c r="L2285">
        <v>3</v>
      </c>
      <c r="M2285" t="s">
        <v>3213</v>
      </c>
      <c r="N2285" s="3">
        <v>1400</v>
      </c>
      <c r="O2285">
        <v>100</v>
      </c>
      <c r="P2285" t="s">
        <v>3723</v>
      </c>
      <c r="Q2285" t="s">
        <v>1317</v>
      </c>
      <c r="R2285" t="s">
        <v>61</v>
      </c>
      <c r="S2285" s="3">
        <v>19240418</v>
      </c>
      <c r="T2285" s="3">
        <f>Tabla1[[#This Row],[OS-Valor Unitario]]-Tabla1[[#This Row],[costo_antes_iva]]</f>
        <v>-300</v>
      </c>
      <c r="U2285" s="3">
        <f>Tabla1[[#This Row],[OS-Valor Unitario]]*Tabla1[[#This Row],[OS-Cantidad]]</f>
        <v>140000</v>
      </c>
      <c r="V2285" s="3">
        <f>Tabla1[[#This Row],[costo_antes_iva]]*Tabla1[[#This Row],[OS-Cantidad]]</f>
        <v>170000</v>
      </c>
      <c r="W2285" s="3">
        <f>Tabla1[[#This Row],[Valor total OS]]-Tabla1[[#This Row],[valor total op]]</f>
        <v>-30000</v>
      </c>
    </row>
    <row r="2286" spans="1:23" x14ac:dyDescent="0.3">
      <c r="A2286">
        <v>6034</v>
      </c>
      <c r="B2286" t="s">
        <v>3727</v>
      </c>
      <c r="C2286" t="s">
        <v>115</v>
      </c>
      <c r="D2286" t="s">
        <v>400</v>
      </c>
      <c r="E2286">
        <v>100</v>
      </c>
      <c r="F2286">
        <v>65062141</v>
      </c>
      <c r="G2286" t="s">
        <v>3728</v>
      </c>
      <c r="H2286" s="6">
        <v>45792</v>
      </c>
      <c r="I2286" s="3">
        <v>12500</v>
      </c>
      <c r="J2286" t="s">
        <v>23</v>
      </c>
      <c r="K2286" t="s">
        <v>3729</v>
      </c>
      <c r="L2286">
        <v>3</v>
      </c>
      <c r="M2286" t="s">
        <v>281</v>
      </c>
      <c r="N2286" s="3">
        <v>16000</v>
      </c>
      <c r="O2286">
        <v>100</v>
      </c>
      <c r="P2286" t="s">
        <v>3723</v>
      </c>
      <c r="Q2286" t="s">
        <v>1317</v>
      </c>
      <c r="R2286" t="s">
        <v>61</v>
      </c>
      <c r="S2286" s="3">
        <v>19240418</v>
      </c>
      <c r="T2286" s="3">
        <f>Tabla1[[#This Row],[OS-Valor Unitario]]-Tabla1[[#This Row],[costo_antes_iva]]</f>
        <v>3500</v>
      </c>
      <c r="U2286" s="3">
        <f>Tabla1[[#This Row],[OS-Valor Unitario]]*Tabla1[[#This Row],[OS-Cantidad]]</f>
        <v>1600000</v>
      </c>
      <c r="V2286" s="3">
        <f>Tabla1[[#This Row],[costo_antes_iva]]*Tabla1[[#This Row],[OS-Cantidad]]</f>
        <v>1250000</v>
      </c>
      <c r="W2286" s="3">
        <f>Tabla1[[#This Row],[Valor total OS]]-Tabla1[[#This Row],[valor total op]]</f>
        <v>350000</v>
      </c>
    </row>
    <row r="2287" spans="1:23" x14ac:dyDescent="0.3">
      <c r="A2287">
        <v>6034</v>
      </c>
      <c r="B2287" t="s">
        <v>3730</v>
      </c>
      <c r="C2287" t="s">
        <v>415</v>
      </c>
      <c r="D2287" t="s">
        <v>400</v>
      </c>
      <c r="E2287">
        <v>60</v>
      </c>
      <c r="F2287">
        <v>65062147</v>
      </c>
      <c r="G2287" t="s">
        <v>3731</v>
      </c>
      <c r="H2287" s="6">
        <v>45792</v>
      </c>
      <c r="I2287" s="3">
        <v>12000</v>
      </c>
      <c r="J2287" t="s">
        <v>23</v>
      </c>
      <c r="K2287" t="s">
        <v>3732</v>
      </c>
      <c r="L2287">
        <v>4</v>
      </c>
      <c r="M2287" t="s">
        <v>274</v>
      </c>
      <c r="N2287" s="3">
        <v>10000</v>
      </c>
      <c r="O2287">
        <v>60</v>
      </c>
      <c r="P2287" t="s">
        <v>3723</v>
      </c>
      <c r="Q2287" t="s">
        <v>1317</v>
      </c>
      <c r="R2287" t="s">
        <v>28</v>
      </c>
      <c r="S2287" s="3">
        <v>19240418</v>
      </c>
      <c r="T2287" s="3">
        <f>Tabla1[[#This Row],[OS-Valor Unitario]]-Tabla1[[#This Row],[costo_antes_iva]]</f>
        <v>-2000</v>
      </c>
      <c r="U2287" s="3">
        <f>Tabla1[[#This Row],[OS-Valor Unitario]]*Tabla1[[#This Row],[OS-Cantidad]]</f>
        <v>600000</v>
      </c>
      <c r="V2287" s="3">
        <f>Tabla1[[#This Row],[costo_antes_iva]]*Tabla1[[#This Row],[OS-Cantidad]]</f>
        <v>720000</v>
      </c>
      <c r="W2287" s="3">
        <f>Tabla1[[#This Row],[Valor total OS]]-Tabla1[[#This Row],[valor total op]]</f>
        <v>-120000</v>
      </c>
    </row>
    <row r="2288" spans="1:23" x14ac:dyDescent="0.3">
      <c r="A2288">
        <v>6027</v>
      </c>
      <c r="B2288" t="s">
        <v>3733</v>
      </c>
      <c r="C2288" t="s">
        <v>785</v>
      </c>
      <c r="D2288" t="s">
        <v>143</v>
      </c>
      <c r="E2288">
        <v>4</v>
      </c>
      <c r="F2288">
        <v>64837326</v>
      </c>
      <c r="G2288" t="s">
        <v>3734</v>
      </c>
      <c r="H2288" s="6">
        <v>45791</v>
      </c>
      <c r="I2288" s="3">
        <v>1000</v>
      </c>
      <c r="J2288" t="s">
        <v>33</v>
      </c>
      <c r="K2288" t="s">
        <v>3735</v>
      </c>
      <c r="L2288">
        <v>1</v>
      </c>
      <c r="M2288" t="s">
        <v>35</v>
      </c>
      <c r="N2288" s="3">
        <v>2000</v>
      </c>
      <c r="O2288">
        <v>4</v>
      </c>
      <c r="P2288" t="s">
        <v>3736</v>
      </c>
      <c r="Q2288" t="s">
        <v>106</v>
      </c>
      <c r="R2288" t="s">
        <v>92</v>
      </c>
      <c r="S2288" s="3">
        <v>402332</v>
      </c>
      <c r="T2288" s="3">
        <f>Tabla1[[#This Row],[OS-Valor Unitario]]-Tabla1[[#This Row],[costo_antes_iva]]</f>
        <v>1000</v>
      </c>
      <c r="U2288" s="3">
        <f>Tabla1[[#This Row],[OS-Valor Unitario]]*Tabla1[[#This Row],[OS-Cantidad]]</f>
        <v>8000</v>
      </c>
      <c r="V2288" s="3">
        <f>Tabla1[[#This Row],[costo_antes_iva]]*Tabla1[[#This Row],[OS-Cantidad]]</f>
        <v>4000</v>
      </c>
      <c r="W2288" s="3">
        <f>Tabla1[[#This Row],[Valor total OS]]-Tabla1[[#This Row],[valor total op]]</f>
        <v>4000</v>
      </c>
    </row>
    <row r="2289" spans="1:23" x14ac:dyDescent="0.3">
      <c r="A2289">
        <v>6026</v>
      </c>
      <c r="B2289" t="s">
        <v>3737</v>
      </c>
      <c r="C2289" t="s">
        <v>1185</v>
      </c>
      <c r="D2289" t="s">
        <v>3738</v>
      </c>
      <c r="E2289">
        <v>300</v>
      </c>
      <c r="F2289">
        <v>64756437</v>
      </c>
      <c r="G2289" t="s">
        <v>3739</v>
      </c>
      <c r="H2289" s="6">
        <v>45790</v>
      </c>
      <c r="I2289" s="3">
        <v>1800</v>
      </c>
      <c r="J2289" t="s">
        <v>33</v>
      </c>
      <c r="K2289" t="s">
        <v>3740</v>
      </c>
      <c r="L2289">
        <v>1</v>
      </c>
      <c r="M2289" t="s">
        <v>35</v>
      </c>
      <c r="N2289" s="3">
        <v>3000</v>
      </c>
      <c r="O2289">
        <v>300</v>
      </c>
      <c r="P2289" t="s">
        <v>3741</v>
      </c>
      <c r="Q2289" t="s">
        <v>719</v>
      </c>
      <c r="R2289" t="s">
        <v>1185</v>
      </c>
      <c r="S2289" s="3">
        <v>50664900</v>
      </c>
      <c r="T2289" s="3">
        <f>Tabla1[[#This Row],[OS-Valor Unitario]]-Tabla1[[#This Row],[costo_antes_iva]]</f>
        <v>1200</v>
      </c>
      <c r="U2289" s="3">
        <f>Tabla1[[#This Row],[OS-Valor Unitario]]*Tabla1[[#This Row],[OS-Cantidad]]</f>
        <v>900000</v>
      </c>
      <c r="V2289" s="3">
        <f>Tabla1[[#This Row],[costo_antes_iva]]*Tabla1[[#This Row],[OS-Cantidad]]</f>
        <v>540000</v>
      </c>
      <c r="W2289" s="3">
        <f>Tabla1[[#This Row],[Valor total OS]]-Tabla1[[#This Row],[valor total op]]</f>
        <v>360000</v>
      </c>
    </row>
    <row r="2290" spans="1:23" x14ac:dyDescent="0.3">
      <c r="A2290">
        <v>6026</v>
      </c>
      <c r="B2290" t="s">
        <v>3737</v>
      </c>
      <c r="C2290" t="s">
        <v>1185</v>
      </c>
      <c r="D2290" t="s">
        <v>3738</v>
      </c>
      <c r="E2290">
        <v>300</v>
      </c>
      <c r="F2290">
        <v>64756437</v>
      </c>
      <c r="G2290" t="s">
        <v>3739</v>
      </c>
      <c r="H2290" s="6">
        <v>45790</v>
      </c>
      <c r="I2290" s="3">
        <v>3000</v>
      </c>
      <c r="J2290" t="s">
        <v>23</v>
      </c>
      <c r="K2290" t="s">
        <v>3740</v>
      </c>
      <c r="L2290">
        <v>1</v>
      </c>
      <c r="M2290" t="s">
        <v>1248</v>
      </c>
      <c r="N2290" s="3">
        <v>3000</v>
      </c>
      <c r="O2290">
        <v>300</v>
      </c>
      <c r="P2290" t="s">
        <v>3741</v>
      </c>
      <c r="Q2290" t="s">
        <v>719</v>
      </c>
      <c r="R2290" t="s">
        <v>1185</v>
      </c>
      <c r="S2290" s="3">
        <v>50664900</v>
      </c>
      <c r="T2290" s="3">
        <f>Tabla1[[#This Row],[OS-Valor Unitario]]-Tabla1[[#This Row],[costo_antes_iva]]</f>
        <v>0</v>
      </c>
      <c r="U2290" s="3">
        <f>Tabla1[[#This Row],[OS-Valor Unitario]]*Tabla1[[#This Row],[OS-Cantidad]]</f>
        <v>900000</v>
      </c>
      <c r="V2290" s="3">
        <f>Tabla1[[#This Row],[costo_antes_iva]]*Tabla1[[#This Row],[OS-Cantidad]]</f>
        <v>900000</v>
      </c>
      <c r="W2290" s="3">
        <f>Tabla1[[#This Row],[Valor total OS]]-Tabla1[[#This Row],[valor total op]]</f>
        <v>0</v>
      </c>
    </row>
    <row r="2291" spans="1:23" x14ac:dyDescent="0.3">
      <c r="A2291">
        <v>6026</v>
      </c>
      <c r="B2291" t="s">
        <v>3742</v>
      </c>
      <c r="C2291" t="s">
        <v>124</v>
      </c>
      <c r="D2291" t="s">
        <v>3738</v>
      </c>
      <c r="E2291">
        <v>300</v>
      </c>
      <c r="F2291">
        <v>64756448</v>
      </c>
      <c r="G2291" t="s">
        <v>3743</v>
      </c>
      <c r="H2291" s="6">
        <v>45790</v>
      </c>
      <c r="I2291" s="3">
        <v>2500</v>
      </c>
      <c r="J2291" t="s">
        <v>23</v>
      </c>
      <c r="K2291" t="s">
        <v>3744</v>
      </c>
      <c r="L2291">
        <v>2</v>
      </c>
      <c r="M2291" t="s">
        <v>1248</v>
      </c>
      <c r="N2291" s="3">
        <v>2500</v>
      </c>
      <c r="O2291">
        <v>320</v>
      </c>
      <c r="P2291" t="s">
        <v>3741</v>
      </c>
      <c r="Q2291" t="s">
        <v>719</v>
      </c>
      <c r="R2291" t="s">
        <v>61</v>
      </c>
      <c r="S2291" s="3">
        <v>50664900</v>
      </c>
      <c r="T2291" s="3">
        <f>Tabla1[[#This Row],[OS-Valor Unitario]]-Tabla1[[#This Row],[costo_antes_iva]]</f>
        <v>0</v>
      </c>
      <c r="U2291" s="3">
        <f>Tabla1[[#This Row],[OS-Valor Unitario]]*Tabla1[[#This Row],[OS-Cantidad]]</f>
        <v>800000</v>
      </c>
      <c r="V2291" s="3">
        <f>Tabla1[[#This Row],[costo_antes_iva]]*Tabla1[[#This Row],[OS-Cantidad]]</f>
        <v>800000</v>
      </c>
      <c r="W2291" s="3">
        <f>Tabla1[[#This Row],[Valor total OS]]-Tabla1[[#This Row],[valor total op]]</f>
        <v>0</v>
      </c>
    </row>
    <row r="2292" spans="1:23" x14ac:dyDescent="0.3">
      <c r="A2292">
        <v>6026</v>
      </c>
      <c r="B2292" t="s">
        <v>3742</v>
      </c>
      <c r="C2292" t="s">
        <v>124</v>
      </c>
      <c r="D2292" t="s">
        <v>3738</v>
      </c>
      <c r="E2292">
        <v>300</v>
      </c>
      <c r="F2292">
        <v>64756448</v>
      </c>
      <c r="G2292" t="s">
        <v>3743</v>
      </c>
      <c r="H2292" s="6">
        <v>45790</v>
      </c>
      <c r="I2292" s="3">
        <v>1800</v>
      </c>
      <c r="J2292" t="s">
        <v>33</v>
      </c>
      <c r="K2292" t="s">
        <v>3744</v>
      </c>
      <c r="L2292">
        <v>2</v>
      </c>
      <c r="M2292" t="s">
        <v>35</v>
      </c>
      <c r="N2292" s="3">
        <v>3000</v>
      </c>
      <c r="O2292">
        <v>320</v>
      </c>
      <c r="P2292" t="s">
        <v>3741</v>
      </c>
      <c r="Q2292" t="s">
        <v>719</v>
      </c>
      <c r="R2292" t="s">
        <v>61</v>
      </c>
      <c r="S2292" s="3">
        <v>50664900</v>
      </c>
      <c r="T2292" s="3">
        <f>Tabla1[[#This Row],[OS-Valor Unitario]]-Tabla1[[#This Row],[costo_antes_iva]]</f>
        <v>1200</v>
      </c>
      <c r="U2292" s="3">
        <f>Tabla1[[#This Row],[OS-Valor Unitario]]*Tabla1[[#This Row],[OS-Cantidad]]</f>
        <v>960000</v>
      </c>
      <c r="V2292" s="3">
        <f>Tabla1[[#This Row],[costo_antes_iva]]*Tabla1[[#This Row],[OS-Cantidad]]</f>
        <v>576000</v>
      </c>
      <c r="W2292" s="3">
        <f>Tabla1[[#This Row],[Valor total OS]]-Tabla1[[#This Row],[valor total op]]</f>
        <v>384000</v>
      </c>
    </row>
    <row r="2293" spans="1:23" x14ac:dyDescent="0.3">
      <c r="A2293">
        <v>6026</v>
      </c>
      <c r="B2293" t="s">
        <v>3745</v>
      </c>
      <c r="C2293" t="s">
        <v>85</v>
      </c>
      <c r="D2293" t="s">
        <v>3738</v>
      </c>
      <c r="E2293">
        <v>200</v>
      </c>
      <c r="F2293">
        <v>64756454</v>
      </c>
      <c r="G2293" t="s">
        <v>3746</v>
      </c>
      <c r="H2293" s="6">
        <v>45790</v>
      </c>
      <c r="I2293" s="3">
        <v>2000</v>
      </c>
      <c r="J2293" t="s">
        <v>33</v>
      </c>
      <c r="K2293" t="s">
        <v>3747</v>
      </c>
      <c r="L2293">
        <v>3</v>
      </c>
      <c r="M2293" t="s">
        <v>35</v>
      </c>
      <c r="N2293" s="3">
        <v>3000</v>
      </c>
      <c r="O2293">
        <v>200</v>
      </c>
      <c r="P2293" t="s">
        <v>3741</v>
      </c>
      <c r="Q2293" t="s">
        <v>719</v>
      </c>
      <c r="R2293" t="s">
        <v>61</v>
      </c>
      <c r="S2293" s="3">
        <v>50664900</v>
      </c>
      <c r="T2293" s="3">
        <f>Tabla1[[#This Row],[OS-Valor Unitario]]-Tabla1[[#This Row],[costo_antes_iva]]</f>
        <v>1000</v>
      </c>
      <c r="U2293" s="3">
        <f>Tabla1[[#This Row],[OS-Valor Unitario]]*Tabla1[[#This Row],[OS-Cantidad]]</f>
        <v>600000</v>
      </c>
      <c r="V2293" s="3">
        <f>Tabla1[[#This Row],[costo_antes_iva]]*Tabla1[[#This Row],[OS-Cantidad]]</f>
        <v>400000</v>
      </c>
      <c r="W2293" s="3">
        <f>Tabla1[[#This Row],[Valor total OS]]-Tabla1[[#This Row],[valor total op]]</f>
        <v>200000</v>
      </c>
    </row>
    <row r="2294" spans="1:23" x14ac:dyDescent="0.3">
      <c r="A2294">
        <v>6026</v>
      </c>
      <c r="B2294" t="s">
        <v>3745</v>
      </c>
      <c r="C2294" t="s">
        <v>85</v>
      </c>
      <c r="D2294" t="s">
        <v>3738</v>
      </c>
      <c r="E2294">
        <v>200</v>
      </c>
      <c r="F2294">
        <v>64756454</v>
      </c>
      <c r="G2294" t="s">
        <v>3746</v>
      </c>
      <c r="H2294" s="6">
        <v>45790</v>
      </c>
      <c r="I2294" s="3">
        <v>7500</v>
      </c>
      <c r="J2294" t="s">
        <v>23</v>
      </c>
      <c r="K2294" t="s">
        <v>3747</v>
      </c>
      <c r="L2294">
        <v>3</v>
      </c>
      <c r="M2294" t="s">
        <v>242</v>
      </c>
      <c r="N2294" s="3">
        <v>8000</v>
      </c>
      <c r="O2294">
        <v>200</v>
      </c>
      <c r="P2294" t="s">
        <v>3741</v>
      </c>
      <c r="Q2294" t="s">
        <v>719</v>
      </c>
      <c r="R2294" t="s">
        <v>61</v>
      </c>
      <c r="S2294" s="3">
        <v>50664900</v>
      </c>
      <c r="T2294" s="3">
        <f>Tabla1[[#This Row],[OS-Valor Unitario]]-Tabla1[[#This Row],[costo_antes_iva]]</f>
        <v>500</v>
      </c>
      <c r="U2294" s="3">
        <f>Tabla1[[#This Row],[OS-Valor Unitario]]*Tabla1[[#This Row],[OS-Cantidad]]</f>
        <v>1600000</v>
      </c>
      <c r="V2294" s="3">
        <f>Tabla1[[#This Row],[costo_antes_iva]]*Tabla1[[#This Row],[OS-Cantidad]]</f>
        <v>1500000</v>
      </c>
      <c r="W2294" s="3">
        <f>Tabla1[[#This Row],[Valor total OS]]-Tabla1[[#This Row],[valor total op]]</f>
        <v>100000</v>
      </c>
    </row>
    <row r="2295" spans="1:23" x14ac:dyDescent="0.3">
      <c r="A2295">
        <v>6017</v>
      </c>
      <c r="B2295" t="s">
        <v>3748</v>
      </c>
      <c r="C2295" t="s">
        <v>868</v>
      </c>
      <c r="D2295" t="s">
        <v>194</v>
      </c>
      <c r="E2295">
        <v>5</v>
      </c>
      <c r="F2295">
        <v>64511623</v>
      </c>
      <c r="G2295" t="s">
        <v>3749</v>
      </c>
      <c r="H2295" s="6">
        <v>45785</v>
      </c>
      <c r="I2295" s="3">
        <v>7000</v>
      </c>
      <c r="J2295" t="s">
        <v>23</v>
      </c>
      <c r="K2295" t="s">
        <v>3750</v>
      </c>
      <c r="L2295">
        <v>1</v>
      </c>
      <c r="M2295" t="s">
        <v>1504</v>
      </c>
      <c r="N2295" s="3">
        <v>5500</v>
      </c>
      <c r="O2295">
        <v>227</v>
      </c>
      <c r="P2295" t="s">
        <v>3751</v>
      </c>
      <c r="Q2295" t="s">
        <v>27</v>
      </c>
      <c r="R2295" t="s">
        <v>38</v>
      </c>
      <c r="S2295" s="3">
        <v>277878</v>
      </c>
      <c r="T2295" s="3">
        <f>Tabla1[[#This Row],[OS-Valor Unitario]]-Tabla1[[#This Row],[costo_antes_iva]]</f>
        <v>-1500</v>
      </c>
      <c r="U2295" s="3">
        <f>Tabla1[[#This Row],[OS-Valor Unitario]]*Tabla1[[#This Row],[OS-Cantidad]]</f>
        <v>1248500</v>
      </c>
      <c r="V2295" s="3">
        <f>Tabla1[[#This Row],[costo_antes_iva]]*Tabla1[[#This Row],[OS-Cantidad]]</f>
        <v>1589000</v>
      </c>
      <c r="W2295" s="3">
        <f>Tabla1[[#This Row],[Valor total OS]]-Tabla1[[#This Row],[valor total op]]</f>
        <v>-340500</v>
      </c>
    </row>
    <row r="2296" spans="1:23" x14ac:dyDescent="0.3">
      <c r="A2296">
        <v>6016</v>
      </c>
      <c r="B2296" t="s">
        <v>3752</v>
      </c>
      <c r="C2296" t="s">
        <v>78</v>
      </c>
      <c r="D2296" t="s">
        <v>194</v>
      </c>
      <c r="E2296">
        <v>2</v>
      </c>
      <c r="F2296">
        <v>64493629</v>
      </c>
      <c r="G2296" t="s">
        <v>3753</v>
      </c>
      <c r="H2296" s="6">
        <v>45785</v>
      </c>
      <c r="I2296" s="3">
        <v>4700</v>
      </c>
      <c r="J2296" t="s">
        <v>23</v>
      </c>
      <c r="K2296" t="s">
        <v>3754</v>
      </c>
      <c r="L2296">
        <v>1</v>
      </c>
      <c r="M2296" t="s">
        <v>549</v>
      </c>
      <c r="N2296" s="3">
        <v>5000</v>
      </c>
      <c r="O2296">
        <v>2</v>
      </c>
      <c r="P2296" t="s">
        <v>3755</v>
      </c>
      <c r="Q2296" t="s">
        <v>27</v>
      </c>
      <c r="R2296" t="s">
        <v>61</v>
      </c>
      <c r="S2296" s="3">
        <v>67526</v>
      </c>
      <c r="T2296" s="3">
        <f>Tabla1[[#This Row],[OS-Valor Unitario]]-Tabla1[[#This Row],[costo_antes_iva]]</f>
        <v>300</v>
      </c>
      <c r="U2296" s="3">
        <f>Tabla1[[#This Row],[OS-Valor Unitario]]*Tabla1[[#This Row],[OS-Cantidad]]</f>
        <v>10000</v>
      </c>
      <c r="V2296" s="3">
        <f>Tabla1[[#This Row],[costo_antes_iva]]*Tabla1[[#This Row],[OS-Cantidad]]</f>
        <v>9400</v>
      </c>
      <c r="W2296" s="3">
        <f>Tabla1[[#This Row],[Valor total OS]]-Tabla1[[#This Row],[valor total op]]</f>
        <v>600</v>
      </c>
    </row>
    <row r="2297" spans="1:23" x14ac:dyDescent="0.3">
      <c r="A2297">
        <v>6016</v>
      </c>
      <c r="B2297" t="s">
        <v>3752</v>
      </c>
      <c r="C2297" t="s">
        <v>78</v>
      </c>
      <c r="D2297" t="s">
        <v>194</v>
      </c>
      <c r="E2297">
        <v>2</v>
      </c>
      <c r="F2297">
        <v>64493629</v>
      </c>
      <c r="G2297" t="s">
        <v>3753</v>
      </c>
      <c r="H2297" s="6">
        <v>45785</v>
      </c>
      <c r="I2297" s="3">
        <v>1800</v>
      </c>
      <c r="J2297" t="s">
        <v>82</v>
      </c>
      <c r="K2297" t="s">
        <v>3754</v>
      </c>
      <c r="L2297">
        <v>1</v>
      </c>
      <c r="M2297" t="s">
        <v>232</v>
      </c>
      <c r="N2297" s="3">
        <v>1650</v>
      </c>
      <c r="O2297">
        <v>2</v>
      </c>
      <c r="P2297" t="s">
        <v>3755</v>
      </c>
      <c r="Q2297" t="s">
        <v>27</v>
      </c>
      <c r="R2297" t="s">
        <v>61</v>
      </c>
      <c r="S2297" s="3">
        <v>67526</v>
      </c>
      <c r="T2297" s="3">
        <f>Tabla1[[#This Row],[OS-Valor Unitario]]-Tabla1[[#This Row],[costo_antes_iva]]</f>
        <v>-150</v>
      </c>
      <c r="U2297" s="3">
        <f>Tabla1[[#This Row],[OS-Valor Unitario]]*Tabla1[[#This Row],[OS-Cantidad]]</f>
        <v>3300</v>
      </c>
      <c r="V2297" s="3">
        <f>Tabla1[[#This Row],[costo_antes_iva]]*Tabla1[[#This Row],[OS-Cantidad]]</f>
        <v>3600</v>
      </c>
      <c r="W2297" s="3">
        <f>Tabla1[[#This Row],[Valor total OS]]-Tabla1[[#This Row],[valor total op]]</f>
        <v>-300</v>
      </c>
    </row>
    <row r="2298" spans="1:23" x14ac:dyDescent="0.3">
      <c r="A2298">
        <v>6015</v>
      </c>
      <c r="B2298" t="s">
        <v>3756</v>
      </c>
      <c r="C2298" t="s">
        <v>3757</v>
      </c>
      <c r="D2298" t="s">
        <v>3758</v>
      </c>
      <c r="E2298">
        <v>1644</v>
      </c>
      <c r="F2298">
        <v>63812127</v>
      </c>
      <c r="G2298" t="s">
        <v>3759</v>
      </c>
      <c r="H2298" s="6">
        <v>45772</v>
      </c>
      <c r="I2298" s="3">
        <v>4800</v>
      </c>
      <c r="J2298" t="s">
        <v>23</v>
      </c>
      <c r="K2298" t="s">
        <v>3760</v>
      </c>
      <c r="L2298">
        <v>1</v>
      </c>
      <c r="M2298" t="s">
        <v>3761</v>
      </c>
      <c r="N2298" s="3">
        <v>4275</v>
      </c>
      <c r="O2298">
        <v>1644</v>
      </c>
      <c r="P2298" t="s">
        <v>3762</v>
      </c>
      <c r="Q2298" t="s">
        <v>1317</v>
      </c>
      <c r="R2298" t="s">
        <v>298</v>
      </c>
      <c r="S2298" s="3">
        <v>44407058</v>
      </c>
      <c r="T2298" s="3">
        <f>Tabla1[[#This Row],[OS-Valor Unitario]]-Tabla1[[#This Row],[costo_antes_iva]]</f>
        <v>-525</v>
      </c>
      <c r="U2298" s="3">
        <f>Tabla1[[#This Row],[OS-Valor Unitario]]*Tabla1[[#This Row],[OS-Cantidad]]</f>
        <v>7028100</v>
      </c>
      <c r="V2298" s="3">
        <f>Tabla1[[#This Row],[costo_antes_iva]]*Tabla1[[#This Row],[OS-Cantidad]]</f>
        <v>7891200</v>
      </c>
      <c r="W2298" s="3">
        <f>Tabla1[[#This Row],[Valor total OS]]-Tabla1[[#This Row],[valor total op]]</f>
        <v>-863100</v>
      </c>
    </row>
    <row r="2299" spans="1:23" x14ac:dyDescent="0.3">
      <c r="A2299">
        <v>6015</v>
      </c>
      <c r="B2299" t="s">
        <v>3756</v>
      </c>
      <c r="C2299" t="s">
        <v>3757</v>
      </c>
      <c r="D2299" t="s">
        <v>3758</v>
      </c>
      <c r="E2299">
        <v>1644</v>
      </c>
      <c r="F2299">
        <v>63812127</v>
      </c>
      <c r="G2299" t="s">
        <v>3759</v>
      </c>
      <c r="H2299" s="6">
        <v>45772</v>
      </c>
      <c r="I2299" s="3">
        <v>1850</v>
      </c>
      <c r="J2299" t="s">
        <v>33</v>
      </c>
      <c r="K2299" t="s">
        <v>3760</v>
      </c>
      <c r="L2299">
        <v>1</v>
      </c>
      <c r="M2299" t="s">
        <v>35</v>
      </c>
      <c r="N2299" s="3">
        <v>2000</v>
      </c>
      <c r="O2299">
        <v>1644</v>
      </c>
      <c r="P2299" t="s">
        <v>3762</v>
      </c>
      <c r="Q2299" t="s">
        <v>1317</v>
      </c>
      <c r="R2299" t="s">
        <v>298</v>
      </c>
      <c r="S2299" s="3">
        <v>44407058</v>
      </c>
      <c r="T2299" s="3">
        <f>Tabla1[[#This Row],[OS-Valor Unitario]]-Tabla1[[#This Row],[costo_antes_iva]]</f>
        <v>150</v>
      </c>
      <c r="U2299" s="3">
        <f>Tabla1[[#This Row],[OS-Valor Unitario]]*Tabla1[[#This Row],[OS-Cantidad]]</f>
        <v>3288000</v>
      </c>
      <c r="V2299" s="3">
        <f>Tabla1[[#This Row],[costo_antes_iva]]*Tabla1[[#This Row],[OS-Cantidad]]</f>
        <v>3041400</v>
      </c>
      <c r="W2299" s="3">
        <f>Tabla1[[#This Row],[Valor total OS]]-Tabla1[[#This Row],[valor total op]]</f>
        <v>246600</v>
      </c>
    </row>
    <row r="2300" spans="1:23" x14ac:dyDescent="0.3">
      <c r="A2300">
        <v>6015</v>
      </c>
      <c r="B2300" t="s">
        <v>3763</v>
      </c>
      <c r="C2300" t="s">
        <v>78</v>
      </c>
      <c r="D2300" t="s">
        <v>3758</v>
      </c>
      <c r="E2300">
        <v>1685</v>
      </c>
      <c r="F2300">
        <v>63812140</v>
      </c>
      <c r="G2300" t="s">
        <v>3764</v>
      </c>
      <c r="H2300" s="6">
        <v>45772</v>
      </c>
      <c r="I2300" s="3">
        <v>1100</v>
      </c>
      <c r="J2300" t="s">
        <v>33</v>
      </c>
      <c r="K2300" t="s">
        <v>3765</v>
      </c>
      <c r="L2300">
        <v>2</v>
      </c>
      <c r="M2300" t="s">
        <v>35</v>
      </c>
      <c r="N2300" s="3">
        <v>2500</v>
      </c>
      <c r="O2300">
        <v>50</v>
      </c>
      <c r="P2300" t="s">
        <v>3762</v>
      </c>
      <c r="Q2300" t="s">
        <v>1317</v>
      </c>
      <c r="R2300" t="s">
        <v>61</v>
      </c>
      <c r="S2300" s="3">
        <v>44407058</v>
      </c>
      <c r="T2300" s="3">
        <f>Tabla1[[#This Row],[OS-Valor Unitario]]-Tabla1[[#This Row],[costo_antes_iva]]</f>
        <v>1400</v>
      </c>
      <c r="U2300" s="3">
        <f>Tabla1[[#This Row],[OS-Valor Unitario]]*Tabla1[[#This Row],[OS-Cantidad]]</f>
        <v>125000</v>
      </c>
      <c r="V2300" s="3">
        <f>Tabla1[[#This Row],[costo_antes_iva]]*Tabla1[[#This Row],[OS-Cantidad]]</f>
        <v>55000</v>
      </c>
      <c r="W2300" s="3">
        <f>Tabla1[[#This Row],[Valor total OS]]-Tabla1[[#This Row],[valor total op]]</f>
        <v>70000</v>
      </c>
    </row>
    <row r="2301" spans="1:23" x14ac:dyDescent="0.3">
      <c r="A2301">
        <v>6015</v>
      </c>
      <c r="B2301" t="s">
        <v>3763</v>
      </c>
      <c r="C2301" t="s">
        <v>78</v>
      </c>
      <c r="D2301" t="s">
        <v>3758</v>
      </c>
      <c r="E2301">
        <v>1685</v>
      </c>
      <c r="F2301">
        <v>63812140</v>
      </c>
      <c r="G2301" t="s">
        <v>3764</v>
      </c>
      <c r="H2301" s="6">
        <v>45772</v>
      </c>
      <c r="I2301" s="3">
        <v>1500</v>
      </c>
      <c r="J2301" t="s">
        <v>33</v>
      </c>
      <c r="K2301" t="s">
        <v>3765</v>
      </c>
      <c r="L2301">
        <v>2</v>
      </c>
      <c r="M2301" t="s">
        <v>35</v>
      </c>
      <c r="N2301" s="3">
        <v>2500</v>
      </c>
      <c r="O2301">
        <v>50</v>
      </c>
      <c r="P2301" t="s">
        <v>3762</v>
      </c>
      <c r="Q2301" t="s">
        <v>1317</v>
      </c>
      <c r="R2301" t="s">
        <v>61</v>
      </c>
      <c r="S2301" s="3">
        <v>44407058</v>
      </c>
      <c r="T2301" s="3">
        <f>Tabla1[[#This Row],[OS-Valor Unitario]]-Tabla1[[#This Row],[costo_antes_iva]]</f>
        <v>1000</v>
      </c>
      <c r="U2301" s="3">
        <f>Tabla1[[#This Row],[OS-Valor Unitario]]*Tabla1[[#This Row],[OS-Cantidad]]</f>
        <v>125000</v>
      </c>
      <c r="V2301" s="3">
        <f>Tabla1[[#This Row],[costo_antes_iva]]*Tabla1[[#This Row],[OS-Cantidad]]</f>
        <v>75000</v>
      </c>
      <c r="W2301" s="3">
        <f>Tabla1[[#This Row],[Valor total OS]]-Tabla1[[#This Row],[valor total op]]</f>
        <v>50000</v>
      </c>
    </row>
    <row r="2302" spans="1:23" x14ac:dyDescent="0.3">
      <c r="A2302">
        <v>6015</v>
      </c>
      <c r="B2302" t="s">
        <v>3766</v>
      </c>
      <c r="C2302" t="s">
        <v>3757</v>
      </c>
      <c r="D2302" t="s">
        <v>3758</v>
      </c>
      <c r="E2302">
        <v>18</v>
      </c>
      <c r="F2302">
        <v>63812152</v>
      </c>
      <c r="G2302" t="s">
        <v>3767</v>
      </c>
      <c r="H2302" s="6">
        <v>45772</v>
      </c>
      <c r="I2302" s="3">
        <v>1700</v>
      </c>
      <c r="J2302" t="s">
        <v>82</v>
      </c>
      <c r="K2302" t="s">
        <v>3768</v>
      </c>
      <c r="L2302">
        <v>3</v>
      </c>
      <c r="M2302" t="s">
        <v>3769</v>
      </c>
      <c r="N2302" s="3">
        <v>1400</v>
      </c>
      <c r="O2302">
        <v>18</v>
      </c>
      <c r="P2302" t="s">
        <v>3762</v>
      </c>
      <c r="Q2302" t="s">
        <v>1317</v>
      </c>
      <c r="R2302" t="s">
        <v>298</v>
      </c>
      <c r="S2302" s="3">
        <v>44407058</v>
      </c>
      <c r="T2302" s="3">
        <f>Tabla1[[#This Row],[OS-Valor Unitario]]-Tabla1[[#This Row],[costo_antes_iva]]</f>
        <v>-300</v>
      </c>
      <c r="U2302" s="3">
        <f>Tabla1[[#This Row],[OS-Valor Unitario]]*Tabla1[[#This Row],[OS-Cantidad]]</f>
        <v>25200</v>
      </c>
      <c r="V2302" s="3">
        <f>Tabla1[[#This Row],[costo_antes_iva]]*Tabla1[[#This Row],[OS-Cantidad]]</f>
        <v>30600</v>
      </c>
      <c r="W2302" s="3">
        <f>Tabla1[[#This Row],[Valor total OS]]-Tabla1[[#This Row],[valor total op]]</f>
        <v>-5400</v>
      </c>
    </row>
    <row r="2303" spans="1:23" x14ac:dyDescent="0.3">
      <c r="A2303">
        <v>6015</v>
      </c>
      <c r="B2303" t="s">
        <v>3770</v>
      </c>
      <c r="C2303" t="s">
        <v>66</v>
      </c>
      <c r="D2303" t="s">
        <v>3758</v>
      </c>
      <c r="E2303">
        <v>10</v>
      </c>
      <c r="F2303">
        <v>63812155</v>
      </c>
      <c r="G2303" t="s">
        <v>3771</v>
      </c>
      <c r="H2303" s="6">
        <v>45772</v>
      </c>
      <c r="I2303" s="3">
        <v>1500</v>
      </c>
      <c r="J2303" t="s">
        <v>82</v>
      </c>
      <c r="K2303" t="s">
        <v>3772</v>
      </c>
      <c r="L2303">
        <v>4</v>
      </c>
      <c r="M2303" t="s">
        <v>3769</v>
      </c>
      <c r="N2303" s="3">
        <v>1400</v>
      </c>
      <c r="O2303">
        <v>16</v>
      </c>
      <c r="P2303" t="s">
        <v>3762</v>
      </c>
      <c r="Q2303" t="s">
        <v>1317</v>
      </c>
      <c r="R2303" t="s">
        <v>72</v>
      </c>
      <c r="S2303" s="3">
        <v>44407058</v>
      </c>
      <c r="T2303" s="3">
        <f>Tabla1[[#This Row],[OS-Valor Unitario]]-Tabla1[[#This Row],[costo_antes_iva]]</f>
        <v>-100</v>
      </c>
      <c r="U2303" s="3">
        <f>Tabla1[[#This Row],[OS-Valor Unitario]]*Tabla1[[#This Row],[OS-Cantidad]]</f>
        <v>22400</v>
      </c>
      <c r="V2303" s="3">
        <f>Tabla1[[#This Row],[costo_antes_iva]]*Tabla1[[#This Row],[OS-Cantidad]]</f>
        <v>24000</v>
      </c>
      <c r="W2303" s="3">
        <f>Tabla1[[#This Row],[Valor total OS]]-Tabla1[[#This Row],[valor total op]]</f>
        <v>-1600</v>
      </c>
    </row>
    <row r="2304" spans="1:23" x14ac:dyDescent="0.3">
      <c r="A2304">
        <v>6015</v>
      </c>
      <c r="B2304" t="s">
        <v>3770</v>
      </c>
      <c r="C2304" t="s">
        <v>66</v>
      </c>
      <c r="D2304" t="s">
        <v>3758</v>
      </c>
      <c r="E2304">
        <v>10</v>
      </c>
      <c r="F2304">
        <v>63812155</v>
      </c>
      <c r="G2304" t="s">
        <v>3771</v>
      </c>
      <c r="H2304" s="6">
        <v>45772</v>
      </c>
      <c r="I2304" s="3">
        <v>11500</v>
      </c>
      <c r="J2304" t="s">
        <v>23</v>
      </c>
      <c r="K2304" t="s">
        <v>3772</v>
      </c>
      <c r="L2304">
        <v>4</v>
      </c>
      <c r="M2304" t="s">
        <v>1720</v>
      </c>
      <c r="N2304" s="3">
        <v>14500</v>
      </c>
      <c r="O2304">
        <v>11</v>
      </c>
      <c r="P2304" t="s">
        <v>3762</v>
      </c>
      <c r="Q2304" t="s">
        <v>1317</v>
      </c>
      <c r="R2304" t="s">
        <v>72</v>
      </c>
      <c r="S2304" s="3">
        <v>44407058</v>
      </c>
      <c r="T2304" s="3">
        <f>Tabla1[[#This Row],[OS-Valor Unitario]]-Tabla1[[#This Row],[costo_antes_iva]]</f>
        <v>3000</v>
      </c>
      <c r="U2304" s="3">
        <f>Tabla1[[#This Row],[OS-Valor Unitario]]*Tabla1[[#This Row],[OS-Cantidad]]</f>
        <v>159500</v>
      </c>
      <c r="V2304" s="3">
        <f>Tabla1[[#This Row],[costo_antes_iva]]*Tabla1[[#This Row],[OS-Cantidad]]</f>
        <v>126500</v>
      </c>
      <c r="W2304" s="3">
        <f>Tabla1[[#This Row],[Valor total OS]]-Tabla1[[#This Row],[valor total op]]</f>
        <v>33000</v>
      </c>
    </row>
    <row r="2305" spans="1:23" x14ac:dyDescent="0.3">
      <c r="A2305">
        <v>6015</v>
      </c>
      <c r="B2305" t="s">
        <v>3773</v>
      </c>
      <c r="C2305" t="s">
        <v>153</v>
      </c>
      <c r="D2305" t="s">
        <v>3758</v>
      </c>
      <c r="E2305">
        <v>3</v>
      </c>
      <c r="F2305">
        <v>63812161</v>
      </c>
      <c r="G2305" t="s">
        <v>3774</v>
      </c>
      <c r="H2305" s="6">
        <v>45772</v>
      </c>
      <c r="I2305" s="3">
        <v>11500</v>
      </c>
      <c r="J2305" t="s">
        <v>23</v>
      </c>
      <c r="K2305" t="s">
        <v>3775</v>
      </c>
      <c r="L2305">
        <v>5</v>
      </c>
      <c r="M2305" t="s">
        <v>1720</v>
      </c>
      <c r="N2305" s="3">
        <v>14500</v>
      </c>
      <c r="O2305">
        <v>3</v>
      </c>
      <c r="P2305" t="s">
        <v>3762</v>
      </c>
      <c r="Q2305" t="s">
        <v>1317</v>
      </c>
      <c r="R2305" t="s">
        <v>72</v>
      </c>
      <c r="S2305" s="3">
        <v>44407058</v>
      </c>
      <c r="T2305" s="3">
        <f>Tabla1[[#This Row],[OS-Valor Unitario]]-Tabla1[[#This Row],[costo_antes_iva]]</f>
        <v>3000</v>
      </c>
      <c r="U2305" s="3">
        <f>Tabla1[[#This Row],[OS-Valor Unitario]]*Tabla1[[#This Row],[OS-Cantidad]]</f>
        <v>43500</v>
      </c>
      <c r="V2305" s="3">
        <f>Tabla1[[#This Row],[costo_antes_iva]]*Tabla1[[#This Row],[OS-Cantidad]]</f>
        <v>34500</v>
      </c>
      <c r="W2305" s="3">
        <f>Tabla1[[#This Row],[Valor total OS]]-Tabla1[[#This Row],[valor total op]]</f>
        <v>9000</v>
      </c>
    </row>
    <row r="2306" spans="1:23" x14ac:dyDescent="0.3">
      <c r="A2306">
        <v>6015</v>
      </c>
      <c r="B2306" t="s">
        <v>3776</v>
      </c>
      <c r="C2306" t="s">
        <v>66</v>
      </c>
      <c r="D2306" t="s">
        <v>3758</v>
      </c>
      <c r="E2306">
        <v>3</v>
      </c>
      <c r="F2306">
        <v>63812168</v>
      </c>
      <c r="G2306" t="s">
        <v>3777</v>
      </c>
      <c r="H2306" s="6">
        <v>45772</v>
      </c>
      <c r="I2306" s="3">
        <v>1500</v>
      </c>
      <c r="J2306" t="s">
        <v>82</v>
      </c>
      <c r="K2306" t="s">
        <v>3778</v>
      </c>
      <c r="L2306">
        <v>6</v>
      </c>
      <c r="M2306" t="s">
        <v>3769</v>
      </c>
      <c r="N2306" s="3">
        <v>1400</v>
      </c>
      <c r="O2306">
        <v>8</v>
      </c>
      <c r="P2306" t="s">
        <v>3762</v>
      </c>
      <c r="Q2306" t="s">
        <v>1317</v>
      </c>
      <c r="R2306" t="s">
        <v>72</v>
      </c>
      <c r="S2306" s="3">
        <v>44407058</v>
      </c>
      <c r="T2306" s="3">
        <f>Tabla1[[#This Row],[OS-Valor Unitario]]-Tabla1[[#This Row],[costo_antes_iva]]</f>
        <v>-100</v>
      </c>
      <c r="U2306" s="3">
        <f>Tabla1[[#This Row],[OS-Valor Unitario]]*Tabla1[[#This Row],[OS-Cantidad]]</f>
        <v>11200</v>
      </c>
      <c r="V2306" s="3">
        <f>Tabla1[[#This Row],[costo_antes_iva]]*Tabla1[[#This Row],[OS-Cantidad]]</f>
        <v>12000</v>
      </c>
      <c r="W2306" s="3">
        <f>Tabla1[[#This Row],[Valor total OS]]-Tabla1[[#This Row],[valor total op]]</f>
        <v>-800</v>
      </c>
    </row>
    <row r="2307" spans="1:23" x14ac:dyDescent="0.3">
      <c r="A2307">
        <v>6015</v>
      </c>
      <c r="B2307" t="s">
        <v>3776</v>
      </c>
      <c r="C2307" t="s">
        <v>66</v>
      </c>
      <c r="D2307" t="s">
        <v>3758</v>
      </c>
      <c r="E2307">
        <v>3</v>
      </c>
      <c r="F2307">
        <v>63812168</v>
      </c>
      <c r="G2307" t="s">
        <v>3777</v>
      </c>
      <c r="H2307" s="6">
        <v>45772</v>
      </c>
      <c r="I2307" s="3">
        <v>11500</v>
      </c>
      <c r="J2307" t="s">
        <v>23</v>
      </c>
      <c r="K2307" t="s">
        <v>3778</v>
      </c>
      <c r="L2307">
        <v>6</v>
      </c>
      <c r="M2307" t="s">
        <v>1720</v>
      </c>
      <c r="N2307" s="3">
        <v>14500</v>
      </c>
      <c r="O2307">
        <v>3</v>
      </c>
      <c r="P2307" t="s">
        <v>3762</v>
      </c>
      <c r="Q2307" t="s">
        <v>1317</v>
      </c>
      <c r="R2307" t="s">
        <v>72</v>
      </c>
      <c r="S2307" s="3">
        <v>44407058</v>
      </c>
      <c r="T2307" s="3">
        <f>Tabla1[[#This Row],[OS-Valor Unitario]]-Tabla1[[#This Row],[costo_antes_iva]]</f>
        <v>3000</v>
      </c>
      <c r="U2307" s="3">
        <f>Tabla1[[#This Row],[OS-Valor Unitario]]*Tabla1[[#This Row],[OS-Cantidad]]</f>
        <v>43500</v>
      </c>
      <c r="V2307" s="3">
        <f>Tabla1[[#This Row],[costo_antes_iva]]*Tabla1[[#This Row],[OS-Cantidad]]</f>
        <v>34500</v>
      </c>
      <c r="W2307" s="3">
        <f>Tabla1[[#This Row],[Valor total OS]]-Tabla1[[#This Row],[valor total op]]</f>
        <v>9000</v>
      </c>
    </row>
    <row r="2308" spans="1:23" x14ac:dyDescent="0.3">
      <c r="A2308">
        <v>6015</v>
      </c>
      <c r="B2308" t="s">
        <v>3779</v>
      </c>
      <c r="C2308" t="s">
        <v>153</v>
      </c>
      <c r="D2308" t="s">
        <v>3758</v>
      </c>
      <c r="E2308">
        <v>2</v>
      </c>
      <c r="F2308">
        <v>63812174</v>
      </c>
      <c r="G2308" t="s">
        <v>3780</v>
      </c>
      <c r="H2308" s="6">
        <v>45772</v>
      </c>
      <c r="I2308" s="3">
        <v>11500</v>
      </c>
      <c r="J2308" t="s">
        <v>23</v>
      </c>
      <c r="K2308" t="s">
        <v>3781</v>
      </c>
      <c r="L2308">
        <v>7</v>
      </c>
      <c r="M2308" t="s">
        <v>1720</v>
      </c>
      <c r="N2308" s="3">
        <v>14500</v>
      </c>
      <c r="O2308">
        <v>3</v>
      </c>
      <c r="P2308" t="s">
        <v>3762</v>
      </c>
      <c r="Q2308" t="s">
        <v>1317</v>
      </c>
      <c r="R2308" t="s">
        <v>72</v>
      </c>
      <c r="S2308" s="3">
        <v>44407058</v>
      </c>
      <c r="T2308" s="3">
        <f>Tabla1[[#This Row],[OS-Valor Unitario]]-Tabla1[[#This Row],[costo_antes_iva]]</f>
        <v>3000</v>
      </c>
      <c r="U2308" s="3">
        <f>Tabla1[[#This Row],[OS-Valor Unitario]]*Tabla1[[#This Row],[OS-Cantidad]]</f>
        <v>43500</v>
      </c>
      <c r="V2308" s="3">
        <f>Tabla1[[#This Row],[costo_antes_iva]]*Tabla1[[#This Row],[OS-Cantidad]]</f>
        <v>34500</v>
      </c>
      <c r="W2308" s="3">
        <f>Tabla1[[#This Row],[Valor total OS]]-Tabla1[[#This Row],[valor total op]]</f>
        <v>9000</v>
      </c>
    </row>
    <row r="2309" spans="1:23" x14ac:dyDescent="0.3">
      <c r="A2309">
        <v>6015</v>
      </c>
      <c r="B2309" t="s">
        <v>3782</v>
      </c>
      <c r="C2309" t="s">
        <v>602</v>
      </c>
      <c r="D2309" t="s">
        <v>3758</v>
      </c>
      <c r="E2309">
        <v>1</v>
      </c>
      <c r="F2309">
        <v>63812182</v>
      </c>
      <c r="G2309" t="s">
        <v>3783</v>
      </c>
      <c r="H2309" s="6">
        <v>45772</v>
      </c>
      <c r="I2309" s="3">
        <v>1500</v>
      </c>
      <c r="J2309" t="s">
        <v>82</v>
      </c>
      <c r="K2309" t="s">
        <v>3784</v>
      </c>
      <c r="L2309">
        <v>8</v>
      </c>
      <c r="M2309" t="s">
        <v>3769</v>
      </c>
      <c r="N2309" s="3">
        <v>1400</v>
      </c>
      <c r="O2309">
        <v>2</v>
      </c>
      <c r="P2309" t="s">
        <v>3762</v>
      </c>
      <c r="Q2309" t="s">
        <v>1317</v>
      </c>
      <c r="R2309" t="s">
        <v>38</v>
      </c>
      <c r="S2309" s="3">
        <v>44407058</v>
      </c>
      <c r="T2309" s="3">
        <f>Tabla1[[#This Row],[OS-Valor Unitario]]-Tabla1[[#This Row],[costo_antes_iva]]</f>
        <v>-100</v>
      </c>
      <c r="U2309" s="3">
        <f>Tabla1[[#This Row],[OS-Valor Unitario]]*Tabla1[[#This Row],[OS-Cantidad]]</f>
        <v>2800</v>
      </c>
      <c r="V2309" s="3">
        <f>Tabla1[[#This Row],[costo_antes_iva]]*Tabla1[[#This Row],[OS-Cantidad]]</f>
        <v>3000</v>
      </c>
      <c r="W2309" s="3">
        <f>Tabla1[[#This Row],[Valor total OS]]-Tabla1[[#This Row],[valor total op]]</f>
        <v>-200</v>
      </c>
    </row>
    <row r="2310" spans="1:23" x14ac:dyDescent="0.3">
      <c r="A2310">
        <v>6015</v>
      </c>
      <c r="B2310" t="s">
        <v>3782</v>
      </c>
      <c r="C2310" t="s">
        <v>602</v>
      </c>
      <c r="D2310" t="s">
        <v>3758</v>
      </c>
      <c r="E2310">
        <v>1</v>
      </c>
      <c r="F2310">
        <v>63812182</v>
      </c>
      <c r="G2310" t="s">
        <v>3783</v>
      </c>
      <c r="H2310" s="6">
        <v>45772</v>
      </c>
      <c r="I2310" s="3">
        <v>16000</v>
      </c>
      <c r="J2310" t="s">
        <v>23</v>
      </c>
      <c r="K2310" t="s">
        <v>3784</v>
      </c>
      <c r="L2310">
        <v>8</v>
      </c>
      <c r="M2310" t="s">
        <v>3785</v>
      </c>
      <c r="N2310" s="3">
        <v>16000</v>
      </c>
      <c r="O2310">
        <v>2</v>
      </c>
      <c r="P2310" t="s">
        <v>3762</v>
      </c>
      <c r="Q2310" t="s">
        <v>1317</v>
      </c>
      <c r="R2310" t="s">
        <v>38</v>
      </c>
      <c r="S2310" s="3">
        <v>44407058</v>
      </c>
      <c r="T2310" s="3">
        <f>Tabla1[[#This Row],[OS-Valor Unitario]]-Tabla1[[#This Row],[costo_antes_iva]]</f>
        <v>0</v>
      </c>
      <c r="U2310" s="3">
        <f>Tabla1[[#This Row],[OS-Valor Unitario]]*Tabla1[[#This Row],[OS-Cantidad]]</f>
        <v>32000</v>
      </c>
      <c r="V2310" s="3">
        <f>Tabla1[[#This Row],[costo_antes_iva]]*Tabla1[[#This Row],[OS-Cantidad]]</f>
        <v>32000</v>
      </c>
      <c r="W2310" s="3">
        <f>Tabla1[[#This Row],[Valor total OS]]-Tabla1[[#This Row],[valor total op]]</f>
        <v>0</v>
      </c>
    </row>
    <row r="2311" spans="1:23" x14ac:dyDescent="0.3">
      <c r="A2311">
        <v>6015</v>
      </c>
      <c r="B2311" t="s">
        <v>3786</v>
      </c>
      <c r="C2311" t="s">
        <v>602</v>
      </c>
      <c r="D2311" t="s">
        <v>3758</v>
      </c>
      <c r="E2311">
        <v>3</v>
      </c>
      <c r="F2311">
        <v>63812193</v>
      </c>
      <c r="G2311" t="s">
        <v>3787</v>
      </c>
      <c r="H2311" s="6">
        <v>45772</v>
      </c>
      <c r="I2311" s="3">
        <v>1500</v>
      </c>
      <c r="J2311" t="s">
        <v>82</v>
      </c>
      <c r="K2311" t="s">
        <v>3788</v>
      </c>
      <c r="L2311">
        <v>9</v>
      </c>
      <c r="M2311" t="s">
        <v>3769</v>
      </c>
      <c r="N2311" s="3">
        <v>1400</v>
      </c>
      <c r="O2311">
        <v>4</v>
      </c>
      <c r="P2311" t="s">
        <v>3762</v>
      </c>
      <c r="Q2311" t="s">
        <v>1317</v>
      </c>
      <c r="R2311" t="s">
        <v>38</v>
      </c>
      <c r="S2311" s="3">
        <v>44407058</v>
      </c>
      <c r="T2311" s="3">
        <f>Tabla1[[#This Row],[OS-Valor Unitario]]-Tabla1[[#This Row],[costo_antes_iva]]</f>
        <v>-100</v>
      </c>
      <c r="U2311" s="3">
        <f>Tabla1[[#This Row],[OS-Valor Unitario]]*Tabla1[[#This Row],[OS-Cantidad]]</f>
        <v>5600</v>
      </c>
      <c r="V2311" s="3">
        <f>Tabla1[[#This Row],[costo_antes_iva]]*Tabla1[[#This Row],[OS-Cantidad]]</f>
        <v>6000</v>
      </c>
      <c r="W2311" s="3">
        <f>Tabla1[[#This Row],[Valor total OS]]-Tabla1[[#This Row],[valor total op]]</f>
        <v>-400</v>
      </c>
    </row>
    <row r="2312" spans="1:23" x14ac:dyDescent="0.3">
      <c r="A2312">
        <v>6015</v>
      </c>
      <c r="B2312" t="s">
        <v>3786</v>
      </c>
      <c r="C2312" t="s">
        <v>602</v>
      </c>
      <c r="D2312" t="s">
        <v>3758</v>
      </c>
      <c r="E2312">
        <v>3</v>
      </c>
      <c r="F2312">
        <v>63812193</v>
      </c>
      <c r="G2312" t="s">
        <v>3787</v>
      </c>
      <c r="H2312" s="6">
        <v>45772</v>
      </c>
      <c r="I2312" s="3">
        <v>16000</v>
      </c>
      <c r="J2312" t="s">
        <v>23</v>
      </c>
      <c r="K2312" t="s">
        <v>3788</v>
      </c>
      <c r="L2312">
        <v>9</v>
      </c>
      <c r="M2312" t="s">
        <v>3785</v>
      </c>
      <c r="N2312" s="3">
        <v>16000</v>
      </c>
      <c r="O2312">
        <v>4</v>
      </c>
      <c r="P2312" t="s">
        <v>3762</v>
      </c>
      <c r="Q2312" t="s">
        <v>1317</v>
      </c>
      <c r="R2312" t="s">
        <v>38</v>
      </c>
      <c r="S2312" s="3">
        <v>44407058</v>
      </c>
      <c r="T2312" s="3">
        <f>Tabla1[[#This Row],[OS-Valor Unitario]]-Tabla1[[#This Row],[costo_antes_iva]]</f>
        <v>0</v>
      </c>
      <c r="U2312" s="3">
        <f>Tabla1[[#This Row],[OS-Valor Unitario]]*Tabla1[[#This Row],[OS-Cantidad]]</f>
        <v>64000</v>
      </c>
      <c r="V2312" s="3">
        <f>Tabla1[[#This Row],[costo_antes_iva]]*Tabla1[[#This Row],[OS-Cantidad]]</f>
        <v>64000</v>
      </c>
      <c r="W2312" s="3">
        <f>Tabla1[[#This Row],[Valor total OS]]-Tabla1[[#This Row],[valor total op]]</f>
        <v>0</v>
      </c>
    </row>
    <row r="2313" spans="1:23" x14ac:dyDescent="0.3">
      <c r="A2313">
        <v>6015</v>
      </c>
      <c r="B2313" t="s">
        <v>3789</v>
      </c>
      <c r="C2313" t="s">
        <v>602</v>
      </c>
      <c r="D2313" t="s">
        <v>3758</v>
      </c>
      <c r="E2313">
        <v>1</v>
      </c>
      <c r="F2313">
        <v>63812209</v>
      </c>
      <c r="G2313" t="s">
        <v>3790</v>
      </c>
      <c r="H2313" s="6">
        <v>45772</v>
      </c>
      <c r="I2313" s="3">
        <v>1500</v>
      </c>
      <c r="J2313" t="s">
        <v>82</v>
      </c>
      <c r="K2313" t="s">
        <v>3791</v>
      </c>
      <c r="L2313">
        <v>10</v>
      </c>
      <c r="M2313" t="s">
        <v>3769</v>
      </c>
      <c r="N2313" s="3">
        <v>1400</v>
      </c>
      <c r="O2313">
        <v>2</v>
      </c>
      <c r="P2313" t="s">
        <v>3762</v>
      </c>
      <c r="Q2313" t="s">
        <v>1317</v>
      </c>
      <c r="R2313" t="s">
        <v>38</v>
      </c>
      <c r="S2313" s="3">
        <v>44407058</v>
      </c>
      <c r="T2313" s="3">
        <f>Tabla1[[#This Row],[OS-Valor Unitario]]-Tabla1[[#This Row],[costo_antes_iva]]</f>
        <v>-100</v>
      </c>
      <c r="U2313" s="3">
        <f>Tabla1[[#This Row],[OS-Valor Unitario]]*Tabla1[[#This Row],[OS-Cantidad]]</f>
        <v>2800</v>
      </c>
      <c r="V2313" s="3">
        <f>Tabla1[[#This Row],[costo_antes_iva]]*Tabla1[[#This Row],[OS-Cantidad]]</f>
        <v>3000</v>
      </c>
      <c r="W2313" s="3">
        <f>Tabla1[[#This Row],[Valor total OS]]-Tabla1[[#This Row],[valor total op]]</f>
        <v>-200</v>
      </c>
    </row>
    <row r="2314" spans="1:23" x14ac:dyDescent="0.3">
      <c r="A2314">
        <v>6015</v>
      </c>
      <c r="B2314" t="s">
        <v>3789</v>
      </c>
      <c r="C2314" t="s">
        <v>602</v>
      </c>
      <c r="D2314" t="s">
        <v>3758</v>
      </c>
      <c r="E2314">
        <v>1</v>
      </c>
      <c r="F2314">
        <v>63812209</v>
      </c>
      <c r="G2314" t="s">
        <v>3790</v>
      </c>
      <c r="H2314" s="6">
        <v>45772</v>
      </c>
      <c r="I2314" s="3">
        <v>17000</v>
      </c>
      <c r="J2314" t="s">
        <v>23</v>
      </c>
      <c r="K2314" t="s">
        <v>3791</v>
      </c>
      <c r="L2314">
        <v>10</v>
      </c>
      <c r="M2314" t="s">
        <v>3785</v>
      </c>
      <c r="N2314" s="3">
        <v>16000</v>
      </c>
      <c r="O2314">
        <v>2</v>
      </c>
      <c r="P2314" t="s">
        <v>3762</v>
      </c>
      <c r="Q2314" t="s">
        <v>1317</v>
      </c>
      <c r="R2314" t="s">
        <v>38</v>
      </c>
      <c r="S2314" s="3">
        <v>44407058</v>
      </c>
      <c r="T2314" s="3">
        <f>Tabla1[[#This Row],[OS-Valor Unitario]]-Tabla1[[#This Row],[costo_antes_iva]]</f>
        <v>-1000</v>
      </c>
      <c r="U2314" s="3">
        <f>Tabla1[[#This Row],[OS-Valor Unitario]]*Tabla1[[#This Row],[OS-Cantidad]]</f>
        <v>32000</v>
      </c>
      <c r="V2314" s="3">
        <f>Tabla1[[#This Row],[costo_antes_iva]]*Tabla1[[#This Row],[OS-Cantidad]]</f>
        <v>34000</v>
      </c>
      <c r="W2314" s="3">
        <f>Tabla1[[#This Row],[Valor total OS]]-Tabla1[[#This Row],[valor total op]]</f>
        <v>-2000</v>
      </c>
    </row>
    <row r="2315" spans="1:23" x14ac:dyDescent="0.3">
      <c r="A2315">
        <v>6014</v>
      </c>
      <c r="B2315" t="s">
        <v>3792</v>
      </c>
      <c r="C2315" t="s">
        <v>85</v>
      </c>
      <c r="D2315" t="s">
        <v>1828</v>
      </c>
      <c r="E2315">
        <v>35</v>
      </c>
      <c r="F2315">
        <v>64311322</v>
      </c>
      <c r="G2315" t="s">
        <v>3793</v>
      </c>
      <c r="H2315" s="6">
        <v>45782</v>
      </c>
      <c r="I2315" s="3">
        <v>7500</v>
      </c>
      <c r="J2315" t="s">
        <v>23</v>
      </c>
      <c r="K2315" t="s">
        <v>3794</v>
      </c>
      <c r="L2315">
        <v>1</v>
      </c>
      <c r="M2315" t="s">
        <v>242</v>
      </c>
      <c r="N2315" s="3">
        <v>7000</v>
      </c>
      <c r="O2315">
        <v>35</v>
      </c>
      <c r="P2315" t="s">
        <v>3795</v>
      </c>
      <c r="Q2315" t="s">
        <v>121</v>
      </c>
      <c r="R2315" t="s">
        <v>61</v>
      </c>
      <c r="S2315" s="3">
        <v>2222045</v>
      </c>
      <c r="T2315" s="3">
        <f>Tabla1[[#This Row],[OS-Valor Unitario]]-Tabla1[[#This Row],[costo_antes_iva]]</f>
        <v>-500</v>
      </c>
      <c r="U2315" s="3">
        <f>Tabla1[[#This Row],[OS-Valor Unitario]]*Tabla1[[#This Row],[OS-Cantidad]]</f>
        <v>245000</v>
      </c>
      <c r="V2315" s="3">
        <f>Tabla1[[#This Row],[costo_antes_iva]]*Tabla1[[#This Row],[OS-Cantidad]]</f>
        <v>262500</v>
      </c>
      <c r="W2315" s="3">
        <f>Tabla1[[#This Row],[Valor total OS]]-Tabla1[[#This Row],[valor total op]]</f>
        <v>-17500</v>
      </c>
    </row>
    <row r="2316" spans="1:23" x14ac:dyDescent="0.3">
      <c r="A2316">
        <v>6014</v>
      </c>
      <c r="B2316" t="s">
        <v>3792</v>
      </c>
      <c r="C2316" t="s">
        <v>85</v>
      </c>
      <c r="D2316" t="s">
        <v>1828</v>
      </c>
      <c r="E2316">
        <v>35</v>
      </c>
      <c r="F2316">
        <v>64311322</v>
      </c>
      <c r="G2316" t="s">
        <v>3793</v>
      </c>
      <c r="H2316" s="6">
        <v>45782</v>
      </c>
      <c r="I2316" s="3">
        <v>6000</v>
      </c>
      <c r="J2316" t="s">
        <v>82</v>
      </c>
      <c r="K2316" t="s">
        <v>3794</v>
      </c>
      <c r="L2316">
        <v>1</v>
      </c>
      <c r="M2316" t="s">
        <v>35</v>
      </c>
      <c r="N2316" s="3">
        <v>6000</v>
      </c>
      <c r="O2316">
        <v>35</v>
      </c>
      <c r="P2316" t="s">
        <v>3795</v>
      </c>
      <c r="Q2316" t="s">
        <v>121</v>
      </c>
      <c r="R2316" t="s">
        <v>61</v>
      </c>
      <c r="S2316" s="3">
        <v>2222045</v>
      </c>
      <c r="T2316" s="3">
        <f>Tabla1[[#This Row],[OS-Valor Unitario]]-Tabla1[[#This Row],[costo_antes_iva]]</f>
        <v>0</v>
      </c>
      <c r="U2316" s="3">
        <f>Tabla1[[#This Row],[OS-Valor Unitario]]*Tabla1[[#This Row],[OS-Cantidad]]</f>
        <v>210000</v>
      </c>
      <c r="V2316" s="3">
        <f>Tabla1[[#This Row],[costo_antes_iva]]*Tabla1[[#This Row],[OS-Cantidad]]</f>
        <v>210000</v>
      </c>
      <c r="W2316" s="3">
        <f>Tabla1[[#This Row],[Valor total OS]]-Tabla1[[#This Row],[valor total op]]</f>
        <v>0</v>
      </c>
    </row>
    <row r="2317" spans="1:23" x14ac:dyDescent="0.3">
      <c r="A2317">
        <v>6011</v>
      </c>
      <c r="B2317" t="s">
        <v>3796</v>
      </c>
      <c r="C2317" t="s">
        <v>66</v>
      </c>
      <c r="D2317" t="s">
        <v>505</v>
      </c>
      <c r="E2317">
        <v>1768</v>
      </c>
      <c r="F2317">
        <v>64308071</v>
      </c>
      <c r="G2317" t="s">
        <v>3797</v>
      </c>
      <c r="H2317" s="6">
        <v>45782</v>
      </c>
      <c r="I2317" s="3">
        <v>12500</v>
      </c>
      <c r="J2317" t="s">
        <v>23</v>
      </c>
      <c r="K2317" t="s">
        <v>3798</v>
      </c>
      <c r="L2317">
        <v>1</v>
      </c>
      <c r="M2317" t="s">
        <v>3239</v>
      </c>
      <c r="N2317" s="3">
        <v>13000</v>
      </c>
      <c r="O2317">
        <v>960</v>
      </c>
      <c r="P2317" t="s">
        <v>3799</v>
      </c>
      <c r="Q2317" t="s">
        <v>27</v>
      </c>
      <c r="R2317" t="s">
        <v>72</v>
      </c>
      <c r="S2317" s="3">
        <v>99441000</v>
      </c>
      <c r="T2317" s="3">
        <f>Tabla1[[#This Row],[OS-Valor Unitario]]-Tabla1[[#This Row],[costo_antes_iva]]</f>
        <v>500</v>
      </c>
      <c r="U2317" s="3">
        <f>Tabla1[[#This Row],[OS-Valor Unitario]]*Tabla1[[#This Row],[OS-Cantidad]]</f>
        <v>12480000</v>
      </c>
      <c r="V2317" s="3">
        <f>Tabla1[[#This Row],[costo_antes_iva]]*Tabla1[[#This Row],[OS-Cantidad]]</f>
        <v>12000000</v>
      </c>
      <c r="W2317" s="3">
        <f>Tabla1[[#This Row],[Valor total OS]]-Tabla1[[#This Row],[valor total op]]</f>
        <v>480000</v>
      </c>
    </row>
    <row r="2318" spans="1:23" x14ac:dyDescent="0.3">
      <c r="A2318">
        <v>6011</v>
      </c>
      <c r="B2318" t="s">
        <v>3796</v>
      </c>
      <c r="C2318" t="s">
        <v>66</v>
      </c>
      <c r="D2318" t="s">
        <v>505</v>
      </c>
      <c r="E2318">
        <v>1768</v>
      </c>
      <c r="F2318">
        <v>64308071</v>
      </c>
      <c r="G2318" t="s">
        <v>3797</v>
      </c>
      <c r="H2318" s="6">
        <v>45782</v>
      </c>
      <c r="I2318" s="3">
        <v>12500</v>
      </c>
      <c r="J2318" t="s">
        <v>23</v>
      </c>
      <c r="K2318" t="s">
        <v>3798</v>
      </c>
      <c r="L2318">
        <v>1</v>
      </c>
      <c r="M2318" t="s">
        <v>1720</v>
      </c>
      <c r="N2318" s="3">
        <v>14500</v>
      </c>
      <c r="O2318">
        <v>519</v>
      </c>
      <c r="P2318" t="s">
        <v>3799</v>
      </c>
      <c r="Q2318" t="s">
        <v>27</v>
      </c>
      <c r="R2318" t="s">
        <v>72</v>
      </c>
      <c r="S2318" s="3">
        <v>99441000</v>
      </c>
      <c r="T2318" s="3">
        <f>Tabla1[[#This Row],[OS-Valor Unitario]]-Tabla1[[#This Row],[costo_antes_iva]]</f>
        <v>2000</v>
      </c>
      <c r="U2318" s="3">
        <f>Tabla1[[#This Row],[OS-Valor Unitario]]*Tabla1[[#This Row],[OS-Cantidad]]</f>
        <v>7525500</v>
      </c>
      <c r="V2318" s="3">
        <f>Tabla1[[#This Row],[costo_antes_iva]]*Tabla1[[#This Row],[OS-Cantidad]]</f>
        <v>6487500</v>
      </c>
      <c r="W2318" s="3">
        <f>Tabla1[[#This Row],[Valor total OS]]-Tabla1[[#This Row],[valor total op]]</f>
        <v>1038000</v>
      </c>
    </row>
    <row r="2319" spans="1:23" x14ac:dyDescent="0.3">
      <c r="A2319">
        <v>6011</v>
      </c>
      <c r="B2319" t="s">
        <v>3796</v>
      </c>
      <c r="C2319" t="s">
        <v>66</v>
      </c>
      <c r="D2319" t="s">
        <v>505</v>
      </c>
      <c r="E2319">
        <v>1768</v>
      </c>
      <c r="F2319">
        <v>64308071</v>
      </c>
      <c r="G2319" t="s">
        <v>3797</v>
      </c>
      <c r="H2319" s="6">
        <v>45782</v>
      </c>
      <c r="I2319" s="3">
        <v>12500</v>
      </c>
      <c r="J2319" t="s">
        <v>23</v>
      </c>
      <c r="K2319" t="s">
        <v>3798</v>
      </c>
      <c r="L2319">
        <v>1</v>
      </c>
      <c r="M2319" t="s">
        <v>70</v>
      </c>
      <c r="N2319" s="3">
        <v>13000</v>
      </c>
      <c r="O2319">
        <v>290</v>
      </c>
      <c r="P2319" t="s">
        <v>3799</v>
      </c>
      <c r="Q2319" t="s">
        <v>27</v>
      </c>
      <c r="R2319" t="s">
        <v>72</v>
      </c>
      <c r="S2319" s="3">
        <v>99441000</v>
      </c>
      <c r="T2319" s="3">
        <f>Tabla1[[#This Row],[OS-Valor Unitario]]-Tabla1[[#This Row],[costo_antes_iva]]</f>
        <v>500</v>
      </c>
      <c r="U2319" s="3">
        <f>Tabla1[[#This Row],[OS-Valor Unitario]]*Tabla1[[#This Row],[OS-Cantidad]]</f>
        <v>3770000</v>
      </c>
      <c r="V2319" s="3">
        <f>Tabla1[[#This Row],[costo_antes_iva]]*Tabla1[[#This Row],[OS-Cantidad]]</f>
        <v>3625000</v>
      </c>
      <c r="W2319" s="3">
        <f>Tabla1[[#This Row],[Valor total OS]]-Tabla1[[#This Row],[valor total op]]</f>
        <v>145000</v>
      </c>
    </row>
    <row r="2320" spans="1:23" x14ac:dyDescent="0.3">
      <c r="A2320">
        <v>6011</v>
      </c>
      <c r="B2320" t="s">
        <v>3796</v>
      </c>
      <c r="C2320" t="s">
        <v>66</v>
      </c>
      <c r="D2320" t="s">
        <v>505</v>
      </c>
      <c r="E2320">
        <v>1768</v>
      </c>
      <c r="F2320">
        <v>64308071</v>
      </c>
      <c r="G2320" t="s">
        <v>3797</v>
      </c>
      <c r="H2320" s="6">
        <v>45782</v>
      </c>
      <c r="I2320" s="3">
        <v>2800</v>
      </c>
      <c r="J2320" t="s">
        <v>82</v>
      </c>
      <c r="K2320" t="s">
        <v>3798</v>
      </c>
      <c r="L2320">
        <v>1</v>
      </c>
      <c r="M2320" t="s">
        <v>119</v>
      </c>
      <c r="N2320" s="3">
        <v>1300</v>
      </c>
      <c r="O2320">
        <v>1769</v>
      </c>
      <c r="P2320" t="s">
        <v>3799</v>
      </c>
      <c r="Q2320" t="s">
        <v>27</v>
      </c>
      <c r="R2320" t="s">
        <v>72</v>
      </c>
      <c r="S2320" s="3">
        <v>99441000</v>
      </c>
      <c r="T2320" s="3">
        <f>Tabla1[[#This Row],[OS-Valor Unitario]]-Tabla1[[#This Row],[costo_antes_iva]]</f>
        <v>-1500</v>
      </c>
      <c r="U2320" s="3">
        <f>Tabla1[[#This Row],[OS-Valor Unitario]]*Tabla1[[#This Row],[OS-Cantidad]]</f>
        <v>2299700</v>
      </c>
      <c r="V2320" s="3">
        <f>Tabla1[[#This Row],[costo_antes_iva]]*Tabla1[[#This Row],[OS-Cantidad]]</f>
        <v>4953200</v>
      </c>
      <c r="W2320" s="3">
        <f>Tabla1[[#This Row],[Valor total OS]]-Tabla1[[#This Row],[valor total op]]</f>
        <v>-2653500</v>
      </c>
    </row>
    <row r="2321" spans="1:23" x14ac:dyDescent="0.3">
      <c r="A2321">
        <v>6011</v>
      </c>
      <c r="B2321" t="s">
        <v>3796</v>
      </c>
      <c r="C2321" t="s">
        <v>66</v>
      </c>
      <c r="D2321" t="s">
        <v>505</v>
      </c>
      <c r="E2321">
        <v>32</v>
      </c>
      <c r="F2321">
        <v>64308270</v>
      </c>
      <c r="G2321" t="s">
        <v>3797</v>
      </c>
      <c r="H2321" s="6">
        <v>45782</v>
      </c>
      <c r="I2321" s="3">
        <v>12500</v>
      </c>
      <c r="J2321" t="s">
        <v>23</v>
      </c>
      <c r="K2321" t="s">
        <v>3798</v>
      </c>
      <c r="L2321">
        <v>1</v>
      </c>
      <c r="M2321" t="s">
        <v>3239</v>
      </c>
      <c r="N2321" s="3">
        <v>13000</v>
      </c>
      <c r="O2321">
        <v>960</v>
      </c>
      <c r="P2321" t="s">
        <v>3799</v>
      </c>
      <c r="Q2321" t="s">
        <v>27</v>
      </c>
      <c r="R2321" t="s">
        <v>72</v>
      </c>
      <c r="S2321" s="3">
        <v>99441000</v>
      </c>
      <c r="T2321" s="3">
        <f>Tabla1[[#This Row],[OS-Valor Unitario]]-Tabla1[[#This Row],[costo_antes_iva]]</f>
        <v>500</v>
      </c>
      <c r="U2321" s="3">
        <f>Tabla1[[#This Row],[OS-Valor Unitario]]*Tabla1[[#This Row],[OS-Cantidad]]</f>
        <v>12480000</v>
      </c>
      <c r="V2321" s="3">
        <f>Tabla1[[#This Row],[costo_antes_iva]]*Tabla1[[#This Row],[OS-Cantidad]]</f>
        <v>12000000</v>
      </c>
      <c r="W2321" s="3">
        <f>Tabla1[[#This Row],[Valor total OS]]-Tabla1[[#This Row],[valor total op]]</f>
        <v>480000</v>
      </c>
    </row>
    <row r="2322" spans="1:23" x14ac:dyDescent="0.3">
      <c r="A2322">
        <v>6011</v>
      </c>
      <c r="B2322" t="s">
        <v>3796</v>
      </c>
      <c r="C2322" t="s">
        <v>66</v>
      </c>
      <c r="D2322" t="s">
        <v>505</v>
      </c>
      <c r="E2322">
        <v>32</v>
      </c>
      <c r="F2322">
        <v>64308270</v>
      </c>
      <c r="G2322" t="s">
        <v>3797</v>
      </c>
      <c r="H2322" s="6">
        <v>45782</v>
      </c>
      <c r="I2322" s="3">
        <v>12500</v>
      </c>
      <c r="J2322" t="s">
        <v>23</v>
      </c>
      <c r="K2322" t="s">
        <v>3798</v>
      </c>
      <c r="L2322">
        <v>1</v>
      </c>
      <c r="M2322" t="s">
        <v>1720</v>
      </c>
      <c r="N2322" s="3">
        <v>14500</v>
      </c>
      <c r="O2322">
        <v>519</v>
      </c>
      <c r="P2322" t="s">
        <v>3799</v>
      </c>
      <c r="Q2322" t="s">
        <v>27</v>
      </c>
      <c r="R2322" t="s">
        <v>72</v>
      </c>
      <c r="S2322" s="3">
        <v>99441000</v>
      </c>
      <c r="T2322" s="3">
        <f>Tabla1[[#This Row],[OS-Valor Unitario]]-Tabla1[[#This Row],[costo_antes_iva]]</f>
        <v>2000</v>
      </c>
      <c r="U2322" s="3">
        <f>Tabla1[[#This Row],[OS-Valor Unitario]]*Tabla1[[#This Row],[OS-Cantidad]]</f>
        <v>7525500</v>
      </c>
      <c r="V2322" s="3">
        <f>Tabla1[[#This Row],[costo_antes_iva]]*Tabla1[[#This Row],[OS-Cantidad]]</f>
        <v>6487500</v>
      </c>
      <c r="W2322" s="3">
        <f>Tabla1[[#This Row],[Valor total OS]]-Tabla1[[#This Row],[valor total op]]</f>
        <v>1038000</v>
      </c>
    </row>
    <row r="2323" spans="1:23" x14ac:dyDescent="0.3">
      <c r="A2323">
        <v>6011</v>
      </c>
      <c r="B2323" t="s">
        <v>3796</v>
      </c>
      <c r="C2323" t="s">
        <v>66</v>
      </c>
      <c r="D2323" t="s">
        <v>505</v>
      </c>
      <c r="E2323">
        <v>32</v>
      </c>
      <c r="F2323">
        <v>64308270</v>
      </c>
      <c r="G2323" t="s">
        <v>3797</v>
      </c>
      <c r="H2323" s="6">
        <v>45782</v>
      </c>
      <c r="I2323" s="3">
        <v>12500</v>
      </c>
      <c r="J2323" t="s">
        <v>23</v>
      </c>
      <c r="K2323" t="s">
        <v>3798</v>
      </c>
      <c r="L2323">
        <v>1</v>
      </c>
      <c r="M2323" t="s">
        <v>70</v>
      </c>
      <c r="N2323" s="3">
        <v>13000</v>
      </c>
      <c r="O2323">
        <v>290</v>
      </c>
      <c r="P2323" t="s">
        <v>3799</v>
      </c>
      <c r="Q2323" t="s">
        <v>27</v>
      </c>
      <c r="R2323" t="s">
        <v>72</v>
      </c>
      <c r="S2323" s="3">
        <v>99441000</v>
      </c>
      <c r="T2323" s="3">
        <f>Tabla1[[#This Row],[OS-Valor Unitario]]-Tabla1[[#This Row],[costo_antes_iva]]</f>
        <v>500</v>
      </c>
      <c r="U2323" s="3">
        <f>Tabla1[[#This Row],[OS-Valor Unitario]]*Tabla1[[#This Row],[OS-Cantidad]]</f>
        <v>3770000</v>
      </c>
      <c r="V2323" s="3">
        <f>Tabla1[[#This Row],[costo_antes_iva]]*Tabla1[[#This Row],[OS-Cantidad]]</f>
        <v>3625000</v>
      </c>
      <c r="W2323" s="3">
        <f>Tabla1[[#This Row],[Valor total OS]]-Tabla1[[#This Row],[valor total op]]</f>
        <v>145000</v>
      </c>
    </row>
    <row r="2324" spans="1:23" x14ac:dyDescent="0.3">
      <c r="A2324">
        <v>6011</v>
      </c>
      <c r="B2324" t="s">
        <v>3796</v>
      </c>
      <c r="C2324" t="s">
        <v>66</v>
      </c>
      <c r="D2324" t="s">
        <v>505</v>
      </c>
      <c r="E2324">
        <v>32</v>
      </c>
      <c r="F2324">
        <v>64308270</v>
      </c>
      <c r="G2324" t="s">
        <v>3797</v>
      </c>
      <c r="H2324" s="6">
        <v>45782</v>
      </c>
      <c r="I2324" s="3">
        <v>2800</v>
      </c>
      <c r="J2324" t="s">
        <v>82</v>
      </c>
      <c r="K2324" t="s">
        <v>3798</v>
      </c>
      <c r="L2324">
        <v>1</v>
      </c>
      <c r="M2324" t="s">
        <v>119</v>
      </c>
      <c r="N2324" s="3">
        <v>1300</v>
      </c>
      <c r="O2324">
        <v>1769</v>
      </c>
      <c r="P2324" t="s">
        <v>3799</v>
      </c>
      <c r="Q2324" t="s">
        <v>27</v>
      </c>
      <c r="R2324" t="s">
        <v>72</v>
      </c>
      <c r="S2324" s="3">
        <v>99441000</v>
      </c>
      <c r="T2324" s="3">
        <f>Tabla1[[#This Row],[OS-Valor Unitario]]-Tabla1[[#This Row],[costo_antes_iva]]</f>
        <v>-1500</v>
      </c>
      <c r="U2324" s="3">
        <f>Tabla1[[#This Row],[OS-Valor Unitario]]*Tabla1[[#This Row],[OS-Cantidad]]</f>
        <v>2299700</v>
      </c>
      <c r="V2324" s="3">
        <f>Tabla1[[#This Row],[costo_antes_iva]]*Tabla1[[#This Row],[OS-Cantidad]]</f>
        <v>4953200</v>
      </c>
      <c r="W2324" s="3">
        <f>Tabla1[[#This Row],[Valor total OS]]-Tabla1[[#This Row],[valor total op]]</f>
        <v>-2653500</v>
      </c>
    </row>
    <row r="2325" spans="1:23" x14ac:dyDescent="0.3">
      <c r="A2325">
        <v>6011</v>
      </c>
      <c r="B2325" t="s">
        <v>3800</v>
      </c>
      <c r="C2325" t="s">
        <v>66</v>
      </c>
      <c r="D2325" t="s">
        <v>505</v>
      </c>
      <c r="E2325">
        <v>1768</v>
      </c>
      <c r="F2325">
        <v>64308071</v>
      </c>
      <c r="G2325" t="s">
        <v>3797</v>
      </c>
      <c r="H2325" s="6">
        <v>45782</v>
      </c>
      <c r="I2325" s="3">
        <v>12500</v>
      </c>
      <c r="J2325" t="s">
        <v>23</v>
      </c>
      <c r="K2325" t="s">
        <v>3801</v>
      </c>
      <c r="L2325">
        <v>2</v>
      </c>
      <c r="M2325" t="s">
        <v>70</v>
      </c>
      <c r="N2325" s="3">
        <v>13000</v>
      </c>
      <c r="O2325">
        <v>32</v>
      </c>
      <c r="P2325" t="s">
        <v>3799</v>
      </c>
      <c r="Q2325" t="s">
        <v>27</v>
      </c>
      <c r="R2325" t="s">
        <v>72</v>
      </c>
      <c r="S2325" s="3">
        <v>99441000</v>
      </c>
      <c r="T2325" s="3">
        <f>Tabla1[[#This Row],[OS-Valor Unitario]]-Tabla1[[#This Row],[costo_antes_iva]]</f>
        <v>500</v>
      </c>
      <c r="U2325" s="3">
        <f>Tabla1[[#This Row],[OS-Valor Unitario]]*Tabla1[[#This Row],[OS-Cantidad]]</f>
        <v>416000</v>
      </c>
      <c r="V2325" s="3">
        <f>Tabla1[[#This Row],[costo_antes_iva]]*Tabla1[[#This Row],[OS-Cantidad]]</f>
        <v>400000</v>
      </c>
      <c r="W2325" s="3">
        <f>Tabla1[[#This Row],[Valor total OS]]-Tabla1[[#This Row],[valor total op]]</f>
        <v>16000</v>
      </c>
    </row>
    <row r="2326" spans="1:23" x14ac:dyDescent="0.3">
      <c r="A2326">
        <v>6011</v>
      </c>
      <c r="B2326" t="s">
        <v>3800</v>
      </c>
      <c r="C2326" t="s">
        <v>66</v>
      </c>
      <c r="D2326" t="s">
        <v>505</v>
      </c>
      <c r="E2326">
        <v>1768</v>
      </c>
      <c r="F2326">
        <v>64308071</v>
      </c>
      <c r="G2326" t="s">
        <v>3797</v>
      </c>
      <c r="H2326" s="6">
        <v>45782</v>
      </c>
      <c r="I2326" s="3">
        <v>2800</v>
      </c>
      <c r="J2326" t="s">
        <v>82</v>
      </c>
      <c r="K2326" t="s">
        <v>3801</v>
      </c>
      <c r="L2326">
        <v>2</v>
      </c>
      <c r="M2326" t="s">
        <v>119</v>
      </c>
      <c r="N2326" s="3">
        <v>1300</v>
      </c>
      <c r="O2326">
        <v>32</v>
      </c>
      <c r="P2326" t="s">
        <v>3799</v>
      </c>
      <c r="Q2326" t="s">
        <v>27</v>
      </c>
      <c r="R2326" t="s">
        <v>72</v>
      </c>
      <c r="S2326" s="3">
        <v>99441000</v>
      </c>
      <c r="T2326" s="3">
        <f>Tabla1[[#This Row],[OS-Valor Unitario]]-Tabla1[[#This Row],[costo_antes_iva]]</f>
        <v>-1500</v>
      </c>
      <c r="U2326" s="3">
        <f>Tabla1[[#This Row],[OS-Valor Unitario]]*Tabla1[[#This Row],[OS-Cantidad]]</f>
        <v>41600</v>
      </c>
      <c r="V2326" s="3">
        <f>Tabla1[[#This Row],[costo_antes_iva]]*Tabla1[[#This Row],[OS-Cantidad]]</f>
        <v>89600</v>
      </c>
      <c r="W2326" s="3">
        <f>Tabla1[[#This Row],[Valor total OS]]-Tabla1[[#This Row],[valor total op]]</f>
        <v>-48000</v>
      </c>
    </row>
    <row r="2327" spans="1:23" x14ac:dyDescent="0.3">
      <c r="A2327">
        <v>6011</v>
      </c>
      <c r="B2327" t="s">
        <v>3800</v>
      </c>
      <c r="C2327" t="s">
        <v>66</v>
      </c>
      <c r="D2327" t="s">
        <v>505</v>
      </c>
      <c r="E2327">
        <v>32</v>
      </c>
      <c r="F2327">
        <v>64308270</v>
      </c>
      <c r="G2327" t="s">
        <v>3797</v>
      </c>
      <c r="H2327" s="6">
        <v>45782</v>
      </c>
      <c r="I2327" s="3">
        <v>12500</v>
      </c>
      <c r="J2327" t="s">
        <v>23</v>
      </c>
      <c r="K2327" t="s">
        <v>3801</v>
      </c>
      <c r="L2327">
        <v>2</v>
      </c>
      <c r="M2327" t="s">
        <v>70</v>
      </c>
      <c r="N2327" s="3">
        <v>13000</v>
      </c>
      <c r="O2327">
        <v>32</v>
      </c>
      <c r="P2327" t="s">
        <v>3799</v>
      </c>
      <c r="Q2327" t="s">
        <v>27</v>
      </c>
      <c r="R2327" t="s">
        <v>72</v>
      </c>
      <c r="S2327" s="3">
        <v>99441000</v>
      </c>
      <c r="T2327" s="3">
        <f>Tabla1[[#This Row],[OS-Valor Unitario]]-Tabla1[[#This Row],[costo_antes_iva]]</f>
        <v>500</v>
      </c>
      <c r="U2327" s="3">
        <f>Tabla1[[#This Row],[OS-Valor Unitario]]*Tabla1[[#This Row],[OS-Cantidad]]</f>
        <v>416000</v>
      </c>
      <c r="V2327" s="3">
        <f>Tabla1[[#This Row],[costo_antes_iva]]*Tabla1[[#This Row],[OS-Cantidad]]</f>
        <v>400000</v>
      </c>
      <c r="W2327" s="3">
        <f>Tabla1[[#This Row],[Valor total OS]]-Tabla1[[#This Row],[valor total op]]</f>
        <v>16000</v>
      </c>
    </row>
    <row r="2328" spans="1:23" x14ac:dyDescent="0.3">
      <c r="A2328">
        <v>6011</v>
      </c>
      <c r="B2328" t="s">
        <v>3800</v>
      </c>
      <c r="C2328" t="s">
        <v>66</v>
      </c>
      <c r="D2328" t="s">
        <v>505</v>
      </c>
      <c r="E2328">
        <v>32</v>
      </c>
      <c r="F2328">
        <v>64308270</v>
      </c>
      <c r="G2328" t="s">
        <v>3797</v>
      </c>
      <c r="H2328" s="6">
        <v>45782</v>
      </c>
      <c r="I2328" s="3">
        <v>2800</v>
      </c>
      <c r="J2328" t="s">
        <v>82</v>
      </c>
      <c r="K2328" t="s">
        <v>3801</v>
      </c>
      <c r="L2328">
        <v>2</v>
      </c>
      <c r="M2328" t="s">
        <v>119</v>
      </c>
      <c r="N2328" s="3">
        <v>1300</v>
      </c>
      <c r="O2328">
        <v>32</v>
      </c>
      <c r="P2328" t="s">
        <v>3799</v>
      </c>
      <c r="Q2328" t="s">
        <v>27</v>
      </c>
      <c r="R2328" t="s">
        <v>72</v>
      </c>
      <c r="S2328" s="3">
        <v>99441000</v>
      </c>
      <c r="T2328" s="3">
        <f>Tabla1[[#This Row],[OS-Valor Unitario]]-Tabla1[[#This Row],[costo_antes_iva]]</f>
        <v>-1500</v>
      </c>
      <c r="U2328" s="3">
        <f>Tabla1[[#This Row],[OS-Valor Unitario]]*Tabla1[[#This Row],[OS-Cantidad]]</f>
        <v>41600</v>
      </c>
      <c r="V2328" s="3">
        <f>Tabla1[[#This Row],[costo_antes_iva]]*Tabla1[[#This Row],[OS-Cantidad]]</f>
        <v>89600</v>
      </c>
      <c r="W2328" s="3">
        <f>Tabla1[[#This Row],[Valor total OS]]-Tabla1[[#This Row],[valor total op]]</f>
        <v>-48000</v>
      </c>
    </row>
    <row r="2329" spans="1:23" x14ac:dyDescent="0.3">
      <c r="A2329">
        <v>6009</v>
      </c>
      <c r="B2329" t="s">
        <v>3802</v>
      </c>
      <c r="C2329" t="s">
        <v>244</v>
      </c>
      <c r="D2329" t="s">
        <v>2263</v>
      </c>
      <c r="E2329">
        <v>56</v>
      </c>
      <c r="F2329">
        <v>63947047</v>
      </c>
      <c r="G2329" t="s">
        <v>3803</v>
      </c>
      <c r="H2329" s="6">
        <v>45775</v>
      </c>
      <c r="I2329" s="3">
        <v>16000</v>
      </c>
      <c r="J2329" t="s">
        <v>23</v>
      </c>
      <c r="K2329" t="s">
        <v>3804</v>
      </c>
      <c r="L2329">
        <v>1</v>
      </c>
      <c r="M2329" t="s">
        <v>1249</v>
      </c>
      <c r="N2329" s="3">
        <v>16000</v>
      </c>
      <c r="O2329">
        <v>56</v>
      </c>
      <c r="P2329" t="s">
        <v>3805</v>
      </c>
      <c r="Q2329" t="s">
        <v>27</v>
      </c>
      <c r="R2329" t="s">
        <v>248</v>
      </c>
      <c r="S2329" s="3">
        <v>4060504</v>
      </c>
      <c r="T2329" s="3">
        <f>Tabla1[[#This Row],[OS-Valor Unitario]]-Tabla1[[#This Row],[costo_antes_iva]]</f>
        <v>0</v>
      </c>
      <c r="U2329" s="3">
        <f>Tabla1[[#This Row],[OS-Valor Unitario]]*Tabla1[[#This Row],[OS-Cantidad]]</f>
        <v>896000</v>
      </c>
      <c r="V2329" s="3">
        <f>Tabla1[[#This Row],[costo_antes_iva]]*Tabla1[[#This Row],[OS-Cantidad]]</f>
        <v>896000</v>
      </c>
      <c r="W2329" s="3">
        <f>Tabla1[[#This Row],[Valor total OS]]-Tabla1[[#This Row],[valor total op]]</f>
        <v>0</v>
      </c>
    </row>
    <row r="2330" spans="1:23" x14ac:dyDescent="0.3">
      <c r="A2330">
        <v>6008</v>
      </c>
      <c r="B2330" t="s">
        <v>3806</v>
      </c>
      <c r="C2330" t="s">
        <v>887</v>
      </c>
      <c r="D2330" t="s">
        <v>194</v>
      </c>
      <c r="E2330">
        <v>1</v>
      </c>
      <c r="F2330">
        <v>64097506</v>
      </c>
      <c r="G2330" t="s">
        <v>3807</v>
      </c>
      <c r="H2330" s="6">
        <v>45777</v>
      </c>
      <c r="I2330" s="3">
        <v>16000</v>
      </c>
      <c r="J2330" t="s">
        <v>23</v>
      </c>
      <c r="K2330" t="s">
        <v>3808</v>
      </c>
      <c r="L2330">
        <v>1</v>
      </c>
      <c r="M2330" t="s">
        <v>95</v>
      </c>
      <c r="N2330" s="3">
        <v>16000</v>
      </c>
      <c r="O2330">
        <v>5</v>
      </c>
      <c r="P2330" t="s">
        <v>3809</v>
      </c>
      <c r="Q2330" t="s">
        <v>27</v>
      </c>
      <c r="R2330" t="s">
        <v>92</v>
      </c>
      <c r="S2330" s="3">
        <v>368720</v>
      </c>
      <c r="T2330" s="3">
        <f>Tabla1[[#This Row],[OS-Valor Unitario]]-Tabla1[[#This Row],[costo_antes_iva]]</f>
        <v>0</v>
      </c>
      <c r="U2330" s="3">
        <f>Tabla1[[#This Row],[OS-Valor Unitario]]*Tabla1[[#This Row],[OS-Cantidad]]</f>
        <v>80000</v>
      </c>
      <c r="V2330" s="3">
        <f>Tabla1[[#This Row],[costo_antes_iva]]*Tabla1[[#This Row],[OS-Cantidad]]</f>
        <v>80000</v>
      </c>
      <c r="W2330" s="3">
        <f>Tabla1[[#This Row],[Valor total OS]]-Tabla1[[#This Row],[valor total op]]</f>
        <v>0</v>
      </c>
    </row>
    <row r="2331" spans="1:23" x14ac:dyDescent="0.3">
      <c r="A2331">
        <v>6008</v>
      </c>
      <c r="B2331" t="s">
        <v>3806</v>
      </c>
      <c r="C2331" t="s">
        <v>887</v>
      </c>
      <c r="D2331" t="s">
        <v>194</v>
      </c>
      <c r="E2331">
        <v>1</v>
      </c>
      <c r="F2331">
        <v>64097506</v>
      </c>
      <c r="G2331" t="s">
        <v>3807</v>
      </c>
      <c r="H2331" s="6">
        <v>45777</v>
      </c>
      <c r="I2331" s="3">
        <v>1600</v>
      </c>
      <c r="J2331" t="s">
        <v>82</v>
      </c>
      <c r="K2331" t="s">
        <v>3808</v>
      </c>
      <c r="L2331">
        <v>1</v>
      </c>
      <c r="M2331" t="s">
        <v>119</v>
      </c>
      <c r="N2331" s="3">
        <v>1400</v>
      </c>
      <c r="O2331">
        <v>10</v>
      </c>
      <c r="P2331" t="s">
        <v>3809</v>
      </c>
      <c r="Q2331" t="s">
        <v>27</v>
      </c>
      <c r="R2331" t="s">
        <v>92</v>
      </c>
      <c r="S2331" s="3">
        <v>368720</v>
      </c>
      <c r="T2331" s="3">
        <f>Tabla1[[#This Row],[OS-Valor Unitario]]-Tabla1[[#This Row],[costo_antes_iva]]</f>
        <v>-200</v>
      </c>
      <c r="U2331" s="3">
        <f>Tabla1[[#This Row],[OS-Valor Unitario]]*Tabla1[[#This Row],[OS-Cantidad]]</f>
        <v>14000</v>
      </c>
      <c r="V2331" s="3">
        <f>Tabla1[[#This Row],[costo_antes_iva]]*Tabla1[[#This Row],[OS-Cantidad]]</f>
        <v>16000</v>
      </c>
      <c r="W2331" s="3">
        <f>Tabla1[[#This Row],[Valor total OS]]-Tabla1[[#This Row],[valor total op]]</f>
        <v>-2000</v>
      </c>
    </row>
    <row r="2332" spans="1:23" x14ac:dyDescent="0.3">
      <c r="A2332">
        <v>6008</v>
      </c>
      <c r="B2332" t="s">
        <v>3806</v>
      </c>
      <c r="C2332" t="s">
        <v>887</v>
      </c>
      <c r="D2332" t="s">
        <v>194</v>
      </c>
      <c r="E2332">
        <v>1</v>
      </c>
      <c r="F2332">
        <v>64097506</v>
      </c>
      <c r="G2332" t="s">
        <v>3807</v>
      </c>
      <c r="H2332" s="6">
        <v>45777</v>
      </c>
      <c r="I2332" s="3">
        <v>2000</v>
      </c>
      <c r="J2332" t="s">
        <v>82</v>
      </c>
      <c r="K2332" t="s">
        <v>3808</v>
      </c>
      <c r="L2332">
        <v>1</v>
      </c>
      <c r="M2332" t="s">
        <v>119</v>
      </c>
      <c r="N2332" s="3">
        <v>1400</v>
      </c>
      <c r="O2332">
        <v>10</v>
      </c>
      <c r="P2332" t="s">
        <v>3809</v>
      </c>
      <c r="Q2332" t="s">
        <v>27</v>
      </c>
      <c r="R2332" t="s">
        <v>92</v>
      </c>
      <c r="S2332" s="3">
        <v>368720</v>
      </c>
      <c r="T2332" s="3">
        <f>Tabla1[[#This Row],[OS-Valor Unitario]]-Tabla1[[#This Row],[costo_antes_iva]]</f>
        <v>-600</v>
      </c>
      <c r="U2332" s="3">
        <f>Tabla1[[#This Row],[OS-Valor Unitario]]*Tabla1[[#This Row],[OS-Cantidad]]</f>
        <v>14000</v>
      </c>
      <c r="V2332" s="3">
        <f>Tabla1[[#This Row],[costo_antes_iva]]*Tabla1[[#This Row],[OS-Cantidad]]</f>
        <v>20000</v>
      </c>
      <c r="W2332" s="3">
        <f>Tabla1[[#This Row],[Valor total OS]]-Tabla1[[#This Row],[valor total op]]</f>
        <v>-6000</v>
      </c>
    </row>
    <row r="2333" spans="1:23" x14ac:dyDescent="0.3">
      <c r="A2333">
        <v>6007</v>
      </c>
      <c r="B2333" t="s">
        <v>3810</v>
      </c>
      <c r="C2333" t="s">
        <v>3811</v>
      </c>
      <c r="D2333" t="s">
        <v>2564</v>
      </c>
      <c r="E2333">
        <v>28</v>
      </c>
      <c r="F2333">
        <v>64090553</v>
      </c>
      <c r="G2333" t="s">
        <v>3812</v>
      </c>
      <c r="H2333" s="6">
        <v>45777</v>
      </c>
      <c r="I2333" s="3">
        <v>1900</v>
      </c>
      <c r="J2333" t="s">
        <v>82</v>
      </c>
      <c r="K2333" t="s">
        <v>3813</v>
      </c>
      <c r="L2333">
        <v>1</v>
      </c>
      <c r="M2333" t="s">
        <v>119</v>
      </c>
      <c r="N2333" s="3">
        <v>1300</v>
      </c>
      <c r="O2333">
        <v>68</v>
      </c>
      <c r="P2333" t="s">
        <v>3814</v>
      </c>
      <c r="Q2333" t="s">
        <v>1317</v>
      </c>
      <c r="R2333" t="s">
        <v>92</v>
      </c>
      <c r="S2333" s="3">
        <v>14873464</v>
      </c>
      <c r="T2333" s="3">
        <f>Tabla1[[#This Row],[OS-Valor Unitario]]-Tabla1[[#This Row],[costo_antes_iva]]</f>
        <v>-600</v>
      </c>
      <c r="U2333" s="3">
        <f>Tabla1[[#This Row],[OS-Valor Unitario]]*Tabla1[[#This Row],[OS-Cantidad]]</f>
        <v>88400</v>
      </c>
      <c r="V2333" s="3">
        <f>Tabla1[[#This Row],[costo_antes_iva]]*Tabla1[[#This Row],[OS-Cantidad]]</f>
        <v>129200</v>
      </c>
      <c r="W2333" s="3">
        <f>Tabla1[[#This Row],[Valor total OS]]-Tabla1[[#This Row],[valor total op]]</f>
        <v>-40800</v>
      </c>
    </row>
    <row r="2334" spans="1:23" x14ac:dyDescent="0.3">
      <c r="A2334">
        <v>6007</v>
      </c>
      <c r="B2334" t="s">
        <v>3810</v>
      </c>
      <c r="C2334" t="s">
        <v>3811</v>
      </c>
      <c r="D2334" t="s">
        <v>2564</v>
      </c>
      <c r="E2334">
        <v>28</v>
      </c>
      <c r="F2334">
        <v>64090553</v>
      </c>
      <c r="G2334" t="s">
        <v>3812</v>
      </c>
      <c r="H2334" s="6">
        <v>45777</v>
      </c>
      <c r="I2334" s="3">
        <v>15500</v>
      </c>
      <c r="J2334" t="s">
        <v>23</v>
      </c>
      <c r="K2334" t="s">
        <v>3813</v>
      </c>
      <c r="L2334">
        <v>1</v>
      </c>
      <c r="M2334" t="s">
        <v>780</v>
      </c>
      <c r="N2334" s="3">
        <v>14000</v>
      </c>
      <c r="O2334">
        <v>68</v>
      </c>
      <c r="P2334" t="s">
        <v>3814</v>
      </c>
      <c r="Q2334" t="s">
        <v>1317</v>
      </c>
      <c r="R2334" t="s">
        <v>92</v>
      </c>
      <c r="S2334" s="3">
        <v>14873464</v>
      </c>
      <c r="T2334" s="3">
        <f>Tabla1[[#This Row],[OS-Valor Unitario]]-Tabla1[[#This Row],[costo_antes_iva]]</f>
        <v>-1500</v>
      </c>
      <c r="U2334" s="3">
        <f>Tabla1[[#This Row],[OS-Valor Unitario]]*Tabla1[[#This Row],[OS-Cantidad]]</f>
        <v>952000</v>
      </c>
      <c r="V2334" s="3">
        <f>Tabla1[[#This Row],[costo_antes_iva]]*Tabla1[[#This Row],[OS-Cantidad]]</f>
        <v>1054000</v>
      </c>
      <c r="W2334" s="3">
        <f>Tabla1[[#This Row],[Valor total OS]]-Tabla1[[#This Row],[valor total op]]</f>
        <v>-102000</v>
      </c>
    </row>
    <row r="2335" spans="1:23" x14ac:dyDescent="0.3">
      <c r="A2335">
        <v>6007</v>
      </c>
      <c r="B2335" t="s">
        <v>3815</v>
      </c>
      <c r="C2335" t="s">
        <v>3811</v>
      </c>
      <c r="D2335" t="s">
        <v>2564</v>
      </c>
      <c r="E2335">
        <v>125</v>
      </c>
      <c r="F2335">
        <v>64090651</v>
      </c>
      <c r="G2335" t="s">
        <v>3816</v>
      </c>
      <c r="H2335" s="6">
        <v>45777</v>
      </c>
      <c r="I2335" s="3">
        <v>1900</v>
      </c>
      <c r="J2335" t="s">
        <v>82</v>
      </c>
      <c r="K2335" t="s">
        <v>3817</v>
      </c>
      <c r="L2335">
        <v>2</v>
      </c>
      <c r="M2335" t="s">
        <v>119</v>
      </c>
      <c r="N2335" s="3">
        <v>1300</v>
      </c>
      <c r="O2335">
        <v>126</v>
      </c>
      <c r="P2335" t="s">
        <v>3814</v>
      </c>
      <c r="Q2335" t="s">
        <v>1317</v>
      </c>
      <c r="R2335" t="s">
        <v>92</v>
      </c>
      <c r="S2335" s="3">
        <v>14873464</v>
      </c>
      <c r="T2335" s="3">
        <f>Tabla1[[#This Row],[OS-Valor Unitario]]-Tabla1[[#This Row],[costo_antes_iva]]</f>
        <v>-600</v>
      </c>
      <c r="U2335" s="3">
        <f>Tabla1[[#This Row],[OS-Valor Unitario]]*Tabla1[[#This Row],[OS-Cantidad]]</f>
        <v>163800</v>
      </c>
      <c r="V2335" s="3">
        <f>Tabla1[[#This Row],[costo_antes_iva]]*Tabla1[[#This Row],[OS-Cantidad]]</f>
        <v>239400</v>
      </c>
      <c r="W2335" s="3">
        <f>Tabla1[[#This Row],[Valor total OS]]-Tabla1[[#This Row],[valor total op]]</f>
        <v>-75600</v>
      </c>
    </row>
    <row r="2336" spans="1:23" x14ac:dyDescent="0.3">
      <c r="A2336">
        <v>6007</v>
      </c>
      <c r="B2336" t="s">
        <v>3815</v>
      </c>
      <c r="C2336" t="s">
        <v>3811</v>
      </c>
      <c r="D2336" t="s">
        <v>2564</v>
      </c>
      <c r="E2336">
        <v>125</v>
      </c>
      <c r="F2336">
        <v>64090651</v>
      </c>
      <c r="G2336" t="s">
        <v>3816</v>
      </c>
      <c r="H2336" s="6">
        <v>45777</v>
      </c>
      <c r="I2336" s="3">
        <v>15500</v>
      </c>
      <c r="J2336" t="s">
        <v>23</v>
      </c>
      <c r="K2336" t="s">
        <v>3817</v>
      </c>
      <c r="L2336">
        <v>2</v>
      </c>
      <c r="M2336" t="s">
        <v>784</v>
      </c>
      <c r="N2336" s="3">
        <v>14000</v>
      </c>
      <c r="O2336">
        <v>126</v>
      </c>
      <c r="P2336" t="s">
        <v>3814</v>
      </c>
      <c r="Q2336" t="s">
        <v>1317</v>
      </c>
      <c r="R2336" t="s">
        <v>92</v>
      </c>
      <c r="S2336" s="3">
        <v>14873464</v>
      </c>
      <c r="T2336" s="3">
        <f>Tabla1[[#This Row],[OS-Valor Unitario]]-Tabla1[[#This Row],[costo_antes_iva]]</f>
        <v>-1500</v>
      </c>
      <c r="U2336" s="3">
        <f>Tabla1[[#This Row],[OS-Valor Unitario]]*Tabla1[[#This Row],[OS-Cantidad]]</f>
        <v>1764000</v>
      </c>
      <c r="V2336" s="3">
        <f>Tabla1[[#This Row],[costo_antes_iva]]*Tabla1[[#This Row],[OS-Cantidad]]</f>
        <v>1953000</v>
      </c>
      <c r="W2336" s="3">
        <f>Tabla1[[#This Row],[Valor total OS]]-Tabla1[[#This Row],[valor total op]]</f>
        <v>-189000</v>
      </c>
    </row>
    <row r="2337" spans="1:23" x14ac:dyDescent="0.3">
      <c r="A2337">
        <v>6007</v>
      </c>
      <c r="B2337" t="s">
        <v>3818</v>
      </c>
      <c r="C2337" t="s">
        <v>3191</v>
      </c>
      <c r="D2337" t="s">
        <v>2564</v>
      </c>
      <c r="E2337">
        <v>6</v>
      </c>
      <c r="F2337">
        <v>64090660</v>
      </c>
      <c r="G2337" t="s">
        <v>3819</v>
      </c>
      <c r="H2337" s="6">
        <v>45777</v>
      </c>
      <c r="I2337" s="3">
        <v>12000</v>
      </c>
      <c r="J2337" t="s">
        <v>23</v>
      </c>
      <c r="K2337" t="s">
        <v>3820</v>
      </c>
      <c r="L2337">
        <v>3</v>
      </c>
      <c r="M2337" t="s">
        <v>3821</v>
      </c>
      <c r="N2337" s="3">
        <v>12000</v>
      </c>
      <c r="O2337">
        <v>6</v>
      </c>
      <c r="P2337" t="s">
        <v>3814</v>
      </c>
      <c r="Q2337" t="s">
        <v>1317</v>
      </c>
      <c r="R2337" t="s">
        <v>293</v>
      </c>
      <c r="S2337" s="3">
        <v>14873464</v>
      </c>
      <c r="T2337" s="3">
        <f>Tabla1[[#This Row],[OS-Valor Unitario]]-Tabla1[[#This Row],[costo_antes_iva]]</f>
        <v>0</v>
      </c>
      <c r="U2337" s="3">
        <f>Tabla1[[#This Row],[OS-Valor Unitario]]*Tabla1[[#This Row],[OS-Cantidad]]</f>
        <v>72000</v>
      </c>
      <c r="V2337" s="3">
        <f>Tabla1[[#This Row],[costo_antes_iva]]*Tabla1[[#This Row],[OS-Cantidad]]</f>
        <v>72000</v>
      </c>
      <c r="W2337" s="3">
        <f>Tabla1[[#This Row],[Valor total OS]]-Tabla1[[#This Row],[valor total op]]</f>
        <v>0</v>
      </c>
    </row>
    <row r="2338" spans="1:23" x14ac:dyDescent="0.3">
      <c r="A2338">
        <v>6007</v>
      </c>
      <c r="B2338" t="s">
        <v>3818</v>
      </c>
      <c r="C2338" t="s">
        <v>3191</v>
      </c>
      <c r="D2338" t="s">
        <v>2564</v>
      </c>
      <c r="E2338">
        <v>6</v>
      </c>
      <c r="F2338">
        <v>64090660</v>
      </c>
      <c r="G2338" t="s">
        <v>3819</v>
      </c>
      <c r="H2338" s="6">
        <v>45777</v>
      </c>
      <c r="I2338" s="3">
        <v>1400</v>
      </c>
      <c r="J2338" t="s">
        <v>82</v>
      </c>
      <c r="K2338" t="s">
        <v>3820</v>
      </c>
      <c r="L2338">
        <v>3</v>
      </c>
      <c r="M2338" t="s">
        <v>119</v>
      </c>
      <c r="N2338" s="3">
        <v>4300</v>
      </c>
      <c r="O2338">
        <v>6</v>
      </c>
      <c r="P2338" t="s">
        <v>3814</v>
      </c>
      <c r="Q2338" t="s">
        <v>1317</v>
      </c>
      <c r="R2338" t="s">
        <v>293</v>
      </c>
      <c r="S2338" s="3">
        <v>14873464</v>
      </c>
      <c r="T2338" s="3">
        <f>Tabla1[[#This Row],[OS-Valor Unitario]]-Tabla1[[#This Row],[costo_antes_iva]]</f>
        <v>2900</v>
      </c>
      <c r="U2338" s="3">
        <f>Tabla1[[#This Row],[OS-Valor Unitario]]*Tabla1[[#This Row],[OS-Cantidad]]</f>
        <v>25800</v>
      </c>
      <c r="V2338" s="3">
        <f>Tabla1[[#This Row],[costo_antes_iva]]*Tabla1[[#This Row],[OS-Cantidad]]</f>
        <v>8400</v>
      </c>
      <c r="W2338" s="3">
        <f>Tabla1[[#This Row],[Valor total OS]]-Tabla1[[#This Row],[valor total op]]</f>
        <v>17400</v>
      </c>
    </row>
    <row r="2339" spans="1:23" x14ac:dyDescent="0.3">
      <c r="A2339">
        <v>6007</v>
      </c>
      <c r="B2339" t="s">
        <v>3818</v>
      </c>
      <c r="C2339" t="s">
        <v>3191</v>
      </c>
      <c r="D2339" t="s">
        <v>2564</v>
      </c>
      <c r="E2339">
        <v>6</v>
      </c>
      <c r="F2339">
        <v>64090660</v>
      </c>
      <c r="G2339" t="s">
        <v>3819</v>
      </c>
      <c r="H2339" s="6">
        <v>45777</v>
      </c>
      <c r="I2339" s="3">
        <v>2900</v>
      </c>
      <c r="J2339" t="s">
        <v>82</v>
      </c>
      <c r="K2339" t="s">
        <v>3820</v>
      </c>
      <c r="L2339">
        <v>3</v>
      </c>
      <c r="M2339" t="s">
        <v>119</v>
      </c>
      <c r="N2339" s="3">
        <v>4300</v>
      </c>
      <c r="O2339">
        <v>6</v>
      </c>
      <c r="P2339" t="s">
        <v>3814</v>
      </c>
      <c r="Q2339" t="s">
        <v>1317</v>
      </c>
      <c r="R2339" t="s">
        <v>293</v>
      </c>
      <c r="S2339" s="3">
        <v>14873464</v>
      </c>
      <c r="T2339" s="3">
        <f>Tabla1[[#This Row],[OS-Valor Unitario]]-Tabla1[[#This Row],[costo_antes_iva]]</f>
        <v>1400</v>
      </c>
      <c r="U2339" s="3">
        <f>Tabla1[[#This Row],[OS-Valor Unitario]]*Tabla1[[#This Row],[OS-Cantidad]]</f>
        <v>25800</v>
      </c>
      <c r="V2339" s="3">
        <f>Tabla1[[#This Row],[costo_antes_iva]]*Tabla1[[#This Row],[OS-Cantidad]]</f>
        <v>17400</v>
      </c>
      <c r="W2339" s="3">
        <f>Tabla1[[#This Row],[Valor total OS]]-Tabla1[[#This Row],[valor total op]]</f>
        <v>8400</v>
      </c>
    </row>
    <row r="2340" spans="1:23" x14ac:dyDescent="0.3">
      <c r="A2340">
        <v>6007</v>
      </c>
      <c r="B2340" t="s">
        <v>3822</v>
      </c>
      <c r="C2340" t="s">
        <v>30</v>
      </c>
      <c r="D2340" t="s">
        <v>2564</v>
      </c>
      <c r="E2340">
        <v>9</v>
      </c>
      <c r="F2340">
        <v>64090670</v>
      </c>
      <c r="G2340" t="s">
        <v>3823</v>
      </c>
      <c r="H2340" s="6">
        <v>45777</v>
      </c>
      <c r="I2340" s="3">
        <v>8500</v>
      </c>
      <c r="J2340" t="s">
        <v>23</v>
      </c>
      <c r="K2340" t="s">
        <v>3824</v>
      </c>
      <c r="L2340">
        <v>4</v>
      </c>
      <c r="M2340" t="s">
        <v>2142</v>
      </c>
      <c r="N2340" s="3">
        <v>6500</v>
      </c>
      <c r="O2340">
        <v>13</v>
      </c>
      <c r="P2340" t="s">
        <v>3814</v>
      </c>
      <c r="Q2340" t="s">
        <v>1317</v>
      </c>
      <c r="R2340" t="s">
        <v>38</v>
      </c>
      <c r="S2340" s="3">
        <v>14873464</v>
      </c>
      <c r="T2340" s="3">
        <f>Tabla1[[#This Row],[OS-Valor Unitario]]-Tabla1[[#This Row],[costo_antes_iva]]</f>
        <v>-2000</v>
      </c>
      <c r="U2340" s="3">
        <f>Tabla1[[#This Row],[OS-Valor Unitario]]*Tabla1[[#This Row],[OS-Cantidad]]</f>
        <v>84500</v>
      </c>
      <c r="V2340" s="3">
        <f>Tabla1[[#This Row],[costo_antes_iva]]*Tabla1[[#This Row],[OS-Cantidad]]</f>
        <v>110500</v>
      </c>
      <c r="W2340" s="3">
        <f>Tabla1[[#This Row],[Valor total OS]]-Tabla1[[#This Row],[valor total op]]</f>
        <v>-26000</v>
      </c>
    </row>
    <row r="2341" spans="1:23" x14ac:dyDescent="0.3">
      <c r="A2341">
        <v>6007</v>
      </c>
      <c r="B2341" t="s">
        <v>3822</v>
      </c>
      <c r="C2341" t="s">
        <v>30</v>
      </c>
      <c r="D2341" t="s">
        <v>2564</v>
      </c>
      <c r="E2341">
        <v>9</v>
      </c>
      <c r="F2341">
        <v>64090670</v>
      </c>
      <c r="G2341" t="s">
        <v>3823</v>
      </c>
      <c r="H2341" s="6">
        <v>45777</v>
      </c>
      <c r="I2341" s="3">
        <v>1400</v>
      </c>
      <c r="J2341" t="s">
        <v>82</v>
      </c>
      <c r="K2341" t="s">
        <v>3824</v>
      </c>
      <c r="L2341">
        <v>4</v>
      </c>
      <c r="M2341" t="s">
        <v>119</v>
      </c>
      <c r="N2341" s="3">
        <v>1300</v>
      </c>
      <c r="O2341">
        <v>13</v>
      </c>
      <c r="P2341" t="s">
        <v>3814</v>
      </c>
      <c r="Q2341" t="s">
        <v>1317</v>
      </c>
      <c r="R2341" t="s">
        <v>38</v>
      </c>
      <c r="S2341" s="3">
        <v>14873464</v>
      </c>
      <c r="T2341" s="3">
        <f>Tabla1[[#This Row],[OS-Valor Unitario]]-Tabla1[[#This Row],[costo_antes_iva]]</f>
        <v>-100</v>
      </c>
      <c r="U2341" s="3">
        <f>Tabla1[[#This Row],[OS-Valor Unitario]]*Tabla1[[#This Row],[OS-Cantidad]]</f>
        <v>16900</v>
      </c>
      <c r="V2341" s="3">
        <f>Tabla1[[#This Row],[costo_antes_iva]]*Tabla1[[#This Row],[OS-Cantidad]]</f>
        <v>18200</v>
      </c>
      <c r="W2341" s="3">
        <f>Tabla1[[#This Row],[Valor total OS]]-Tabla1[[#This Row],[valor total op]]</f>
        <v>-1300</v>
      </c>
    </row>
    <row r="2342" spans="1:23" x14ac:dyDescent="0.3">
      <c r="A2342">
        <v>6007</v>
      </c>
      <c r="B2342" t="s">
        <v>3825</v>
      </c>
      <c r="C2342" t="s">
        <v>602</v>
      </c>
      <c r="D2342" t="s">
        <v>2564</v>
      </c>
      <c r="E2342">
        <v>5</v>
      </c>
      <c r="F2342">
        <v>64090677</v>
      </c>
      <c r="G2342" t="s">
        <v>3826</v>
      </c>
      <c r="H2342" s="6">
        <v>45777</v>
      </c>
      <c r="I2342" s="3">
        <v>1300</v>
      </c>
      <c r="J2342" t="s">
        <v>82</v>
      </c>
      <c r="K2342" t="s">
        <v>3827</v>
      </c>
      <c r="L2342">
        <v>5</v>
      </c>
      <c r="M2342" t="s">
        <v>119</v>
      </c>
      <c r="N2342" s="3">
        <v>2300</v>
      </c>
      <c r="O2342">
        <v>5</v>
      </c>
      <c r="P2342" t="s">
        <v>3814</v>
      </c>
      <c r="Q2342" t="s">
        <v>1317</v>
      </c>
      <c r="R2342" t="s">
        <v>38</v>
      </c>
      <c r="S2342" s="3">
        <v>14873464</v>
      </c>
      <c r="T2342" s="3">
        <f>Tabla1[[#This Row],[OS-Valor Unitario]]-Tabla1[[#This Row],[costo_antes_iva]]</f>
        <v>1000</v>
      </c>
      <c r="U2342" s="3">
        <f>Tabla1[[#This Row],[OS-Valor Unitario]]*Tabla1[[#This Row],[OS-Cantidad]]</f>
        <v>11500</v>
      </c>
      <c r="V2342" s="3">
        <f>Tabla1[[#This Row],[costo_antes_iva]]*Tabla1[[#This Row],[OS-Cantidad]]</f>
        <v>6500</v>
      </c>
      <c r="W2342" s="3">
        <f>Tabla1[[#This Row],[Valor total OS]]-Tabla1[[#This Row],[valor total op]]</f>
        <v>5000</v>
      </c>
    </row>
    <row r="2343" spans="1:23" x14ac:dyDescent="0.3">
      <c r="A2343">
        <v>6004</v>
      </c>
      <c r="B2343" t="s">
        <v>3828</v>
      </c>
      <c r="C2343" t="s">
        <v>78</v>
      </c>
      <c r="D2343" t="s">
        <v>715</v>
      </c>
      <c r="E2343">
        <v>30</v>
      </c>
      <c r="F2343">
        <v>64031710</v>
      </c>
      <c r="G2343" t="s">
        <v>3829</v>
      </c>
      <c r="H2343" s="6">
        <v>45776</v>
      </c>
      <c r="I2343" s="3">
        <v>6000</v>
      </c>
      <c r="J2343" t="s">
        <v>23</v>
      </c>
      <c r="K2343" t="s">
        <v>3830</v>
      </c>
      <c r="L2343">
        <v>1</v>
      </c>
      <c r="M2343" t="s">
        <v>549</v>
      </c>
      <c r="N2343" s="3">
        <v>5000</v>
      </c>
      <c r="O2343">
        <v>30</v>
      </c>
      <c r="P2343" t="s">
        <v>3831</v>
      </c>
      <c r="Q2343" t="s">
        <v>719</v>
      </c>
      <c r="R2343" t="s">
        <v>61</v>
      </c>
      <c r="S2343" s="3">
        <v>1105830</v>
      </c>
      <c r="T2343" s="3">
        <f>Tabla1[[#This Row],[OS-Valor Unitario]]-Tabla1[[#This Row],[costo_antes_iva]]</f>
        <v>-1000</v>
      </c>
      <c r="U2343" s="3">
        <f>Tabla1[[#This Row],[OS-Valor Unitario]]*Tabla1[[#This Row],[OS-Cantidad]]</f>
        <v>150000</v>
      </c>
      <c r="V2343" s="3">
        <f>Tabla1[[#This Row],[costo_antes_iva]]*Tabla1[[#This Row],[OS-Cantidad]]</f>
        <v>180000</v>
      </c>
      <c r="W2343" s="3">
        <f>Tabla1[[#This Row],[Valor total OS]]-Tabla1[[#This Row],[valor total op]]</f>
        <v>-30000</v>
      </c>
    </row>
    <row r="2344" spans="1:23" x14ac:dyDescent="0.3">
      <c r="A2344">
        <v>6003</v>
      </c>
      <c r="B2344" t="s">
        <v>3832</v>
      </c>
      <c r="C2344" t="s">
        <v>124</v>
      </c>
      <c r="D2344" t="s">
        <v>722</v>
      </c>
      <c r="E2344">
        <v>45</v>
      </c>
      <c r="F2344">
        <v>64015055</v>
      </c>
      <c r="G2344" t="s">
        <v>3833</v>
      </c>
      <c r="H2344" s="6">
        <v>45776</v>
      </c>
      <c r="I2344" s="3">
        <v>2000</v>
      </c>
      <c r="J2344" t="s">
        <v>82</v>
      </c>
      <c r="K2344" t="s">
        <v>3834</v>
      </c>
      <c r="L2344">
        <v>1</v>
      </c>
      <c r="M2344" t="s">
        <v>403</v>
      </c>
      <c r="N2344" s="3">
        <v>800</v>
      </c>
      <c r="O2344">
        <v>45</v>
      </c>
      <c r="P2344" t="s">
        <v>3835</v>
      </c>
      <c r="Q2344" t="s">
        <v>726</v>
      </c>
      <c r="R2344" t="s">
        <v>61</v>
      </c>
      <c r="S2344" s="3">
        <v>3123540</v>
      </c>
      <c r="T2344" s="3">
        <f>Tabla1[[#This Row],[OS-Valor Unitario]]-Tabla1[[#This Row],[costo_antes_iva]]</f>
        <v>-1200</v>
      </c>
      <c r="U2344" s="3">
        <f>Tabla1[[#This Row],[OS-Valor Unitario]]*Tabla1[[#This Row],[OS-Cantidad]]</f>
        <v>36000</v>
      </c>
      <c r="V2344" s="3">
        <f>Tabla1[[#This Row],[costo_antes_iva]]*Tabla1[[#This Row],[OS-Cantidad]]</f>
        <v>90000</v>
      </c>
      <c r="W2344" s="3">
        <f>Tabla1[[#This Row],[Valor total OS]]-Tabla1[[#This Row],[valor total op]]</f>
        <v>-54000</v>
      </c>
    </row>
    <row r="2345" spans="1:23" x14ac:dyDescent="0.3">
      <c r="A2345">
        <v>6003</v>
      </c>
      <c r="B2345" t="s">
        <v>3832</v>
      </c>
      <c r="C2345" t="s">
        <v>124</v>
      </c>
      <c r="D2345" t="s">
        <v>722</v>
      </c>
      <c r="E2345">
        <v>45</v>
      </c>
      <c r="F2345">
        <v>64015055</v>
      </c>
      <c r="G2345" t="s">
        <v>3833</v>
      </c>
      <c r="H2345" s="6">
        <v>45776</v>
      </c>
      <c r="I2345" s="3">
        <v>4500</v>
      </c>
      <c r="J2345" t="s">
        <v>1309</v>
      </c>
      <c r="K2345" t="s">
        <v>3834</v>
      </c>
      <c r="L2345">
        <v>1</v>
      </c>
      <c r="M2345" t="s">
        <v>3836</v>
      </c>
      <c r="N2345" s="3">
        <v>4500</v>
      </c>
      <c r="O2345">
        <v>45</v>
      </c>
      <c r="P2345" t="s">
        <v>3835</v>
      </c>
      <c r="Q2345" t="s">
        <v>726</v>
      </c>
      <c r="R2345" t="s">
        <v>61</v>
      </c>
      <c r="S2345" s="3">
        <v>3123540</v>
      </c>
      <c r="T2345" s="3">
        <f>Tabla1[[#This Row],[OS-Valor Unitario]]-Tabla1[[#This Row],[costo_antes_iva]]</f>
        <v>0</v>
      </c>
      <c r="U2345" s="3">
        <f>Tabla1[[#This Row],[OS-Valor Unitario]]*Tabla1[[#This Row],[OS-Cantidad]]</f>
        <v>202500</v>
      </c>
      <c r="V2345" s="3">
        <f>Tabla1[[#This Row],[costo_antes_iva]]*Tabla1[[#This Row],[OS-Cantidad]]</f>
        <v>202500</v>
      </c>
      <c r="W2345" s="3">
        <f>Tabla1[[#This Row],[Valor total OS]]-Tabla1[[#This Row],[valor total op]]</f>
        <v>0</v>
      </c>
    </row>
    <row r="2346" spans="1:23" x14ac:dyDescent="0.3">
      <c r="A2346">
        <v>6003</v>
      </c>
      <c r="B2346" t="s">
        <v>3837</v>
      </c>
      <c r="C2346" t="s">
        <v>124</v>
      </c>
      <c r="D2346" t="s">
        <v>722</v>
      </c>
      <c r="E2346">
        <v>45</v>
      </c>
      <c r="F2346">
        <v>64015061</v>
      </c>
      <c r="G2346" t="s">
        <v>3838</v>
      </c>
      <c r="H2346" s="6">
        <v>45776</v>
      </c>
      <c r="I2346" s="3">
        <v>2000</v>
      </c>
      <c r="J2346" t="s">
        <v>82</v>
      </c>
      <c r="K2346" t="s">
        <v>3839</v>
      </c>
      <c r="L2346">
        <v>2</v>
      </c>
      <c r="M2346" t="s">
        <v>403</v>
      </c>
      <c r="N2346" s="3">
        <v>800</v>
      </c>
      <c r="O2346">
        <v>45</v>
      </c>
      <c r="P2346" t="s">
        <v>3835</v>
      </c>
      <c r="Q2346" t="s">
        <v>726</v>
      </c>
      <c r="R2346" t="s">
        <v>61</v>
      </c>
      <c r="S2346" s="3">
        <v>3123540</v>
      </c>
      <c r="T2346" s="3">
        <f>Tabla1[[#This Row],[OS-Valor Unitario]]-Tabla1[[#This Row],[costo_antes_iva]]</f>
        <v>-1200</v>
      </c>
      <c r="U2346" s="3">
        <f>Tabla1[[#This Row],[OS-Valor Unitario]]*Tabla1[[#This Row],[OS-Cantidad]]</f>
        <v>36000</v>
      </c>
      <c r="V2346" s="3">
        <f>Tabla1[[#This Row],[costo_antes_iva]]*Tabla1[[#This Row],[OS-Cantidad]]</f>
        <v>90000</v>
      </c>
      <c r="W2346" s="3">
        <f>Tabla1[[#This Row],[Valor total OS]]-Tabla1[[#This Row],[valor total op]]</f>
        <v>-54000</v>
      </c>
    </row>
    <row r="2347" spans="1:23" x14ac:dyDescent="0.3">
      <c r="A2347">
        <v>6003</v>
      </c>
      <c r="B2347" t="s">
        <v>3837</v>
      </c>
      <c r="C2347" t="s">
        <v>124</v>
      </c>
      <c r="D2347" t="s">
        <v>722</v>
      </c>
      <c r="E2347">
        <v>45</v>
      </c>
      <c r="F2347">
        <v>64015061</v>
      </c>
      <c r="G2347" t="s">
        <v>3838</v>
      </c>
      <c r="H2347" s="6">
        <v>45776</v>
      </c>
      <c r="I2347" s="3">
        <v>4500</v>
      </c>
      <c r="J2347" t="s">
        <v>1309</v>
      </c>
      <c r="K2347" t="s">
        <v>3839</v>
      </c>
      <c r="L2347">
        <v>2</v>
      </c>
      <c r="M2347" t="s">
        <v>3836</v>
      </c>
      <c r="N2347" s="3">
        <v>4500</v>
      </c>
      <c r="O2347">
        <v>45</v>
      </c>
      <c r="P2347" t="s">
        <v>3835</v>
      </c>
      <c r="Q2347" t="s">
        <v>726</v>
      </c>
      <c r="R2347" t="s">
        <v>61</v>
      </c>
      <c r="S2347" s="3">
        <v>3123540</v>
      </c>
      <c r="T2347" s="3">
        <f>Tabla1[[#This Row],[OS-Valor Unitario]]-Tabla1[[#This Row],[costo_antes_iva]]</f>
        <v>0</v>
      </c>
      <c r="U2347" s="3">
        <f>Tabla1[[#This Row],[OS-Valor Unitario]]*Tabla1[[#This Row],[OS-Cantidad]]</f>
        <v>202500</v>
      </c>
      <c r="V2347" s="3">
        <f>Tabla1[[#This Row],[costo_antes_iva]]*Tabla1[[#This Row],[OS-Cantidad]]</f>
        <v>202500</v>
      </c>
      <c r="W2347" s="3">
        <f>Tabla1[[#This Row],[Valor total OS]]-Tabla1[[#This Row],[valor total op]]</f>
        <v>0</v>
      </c>
    </row>
    <row r="2348" spans="1:23" x14ac:dyDescent="0.3">
      <c r="A2348">
        <v>6001</v>
      </c>
      <c r="B2348" t="s">
        <v>3840</v>
      </c>
      <c r="C2348" t="s">
        <v>78</v>
      </c>
      <c r="D2348" t="s">
        <v>574</v>
      </c>
      <c r="E2348">
        <v>24</v>
      </c>
      <c r="F2348">
        <v>63734862</v>
      </c>
      <c r="G2348" t="s">
        <v>3841</v>
      </c>
      <c r="H2348" s="6">
        <v>45771</v>
      </c>
      <c r="I2348" s="3">
        <v>5250</v>
      </c>
      <c r="J2348" t="s">
        <v>23</v>
      </c>
      <c r="K2348" t="s">
        <v>3842</v>
      </c>
      <c r="L2348">
        <v>1</v>
      </c>
      <c r="M2348" t="s">
        <v>431</v>
      </c>
      <c r="N2348" s="3">
        <v>6000</v>
      </c>
      <c r="O2348">
        <v>24</v>
      </c>
      <c r="P2348" t="s">
        <v>3843</v>
      </c>
      <c r="Q2348" t="s">
        <v>27</v>
      </c>
      <c r="R2348" t="s">
        <v>61</v>
      </c>
      <c r="S2348" s="3">
        <v>2515260</v>
      </c>
      <c r="T2348" s="3">
        <f>Tabla1[[#This Row],[OS-Valor Unitario]]-Tabla1[[#This Row],[costo_antes_iva]]</f>
        <v>750</v>
      </c>
      <c r="U2348" s="3">
        <f>Tabla1[[#This Row],[OS-Valor Unitario]]*Tabla1[[#This Row],[OS-Cantidad]]</f>
        <v>144000</v>
      </c>
      <c r="V2348" s="3">
        <f>Tabla1[[#This Row],[costo_antes_iva]]*Tabla1[[#This Row],[OS-Cantidad]]</f>
        <v>126000</v>
      </c>
      <c r="W2348" s="3">
        <f>Tabla1[[#This Row],[Valor total OS]]-Tabla1[[#This Row],[valor total op]]</f>
        <v>18000</v>
      </c>
    </row>
    <row r="2349" spans="1:23" x14ac:dyDescent="0.3">
      <c r="A2349">
        <v>6001</v>
      </c>
      <c r="B2349" t="s">
        <v>3840</v>
      </c>
      <c r="C2349" t="s">
        <v>78</v>
      </c>
      <c r="D2349" t="s">
        <v>574</v>
      </c>
      <c r="E2349">
        <v>24</v>
      </c>
      <c r="F2349">
        <v>63734862</v>
      </c>
      <c r="G2349" t="s">
        <v>3841</v>
      </c>
      <c r="H2349" s="6">
        <v>45771</v>
      </c>
      <c r="I2349" s="3">
        <v>1400</v>
      </c>
      <c r="J2349" t="s">
        <v>82</v>
      </c>
      <c r="K2349" t="s">
        <v>3842</v>
      </c>
      <c r="L2349">
        <v>1</v>
      </c>
      <c r="M2349" t="s">
        <v>119</v>
      </c>
      <c r="N2349" s="3">
        <v>1000</v>
      </c>
      <c r="O2349">
        <v>24</v>
      </c>
      <c r="P2349" t="s">
        <v>3843</v>
      </c>
      <c r="Q2349" t="s">
        <v>27</v>
      </c>
      <c r="R2349" t="s">
        <v>61</v>
      </c>
      <c r="S2349" s="3">
        <v>2515260</v>
      </c>
      <c r="T2349" s="3">
        <f>Tabla1[[#This Row],[OS-Valor Unitario]]-Tabla1[[#This Row],[costo_antes_iva]]</f>
        <v>-400</v>
      </c>
      <c r="U2349" s="3">
        <f>Tabla1[[#This Row],[OS-Valor Unitario]]*Tabla1[[#This Row],[OS-Cantidad]]</f>
        <v>24000</v>
      </c>
      <c r="V2349" s="3">
        <f>Tabla1[[#This Row],[costo_antes_iva]]*Tabla1[[#This Row],[OS-Cantidad]]</f>
        <v>33600</v>
      </c>
      <c r="W2349" s="3">
        <f>Tabla1[[#This Row],[Valor total OS]]-Tabla1[[#This Row],[valor total op]]</f>
        <v>-9600</v>
      </c>
    </row>
    <row r="2350" spans="1:23" x14ac:dyDescent="0.3">
      <c r="A2350">
        <v>6001</v>
      </c>
      <c r="B2350" t="s">
        <v>3844</v>
      </c>
      <c r="C2350" t="s">
        <v>634</v>
      </c>
      <c r="D2350" t="s">
        <v>574</v>
      </c>
      <c r="E2350">
        <v>36</v>
      </c>
      <c r="F2350">
        <v>63734853</v>
      </c>
      <c r="G2350" t="s">
        <v>3845</v>
      </c>
      <c r="H2350" s="6">
        <v>45771</v>
      </c>
      <c r="I2350" s="3">
        <v>12000</v>
      </c>
      <c r="J2350" t="s">
        <v>23</v>
      </c>
      <c r="K2350" t="s">
        <v>3846</v>
      </c>
      <c r="L2350">
        <v>2</v>
      </c>
      <c r="M2350" t="s">
        <v>274</v>
      </c>
      <c r="N2350" s="3">
        <v>8000</v>
      </c>
      <c r="O2350">
        <v>36</v>
      </c>
      <c r="P2350" t="s">
        <v>3843</v>
      </c>
      <c r="Q2350" t="s">
        <v>27</v>
      </c>
      <c r="R2350" t="s">
        <v>28</v>
      </c>
      <c r="S2350" s="3">
        <v>2515260</v>
      </c>
      <c r="T2350" s="3">
        <f>Tabla1[[#This Row],[OS-Valor Unitario]]-Tabla1[[#This Row],[costo_antes_iva]]</f>
        <v>-4000</v>
      </c>
      <c r="U2350" s="3">
        <f>Tabla1[[#This Row],[OS-Valor Unitario]]*Tabla1[[#This Row],[OS-Cantidad]]</f>
        <v>288000</v>
      </c>
      <c r="V2350" s="3">
        <f>Tabla1[[#This Row],[costo_antes_iva]]*Tabla1[[#This Row],[OS-Cantidad]]</f>
        <v>432000</v>
      </c>
      <c r="W2350" s="3">
        <f>Tabla1[[#This Row],[Valor total OS]]-Tabla1[[#This Row],[valor total op]]</f>
        <v>-144000</v>
      </c>
    </row>
    <row r="2351" spans="1:23" x14ac:dyDescent="0.3">
      <c r="A2351">
        <v>5999</v>
      </c>
      <c r="B2351" t="s">
        <v>3847</v>
      </c>
      <c r="C2351" t="s">
        <v>776</v>
      </c>
      <c r="D2351" t="s">
        <v>1118</v>
      </c>
      <c r="E2351">
        <v>280</v>
      </c>
      <c r="F2351">
        <v>63751783</v>
      </c>
      <c r="G2351" t="s">
        <v>3848</v>
      </c>
      <c r="H2351" s="6">
        <v>45771</v>
      </c>
      <c r="I2351" s="3">
        <v>9000</v>
      </c>
      <c r="J2351" t="s">
        <v>23</v>
      </c>
      <c r="K2351" t="s">
        <v>3849</v>
      </c>
      <c r="L2351">
        <v>1</v>
      </c>
      <c r="M2351" t="s">
        <v>3070</v>
      </c>
      <c r="N2351" s="3">
        <v>9000</v>
      </c>
      <c r="O2351">
        <v>190</v>
      </c>
      <c r="P2351" t="s">
        <v>3850</v>
      </c>
      <c r="Q2351" t="s">
        <v>726</v>
      </c>
      <c r="R2351" t="s">
        <v>293</v>
      </c>
      <c r="S2351" s="3">
        <v>12860400</v>
      </c>
      <c r="T2351" s="3">
        <f>Tabla1[[#This Row],[OS-Valor Unitario]]-Tabla1[[#This Row],[costo_antes_iva]]</f>
        <v>0</v>
      </c>
      <c r="U2351" s="3">
        <f>Tabla1[[#This Row],[OS-Valor Unitario]]*Tabla1[[#This Row],[OS-Cantidad]]</f>
        <v>1710000</v>
      </c>
      <c r="V2351" s="3">
        <f>Tabla1[[#This Row],[costo_antes_iva]]*Tabla1[[#This Row],[OS-Cantidad]]</f>
        <v>1710000</v>
      </c>
      <c r="W2351" s="3">
        <f>Tabla1[[#This Row],[Valor total OS]]-Tabla1[[#This Row],[valor total op]]</f>
        <v>0</v>
      </c>
    </row>
    <row r="2352" spans="1:23" x14ac:dyDescent="0.3">
      <c r="A2352">
        <v>5996</v>
      </c>
      <c r="B2352" t="s">
        <v>3852</v>
      </c>
      <c r="C2352" t="s">
        <v>78</v>
      </c>
      <c r="D2352" t="s">
        <v>1828</v>
      </c>
      <c r="E2352">
        <v>220</v>
      </c>
      <c r="F2352">
        <v>62659331</v>
      </c>
      <c r="G2352" t="s">
        <v>3853</v>
      </c>
      <c r="H2352" s="6">
        <v>45733</v>
      </c>
      <c r="I2352" s="3">
        <v>7500</v>
      </c>
      <c r="J2352" t="s">
        <v>33</v>
      </c>
      <c r="K2352" t="s">
        <v>3854</v>
      </c>
      <c r="L2352">
        <v>1</v>
      </c>
      <c r="M2352" t="s">
        <v>35</v>
      </c>
      <c r="N2352" s="3">
        <v>8000</v>
      </c>
      <c r="O2352">
        <v>221</v>
      </c>
      <c r="P2352" t="s">
        <v>3855</v>
      </c>
      <c r="Q2352" t="s">
        <v>963</v>
      </c>
      <c r="R2352" t="s">
        <v>61</v>
      </c>
      <c r="S2352" s="3">
        <v>10617860</v>
      </c>
      <c r="T2352" s="3">
        <f>Tabla1[[#This Row],[OS-Valor Unitario]]-Tabla1[[#This Row],[costo_antes_iva]]</f>
        <v>500</v>
      </c>
      <c r="U2352" s="3">
        <f>Tabla1[[#This Row],[OS-Valor Unitario]]*Tabla1[[#This Row],[OS-Cantidad]]</f>
        <v>1768000</v>
      </c>
      <c r="V2352" s="3">
        <f>Tabla1[[#This Row],[costo_antes_iva]]*Tabla1[[#This Row],[OS-Cantidad]]</f>
        <v>1657500</v>
      </c>
      <c r="W2352" s="3">
        <f>Tabla1[[#This Row],[Valor total OS]]-Tabla1[[#This Row],[valor total op]]</f>
        <v>110500</v>
      </c>
    </row>
    <row r="2353" spans="1:23" x14ac:dyDescent="0.3">
      <c r="A2353">
        <v>5996</v>
      </c>
      <c r="B2353" t="s">
        <v>3852</v>
      </c>
      <c r="C2353" t="s">
        <v>78</v>
      </c>
      <c r="D2353" t="s">
        <v>1828</v>
      </c>
      <c r="E2353">
        <v>220</v>
      </c>
      <c r="F2353">
        <v>62659331</v>
      </c>
      <c r="G2353" t="s">
        <v>3853</v>
      </c>
      <c r="H2353" s="6">
        <v>45733</v>
      </c>
      <c r="I2353" s="3">
        <v>4000</v>
      </c>
      <c r="J2353" t="s">
        <v>23</v>
      </c>
      <c r="K2353" t="s">
        <v>3854</v>
      </c>
      <c r="L2353">
        <v>1</v>
      </c>
      <c r="M2353" t="s">
        <v>1504</v>
      </c>
      <c r="N2353" s="3">
        <v>4500</v>
      </c>
      <c r="O2353">
        <v>221</v>
      </c>
      <c r="P2353" t="s">
        <v>3855</v>
      </c>
      <c r="Q2353" t="s">
        <v>963</v>
      </c>
      <c r="R2353" t="s">
        <v>61</v>
      </c>
      <c r="S2353" s="3">
        <v>10617860</v>
      </c>
      <c r="T2353" s="3">
        <f>Tabla1[[#This Row],[OS-Valor Unitario]]-Tabla1[[#This Row],[costo_antes_iva]]</f>
        <v>500</v>
      </c>
      <c r="U2353" s="3">
        <f>Tabla1[[#This Row],[OS-Valor Unitario]]*Tabla1[[#This Row],[OS-Cantidad]]</f>
        <v>994500</v>
      </c>
      <c r="V2353" s="3">
        <f>Tabla1[[#This Row],[costo_antes_iva]]*Tabla1[[#This Row],[OS-Cantidad]]</f>
        <v>884000</v>
      </c>
      <c r="W2353" s="3">
        <f>Tabla1[[#This Row],[Valor total OS]]-Tabla1[[#This Row],[valor total op]]</f>
        <v>110500</v>
      </c>
    </row>
    <row r="2354" spans="1:23" x14ac:dyDescent="0.3">
      <c r="A2354">
        <v>5993</v>
      </c>
      <c r="B2354" t="s">
        <v>3856</v>
      </c>
      <c r="C2354" t="s">
        <v>790</v>
      </c>
      <c r="D2354" t="s">
        <v>3857</v>
      </c>
      <c r="E2354">
        <v>275</v>
      </c>
      <c r="F2354">
        <v>63638858</v>
      </c>
      <c r="G2354" t="s">
        <v>3858</v>
      </c>
      <c r="H2354" s="6">
        <v>45769</v>
      </c>
      <c r="I2354" s="3">
        <v>8000</v>
      </c>
      <c r="J2354" t="s">
        <v>1309</v>
      </c>
      <c r="K2354" t="s">
        <v>3859</v>
      </c>
      <c r="L2354">
        <v>1</v>
      </c>
      <c r="M2354" t="s">
        <v>3860</v>
      </c>
      <c r="N2354" s="3">
        <v>8500</v>
      </c>
      <c r="O2354">
        <v>280</v>
      </c>
      <c r="P2354" t="s">
        <v>3861</v>
      </c>
      <c r="Q2354" t="s">
        <v>719</v>
      </c>
      <c r="R2354" t="s">
        <v>248</v>
      </c>
      <c r="S2354" s="3">
        <v>27942180</v>
      </c>
      <c r="T2354" s="3">
        <f>Tabla1[[#This Row],[OS-Valor Unitario]]-Tabla1[[#This Row],[costo_antes_iva]]</f>
        <v>500</v>
      </c>
      <c r="U2354" s="3">
        <f>Tabla1[[#This Row],[OS-Valor Unitario]]*Tabla1[[#This Row],[OS-Cantidad]]</f>
        <v>2380000</v>
      </c>
      <c r="V2354" s="3">
        <f>Tabla1[[#This Row],[costo_antes_iva]]*Tabla1[[#This Row],[OS-Cantidad]]</f>
        <v>2240000</v>
      </c>
      <c r="W2354" s="3">
        <f>Tabla1[[#This Row],[Valor total OS]]-Tabla1[[#This Row],[valor total op]]</f>
        <v>140000</v>
      </c>
    </row>
    <row r="2355" spans="1:23" x14ac:dyDescent="0.3">
      <c r="A2355">
        <v>5993</v>
      </c>
      <c r="B2355" t="s">
        <v>3862</v>
      </c>
      <c r="C2355" t="s">
        <v>193</v>
      </c>
      <c r="D2355" t="s">
        <v>3857</v>
      </c>
      <c r="E2355">
        <v>150</v>
      </c>
      <c r="F2355">
        <v>63638879</v>
      </c>
      <c r="G2355" t="s">
        <v>3863</v>
      </c>
      <c r="H2355" s="6">
        <v>45769</v>
      </c>
      <c r="I2355" s="3">
        <v>6300</v>
      </c>
      <c r="J2355" t="s">
        <v>1309</v>
      </c>
      <c r="K2355" t="s">
        <v>3864</v>
      </c>
      <c r="L2355">
        <v>3</v>
      </c>
      <c r="M2355" t="s">
        <v>1642</v>
      </c>
      <c r="N2355" s="3">
        <v>5600</v>
      </c>
      <c r="O2355">
        <v>140</v>
      </c>
      <c r="P2355" t="s">
        <v>3861</v>
      </c>
      <c r="Q2355" t="s">
        <v>719</v>
      </c>
      <c r="R2355" t="s">
        <v>199</v>
      </c>
      <c r="S2355" s="3">
        <v>27942180</v>
      </c>
      <c r="T2355" s="3">
        <f>Tabla1[[#This Row],[OS-Valor Unitario]]-Tabla1[[#This Row],[costo_antes_iva]]</f>
        <v>-700</v>
      </c>
      <c r="U2355" s="3">
        <f>Tabla1[[#This Row],[OS-Valor Unitario]]*Tabla1[[#This Row],[OS-Cantidad]]</f>
        <v>784000</v>
      </c>
      <c r="V2355" s="3">
        <f>Tabla1[[#This Row],[costo_antes_iva]]*Tabla1[[#This Row],[OS-Cantidad]]</f>
        <v>882000</v>
      </c>
      <c r="W2355" s="3">
        <f>Tabla1[[#This Row],[Valor total OS]]-Tabla1[[#This Row],[valor total op]]</f>
        <v>-98000</v>
      </c>
    </row>
    <row r="2356" spans="1:23" x14ac:dyDescent="0.3">
      <c r="A2356">
        <v>5992</v>
      </c>
      <c r="B2356" t="s">
        <v>3865</v>
      </c>
      <c r="C2356" t="s">
        <v>61</v>
      </c>
      <c r="D2356" t="s">
        <v>194</v>
      </c>
      <c r="E2356">
        <v>6</v>
      </c>
      <c r="F2356">
        <v>63256894</v>
      </c>
      <c r="G2356" t="s">
        <v>3866</v>
      </c>
      <c r="H2356" s="6">
        <v>45756</v>
      </c>
      <c r="I2356" s="3">
        <v>15000</v>
      </c>
      <c r="J2356" t="s">
        <v>43</v>
      </c>
      <c r="K2356" t="s">
        <v>3867</v>
      </c>
      <c r="L2356">
        <v>1</v>
      </c>
      <c r="M2356" t="s">
        <v>191</v>
      </c>
      <c r="N2356" s="3">
        <v>15000</v>
      </c>
      <c r="O2356">
        <v>6</v>
      </c>
      <c r="P2356" t="s">
        <v>3868</v>
      </c>
      <c r="Q2356" t="s">
        <v>27</v>
      </c>
      <c r="R2356" t="s">
        <v>61</v>
      </c>
      <c r="S2356" s="3">
        <v>142248</v>
      </c>
      <c r="T2356" s="3">
        <f>Tabla1[[#This Row],[OS-Valor Unitario]]-Tabla1[[#This Row],[costo_antes_iva]]</f>
        <v>0</v>
      </c>
      <c r="U2356" s="3">
        <f>Tabla1[[#This Row],[OS-Valor Unitario]]*Tabla1[[#This Row],[OS-Cantidad]]</f>
        <v>90000</v>
      </c>
      <c r="V2356" s="3">
        <f>Tabla1[[#This Row],[costo_antes_iva]]*Tabla1[[#This Row],[OS-Cantidad]]</f>
        <v>90000</v>
      </c>
      <c r="W2356" s="3">
        <f>Tabla1[[#This Row],[Valor total OS]]-Tabla1[[#This Row],[valor total op]]</f>
        <v>0</v>
      </c>
    </row>
    <row r="2357" spans="1:23" x14ac:dyDescent="0.3">
      <c r="A2357">
        <v>5991</v>
      </c>
      <c r="B2357" t="s">
        <v>3869</v>
      </c>
      <c r="C2357" t="s">
        <v>3870</v>
      </c>
      <c r="D2357" t="s">
        <v>2575</v>
      </c>
      <c r="E2357">
        <v>275</v>
      </c>
      <c r="F2357">
        <v>63540352</v>
      </c>
      <c r="G2357" t="s">
        <v>3871</v>
      </c>
      <c r="H2357" s="6">
        <v>45767</v>
      </c>
      <c r="I2357" s="3">
        <v>8000</v>
      </c>
      <c r="J2357" t="s">
        <v>1309</v>
      </c>
      <c r="K2357" t="s">
        <v>3872</v>
      </c>
      <c r="L2357">
        <v>1</v>
      </c>
      <c r="M2357" t="s">
        <v>3860</v>
      </c>
      <c r="N2357" s="3">
        <v>8500</v>
      </c>
      <c r="O2357">
        <v>276</v>
      </c>
      <c r="P2357" t="s">
        <v>3873</v>
      </c>
      <c r="Q2357" t="s">
        <v>719</v>
      </c>
      <c r="R2357" t="s">
        <v>72</v>
      </c>
      <c r="S2357" s="3">
        <v>28160142</v>
      </c>
      <c r="T2357" s="3">
        <f>Tabla1[[#This Row],[OS-Valor Unitario]]-Tabla1[[#This Row],[costo_antes_iva]]</f>
        <v>500</v>
      </c>
      <c r="U2357" s="3">
        <f>Tabla1[[#This Row],[OS-Valor Unitario]]*Tabla1[[#This Row],[OS-Cantidad]]</f>
        <v>2346000</v>
      </c>
      <c r="V2357" s="3">
        <f>Tabla1[[#This Row],[costo_antes_iva]]*Tabla1[[#This Row],[OS-Cantidad]]</f>
        <v>2208000</v>
      </c>
      <c r="W2357" s="3">
        <f>Tabla1[[#This Row],[Valor total OS]]-Tabla1[[#This Row],[valor total op]]</f>
        <v>138000</v>
      </c>
    </row>
    <row r="2358" spans="1:23" x14ac:dyDescent="0.3">
      <c r="A2358">
        <v>5991</v>
      </c>
      <c r="B2358" t="s">
        <v>3874</v>
      </c>
      <c r="C2358" t="s">
        <v>193</v>
      </c>
      <c r="D2358" t="s">
        <v>2575</v>
      </c>
      <c r="E2358">
        <v>150</v>
      </c>
      <c r="F2358">
        <v>63540371</v>
      </c>
      <c r="G2358" t="s">
        <v>3875</v>
      </c>
      <c r="H2358" s="6">
        <v>45767</v>
      </c>
      <c r="I2358" s="3">
        <v>6300</v>
      </c>
      <c r="J2358" t="s">
        <v>1309</v>
      </c>
      <c r="K2358" t="s">
        <v>3876</v>
      </c>
      <c r="L2358">
        <v>3</v>
      </c>
      <c r="M2358" t="s">
        <v>1642</v>
      </c>
      <c r="N2358" s="3">
        <v>5600</v>
      </c>
      <c r="O2358">
        <v>138</v>
      </c>
      <c r="P2358" t="s">
        <v>3873</v>
      </c>
      <c r="Q2358" t="s">
        <v>719</v>
      </c>
      <c r="R2358" t="s">
        <v>199</v>
      </c>
      <c r="S2358" s="3">
        <v>28160142</v>
      </c>
      <c r="T2358" s="3">
        <f>Tabla1[[#This Row],[OS-Valor Unitario]]-Tabla1[[#This Row],[costo_antes_iva]]</f>
        <v>-700</v>
      </c>
      <c r="U2358" s="3">
        <f>Tabla1[[#This Row],[OS-Valor Unitario]]*Tabla1[[#This Row],[OS-Cantidad]]</f>
        <v>772800</v>
      </c>
      <c r="V2358" s="3">
        <f>Tabla1[[#This Row],[costo_antes_iva]]*Tabla1[[#This Row],[OS-Cantidad]]</f>
        <v>869400</v>
      </c>
      <c r="W2358" s="3">
        <f>Tabla1[[#This Row],[Valor total OS]]-Tabla1[[#This Row],[valor total op]]</f>
        <v>-96600</v>
      </c>
    </row>
    <row r="2359" spans="1:23" x14ac:dyDescent="0.3">
      <c r="A2359">
        <v>5991</v>
      </c>
      <c r="B2359" t="s">
        <v>3877</v>
      </c>
      <c r="C2359" t="s">
        <v>124</v>
      </c>
      <c r="D2359" t="s">
        <v>2575</v>
      </c>
      <c r="E2359">
        <v>275</v>
      </c>
      <c r="F2359">
        <v>63540376</v>
      </c>
      <c r="G2359" t="s">
        <v>3878</v>
      </c>
      <c r="H2359" s="6">
        <v>45767</v>
      </c>
      <c r="I2359" s="3">
        <v>2600</v>
      </c>
      <c r="J2359" t="s">
        <v>33</v>
      </c>
      <c r="K2359" t="s">
        <v>3879</v>
      </c>
      <c r="L2359">
        <v>4</v>
      </c>
      <c r="M2359" t="s">
        <v>35</v>
      </c>
      <c r="N2359" s="3">
        <v>2400</v>
      </c>
      <c r="O2359">
        <v>276</v>
      </c>
      <c r="P2359" t="s">
        <v>3873</v>
      </c>
      <c r="Q2359" t="s">
        <v>719</v>
      </c>
      <c r="R2359" t="s">
        <v>61</v>
      </c>
      <c r="S2359" s="3">
        <v>28160142</v>
      </c>
      <c r="T2359" s="3">
        <f>Tabla1[[#This Row],[OS-Valor Unitario]]-Tabla1[[#This Row],[costo_antes_iva]]</f>
        <v>-200</v>
      </c>
      <c r="U2359" s="3">
        <f>Tabla1[[#This Row],[OS-Valor Unitario]]*Tabla1[[#This Row],[OS-Cantidad]]</f>
        <v>662400</v>
      </c>
      <c r="V2359" s="3">
        <f>Tabla1[[#This Row],[costo_antes_iva]]*Tabla1[[#This Row],[OS-Cantidad]]</f>
        <v>717600</v>
      </c>
      <c r="W2359" s="3">
        <f>Tabla1[[#This Row],[Valor total OS]]-Tabla1[[#This Row],[valor total op]]</f>
        <v>-55200</v>
      </c>
    </row>
    <row r="2360" spans="1:23" x14ac:dyDescent="0.3">
      <c r="A2360">
        <v>5988</v>
      </c>
      <c r="B2360" t="s">
        <v>3880</v>
      </c>
      <c r="C2360" t="s">
        <v>78</v>
      </c>
      <c r="D2360" t="s">
        <v>3473</v>
      </c>
      <c r="E2360">
        <v>111</v>
      </c>
      <c r="F2360">
        <v>63138579</v>
      </c>
      <c r="G2360" t="s">
        <v>3881</v>
      </c>
      <c r="H2360" s="6">
        <v>45751</v>
      </c>
      <c r="I2360" s="3">
        <v>4500</v>
      </c>
      <c r="J2360" t="s">
        <v>23</v>
      </c>
      <c r="K2360" t="s">
        <v>3882</v>
      </c>
      <c r="L2360">
        <v>1</v>
      </c>
      <c r="M2360" t="s">
        <v>549</v>
      </c>
      <c r="N2360" s="3">
        <v>5000</v>
      </c>
      <c r="O2360">
        <v>111</v>
      </c>
      <c r="P2360" t="s">
        <v>3883</v>
      </c>
      <c r="Q2360" t="s">
        <v>27</v>
      </c>
      <c r="R2360" t="s">
        <v>61</v>
      </c>
      <c r="S2360" s="3">
        <v>48548532</v>
      </c>
      <c r="T2360" s="3">
        <f>Tabla1[[#This Row],[OS-Valor Unitario]]-Tabla1[[#This Row],[costo_antes_iva]]</f>
        <v>500</v>
      </c>
      <c r="U2360" s="3">
        <f>Tabla1[[#This Row],[OS-Valor Unitario]]*Tabla1[[#This Row],[OS-Cantidad]]</f>
        <v>555000</v>
      </c>
      <c r="V2360" s="3">
        <f>Tabla1[[#This Row],[costo_antes_iva]]*Tabla1[[#This Row],[OS-Cantidad]]</f>
        <v>499500</v>
      </c>
      <c r="W2360" s="3">
        <f>Tabla1[[#This Row],[Valor total OS]]-Tabla1[[#This Row],[valor total op]]</f>
        <v>55500</v>
      </c>
    </row>
    <row r="2361" spans="1:23" x14ac:dyDescent="0.3">
      <c r="A2361">
        <v>5988</v>
      </c>
      <c r="B2361" t="s">
        <v>3880</v>
      </c>
      <c r="C2361" t="s">
        <v>78</v>
      </c>
      <c r="D2361" t="s">
        <v>3473</v>
      </c>
      <c r="E2361">
        <v>111</v>
      </c>
      <c r="F2361">
        <v>63138579</v>
      </c>
      <c r="G2361" t="s">
        <v>3881</v>
      </c>
      <c r="H2361" s="6">
        <v>45751</v>
      </c>
      <c r="I2361" s="3">
        <v>1300</v>
      </c>
      <c r="J2361" t="s">
        <v>82</v>
      </c>
      <c r="K2361" t="s">
        <v>3882</v>
      </c>
      <c r="L2361">
        <v>1</v>
      </c>
      <c r="M2361" t="s">
        <v>403</v>
      </c>
      <c r="N2361" s="3">
        <v>1300</v>
      </c>
      <c r="O2361">
        <v>111</v>
      </c>
      <c r="P2361" t="s">
        <v>3883</v>
      </c>
      <c r="Q2361" t="s">
        <v>27</v>
      </c>
      <c r="R2361" t="s">
        <v>61</v>
      </c>
      <c r="S2361" s="3">
        <v>48548532</v>
      </c>
      <c r="T2361" s="3">
        <f>Tabla1[[#This Row],[OS-Valor Unitario]]-Tabla1[[#This Row],[costo_antes_iva]]</f>
        <v>0</v>
      </c>
      <c r="U2361" s="3">
        <f>Tabla1[[#This Row],[OS-Valor Unitario]]*Tabla1[[#This Row],[OS-Cantidad]]</f>
        <v>144300</v>
      </c>
      <c r="V2361" s="3">
        <f>Tabla1[[#This Row],[costo_antes_iva]]*Tabla1[[#This Row],[OS-Cantidad]]</f>
        <v>144300</v>
      </c>
      <c r="W2361" s="3">
        <f>Tabla1[[#This Row],[Valor total OS]]-Tabla1[[#This Row],[valor total op]]</f>
        <v>0</v>
      </c>
    </row>
    <row r="2362" spans="1:23" x14ac:dyDescent="0.3">
      <c r="A2362">
        <v>5988</v>
      </c>
      <c r="B2362" t="s">
        <v>3884</v>
      </c>
      <c r="C2362" t="s">
        <v>78</v>
      </c>
      <c r="D2362" t="s">
        <v>3473</v>
      </c>
      <c r="E2362">
        <v>207</v>
      </c>
      <c r="F2362">
        <v>63141068</v>
      </c>
      <c r="G2362" t="s">
        <v>3885</v>
      </c>
      <c r="H2362" s="6">
        <v>45751</v>
      </c>
      <c r="I2362" s="3">
        <v>4500</v>
      </c>
      <c r="J2362" t="s">
        <v>23</v>
      </c>
      <c r="K2362" t="s">
        <v>3886</v>
      </c>
      <c r="L2362">
        <v>2</v>
      </c>
      <c r="M2362" t="s">
        <v>549</v>
      </c>
      <c r="N2362" s="3">
        <v>5000</v>
      </c>
      <c r="O2362">
        <v>209</v>
      </c>
      <c r="P2362" t="s">
        <v>3883</v>
      </c>
      <c r="Q2362" t="s">
        <v>27</v>
      </c>
      <c r="R2362" t="s">
        <v>61</v>
      </c>
      <c r="S2362" s="3">
        <v>48548532</v>
      </c>
      <c r="T2362" s="3">
        <f>Tabla1[[#This Row],[OS-Valor Unitario]]-Tabla1[[#This Row],[costo_antes_iva]]</f>
        <v>500</v>
      </c>
      <c r="U2362" s="3">
        <f>Tabla1[[#This Row],[OS-Valor Unitario]]*Tabla1[[#This Row],[OS-Cantidad]]</f>
        <v>1045000</v>
      </c>
      <c r="V2362" s="3">
        <f>Tabla1[[#This Row],[costo_antes_iva]]*Tabla1[[#This Row],[OS-Cantidad]]</f>
        <v>940500</v>
      </c>
      <c r="W2362" s="3">
        <f>Tabla1[[#This Row],[Valor total OS]]-Tabla1[[#This Row],[valor total op]]</f>
        <v>104500</v>
      </c>
    </row>
    <row r="2363" spans="1:23" x14ac:dyDescent="0.3">
      <c r="A2363">
        <v>5988</v>
      </c>
      <c r="B2363" t="s">
        <v>3884</v>
      </c>
      <c r="C2363" t="s">
        <v>78</v>
      </c>
      <c r="D2363" t="s">
        <v>3473</v>
      </c>
      <c r="E2363">
        <v>207</v>
      </c>
      <c r="F2363">
        <v>63141068</v>
      </c>
      <c r="G2363" t="s">
        <v>3885</v>
      </c>
      <c r="H2363" s="6">
        <v>45751</v>
      </c>
      <c r="I2363" s="3">
        <v>1300</v>
      </c>
      <c r="J2363" t="s">
        <v>82</v>
      </c>
      <c r="K2363" t="s">
        <v>3886</v>
      </c>
      <c r="L2363">
        <v>2</v>
      </c>
      <c r="M2363" t="s">
        <v>403</v>
      </c>
      <c r="N2363" s="3">
        <v>1300</v>
      </c>
      <c r="O2363">
        <v>209</v>
      </c>
      <c r="P2363" t="s">
        <v>3883</v>
      </c>
      <c r="Q2363" t="s">
        <v>27</v>
      </c>
      <c r="R2363" t="s">
        <v>61</v>
      </c>
      <c r="S2363" s="3">
        <v>48548532</v>
      </c>
      <c r="T2363" s="3">
        <f>Tabla1[[#This Row],[OS-Valor Unitario]]-Tabla1[[#This Row],[costo_antes_iva]]</f>
        <v>0</v>
      </c>
      <c r="U2363" s="3">
        <f>Tabla1[[#This Row],[OS-Valor Unitario]]*Tabla1[[#This Row],[OS-Cantidad]]</f>
        <v>271700</v>
      </c>
      <c r="V2363" s="3">
        <f>Tabla1[[#This Row],[costo_antes_iva]]*Tabla1[[#This Row],[OS-Cantidad]]</f>
        <v>271700</v>
      </c>
      <c r="W2363" s="3">
        <f>Tabla1[[#This Row],[Valor total OS]]-Tabla1[[#This Row],[valor total op]]</f>
        <v>0</v>
      </c>
    </row>
    <row r="2364" spans="1:23" x14ac:dyDescent="0.3">
      <c r="A2364">
        <v>5988</v>
      </c>
      <c r="B2364" t="s">
        <v>3884</v>
      </c>
      <c r="C2364" t="s">
        <v>3887</v>
      </c>
      <c r="D2364" t="s">
        <v>3473</v>
      </c>
      <c r="E2364">
        <v>95</v>
      </c>
      <c r="F2364">
        <v>63138613</v>
      </c>
      <c r="G2364" t="s">
        <v>3885</v>
      </c>
      <c r="H2364" s="6">
        <v>45751</v>
      </c>
      <c r="I2364" s="3">
        <v>12500</v>
      </c>
      <c r="J2364" t="s">
        <v>23</v>
      </c>
      <c r="K2364" t="s">
        <v>3886</v>
      </c>
      <c r="L2364">
        <v>2</v>
      </c>
      <c r="M2364" t="s">
        <v>549</v>
      </c>
      <c r="N2364" s="3">
        <v>5000</v>
      </c>
      <c r="O2364">
        <v>209</v>
      </c>
      <c r="P2364" t="s">
        <v>3883</v>
      </c>
      <c r="Q2364" t="s">
        <v>27</v>
      </c>
      <c r="R2364" t="s">
        <v>293</v>
      </c>
      <c r="S2364" s="3">
        <v>48548532</v>
      </c>
      <c r="T2364" s="3">
        <f>Tabla1[[#This Row],[OS-Valor Unitario]]-Tabla1[[#This Row],[costo_antes_iva]]</f>
        <v>-7500</v>
      </c>
      <c r="U2364" s="3">
        <f>Tabla1[[#This Row],[OS-Valor Unitario]]*Tabla1[[#This Row],[OS-Cantidad]]</f>
        <v>1045000</v>
      </c>
      <c r="V2364" s="3">
        <f>Tabla1[[#This Row],[costo_antes_iva]]*Tabla1[[#This Row],[OS-Cantidad]]</f>
        <v>2612500</v>
      </c>
      <c r="W2364" s="3">
        <f>Tabla1[[#This Row],[Valor total OS]]-Tabla1[[#This Row],[valor total op]]</f>
        <v>-1567500</v>
      </c>
    </row>
    <row r="2365" spans="1:23" x14ac:dyDescent="0.3">
      <c r="A2365">
        <v>5988</v>
      </c>
      <c r="B2365" t="s">
        <v>3888</v>
      </c>
      <c r="C2365" t="s">
        <v>282</v>
      </c>
      <c r="D2365" t="s">
        <v>3473</v>
      </c>
      <c r="E2365">
        <v>111</v>
      </c>
      <c r="F2365">
        <v>63138587</v>
      </c>
      <c r="G2365" t="s">
        <v>3889</v>
      </c>
      <c r="H2365" s="6">
        <v>45751</v>
      </c>
      <c r="I2365" s="3">
        <v>12000</v>
      </c>
      <c r="J2365" t="s">
        <v>23</v>
      </c>
      <c r="K2365" t="s">
        <v>3890</v>
      </c>
      <c r="L2365">
        <v>3</v>
      </c>
      <c r="M2365" t="s">
        <v>3891</v>
      </c>
      <c r="N2365" s="3">
        <v>13000</v>
      </c>
      <c r="O2365">
        <v>112</v>
      </c>
      <c r="P2365" t="s">
        <v>3883</v>
      </c>
      <c r="Q2365" t="s">
        <v>27</v>
      </c>
      <c r="R2365" t="s">
        <v>72</v>
      </c>
      <c r="S2365" s="3">
        <v>48548532</v>
      </c>
      <c r="T2365" s="3">
        <f>Tabla1[[#This Row],[OS-Valor Unitario]]-Tabla1[[#This Row],[costo_antes_iva]]</f>
        <v>1000</v>
      </c>
      <c r="U2365" s="3">
        <f>Tabla1[[#This Row],[OS-Valor Unitario]]*Tabla1[[#This Row],[OS-Cantidad]]</f>
        <v>1456000</v>
      </c>
      <c r="V2365" s="3">
        <f>Tabla1[[#This Row],[costo_antes_iva]]*Tabla1[[#This Row],[OS-Cantidad]]</f>
        <v>1344000</v>
      </c>
      <c r="W2365" s="3">
        <f>Tabla1[[#This Row],[Valor total OS]]-Tabla1[[#This Row],[valor total op]]</f>
        <v>112000</v>
      </c>
    </row>
    <row r="2366" spans="1:23" x14ac:dyDescent="0.3">
      <c r="A2366">
        <v>5988</v>
      </c>
      <c r="B2366" t="s">
        <v>3888</v>
      </c>
      <c r="C2366" t="s">
        <v>282</v>
      </c>
      <c r="D2366" t="s">
        <v>3473</v>
      </c>
      <c r="E2366">
        <v>111</v>
      </c>
      <c r="F2366">
        <v>63138587</v>
      </c>
      <c r="G2366" t="s">
        <v>3889</v>
      </c>
      <c r="H2366" s="6">
        <v>45751</v>
      </c>
      <c r="I2366" s="3">
        <v>1300</v>
      </c>
      <c r="J2366" t="s">
        <v>82</v>
      </c>
      <c r="K2366" t="s">
        <v>3890</v>
      </c>
      <c r="L2366">
        <v>3</v>
      </c>
      <c r="M2366" t="s">
        <v>403</v>
      </c>
      <c r="N2366" s="3">
        <v>1300</v>
      </c>
      <c r="O2366">
        <v>112</v>
      </c>
      <c r="P2366" t="s">
        <v>3883</v>
      </c>
      <c r="Q2366" t="s">
        <v>27</v>
      </c>
      <c r="R2366" t="s">
        <v>72</v>
      </c>
      <c r="S2366" s="3">
        <v>48548532</v>
      </c>
      <c r="T2366" s="3">
        <f>Tabla1[[#This Row],[OS-Valor Unitario]]-Tabla1[[#This Row],[costo_antes_iva]]</f>
        <v>0</v>
      </c>
      <c r="U2366" s="3">
        <f>Tabla1[[#This Row],[OS-Valor Unitario]]*Tabla1[[#This Row],[OS-Cantidad]]</f>
        <v>145600</v>
      </c>
      <c r="V2366" s="3">
        <f>Tabla1[[#This Row],[costo_antes_iva]]*Tabla1[[#This Row],[OS-Cantidad]]</f>
        <v>145600</v>
      </c>
      <c r="W2366" s="3">
        <f>Tabla1[[#This Row],[Valor total OS]]-Tabla1[[#This Row],[valor total op]]</f>
        <v>0</v>
      </c>
    </row>
    <row r="2367" spans="1:23" x14ac:dyDescent="0.3">
      <c r="A2367">
        <v>5988</v>
      </c>
      <c r="B2367" t="s">
        <v>3892</v>
      </c>
      <c r="C2367" t="s">
        <v>282</v>
      </c>
      <c r="D2367" t="s">
        <v>3473</v>
      </c>
      <c r="E2367">
        <v>207</v>
      </c>
      <c r="F2367">
        <v>63148566</v>
      </c>
      <c r="G2367" t="s">
        <v>3893</v>
      </c>
      <c r="H2367" s="6">
        <v>45751</v>
      </c>
      <c r="I2367" s="3">
        <v>12000</v>
      </c>
      <c r="J2367" t="s">
        <v>23</v>
      </c>
      <c r="K2367" t="s">
        <v>3894</v>
      </c>
      <c r="L2367">
        <v>4</v>
      </c>
      <c r="M2367" t="s">
        <v>3891</v>
      </c>
      <c r="N2367" s="3">
        <v>12000</v>
      </c>
      <c r="O2367">
        <v>208</v>
      </c>
      <c r="P2367" t="s">
        <v>3883</v>
      </c>
      <c r="Q2367" t="s">
        <v>27</v>
      </c>
      <c r="R2367" t="s">
        <v>72</v>
      </c>
      <c r="S2367" s="3">
        <v>48548532</v>
      </c>
      <c r="T2367" s="3">
        <f>Tabla1[[#This Row],[OS-Valor Unitario]]-Tabla1[[#This Row],[costo_antes_iva]]</f>
        <v>0</v>
      </c>
      <c r="U2367" s="3">
        <f>Tabla1[[#This Row],[OS-Valor Unitario]]*Tabla1[[#This Row],[OS-Cantidad]]</f>
        <v>2496000</v>
      </c>
      <c r="V2367" s="3">
        <f>Tabla1[[#This Row],[costo_antes_iva]]*Tabla1[[#This Row],[OS-Cantidad]]</f>
        <v>2496000</v>
      </c>
      <c r="W2367" s="3">
        <f>Tabla1[[#This Row],[Valor total OS]]-Tabla1[[#This Row],[valor total op]]</f>
        <v>0</v>
      </c>
    </row>
    <row r="2368" spans="1:23" x14ac:dyDescent="0.3">
      <c r="A2368">
        <v>5988</v>
      </c>
      <c r="B2368" t="s">
        <v>3892</v>
      </c>
      <c r="C2368" t="s">
        <v>282</v>
      </c>
      <c r="D2368" t="s">
        <v>3473</v>
      </c>
      <c r="E2368">
        <v>207</v>
      </c>
      <c r="F2368">
        <v>63148566</v>
      </c>
      <c r="G2368" t="s">
        <v>3893</v>
      </c>
      <c r="H2368" s="6">
        <v>45751</v>
      </c>
      <c r="I2368" s="3">
        <v>1300</v>
      </c>
      <c r="J2368" t="s">
        <v>82</v>
      </c>
      <c r="K2368" t="s">
        <v>3894</v>
      </c>
      <c r="L2368">
        <v>4</v>
      </c>
      <c r="M2368" t="s">
        <v>403</v>
      </c>
      <c r="N2368" s="3">
        <v>1300</v>
      </c>
      <c r="O2368">
        <v>208</v>
      </c>
      <c r="P2368" t="s">
        <v>3883</v>
      </c>
      <c r="Q2368" t="s">
        <v>27</v>
      </c>
      <c r="R2368" t="s">
        <v>72</v>
      </c>
      <c r="S2368" s="3">
        <v>48548532</v>
      </c>
      <c r="T2368" s="3">
        <f>Tabla1[[#This Row],[OS-Valor Unitario]]-Tabla1[[#This Row],[costo_antes_iva]]</f>
        <v>0</v>
      </c>
      <c r="U2368" s="3">
        <f>Tabla1[[#This Row],[OS-Valor Unitario]]*Tabla1[[#This Row],[OS-Cantidad]]</f>
        <v>270400</v>
      </c>
      <c r="V2368" s="3">
        <f>Tabla1[[#This Row],[costo_antes_iva]]*Tabla1[[#This Row],[OS-Cantidad]]</f>
        <v>270400</v>
      </c>
      <c r="W2368" s="3">
        <f>Tabla1[[#This Row],[Valor total OS]]-Tabla1[[#This Row],[valor total op]]</f>
        <v>0</v>
      </c>
    </row>
    <row r="2369" spans="1:23" x14ac:dyDescent="0.3">
      <c r="A2369">
        <v>5988</v>
      </c>
      <c r="B2369" t="s">
        <v>3895</v>
      </c>
      <c r="C2369" t="s">
        <v>3887</v>
      </c>
      <c r="D2369" t="s">
        <v>3473</v>
      </c>
      <c r="E2369">
        <v>65</v>
      </c>
      <c r="F2369">
        <v>63148631</v>
      </c>
      <c r="G2369" t="s">
        <v>3896</v>
      </c>
      <c r="H2369" s="6">
        <v>45751</v>
      </c>
      <c r="I2369" s="3">
        <v>12500</v>
      </c>
      <c r="J2369" t="s">
        <v>23</v>
      </c>
      <c r="K2369" t="s">
        <v>3897</v>
      </c>
      <c r="L2369">
        <v>5</v>
      </c>
      <c r="M2369" t="s">
        <v>784</v>
      </c>
      <c r="N2369" s="3">
        <v>13000</v>
      </c>
      <c r="O2369">
        <v>65</v>
      </c>
      <c r="P2369" t="s">
        <v>3883</v>
      </c>
      <c r="Q2369" t="s">
        <v>27</v>
      </c>
      <c r="R2369" t="s">
        <v>293</v>
      </c>
      <c r="S2369" s="3">
        <v>48548532</v>
      </c>
      <c r="T2369" s="3">
        <f>Tabla1[[#This Row],[OS-Valor Unitario]]-Tabla1[[#This Row],[costo_antes_iva]]</f>
        <v>500</v>
      </c>
      <c r="U2369" s="3">
        <f>Tabla1[[#This Row],[OS-Valor Unitario]]*Tabla1[[#This Row],[OS-Cantidad]]</f>
        <v>845000</v>
      </c>
      <c r="V2369" s="3">
        <f>Tabla1[[#This Row],[costo_antes_iva]]*Tabla1[[#This Row],[OS-Cantidad]]</f>
        <v>812500</v>
      </c>
      <c r="W2369" s="3">
        <f>Tabla1[[#This Row],[Valor total OS]]-Tabla1[[#This Row],[valor total op]]</f>
        <v>32500</v>
      </c>
    </row>
    <row r="2370" spans="1:23" x14ac:dyDescent="0.3">
      <c r="A2370">
        <v>5988</v>
      </c>
      <c r="B2370" t="s">
        <v>3898</v>
      </c>
      <c r="C2370" t="s">
        <v>3887</v>
      </c>
      <c r="D2370" t="s">
        <v>3473</v>
      </c>
      <c r="E2370">
        <v>106</v>
      </c>
      <c r="F2370">
        <v>63149068</v>
      </c>
      <c r="G2370" t="s">
        <v>3899</v>
      </c>
      <c r="H2370" s="6">
        <v>45751</v>
      </c>
      <c r="I2370" s="3">
        <v>12500</v>
      </c>
      <c r="J2370" t="s">
        <v>23</v>
      </c>
      <c r="K2370" t="s">
        <v>3900</v>
      </c>
      <c r="L2370">
        <v>6</v>
      </c>
      <c r="M2370" t="s">
        <v>784</v>
      </c>
      <c r="N2370" s="3">
        <v>13000</v>
      </c>
      <c r="O2370">
        <v>105</v>
      </c>
      <c r="P2370" t="s">
        <v>3883</v>
      </c>
      <c r="Q2370" t="s">
        <v>27</v>
      </c>
      <c r="R2370" t="s">
        <v>293</v>
      </c>
      <c r="S2370" s="3">
        <v>48548532</v>
      </c>
      <c r="T2370" s="3">
        <f>Tabla1[[#This Row],[OS-Valor Unitario]]-Tabla1[[#This Row],[costo_antes_iva]]</f>
        <v>500</v>
      </c>
      <c r="U2370" s="3">
        <f>Tabla1[[#This Row],[OS-Valor Unitario]]*Tabla1[[#This Row],[OS-Cantidad]]</f>
        <v>1365000</v>
      </c>
      <c r="V2370" s="3">
        <f>Tabla1[[#This Row],[costo_antes_iva]]*Tabla1[[#This Row],[OS-Cantidad]]</f>
        <v>1312500</v>
      </c>
      <c r="W2370" s="3">
        <f>Tabla1[[#This Row],[Valor total OS]]-Tabla1[[#This Row],[valor total op]]</f>
        <v>52500</v>
      </c>
    </row>
    <row r="2371" spans="1:23" x14ac:dyDescent="0.3">
      <c r="A2371">
        <v>5988</v>
      </c>
      <c r="B2371" t="s">
        <v>3901</v>
      </c>
      <c r="C2371" t="s">
        <v>193</v>
      </c>
      <c r="D2371" t="s">
        <v>3473</v>
      </c>
      <c r="E2371">
        <v>278</v>
      </c>
      <c r="F2371">
        <v>63138606</v>
      </c>
      <c r="G2371" t="s">
        <v>3902</v>
      </c>
      <c r="H2371" s="6">
        <v>45751</v>
      </c>
      <c r="I2371" s="3">
        <v>1300</v>
      </c>
      <c r="J2371" t="s">
        <v>82</v>
      </c>
      <c r="K2371" t="s">
        <v>3903</v>
      </c>
      <c r="L2371">
        <v>7</v>
      </c>
      <c r="M2371" t="s">
        <v>403</v>
      </c>
      <c r="N2371" s="3">
        <v>1500</v>
      </c>
      <c r="O2371">
        <v>283</v>
      </c>
      <c r="P2371" t="s">
        <v>3883</v>
      </c>
      <c r="Q2371" t="s">
        <v>27</v>
      </c>
      <c r="R2371" t="s">
        <v>199</v>
      </c>
      <c r="S2371" s="3">
        <v>48548532</v>
      </c>
      <c r="T2371" s="3">
        <f>Tabla1[[#This Row],[OS-Valor Unitario]]-Tabla1[[#This Row],[costo_antes_iva]]</f>
        <v>200</v>
      </c>
      <c r="U2371" s="3">
        <f>Tabla1[[#This Row],[OS-Valor Unitario]]*Tabla1[[#This Row],[OS-Cantidad]]</f>
        <v>424500</v>
      </c>
      <c r="V2371" s="3">
        <f>Tabla1[[#This Row],[costo_antes_iva]]*Tabla1[[#This Row],[OS-Cantidad]]</f>
        <v>367900</v>
      </c>
      <c r="W2371" s="3">
        <f>Tabla1[[#This Row],[Valor total OS]]-Tabla1[[#This Row],[valor total op]]</f>
        <v>56600</v>
      </c>
    </row>
    <row r="2372" spans="1:23" x14ac:dyDescent="0.3">
      <c r="A2372">
        <v>5988</v>
      </c>
      <c r="B2372" t="s">
        <v>3904</v>
      </c>
      <c r="C2372" t="s">
        <v>3887</v>
      </c>
      <c r="D2372" t="s">
        <v>3473</v>
      </c>
      <c r="E2372">
        <v>54</v>
      </c>
      <c r="F2372">
        <v>63138595</v>
      </c>
      <c r="G2372" t="s">
        <v>3905</v>
      </c>
      <c r="H2372" s="6">
        <v>45751</v>
      </c>
      <c r="I2372" s="3">
        <v>12500</v>
      </c>
      <c r="J2372" t="s">
        <v>23</v>
      </c>
      <c r="K2372" t="s">
        <v>3906</v>
      </c>
      <c r="L2372">
        <v>8</v>
      </c>
      <c r="M2372" t="s">
        <v>780</v>
      </c>
      <c r="N2372" s="3">
        <v>13000</v>
      </c>
      <c r="O2372">
        <v>53</v>
      </c>
      <c r="P2372" t="s">
        <v>3883</v>
      </c>
      <c r="Q2372" t="s">
        <v>27</v>
      </c>
      <c r="R2372" t="s">
        <v>293</v>
      </c>
      <c r="S2372" s="3">
        <v>48548532</v>
      </c>
      <c r="T2372" s="3">
        <f>Tabla1[[#This Row],[OS-Valor Unitario]]-Tabla1[[#This Row],[costo_antes_iva]]</f>
        <v>500</v>
      </c>
      <c r="U2372" s="3">
        <f>Tabla1[[#This Row],[OS-Valor Unitario]]*Tabla1[[#This Row],[OS-Cantidad]]</f>
        <v>689000</v>
      </c>
      <c r="V2372" s="3">
        <f>Tabla1[[#This Row],[costo_antes_iva]]*Tabla1[[#This Row],[OS-Cantidad]]</f>
        <v>662500</v>
      </c>
      <c r="W2372" s="3">
        <f>Tabla1[[#This Row],[Valor total OS]]-Tabla1[[#This Row],[valor total op]]</f>
        <v>26500</v>
      </c>
    </row>
    <row r="2373" spans="1:23" x14ac:dyDescent="0.3">
      <c r="A2373">
        <v>5988</v>
      </c>
      <c r="B2373" t="s">
        <v>3907</v>
      </c>
      <c r="C2373" t="s">
        <v>78</v>
      </c>
      <c r="D2373" t="s">
        <v>3473</v>
      </c>
      <c r="E2373">
        <v>207</v>
      </c>
      <c r="F2373">
        <v>63141068</v>
      </c>
      <c r="G2373" t="s">
        <v>3885</v>
      </c>
      <c r="H2373" s="6">
        <v>45751</v>
      </c>
      <c r="I2373" s="3">
        <v>4500</v>
      </c>
      <c r="J2373" t="s">
        <v>23</v>
      </c>
      <c r="K2373" t="s">
        <v>3908</v>
      </c>
      <c r="L2373">
        <v>9</v>
      </c>
      <c r="M2373" t="s">
        <v>1052</v>
      </c>
      <c r="N2373" s="3">
        <v>13000</v>
      </c>
      <c r="O2373">
        <v>95</v>
      </c>
      <c r="P2373" t="s">
        <v>3883</v>
      </c>
      <c r="Q2373" t="s">
        <v>27</v>
      </c>
      <c r="R2373" t="s">
        <v>61</v>
      </c>
      <c r="S2373" s="3">
        <v>48548532</v>
      </c>
      <c r="T2373" s="3">
        <f>Tabla1[[#This Row],[OS-Valor Unitario]]-Tabla1[[#This Row],[costo_antes_iva]]</f>
        <v>8500</v>
      </c>
      <c r="U2373" s="3">
        <f>Tabla1[[#This Row],[OS-Valor Unitario]]*Tabla1[[#This Row],[OS-Cantidad]]</f>
        <v>1235000</v>
      </c>
      <c r="V2373" s="3">
        <f>Tabla1[[#This Row],[costo_antes_iva]]*Tabla1[[#This Row],[OS-Cantidad]]</f>
        <v>427500</v>
      </c>
      <c r="W2373" s="3">
        <f>Tabla1[[#This Row],[Valor total OS]]-Tabla1[[#This Row],[valor total op]]</f>
        <v>807500</v>
      </c>
    </row>
    <row r="2374" spans="1:23" x14ac:dyDescent="0.3">
      <c r="A2374">
        <v>5988</v>
      </c>
      <c r="B2374" t="s">
        <v>3907</v>
      </c>
      <c r="C2374" t="s">
        <v>78</v>
      </c>
      <c r="D2374" t="s">
        <v>3473</v>
      </c>
      <c r="E2374">
        <v>207</v>
      </c>
      <c r="F2374">
        <v>63141068</v>
      </c>
      <c r="G2374" t="s">
        <v>3885</v>
      </c>
      <c r="H2374" s="6">
        <v>45751</v>
      </c>
      <c r="I2374" s="3">
        <v>1300</v>
      </c>
      <c r="J2374" t="s">
        <v>82</v>
      </c>
      <c r="K2374" t="s">
        <v>3908</v>
      </c>
      <c r="L2374">
        <v>9</v>
      </c>
      <c r="M2374" t="s">
        <v>403</v>
      </c>
      <c r="N2374" s="3">
        <v>5100</v>
      </c>
      <c r="O2374">
        <v>95</v>
      </c>
      <c r="P2374" t="s">
        <v>3883</v>
      </c>
      <c r="Q2374" t="s">
        <v>27</v>
      </c>
      <c r="R2374" t="s">
        <v>61</v>
      </c>
      <c r="S2374" s="3">
        <v>48548532</v>
      </c>
      <c r="T2374" s="3">
        <f>Tabla1[[#This Row],[OS-Valor Unitario]]-Tabla1[[#This Row],[costo_antes_iva]]</f>
        <v>3800</v>
      </c>
      <c r="U2374" s="3">
        <f>Tabla1[[#This Row],[OS-Valor Unitario]]*Tabla1[[#This Row],[OS-Cantidad]]</f>
        <v>484500</v>
      </c>
      <c r="V2374" s="3">
        <f>Tabla1[[#This Row],[costo_antes_iva]]*Tabla1[[#This Row],[OS-Cantidad]]</f>
        <v>123500</v>
      </c>
      <c r="W2374" s="3">
        <f>Tabla1[[#This Row],[Valor total OS]]-Tabla1[[#This Row],[valor total op]]</f>
        <v>361000</v>
      </c>
    </row>
    <row r="2375" spans="1:23" x14ac:dyDescent="0.3">
      <c r="A2375">
        <v>5988</v>
      </c>
      <c r="B2375" t="s">
        <v>3907</v>
      </c>
      <c r="C2375" t="s">
        <v>3887</v>
      </c>
      <c r="D2375" t="s">
        <v>3473</v>
      </c>
      <c r="E2375">
        <v>95</v>
      </c>
      <c r="F2375">
        <v>63138613</v>
      </c>
      <c r="G2375" t="s">
        <v>3885</v>
      </c>
      <c r="H2375" s="6">
        <v>45751</v>
      </c>
      <c r="I2375" s="3">
        <v>12500</v>
      </c>
      <c r="J2375" t="s">
        <v>23</v>
      </c>
      <c r="K2375" t="s">
        <v>3908</v>
      </c>
      <c r="L2375">
        <v>9</v>
      </c>
      <c r="M2375" t="s">
        <v>1052</v>
      </c>
      <c r="N2375" s="3">
        <v>13000</v>
      </c>
      <c r="O2375">
        <v>95</v>
      </c>
      <c r="P2375" t="s">
        <v>3883</v>
      </c>
      <c r="Q2375" t="s">
        <v>27</v>
      </c>
      <c r="R2375" t="s">
        <v>293</v>
      </c>
      <c r="S2375" s="3">
        <v>48548532</v>
      </c>
      <c r="T2375" s="3">
        <f>Tabla1[[#This Row],[OS-Valor Unitario]]-Tabla1[[#This Row],[costo_antes_iva]]</f>
        <v>500</v>
      </c>
      <c r="U2375" s="3">
        <f>Tabla1[[#This Row],[OS-Valor Unitario]]*Tabla1[[#This Row],[OS-Cantidad]]</f>
        <v>1235000</v>
      </c>
      <c r="V2375" s="3">
        <f>Tabla1[[#This Row],[costo_antes_iva]]*Tabla1[[#This Row],[OS-Cantidad]]</f>
        <v>1187500</v>
      </c>
      <c r="W2375" s="3">
        <f>Tabla1[[#This Row],[Valor total OS]]-Tabla1[[#This Row],[valor total op]]</f>
        <v>47500</v>
      </c>
    </row>
    <row r="2376" spans="1:23" x14ac:dyDescent="0.3">
      <c r="A2376">
        <v>5985</v>
      </c>
      <c r="B2376" t="s">
        <v>3909</v>
      </c>
      <c r="C2376" t="s">
        <v>282</v>
      </c>
      <c r="D2376" t="s">
        <v>221</v>
      </c>
      <c r="E2376">
        <v>2</v>
      </c>
      <c r="F2376">
        <v>63396478</v>
      </c>
      <c r="G2376" t="s">
        <v>3910</v>
      </c>
      <c r="H2376" s="6">
        <v>45762</v>
      </c>
      <c r="I2376" s="3">
        <v>1100</v>
      </c>
      <c r="J2376" t="s">
        <v>82</v>
      </c>
      <c r="K2376" t="s">
        <v>3911</v>
      </c>
      <c r="L2376">
        <v>1</v>
      </c>
      <c r="M2376" t="s">
        <v>3213</v>
      </c>
      <c r="N2376" s="3">
        <v>1100</v>
      </c>
      <c r="O2376">
        <v>2</v>
      </c>
      <c r="P2376" t="s">
        <v>3912</v>
      </c>
      <c r="Q2376" t="s">
        <v>27</v>
      </c>
      <c r="R2376" t="s">
        <v>72</v>
      </c>
      <c r="S2376" s="3">
        <v>153987</v>
      </c>
      <c r="T2376" s="3">
        <f>Tabla1[[#This Row],[OS-Valor Unitario]]-Tabla1[[#This Row],[costo_antes_iva]]</f>
        <v>0</v>
      </c>
      <c r="U2376" s="3">
        <f>Tabla1[[#This Row],[OS-Valor Unitario]]*Tabla1[[#This Row],[OS-Cantidad]]</f>
        <v>2200</v>
      </c>
      <c r="V2376" s="3">
        <f>Tabla1[[#This Row],[costo_antes_iva]]*Tabla1[[#This Row],[OS-Cantidad]]</f>
        <v>2200</v>
      </c>
      <c r="W2376" s="3">
        <f>Tabla1[[#This Row],[Valor total OS]]-Tabla1[[#This Row],[valor total op]]</f>
        <v>0</v>
      </c>
    </row>
    <row r="2377" spans="1:23" x14ac:dyDescent="0.3">
      <c r="A2377">
        <v>5985</v>
      </c>
      <c r="B2377" t="s">
        <v>3909</v>
      </c>
      <c r="C2377" t="s">
        <v>282</v>
      </c>
      <c r="D2377" t="s">
        <v>221</v>
      </c>
      <c r="E2377">
        <v>2</v>
      </c>
      <c r="F2377">
        <v>63396478</v>
      </c>
      <c r="G2377" t="s">
        <v>3910</v>
      </c>
      <c r="H2377" s="6">
        <v>45762</v>
      </c>
      <c r="I2377" s="3">
        <v>10500</v>
      </c>
      <c r="J2377" t="s">
        <v>23</v>
      </c>
      <c r="K2377" t="s">
        <v>3911</v>
      </c>
      <c r="L2377">
        <v>1</v>
      </c>
      <c r="M2377" t="s">
        <v>405</v>
      </c>
      <c r="N2377" s="3">
        <v>11200</v>
      </c>
      <c r="O2377">
        <v>2</v>
      </c>
      <c r="P2377" t="s">
        <v>3912</v>
      </c>
      <c r="Q2377" t="s">
        <v>27</v>
      </c>
      <c r="R2377" t="s">
        <v>72</v>
      </c>
      <c r="S2377" s="3">
        <v>153987</v>
      </c>
      <c r="T2377" s="3">
        <f>Tabla1[[#This Row],[OS-Valor Unitario]]-Tabla1[[#This Row],[costo_antes_iva]]</f>
        <v>700</v>
      </c>
      <c r="U2377" s="3">
        <f>Tabla1[[#This Row],[OS-Valor Unitario]]*Tabla1[[#This Row],[OS-Cantidad]]</f>
        <v>22400</v>
      </c>
      <c r="V2377" s="3">
        <f>Tabla1[[#This Row],[costo_antes_iva]]*Tabla1[[#This Row],[OS-Cantidad]]</f>
        <v>21000</v>
      </c>
      <c r="W2377" s="3">
        <f>Tabla1[[#This Row],[Valor total OS]]-Tabla1[[#This Row],[valor total op]]</f>
        <v>1400</v>
      </c>
    </row>
    <row r="2378" spans="1:23" x14ac:dyDescent="0.3">
      <c r="A2378">
        <v>5985</v>
      </c>
      <c r="B2378" t="s">
        <v>3913</v>
      </c>
      <c r="C2378" t="s">
        <v>2558</v>
      </c>
      <c r="D2378" t="s">
        <v>221</v>
      </c>
      <c r="E2378">
        <v>1</v>
      </c>
      <c r="F2378">
        <v>63396555</v>
      </c>
      <c r="G2378" t="s">
        <v>3914</v>
      </c>
      <c r="H2378" s="6">
        <v>45762</v>
      </c>
      <c r="I2378" s="3">
        <v>1100</v>
      </c>
      <c r="J2378" t="s">
        <v>82</v>
      </c>
      <c r="K2378" t="s">
        <v>3915</v>
      </c>
      <c r="L2378">
        <v>2</v>
      </c>
      <c r="M2378" t="s">
        <v>3213</v>
      </c>
      <c r="N2378" s="3">
        <v>1100</v>
      </c>
      <c r="O2378">
        <v>1</v>
      </c>
      <c r="P2378" t="s">
        <v>3912</v>
      </c>
      <c r="Q2378" t="s">
        <v>27</v>
      </c>
      <c r="R2378" t="s">
        <v>61</v>
      </c>
      <c r="S2378" s="3">
        <v>153987</v>
      </c>
      <c r="T2378" s="3">
        <f>Tabla1[[#This Row],[OS-Valor Unitario]]-Tabla1[[#This Row],[costo_antes_iva]]</f>
        <v>0</v>
      </c>
      <c r="U2378" s="3">
        <f>Tabla1[[#This Row],[OS-Valor Unitario]]*Tabla1[[#This Row],[OS-Cantidad]]</f>
        <v>1100</v>
      </c>
      <c r="V2378" s="3">
        <f>Tabla1[[#This Row],[costo_antes_iva]]*Tabla1[[#This Row],[OS-Cantidad]]</f>
        <v>1100</v>
      </c>
      <c r="W2378" s="3">
        <f>Tabla1[[#This Row],[Valor total OS]]-Tabla1[[#This Row],[valor total op]]</f>
        <v>0</v>
      </c>
    </row>
    <row r="2379" spans="1:23" x14ac:dyDescent="0.3">
      <c r="A2379">
        <v>5985</v>
      </c>
      <c r="B2379" t="s">
        <v>3913</v>
      </c>
      <c r="C2379" t="s">
        <v>2558</v>
      </c>
      <c r="D2379" t="s">
        <v>221</v>
      </c>
      <c r="E2379">
        <v>1</v>
      </c>
      <c r="F2379">
        <v>63396555</v>
      </c>
      <c r="G2379" t="s">
        <v>3914</v>
      </c>
      <c r="H2379" s="6">
        <v>45762</v>
      </c>
      <c r="I2379" s="3">
        <v>13500</v>
      </c>
      <c r="J2379" t="s">
        <v>23</v>
      </c>
      <c r="K2379" t="s">
        <v>3915</v>
      </c>
      <c r="L2379">
        <v>2</v>
      </c>
      <c r="M2379" t="s">
        <v>292</v>
      </c>
      <c r="N2379" s="3">
        <v>2000</v>
      </c>
      <c r="O2379">
        <v>1</v>
      </c>
      <c r="P2379" t="s">
        <v>3912</v>
      </c>
      <c r="Q2379" t="s">
        <v>27</v>
      </c>
      <c r="R2379" t="s">
        <v>61</v>
      </c>
      <c r="S2379" s="3">
        <v>153987</v>
      </c>
      <c r="T2379" s="3">
        <f>Tabla1[[#This Row],[OS-Valor Unitario]]-Tabla1[[#This Row],[costo_antes_iva]]</f>
        <v>-11500</v>
      </c>
      <c r="U2379" s="3">
        <f>Tabla1[[#This Row],[OS-Valor Unitario]]*Tabla1[[#This Row],[OS-Cantidad]]</f>
        <v>2000</v>
      </c>
      <c r="V2379" s="3">
        <f>Tabla1[[#This Row],[costo_antes_iva]]*Tabla1[[#This Row],[OS-Cantidad]]</f>
        <v>13500</v>
      </c>
      <c r="W2379" s="3">
        <f>Tabla1[[#This Row],[Valor total OS]]-Tabla1[[#This Row],[valor total op]]</f>
        <v>-11500</v>
      </c>
    </row>
    <row r="2380" spans="1:23" x14ac:dyDescent="0.3">
      <c r="A2380">
        <v>5985</v>
      </c>
      <c r="B2380" t="s">
        <v>3913</v>
      </c>
      <c r="C2380" t="s">
        <v>2558</v>
      </c>
      <c r="D2380" t="s">
        <v>221</v>
      </c>
      <c r="E2380">
        <v>1</v>
      </c>
      <c r="F2380">
        <v>63396555</v>
      </c>
      <c r="G2380" t="s">
        <v>3914</v>
      </c>
      <c r="H2380" s="6">
        <v>45762</v>
      </c>
      <c r="I2380" s="3">
        <v>13500</v>
      </c>
      <c r="J2380" t="s">
        <v>23</v>
      </c>
      <c r="K2380" t="s">
        <v>3915</v>
      </c>
      <c r="L2380">
        <v>2</v>
      </c>
      <c r="M2380" t="s">
        <v>3916</v>
      </c>
      <c r="N2380" s="3">
        <v>14000</v>
      </c>
      <c r="O2380">
        <v>1</v>
      </c>
      <c r="P2380" t="s">
        <v>3912</v>
      </c>
      <c r="Q2380" t="s">
        <v>27</v>
      </c>
      <c r="R2380" t="s">
        <v>61</v>
      </c>
      <c r="S2380" s="3">
        <v>153987</v>
      </c>
      <c r="T2380" s="3">
        <f>Tabla1[[#This Row],[OS-Valor Unitario]]-Tabla1[[#This Row],[costo_antes_iva]]</f>
        <v>500</v>
      </c>
      <c r="U2380" s="3">
        <f>Tabla1[[#This Row],[OS-Valor Unitario]]*Tabla1[[#This Row],[OS-Cantidad]]</f>
        <v>14000</v>
      </c>
      <c r="V2380" s="3">
        <f>Tabla1[[#This Row],[costo_antes_iva]]*Tabla1[[#This Row],[OS-Cantidad]]</f>
        <v>13500</v>
      </c>
      <c r="W2380" s="3">
        <f>Tabla1[[#This Row],[Valor total OS]]-Tabla1[[#This Row],[valor total op]]</f>
        <v>500</v>
      </c>
    </row>
    <row r="2381" spans="1:23" x14ac:dyDescent="0.3">
      <c r="A2381">
        <v>5984</v>
      </c>
      <c r="B2381" t="s">
        <v>3917</v>
      </c>
      <c r="C2381" t="s">
        <v>785</v>
      </c>
      <c r="D2381" t="s">
        <v>116</v>
      </c>
      <c r="E2381">
        <v>685</v>
      </c>
      <c r="F2381">
        <v>63396582</v>
      </c>
      <c r="G2381" t="s">
        <v>3918</v>
      </c>
      <c r="H2381" s="6">
        <v>45762</v>
      </c>
      <c r="I2381" s="3">
        <v>13000</v>
      </c>
      <c r="J2381" t="s">
        <v>23</v>
      </c>
      <c r="K2381" t="s">
        <v>3919</v>
      </c>
      <c r="L2381">
        <v>1</v>
      </c>
      <c r="M2381" t="s">
        <v>95</v>
      </c>
      <c r="N2381" s="3">
        <v>15000</v>
      </c>
      <c r="O2381">
        <v>112</v>
      </c>
      <c r="P2381" t="s">
        <v>3920</v>
      </c>
      <c r="Q2381" t="s">
        <v>27</v>
      </c>
      <c r="R2381" t="s">
        <v>92</v>
      </c>
      <c r="S2381" s="3">
        <v>76634098</v>
      </c>
      <c r="T2381" s="3">
        <f>Tabla1[[#This Row],[OS-Valor Unitario]]-Tabla1[[#This Row],[costo_antes_iva]]</f>
        <v>2000</v>
      </c>
      <c r="U2381" s="3">
        <f>Tabla1[[#This Row],[OS-Valor Unitario]]*Tabla1[[#This Row],[OS-Cantidad]]</f>
        <v>1680000</v>
      </c>
      <c r="V2381" s="3">
        <f>Tabla1[[#This Row],[costo_antes_iva]]*Tabla1[[#This Row],[OS-Cantidad]]</f>
        <v>1456000</v>
      </c>
      <c r="W2381" s="3">
        <f>Tabla1[[#This Row],[Valor total OS]]-Tabla1[[#This Row],[valor total op]]</f>
        <v>224000</v>
      </c>
    </row>
    <row r="2382" spans="1:23" x14ac:dyDescent="0.3">
      <c r="A2382">
        <v>5984</v>
      </c>
      <c r="B2382" t="s">
        <v>3917</v>
      </c>
      <c r="C2382" t="s">
        <v>785</v>
      </c>
      <c r="D2382" t="s">
        <v>116</v>
      </c>
      <c r="E2382">
        <v>685</v>
      </c>
      <c r="F2382">
        <v>63396582</v>
      </c>
      <c r="G2382" t="s">
        <v>3918</v>
      </c>
      <c r="H2382" s="6">
        <v>45762</v>
      </c>
      <c r="I2382" s="3">
        <v>13000</v>
      </c>
      <c r="J2382" t="s">
        <v>23</v>
      </c>
      <c r="K2382" t="s">
        <v>3919</v>
      </c>
      <c r="L2382">
        <v>1</v>
      </c>
      <c r="M2382" t="s">
        <v>3405</v>
      </c>
      <c r="N2382" s="3">
        <v>15000</v>
      </c>
      <c r="O2382">
        <v>402</v>
      </c>
      <c r="P2382" t="s">
        <v>3920</v>
      </c>
      <c r="Q2382" t="s">
        <v>27</v>
      </c>
      <c r="R2382" t="s">
        <v>92</v>
      </c>
      <c r="S2382" s="3">
        <v>76634098</v>
      </c>
      <c r="T2382" s="3">
        <f>Tabla1[[#This Row],[OS-Valor Unitario]]-Tabla1[[#This Row],[costo_antes_iva]]</f>
        <v>2000</v>
      </c>
      <c r="U2382" s="3">
        <f>Tabla1[[#This Row],[OS-Valor Unitario]]*Tabla1[[#This Row],[OS-Cantidad]]</f>
        <v>6030000</v>
      </c>
      <c r="V2382" s="3">
        <f>Tabla1[[#This Row],[costo_antes_iva]]*Tabla1[[#This Row],[OS-Cantidad]]</f>
        <v>5226000</v>
      </c>
      <c r="W2382" s="3">
        <f>Tabla1[[#This Row],[Valor total OS]]-Tabla1[[#This Row],[valor total op]]</f>
        <v>804000</v>
      </c>
    </row>
    <row r="2383" spans="1:23" x14ac:dyDescent="0.3">
      <c r="A2383">
        <v>5984</v>
      </c>
      <c r="B2383" t="s">
        <v>3917</v>
      </c>
      <c r="C2383" t="s">
        <v>785</v>
      </c>
      <c r="D2383" t="s">
        <v>116</v>
      </c>
      <c r="E2383">
        <v>685</v>
      </c>
      <c r="F2383">
        <v>63396582</v>
      </c>
      <c r="G2383" t="s">
        <v>3918</v>
      </c>
      <c r="H2383" s="6">
        <v>45762</v>
      </c>
      <c r="I2383" s="3">
        <v>13000</v>
      </c>
      <c r="J2383" t="s">
        <v>23</v>
      </c>
      <c r="K2383" t="s">
        <v>3919</v>
      </c>
      <c r="L2383">
        <v>1</v>
      </c>
      <c r="M2383" t="s">
        <v>3051</v>
      </c>
      <c r="N2383" s="3">
        <v>15000</v>
      </c>
      <c r="O2383">
        <v>152</v>
      </c>
      <c r="P2383" t="s">
        <v>3920</v>
      </c>
      <c r="Q2383" t="s">
        <v>27</v>
      </c>
      <c r="R2383" t="s">
        <v>92</v>
      </c>
      <c r="S2383" s="3">
        <v>76634098</v>
      </c>
      <c r="T2383" s="3">
        <f>Tabla1[[#This Row],[OS-Valor Unitario]]-Tabla1[[#This Row],[costo_antes_iva]]</f>
        <v>2000</v>
      </c>
      <c r="U2383" s="3">
        <f>Tabla1[[#This Row],[OS-Valor Unitario]]*Tabla1[[#This Row],[OS-Cantidad]]</f>
        <v>2280000</v>
      </c>
      <c r="V2383" s="3">
        <f>Tabla1[[#This Row],[costo_antes_iva]]*Tabla1[[#This Row],[OS-Cantidad]]</f>
        <v>1976000</v>
      </c>
      <c r="W2383" s="3">
        <f>Tabla1[[#This Row],[Valor total OS]]-Tabla1[[#This Row],[valor total op]]</f>
        <v>304000</v>
      </c>
    </row>
    <row r="2384" spans="1:23" x14ac:dyDescent="0.3">
      <c r="A2384">
        <v>5984</v>
      </c>
      <c r="B2384" t="s">
        <v>3917</v>
      </c>
      <c r="C2384" t="s">
        <v>785</v>
      </c>
      <c r="D2384" t="s">
        <v>116</v>
      </c>
      <c r="E2384">
        <v>685</v>
      </c>
      <c r="F2384">
        <v>63396582</v>
      </c>
      <c r="G2384" t="s">
        <v>3918</v>
      </c>
      <c r="H2384" s="6">
        <v>45762</v>
      </c>
      <c r="I2384" s="3">
        <v>1100</v>
      </c>
      <c r="J2384" t="s">
        <v>82</v>
      </c>
      <c r="K2384" t="s">
        <v>3919</v>
      </c>
      <c r="L2384">
        <v>1</v>
      </c>
      <c r="M2384" t="s">
        <v>119</v>
      </c>
      <c r="N2384" s="3">
        <v>1100</v>
      </c>
      <c r="O2384">
        <v>666</v>
      </c>
      <c r="P2384" t="s">
        <v>3920</v>
      </c>
      <c r="Q2384" t="s">
        <v>27</v>
      </c>
      <c r="R2384" t="s">
        <v>92</v>
      </c>
      <c r="S2384" s="3">
        <v>76634098</v>
      </c>
      <c r="T2384" s="3">
        <f>Tabla1[[#This Row],[OS-Valor Unitario]]-Tabla1[[#This Row],[costo_antes_iva]]</f>
        <v>0</v>
      </c>
      <c r="U2384" s="3">
        <f>Tabla1[[#This Row],[OS-Valor Unitario]]*Tabla1[[#This Row],[OS-Cantidad]]</f>
        <v>732600</v>
      </c>
      <c r="V2384" s="3">
        <f>Tabla1[[#This Row],[costo_antes_iva]]*Tabla1[[#This Row],[OS-Cantidad]]</f>
        <v>732600</v>
      </c>
      <c r="W2384" s="3">
        <f>Tabla1[[#This Row],[Valor total OS]]-Tabla1[[#This Row],[valor total op]]</f>
        <v>0</v>
      </c>
    </row>
    <row r="2385" spans="1:23" x14ac:dyDescent="0.3">
      <c r="A2385">
        <v>5984</v>
      </c>
      <c r="B2385" t="s">
        <v>3917</v>
      </c>
      <c r="C2385" t="s">
        <v>785</v>
      </c>
      <c r="D2385" t="s">
        <v>116</v>
      </c>
      <c r="E2385">
        <v>685</v>
      </c>
      <c r="F2385">
        <v>63396582</v>
      </c>
      <c r="G2385" t="s">
        <v>3918</v>
      </c>
      <c r="H2385" s="6">
        <v>45762</v>
      </c>
      <c r="I2385" s="3">
        <v>1100</v>
      </c>
      <c r="J2385" t="s">
        <v>33</v>
      </c>
      <c r="K2385" t="s">
        <v>3919</v>
      </c>
      <c r="L2385">
        <v>1</v>
      </c>
      <c r="M2385" t="s">
        <v>35</v>
      </c>
      <c r="N2385" s="3">
        <v>1100</v>
      </c>
      <c r="O2385">
        <v>666</v>
      </c>
      <c r="P2385" t="s">
        <v>3920</v>
      </c>
      <c r="Q2385" t="s">
        <v>27</v>
      </c>
      <c r="R2385" t="s">
        <v>92</v>
      </c>
      <c r="S2385" s="3">
        <v>76634098</v>
      </c>
      <c r="T2385" s="3">
        <f>Tabla1[[#This Row],[OS-Valor Unitario]]-Tabla1[[#This Row],[costo_antes_iva]]</f>
        <v>0</v>
      </c>
      <c r="U2385" s="3">
        <f>Tabla1[[#This Row],[OS-Valor Unitario]]*Tabla1[[#This Row],[OS-Cantidad]]</f>
        <v>732600</v>
      </c>
      <c r="V2385" s="3">
        <f>Tabla1[[#This Row],[costo_antes_iva]]*Tabla1[[#This Row],[OS-Cantidad]]</f>
        <v>732600</v>
      </c>
      <c r="W2385" s="3">
        <f>Tabla1[[#This Row],[Valor total OS]]-Tabla1[[#This Row],[valor total op]]</f>
        <v>0</v>
      </c>
    </row>
    <row r="2386" spans="1:23" x14ac:dyDescent="0.3">
      <c r="A2386">
        <v>5984</v>
      </c>
      <c r="B2386" t="s">
        <v>3917</v>
      </c>
      <c r="C2386" t="s">
        <v>91</v>
      </c>
      <c r="D2386" t="s">
        <v>116</v>
      </c>
      <c r="E2386">
        <v>242</v>
      </c>
      <c r="F2386">
        <v>63396738</v>
      </c>
      <c r="G2386" t="s">
        <v>3918</v>
      </c>
      <c r="H2386" s="6">
        <v>45762</v>
      </c>
      <c r="I2386" s="3">
        <v>13000</v>
      </c>
      <c r="J2386" t="s">
        <v>23</v>
      </c>
      <c r="K2386" t="s">
        <v>3919</v>
      </c>
      <c r="L2386">
        <v>1</v>
      </c>
      <c r="M2386" t="s">
        <v>95</v>
      </c>
      <c r="N2386" s="3">
        <v>15000</v>
      </c>
      <c r="O2386">
        <v>112</v>
      </c>
      <c r="P2386" t="s">
        <v>3920</v>
      </c>
      <c r="Q2386" t="s">
        <v>27</v>
      </c>
      <c r="R2386" t="s">
        <v>92</v>
      </c>
      <c r="S2386" s="3">
        <v>76634098</v>
      </c>
      <c r="T2386" s="3">
        <f>Tabla1[[#This Row],[OS-Valor Unitario]]-Tabla1[[#This Row],[costo_antes_iva]]</f>
        <v>2000</v>
      </c>
      <c r="U2386" s="3">
        <f>Tabla1[[#This Row],[OS-Valor Unitario]]*Tabla1[[#This Row],[OS-Cantidad]]</f>
        <v>1680000</v>
      </c>
      <c r="V2386" s="3">
        <f>Tabla1[[#This Row],[costo_antes_iva]]*Tabla1[[#This Row],[OS-Cantidad]]</f>
        <v>1456000</v>
      </c>
      <c r="W2386" s="3">
        <f>Tabla1[[#This Row],[Valor total OS]]-Tabla1[[#This Row],[valor total op]]</f>
        <v>224000</v>
      </c>
    </row>
    <row r="2387" spans="1:23" x14ac:dyDescent="0.3">
      <c r="A2387">
        <v>5984</v>
      </c>
      <c r="B2387" t="s">
        <v>3917</v>
      </c>
      <c r="C2387" t="s">
        <v>91</v>
      </c>
      <c r="D2387" t="s">
        <v>116</v>
      </c>
      <c r="E2387">
        <v>242</v>
      </c>
      <c r="F2387">
        <v>63396738</v>
      </c>
      <c r="G2387" t="s">
        <v>3918</v>
      </c>
      <c r="H2387" s="6">
        <v>45762</v>
      </c>
      <c r="I2387" s="3">
        <v>13000</v>
      </c>
      <c r="J2387" t="s">
        <v>23</v>
      </c>
      <c r="K2387" t="s">
        <v>3919</v>
      </c>
      <c r="L2387">
        <v>1</v>
      </c>
      <c r="M2387" t="s">
        <v>3405</v>
      </c>
      <c r="N2387" s="3">
        <v>15000</v>
      </c>
      <c r="O2387">
        <v>402</v>
      </c>
      <c r="P2387" t="s">
        <v>3920</v>
      </c>
      <c r="Q2387" t="s">
        <v>27</v>
      </c>
      <c r="R2387" t="s">
        <v>92</v>
      </c>
      <c r="S2387" s="3">
        <v>76634098</v>
      </c>
      <c r="T2387" s="3">
        <f>Tabla1[[#This Row],[OS-Valor Unitario]]-Tabla1[[#This Row],[costo_antes_iva]]</f>
        <v>2000</v>
      </c>
      <c r="U2387" s="3">
        <f>Tabla1[[#This Row],[OS-Valor Unitario]]*Tabla1[[#This Row],[OS-Cantidad]]</f>
        <v>6030000</v>
      </c>
      <c r="V2387" s="3">
        <f>Tabla1[[#This Row],[costo_antes_iva]]*Tabla1[[#This Row],[OS-Cantidad]]</f>
        <v>5226000</v>
      </c>
      <c r="W2387" s="3">
        <f>Tabla1[[#This Row],[Valor total OS]]-Tabla1[[#This Row],[valor total op]]</f>
        <v>804000</v>
      </c>
    </row>
    <row r="2388" spans="1:23" x14ac:dyDescent="0.3">
      <c r="A2388">
        <v>5984</v>
      </c>
      <c r="B2388" t="s">
        <v>3917</v>
      </c>
      <c r="C2388" t="s">
        <v>91</v>
      </c>
      <c r="D2388" t="s">
        <v>116</v>
      </c>
      <c r="E2388">
        <v>242</v>
      </c>
      <c r="F2388">
        <v>63396738</v>
      </c>
      <c r="G2388" t="s">
        <v>3918</v>
      </c>
      <c r="H2388" s="6">
        <v>45762</v>
      </c>
      <c r="I2388" s="3">
        <v>13000</v>
      </c>
      <c r="J2388" t="s">
        <v>23</v>
      </c>
      <c r="K2388" t="s">
        <v>3919</v>
      </c>
      <c r="L2388">
        <v>1</v>
      </c>
      <c r="M2388" t="s">
        <v>3051</v>
      </c>
      <c r="N2388" s="3">
        <v>15000</v>
      </c>
      <c r="O2388">
        <v>152</v>
      </c>
      <c r="P2388" t="s">
        <v>3920</v>
      </c>
      <c r="Q2388" t="s">
        <v>27</v>
      </c>
      <c r="R2388" t="s">
        <v>92</v>
      </c>
      <c r="S2388" s="3">
        <v>76634098</v>
      </c>
      <c r="T2388" s="3">
        <f>Tabla1[[#This Row],[OS-Valor Unitario]]-Tabla1[[#This Row],[costo_antes_iva]]</f>
        <v>2000</v>
      </c>
      <c r="U2388" s="3">
        <f>Tabla1[[#This Row],[OS-Valor Unitario]]*Tabla1[[#This Row],[OS-Cantidad]]</f>
        <v>2280000</v>
      </c>
      <c r="V2388" s="3">
        <f>Tabla1[[#This Row],[costo_antes_iva]]*Tabla1[[#This Row],[OS-Cantidad]]</f>
        <v>1976000</v>
      </c>
      <c r="W2388" s="3">
        <f>Tabla1[[#This Row],[Valor total OS]]-Tabla1[[#This Row],[valor total op]]</f>
        <v>304000</v>
      </c>
    </row>
    <row r="2389" spans="1:23" x14ac:dyDescent="0.3">
      <c r="A2389">
        <v>5984</v>
      </c>
      <c r="B2389" t="s">
        <v>3917</v>
      </c>
      <c r="C2389" t="s">
        <v>91</v>
      </c>
      <c r="D2389" t="s">
        <v>116</v>
      </c>
      <c r="E2389">
        <v>242</v>
      </c>
      <c r="F2389">
        <v>63396738</v>
      </c>
      <c r="G2389" t="s">
        <v>3918</v>
      </c>
      <c r="H2389" s="6">
        <v>45762</v>
      </c>
      <c r="I2389" s="3">
        <v>1100</v>
      </c>
      <c r="J2389" t="s">
        <v>82</v>
      </c>
      <c r="K2389" t="s">
        <v>3919</v>
      </c>
      <c r="L2389">
        <v>1</v>
      </c>
      <c r="M2389" t="s">
        <v>119</v>
      </c>
      <c r="N2389" s="3">
        <v>1100</v>
      </c>
      <c r="O2389">
        <v>666</v>
      </c>
      <c r="P2389" t="s">
        <v>3920</v>
      </c>
      <c r="Q2389" t="s">
        <v>27</v>
      </c>
      <c r="R2389" t="s">
        <v>92</v>
      </c>
      <c r="S2389" s="3">
        <v>76634098</v>
      </c>
      <c r="T2389" s="3">
        <f>Tabla1[[#This Row],[OS-Valor Unitario]]-Tabla1[[#This Row],[costo_antes_iva]]</f>
        <v>0</v>
      </c>
      <c r="U2389" s="3">
        <f>Tabla1[[#This Row],[OS-Valor Unitario]]*Tabla1[[#This Row],[OS-Cantidad]]</f>
        <v>732600</v>
      </c>
      <c r="V2389" s="3">
        <f>Tabla1[[#This Row],[costo_antes_iva]]*Tabla1[[#This Row],[OS-Cantidad]]</f>
        <v>732600</v>
      </c>
      <c r="W2389" s="3">
        <f>Tabla1[[#This Row],[Valor total OS]]-Tabla1[[#This Row],[valor total op]]</f>
        <v>0</v>
      </c>
    </row>
    <row r="2390" spans="1:23" x14ac:dyDescent="0.3">
      <c r="A2390">
        <v>5984</v>
      </c>
      <c r="B2390" t="s">
        <v>3917</v>
      </c>
      <c r="C2390" t="s">
        <v>91</v>
      </c>
      <c r="D2390" t="s">
        <v>116</v>
      </c>
      <c r="E2390">
        <v>242</v>
      </c>
      <c r="F2390">
        <v>63396738</v>
      </c>
      <c r="G2390" t="s">
        <v>3918</v>
      </c>
      <c r="H2390" s="6">
        <v>45762</v>
      </c>
      <c r="I2390" s="3">
        <v>1100</v>
      </c>
      <c r="J2390" t="s">
        <v>33</v>
      </c>
      <c r="K2390" t="s">
        <v>3919</v>
      </c>
      <c r="L2390">
        <v>1</v>
      </c>
      <c r="M2390" t="s">
        <v>35</v>
      </c>
      <c r="N2390" s="3">
        <v>1100</v>
      </c>
      <c r="O2390">
        <v>666</v>
      </c>
      <c r="P2390" t="s">
        <v>3920</v>
      </c>
      <c r="Q2390" t="s">
        <v>27</v>
      </c>
      <c r="R2390" t="s">
        <v>92</v>
      </c>
      <c r="S2390" s="3">
        <v>76634098</v>
      </c>
      <c r="T2390" s="3">
        <f>Tabla1[[#This Row],[OS-Valor Unitario]]-Tabla1[[#This Row],[costo_antes_iva]]</f>
        <v>0</v>
      </c>
      <c r="U2390" s="3">
        <f>Tabla1[[#This Row],[OS-Valor Unitario]]*Tabla1[[#This Row],[OS-Cantidad]]</f>
        <v>732600</v>
      </c>
      <c r="V2390" s="3">
        <f>Tabla1[[#This Row],[costo_antes_iva]]*Tabla1[[#This Row],[OS-Cantidad]]</f>
        <v>732600</v>
      </c>
      <c r="W2390" s="3">
        <f>Tabla1[[#This Row],[Valor total OS]]-Tabla1[[#This Row],[valor total op]]</f>
        <v>0</v>
      </c>
    </row>
    <row r="2391" spans="1:23" x14ac:dyDescent="0.3">
      <c r="A2391">
        <v>5984</v>
      </c>
      <c r="B2391" t="s">
        <v>3921</v>
      </c>
      <c r="C2391" t="s">
        <v>785</v>
      </c>
      <c r="D2391" t="s">
        <v>116</v>
      </c>
      <c r="E2391">
        <v>685</v>
      </c>
      <c r="F2391">
        <v>63396582</v>
      </c>
      <c r="G2391" t="s">
        <v>3918</v>
      </c>
      <c r="H2391" s="6">
        <v>45762</v>
      </c>
      <c r="I2391" s="3">
        <v>13000</v>
      </c>
      <c r="J2391" t="s">
        <v>23</v>
      </c>
      <c r="K2391" t="s">
        <v>3922</v>
      </c>
      <c r="L2391">
        <v>2</v>
      </c>
      <c r="M2391" t="s">
        <v>242</v>
      </c>
      <c r="N2391" s="3">
        <v>14000</v>
      </c>
      <c r="O2391">
        <v>88</v>
      </c>
      <c r="P2391" t="s">
        <v>3920</v>
      </c>
      <c r="Q2391" t="s">
        <v>27</v>
      </c>
      <c r="R2391" t="s">
        <v>92</v>
      </c>
      <c r="S2391" s="3">
        <v>76634098</v>
      </c>
      <c r="T2391" s="3">
        <f>Tabla1[[#This Row],[OS-Valor Unitario]]-Tabla1[[#This Row],[costo_antes_iva]]</f>
        <v>1000</v>
      </c>
      <c r="U2391" s="3">
        <f>Tabla1[[#This Row],[OS-Valor Unitario]]*Tabla1[[#This Row],[OS-Cantidad]]</f>
        <v>1232000</v>
      </c>
      <c r="V2391" s="3">
        <f>Tabla1[[#This Row],[costo_antes_iva]]*Tabla1[[#This Row],[OS-Cantidad]]</f>
        <v>1144000</v>
      </c>
      <c r="W2391" s="3">
        <f>Tabla1[[#This Row],[Valor total OS]]-Tabla1[[#This Row],[valor total op]]</f>
        <v>88000</v>
      </c>
    </row>
    <row r="2392" spans="1:23" x14ac:dyDescent="0.3">
      <c r="A2392">
        <v>5984</v>
      </c>
      <c r="B2392" t="s">
        <v>3921</v>
      </c>
      <c r="C2392" t="s">
        <v>785</v>
      </c>
      <c r="D2392" t="s">
        <v>116</v>
      </c>
      <c r="E2392">
        <v>685</v>
      </c>
      <c r="F2392">
        <v>63396582</v>
      </c>
      <c r="G2392" t="s">
        <v>3918</v>
      </c>
      <c r="H2392" s="6">
        <v>45762</v>
      </c>
      <c r="I2392" s="3">
        <v>13000</v>
      </c>
      <c r="J2392" t="s">
        <v>23</v>
      </c>
      <c r="K2392" t="s">
        <v>3922</v>
      </c>
      <c r="L2392">
        <v>2</v>
      </c>
      <c r="M2392" t="s">
        <v>363</v>
      </c>
      <c r="N2392" s="3">
        <v>15000</v>
      </c>
      <c r="O2392">
        <v>91</v>
      </c>
      <c r="P2392" t="s">
        <v>3920</v>
      </c>
      <c r="Q2392" t="s">
        <v>27</v>
      </c>
      <c r="R2392" t="s">
        <v>92</v>
      </c>
      <c r="S2392" s="3">
        <v>76634098</v>
      </c>
      <c r="T2392" s="3">
        <f>Tabla1[[#This Row],[OS-Valor Unitario]]-Tabla1[[#This Row],[costo_antes_iva]]</f>
        <v>2000</v>
      </c>
      <c r="U2392" s="3">
        <f>Tabla1[[#This Row],[OS-Valor Unitario]]*Tabla1[[#This Row],[OS-Cantidad]]</f>
        <v>1365000</v>
      </c>
      <c r="V2392" s="3">
        <f>Tabla1[[#This Row],[costo_antes_iva]]*Tabla1[[#This Row],[OS-Cantidad]]</f>
        <v>1183000</v>
      </c>
      <c r="W2392" s="3">
        <f>Tabla1[[#This Row],[Valor total OS]]-Tabla1[[#This Row],[valor total op]]</f>
        <v>182000</v>
      </c>
    </row>
    <row r="2393" spans="1:23" x14ac:dyDescent="0.3">
      <c r="A2393">
        <v>5984</v>
      </c>
      <c r="B2393" t="s">
        <v>3921</v>
      </c>
      <c r="C2393" t="s">
        <v>785</v>
      </c>
      <c r="D2393" t="s">
        <v>116</v>
      </c>
      <c r="E2393">
        <v>685</v>
      </c>
      <c r="F2393">
        <v>63396582</v>
      </c>
      <c r="G2393" t="s">
        <v>3918</v>
      </c>
      <c r="H2393" s="6">
        <v>45762</v>
      </c>
      <c r="I2393" s="3">
        <v>13000</v>
      </c>
      <c r="J2393" t="s">
        <v>23</v>
      </c>
      <c r="K2393" t="s">
        <v>3922</v>
      </c>
      <c r="L2393">
        <v>2</v>
      </c>
      <c r="M2393" t="s">
        <v>3923</v>
      </c>
      <c r="N2393" s="3">
        <v>15000</v>
      </c>
      <c r="O2393">
        <v>65</v>
      </c>
      <c r="P2393" t="s">
        <v>3920</v>
      </c>
      <c r="Q2393" t="s">
        <v>27</v>
      </c>
      <c r="R2393" t="s">
        <v>92</v>
      </c>
      <c r="S2393" s="3">
        <v>76634098</v>
      </c>
      <c r="T2393" s="3">
        <f>Tabla1[[#This Row],[OS-Valor Unitario]]-Tabla1[[#This Row],[costo_antes_iva]]</f>
        <v>2000</v>
      </c>
      <c r="U2393" s="3">
        <f>Tabla1[[#This Row],[OS-Valor Unitario]]*Tabla1[[#This Row],[OS-Cantidad]]</f>
        <v>975000</v>
      </c>
      <c r="V2393" s="3">
        <f>Tabla1[[#This Row],[costo_antes_iva]]*Tabla1[[#This Row],[OS-Cantidad]]</f>
        <v>845000</v>
      </c>
      <c r="W2393" s="3">
        <f>Tabla1[[#This Row],[Valor total OS]]-Tabla1[[#This Row],[valor total op]]</f>
        <v>130000</v>
      </c>
    </row>
    <row r="2394" spans="1:23" x14ac:dyDescent="0.3">
      <c r="A2394">
        <v>5984</v>
      </c>
      <c r="B2394" t="s">
        <v>3921</v>
      </c>
      <c r="C2394" t="s">
        <v>785</v>
      </c>
      <c r="D2394" t="s">
        <v>116</v>
      </c>
      <c r="E2394">
        <v>685</v>
      </c>
      <c r="F2394">
        <v>63396582</v>
      </c>
      <c r="G2394" t="s">
        <v>3918</v>
      </c>
      <c r="H2394" s="6">
        <v>45762</v>
      </c>
      <c r="I2394" s="3">
        <v>1100</v>
      </c>
      <c r="J2394" t="s">
        <v>82</v>
      </c>
      <c r="K2394" t="s">
        <v>3922</v>
      </c>
      <c r="L2394">
        <v>2</v>
      </c>
      <c r="M2394" t="s">
        <v>119</v>
      </c>
      <c r="N2394" s="3">
        <v>3500</v>
      </c>
      <c r="O2394">
        <v>244</v>
      </c>
      <c r="P2394" t="s">
        <v>3920</v>
      </c>
      <c r="Q2394" t="s">
        <v>27</v>
      </c>
      <c r="R2394" t="s">
        <v>92</v>
      </c>
      <c r="S2394" s="3">
        <v>76634098</v>
      </c>
      <c r="T2394" s="3">
        <f>Tabla1[[#This Row],[OS-Valor Unitario]]-Tabla1[[#This Row],[costo_antes_iva]]</f>
        <v>2400</v>
      </c>
      <c r="U2394" s="3">
        <f>Tabla1[[#This Row],[OS-Valor Unitario]]*Tabla1[[#This Row],[OS-Cantidad]]</f>
        <v>854000</v>
      </c>
      <c r="V2394" s="3">
        <f>Tabla1[[#This Row],[costo_antes_iva]]*Tabla1[[#This Row],[OS-Cantidad]]</f>
        <v>268400</v>
      </c>
      <c r="W2394" s="3">
        <f>Tabla1[[#This Row],[Valor total OS]]-Tabla1[[#This Row],[valor total op]]</f>
        <v>585600</v>
      </c>
    </row>
    <row r="2395" spans="1:23" x14ac:dyDescent="0.3">
      <c r="A2395">
        <v>5984</v>
      </c>
      <c r="B2395" t="s">
        <v>3921</v>
      </c>
      <c r="C2395" t="s">
        <v>91</v>
      </c>
      <c r="D2395" t="s">
        <v>116</v>
      </c>
      <c r="E2395">
        <v>242</v>
      </c>
      <c r="F2395">
        <v>63396738</v>
      </c>
      <c r="G2395" t="s">
        <v>3918</v>
      </c>
      <c r="H2395" s="6">
        <v>45762</v>
      </c>
      <c r="I2395" s="3">
        <v>13000</v>
      </c>
      <c r="J2395" t="s">
        <v>23</v>
      </c>
      <c r="K2395" t="s">
        <v>3922</v>
      </c>
      <c r="L2395">
        <v>2</v>
      </c>
      <c r="M2395" t="s">
        <v>242</v>
      </c>
      <c r="N2395" s="3">
        <v>14000</v>
      </c>
      <c r="O2395">
        <v>88</v>
      </c>
      <c r="P2395" t="s">
        <v>3920</v>
      </c>
      <c r="Q2395" t="s">
        <v>27</v>
      </c>
      <c r="R2395" t="s">
        <v>92</v>
      </c>
      <c r="S2395" s="3">
        <v>76634098</v>
      </c>
      <c r="T2395" s="3">
        <f>Tabla1[[#This Row],[OS-Valor Unitario]]-Tabla1[[#This Row],[costo_antes_iva]]</f>
        <v>1000</v>
      </c>
      <c r="U2395" s="3">
        <f>Tabla1[[#This Row],[OS-Valor Unitario]]*Tabla1[[#This Row],[OS-Cantidad]]</f>
        <v>1232000</v>
      </c>
      <c r="V2395" s="3">
        <f>Tabla1[[#This Row],[costo_antes_iva]]*Tabla1[[#This Row],[OS-Cantidad]]</f>
        <v>1144000</v>
      </c>
      <c r="W2395" s="3">
        <f>Tabla1[[#This Row],[Valor total OS]]-Tabla1[[#This Row],[valor total op]]</f>
        <v>88000</v>
      </c>
    </row>
    <row r="2396" spans="1:23" x14ac:dyDescent="0.3">
      <c r="A2396">
        <v>5984</v>
      </c>
      <c r="B2396" t="s">
        <v>3921</v>
      </c>
      <c r="C2396" t="s">
        <v>91</v>
      </c>
      <c r="D2396" t="s">
        <v>116</v>
      </c>
      <c r="E2396">
        <v>242</v>
      </c>
      <c r="F2396">
        <v>63396738</v>
      </c>
      <c r="G2396" t="s">
        <v>3918</v>
      </c>
      <c r="H2396" s="6">
        <v>45762</v>
      </c>
      <c r="I2396" s="3">
        <v>13000</v>
      </c>
      <c r="J2396" t="s">
        <v>23</v>
      </c>
      <c r="K2396" t="s">
        <v>3922</v>
      </c>
      <c r="L2396">
        <v>2</v>
      </c>
      <c r="M2396" t="s">
        <v>363</v>
      </c>
      <c r="N2396" s="3">
        <v>15000</v>
      </c>
      <c r="O2396">
        <v>91</v>
      </c>
      <c r="P2396" t="s">
        <v>3920</v>
      </c>
      <c r="Q2396" t="s">
        <v>27</v>
      </c>
      <c r="R2396" t="s">
        <v>92</v>
      </c>
      <c r="S2396" s="3">
        <v>76634098</v>
      </c>
      <c r="T2396" s="3">
        <f>Tabla1[[#This Row],[OS-Valor Unitario]]-Tabla1[[#This Row],[costo_antes_iva]]</f>
        <v>2000</v>
      </c>
      <c r="U2396" s="3">
        <f>Tabla1[[#This Row],[OS-Valor Unitario]]*Tabla1[[#This Row],[OS-Cantidad]]</f>
        <v>1365000</v>
      </c>
      <c r="V2396" s="3">
        <f>Tabla1[[#This Row],[costo_antes_iva]]*Tabla1[[#This Row],[OS-Cantidad]]</f>
        <v>1183000</v>
      </c>
      <c r="W2396" s="3">
        <f>Tabla1[[#This Row],[Valor total OS]]-Tabla1[[#This Row],[valor total op]]</f>
        <v>182000</v>
      </c>
    </row>
    <row r="2397" spans="1:23" x14ac:dyDescent="0.3">
      <c r="A2397">
        <v>5984</v>
      </c>
      <c r="B2397" t="s">
        <v>3921</v>
      </c>
      <c r="C2397" t="s">
        <v>91</v>
      </c>
      <c r="D2397" t="s">
        <v>116</v>
      </c>
      <c r="E2397">
        <v>242</v>
      </c>
      <c r="F2397">
        <v>63396738</v>
      </c>
      <c r="G2397" t="s">
        <v>3918</v>
      </c>
      <c r="H2397" s="6">
        <v>45762</v>
      </c>
      <c r="I2397" s="3">
        <v>13000</v>
      </c>
      <c r="J2397" t="s">
        <v>23</v>
      </c>
      <c r="K2397" t="s">
        <v>3922</v>
      </c>
      <c r="L2397">
        <v>2</v>
      </c>
      <c r="M2397" t="s">
        <v>3923</v>
      </c>
      <c r="N2397" s="3">
        <v>15000</v>
      </c>
      <c r="O2397">
        <v>65</v>
      </c>
      <c r="P2397" t="s">
        <v>3920</v>
      </c>
      <c r="Q2397" t="s">
        <v>27</v>
      </c>
      <c r="R2397" t="s">
        <v>92</v>
      </c>
      <c r="S2397" s="3">
        <v>76634098</v>
      </c>
      <c r="T2397" s="3">
        <f>Tabla1[[#This Row],[OS-Valor Unitario]]-Tabla1[[#This Row],[costo_antes_iva]]</f>
        <v>2000</v>
      </c>
      <c r="U2397" s="3">
        <f>Tabla1[[#This Row],[OS-Valor Unitario]]*Tabla1[[#This Row],[OS-Cantidad]]</f>
        <v>975000</v>
      </c>
      <c r="V2397" s="3">
        <f>Tabla1[[#This Row],[costo_antes_iva]]*Tabla1[[#This Row],[OS-Cantidad]]</f>
        <v>845000</v>
      </c>
      <c r="W2397" s="3">
        <f>Tabla1[[#This Row],[Valor total OS]]-Tabla1[[#This Row],[valor total op]]</f>
        <v>130000</v>
      </c>
    </row>
    <row r="2398" spans="1:23" x14ac:dyDescent="0.3">
      <c r="A2398">
        <v>5984</v>
      </c>
      <c r="B2398" t="s">
        <v>3921</v>
      </c>
      <c r="C2398" t="s">
        <v>91</v>
      </c>
      <c r="D2398" t="s">
        <v>116</v>
      </c>
      <c r="E2398">
        <v>242</v>
      </c>
      <c r="F2398">
        <v>63396738</v>
      </c>
      <c r="G2398" t="s">
        <v>3918</v>
      </c>
      <c r="H2398" s="6">
        <v>45762</v>
      </c>
      <c r="I2398" s="3">
        <v>1100</v>
      </c>
      <c r="J2398" t="s">
        <v>82</v>
      </c>
      <c r="K2398" t="s">
        <v>3922</v>
      </c>
      <c r="L2398">
        <v>2</v>
      </c>
      <c r="M2398" t="s">
        <v>119</v>
      </c>
      <c r="N2398" s="3">
        <v>3500</v>
      </c>
      <c r="O2398">
        <v>244</v>
      </c>
      <c r="P2398" t="s">
        <v>3920</v>
      </c>
      <c r="Q2398" t="s">
        <v>27</v>
      </c>
      <c r="R2398" t="s">
        <v>92</v>
      </c>
      <c r="S2398" s="3">
        <v>76634098</v>
      </c>
      <c r="T2398" s="3">
        <f>Tabla1[[#This Row],[OS-Valor Unitario]]-Tabla1[[#This Row],[costo_antes_iva]]</f>
        <v>2400</v>
      </c>
      <c r="U2398" s="3">
        <f>Tabla1[[#This Row],[OS-Valor Unitario]]*Tabla1[[#This Row],[OS-Cantidad]]</f>
        <v>854000</v>
      </c>
      <c r="V2398" s="3">
        <f>Tabla1[[#This Row],[costo_antes_iva]]*Tabla1[[#This Row],[OS-Cantidad]]</f>
        <v>268400</v>
      </c>
      <c r="W2398" s="3">
        <f>Tabla1[[#This Row],[Valor total OS]]-Tabla1[[#This Row],[valor total op]]</f>
        <v>585600</v>
      </c>
    </row>
    <row r="2399" spans="1:23" x14ac:dyDescent="0.3">
      <c r="A2399">
        <v>5982</v>
      </c>
      <c r="B2399" t="s">
        <v>3924</v>
      </c>
      <c r="C2399" t="s">
        <v>66</v>
      </c>
      <c r="D2399" t="s">
        <v>194</v>
      </c>
      <c r="E2399">
        <v>5</v>
      </c>
      <c r="F2399">
        <v>63265973</v>
      </c>
      <c r="G2399" t="s">
        <v>3925</v>
      </c>
      <c r="H2399" s="6">
        <v>45756</v>
      </c>
      <c r="I2399" s="3">
        <v>12000</v>
      </c>
      <c r="J2399" t="s">
        <v>23</v>
      </c>
      <c r="K2399" t="s">
        <v>3926</v>
      </c>
      <c r="L2399">
        <v>1</v>
      </c>
      <c r="M2399" t="s">
        <v>309</v>
      </c>
      <c r="N2399" s="3">
        <v>12500</v>
      </c>
      <c r="O2399">
        <v>5</v>
      </c>
      <c r="P2399" t="s">
        <v>3927</v>
      </c>
      <c r="Q2399" t="s">
        <v>27</v>
      </c>
      <c r="R2399" t="s">
        <v>72</v>
      </c>
      <c r="S2399" s="3">
        <v>625947</v>
      </c>
      <c r="T2399" s="3">
        <f>Tabla1[[#This Row],[OS-Valor Unitario]]-Tabla1[[#This Row],[costo_antes_iva]]</f>
        <v>500</v>
      </c>
      <c r="U2399" s="3">
        <f>Tabla1[[#This Row],[OS-Valor Unitario]]*Tabla1[[#This Row],[OS-Cantidad]]</f>
        <v>62500</v>
      </c>
      <c r="V2399" s="3">
        <f>Tabla1[[#This Row],[costo_antes_iva]]*Tabla1[[#This Row],[OS-Cantidad]]</f>
        <v>60000</v>
      </c>
      <c r="W2399" s="3">
        <f>Tabla1[[#This Row],[Valor total OS]]-Tabla1[[#This Row],[valor total op]]</f>
        <v>2500</v>
      </c>
    </row>
    <row r="2400" spans="1:23" x14ac:dyDescent="0.3">
      <c r="A2400">
        <v>5982</v>
      </c>
      <c r="B2400" t="s">
        <v>3924</v>
      </c>
      <c r="C2400" t="s">
        <v>66</v>
      </c>
      <c r="D2400" t="s">
        <v>194</v>
      </c>
      <c r="E2400">
        <v>5</v>
      </c>
      <c r="F2400">
        <v>63265973</v>
      </c>
      <c r="G2400" t="s">
        <v>3925</v>
      </c>
      <c r="H2400" s="6">
        <v>45756</v>
      </c>
      <c r="I2400" s="3">
        <v>3400</v>
      </c>
      <c r="J2400" t="s">
        <v>82</v>
      </c>
      <c r="K2400" t="s">
        <v>3926</v>
      </c>
      <c r="L2400">
        <v>1</v>
      </c>
      <c r="M2400" t="s">
        <v>232</v>
      </c>
      <c r="N2400" s="3">
        <v>1225</v>
      </c>
      <c r="O2400">
        <v>10</v>
      </c>
      <c r="P2400" t="s">
        <v>3927</v>
      </c>
      <c r="Q2400" t="s">
        <v>27</v>
      </c>
      <c r="R2400" t="s">
        <v>72</v>
      </c>
      <c r="S2400" s="3">
        <v>625947</v>
      </c>
      <c r="T2400" s="3">
        <f>Tabla1[[#This Row],[OS-Valor Unitario]]-Tabla1[[#This Row],[costo_antes_iva]]</f>
        <v>-2175</v>
      </c>
      <c r="U2400" s="3">
        <f>Tabla1[[#This Row],[OS-Valor Unitario]]*Tabla1[[#This Row],[OS-Cantidad]]</f>
        <v>12250</v>
      </c>
      <c r="V2400" s="3">
        <f>Tabla1[[#This Row],[costo_antes_iva]]*Tabla1[[#This Row],[OS-Cantidad]]</f>
        <v>34000</v>
      </c>
      <c r="W2400" s="3">
        <f>Tabla1[[#This Row],[Valor total OS]]-Tabla1[[#This Row],[valor total op]]</f>
        <v>-21750</v>
      </c>
    </row>
    <row r="2401" spans="1:23" x14ac:dyDescent="0.3">
      <c r="A2401">
        <v>5982</v>
      </c>
      <c r="B2401" t="s">
        <v>3928</v>
      </c>
      <c r="C2401" t="s">
        <v>66</v>
      </c>
      <c r="D2401" t="s">
        <v>194</v>
      </c>
      <c r="E2401">
        <v>4</v>
      </c>
      <c r="F2401">
        <v>63265992</v>
      </c>
      <c r="G2401" t="s">
        <v>3929</v>
      </c>
      <c r="H2401" s="6">
        <v>45756</v>
      </c>
      <c r="I2401" s="3">
        <v>12000</v>
      </c>
      <c r="J2401" t="s">
        <v>23</v>
      </c>
      <c r="K2401" t="s">
        <v>3930</v>
      </c>
      <c r="L2401">
        <v>2</v>
      </c>
      <c r="M2401" t="s">
        <v>309</v>
      </c>
      <c r="N2401" s="3">
        <v>12500</v>
      </c>
      <c r="O2401">
        <v>4</v>
      </c>
      <c r="P2401" t="s">
        <v>3927</v>
      </c>
      <c r="Q2401" t="s">
        <v>27</v>
      </c>
      <c r="R2401" t="s">
        <v>72</v>
      </c>
      <c r="S2401" s="3">
        <v>625947</v>
      </c>
      <c r="T2401" s="3">
        <f>Tabla1[[#This Row],[OS-Valor Unitario]]-Tabla1[[#This Row],[costo_antes_iva]]</f>
        <v>500</v>
      </c>
      <c r="U2401" s="3">
        <f>Tabla1[[#This Row],[OS-Valor Unitario]]*Tabla1[[#This Row],[OS-Cantidad]]</f>
        <v>50000</v>
      </c>
      <c r="V2401" s="3">
        <f>Tabla1[[#This Row],[costo_antes_iva]]*Tabla1[[#This Row],[OS-Cantidad]]</f>
        <v>48000</v>
      </c>
      <c r="W2401" s="3">
        <f>Tabla1[[#This Row],[Valor total OS]]-Tabla1[[#This Row],[valor total op]]</f>
        <v>2000</v>
      </c>
    </row>
    <row r="2402" spans="1:23" x14ac:dyDescent="0.3">
      <c r="A2402">
        <v>5982</v>
      </c>
      <c r="B2402" t="s">
        <v>3928</v>
      </c>
      <c r="C2402" t="s">
        <v>66</v>
      </c>
      <c r="D2402" t="s">
        <v>194</v>
      </c>
      <c r="E2402">
        <v>4</v>
      </c>
      <c r="F2402">
        <v>63265992</v>
      </c>
      <c r="G2402" t="s">
        <v>3929</v>
      </c>
      <c r="H2402" s="6">
        <v>45756</v>
      </c>
      <c r="I2402" s="3">
        <v>4700</v>
      </c>
      <c r="J2402" t="s">
        <v>82</v>
      </c>
      <c r="K2402" t="s">
        <v>3930</v>
      </c>
      <c r="L2402">
        <v>2</v>
      </c>
      <c r="M2402" t="s">
        <v>232</v>
      </c>
      <c r="N2402" s="3">
        <v>3700</v>
      </c>
      <c r="O2402">
        <v>4</v>
      </c>
      <c r="P2402" t="s">
        <v>3927</v>
      </c>
      <c r="Q2402" t="s">
        <v>27</v>
      </c>
      <c r="R2402" t="s">
        <v>72</v>
      </c>
      <c r="S2402" s="3">
        <v>625947</v>
      </c>
      <c r="T2402" s="3">
        <f>Tabla1[[#This Row],[OS-Valor Unitario]]-Tabla1[[#This Row],[costo_antes_iva]]</f>
        <v>-1000</v>
      </c>
      <c r="U2402" s="3">
        <f>Tabla1[[#This Row],[OS-Valor Unitario]]*Tabla1[[#This Row],[OS-Cantidad]]</f>
        <v>14800</v>
      </c>
      <c r="V2402" s="3">
        <f>Tabla1[[#This Row],[costo_antes_iva]]*Tabla1[[#This Row],[OS-Cantidad]]</f>
        <v>18800</v>
      </c>
      <c r="W2402" s="3">
        <f>Tabla1[[#This Row],[Valor total OS]]-Tabla1[[#This Row],[valor total op]]</f>
        <v>-4000</v>
      </c>
    </row>
    <row r="2403" spans="1:23" x14ac:dyDescent="0.3">
      <c r="A2403">
        <v>5982</v>
      </c>
      <c r="B2403" t="s">
        <v>3931</v>
      </c>
      <c r="C2403" t="s">
        <v>588</v>
      </c>
      <c r="D2403" t="s">
        <v>194</v>
      </c>
      <c r="E2403">
        <v>1</v>
      </c>
      <c r="F2403">
        <v>63266114</v>
      </c>
      <c r="G2403" t="s">
        <v>3932</v>
      </c>
      <c r="H2403" s="6">
        <v>45756</v>
      </c>
      <c r="I2403" s="3">
        <v>12500</v>
      </c>
      <c r="J2403" t="s">
        <v>23</v>
      </c>
      <c r="K2403" t="s">
        <v>3933</v>
      </c>
      <c r="L2403">
        <v>3</v>
      </c>
      <c r="M2403" t="s">
        <v>76</v>
      </c>
      <c r="N2403" s="3">
        <v>15000</v>
      </c>
      <c r="O2403">
        <v>1</v>
      </c>
      <c r="P2403" t="s">
        <v>3927</v>
      </c>
      <c r="Q2403" t="s">
        <v>27</v>
      </c>
      <c r="R2403" t="s">
        <v>72</v>
      </c>
      <c r="S2403" s="3">
        <v>625947</v>
      </c>
      <c r="T2403" s="3">
        <f>Tabla1[[#This Row],[OS-Valor Unitario]]-Tabla1[[#This Row],[costo_antes_iva]]</f>
        <v>2500</v>
      </c>
      <c r="U2403" s="3">
        <f>Tabla1[[#This Row],[OS-Valor Unitario]]*Tabla1[[#This Row],[OS-Cantidad]]</f>
        <v>15000</v>
      </c>
      <c r="V2403" s="3">
        <f>Tabla1[[#This Row],[costo_antes_iva]]*Tabla1[[#This Row],[OS-Cantidad]]</f>
        <v>12500</v>
      </c>
      <c r="W2403" s="3">
        <f>Tabla1[[#This Row],[Valor total OS]]-Tabla1[[#This Row],[valor total op]]</f>
        <v>2500</v>
      </c>
    </row>
    <row r="2404" spans="1:23" x14ac:dyDescent="0.3">
      <c r="A2404">
        <v>5982</v>
      </c>
      <c r="B2404" t="s">
        <v>3931</v>
      </c>
      <c r="C2404" t="s">
        <v>588</v>
      </c>
      <c r="D2404" t="s">
        <v>194</v>
      </c>
      <c r="E2404">
        <v>1</v>
      </c>
      <c r="F2404">
        <v>63266114</v>
      </c>
      <c r="G2404" t="s">
        <v>3932</v>
      </c>
      <c r="H2404" s="6">
        <v>45756</v>
      </c>
      <c r="I2404" s="3">
        <v>1600</v>
      </c>
      <c r="J2404" t="s">
        <v>82</v>
      </c>
      <c r="K2404" t="s">
        <v>3933</v>
      </c>
      <c r="L2404">
        <v>3</v>
      </c>
      <c r="M2404" t="s">
        <v>119</v>
      </c>
      <c r="N2404" s="3">
        <v>1200</v>
      </c>
      <c r="O2404">
        <v>1</v>
      </c>
      <c r="P2404" t="s">
        <v>3927</v>
      </c>
      <c r="Q2404" t="s">
        <v>27</v>
      </c>
      <c r="R2404" t="s">
        <v>72</v>
      </c>
      <c r="S2404" s="3">
        <v>625947</v>
      </c>
      <c r="T2404" s="3">
        <f>Tabla1[[#This Row],[OS-Valor Unitario]]-Tabla1[[#This Row],[costo_antes_iva]]</f>
        <v>-400</v>
      </c>
      <c r="U2404" s="3">
        <f>Tabla1[[#This Row],[OS-Valor Unitario]]*Tabla1[[#This Row],[OS-Cantidad]]</f>
        <v>1200</v>
      </c>
      <c r="V2404" s="3">
        <f>Tabla1[[#This Row],[costo_antes_iva]]*Tabla1[[#This Row],[OS-Cantidad]]</f>
        <v>1600</v>
      </c>
      <c r="W2404" s="3">
        <f>Tabla1[[#This Row],[Valor total OS]]-Tabla1[[#This Row],[valor total op]]</f>
        <v>-400</v>
      </c>
    </row>
    <row r="2405" spans="1:23" x14ac:dyDescent="0.3">
      <c r="A2405">
        <v>5982</v>
      </c>
      <c r="B2405" t="s">
        <v>3934</v>
      </c>
      <c r="C2405" t="s">
        <v>588</v>
      </c>
      <c r="D2405" t="s">
        <v>194</v>
      </c>
      <c r="E2405">
        <v>2</v>
      </c>
      <c r="F2405">
        <v>63266134</v>
      </c>
      <c r="G2405" t="s">
        <v>3935</v>
      </c>
      <c r="H2405" s="6">
        <v>45756</v>
      </c>
      <c r="I2405" s="3">
        <v>12000</v>
      </c>
      <c r="J2405" t="s">
        <v>23</v>
      </c>
      <c r="K2405" t="s">
        <v>3936</v>
      </c>
      <c r="L2405">
        <v>4</v>
      </c>
      <c r="M2405" t="s">
        <v>76</v>
      </c>
      <c r="N2405" s="3">
        <v>15000</v>
      </c>
      <c r="O2405">
        <v>2</v>
      </c>
      <c r="P2405" t="s">
        <v>3927</v>
      </c>
      <c r="Q2405" t="s">
        <v>27</v>
      </c>
      <c r="R2405" t="s">
        <v>72</v>
      </c>
      <c r="S2405" s="3">
        <v>625947</v>
      </c>
      <c r="T2405" s="3">
        <f>Tabla1[[#This Row],[OS-Valor Unitario]]-Tabla1[[#This Row],[costo_antes_iva]]</f>
        <v>3000</v>
      </c>
      <c r="U2405" s="3">
        <f>Tabla1[[#This Row],[OS-Valor Unitario]]*Tabla1[[#This Row],[OS-Cantidad]]</f>
        <v>30000</v>
      </c>
      <c r="V2405" s="3">
        <f>Tabla1[[#This Row],[costo_antes_iva]]*Tabla1[[#This Row],[OS-Cantidad]]</f>
        <v>24000</v>
      </c>
      <c r="W2405" s="3">
        <f>Tabla1[[#This Row],[Valor total OS]]-Tabla1[[#This Row],[valor total op]]</f>
        <v>6000</v>
      </c>
    </row>
    <row r="2406" spans="1:23" x14ac:dyDescent="0.3">
      <c r="A2406">
        <v>5982</v>
      </c>
      <c r="B2406" t="s">
        <v>3934</v>
      </c>
      <c r="C2406" t="s">
        <v>588</v>
      </c>
      <c r="D2406" t="s">
        <v>194</v>
      </c>
      <c r="E2406">
        <v>2</v>
      </c>
      <c r="F2406">
        <v>63266134</v>
      </c>
      <c r="G2406" t="s">
        <v>3935</v>
      </c>
      <c r="H2406" s="6">
        <v>45756</v>
      </c>
      <c r="I2406" s="3">
        <v>1600</v>
      </c>
      <c r="J2406" t="s">
        <v>82</v>
      </c>
      <c r="K2406" t="s">
        <v>3936</v>
      </c>
      <c r="L2406">
        <v>4</v>
      </c>
      <c r="M2406" t="s">
        <v>119</v>
      </c>
      <c r="N2406" s="3">
        <v>1200</v>
      </c>
      <c r="O2406">
        <v>2</v>
      </c>
      <c r="P2406" t="s">
        <v>3927</v>
      </c>
      <c r="Q2406" t="s">
        <v>27</v>
      </c>
      <c r="R2406" t="s">
        <v>72</v>
      </c>
      <c r="S2406" s="3">
        <v>625947</v>
      </c>
      <c r="T2406" s="3">
        <f>Tabla1[[#This Row],[OS-Valor Unitario]]-Tabla1[[#This Row],[costo_antes_iva]]</f>
        <v>-400</v>
      </c>
      <c r="U2406" s="3">
        <f>Tabla1[[#This Row],[OS-Valor Unitario]]*Tabla1[[#This Row],[OS-Cantidad]]</f>
        <v>2400</v>
      </c>
      <c r="V2406" s="3">
        <f>Tabla1[[#This Row],[costo_antes_iva]]*Tabla1[[#This Row],[OS-Cantidad]]</f>
        <v>3200</v>
      </c>
      <c r="W2406" s="3">
        <f>Tabla1[[#This Row],[Valor total OS]]-Tabla1[[#This Row],[valor total op]]</f>
        <v>-800</v>
      </c>
    </row>
    <row r="2407" spans="1:23" x14ac:dyDescent="0.3">
      <c r="A2407">
        <v>5982</v>
      </c>
      <c r="B2407" t="s">
        <v>3937</v>
      </c>
      <c r="C2407" t="s">
        <v>91</v>
      </c>
      <c r="D2407" t="s">
        <v>194</v>
      </c>
      <c r="E2407">
        <v>1</v>
      </c>
      <c r="F2407">
        <v>63300498</v>
      </c>
      <c r="G2407" t="s">
        <v>3938</v>
      </c>
      <c r="H2407" s="6">
        <v>45757</v>
      </c>
      <c r="I2407" s="3">
        <v>15000</v>
      </c>
      <c r="J2407" t="s">
        <v>23</v>
      </c>
      <c r="K2407" t="s">
        <v>3939</v>
      </c>
      <c r="L2407">
        <v>5</v>
      </c>
      <c r="M2407" t="s">
        <v>287</v>
      </c>
      <c r="N2407" s="3">
        <v>6000</v>
      </c>
      <c r="O2407">
        <v>1</v>
      </c>
      <c r="P2407" t="s">
        <v>3927</v>
      </c>
      <c r="Q2407" t="s">
        <v>27</v>
      </c>
      <c r="R2407" t="s">
        <v>92</v>
      </c>
      <c r="S2407" s="3">
        <v>625947</v>
      </c>
      <c r="T2407" s="3">
        <f>Tabla1[[#This Row],[OS-Valor Unitario]]-Tabla1[[#This Row],[costo_antes_iva]]</f>
        <v>-9000</v>
      </c>
      <c r="U2407" s="3">
        <f>Tabla1[[#This Row],[OS-Valor Unitario]]*Tabla1[[#This Row],[OS-Cantidad]]</f>
        <v>6000</v>
      </c>
      <c r="V2407" s="3">
        <f>Tabla1[[#This Row],[costo_antes_iva]]*Tabla1[[#This Row],[OS-Cantidad]]</f>
        <v>15000</v>
      </c>
      <c r="W2407" s="3">
        <f>Tabla1[[#This Row],[Valor total OS]]-Tabla1[[#This Row],[valor total op]]</f>
        <v>-9000</v>
      </c>
    </row>
    <row r="2408" spans="1:23" x14ac:dyDescent="0.3">
      <c r="A2408">
        <v>5982</v>
      </c>
      <c r="B2408" t="s">
        <v>3937</v>
      </c>
      <c r="C2408" t="s">
        <v>216</v>
      </c>
      <c r="D2408" t="s">
        <v>194</v>
      </c>
      <c r="E2408">
        <v>1</v>
      </c>
      <c r="F2408">
        <v>63266260</v>
      </c>
      <c r="G2408" t="s">
        <v>3938</v>
      </c>
      <c r="H2408" s="6">
        <v>45756</v>
      </c>
      <c r="I2408" s="3">
        <v>4500</v>
      </c>
      <c r="J2408" t="s">
        <v>23</v>
      </c>
      <c r="K2408" t="s">
        <v>3939</v>
      </c>
      <c r="L2408">
        <v>5</v>
      </c>
      <c r="M2408" t="s">
        <v>287</v>
      </c>
      <c r="N2408" s="3">
        <v>6000</v>
      </c>
      <c r="O2408">
        <v>1</v>
      </c>
      <c r="P2408" t="s">
        <v>3927</v>
      </c>
      <c r="Q2408" t="s">
        <v>27</v>
      </c>
      <c r="R2408" t="s">
        <v>28</v>
      </c>
      <c r="S2408" s="3">
        <v>625947</v>
      </c>
      <c r="T2408" s="3">
        <f>Tabla1[[#This Row],[OS-Valor Unitario]]-Tabla1[[#This Row],[costo_antes_iva]]</f>
        <v>1500</v>
      </c>
      <c r="U2408" s="3">
        <f>Tabla1[[#This Row],[OS-Valor Unitario]]*Tabla1[[#This Row],[OS-Cantidad]]</f>
        <v>6000</v>
      </c>
      <c r="V2408" s="3">
        <f>Tabla1[[#This Row],[costo_antes_iva]]*Tabla1[[#This Row],[OS-Cantidad]]</f>
        <v>4500</v>
      </c>
      <c r="W2408" s="3">
        <f>Tabla1[[#This Row],[Valor total OS]]-Tabla1[[#This Row],[valor total op]]</f>
        <v>1500</v>
      </c>
    </row>
    <row r="2409" spans="1:23" x14ac:dyDescent="0.3">
      <c r="A2409">
        <v>5982</v>
      </c>
      <c r="B2409" t="s">
        <v>3940</v>
      </c>
      <c r="C2409" t="s">
        <v>91</v>
      </c>
      <c r="D2409" t="s">
        <v>194</v>
      </c>
      <c r="E2409">
        <v>1</v>
      </c>
      <c r="F2409">
        <v>63300498</v>
      </c>
      <c r="G2409" t="s">
        <v>3938</v>
      </c>
      <c r="H2409" s="6">
        <v>45757</v>
      </c>
      <c r="I2409" s="3">
        <v>1800</v>
      </c>
      <c r="J2409" t="s">
        <v>82</v>
      </c>
      <c r="K2409" t="s">
        <v>3941</v>
      </c>
      <c r="L2409">
        <v>6</v>
      </c>
      <c r="M2409" t="s">
        <v>232</v>
      </c>
      <c r="N2409" s="3">
        <v>1100</v>
      </c>
      <c r="O2409">
        <v>1</v>
      </c>
      <c r="P2409" t="s">
        <v>3927</v>
      </c>
      <c r="Q2409" t="s">
        <v>27</v>
      </c>
      <c r="R2409" t="s">
        <v>92</v>
      </c>
      <c r="S2409" s="3">
        <v>625947</v>
      </c>
      <c r="T2409" s="3">
        <f>Tabla1[[#This Row],[OS-Valor Unitario]]-Tabla1[[#This Row],[costo_antes_iva]]</f>
        <v>-700</v>
      </c>
      <c r="U2409" s="3">
        <f>Tabla1[[#This Row],[OS-Valor Unitario]]*Tabla1[[#This Row],[OS-Cantidad]]</f>
        <v>1100</v>
      </c>
      <c r="V2409" s="3">
        <f>Tabla1[[#This Row],[costo_antes_iva]]*Tabla1[[#This Row],[OS-Cantidad]]</f>
        <v>1800</v>
      </c>
      <c r="W2409" s="3">
        <f>Tabla1[[#This Row],[Valor total OS]]-Tabla1[[#This Row],[valor total op]]</f>
        <v>-700</v>
      </c>
    </row>
    <row r="2410" spans="1:23" x14ac:dyDescent="0.3">
      <c r="A2410">
        <v>5981</v>
      </c>
      <c r="B2410" t="s">
        <v>3942</v>
      </c>
      <c r="C2410" t="s">
        <v>66</v>
      </c>
      <c r="D2410" t="s">
        <v>959</v>
      </c>
      <c r="E2410">
        <v>30</v>
      </c>
      <c r="F2410">
        <v>63295684</v>
      </c>
      <c r="G2410" t="s">
        <v>3943</v>
      </c>
      <c r="H2410" s="6">
        <v>45757</v>
      </c>
      <c r="I2410" s="3">
        <v>12000</v>
      </c>
      <c r="J2410" t="s">
        <v>23</v>
      </c>
      <c r="K2410" t="s">
        <v>3944</v>
      </c>
      <c r="L2410">
        <v>1</v>
      </c>
      <c r="M2410" t="s">
        <v>3558</v>
      </c>
      <c r="N2410" s="3">
        <v>12500</v>
      </c>
      <c r="O2410">
        <v>30</v>
      </c>
      <c r="P2410" t="s">
        <v>3945</v>
      </c>
      <c r="Q2410" t="s">
        <v>27</v>
      </c>
      <c r="R2410" t="s">
        <v>72</v>
      </c>
      <c r="S2410" s="3">
        <v>4581943</v>
      </c>
      <c r="T2410" s="3">
        <f>Tabla1[[#This Row],[OS-Valor Unitario]]-Tabla1[[#This Row],[costo_antes_iva]]</f>
        <v>500</v>
      </c>
      <c r="U2410" s="3">
        <f>Tabla1[[#This Row],[OS-Valor Unitario]]*Tabla1[[#This Row],[OS-Cantidad]]</f>
        <v>375000</v>
      </c>
      <c r="V2410" s="3">
        <f>Tabla1[[#This Row],[costo_antes_iva]]*Tabla1[[#This Row],[OS-Cantidad]]</f>
        <v>360000</v>
      </c>
      <c r="W2410" s="3">
        <f>Tabla1[[#This Row],[Valor total OS]]-Tabla1[[#This Row],[valor total op]]</f>
        <v>15000</v>
      </c>
    </row>
    <row r="2411" spans="1:23" x14ac:dyDescent="0.3">
      <c r="A2411">
        <v>5981</v>
      </c>
      <c r="B2411" t="s">
        <v>3942</v>
      </c>
      <c r="C2411" t="s">
        <v>66</v>
      </c>
      <c r="D2411" t="s">
        <v>959</v>
      </c>
      <c r="E2411">
        <v>30</v>
      </c>
      <c r="F2411">
        <v>63295684</v>
      </c>
      <c r="G2411" t="s">
        <v>3943</v>
      </c>
      <c r="H2411" s="6">
        <v>45757</v>
      </c>
      <c r="I2411" s="3">
        <v>1300</v>
      </c>
      <c r="J2411" t="s">
        <v>82</v>
      </c>
      <c r="K2411" t="s">
        <v>3944</v>
      </c>
      <c r="L2411">
        <v>1</v>
      </c>
      <c r="M2411" t="s">
        <v>403</v>
      </c>
      <c r="N2411" s="3">
        <v>1300</v>
      </c>
      <c r="O2411">
        <v>30</v>
      </c>
      <c r="P2411" t="s">
        <v>3945</v>
      </c>
      <c r="Q2411" t="s">
        <v>27</v>
      </c>
      <c r="R2411" t="s">
        <v>72</v>
      </c>
      <c r="S2411" s="3">
        <v>4581943</v>
      </c>
      <c r="T2411" s="3">
        <f>Tabla1[[#This Row],[OS-Valor Unitario]]-Tabla1[[#This Row],[costo_antes_iva]]</f>
        <v>0</v>
      </c>
      <c r="U2411" s="3">
        <f>Tabla1[[#This Row],[OS-Valor Unitario]]*Tabla1[[#This Row],[OS-Cantidad]]</f>
        <v>39000</v>
      </c>
      <c r="V2411" s="3">
        <f>Tabla1[[#This Row],[costo_antes_iva]]*Tabla1[[#This Row],[OS-Cantidad]]</f>
        <v>39000</v>
      </c>
      <c r="W2411" s="3">
        <f>Tabla1[[#This Row],[Valor total OS]]-Tabla1[[#This Row],[valor total op]]</f>
        <v>0</v>
      </c>
    </row>
    <row r="2412" spans="1:23" x14ac:dyDescent="0.3">
      <c r="A2412">
        <v>5981</v>
      </c>
      <c r="B2412" t="s">
        <v>3946</v>
      </c>
      <c r="C2412" t="s">
        <v>345</v>
      </c>
      <c r="D2412" t="s">
        <v>959</v>
      </c>
      <c r="E2412">
        <v>20</v>
      </c>
      <c r="F2412">
        <v>63295690</v>
      </c>
      <c r="G2412" t="s">
        <v>3947</v>
      </c>
      <c r="H2412" s="6">
        <v>45757</v>
      </c>
      <c r="I2412" s="3">
        <v>10000</v>
      </c>
      <c r="J2412" t="s">
        <v>23</v>
      </c>
      <c r="K2412" t="s">
        <v>3948</v>
      </c>
      <c r="L2412">
        <v>2</v>
      </c>
      <c r="M2412" t="s">
        <v>274</v>
      </c>
      <c r="N2412" s="3">
        <v>10000</v>
      </c>
      <c r="O2412">
        <v>20</v>
      </c>
      <c r="P2412" t="s">
        <v>3945</v>
      </c>
      <c r="Q2412" t="s">
        <v>27</v>
      </c>
      <c r="R2412" t="s">
        <v>28</v>
      </c>
      <c r="S2412" s="3">
        <v>4581943</v>
      </c>
      <c r="T2412" s="3">
        <f>Tabla1[[#This Row],[OS-Valor Unitario]]-Tabla1[[#This Row],[costo_antes_iva]]</f>
        <v>0</v>
      </c>
      <c r="U2412" s="3">
        <f>Tabla1[[#This Row],[OS-Valor Unitario]]*Tabla1[[#This Row],[OS-Cantidad]]</f>
        <v>200000</v>
      </c>
      <c r="V2412" s="3">
        <f>Tabla1[[#This Row],[costo_antes_iva]]*Tabla1[[#This Row],[OS-Cantidad]]</f>
        <v>200000</v>
      </c>
      <c r="W2412" s="3">
        <f>Tabla1[[#This Row],[Valor total OS]]-Tabla1[[#This Row],[valor total op]]</f>
        <v>0</v>
      </c>
    </row>
    <row r="2413" spans="1:23" x14ac:dyDescent="0.3">
      <c r="A2413">
        <v>5981</v>
      </c>
      <c r="B2413" t="s">
        <v>3949</v>
      </c>
      <c r="C2413" t="s">
        <v>490</v>
      </c>
      <c r="D2413" t="s">
        <v>959</v>
      </c>
      <c r="E2413">
        <v>3</v>
      </c>
      <c r="F2413">
        <v>63295776</v>
      </c>
      <c r="G2413" t="s">
        <v>3950</v>
      </c>
      <c r="H2413" s="6">
        <v>45757</v>
      </c>
      <c r="I2413" s="3">
        <v>8000</v>
      </c>
      <c r="J2413" t="s">
        <v>23</v>
      </c>
      <c r="K2413" t="s">
        <v>3951</v>
      </c>
      <c r="L2413">
        <v>3</v>
      </c>
      <c r="M2413" t="s">
        <v>292</v>
      </c>
      <c r="N2413" s="3">
        <v>7500</v>
      </c>
      <c r="O2413">
        <v>3</v>
      </c>
      <c r="P2413" t="s">
        <v>3945</v>
      </c>
      <c r="Q2413" t="s">
        <v>27</v>
      </c>
      <c r="R2413" t="s">
        <v>492</v>
      </c>
      <c r="S2413" s="3">
        <v>4581943</v>
      </c>
      <c r="T2413" s="3">
        <f>Tabla1[[#This Row],[OS-Valor Unitario]]-Tabla1[[#This Row],[costo_antes_iva]]</f>
        <v>-500</v>
      </c>
      <c r="U2413" s="3">
        <f>Tabla1[[#This Row],[OS-Valor Unitario]]*Tabla1[[#This Row],[OS-Cantidad]]</f>
        <v>22500</v>
      </c>
      <c r="V2413" s="3">
        <f>Tabla1[[#This Row],[costo_antes_iva]]*Tabla1[[#This Row],[OS-Cantidad]]</f>
        <v>24000</v>
      </c>
      <c r="W2413" s="3">
        <f>Tabla1[[#This Row],[Valor total OS]]-Tabla1[[#This Row],[valor total op]]</f>
        <v>-1500</v>
      </c>
    </row>
    <row r="2414" spans="1:23" x14ac:dyDescent="0.3">
      <c r="A2414">
        <v>5981</v>
      </c>
      <c r="B2414" t="s">
        <v>3949</v>
      </c>
      <c r="C2414" t="s">
        <v>490</v>
      </c>
      <c r="D2414" t="s">
        <v>959</v>
      </c>
      <c r="E2414">
        <v>3</v>
      </c>
      <c r="F2414">
        <v>63295776</v>
      </c>
      <c r="G2414" t="s">
        <v>3950</v>
      </c>
      <c r="H2414" s="6">
        <v>45757</v>
      </c>
      <c r="I2414" s="3">
        <v>1100</v>
      </c>
      <c r="J2414" t="s">
        <v>82</v>
      </c>
      <c r="K2414" t="s">
        <v>3951</v>
      </c>
      <c r="L2414">
        <v>3</v>
      </c>
      <c r="M2414" t="s">
        <v>403</v>
      </c>
      <c r="N2414" s="3">
        <v>1000</v>
      </c>
      <c r="O2414">
        <v>3</v>
      </c>
      <c r="P2414" t="s">
        <v>3945</v>
      </c>
      <c r="Q2414" t="s">
        <v>27</v>
      </c>
      <c r="R2414" t="s">
        <v>492</v>
      </c>
      <c r="S2414" s="3">
        <v>4581943</v>
      </c>
      <c r="T2414" s="3">
        <f>Tabla1[[#This Row],[OS-Valor Unitario]]-Tabla1[[#This Row],[costo_antes_iva]]</f>
        <v>-100</v>
      </c>
      <c r="U2414" s="3">
        <f>Tabla1[[#This Row],[OS-Valor Unitario]]*Tabla1[[#This Row],[OS-Cantidad]]</f>
        <v>3000</v>
      </c>
      <c r="V2414" s="3">
        <f>Tabla1[[#This Row],[costo_antes_iva]]*Tabla1[[#This Row],[OS-Cantidad]]</f>
        <v>3300</v>
      </c>
      <c r="W2414" s="3">
        <f>Tabla1[[#This Row],[Valor total OS]]-Tabla1[[#This Row],[valor total op]]</f>
        <v>-300</v>
      </c>
    </row>
    <row r="2415" spans="1:23" x14ac:dyDescent="0.3">
      <c r="A2415">
        <v>5981</v>
      </c>
      <c r="B2415" t="s">
        <v>3952</v>
      </c>
      <c r="C2415" t="s">
        <v>494</v>
      </c>
      <c r="D2415" t="s">
        <v>959</v>
      </c>
      <c r="E2415">
        <v>3</v>
      </c>
      <c r="F2415">
        <v>63295782</v>
      </c>
      <c r="G2415" t="s">
        <v>3953</v>
      </c>
      <c r="H2415" s="6">
        <v>45757</v>
      </c>
      <c r="I2415" s="3">
        <v>5000</v>
      </c>
      <c r="J2415" t="s">
        <v>23</v>
      </c>
      <c r="K2415" t="s">
        <v>3954</v>
      </c>
      <c r="L2415">
        <v>4</v>
      </c>
      <c r="M2415" t="s">
        <v>292</v>
      </c>
      <c r="N2415" s="3">
        <v>5000</v>
      </c>
      <c r="O2415">
        <v>3</v>
      </c>
      <c r="P2415" t="s">
        <v>3945</v>
      </c>
      <c r="Q2415" t="s">
        <v>27</v>
      </c>
      <c r="R2415" t="s">
        <v>28</v>
      </c>
      <c r="S2415" s="3">
        <v>4581943</v>
      </c>
      <c r="T2415" s="3">
        <f>Tabla1[[#This Row],[OS-Valor Unitario]]-Tabla1[[#This Row],[costo_antes_iva]]</f>
        <v>0</v>
      </c>
      <c r="U2415" s="3">
        <f>Tabla1[[#This Row],[OS-Valor Unitario]]*Tabla1[[#This Row],[OS-Cantidad]]</f>
        <v>15000</v>
      </c>
      <c r="V2415" s="3">
        <f>Tabla1[[#This Row],[costo_antes_iva]]*Tabla1[[#This Row],[OS-Cantidad]]</f>
        <v>15000</v>
      </c>
      <c r="W2415" s="3">
        <f>Tabla1[[#This Row],[Valor total OS]]-Tabla1[[#This Row],[valor total op]]</f>
        <v>0</v>
      </c>
    </row>
    <row r="2416" spans="1:23" x14ac:dyDescent="0.3">
      <c r="A2416">
        <v>5981</v>
      </c>
      <c r="B2416" t="s">
        <v>3955</v>
      </c>
      <c r="C2416" t="s">
        <v>91</v>
      </c>
      <c r="D2416" t="s">
        <v>959</v>
      </c>
      <c r="E2416">
        <v>10</v>
      </c>
      <c r="F2416">
        <v>63295794</v>
      </c>
      <c r="G2416" t="s">
        <v>3956</v>
      </c>
      <c r="H2416" s="6">
        <v>45757</v>
      </c>
      <c r="I2416" s="3">
        <v>15500</v>
      </c>
      <c r="J2416" t="s">
        <v>23</v>
      </c>
      <c r="K2416" t="s">
        <v>3957</v>
      </c>
      <c r="L2416">
        <v>5</v>
      </c>
      <c r="M2416" t="s">
        <v>3958</v>
      </c>
      <c r="N2416" s="3">
        <v>17000</v>
      </c>
      <c r="O2416">
        <v>10</v>
      </c>
      <c r="P2416" t="s">
        <v>3945</v>
      </c>
      <c r="Q2416" t="s">
        <v>27</v>
      </c>
      <c r="R2416" t="s">
        <v>92</v>
      </c>
      <c r="S2416" s="3">
        <v>4581943</v>
      </c>
      <c r="T2416" s="3">
        <f>Tabla1[[#This Row],[OS-Valor Unitario]]-Tabla1[[#This Row],[costo_antes_iva]]</f>
        <v>1500</v>
      </c>
      <c r="U2416" s="3">
        <f>Tabla1[[#This Row],[OS-Valor Unitario]]*Tabla1[[#This Row],[OS-Cantidad]]</f>
        <v>170000</v>
      </c>
      <c r="V2416" s="3">
        <f>Tabla1[[#This Row],[costo_antes_iva]]*Tabla1[[#This Row],[OS-Cantidad]]</f>
        <v>155000</v>
      </c>
      <c r="W2416" s="3">
        <f>Tabla1[[#This Row],[Valor total OS]]-Tabla1[[#This Row],[valor total op]]</f>
        <v>15000</v>
      </c>
    </row>
    <row r="2417" spans="1:23" x14ac:dyDescent="0.3">
      <c r="A2417">
        <v>5981</v>
      </c>
      <c r="B2417" t="s">
        <v>3955</v>
      </c>
      <c r="C2417" t="s">
        <v>91</v>
      </c>
      <c r="D2417" t="s">
        <v>959</v>
      </c>
      <c r="E2417">
        <v>10</v>
      </c>
      <c r="F2417">
        <v>63295794</v>
      </c>
      <c r="G2417" t="s">
        <v>3956</v>
      </c>
      <c r="H2417" s="6">
        <v>45757</v>
      </c>
      <c r="I2417" s="3">
        <v>1300</v>
      </c>
      <c r="J2417" t="s">
        <v>82</v>
      </c>
      <c r="K2417" t="s">
        <v>3957</v>
      </c>
      <c r="L2417">
        <v>5</v>
      </c>
      <c r="M2417" t="s">
        <v>403</v>
      </c>
      <c r="N2417" s="3">
        <v>1300</v>
      </c>
      <c r="O2417">
        <v>10</v>
      </c>
      <c r="P2417" t="s">
        <v>3945</v>
      </c>
      <c r="Q2417" t="s">
        <v>27</v>
      </c>
      <c r="R2417" t="s">
        <v>92</v>
      </c>
      <c r="S2417" s="3">
        <v>4581943</v>
      </c>
      <c r="T2417" s="3">
        <f>Tabla1[[#This Row],[OS-Valor Unitario]]-Tabla1[[#This Row],[costo_antes_iva]]</f>
        <v>0</v>
      </c>
      <c r="U2417" s="3">
        <f>Tabla1[[#This Row],[OS-Valor Unitario]]*Tabla1[[#This Row],[OS-Cantidad]]</f>
        <v>13000</v>
      </c>
      <c r="V2417" s="3">
        <f>Tabla1[[#This Row],[costo_antes_iva]]*Tabla1[[#This Row],[OS-Cantidad]]</f>
        <v>13000</v>
      </c>
      <c r="W2417" s="3">
        <f>Tabla1[[#This Row],[Valor total OS]]-Tabla1[[#This Row],[valor total op]]</f>
        <v>0</v>
      </c>
    </row>
    <row r="2418" spans="1:23" x14ac:dyDescent="0.3">
      <c r="A2418">
        <v>5980</v>
      </c>
      <c r="B2418" t="s">
        <v>3959</v>
      </c>
      <c r="C2418" t="s">
        <v>153</v>
      </c>
      <c r="D2418" t="s">
        <v>1118</v>
      </c>
      <c r="E2418">
        <v>22</v>
      </c>
      <c r="F2418">
        <v>63293423</v>
      </c>
      <c r="G2418" t="s">
        <v>3960</v>
      </c>
      <c r="H2418" s="6">
        <v>45757</v>
      </c>
      <c r="I2418" s="3">
        <v>14000</v>
      </c>
      <c r="J2418" t="s">
        <v>23</v>
      </c>
      <c r="K2418" t="s">
        <v>3961</v>
      </c>
      <c r="L2418">
        <v>1</v>
      </c>
      <c r="M2418" t="s">
        <v>1720</v>
      </c>
      <c r="N2418" s="3">
        <v>14000</v>
      </c>
      <c r="O2418">
        <v>22</v>
      </c>
      <c r="P2418" t="s">
        <v>3962</v>
      </c>
      <c r="Q2418" t="s">
        <v>726</v>
      </c>
      <c r="R2418" t="s">
        <v>72</v>
      </c>
      <c r="S2418" s="3">
        <v>1369224</v>
      </c>
      <c r="T2418" s="3">
        <f>Tabla1[[#This Row],[OS-Valor Unitario]]-Tabla1[[#This Row],[costo_antes_iva]]</f>
        <v>0</v>
      </c>
      <c r="U2418" s="3">
        <f>Tabla1[[#This Row],[OS-Valor Unitario]]*Tabla1[[#This Row],[OS-Cantidad]]</f>
        <v>308000</v>
      </c>
      <c r="V2418" s="3">
        <f>Tabla1[[#This Row],[costo_antes_iva]]*Tabla1[[#This Row],[OS-Cantidad]]</f>
        <v>308000</v>
      </c>
      <c r="W2418" s="3">
        <f>Tabla1[[#This Row],[Valor total OS]]-Tabla1[[#This Row],[valor total op]]</f>
        <v>0</v>
      </c>
    </row>
    <row r="2419" spans="1:23" x14ac:dyDescent="0.3">
      <c r="A2419">
        <v>5980</v>
      </c>
      <c r="B2419" t="s">
        <v>3959</v>
      </c>
      <c r="C2419" t="s">
        <v>153</v>
      </c>
      <c r="D2419" t="s">
        <v>1118</v>
      </c>
      <c r="E2419">
        <v>22</v>
      </c>
      <c r="F2419">
        <v>63293423</v>
      </c>
      <c r="G2419" t="s">
        <v>3960</v>
      </c>
      <c r="H2419" s="6">
        <v>45757</v>
      </c>
      <c r="I2419" s="3">
        <v>2500</v>
      </c>
      <c r="J2419" t="s">
        <v>82</v>
      </c>
      <c r="K2419" t="s">
        <v>3961</v>
      </c>
      <c r="L2419">
        <v>1</v>
      </c>
      <c r="M2419" t="s">
        <v>119</v>
      </c>
      <c r="N2419" s="3">
        <v>1800</v>
      </c>
      <c r="O2419">
        <v>22</v>
      </c>
      <c r="P2419" t="s">
        <v>3962</v>
      </c>
      <c r="Q2419" t="s">
        <v>726</v>
      </c>
      <c r="R2419" t="s">
        <v>72</v>
      </c>
      <c r="S2419" s="3">
        <v>1369224</v>
      </c>
      <c r="T2419" s="3">
        <f>Tabla1[[#This Row],[OS-Valor Unitario]]-Tabla1[[#This Row],[costo_antes_iva]]</f>
        <v>-700</v>
      </c>
      <c r="U2419" s="3">
        <f>Tabla1[[#This Row],[OS-Valor Unitario]]*Tabla1[[#This Row],[OS-Cantidad]]</f>
        <v>39600</v>
      </c>
      <c r="V2419" s="3">
        <f>Tabla1[[#This Row],[costo_antes_iva]]*Tabla1[[#This Row],[OS-Cantidad]]</f>
        <v>55000</v>
      </c>
      <c r="W2419" s="3">
        <f>Tabla1[[#This Row],[Valor total OS]]-Tabla1[[#This Row],[valor total op]]</f>
        <v>-15400</v>
      </c>
    </row>
    <row r="2420" spans="1:23" x14ac:dyDescent="0.3">
      <c r="A2420">
        <v>5980</v>
      </c>
      <c r="B2420" t="s">
        <v>3963</v>
      </c>
      <c r="C2420" t="s">
        <v>78</v>
      </c>
      <c r="D2420" t="s">
        <v>1118</v>
      </c>
      <c r="E2420">
        <v>6</v>
      </c>
      <c r="F2420">
        <v>63293435</v>
      </c>
      <c r="G2420" t="s">
        <v>3964</v>
      </c>
      <c r="H2420" s="6">
        <v>45757</v>
      </c>
      <c r="I2420" s="3">
        <v>7500</v>
      </c>
      <c r="J2420" t="s">
        <v>23</v>
      </c>
      <c r="K2420" t="s">
        <v>3965</v>
      </c>
      <c r="L2420">
        <v>2</v>
      </c>
      <c r="M2420" t="s">
        <v>3785</v>
      </c>
      <c r="N2420" s="3">
        <v>7000</v>
      </c>
      <c r="O2420">
        <v>6</v>
      </c>
      <c r="P2420" t="s">
        <v>3962</v>
      </c>
      <c r="Q2420" t="s">
        <v>726</v>
      </c>
      <c r="R2420" t="s">
        <v>61</v>
      </c>
      <c r="S2420" s="3">
        <v>1369224</v>
      </c>
      <c r="T2420" s="3">
        <f>Tabla1[[#This Row],[OS-Valor Unitario]]-Tabla1[[#This Row],[costo_antes_iva]]</f>
        <v>-500</v>
      </c>
      <c r="U2420" s="3">
        <f>Tabla1[[#This Row],[OS-Valor Unitario]]*Tabla1[[#This Row],[OS-Cantidad]]</f>
        <v>42000</v>
      </c>
      <c r="V2420" s="3">
        <f>Tabla1[[#This Row],[costo_antes_iva]]*Tabla1[[#This Row],[OS-Cantidad]]</f>
        <v>45000</v>
      </c>
      <c r="W2420" s="3">
        <f>Tabla1[[#This Row],[Valor total OS]]-Tabla1[[#This Row],[valor total op]]</f>
        <v>-3000</v>
      </c>
    </row>
    <row r="2421" spans="1:23" x14ac:dyDescent="0.3">
      <c r="A2421">
        <v>5980</v>
      </c>
      <c r="B2421" t="s">
        <v>3963</v>
      </c>
      <c r="C2421" t="s">
        <v>78</v>
      </c>
      <c r="D2421" t="s">
        <v>1118</v>
      </c>
      <c r="E2421">
        <v>6</v>
      </c>
      <c r="F2421">
        <v>63293435</v>
      </c>
      <c r="G2421" t="s">
        <v>3964</v>
      </c>
      <c r="H2421" s="6">
        <v>45757</v>
      </c>
      <c r="I2421" s="3">
        <v>3000</v>
      </c>
      <c r="J2421" t="s">
        <v>82</v>
      </c>
      <c r="K2421" t="s">
        <v>3965</v>
      </c>
      <c r="L2421">
        <v>2</v>
      </c>
      <c r="M2421" t="s">
        <v>119</v>
      </c>
      <c r="N2421" s="3">
        <v>1800</v>
      </c>
      <c r="O2421">
        <v>6</v>
      </c>
      <c r="P2421" t="s">
        <v>3962</v>
      </c>
      <c r="Q2421" t="s">
        <v>726</v>
      </c>
      <c r="R2421" t="s">
        <v>61</v>
      </c>
      <c r="S2421" s="3">
        <v>1369224</v>
      </c>
      <c r="T2421" s="3">
        <f>Tabla1[[#This Row],[OS-Valor Unitario]]-Tabla1[[#This Row],[costo_antes_iva]]</f>
        <v>-1200</v>
      </c>
      <c r="U2421" s="3">
        <f>Tabla1[[#This Row],[OS-Valor Unitario]]*Tabla1[[#This Row],[OS-Cantidad]]</f>
        <v>10800</v>
      </c>
      <c r="V2421" s="3">
        <f>Tabla1[[#This Row],[costo_antes_iva]]*Tabla1[[#This Row],[OS-Cantidad]]</f>
        <v>18000</v>
      </c>
      <c r="W2421" s="3">
        <f>Tabla1[[#This Row],[Valor total OS]]-Tabla1[[#This Row],[valor total op]]</f>
        <v>-7200</v>
      </c>
    </row>
    <row r="2422" spans="1:23" x14ac:dyDescent="0.3">
      <c r="A2422">
        <v>5979</v>
      </c>
      <c r="B2422" t="s">
        <v>3966</v>
      </c>
      <c r="C2422" t="s">
        <v>872</v>
      </c>
      <c r="D2422" t="s">
        <v>194</v>
      </c>
      <c r="E2422">
        <v>22</v>
      </c>
      <c r="F2422">
        <v>63206666</v>
      </c>
      <c r="G2422" t="s">
        <v>3967</v>
      </c>
      <c r="H2422" s="6">
        <v>45754</v>
      </c>
      <c r="I2422" s="3">
        <v>5500</v>
      </c>
      <c r="J2422" t="s">
        <v>23</v>
      </c>
      <c r="K2422" t="s">
        <v>3968</v>
      </c>
      <c r="L2422">
        <v>1</v>
      </c>
      <c r="M2422" t="s">
        <v>113</v>
      </c>
      <c r="N2422" s="3">
        <v>5000</v>
      </c>
      <c r="O2422">
        <v>1</v>
      </c>
      <c r="P2422" t="s">
        <v>3969</v>
      </c>
      <c r="Q2422" t="s">
        <v>27</v>
      </c>
      <c r="R2422" t="s">
        <v>875</v>
      </c>
      <c r="S2422" s="3">
        <v>4149747</v>
      </c>
      <c r="T2422" s="3">
        <f>Tabla1[[#This Row],[OS-Valor Unitario]]-Tabla1[[#This Row],[costo_antes_iva]]</f>
        <v>-500</v>
      </c>
      <c r="U2422" s="3">
        <f>Tabla1[[#This Row],[OS-Valor Unitario]]*Tabla1[[#This Row],[OS-Cantidad]]</f>
        <v>5000</v>
      </c>
      <c r="V2422" s="3">
        <f>Tabla1[[#This Row],[costo_antes_iva]]*Tabla1[[#This Row],[OS-Cantidad]]</f>
        <v>5500</v>
      </c>
      <c r="W2422" s="3">
        <f>Tabla1[[#This Row],[Valor total OS]]-Tabla1[[#This Row],[valor total op]]</f>
        <v>-500</v>
      </c>
    </row>
    <row r="2423" spans="1:23" x14ac:dyDescent="0.3">
      <c r="A2423">
        <v>5979</v>
      </c>
      <c r="B2423" t="s">
        <v>3966</v>
      </c>
      <c r="C2423" t="s">
        <v>872</v>
      </c>
      <c r="D2423" t="s">
        <v>194</v>
      </c>
      <c r="E2423">
        <v>22</v>
      </c>
      <c r="F2423">
        <v>63206666</v>
      </c>
      <c r="G2423" t="s">
        <v>3967</v>
      </c>
      <c r="H2423" s="6">
        <v>45754</v>
      </c>
      <c r="I2423" s="3">
        <v>3400</v>
      </c>
      <c r="J2423" t="s">
        <v>82</v>
      </c>
      <c r="K2423" t="s">
        <v>3968</v>
      </c>
      <c r="L2423">
        <v>1</v>
      </c>
      <c r="M2423" t="s">
        <v>232</v>
      </c>
      <c r="N2423" s="3">
        <v>2500</v>
      </c>
      <c r="O2423">
        <v>1</v>
      </c>
      <c r="P2423" t="s">
        <v>3969</v>
      </c>
      <c r="Q2423" t="s">
        <v>27</v>
      </c>
      <c r="R2423" t="s">
        <v>875</v>
      </c>
      <c r="S2423" s="3">
        <v>4149747</v>
      </c>
      <c r="T2423" s="3">
        <f>Tabla1[[#This Row],[OS-Valor Unitario]]-Tabla1[[#This Row],[costo_antes_iva]]</f>
        <v>-900</v>
      </c>
      <c r="U2423" s="3">
        <f>Tabla1[[#This Row],[OS-Valor Unitario]]*Tabla1[[#This Row],[OS-Cantidad]]</f>
        <v>2500</v>
      </c>
      <c r="V2423" s="3">
        <f>Tabla1[[#This Row],[costo_antes_iva]]*Tabla1[[#This Row],[OS-Cantidad]]</f>
        <v>3400</v>
      </c>
      <c r="W2423" s="3">
        <f>Tabla1[[#This Row],[Valor total OS]]-Tabla1[[#This Row],[valor total op]]</f>
        <v>-900</v>
      </c>
    </row>
    <row r="2424" spans="1:23" x14ac:dyDescent="0.3">
      <c r="A2424">
        <v>5979</v>
      </c>
      <c r="B2424" t="s">
        <v>3970</v>
      </c>
      <c r="C2424" t="s">
        <v>602</v>
      </c>
      <c r="D2424" t="s">
        <v>194</v>
      </c>
      <c r="E2424">
        <v>10</v>
      </c>
      <c r="F2424">
        <v>63206709</v>
      </c>
      <c r="G2424" t="s">
        <v>3971</v>
      </c>
      <c r="H2424" s="6">
        <v>45754</v>
      </c>
      <c r="I2424" s="3">
        <v>9000</v>
      </c>
      <c r="J2424" t="s">
        <v>23</v>
      </c>
      <c r="K2424" t="s">
        <v>3972</v>
      </c>
      <c r="L2424">
        <v>2</v>
      </c>
      <c r="M2424" t="s">
        <v>780</v>
      </c>
      <c r="N2424" s="3">
        <v>8500</v>
      </c>
      <c r="O2424">
        <v>2</v>
      </c>
      <c r="P2424" t="s">
        <v>3969</v>
      </c>
      <c r="Q2424" t="s">
        <v>27</v>
      </c>
      <c r="R2424" t="s">
        <v>38</v>
      </c>
      <c r="S2424" s="3">
        <v>4149747</v>
      </c>
      <c r="T2424" s="3">
        <f>Tabla1[[#This Row],[OS-Valor Unitario]]-Tabla1[[#This Row],[costo_antes_iva]]</f>
        <v>-500</v>
      </c>
      <c r="U2424" s="3">
        <f>Tabla1[[#This Row],[OS-Valor Unitario]]*Tabla1[[#This Row],[OS-Cantidad]]</f>
        <v>17000</v>
      </c>
      <c r="V2424" s="3">
        <f>Tabla1[[#This Row],[costo_antes_iva]]*Tabla1[[#This Row],[OS-Cantidad]]</f>
        <v>18000</v>
      </c>
      <c r="W2424" s="3">
        <f>Tabla1[[#This Row],[Valor total OS]]-Tabla1[[#This Row],[valor total op]]</f>
        <v>-1000</v>
      </c>
    </row>
    <row r="2425" spans="1:23" x14ac:dyDescent="0.3">
      <c r="A2425">
        <v>5979</v>
      </c>
      <c r="B2425" t="s">
        <v>3970</v>
      </c>
      <c r="C2425" t="s">
        <v>602</v>
      </c>
      <c r="D2425" t="s">
        <v>194</v>
      </c>
      <c r="E2425">
        <v>10</v>
      </c>
      <c r="F2425">
        <v>63206709</v>
      </c>
      <c r="G2425" t="s">
        <v>3971</v>
      </c>
      <c r="H2425" s="6">
        <v>45754</v>
      </c>
      <c r="I2425" s="3">
        <v>3400</v>
      </c>
      <c r="J2425" t="s">
        <v>82</v>
      </c>
      <c r="K2425" t="s">
        <v>3972</v>
      </c>
      <c r="L2425">
        <v>2</v>
      </c>
      <c r="M2425" t="s">
        <v>232</v>
      </c>
      <c r="N2425" s="3">
        <v>2500</v>
      </c>
      <c r="O2425">
        <v>2</v>
      </c>
      <c r="P2425" t="s">
        <v>3969</v>
      </c>
      <c r="Q2425" t="s">
        <v>27</v>
      </c>
      <c r="R2425" t="s">
        <v>38</v>
      </c>
      <c r="S2425" s="3">
        <v>4149747</v>
      </c>
      <c r="T2425" s="3">
        <f>Tabla1[[#This Row],[OS-Valor Unitario]]-Tabla1[[#This Row],[costo_antes_iva]]</f>
        <v>-900</v>
      </c>
      <c r="U2425" s="3">
        <f>Tabla1[[#This Row],[OS-Valor Unitario]]*Tabla1[[#This Row],[OS-Cantidad]]</f>
        <v>5000</v>
      </c>
      <c r="V2425" s="3">
        <f>Tabla1[[#This Row],[costo_antes_iva]]*Tabla1[[#This Row],[OS-Cantidad]]</f>
        <v>6800</v>
      </c>
      <c r="W2425" s="3">
        <f>Tabla1[[#This Row],[Valor total OS]]-Tabla1[[#This Row],[valor total op]]</f>
        <v>-1800</v>
      </c>
    </row>
    <row r="2426" spans="1:23" x14ac:dyDescent="0.3">
      <c r="A2426">
        <v>5979</v>
      </c>
      <c r="B2426" t="s">
        <v>3973</v>
      </c>
      <c r="C2426" t="s">
        <v>602</v>
      </c>
      <c r="D2426" t="s">
        <v>194</v>
      </c>
      <c r="E2426">
        <v>108</v>
      </c>
      <c r="F2426">
        <v>63206718</v>
      </c>
      <c r="G2426" t="s">
        <v>3974</v>
      </c>
      <c r="H2426" s="6">
        <v>45754</v>
      </c>
      <c r="I2426" s="3">
        <v>9000</v>
      </c>
      <c r="J2426" t="s">
        <v>23</v>
      </c>
      <c r="K2426" t="s">
        <v>3975</v>
      </c>
      <c r="L2426">
        <v>3</v>
      </c>
      <c r="M2426" t="s">
        <v>780</v>
      </c>
      <c r="N2426" s="3">
        <v>8500</v>
      </c>
      <c r="O2426">
        <v>7</v>
      </c>
      <c r="P2426" t="s">
        <v>3969</v>
      </c>
      <c r="Q2426" t="s">
        <v>27</v>
      </c>
      <c r="R2426" t="s">
        <v>38</v>
      </c>
      <c r="S2426" s="3">
        <v>4149747</v>
      </c>
      <c r="T2426" s="3">
        <f>Tabla1[[#This Row],[OS-Valor Unitario]]-Tabla1[[#This Row],[costo_antes_iva]]</f>
        <v>-500</v>
      </c>
      <c r="U2426" s="3">
        <f>Tabla1[[#This Row],[OS-Valor Unitario]]*Tabla1[[#This Row],[OS-Cantidad]]</f>
        <v>59500</v>
      </c>
      <c r="V2426" s="3">
        <f>Tabla1[[#This Row],[costo_antes_iva]]*Tabla1[[#This Row],[OS-Cantidad]]</f>
        <v>63000</v>
      </c>
      <c r="W2426" s="3">
        <f>Tabla1[[#This Row],[Valor total OS]]-Tabla1[[#This Row],[valor total op]]</f>
        <v>-3500</v>
      </c>
    </row>
    <row r="2427" spans="1:23" x14ac:dyDescent="0.3">
      <c r="A2427">
        <v>5979</v>
      </c>
      <c r="B2427" t="s">
        <v>3973</v>
      </c>
      <c r="C2427" t="s">
        <v>602</v>
      </c>
      <c r="D2427" t="s">
        <v>194</v>
      </c>
      <c r="E2427">
        <v>108</v>
      </c>
      <c r="F2427">
        <v>63206718</v>
      </c>
      <c r="G2427" t="s">
        <v>3974</v>
      </c>
      <c r="H2427" s="6">
        <v>45754</v>
      </c>
      <c r="I2427" s="3">
        <v>3400</v>
      </c>
      <c r="J2427" t="s">
        <v>82</v>
      </c>
      <c r="K2427" t="s">
        <v>3975</v>
      </c>
      <c r="L2427">
        <v>3</v>
      </c>
      <c r="M2427" t="s">
        <v>232</v>
      </c>
      <c r="N2427" s="3">
        <v>2500</v>
      </c>
      <c r="O2427">
        <v>7</v>
      </c>
      <c r="P2427" t="s">
        <v>3969</v>
      </c>
      <c r="Q2427" t="s">
        <v>27</v>
      </c>
      <c r="R2427" t="s">
        <v>38</v>
      </c>
      <c r="S2427" s="3">
        <v>4149747</v>
      </c>
      <c r="T2427" s="3">
        <f>Tabla1[[#This Row],[OS-Valor Unitario]]-Tabla1[[#This Row],[costo_antes_iva]]</f>
        <v>-900</v>
      </c>
      <c r="U2427" s="3">
        <f>Tabla1[[#This Row],[OS-Valor Unitario]]*Tabla1[[#This Row],[OS-Cantidad]]</f>
        <v>17500</v>
      </c>
      <c r="V2427" s="3">
        <f>Tabla1[[#This Row],[costo_antes_iva]]*Tabla1[[#This Row],[OS-Cantidad]]</f>
        <v>23800</v>
      </c>
      <c r="W2427" s="3">
        <f>Tabla1[[#This Row],[Valor total OS]]-Tabla1[[#This Row],[valor total op]]</f>
        <v>-6300</v>
      </c>
    </row>
    <row r="2428" spans="1:23" x14ac:dyDescent="0.3">
      <c r="A2428">
        <v>5979</v>
      </c>
      <c r="B2428" t="s">
        <v>3976</v>
      </c>
      <c r="C2428" t="s">
        <v>3977</v>
      </c>
      <c r="D2428" t="s">
        <v>194</v>
      </c>
      <c r="E2428">
        <v>64</v>
      </c>
      <c r="F2428">
        <v>63206746</v>
      </c>
      <c r="G2428" t="s">
        <v>3978</v>
      </c>
      <c r="H2428" s="6">
        <v>45754</v>
      </c>
      <c r="I2428" s="3">
        <v>2200</v>
      </c>
      <c r="J2428" t="s">
        <v>23</v>
      </c>
      <c r="K2428" t="s">
        <v>3979</v>
      </c>
      <c r="L2428">
        <v>4</v>
      </c>
      <c r="M2428" t="s">
        <v>224</v>
      </c>
      <c r="N2428" s="3">
        <v>2500</v>
      </c>
      <c r="O2428">
        <v>6</v>
      </c>
      <c r="P2428" t="s">
        <v>3969</v>
      </c>
      <c r="Q2428" t="s">
        <v>27</v>
      </c>
      <c r="R2428" t="s">
        <v>298</v>
      </c>
      <c r="S2428" s="3">
        <v>4149747</v>
      </c>
      <c r="T2428" s="3">
        <f>Tabla1[[#This Row],[OS-Valor Unitario]]-Tabla1[[#This Row],[costo_antes_iva]]</f>
        <v>300</v>
      </c>
      <c r="U2428" s="3">
        <f>Tabla1[[#This Row],[OS-Valor Unitario]]*Tabla1[[#This Row],[OS-Cantidad]]</f>
        <v>15000</v>
      </c>
      <c r="V2428" s="3">
        <f>Tabla1[[#This Row],[costo_antes_iva]]*Tabla1[[#This Row],[OS-Cantidad]]</f>
        <v>13200</v>
      </c>
      <c r="W2428" s="3">
        <f>Tabla1[[#This Row],[Valor total OS]]-Tabla1[[#This Row],[valor total op]]</f>
        <v>1800</v>
      </c>
    </row>
    <row r="2429" spans="1:23" x14ac:dyDescent="0.3">
      <c r="A2429">
        <v>5979</v>
      </c>
      <c r="B2429" t="s">
        <v>3976</v>
      </c>
      <c r="C2429" t="s">
        <v>3977</v>
      </c>
      <c r="D2429" t="s">
        <v>194</v>
      </c>
      <c r="E2429">
        <v>64</v>
      </c>
      <c r="F2429">
        <v>63206746</v>
      </c>
      <c r="G2429" t="s">
        <v>3978</v>
      </c>
      <c r="H2429" s="6">
        <v>45754</v>
      </c>
      <c r="I2429" s="3">
        <v>1800</v>
      </c>
      <c r="J2429" t="s">
        <v>82</v>
      </c>
      <c r="K2429" t="s">
        <v>3979</v>
      </c>
      <c r="L2429">
        <v>4</v>
      </c>
      <c r="M2429" t="s">
        <v>232</v>
      </c>
      <c r="N2429" s="3">
        <v>1250</v>
      </c>
      <c r="O2429">
        <v>6</v>
      </c>
      <c r="P2429" t="s">
        <v>3969</v>
      </c>
      <c r="Q2429" t="s">
        <v>27</v>
      </c>
      <c r="R2429" t="s">
        <v>298</v>
      </c>
      <c r="S2429" s="3">
        <v>4149747</v>
      </c>
      <c r="T2429" s="3">
        <f>Tabla1[[#This Row],[OS-Valor Unitario]]-Tabla1[[#This Row],[costo_antes_iva]]</f>
        <v>-550</v>
      </c>
      <c r="U2429" s="3">
        <f>Tabla1[[#This Row],[OS-Valor Unitario]]*Tabla1[[#This Row],[OS-Cantidad]]</f>
        <v>7500</v>
      </c>
      <c r="V2429" s="3">
        <f>Tabla1[[#This Row],[costo_antes_iva]]*Tabla1[[#This Row],[OS-Cantidad]]</f>
        <v>10800</v>
      </c>
      <c r="W2429" s="3">
        <f>Tabla1[[#This Row],[Valor total OS]]-Tabla1[[#This Row],[valor total op]]</f>
        <v>-3300</v>
      </c>
    </row>
    <row r="2430" spans="1:23" x14ac:dyDescent="0.3">
      <c r="A2430">
        <v>5979</v>
      </c>
      <c r="B2430" t="s">
        <v>3980</v>
      </c>
      <c r="C2430" t="s">
        <v>216</v>
      </c>
      <c r="D2430" t="s">
        <v>194</v>
      </c>
      <c r="E2430">
        <v>35</v>
      </c>
      <c r="F2430">
        <v>63206773</v>
      </c>
      <c r="G2430" t="s">
        <v>3981</v>
      </c>
      <c r="H2430" s="6">
        <v>45754</v>
      </c>
      <c r="I2430" s="3">
        <v>12000</v>
      </c>
      <c r="J2430" t="s">
        <v>23</v>
      </c>
      <c r="K2430" t="s">
        <v>3982</v>
      </c>
      <c r="L2430">
        <v>6</v>
      </c>
      <c r="M2430" t="s">
        <v>247</v>
      </c>
      <c r="N2430" s="3">
        <v>8500</v>
      </c>
      <c r="O2430">
        <v>1</v>
      </c>
      <c r="P2430" t="s">
        <v>3969</v>
      </c>
      <c r="Q2430" t="s">
        <v>27</v>
      </c>
      <c r="R2430" t="s">
        <v>28</v>
      </c>
      <c r="S2430" s="3">
        <v>4149747</v>
      </c>
      <c r="T2430" s="3">
        <f>Tabla1[[#This Row],[OS-Valor Unitario]]-Tabla1[[#This Row],[costo_antes_iva]]</f>
        <v>-3500</v>
      </c>
      <c r="U2430" s="3">
        <f>Tabla1[[#This Row],[OS-Valor Unitario]]*Tabla1[[#This Row],[OS-Cantidad]]</f>
        <v>8500</v>
      </c>
      <c r="V2430" s="3">
        <f>Tabla1[[#This Row],[costo_antes_iva]]*Tabla1[[#This Row],[OS-Cantidad]]</f>
        <v>12000</v>
      </c>
      <c r="W2430" s="3">
        <f>Tabla1[[#This Row],[Valor total OS]]-Tabla1[[#This Row],[valor total op]]</f>
        <v>-3500</v>
      </c>
    </row>
    <row r="2431" spans="1:23" x14ac:dyDescent="0.3">
      <c r="A2431">
        <v>5979</v>
      </c>
      <c r="B2431" t="s">
        <v>3983</v>
      </c>
      <c r="C2431" t="s">
        <v>2017</v>
      </c>
      <c r="D2431" t="s">
        <v>194</v>
      </c>
      <c r="E2431">
        <v>1</v>
      </c>
      <c r="F2431">
        <v>63206795</v>
      </c>
      <c r="G2431" t="s">
        <v>3984</v>
      </c>
      <c r="H2431" s="6">
        <v>45754</v>
      </c>
      <c r="I2431" s="3">
        <v>4500</v>
      </c>
      <c r="J2431" t="s">
        <v>23</v>
      </c>
      <c r="K2431" t="s">
        <v>3985</v>
      </c>
      <c r="L2431">
        <v>7</v>
      </c>
      <c r="M2431" t="s">
        <v>780</v>
      </c>
      <c r="N2431" s="3">
        <v>4500</v>
      </c>
      <c r="O2431">
        <v>1</v>
      </c>
      <c r="P2431" t="s">
        <v>3969</v>
      </c>
      <c r="Q2431" t="s">
        <v>27</v>
      </c>
      <c r="R2431" t="s">
        <v>28</v>
      </c>
      <c r="S2431" s="3">
        <v>4149747</v>
      </c>
      <c r="T2431" s="3">
        <f>Tabla1[[#This Row],[OS-Valor Unitario]]-Tabla1[[#This Row],[costo_antes_iva]]</f>
        <v>0</v>
      </c>
      <c r="U2431" s="3">
        <f>Tabla1[[#This Row],[OS-Valor Unitario]]*Tabla1[[#This Row],[OS-Cantidad]]</f>
        <v>4500</v>
      </c>
      <c r="V2431" s="3">
        <f>Tabla1[[#This Row],[costo_antes_iva]]*Tabla1[[#This Row],[OS-Cantidad]]</f>
        <v>4500</v>
      </c>
      <c r="W2431" s="3">
        <f>Tabla1[[#This Row],[Valor total OS]]-Tabla1[[#This Row],[valor total op]]</f>
        <v>0</v>
      </c>
    </row>
    <row r="2432" spans="1:23" x14ac:dyDescent="0.3">
      <c r="A2432">
        <v>5979</v>
      </c>
      <c r="B2432" t="s">
        <v>3986</v>
      </c>
      <c r="C2432" t="s">
        <v>612</v>
      </c>
      <c r="D2432" t="s">
        <v>194</v>
      </c>
      <c r="E2432">
        <v>51</v>
      </c>
      <c r="F2432">
        <v>63206815</v>
      </c>
      <c r="G2432" t="s">
        <v>3987</v>
      </c>
      <c r="H2432" s="6">
        <v>45754</v>
      </c>
      <c r="I2432" s="3">
        <v>2500</v>
      </c>
      <c r="J2432" t="s">
        <v>23</v>
      </c>
      <c r="K2432" t="s">
        <v>3988</v>
      </c>
      <c r="L2432">
        <v>8</v>
      </c>
      <c r="M2432" t="s">
        <v>287</v>
      </c>
      <c r="N2432" s="3">
        <v>3000</v>
      </c>
      <c r="O2432">
        <v>5</v>
      </c>
      <c r="P2432" t="s">
        <v>3969</v>
      </c>
      <c r="Q2432" t="s">
        <v>27</v>
      </c>
      <c r="R2432" t="s">
        <v>389</v>
      </c>
      <c r="S2432" s="3">
        <v>4149747</v>
      </c>
      <c r="T2432" s="3">
        <f>Tabla1[[#This Row],[OS-Valor Unitario]]-Tabla1[[#This Row],[costo_antes_iva]]</f>
        <v>500</v>
      </c>
      <c r="U2432" s="3">
        <f>Tabla1[[#This Row],[OS-Valor Unitario]]*Tabla1[[#This Row],[OS-Cantidad]]</f>
        <v>15000</v>
      </c>
      <c r="V2432" s="3">
        <f>Tabla1[[#This Row],[costo_antes_iva]]*Tabla1[[#This Row],[OS-Cantidad]]</f>
        <v>12500</v>
      </c>
      <c r="W2432" s="3">
        <f>Tabla1[[#This Row],[Valor total OS]]-Tabla1[[#This Row],[valor total op]]</f>
        <v>2500</v>
      </c>
    </row>
    <row r="2433" spans="1:23" x14ac:dyDescent="0.3">
      <c r="A2433">
        <v>5979</v>
      </c>
      <c r="B2433" t="s">
        <v>3986</v>
      </c>
      <c r="C2433" t="s">
        <v>612</v>
      </c>
      <c r="D2433" t="s">
        <v>194</v>
      </c>
      <c r="E2433">
        <v>51</v>
      </c>
      <c r="F2433">
        <v>63206815</v>
      </c>
      <c r="G2433" t="s">
        <v>3987</v>
      </c>
      <c r="H2433" s="6">
        <v>45754</v>
      </c>
      <c r="I2433" s="3">
        <v>2000</v>
      </c>
      <c r="J2433" t="s">
        <v>82</v>
      </c>
      <c r="K2433" t="s">
        <v>3988</v>
      </c>
      <c r="L2433">
        <v>8</v>
      </c>
      <c r="M2433" t="s">
        <v>232</v>
      </c>
      <c r="N2433" s="3">
        <v>1250</v>
      </c>
      <c r="O2433">
        <v>5</v>
      </c>
      <c r="P2433" t="s">
        <v>3969</v>
      </c>
      <c r="Q2433" t="s">
        <v>27</v>
      </c>
      <c r="R2433" t="s">
        <v>389</v>
      </c>
      <c r="S2433" s="3">
        <v>4149747</v>
      </c>
      <c r="T2433" s="3">
        <f>Tabla1[[#This Row],[OS-Valor Unitario]]-Tabla1[[#This Row],[costo_antes_iva]]</f>
        <v>-750</v>
      </c>
      <c r="U2433" s="3">
        <f>Tabla1[[#This Row],[OS-Valor Unitario]]*Tabla1[[#This Row],[OS-Cantidad]]</f>
        <v>6250</v>
      </c>
      <c r="V2433" s="3">
        <f>Tabla1[[#This Row],[costo_antes_iva]]*Tabla1[[#This Row],[OS-Cantidad]]</f>
        <v>10000</v>
      </c>
      <c r="W2433" s="3">
        <f>Tabla1[[#This Row],[Valor total OS]]-Tabla1[[#This Row],[valor total op]]</f>
        <v>-3750</v>
      </c>
    </row>
    <row r="2434" spans="1:23" x14ac:dyDescent="0.3">
      <c r="A2434">
        <v>5979</v>
      </c>
      <c r="B2434" t="s">
        <v>3989</v>
      </c>
      <c r="C2434" t="s">
        <v>66</v>
      </c>
      <c r="D2434" t="s">
        <v>194</v>
      </c>
      <c r="E2434">
        <v>176</v>
      </c>
      <c r="F2434">
        <v>63206847</v>
      </c>
      <c r="G2434" t="s">
        <v>3990</v>
      </c>
      <c r="H2434" s="6">
        <v>45754</v>
      </c>
      <c r="I2434" s="3">
        <v>12000</v>
      </c>
      <c r="J2434" t="s">
        <v>23</v>
      </c>
      <c r="K2434" t="s">
        <v>3991</v>
      </c>
      <c r="L2434">
        <v>9</v>
      </c>
      <c r="M2434" t="s">
        <v>309</v>
      </c>
      <c r="N2434" s="3">
        <v>14000</v>
      </c>
      <c r="O2434">
        <v>3</v>
      </c>
      <c r="P2434" t="s">
        <v>3969</v>
      </c>
      <c r="Q2434" t="s">
        <v>27</v>
      </c>
      <c r="R2434" t="s">
        <v>72</v>
      </c>
      <c r="S2434" s="3">
        <v>4149747</v>
      </c>
      <c r="T2434" s="3">
        <f>Tabla1[[#This Row],[OS-Valor Unitario]]-Tabla1[[#This Row],[costo_antes_iva]]</f>
        <v>2000</v>
      </c>
      <c r="U2434" s="3">
        <f>Tabla1[[#This Row],[OS-Valor Unitario]]*Tabla1[[#This Row],[OS-Cantidad]]</f>
        <v>42000</v>
      </c>
      <c r="V2434" s="3">
        <f>Tabla1[[#This Row],[costo_antes_iva]]*Tabla1[[#This Row],[OS-Cantidad]]</f>
        <v>36000</v>
      </c>
      <c r="W2434" s="3">
        <f>Tabla1[[#This Row],[Valor total OS]]-Tabla1[[#This Row],[valor total op]]</f>
        <v>6000</v>
      </c>
    </row>
    <row r="2435" spans="1:23" x14ac:dyDescent="0.3">
      <c r="A2435">
        <v>5979</v>
      </c>
      <c r="B2435" t="s">
        <v>3989</v>
      </c>
      <c r="C2435" t="s">
        <v>66</v>
      </c>
      <c r="D2435" t="s">
        <v>194</v>
      </c>
      <c r="E2435">
        <v>176</v>
      </c>
      <c r="F2435">
        <v>63206847</v>
      </c>
      <c r="G2435" t="s">
        <v>3990</v>
      </c>
      <c r="H2435" s="6">
        <v>45754</v>
      </c>
      <c r="I2435" s="3">
        <v>1600</v>
      </c>
      <c r="J2435" t="s">
        <v>82</v>
      </c>
      <c r="K2435" t="s">
        <v>3991</v>
      </c>
      <c r="L2435">
        <v>9</v>
      </c>
      <c r="M2435" t="s">
        <v>232</v>
      </c>
      <c r="N2435" s="3">
        <v>3400</v>
      </c>
      <c r="O2435">
        <v>3</v>
      </c>
      <c r="P2435" t="s">
        <v>3969</v>
      </c>
      <c r="Q2435" t="s">
        <v>27</v>
      </c>
      <c r="R2435" t="s">
        <v>72</v>
      </c>
      <c r="S2435" s="3">
        <v>4149747</v>
      </c>
      <c r="T2435" s="3">
        <f>Tabla1[[#This Row],[OS-Valor Unitario]]-Tabla1[[#This Row],[costo_antes_iva]]</f>
        <v>1800</v>
      </c>
      <c r="U2435" s="3">
        <f>Tabla1[[#This Row],[OS-Valor Unitario]]*Tabla1[[#This Row],[OS-Cantidad]]</f>
        <v>10200</v>
      </c>
      <c r="V2435" s="3">
        <f>Tabla1[[#This Row],[costo_antes_iva]]*Tabla1[[#This Row],[OS-Cantidad]]</f>
        <v>4800</v>
      </c>
      <c r="W2435" s="3">
        <f>Tabla1[[#This Row],[Valor total OS]]-Tabla1[[#This Row],[valor total op]]</f>
        <v>5400</v>
      </c>
    </row>
    <row r="2436" spans="1:23" x14ac:dyDescent="0.3">
      <c r="A2436">
        <v>5979</v>
      </c>
      <c r="B2436" t="s">
        <v>3992</v>
      </c>
      <c r="C2436" t="s">
        <v>602</v>
      </c>
      <c r="D2436" t="s">
        <v>194</v>
      </c>
      <c r="E2436">
        <v>562</v>
      </c>
      <c r="F2436">
        <v>63206898</v>
      </c>
      <c r="G2436" t="s">
        <v>3993</v>
      </c>
      <c r="H2436" s="6">
        <v>45754</v>
      </c>
      <c r="I2436" s="3">
        <v>9000</v>
      </c>
      <c r="J2436" t="s">
        <v>23</v>
      </c>
      <c r="K2436" t="s">
        <v>3994</v>
      </c>
      <c r="L2436">
        <v>10</v>
      </c>
      <c r="M2436" t="s">
        <v>780</v>
      </c>
      <c r="N2436" s="3">
        <v>8500</v>
      </c>
      <c r="O2436">
        <v>1</v>
      </c>
      <c r="P2436" t="s">
        <v>3969</v>
      </c>
      <c r="Q2436" t="s">
        <v>27</v>
      </c>
      <c r="R2436" t="s">
        <v>38</v>
      </c>
      <c r="S2436" s="3">
        <v>4149747</v>
      </c>
      <c r="T2436" s="3">
        <f>Tabla1[[#This Row],[OS-Valor Unitario]]-Tabla1[[#This Row],[costo_antes_iva]]</f>
        <v>-500</v>
      </c>
      <c r="U2436" s="3">
        <f>Tabla1[[#This Row],[OS-Valor Unitario]]*Tabla1[[#This Row],[OS-Cantidad]]</f>
        <v>8500</v>
      </c>
      <c r="V2436" s="3">
        <f>Tabla1[[#This Row],[costo_antes_iva]]*Tabla1[[#This Row],[OS-Cantidad]]</f>
        <v>9000</v>
      </c>
      <c r="W2436" s="3">
        <f>Tabla1[[#This Row],[Valor total OS]]-Tabla1[[#This Row],[valor total op]]</f>
        <v>-500</v>
      </c>
    </row>
    <row r="2437" spans="1:23" x14ac:dyDescent="0.3">
      <c r="A2437">
        <v>5979</v>
      </c>
      <c r="B2437" t="s">
        <v>3992</v>
      </c>
      <c r="C2437" t="s">
        <v>602</v>
      </c>
      <c r="D2437" t="s">
        <v>194</v>
      </c>
      <c r="E2437">
        <v>562</v>
      </c>
      <c r="F2437">
        <v>63206898</v>
      </c>
      <c r="G2437" t="s">
        <v>3993</v>
      </c>
      <c r="H2437" s="6">
        <v>45754</v>
      </c>
      <c r="I2437" s="3">
        <v>1800</v>
      </c>
      <c r="J2437" t="s">
        <v>82</v>
      </c>
      <c r="K2437" t="s">
        <v>3994</v>
      </c>
      <c r="L2437">
        <v>10</v>
      </c>
      <c r="M2437" t="s">
        <v>232</v>
      </c>
      <c r="N2437" s="3">
        <v>3200</v>
      </c>
      <c r="O2437">
        <v>1</v>
      </c>
      <c r="P2437" t="s">
        <v>3969</v>
      </c>
      <c r="Q2437" t="s">
        <v>27</v>
      </c>
      <c r="R2437" t="s">
        <v>38</v>
      </c>
      <c r="S2437" s="3">
        <v>4149747</v>
      </c>
      <c r="T2437" s="3">
        <f>Tabla1[[#This Row],[OS-Valor Unitario]]-Tabla1[[#This Row],[costo_antes_iva]]</f>
        <v>1400</v>
      </c>
      <c r="U2437" s="3">
        <f>Tabla1[[#This Row],[OS-Valor Unitario]]*Tabla1[[#This Row],[OS-Cantidad]]</f>
        <v>3200</v>
      </c>
      <c r="V2437" s="3">
        <f>Tabla1[[#This Row],[costo_antes_iva]]*Tabla1[[#This Row],[OS-Cantidad]]</f>
        <v>1800</v>
      </c>
      <c r="W2437" s="3">
        <f>Tabla1[[#This Row],[Valor total OS]]-Tabla1[[#This Row],[valor total op]]</f>
        <v>1400</v>
      </c>
    </row>
    <row r="2438" spans="1:23" x14ac:dyDescent="0.3">
      <c r="A2438">
        <v>5979</v>
      </c>
      <c r="B2438" t="s">
        <v>3995</v>
      </c>
      <c r="C2438" t="s">
        <v>602</v>
      </c>
      <c r="D2438" t="s">
        <v>194</v>
      </c>
      <c r="E2438">
        <v>972</v>
      </c>
      <c r="F2438">
        <v>63206906</v>
      </c>
      <c r="G2438" t="s">
        <v>3996</v>
      </c>
      <c r="H2438" s="6">
        <v>45754</v>
      </c>
      <c r="I2438" s="3">
        <v>9000</v>
      </c>
      <c r="J2438" t="s">
        <v>23</v>
      </c>
      <c r="K2438" t="s">
        <v>3997</v>
      </c>
      <c r="L2438">
        <v>11</v>
      </c>
      <c r="M2438" t="s">
        <v>224</v>
      </c>
      <c r="N2438" s="3">
        <v>9000</v>
      </c>
      <c r="O2438">
        <v>4</v>
      </c>
      <c r="P2438" t="s">
        <v>3969</v>
      </c>
      <c r="Q2438" t="s">
        <v>27</v>
      </c>
      <c r="R2438" t="s">
        <v>38</v>
      </c>
      <c r="S2438" s="3">
        <v>4149747</v>
      </c>
      <c r="T2438" s="3">
        <f>Tabla1[[#This Row],[OS-Valor Unitario]]-Tabla1[[#This Row],[costo_antes_iva]]</f>
        <v>0</v>
      </c>
      <c r="U2438" s="3">
        <f>Tabla1[[#This Row],[OS-Valor Unitario]]*Tabla1[[#This Row],[OS-Cantidad]]</f>
        <v>36000</v>
      </c>
      <c r="V2438" s="3">
        <f>Tabla1[[#This Row],[costo_antes_iva]]*Tabla1[[#This Row],[OS-Cantidad]]</f>
        <v>36000</v>
      </c>
      <c r="W2438" s="3">
        <f>Tabla1[[#This Row],[Valor total OS]]-Tabla1[[#This Row],[valor total op]]</f>
        <v>0</v>
      </c>
    </row>
    <row r="2439" spans="1:23" x14ac:dyDescent="0.3">
      <c r="A2439">
        <v>5979</v>
      </c>
      <c r="B2439" t="s">
        <v>3995</v>
      </c>
      <c r="C2439" t="s">
        <v>602</v>
      </c>
      <c r="D2439" t="s">
        <v>194</v>
      </c>
      <c r="E2439">
        <v>972</v>
      </c>
      <c r="F2439">
        <v>63206906</v>
      </c>
      <c r="G2439" t="s">
        <v>3996</v>
      </c>
      <c r="H2439" s="6">
        <v>45754</v>
      </c>
      <c r="I2439" s="3">
        <v>1800</v>
      </c>
      <c r="J2439" t="s">
        <v>82</v>
      </c>
      <c r="K2439" t="s">
        <v>3997</v>
      </c>
      <c r="L2439">
        <v>11</v>
      </c>
      <c r="M2439" t="s">
        <v>232</v>
      </c>
      <c r="N2439" s="3">
        <v>3200</v>
      </c>
      <c r="O2439">
        <v>4</v>
      </c>
      <c r="P2439" t="s">
        <v>3969</v>
      </c>
      <c r="Q2439" t="s">
        <v>27</v>
      </c>
      <c r="R2439" t="s">
        <v>38</v>
      </c>
      <c r="S2439" s="3">
        <v>4149747</v>
      </c>
      <c r="T2439" s="3">
        <f>Tabla1[[#This Row],[OS-Valor Unitario]]-Tabla1[[#This Row],[costo_antes_iva]]</f>
        <v>1400</v>
      </c>
      <c r="U2439" s="3">
        <f>Tabla1[[#This Row],[OS-Valor Unitario]]*Tabla1[[#This Row],[OS-Cantidad]]</f>
        <v>12800</v>
      </c>
      <c r="V2439" s="3">
        <f>Tabla1[[#This Row],[costo_antes_iva]]*Tabla1[[#This Row],[OS-Cantidad]]</f>
        <v>7200</v>
      </c>
      <c r="W2439" s="3">
        <f>Tabla1[[#This Row],[Valor total OS]]-Tabla1[[#This Row],[valor total op]]</f>
        <v>5600</v>
      </c>
    </row>
    <row r="2440" spans="1:23" x14ac:dyDescent="0.3">
      <c r="A2440">
        <v>5979</v>
      </c>
      <c r="B2440" t="s">
        <v>3998</v>
      </c>
      <c r="C2440" t="s">
        <v>174</v>
      </c>
      <c r="D2440" t="s">
        <v>194</v>
      </c>
      <c r="E2440">
        <v>822</v>
      </c>
      <c r="F2440">
        <v>63206940</v>
      </c>
      <c r="G2440" t="s">
        <v>3999</v>
      </c>
      <c r="H2440" s="6">
        <v>45754</v>
      </c>
      <c r="I2440" s="3">
        <v>12000</v>
      </c>
      <c r="J2440" t="s">
        <v>23</v>
      </c>
      <c r="K2440" t="s">
        <v>4000</v>
      </c>
      <c r="L2440">
        <v>12</v>
      </c>
      <c r="M2440" t="s">
        <v>621</v>
      </c>
      <c r="N2440" s="3">
        <v>8500</v>
      </c>
      <c r="O2440">
        <v>8</v>
      </c>
      <c r="P2440" t="s">
        <v>3969</v>
      </c>
      <c r="Q2440" t="s">
        <v>27</v>
      </c>
      <c r="R2440" t="s">
        <v>28</v>
      </c>
      <c r="S2440" s="3">
        <v>4149747</v>
      </c>
      <c r="T2440" s="3">
        <f>Tabla1[[#This Row],[OS-Valor Unitario]]-Tabla1[[#This Row],[costo_antes_iva]]</f>
        <v>-3500</v>
      </c>
      <c r="U2440" s="3">
        <f>Tabla1[[#This Row],[OS-Valor Unitario]]*Tabla1[[#This Row],[OS-Cantidad]]</f>
        <v>68000</v>
      </c>
      <c r="V2440" s="3">
        <f>Tabla1[[#This Row],[costo_antes_iva]]*Tabla1[[#This Row],[OS-Cantidad]]</f>
        <v>96000</v>
      </c>
      <c r="W2440" s="3">
        <f>Tabla1[[#This Row],[Valor total OS]]-Tabla1[[#This Row],[valor total op]]</f>
        <v>-28000</v>
      </c>
    </row>
    <row r="2441" spans="1:23" x14ac:dyDescent="0.3">
      <c r="A2441">
        <v>5979</v>
      </c>
      <c r="B2441" t="s">
        <v>4001</v>
      </c>
      <c r="C2441" t="s">
        <v>216</v>
      </c>
      <c r="D2441" t="s">
        <v>194</v>
      </c>
      <c r="E2441">
        <v>541</v>
      </c>
      <c r="F2441">
        <v>63206963</v>
      </c>
      <c r="G2441" t="s">
        <v>4002</v>
      </c>
      <c r="H2441" s="6">
        <v>45754</v>
      </c>
      <c r="I2441" s="3">
        <v>12000</v>
      </c>
      <c r="J2441" t="s">
        <v>23</v>
      </c>
      <c r="K2441" t="s">
        <v>4003</v>
      </c>
      <c r="L2441">
        <v>13</v>
      </c>
      <c r="M2441" t="s">
        <v>247</v>
      </c>
      <c r="N2441" s="3">
        <v>8500</v>
      </c>
      <c r="O2441">
        <v>1</v>
      </c>
      <c r="P2441" t="s">
        <v>3969</v>
      </c>
      <c r="Q2441" t="s">
        <v>27</v>
      </c>
      <c r="R2441" t="s">
        <v>28</v>
      </c>
      <c r="S2441" s="3">
        <v>4149747</v>
      </c>
      <c r="T2441" s="3">
        <f>Tabla1[[#This Row],[OS-Valor Unitario]]-Tabla1[[#This Row],[costo_antes_iva]]</f>
        <v>-3500</v>
      </c>
      <c r="U2441" s="3">
        <f>Tabla1[[#This Row],[OS-Valor Unitario]]*Tabla1[[#This Row],[OS-Cantidad]]</f>
        <v>8500</v>
      </c>
      <c r="V2441" s="3">
        <f>Tabla1[[#This Row],[costo_antes_iva]]*Tabla1[[#This Row],[OS-Cantidad]]</f>
        <v>12000</v>
      </c>
      <c r="W2441" s="3">
        <f>Tabla1[[#This Row],[Valor total OS]]-Tabla1[[#This Row],[valor total op]]</f>
        <v>-3500</v>
      </c>
    </row>
    <row r="2442" spans="1:23" x14ac:dyDescent="0.3">
      <c r="A2442">
        <v>5979</v>
      </c>
      <c r="B2442" t="s">
        <v>4004</v>
      </c>
      <c r="C2442" t="s">
        <v>66</v>
      </c>
      <c r="D2442" t="s">
        <v>194</v>
      </c>
      <c r="E2442">
        <v>390</v>
      </c>
      <c r="F2442">
        <v>63206979</v>
      </c>
      <c r="G2442" t="s">
        <v>4005</v>
      </c>
      <c r="H2442" s="6">
        <v>45754</v>
      </c>
      <c r="I2442" s="3">
        <v>12000</v>
      </c>
      <c r="J2442" t="s">
        <v>23</v>
      </c>
      <c r="K2442" t="s">
        <v>4006</v>
      </c>
      <c r="L2442">
        <v>14</v>
      </c>
      <c r="M2442" t="s">
        <v>405</v>
      </c>
      <c r="N2442" s="3">
        <v>12200</v>
      </c>
      <c r="O2442">
        <v>1</v>
      </c>
      <c r="P2442" t="s">
        <v>3969</v>
      </c>
      <c r="Q2442" t="s">
        <v>27</v>
      </c>
      <c r="R2442" t="s">
        <v>72</v>
      </c>
      <c r="S2442" s="3">
        <v>4149747</v>
      </c>
      <c r="T2442" s="3">
        <f>Tabla1[[#This Row],[OS-Valor Unitario]]-Tabla1[[#This Row],[costo_antes_iva]]</f>
        <v>200</v>
      </c>
      <c r="U2442" s="3">
        <f>Tabla1[[#This Row],[OS-Valor Unitario]]*Tabla1[[#This Row],[OS-Cantidad]]</f>
        <v>12200</v>
      </c>
      <c r="V2442" s="3">
        <f>Tabla1[[#This Row],[costo_antes_iva]]*Tabla1[[#This Row],[OS-Cantidad]]</f>
        <v>12000</v>
      </c>
      <c r="W2442" s="3">
        <f>Tabla1[[#This Row],[Valor total OS]]-Tabla1[[#This Row],[valor total op]]</f>
        <v>200</v>
      </c>
    </row>
    <row r="2443" spans="1:23" x14ac:dyDescent="0.3">
      <c r="A2443">
        <v>5979</v>
      </c>
      <c r="B2443" t="s">
        <v>4004</v>
      </c>
      <c r="C2443" t="s">
        <v>66</v>
      </c>
      <c r="D2443" t="s">
        <v>194</v>
      </c>
      <c r="E2443">
        <v>390</v>
      </c>
      <c r="F2443">
        <v>63206979</v>
      </c>
      <c r="G2443" t="s">
        <v>4005</v>
      </c>
      <c r="H2443" s="6">
        <v>45754</v>
      </c>
      <c r="I2443" s="3">
        <v>1800</v>
      </c>
      <c r="J2443" t="s">
        <v>82</v>
      </c>
      <c r="K2443" t="s">
        <v>4006</v>
      </c>
      <c r="L2443">
        <v>14</v>
      </c>
      <c r="M2443" t="s">
        <v>232</v>
      </c>
      <c r="N2443" s="3">
        <v>1650</v>
      </c>
      <c r="O2443">
        <v>1</v>
      </c>
      <c r="P2443" t="s">
        <v>3969</v>
      </c>
      <c r="Q2443" t="s">
        <v>27</v>
      </c>
      <c r="R2443" t="s">
        <v>72</v>
      </c>
      <c r="S2443" s="3">
        <v>4149747</v>
      </c>
      <c r="T2443" s="3">
        <f>Tabla1[[#This Row],[OS-Valor Unitario]]-Tabla1[[#This Row],[costo_antes_iva]]</f>
        <v>-150</v>
      </c>
      <c r="U2443" s="3">
        <f>Tabla1[[#This Row],[OS-Valor Unitario]]*Tabla1[[#This Row],[OS-Cantidad]]</f>
        <v>1650</v>
      </c>
      <c r="V2443" s="3">
        <f>Tabla1[[#This Row],[costo_antes_iva]]*Tabla1[[#This Row],[OS-Cantidad]]</f>
        <v>1800</v>
      </c>
      <c r="W2443" s="3">
        <f>Tabla1[[#This Row],[Valor total OS]]-Tabla1[[#This Row],[valor total op]]</f>
        <v>-150</v>
      </c>
    </row>
    <row r="2444" spans="1:23" x14ac:dyDescent="0.3">
      <c r="A2444">
        <v>5979</v>
      </c>
      <c r="B2444" t="s">
        <v>4007</v>
      </c>
      <c r="C2444" t="s">
        <v>78</v>
      </c>
      <c r="D2444" t="s">
        <v>194</v>
      </c>
      <c r="E2444">
        <v>586</v>
      </c>
      <c r="F2444">
        <v>63207033</v>
      </c>
      <c r="G2444" t="s">
        <v>4008</v>
      </c>
      <c r="H2444" s="6">
        <v>45754</v>
      </c>
      <c r="I2444" s="3">
        <v>4700</v>
      </c>
      <c r="J2444" t="s">
        <v>23</v>
      </c>
      <c r="K2444" t="s">
        <v>4009</v>
      </c>
      <c r="L2444">
        <v>15</v>
      </c>
      <c r="M2444" t="s">
        <v>549</v>
      </c>
      <c r="N2444" s="3">
        <v>5000</v>
      </c>
      <c r="O2444">
        <v>1</v>
      </c>
      <c r="P2444" t="s">
        <v>3969</v>
      </c>
      <c r="Q2444" t="s">
        <v>27</v>
      </c>
      <c r="R2444" t="s">
        <v>61</v>
      </c>
      <c r="S2444" s="3">
        <v>4149747</v>
      </c>
      <c r="T2444" s="3">
        <f>Tabla1[[#This Row],[OS-Valor Unitario]]-Tabla1[[#This Row],[costo_antes_iva]]</f>
        <v>300</v>
      </c>
      <c r="U2444" s="3">
        <f>Tabla1[[#This Row],[OS-Valor Unitario]]*Tabla1[[#This Row],[OS-Cantidad]]</f>
        <v>5000</v>
      </c>
      <c r="V2444" s="3">
        <f>Tabla1[[#This Row],[costo_antes_iva]]*Tabla1[[#This Row],[OS-Cantidad]]</f>
        <v>4700</v>
      </c>
      <c r="W2444" s="3">
        <f>Tabla1[[#This Row],[Valor total OS]]-Tabla1[[#This Row],[valor total op]]</f>
        <v>300</v>
      </c>
    </row>
    <row r="2445" spans="1:23" x14ac:dyDescent="0.3">
      <c r="A2445">
        <v>5979</v>
      </c>
      <c r="B2445" t="s">
        <v>4007</v>
      </c>
      <c r="C2445" t="s">
        <v>78</v>
      </c>
      <c r="D2445" t="s">
        <v>194</v>
      </c>
      <c r="E2445">
        <v>586</v>
      </c>
      <c r="F2445">
        <v>63207033</v>
      </c>
      <c r="G2445" t="s">
        <v>4008</v>
      </c>
      <c r="H2445" s="6">
        <v>45754</v>
      </c>
      <c r="I2445" s="3">
        <v>1800</v>
      </c>
      <c r="J2445" t="s">
        <v>82</v>
      </c>
      <c r="K2445" t="s">
        <v>4009</v>
      </c>
      <c r="L2445">
        <v>15</v>
      </c>
      <c r="M2445" t="s">
        <v>232</v>
      </c>
      <c r="N2445" s="3">
        <v>2400</v>
      </c>
      <c r="O2445">
        <v>1</v>
      </c>
      <c r="P2445" t="s">
        <v>3969</v>
      </c>
      <c r="Q2445" t="s">
        <v>27</v>
      </c>
      <c r="R2445" t="s">
        <v>61</v>
      </c>
      <c r="S2445" s="3">
        <v>4149747</v>
      </c>
      <c r="T2445" s="3">
        <f>Tabla1[[#This Row],[OS-Valor Unitario]]-Tabla1[[#This Row],[costo_antes_iva]]</f>
        <v>600</v>
      </c>
      <c r="U2445" s="3">
        <f>Tabla1[[#This Row],[OS-Valor Unitario]]*Tabla1[[#This Row],[OS-Cantidad]]</f>
        <v>2400</v>
      </c>
      <c r="V2445" s="3">
        <f>Tabla1[[#This Row],[costo_antes_iva]]*Tabla1[[#This Row],[OS-Cantidad]]</f>
        <v>1800</v>
      </c>
      <c r="W2445" s="3">
        <f>Tabla1[[#This Row],[Valor total OS]]-Tabla1[[#This Row],[valor total op]]</f>
        <v>600</v>
      </c>
    </row>
    <row r="2446" spans="1:23" x14ac:dyDescent="0.3">
      <c r="A2446">
        <v>5979</v>
      </c>
      <c r="B2446" t="s">
        <v>4010</v>
      </c>
      <c r="C2446" t="s">
        <v>153</v>
      </c>
      <c r="D2446" t="s">
        <v>194</v>
      </c>
      <c r="E2446">
        <v>276</v>
      </c>
      <c r="F2446">
        <v>63207040</v>
      </c>
      <c r="G2446" t="s">
        <v>4011</v>
      </c>
      <c r="H2446" s="6">
        <v>45754</v>
      </c>
      <c r="I2446" s="3">
        <v>12000</v>
      </c>
      <c r="J2446" t="s">
        <v>23</v>
      </c>
      <c r="K2446" t="s">
        <v>4012</v>
      </c>
      <c r="L2446">
        <v>16</v>
      </c>
      <c r="M2446" t="s">
        <v>405</v>
      </c>
      <c r="N2446" s="3">
        <v>11200</v>
      </c>
      <c r="O2446">
        <v>2</v>
      </c>
      <c r="P2446" t="s">
        <v>3969</v>
      </c>
      <c r="Q2446" t="s">
        <v>27</v>
      </c>
      <c r="R2446" t="s">
        <v>72</v>
      </c>
      <c r="S2446" s="3">
        <v>4149747</v>
      </c>
      <c r="T2446" s="3">
        <f>Tabla1[[#This Row],[OS-Valor Unitario]]-Tabla1[[#This Row],[costo_antes_iva]]</f>
        <v>-800</v>
      </c>
      <c r="U2446" s="3">
        <f>Tabla1[[#This Row],[OS-Valor Unitario]]*Tabla1[[#This Row],[OS-Cantidad]]</f>
        <v>22400</v>
      </c>
      <c r="V2446" s="3">
        <f>Tabla1[[#This Row],[costo_antes_iva]]*Tabla1[[#This Row],[OS-Cantidad]]</f>
        <v>24000</v>
      </c>
      <c r="W2446" s="3">
        <f>Tabla1[[#This Row],[Valor total OS]]-Tabla1[[#This Row],[valor total op]]</f>
        <v>-1600</v>
      </c>
    </row>
    <row r="2447" spans="1:23" x14ac:dyDescent="0.3">
      <c r="A2447">
        <v>5979</v>
      </c>
      <c r="B2447" t="s">
        <v>4010</v>
      </c>
      <c r="C2447" t="s">
        <v>153</v>
      </c>
      <c r="D2447" t="s">
        <v>194</v>
      </c>
      <c r="E2447">
        <v>276</v>
      </c>
      <c r="F2447">
        <v>63207040</v>
      </c>
      <c r="G2447" t="s">
        <v>4011</v>
      </c>
      <c r="H2447" s="6">
        <v>45754</v>
      </c>
      <c r="I2447" s="3">
        <v>1800</v>
      </c>
      <c r="J2447" t="s">
        <v>82</v>
      </c>
      <c r="K2447" t="s">
        <v>4012</v>
      </c>
      <c r="L2447">
        <v>16</v>
      </c>
      <c r="M2447" t="s">
        <v>232</v>
      </c>
      <c r="N2447" s="3">
        <v>1650</v>
      </c>
      <c r="O2447">
        <v>2</v>
      </c>
      <c r="P2447" t="s">
        <v>3969</v>
      </c>
      <c r="Q2447" t="s">
        <v>27</v>
      </c>
      <c r="R2447" t="s">
        <v>72</v>
      </c>
      <c r="S2447" s="3">
        <v>4149747</v>
      </c>
      <c r="T2447" s="3">
        <f>Tabla1[[#This Row],[OS-Valor Unitario]]-Tabla1[[#This Row],[costo_antes_iva]]</f>
        <v>-150</v>
      </c>
      <c r="U2447" s="3">
        <f>Tabla1[[#This Row],[OS-Valor Unitario]]*Tabla1[[#This Row],[OS-Cantidad]]</f>
        <v>3300</v>
      </c>
      <c r="V2447" s="3">
        <f>Tabla1[[#This Row],[costo_antes_iva]]*Tabla1[[#This Row],[OS-Cantidad]]</f>
        <v>3600</v>
      </c>
      <c r="W2447" s="3">
        <f>Tabla1[[#This Row],[Valor total OS]]-Tabla1[[#This Row],[valor total op]]</f>
        <v>-300</v>
      </c>
    </row>
    <row r="2448" spans="1:23" x14ac:dyDescent="0.3">
      <c r="A2448">
        <v>5979</v>
      </c>
      <c r="B2448" t="s">
        <v>4013</v>
      </c>
      <c r="C2448" t="s">
        <v>78</v>
      </c>
      <c r="D2448" t="s">
        <v>194</v>
      </c>
      <c r="E2448">
        <v>10798</v>
      </c>
      <c r="F2448">
        <v>63207047</v>
      </c>
      <c r="G2448" t="s">
        <v>4014</v>
      </c>
      <c r="H2448" s="6">
        <v>45754</v>
      </c>
      <c r="I2448" s="3">
        <v>4500</v>
      </c>
      <c r="J2448" t="s">
        <v>23</v>
      </c>
      <c r="K2448" t="s">
        <v>4015</v>
      </c>
      <c r="L2448">
        <v>17</v>
      </c>
      <c r="M2448" t="s">
        <v>431</v>
      </c>
      <c r="N2448" s="3">
        <v>4500</v>
      </c>
      <c r="O2448">
        <v>2</v>
      </c>
      <c r="P2448" t="s">
        <v>3969</v>
      </c>
      <c r="Q2448" t="s">
        <v>27</v>
      </c>
      <c r="R2448" t="s">
        <v>61</v>
      </c>
      <c r="S2448" s="3">
        <v>4149747</v>
      </c>
      <c r="T2448" s="3">
        <f>Tabla1[[#This Row],[OS-Valor Unitario]]-Tabla1[[#This Row],[costo_antes_iva]]</f>
        <v>0</v>
      </c>
      <c r="U2448" s="3">
        <f>Tabla1[[#This Row],[OS-Valor Unitario]]*Tabla1[[#This Row],[OS-Cantidad]]</f>
        <v>9000</v>
      </c>
      <c r="V2448" s="3">
        <f>Tabla1[[#This Row],[costo_antes_iva]]*Tabla1[[#This Row],[OS-Cantidad]]</f>
        <v>9000</v>
      </c>
      <c r="W2448" s="3">
        <f>Tabla1[[#This Row],[Valor total OS]]-Tabla1[[#This Row],[valor total op]]</f>
        <v>0</v>
      </c>
    </row>
    <row r="2449" spans="1:23" x14ac:dyDescent="0.3">
      <c r="A2449">
        <v>5979</v>
      </c>
      <c r="B2449" t="s">
        <v>4013</v>
      </c>
      <c r="C2449" t="s">
        <v>78</v>
      </c>
      <c r="D2449" t="s">
        <v>194</v>
      </c>
      <c r="E2449">
        <v>10798</v>
      </c>
      <c r="F2449">
        <v>63207047</v>
      </c>
      <c r="G2449" t="s">
        <v>4014</v>
      </c>
      <c r="H2449" s="6">
        <v>45754</v>
      </c>
      <c r="I2449" s="3">
        <v>1800</v>
      </c>
      <c r="J2449" t="s">
        <v>82</v>
      </c>
      <c r="K2449" t="s">
        <v>4015</v>
      </c>
      <c r="L2449">
        <v>17</v>
      </c>
      <c r="M2449" t="s">
        <v>232</v>
      </c>
      <c r="N2449" s="3">
        <v>1650</v>
      </c>
      <c r="O2449">
        <v>2</v>
      </c>
      <c r="P2449" t="s">
        <v>3969</v>
      </c>
      <c r="Q2449" t="s">
        <v>27</v>
      </c>
      <c r="R2449" t="s">
        <v>61</v>
      </c>
      <c r="S2449" s="3">
        <v>4149747</v>
      </c>
      <c r="T2449" s="3">
        <f>Tabla1[[#This Row],[OS-Valor Unitario]]-Tabla1[[#This Row],[costo_antes_iva]]</f>
        <v>-150</v>
      </c>
      <c r="U2449" s="3">
        <f>Tabla1[[#This Row],[OS-Valor Unitario]]*Tabla1[[#This Row],[OS-Cantidad]]</f>
        <v>3300</v>
      </c>
      <c r="V2449" s="3">
        <f>Tabla1[[#This Row],[costo_antes_iva]]*Tabla1[[#This Row],[OS-Cantidad]]</f>
        <v>3600</v>
      </c>
      <c r="W2449" s="3">
        <f>Tabla1[[#This Row],[Valor total OS]]-Tabla1[[#This Row],[valor total op]]</f>
        <v>-300</v>
      </c>
    </row>
    <row r="2450" spans="1:23" x14ac:dyDescent="0.3">
      <c r="A2450">
        <v>5979</v>
      </c>
      <c r="B2450" t="s">
        <v>4016</v>
      </c>
      <c r="C2450" t="s">
        <v>78</v>
      </c>
      <c r="D2450" t="s">
        <v>194</v>
      </c>
      <c r="E2450">
        <v>70</v>
      </c>
      <c r="F2450">
        <v>63207061</v>
      </c>
      <c r="G2450" t="s">
        <v>4017</v>
      </c>
      <c r="H2450" s="6">
        <v>45754</v>
      </c>
      <c r="I2450" s="3">
        <v>4500</v>
      </c>
      <c r="J2450" t="s">
        <v>23</v>
      </c>
      <c r="K2450" t="s">
        <v>4018</v>
      </c>
      <c r="L2450">
        <v>18</v>
      </c>
      <c r="M2450" t="s">
        <v>549</v>
      </c>
      <c r="N2450" s="3">
        <v>4500</v>
      </c>
      <c r="O2450">
        <v>4</v>
      </c>
      <c r="P2450" t="s">
        <v>3969</v>
      </c>
      <c r="Q2450" t="s">
        <v>27</v>
      </c>
      <c r="R2450" t="s">
        <v>61</v>
      </c>
      <c r="S2450" s="3">
        <v>4149747</v>
      </c>
      <c r="T2450" s="3">
        <f>Tabla1[[#This Row],[OS-Valor Unitario]]-Tabla1[[#This Row],[costo_antes_iva]]</f>
        <v>0</v>
      </c>
      <c r="U2450" s="3">
        <f>Tabla1[[#This Row],[OS-Valor Unitario]]*Tabla1[[#This Row],[OS-Cantidad]]</f>
        <v>18000</v>
      </c>
      <c r="V2450" s="3">
        <f>Tabla1[[#This Row],[costo_antes_iva]]*Tabla1[[#This Row],[OS-Cantidad]]</f>
        <v>18000</v>
      </c>
      <c r="W2450" s="3">
        <f>Tabla1[[#This Row],[Valor total OS]]-Tabla1[[#This Row],[valor total op]]</f>
        <v>0</v>
      </c>
    </row>
    <row r="2451" spans="1:23" x14ac:dyDescent="0.3">
      <c r="A2451">
        <v>5979</v>
      </c>
      <c r="B2451" t="s">
        <v>4016</v>
      </c>
      <c r="C2451" t="s">
        <v>78</v>
      </c>
      <c r="D2451" t="s">
        <v>194</v>
      </c>
      <c r="E2451">
        <v>70</v>
      </c>
      <c r="F2451">
        <v>63207061</v>
      </c>
      <c r="G2451" t="s">
        <v>4017</v>
      </c>
      <c r="H2451" s="6">
        <v>45754</v>
      </c>
      <c r="I2451" s="3">
        <v>1800</v>
      </c>
      <c r="J2451" t="s">
        <v>82</v>
      </c>
      <c r="K2451" t="s">
        <v>4018</v>
      </c>
      <c r="L2451">
        <v>18</v>
      </c>
      <c r="M2451" t="s">
        <v>232</v>
      </c>
      <c r="N2451" s="3">
        <v>1850</v>
      </c>
      <c r="O2451">
        <v>4</v>
      </c>
      <c r="P2451" t="s">
        <v>3969</v>
      </c>
      <c r="Q2451" t="s">
        <v>27</v>
      </c>
      <c r="R2451" t="s">
        <v>61</v>
      </c>
      <c r="S2451" s="3">
        <v>4149747</v>
      </c>
      <c r="T2451" s="3">
        <f>Tabla1[[#This Row],[OS-Valor Unitario]]-Tabla1[[#This Row],[costo_antes_iva]]</f>
        <v>50</v>
      </c>
      <c r="U2451" s="3">
        <f>Tabla1[[#This Row],[OS-Valor Unitario]]*Tabla1[[#This Row],[OS-Cantidad]]</f>
        <v>7400</v>
      </c>
      <c r="V2451" s="3">
        <f>Tabla1[[#This Row],[costo_antes_iva]]*Tabla1[[#This Row],[OS-Cantidad]]</f>
        <v>7200</v>
      </c>
      <c r="W2451" s="3">
        <f>Tabla1[[#This Row],[Valor total OS]]-Tabla1[[#This Row],[valor total op]]</f>
        <v>200</v>
      </c>
    </row>
    <row r="2452" spans="1:23" x14ac:dyDescent="0.3">
      <c r="A2452">
        <v>5979</v>
      </c>
      <c r="B2452" t="s">
        <v>4019</v>
      </c>
      <c r="C2452" t="s">
        <v>634</v>
      </c>
      <c r="D2452" t="s">
        <v>194</v>
      </c>
      <c r="E2452">
        <v>3</v>
      </c>
      <c r="F2452">
        <v>63207114</v>
      </c>
      <c r="G2452" t="s">
        <v>4020</v>
      </c>
      <c r="H2452" s="6">
        <v>45754</v>
      </c>
      <c r="I2452" s="3">
        <v>13000</v>
      </c>
      <c r="J2452" t="s">
        <v>23</v>
      </c>
      <c r="K2452" t="s">
        <v>4021</v>
      </c>
      <c r="L2452">
        <v>19</v>
      </c>
      <c r="M2452" t="s">
        <v>287</v>
      </c>
      <c r="N2452" s="3">
        <v>7000</v>
      </c>
      <c r="O2452">
        <v>2</v>
      </c>
      <c r="P2452" t="s">
        <v>3969</v>
      </c>
      <c r="Q2452" t="s">
        <v>27</v>
      </c>
      <c r="R2452" t="s">
        <v>28</v>
      </c>
      <c r="S2452" s="3">
        <v>4149747</v>
      </c>
      <c r="T2452" s="3">
        <f>Tabla1[[#This Row],[OS-Valor Unitario]]-Tabla1[[#This Row],[costo_antes_iva]]</f>
        <v>-6000</v>
      </c>
      <c r="U2452" s="3">
        <f>Tabla1[[#This Row],[OS-Valor Unitario]]*Tabla1[[#This Row],[OS-Cantidad]]</f>
        <v>14000</v>
      </c>
      <c r="V2452" s="3">
        <f>Tabla1[[#This Row],[costo_antes_iva]]*Tabla1[[#This Row],[OS-Cantidad]]</f>
        <v>26000</v>
      </c>
      <c r="W2452" s="3">
        <f>Tabla1[[#This Row],[Valor total OS]]-Tabla1[[#This Row],[valor total op]]</f>
        <v>-12000</v>
      </c>
    </row>
    <row r="2453" spans="1:23" x14ac:dyDescent="0.3">
      <c r="A2453">
        <v>5979</v>
      </c>
      <c r="B2453" t="s">
        <v>4022</v>
      </c>
      <c r="C2453" t="s">
        <v>216</v>
      </c>
      <c r="D2453" t="s">
        <v>194</v>
      </c>
      <c r="E2453">
        <v>6265</v>
      </c>
      <c r="F2453">
        <v>63207124</v>
      </c>
      <c r="G2453" t="s">
        <v>4023</v>
      </c>
      <c r="H2453" s="6">
        <v>45754</v>
      </c>
      <c r="I2453" s="3">
        <v>12000</v>
      </c>
      <c r="J2453" t="s">
        <v>23</v>
      </c>
      <c r="K2453" t="s">
        <v>4024</v>
      </c>
      <c r="L2453">
        <v>20</v>
      </c>
      <c r="M2453" t="s">
        <v>247</v>
      </c>
      <c r="N2453" s="3">
        <v>8500</v>
      </c>
      <c r="O2453">
        <v>1</v>
      </c>
      <c r="P2453" t="s">
        <v>3969</v>
      </c>
      <c r="Q2453" t="s">
        <v>27</v>
      </c>
      <c r="R2453" t="s">
        <v>28</v>
      </c>
      <c r="S2453" s="3">
        <v>4149747</v>
      </c>
      <c r="T2453" s="3">
        <f>Tabla1[[#This Row],[OS-Valor Unitario]]-Tabla1[[#This Row],[costo_antes_iva]]</f>
        <v>-3500</v>
      </c>
      <c r="U2453" s="3">
        <f>Tabla1[[#This Row],[OS-Valor Unitario]]*Tabla1[[#This Row],[OS-Cantidad]]</f>
        <v>8500</v>
      </c>
      <c r="V2453" s="3">
        <f>Tabla1[[#This Row],[costo_antes_iva]]*Tabla1[[#This Row],[OS-Cantidad]]</f>
        <v>12000</v>
      </c>
      <c r="W2453" s="3">
        <f>Tabla1[[#This Row],[Valor total OS]]-Tabla1[[#This Row],[valor total op]]</f>
        <v>-3500</v>
      </c>
    </row>
    <row r="2454" spans="1:23" x14ac:dyDescent="0.3">
      <c r="A2454">
        <v>5979</v>
      </c>
      <c r="B2454" t="s">
        <v>4025</v>
      </c>
      <c r="C2454" t="s">
        <v>566</v>
      </c>
      <c r="D2454" t="s">
        <v>194</v>
      </c>
      <c r="E2454">
        <v>78</v>
      </c>
      <c r="F2454">
        <v>63207172</v>
      </c>
      <c r="G2454" t="s">
        <v>4026</v>
      </c>
      <c r="H2454" s="6">
        <v>45754</v>
      </c>
      <c r="I2454" s="3">
        <v>15000</v>
      </c>
      <c r="J2454" t="s">
        <v>23</v>
      </c>
      <c r="K2454" t="s">
        <v>4027</v>
      </c>
      <c r="L2454">
        <v>21</v>
      </c>
      <c r="M2454" t="s">
        <v>629</v>
      </c>
      <c r="N2454" s="3">
        <v>12000</v>
      </c>
      <c r="O2454">
        <v>7</v>
      </c>
      <c r="P2454" t="s">
        <v>3969</v>
      </c>
      <c r="Q2454" t="s">
        <v>27</v>
      </c>
      <c r="R2454" t="s">
        <v>248</v>
      </c>
      <c r="S2454" s="3">
        <v>4149747</v>
      </c>
      <c r="T2454" s="3">
        <f>Tabla1[[#This Row],[OS-Valor Unitario]]-Tabla1[[#This Row],[costo_antes_iva]]</f>
        <v>-3000</v>
      </c>
      <c r="U2454" s="3">
        <f>Tabla1[[#This Row],[OS-Valor Unitario]]*Tabla1[[#This Row],[OS-Cantidad]]</f>
        <v>84000</v>
      </c>
      <c r="V2454" s="3">
        <f>Tabla1[[#This Row],[costo_antes_iva]]*Tabla1[[#This Row],[OS-Cantidad]]</f>
        <v>105000</v>
      </c>
      <c r="W2454" s="3">
        <f>Tabla1[[#This Row],[Valor total OS]]-Tabla1[[#This Row],[valor total op]]</f>
        <v>-21000</v>
      </c>
    </row>
    <row r="2455" spans="1:23" x14ac:dyDescent="0.3">
      <c r="A2455">
        <v>5979</v>
      </c>
      <c r="B2455" t="s">
        <v>4028</v>
      </c>
      <c r="C2455" t="s">
        <v>66</v>
      </c>
      <c r="D2455" t="s">
        <v>194</v>
      </c>
      <c r="E2455">
        <v>588</v>
      </c>
      <c r="F2455">
        <v>63207342</v>
      </c>
      <c r="G2455" t="s">
        <v>4029</v>
      </c>
      <c r="H2455" s="6">
        <v>45754</v>
      </c>
      <c r="I2455" s="3">
        <v>13000</v>
      </c>
      <c r="J2455" t="s">
        <v>23</v>
      </c>
      <c r="K2455" t="s">
        <v>4030</v>
      </c>
      <c r="L2455">
        <v>22</v>
      </c>
      <c r="M2455" t="s">
        <v>1720</v>
      </c>
      <c r="N2455" s="3">
        <v>12000</v>
      </c>
      <c r="O2455">
        <v>2</v>
      </c>
      <c r="P2455" t="s">
        <v>3969</v>
      </c>
      <c r="Q2455" t="s">
        <v>27</v>
      </c>
      <c r="R2455" t="s">
        <v>72</v>
      </c>
      <c r="S2455" s="3">
        <v>4149747</v>
      </c>
      <c r="T2455" s="3">
        <f>Tabla1[[#This Row],[OS-Valor Unitario]]-Tabla1[[#This Row],[costo_antes_iva]]</f>
        <v>-1000</v>
      </c>
      <c r="U2455" s="3">
        <f>Tabla1[[#This Row],[OS-Valor Unitario]]*Tabla1[[#This Row],[OS-Cantidad]]</f>
        <v>24000</v>
      </c>
      <c r="V2455" s="3">
        <f>Tabla1[[#This Row],[costo_antes_iva]]*Tabla1[[#This Row],[OS-Cantidad]]</f>
        <v>26000</v>
      </c>
      <c r="W2455" s="3">
        <f>Tabla1[[#This Row],[Valor total OS]]-Tabla1[[#This Row],[valor total op]]</f>
        <v>-2000</v>
      </c>
    </row>
    <row r="2456" spans="1:23" x14ac:dyDescent="0.3">
      <c r="A2456">
        <v>5979</v>
      </c>
      <c r="B2456" t="s">
        <v>4028</v>
      </c>
      <c r="C2456" t="s">
        <v>66</v>
      </c>
      <c r="D2456" t="s">
        <v>194</v>
      </c>
      <c r="E2456">
        <v>588</v>
      </c>
      <c r="F2456">
        <v>63207342</v>
      </c>
      <c r="G2456" t="s">
        <v>4029</v>
      </c>
      <c r="H2456" s="6">
        <v>45754</v>
      </c>
      <c r="I2456" s="3">
        <v>3200</v>
      </c>
      <c r="J2456" t="s">
        <v>82</v>
      </c>
      <c r="K2456" t="s">
        <v>4030</v>
      </c>
      <c r="L2456">
        <v>22</v>
      </c>
      <c r="M2456" t="s">
        <v>232</v>
      </c>
      <c r="N2456" s="3">
        <v>2400</v>
      </c>
      <c r="O2456">
        <v>2</v>
      </c>
      <c r="P2456" t="s">
        <v>3969</v>
      </c>
      <c r="Q2456" t="s">
        <v>27</v>
      </c>
      <c r="R2456" t="s">
        <v>72</v>
      </c>
      <c r="S2456" s="3">
        <v>4149747</v>
      </c>
      <c r="T2456" s="3">
        <f>Tabla1[[#This Row],[OS-Valor Unitario]]-Tabla1[[#This Row],[costo_antes_iva]]</f>
        <v>-800</v>
      </c>
      <c r="U2456" s="3">
        <f>Tabla1[[#This Row],[OS-Valor Unitario]]*Tabla1[[#This Row],[OS-Cantidad]]</f>
        <v>4800</v>
      </c>
      <c r="V2456" s="3">
        <f>Tabla1[[#This Row],[costo_antes_iva]]*Tabla1[[#This Row],[OS-Cantidad]]</f>
        <v>6400</v>
      </c>
      <c r="W2456" s="3">
        <f>Tabla1[[#This Row],[Valor total OS]]-Tabla1[[#This Row],[valor total op]]</f>
        <v>-1600</v>
      </c>
    </row>
    <row r="2457" spans="1:23" x14ac:dyDescent="0.3">
      <c r="A2457">
        <v>5979</v>
      </c>
      <c r="B2457" t="s">
        <v>4031</v>
      </c>
      <c r="C2457" t="s">
        <v>66</v>
      </c>
      <c r="D2457" t="s">
        <v>194</v>
      </c>
      <c r="E2457">
        <v>80</v>
      </c>
      <c r="F2457">
        <v>63207359</v>
      </c>
      <c r="G2457" t="s">
        <v>4032</v>
      </c>
      <c r="H2457" s="6">
        <v>45754</v>
      </c>
      <c r="I2457" s="3">
        <v>5500</v>
      </c>
      <c r="J2457" t="s">
        <v>23</v>
      </c>
      <c r="K2457" t="s">
        <v>4033</v>
      </c>
      <c r="L2457">
        <v>23</v>
      </c>
      <c r="M2457" t="s">
        <v>224</v>
      </c>
      <c r="N2457" s="3">
        <v>4500</v>
      </c>
      <c r="O2457">
        <v>5</v>
      </c>
      <c r="P2457" t="s">
        <v>3969</v>
      </c>
      <c r="Q2457" t="s">
        <v>27</v>
      </c>
      <c r="R2457" t="s">
        <v>72</v>
      </c>
      <c r="S2457" s="3">
        <v>4149747</v>
      </c>
      <c r="T2457" s="3">
        <f>Tabla1[[#This Row],[OS-Valor Unitario]]-Tabla1[[#This Row],[costo_antes_iva]]</f>
        <v>-1000</v>
      </c>
      <c r="U2457" s="3">
        <f>Tabla1[[#This Row],[OS-Valor Unitario]]*Tabla1[[#This Row],[OS-Cantidad]]</f>
        <v>22500</v>
      </c>
      <c r="V2457" s="3">
        <f>Tabla1[[#This Row],[costo_antes_iva]]*Tabla1[[#This Row],[OS-Cantidad]]</f>
        <v>27500</v>
      </c>
      <c r="W2457" s="3">
        <f>Tabla1[[#This Row],[Valor total OS]]-Tabla1[[#This Row],[valor total op]]</f>
        <v>-5000</v>
      </c>
    </row>
    <row r="2458" spans="1:23" x14ac:dyDescent="0.3">
      <c r="A2458">
        <v>5979</v>
      </c>
      <c r="B2458" t="s">
        <v>4031</v>
      </c>
      <c r="C2458" t="s">
        <v>66</v>
      </c>
      <c r="D2458" t="s">
        <v>194</v>
      </c>
      <c r="E2458">
        <v>80</v>
      </c>
      <c r="F2458">
        <v>63207359</v>
      </c>
      <c r="G2458" t="s">
        <v>4032</v>
      </c>
      <c r="H2458" s="6">
        <v>45754</v>
      </c>
      <c r="I2458" s="3">
        <v>1800</v>
      </c>
      <c r="J2458" t="s">
        <v>82</v>
      </c>
      <c r="K2458" t="s">
        <v>4033</v>
      </c>
      <c r="L2458">
        <v>23</v>
      </c>
      <c r="M2458" t="s">
        <v>232</v>
      </c>
      <c r="N2458" s="3">
        <v>1100</v>
      </c>
      <c r="O2458">
        <v>5</v>
      </c>
      <c r="P2458" t="s">
        <v>3969</v>
      </c>
      <c r="Q2458" t="s">
        <v>27</v>
      </c>
      <c r="R2458" t="s">
        <v>72</v>
      </c>
      <c r="S2458" s="3">
        <v>4149747</v>
      </c>
      <c r="T2458" s="3">
        <f>Tabla1[[#This Row],[OS-Valor Unitario]]-Tabla1[[#This Row],[costo_antes_iva]]</f>
        <v>-700</v>
      </c>
      <c r="U2458" s="3">
        <f>Tabla1[[#This Row],[OS-Valor Unitario]]*Tabla1[[#This Row],[OS-Cantidad]]</f>
        <v>5500</v>
      </c>
      <c r="V2458" s="3">
        <f>Tabla1[[#This Row],[costo_antes_iva]]*Tabla1[[#This Row],[OS-Cantidad]]</f>
        <v>9000</v>
      </c>
      <c r="W2458" s="3">
        <f>Tabla1[[#This Row],[Valor total OS]]-Tabla1[[#This Row],[valor total op]]</f>
        <v>-3500</v>
      </c>
    </row>
    <row r="2459" spans="1:23" x14ac:dyDescent="0.3">
      <c r="A2459">
        <v>5979</v>
      </c>
      <c r="B2459" t="s">
        <v>4034</v>
      </c>
      <c r="C2459" t="s">
        <v>666</v>
      </c>
      <c r="D2459" t="s">
        <v>194</v>
      </c>
      <c r="E2459">
        <v>505</v>
      </c>
      <c r="F2459">
        <v>63207405</v>
      </c>
      <c r="G2459" t="s">
        <v>4035</v>
      </c>
      <c r="H2459" s="6">
        <v>45754</v>
      </c>
      <c r="I2459" s="3">
        <v>11500</v>
      </c>
      <c r="J2459" t="s">
        <v>23</v>
      </c>
      <c r="K2459" t="s">
        <v>4036</v>
      </c>
      <c r="L2459">
        <v>24</v>
      </c>
      <c r="M2459" t="s">
        <v>3239</v>
      </c>
      <c r="N2459" s="3">
        <v>13000</v>
      </c>
      <c r="O2459">
        <v>2</v>
      </c>
      <c r="P2459" t="s">
        <v>3969</v>
      </c>
      <c r="Q2459" t="s">
        <v>27</v>
      </c>
      <c r="R2459" t="s">
        <v>492</v>
      </c>
      <c r="S2459" s="3">
        <v>4149747</v>
      </c>
      <c r="T2459" s="3">
        <f>Tabla1[[#This Row],[OS-Valor Unitario]]-Tabla1[[#This Row],[costo_antes_iva]]</f>
        <v>1500</v>
      </c>
      <c r="U2459" s="3">
        <f>Tabla1[[#This Row],[OS-Valor Unitario]]*Tabla1[[#This Row],[OS-Cantidad]]</f>
        <v>26000</v>
      </c>
      <c r="V2459" s="3">
        <f>Tabla1[[#This Row],[costo_antes_iva]]*Tabla1[[#This Row],[OS-Cantidad]]</f>
        <v>23000</v>
      </c>
      <c r="W2459" s="3">
        <f>Tabla1[[#This Row],[Valor total OS]]-Tabla1[[#This Row],[valor total op]]</f>
        <v>3000</v>
      </c>
    </row>
    <row r="2460" spans="1:23" x14ac:dyDescent="0.3">
      <c r="A2460">
        <v>5979</v>
      </c>
      <c r="B2460" t="s">
        <v>4034</v>
      </c>
      <c r="C2460" t="s">
        <v>666</v>
      </c>
      <c r="D2460" t="s">
        <v>194</v>
      </c>
      <c r="E2460">
        <v>505</v>
      </c>
      <c r="F2460">
        <v>63207405</v>
      </c>
      <c r="G2460" t="s">
        <v>4035</v>
      </c>
      <c r="H2460" s="6">
        <v>45754</v>
      </c>
      <c r="I2460" s="3">
        <v>3200</v>
      </c>
      <c r="J2460" t="s">
        <v>82</v>
      </c>
      <c r="K2460" t="s">
        <v>4036</v>
      </c>
      <c r="L2460">
        <v>24</v>
      </c>
      <c r="M2460" t="s">
        <v>119</v>
      </c>
      <c r="N2460" s="3">
        <v>2400</v>
      </c>
      <c r="O2460">
        <v>2</v>
      </c>
      <c r="P2460" t="s">
        <v>3969</v>
      </c>
      <c r="Q2460" t="s">
        <v>27</v>
      </c>
      <c r="R2460" t="s">
        <v>492</v>
      </c>
      <c r="S2460" s="3">
        <v>4149747</v>
      </c>
      <c r="T2460" s="3">
        <f>Tabla1[[#This Row],[OS-Valor Unitario]]-Tabla1[[#This Row],[costo_antes_iva]]</f>
        <v>-800</v>
      </c>
      <c r="U2460" s="3">
        <f>Tabla1[[#This Row],[OS-Valor Unitario]]*Tabla1[[#This Row],[OS-Cantidad]]</f>
        <v>4800</v>
      </c>
      <c r="V2460" s="3">
        <f>Tabla1[[#This Row],[costo_antes_iva]]*Tabla1[[#This Row],[OS-Cantidad]]</f>
        <v>6400</v>
      </c>
      <c r="W2460" s="3">
        <f>Tabla1[[#This Row],[Valor total OS]]-Tabla1[[#This Row],[valor total op]]</f>
        <v>-1600</v>
      </c>
    </row>
    <row r="2461" spans="1:23" x14ac:dyDescent="0.3">
      <c r="A2461">
        <v>5979</v>
      </c>
      <c r="B2461" t="s">
        <v>4037</v>
      </c>
      <c r="C2461" t="s">
        <v>666</v>
      </c>
      <c r="D2461" t="s">
        <v>194</v>
      </c>
      <c r="E2461">
        <v>12</v>
      </c>
      <c r="F2461">
        <v>63207433</v>
      </c>
      <c r="G2461" t="s">
        <v>4038</v>
      </c>
      <c r="H2461" s="6">
        <v>45754</v>
      </c>
      <c r="I2461" s="3">
        <v>11500</v>
      </c>
      <c r="J2461" t="s">
        <v>23</v>
      </c>
      <c r="K2461" t="s">
        <v>4039</v>
      </c>
      <c r="L2461">
        <v>26</v>
      </c>
      <c r="M2461" t="s">
        <v>694</v>
      </c>
      <c r="N2461" s="3">
        <v>5000</v>
      </c>
      <c r="O2461">
        <v>1</v>
      </c>
      <c r="P2461" t="s">
        <v>3969</v>
      </c>
      <c r="Q2461" t="s">
        <v>27</v>
      </c>
      <c r="R2461" t="s">
        <v>492</v>
      </c>
      <c r="S2461" s="3">
        <v>4149747</v>
      </c>
      <c r="T2461" s="3">
        <f>Tabla1[[#This Row],[OS-Valor Unitario]]-Tabla1[[#This Row],[costo_antes_iva]]</f>
        <v>-6500</v>
      </c>
      <c r="U2461" s="3">
        <f>Tabla1[[#This Row],[OS-Valor Unitario]]*Tabla1[[#This Row],[OS-Cantidad]]</f>
        <v>5000</v>
      </c>
      <c r="V2461" s="3">
        <f>Tabla1[[#This Row],[costo_antes_iva]]*Tabla1[[#This Row],[OS-Cantidad]]</f>
        <v>11500</v>
      </c>
      <c r="W2461" s="3">
        <f>Tabla1[[#This Row],[Valor total OS]]-Tabla1[[#This Row],[valor total op]]</f>
        <v>-6500</v>
      </c>
    </row>
    <row r="2462" spans="1:23" x14ac:dyDescent="0.3">
      <c r="A2462">
        <v>5979</v>
      </c>
      <c r="B2462" t="s">
        <v>4037</v>
      </c>
      <c r="C2462" t="s">
        <v>666</v>
      </c>
      <c r="D2462" t="s">
        <v>194</v>
      </c>
      <c r="E2462">
        <v>12</v>
      </c>
      <c r="F2462">
        <v>63207433</v>
      </c>
      <c r="G2462" t="s">
        <v>4038</v>
      </c>
      <c r="H2462" s="6">
        <v>45754</v>
      </c>
      <c r="I2462" s="3">
        <v>3200</v>
      </c>
      <c r="J2462" t="s">
        <v>82</v>
      </c>
      <c r="K2462" t="s">
        <v>4039</v>
      </c>
      <c r="L2462">
        <v>26</v>
      </c>
      <c r="M2462" t="s">
        <v>232</v>
      </c>
      <c r="N2462" s="3">
        <v>1100</v>
      </c>
      <c r="O2462">
        <v>1</v>
      </c>
      <c r="P2462" t="s">
        <v>3969</v>
      </c>
      <c r="Q2462" t="s">
        <v>27</v>
      </c>
      <c r="R2462" t="s">
        <v>492</v>
      </c>
      <c r="S2462" s="3">
        <v>4149747</v>
      </c>
      <c r="T2462" s="3">
        <f>Tabla1[[#This Row],[OS-Valor Unitario]]-Tabla1[[#This Row],[costo_antes_iva]]</f>
        <v>-2100</v>
      </c>
      <c r="U2462" s="3">
        <f>Tabla1[[#This Row],[OS-Valor Unitario]]*Tabla1[[#This Row],[OS-Cantidad]]</f>
        <v>1100</v>
      </c>
      <c r="V2462" s="3">
        <f>Tabla1[[#This Row],[costo_antes_iva]]*Tabla1[[#This Row],[OS-Cantidad]]</f>
        <v>3200</v>
      </c>
      <c r="W2462" s="3">
        <f>Tabla1[[#This Row],[Valor total OS]]-Tabla1[[#This Row],[valor total op]]</f>
        <v>-2100</v>
      </c>
    </row>
    <row r="2463" spans="1:23" x14ac:dyDescent="0.3">
      <c r="A2463">
        <v>5979</v>
      </c>
      <c r="B2463" t="s">
        <v>4040</v>
      </c>
      <c r="C2463" t="s">
        <v>602</v>
      </c>
      <c r="D2463" t="s">
        <v>194</v>
      </c>
      <c r="E2463">
        <v>400</v>
      </c>
      <c r="F2463">
        <v>63207478</v>
      </c>
      <c r="G2463" t="s">
        <v>4041</v>
      </c>
      <c r="H2463" s="6">
        <v>45754</v>
      </c>
      <c r="I2463" s="3">
        <v>9000</v>
      </c>
      <c r="J2463" t="s">
        <v>23</v>
      </c>
      <c r="K2463" t="s">
        <v>4042</v>
      </c>
      <c r="L2463">
        <v>27</v>
      </c>
      <c r="M2463" t="s">
        <v>780</v>
      </c>
      <c r="N2463" s="3">
        <v>8500</v>
      </c>
      <c r="O2463">
        <v>2</v>
      </c>
      <c r="P2463" t="s">
        <v>3969</v>
      </c>
      <c r="Q2463" t="s">
        <v>27</v>
      </c>
      <c r="R2463" t="s">
        <v>38</v>
      </c>
      <c r="S2463" s="3">
        <v>4149747</v>
      </c>
      <c r="T2463" s="3">
        <f>Tabla1[[#This Row],[OS-Valor Unitario]]-Tabla1[[#This Row],[costo_antes_iva]]</f>
        <v>-500</v>
      </c>
      <c r="U2463" s="3">
        <f>Tabla1[[#This Row],[OS-Valor Unitario]]*Tabla1[[#This Row],[OS-Cantidad]]</f>
        <v>17000</v>
      </c>
      <c r="V2463" s="3">
        <f>Tabla1[[#This Row],[costo_antes_iva]]*Tabla1[[#This Row],[OS-Cantidad]]</f>
        <v>18000</v>
      </c>
      <c r="W2463" s="3">
        <f>Tabla1[[#This Row],[Valor total OS]]-Tabla1[[#This Row],[valor total op]]</f>
        <v>-1000</v>
      </c>
    </row>
    <row r="2464" spans="1:23" x14ac:dyDescent="0.3">
      <c r="A2464">
        <v>5979</v>
      </c>
      <c r="B2464" t="s">
        <v>4040</v>
      </c>
      <c r="C2464" t="s">
        <v>602</v>
      </c>
      <c r="D2464" t="s">
        <v>194</v>
      </c>
      <c r="E2464">
        <v>400</v>
      </c>
      <c r="F2464">
        <v>63207478</v>
      </c>
      <c r="G2464" t="s">
        <v>4041</v>
      </c>
      <c r="H2464" s="6">
        <v>45754</v>
      </c>
      <c r="I2464" s="3">
        <v>9000</v>
      </c>
      <c r="J2464" t="s">
        <v>23</v>
      </c>
      <c r="K2464" t="s">
        <v>4042</v>
      </c>
      <c r="L2464">
        <v>27</v>
      </c>
      <c r="M2464" t="s">
        <v>437</v>
      </c>
      <c r="N2464" s="3">
        <v>8500</v>
      </c>
      <c r="O2464">
        <v>32</v>
      </c>
      <c r="P2464" t="s">
        <v>3969</v>
      </c>
      <c r="Q2464" t="s">
        <v>27</v>
      </c>
      <c r="R2464" t="s">
        <v>38</v>
      </c>
      <c r="S2464" s="3">
        <v>4149747</v>
      </c>
      <c r="T2464" s="3">
        <f>Tabla1[[#This Row],[OS-Valor Unitario]]-Tabla1[[#This Row],[costo_antes_iva]]</f>
        <v>-500</v>
      </c>
      <c r="U2464" s="3">
        <f>Tabla1[[#This Row],[OS-Valor Unitario]]*Tabla1[[#This Row],[OS-Cantidad]]</f>
        <v>272000</v>
      </c>
      <c r="V2464" s="3">
        <f>Tabla1[[#This Row],[costo_antes_iva]]*Tabla1[[#This Row],[OS-Cantidad]]</f>
        <v>288000</v>
      </c>
      <c r="W2464" s="3">
        <f>Tabla1[[#This Row],[Valor total OS]]-Tabla1[[#This Row],[valor total op]]</f>
        <v>-16000</v>
      </c>
    </row>
    <row r="2465" spans="1:23" x14ac:dyDescent="0.3">
      <c r="A2465">
        <v>5979</v>
      </c>
      <c r="B2465" t="s">
        <v>4040</v>
      </c>
      <c r="C2465" t="s">
        <v>602</v>
      </c>
      <c r="D2465" t="s">
        <v>194</v>
      </c>
      <c r="E2465">
        <v>400</v>
      </c>
      <c r="F2465">
        <v>63207478</v>
      </c>
      <c r="G2465" t="s">
        <v>4041</v>
      </c>
      <c r="H2465" s="6">
        <v>45754</v>
      </c>
      <c r="I2465" s="3">
        <v>1800</v>
      </c>
      <c r="J2465" t="s">
        <v>82</v>
      </c>
      <c r="K2465" t="s">
        <v>4042</v>
      </c>
      <c r="L2465">
        <v>27</v>
      </c>
      <c r="M2465" t="s">
        <v>232</v>
      </c>
      <c r="N2465" s="3">
        <v>1100</v>
      </c>
      <c r="O2465">
        <v>34</v>
      </c>
      <c r="P2465" t="s">
        <v>3969</v>
      </c>
      <c r="Q2465" t="s">
        <v>27</v>
      </c>
      <c r="R2465" t="s">
        <v>38</v>
      </c>
      <c r="S2465" s="3">
        <v>4149747</v>
      </c>
      <c r="T2465" s="3">
        <f>Tabla1[[#This Row],[OS-Valor Unitario]]-Tabla1[[#This Row],[costo_antes_iva]]</f>
        <v>-700</v>
      </c>
      <c r="U2465" s="3">
        <f>Tabla1[[#This Row],[OS-Valor Unitario]]*Tabla1[[#This Row],[OS-Cantidad]]</f>
        <v>37400</v>
      </c>
      <c r="V2465" s="3">
        <f>Tabla1[[#This Row],[costo_antes_iva]]*Tabla1[[#This Row],[OS-Cantidad]]</f>
        <v>61200</v>
      </c>
      <c r="W2465" s="3">
        <f>Tabla1[[#This Row],[Valor total OS]]-Tabla1[[#This Row],[valor total op]]</f>
        <v>-23800</v>
      </c>
    </row>
    <row r="2466" spans="1:23" x14ac:dyDescent="0.3">
      <c r="A2466">
        <v>5979</v>
      </c>
      <c r="B2466" t="s">
        <v>4043</v>
      </c>
      <c r="C2466" t="s">
        <v>602</v>
      </c>
      <c r="D2466" t="s">
        <v>194</v>
      </c>
      <c r="E2466">
        <v>120</v>
      </c>
      <c r="F2466">
        <v>63207520</v>
      </c>
      <c r="G2466" t="s">
        <v>4044</v>
      </c>
      <c r="H2466" s="6">
        <v>45754</v>
      </c>
      <c r="I2466" s="3">
        <v>9000</v>
      </c>
      <c r="J2466" t="s">
        <v>23</v>
      </c>
      <c r="K2466" t="s">
        <v>4045</v>
      </c>
      <c r="L2466">
        <v>28</v>
      </c>
      <c r="M2466" t="s">
        <v>287</v>
      </c>
      <c r="N2466" s="3">
        <v>8500</v>
      </c>
      <c r="O2466">
        <v>2</v>
      </c>
      <c r="P2466" t="s">
        <v>3969</v>
      </c>
      <c r="Q2466" t="s">
        <v>27</v>
      </c>
      <c r="R2466" t="s">
        <v>38</v>
      </c>
      <c r="S2466" s="3">
        <v>4149747</v>
      </c>
      <c r="T2466" s="3">
        <f>Tabla1[[#This Row],[OS-Valor Unitario]]-Tabla1[[#This Row],[costo_antes_iva]]</f>
        <v>-500</v>
      </c>
      <c r="U2466" s="3">
        <f>Tabla1[[#This Row],[OS-Valor Unitario]]*Tabla1[[#This Row],[OS-Cantidad]]</f>
        <v>17000</v>
      </c>
      <c r="V2466" s="3">
        <f>Tabla1[[#This Row],[costo_antes_iva]]*Tabla1[[#This Row],[OS-Cantidad]]</f>
        <v>18000</v>
      </c>
      <c r="W2466" s="3">
        <f>Tabla1[[#This Row],[Valor total OS]]-Tabla1[[#This Row],[valor total op]]</f>
        <v>-1000</v>
      </c>
    </row>
    <row r="2467" spans="1:23" x14ac:dyDescent="0.3">
      <c r="A2467">
        <v>5979</v>
      </c>
      <c r="B2467" t="s">
        <v>4043</v>
      </c>
      <c r="C2467" t="s">
        <v>602</v>
      </c>
      <c r="D2467" t="s">
        <v>194</v>
      </c>
      <c r="E2467">
        <v>120</v>
      </c>
      <c r="F2467">
        <v>63207520</v>
      </c>
      <c r="G2467" t="s">
        <v>4044</v>
      </c>
      <c r="H2467" s="6">
        <v>45754</v>
      </c>
      <c r="I2467" s="3">
        <v>1800</v>
      </c>
      <c r="J2467" t="s">
        <v>82</v>
      </c>
      <c r="K2467" t="s">
        <v>4045</v>
      </c>
      <c r="L2467">
        <v>28</v>
      </c>
      <c r="M2467" t="s">
        <v>232</v>
      </c>
      <c r="N2467" s="3">
        <v>2000</v>
      </c>
      <c r="O2467">
        <v>2</v>
      </c>
      <c r="P2467" t="s">
        <v>3969</v>
      </c>
      <c r="Q2467" t="s">
        <v>27</v>
      </c>
      <c r="R2467" t="s">
        <v>38</v>
      </c>
      <c r="S2467" s="3">
        <v>4149747</v>
      </c>
      <c r="T2467" s="3">
        <f>Tabla1[[#This Row],[OS-Valor Unitario]]-Tabla1[[#This Row],[costo_antes_iva]]</f>
        <v>200</v>
      </c>
      <c r="U2467" s="3">
        <f>Tabla1[[#This Row],[OS-Valor Unitario]]*Tabla1[[#This Row],[OS-Cantidad]]</f>
        <v>4000</v>
      </c>
      <c r="V2467" s="3">
        <f>Tabla1[[#This Row],[costo_antes_iva]]*Tabla1[[#This Row],[OS-Cantidad]]</f>
        <v>3600</v>
      </c>
      <c r="W2467" s="3">
        <f>Tabla1[[#This Row],[Valor total OS]]-Tabla1[[#This Row],[valor total op]]</f>
        <v>400</v>
      </c>
    </row>
    <row r="2468" spans="1:23" x14ac:dyDescent="0.3">
      <c r="A2468">
        <v>5979</v>
      </c>
      <c r="B2468" t="s">
        <v>4046</v>
      </c>
      <c r="C2468" t="s">
        <v>174</v>
      </c>
      <c r="D2468" t="s">
        <v>194</v>
      </c>
      <c r="E2468">
        <v>120</v>
      </c>
      <c r="F2468">
        <v>63207594</v>
      </c>
      <c r="G2468" t="s">
        <v>4047</v>
      </c>
      <c r="H2468" s="6">
        <v>45754</v>
      </c>
      <c r="I2468" s="3">
        <v>12000</v>
      </c>
      <c r="J2468" t="s">
        <v>23</v>
      </c>
      <c r="K2468" t="s">
        <v>4048</v>
      </c>
      <c r="L2468">
        <v>29</v>
      </c>
      <c r="M2468" t="s">
        <v>621</v>
      </c>
      <c r="N2468" s="3">
        <v>8500</v>
      </c>
      <c r="O2468">
        <v>2</v>
      </c>
      <c r="P2468" t="s">
        <v>3969</v>
      </c>
      <c r="Q2468" t="s">
        <v>27</v>
      </c>
      <c r="R2468" t="s">
        <v>28</v>
      </c>
      <c r="S2468" s="3">
        <v>4149747</v>
      </c>
      <c r="T2468" s="3">
        <f>Tabla1[[#This Row],[OS-Valor Unitario]]-Tabla1[[#This Row],[costo_antes_iva]]</f>
        <v>-3500</v>
      </c>
      <c r="U2468" s="3">
        <f>Tabla1[[#This Row],[OS-Valor Unitario]]*Tabla1[[#This Row],[OS-Cantidad]]</f>
        <v>17000</v>
      </c>
      <c r="V2468" s="3">
        <f>Tabla1[[#This Row],[costo_antes_iva]]*Tabla1[[#This Row],[OS-Cantidad]]</f>
        <v>24000</v>
      </c>
      <c r="W2468" s="3">
        <f>Tabla1[[#This Row],[Valor total OS]]-Tabla1[[#This Row],[valor total op]]</f>
        <v>-7000</v>
      </c>
    </row>
    <row r="2469" spans="1:23" x14ac:dyDescent="0.3">
      <c r="A2469">
        <v>5979</v>
      </c>
      <c r="B2469" t="s">
        <v>4049</v>
      </c>
      <c r="C2469" t="s">
        <v>634</v>
      </c>
      <c r="D2469" t="s">
        <v>194</v>
      </c>
      <c r="E2469">
        <v>8</v>
      </c>
      <c r="F2469">
        <v>63207605</v>
      </c>
      <c r="G2469" t="s">
        <v>4050</v>
      </c>
      <c r="H2469" s="6">
        <v>45754</v>
      </c>
      <c r="I2469" s="3">
        <v>13000</v>
      </c>
      <c r="J2469" t="s">
        <v>23</v>
      </c>
      <c r="K2469" t="s">
        <v>4051</v>
      </c>
      <c r="L2469">
        <v>30</v>
      </c>
      <c r="M2469" t="s">
        <v>247</v>
      </c>
      <c r="N2469" s="3">
        <v>8500</v>
      </c>
      <c r="O2469">
        <v>1</v>
      </c>
      <c r="P2469" t="s">
        <v>3969</v>
      </c>
      <c r="Q2469" t="s">
        <v>27</v>
      </c>
      <c r="R2469" t="s">
        <v>28</v>
      </c>
      <c r="S2469" s="3">
        <v>4149747</v>
      </c>
      <c r="T2469" s="3">
        <f>Tabla1[[#This Row],[OS-Valor Unitario]]-Tabla1[[#This Row],[costo_antes_iva]]</f>
        <v>-4500</v>
      </c>
      <c r="U2469" s="3">
        <f>Tabla1[[#This Row],[OS-Valor Unitario]]*Tabla1[[#This Row],[OS-Cantidad]]</f>
        <v>8500</v>
      </c>
      <c r="V2469" s="3">
        <f>Tabla1[[#This Row],[costo_antes_iva]]*Tabla1[[#This Row],[OS-Cantidad]]</f>
        <v>13000</v>
      </c>
      <c r="W2469" s="3">
        <f>Tabla1[[#This Row],[Valor total OS]]-Tabla1[[#This Row],[valor total op]]</f>
        <v>-4500</v>
      </c>
    </row>
    <row r="2470" spans="1:23" x14ac:dyDescent="0.3">
      <c r="A2470">
        <v>5979</v>
      </c>
      <c r="B2470" t="s">
        <v>4052</v>
      </c>
      <c r="C2470" t="s">
        <v>20</v>
      </c>
      <c r="D2470" t="s">
        <v>194</v>
      </c>
      <c r="E2470">
        <v>146</v>
      </c>
      <c r="F2470">
        <v>63207612</v>
      </c>
      <c r="G2470" t="s">
        <v>4053</v>
      </c>
      <c r="H2470" s="6">
        <v>45754</v>
      </c>
      <c r="I2470" s="3">
        <v>5000</v>
      </c>
      <c r="J2470" t="s">
        <v>23</v>
      </c>
      <c r="K2470" t="s">
        <v>4054</v>
      </c>
      <c r="L2470">
        <v>31</v>
      </c>
      <c r="M2470" t="s">
        <v>292</v>
      </c>
      <c r="N2470" s="3">
        <v>5000</v>
      </c>
      <c r="O2470">
        <v>2</v>
      </c>
      <c r="P2470" t="s">
        <v>3969</v>
      </c>
      <c r="Q2470" t="s">
        <v>27</v>
      </c>
      <c r="R2470" t="s">
        <v>28</v>
      </c>
      <c r="S2470" s="3">
        <v>4149747</v>
      </c>
      <c r="T2470" s="3">
        <f>Tabla1[[#This Row],[OS-Valor Unitario]]-Tabla1[[#This Row],[costo_antes_iva]]</f>
        <v>0</v>
      </c>
      <c r="U2470" s="3">
        <f>Tabla1[[#This Row],[OS-Valor Unitario]]*Tabla1[[#This Row],[OS-Cantidad]]</f>
        <v>10000</v>
      </c>
      <c r="V2470" s="3">
        <f>Tabla1[[#This Row],[costo_antes_iva]]*Tabla1[[#This Row],[OS-Cantidad]]</f>
        <v>10000</v>
      </c>
      <c r="W2470" s="3">
        <f>Tabla1[[#This Row],[Valor total OS]]-Tabla1[[#This Row],[valor total op]]</f>
        <v>0</v>
      </c>
    </row>
    <row r="2471" spans="1:23" x14ac:dyDescent="0.3">
      <c r="A2471">
        <v>5978</v>
      </c>
      <c r="B2471" t="s">
        <v>4055</v>
      </c>
      <c r="C2471" t="s">
        <v>785</v>
      </c>
      <c r="D2471" t="s">
        <v>143</v>
      </c>
      <c r="E2471">
        <v>6</v>
      </c>
      <c r="F2471">
        <v>63255626</v>
      </c>
      <c r="G2471" t="s">
        <v>4056</v>
      </c>
      <c r="H2471" s="6">
        <v>45756</v>
      </c>
      <c r="I2471" s="3">
        <v>1000</v>
      </c>
      <c r="J2471" t="s">
        <v>33</v>
      </c>
      <c r="K2471" t="s">
        <v>4057</v>
      </c>
      <c r="L2471">
        <v>1</v>
      </c>
      <c r="M2471" t="s">
        <v>35</v>
      </c>
      <c r="N2471" s="3">
        <v>2000</v>
      </c>
      <c r="O2471">
        <v>6</v>
      </c>
      <c r="P2471" t="s">
        <v>4058</v>
      </c>
      <c r="Q2471" t="s">
        <v>106</v>
      </c>
      <c r="R2471" t="s">
        <v>92</v>
      </c>
      <c r="S2471" s="3">
        <v>603498</v>
      </c>
      <c r="T2471" s="3">
        <f>Tabla1[[#This Row],[OS-Valor Unitario]]-Tabla1[[#This Row],[costo_antes_iva]]</f>
        <v>1000</v>
      </c>
      <c r="U2471" s="3">
        <f>Tabla1[[#This Row],[OS-Valor Unitario]]*Tabla1[[#This Row],[OS-Cantidad]]</f>
        <v>12000</v>
      </c>
      <c r="V2471" s="3">
        <f>Tabla1[[#This Row],[costo_antes_iva]]*Tabla1[[#This Row],[OS-Cantidad]]</f>
        <v>6000</v>
      </c>
      <c r="W2471" s="3">
        <f>Tabla1[[#This Row],[Valor total OS]]-Tabla1[[#This Row],[valor total op]]</f>
        <v>6000</v>
      </c>
    </row>
    <row r="2472" spans="1:23" x14ac:dyDescent="0.3">
      <c r="A2472">
        <v>5976</v>
      </c>
      <c r="B2472" t="s">
        <v>4059</v>
      </c>
      <c r="C2472" t="s">
        <v>124</v>
      </c>
      <c r="D2472" t="s">
        <v>1180</v>
      </c>
      <c r="E2472">
        <v>25</v>
      </c>
      <c r="F2472">
        <v>62947058</v>
      </c>
      <c r="G2472" t="s">
        <v>4060</v>
      </c>
      <c r="H2472" s="6">
        <v>45744</v>
      </c>
      <c r="I2472" s="3">
        <v>1500</v>
      </c>
      <c r="J2472" t="s">
        <v>33</v>
      </c>
      <c r="K2472" t="s">
        <v>4061</v>
      </c>
      <c r="L2472">
        <v>1</v>
      </c>
      <c r="M2472" t="s">
        <v>35</v>
      </c>
      <c r="N2472" s="3">
        <v>600</v>
      </c>
      <c r="O2472">
        <v>25</v>
      </c>
      <c r="P2472" t="s">
        <v>4062</v>
      </c>
      <c r="Q2472" t="s">
        <v>27</v>
      </c>
      <c r="R2472" t="s">
        <v>61</v>
      </c>
      <c r="S2472" s="3">
        <v>1667275</v>
      </c>
      <c r="T2472" s="3">
        <f>Tabla1[[#This Row],[OS-Valor Unitario]]-Tabla1[[#This Row],[costo_antes_iva]]</f>
        <v>-900</v>
      </c>
      <c r="U2472" s="3">
        <f>Tabla1[[#This Row],[OS-Valor Unitario]]*Tabla1[[#This Row],[OS-Cantidad]]</f>
        <v>15000</v>
      </c>
      <c r="V2472" s="3">
        <f>Tabla1[[#This Row],[costo_antes_iva]]*Tabla1[[#This Row],[OS-Cantidad]]</f>
        <v>37500</v>
      </c>
      <c r="W2472" s="3">
        <f>Tabla1[[#This Row],[Valor total OS]]-Tabla1[[#This Row],[valor total op]]</f>
        <v>-22500</v>
      </c>
    </row>
    <row r="2473" spans="1:23" x14ac:dyDescent="0.3">
      <c r="A2473">
        <v>5976</v>
      </c>
      <c r="B2473" t="s">
        <v>4059</v>
      </c>
      <c r="C2473" t="s">
        <v>124</v>
      </c>
      <c r="D2473" t="s">
        <v>1180</v>
      </c>
      <c r="E2473">
        <v>25</v>
      </c>
      <c r="F2473">
        <v>62947058</v>
      </c>
      <c r="G2473" t="s">
        <v>4060</v>
      </c>
      <c r="H2473" s="6">
        <v>45744</v>
      </c>
      <c r="I2473" s="3">
        <v>3800</v>
      </c>
      <c r="J2473" t="s">
        <v>82</v>
      </c>
      <c r="K2473" t="s">
        <v>4061</v>
      </c>
      <c r="L2473">
        <v>1</v>
      </c>
      <c r="M2473" t="s">
        <v>403</v>
      </c>
      <c r="N2473" s="3">
        <v>3200</v>
      </c>
      <c r="O2473">
        <v>25</v>
      </c>
      <c r="P2473" t="s">
        <v>4062</v>
      </c>
      <c r="Q2473" t="s">
        <v>27</v>
      </c>
      <c r="R2473" t="s">
        <v>61</v>
      </c>
      <c r="S2473" s="3">
        <v>1667275</v>
      </c>
      <c r="T2473" s="3">
        <f>Tabla1[[#This Row],[OS-Valor Unitario]]-Tabla1[[#This Row],[costo_antes_iva]]</f>
        <v>-600</v>
      </c>
      <c r="U2473" s="3">
        <f>Tabla1[[#This Row],[OS-Valor Unitario]]*Tabla1[[#This Row],[OS-Cantidad]]</f>
        <v>80000</v>
      </c>
      <c r="V2473" s="3">
        <f>Tabla1[[#This Row],[costo_antes_iva]]*Tabla1[[#This Row],[OS-Cantidad]]</f>
        <v>95000</v>
      </c>
      <c r="W2473" s="3">
        <f>Tabla1[[#This Row],[Valor total OS]]-Tabla1[[#This Row],[valor total op]]</f>
        <v>-15000</v>
      </c>
    </row>
    <row r="2474" spans="1:23" x14ac:dyDescent="0.3">
      <c r="A2474">
        <v>5976</v>
      </c>
      <c r="B2474" t="s">
        <v>4063</v>
      </c>
      <c r="C2474" t="s">
        <v>124</v>
      </c>
      <c r="D2474" t="s">
        <v>1180</v>
      </c>
      <c r="E2474">
        <v>25</v>
      </c>
      <c r="F2474">
        <v>62947062</v>
      </c>
      <c r="G2474" t="s">
        <v>4064</v>
      </c>
      <c r="H2474" s="6">
        <v>45744</v>
      </c>
      <c r="I2474" s="3">
        <v>1500</v>
      </c>
      <c r="J2474" t="s">
        <v>33</v>
      </c>
      <c r="K2474" t="s">
        <v>4065</v>
      </c>
      <c r="L2474">
        <v>2</v>
      </c>
      <c r="M2474" t="s">
        <v>35</v>
      </c>
      <c r="N2474" s="3">
        <v>600</v>
      </c>
      <c r="O2474">
        <v>25</v>
      </c>
      <c r="P2474" t="s">
        <v>4062</v>
      </c>
      <c r="Q2474" t="s">
        <v>27</v>
      </c>
      <c r="R2474" t="s">
        <v>61</v>
      </c>
      <c r="S2474" s="3">
        <v>1667275</v>
      </c>
      <c r="T2474" s="3">
        <f>Tabla1[[#This Row],[OS-Valor Unitario]]-Tabla1[[#This Row],[costo_antes_iva]]</f>
        <v>-900</v>
      </c>
      <c r="U2474" s="3">
        <f>Tabla1[[#This Row],[OS-Valor Unitario]]*Tabla1[[#This Row],[OS-Cantidad]]</f>
        <v>15000</v>
      </c>
      <c r="V2474" s="3">
        <f>Tabla1[[#This Row],[costo_antes_iva]]*Tabla1[[#This Row],[OS-Cantidad]]</f>
        <v>37500</v>
      </c>
      <c r="W2474" s="3">
        <f>Tabla1[[#This Row],[Valor total OS]]-Tabla1[[#This Row],[valor total op]]</f>
        <v>-22500</v>
      </c>
    </row>
    <row r="2475" spans="1:23" x14ac:dyDescent="0.3">
      <c r="A2475">
        <v>5976</v>
      </c>
      <c r="B2475" t="s">
        <v>4063</v>
      </c>
      <c r="C2475" t="s">
        <v>124</v>
      </c>
      <c r="D2475" t="s">
        <v>1180</v>
      </c>
      <c r="E2475">
        <v>25</v>
      </c>
      <c r="F2475">
        <v>62947062</v>
      </c>
      <c r="G2475" t="s">
        <v>4064</v>
      </c>
      <c r="H2475" s="6">
        <v>45744</v>
      </c>
      <c r="I2475" s="3">
        <v>3000</v>
      </c>
      <c r="J2475" t="s">
        <v>82</v>
      </c>
      <c r="K2475" t="s">
        <v>4065</v>
      </c>
      <c r="L2475">
        <v>2</v>
      </c>
      <c r="M2475" t="s">
        <v>403</v>
      </c>
      <c r="N2475" s="3">
        <v>5000</v>
      </c>
      <c r="O2475">
        <v>25</v>
      </c>
      <c r="P2475" t="s">
        <v>4062</v>
      </c>
      <c r="Q2475" t="s">
        <v>27</v>
      </c>
      <c r="R2475" t="s">
        <v>61</v>
      </c>
      <c r="S2475" s="3">
        <v>1667275</v>
      </c>
      <c r="T2475" s="3">
        <f>Tabla1[[#This Row],[OS-Valor Unitario]]-Tabla1[[#This Row],[costo_antes_iva]]</f>
        <v>2000</v>
      </c>
      <c r="U2475" s="3">
        <f>Tabla1[[#This Row],[OS-Valor Unitario]]*Tabla1[[#This Row],[OS-Cantidad]]</f>
        <v>125000</v>
      </c>
      <c r="V2475" s="3">
        <f>Tabla1[[#This Row],[costo_antes_iva]]*Tabla1[[#This Row],[OS-Cantidad]]</f>
        <v>75000</v>
      </c>
      <c r="W2475" s="3">
        <f>Tabla1[[#This Row],[Valor total OS]]-Tabla1[[#This Row],[valor total op]]</f>
        <v>50000</v>
      </c>
    </row>
    <row r="2476" spans="1:23" x14ac:dyDescent="0.3">
      <c r="A2476">
        <v>5975</v>
      </c>
      <c r="B2476" t="s">
        <v>4066</v>
      </c>
      <c r="C2476" t="s">
        <v>91</v>
      </c>
      <c r="D2476" t="s">
        <v>194</v>
      </c>
      <c r="E2476">
        <v>18</v>
      </c>
      <c r="F2476">
        <v>63205382</v>
      </c>
      <c r="G2476" t="s">
        <v>4067</v>
      </c>
      <c r="H2476" s="6">
        <v>45754</v>
      </c>
      <c r="I2476" s="3">
        <v>15000</v>
      </c>
      <c r="J2476" t="s">
        <v>23</v>
      </c>
      <c r="K2476" t="s">
        <v>4068</v>
      </c>
      <c r="L2476">
        <v>1</v>
      </c>
      <c r="M2476" t="s">
        <v>3405</v>
      </c>
      <c r="N2476" s="3">
        <v>16000</v>
      </c>
      <c r="O2476">
        <v>18</v>
      </c>
      <c r="P2476" t="s">
        <v>4069</v>
      </c>
      <c r="Q2476" t="s">
        <v>27</v>
      </c>
      <c r="R2476" t="s">
        <v>92</v>
      </c>
      <c r="S2476" s="3">
        <v>1248560</v>
      </c>
      <c r="T2476" s="3">
        <f>Tabla1[[#This Row],[OS-Valor Unitario]]-Tabla1[[#This Row],[costo_antes_iva]]</f>
        <v>1000</v>
      </c>
      <c r="U2476" s="3">
        <f>Tabla1[[#This Row],[OS-Valor Unitario]]*Tabla1[[#This Row],[OS-Cantidad]]</f>
        <v>288000</v>
      </c>
      <c r="V2476" s="3">
        <f>Tabla1[[#This Row],[costo_antes_iva]]*Tabla1[[#This Row],[OS-Cantidad]]</f>
        <v>270000</v>
      </c>
      <c r="W2476" s="3">
        <f>Tabla1[[#This Row],[Valor total OS]]-Tabla1[[#This Row],[valor total op]]</f>
        <v>18000</v>
      </c>
    </row>
    <row r="2477" spans="1:23" x14ac:dyDescent="0.3">
      <c r="A2477">
        <v>5975</v>
      </c>
      <c r="B2477" t="s">
        <v>4066</v>
      </c>
      <c r="C2477" t="s">
        <v>91</v>
      </c>
      <c r="D2477" t="s">
        <v>194</v>
      </c>
      <c r="E2477">
        <v>18</v>
      </c>
      <c r="F2477">
        <v>63205382</v>
      </c>
      <c r="G2477" t="s">
        <v>4067</v>
      </c>
      <c r="H2477" s="6">
        <v>45754</v>
      </c>
      <c r="I2477" s="3">
        <v>2000</v>
      </c>
      <c r="J2477" t="s">
        <v>82</v>
      </c>
      <c r="K2477" t="s">
        <v>4068</v>
      </c>
      <c r="L2477">
        <v>1</v>
      </c>
      <c r="M2477" t="s">
        <v>232</v>
      </c>
      <c r="N2477" s="3">
        <v>2400</v>
      </c>
      <c r="O2477">
        <v>18</v>
      </c>
      <c r="P2477" t="s">
        <v>4069</v>
      </c>
      <c r="Q2477" t="s">
        <v>27</v>
      </c>
      <c r="R2477" t="s">
        <v>92</v>
      </c>
      <c r="S2477" s="3">
        <v>1248560</v>
      </c>
      <c r="T2477" s="3">
        <f>Tabla1[[#This Row],[OS-Valor Unitario]]-Tabla1[[#This Row],[costo_antes_iva]]</f>
        <v>400</v>
      </c>
      <c r="U2477" s="3">
        <f>Tabla1[[#This Row],[OS-Valor Unitario]]*Tabla1[[#This Row],[OS-Cantidad]]</f>
        <v>43200</v>
      </c>
      <c r="V2477" s="3">
        <f>Tabla1[[#This Row],[costo_antes_iva]]*Tabla1[[#This Row],[OS-Cantidad]]</f>
        <v>36000</v>
      </c>
      <c r="W2477" s="3">
        <f>Tabla1[[#This Row],[Valor total OS]]-Tabla1[[#This Row],[valor total op]]</f>
        <v>7200</v>
      </c>
    </row>
    <row r="2478" spans="1:23" x14ac:dyDescent="0.3">
      <c r="A2478">
        <v>5975</v>
      </c>
      <c r="B2478" t="s">
        <v>4066</v>
      </c>
      <c r="C2478" t="s">
        <v>91</v>
      </c>
      <c r="D2478" t="s">
        <v>194</v>
      </c>
      <c r="E2478">
        <v>2</v>
      </c>
      <c r="F2478">
        <v>63200722</v>
      </c>
      <c r="G2478" t="s">
        <v>4067</v>
      </c>
      <c r="H2478" s="6">
        <v>45754</v>
      </c>
      <c r="I2478" s="3">
        <v>15000</v>
      </c>
      <c r="J2478" t="s">
        <v>23</v>
      </c>
      <c r="K2478" t="s">
        <v>4068</v>
      </c>
      <c r="L2478">
        <v>1</v>
      </c>
      <c r="M2478" t="s">
        <v>3405</v>
      </c>
      <c r="N2478" s="3">
        <v>16000</v>
      </c>
      <c r="O2478">
        <v>18</v>
      </c>
      <c r="P2478" t="s">
        <v>4069</v>
      </c>
      <c r="Q2478" t="s">
        <v>27</v>
      </c>
      <c r="R2478" t="s">
        <v>92</v>
      </c>
      <c r="S2478" s="3">
        <v>1248560</v>
      </c>
      <c r="T2478" s="3">
        <f>Tabla1[[#This Row],[OS-Valor Unitario]]-Tabla1[[#This Row],[costo_antes_iva]]</f>
        <v>1000</v>
      </c>
      <c r="U2478" s="3">
        <f>Tabla1[[#This Row],[OS-Valor Unitario]]*Tabla1[[#This Row],[OS-Cantidad]]</f>
        <v>288000</v>
      </c>
      <c r="V2478" s="3">
        <f>Tabla1[[#This Row],[costo_antes_iva]]*Tabla1[[#This Row],[OS-Cantidad]]</f>
        <v>270000</v>
      </c>
      <c r="W2478" s="3">
        <f>Tabla1[[#This Row],[Valor total OS]]-Tabla1[[#This Row],[valor total op]]</f>
        <v>18000</v>
      </c>
    </row>
    <row r="2479" spans="1:23" x14ac:dyDescent="0.3">
      <c r="A2479">
        <v>5975</v>
      </c>
      <c r="B2479" t="s">
        <v>4066</v>
      </c>
      <c r="C2479" t="s">
        <v>91</v>
      </c>
      <c r="D2479" t="s">
        <v>194</v>
      </c>
      <c r="E2479">
        <v>2</v>
      </c>
      <c r="F2479">
        <v>63200722</v>
      </c>
      <c r="G2479" t="s">
        <v>4067</v>
      </c>
      <c r="H2479" s="6">
        <v>45754</v>
      </c>
      <c r="I2479" s="3">
        <v>2000</v>
      </c>
      <c r="J2479" t="s">
        <v>82</v>
      </c>
      <c r="K2479" t="s">
        <v>4068</v>
      </c>
      <c r="L2479">
        <v>1</v>
      </c>
      <c r="M2479" t="s">
        <v>232</v>
      </c>
      <c r="N2479" s="3">
        <v>2400</v>
      </c>
      <c r="O2479">
        <v>18</v>
      </c>
      <c r="P2479" t="s">
        <v>4069</v>
      </c>
      <c r="Q2479" t="s">
        <v>27</v>
      </c>
      <c r="R2479" t="s">
        <v>92</v>
      </c>
      <c r="S2479" s="3">
        <v>1248560</v>
      </c>
      <c r="T2479" s="3">
        <f>Tabla1[[#This Row],[OS-Valor Unitario]]-Tabla1[[#This Row],[costo_antes_iva]]</f>
        <v>400</v>
      </c>
      <c r="U2479" s="3">
        <f>Tabla1[[#This Row],[OS-Valor Unitario]]*Tabla1[[#This Row],[OS-Cantidad]]</f>
        <v>43200</v>
      </c>
      <c r="V2479" s="3">
        <f>Tabla1[[#This Row],[costo_antes_iva]]*Tabla1[[#This Row],[OS-Cantidad]]</f>
        <v>36000</v>
      </c>
      <c r="W2479" s="3">
        <f>Tabla1[[#This Row],[Valor total OS]]-Tabla1[[#This Row],[valor total op]]</f>
        <v>7200</v>
      </c>
    </row>
    <row r="2480" spans="1:23" x14ac:dyDescent="0.3">
      <c r="A2480">
        <v>5975</v>
      </c>
      <c r="B2480" t="s">
        <v>4070</v>
      </c>
      <c r="C2480" t="s">
        <v>91</v>
      </c>
      <c r="D2480" t="s">
        <v>194</v>
      </c>
      <c r="E2480">
        <v>18</v>
      </c>
      <c r="F2480">
        <v>63205382</v>
      </c>
      <c r="G2480" t="s">
        <v>4067</v>
      </c>
      <c r="H2480" s="6">
        <v>45754</v>
      </c>
      <c r="I2480" s="3">
        <v>15000</v>
      </c>
      <c r="J2480" t="s">
        <v>23</v>
      </c>
      <c r="K2480" t="s">
        <v>4071</v>
      </c>
      <c r="L2480">
        <v>2</v>
      </c>
      <c r="M2480" t="s">
        <v>3405</v>
      </c>
      <c r="N2480" s="3">
        <v>16000</v>
      </c>
      <c r="O2480">
        <v>2</v>
      </c>
      <c r="P2480" t="s">
        <v>4069</v>
      </c>
      <c r="Q2480" t="s">
        <v>27</v>
      </c>
      <c r="R2480" t="s">
        <v>92</v>
      </c>
      <c r="S2480" s="3">
        <v>1248560</v>
      </c>
      <c r="T2480" s="3">
        <f>Tabla1[[#This Row],[OS-Valor Unitario]]-Tabla1[[#This Row],[costo_antes_iva]]</f>
        <v>1000</v>
      </c>
      <c r="U2480" s="3">
        <f>Tabla1[[#This Row],[OS-Valor Unitario]]*Tabla1[[#This Row],[OS-Cantidad]]</f>
        <v>32000</v>
      </c>
      <c r="V2480" s="3">
        <f>Tabla1[[#This Row],[costo_antes_iva]]*Tabla1[[#This Row],[OS-Cantidad]]</f>
        <v>30000</v>
      </c>
      <c r="W2480" s="3">
        <f>Tabla1[[#This Row],[Valor total OS]]-Tabla1[[#This Row],[valor total op]]</f>
        <v>2000</v>
      </c>
    </row>
    <row r="2481" spans="1:23" x14ac:dyDescent="0.3">
      <c r="A2481">
        <v>5975</v>
      </c>
      <c r="B2481" t="s">
        <v>4070</v>
      </c>
      <c r="C2481" t="s">
        <v>91</v>
      </c>
      <c r="D2481" t="s">
        <v>194</v>
      </c>
      <c r="E2481">
        <v>18</v>
      </c>
      <c r="F2481">
        <v>63205382</v>
      </c>
      <c r="G2481" t="s">
        <v>4067</v>
      </c>
      <c r="H2481" s="6">
        <v>45754</v>
      </c>
      <c r="I2481" s="3">
        <v>2000</v>
      </c>
      <c r="J2481" t="s">
        <v>82</v>
      </c>
      <c r="K2481" t="s">
        <v>4071</v>
      </c>
      <c r="L2481">
        <v>2</v>
      </c>
      <c r="M2481" t="s">
        <v>232</v>
      </c>
      <c r="N2481" s="3">
        <v>2400</v>
      </c>
      <c r="O2481">
        <v>2</v>
      </c>
      <c r="P2481" t="s">
        <v>4069</v>
      </c>
      <c r="Q2481" t="s">
        <v>27</v>
      </c>
      <c r="R2481" t="s">
        <v>92</v>
      </c>
      <c r="S2481" s="3">
        <v>1248560</v>
      </c>
      <c r="T2481" s="3">
        <f>Tabla1[[#This Row],[OS-Valor Unitario]]-Tabla1[[#This Row],[costo_antes_iva]]</f>
        <v>400</v>
      </c>
      <c r="U2481" s="3">
        <f>Tabla1[[#This Row],[OS-Valor Unitario]]*Tabla1[[#This Row],[OS-Cantidad]]</f>
        <v>4800</v>
      </c>
      <c r="V2481" s="3">
        <f>Tabla1[[#This Row],[costo_antes_iva]]*Tabla1[[#This Row],[OS-Cantidad]]</f>
        <v>4000</v>
      </c>
      <c r="W2481" s="3">
        <f>Tabla1[[#This Row],[Valor total OS]]-Tabla1[[#This Row],[valor total op]]</f>
        <v>800</v>
      </c>
    </row>
    <row r="2482" spans="1:23" x14ac:dyDescent="0.3">
      <c r="A2482">
        <v>5975</v>
      </c>
      <c r="B2482" t="s">
        <v>4070</v>
      </c>
      <c r="C2482" t="s">
        <v>91</v>
      </c>
      <c r="D2482" t="s">
        <v>194</v>
      </c>
      <c r="E2482">
        <v>2</v>
      </c>
      <c r="F2482">
        <v>63200722</v>
      </c>
      <c r="G2482" t="s">
        <v>4067</v>
      </c>
      <c r="H2482" s="6">
        <v>45754</v>
      </c>
      <c r="I2482" s="3">
        <v>15000</v>
      </c>
      <c r="J2482" t="s">
        <v>23</v>
      </c>
      <c r="K2482" t="s">
        <v>4071</v>
      </c>
      <c r="L2482">
        <v>2</v>
      </c>
      <c r="M2482" t="s">
        <v>3405</v>
      </c>
      <c r="N2482" s="3">
        <v>16000</v>
      </c>
      <c r="O2482">
        <v>2</v>
      </c>
      <c r="P2482" t="s">
        <v>4069</v>
      </c>
      <c r="Q2482" t="s">
        <v>27</v>
      </c>
      <c r="R2482" t="s">
        <v>92</v>
      </c>
      <c r="S2482" s="3">
        <v>1248560</v>
      </c>
      <c r="T2482" s="3">
        <f>Tabla1[[#This Row],[OS-Valor Unitario]]-Tabla1[[#This Row],[costo_antes_iva]]</f>
        <v>1000</v>
      </c>
      <c r="U2482" s="3">
        <f>Tabla1[[#This Row],[OS-Valor Unitario]]*Tabla1[[#This Row],[OS-Cantidad]]</f>
        <v>32000</v>
      </c>
      <c r="V2482" s="3">
        <f>Tabla1[[#This Row],[costo_antes_iva]]*Tabla1[[#This Row],[OS-Cantidad]]</f>
        <v>30000</v>
      </c>
      <c r="W2482" s="3">
        <f>Tabla1[[#This Row],[Valor total OS]]-Tabla1[[#This Row],[valor total op]]</f>
        <v>2000</v>
      </c>
    </row>
    <row r="2483" spans="1:23" x14ac:dyDescent="0.3">
      <c r="A2483">
        <v>5975</v>
      </c>
      <c r="B2483" t="s">
        <v>4070</v>
      </c>
      <c r="C2483" t="s">
        <v>91</v>
      </c>
      <c r="D2483" t="s">
        <v>194</v>
      </c>
      <c r="E2483">
        <v>2</v>
      </c>
      <c r="F2483">
        <v>63200722</v>
      </c>
      <c r="G2483" t="s">
        <v>4067</v>
      </c>
      <c r="H2483" s="6">
        <v>45754</v>
      </c>
      <c r="I2483" s="3">
        <v>2000</v>
      </c>
      <c r="J2483" t="s">
        <v>82</v>
      </c>
      <c r="K2483" t="s">
        <v>4071</v>
      </c>
      <c r="L2483">
        <v>2</v>
      </c>
      <c r="M2483" t="s">
        <v>232</v>
      </c>
      <c r="N2483" s="3">
        <v>2400</v>
      </c>
      <c r="O2483">
        <v>2</v>
      </c>
      <c r="P2483" t="s">
        <v>4069</v>
      </c>
      <c r="Q2483" t="s">
        <v>27</v>
      </c>
      <c r="R2483" t="s">
        <v>92</v>
      </c>
      <c r="S2483" s="3">
        <v>1248560</v>
      </c>
      <c r="T2483" s="3">
        <f>Tabla1[[#This Row],[OS-Valor Unitario]]-Tabla1[[#This Row],[costo_antes_iva]]</f>
        <v>400</v>
      </c>
      <c r="U2483" s="3">
        <f>Tabla1[[#This Row],[OS-Valor Unitario]]*Tabla1[[#This Row],[OS-Cantidad]]</f>
        <v>4800</v>
      </c>
      <c r="V2483" s="3">
        <f>Tabla1[[#This Row],[costo_antes_iva]]*Tabla1[[#This Row],[OS-Cantidad]]</f>
        <v>4000</v>
      </c>
      <c r="W2483" s="3">
        <f>Tabla1[[#This Row],[Valor total OS]]-Tabla1[[#This Row],[valor total op]]</f>
        <v>800</v>
      </c>
    </row>
    <row r="2484" spans="1:23" x14ac:dyDescent="0.3">
      <c r="A2484">
        <v>5973</v>
      </c>
      <c r="B2484" t="s">
        <v>4072</v>
      </c>
      <c r="C2484" t="s">
        <v>91</v>
      </c>
      <c r="D2484" t="s">
        <v>1814</v>
      </c>
      <c r="E2484">
        <v>120</v>
      </c>
      <c r="F2484">
        <v>63137557</v>
      </c>
      <c r="G2484" t="s">
        <v>4073</v>
      </c>
      <c r="H2484" s="6">
        <v>45751</v>
      </c>
      <c r="I2484" s="3">
        <v>4300</v>
      </c>
      <c r="J2484" t="s">
        <v>82</v>
      </c>
      <c r="K2484" t="s">
        <v>4074</v>
      </c>
      <c r="L2484">
        <v>1</v>
      </c>
      <c r="M2484" t="s">
        <v>119</v>
      </c>
      <c r="N2484" s="3">
        <v>4300</v>
      </c>
      <c r="O2484">
        <v>120</v>
      </c>
      <c r="P2484" t="s">
        <v>4075</v>
      </c>
      <c r="Q2484" t="s">
        <v>27</v>
      </c>
      <c r="R2484" t="s">
        <v>92</v>
      </c>
      <c r="S2484" s="3">
        <v>25197000</v>
      </c>
      <c r="T2484" s="3">
        <f>Tabla1[[#This Row],[OS-Valor Unitario]]-Tabla1[[#This Row],[costo_antes_iva]]</f>
        <v>0</v>
      </c>
      <c r="U2484" s="3">
        <f>Tabla1[[#This Row],[OS-Valor Unitario]]*Tabla1[[#This Row],[OS-Cantidad]]</f>
        <v>516000</v>
      </c>
      <c r="V2484" s="3">
        <f>Tabla1[[#This Row],[costo_antes_iva]]*Tabla1[[#This Row],[OS-Cantidad]]</f>
        <v>516000</v>
      </c>
      <c r="W2484" s="3">
        <f>Tabla1[[#This Row],[Valor total OS]]-Tabla1[[#This Row],[valor total op]]</f>
        <v>0</v>
      </c>
    </row>
    <row r="2485" spans="1:23" x14ac:dyDescent="0.3">
      <c r="A2485">
        <v>5973</v>
      </c>
      <c r="B2485" t="s">
        <v>4072</v>
      </c>
      <c r="C2485" t="s">
        <v>91</v>
      </c>
      <c r="D2485" t="s">
        <v>1814</v>
      </c>
      <c r="E2485">
        <v>120</v>
      </c>
      <c r="F2485">
        <v>63137557</v>
      </c>
      <c r="G2485" t="s">
        <v>4073</v>
      </c>
      <c r="H2485" s="6">
        <v>45751</v>
      </c>
      <c r="I2485" s="3">
        <v>12000</v>
      </c>
      <c r="J2485" t="s">
        <v>160</v>
      </c>
      <c r="K2485" t="s">
        <v>4074</v>
      </c>
      <c r="L2485">
        <v>1</v>
      </c>
      <c r="M2485" t="s">
        <v>1341</v>
      </c>
      <c r="N2485" s="3">
        <v>9500</v>
      </c>
      <c r="O2485">
        <v>120</v>
      </c>
      <c r="P2485" t="s">
        <v>4075</v>
      </c>
      <c r="Q2485" t="s">
        <v>27</v>
      </c>
      <c r="R2485" t="s">
        <v>92</v>
      </c>
      <c r="S2485" s="3">
        <v>25197000</v>
      </c>
      <c r="T2485" s="3">
        <f>Tabla1[[#This Row],[OS-Valor Unitario]]-Tabla1[[#This Row],[costo_antes_iva]]</f>
        <v>-2500</v>
      </c>
      <c r="U2485" s="3">
        <f>Tabla1[[#This Row],[OS-Valor Unitario]]*Tabla1[[#This Row],[OS-Cantidad]]</f>
        <v>1140000</v>
      </c>
      <c r="V2485" s="3">
        <f>Tabla1[[#This Row],[costo_antes_iva]]*Tabla1[[#This Row],[OS-Cantidad]]</f>
        <v>1440000</v>
      </c>
      <c r="W2485" s="3">
        <f>Tabla1[[#This Row],[Valor total OS]]-Tabla1[[#This Row],[valor total op]]</f>
        <v>-300000</v>
      </c>
    </row>
    <row r="2486" spans="1:23" x14ac:dyDescent="0.3">
      <c r="A2486">
        <v>5973</v>
      </c>
      <c r="B2486" t="s">
        <v>4072</v>
      </c>
      <c r="C2486" t="s">
        <v>91</v>
      </c>
      <c r="D2486" t="s">
        <v>1814</v>
      </c>
      <c r="E2486">
        <v>120</v>
      </c>
      <c r="F2486">
        <v>63137557</v>
      </c>
      <c r="G2486" t="s">
        <v>4073</v>
      </c>
      <c r="H2486" s="6">
        <v>45751</v>
      </c>
      <c r="I2486" s="3">
        <v>15000</v>
      </c>
      <c r="J2486" t="s">
        <v>23</v>
      </c>
      <c r="K2486" t="s">
        <v>4074</v>
      </c>
      <c r="L2486">
        <v>1</v>
      </c>
      <c r="M2486" t="s">
        <v>4076</v>
      </c>
      <c r="N2486" s="3">
        <v>18000</v>
      </c>
      <c r="O2486">
        <v>120</v>
      </c>
      <c r="P2486" t="s">
        <v>4075</v>
      </c>
      <c r="Q2486" t="s">
        <v>27</v>
      </c>
      <c r="R2486" t="s">
        <v>92</v>
      </c>
      <c r="S2486" s="3">
        <v>25197000</v>
      </c>
      <c r="T2486" s="3">
        <f>Tabla1[[#This Row],[OS-Valor Unitario]]-Tabla1[[#This Row],[costo_antes_iva]]</f>
        <v>3000</v>
      </c>
      <c r="U2486" s="3">
        <f>Tabla1[[#This Row],[OS-Valor Unitario]]*Tabla1[[#This Row],[OS-Cantidad]]</f>
        <v>2160000</v>
      </c>
      <c r="V2486" s="3">
        <f>Tabla1[[#This Row],[costo_antes_iva]]*Tabla1[[#This Row],[OS-Cantidad]]</f>
        <v>1800000</v>
      </c>
      <c r="W2486" s="3">
        <f>Tabla1[[#This Row],[Valor total OS]]-Tabla1[[#This Row],[valor total op]]</f>
        <v>360000</v>
      </c>
    </row>
    <row r="2487" spans="1:23" x14ac:dyDescent="0.3">
      <c r="A2487">
        <v>5973</v>
      </c>
      <c r="B2487" t="s">
        <v>4077</v>
      </c>
      <c r="C2487" t="s">
        <v>91</v>
      </c>
      <c r="D2487" t="s">
        <v>1814</v>
      </c>
      <c r="E2487">
        <v>120</v>
      </c>
      <c r="F2487">
        <v>63137577</v>
      </c>
      <c r="G2487" t="s">
        <v>4078</v>
      </c>
      <c r="H2487" s="6">
        <v>45751</v>
      </c>
      <c r="I2487" s="3">
        <v>4300</v>
      </c>
      <c r="J2487" t="s">
        <v>82</v>
      </c>
      <c r="K2487" t="s">
        <v>4079</v>
      </c>
      <c r="L2487">
        <v>2</v>
      </c>
      <c r="M2487" t="s">
        <v>119</v>
      </c>
      <c r="N2487" s="3">
        <v>4300</v>
      </c>
      <c r="O2487">
        <v>120</v>
      </c>
      <c r="P2487" t="s">
        <v>4075</v>
      </c>
      <c r="Q2487" t="s">
        <v>27</v>
      </c>
      <c r="R2487" t="s">
        <v>92</v>
      </c>
      <c r="S2487" s="3">
        <v>25197000</v>
      </c>
      <c r="T2487" s="3">
        <f>Tabla1[[#This Row],[OS-Valor Unitario]]-Tabla1[[#This Row],[costo_antes_iva]]</f>
        <v>0</v>
      </c>
      <c r="U2487" s="3">
        <f>Tabla1[[#This Row],[OS-Valor Unitario]]*Tabla1[[#This Row],[OS-Cantidad]]</f>
        <v>516000</v>
      </c>
      <c r="V2487" s="3">
        <f>Tabla1[[#This Row],[costo_antes_iva]]*Tabla1[[#This Row],[OS-Cantidad]]</f>
        <v>516000</v>
      </c>
      <c r="W2487" s="3">
        <f>Tabla1[[#This Row],[Valor total OS]]-Tabla1[[#This Row],[valor total op]]</f>
        <v>0</v>
      </c>
    </row>
    <row r="2488" spans="1:23" x14ac:dyDescent="0.3">
      <c r="A2488">
        <v>5973</v>
      </c>
      <c r="B2488" t="s">
        <v>4077</v>
      </c>
      <c r="C2488" t="s">
        <v>91</v>
      </c>
      <c r="D2488" t="s">
        <v>1814</v>
      </c>
      <c r="E2488">
        <v>120</v>
      </c>
      <c r="F2488">
        <v>63137577</v>
      </c>
      <c r="G2488" t="s">
        <v>4078</v>
      </c>
      <c r="H2488" s="6">
        <v>45751</v>
      </c>
      <c r="I2488" s="3">
        <v>12000</v>
      </c>
      <c r="J2488" t="s">
        <v>160</v>
      </c>
      <c r="K2488" t="s">
        <v>4079</v>
      </c>
      <c r="L2488">
        <v>2</v>
      </c>
      <c r="M2488" t="s">
        <v>1341</v>
      </c>
      <c r="N2488" s="3">
        <v>9500</v>
      </c>
      <c r="O2488">
        <v>121</v>
      </c>
      <c r="P2488" t="s">
        <v>4075</v>
      </c>
      <c r="Q2488" t="s">
        <v>27</v>
      </c>
      <c r="R2488" t="s">
        <v>92</v>
      </c>
      <c r="S2488" s="3">
        <v>25197000</v>
      </c>
      <c r="T2488" s="3">
        <f>Tabla1[[#This Row],[OS-Valor Unitario]]-Tabla1[[#This Row],[costo_antes_iva]]</f>
        <v>-2500</v>
      </c>
      <c r="U2488" s="3">
        <f>Tabla1[[#This Row],[OS-Valor Unitario]]*Tabla1[[#This Row],[OS-Cantidad]]</f>
        <v>1149500</v>
      </c>
      <c r="V2488" s="3">
        <f>Tabla1[[#This Row],[costo_antes_iva]]*Tabla1[[#This Row],[OS-Cantidad]]</f>
        <v>1452000</v>
      </c>
      <c r="W2488" s="3">
        <f>Tabla1[[#This Row],[Valor total OS]]-Tabla1[[#This Row],[valor total op]]</f>
        <v>-302500</v>
      </c>
    </row>
    <row r="2489" spans="1:23" x14ac:dyDescent="0.3">
      <c r="A2489">
        <v>5973</v>
      </c>
      <c r="B2489" t="s">
        <v>4077</v>
      </c>
      <c r="C2489" t="s">
        <v>91</v>
      </c>
      <c r="D2489" t="s">
        <v>1814</v>
      </c>
      <c r="E2489">
        <v>120</v>
      </c>
      <c r="F2489">
        <v>63137577</v>
      </c>
      <c r="G2489" t="s">
        <v>4078</v>
      </c>
      <c r="H2489" s="6">
        <v>45751</v>
      </c>
      <c r="I2489" s="3">
        <v>15000</v>
      </c>
      <c r="J2489" t="s">
        <v>23</v>
      </c>
      <c r="K2489" t="s">
        <v>4079</v>
      </c>
      <c r="L2489">
        <v>2</v>
      </c>
      <c r="M2489" t="s">
        <v>4076</v>
      </c>
      <c r="N2489" s="3">
        <v>18000</v>
      </c>
      <c r="O2489">
        <v>120</v>
      </c>
      <c r="P2489" t="s">
        <v>4075</v>
      </c>
      <c r="Q2489" t="s">
        <v>27</v>
      </c>
      <c r="R2489" t="s">
        <v>92</v>
      </c>
      <c r="S2489" s="3">
        <v>25197000</v>
      </c>
      <c r="T2489" s="3">
        <f>Tabla1[[#This Row],[OS-Valor Unitario]]-Tabla1[[#This Row],[costo_antes_iva]]</f>
        <v>3000</v>
      </c>
      <c r="U2489" s="3">
        <f>Tabla1[[#This Row],[OS-Valor Unitario]]*Tabla1[[#This Row],[OS-Cantidad]]</f>
        <v>2160000</v>
      </c>
      <c r="V2489" s="3">
        <f>Tabla1[[#This Row],[costo_antes_iva]]*Tabla1[[#This Row],[OS-Cantidad]]</f>
        <v>1800000</v>
      </c>
      <c r="W2489" s="3">
        <f>Tabla1[[#This Row],[Valor total OS]]-Tabla1[[#This Row],[valor total op]]</f>
        <v>360000</v>
      </c>
    </row>
    <row r="2490" spans="1:23" x14ac:dyDescent="0.3">
      <c r="A2490">
        <v>5969</v>
      </c>
      <c r="B2490" t="s">
        <v>4080</v>
      </c>
      <c r="C2490" t="s">
        <v>4081</v>
      </c>
      <c r="D2490" t="s">
        <v>481</v>
      </c>
      <c r="E2490">
        <v>272</v>
      </c>
      <c r="F2490">
        <v>63015270</v>
      </c>
      <c r="G2490" t="s">
        <v>4082</v>
      </c>
      <c r="H2490" s="6">
        <v>45747</v>
      </c>
      <c r="I2490" s="3">
        <v>7500</v>
      </c>
      <c r="J2490" t="s">
        <v>1309</v>
      </c>
      <c r="K2490" t="s">
        <v>4083</v>
      </c>
      <c r="L2490">
        <v>1</v>
      </c>
      <c r="M2490" t="s">
        <v>437</v>
      </c>
      <c r="N2490" s="3">
        <v>7000</v>
      </c>
      <c r="O2490">
        <v>272</v>
      </c>
      <c r="P2490" t="s">
        <v>4084</v>
      </c>
      <c r="Q2490" t="s">
        <v>27</v>
      </c>
      <c r="R2490" t="s">
        <v>72</v>
      </c>
      <c r="S2490" s="3">
        <v>29367024</v>
      </c>
      <c r="T2490" s="3">
        <f>Tabla1[[#This Row],[OS-Valor Unitario]]-Tabla1[[#This Row],[costo_antes_iva]]</f>
        <v>-500</v>
      </c>
      <c r="U2490" s="3">
        <f>Tabla1[[#This Row],[OS-Valor Unitario]]*Tabla1[[#This Row],[OS-Cantidad]]</f>
        <v>1904000</v>
      </c>
      <c r="V2490" s="3">
        <f>Tabla1[[#This Row],[costo_antes_iva]]*Tabla1[[#This Row],[OS-Cantidad]]</f>
        <v>2040000</v>
      </c>
      <c r="W2490" s="3">
        <f>Tabla1[[#This Row],[Valor total OS]]-Tabla1[[#This Row],[valor total op]]</f>
        <v>-136000</v>
      </c>
    </row>
    <row r="2491" spans="1:23" x14ac:dyDescent="0.3">
      <c r="A2491">
        <v>5969</v>
      </c>
      <c r="B2491" t="s">
        <v>4080</v>
      </c>
      <c r="C2491" t="s">
        <v>4081</v>
      </c>
      <c r="D2491" t="s">
        <v>481</v>
      </c>
      <c r="E2491">
        <v>272</v>
      </c>
      <c r="F2491">
        <v>63015270</v>
      </c>
      <c r="G2491" t="s">
        <v>4082</v>
      </c>
      <c r="H2491" s="6">
        <v>45747</v>
      </c>
      <c r="I2491" s="3">
        <v>1500</v>
      </c>
      <c r="J2491" t="s">
        <v>82</v>
      </c>
      <c r="K2491" t="s">
        <v>4083</v>
      </c>
      <c r="L2491">
        <v>1</v>
      </c>
      <c r="M2491" t="s">
        <v>3213</v>
      </c>
      <c r="N2491" s="3">
        <v>1500</v>
      </c>
      <c r="O2491">
        <v>269</v>
      </c>
      <c r="P2491" t="s">
        <v>4084</v>
      </c>
      <c r="Q2491" t="s">
        <v>27</v>
      </c>
      <c r="R2491" t="s">
        <v>72</v>
      </c>
      <c r="S2491" s="3">
        <v>29367024</v>
      </c>
      <c r="T2491" s="3">
        <f>Tabla1[[#This Row],[OS-Valor Unitario]]-Tabla1[[#This Row],[costo_antes_iva]]</f>
        <v>0</v>
      </c>
      <c r="U2491" s="3">
        <f>Tabla1[[#This Row],[OS-Valor Unitario]]*Tabla1[[#This Row],[OS-Cantidad]]</f>
        <v>403500</v>
      </c>
      <c r="V2491" s="3">
        <f>Tabla1[[#This Row],[costo_antes_iva]]*Tabla1[[#This Row],[OS-Cantidad]]</f>
        <v>403500</v>
      </c>
      <c r="W2491" s="3">
        <f>Tabla1[[#This Row],[Valor total OS]]-Tabla1[[#This Row],[valor total op]]</f>
        <v>0</v>
      </c>
    </row>
    <row r="2492" spans="1:23" x14ac:dyDescent="0.3">
      <c r="A2492">
        <v>5969</v>
      </c>
      <c r="B2492" t="s">
        <v>4080</v>
      </c>
      <c r="C2492" t="s">
        <v>4081</v>
      </c>
      <c r="D2492" t="s">
        <v>481</v>
      </c>
      <c r="E2492">
        <v>272</v>
      </c>
      <c r="F2492">
        <v>63015270</v>
      </c>
      <c r="G2492" t="s">
        <v>4082</v>
      </c>
      <c r="H2492" s="6">
        <v>45747</v>
      </c>
      <c r="I2492" s="3">
        <v>1500</v>
      </c>
      <c r="J2492" t="s">
        <v>82</v>
      </c>
      <c r="K2492" t="s">
        <v>4083</v>
      </c>
      <c r="L2492">
        <v>1</v>
      </c>
      <c r="M2492" t="s">
        <v>119</v>
      </c>
      <c r="N2492" s="3">
        <v>1500</v>
      </c>
      <c r="O2492">
        <v>3</v>
      </c>
      <c r="P2492" t="s">
        <v>4084</v>
      </c>
      <c r="Q2492" t="s">
        <v>27</v>
      </c>
      <c r="R2492" t="s">
        <v>72</v>
      </c>
      <c r="S2492" s="3">
        <v>29367024</v>
      </c>
      <c r="T2492" s="3">
        <f>Tabla1[[#This Row],[OS-Valor Unitario]]-Tabla1[[#This Row],[costo_antes_iva]]</f>
        <v>0</v>
      </c>
      <c r="U2492" s="3">
        <f>Tabla1[[#This Row],[OS-Valor Unitario]]*Tabla1[[#This Row],[OS-Cantidad]]</f>
        <v>4500</v>
      </c>
      <c r="V2492" s="3">
        <f>Tabla1[[#This Row],[costo_antes_iva]]*Tabla1[[#This Row],[OS-Cantidad]]</f>
        <v>4500</v>
      </c>
      <c r="W2492" s="3">
        <f>Tabla1[[#This Row],[Valor total OS]]-Tabla1[[#This Row],[valor total op]]</f>
        <v>0</v>
      </c>
    </row>
    <row r="2493" spans="1:23" x14ac:dyDescent="0.3">
      <c r="A2493">
        <v>5969</v>
      </c>
      <c r="B2493" t="s">
        <v>4085</v>
      </c>
      <c r="C2493" t="s">
        <v>494</v>
      </c>
      <c r="D2493" t="s">
        <v>481</v>
      </c>
      <c r="E2493">
        <v>272</v>
      </c>
      <c r="F2493">
        <v>63015276</v>
      </c>
      <c r="G2493" t="s">
        <v>4086</v>
      </c>
      <c r="H2493" s="6">
        <v>45747</v>
      </c>
      <c r="I2493" s="3">
        <v>4500</v>
      </c>
      <c r="J2493" t="s">
        <v>1309</v>
      </c>
      <c r="K2493" t="s">
        <v>4087</v>
      </c>
      <c r="L2493">
        <v>2</v>
      </c>
      <c r="M2493" t="s">
        <v>292</v>
      </c>
      <c r="N2493" s="3">
        <v>4500</v>
      </c>
      <c r="O2493">
        <v>273</v>
      </c>
      <c r="P2493" t="s">
        <v>4084</v>
      </c>
      <c r="Q2493" t="s">
        <v>27</v>
      </c>
      <c r="R2493" t="s">
        <v>28</v>
      </c>
      <c r="S2493" s="3">
        <v>29367024</v>
      </c>
      <c r="T2493" s="3">
        <f>Tabla1[[#This Row],[OS-Valor Unitario]]-Tabla1[[#This Row],[costo_antes_iva]]</f>
        <v>0</v>
      </c>
      <c r="U2493" s="3">
        <f>Tabla1[[#This Row],[OS-Valor Unitario]]*Tabla1[[#This Row],[OS-Cantidad]]</f>
        <v>1228500</v>
      </c>
      <c r="V2493" s="3">
        <f>Tabla1[[#This Row],[costo_antes_iva]]*Tabla1[[#This Row],[OS-Cantidad]]</f>
        <v>1228500</v>
      </c>
      <c r="W2493" s="3">
        <f>Tabla1[[#This Row],[Valor total OS]]-Tabla1[[#This Row],[valor total op]]</f>
        <v>0</v>
      </c>
    </row>
    <row r="2494" spans="1:23" x14ac:dyDescent="0.3">
      <c r="A2494">
        <v>5968</v>
      </c>
      <c r="B2494" t="s">
        <v>4088</v>
      </c>
      <c r="C2494" t="s">
        <v>480</v>
      </c>
      <c r="D2494" t="s">
        <v>481</v>
      </c>
      <c r="E2494">
        <v>533</v>
      </c>
      <c r="F2494">
        <v>63015302</v>
      </c>
      <c r="G2494" t="s">
        <v>4089</v>
      </c>
      <c r="H2494" s="6">
        <v>45747</v>
      </c>
      <c r="I2494" s="3">
        <v>2000</v>
      </c>
      <c r="J2494" t="s">
        <v>33</v>
      </c>
      <c r="K2494" t="s">
        <v>4090</v>
      </c>
      <c r="L2494">
        <v>1</v>
      </c>
      <c r="M2494" t="s">
        <v>104</v>
      </c>
      <c r="N2494" s="3">
        <v>2000</v>
      </c>
      <c r="O2494">
        <v>533</v>
      </c>
      <c r="P2494" t="s">
        <v>4091</v>
      </c>
      <c r="Q2494" t="s">
        <v>27</v>
      </c>
      <c r="R2494" t="s">
        <v>485</v>
      </c>
      <c r="S2494" s="3">
        <v>39155251</v>
      </c>
      <c r="T2494" s="3">
        <f>Tabla1[[#This Row],[OS-Valor Unitario]]-Tabla1[[#This Row],[costo_antes_iva]]</f>
        <v>0</v>
      </c>
      <c r="U2494" s="3">
        <f>Tabla1[[#This Row],[OS-Valor Unitario]]*Tabla1[[#This Row],[OS-Cantidad]]</f>
        <v>1066000</v>
      </c>
      <c r="V2494" s="3">
        <f>Tabla1[[#This Row],[costo_antes_iva]]*Tabla1[[#This Row],[OS-Cantidad]]</f>
        <v>1066000</v>
      </c>
      <c r="W2494" s="3">
        <f>Tabla1[[#This Row],[Valor total OS]]-Tabla1[[#This Row],[valor total op]]</f>
        <v>0</v>
      </c>
    </row>
    <row r="2495" spans="1:23" x14ac:dyDescent="0.3">
      <c r="A2495">
        <v>5968</v>
      </c>
      <c r="B2495" t="s">
        <v>4092</v>
      </c>
      <c r="C2495" t="s">
        <v>480</v>
      </c>
      <c r="D2495" t="s">
        <v>481</v>
      </c>
      <c r="E2495">
        <v>533</v>
      </c>
      <c r="F2495">
        <v>63015306</v>
      </c>
      <c r="G2495" t="s">
        <v>4093</v>
      </c>
      <c r="H2495" s="6">
        <v>45747</v>
      </c>
      <c r="I2495" s="3">
        <v>2000</v>
      </c>
      <c r="J2495" t="s">
        <v>33</v>
      </c>
      <c r="K2495" t="s">
        <v>4094</v>
      </c>
      <c r="L2495">
        <v>2</v>
      </c>
      <c r="M2495" t="s">
        <v>104</v>
      </c>
      <c r="N2495" s="3">
        <v>2000</v>
      </c>
      <c r="O2495">
        <v>553</v>
      </c>
      <c r="P2495" t="s">
        <v>4091</v>
      </c>
      <c r="Q2495" t="s">
        <v>27</v>
      </c>
      <c r="R2495" t="s">
        <v>485</v>
      </c>
      <c r="S2495" s="3">
        <v>39155251</v>
      </c>
      <c r="T2495" s="3">
        <f>Tabla1[[#This Row],[OS-Valor Unitario]]-Tabla1[[#This Row],[costo_antes_iva]]</f>
        <v>0</v>
      </c>
      <c r="U2495" s="3">
        <f>Tabla1[[#This Row],[OS-Valor Unitario]]*Tabla1[[#This Row],[OS-Cantidad]]</f>
        <v>1106000</v>
      </c>
      <c r="V2495" s="3">
        <f>Tabla1[[#This Row],[costo_antes_iva]]*Tabla1[[#This Row],[OS-Cantidad]]</f>
        <v>1106000</v>
      </c>
      <c r="W2495" s="3">
        <f>Tabla1[[#This Row],[Valor total OS]]-Tabla1[[#This Row],[valor total op]]</f>
        <v>0</v>
      </c>
    </row>
    <row r="2496" spans="1:23" x14ac:dyDescent="0.3">
      <c r="A2496">
        <v>5968</v>
      </c>
      <c r="B2496" t="s">
        <v>4095</v>
      </c>
      <c r="C2496" t="s">
        <v>480</v>
      </c>
      <c r="D2496" t="s">
        <v>481</v>
      </c>
      <c r="E2496">
        <v>573</v>
      </c>
      <c r="F2496">
        <v>63015310</v>
      </c>
      <c r="G2496" t="s">
        <v>4096</v>
      </c>
      <c r="H2496" s="6">
        <v>45747</v>
      </c>
      <c r="I2496" s="3">
        <v>2000</v>
      </c>
      <c r="J2496" t="s">
        <v>33</v>
      </c>
      <c r="K2496" t="s">
        <v>4097</v>
      </c>
      <c r="L2496">
        <v>3</v>
      </c>
      <c r="M2496" t="s">
        <v>104</v>
      </c>
      <c r="N2496" s="3">
        <v>2000</v>
      </c>
      <c r="O2496">
        <v>573</v>
      </c>
      <c r="P2496" t="s">
        <v>4091</v>
      </c>
      <c r="Q2496" t="s">
        <v>27</v>
      </c>
      <c r="R2496" t="s">
        <v>485</v>
      </c>
      <c r="S2496" s="3">
        <v>39155251</v>
      </c>
      <c r="T2496" s="3">
        <f>Tabla1[[#This Row],[OS-Valor Unitario]]-Tabla1[[#This Row],[costo_antes_iva]]</f>
        <v>0</v>
      </c>
      <c r="U2496" s="3">
        <f>Tabla1[[#This Row],[OS-Valor Unitario]]*Tabla1[[#This Row],[OS-Cantidad]]</f>
        <v>1146000</v>
      </c>
      <c r="V2496" s="3">
        <f>Tabla1[[#This Row],[costo_antes_iva]]*Tabla1[[#This Row],[OS-Cantidad]]</f>
        <v>1146000</v>
      </c>
      <c r="W2496" s="3">
        <f>Tabla1[[#This Row],[Valor total OS]]-Tabla1[[#This Row],[valor total op]]</f>
        <v>0</v>
      </c>
    </row>
    <row r="2497" spans="1:23" x14ac:dyDescent="0.3">
      <c r="A2497">
        <v>5968</v>
      </c>
      <c r="B2497" t="s">
        <v>4098</v>
      </c>
      <c r="C2497" t="s">
        <v>480</v>
      </c>
      <c r="D2497" t="s">
        <v>481</v>
      </c>
      <c r="E2497">
        <v>109</v>
      </c>
      <c r="F2497">
        <v>63015314</v>
      </c>
      <c r="G2497" t="s">
        <v>4099</v>
      </c>
      <c r="H2497" s="6">
        <v>45747</v>
      </c>
      <c r="I2497" s="3">
        <v>2200</v>
      </c>
      <c r="J2497" t="s">
        <v>33</v>
      </c>
      <c r="K2497" t="s">
        <v>4100</v>
      </c>
      <c r="L2497">
        <v>4</v>
      </c>
      <c r="M2497" t="s">
        <v>104</v>
      </c>
      <c r="N2497" s="3">
        <v>2200</v>
      </c>
      <c r="O2497">
        <v>86</v>
      </c>
      <c r="P2497" t="s">
        <v>4091</v>
      </c>
      <c r="Q2497" t="s">
        <v>27</v>
      </c>
      <c r="R2497" t="s">
        <v>485</v>
      </c>
      <c r="S2497" s="3">
        <v>39155251</v>
      </c>
      <c r="T2497" s="3">
        <f>Tabla1[[#This Row],[OS-Valor Unitario]]-Tabla1[[#This Row],[costo_antes_iva]]</f>
        <v>0</v>
      </c>
      <c r="U2497" s="3">
        <f>Tabla1[[#This Row],[OS-Valor Unitario]]*Tabla1[[#This Row],[OS-Cantidad]]</f>
        <v>189200</v>
      </c>
      <c r="V2497" s="3">
        <f>Tabla1[[#This Row],[costo_antes_iva]]*Tabla1[[#This Row],[OS-Cantidad]]</f>
        <v>189200</v>
      </c>
      <c r="W2497" s="3">
        <f>Tabla1[[#This Row],[Valor total OS]]-Tabla1[[#This Row],[valor total op]]</f>
        <v>0</v>
      </c>
    </row>
    <row r="2498" spans="1:23" x14ac:dyDescent="0.3">
      <c r="A2498">
        <v>5968</v>
      </c>
      <c r="B2498" t="s">
        <v>4101</v>
      </c>
      <c r="C2498" t="s">
        <v>480</v>
      </c>
      <c r="D2498" t="s">
        <v>481</v>
      </c>
      <c r="E2498">
        <v>145</v>
      </c>
      <c r="F2498">
        <v>63015318</v>
      </c>
      <c r="G2498" t="s">
        <v>4102</v>
      </c>
      <c r="H2498" s="6">
        <v>45747</v>
      </c>
      <c r="I2498" s="3">
        <v>2200</v>
      </c>
      <c r="J2498" t="s">
        <v>33</v>
      </c>
      <c r="K2498" t="s">
        <v>4103</v>
      </c>
      <c r="L2498">
        <v>5</v>
      </c>
      <c r="M2498" t="s">
        <v>104</v>
      </c>
      <c r="N2498" s="3">
        <v>2200</v>
      </c>
      <c r="O2498">
        <v>165</v>
      </c>
      <c r="P2498" t="s">
        <v>4091</v>
      </c>
      <c r="Q2498" t="s">
        <v>27</v>
      </c>
      <c r="R2498" t="s">
        <v>485</v>
      </c>
      <c r="S2498" s="3">
        <v>39155251</v>
      </c>
      <c r="T2498" s="3">
        <f>Tabla1[[#This Row],[OS-Valor Unitario]]-Tabla1[[#This Row],[costo_antes_iva]]</f>
        <v>0</v>
      </c>
      <c r="U2498" s="3">
        <f>Tabla1[[#This Row],[OS-Valor Unitario]]*Tabla1[[#This Row],[OS-Cantidad]]</f>
        <v>363000</v>
      </c>
      <c r="V2498" s="3">
        <f>Tabla1[[#This Row],[costo_antes_iva]]*Tabla1[[#This Row],[OS-Cantidad]]</f>
        <v>363000</v>
      </c>
      <c r="W2498" s="3">
        <f>Tabla1[[#This Row],[Valor total OS]]-Tabla1[[#This Row],[valor total op]]</f>
        <v>0</v>
      </c>
    </row>
    <row r="2499" spans="1:23" x14ac:dyDescent="0.3">
      <c r="A2499">
        <v>5967</v>
      </c>
      <c r="B2499" t="s">
        <v>4104</v>
      </c>
      <c r="C2499" t="s">
        <v>66</v>
      </c>
      <c r="D2499" t="s">
        <v>221</v>
      </c>
      <c r="E2499">
        <v>8</v>
      </c>
      <c r="F2499">
        <v>62941671</v>
      </c>
      <c r="G2499" t="s">
        <v>4105</v>
      </c>
      <c r="H2499" s="6">
        <v>45744</v>
      </c>
      <c r="I2499" s="3">
        <v>12000</v>
      </c>
      <c r="J2499" t="s">
        <v>23</v>
      </c>
      <c r="K2499" t="s">
        <v>4106</v>
      </c>
      <c r="L2499">
        <v>1</v>
      </c>
      <c r="M2499" t="s">
        <v>309</v>
      </c>
      <c r="N2499" s="3">
        <v>12500</v>
      </c>
      <c r="O2499">
        <v>8</v>
      </c>
      <c r="P2499" t="s">
        <v>4107</v>
      </c>
      <c r="Q2499" t="s">
        <v>27</v>
      </c>
      <c r="R2499" t="s">
        <v>72</v>
      </c>
      <c r="S2499" s="3">
        <v>1781428</v>
      </c>
      <c r="T2499" s="3">
        <f>Tabla1[[#This Row],[OS-Valor Unitario]]-Tabla1[[#This Row],[costo_antes_iva]]</f>
        <v>500</v>
      </c>
      <c r="U2499" s="3">
        <f>Tabla1[[#This Row],[OS-Valor Unitario]]*Tabla1[[#This Row],[OS-Cantidad]]</f>
        <v>100000</v>
      </c>
      <c r="V2499" s="3">
        <f>Tabla1[[#This Row],[costo_antes_iva]]*Tabla1[[#This Row],[OS-Cantidad]]</f>
        <v>96000</v>
      </c>
      <c r="W2499" s="3">
        <f>Tabla1[[#This Row],[Valor total OS]]-Tabla1[[#This Row],[valor total op]]</f>
        <v>4000</v>
      </c>
    </row>
    <row r="2500" spans="1:23" x14ac:dyDescent="0.3">
      <c r="A2500">
        <v>5967</v>
      </c>
      <c r="B2500" t="s">
        <v>4104</v>
      </c>
      <c r="C2500" t="s">
        <v>66</v>
      </c>
      <c r="D2500" t="s">
        <v>221</v>
      </c>
      <c r="E2500">
        <v>8</v>
      </c>
      <c r="F2500">
        <v>62941671</v>
      </c>
      <c r="G2500" t="s">
        <v>4105</v>
      </c>
      <c r="H2500" s="6">
        <v>45744</v>
      </c>
      <c r="I2500" s="3">
        <v>1200</v>
      </c>
      <c r="J2500" t="s">
        <v>82</v>
      </c>
      <c r="K2500" t="s">
        <v>4106</v>
      </c>
      <c r="L2500">
        <v>1</v>
      </c>
      <c r="M2500" t="s">
        <v>119</v>
      </c>
      <c r="N2500" s="3">
        <v>1400</v>
      </c>
      <c r="O2500">
        <v>8</v>
      </c>
      <c r="P2500" t="s">
        <v>4107</v>
      </c>
      <c r="Q2500" t="s">
        <v>27</v>
      </c>
      <c r="R2500" t="s">
        <v>72</v>
      </c>
      <c r="S2500" s="3">
        <v>1781428</v>
      </c>
      <c r="T2500" s="3">
        <f>Tabla1[[#This Row],[OS-Valor Unitario]]-Tabla1[[#This Row],[costo_antes_iva]]</f>
        <v>200</v>
      </c>
      <c r="U2500" s="3">
        <f>Tabla1[[#This Row],[OS-Valor Unitario]]*Tabla1[[#This Row],[OS-Cantidad]]</f>
        <v>11200</v>
      </c>
      <c r="V2500" s="3">
        <f>Tabla1[[#This Row],[costo_antes_iva]]*Tabla1[[#This Row],[OS-Cantidad]]</f>
        <v>9600</v>
      </c>
      <c r="W2500" s="3">
        <f>Tabla1[[#This Row],[Valor total OS]]-Tabla1[[#This Row],[valor total op]]</f>
        <v>1600</v>
      </c>
    </row>
    <row r="2501" spans="1:23" x14ac:dyDescent="0.3">
      <c r="A2501">
        <v>5967</v>
      </c>
      <c r="B2501" t="s">
        <v>4108</v>
      </c>
      <c r="C2501" t="s">
        <v>66</v>
      </c>
      <c r="D2501" t="s">
        <v>221</v>
      </c>
      <c r="E2501">
        <v>12</v>
      </c>
      <c r="F2501">
        <v>62941462</v>
      </c>
      <c r="G2501" t="s">
        <v>4109</v>
      </c>
      <c r="H2501" s="6">
        <v>45744</v>
      </c>
      <c r="I2501" s="3">
        <v>12000</v>
      </c>
      <c r="J2501" t="s">
        <v>23</v>
      </c>
      <c r="K2501" t="s">
        <v>4110</v>
      </c>
      <c r="L2501">
        <v>2</v>
      </c>
      <c r="M2501" t="s">
        <v>281</v>
      </c>
      <c r="N2501" s="3">
        <v>15000</v>
      </c>
      <c r="O2501">
        <v>12</v>
      </c>
      <c r="P2501" t="s">
        <v>4107</v>
      </c>
      <c r="Q2501" t="s">
        <v>27</v>
      </c>
      <c r="R2501" t="s">
        <v>72</v>
      </c>
      <c r="S2501" s="3">
        <v>1781428</v>
      </c>
      <c r="T2501" s="3">
        <f>Tabla1[[#This Row],[OS-Valor Unitario]]-Tabla1[[#This Row],[costo_antes_iva]]</f>
        <v>3000</v>
      </c>
      <c r="U2501" s="3">
        <f>Tabla1[[#This Row],[OS-Valor Unitario]]*Tabla1[[#This Row],[OS-Cantidad]]</f>
        <v>180000</v>
      </c>
      <c r="V2501" s="3">
        <f>Tabla1[[#This Row],[costo_antes_iva]]*Tabla1[[#This Row],[OS-Cantidad]]</f>
        <v>144000</v>
      </c>
      <c r="W2501" s="3">
        <f>Tabla1[[#This Row],[Valor total OS]]-Tabla1[[#This Row],[valor total op]]</f>
        <v>36000</v>
      </c>
    </row>
    <row r="2502" spans="1:23" x14ac:dyDescent="0.3">
      <c r="A2502">
        <v>5967</v>
      </c>
      <c r="B2502" t="s">
        <v>4108</v>
      </c>
      <c r="C2502" t="s">
        <v>66</v>
      </c>
      <c r="D2502" t="s">
        <v>221</v>
      </c>
      <c r="E2502">
        <v>12</v>
      </c>
      <c r="F2502">
        <v>62941462</v>
      </c>
      <c r="G2502" t="s">
        <v>4109</v>
      </c>
      <c r="H2502" s="6">
        <v>45744</v>
      </c>
      <c r="I2502" s="3">
        <v>1200</v>
      </c>
      <c r="J2502" t="s">
        <v>82</v>
      </c>
      <c r="K2502" t="s">
        <v>4110</v>
      </c>
      <c r="L2502">
        <v>2</v>
      </c>
      <c r="M2502" t="s">
        <v>119</v>
      </c>
      <c r="N2502" s="3">
        <v>1400</v>
      </c>
      <c r="O2502">
        <v>12</v>
      </c>
      <c r="P2502" t="s">
        <v>4107</v>
      </c>
      <c r="Q2502" t="s">
        <v>27</v>
      </c>
      <c r="R2502" t="s">
        <v>72</v>
      </c>
      <c r="S2502" s="3">
        <v>1781428</v>
      </c>
      <c r="T2502" s="3">
        <f>Tabla1[[#This Row],[OS-Valor Unitario]]-Tabla1[[#This Row],[costo_antes_iva]]</f>
        <v>200</v>
      </c>
      <c r="U2502" s="3">
        <f>Tabla1[[#This Row],[OS-Valor Unitario]]*Tabla1[[#This Row],[OS-Cantidad]]</f>
        <v>16800</v>
      </c>
      <c r="V2502" s="3">
        <f>Tabla1[[#This Row],[costo_antes_iva]]*Tabla1[[#This Row],[OS-Cantidad]]</f>
        <v>14400</v>
      </c>
      <c r="W2502" s="3">
        <f>Tabla1[[#This Row],[Valor total OS]]-Tabla1[[#This Row],[valor total op]]</f>
        <v>2400</v>
      </c>
    </row>
    <row r="2503" spans="1:23" x14ac:dyDescent="0.3">
      <c r="A2503">
        <v>5967</v>
      </c>
      <c r="B2503" t="s">
        <v>4108</v>
      </c>
      <c r="C2503" t="s">
        <v>91</v>
      </c>
      <c r="D2503" t="s">
        <v>221</v>
      </c>
      <c r="E2503">
        <v>4</v>
      </c>
      <c r="F2503">
        <v>62941553</v>
      </c>
      <c r="G2503" t="s">
        <v>4109</v>
      </c>
      <c r="H2503" s="6">
        <v>45744</v>
      </c>
      <c r="I2503" s="3">
        <v>1100</v>
      </c>
      <c r="J2503" t="s">
        <v>82</v>
      </c>
      <c r="K2503" t="s">
        <v>4110</v>
      </c>
      <c r="L2503">
        <v>2</v>
      </c>
      <c r="M2503" t="s">
        <v>119</v>
      </c>
      <c r="N2503" s="3">
        <v>1400</v>
      </c>
      <c r="O2503">
        <v>12</v>
      </c>
      <c r="P2503" t="s">
        <v>4107</v>
      </c>
      <c r="Q2503" t="s">
        <v>27</v>
      </c>
      <c r="R2503" t="s">
        <v>92</v>
      </c>
      <c r="S2503" s="3">
        <v>1781428</v>
      </c>
      <c r="T2503" s="3">
        <f>Tabla1[[#This Row],[OS-Valor Unitario]]-Tabla1[[#This Row],[costo_antes_iva]]</f>
        <v>300</v>
      </c>
      <c r="U2503" s="3">
        <f>Tabla1[[#This Row],[OS-Valor Unitario]]*Tabla1[[#This Row],[OS-Cantidad]]</f>
        <v>16800</v>
      </c>
      <c r="V2503" s="3">
        <f>Tabla1[[#This Row],[costo_antes_iva]]*Tabla1[[#This Row],[OS-Cantidad]]</f>
        <v>13200</v>
      </c>
      <c r="W2503" s="3">
        <f>Tabla1[[#This Row],[Valor total OS]]-Tabla1[[#This Row],[valor total op]]</f>
        <v>3600</v>
      </c>
    </row>
    <row r="2504" spans="1:23" x14ac:dyDescent="0.3">
      <c r="A2504">
        <v>5967</v>
      </c>
      <c r="B2504" t="s">
        <v>4108</v>
      </c>
      <c r="C2504" t="s">
        <v>91</v>
      </c>
      <c r="D2504" t="s">
        <v>221</v>
      </c>
      <c r="E2504">
        <v>4</v>
      </c>
      <c r="F2504">
        <v>62941553</v>
      </c>
      <c r="G2504" t="s">
        <v>4109</v>
      </c>
      <c r="H2504" s="6">
        <v>45744</v>
      </c>
      <c r="I2504" s="3">
        <v>15000</v>
      </c>
      <c r="J2504" t="s">
        <v>23</v>
      </c>
      <c r="K2504" t="s">
        <v>4110</v>
      </c>
      <c r="L2504">
        <v>2</v>
      </c>
      <c r="M2504" t="s">
        <v>281</v>
      </c>
      <c r="N2504" s="3">
        <v>15000</v>
      </c>
      <c r="O2504">
        <v>12</v>
      </c>
      <c r="P2504" t="s">
        <v>4107</v>
      </c>
      <c r="Q2504" t="s">
        <v>27</v>
      </c>
      <c r="R2504" t="s">
        <v>92</v>
      </c>
      <c r="S2504" s="3">
        <v>1781428</v>
      </c>
      <c r="T2504" s="3">
        <f>Tabla1[[#This Row],[OS-Valor Unitario]]-Tabla1[[#This Row],[costo_antes_iva]]</f>
        <v>0</v>
      </c>
      <c r="U2504" s="3">
        <f>Tabla1[[#This Row],[OS-Valor Unitario]]*Tabla1[[#This Row],[OS-Cantidad]]</f>
        <v>180000</v>
      </c>
      <c r="V2504" s="3">
        <f>Tabla1[[#This Row],[costo_antes_iva]]*Tabla1[[#This Row],[OS-Cantidad]]</f>
        <v>180000</v>
      </c>
      <c r="W2504" s="3">
        <f>Tabla1[[#This Row],[Valor total OS]]-Tabla1[[#This Row],[valor total op]]</f>
        <v>0</v>
      </c>
    </row>
    <row r="2505" spans="1:23" x14ac:dyDescent="0.3">
      <c r="A2505">
        <v>5967</v>
      </c>
      <c r="B2505" t="s">
        <v>4111</v>
      </c>
      <c r="C2505" t="s">
        <v>91</v>
      </c>
      <c r="D2505" t="s">
        <v>221</v>
      </c>
      <c r="E2505">
        <v>6</v>
      </c>
      <c r="F2505">
        <v>62941444</v>
      </c>
      <c r="G2505" t="s">
        <v>4112</v>
      </c>
      <c r="H2505" s="6">
        <v>45744</v>
      </c>
      <c r="I2505" s="3">
        <v>1100</v>
      </c>
      <c r="J2505" t="s">
        <v>82</v>
      </c>
      <c r="K2505" t="s">
        <v>4113</v>
      </c>
      <c r="L2505">
        <v>3</v>
      </c>
      <c r="M2505" t="s">
        <v>119</v>
      </c>
      <c r="N2505" s="3">
        <v>1400</v>
      </c>
      <c r="O2505">
        <v>6</v>
      </c>
      <c r="P2505" t="s">
        <v>4107</v>
      </c>
      <c r="Q2505" t="s">
        <v>27</v>
      </c>
      <c r="R2505" t="s">
        <v>92</v>
      </c>
      <c r="S2505" s="3">
        <v>1781428</v>
      </c>
      <c r="T2505" s="3">
        <f>Tabla1[[#This Row],[OS-Valor Unitario]]-Tabla1[[#This Row],[costo_antes_iva]]</f>
        <v>300</v>
      </c>
      <c r="U2505" s="3">
        <f>Tabla1[[#This Row],[OS-Valor Unitario]]*Tabla1[[#This Row],[OS-Cantidad]]</f>
        <v>8400</v>
      </c>
      <c r="V2505" s="3">
        <f>Tabla1[[#This Row],[costo_antes_iva]]*Tabla1[[#This Row],[OS-Cantidad]]</f>
        <v>6600</v>
      </c>
      <c r="W2505" s="3">
        <f>Tabla1[[#This Row],[Valor total OS]]-Tabla1[[#This Row],[valor total op]]</f>
        <v>1800</v>
      </c>
    </row>
    <row r="2506" spans="1:23" x14ac:dyDescent="0.3">
      <c r="A2506">
        <v>5967</v>
      </c>
      <c r="B2506" t="s">
        <v>4111</v>
      </c>
      <c r="C2506" t="s">
        <v>91</v>
      </c>
      <c r="D2506" t="s">
        <v>221</v>
      </c>
      <c r="E2506">
        <v>6</v>
      </c>
      <c r="F2506">
        <v>62941444</v>
      </c>
      <c r="G2506" t="s">
        <v>4112</v>
      </c>
      <c r="H2506" s="6">
        <v>45744</v>
      </c>
      <c r="I2506" s="3">
        <v>15000</v>
      </c>
      <c r="J2506" t="s">
        <v>23</v>
      </c>
      <c r="K2506" t="s">
        <v>4113</v>
      </c>
      <c r="L2506">
        <v>3</v>
      </c>
      <c r="M2506" t="s">
        <v>4114</v>
      </c>
      <c r="N2506" s="3">
        <v>20000</v>
      </c>
      <c r="O2506">
        <v>6</v>
      </c>
      <c r="P2506" t="s">
        <v>4107</v>
      </c>
      <c r="Q2506" t="s">
        <v>27</v>
      </c>
      <c r="R2506" t="s">
        <v>92</v>
      </c>
      <c r="S2506" s="3">
        <v>1781428</v>
      </c>
      <c r="T2506" s="3">
        <f>Tabla1[[#This Row],[OS-Valor Unitario]]-Tabla1[[#This Row],[costo_antes_iva]]</f>
        <v>5000</v>
      </c>
      <c r="U2506" s="3">
        <f>Tabla1[[#This Row],[OS-Valor Unitario]]*Tabla1[[#This Row],[OS-Cantidad]]</f>
        <v>120000</v>
      </c>
      <c r="V2506" s="3">
        <f>Tabla1[[#This Row],[costo_antes_iva]]*Tabla1[[#This Row],[OS-Cantidad]]</f>
        <v>90000</v>
      </c>
      <c r="W2506" s="3">
        <f>Tabla1[[#This Row],[Valor total OS]]-Tabla1[[#This Row],[valor total op]]</f>
        <v>30000</v>
      </c>
    </row>
    <row r="2507" spans="1:23" x14ac:dyDescent="0.3">
      <c r="A2507">
        <v>5967</v>
      </c>
      <c r="B2507" t="s">
        <v>4115</v>
      </c>
      <c r="C2507" t="s">
        <v>66</v>
      </c>
      <c r="D2507" t="s">
        <v>221</v>
      </c>
      <c r="E2507">
        <v>12</v>
      </c>
      <c r="F2507">
        <v>62941462</v>
      </c>
      <c r="G2507" t="s">
        <v>4109</v>
      </c>
      <c r="H2507" s="6">
        <v>45744</v>
      </c>
      <c r="I2507" s="3">
        <v>12000</v>
      </c>
      <c r="J2507" t="s">
        <v>23</v>
      </c>
      <c r="K2507" t="s">
        <v>4116</v>
      </c>
      <c r="L2507">
        <v>4</v>
      </c>
      <c r="M2507" t="s">
        <v>4114</v>
      </c>
      <c r="N2507" s="3">
        <v>20000</v>
      </c>
      <c r="O2507">
        <v>4</v>
      </c>
      <c r="P2507" t="s">
        <v>4107</v>
      </c>
      <c r="Q2507" t="s">
        <v>27</v>
      </c>
      <c r="R2507" t="s">
        <v>72</v>
      </c>
      <c r="S2507" s="3">
        <v>1781428</v>
      </c>
      <c r="T2507" s="3">
        <f>Tabla1[[#This Row],[OS-Valor Unitario]]-Tabla1[[#This Row],[costo_antes_iva]]</f>
        <v>8000</v>
      </c>
      <c r="U2507" s="3">
        <f>Tabla1[[#This Row],[OS-Valor Unitario]]*Tabla1[[#This Row],[OS-Cantidad]]</f>
        <v>80000</v>
      </c>
      <c r="V2507" s="3">
        <f>Tabla1[[#This Row],[costo_antes_iva]]*Tabla1[[#This Row],[OS-Cantidad]]</f>
        <v>48000</v>
      </c>
      <c r="W2507" s="3">
        <f>Tabla1[[#This Row],[Valor total OS]]-Tabla1[[#This Row],[valor total op]]</f>
        <v>32000</v>
      </c>
    </row>
    <row r="2508" spans="1:23" x14ac:dyDescent="0.3">
      <c r="A2508">
        <v>5967</v>
      </c>
      <c r="B2508" t="s">
        <v>4115</v>
      </c>
      <c r="C2508" t="s">
        <v>66</v>
      </c>
      <c r="D2508" t="s">
        <v>221</v>
      </c>
      <c r="E2508">
        <v>12</v>
      </c>
      <c r="F2508">
        <v>62941462</v>
      </c>
      <c r="G2508" t="s">
        <v>4109</v>
      </c>
      <c r="H2508" s="6">
        <v>45744</v>
      </c>
      <c r="I2508" s="3">
        <v>1200</v>
      </c>
      <c r="J2508" t="s">
        <v>82</v>
      </c>
      <c r="K2508" t="s">
        <v>4116</v>
      </c>
      <c r="L2508">
        <v>4</v>
      </c>
      <c r="M2508" t="s">
        <v>119</v>
      </c>
      <c r="N2508" s="3">
        <v>1400</v>
      </c>
      <c r="O2508">
        <v>4</v>
      </c>
      <c r="P2508" t="s">
        <v>4107</v>
      </c>
      <c r="Q2508" t="s">
        <v>27</v>
      </c>
      <c r="R2508" t="s">
        <v>72</v>
      </c>
      <c r="S2508" s="3">
        <v>1781428</v>
      </c>
      <c r="T2508" s="3">
        <f>Tabla1[[#This Row],[OS-Valor Unitario]]-Tabla1[[#This Row],[costo_antes_iva]]</f>
        <v>200</v>
      </c>
      <c r="U2508" s="3">
        <f>Tabla1[[#This Row],[OS-Valor Unitario]]*Tabla1[[#This Row],[OS-Cantidad]]</f>
        <v>5600</v>
      </c>
      <c r="V2508" s="3">
        <f>Tabla1[[#This Row],[costo_antes_iva]]*Tabla1[[#This Row],[OS-Cantidad]]</f>
        <v>4800</v>
      </c>
      <c r="W2508" s="3">
        <f>Tabla1[[#This Row],[Valor total OS]]-Tabla1[[#This Row],[valor total op]]</f>
        <v>800</v>
      </c>
    </row>
    <row r="2509" spans="1:23" x14ac:dyDescent="0.3">
      <c r="A2509">
        <v>5967</v>
      </c>
      <c r="B2509" t="s">
        <v>4115</v>
      </c>
      <c r="C2509" t="s">
        <v>91</v>
      </c>
      <c r="D2509" t="s">
        <v>221</v>
      </c>
      <c r="E2509">
        <v>4</v>
      </c>
      <c r="F2509">
        <v>62941553</v>
      </c>
      <c r="G2509" t="s">
        <v>4109</v>
      </c>
      <c r="H2509" s="6">
        <v>45744</v>
      </c>
      <c r="I2509" s="3">
        <v>1100</v>
      </c>
      <c r="J2509" t="s">
        <v>82</v>
      </c>
      <c r="K2509" t="s">
        <v>4116</v>
      </c>
      <c r="L2509">
        <v>4</v>
      </c>
      <c r="M2509" t="s">
        <v>119</v>
      </c>
      <c r="N2509" s="3">
        <v>1400</v>
      </c>
      <c r="O2509">
        <v>4</v>
      </c>
      <c r="P2509" t="s">
        <v>4107</v>
      </c>
      <c r="Q2509" t="s">
        <v>27</v>
      </c>
      <c r="R2509" t="s">
        <v>92</v>
      </c>
      <c r="S2509" s="3">
        <v>1781428</v>
      </c>
      <c r="T2509" s="3">
        <f>Tabla1[[#This Row],[OS-Valor Unitario]]-Tabla1[[#This Row],[costo_antes_iva]]</f>
        <v>300</v>
      </c>
      <c r="U2509" s="3">
        <f>Tabla1[[#This Row],[OS-Valor Unitario]]*Tabla1[[#This Row],[OS-Cantidad]]</f>
        <v>5600</v>
      </c>
      <c r="V2509" s="3">
        <f>Tabla1[[#This Row],[costo_antes_iva]]*Tabla1[[#This Row],[OS-Cantidad]]</f>
        <v>4400</v>
      </c>
      <c r="W2509" s="3">
        <f>Tabla1[[#This Row],[Valor total OS]]-Tabla1[[#This Row],[valor total op]]</f>
        <v>1200</v>
      </c>
    </row>
    <row r="2510" spans="1:23" x14ac:dyDescent="0.3">
      <c r="A2510">
        <v>5967</v>
      </c>
      <c r="B2510" t="s">
        <v>4115</v>
      </c>
      <c r="C2510" t="s">
        <v>91</v>
      </c>
      <c r="D2510" t="s">
        <v>221</v>
      </c>
      <c r="E2510">
        <v>4</v>
      </c>
      <c r="F2510">
        <v>62941553</v>
      </c>
      <c r="G2510" t="s">
        <v>4109</v>
      </c>
      <c r="H2510" s="6">
        <v>45744</v>
      </c>
      <c r="I2510" s="3">
        <v>15000</v>
      </c>
      <c r="J2510" t="s">
        <v>23</v>
      </c>
      <c r="K2510" t="s">
        <v>4116</v>
      </c>
      <c r="L2510">
        <v>4</v>
      </c>
      <c r="M2510" t="s">
        <v>4114</v>
      </c>
      <c r="N2510" s="3">
        <v>20000</v>
      </c>
      <c r="O2510">
        <v>4</v>
      </c>
      <c r="P2510" t="s">
        <v>4107</v>
      </c>
      <c r="Q2510" t="s">
        <v>27</v>
      </c>
      <c r="R2510" t="s">
        <v>92</v>
      </c>
      <c r="S2510" s="3">
        <v>1781428</v>
      </c>
      <c r="T2510" s="3">
        <f>Tabla1[[#This Row],[OS-Valor Unitario]]-Tabla1[[#This Row],[costo_antes_iva]]</f>
        <v>5000</v>
      </c>
      <c r="U2510" s="3">
        <f>Tabla1[[#This Row],[OS-Valor Unitario]]*Tabla1[[#This Row],[OS-Cantidad]]</f>
        <v>80000</v>
      </c>
      <c r="V2510" s="3">
        <f>Tabla1[[#This Row],[costo_antes_iva]]*Tabla1[[#This Row],[OS-Cantidad]]</f>
        <v>60000</v>
      </c>
      <c r="W2510" s="3">
        <f>Tabla1[[#This Row],[Valor total OS]]-Tabla1[[#This Row],[valor total op]]</f>
        <v>20000</v>
      </c>
    </row>
    <row r="2511" spans="1:23" x14ac:dyDescent="0.3">
      <c r="A2511">
        <v>5966</v>
      </c>
      <c r="B2511" t="s">
        <v>4117</v>
      </c>
      <c r="C2511" t="s">
        <v>66</v>
      </c>
      <c r="D2511" t="s">
        <v>221</v>
      </c>
      <c r="E2511">
        <v>2</v>
      </c>
      <c r="F2511">
        <v>63012685</v>
      </c>
      <c r="G2511" t="s">
        <v>4118</v>
      </c>
      <c r="H2511" s="6">
        <v>45747</v>
      </c>
      <c r="I2511" s="3">
        <v>1100</v>
      </c>
      <c r="J2511" t="s">
        <v>82</v>
      </c>
      <c r="K2511" t="s">
        <v>4119</v>
      </c>
      <c r="L2511">
        <v>1</v>
      </c>
      <c r="M2511" t="s">
        <v>3213</v>
      </c>
      <c r="N2511" s="3">
        <v>1100</v>
      </c>
      <c r="O2511">
        <v>2</v>
      </c>
      <c r="P2511" t="s">
        <v>4120</v>
      </c>
      <c r="Q2511" t="s">
        <v>27</v>
      </c>
      <c r="R2511" t="s">
        <v>72</v>
      </c>
      <c r="S2511" s="3">
        <v>4279170</v>
      </c>
      <c r="T2511" s="3">
        <f>Tabla1[[#This Row],[OS-Valor Unitario]]-Tabla1[[#This Row],[costo_antes_iva]]</f>
        <v>0</v>
      </c>
      <c r="U2511" s="3">
        <f>Tabla1[[#This Row],[OS-Valor Unitario]]*Tabla1[[#This Row],[OS-Cantidad]]</f>
        <v>2200</v>
      </c>
      <c r="V2511" s="3">
        <f>Tabla1[[#This Row],[costo_antes_iva]]*Tabla1[[#This Row],[OS-Cantidad]]</f>
        <v>2200</v>
      </c>
      <c r="W2511" s="3">
        <f>Tabla1[[#This Row],[Valor total OS]]-Tabla1[[#This Row],[valor total op]]</f>
        <v>0</v>
      </c>
    </row>
    <row r="2512" spans="1:23" x14ac:dyDescent="0.3">
      <c r="A2512">
        <v>5966</v>
      </c>
      <c r="B2512" t="s">
        <v>4117</v>
      </c>
      <c r="C2512" t="s">
        <v>66</v>
      </c>
      <c r="D2512" t="s">
        <v>221</v>
      </c>
      <c r="E2512">
        <v>2</v>
      </c>
      <c r="F2512">
        <v>63012685</v>
      </c>
      <c r="G2512" t="s">
        <v>4118</v>
      </c>
      <c r="H2512" s="6">
        <v>45747</v>
      </c>
      <c r="I2512" s="3">
        <v>11500</v>
      </c>
      <c r="J2512" t="s">
        <v>23</v>
      </c>
      <c r="K2512" t="s">
        <v>4119</v>
      </c>
      <c r="L2512">
        <v>1</v>
      </c>
      <c r="M2512" t="s">
        <v>3664</v>
      </c>
      <c r="N2512" s="3">
        <v>17000</v>
      </c>
      <c r="O2512">
        <v>2</v>
      </c>
      <c r="P2512" t="s">
        <v>4120</v>
      </c>
      <c r="Q2512" t="s">
        <v>27</v>
      </c>
      <c r="R2512" t="s">
        <v>72</v>
      </c>
      <c r="S2512" s="3">
        <v>4279170</v>
      </c>
      <c r="T2512" s="3">
        <f>Tabla1[[#This Row],[OS-Valor Unitario]]-Tabla1[[#This Row],[costo_antes_iva]]</f>
        <v>5500</v>
      </c>
      <c r="U2512" s="3">
        <f>Tabla1[[#This Row],[OS-Valor Unitario]]*Tabla1[[#This Row],[OS-Cantidad]]</f>
        <v>34000</v>
      </c>
      <c r="V2512" s="3">
        <f>Tabla1[[#This Row],[costo_antes_iva]]*Tabla1[[#This Row],[OS-Cantidad]]</f>
        <v>23000</v>
      </c>
      <c r="W2512" s="3">
        <f>Tabla1[[#This Row],[Valor total OS]]-Tabla1[[#This Row],[valor total op]]</f>
        <v>11000</v>
      </c>
    </row>
    <row r="2513" spans="1:23" x14ac:dyDescent="0.3">
      <c r="A2513">
        <v>5966</v>
      </c>
      <c r="B2513" t="s">
        <v>4121</v>
      </c>
      <c r="C2513" t="s">
        <v>66</v>
      </c>
      <c r="D2513" t="s">
        <v>221</v>
      </c>
      <c r="E2513">
        <v>29</v>
      </c>
      <c r="F2513">
        <v>63012704</v>
      </c>
      <c r="G2513" t="s">
        <v>4122</v>
      </c>
      <c r="H2513" s="6">
        <v>45747</v>
      </c>
      <c r="I2513" s="3">
        <v>1100</v>
      </c>
      <c r="J2513" t="s">
        <v>82</v>
      </c>
      <c r="K2513" t="s">
        <v>4123</v>
      </c>
      <c r="L2513">
        <v>2</v>
      </c>
      <c r="M2513" t="s">
        <v>119</v>
      </c>
      <c r="N2513" s="3">
        <v>1100</v>
      </c>
      <c r="O2513">
        <v>29</v>
      </c>
      <c r="P2513" t="s">
        <v>4120</v>
      </c>
      <c r="Q2513" t="s">
        <v>27</v>
      </c>
      <c r="R2513" t="s">
        <v>72</v>
      </c>
      <c r="S2513" s="3">
        <v>4279170</v>
      </c>
      <c r="T2513" s="3">
        <f>Tabla1[[#This Row],[OS-Valor Unitario]]-Tabla1[[#This Row],[costo_antes_iva]]</f>
        <v>0</v>
      </c>
      <c r="U2513" s="3">
        <f>Tabla1[[#This Row],[OS-Valor Unitario]]*Tabla1[[#This Row],[OS-Cantidad]]</f>
        <v>31900</v>
      </c>
      <c r="V2513" s="3">
        <f>Tabla1[[#This Row],[costo_antes_iva]]*Tabla1[[#This Row],[OS-Cantidad]]</f>
        <v>31900</v>
      </c>
      <c r="W2513" s="3">
        <f>Tabla1[[#This Row],[Valor total OS]]-Tabla1[[#This Row],[valor total op]]</f>
        <v>0</v>
      </c>
    </row>
    <row r="2514" spans="1:23" x14ac:dyDescent="0.3">
      <c r="A2514">
        <v>5966</v>
      </c>
      <c r="B2514" t="s">
        <v>4121</v>
      </c>
      <c r="C2514" t="s">
        <v>66</v>
      </c>
      <c r="D2514" t="s">
        <v>221</v>
      </c>
      <c r="E2514">
        <v>29</v>
      </c>
      <c r="F2514">
        <v>63012704</v>
      </c>
      <c r="G2514" t="s">
        <v>4122</v>
      </c>
      <c r="H2514" s="6">
        <v>45747</v>
      </c>
      <c r="I2514" s="3">
        <v>10500</v>
      </c>
      <c r="J2514" t="s">
        <v>23</v>
      </c>
      <c r="K2514" t="s">
        <v>4123</v>
      </c>
      <c r="L2514">
        <v>2</v>
      </c>
      <c r="M2514" t="s">
        <v>3891</v>
      </c>
      <c r="N2514" s="3">
        <v>12500</v>
      </c>
      <c r="O2514">
        <v>29</v>
      </c>
      <c r="P2514" t="s">
        <v>4120</v>
      </c>
      <c r="Q2514" t="s">
        <v>27</v>
      </c>
      <c r="R2514" t="s">
        <v>72</v>
      </c>
      <c r="S2514" s="3">
        <v>4279170</v>
      </c>
      <c r="T2514" s="3">
        <f>Tabla1[[#This Row],[OS-Valor Unitario]]-Tabla1[[#This Row],[costo_antes_iva]]</f>
        <v>2000</v>
      </c>
      <c r="U2514" s="3">
        <f>Tabla1[[#This Row],[OS-Valor Unitario]]*Tabla1[[#This Row],[OS-Cantidad]]</f>
        <v>362500</v>
      </c>
      <c r="V2514" s="3">
        <f>Tabla1[[#This Row],[costo_antes_iva]]*Tabla1[[#This Row],[OS-Cantidad]]</f>
        <v>304500</v>
      </c>
      <c r="W2514" s="3">
        <f>Tabla1[[#This Row],[Valor total OS]]-Tabla1[[#This Row],[valor total op]]</f>
        <v>58000</v>
      </c>
    </row>
    <row r="2515" spans="1:23" x14ac:dyDescent="0.3">
      <c r="A2515">
        <v>5966</v>
      </c>
      <c r="B2515" t="s">
        <v>4124</v>
      </c>
      <c r="C2515" t="s">
        <v>282</v>
      </c>
      <c r="D2515" t="s">
        <v>221</v>
      </c>
      <c r="E2515">
        <v>14</v>
      </c>
      <c r="F2515">
        <v>63012715</v>
      </c>
      <c r="G2515" t="s">
        <v>4125</v>
      </c>
      <c r="H2515" s="6">
        <v>45747</v>
      </c>
      <c r="I2515" s="3">
        <v>1100</v>
      </c>
      <c r="J2515" t="s">
        <v>82</v>
      </c>
      <c r="K2515" t="s">
        <v>4126</v>
      </c>
      <c r="L2515">
        <v>3</v>
      </c>
      <c r="M2515" t="s">
        <v>119</v>
      </c>
      <c r="N2515" s="3">
        <v>1100</v>
      </c>
      <c r="O2515">
        <v>14</v>
      </c>
      <c r="P2515" t="s">
        <v>4120</v>
      </c>
      <c r="Q2515" t="s">
        <v>27</v>
      </c>
      <c r="R2515" t="s">
        <v>72</v>
      </c>
      <c r="S2515" s="3">
        <v>4279170</v>
      </c>
      <c r="T2515" s="3">
        <f>Tabla1[[#This Row],[OS-Valor Unitario]]-Tabla1[[#This Row],[costo_antes_iva]]</f>
        <v>0</v>
      </c>
      <c r="U2515" s="3">
        <f>Tabla1[[#This Row],[OS-Valor Unitario]]*Tabla1[[#This Row],[OS-Cantidad]]</f>
        <v>15400</v>
      </c>
      <c r="V2515" s="3">
        <f>Tabla1[[#This Row],[costo_antes_iva]]*Tabla1[[#This Row],[OS-Cantidad]]</f>
        <v>15400</v>
      </c>
      <c r="W2515" s="3">
        <f>Tabla1[[#This Row],[Valor total OS]]-Tabla1[[#This Row],[valor total op]]</f>
        <v>0</v>
      </c>
    </row>
    <row r="2516" spans="1:23" x14ac:dyDescent="0.3">
      <c r="A2516">
        <v>5966</v>
      </c>
      <c r="B2516" t="s">
        <v>4124</v>
      </c>
      <c r="C2516" t="s">
        <v>282</v>
      </c>
      <c r="D2516" t="s">
        <v>221</v>
      </c>
      <c r="E2516">
        <v>14</v>
      </c>
      <c r="F2516">
        <v>63012715</v>
      </c>
      <c r="G2516" t="s">
        <v>4125</v>
      </c>
      <c r="H2516" s="6">
        <v>45747</v>
      </c>
      <c r="I2516" s="3">
        <v>10500</v>
      </c>
      <c r="J2516" t="s">
        <v>23</v>
      </c>
      <c r="K2516" t="s">
        <v>4126</v>
      </c>
      <c r="L2516">
        <v>3</v>
      </c>
      <c r="M2516" t="s">
        <v>3891</v>
      </c>
      <c r="N2516" s="3">
        <v>12500</v>
      </c>
      <c r="O2516">
        <v>14</v>
      </c>
      <c r="P2516" t="s">
        <v>4120</v>
      </c>
      <c r="Q2516" t="s">
        <v>27</v>
      </c>
      <c r="R2516" t="s">
        <v>72</v>
      </c>
      <c r="S2516" s="3">
        <v>4279170</v>
      </c>
      <c r="T2516" s="3">
        <f>Tabla1[[#This Row],[OS-Valor Unitario]]-Tabla1[[#This Row],[costo_antes_iva]]</f>
        <v>2000</v>
      </c>
      <c r="U2516" s="3">
        <f>Tabla1[[#This Row],[OS-Valor Unitario]]*Tabla1[[#This Row],[OS-Cantidad]]</f>
        <v>175000</v>
      </c>
      <c r="V2516" s="3">
        <f>Tabla1[[#This Row],[costo_antes_iva]]*Tabla1[[#This Row],[OS-Cantidad]]</f>
        <v>147000</v>
      </c>
      <c r="W2516" s="3">
        <f>Tabla1[[#This Row],[Valor total OS]]-Tabla1[[#This Row],[valor total op]]</f>
        <v>28000</v>
      </c>
    </row>
    <row r="2517" spans="1:23" x14ac:dyDescent="0.3">
      <c r="A2517">
        <v>5966</v>
      </c>
      <c r="B2517" t="s">
        <v>4127</v>
      </c>
      <c r="C2517" t="s">
        <v>2558</v>
      </c>
      <c r="D2517" t="s">
        <v>221</v>
      </c>
      <c r="E2517">
        <v>27</v>
      </c>
      <c r="F2517">
        <v>63012786</v>
      </c>
      <c r="G2517" t="s">
        <v>4128</v>
      </c>
      <c r="H2517" s="6">
        <v>45747</v>
      </c>
      <c r="I2517" s="3">
        <v>1100</v>
      </c>
      <c r="J2517" t="s">
        <v>82</v>
      </c>
      <c r="K2517" t="s">
        <v>4129</v>
      </c>
      <c r="L2517">
        <v>5</v>
      </c>
      <c r="M2517" t="s">
        <v>3213</v>
      </c>
      <c r="N2517" s="3">
        <v>1100</v>
      </c>
      <c r="O2517">
        <v>27</v>
      </c>
      <c r="P2517" t="s">
        <v>4120</v>
      </c>
      <c r="Q2517" t="s">
        <v>27</v>
      </c>
      <c r="R2517" t="s">
        <v>61</v>
      </c>
      <c r="S2517" s="3">
        <v>4279170</v>
      </c>
      <c r="T2517" s="3">
        <f>Tabla1[[#This Row],[OS-Valor Unitario]]-Tabla1[[#This Row],[costo_antes_iva]]</f>
        <v>0</v>
      </c>
      <c r="U2517" s="3">
        <f>Tabla1[[#This Row],[OS-Valor Unitario]]*Tabla1[[#This Row],[OS-Cantidad]]</f>
        <v>29700</v>
      </c>
      <c r="V2517" s="3">
        <f>Tabla1[[#This Row],[costo_antes_iva]]*Tabla1[[#This Row],[OS-Cantidad]]</f>
        <v>29700</v>
      </c>
      <c r="W2517" s="3">
        <f>Tabla1[[#This Row],[Valor total OS]]-Tabla1[[#This Row],[valor total op]]</f>
        <v>0</v>
      </c>
    </row>
    <row r="2518" spans="1:23" x14ac:dyDescent="0.3">
      <c r="A2518">
        <v>5966</v>
      </c>
      <c r="B2518" t="s">
        <v>4127</v>
      </c>
      <c r="C2518" t="s">
        <v>2558</v>
      </c>
      <c r="D2518" t="s">
        <v>221</v>
      </c>
      <c r="E2518">
        <v>27</v>
      </c>
      <c r="F2518">
        <v>63012786</v>
      </c>
      <c r="G2518" t="s">
        <v>4128</v>
      </c>
      <c r="H2518" s="6">
        <v>45747</v>
      </c>
      <c r="I2518" s="3">
        <v>13500</v>
      </c>
      <c r="J2518" t="s">
        <v>23</v>
      </c>
      <c r="K2518" t="s">
        <v>4129</v>
      </c>
      <c r="L2518">
        <v>5</v>
      </c>
      <c r="M2518" t="s">
        <v>292</v>
      </c>
      <c r="N2518" s="3">
        <v>2000</v>
      </c>
      <c r="O2518">
        <v>27</v>
      </c>
      <c r="P2518" t="s">
        <v>4120</v>
      </c>
      <c r="Q2518" t="s">
        <v>27</v>
      </c>
      <c r="R2518" t="s">
        <v>61</v>
      </c>
      <c r="S2518" s="3">
        <v>4279170</v>
      </c>
      <c r="T2518" s="3">
        <f>Tabla1[[#This Row],[OS-Valor Unitario]]-Tabla1[[#This Row],[costo_antes_iva]]</f>
        <v>-11500</v>
      </c>
      <c r="U2518" s="3">
        <f>Tabla1[[#This Row],[OS-Valor Unitario]]*Tabla1[[#This Row],[OS-Cantidad]]</f>
        <v>54000</v>
      </c>
      <c r="V2518" s="3">
        <f>Tabla1[[#This Row],[costo_antes_iva]]*Tabla1[[#This Row],[OS-Cantidad]]</f>
        <v>364500</v>
      </c>
      <c r="W2518" s="3">
        <f>Tabla1[[#This Row],[Valor total OS]]-Tabla1[[#This Row],[valor total op]]</f>
        <v>-310500</v>
      </c>
    </row>
    <row r="2519" spans="1:23" x14ac:dyDescent="0.3">
      <c r="A2519">
        <v>5966</v>
      </c>
      <c r="B2519" t="s">
        <v>4127</v>
      </c>
      <c r="C2519" t="s">
        <v>2558</v>
      </c>
      <c r="D2519" t="s">
        <v>221</v>
      </c>
      <c r="E2519">
        <v>27</v>
      </c>
      <c r="F2519">
        <v>63012786</v>
      </c>
      <c r="G2519" t="s">
        <v>4128</v>
      </c>
      <c r="H2519" s="6">
        <v>45747</v>
      </c>
      <c r="I2519" s="3">
        <v>13500</v>
      </c>
      <c r="J2519" t="s">
        <v>23</v>
      </c>
      <c r="K2519" t="s">
        <v>4129</v>
      </c>
      <c r="L2519">
        <v>5</v>
      </c>
      <c r="M2519" t="s">
        <v>3916</v>
      </c>
      <c r="N2519" s="3">
        <v>14000</v>
      </c>
      <c r="O2519">
        <v>27</v>
      </c>
      <c r="P2519" t="s">
        <v>4120</v>
      </c>
      <c r="Q2519" t="s">
        <v>27</v>
      </c>
      <c r="R2519" t="s">
        <v>61</v>
      </c>
      <c r="S2519" s="3">
        <v>4279170</v>
      </c>
      <c r="T2519" s="3">
        <f>Tabla1[[#This Row],[OS-Valor Unitario]]-Tabla1[[#This Row],[costo_antes_iva]]</f>
        <v>500</v>
      </c>
      <c r="U2519" s="3">
        <f>Tabla1[[#This Row],[OS-Valor Unitario]]*Tabla1[[#This Row],[OS-Cantidad]]</f>
        <v>378000</v>
      </c>
      <c r="V2519" s="3">
        <f>Tabla1[[#This Row],[costo_antes_iva]]*Tabla1[[#This Row],[OS-Cantidad]]</f>
        <v>364500</v>
      </c>
      <c r="W2519" s="3">
        <f>Tabla1[[#This Row],[Valor total OS]]-Tabla1[[#This Row],[valor total op]]</f>
        <v>13500</v>
      </c>
    </row>
    <row r="2520" spans="1:23" x14ac:dyDescent="0.3">
      <c r="A2520">
        <v>5966</v>
      </c>
      <c r="B2520" t="s">
        <v>4130</v>
      </c>
      <c r="C2520" t="s">
        <v>2558</v>
      </c>
      <c r="D2520" t="s">
        <v>221</v>
      </c>
      <c r="E2520">
        <v>1</v>
      </c>
      <c r="F2520">
        <v>63012796</v>
      </c>
      <c r="G2520" t="s">
        <v>4131</v>
      </c>
      <c r="H2520" s="6">
        <v>45747</v>
      </c>
      <c r="I2520" s="3">
        <v>1100</v>
      </c>
      <c r="J2520" t="s">
        <v>82</v>
      </c>
      <c r="K2520" t="s">
        <v>4132</v>
      </c>
      <c r="L2520">
        <v>6</v>
      </c>
      <c r="M2520" t="s">
        <v>3213</v>
      </c>
      <c r="N2520" s="3">
        <v>1100</v>
      </c>
      <c r="O2520">
        <v>1</v>
      </c>
      <c r="P2520" t="s">
        <v>4120</v>
      </c>
      <c r="Q2520" t="s">
        <v>27</v>
      </c>
      <c r="R2520" t="s">
        <v>61</v>
      </c>
      <c r="S2520" s="3">
        <v>4279170</v>
      </c>
      <c r="T2520" s="3">
        <f>Tabla1[[#This Row],[OS-Valor Unitario]]-Tabla1[[#This Row],[costo_antes_iva]]</f>
        <v>0</v>
      </c>
      <c r="U2520" s="3">
        <f>Tabla1[[#This Row],[OS-Valor Unitario]]*Tabla1[[#This Row],[OS-Cantidad]]</f>
        <v>1100</v>
      </c>
      <c r="V2520" s="3">
        <f>Tabla1[[#This Row],[costo_antes_iva]]*Tabla1[[#This Row],[OS-Cantidad]]</f>
        <v>1100</v>
      </c>
      <c r="W2520" s="3">
        <f>Tabla1[[#This Row],[Valor total OS]]-Tabla1[[#This Row],[valor total op]]</f>
        <v>0</v>
      </c>
    </row>
    <row r="2521" spans="1:23" x14ac:dyDescent="0.3">
      <c r="A2521">
        <v>5966</v>
      </c>
      <c r="B2521" t="s">
        <v>4130</v>
      </c>
      <c r="C2521" t="s">
        <v>2558</v>
      </c>
      <c r="D2521" t="s">
        <v>221</v>
      </c>
      <c r="E2521">
        <v>1</v>
      </c>
      <c r="F2521">
        <v>63012796</v>
      </c>
      <c r="G2521" t="s">
        <v>4131</v>
      </c>
      <c r="H2521" s="6">
        <v>45747</v>
      </c>
      <c r="I2521" s="3">
        <v>13500</v>
      </c>
      <c r="J2521" t="s">
        <v>23</v>
      </c>
      <c r="K2521" t="s">
        <v>4132</v>
      </c>
      <c r="L2521">
        <v>6</v>
      </c>
      <c r="M2521" t="s">
        <v>292</v>
      </c>
      <c r="N2521" s="3">
        <v>2000</v>
      </c>
      <c r="O2521">
        <v>1</v>
      </c>
      <c r="P2521" t="s">
        <v>4120</v>
      </c>
      <c r="Q2521" t="s">
        <v>27</v>
      </c>
      <c r="R2521" t="s">
        <v>61</v>
      </c>
      <c r="S2521" s="3">
        <v>4279170</v>
      </c>
      <c r="T2521" s="3">
        <f>Tabla1[[#This Row],[OS-Valor Unitario]]-Tabla1[[#This Row],[costo_antes_iva]]</f>
        <v>-11500</v>
      </c>
      <c r="U2521" s="3">
        <f>Tabla1[[#This Row],[OS-Valor Unitario]]*Tabla1[[#This Row],[OS-Cantidad]]</f>
        <v>2000</v>
      </c>
      <c r="V2521" s="3">
        <f>Tabla1[[#This Row],[costo_antes_iva]]*Tabla1[[#This Row],[OS-Cantidad]]</f>
        <v>13500</v>
      </c>
      <c r="W2521" s="3">
        <f>Tabla1[[#This Row],[Valor total OS]]-Tabla1[[#This Row],[valor total op]]</f>
        <v>-11500</v>
      </c>
    </row>
    <row r="2522" spans="1:23" x14ac:dyDescent="0.3">
      <c r="A2522">
        <v>5966</v>
      </c>
      <c r="B2522" t="s">
        <v>4130</v>
      </c>
      <c r="C2522" t="s">
        <v>2558</v>
      </c>
      <c r="D2522" t="s">
        <v>221</v>
      </c>
      <c r="E2522">
        <v>1</v>
      </c>
      <c r="F2522">
        <v>63012796</v>
      </c>
      <c r="G2522" t="s">
        <v>4131</v>
      </c>
      <c r="H2522" s="6">
        <v>45747</v>
      </c>
      <c r="I2522" s="3">
        <v>13500</v>
      </c>
      <c r="J2522" t="s">
        <v>23</v>
      </c>
      <c r="K2522" t="s">
        <v>4132</v>
      </c>
      <c r="L2522">
        <v>6</v>
      </c>
      <c r="M2522" t="s">
        <v>3785</v>
      </c>
      <c r="N2522" s="3">
        <v>17000</v>
      </c>
      <c r="O2522">
        <v>1</v>
      </c>
      <c r="P2522" t="s">
        <v>4120</v>
      </c>
      <c r="Q2522" t="s">
        <v>27</v>
      </c>
      <c r="R2522" t="s">
        <v>61</v>
      </c>
      <c r="S2522" s="3">
        <v>4279170</v>
      </c>
      <c r="T2522" s="3">
        <f>Tabla1[[#This Row],[OS-Valor Unitario]]-Tabla1[[#This Row],[costo_antes_iva]]</f>
        <v>3500</v>
      </c>
      <c r="U2522" s="3">
        <f>Tabla1[[#This Row],[OS-Valor Unitario]]*Tabla1[[#This Row],[OS-Cantidad]]</f>
        <v>17000</v>
      </c>
      <c r="V2522" s="3">
        <f>Tabla1[[#This Row],[costo_antes_iva]]*Tabla1[[#This Row],[OS-Cantidad]]</f>
        <v>13500</v>
      </c>
      <c r="W2522" s="3">
        <f>Tabla1[[#This Row],[Valor total OS]]-Tabla1[[#This Row],[valor total op]]</f>
        <v>3500</v>
      </c>
    </row>
    <row r="2523" spans="1:23" x14ac:dyDescent="0.3">
      <c r="A2523">
        <v>5965</v>
      </c>
      <c r="B2523" t="s">
        <v>4133</v>
      </c>
      <c r="C2523" t="s">
        <v>66</v>
      </c>
      <c r="D2523" t="s">
        <v>221</v>
      </c>
      <c r="E2523">
        <v>18</v>
      </c>
      <c r="F2523">
        <v>62914474</v>
      </c>
      <c r="G2523" t="s">
        <v>4134</v>
      </c>
      <c r="H2523" s="6">
        <v>45743</v>
      </c>
      <c r="I2523" s="3">
        <v>1100</v>
      </c>
      <c r="J2523" t="s">
        <v>82</v>
      </c>
      <c r="K2523" t="s">
        <v>4135</v>
      </c>
      <c r="L2523">
        <v>1</v>
      </c>
      <c r="M2523" t="s">
        <v>119</v>
      </c>
      <c r="N2523" s="3">
        <v>1100</v>
      </c>
      <c r="O2523">
        <v>18</v>
      </c>
      <c r="P2523" t="s">
        <v>4136</v>
      </c>
      <c r="Q2523" t="s">
        <v>27</v>
      </c>
      <c r="R2523" t="s">
        <v>72</v>
      </c>
      <c r="S2523" s="3">
        <v>50306787</v>
      </c>
      <c r="T2523" s="3">
        <f>Tabla1[[#This Row],[OS-Valor Unitario]]-Tabla1[[#This Row],[costo_antes_iva]]</f>
        <v>0</v>
      </c>
      <c r="U2523" s="3">
        <f>Tabla1[[#This Row],[OS-Valor Unitario]]*Tabla1[[#This Row],[OS-Cantidad]]</f>
        <v>19800</v>
      </c>
      <c r="V2523" s="3">
        <f>Tabla1[[#This Row],[costo_antes_iva]]*Tabla1[[#This Row],[OS-Cantidad]]</f>
        <v>19800</v>
      </c>
      <c r="W2523" s="3">
        <f>Tabla1[[#This Row],[Valor total OS]]-Tabla1[[#This Row],[valor total op]]</f>
        <v>0</v>
      </c>
    </row>
    <row r="2524" spans="1:23" x14ac:dyDescent="0.3">
      <c r="A2524">
        <v>5965</v>
      </c>
      <c r="B2524" t="s">
        <v>4133</v>
      </c>
      <c r="C2524" t="s">
        <v>66</v>
      </c>
      <c r="D2524" t="s">
        <v>221</v>
      </c>
      <c r="E2524">
        <v>18</v>
      </c>
      <c r="F2524">
        <v>62914474</v>
      </c>
      <c r="G2524" t="s">
        <v>4134</v>
      </c>
      <c r="H2524" s="6">
        <v>45743</v>
      </c>
      <c r="I2524" s="3">
        <v>11500</v>
      </c>
      <c r="J2524" t="s">
        <v>23</v>
      </c>
      <c r="K2524" t="s">
        <v>4135</v>
      </c>
      <c r="L2524">
        <v>1</v>
      </c>
      <c r="M2524" t="s">
        <v>3664</v>
      </c>
      <c r="N2524" s="3">
        <v>17000</v>
      </c>
      <c r="O2524">
        <v>18</v>
      </c>
      <c r="P2524" t="s">
        <v>4136</v>
      </c>
      <c r="Q2524" t="s">
        <v>27</v>
      </c>
      <c r="R2524" t="s">
        <v>72</v>
      </c>
      <c r="S2524" s="3">
        <v>50306787</v>
      </c>
      <c r="T2524" s="3">
        <f>Tabla1[[#This Row],[OS-Valor Unitario]]-Tabla1[[#This Row],[costo_antes_iva]]</f>
        <v>5500</v>
      </c>
      <c r="U2524" s="3">
        <f>Tabla1[[#This Row],[OS-Valor Unitario]]*Tabla1[[#This Row],[OS-Cantidad]]</f>
        <v>306000</v>
      </c>
      <c r="V2524" s="3">
        <f>Tabla1[[#This Row],[costo_antes_iva]]*Tabla1[[#This Row],[OS-Cantidad]]</f>
        <v>207000</v>
      </c>
      <c r="W2524" s="3">
        <f>Tabla1[[#This Row],[Valor total OS]]-Tabla1[[#This Row],[valor total op]]</f>
        <v>99000</v>
      </c>
    </row>
    <row r="2525" spans="1:23" x14ac:dyDescent="0.3">
      <c r="A2525">
        <v>5965</v>
      </c>
      <c r="B2525" t="s">
        <v>4137</v>
      </c>
      <c r="C2525" t="s">
        <v>66</v>
      </c>
      <c r="D2525" t="s">
        <v>221</v>
      </c>
      <c r="E2525">
        <v>11</v>
      </c>
      <c r="F2525">
        <v>62914480</v>
      </c>
      <c r="G2525" t="s">
        <v>4138</v>
      </c>
      <c r="H2525" s="6">
        <v>45743</v>
      </c>
      <c r="I2525" s="3">
        <v>1100</v>
      </c>
      <c r="J2525" t="s">
        <v>82</v>
      </c>
      <c r="K2525" t="s">
        <v>4139</v>
      </c>
      <c r="L2525">
        <v>2</v>
      </c>
      <c r="M2525" t="s">
        <v>119</v>
      </c>
      <c r="N2525" s="3">
        <v>1100</v>
      </c>
      <c r="O2525">
        <v>11</v>
      </c>
      <c r="P2525" t="s">
        <v>4136</v>
      </c>
      <c r="Q2525" t="s">
        <v>27</v>
      </c>
      <c r="R2525" t="s">
        <v>72</v>
      </c>
      <c r="S2525" s="3">
        <v>50306787</v>
      </c>
      <c r="T2525" s="3">
        <f>Tabla1[[#This Row],[OS-Valor Unitario]]-Tabla1[[#This Row],[costo_antes_iva]]</f>
        <v>0</v>
      </c>
      <c r="U2525" s="3">
        <f>Tabla1[[#This Row],[OS-Valor Unitario]]*Tabla1[[#This Row],[OS-Cantidad]]</f>
        <v>12100</v>
      </c>
      <c r="V2525" s="3">
        <f>Tabla1[[#This Row],[costo_antes_iva]]*Tabla1[[#This Row],[OS-Cantidad]]</f>
        <v>12100</v>
      </c>
      <c r="W2525" s="3">
        <f>Tabla1[[#This Row],[Valor total OS]]-Tabla1[[#This Row],[valor total op]]</f>
        <v>0</v>
      </c>
    </row>
    <row r="2526" spans="1:23" x14ac:dyDescent="0.3">
      <c r="A2526">
        <v>5965</v>
      </c>
      <c r="B2526" t="s">
        <v>4137</v>
      </c>
      <c r="C2526" t="s">
        <v>66</v>
      </c>
      <c r="D2526" t="s">
        <v>221</v>
      </c>
      <c r="E2526">
        <v>11</v>
      </c>
      <c r="F2526">
        <v>62914480</v>
      </c>
      <c r="G2526" t="s">
        <v>4138</v>
      </c>
      <c r="H2526" s="6">
        <v>45743</v>
      </c>
      <c r="I2526" s="3">
        <v>11500</v>
      </c>
      <c r="J2526" t="s">
        <v>23</v>
      </c>
      <c r="K2526" t="s">
        <v>4139</v>
      </c>
      <c r="L2526">
        <v>2</v>
      </c>
      <c r="M2526" t="s">
        <v>3664</v>
      </c>
      <c r="N2526" s="3">
        <v>17000</v>
      </c>
      <c r="O2526">
        <v>11</v>
      </c>
      <c r="P2526" t="s">
        <v>4136</v>
      </c>
      <c r="Q2526" t="s">
        <v>27</v>
      </c>
      <c r="R2526" t="s">
        <v>72</v>
      </c>
      <c r="S2526" s="3">
        <v>50306787</v>
      </c>
      <c r="T2526" s="3">
        <f>Tabla1[[#This Row],[OS-Valor Unitario]]-Tabla1[[#This Row],[costo_antes_iva]]</f>
        <v>5500</v>
      </c>
      <c r="U2526" s="3">
        <f>Tabla1[[#This Row],[OS-Valor Unitario]]*Tabla1[[#This Row],[OS-Cantidad]]</f>
        <v>187000</v>
      </c>
      <c r="V2526" s="3">
        <f>Tabla1[[#This Row],[costo_antes_iva]]*Tabla1[[#This Row],[OS-Cantidad]]</f>
        <v>126500</v>
      </c>
      <c r="W2526" s="3">
        <f>Tabla1[[#This Row],[Valor total OS]]-Tabla1[[#This Row],[valor total op]]</f>
        <v>60500</v>
      </c>
    </row>
    <row r="2527" spans="1:23" x14ac:dyDescent="0.3">
      <c r="A2527">
        <v>5965</v>
      </c>
      <c r="B2527" t="s">
        <v>4140</v>
      </c>
      <c r="C2527" t="s">
        <v>66</v>
      </c>
      <c r="D2527" t="s">
        <v>221</v>
      </c>
      <c r="E2527">
        <v>297</v>
      </c>
      <c r="F2527">
        <v>62914485</v>
      </c>
      <c r="G2527" t="s">
        <v>4141</v>
      </c>
      <c r="H2527" s="6">
        <v>45743</v>
      </c>
      <c r="I2527" s="3">
        <v>1100</v>
      </c>
      <c r="J2527" t="s">
        <v>82</v>
      </c>
      <c r="K2527" t="s">
        <v>4142</v>
      </c>
      <c r="L2527">
        <v>3</v>
      </c>
      <c r="M2527" t="s">
        <v>3213</v>
      </c>
      <c r="N2527" s="3">
        <v>1100</v>
      </c>
      <c r="O2527">
        <v>296</v>
      </c>
      <c r="P2527" t="s">
        <v>4136</v>
      </c>
      <c r="Q2527" t="s">
        <v>27</v>
      </c>
      <c r="R2527" t="s">
        <v>72</v>
      </c>
      <c r="S2527" s="3">
        <v>50306787</v>
      </c>
      <c r="T2527" s="3">
        <f>Tabla1[[#This Row],[OS-Valor Unitario]]-Tabla1[[#This Row],[costo_antes_iva]]</f>
        <v>0</v>
      </c>
      <c r="U2527" s="3">
        <f>Tabla1[[#This Row],[OS-Valor Unitario]]*Tabla1[[#This Row],[OS-Cantidad]]</f>
        <v>325600</v>
      </c>
      <c r="V2527" s="3">
        <f>Tabla1[[#This Row],[costo_antes_iva]]*Tabla1[[#This Row],[OS-Cantidad]]</f>
        <v>325600</v>
      </c>
      <c r="W2527" s="3">
        <f>Tabla1[[#This Row],[Valor total OS]]-Tabla1[[#This Row],[valor total op]]</f>
        <v>0</v>
      </c>
    </row>
    <row r="2528" spans="1:23" x14ac:dyDescent="0.3">
      <c r="A2528">
        <v>5965</v>
      </c>
      <c r="B2528" t="s">
        <v>4140</v>
      </c>
      <c r="C2528" t="s">
        <v>66</v>
      </c>
      <c r="D2528" t="s">
        <v>221</v>
      </c>
      <c r="E2528">
        <v>297</v>
      </c>
      <c r="F2528">
        <v>62914485</v>
      </c>
      <c r="G2528" t="s">
        <v>4141</v>
      </c>
      <c r="H2528" s="6">
        <v>45743</v>
      </c>
      <c r="I2528" s="3">
        <v>10500</v>
      </c>
      <c r="J2528" t="s">
        <v>23</v>
      </c>
      <c r="K2528" t="s">
        <v>4142</v>
      </c>
      <c r="L2528">
        <v>3</v>
      </c>
      <c r="M2528" t="s">
        <v>405</v>
      </c>
      <c r="N2528" s="3">
        <v>11200</v>
      </c>
      <c r="O2528">
        <v>296</v>
      </c>
      <c r="P2528" t="s">
        <v>4136</v>
      </c>
      <c r="Q2528" t="s">
        <v>27</v>
      </c>
      <c r="R2528" t="s">
        <v>72</v>
      </c>
      <c r="S2528" s="3">
        <v>50306787</v>
      </c>
      <c r="T2528" s="3">
        <f>Tabla1[[#This Row],[OS-Valor Unitario]]-Tabla1[[#This Row],[costo_antes_iva]]</f>
        <v>700</v>
      </c>
      <c r="U2528" s="3">
        <f>Tabla1[[#This Row],[OS-Valor Unitario]]*Tabla1[[#This Row],[OS-Cantidad]]</f>
        <v>3315200</v>
      </c>
      <c r="V2528" s="3">
        <f>Tabla1[[#This Row],[costo_antes_iva]]*Tabla1[[#This Row],[OS-Cantidad]]</f>
        <v>3108000</v>
      </c>
      <c r="W2528" s="3">
        <f>Tabla1[[#This Row],[Valor total OS]]-Tabla1[[#This Row],[valor total op]]</f>
        <v>207200</v>
      </c>
    </row>
    <row r="2529" spans="1:23" x14ac:dyDescent="0.3">
      <c r="A2529">
        <v>5965</v>
      </c>
      <c r="B2529" t="s">
        <v>4143</v>
      </c>
      <c r="C2529" t="s">
        <v>282</v>
      </c>
      <c r="D2529" t="s">
        <v>221</v>
      </c>
      <c r="E2529">
        <v>137</v>
      </c>
      <c r="F2529">
        <v>62914491</v>
      </c>
      <c r="G2529" t="s">
        <v>4144</v>
      </c>
      <c r="H2529" s="6">
        <v>45743</v>
      </c>
      <c r="I2529" s="3">
        <v>1100</v>
      </c>
      <c r="J2529" t="s">
        <v>82</v>
      </c>
      <c r="K2529" t="s">
        <v>4145</v>
      </c>
      <c r="L2529">
        <v>4</v>
      </c>
      <c r="M2529" t="s">
        <v>3213</v>
      </c>
      <c r="N2529" s="3">
        <v>1100</v>
      </c>
      <c r="O2529">
        <v>137</v>
      </c>
      <c r="P2529" t="s">
        <v>4136</v>
      </c>
      <c r="Q2529" t="s">
        <v>27</v>
      </c>
      <c r="R2529" t="s">
        <v>72</v>
      </c>
      <c r="S2529" s="3">
        <v>50306787</v>
      </c>
      <c r="T2529" s="3">
        <f>Tabla1[[#This Row],[OS-Valor Unitario]]-Tabla1[[#This Row],[costo_antes_iva]]</f>
        <v>0</v>
      </c>
      <c r="U2529" s="3">
        <f>Tabla1[[#This Row],[OS-Valor Unitario]]*Tabla1[[#This Row],[OS-Cantidad]]</f>
        <v>150700</v>
      </c>
      <c r="V2529" s="3">
        <f>Tabla1[[#This Row],[costo_antes_iva]]*Tabla1[[#This Row],[OS-Cantidad]]</f>
        <v>150700</v>
      </c>
      <c r="W2529" s="3">
        <f>Tabla1[[#This Row],[Valor total OS]]-Tabla1[[#This Row],[valor total op]]</f>
        <v>0</v>
      </c>
    </row>
    <row r="2530" spans="1:23" x14ac:dyDescent="0.3">
      <c r="A2530">
        <v>5965</v>
      </c>
      <c r="B2530" t="s">
        <v>4143</v>
      </c>
      <c r="C2530" t="s">
        <v>282</v>
      </c>
      <c r="D2530" t="s">
        <v>221</v>
      </c>
      <c r="E2530">
        <v>137</v>
      </c>
      <c r="F2530">
        <v>62914491</v>
      </c>
      <c r="G2530" t="s">
        <v>4144</v>
      </c>
      <c r="H2530" s="6">
        <v>45743</v>
      </c>
      <c r="I2530" s="3">
        <v>10500</v>
      </c>
      <c r="J2530" t="s">
        <v>23</v>
      </c>
      <c r="K2530" t="s">
        <v>4145</v>
      </c>
      <c r="L2530">
        <v>4</v>
      </c>
      <c r="M2530" t="s">
        <v>76</v>
      </c>
      <c r="N2530" s="3">
        <v>11500</v>
      </c>
      <c r="O2530">
        <v>137</v>
      </c>
      <c r="P2530" t="s">
        <v>4136</v>
      </c>
      <c r="Q2530" t="s">
        <v>27</v>
      </c>
      <c r="R2530" t="s">
        <v>72</v>
      </c>
      <c r="S2530" s="3">
        <v>50306787</v>
      </c>
      <c r="T2530" s="3">
        <f>Tabla1[[#This Row],[OS-Valor Unitario]]-Tabla1[[#This Row],[costo_antes_iva]]</f>
        <v>1000</v>
      </c>
      <c r="U2530" s="3">
        <f>Tabla1[[#This Row],[OS-Valor Unitario]]*Tabla1[[#This Row],[OS-Cantidad]]</f>
        <v>1575500</v>
      </c>
      <c r="V2530" s="3">
        <f>Tabla1[[#This Row],[costo_antes_iva]]*Tabla1[[#This Row],[OS-Cantidad]]</f>
        <v>1438500</v>
      </c>
      <c r="W2530" s="3">
        <f>Tabla1[[#This Row],[Valor total OS]]-Tabla1[[#This Row],[valor total op]]</f>
        <v>137000</v>
      </c>
    </row>
    <row r="2531" spans="1:23" x14ac:dyDescent="0.3">
      <c r="A2531">
        <v>5965</v>
      </c>
      <c r="B2531" t="s">
        <v>4146</v>
      </c>
      <c r="C2531" t="s">
        <v>345</v>
      </c>
      <c r="D2531" t="s">
        <v>221</v>
      </c>
      <c r="E2531">
        <v>184</v>
      </c>
      <c r="F2531">
        <v>62914497</v>
      </c>
      <c r="G2531" t="s">
        <v>4147</v>
      </c>
      <c r="H2531" s="6">
        <v>45743</v>
      </c>
      <c r="I2531" s="3">
        <v>9000</v>
      </c>
      <c r="J2531" t="s">
        <v>23</v>
      </c>
      <c r="K2531" t="s">
        <v>4148</v>
      </c>
      <c r="L2531">
        <v>5</v>
      </c>
      <c r="M2531" t="s">
        <v>352</v>
      </c>
      <c r="N2531" s="3">
        <v>11000</v>
      </c>
      <c r="O2531">
        <v>186</v>
      </c>
      <c r="P2531" t="s">
        <v>4136</v>
      </c>
      <c r="Q2531" t="s">
        <v>27</v>
      </c>
      <c r="R2531" t="s">
        <v>28</v>
      </c>
      <c r="S2531" s="3">
        <v>50306787</v>
      </c>
      <c r="T2531" s="3">
        <f>Tabla1[[#This Row],[OS-Valor Unitario]]-Tabla1[[#This Row],[costo_antes_iva]]</f>
        <v>2000</v>
      </c>
      <c r="U2531" s="3">
        <f>Tabla1[[#This Row],[OS-Valor Unitario]]*Tabla1[[#This Row],[OS-Cantidad]]</f>
        <v>2046000</v>
      </c>
      <c r="V2531" s="3">
        <f>Tabla1[[#This Row],[costo_antes_iva]]*Tabla1[[#This Row],[OS-Cantidad]]</f>
        <v>1674000</v>
      </c>
      <c r="W2531" s="3">
        <f>Tabla1[[#This Row],[Valor total OS]]-Tabla1[[#This Row],[valor total op]]</f>
        <v>372000</v>
      </c>
    </row>
    <row r="2532" spans="1:23" x14ac:dyDescent="0.3">
      <c r="A2532">
        <v>5965</v>
      </c>
      <c r="B2532" t="s">
        <v>4149</v>
      </c>
      <c r="C2532" t="s">
        <v>345</v>
      </c>
      <c r="D2532" t="s">
        <v>221</v>
      </c>
      <c r="E2532">
        <v>184</v>
      </c>
      <c r="F2532">
        <v>62914503</v>
      </c>
      <c r="G2532" t="s">
        <v>4150</v>
      </c>
      <c r="H2532" s="6">
        <v>45743</v>
      </c>
      <c r="I2532" s="3">
        <v>9000</v>
      </c>
      <c r="J2532" t="s">
        <v>23</v>
      </c>
      <c r="K2532" t="s">
        <v>4151</v>
      </c>
      <c r="L2532">
        <v>6</v>
      </c>
      <c r="M2532" t="s">
        <v>352</v>
      </c>
      <c r="N2532" s="3">
        <v>11000</v>
      </c>
      <c r="O2532">
        <v>194</v>
      </c>
      <c r="P2532" t="s">
        <v>4136</v>
      </c>
      <c r="Q2532" t="s">
        <v>27</v>
      </c>
      <c r="R2532" t="s">
        <v>28</v>
      </c>
      <c r="S2532" s="3">
        <v>50306787</v>
      </c>
      <c r="T2532" s="3">
        <f>Tabla1[[#This Row],[OS-Valor Unitario]]-Tabla1[[#This Row],[costo_antes_iva]]</f>
        <v>2000</v>
      </c>
      <c r="U2532" s="3">
        <f>Tabla1[[#This Row],[OS-Valor Unitario]]*Tabla1[[#This Row],[OS-Cantidad]]</f>
        <v>2134000</v>
      </c>
      <c r="V2532" s="3">
        <f>Tabla1[[#This Row],[costo_antes_iva]]*Tabla1[[#This Row],[OS-Cantidad]]</f>
        <v>1746000</v>
      </c>
      <c r="W2532" s="3">
        <f>Tabla1[[#This Row],[Valor total OS]]-Tabla1[[#This Row],[valor total op]]</f>
        <v>388000</v>
      </c>
    </row>
    <row r="2533" spans="1:23" x14ac:dyDescent="0.3">
      <c r="A2533">
        <v>5965</v>
      </c>
      <c r="B2533" t="s">
        <v>4152</v>
      </c>
      <c r="C2533" t="s">
        <v>345</v>
      </c>
      <c r="D2533" t="s">
        <v>221</v>
      </c>
      <c r="E2533">
        <v>4</v>
      </c>
      <c r="F2533">
        <v>62914512</v>
      </c>
      <c r="G2533" t="s">
        <v>4153</v>
      </c>
      <c r="H2533" s="6">
        <v>45743</v>
      </c>
      <c r="I2533" s="3">
        <v>9000</v>
      </c>
      <c r="J2533" t="s">
        <v>23</v>
      </c>
      <c r="K2533" t="s">
        <v>4154</v>
      </c>
      <c r="L2533">
        <v>7</v>
      </c>
      <c r="M2533" t="s">
        <v>274</v>
      </c>
      <c r="N2533" s="3">
        <v>10000</v>
      </c>
      <c r="O2533">
        <v>4</v>
      </c>
      <c r="P2533" t="s">
        <v>4136</v>
      </c>
      <c r="Q2533" t="s">
        <v>27</v>
      </c>
      <c r="R2533" t="s">
        <v>28</v>
      </c>
      <c r="S2533" s="3">
        <v>50306787</v>
      </c>
      <c r="T2533" s="3">
        <f>Tabla1[[#This Row],[OS-Valor Unitario]]-Tabla1[[#This Row],[costo_antes_iva]]</f>
        <v>1000</v>
      </c>
      <c r="U2533" s="3">
        <f>Tabla1[[#This Row],[OS-Valor Unitario]]*Tabla1[[#This Row],[OS-Cantidad]]</f>
        <v>40000</v>
      </c>
      <c r="V2533" s="3">
        <f>Tabla1[[#This Row],[costo_antes_iva]]*Tabla1[[#This Row],[OS-Cantidad]]</f>
        <v>36000</v>
      </c>
      <c r="W2533" s="3">
        <f>Tabla1[[#This Row],[Valor total OS]]-Tabla1[[#This Row],[valor total op]]</f>
        <v>4000</v>
      </c>
    </row>
    <row r="2534" spans="1:23" x14ac:dyDescent="0.3">
      <c r="A2534">
        <v>5965</v>
      </c>
      <c r="B2534" t="s">
        <v>4155</v>
      </c>
      <c r="C2534" t="s">
        <v>345</v>
      </c>
      <c r="D2534" t="s">
        <v>221</v>
      </c>
      <c r="E2534">
        <v>4</v>
      </c>
      <c r="F2534">
        <v>62914518</v>
      </c>
      <c r="G2534" t="s">
        <v>4156</v>
      </c>
      <c r="H2534" s="6">
        <v>45743</v>
      </c>
      <c r="I2534" s="3">
        <v>9000</v>
      </c>
      <c r="J2534" t="s">
        <v>23</v>
      </c>
      <c r="K2534" t="s">
        <v>4157</v>
      </c>
      <c r="L2534">
        <v>8</v>
      </c>
      <c r="M2534" t="s">
        <v>274</v>
      </c>
      <c r="N2534" s="3">
        <v>10000</v>
      </c>
      <c r="O2534">
        <v>4</v>
      </c>
      <c r="P2534" t="s">
        <v>4136</v>
      </c>
      <c r="Q2534" t="s">
        <v>27</v>
      </c>
      <c r="R2534" t="s">
        <v>28</v>
      </c>
      <c r="S2534" s="3">
        <v>50306787</v>
      </c>
      <c r="T2534" s="3">
        <f>Tabla1[[#This Row],[OS-Valor Unitario]]-Tabla1[[#This Row],[costo_antes_iva]]</f>
        <v>1000</v>
      </c>
      <c r="U2534" s="3">
        <f>Tabla1[[#This Row],[OS-Valor Unitario]]*Tabla1[[#This Row],[OS-Cantidad]]</f>
        <v>40000</v>
      </c>
      <c r="V2534" s="3">
        <f>Tabla1[[#This Row],[costo_antes_iva]]*Tabla1[[#This Row],[OS-Cantidad]]</f>
        <v>36000</v>
      </c>
      <c r="W2534" s="3">
        <f>Tabla1[[#This Row],[Valor total OS]]-Tabla1[[#This Row],[valor total op]]</f>
        <v>4000</v>
      </c>
    </row>
    <row r="2535" spans="1:23" x14ac:dyDescent="0.3">
      <c r="A2535">
        <v>5965</v>
      </c>
      <c r="B2535" t="s">
        <v>4158</v>
      </c>
      <c r="C2535" t="s">
        <v>220</v>
      </c>
      <c r="D2535" t="s">
        <v>221</v>
      </c>
      <c r="E2535">
        <v>1</v>
      </c>
      <c r="F2535">
        <v>62914539</v>
      </c>
      <c r="G2535" t="s">
        <v>4159</v>
      </c>
      <c r="H2535" s="6">
        <v>45743</v>
      </c>
      <c r="I2535" s="3">
        <v>1100</v>
      </c>
      <c r="J2535" t="s">
        <v>82</v>
      </c>
      <c r="K2535" t="s">
        <v>4160</v>
      </c>
      <c r="L2535">
        <v>11</v>
      </c>
      <c r="M2535" t="s">
        <v>3213</v>
      </c>
      <c r="N2535" s="3">
        <v>1100</v>
      </c>
      <c r="O2535">
        <v>1</v>
      </c>
      <c r="P2535" t="s">
        <v>4136</v>
      </c>
      <c r="Q2535" t="s">
        <v>27</v>
      </c>
      <c r="R2535" t="s">
        <v>226</v>
      </c>
      <c r="S2535" s="3">
        <v>50306787</v>
      </c>
      <c r="T2535" s="3">
        <f>Tabla1[[#This Row],[OS-Valor Unitario]]-Tabla1[[#This Row],[costo_antes_iva]]</f>
        <v>0</v>
      </c>
      <c r="U2535" s="3">
        <f>Tabla1[[#This Row],[OS-Valor Unitario]]*Tabla1[[#This Row],[OS-Cantidad]]</f>
        <v>1100</v>
      </c>
      <c r="V2535" s="3">
        <f>Tabla1[[#This Row],[costo_antes_iva]]*Tabla1[[#This Row],[OS-Cantidad]]</f>
        <v>1100</v>
      </c>
      <c r="W2535" s="3">
        <f>Tabla1[[#This Row],[Valor total OS]]-Tabla1[[#This Row],[valor total op]]</f>
        <v>0</v>
      </c>
    </row>
    <row r="2536" spans="1:23" x14ac:dyDescent="0.3">
      <c r="A2536">
        <v>5965</v>
      </c>
      <c r="B2536" t="s">
        <v>4158</v>
      </c>
      <c r="C2536" t="s">
        <v>220</v>
      </c>
      <c r="D2536" t="s">
        <v>221</v>
      </c>
      <c r="E2536">
        <v>1</v>
      </c>
      <c r="F2536">
        <v>62914539</v>
      </c>
      <c r="G2536" t="s">
        <v>4159</v>
      </c>
      <c r="H2536" s="6">
        <v>45743</v>
      </c>
      <c r="I2536" s="3">
        <v>12000</v>
      </c>
      <c r="J2536" t="s">
        <v>23</v>
      </c>
      <c r="K2536" t="s">
        <v>4160</v>
      </c>
      <c r="L2536">
        <v>11</v>
      </c>
      <c r="M2536" t="s">
        <v>224</v>
      </c>
      <c r="N2536" s="3">
        <v>9000</v>
      </c>
      <c r="O2536">
        <v>2</v>
      </c>
      <c r="P2536" t="s">
        <v>4136</v>
      </c>
      <c r="Q2536" t="s">
        <v>27</v>
      </c>
      <c r="R2536" t="s">
        <v>226</v>
      </c>
      <c r="S2536" s="3">
        <v>50306787</v>
      </c>
      <c r="T2536" s="3">
        <f>Tabla1[[#This Row],[OS-Valor Unitario]]-Tabla1[[#This Row],[costo_antes_iva]]</f>
        <v>-3000</v>
      </c>
      <c r="U2536" s="3">
        <f>Tabla1[[#This Row],[OS-Valor Unitario]]*Tabla1[[#This Row],[OS-Cantidad]]</f>
        <v>18000</v>
      </c>
      <c r="V2536" s="3">
        <f>Tabla1[[#This Row],[costo_antes_iva]]*Tabla1[[#This Row],[OS-Cantidad]]</f>
        <v>24000</v>
      </c>
      <c r="W2536" s="3">
        <f>Tabla1[[#This Row],[Valor total OS]]-Tabla1[[#This Row],[valor total op]]</f>
        <v>-6000</v>
      </c>
    </row>
    <row r="2537" spans="1:23" x14ac:dyDescent="0.3">
      <c r="A2537">
        <v>5965</v>
      </c>
      <c r="B2537" t="s">
        <v>4161</v>
      </c>
      <c r="C2537" t="s">
        <v>513</v>
      </c>
      <c r="D2537" t="s">
        <v>221</v>
      </c>
      <c r="E2537">
        <v>21</v>
      </c>
      <c r="F2537">
        <v>62914546</v>
      </c>
      <c r="G2537" t="s">
        <v>4162</v>
      </c>
      <c r="H2537" s="6">
        <v>45743</v>
      </c>
      <c r="I2537" s="3">
        <v>1100</v>
      </c>
      <c r="J2537" t="s">
        <v>82</v>
      </c>
      <c r="K2537" t="s">
        <v>4163</v>
      </c>
      <c r="L2537">
        <v>12</v>
      </c>
      <c r="M2537" t="s">
        <v>3213</v>
      </c>
      <c r="N2537" s="3">
        <v>1100</v>
      </c>
      <c r="O2537">
        <v>21</v>
      </c>
      <c r="P2537" t="s">
        <v>4136</v>
      </c>
      <c r="Q2537" t="s">
        <v>27</v>
      </c>
      <c r="R2537" t="s">
        <v>485</v>
      </c>
      <c r="S2537" s="3">
        <v>50306787</v>
      </c>
      <c r="T2537" s="3">
        <f>Tabla1[[#This Row],[OS-Valor Unitario]]-Tabla1[[#This Row],[costo_antes_iva]]</f>
        <v>0</v>
      </c>
      <c r="U2537" s="3">
        <f>Tabla1[[#This Row],[OS-Valor Unitario]]*Tabla1[[#This Row],[OS-Cantidad]]</f>
        <v>23100</v>
      </c>
      <c r="V2537" s="3">
        <f>Tabla1[[#This Row],[costo_antes_iva]]*Tabla1[[#This Row],[OS-Cantidad]]</f>
        <v>23100</v>
      </c>
      <c r="W2537" s="3">
        <f>Tabla1[[#This Row],[Valor total OS]]-Tabla1[[#This Row],[valor total op]]</f>
        <v>0</v>
      </c>
    </row>
    <row r="2538" spans="1:23" x14ac:dyDescent="0.3">
      <c r="A2538">
        <v>5965</v>
      </c>
      <c r="B2538" t="s">
        <v>4164</v>
      </c>
      <c r="C2538" t="s">
        <v>513</v>
      </c>
      <c r="D2538" t="s">
        <v>221</v>
      </c>
      <c r="E2538">
        <v>60</v>
      </c>
      <c r="F2538">
        <v>62914553</v>
      </c>
      <c r="G2538" t="s">
        <v>4165</v>
      </c>
      <c r="H2538" s="6">
        <v>45743</v>
      </c>
      <c r="I2538" s="3">
        <v>1100</v>
      </c>
      <c r="J2538" t="s">
        <v>82</v>
      </c>
      <c r="K2538" t="s">
        <v>4166</v>
      </c>
      <c r="L2538">
        <v>13</v>
      </c>
      <c r="M2538" t="s">
        <v>3213</v>
      </c>
      <c r="N2538" s="3">
        <v>1100</v>
      </c>
      <c r="O2538">
        <v>60</v>
      </c>
      <c r="P2538" t="s">
        <v>4136</v>
      </c>
      <c r="Q2538" t="s">
        <v>27</v>
      </c>
      <c r="R2538" t="s">
        <v>485</v>
      </c>
      <c r="S2538" s="3">
        <v>50306787</v>
      </c>
      <c r="T2538" s="3">
        <f>Tabla1[[#This Row],[OS-Valor Unitario]]-Tabla1[[#This Row],[costo_antes_iva]]</f>
        <v>0</v>
      </c>
      <c r="U2538" s="3">
        <f>Tabla1[[#This Row],[OS-Valor Unitario]]*Tabla1[[#This Row],[OS-Cantidad]]</f>
        <v>66000</v>
      </c>
      <c r="V2538" s="3">
        <f>Tabla1[[#This Row],[costo_antes_iva]]*Tabla1[[#This Row],[OS-Cantidad]]</f>
        <v>66000</v>
      </c>
      <c r="W2538" s="3">
        <f>Tabla1[[#This Row],[Valor total OS]]-Tabla1[[#This Row],[valor total op]]</f>
        <v>0</v>
      </c>
    </row>
    <row r="2539" spans="1:23" x14ac:dyDescent="0.3">
      <c r="A2539">
        <v>5965</v>
      </c>
      <c r="B2539" t="s">
        <v>4167</v>
      </c>
      <c r="C2539" t="s">
        <v>2558</v>
      </c>
      <c r="D2539" t="s">
        <v>221</v>
      </c>
      <c r="E2539">
        <v>156</v>
      </c>
      <c r="F2539">
        <v>62914561</v>
      </c>
      <c r="G2539" t="s">
        <v>4168</v>
      </c>
      <c r="H2539" s="6">
        <v>45743</v>
      </c>
      <c r="I2539" s="3">
        <v>1100</v>
      </c>
      <c r="J2539" t="s">
        <v>82</v>
      </c>
      <c r="K2539" t="s">
        <v>4169</v>
      </c>
      <c r="L2539">
        <v>14</v>
      </c>
      <c r="M2539" t="s">
        <v>3213</v>
      </c>
      <c r="N2539" s="3">
        <v>1100</v>
      </c>
      <c r="O2539">
        <v>154</v>
      </c>
      <c r="P2539" t="s">
        <v>4136</v>
      </c>
      <c r="Q2539" t="s">
        <v>27</v>
      </c>
      <c r="R2539" t="s">
        <v>61</v>
      </c>
      <c r="S2539" s="3">
        <v>50306787</v>
      </c>
      <c r="T2539" s="3">
        <f>Tabla1[[#This Row],[OS-Valor Unitario]]-Tabla1[[#This Row],[costo_antes_iva]]</f>
        <v>0</v>
      </c>
      <c r="U2539" s="3">
        <f>Tabla1[[#This Row],[OS-Valor Unitario]]*Tabla1[[#This Row],[OS-Cantidad]]</f>
        <v>169400</v>
      </c>
      <c r="V2539" s="3">
        <f>Tabla1[[#This Row],[costo_antes_iva]]*Tabla1[[#This Row],[OS-Cantidad]]</f>
        <v>169400</v>
      </c>
      <c r="W2539" s="3">
        <f>Tabla1[[#This Row],[Valor total OS]]-Tabla1[[#This Row],[valor total op]]</f>
        <v>0</v>
      </c>
    </row>
    <row r="2540" spans="1:23" x14ac:dyDescent="0.3">
      <c r="A2540">
        <v>5965</v>
      </c>
      <c r="B2540" t="s">
        <v>4167</v>
      </c>
      <c r="C2540" t="s">
        <v>2558</v>
      </c>
      <c r="D2540" t="s">
        <v>221</v>
      </c>
      <c r="E2540">
        <v>156</v>
      </c>
      <c r="F2540">
        <v>62914561</v>
      </c>
      <c r="G2540" t="s">
        <v>4168</v>
      </c>
      <c r="H2540" s="6">
        <v>45743</v>
      </c>
      <c r="I2540" s="3">
        <v>13500</v>
      </c>
      <c r="J2540" t="s">
        <v>23</v>
      </c>
      <c r="K2540" t="s">
        <v>4169</v>
      </c>
      <c r="L2540">
        <v>14</v>
      </c>
      <c r="M2540" t="s">
        <v>292</v>
      </c>
      <c r="N2540" s="3">
        <v>2000</v>
      </c>
      <c r="O2540">
        <v>154</v>
      </c>
      <c r="P2540" t="s">
        <v>4136</v>
      </c>
      <c r="Q2540" t="s">
        <v>27</v>
      </c>
      <c r="R2540" t="s">
        <v>61</v>
      </c>
      <c r="S2540" s="3">
        <v>50306787</v>
      </c>
      <c r="T2540" s="3">
        <f>Tabla1[[#This Row],[OS-Valor Unitario]]-Tabla1[[#This Row],[costo_antes_iva]]</f>
        <v>-11500</v>
      </c>
      <c r="U2540" s="3">
        <f>Tabla1[[#This Row],[OS-Valor Unitario]]*Tabla1[[#This Row],[OS-Cantidad]]</f>
        <v>308000</v>
      </c>
      <c r="V2540" s="3">
        <f>Tabla1[[#This Row],[costo_antes_iva]]*Tabla1[[#This Row],[OS-Cantidad]]</f>
        <v>2079000</v>
      </c>
      <c r="W2540" s="3">
        <f>Tabla1[[#This Row],[Valor total OS]]-Tabla1[[#This Row],[valor total op]]</f>
        <v>-1771000</v>
      </c>
    </row>
    <row r="2541" spans="1:23" x14ac:dyDescent="0.3">
      <c r="A2541">
        <v>5965</v>
      </c>
      <c r="B2541" t="s">
        <v>4167</v>
      </c>
      <c r="C2541" t="s">
        <v>2558</v>
      </c>
      <c r="D2541" t="s">
        <v>221</v>
      </c>
      <c r="E2541">
        <v>156</v>
      </c>
      <c r="F2541">
        <v>62914561</v>
      </c>
      <c r="G2541" t="s">
        <v>4168</v>
      </c>
      <c r="H2541" s="6">
        <v>45743</v>
      </c>
      <c r="I2541" s="3">
        <v>13500</v>
      </c>
      <c r="J2541" t="s">
        <v>23</v>
      </c>
      <c r="K2541" t="s">
        <v>4169</v>
      </c>
      <c r="L2541">
        <v>14</v>
      </c>
      <c r="M2541" t="s">
        <v>3916</v>
      </c>
      <c r="N2541" s="3">
        <v>14000</v>
      </c>
      <c r="O2541">
        <v>154</v>
      </c>
      <c r="P2541" t="s">
        <v>4136</v>
      </c>
      <c r="Q2541" t="s">
        <v>27</v>
      </c>
      <c r="R2541" t="s">
        <v>61</v>
      </c>
      <c r="S2541" s="3">
        <v>50306787</v>
      </c>
      <c r="T2541" s="3">
        <f>Tabla1[[#This Row],[OS-Valor Unitario]]-Tabla1[[#This Row],[costo_antes_iva]]</f>
        <v>500</v>
      </c>
      <c r="U2541" s="3">
        <f>Tabla1[[#This Row],[OS-Valor Unitario]]*Tabla1[[#This Row],[OS-Cantidad]]</f>
        <v>2156000</v>
      </c>
      <c r="V2541" s="3">
        <f>Tabla1[[#This Row],[costo_antes_iva]]*Tabla1[[#This Row],[OS-Cantidad]]</f>
        <v>2079000</v>
      </c>
      <c r="W2541" s="3">
        <f>Tabla1[[#This Row],[Valor total OS]]-Tabla1[[#This Row],[valor total op]]</f>
        <v>77000</v>
      </c>
    </row>
    <row r="2542" spans="1:23" x14ac:dyDescent="0.3">
      <c r="A2542">
        <v>5965</v>
      </c>
      <c r="B2542" t="s">
        <v>4170</v>
      </c>
      <c r="C2542" t="s">
        <v>2558</v>
      </c>
      <c r="D2542" t="s">
        <v>221</v>
      </c>
      <c r="E2542">
        <v>16</v>
      </c>
      <c r="F2542">
        <v>62914576</v>
      </c>
      <c r="G2542" t="s">
        <v>4171</v>
      </c>
      <c r="H2542" s="6">
        <v>45743</v>
      </c>
      <c r="I2542" s="3">
        <v>1100</v>
      </c>
      <c r="J2542" t="s">
        <v>82</v>
      </c>
      <c r="K2542" t="s">
        <v>4172</v>
      </c>
      <c r="L2542">
        <v>15</v>
      </c>
      <c r="M2542" t="s">
        <v>3213</v>
      </c>
      <c r="N2542" s="3">
        <v>1100</v>
      </c>
      <c r="O2542">
        <v>16</v>
      </c>
      <c r="P2542" t="s">
        <v>4136</v>
      </c>
      <c r="Q2542" t="s">
        <v>27</v>
      </c>
      <c r="R2542" t="s">
        <v>61</v>
      </c>
      <c r="S2542" s="3">
        <v>50306787</v>
      </c>
      <c r="T2542" s="3">
        <f>Tabla1[[#This Row],[OS-Valor Unitario]]-Tabla1[[#This Row],[costo_antes_iva]]</f>
        <v>0</v>
      </c>
      <c r="U2542" s="3">
        <f>Tabla1[[#This Row],[OS-Valor Unitario]]*Tabla1[[#This Row],[OS-Cantidad]]</f>
        <v>17600</v>
      </c>
      <c r="V2542" s="3">
        <f>Tabla1[[#This Row],[costo_antes_iva]]*Tabla1[[#This Row],[OS-Cantidad]]</f>
        <v>17600</v>
      </c>
      <c r="W2542" s="3">
        <f>Tabla1[[#This Row],[Valor total OS]]-Tabla1[[#This Row],[valor total op]]</f>
        <v>0</v>
      </c>
    </row>
    <row r="2543" spans="1:23" x14ac:dyDescent="0.3">
      <c r="A2543">
        <v>5965</v>
      </c>
      <c r="B2543" t="s">
        <v>4170</v>
      </c>
      <c r="C2543" t="s">
        <v>2558</v>
      </c>
      <c r="D2543" t="s">
        <v>221</v>
      </c>
      <c r="E2543">
        <v>16</v>
      </c>
      <c r="F2543">
        <v>62914576</v>
      </c>
      <c r="G2543" t="s">
        <v>4171</v>
      </c>
      <c r="H2543" s="6">
        <v>45743</v>
      </c>
      <c r="I2543" s="3">
        <v>13500</v>
      </c>
      <c r="J2543" t="s">
        <v>23</v>
      </c>
      <c r="K2543" t="s">
        <v>4172</v>
      </c>
      <c r="L2543">
        <v>15</v>
      </c>
      <c r="M2543" t="s">
        <v>292</v>
      </c>
      <c r="N2543" s="3">
        <v>2000</v>
      </c>
      <c r="O2543">
        <v>16</v>
      </c>
      <c r="P2543" t="s">
        <v>4136</v>
      </c>
      <c r="Q2543" t="s">
        <v>27</v>
      </c>
      <c r="R2543" t="s">
        <v>61</v>
      </c>
      <c r="S2543" s="3">
        <v>50306787</v>
      </c>
      <c r="T2543" s="3">
        <f>Tabla1[[#This Row],[OS-Valor Unitario]]-Tabla1[[#This Row],[costo_antes_iva]]</f>
        <v>-11500</v>
      </c>
      <c r="U2543" s="3">
        <f>Tabla1[[#This Row],[OS-Valor Unitario]]*Tabla1[[#This Row],[OS-Cantidad]]</f>
        <v>32000</v>
      </c>
      <c r="V2543" s="3">
        <f>Tabla1[[#This Row],[costo_antes_iva]]*Tabla1[[#This Row],[OS-Cantidad]]</f>
        <v>216000</v>
      </c>
      <c r="W2543" s="3">
        <f>Tabla1[[#This Row],[Valor total OS]]-Tabla1[[#This Row],[valor total op]]</f>
        <v>-184000</v>
      </c>
    </row>
    <row r="2544" spans="1:23" x14ac:dyDescent="0.3">
      <c r="A2544">
        <v>5965</v>
      </c>
      <c r="B2544" t="s">
        <v>4170</v>
      </c>
      <c r="C2544" t="s">
        <v>2558</v>
      </c>
      <c r="D2544" t="s">
        <v>221</v>
      </c>
      <c r="E2544">
        <v>16</v>
      </c>
      <c r="F2544">
        <v>62914576</v>
      </c>
      <c r="G2544" t="s">
        <v>4171</v>
      </c>
      <c r="H2544" s="6">
        <v>45743</v>
      </c>
      <c r="I2544" s="3">
        <v>13500</v>
      </c>
      <c r="J2544" t="s">
        <v>23</v>
      </c>
      <c r="K2544" t="s">
        <v>4172</v>
      </c>
      <c r="L2544">
        <v>15</v>
      </c>
      <c r="M2544" t="s">
        <v>3785</v>
      </c>
      <c r="N2544" s="3">
        <v>17000</v>
      </c>
      <c r="O2544">
        <v>16</v>
      </c>
      <c r="P2544" t="s">
        <v>4136</v>
      </c>
      <c r="Q2544" t="s">
        <v>27</v>
      </c>
      <c r="R2544" t="s">
        <v>61</v>
      </c>
      <c r="S2544" s="3">
        <v>50306787</v>
      </c>
      <c r="T2544" s="3">
        <f>Tabla1[[#This Row],[OS-Valor Unitario]]-Tabla1[[#This Row],[costo_antes_iva]]</f>
        <v>3500</v>
      </c>
      <c r="U2544" s="3">
        <f>Tabla1[[#This Row],[OS-Valor Unitario]]*Tabla1[[#This Row],[OS-Cantidad]]</f>
        <v>272000</v>
      </c>
      <c r="V2544" s="3">
        <f>Tabla1[[#This Row],[costo_antes_iva]]*Tabla1[[#This Row],[OS-Cantidad]]</f>
        <v>216000</v>
      </c>
      <c r="W2544" s="3">
        <f>Tabla1[[#This Row],[Valor total OS]]-Tabla1[[#This Row],[valor total op]]</f>
        <v>56000</v>
      </c>
    </row>
    <row r="2545" spans="1:23" x14ac:dyDescent="0.3">
      <c r="A2545">
        <v>5963</v>
      </c>
      <c r="B2545" t="s">
        <v>4173</v>
      </c>
      <c r="C2545" t="s">
        <v>193</v>
      </c>
      <c r="D2545" t="s">
        <v>194</v>
      </c>
      <c r="E2545">
        <v>60</v>
      </c>
      <c r="F2545">
        <v>62943294</v>
      </c>
      <c r="G2545" t="s">
        <v>4174</v>
      </c>
      <c r="H2545" s="6">
        <v>45744</v>
      </c>
      <c r="I2545" s="3">
        <v>6500</v>
      </c>
      <c r="J2545" t="s">
        <v>23</v>
      </c>
      <c r="K2545" t="s">
        <v>4175</v>
      </c>
      <c r="L2545">
        <v>1</v>
      </c>
      <c r="M2545" t="s">
        <v>303</v>
      </c>
      <c r="N2545" s="3">
        <v>7000</v>
      </c>
      <c r="O2545">
        <v>60</v>
      </c>
      <c r="P2545" t="s">
        <v>4176</v>
      </c>
      <c r="Q2545" t="s">
        <v>27</v>
      </c>
      <c r="R2545" t="s">
        <v>199</v>
      </c>
      <c r="S2545" s="3">
        <v>1142460</v>
      </c>
      <c r="T2545" s="3">
        <f>Tabla1[[#This Row],[OS-Valor Unitario]]-Tabla1[[#This Row],[costo_antes_iva]]</f>
        <v>500</v>
      </c>
      <c r="U2545" s="3">
        <f>Tabla1[[#This Row],[OS-Valor Unitario]]*Tabla1[[#This Row],[OS-Cantidad]]</f>
        <v>420000</v>
      </c>
      <c r="V2545" s="3">
        <f>Tabla1[[#This Row],[costo_antes_iva]]*Tabla1[[#This Row],[OS-Cantidad]]</f>
        <v>390000</v>
      </c>
      <c r="W2545" s="3">
        <f>Tabla1[[#This Row],[Valor total OS]]-Tabla1[[#This Row],[valor total op]]</f>
        <v>30000</v>
      </c>
    </row>
    <row r="2546" spans="1:23" x14ac:dyDescent="0.3">
      <c r="A2546">
        <v>5963</v>
      </c>
      <c r="B2546" t="s">
        <v>4173</v>
      </c>
      <c r="C2546" t="s">
        <v>193</v>
      </c>
      <c r="D2546" t="s">
        <v>194</v>
      </c>
      <c r="E2546">
        <v>60</v>
      </c>
      <c r="F2546">
        <v>62943294</v>
      </c>
      <c r="G2546" t="s">
        <v>4174</v>
      </c>
      <c r="H2546" s="6">
        <v>45744</v>
      </c>
      <c r="I2546" s="3">
        <v>2800</v>
      </c>
      <c r="J2546" t="s">
        <v>82</v>
      </c>
      <c r="K2546" t="s">
        <v>4175</v>
      </c>
      <c r="L2546">
        <v>1</v>
      </c>
      <c r="M2546" t="s">
        <v>232</v>
      </c>
      <c r="N2546" s="3">
        <v>3400</v>
      </c>
      <c r="O2546">
        <v>60</v>
      </c>
      <c r="P2546" t="s">
        <v>4176</v>
      </c>
      <c r="Q2546" t="s">
        <v>27</v>
      </c>
      <c r="R2546" t="s">
        <v>199</v>
      </c>
      <c r="S2546" s="3">
        <v>1142460</v>
      </c>
      <c r="T2546" s="3">
        <f>Tabla1[[#This Row],[OS-Valor Unitario]]-Tabla1[[#This Row],[costo_antes_iva]]</f>
        <v>600</v>
      </c>
      <c r="U2546" s="3">
        <f>Tabla1[[#This Row],[OS-Valor Unitario]]*Tabla1[[#This Row],[OS-Cantidad]]</f>
        <v>204000</v>
      </c>
      <c r="V2546" s="3">
        <f>Tabla1[[#This Row],[costo_antes_iva]]*Tabla1[[#This Row],[OS-Cantidad]]</f>
        <v>168000</v>
      </c>
      <c r="W2546" s="3">
        <f>Tabla1[[#This Row],[Valor total OS]]-Tabla1[[#This Row],[valor total op]]</f>
        <v>36000</v>
      </c>
    </row>
    <row r="2547" spans="1:23" x14ac:dyDescent="0.3">
      <c r="A2547">
        <v>5963</v>
      </c>
      <c r="B2547" t="s">
        <v>4173</v>
      </c>
      <c r="C2547" t="s">
        <v>193</v>
      </c>
      <c r="D2547" t="s">
        <v>194</v>
      </c>
      <c r="E2547">
        <v>60</v>
      </c>
      <c r="F2547">
        <v>62943294</v>
      </c>
      <c r="G2547" t="s">
        <v>4174</v>
      </c>
      <c r="H2547" s="6">
        <v>45744</v>
      </c>
      <c r="I2547" s="3">
        <v>1500</v>
      </c>
      <c r="J2547" t="s">
        <v>585</v>
      </c>
      <c r="K2547" t="s">
        <v>4175</v>
      </c>
      <c r="L2547">
        <v>1</v>
      </c>
      <c r="M2547" t="s">
        <v>586</v>
      </c>
      <c r="N2547" s="3">
        <v>1000</v>
      </c>
      <c r="O2547">
        <v>10</v>
      </c>
      <c r="P2547" t="s">
        <v>4176</v>
      </c>
      <c r="Q2547" t="s">
        <v>27</v>
      </c>
      <c r="R2547" t="s">
        <v>199</v>
      </c>
      <c r="S2547" s="3">
        <v>1142460</v>
      </c>
      <c r="T2547" s="3">
        <f>Tabla1[[#This Row],[OS-Valor Unitario]]-Tabla1[[#This Row],[costo_antes_iva]]</f>
        <v>-500</v>
      </c>
      <c r="U2547" s="3">
        <f>Tabla1[[#This Row],[OS-Valor Unitario]]*Tabla1[[#This Row],[OS-Cantidad]]</f>
        <v>10000</v>
      </c>
      <c r="V2547" s="3">
        <f>Tabla1[[#This Row],[costo_antes_iva]]*Tabla1[[#This Row],[OS-Cantidad]]</f>
        <v>15000</v>
      </c>
      <c r="W2547" s="3">
        <f>Tabla1[[#This Row],[Valor total OS]]-Tabla1[[#This Row],[valor total op]]</f>
        <v>-5000</v>
      </c>
    </row>
    <row r="2548" spans="1:23" x14ac:dyDescent="0.3">
      <c r="A2548">
        <v>5962</v>
      </c>
      <c r="B2548" t="s">
        <v>4177</v>
      </c>
      <c r="C2548" t="s">
        <v>85</v>
      </c>
      <c r="D2548" t="s">
        <v>4178</v>
      </c>
      <c r="E2548">
        <v>200</v>
      </c>
      <c r="F2548">
        <v>62874922</v>
      </c>
      <c r="G2548" t="s">
        <v>4179</v>
      </c>
      <c r="H2548" s="6">
        <v>45742</v>
      </c>
      <c r="I2548" s="3">
        <v>8000</v>
      </c>
      <c r="J2548" t="s">
        <v>23</v>
      </c>
      <c r="K2548" t="s">
        <v>4180</v>
      </c>
      <c r="L2548">
        <v>1</v>
      </c>
      <c r="M2548" t="s">
        <v>242</v>
      </c>
      <c r="N2548" s="3">
        <v>8000</v>
      </c>
      <c r="O2548">
        <v>202</v>
      </c>
      <c r="P2548" t="s">
        <v>4181</v>
      </c>
      <c r="Q2548" t="s">
        <v>27</v>
      </c>
      <c r="R2548" t="s">
        <v>61</v>
      </c>
      <c r="S2548" s="3">
        <v>12184800</v>
      </c>
      <c r="T2548" s="3">
        <f>Tabla1[[#This Row],[OS-Valor Unitario]]-Tabla1[[#This Row],[costo_antes_iva]]</f>
        <v>0</v>
      </c>
      <c r="U2548" s="3">
        <f>Tabla1[[#This Row],[OS-Valor Unitario]]*Tabla1[[#This Row],[OS-Cantidad]]</f>
        <v>1616000</v>
      </c>
      <c r="V2548" s="3">
        <f>Tabla1[[#This Row],[costo_antes_iva]]*Tabla1[[#This Row],[OS-Cantidad]]</f>
        <v>1616000</v>
      </c>
      <c r="W2548" s="3">
        <f>Tabla1[[#This Row],[Valor total OS]]-Tabla1[[#This Row],[valor total op]]</f>
        <v>0</v>
      </c>
    </row>
    <row r="2549" spans="1:23" x14ac:dyDescent="0.3">
      <c r="A2549">
        <v>5962</v>
      </c>
      <c r="B2549" t="s">
        <v>4177</v>
      </c>
      <c r="C2549" t="s">
        <v>85</v>
      </c>
      <c r="D2549" t="s">
        <v>4178</v>
      </c>
      <c r="E2549">
        <v>200</v>
      </c>
      <c r="F2549">
        <v>62874922</v>
      </c>
      <c r="G2549" t="s">
        <v>4179</v>
      </c>
      <c r="H2549" s="6">
        <v>45742</v>
      </c>
      <c r="I2549" s="3">
        <v>4900</v>
      </c>
      <c r="J2549" t="s">
        <v>33</v>
      </c>
      <c r="K2549" t="s">
        <v>4180</v>
      </c>
      <c r="L2549">
        <v>1</v>
      </c>
      <c r="M2549" t="s">
        <v>35</v>
      </c>
      <c r="N2549" s="3">
        <v>2500</v>
      </c>
      <c r="O2549">
        <v>202</v>
      </c>
      <c r="P2549" t="s">
        <v>4181</v>
      </c>
      <c r="Q2549" t="s">
        <v>27</v>
      </c>
      <c r="R2549" t="s">
        <v>61</v>
      </c>
      <c r="S2549" s="3">
        <v>12184800</v>
      </c>
      <c r="T2549" s="3">
        <f>Tabla1[[#This Row],[OS-Valor Unitario]]-Tabla1[[#This Row],[costo_antes_iva]]</f>
        <v>-2400</v>
      </c>
      <c r="U2549" s="3">
        <f>Tabla1[[#This Row],[OS-Valor Unitario]]*Tabla1[[#This Row],[OS-Cantidad]]</f>
        <v>505000</v>
      </c>
      <c r="V2549" s="3">
        <f>Tabla1[[#This Row],[costo_antes_iva]]*Tabla1[[#This Row],[OS-Cantidad]]</f>
        <v>989800</v>
      </c>
      <c r="W2549" s="3">
        <f>Tabla1[[#This Row],[Valor total OS]]-Tabla1[[#This Row],[valor total op]]</f>
        <v>-484800</v>
      </c>
    </row>
    <row r="2550" spans="1:23" x14ac:dyDescent="0.3">
      <c r="A2550">
        <v>5961</v>
      </c>
      <c r="B2550" t="s">
        <v>4182</v>
      </c>
      <c r="C2550" t="s">
        <v>4183</v>
      </c>
      <c r="D2550" t="s">
        <v>194</v>
      </c>
      <c r="E2550">
        <v>6</v>
      </c>
      <c r="F2550">
        <v>62846268</v>
      </c>
      <c r="G2550" t="s">
        <v>4184</v>
      </c>
      <c r="H2550" s="6">
        <v>45741</v>
      </c>
      <c r="I2550" s="3">
        <v>18000</v>
      </c>
      <c r="J2550" t="s">
        <v>23</v>
      </c>
      <c r="K2550" t="s">
        <v>4185</v>
      </c>
      <c r="L2550">
        <v>1</v>
      </c>
      <c r="M2550" t="s">
        <v>1051</v>
      </c>
      <c r="N2550" s="3">
        <v>35000</v>
      </c>
      <c r="O2550">
        <v>6</v>
      </c>
      <c r="P2550" t="s">
        <v>4186</v>
      </c>
      <c r="Q2550" t="s">
        <v>27</v>
      </c>
      <c r="R2550" t="s">
        <v>248</v>
      </c>
      <c r="S2550" s="3">
        <v>1286994</v>
      </c>
      <c r="T2550" s="3">
        <f>Tabla1[[#This Row],[OS-Valor Unitario]]-Tabla1[[#This Row],[costo_antes_iva]]</f>
        <v>17000</v>
      </c>
      <c r="U2550" s="3">
        <f>Tabla1[[#This Row],[OS-Valor Unitario]]*Tabla1[[#This Row],[OS-Cantidad]]</f>
        <v>210000</v>
      </c>
      <c r="V2550" s="3">
        <f>Tabla1[[#This Row],[costo_antes_iva]]*Tabla1[[#This Row],[OS-Cantidad]]</f>
        <v>108000</v>
      </c>
      <c r="W2550" s="3">
        <f>Tabla1[[#This Row],[Valor total OS]]-Tabla1[[#This Row],[valor total op]]</f>
        <v>102000</v>
      </c>
    </row>
    <row r="2551" spans="1:23" x14ac:dyDescent="0.3">
      <c r="A2551">
        <v>5957</v>
      </c>
      <c r="B2551" t="s">
        <v>4187</v>
      </c>
      <c r="C2551" t="s">
        <v>872</v>
      </c>
      <c r="D2551" t="s">
        <v>228</v>
      </c>
      <c r="E2551">
        <v>100</v>
      </c>
      <c r="F2551">
        <v>62519661</v>
      </c>
      <c r="G2551" t="s">
        <v>4188</v>
      </c>
      <c r="H2551" s="6">
        <v>45727</v>
      </c>
      <c r="I2551" s="3">
        <v>2000</v>
      </c>
      <c r="J2551" t="s">
        <v>33</v>
      </c>
      <c r="K2551" t="s">
        <v>4189</v>
      </c>
      <c r="L2551">
        <v>1</v>
      </c>
      <c r="M2551" t="s">
        <v>119</v>
      </c>
      <c r="N2551" s="3">
        <v>2200</v>
      </c>
      <c r="O2551">
        <v>100</v>
      </c>
      <c r="P2551" t="s">
        <v>4190</v>
      </c>
      <c r="Q2551" t="s">
        <v>27</v>
      </c>
      <c r="R2551" t="s">
        <v>875</v>
      </c>
      <c r="S2551" s="3">
        <v>24921300</v>
      </c>
      <c r="T2551" s="3">
        <f>Tabla1[[#This Row],[OS-Valor Unitario]]-Tabla1[[#This Row],[costo_antes_iva]]</f>
        <v>200</v>
      </c>
      <c r="U2551" s="3">
        <f>Tabla1[[#This Row],[OS-Valor Unitario]]*Tabla1[[#This Row],[OS-Cantidad]]</f>
        <v>220000</v>
      </c>
      <c r="V2551" s="3">
        <f>Tabla1[[#This Row],[costo_antes_iva]]*Tabla1[[#This Row],[OS-Cantidad]]</f>
        <v>200000</v>
      </c>
      <c r="W2551" s="3">
        <f>Tabla1[[#This Row],[Valor total OS]]-Tabla1[[#This Row],[valor total op]]</f>
        <v>20000</v>
      </c>
    </row>
    <row r="2552" spans="1:23" x14ac:dyDescent="0.3">
      <c r="A2552">
        <v>5957</v>
      </c>
      <c r="B2552" t="s">
        <v>4187</v>
      </c>
      <c r="C2552" t="s">
        <v>872</v>
      </c>
      <c r="D2552" t="s">
        <v>228</v>
      </c>
      <c r="E2552">
        <v>100</v>
      </c>
      <c r="F2552">
        <v>62519661</v>
      </c>
      <c r="G2552" t="s">
        <v>4188</v>
      </c>
      <c r="H2552" s="6">
        <v>45727</v>
      </c>
      <c r="I2552" s="3">
        <v>7500</v>
      </c>
      <c r="J2552" t="s">
        <v>23</v>
      </c>
      <c r="K2552" t="s">
        <v>4189</v>
      </c>
      <c r="L2552">
        <v>1</v>
      </c>
      <c r="M2552" t="s">
        <v>4191</v>
      </c>
      <c r="N2552" s="3">
        <v>7500</v>
      </c>
      <c r="O2552">
        <v>50</v>
      </c>
      <c r="P2552" t="s">
        <v>4190</v>
      </c>
      <c r="Q2552" t="s">
        <v>27</v>
      </c>
      <c r="R2552" t="s">
        <v>875</v>
      </c>
      <c r="S2552" s="3">
        <v>24921300</v>
      </c>
      <c r="T2552" s="3">
        <f>Tabla1[[#This Row],[OS-Valor Unitario]]-Tabla1[[#This Row],[costo_antes_iva]]</f>
        <v>0</v>
      </c>
      <c r="U2552" s="3">
        <f>Tabla1[[#This Row],[OS-Valor Unitario]]*Tabla1[[#This Row],[OS-Cantidad]]</f>
        <v>375000</v>
      </c>
      <c r="V2552" s="3">
        <f>Tabla1[[#This Row],[costo_antes_iva]]*Tabla1[[#This Row],[OS-Cantidad]]</f>
        <v>375000</v>
      </c>
      <c r="W2552" s="3">
        <f>Tabla1[[#This Row],[Valor total OS]]-Tabla1[[#This Row],[valor total op]]</f>
        <v>0</v>
      </c>
    </row>
    <row r="2553" spans="1:23" x14ac:dyDescent="0.3">
      <c r="A2553">
        <v>5957</v>
      </c>
      <c r="B2553" t="s">
        <v>4187</v>
      </c>
      <c r="C2553" t="s">
        <v>872</v>
      </c>
      <c r="D2553" t="s">
        <v>228</v>
      </c>
      <c r="E2553">
        <v>100</v>
      </c>
      <c r="F2553">
        <v>62519661</v>
      </c>
      <c r="G2553" t="s">
        <v>4188</v>
      </c>
      <c r="H2553" s="6">
        <v>45727</v>
      </c>
      <c r="I2553" s="3">
        <v>7500</v>
      </c>
      <c r="J2553" t="s">
        <v>23</v>
      </c>
      <c r="K2553" t="s">
        <v>4189</v>
      </c>
      <c r="L2553">
        <v>1</v>
      </c>
      <c r="M2553" t="s">
        <v>113</v>
      </c>
      <c r="N2553" s="3">
        <v>7500</v>
      </c>
      <c r="O2553">
        <v>50</v>
      </c>
      <c r="P2553" t="s">
        <v>4190</v>
      </c>
      <c r="Q2553" t="s">
        <v>27</v>
      </c>
      <c r="R2553" t="s">
        <v>875</v>
      </c>
      <c r="S2553" s="3">
        <v>24921300</v>
      </c>
      <c r="T2553" s="3">
        <f>Tabla1[[#This Row],[OS-Valor Unitario]]-Tabla1[[#This Row],[costo_antes_iva]]</f>
        <v>0</v>
      </c>
      <c r="U2553" s="3">
        <f>Tabla1[[#This Row],[OS-Valor Unitario]]*Tabla1[[#This Row],[OS-Cantidad]]</f>
        <v>375000</v>
      </c>
      <c r="V2553" s="3">
        <f>Tabla1[[#This Row],[costo_antes_iva]]*Tabla1[[#This Row],[OS-Cantidad]]</f>
        <v>375000</v>
      </c>
      <c r="W2553" s="3">
        <f>Tabla1[[#This Row],[Valor total OS]]-Tabla1[[#This Row],[valor total op]]</f>
        <v>0</v>
      </c>
    </row>
    <row r="2554" spans="1:23" x14ac:dyDescent="0.3">
      <c r="A2554">
        <v>5957</v>
      </c>
      <c r="B2554" t="s">
        <v>4187</v>
      </c>
      <c r="C2554" t="s">
        <v>872</v>
      </c>
      <c r="D2554" t="s">
        <v>228</v>
      </c>
      <c r="E2554">
        <v>100</v>
      </c>
      <c r="F2554">
        <v>62519661</v>
      </c>
      <c r="G2554" t="s">
        <v>4188</v>
      </c>
      <c r="H2554" s="6">
        <v>45727</v>
      </c>
      <c r="I2554" s="3">
        <v>3000</v>
      </c>
      <c r="J2554" t="s">
        <v>33</v>
      </c>
      <c r="K2554" t="s">
        <v>4189</v>
      </c>
      <c r="L2554">
        <v>1</v>
      </c>
      <c r="M2554" t="s">
        <v>119</v>
      </c>
      <c r="N2554" s="3">
        <v>2200</v>
      </c>
      <c r="O2554">
        <v>100</v>
      </c>
      <c r="P2554" t="s">
        <v>4190</v>
      </c>
      <c r="Q2554" t="s">
        <v>27</v>
      </c>
      <c r="R2554" t="s">
        <v>875</v>
      </c>
      <c r="S2554" s="3">
        <v>24921300</v>
      </c>
      <c r="T2554" s="3">
        <f>Tabla1[[#This Row],[OS-Valor Unitario]]-Tabla1[[#This Row],[costo_antes_iva]]</f>
        <v>-800</v>
      </c>
      <c r="U2554" s="3">
        <f>Tabla1[[#This Row],[OS-Valor Unitario]]*Tabla1[[#This Row],[OS-Cantidad]]</f>
        <v>220000</v>
      </c>
      <c r="V2554" s="3">
        <f>Tabla1[[#This Row],[costo_antes_iva]]*Tabla1[[#This Row],[OS-Cantidad]]</f>
        <v>300000</v>
      </c>
      <c r="W2554" s="3">
        <f>Tabla1[[#This Row],[Valor total OS]]-Tabla1[[#This Row],[valor total op]]</f>
        <v>-80000</v>
      </c>
    </row>
    <row r="2555" spans="1:23" x14ac:dyDescent="0.3">
      <c r="A2555">
        <v>5957</v>
      </c>
      <c r="B2555" t="s">
        <v>4192</v>
      </c>
      <c r="C2555" t="s">
        <v>872</v>
      </c>
      <c r="D2555" t="s">
        <v>228</v>
      </c>
      <c r="E2555">
        <v>100</v>
      </c>
      <c r="F2555">
        <v>62519937</v>
      </c>
      <c r="G2555" t="s">
        <v>4193</v>
      </c>
      <c r="H2555" s="6">
        <v>45727</v>
      </c>
      <c r="I2555" s="3">
        <v>2000</v>
      </c>
      <c r="J2555" t="s">
        <v>33</v>
      </c>
      <c r="K2555" t="s">
        <v>4194</v>
      </c>
      <c r="L2555">
        <v>2</v>
      </c>
      <c r="M2555" t="s">
        <v>35</v>
      </c>
      <c r="N2555" s="3">
        <v>1800</v>
      </c>
      <c r="O2555">
        <v>100</v>
      </c>
      <c r="P2555" t="s">
        <v>4190</v>
      </c>
      <c r="Q2555" t="s">
        <v>27</v>
      </c>
      <c r="R2555" t="s">
        <v>875</v>
      </c>
      <c r="S2555" s="3">
        <v>24921300</v>
      </c>
      <c r="T2555" s="3">
        <f>Tabla1[[#This Row],[OS-Valor Unitario]]-Tabla1[[#This Row],[costo_antes_iva]]</f>
        <v>-200</v>
      </c>
      <c r="U2555" s="3">
        <f>Tabla1[[#This Row],[OS-Valor Unitario]]*Tabla1[[#This Row],[OS-Cantidad]]</f>
        <v>180000</v>
      </c>
      <c r="V2555" s="3">
        <f>Tabla1[[#This Row],[costo_antes_iva]]*Tabla1[[#This Row],[OS-Cantidad]]</f>
        <v>200000</v>
      </c>
      <c r="W2555" s="3">
        <f>Tabla1[[#This Row],[Valor total OS]]-Tabla1[[#This Row],[valor total op]]</f>
        <v>-20000</v>
      </c>
    </row>
    <row r="2556" spans="1:23" x14ac:dyDescent="0.3">
      <c r="A2556">
        <v>5957</v>
      </c>
      <c r="B2556" t="s">
        <v>4192</v>
      </c>
      <c r="C2556" t="s">
        <v>872</v>
      </c>
      <c r="D2556" t="s">
        <v>228</v>
      </c>
      <c r="E2556">
        <v>100</v>
      </c>
      <c r="F2556">
        <v>62519937</v>
      </c>
      <c r="G2556" t="s">
        <v>4193</v>
      </c>
      <c r="H2556" s="6">
        <v>45727</v>
      </c>
      <c r="I2556" s="3">
        <v>7500</v>
      </c>
      <c r="J2556" t="s">
        <v>23</v>
      </c>
      <c r="K2556" t="s">
        <v>4194</v>
      </c>
      <c r="L2556">
        <v>2</v>
      </c>
      <c r="M2556" t="s">
        <v>4191</v>
      </c>
      <c r="N2556" s="3">
        <v>7500</v>
      </c>
      <c r="O2556">
        <v>50</v>
      </c>
      <c r="P2556" t="s">
        <v>4190</v>
      </c>
      <c r="Q2556" t="s">
        <v>27</v>
      </c>
      <c r="R2556" t="s">
        <v>875</v>
      </c>
      <c r="S2556" s="3">
        <v>24921300</v>
      </c>
      <c r="T2556" s="3">
        <f>Tabla1[[#This Row],[OS-Valor Unitario]]-Tabla1[[#This Row],[costo_antes_iva]]</f>
        <v>0</v>
      </c>
      <c r="U2556" s="3">
        <f>Tabla1[[#This Row],[OS-Valor Unitario]]*Tabla1[[#This Row],[OS-Cantidad]]</f>
        <v>375000</v>
      </c>
      <c r="V2556" s="3">
        <f>Tabla1[[#This Row],[costo_antes_iva]]*Tabla1[[#This Row],[OS-Cantidad]]</f>
        <v>375000</v>
      </c>
      <c r="W2556" s="3">
        <f>Tabla1[[#This Row],[Valor total OS]]-Tabla1[[#This Row],[valor total op]]</f>
        <v>0</v>
      </c>
    </row>
    <row r="2557" spans="1:23" x14ac:dyDescent="0.3">
      <c r="A2557">
        <v>5957</v>
      </c>
      <c r="B2557" t="s">
        <v>4192</v>
      </c>
      <c r="C2557" t="s">
        <v>872</v>
      </c>
      <c r="D2557" t="s">
        <v>228</v>
      </c>
      <c r="E2557">
        <v>100</v>
      </c>
      <c r="F2557">
        <v>62519937</v>
      </c>
      <c r="G2557" t="s">
        <v>4193</v>
      </c>
      <c r="H2557" s="6">
        <v>45727</v>
      </c>
      <c r="I2557" s="3">
        <v>7500</v>
      </c>
      <c r="J2557" t="s">
        <v>23</v>
      </c>
      <c r="K2557" t="s">
        <v>4194</v>
      </c>
      <c r="L2557">
        <v>2</v>
      </c>
      <c r="M2557" t="s">
        <v>113</v>
      </c>
      <c r="N2557" s="3">
        <v>7500</v>
      </c>
      <c r="O2557">
        <v>50</v>
      </c>
      <c r="P2557" t="s">
        <v>4190</v>
      </c>
      <c r="Q2557" t="s">
        <v>27</v>
      </c>
      <c r="R2557" t="s">
        <v>875</v>
      </c>
      <c r="S2557" s="3">
        <v>24921300</v>
      </c>
      <c r="T2557" s="3">
        <f>Tabla1[[#This Row],[OS-Valor Unitario]]-Tabla1[[#This Row],[costo_antes_iva]]</f>
        <v>0</v>
      </c>
      <c r="U2557" s="3">
        <f>Tabla1[[#This Row],[OS-Valor Unitario]]*Tabla1[[#This Row],[OS-Cantidad]]</f>
        <v>375000</v>
      </c>
      <c r="V2557" s="3">
        <f>Tabla1[[#This Row],[costo_antes_iva]]*Tabla1[[#This Row],[OS-Cantidad]]</f>
        <v>375000</v>
      </c>
      <c r="W2557" s="3">
        <f>Tabla1[[#This Row],[Valor total OS]]-Tabla1[[#This Row],[valor total op]]</f>
        <v>0</v>
      </c>
    </row>
    <row r="2558" spans="1:23" x14ac:dyDescent="0.3">
      <c r="A2558">
        <v>5957</v>
      </c>
      <c r="B2558" t="s">
        <v>4192</v>
      </c>
      <c r="C2558" t="s">
        <v>872</v>
      </c>
      <c r="D2558" t="s">
        <v>228</v>
      </c>
      <c r="E2558">
        <v>100</v>
      </c>
      <c r="F2558">
        <v>62519937</v>
      </c>
      <c r="G2558" t="s">
        <v>4193</v>
      </c>
      <c r="H2558" s="6">
        <v>45727</v>
      </c>
      <c r="I2558" s="3">
        <v>2500</v>
      </c>
      <c r="J2558" t="s">
        <v>33</v>
      </c>
      <c r="K2558" t="s">
        <v>4194</v>
      </c>
      <c r="L2558">
        <v>2</v>
      </c>
      <c r="M2558" t="s">
        <v>35</v>
      </c>
      <c r="N2558" s="3">
        <v>1800</v>
      </c>
      <c r="O2558">
        <v>100</v>
      </c>
      <c r="P2558" t="s">
        <v>4190</v>
      </c>
      <c r="Q2558" t="s">
        <v>27</v>
      </c>
      <c r="R2558" t="s">
        <v>875</v>
      </c>
      <c r="S2558" s="3">
        <v>24921300</v>
      </c>
      <c r="T2558" s="3">
        <f>Tabla1[[#This Row],[OS-Valor Unitario]]-Tabla1[[#This Row],[costo_antes_iva]]</f>
        <v>-700</v>
      </c>
      <c r="U2558" s="3">
        <f>Tabla1[[#This Row],[OS-Valor Unitario]]*Tabla1[[#This Row],[OS-Cantidad]]</f>
        <v>180000</v>
      </c>
      <c r="V2558" s="3">
        <f>Tabla1[[#This Row],[costo_antes_iva]]*Tabla1[[#This Row],[OS-Cantidad]]</f>
        <v>250000</v>
      </c>
      <c r="W2558" s="3">
        <f>Tabla1[[#This Row],[Valor total OS]]-Tabla1[[#This Row],[valor total op]]</f>
        <v>-70000</v>
      </c>
    </row>
    <row r="2559" spans="1:23" x14ac:dyDescent="0.3">
      <c r="A2559">
        <v>5957</v>
      </c>
      <c r="B2559" t="s">
        <v>4195</v>
      </c>
      <c r="C2559" t="s">
        <v>312</v>
      </c>
      <c r="D2559" t="s">
        <v>228</v>
      </c>
      <c r="E2559">
        <v>100</v>
      </c>
      <c r="F2559">
        <v>62519662</v>
      </c>
      <c r="G2559" t="s">
        <v>4196</v>
      </c>
      <c r="H2559" s="6">
        <v>45727</v>
      </c>
      <c r="I2559" s="3">
        <v>1700</v>
      </c>
      <c r="J2559" t="s">
        <v>33</v>
      </c>
      <c r="K2559" t="s">
        <v>4197</v>
      </c>
      <c r="L2559">
        <v>3</v>
      </c>
      <c r="M2559" t="s">
        <v>191</v>
      </c>
      <c r="N2559" s="3">
        <v>3700</v>
      </c>
      <c r="O2559">
        <v>100</v>
      </c>
      <c r="P2559" t="s">
        <v>4190</v>
      </c>
      <c r="Q2559" t="s">
        <v>27</v>
      </c>
      <c r="R2559" t="s">
        <v>199</v>
      </c>
      <c r="S2559" s="3">
        <v>24921300</v>
      </c>
      <c r="T2559" s="3">
        <f>Tabla1[[#This Row],[OS-Valor Unitario]]-Tabla1[[#This Row],[costo_antes_iva]]</f>
        <v>2000</v>
      </c>
      <c r="U2559" s="3">
        <f>Tabla1[[#This Row],[OS-Valor Unitario]]*Tabla1[[#This Row],[OS-Cantidad]]</f>
        <v>370000</v>
      </c>
      <c r="V2559" s="3">
        <f>Tabla1[[#This Row],[costo_antes_iva]]*Tabla1[[#This Row],[OS-Cantidad]]</f>
        <v>170000</v>
      </c>
      <c r="W2559" s="3">
        <f>Tabla1[[#This Row],[Valor total OS]]-Tabla1[[#This Row],[valor total op]]</f>
        <v>200000</v>
      </c>
    </row>
    <row r="2560" spans="1:23" x14ac:dyDescent="0.3">
      <c r="A2560">
        <v>5952</v>
      </c>
      <c r="B2560" t="s">
        <v>4198</v>
      </c>
      <c r="C2560" t="s">
        <v>282</v>
      </c>
      <c r="D2560" t="s">
        <v>116</v>
      </c>
      <c r="E2560">
        <v>36</v>
      </c>
      <c r="F2560">
        <v>62736524</v>
      </c>
      <c r="G2560" t="s">
        <v>4199</v>
      </c>
      <c r="H2560" s="6">
        <v>45736</v>
      </c>
      <c r="I2560" s="3">
        <v>1100</v>
      </c>
      <c r="J2560" t="s">
        <v>82</v>
      </c>
      <c r="K2560" t="s">
        <v>4200</v>
      </c>
      <c r="L2560">
        <v>1</v>
      </c>
      <c r="M2560" t="s">
        <v>119</v>
      </c>
      <c r="N2560" s="3">
        <v>1300</v>
      </c>
      <c r="O2560">
        <v>40</v>
      </c>
      <c r="P2560" t="s">
        <v>4201</v>
      </c>
      <c r="Q2560" t="s">
        <v>27</v>
      </c>
      <c r="R2560" t="s">
        <v>72</v>
      </c>
      <c r="S2560" s="3">
        <v>4036600</v>
      </c>
      <c r="T2560" s="3">
        <f>Tabla1[[#This Row],[OS-Valor Unitario]]-Tabla1[[#This Row],[costo_antes_iva]]</f>
        <v>200</v>
      </c>
      <c r="U2560" s="3">
        <f>Tabla1[[#This Row],[OS-Valor Unitario]]*Tabla1[[#This Row],[OS-Cantidad]]</f>
        <v>52000</v>
      </c>
      <c r="V2560" s="3">
        <f>Tabla1[[#This Row],[costo_antes_iva]]*Tabla1[[#This Row],[OS-Cantidad]]</f>
        <v>44000</v>
      </c>
      <c r="W2560" s="3">
        <f>Tabla1[[#This Row],[Valor total OS]]-Tabla1[[#This Row],[valor total op]]</f>
        <v>8000</v>
      </c>
    </row>
    <row r="2561" spans="1:23" x14ac:dyDescent="0.3">
      <c r="A2561">
        <v>5952</v>
      </c>
      <c r="B2561" t="s">
        <v>4198</v>
      </c>
      <c r="C2561" t="s">
        <v>282</v>
      </c>
      <c r="D2561" t="s">
        <v>116</v>
      </c>
      <c r="E2561">
        <v>36</v>
      </c>
      <c r="F2561">
        <v>62736524</v>
      </c>
      <c r="G2561" t="s">
        <v>4199</v>
      </c>
      <c r="H2561" s="6">
        <v>45736</v>
      </c>
      <c r="I2561" s="3">
        <v>11000</v>
      </c>
      <c r="J2561" t="s">
        <v>23</v>
      </c>
      <c r="K2561" t="s">
        <v>4200</v>
      </c>
      <c r="L2561">
        <v>1</v>
      </c>
      <c r="M2561" t="s">
        <v>405</v>
      </c>
      <c r="N2561" s="3">
        <v>12200</v>
      </c>
      <c r="O2561">
        <v>40</v>
      </c>
      <c r="P2561" t="s">
        <v>4201</v>
      </c>
      <c r="Q2561" t="s">
        <v>27</v>
      </c>
      <c r="R2561" t="s">
        <v>72</v>
      </c>
      <c r="S2561" s="3">
        <v>4036600</v>
      </c>
      <c r="T2561" s="3">
        <f>Tabla1[[#This Row],[OS-Valor Unitario]]-Tabla1[[#This Row],[costo_antes_iva]]</f>
        <v>1200</v>
      </c>
      <c r="U2561" s="3">
        <f>Tabla1[[#This Row],[OS-Valor Unitario]]*Tabla1[[#This Row],[OS-Cantidad]]</f>
        <v>488000</v>
      </c>
      <c r="V2561" s="3">
        <f>Tabla1[[#This Row],[costo_antes_iva]]*Tabla1[[#This Row],[OS-Cantidad]]</f>
        <v>440000</v>
      </c>
      <c r="W2561" s="3">
        <f>Tabla1[[#This Row],[Valor total OS]]-Tabla1[[#This Row],[valor total op]]</f>
        <v>48000</v>
      </c>
    </row>
    <row r="2562" spans="1:23" x14ac:dyDescent="0.3">
      <c r="A2562">
        <v>5952</v>
      </c>
      <c r="B2562" t="s">
        <v>4202</v>
      </c>
      <c r="C2562" t="s">
        <v>282</v>
      </c>
      <c r="D2562" t="s">
        <v>116</v>
      </c>
      <c r="E2562">
        <v>50</v>
      </c>
      <c r="F2562">
        <v>62736257</v>
      </c>
      <c r="G2562" t="s">
        <v>4203</v>
      </c>
      <c r="H2562" s="6">
        <v>45736</v>
      </c>
      <c r="I2562" s="3">
        <v>1100</v>
      </c>
      <c r="J2562" t="s">
        <v>82</v>
      </c>
      <c r="K2562" t="s">
        <v>4204</v>
      </c>
      <c r="L2562">
        <v>2</v>
      </c>
      <c r="M2562" t="s">
        <v>119</v>
      </c>
      <c r="N2562" s="3">
        <v>1300</v>
      </c>
      <c r="O2562">
        <v>62</v>
      </c>
      <c r="P2562" t="s">
        <v>4201</v>
      </c>
      <c r="Q2562" t="s">
        <v>27</v>
      </c>
      <c r="R2562" t="s">
        <v>72</v>
      </c>
      <c r="S2562" s="3">
        <v>4036600</v>
      </c>
      <c r="T2562" s="3">
        <f>Tabla1[[#This Row],[OS-Valor Unitario]]-Tabla1[[#This Row],[costo_antes_iva]]</f>
        <v>200</v>
      </c>
      <c r="U2562" s="3">
        <f>Tabla1[[#This Row],[OS-Valor Unitario]]*Tabla1[[#This Row],[OS-Cantidad]]</f>
        <v>80600</v>
      </c>
      <c r="V2562" s="3">
        <f>Tabla1[[#This Row],[costo_antes_iva]]*Tabla1[[#This Row],[OS-Cantidad]]</f>
        <v>68200</v>
      </c>
      <c r="W2562" s="3">
        <f>Tabla1[[#This Row],[Valor total OS]]-Tabla1[[#This Row],[valor total op]]</f>
        <v>12400</v>
      </c>
    </row>
    <row r="2563" spans="1:23" x14ac:dyDescent="0.3">
      <c r="A2563">
        <v>5952</v>
      </c>
      <c r="B2563" t="s">
        <v>4202</v>
      </c>
      <c r="C2563" t="s">
        <v>282</v>
      </c>
      <c r="D2563" t="s">
        <v>116</v>
      </c>
      <c r="E2563">
        <v>50</v>
      </c>
      <c r="F2563">
        <v>62736257</v>
      </c>
      <c r="G2563" t="s">
        <v>4203</v>
      </c>
      <c r="H2563" s="6">
        <v>45736</v>
      </c>
      <c r="I2563" s="3">
        <v>11000</v>
      </c>
      <c r="J2563" t="s">
        <v>23</v>
      </c>
      <c r="K2563" t="s">
        <v>4204</v>
      </c>
      <c r="L2563">
        <v>2</v>
      </c>
      <c r="M2563" t="s">
        <v>405</v>
      </c>
      <c r="N2563" s="3">
        <v>11200</v>
      </c>
      <c r="O2563">
        <v>62</v>
      </c>
      <c r="P2563" t="s">
        <v>4201</v>
      </c>
      <c r="Q2563" t="s">
        <v>27</v>
      </c>
      <c r="R2563" t="s">
        <v>72</v>
      </c>
      <c r="S2563" s="3">
        <v>4036600</v>
      </c>
      <c r="T2563" s="3">
        <f>Tabla1[[#This Row],[OS-Valor Unitario]]-Tabla1[[#This Row],[costo_antes_iva]]</f>
        <v>200</v>
      </c>
      <c r="U2563" s="3">
        <f>Tabla1[[#This Row],[OS-Valor Unitario]]*Tabla1[[#This Row],[OS-Cantidad]]</f>
        <v>694400</v>
      </c>
      <c r="V2563" s="3">
        <f>Tabla1[[#This Row],[costo_antes_iva]]*Tabla1[[#This Row],[OS-Cantidad]]</f>
        <v>682000</v>
      </c>
      <c r="W2563" s="3">
        <f>Tabla1[[#This Row],[Valor total OS]]-Tabla1[[#This Row],[valor total op]]</f>
        <v>12400</v>
      </c>
    </row>
    <row r="2564" spans="1:23" x14ac:dyDescent="0.3">
      <c r="A2564">
        <v>5949</v>
      </c>
      <c r="B2564" t="s">
        <v>4205</v>
      </c>
      <c r="C2564" t="s">
        <v>174</v>
      </c>
      <c r="D2564" t="s">
        <v>4206</v>
      </c>
      <c r="E2564">
        <v>79</v>
      </c>
      <c r="F2564">
        <v>62089782</v>
      </c>
      <c r="G2564" t="s">
        <v>4207</v>
      </c>
      <c r="H2564" s="6">
        <v>45708</v>
      </c>
      <c r="I2564" s="3">
        <v>11000</v>
      </c>
      <c r="J2564" t="s">
        <v>23</v>
      </c>
      <c r="K2564" t="s">
        <v>4208</v>
      </c>
      <c r="L2564">
        <v>1</v>
      </c>
      <c r="M2564" t="s">
        <v>538</v>
      </c>
      <c r="N2564" s="3">
        <v>10000</v>
      </c>
      <c r="O2564">
        <v>90</v>
      </c>
      <c r="P2564" t="s">
        <v>4209</v>
      </c>
      <c r="Q2564" t="s">
        <v>27</v>
      </c>
      <c r="R2564" t="s">
        <v>28</v>
      </c>
      <c r="S2564" s="3">
        <v>14183551</v>
      </c>
      <c r="T2564" s="3">
        <f>Tabla1[[#This Row],[OS-Valor Unitario]]-Tabla1[[#This Row],[costo_antes_iva]]</f>
        <v>-1000</v>
      </c>
      <c r="U2564" s="3">
        <f>Tabla1[[#This Row],[OS-Valor Unitario]]*Tabla1[[#This Row],[OS-Cantidad]]</f>
        <v>900000</v>
      </c>
      <c r="V2564" s="3">
        <f>Tabla1[[#This Row],[costo_antes_iva]]*Tabla1[[#This Row],[OS-Cantidad]]</f>
        <v>990000</v>
      </c>
      <c r="W2564" s="3">
        <f>Tabla1[[#This Row],[Valor total OS]]-Tabla1[[#This Row],[valor total op]]</f>
        <v>-90000</v>
      </c>
    </row>
    <row r="2565" spans="1:23" x14ac:dyDescent="0.3">
      <c r="A2565">
        <v>5949</v>
      </c>
      <c r="B2565" t="s">
        <v>4210</v>
      </c>
      <c r="C2565" t="s">
        <v>216</v>
      </c>
      <c r="D2565" t="s">
        <v>4206</v>
      </c>
      <c r="E2565">
        <v>4</v>
      </c>
      <c r="F2565">
        <v>62089791</v>
      </c>
      <c r="G2565" t="s">
        <v>4211</v>
      </c>
      <c r="H2565" s="6">
        <v>45708</v>
      </c>
      <c r="I2565" s="3">
        <v>11000</v>
      </c>
      <c r="J2565" t="s">
        <v>23</v>
      </c>
      <c r="K2565" t="s">
        <v>4212</v>
      </c>
      <c r="L2565">
        <v>2</v>
      </c>
      <c r="M2565" t="s">
        <v>538</v>
      </c>
      <c r="N2565" s="3">
        <v>10000</v>
      </c>
      <c r="O2565">
        <v>4</v>
      </c>
      <c r="P2565" t="s">
        <v>4209</v>
      </c>
      <c r="Q2565" t="s">
        <v>27</v>
      </c>
      <c r="R2565" t="s">
        <v>28</v>
      </c>
      <c r="S2565" s="3">
        <v>14183551</v>
      </c>
      <c r="T2565" s="3">
        <f>Tabla1[[#This Row],[OS-Valor Unitario]]-Tabla1[[#This Row],[costo_antes_iva]]</f>
        <v>-1000</v>
      </c>
      <c r="U2565" s="3">
        <f>Tabla1[[#This Row],[OS-Valor Unitario]]*Tabla1[[#This Row],[OS-Cantidad]]</f>
        <v>40000</v>
      </c>
      <c r="V2565" s="3">
        <f>Tabla1[[#This Row],[costo_antes_iva]]*Tabla1[[#This Row],[OS-Cantidad]]</f>
        <v>44000</v>
      </c>
      <c r="W2565" s="3">
        <f>Tabla1[[#This Row],[Valor total OS]]-Tabla1[[#This Row],[valor total op]]</f>
        <v>-4000</v>
      </c>
    </row>
    <row r="2566" spans="1:23" x14ac:dyDescent="0.3">
      <c r="A2566">
        <v>5949</v>
      </c>
      <c r="B2566" t="s">
        <v>4213</v>
      </c>
      <c r="C2566" t="s">
        <v>66</v>
      </c>
      <c r="D2566" t="s">
        <v>4206</v>
      </c>
      <c r="E2566">
        <v>79</v>
      </c>
      <c r="F2566">
        <v>62089797</v>
      </c>
      <c r="G2566" t="s">
        <v>4214</v>
      </c>
      <c r="H2566" s="6">
        <v>45708</v>
      </c>
      <c r="I2566" s="3">
        <v>1400</v>
      </c>
      <c r="J2566" t="s">
        <v>82</v>
      </c>
      <c r="K2566" t="s">
        <v>4215</v>
      </c>
      <c r="L2566">
        <v>3</v>
      </c>
      <c r="M2566" t="s">
        <v>3213</v>
      </c>
      <c r="N2566" s="3">
        <v>1400</v>
      </c>
      <c r="O2566">
        <v>49</v>
      </c>
      <c r="P2566" t="s">
        <v>4209</v>
      </c>
      <c r="Q2566" t="s">
        <v>27</v>
      </c>
      <c r="R2566" t="s">
        <v>72</v>
      </c>
      <c r="S2566" s="3">
        <v>14183551</v>
      </c>
      <c r="T2566" s="3">
        <f>Tabla1[[#This Row],[OS-Valor Unitario]]-Tabla1[[#This Row],[costo_antes_iva]]</f>
        <v>0</v>
      </c>
      <c r="U2566" s="3">
        <f>Tabla1[[#This Row],[OS-Valor Unitario]]*Tabla1[[#This Row],[OS-Cantidad]]</f>
        <v>68600</v>
      </c>
      <c r="V2566" s="3">
        <f>Tabla1[[#This Row],[costo_antes_iva]]*Tabla1[[#This Row],[OS-Cantidad]]</f>
        <v>68600</v>
      </c>
      <c r="W2566" s="3">
        <f>Tabla1[[#This Row],[Valor total OS]]-Tabla1[[#This Row],[valor total op]]</f>
        <v>0</v>
      </c>
    </row>
    <row r="2567" spans="1:23" x14ac:dyDescent="0.3">
      <c r="A2567">
        <v>5949</v>
      </c>
      <c r="B2567" t="s">
        <v>4213</v>
      </c>
      <c r="C2567" t="s">
        <v>66</v>
      </c>
      <c r="D2567" t="s">
        <v>4206</v>
      </c>
      <c r="E2567">
        <v>79</v>
      </c>
      <c r="F2567">
        <v>62089797</v>
      </c>
      <c r="G2567" t="s">
        <v>4214</v>
      </c>
      <c r="H2567" s="6">
        <v>45708</v>
      </c>
      <c r="I2567" s="3">
        <v>12000</v>
      </c>
      <c r="J2567" t="s">
        <v>23</v>
      </c>
      <c r="K2567" t="s">
        <v>4215</v>
      </c>
      <c r="L2567">
        <v>3</v>
      </c>
      <c r="M2567" t="s">
        <v>3664</v>
      </c>
      <c r="N2567" s="3">
        <v>17000</v>
      </c>
      <c r="O2567">
        <v>49</v>
      </c>
      <c r="P2567" t="s">
        <v>4209</v>
      </c>
      <c r="Q2567" t="s">
        <v>27</v>
      </c>
      <c r="R2567" t="s">
        <v>72</v>
      </c>
      <c r="S2567" s="3">
        <v>14183551</v>
      </c>
      <c r="T2567" s="3">
        <f>Tabla1[[#This Row],[OS-Valor Unitario]]-Tabla1[[#This Row],[costo_antes_iva]]</f>
        <v>5000</v>
      </c>
      <c r="U2567" s="3">
        <f>Tabla1[[#This Row],[OS-Valor Unitario]]*Tabla1[[#This Row],[OS-Cantidad]]</f>
        <v>833000</v>
      </c>
      <c r="V2567" s="3">
        <f>Tabla1[[#This Row],[costo_antes_iva]]*Tabla1[[#This Row],[OS-Cantidad]]</f>
        <v>588000</v>
      </c>
      <c r="W2567" s="3">
        <f>Tabla1[[#This Row],[Valor total OS]]-Tabla1[[#This Row],[valor total op]]</f>
        <v>245000</v>
      </c>
    </row>
    <row r="2568" spans="1:23" x14ac:dyDescent="0.3">
      <c r="A2568">
        <v>5949</v>
      </c>
      <c r="B2568" t="s">
        <v>4216</v>
      </c>
      <c r="C2568" t="s">
        <v>282</v>
      </c>
      <c r="D2568" t="s">
        <v>4206</v>
      </c>
      <c r="E2568">
        <v>4</v>
      </c>
      <c r="F2568">
        <v>62089802</v>
      </c>
      <c r="G2568" t="s">
        <v>4217</v>
      </c>
      <c r="H2568" s="6">
        <v>45708</v>
      </c>
      <c r="I2568" s="3">
        <v>1400</v>
      </c>
      <c r="J2568" t="s">
        <v>82</v>
      </c>
      <c r="K2568" t="s">
        <v>4218</v>
      </c>
      <c r="L2568">
        <v>4</v>
      </c>
      <c r="M2568" t="s">
        <v>3213</v>
      </c>
      <c r="N2568" s="3">
        <v>1400</v>
      </c>
      <c r="O2568">
        <v>2</v>
      </c>
      <c r="P2568" t="s">
        <v>4209</v>
      </c>
      <c r="Q2568" t="s">
        <v>27</v>
      </c>
      <c r="R2568" t="s">
        <v>72</v>
      </c>
      <c r="S2568" s="3">
        <v>14183551</v>
      </c>
      <c r="T2568" s="3">
        <f>Tabla1[[#This Row],[OS-Valor Unitario]]-Tabla1[[#This Row],[costo_antes_iva]]</f>
        <v>0</v>
      </c>
      <c r="U2568" s="3">
        <f>Tabla1[[#This Row],[OS-Valor Unitario]]*Tabla1[[#This Row],[OS-Cantidad]]</f>
        <v>2800</v>
      </c>
      <c r="V2568" s="3">
        <f>Tabla1[[#This Row],[costo_antes_iva]]*Tabla1[[#This Row],[OS-Cantidad]]</f>
        <v>2800</v>
      </c>
      <c r="W2568" s="3">
        <f>Tabla1[[#This Row],[Valor total OS]]-Tabla1[[#This Row],[valor total op]]</f>
        <v>0</v>
      </c>
    </row>
    <row r="2569" spans="1:23" x14ac:dyDescent="0.3">
      <c r="A2569">
        <v>5949</v>
      </c>
      <c r="B2569" t="s">
        <v>4216</v>
      </c>
      <c r="C2569" t="s">
        <v>282</v>
      </c>
      <c r="D2569" t="s">
        <v>4206</v>
      </c>
      <c r="E2569">
        <v>4</v>
      </c>
      <c r="F2569">
        <v>62089802</v>
      </c>
      <c r="G2569" t="s">
        <v>4217</v>
      </c>
      <c r="H2569" s="6">
        <v>45708</v>
      </c>
      <c r="I2569" s="3">
        <v>12000</v>
      </c>
      <c r="J2569" t="s">
        <v>23</v>
      </c>
      <c r="K2569" t="s">
        <v>4218</v>
      </c>
      <c r="L2569">
        <v>4</v>
      </c>
      <c r="M2569" t="s">
        <v>3664</v>
      </c>
      <c r="N2569" s="3">
        <v>17000</v>
      </c>
      <c r="O2569">
        <v>2</v>
      </c>
      <c r="P2569" t="s">
        <v>4209</v>
      </c>
      <c r="Q2569" t="s">
        <v>27</v>
      </c>
      <c r="R2569" t="s">
        <v>72</v>
      </c>
      <c r="S2569" s="3">
        <v>14183551</v>
      </c>
      <c r="T2569" s="3">
        <f>Tabla1[[#This Row],[OS-Valor Unitario]]-Tabla1[[#This Row],[costo_antes_iva]]</f>
        <v>5000</v>
      </c>
      <c r="U2569" s="3">
        <f>Tabla1[[#This Row],[OS-Valor Unitario]]*Tabla1[[#This Row],[OS-Cantidad]]</f>
        <v>34000</v>
      </c>
      <c r="V2569" s="3">
        <f>Tabla1[[#This Row],[costo_antes_iva]]*Tabla1[[#This Row],[OS-Cantidad]]</f>
        <v>24000</v>
      </c>
      <c r="W2569" s="3">
        <f>Tabla1[[#This Row],[Valor total OS]]-Tabla1[[#This Row],[valor total op]]</f>
        <v>10000</v>
      </c>
    </row>
    <row r="2570" spans="1:23" x14ac:dyDescent="0.3">
      <c r="A2570">
        <v>5949</v>
      </c>
      <c r="B2570" t="s">
        <v>4219</v>
      </c>
      <c r="C2570" t="s">
        <v>78</v>
      </c>
      <c r="D2570" t="s">
        <v>4206</v>
      </c>
      <c r="E2570">
        <v>4</v>
      </c>
      <c r="F2570">
        <v>62089807</v>
      </c>
      <c r="G2570" t="s">
        <v>4220</v>
      </c>
      <c r="H2570" s="6">
        <v>45708</v>
      </c>
      <c r="I2570" s="3">
        <v>1400</v>
      </c>
      <c r="J2570" t="s">
        <v>82</v>
      </c>
      <c r="K2570" t="s">
        <v>4221</v>
      </c>
      <c r="L2570">
        <v>5</v>
      </c>
      <c r="M2570" t="s">
        <v>3213</v>
      </c>
      <c r="N2570" s="3">
        <v>1400</v>
      </c>
      <c r="O2570">
        <v>2</v>
      </c>
      <c r="P2570" t="s">
        <v>4209</v>
      </c>
      <c r="Q2570" t="s">
        <v>27</v>
      </c>
      <c r="R2570" t="s">
        <v>61</v>
      </c>
      <c r="S2570" s="3">
        <v>14183551</v>
      </c>
      <c r="T2570" s="3">
        <f>Tabla1[[#This Row],[OS-Valor Unitario]]-Tabla1[[#This Row],[costo_antes_iva]]</f>
        <v>0</v>
      </c>
      <c r="U2570" s="3">
        <f>Tabla1[[#This Row],[OS-Valor Unitario]]*Tabla1[[#This Row],[OS-Cantidad]]</f>
        <v>2800</v>
      </c>
      <c r="V2570" s="3">
        <f>Tabla1[[#This Row],[costo_antes_iva]]*Tabla1[[#This Row],[OS-Cantidad]]</f>
        <v>2800</v>
      </c>
      <c r="W2570" s="3">
        <f>Tabla1[[#This Row],[Valor total OS]]-Tabla1[[#This Row],[valor total op]]</f>
        <v>0</v>
      </c>
    </row>
    <row r="2571" spans="1:23" x14ac:dyDescent="0.3">
      <c r="A2571">
        <v>5949</v>
      </c>
      <c r="B2571" t="s">
        <v>4219</v>
      </c>
      <c r="C2571" t="s">
        <v>78</v>
      </c>
      <c r="D2571" t="s">
        <v>4206</v>
      </c>
      <c r="E2571">
        <v>4</v>
      </c>
      <c r="F2571">
        <v>62089807</v>
      </c>
      <c r="G2571" t="s">
        <v>4220</v>
      </c>
      <c r="H2571" s="6">
        <v>45708</v>
      </c>
      <c r="I2571" s="3">
        <v>4500</v>
      </c>
      <c r="J2571" t="s">
        <v>23</v>
      </c>
      <c r="K2571" t="s">
        <v>4221</v>
      </c>
      <c r="L2571">
        <v>5</v>
      </c>
      <c r="M2571" t="s">
        <v>549</v>
      </c>
      <c r="N2571" s="3">
        <v>4500</v>
      </c>
      <c r="O2571">
        <v>4</v>
      </c>
      <c r="P2571" t="s">
        <v>4209</v>
      </c>
      <c r="Q2571" t="s">
        <v>27</v>
      </c>
      <c r="R2571" t="s">
        <v>61</v>
      </c>
      <c r="S2571" s="3">
        <v>14183551</v>
      </c>
      <c r="T2571" s="3">
        <f>Tabla1[[#This Row],[OS-Valor Unitario]]-Tabla1[[#This Row],[costo_antes_iva]]</f>
        <v>0</v>
      </c>
      <c r="U2571" s="3">
        <f>Tabla1[[#This Row],[OS-Valor Unitario]]*Tabla1[[#This Row],[OS-Cantidad]]</f>
        <v>18000</v>
      </c>
      <c r="V2571" s="3">
        <f>Tabla1[[#This Row],[costo_antes_iva]]*Tabla1[[#This Row],[OS-Cantidad]]</f>
        <v>18000</v>
      </c>
      <c r="W2571" s="3">
        <f>Tabla1[[#This Row],[Valor total OS]]-Tabla1[[#This Row],[valor total op]]</f>
        <v>0</v>
      </c>
    </row>
    <row r="2572" spans="1:23" x14ac:dyDescent="0.3">
      <c r="A2572">
        <v>5949</v>
      </c>
      <c r="B2572" t="s">
        <v>4222</v>
      </c>
      <c r="C2572" t="s">
        <v>78</v>
      </c>
      <c r="D2572" t="s">
        <v>4206</v>
      </c>
      <c r="E2572">
        <v>79</v>
      </c>
      <c r="F2572">
        <v>62089816</v>
      </c>
      <c r="G2572" t="s">
        <v>4223</v>
      </c>
      <c r="H2572" s="6">
        <v>45708</v>
      </c>
      <c r="I2572" s="3">
        <v>1400</v>
      </c>
      <c r="J2572" t="s">
        <v>82</v>
      </c>
      <c r="K2572" t="s">
        <v>4224</v>
      </c>
      <c r="L2572">
        <v>6</v>
      </c>
      <c r="M2572" t="s">
        <v>3213</v>
      </c>
      <c r="N2572" s="3">
        <v>1400</v>
      </c>
      <c r="O2572">
        <v>51</v>
      </c>
      <c r="P2572" t="s">
        <v>4209</v>
      </c>
      <c r="Q2572" t="s">
        <v>27</v>
      </c>
      <c r="R2572" t="s">
        <v>61</v>
      </c>
      <c r="S2572" s="3">
        <v>14183551</v>
      </c>
      <c r="T2572" s="3">
        <f>Tabla1[[#This Row],[OS-Valor Unitario]]-Tabla1[[#This Row],[costo_antes_iva]]</f>
        <v>0</v>
      </c>
      <c r="U2572" s="3">
        <f>Tabla1[[#This Row],[OS-Valor Unitario]]*Tabla1[[#This Row],[OS-Cantidad]]</f>
        <v>71400</v>
      </c>
      <c r="V2572" s="3">
        <f>Tabla1[[#This Row],[costo_antes_iva]]*Tabla1[[#This Row],[OS-Cantidad]]</f>
        <v>71400</v>
      </c>
      <c r="W2572" s="3">
        <f>Tabla1[[#This Row],[Valor total OS]]-Tabla1[[#This Row],[valor total op]]</f>
        <v>0</v>
      </c>
    </row>
    <row r="2573" spans="1:23" x14ac:dyDescent="0.3">
      <c r="A2573">
        <v>5949</v>
      </c>
      <c r="B2573" t="s">
        <v>4222</v>
      </c>
      <c r="C2573" t="s">
        <v>78</v>
      </c>
      <c r="D2573" t="s">
        <v>4206</v>
      </c>
      <c r="E2573">
        <v>79</v>
      </c>
      <c r="F2573">
        <v>62089816</v>
      </c>
      <c r="G2573" t="s">
        <v>4223</v>
      </c>
      <c r="H2573" s="6">
        <v>45708</v>
      </c>
      <c r="I2573" s="3">
        <v>4500</v>
      </c>
      <c r="J2573" t="s">
        <v>23</v>
      </c>
      <c r="K2573" t="s">
        <v>4224</v>
      </c>
      <c r="L2573">
        <v>6</v>
      </c>
      <c r="M2573" t="s">
        <v>549</v>
      </c>
      <c r="N2573" s="3">
        <v>4500</v>
      </c>
      <c r="O2573">
        <v>86</v>
      </c>
      <c r="P2573" t="s">
        <v>4209</v>
      </c>
      <c r="Q2573" t="s">
        <v>27</v>
      </c>
      <c r="R2573" t="s">
        <v>61</v>
      </c>
      <c r="S2573" s="3">
        <v>14183551</v>
      </c>
      <c r="T2573" s="3">
        <f>Tabla1[[#This Row],[OS-Valor Unitario]]-Tabla1[[#This Row],[costo_antes_iva]]</f>
        <v>0</v>
      </c>
      <c r="U2573" s="3">
        <f>Tabla1[[#This Row],[OS-Valor Unitario]]*Tabla1[[#This Row],[OS-Cantidad]]</f>
        <v>387000</v>
      </c>
      <c r="V2573" s="3">
        <f>Tabla1[[#This Row],[costo_antes_iva]]*Tabla1[[#This Row],[OS-Cantidad]]</f>
        <v>387000</v>
      </c>
      <c r="W2573" s="3">
        <f>Tabla1[[#This Row],[Valor total OS]]-Tabla1[[#This Row],[valor total op]]</f>
        <v>0</v>
      </c>
    </row>
    <row r="2574" spans="1:23" x14ac:dyDescent="0.3">
      <c r="A2574">
        <v>5949</v>
      </c>
      <c r="B2574" t="s">
        <v>4225</v>
      </c>
      <c r="C2574" t="s">
        <v>785</v>
      </c>
      <c r="D2574" t="s">
        <v>4206</v>
      </c>
      <c r="E2574">
        <v>4</v>
      </c>
      <c r="F2574">
        <v>62197886</v>
      </c>
      <c r="G2574" t="s">
        <v>4226</v>
      </c>
      <c r="H2574" s="6">
        <v>45713</v>
      </c>
      <c r="I2574" s="3">
        <v>1300</v>
      </c>
      <c r="J2574" t="s">
        <v>82</v>
      </c>
      <c r="K2574" t="s">
        <v>4227</v>
      </c>
      <c r="L2574">
        <v>7</v>
      </c>
      <c r="M2574" t="s">
        <v>3213</v>
      </c>
      <c r="N2574" s="3">
        <v>1400</v>
      </c>
      <c r="O2574">
        <v>4</v>
      </c>
      <c r="P2574" t="s">
        <v>4228</v>
      </c>
      <c r="Q2574" t="s">
        <v>963</v>
      </c>
      <c r="R2574" t="s">
        <v>92</v>
      </c>
      <c r="S2574" s="3">
        <v>14183551</v>
      </c>
      <c r="T2574" s="3">
        <f>Tabla1[[#This Row],[OS-Valor Unitario]]-Tabla1[[#This Row],[costo_antes_iva]]</f>
        <v>100</v>
      </c>
      <c r="U2574" s="3">
        <f>Tabla1[[#This Row],[OS-Valor Unitario]]*Tabla1[[#This Row],[OS-Cantidad]]</f>
        <v>5600</v>
      </c>
      <c r="V2574" s="3">
        <f>Tabla1[[#This Row],[costo_antes_iva]]*Tabla1[[#This Row],[OS-Cantidad]]</f>
        <v>5200</v>
      </c>
      <c r="W2574" s="3">
        <f>Tabla1[[#This Row],[Valor total OS]]-Tabla1[[#This Row],[valor total op]]</f>
        <v>400</v>
      </c>
    </row>
    <row r="2575" spans="1:23" x14ac:dyDescent="0.3">
      <c r="A2575">
        <v>5949</v>
      </c>
      <c r="B2575" t="s">
        <v>4229</v>
      </c>
      <c r="C2575" t="s">
        <v>91</v>
      </c>
      <c r="D2575" t="s">
        <v>4206</v>
      </c>
      <c r="E2575">
        <v>4</v>
      </c>
      <c r="F2575">
        <v>62200961</v>
      </c>
      <c r="G2575" t="s">
        <v>4230</v>
      </c>
      <c r="H2575" s="6">
        <v>45713</v>
      </c>
      <c r="I2575" s="3">
        <v>16000</v>
      </c>
      <c r="J2575" t="s">
        <v>23</v>
      </c>
      <c r="K2575" t="s">
        <v>4231</v>
      </c>
      <c r="L2575">
        <v>8</v>
      </c>
      <c r="M2575" t="s">
        <v>95</v>
      </c>
      <c r="N2575" s="3">
        <v>16000</v>
      </c>
      <c r="O2575">
        <v>4</v>
      </c>
      <c r="P2575" t="s">
        <v>4209</v>
      </c>
      <c r="Q2575" t="s">
        <v>27</v>
      </c>
      <c r="R2575" t="s">
        <v>92</v>
      </c>
      <c r="S2575" s="3">
        <v>14183551</v>
      </c>
      <c r="T2575" s="3">
        <f>Tabla1[[#This Row],[OS-Valor Unitario]]-Tabla1[[#This Row],[costo_antes_iva]]</f>
        <v>0</v>
      </c>
      <c r="U2575" s="3">
        <f>Tabla1[[#This Row],[OS-Valor Unitario]]*Tabla1[[#This Row],[OS-Cantidad]]</f>
        <v>64000</v>
      </c>
      <c r="V2575" s="3">
        <f>Tabla1[[#This Row],[costo_antes_iva]]*Tabla1[[#This Row],[OS-Cantidad]]</f>
        <v>64000</v>
      </c>
      <c r="W2575" s="3">
        <f>Tabla1[[#This Row],[Valor total OS]]-Tabla1[[#This Row],[valor total op]]</f>
        <v>0</v>
      </c>
    </row>
    <row r="2576" spans="1:23" x14ac:dyDescent="0.3">
      <c r="A2576">
        <v>5949</v>
      </c>
      <c r="B2576" t="s">
        <v>4229</v>
      </c>
      <c r="C2576" t="s">
        <v>91</v>
      </c>
      <c r="D2576" t="s">
        <v>4206</v>
      </c>
      <c r="E2576">
        <v>4</v>
      </c>
      <c r="F2576">
        <v>62200961</v>
      </c>
      <c r="G2576" t="s">
        <v>4230</v>
      </c>
      <c r="H2576" s="6">
        <v>45713</v>
      </c>
      <c r="I2576" s="3">
        <v>2200</v>
      </c>
      <c r="J2576" t="s">
        <v>33</v>
      </c>
      <c r="K2576" t="s">
        <v>4231</v>
      </c>
      <c r="L2576">
        <v>8</v>
      </c>
      <c r="M2576" t="s">
        <v>35</v>
      </c>
      <c r="N2576" s="3">
        <v>2200</v>
      </c>
      <c r="O2576">
        <v>4</v>
      </c>
      <c r="P2576" t="s">
        <v>4209</v>
      </c>
      <c r="Q2576" t="s">
        <v>27</v>
      </c>
      <c r="R2576" t="s">
        <v>92</v>
      </c>
      <c r="S2576" s="3">
        <v>14183551</v>
      </c>
      <c r="T2576" s="3">
        <f>Tabla1[[#This Row],[OS-Valor Unitario]]-Tabla1[[#This Row],[costo_antes_iva]]</f>
        <v>0</v>
      </c>
      <c r="U2576" s="3">
        <f>Tabla1[[#This Row],[OS-Valor Unitario]]*Tabla1[[#This Row],[OS-Cantidad]]</f>
        <v>8800</v>
      </c>
      <c r="V2576" s="3">
        <f>Tabla1[[#This Row],[costo_antes_iva]]*Tabla1[[#This Row],[OS-Cantidad]]</f>
        <v>8800</v>
      </c>
      <c r="W2576" s="3">
        <f>Tabla1[[#This Row],[Valor total OS]]-Tabla1[[#This Row],[valor total op]]</f>
        <v>0</v>
      </c>
    </row>
    <row r="2577" spans="1:23" x14ac:dyDescent="0.3">
      <c r="A2577">
        <v>5949</v>
      </c>
      <c r="B2577" t="s">
        <v>4229</v>
      </c>
      <c r="C2577" t="s">
        <v>91</v>
      </c>
      <c r="D2577" t="s">
        <v>4206</v>
      </c>
      <c r="E2577">
        <v>4</v>
      </c>
      <c r="F2577">
        <v>62200961</v>
      </c>
      <c r="G2577" t="s">
        <v>4230</v>
      </c>
      <c r="H2577" s="6">
        <v>45713</v>
      </c>
      <c r="I2577" s="3">
        <v>1600</v>
      </c>
      <c r="J2577" t="s">
        <v>33</v>
      </c>
      <c r="K2577" t="s">
        <v>4231</v>
      </c>
      <c r="L2577">
        <v>8</v>
      </c>
      <c r="M2577" t="s">
        <v>35</v>
      </c>
      <c r="N2577" s="3">
        <v>2200</v>
      </c>
      <c r="O2577">
        <v>4</v>
      </c>
      <c r="P2577" t="s">
        <v>4209</v>
      </c>
      <c r="Q2577" t="s">
        <v>27</v>
      </c>
      <c r="R2577" t="s">
        <v>92</v>
      </c>
      <c r="S2577" s="3">
        <v>14183551</v>
      </c>
      <c r="T2577" s="3">
        <f>Tabla1[[#This Row],[OS-Valor Unitario]]-Tabla1[[#This Row],[costo_antes_iva]]</f>
        <v>600</v>
      </c>
      <c r="U2577" s="3">
        <f>Tabla1[[#This Row],[OS-Valor Unitario]]*Tabla1[[#This Row],[OS-Cantidad]]</f>
        <v>8800</v>
      </c>
      <c r="V2577" s="3">
        <f>Tabla1[[#This Row],[costo_antes_iva]]*Tabla1[[#This Row],[OS-Cantidad]]</f>
        <v>6400</v>
      </c>
      <c r="W2577" s="3">
        <f>Tabla1[[#This Row],[Valor total OS]]-Tabla1[[#This Row],[valor total op]]</f>
        <v>2400</v>
      </c>
    </row>
    <row r="2578" spans="1:23" x14ac:dyDescent="0.3">
      <c r="A2578">
        <v>5949</v>
      </c>
      <c r="B2578" t="s">
        <v>4232</v>
      </c>
      <c r="C2578" t="s">
        <v>91</v>
      </c>
      <c r="D2578" t="s">
        <v>4206</v>
      </c>
      <c r="E2578">
        <v>31</v>
      </c>
      <c r="F2578">
        <v>62089771</v>
      </c>
      <c r="G2578" t="s">
        <v>4233</v>
      </c>
      <c r="H2578" s="6">
        <v>45708</v>
      </c>
      <c r="I2578" s="3">
        <v>16000</v>
      </c>
      <c r="J2578" t="s">
        <v>23</v>
      </c>
      <c r="K2578" t="s">
        <v>4234</v>
      </c>
      <c r="L2578">
        <v>9</v>
      </c>
      <c r="M2578" t="s">
        <v>95</v>
      </c>
      <c r="N2578" s="3">
        <v>15000</v>
      </c>
      <c r="O2578">
        <v>33</v>
      </c>
      <c r="P2578" t="s">
        <v>4209</v>
      </c>
      <c r="Q2578" t="s">
        <v>27</v>
      </c>
      <c r="R2578" t="s">
        <v>92</v>
      </c>
      <c r="S2578" s="3">
        <v>14183551</v>
      </c>
      <c r="T2578" s="3">
        <f>Tabla1[[#This Row],[OS-Valor Unitario]]-Tabla1[[#This Row],[costo_antes_iva]]</f>
        <v>-1000</v>
      </c>
      <c r="U2578" s="3">
        <f>Tabla1[[#This Row],[OS-Valor Unitario]]*Tabla1[[#This Row],[OS-Cantidad]]</f>
        <v>495000</v>
      </c>
      <c r="V2578" s="3">
        <f>Tabla1[[#This Row],[costo_antes_iva]]*Tabla1[[#This Row],[OS-Cantidad]]</f>
        <v>528000</v>
      </c>
      <c r="W2578" s="3">
        <f>Tabla1[[#This Row],[Valor total OS]]-Tabla1[[#This Row],[valor total op]]</f>
        <v>-33000</v>
      </c>
    </row>
    <row r="2579" spans="1:23" x14ac:dyDescent="0.3">
      <c r="A2579">
        <v>5947</v>
      </c>
      <c r="B2579" t="s">
        <v>4235</v>
      </c>
      <c r="C2579" t="s">
        <v>1158</v>
      </c>
      <c r="D2579" t="s">
        <v>194</v>
      </c>
      <c r="E2579">
        <v>14</v>
      </c>
      <c r="F2579">
        <v>62687752</v>
      </c>
      <c r="G2579" t="s">
        <v>4236</v>
      </c>
      <c r="H2579" s="6">
        <v>45734</v>
      </c>
      <c r="I2579" s="3">
        <v>2000</v>
      </c>
      <c r="J2579" t="s">
        <v>82</v>
      </c>
      <c r="K2579" t="s">
        <v>4237</v>
      </c>
      <c r="L2579">
        <v>1</v>
      </c>
      <c r="M2579" t="s">
        <v>119</v>
      </c>
      <c r="N2579" s="3">
        <v>2000</v>
      </c>
      <c r="O2579">
        <v>14</v>
      </c>
      <c r="P2579" t="s">
        <v>4238</v>
      </c>
      <c r="Q2579" t="s">
        <v>27</v>
      </c>
      <c r="R2579" t="s">
        <v>61</v>
      </c>
      <c r="S2579" s="3">
        <v>939159</v>
      </c>
      <c r="T2579" s="3">
        <f>Tabla1[[#This Row],[OS-Valor Unitario]]-Tabla1[[#This Row],[costo_antes_iva]]</f>
        <v>0</v>
      </c>
      <c r="U2579" s="3">
        <f>Tabla1[[#This Row],[OS-Valor Unitario]]*Tabla1[[#This Row],[OS-Cantidad]]</f>
        <v>28000</v>
      </c>
      <c r="V2579" s="3">
        <f>Tabla1[[#This Row],[costo_antes_iva]]*Tabla1[[#This Row],[OS-Cantidad]]</f>
        <v>28000</v>
      </c>
      <c r="W2579" s="3">
        <f>Tabla1[[#This Row],[Valor total OS]]-Tabla1[[#This Row],[valor total op]]</f>
        <v>0</v>
      </c>
    </row>
    <row r="2580" spans="1:23" x14ac:dyDescent="0.3">
      <c r="A2580">
        <v>5947</v>
      </c>
      <c r="B2580" t="s">
        <v>4239</v>
      </c>
      <c r="C2580" t="s">
        <v>1158</v>
      </c>
      <c r="D2580" t="s">
        <v>194</v>
      </c>
      <c r="E2580">
        <v>12</v>
      </c>
      <c r="F2580">
        <v>62688155</v>
      </c>
      <c r="G2580" t="s">
        <v>4240</v>
      </c>
      <c r="H2580" s="6">
        <v>45734</v>
      </c>
      <c r="I2580" s="3">
        <v>2000</v>
      </c>
      <c r="J2580" t="s">
        <v>82</v>
      </c>
      <c r="K2580" t="s">
        <v>4241</v>
      </c>
      <c r="L2580">
        <v>2</v>
      </c>
      <c r="M2580" t="s">
        <v>119</v>
      </c>
      <c r="N2580" s="3">
        <v>2000</v>
      </c>
      <c r="O2580">
        <v>12</v>
      </c>
      <c r="P2580" t="s">
        <v>4238</v>
      </c>
      <c r="Q2580" t="s">
        <v>27</v>
      </c>
      <c r="R2580" t="s">
        <v>61</v>
      </c>
      <c r="S2580" s="3">
        <v>939159</v>
      </c>
      <c r="T2580" s="3">
        <f>Tabla1[[#This Row],[OS-Valor Unitario]]-Tabla1[[#This Row],[costo_antes_iva]]</f>
        <v>0</v>
      </c>
      <c r="U2580" s="3">
        <f>Tabla1[[#This Row],[OS-Valor Unitario]]*Tabla1[[#This Row],[OS-Cantidad]]</f>
        <v>24000</v>
      </c>
      <c r="V2580" s="3">
        <f>Tabla1[[#This Row],[costo_antes_iva]]*Tabla1[[#This Row],[OS-Cantidad]]</f>
        <v>24000</v>
      </c>
      <c r="W2580" s="3">
        <f>Tabla1[[#This Row],[Valor total OS]]-Tabla1[[#This Row],[valor total op]]</f>
        <v>0</v>
      </c>
    </row>
    <row r="2581" spans="1:23" x14ac:dyDescent="0.3">
      <c r="A2581">
        <v>5947</v>
      </c>
      <c r="B2581" t="s">
        <v>4239</v>
      </c>
      <c r="C2581" t="s">
        <v>312</v>
      </c>
      <c r="D2581" t="s">
        <v>194</v>
      </c>
      <c r="E2581">
        <v>13</v>
      </c>
      <c r="F2581">
        <v>62687756</v>
      </c>
      <c r="G2581" t="s">
        <v>4240</v>
      </c>
      <c r="H2581" s="6">
        <v>45734</v>
      </c>
      <c r="I2581" s="3">
        <v>1400</v>
      </c>
      <c r="J2581" t="s">
        <v>82</v>
      </c>
      <c r="K2581" t="s">
        <v>4241</v>
      </c>
      <c r="L2581">
        <v>2</v>
      </c>
      <c r="M2581" t="s">
        <v>119</v>
      </c>
      <c r="N2581" s="3">
        <v>2000</v>
      </c>
      <c r="O2581">
        <v>12</v>
      </c>
      <c r="P2581" t="s">
        <v>4238</v>
      </c>
      <c r="Q2581" t="s">
        <v>27</v>
      </c>
      <c r="R2581" t="s">
        <v>199</v>
      </c>
      <c r="S2581" s="3">
        <v>939159</v>
      </c>
      <c r="T2581" s="3">
        <f>Tabla1[[#This Row],[OS-Valor Unitario]]-Tabla1[[#This Row],[costo_antes_iva]]</f>
        <v>600</v>
      </c>
      <c r="U2581" s="3">
        <f>Tabla1[[#This Row],[OS-Valor Unitario]]*Tabla1[[#This Row],[OS-Cantidad]]</f>
        <v>24000</v>
      </c>
      <c r="V2581" s="3">
        <f>Tabla1[[#This Row],[costo_antes_iva]]*Tabla1[[#This Row],[OS-Cantidad]]</f>
        <v>16800</v>
      </c>
      <c r="W2581" s="3">
        <f>Tabla1[[#This Row],[Valor total OS]]-Tabla1[[#This Row],[valor total op]]</f>
        <v>7200</v>
      </c>
    </row>
    <row r="2582" spans="1:23" x14ac:dyDescent="0.3">
      <c r="A2582">
        <v>5947</v>
      </c>
      <c r="B2582" t="s">
        <v>4242</v>
      </c>
      <c r="C2582" t="s">
        <v>1158</v>
      </c>
      <c r="D2582" t="s">
        <v>194</v>
      </c>
      <c r="E2582">
        <v>12</v>
      </c>
      <c r="F2582">
        <v>62688155</v>
      </c>
      <c r="G2582" t="s">
        <v>4240</v>
      </c>
      <c r="H2582" s="6">
        <v>45734</v>
      </c>
      <c r="I2582" s="3">
        <v>2000</v>
      </c>
      <c r="J2582" t="s">
        <v>82</v>
      </c>
      <c r="K2582" t="s">
        <v>4243</v>
      </c>
      <c r="L2582">
        <v>3</v>
      </c>
      <c r="M2582" t="s">
        <v>119</v>
      </c>
      <c r="N2582" s="3">
        <v>2000</v>
      </c>
      <c r="O2582">
        <v>14</v>
      </c>
      <c r="P2582" t="s">
        <v>4238</v>
      </c>
      <c r="Q2582" t="s">
        <v>27</v>
      </c>
      <c r="R2582" t="s">
        <v>61</v>
      </c>
      <c r="S2582" s="3">
        <v>939159</v>
      </c>
      <c r="T2582" s="3">
        <f>Tabla1[[#This Row],[OS-Valor Unitario]]-Tabla1[[#This Row],[costo_antes_iva]]</f>
        <v>0</v>
      </c>
      <c r="U2582" s="3">
        <f>Tabla1[[#This Row],[OS-Valor Unitario]]*Tabla1[[#This Row],[OS-Cantidad]]</f>
        <v>28000</v>
      </c>
      <c r="V2582" s="3">
        <f>Tabla1[[#This Row],[costo_antes_iva]]*Tabla1[[#This Row],[OS-Cantidad]]</f>
        <v>28000</v>
      </c>
      <c r="W2582" s="3">
        <f>Tabla1[[#This Row],[Valor total OS]]-Tabla1[[#This Row],[valor total op]]</f>
        <v>0</v>
      </c>
    </row>
    <row r="2583" spans="1:23" x14ac:dyDescent="0.3">
      <c r="A2583">
        <v>5947</v>
      </c>
      <c r="B2583" t="s">
        <v>4242</v>
      </c>
      <c r="C2583" t="s">
        <v>312</v>
      </c>
      <c r="D2583" t="s">
        <v>194</v>
      </c>
      <c r="E2583">
        <v>13</v>
      </c>
      <c r="F2583">
        <v>62687756</v>
      </c>
      <c r="G2583" t="s">
        <v>4240</v>
      </c>
      <c r="H2583" s="6">
        <v>45734</v>
      </c>
      <c r="I2583" s="3">
        <v>1400</v>
      </c>
      <c r="J2583" t="s">
        <v>82</v>
      </c>
      <c r="K2583" t="s">
        <v>4243</v>
      </c>
      <c r="L2583">
        <v>3</v>
      </c>
      <c r="M2583" t="s">
        <v>119</v>
      </c>
      <c r="N2583" s="3">
        <v>2000</v>
      </c>
      <c r="O2583">
        <v>14</v>
      </c>
      <c r="P2583" t="s">
        <v>4238</v>
      </c>
      <c r="Q2583" t="s">
        <v>27</v>
      </c>
      <c r="R2583" t="s">
        <v>199</v>
      </c>
      <c r="S2583" s="3">
        <v>939159</v>
      </c>
      <c r="T2583" s="3">
        <f>Tabla1[[#This Row],[OS-Valor Unitario]]-Tabla1[[#This Row],[costo_antes_iva]]</f>
        <v>600</v>
      </c>
      <c r="U2583" s="3">
        <f>Tabla1[[#This Row],[OS-Valor Unitario]]*Tabla1[[#This Row],[OS-Cantidad]]</f>
        <v>28000</v>
      </c>
      <c r="V2583" s="3">
        <f>Tabla1[[#This Row],[costo_antes_iva]]*Tabla1[[#This Row],[OS-Cantidad]]</f>
        <v>19600</v>
      </c>
      <c r="W2583" s="3">
        <f>Tabla1[[#This Row],[Valor total OS]]-Tabla1[[#This Row],[valor total op]]</f>
        <v>8400</v>
      </c>
    </row>
    <row r="2584" spans="1:23" x14ac:dyDescent="0.3">
      <c r="A2584">
        <v>5946</v>
      </c>
      <c r="B2584" t="s">
        <v>4244</v>
      </c>
      <c r="C2584" t="s">
        <v>872</v>
      </c>
      <c r="D2584" t="s">
        <v>194</v>
      </c>
      <c r="E2584">
        <v>4</v>
      </c>
      <c r="F2584">
        <v>62583520</v>
      </c>
      <c r="G2584" t="s">
        <v>4245</v>
      </c>
      <c r="H2584" s="6">
        <v>45729</v>
      </c>
      <c r="I2584" s="3">
        <v>5000</v>
      </c>
      <c r="J2584" t="s">
        <v>23</v>
      </c>
      <c r="K2584" t="s">
        <v>4246</v>
      </c>
      <c r="L2584">
        <v>1</v>
      </c>
      <c r="M2584" t="s">
        <v>471</v>
      </c>
      <c r="N2584" s="3">
        <v>23500</v>
      </c>
      <c r="O2584">
        <v>50</v>
      </c>
      <c r="P2584" t="s">
        <v>4247</v>
      </c>
      <c r="Q2584" t="s">
        <v>726</v>
      </c>
      <c r="R2584" t="s">
        <v>875</v>
      </c>
      <c r="S2584" s="3">
        <v>12175290</v>
      </c>
      <c r="T2584" s="3">
        <f>Tabla1[[#This Row],[OS-Valor Unitario]]-Tabla1[[#This Row],[costo_antes_iva]]</f>
        <v>18500</v>
      </c>
      <c r="U2584" s="3">
        <f>Tabla1[[#This Row],[OS-Valor Unitario]]*Tabla1[[#This Row],[OS-Cantidad]]</f>
        <v>1175000</v>
      </c>
      <c r="V2584" s="3">
        <f>Tabla1[[#This Row],[costo_antes_iva]]*Tabla1[[#This Row],[OS-Cantidad]]</f>
        <v>250000</v>
      </c>
      <c r="W2584" s="3">
        <f>Tabla1[[#This Row],[Valor total OS]]-Tabla1[[#This Row],[valor total op]]</f>
        <v>925000</v>
      </c>
    </row>
    <row r="2585" spans="1:23" x14ac:dyDescent="0.3">
      <c r="A2585">
        <v>5946</v>
      </c>
      <c r="B2585" t="s">
        <v>4244</v>
      </c>
      <c r="C2585" t="s">
        <v>872</v>
      </c>
      <c r="D2585" t="s">
        <v>194</v>
      </c>
      <c r="E2585">
        <v>4</v>
      </c>
      <c r="F2585">
        <v>62583520</v>
      </c>
      <c r="G2585" t="s">
        <v>4245</v>
      </c>
      <c r="H2585" s="6">
        <v>45729</v>
      </c>
      <c r="I2585" s="3">
        <v>5000</v>
      </c>
      <c r="J2585" t="s">
        <v>23</v>
      </c>
      <c r="K2585" t="s">
        <v>4246</v>
      </c>
      <c r="L2585">
        <v>1</v>
      </c>
      <c r="M2585" t="s">
        <v>471</v>
      </c>
      <c r="N2585" s="3">
        <v>23500</v>
      </c>
      <c r="O2585">
        <v>50</v>
      </c>
      <c r="P2585" t="s">
        <v>4247</v>
      </c>
      <c r="Q2585" t="s">
        <v>963</v>
      </c>
      <c r="R2585" t="s">
        <v>875</v>
      </c>
      <c r="S2585" s="3">
        <v>12175290</v>
      </c>
      <c r="T2585" s="3">
        <f>Tabla1[[#This Row],[OS-Valor Unitario]]-Tabla1[[#This Row],[costo_antes_iva]]</f>
        <v>18500</v>
      </c>
      <c r="U2585" s="3">
        <f>Tabla1[[#This Row],[OS-Valor Unitario]]*Tabla1[[#This Row],[OS-Cantidad]]</f>
        <v>1175000</v>
      </c>
      <c r="V2585" s="3">
        <f>Tabla1[[#This Row],[costo_antes_iva]]*Tabla1[[#This Row],[OS-Cantidad]]</f>
        <v>250000</v>
      </c>
      <c r="W2585" s="3">
        <f>Tabla1[[#This Row],[Valor total OS]]-Tabla1[[#This Row],[valor total op]]</f>
        <v>925000</v>
      </c>
    </row>
    <row r="2586" spans="1:23" x14ac:dyDescent="0.3">
      <c r="A2586">
        <v>5946</v>
      </c>
      <c r="B2586" t="s">
        <v>4244</v>
      </c>
      <c r="C2586" t="s">
        <v>872</v>
      </c>
      <c r="D2586" t="s">
        <v>194</v>
      </c>
      <c r="E2586">
        <v>4</v>
      </c>
      <c r="F2586">
        <v>62583522</v>
      </c>
      <c r="G2586" t="s">
        <v>4245</v>
      </c>
      <c r="H2586" s="6">
        <v>45729</v>
      </c>
      <c r="I2586" s="3">
        <v>5000</v>
      </c>
      <c r="J2586" t="s">
        <v>23</v>
      </c>
      <c r="K2586" t="s">
        <v>4246</v>
      </c>
      <c r="L2586">
        <v>1</v>
      </c>
      <c r="M2586" t="s">
        <v>471</v>
      </c>
      <c r="N2586" s="3">
        <v>23500</v>
      </c>
      <c r="O2586">
        <v>50</v>
      </c>
      <c r="P2586" t="s">
        <v>4247</v>
      </c>
      <c r="Q2586" t="s">
        <v>726</v>
      </c>
      <c r="R2586" t="s">
        <v>875</v>
      </c>
      <c r="S2586" s="3">
        <v>12175290</v>
      </c>
      <c r="T2586" s="3">
        <f>Tabla1[[#This Row],[OS-Valor Unitario]]-Tabla1[[#This Row],[costo_antes_iva]]</f>
        <v>18500</v>
      </c>
      <c r="U2586" s="3">
        <f>Tabla1[[#This Row],[OS-Valor Unitario]]*Tabla1[[#This Row],[OS-Cantidad]]</f>
        <v>1175000</v>
      </c>
      <c r="V2586" s="3">
        <f>Tabla1[[#This Row],[costo_antes_iva]]*Tabla1[[#This Row],[OS-Cantidad]]</f>
        <v>250000</v>
      </c>
      <c r="W2586" s="3">
        <f>Tabla1[[#This Row],[Valor total OS]]-Tabla1[[#This Row],[valor total op]]</f>
        <v>925000</v>
      </c>
    </row>
    <row r="2587" spans="1:23" x14ac:dyDescent="0.3">
      <c r="A2587">
        <v>5946</v>
      </c>
      <c r="B2587" t="s">
        <v>4244</v>
      </c>
      <c r="C2587" t="s">
        <v>872</v>
      </c>
      <c r="D2587" t="s">
        <v>194</v>
      </c>
      <c r="E2587">
        <v>4</v>
      </c>
      <c r="F2587">
        <v>62583522</v>
      </c>
      <c r="G2587" t="s">
        <v>4245</v>
      </c>
      <c r="H2587" s="6">
        <v>45729</v>
      </c>
      <c r="I2587" s="3">
        <v>5000</v>
      </c>
      <c r="J2587" t="s">
        <v>23</v>
      </c>
      <c r="K2587" t="s">
        <v>4246</v>
      </c>
      <c r="L2587">
        <v>1</v>
      </c>
      <c r="M2587" t="s">
        <v>471</v>
      </c>
      <c r="N2587" s="3">
        <v>23500</v>
      </c>
      <c r="O2587">
        <v>50</v>
      </c>
      <c r="P2587" t="s">
        <v>4247</v>
      </c>
      <c r="Q2587" t="s">
        <v>963</v>
      </c>
      <c r="R2587" t="s">
        <v>875</v>
      </c>
      <c r="S2587" s="3">
        <v>12175290</v>
      </c>
      <c r="T2587" s="3">
        <f>Tabla1[[#This Row],[OS-Valor Unitario]]-Tabla1[[#This Row],[costo_antes_iva]]</f>
        <v>18500</v>
      </c>
      <c r="U2587" s="3">
        <f>Tabla1[[#This Row],[OS-Valor Unitario]]*Tabla1[[#This Row],[OS-Cantidad]]</f>
        <v>1175000</v>
      </c>
      <c r="V2587" s="3">
        <f>Tabla1[[#This Row],[costo_antes_iva]]*Tabla1[[#This Row],[OS-Cantidad]]</f>
        <v>250000</v>
      </c>
      <c r="W2587" s="3">
        <f>Tabla1[[#This Row],[Valor total OS]]-Tabla1[[#This Row],[valor total op]]</f>
        <v>925000</v>
      </c>
    </row>
    <row r="2588" spans="1:23" x14ac:dyDescent="0.3">
      <c r="A2588">
        <v>5946</v>
      </c>
      <c r="B2588" t="s">
        <v>4244</v>
      </c>
      <c r="C2588" t="s">
        <v>721</v>
      </c>
      <c r="D2588" t="s">
        <v>722</v>
      </c>
      <c r="E2588">
        <v>50</v>
      </c>
      <c r="F2588">
        <v>62584873</v>
      </c>
      <c r="G2588" t="s">
        <v>4245</v>
      </c>
      <c r="H2588" s="6">
        <v>45729</v>
      </c>
      <c r="I2588" s="3">
        <v>23500</v>
      </c>
      <c r="J2588" t="s">
        <v>23</v>
      </c>
      <c r="K2588" t="s">
        <v>4246</v>
      </c>
      <c r="L2588">
        <v>1</v>
      </c>
      <c r="M2588" t="s">
        <v>471</v>
      </c>
      <c r="N2588" s="3">
        <v>23500</v>
      </c>
      <c r="O2588">
        <v>50</v>
      </c>
      <c r="P2588" t="s">
        <v>4247</v>
      </c>
      <c r="Q2588" t="s">
        <v>726</v>
      </c>
      <c r="R2588" t="s">
        <v>61</v>
      </c>
      <c r="S2588" s="3">
        <v>12175290</v>
      </c>
      <c r="T2588" s="3">
        <f>Tabla1[[#This Row],[OS-Valor Unitario]]-Tabla1[[#This Row],[costo_antes_iva]]</f>
        <v>0</v>
      </c>
      <c r="U2588" s="3">
        <f>Tabla1[[#This Row],[OS-Valor Unitario]]*Tabla1[[#This Row],[OS-Cantidad]]</f>
        <v>1175000</v>
      </c>
      <c r="V2588" s="3">
        <f>Tabla1[[#This Row],[costo_antes_iva]]*Tabla1[[#This Row],[OS-Cantidad]]</f>
        <v>1175000</v>
      </c>
      <c r="W2588" s="3">
        <f>Tabla1[[#This Row],[Valor total OS]]-Tabla1[[#This Row],[valor total op]]</f>
        <v>0</v>
      </c>
    </row>
    <row r="2589" spans="1:23" x14ac:dyDescent="0.3">
      <c r="A2589">
        <v>5946</v>
      </c>
      <c r="B2589" t="s">
        <v>4244</v>
      </c>
      <c r="C2589" t="s">
        <v>721</v>
      </c>
      <c r="D2589" t="s">
        <v>722</v>
      </c>
      <c r="E2589">
        <v>50</v>
      </c>
      <c r="F2589">
        <v>62584873</v>
      </c>
      <c r="G2589" t="s">
        <v>4245</v>
      </c>
      <c r="H2589" s="6">
        <v>45729</v>
      </c>
      <c r="I2589" s="3">
        <v>23500</v>
      </c>
      <c r="J2589" t="s">
        <v>23</v>
      </c>
      <c r="K2589" t="s">
        <v>4246</v>
      </c>
      <c r="L2589">
        <v>1</v>
      </c>
      <c r="M2589" t="s">
        <v>471</v>
      </c>
      <c r="N2589" s="3">
        <v>23500</v>
      </c>
      <c r="O2589">
        <v>50</v>
      </c>
      <c r="P2589" t="s">
        <v>4247</v>
      </c>
      <c r="Q2589" t="s">
        <v>963</v>
      </c>
      <c r="R2589" t="s">
        <v>61</v>
      </c>
      <c r="S2589" s="3">
        <v>12175290</v>
      </c>
      <c r="T2589" s="3">
        <f>Tabla1[[#This Row],[OS-Valor Unitario]]-Tabla1[[#This Row],[costo_antes_iva]]</f>
        <v>0</v>
      </c>
      <c r="U2589" s="3">
        <f>Tabla1[[#This Row],[OS-Valor Unitario]]*Tabla1[[#This Row],[OS-Cantidad]]</f>
        <v>1175000</v>
      </c>
      <c r="V2589" s="3">
        <f>Tabla1[[#This Row],[costo_antes_iva]]*Tabla1[[#This Row],[OS-Cantidad]]</f>
        <v>1175000</v>
      </c>
      <c r="W2589" s="3">
        <f>Tabla1[[#This Row],[Valor total OS]]-Tabla1[[#This Row],[valor total op]]</f>
        <v>0</v>
      </c>
    </row>
    <row r="2590" spans="1:23" x14ac:dyDescent="0.3">
      <c r="A2590">
        <v>5946</v>
      </c>
      <c r="B2590" t="s">
        <v>4244</v>
      </c>
      <c r="C2590" t="s">
        <v>721</v>
      </c>
      <c r="D2590" t="s">
        <v>722</v>
      </c>
      <c r="E2590">
        <v>40</v>
      </c>
      <c r="F2590">
        <v>62585087</v>
      </c>
      <c r="G2590" t="s">
        <v>4245</v>
      </c>
      <c r="H2590" s="6">
        <v>45729</v>
      </c>
      <c r="I2590" s="3">
        <v>23500</v>
      </c>
      <c r="J2590" t="s">
        <v>23</v>
      </c>
      <c r="K2590" t="s">
        <v>4246</v>
      </c>
      <c r="L2590">
        <v>1</v>
      </c>
      <c r="M2590" t="s">
        <v>471</v>
      </c>
      <c r="N2590" s="3">
        <v>23500</v>
      </c>
      <c r="O2590">
        <v>50</v>
      </c>
      <c r="P2590" t="s">
        <v>4247</v>
      </c>
      <c r="Q2590" t="s">
        <v>726</v>
      </c>
      <c r="R2590" t="s">
        <v>61</v>
      </c>
      <c r="S2590" s="3">
        <v>12175290</v>
      </c>
      <c r="T2590" s="3">
        <f>Tabla1[[#This Row],[OS-Valor Unitario]]-Tabla1[[#This Row],[costo_antes_iva]]</f>
        <v>0</v>
      </c>
      <c r="U2590" s="3">
        <f>Tabla1[[#This Row],[OS-Valor Unitario]]*Tabla1[[#This Row],[OS-Cantidad]]</f>
        <v>1175000</v>
      </c>
      <c r="V2590" s="3">
        <f>Tabla1[[#This Row],[costo_antes_iva]]*Tabla1[[#This Row],[OS-Cantidad]]</f>
        <v>1175000</v>
      </c>
      <c r="W2590" s="3">
        <f>Tabla1[[#This Row],[Valor total OS]]-Tabla1[[#This Row],[valor total op]]</f>
        <v>0</v>
      </c>
    </row>
    <row r="2591" spans="1:23" x14ac:dyDescent="0.3">
      <c r="A2591">
        <v>5946</v>
      </c>
      <c r="B2591" t="s">
        <v>4244</v>
      </c>
      <c r="C2591" t="s">
        <v>721</v>
      </c>
      <c r="D2591" t="s">
        <v>722</v>
      </c>
      <c r="E2591">
        <v>40</v>
      </c>
      <c r="F2591">
        <v>62585087</v>
      </c>
      <c r="G2591" t="s">
        <v>4245</v>
      </c>
      <c r="H2591" s="6">
        <v>45729</v>
      </c>
      <c r="I2591" s="3">
        <v>23500</v>
      </c>
      <c r="J2591" t="s">
        <v>23</v>
      </c>
      <c r="K2591" t="s">
        <v>4246</v>
      </c>
      <c r="L2591">
        <v>1</v>
      </c>
      <c r="M2591" t="s">
        <v>471</v>
      </c>
      <c r="N2591" s="3">
        <v>23500</v>
      </c>
      <c r="O2591">
        <v>50</v>
      </c>
      <c r="P2591" t="s">
        <v>4247</v>
      </c>
      <c r="Q2591" t="s">
        <v>963</v>
      </c>
      <c r="R2591" t="s">
        <v>61</v>
      </c>
      <c r="S2591" s="3">
        <v>12175290</v>
      </c>
      <c r="T2591" s="3">
        <f>Tabla1[[#This Row],[OS-Valor Unitario]]-Tabla1[[#This Row],[costo_antes_iva]]</f>
        <v>0</v>
      </c>
      <c r="U2591" s="3">
        <f>Tabla1[[#This Row],[OS-Valor Unitario]]*Tabla1[[#This Row],[OS-Cantidad]]</f>
        <v>1175000</v>
      </c>
      <c r="V2591" s="3">
        <f>Tabla1[[#This Row],[costo_antes_iva]]*Tabla1[[#This Row],[OS-Cantidad]]</f>
        <v>1175000</v>
      </c>
      <c r="W2591" s="3">
        <f>Tabla1[[#This Row],[Valor total OS]]-Tabla1[[#This Row],[valor total op]]</f>
        <v>0</v>
      </c>
    </row>
    <row r="2592" spans="1:23" x14ac:dyDescent="0.3">
      <c r="A2592">
        <v>5946</v>
      </c>
      <c r="B2592" t="s">
        <v>4248</v>
      </c>
      <c r="C2592" t="s">
        <v>872</v>
      </c>
      <c r="D2592" t="s">
        <v>194</v>
      </c>
      <c r="E2592">
        <v>4</v>
      </c>
      <c r="F2592">
        <v>62583520</v>
      </c>
      <c r="G2592" t="s">
        <v>4245</v>
      </c>
      <c r="H2592" s="6">
        <v>45729</v>
      </c>
      <c r="I2592" s="3">
        <v>5000</v>
      </c>
      <c r="J2592" t="s">
        <v>23</v>
      </c>
      <c r="K2592" t="s">
        <v>4249</v>
      </c>
      <c r="L2592">
        <v>2</v>
      </c>
      <c r="M2592" t="s">
        <v>471</v>
      </c>
      <c r="N2592" s="3">
        <v>23500</v>
      </c>
      <c r="O2592">
        <v>40</v>
      </c>
      <c r="P2592" t="s">
        <v>4247</v>
      </c>
      <c r="Q2592" t="s">
        <v>726</v>
      </c>
      <c r="R2592" t="s">
        <v>875</v>
      </c>
      <c r="S2592" s="3">
        <v>12175290</v>
      </c>
      <c r="T2592" s="3">
        <f>Tabla1[[#This Row],[OS-Valor Unitario]]-Tabla1[[#This Row],[costo_antes_iva]]</f>
        <v>18500</v>
      </c>
      <c r="U2592" s="3">
        <f>Tabla1[[#This Row],[OS-Valor Unitario]]*Tabla1[[#This Row],[OS-Cantidad]]</f>
        <v>940000</v>
      </c>
      <c r="V2592" s="3">
        <f>Tabla1[[#This Row],[costo_antes_iva]]*Tabla1[[#This Row],[OS-Cantidad]]</f>
        <v>200000</v>
      </c>
      <c r="W2592" s="3">
        <f>Tabla1[[#This Row],[Valor total OS]]-Tabla1[[#This Row],[valor total op]]</f>
        <v>740000</v>
      </c>
    </row>
    <row r="2593" spans="1:23" x14ac:dyDescent="0.3">
      <c r="A2593">
        <v>5946</v>
      </c>
      <c r="B2593" t="s">
        <v>4248</v>
      </c>
      <c r="C2593" t="s">
        <v>872</v>
      </c>
      <c r="D2593" t="s">
        <v>194</v>
      </c>
      <c r="E2593">
        <v>4</v>
      </c>
      <c r="F2593">
        <v>62583520</v>
      </c>
      <c r="G2593" t="s">
        <v>4245</v>
      </c>
      <c r="H2593" s="6">
        <v>45729</v>
      </c>
      <c r="I2593" s="3">
        <v>5000</v>
      </c>
      <c r="J2593" t="s">
        <v>23</v>
      </c>
      <c r="K2593" t="s">
        <v>4249</v>
      </c>
      <c r="L2593">
        <v>2</v>
      </c>
      <c r="M2593" t="s">
        <v>471</v>
      </c>
      <c r="N2593" s="3">
        <v>23500</v>
      </c>
      <c r="O2593">
        <v>40</v>
      </c>
      <c r="P2593" t="s">
        <v>4247</v>
      </c>
      <c r="Q2593" t="s">
        <v>963</v>
      </c>
      <c r="R2593" t="s">
        <v>875</v>
      </c>
      <c r="S2593" s="3">
        <v>12175290</v>
      </c>
      <c r="T2593" s="3">
        <f>Tabla1[[#This Row],[OS-Valor Unitario]]-Tabla1[[#This Row],[costo_antes_iva]]</f>
        <v>18500</v>
      </c>
      <c r="U2593" s="3">
        <f>Tabla1[[#This Row],[OS-Valor Unitario]]*Tabla1[[#This Row],[OS-Cantidad]]</f>
        <v>940000</v>
      </c>
      <c r="V2593" s="3">
        <f>Tabla1[[#This Row],[costo_antes_iva]]*Tabla1[[#This Row],[OS-Cantidad]]</f>
        <v>200000</v>
      </c>
      <c r="W2593" s="3">
        <f>Tabla1[[#This Row],[Valor total OS]]-Tabla1[[#This Row],[valor total op]]</f>
        <v>740000</v>
      </c>
    </row>
    <row r="2594" spans="1:23" x14ac:dyDescent="0.3">
      <c r="A2594">
        <v>5946</v>
      </c>
      <c r="B2594" t="s">
        <v>4248</v>
      </c>
      <c r="C2594" t="s">
        <v>872</v>
      </c>
      <c r="D2594" t="s">
        <v>194</v>
      </c>
      <c r="E2594">
        <v>4</v>
      </c>
      <c r="F2594">
        <v>62583522</v>
      </c>
      <c r="G2594" t="s">
        <v>4245</v>
      </c>
      <c r="H2594" s="6">
        <v>45729</v>
      </c>
      <c r="I2594" s="3">
        <v>5000</v>
      </c>
      <c r="J2594" t="s">
        <v>23</v>
      </c>
      <c r="K2594" t="s">
        <v>4249</v>
      </c>
      <c r="L2594">
        <v>2</v>
      </c>
      <c r="M2594" t="s">
        <v>471</v>
      </c>
      <c r="N2594" s="3">
        <v>23500</v>
      </c>
      <c r="O2594">
        <v>40</v>
      </c>
      <c r="P2594" t="s">
        <v>4247</v>
      </c>
      <c r="Q2594" t="s">
        <v>726</v>
      </c>
      <c r="R2594" t="s">
        <v>875</v>
      </c>
      <c r="S2594" s="3">
        <v>12175290</v>
      </c>
      <c r="T2594" s="3">
        <f>Tabla1[[#This Row],[OS-Valor Unitario]]-Tabla1[[#This Row],[costo_antes_iva]]</f>
        <v>18500</v>
      </c>
      <c r="U2594" s="3">
        <f>Tabla1[[#This Row],[OS-Valor Unitario]]*Tabla1[[#This Row],[OS-Cantidad]]</f>
        <v>940000</v>
      </c>
      <c r="V2594" s="3">
        <f>Tabla1[[#This Row],[costo_antes_iva]]*Tabla1[[#This Row],[OS-Cantidad]]</f>
        <v>200000</v>
      </c>
      <c r="W2594" s="3">
        <f>Tabla1[[#This Row],[Valor total OS]]-Tabla1[[#This Row],[valor total op]]</f>
        <v>740000</v>
      </c>
    </row>
    <row r="2595" spans="1:23" x14ac:dyDescent="0.3">
      <c r="A2595">
        <v>5946</v>
      </c>
      <c r="B2595" t="s">
        <v>4248</v>
      </c>
      <c r="C2595" t="s">
        <v>872</v>
      </c>
      <c r="D2595" t="s">
        <v>194</v>
      </c>
      <c r="E2595">
        <v>4</v>
      </c>
      <c r="F2595">
        <v>62583522</v>
      </c>
      <c r="G2595" t="s">
        <v>4245</v>
      </c>
      <c r="H2595" s="6">
        <v>45729</v>
      </c>
      <c r="I2595" s="3">
        <v>5000</v>
      </c>
      <c r="J2595" t="s">
        <v>23</v>
      </c>
      <c r="K2595" t="s">
        <v>4249</v>
      </c>
      <c r="L2595">
        <v>2</v>
      </c>
      <c r="M2595" t="s">
        <v>471</v>
      </c>
      <c r="N2595" s="3">
        <v>23500</v>
      </c>
      <c r="O2595">
        <v>40</v>
      </c>
      <c r="P2595" t="s">
        <v>4247</v>
      </c>
      <c r="Q2595" t="s">
        <v>963</v>
      </c>
      <c r="R2595" t="s">
        <v>875</v>
      </c>
      <c r="S2595" s="3">
        <v>12175290</v>
      </c>
      <c r="T2595" s="3">
        <f>Tabla1[[#This Row],[OS-Valor Unitario]]-Tabla1[[#This Row],[costo_antes_iva]]</f>
        <v>18500</v>
      </c>
      <c r="U2595" s="3">
        <f>Tabla1[[#This Row],[OS-Valor Unitario]]*Tabla1[[#This Row],[OS-Cantidad]]</f>
        <v>940000</v>
      </c>
      <c r="V2595" s="3">
        <f>Tabla1[[#This Row],[costo_antes_iva]]*Tabla1[[#This Row],[OS-Cantidad]]</f>
        <v>200000</v>
      </c>
      <c r="W2595" s="3">
        <f>Tabla1[[#This Row],[Valor total OS]]-Tabla1[[#This Row],[valor total op]]</f>
        <v>740000</v>
      </c>
    </row>
    <row r="2596" spans="1:23" x14ac:dyDescent="0.3">
      <c r="A2596">
        <v>5946</v>
      </c>
      <c r="B2596" t="s">
        <v>4248</v>
      </c>
      <c r="C2596" t="s">
        <v>721</v>
      </c>
      <c r="D2596" t="s">
        <v>722</v>
      </c>
      <c r="E2596">
        <v>50</v>
      </c>
      <c r="F2596">
        <v>62584873</v>
      </c>
      <c r="G2596" t="s">
        <v>4245</v>
      </c>
      <c r="H2596" s="6">
        <v>45729</v>
      </c>
      <c r="I2596" s="3">
        <v>23500</v>
      </c>
      <c r="J2596" t="s">
        <v>23</v>
      </c>
      <c r="K2596" t="s">
        <v>4249</v>
      </c>
      <c r="L2596">
        <v>2</v>
      </c>
      <c r="M2596" t="s">
        <v>471</v>
      </c>
      <c r="N2596" s="3">
        <v>23500</v>
      </c>
      <c r="O2596">
        <v>40</v>
      </c>
      <c r="P2596" t="s">
        <v>4247</v>
      </c>
      <c r="Q2596" t="s">
        <v>726</v>
      </c>
      <c r="R2596" t="s">
        <v>61</v>
      </c>
      <c r="S2596" s="3">
        <v>12175290</v>
      </c>
      <c r="T2596" s="3">
        <f>Tabla1[[#This Row],[OS-Valor Unitario]]-Tabla1[[#This Row],[costo_antes_iva]]</f>
        <v>0</v>
      </c>
      <c r="U2596" s="3">
        <f>Tabla1[[#This Row],[OS-Valor Unitario]]*Tabla1[[#This Row],[OS-Cantidad]]</f>
        <v>940000</v>
      </c>
      <c r="V2596" s="3">
        <f>Tabla1[[#This Row],[costo_antes_iva]]*Tabla1[[#This Row],[OS-Cantidad]]</f>
        <v>940000</v>
      </c>
      <c r="W2596" s="3">
        <f>Tabla1[[#This Row],[Valor total OS]]-Tabla1[[#This Row],[valor total op]]</f>
        <v>0</v>
      </c>
    </row>
    <row r="2597" spans="1:23" x14ac:dyDescent="0.3">
      <c r="A2597">
        <v>5946</v>
      </c>
      <c r="B2597" t="s">
        <v>4248</v>
      </c>
      <c r="C2597" t="s">
        <v>721</v>
      </c>
      <c r="D2597" t="s">
        <v>722</v>
      </c>
      <c r="E2597">
        <v>50</v>
      </c>
      <c r="F2597">
        <v>62584873</v>
      </c>
      <c r="G2597" t="s">
        <v>4245</v>
      </c>
      <c r="H2597" s="6">
        <v>45729</v>
      </c>
      <c r="I2597" s="3">
        <v>23500</v>
      </c>
      <c r="J2597" t="s">
        <v>23</v>
      </c>
      <c r="K2597" t="s">
        <v>4249</v>
      </c>
      <c r="L2597">
        <v>2</v>
      </c>
      <c r="M2597" t="s">
        <v>471</v>
      </c>
      <c r="N2597" s="3">
        <v>23500</v>
      </c>
      <c r="O2597">
        <v>40</v>
      </c>
      <c r="P2597" t="s">
        <v>4247</v>
      </c>
      <c r="Q2597" t="s">
        <v>963</v>
      </c>
      <c r="R2597" t="s">
        <v>61</v>
      </c>
      <c r="S2597" s="3">
        <v>12175290</v>
      </c>
      <c r="T2597" s="3">
        <f>Tabla1[[#This Row],[OS-Valor Unitario]]-Tabla1[[#This Row],[costo_antes_iva]]</f>
        <v>0</v>
      </c>
      <c r="U2597" s="3">
        <f>Tabla1[[#This Row],[OS-Valor Unitario]]*Tabla1[[#This Row],[OS-Cantidad]]</f>
        <v>940000</v>
      </c>
      <c r="V2597" s="3">
        <f>Tabla1[[#This Row],[costo_antes_iva]]*Tabla1[[#This Row],[OS-Cantidad]]</f>
        <v>940000</v>
      </c>
      <c r="W2597" s="3">
        <f>Tabla1[[#This Row],[Valor total OS]]-Tabla1[[#This Row],[valor total op]]</f>
        <v>0</v>
      </c>
    </row>
    <row r="2598" spans="1:23" x14ac:dyDescent="0.3">
      <c r="A2598">
        <v>5946</v>
      </c>
      <c r="B2598" t="s">
        <v>4248</v>
      </c>
      <c r="C2598" t="s">
        <v>721</v>
      </c>
      <c r="D2598" t="s">
        <v>722</v>
      </c>
      <c r="E2598">
        <v>40</v>
      </c>
      <c r="F2598">
        <v>62585087</v>
      </c>
      <c r="G2598" t="s">
        <v>4245</v>
      </c>
      <c r="H2598" s="6">
        <v>45729</v>
      </c>
      <c r="I2598" s="3">
        <v>23500</v>
      </c>
      <c r="J2598" t="s">
        <v>23</v>
      </c>
      <c r="K2598" t="s">
        <v>4249</v>
      </c>
      <c r="L2598">
        <v>2</v>
      </c>
      <c r="M2598" t="s">
        <v>471</v>
      </c>
      <c r="N2598" s="3">
        <v>23500</v>
      </c>
      <c r="O2598">
        <v>40</v>
      </c>
      <c r="P2598" t="s">
        <v>4247</v>
      </c>
      <c r="Q2598" t="s">
        <v>726</v>
      </c>
      <c r="R2598" t="s">
        <v>61</v>
      </c>
      <c r="S2598" s="3">
        <v>12175290</v>
      </c>
      <c r="T2598" s="3">
        <f>Tabla1[[#This Row],[OS-Valor Unitario]]-Tabla1[[#This Row],[costo_antes_iva]]</f>
        <v>0</v>
      </c>
      <c r="U2598" s="3">
        <f>Tabla1[[#This Row],[OS-Valor Unitario]]*Tabla1[[#This Row],[OS-Cantidad]]</f>
        <v>940000</v>
      </c>
      <c r="V2598" s="3">
        <f>Tabla1[[#This Row],[costo_antes_iva]]*Tabla1[[#This Row],[OS-Cantidad]]</f>
        <v>940000</v>
      </c>
      <c r="W2598" s="3">
        <f>Tabla1[[#This Row],[Valor total OS]]-Tabla1[[#This Row],[valor total op]]</f>
        <v>0</v>
      </c>
    </row>
    <row r="2599" spans="1:23" x14ac:dyDescent="0.3">
      <c r="A2599">
        <v>5946</v>
      </c>
      <c r="B2599" t="s">
        <v>4248</v>
      </c>
      <c r="C2599" t="s">
        <v>721</v>
      </c>
      <c r="D2599" t="s">
        <v>722</v>
      </c>
      <c r="E2599">
        <v>40</v>
      </c>
      <c r="F2599">
        <v>62585087</v>
      </c>
      <c r="G2599" t="s">
        <v>4245</v>
      </c>
      <c r="H2599" s="6">
        <v>45729</v>
      </c>
      <c r="I2599" s="3">
        <v>23500</v>
      </c>
      <c r="J2599" t="s">
        <v>23</v>
      </c>
      <c r="K2599" t="s">
        <v>4249</v>
      </c>
      <c r="L2599">
        <v>2</v>
      </c>
      <c r="M2599" t="s">
        <v>471</v>
      </c>
      <c r="N2599" s="3">
        <v>23500</v>
      </c>
      <c r="O2599">
        <v>40</v>
      </c>
      <c r="P2599" t="s">
        <v>4247</v>
      </c>
      <c r="Q2599" t="s">
        <v>963</v>
      </c>
      <c r="R2599" t="s">
        <v>61</v>
      </c>
      <c r="S2599" s="3">
        <v>12175290</v>
      </c>
      <c r="T2599" s="3">
        <f>Tabla1[[#This Row],[OS-Valor Unitario]]-Tabla1[[#This Row],[costo_antes_iva]]</f>
        <v>0</v>
      </c>
      <c r="U2599" s="3">
        <f>Tabla1[[#This Row],[OS-Valor Unitario]]*Tabla1[[#This Row],[OS-Cantidad]]</f>
        <v>940000</v>
      </c>
      <c r="V2599" s="3">
        <f>Tabla1[[#This Row],[costo_antes_iva]]*Tabla1[[#This Row],[OS-Cantidad]]</f>
        <v>940000</v>
      </c>
      <c r="W2599" s="3">
        <f>Tabla1[[#This Row],[Valor total OS]]-Tabla1[[#This Row],[valor total op]]</f>
        <v>0</v>
      </c>
    </row>
    <row r="2600" spans="1:23" x14ac:dyDescent="0.3">
      <c r="A2600">
        <v>5945</v>
      </c>
      <c r="B2600" t="s">
        <v>4250</v>
      </c>
      <c r="C2600" t="s">
        <v>66</v>
      </c>
      <c r="D2600" t="s">
        <v>4251</v>
      </c>
      <c r="E2600">
        <v>200</v>
      </c>
      <c r="F2600">
        <v>62598347</v>
      </c>
      <c r="G2600" t="s">
        <v>4252</v>
      </c>
      <c r="H2600" s="6">
        <v>45729</v>
      </c>
      <c r="I2600" s="3">
        <v>12000</v>
      </c>
      <c r="J2600" t="s">
        <v>1309</v>
      </c>
      <c r="K2600" t="s">
        <v>4253</v>
      </c>
      <c r="L2600">
        <v>1</v>
      </c>
      <c r="M2600" t="s">
        <v>3239</v>
      </c>
      <c r="N2600" s="3">
        <v>11200</v>
      </c>
      <c r="O2600">
        <v>200</v>
      </c>
      <c r="P2600" t="s">
        <v>4254</v>
      </c>
      <c r="Q2600" t="s">
        <v>719</v>
      </c>
      <c r="R2600" t="s">
        <v>72</v>
      </c>
      <c r="S2600" s="3">
        <v>31929850</v>
      </c>
      <c r="T2600" s="3">
        <f>Tabla1[[#This Row],[OS-Valor Unitario]]-Tabla1[[#This Row],[costo_antes_iva]]</f>
        <v>-800</v>
      </c>
      <c r="U2600" s="3">
        <f>Tabla1[[#This Row],[OS-Valor Unitario]]*Tabla1[[#This Row],[OS-Cantidad]]</f>
        <v>2240000</v>
      </c>
      <c r="V2600" s="3">
        <f>Tabla1[[#This Row],[costo_antes_iva]]*Tabla1[[#This Row],[OS-Cantidad]]</f>
        <v>2400000</v>
      </c>
      <c r="W2600" s="3">
        <f>Tabla1[[#This Row],[Valor total OS]]-Tabla1[[#This Row],[valor total op]]</f>
        <v>-160000</v>
      </c>
    </row>
    <row r="2601" spans="1:23" x14ac:dyDescent="0.3">
      <c r="A2601">
        <v>5945</v>
      </c>
      <c r="B2601" t="s">
        <v>4255</v>
      </c>
      <c r="C2601" t="s">
        <v>66</v>
      </c>
      <c r="D2601" t="s">
        <v>4251</v>
      </c>
      <c r="E2601">
        <v>350</v>
      </c>
      <c r="F2601">
        <v>62598374</v>
      </c>
      <c r="G2601" t="s">
        <v>4256</v>
      </c>
      <c r="H2601" s="6">
        <v>45729</v>
      </c>
      <c r="I2601" s="3">
        <v>12000</v>
      </c>
      <c r="J2601" t="s">
        <v>1309</v>
      </c>
      <c r="K2601" t="s">
        <v>4257</v>
      </c>
      <c r="L2601">
        <v>2</v>
      </c>
      <c r="M2601" t="s">
        <v>3239</v>
      </c>
      <c r="N2601" s="3">
        <v>10900</v>
      </c>
      <c r="O2601">
        <v>350</v>
      </c>
      <c r="P2601" t="s">
        <v>4254</v>
      </c>
      <c r="Q2601" t="s">
        <v>719</v>
      </c>
      <c r="R2601" t="s">
        <v>72</v>
      </c>
      <c r="S2601" s="3">
        <v>31929850</v>
      </c>
      <c r="T2601" s="3">
        <f>Tabla1[[#This Row],[OS-Valor Unitario]]-Tabla1[[#This Row],[costo_antes_iva]]</f>
        <v>-1100</v>
      </c>
      <c r="U2601" s="3">
        <f>Tabla1[[#This Row],[OS-Valor Unitario]]*Tabla1[[#This Row],[OS-Cantidad]]</f>
        <v>3815000</v>
      </c>
      <c r="V2601" s="3">
        <f>Tabla1[[#This Row],[costo_antes_iva]]*Tabla1[[#This Row],[OS-Cantidad]]</f>
        <v>4200000</v>
      </c>
      <c r="W2601" s="3">
        <f>Tabla1[[#This Row],[Valor total OS]]-Tabla1[[#This Row],[valor total op]]</f>
        <v>-385000</v>
      </c>
    </row>
    <row r="2602" spans="1:23" x14ac:dyDescent="0.3">
      <c r="A2602">
        <v>5944</v>
      </c>
      <c r="B2602" t="s">
        <v>4258</v>
      </c>
      <c r="C2602" t="s">
        <v>282</v>
      </c>
      <c r="D2602" t="s">
        <v>400</v>
      </c>
      <c r="E2602">
        <v>1</v>
      </c>
      <c r="F2602">
        <v>62610407</v>
      </c>
      <c r="G2602" t="s">
        <v>4259</v>
      </c>
      <c r="H2602" s="6">
        <v>45730</v>
      </c>
      <c r="I2602" s="3">
        <v>11000</v>
      </c>
      <c r="J2602" t="s">
        <v>23</v>
      </c>
      <c r="K2602" t="s">
        <v>4260</v>
      </c>
      <c r="L2602">
        <v>1</v>
      </c>
      <c r="M2602" t="s">
        <v>621</v>
      </c>
      <c r="N2602" s="3">
        <v>9000</v>
      </c>
      <c r="O2602">
        <v>34</v>
      </c>
      <c r="P2602" t="s">
        <v>4261</v>
      </c>
      <c r="Q2602" t="s">
        <v>121</v>
      </c>
      <c r="R2602" t="s">
        <v>72</v>
      </c>
      <c r="S2602" s="3">
        <v>4089190</v>
      </c>
      <c r="T2602" s="3">
        <f>Tabla1[[#This Row],[OS-Valor Unitario]]-Tabla1[[#This Row],[costo_antes_iva]]</f>
        <v>-2000</v>
      </c>
      <c r="U2602" s="3">
        <f>Tabla1[[#This Row],[OS-Valor Unitario]]*Tabla1[[#This Row],[OS-Cantidad]]</f>
        <v>306000</v>
      </c>
      <c r="V2602" s="3">
        <f>Tabla1[[#This Row],[costo_antes_iva]]*Tabla1[[#This Row],[OS-Cantidad]]</f>
        <v>374000</v>
      </c>
      <c r="W2602" s="3">
        <f>Tabla1[[#This Row],[Valor total OS]]-Tabla1[[#This Row],[valor total op]]</f>
        <v>-68000</v>
      </c>
    </row>
    <row r="2603" spans="1:23" x14ac:dyDescent="0.3">
      <c r="A2603">
        <v>5944</v>
      </c>
      <c r="B2603" t="s">
        <v>4258</v>
      </c>
      <c r="C2603" t="s">
        <v>282</v>
      </c>
      <c r="D2603" t="s">
        <v>400</v>
      </c>
      <c r="E2603">
        <v>1</v>
      </c>
      <c r="F2603">
        <v>62610407</v>
      </c>
      <c r="G2603" t="s">
        <v>4259</v>
      </c>
      <c r="H2603" s="6">
        <v>45730</v>
      </c>
      <c r="I2603" s="3">
        <v>1400</v>
      </c>
      <c r="J2603" t="s">
        <v>82</v>
      </c>
      <c r="K2603" t="s">
        <v>4260</v>
      </c>
      <c r="L2603">
        <v>1</v>
      </c>
      <c r="M2603" t="s">
        <v>119</v>
      </c>
      <c r="N2603" s="3">
        <v>1400</v>
      </c>
      <c r="O2603">
        <v>34</v>
      </c>
      <c r="P2603" t="s">
        <v>4261</v>
      </c>
      <c r="Q2603" t="s">
        <v>121</v>
      </c>
      <c r="R2603" t="s">
        <v>72</v>
      </c>
      <c r="S2603" s="3">
        <v>4089190</v>
      </c>
      <c r="T2603" s="3">
        <f>Tabla1[[#This Row],[OS-Valor Unitario]]-Tabla1[[#This Row],[costo_antes_iva]]</f>
        <v>0</v>
      </c>
      <c r="U2603" s="3">
        <f>Tabla1[[#This Row],[OS-Valor Unitario]]*Tabla1[[#This Row],[OS-Cantidad]]</f>
        <v>47600</v>
      </c>
      <c r="V2603" s="3">
        <f>Tabla1[[#This Row],[costo_antes_iva]]*Tabla1[[#This Row],[OS-Cantidad]]</f>
        <v>47600</v>
      </c>
      <c r="W2603" s="3">
        <f>Tabla1[[#This Row],[Valor total OS]]-Tabla1[[#This Row],[valor total op]]</f>
        <v>0</v>
      </c>
    </row>
    <row r="2604" spans="1:23" x14ac:dyDescent="0.3">
      <c r="A2604">
        <v>5944</v>
      </c>
      <c r="B2604" t="s">
        <v>4262</v>
      </c>
      <c r="C2604" t="s">
        <v>345</v>
      </c>
      <c r="D2604" t="s">
        <v>400</v>
      </c>
      <c r="E2604">
        <v>1</v>
      </c>
      <c r="F2604">
        <v>62610414</v>
      </c>
      <c r="G2604" t="s">
        <v>4263</v>
      </c>
      <c r="H2604" s="6">
        <v>45730</v>
      </c>
      <c r="I2604" s="3">
        <v>9000</v>
      </c>
      <c r="J2604" t="s">
        <v>23</v>
      </c>
      <c r="K2604" t="s">
        <v>4264</v>
      </c>
      <c r="L2604">
        <v>2</v>
      </c>
      <c r="M2604" t="s">
        <v>4265</v>
      </c>
      <c r="N2604" s="3">
        <v>9000</v>
      </c>
      <c r="O2604">
        <v>34</v>
      </c>
      <c r="P2604" t="s">
        <v>4261</v>
      </c>
      <c r="Q2604" t="s">
        <v>121</v>
      </c>
      <c r="R2604" t="s">
        <v>28</v>
      </c>
      <c r="S2604" s="3">
        <v>4089190</v>
      </c>
      <c r="T2604" s="3">
        <f>Tabla1[[#This Row],[OS-Valor Unitario]]-Tabla1[[#This Row],[costo_antes_iva]]</f>
        <v>0</v>
      </c>
      <c r="U2604" s="3">
        <f>Tabla1[[#This Row],[OS-Valor Unitario]]*Tabla1[[#This Row],[OS-Cantidad]]</f>
        <v>306000</v>
      </c>
      <c r="V2604" s="3">
        <f>Tabla1[[#This Row],[costo_antes_iva]]*Tabla1[[#This Row],[OS-Cantidad]]</f>
        <v>306000</v>
      </c>
      <c r="W2604" s="3">
        <f>Tabla1[[#This Row],[Valor total OS]]-Tabla1[[#This Row],[valor total op]]</f>
        <v>0</v>
      </c>
    </row>
    <row r="2605" spans="1:23" x14ac:dyDescent="0.3">
      <c r="A2605">
        <v>5944</v>
      </c>
      <c r="B2605" t="s">
        <v>4266</v>
      </c>
      <c r="C2605" t="s">
        <v>3304</v>
      </c>
      <c r="D2605" t="s">
        <v>400</v>
      </c>
      <c r="E2605">
        <v>1</v>
      </c>
      <c r="F2605">
        <v>62610429</v>
      </c>
      <c r="G2605" t="s">
        <v>4267</v>
      </c>
      <c r="H2605" s="6">
        <v>45730</v>
      </c>
      <c r="I2605" s="3">
        <v>11000</v>
      </c>
      <c r="J2605" t="s">
        <v>23</v>
      </c>
      <c r="K2605" t="s">
        <v>4268</v>
      </c>
      <c r="L2605">
        <v>3</v>
      </c>
      <c r="M2605" t="s">
        <v>224</v>
      </c>
      <c r="N2605" s="3">
        <v>14000</v>
      </c>
      <c r="O2605">
        <v>10</v>
      </c>
      <c r="P2605" t="s">
        <v>4261</v>
      </c>
      <c r="Q2605" t="s">
        <v>121</v>
      </c>
      <c r="R2605" t="s">
        <v>226</v>
      </c>
      <c r="S2605" s="3">
        <v>4089190</v>
      </c>
      <c r="T2605" s="3">
        <f>Tabla1[[#This Row],[OS-Valor Unitario]]-Tabla1[[#This Row],[costo_antes_iva]]</f>
        <v>3000</v>
      </c>
      <c r="U2605" s="3">
        <f>Tabla1[[#This Row],[OS-Valor Unitario]]*Tabla1[[#This Row],[OS-Cantidad]]</f>
        <v>140000</v>
      </c>
      <c r="V2605" s="3">
        <f>Tabla1[[#This Row],[costo_antes_iva]]*Tabla1[[#This Row],[OS-Cantidad]]</f>
        <v>110000</v>
      </c>
      <c r="W2605" s="3">
        <f>Tabla1[[#This Row],[Valor total OS]]-Tabla1[[#This Row],[valor total op]]</f>
        <v>30000</v>
      </c>
    </row>
    <row r="2606" spans="1:23" x14ac:dyDescent="0.3">
      <c r="A2606">
        <v>5944</v>
      </c>
      <c r="B2606" t="s">
        <v>4266</v>
      </c>
      <c r="C2606" t="s">
        <v>3304</v>
      </c>
      <c r="D2606" t="s">
        <v>400</v>
      </c>
      <c r="E2606">
        <v>1</v>
      </c>
      <c r="F2606">
        <v>62610429</v>
      </c>
      <c r="G2606" t="s">
        <v>4267</v>
      </c>
      <c r="H2606" s="6">
        <v>45730</v>
      </c>
      <c r="I2606" s="3">
        <v>1300</v>
      </c>
      <c r="J2606" t="s">
        <v>82</v>
      </c>
      <c r="K2606" t="s">
        <v>4268</v>
      </c>
      <c r="L2606">
        <v>3</v>
      </c>
      <c r="M2606" t="s">
        <v>119</v>
      </c>
      <c r="N2606" s="3">
        <v>1400</v>
      </c>
      <c r="O2606">
        <v>10</v>
      </c>
      <c r="P2606" t="s">
        <v>4261</v>
      </c>
      <c r="Q2606" t="s">
        <v>121</v>
      </c>
      <c r="R2606" t="s">
        <v>226</v>
      </c>
      <c r="S2606" s="3">
        <v>4089190</v>
      </c>
      <c r="T2606" s="3">
        <f>Tabla1[[#This Row],[OS-Valor Unitario]]-Tabla1[[#This Row],[costo_antes_iva]]</f>
        <v>100</v>
      </c>
      <c r="U2606" s="3">
        <f>Tabla1[[#This Row],[OS-Valor Unitario]]*Tabla1[[#This Row],[OS-Cantidad]]</f>
        <v>14000</v>
      </c>
      <c r="V2606" s="3">
        <f>Tabla1[[#This Row],[costo_antes_iva]]*Tabla1[[#This Row],[OS-Cantidad]]</f>
        <v>13000</v>
      </c>
      <c r="W2606" s="3">
        <f>Tabla1[[#This Row],[Valor total OS]]-Tabla1[[#This Row],[valor total op]]</f>
        <v>1000</v>
      </c>
    </row>
    <row r="2607" spans="1:23" x14ac:dyDescent="0.3">
      <c r="A2607">
        <v>5944</v>
      </c>
      <c r="B2607" t="s">
        <v>4269</v>
      </c>
      <c r="C2607" t="s">
        <v>282</v>
      </c>
      <c r="D2607" t="s">
        <v>400</v>
      </c>
      <c r="E2607">
        <v>1</v>
      </c>
      <c r="F2607">
        <v>62610452</v>
      </c>
      <c r="G2607" t="s">
        <v>4270</v>
      </c>
      <c r="H2607" s="6">
        <v>45730</v>
      </c>
      <c r="I2607" s="3">
        <v>12000</v>
      </c>
      <c r="J2607" t="s">
        <v>23</v>
      </c>
      <c r="K2607" t="s">
        <v>4271</v>
      </c>
      <c r="L2607">
        <v>4</v>
      </c>
      <c r="M2607" t="s">
        <v>70</v>
      </c>
      <c r="N2607" s="3">
        <v>12200</v>
      </c>
      <c r="O2607">
        <v>10</v>
      </c>
      <c r="P2607" t="s">
        <v>4261</v>
      </c>
      <c r="Q2607" t="s">
        <v>121</v>
      </c>
      <c r="R2607" t="s">
        <v>72</v>
      </c>
      <c r="S2607" s="3">
        <v>4089190</v>
      </c>
      <c r="T2607" s="3">
        <f>Tabla1[[#This Row],[OS-Valor Unitario]]-Tabla1[[#This Row],[costo_antes_iva]]</f>
        <v>200</v>
      </c>
      <c r="U2607" s="3">
        <f>Tabla1[[#This Row],[OS-Valor Unitario]]*Tabla1[[#This Row],[OS-Cantidad]]</f>
        <v>122000</v>
      </c>
      <c r="V2607" s="3">
        <f>Tabla1[[#This Row],[costo_antes_iva]]*Tabla1[[#This Row],[OS-Cantidad]]</f>
        <v>120000</v>
      </c>
      <c r="W2607" s="3">
        <f>Tabla1[[#This Row],[Valor total OS]]-Tabla1[[#This Row],[valor total op]]</f>
        <v>2000</v>
      </c>
    </row>
    <row r="2608" spans="1:23" x14ac:dyDescent="0.3">
      <c r="A2608">
        <v>5944</v>
      </c>
      <c r="B2608" t="s">
        <v>4269</v>
      </c>
      <c r="C2608" t="s">
        <v>282</v>
      </c>
      <c r="D2608" t="s">
        <v>400</v>
      </c>
      <c r="E2608">
        <v>1</v>
      </c>
      <c r="F2608">
        <v>62610452</v>
      </c>
      <c r="G2608" t="s">
        <v>4270</v>
      </c>
      <c r="H2608" s="6">
        <v>45730</v>
      </c>
      <c r="I2608" s="3">
        <v>1400</v>
      </c>
      <c r="J2608" t="s">
        <v>82</v>
      </c>
      <c r="K2608" t="s">
        <v>4271</v>
      </c>
      <c r="L2608">
        <v>4</v>
      </c>
      <c r="M2608" t="s">
        <v>119</v>
      </c>
      <c r="N2608" s="3">
        <v>1400</v>
      </c>
      <c r="O2608">
        <v>10</v>
      </c>
      <c r="P2608" t="s">
        <v>4261</v>
      </c>
      <c r="Q2608" t="s">
        <v>121</v>
      </c>
      <c r="R2608" t="s">
        <v>72</v>
      </c>
      <c r="S2608" s="3">
        <v>4089190</v>
      </c>
      <c r="T2608" s="3">
        <f>Tabla1[[#This Row],[OS-Valor Unitario]]-Tabla1[[#This Row],[costo_antes_iva]]</f>
        <v>0</v>
      </c>
      <c r="U2608" s="3">
        <f>Tabla1[[#This Row],[OS-Valor Unitario]]*Tabla1[[#This Row],[OS-Cantidad]]</f>
        <v>14000</v>
      </c>
      <c r="V2608" s="3">
        <f>Tabla1[[#This Row],[costo_antes_iva]]*Tabla1[[#This Row],[OS-Cantidad]]</f>
        <v>14000</v>
      </c>
      <c r="W2608" s="3">
        <f>Tabla1[[#This Row],[Valor total OS]]-Tabla1[[#This Row],[valor total op]]</f>
        <v>0</v>
      </c>
    </row>
    <row r="2609" spans="1:23" x14ac:dyDescent="0.3">
      <c r="A2609">
        <v>5943</v>
      </c>
      <c r="B2609" t="s">
        <v>4272</v>
      </c>
      <c r="C2609" t="s">
        <v>3870</v>
      </c>
      <c r="D2609" t="s">
        <v>2575</v>
      </c>
      <c r="E2609">
        <v>1100</v>
      </c>
      <c r="F2609">
        <v>62593234</v>
      </c>
      <c r="G2609" t="s">
        <v>4273</v>
      </c>
      <c r="H2609" s="6">
        <v>45729</v>
      </c>
      <c r="I2609" s="3">
        <v>8000</v>
      </c>
      <c r="J2609" t="s">
        <v>1309</v>
      </c>
      <c r="K2609" t="s">
        <v>4274</v>
      </c>
      <c r="L2609">
        <v>1</v>
      </c>
      <c r="M2609" t="s">
        <v>621</v>
      </c>
      <c r="N2609" s="3">
        <v>8000</v>
      </c>
      <c r="O2609">
        <v>504</v>
      </c>
      <c r="P2609" t="s">
        <v>4275</v>
      </c>
      <c r="Q2609" t="s">
        <v>719</v>
      </c>
      <c r="R2609" t="s">
        <v>72</v>
      </c>
      <c r="S2609" s="3">
        <v>112143350</v>
      </c>
      <c r="T2609" s="3">
        <f>Tabla1[[#This Row],[OS-Valor Unitario]]-Tabla1[[#This Row],[costo_antes_iva]]</f>
        <v>0</v>
      </c>
      <c r="U2609" s="3">
        <f>Tabla1[[#This Row],[OS-Valor Unitario]]*Tabla1[[#This Row],[OS-Cantidad]]</f>
        <v>4032000</v>
      </c>
      <c r="V2609" s="3">
        <f>Tabla1[[#This Row],[costo_antes_iva]]*Tabla1[[#This Row],[OS-Cantidad]]</f>
        <v>4032000</v>
      </c>
      <c r="W2609" s="3">
        <f>Tabla1[[#This Row],[Valor total OS]]-Tabla1[[#This Row],[valor total op]]</f>
        <v>0</v>
      </c>
    </row>
    <row r="2610" spans="1:23" x14ac:dyDescent="0.3">
      <c r="A2610">
        <v>5943</v>
      </c>
      <c r="B2610" t="s">
        <v>4272</v>
      </c>
      <c r="C2610" t="s">
        <v>3870</v>
      </c>
      <c r="D2610" t="s">
        <v>2575</v>
      </c>
      <c r="E2610">
        <v>1100</v>
      </c>
      <c r="F2610">
        <v>62593234</v>
      </c>
      <c r="G2610" t="s">
        <v>4273</v>
      </c>
      <c r="H2610" s="6">
        <v>45729</v>
      </c>
      <c r="I2610" s="3">
        <v>8000</v>
      </c>
      <c r="J2610" t="s">
        <v>1309</v>
      </c>
      <c r="K2610" t="s">
        <v>4274</v>
      </c>
      <c r="L2610">
        <v>1</v>
      </c>
      <c r="M2610" t="s">
        <v>3860</v>
      </c>
      <c r="N2610" s="3">
        <v>8000</v>
      </c>
      <c r="O2610">
        <v>72</v>
      </c>
      <c r="P2610" t="s">
        <v>4275</v>
      </c>
      <c r="Q2610" t="s">
        <v>719</v>
      </c>
      <c r="R2610" t="s">
        <v>72</v>
      </c>
      <c r="S2610" s="3">
        <v>112143350</v>
      </c>
      <c r="T2610" s="3">
        <f>Tabla1[[#This Row],[OS-Valor Unitario]]-Tabla1[[#This Row],[costo_antes_iva]]</f>
        <v>0</v>
      </c>
      <c r="U2610" s="3">
        <f>Tabla1[[#This Row],[OS-Valor Unitario]]*Tabla1[[#This Row],[OS-Cantidad]]</f>
        <v>576000</v>
      </c>
      <c r="V2610" s="3">
        <f>Tabla1[[#This Row],[costo_antes_iva]]*Tabla1[[#This Row],[OS-Cantidad]]</f>
        <v>576000</v>
      </c>
      <c r="W2610" s="3">
        <f>Tabla1[[#This Row],[Valor total OS]]-Tabla1[[#This Row],[valor total op]]</f>
        <v>0</v>
      </c>
    </row>
    <row r="2611" spans="1:23" x14ac:dyDescent="0.3">
      <c r="A2611">
        <v>5943</v>
      </c>
      <c r="B2611" t="s">
        <v>4272</v>
      </c>
      <c r="C2611" t="s">
        <v>3870</v>
      </c>
      <c r="D2611" t="s">
        <v>2575</v>
      </c>
      <c r="E2611">
        <v>1100</v>
      </c>
      <c r="F2611">
        <v>62593234</v>
      </c>
      <c r="G2611" t="s">
        <v>4273</v>
      </c>
      <c r="H2611" s="6">
        <v>45729</v>
      </c>
      <c r="I2611" s="3">
        <v>8000</v>
      </c>
      <c r="J2611" t="s">
        <v>1309</v>
      </c>
      <c r="K2611" t="s">
        <v>4274</v>
      </c>
      <c r="L2611">
        <v>1</v>
      </c>
      <c r="M2611" t="s">
        <v>410</v>
      </c>
      <c r="N2611" s="3">
        <v>8000</v>
      </c>
      <c r="O2611">
        <v>524</v>
      </c>
      <c r="P2611" t="s">
        <v>4275</v>
      </c>
      <c r="Q2611" t="s">
        <v>719</v>
      </c>
      <c r="R2611" t="s">
        <v>72</v>
      </c>
      <c r="S2611" s="3">
        <v>112143350</v>
      </c>
      <c r="T2611" s="3">
        <f>Tabla1[[#This Row],[OS-Valor Unitario]]-Tabla1[[#This Row],[costo_antes_iva]]</f>
        <v>0</v>
      </c>
      <c r="U2611" s="3">
        <f>Tabla1[[#This Row],[OS-Valor Unitario]]*Tabla1[[#This Row],[OS-Cantidad]]</f>
        <v>4192000</v>
      </c>
      <c r="V2611" s="3">
        <f>Tabla1[[#This Row],[costo_antes_iva]]*Tabla1[[#This Row],[OS-Cantidad]]</f>
        <v>4192000</v>
      </c>
      <c r="W2611" s="3">
        <f>Tabla1[[#This Row],[Valor total OS]]-Tabla1[[#This Row],[valor total op]]</f>
        <v>0</v>
      </c>
    </row>
    <row r="2612" spans="1:23" x14ac:dyDescent="0.3">
      <c r="A2612">
        <v>5943</v>
      </c>
      <c r="B2612" t="s">
        <v>4276</v>
      </c>
      <c r="C2612" t="s">
        <v>3870</v>
      </c>
      <c r="D2612" t="s">
        <v>2575</v>
      </c>
      <c r="E2612">
        <v>1100</v>
      </c>
      <c r="F2612">
        <v>62593243</v>
      </c>
      <c r="G2612" t="s">
        <v>4277</v>
      </c>
      <c r="H2612" s="6">
        <v>45729</v>
      </c>
      <c r="I2612" s="3">
        <v>1300</v>
      </c>
      <c r="J2612" t="s">
        <v>33</v>
      </c>
      <c r="K2612" t="s">
        <v>4278</v>
      </c>
      <c r="L2612">
        <v>2</v>
      </c>
      <c r="M2612" t="s">
        <v>104</v>
      </c>
      <c r="N2612" s="3">
        <v>1600</v>
      </c>
      <c r="O2612">
        <v>1100</v>
      </c>
      <c r="P2612" t="s">
        <v>4275</v>
      </c>
      <c r="Q2612" t="s">
        <v>719</v>
      </c>
      <c r="R2612" t="s">
        <v>72</v>
      </c>
      <c r="S2612" s="3">
        <v>112143350</v>
      </c>
      <c r="T2612" s="3">
        <f>Tabla1[[#This Row],[OS-Valor Unitario]]-Tabla1[[#This Row],[costo_antes_iva]]</f>
        <v>300</v>
      </c>
      <c r="U2612" s="3">
        <f>Tabla1[[#This Row],[OS-Valor Unitario]]*Tabla1[[#This Row],[OS-Cantidad]]</f>
        <v>1760000</v>
      </c>
      <c r="V2612" s="3">
        <f>Tabla1[[#This Row],[costo_antes_iva]]*Tabla1[[#This Row],[OS-Cantidad]]</f>
        <v>1430000</v>
      </c>
      <c r="W2612" s="3">
        <f>Tabla1[[#This Row],[Valor total OS]]-Tabla1[[#This Row],[valor total op]]</f>
        <v>330000</v>
      </c>
    </row>
    <row r="2613" spans="1:23" x14ac:dyDescent="0.3">
      <c r="A2613">
        <v>5943</v>
      </c>
      <c r="B2613" t="s">
        <v>4276</v>
      </c>
      <c r="C2613" t="s">
        <v>3870</v>
      </c>
      <c r="D2613" t="s">
        <v>2575</v>
      </c>
      <c r="E2613">
        <v>1100</v>
      </c>
      <c r="F2613">
        <v>62593243</v>
      </c>
      <c r="G2613" t="s">
        <v>4277</v>
      </c>
      <c r="H2613" s="6">
        <v>45729</v>
      </c>
      <c r="I2613" s="3">
        <v>8000</v>
      </c>
      <c r="J2613" t="s">
        <v>1309</v>
      </c>
      <c r="K2613" t="s">
        <v>4278</v>
      </c>
      <c r="L2613">
        <v>2</v>
      </c>
      <c r="M2613" t="s">
        <v>3860</v>
      </c>
      <c r="N2613" s="3">
        <v>8000</v>
      </c>
      <c r="O2613">
        <v>728</v>
      </c>
      <c r="P2613" t="s">
        <v>4275</v>
      </c>
      <c r="Q2613" t="s">
        <v>719</v>
      </c>
      <c r="R2613" t="s">
        <v>72</v>
      </c>
      <c r="S2613" s="3">
        <v>112143350</v>
      </c>
      <c r="T2613" s="3">
        <f>Tabla1[[#This Row],[OS-Valor Unitario]]-Tabla1[[#This Row],[costo_antes_iva]]</f>
        <v>0</v>
      </c>
      <c r="U2613" s="3">
        <f>Tabla1[[#This Row],[OS-Valor Unitario]]*Tabla1[[#This Row],[OS-Cantidad]]</f>
        <v>5824000</v>
      </c>
      <c r="V2613" s="3">
        <f>Tabla1[[#This Row],[costo_antes_iva]]*Tabla1[[#This Row],[OS-Cantidad]]</f>
        <v>5824000</v>
      </c>
      <c r="W2613" s="3">
        <f>Tabla1[[#This Row],[Valor total OS]]-Tabla1[[#This Row],[valor total op]]</f>
        <v>0</v>
      </c>
    </row>
    <row r="2614" spans="1:23" x14ac:dyDescent="0.3">
      <c r="A2614">
        <v>5943</v>
      </c>
      <c r="B2614" t="s">
        <v>4276</v>
      </c>
      <c r="C2614" t="s">
        <v>3870</v>
      </c>
      <c r="D2614" t="s">
        <v>2575</v>
      </c>
      <c r="E2614">
        <v>1100</v>
      </c>
      <c r="F2614">
        <v>62593243</v>
      </c>
      <c r="G2614" t="s">
        <v>4277</v>
      </c>
      <c r="H2614" s="6">
        <v>45729</v>
      </c>
      <c r="I2614" s="3">
        <v>8000</v>
      </c>
      <c r="J2614" t="s">
        <v>1309</v>
      </c>
      <c r="K2614" t="s">
        <v>4278</v>
      </c>
      <c r="L2614">
        <v>2</v>
      </c>
      <c r="M2614" t="s">
        <v>1371</v>
      </c>
      <c r="N2614" s="3">
        <v>8000</v>
      </c>
      <c r="O2614">
        <v>372</v>
      </c>
      <c r="P2614" t="s">
        <v>4275</v>
      </c>
      <c r="Q2614" t="s">
        <v>719</v>
      </c>
      <c r="R2614" t="s">
        <v>72</v>
      </c>
      <c r="S2614" s="3">
        <v>112143350</v>
      </c>
      <c r="T2614" s="3">
        <f>Tabla1[[#This Row],[OS-Valor Unitario]]-Tabla1[[#This Row],[costo_antes_iva]]</f>
        <v>0</v>
      </c>
      <c r="U2614" s="3">
        <f>Tabla1[[#This Row],[OS-Valor Unitario]]*Tabla1[[#This Row],[OS-Cantidad]]</f>
        <v>2976000</v>
      </c>
      <c r="V2614" s="3">
        <f>Tabla1[[#This Row],[costo_antes_iva]]*Tabla1[[#This Row],[OS-Cantidad]]</f>
        <v>2976000</v>
      </c>
      <c r="W2614" s="3">
        <f>Tabla1[[#This Row],[Valor total OS]]-Tabla1[[#This Row],[valor total op]]</f>
        <v>0</v>
      </c>
    </row>
    <row r="2615" spans="1:23" x14ac:dyDescent="0.3">
      <c r="A2615">
        <v>5943</v>
      </c>
      <c r="B2615" t="s">
        <v>4279</v>
      </c>
      <c r="C2615" t="s">
        <v>193</v>
      </c>
      <c r="D2615" t="s">
        <v>2575</v>
      </c>
      <c r="E2615">
        <v>1100</v>
      </c>
      <c r="F2615">
        <v>62593270</v>
      </c>
      <c r="G2615" t="s">
        <v>4280</v>
      </c>
      <c r="H2615" s="6">
        <v>45729</v>
      </c>
      <c r="I2615" s="3">
        <v>6300</v>
      </c>
      <c r="J2615" t="s">
        <v>1309</v>
      </c>
      <c r="K2615" t="s">
        <v>4281</v>
      </c>
      <c r="L2615">
        <v>3</v>
      </c>
      <c r="M2615" t="s">
        <v>315</v>
      </c>
      <c r="N2615" s="3">
        <v>5600</v>
      </c>
      <c r="O2615">
        <v>550</v>
      </c>
      <c r="P2615" t="s">
        <v>4275</v>
      </c>
      <c r="Q2615" t="s">
        <v>719</v>
      </c>
      <c r="R2615" t="s">
        <v>199</v>
      </c>
      <c r="S2615" s="3">
        <v>112143350</v>
      </c>
      <c r="T2615" s="3">
        <f>Tabla1[[#This Row],[OS-Valor Unitario]]-Tabla1[[#This Row],[costo_antes_iva]]</f>
        <v>-700</v>
      </c>
      <c r="U2615" s="3">
        <f>Tabla1[[#This Row],[OS-Valor Unitario]]*Tabla1[[#This Row],[OS-Cantidad]]</f>
        <v>3080000</v>
      </c>
      <c r="V2615" s="3">
        <f>Tabla1[[#This Row],[costo_antes_iva]]*Tabla1[[#This Row],[OS-Cantidad]]</f>
        <v>3465000</v>
      </c>
      <c r="W2615" s="3">
        <f>Tabla1[[#This Row],[Valor total OS]]-Tabla1[[#This Row],[valor total op]]</f>
        <v>-385000</v>
      </c>
    </row>
    <row r="2616" spans="1:23" x14ac:dyDescent="0.3">
      <c r="A2616">
        <v>5943</v>
      </c>
      <c r="B2616" t="s">
        <v>4282</v>
      </c>
      <c r="C2616" t="s">
        <v>124</v>
      </c>
      <c r="D2616" t="s">
        <v>2575</v>
      </c>
      <c r="E2616">
        <v>550</v>
      </c>
      <c r="F2616">
        <v>62593275</v>
      </c>
      <c r="G2616" t="s">
        <v>4283</v>
      </c>
      <c r="H2616" s="6">
        <v>45729</v>
      </c>
      <c r="I2616" s="3">
        <v>3000</v>
      </c>
      <c r="J2616" t="s">
        <v>33</v>
      </c>
      <c r="K2616" t="s">
        <v>4284</v>
      </c>
      <c r="L2616">
        <v>4</v>
      </c>
      <c r="M2616" t="s">
        <v>35</v>
      </c>
      <c r="N2616" s="3">
        <v>3200</v>
      </c>
      <c r="O2616">
        <v>1100</v>
      </c>
      <c r="P2616" t="s">
        <v>4275</v>
      </c>
      <c r="Q2616" t="s">
        <v>719</v>
      </c>
      <c r="R2616" t="s">
        <v>61</v>
      </c>
      <c r="S2616" s="3">
        <v>112143350</v>
      </c>
      <c r="T2616" s="3">
        <f>Tabla1[[#This Row],[OS-Valor Unitario]]-Tabla1[[#This Row],[costo_antes_iva]]</f>
        <v>200</v>
      </c>
      <c r="U2616" s="3">
        <f>Tabla1[[#This Row],[OS-Valor Unitario]]*Tabla1[[#This Row],[OS-Cantidad]]</f>
        <v>3520000</v>
      </c>
      <c r="V2616" s="3">
        <f>Tabla1[[#This Row],[costo_antes_iva]]*Tabla1[[#This Row],[OS-Cantidad]]</f>
        <v>3300000</v>
      </c>
      <c r="W2616" s="3">
        <f>Tabla1[[#This Row],[Valor total OS]]-Tabla1[[#This Row],[valor total op]]</f>
        <v>220000</v>
      </c>
    </row>
    <row r="2617" spans="1:23" x14ac:dyDescent="0.3">
      <c r="A2617">
        <v>5942</v>
      </c>
      <c r="B2617" t="s">
        <v>4285</v>
      </c>
      <c r="C2617" t="s">
        <v>282</v>
      </c>
      <c r="D2617" t="s">
        <v>116</v>
      </c>
      <c r="E2617">
        <v>36</v>
      </c>
      <c r="F2617">
        <v>62588447</v>
      </c>
      <c r="G2617" t="s">
        <v>4286</v>
      </c>
      <c r="H2617" s="6">
        <v>45729</v>
      </c>
      <c r="I2617" s="3">
        <v>1100</v>
      </c>
      <c r="J2617" t="s">
        <v>82</v>
      </c>
      <c r="K2617" t="s">
        <v>4287</v>
      </c>
      <c r="L2617">
        <v>1</v>
      </c>
      <c r="M2617" t="s">
        <v>119</v>
      </c>
      <c r="N2617" s="3">
        <v>1300</v>
      </c>
      <c r="O2617">
        <v>20</v>
      </c>
      <c r="P2617" t="s">
        <v>4288</v>
      </c>
      <c r="Q2617" t="s">
        <v>27</v>
      </c>
      <c r="R2617" t="s">
        <v>72</v>
      </c>
      <c r="S2617" s="3">
        <v>78455801</v>
      </c>
      <c r="T2617" s="3">
        <f>Tabla1[[#This Row],[OS-Valor Unitario]]-Tabla1[[#This Row],[costo_antes_iva]]</f>
        <v>200</v>
      </c>
      <c r="U2617" s="3">
        <f>Tabla1[[#This Row],[OS-Valor Unitario]]*Tabla1[[#This Row],[OS-Cantidad]]</f>
        <v>26000</v>
      </c>
      <c r="V2617" s="3">
        <f>Tabla1[[#This Row],[costo_antes_iva]]*Tabla1[[#This Row],[OS-Cantidad]]</f>
        <v>22000</v>
      </c>
      <c r="W2617" s="3">
        <f>Tabla1[[#This Row],[Valor total OS]]-Tabla1[[#This Row],[valor total op]]</f>
        <v>4000</v>
      </c>
    </row>
    <row r="2618" spans="1:23" x14ac:dyDescent="0.3">
      <c r="A2618">
        <v>5942</v>
      </c>
      <c r="B2618" t="s">
        <v>4285</v>
      </c>
      <c r="C2618" t="s">
        <v>282</v>
      </c>
      <c r="D2618" t="s">
        <v>116</v>
      </c>
      <c r="E2618">
        <v>36</v>
      </c>
      <c r="F2618">
        <v>62588447</v>
      </c>
      <c r="G2618" t="s">
        <v>4286</v>
      </c>
      <c r="H2618" s="6">
        <v>45729</v>
      </c>
      <c r="I2618" s="3">
        <v>11000</v>
      </c>
      <c r="J2618" t="s">
        <v>23</v>
      </c>
      <c r="K2618" t="s">
        <v>4287</v>
      </c>
      <c r="L2618">
        <v>1</v>
      </c>
      <c r="M2618" t="s">
        <v>405</v>
      </c>
      <c r="N2618" s="3">
        <v>11200</v>
      </c>
      <c r="O2618">
        <v>20</v>
      </c>
      <c r="P2618" t="s">
        <v>4288</v>
      </c>
      <c r="Q2618" t="s">
        <v>27</v>
      </c>
      <c r="R2618" t="s">
        <v>72</v>
      </c>
      <c r="S2618" s="3">
        <v>78455801</v>
      </c>
      <c r="T2618" s="3">
        <f>Tabla1[[#This Row],[OS-Valor Unitario]]-Tabla1[[#This Row],[costo_antes_iva]]</f>
        <v>200</v>
      </c>
      <c r="U2618" s="3">
        <f>Tabla1[[#This Row],[OS-Valor Unitario]]*Tabla1[[#This Row],[OS-Cantidad]]</f>
        <v>224000</v>
      </c>
      <c r="V2618" s="3">
        <f>Tabla1[[#This Row],[costo_antes_iva]]*Tabla1[[#This Row],[OS-Cantidad]]</f>
        <v>220000</v>
      </c>
      <c r="W2618" s="3">
        <f>Tabla1[[#This Row],[Valor total OS]]-Tabla1[[#This Row],[valor total op]]</f>
        <v>4000</v>
      </c>
    </row>
    <row r="2619" spans="1:23" x14ac:dyDescent="0.3">
      <c r="A2619">
        <v>5942</v>
      </c>
      <c r="B2619" t="s">
        <v>4289</v>
      </c>
      <c r="C2619" t="s">
        <v>115</v>
      </c>
      <c r="D2619" t="s">
        <v>116</v>
      </c>
      <c r="E2619">
        <v>0</v>
      </c>
      <c r="F2619">
        <v>62588454</v>
      </c>
      <c r="G2619" t="s">
        <v>4290</v>
      </c>
      <c r="H2619" s="6">
        <v>45729</v>
      </c>
      <c r="I2619" s="3">
        <v>1100</v>
      </c>
      <c r="J2619" t="s">
        <v>82</v>
      </c>
      <c r="K2619" t="s">
        <v>4291</v>
      </c>
      <c r="L2619">
        <v>2</v>
      </c>
      <c r="M2619" t="s">
        <v>119</v>
      </c>
      <c r="N2619" s="3">
        <v>1100</v>
      </c>
      <c r="O2619">
        <v>15</v>
      </c>
      <c r="P2619" t="s">
        <v>4288</v>
      </c>
      <c r="Q2619" t="s">
        <v>27</v>
      </c>
      <c r="R2619" t="s">
        <v>61</v>
      </c>
      <c r="S2619" s="3">
        <v>78455801</v>
      </c>
      <c r="T2619" s="3">
        <f>Tabla1[[#This Row],[OS-Valor Unitario]]-Tabla1[[#This Row],[costo_antes_iva]]</f>
        <v>0</v>
      </c>
      <c r="U2619" s="3">
        <f>Tabla1[[#This Row],[OS-Valor Unitario]]*Tabla1[[#This Row],[OS-Cantidad]]</f>
        <v>16500</v>
      </c>
      <c r="V2619" s="3">
        <f>Tabla1[[#This Row],[costo_antes_iva]]*Tabla1[[#This Row],[OS-Cantidad]]</f>
        <v>16500</v>
      </c>
      <c r="W2619" s="3">
        <f>Tabla1[[#This Row],[Valor total OS]]-Tabla1[[#This Row],[valor total op]]</f>
        <v>0</v>
      </c>
    </row>
    <row r="2620" spans="1:23" x14ac:dyDescent="0.3">
      <c r="A2620">
        <v>5942</v>
      </c>
      <c r="B2620" t="s">
        <v>4289</v>
      </c>
      <c r="C2620" t="s">
        <v>115</v>
      </c>
      <c r="D2620" t="s">
        <v>116</v>
      </c>
      <c r="E2620">
        <v>0</v>
      </c>
      <c r="F2620">
        <v>62588454</v>
      </c>
      <c r="G2620" t="s">
        <v>4290</v>
      </c>
      <c r="H2620" s="6">
        <v>45729</v>
      </c>
      <c r="I2620" s="3">
        <v>1100</v>
      </c>
      <c r="J2620" t="s">
        <v>33</v>
      </c>
      <c r="K2620" t="s">
        <v>4291</v>
      </c>
      <c r="L2620">
        <v>2</v>
      </c>
      <c r="M2620" t="s">
        <v>35</v>
      </c>
      <c r="N2620" s="3">
        <v>1100</v>
      </c>
      <c r="O2620">
        <v>15</v>
      </c>
      <c r="P2620" t="s">
        <v>4288</v>
      </c>
      <c r="Q2620" t="s">
        <v>27</v>
      </c>
      <c r="R2620" t="s">
        <v>61</v>
      </c>
      <c r="S2620" s="3">
        <v>78455801</v>
      </c>
      <c r="T2620" s="3">
        <f>Tabla1[[#This Row],[OS-Valor Unitario]]-Tabla1[[#This Row],[costo_antes_iva]]</f>
        <v>0</v>
      </c>
      <c r="U2620" s="3">
        <f>Tabla1[[#This Row],[OS-Valor Unitario]]*Tabla1[[#This Row],[OS-Cantidad]]</f>
        <v>16500</v>
      </c>
      <c r="V2620" s="3">
        <f>Tabla1[[#This Row],[costo_antes_iva]]*Tabla1[[#This Row],[OS-Cantidad]]</f>
        <v>16500</v>
      </c>
      <c r="W2620" s="3">
        <f>Tabla1[[#This Row],[Valor total OS]]-Tabla1[[#This Row],[valor total op]]</f>
        <v>0</v>
      </c>
    </row>
    <row r="2621" spans="1:23" x14ac:dyDescent="0.3">
      <c r="A2621">
        <v>5942</v>
      </c>
      <c r="B2621" t="s">
        <v>4289</v>
      </c>
      <c r="C2621" t="s">
        <v>115</v>
      </c>
      <c r="D2621" t="s">
        <v>116</v>
      </c>
      <c r="E2621">
        <v>0</v>
      </c>
      <c r="F2621">
        <v>62588454</v>
      </c>
      <c r="G2621" t="s">
        <v>4290</v>
      </c>
      <c r="H2621" s="6">
        <v>45729</v>
      </c>
      <c r="I2621" s="3">
        <v>12000</v>
      </c>
      <c r="J2621" t="s">
        <v>23</v>
      </c>
      <c r="K2621" t="s">
        <v>4291</v>
      </c>
      <c r="L2621">
        <v>2</v>
      </c>
      <c r="M2621" t="s">
        <v>76</v>
      </c>
      <c r="N2621" s="3">
        <v>12500</v>
      </c>
      <c r="O2621">
        <v>15</v>
      </c>
      <c r="P2621" t="s">
        <v>4288</v>
      </c>
      <c r="Q2621" t="s">
        <v>27</v>
      </c>
      <c r="R2621" t="s">
        <v>61</v>
      </c>
      <c r="S2621" s="3">
        <v>78455801</v>
      </c>
      <c r="T2621" s="3">
        <f>Tabla1[[#This Row],[OS-Valor Unitario]]-Tabla1[[#This Row],[costo_antes_iva]]</f>
        <v>500</v>
      </c>
      <c r="U2621" s="3">
        <f>Tabla1[[#This Row],[OS-Valor Unitario]]*Tabla1[[#This Row],[OS-Cantidad]]</f>
        <v>187500</v>
      </c>
      <c r="V2621" s="3">
        <f>Tabla1[[#This Row],[costo_antes_iva]]*Tabla1[[#This Row],[OS-Cantidad]]</f>
        <v>180000</v>
      </c>
      <c r="W2621" s="3">
        <f>Tabla1[[#This Row],[Valor total OS]]-Tabla1[[#This Row],[valor total op]]</f>
        <v>7500</v>
      </c>
    </row>
    <row r="2622" spans="1:23" x14ac:dyDescent="0.3">
      <c r="A2622">
        <v>5942</v>
      </c>
      <c r="B2622" t="s">
        <v>4292</v>
      </c>
      <c r="C2622" t="s">
        <v>345</v>
      </c>
      <c r="D2622" t="s">
        <v>116</v>
      </c>
      <c r="E2622">
        <v>1000</v>
      </c>
      <c r="F2622">
        <v>62588532</v>
      </c>
      <c r="G2622" t="s">
        <v>4293</v>
      </c>
      <c r="H2622" s="6">
        <v>45729</v>
      </c>
      <c r="I2622" s="3">
        <v>1100</v>
      </c>
      <c r="J2622" t="s">
        <v>82</v>
      </c>
      <c r="K2622" t="s">
        <v>4294</v>
      </c>
      <c r="L2622">
        <v>3</v>
      </c>
      <c r="M2622" t="s">
        <v>119</v>
      </c>
      <c r="N2622" s="3">
        <v>1100</v>
      </c>
      <c r="O2622">
        <v>110</v>
      </c>
      <c r="P2622" t="s">
        <v>4288</v>
      </c>
      <c r="Q2622" t="s">
        <v>27</v>
      </c>
      <c r="R2622" t="s">
        <v>28</v>
      </c>
      <c r="S2622" s="3">
        <v>78455801</v>
      </c>
      <c r="T2622" s="3">
        <f>Tabla1[[#This Row],[OS-Valor Unitario]]-Tabla1[[#This Row],[costo_antes_iva]]</f>
        <v>0</v>
      </c>
      <c r="U2622" s="3">
        <f>Tabla1[[#This Row],[OS-Valor Unitario]]*Tabla1[[#This Row],[OS-Cantidad]]</f>
        <v>121000</v>
      </c>
      <c r="V2622" s="3">
        <f>Tabla1[[#This Row],[costo_antes_iva]]*Tabla1[[#This Row],[OS-Cantidad]]</f>
        <v>121000</v>
      </c>
      <c r="W2622" s="3">
        <f>Tabla1[[#This Row],[Valor total OS]]-Tabla1[[#This Row],[valor total op]]</f>
        <v>0</v>
      </c>
    </row>
    <row r="2623" spans="1:23" x14ac:dyDescent="0.3">
      <c r="A2623">
        <v>5942</v>
      </c>
      <c r="B2623" t="s">
        <v>4292</v>
      </c>
      <c r="C2623" t="s">
        <v>345</v>
      </c>
      <c r="D2623" t="s">
        <v>116</v>
      </c>
      <c r="E2623">
        <v>1000</v>
      </c>
      <c r="F2623">
        <v>62588532</v>
      </c>
      <c r="G2623" t="s">
        <v>4293</v>
      </c>
      <c r="H2623" s="6">
        <v>45729</v>
      </c>
      <c r="I2623" s="3">
        <v>8000</v>
      </c>
      <c r="J2623" t="s">
        <v>23</v>
      </c>
      <c r="K2623" t="s">
        <v>4294</v>
      </c>
      <c r="L2623">
        <v>3</v>
      </c>
      <c r="M2623" t="s">
        <v>352</v>
      </c>
      <c r="N2623" s="3">
        <v>8500</v>
      </c>
      <c r="O2623">
        <v>90</v>
      </c>
      <c r="P2623" t="s">
        <v>4288</v>
      </c>
      <c r="Q2623" t="s">
        <v>27</v>
      </c>
      <c r="R2623" t="s">
        <v>28</v>
      </c>
      <c r="S2623" s="3">
        <v>78455801</v>
      </c>
      <c r="T2623" s="3">
        <f>Tabla1[[#This Row],[OS-Valor Unitario]]-Tabla1[[#This Row],[costo_antes_iva]]</f>
        <v>500</v>
      </c>
      <c r="U2623" s="3">
        <f>Tabla1[[#This Row],[OS-Valor Unitario]]*Tabla1[[#This Row],[OS-Cantidad]]</f>
        <v>765000</v>
      </c>
      <c r="V2623" s="3">
        <f>Tabla1[[#This Row],[costo_antes_iva]]*Tabla1[[#This Row],[OS-Cantidad]]</f>
        <v>720000</v>
      </c>
      <c r="W2623" s="3">
        <f>Tabla1[[#This Row],[Valor total OS]]-Tabla1[[#This Row],[valor total op]]</f>
        <v>45000</v>
      </c>
    </row>
    <row r="2624" spans="1:23" x14ac:dyDescent="0.3">
      <c r="A2624">
        <v>5942</v>
      </c>
      <c r="B2624" t="s">
        <v>4292</v>
      </c>
      <c r="C2624" t="s">
        <v>345</v>
      </c>
      <c r="D2624" t="s">
        <v>116</v>
      </c>
      <c r="E2624">
        <v>1000</v>
      </c>
      <c r="F2624">
        <v>62588532</v>
      </c>
      <c r="G2624" t="s">
        <v>4293</v>
      </c>
      <c r="H2624" s="6">
        <v>45729</v>
      </c>
      <c r="I2624" s="3">
        <v>8000</v>
      </c>
      <c r="J2624" t="s">
        <v>23</v>
      </c>
      <c r="K2624" t="s">
        <v>4294</v>
      </c>
      <c r="L2624">
        <v>3</v>
      </c>
      <c r="M2624" t="s">
        <v>247</v>
      </c>
      <c r="N2624" s="3">
        <v>8000</v>
      </c>
      <c r="O2624">
        <v>20</v>
      </c>
      <c r="P2624" t="s">
        <v>4288</v>
      </c>
      <c r="Q2624" t="s">
        <v>27</v>
      </c>
      <c r="R2624" t="s">
        <v>28</v>
      </c>
      <c r="S2624" s="3">
        <v>78455801</v>
      </c>
      <c r="T2624" s="3">
        <f>Tabla1[[#This Row],[OS-Valor Unitario]]-Tabla1[[#This Row],[costo_antes_iva]]</f>
        <v>0</v>
      </c>
      <c r="U2624" s="3">
        <f>Tabla1[[#This Row],[OS-Valor Unitario]]*Tabla1[[#This Row],[OS-Cantidad]]</f>
        <v>160000</v>
      </c>
      <c r="V2624" s="3">
        <f>Tabla1[[#This Row],[costo_antes_iva]]*Tabla1[[#This Row],[OS-Cantidad]]</f>
        <v>160000</v>
      </c>
      <c r="W2624" s="3">
        <f>Tabla1[[#This Row],[Valor total OS]]-Tabla1[[#This Row],[valor total op]]</f>
        <v>0</v>
      </c>
    </row>
    <row r="2625" spans="1:23" x14ac:dyDescent="0.3">
      <c r="A2625">
        <v>5942</v>
      </c>
      <c r="B2625" t="s">
        <v>4295</v>
      </c>
      <c r="C2625" t="s">
        <v>345</v>
      </c>
      <c r="D2625" t="s">
        <v>116</v>
      </c>
      <c r="E2625">
        <v>330</v>
      </c>
      <c r="F2625">
        <v>62588539</v>
      </c>
      <c r="G2625" t="s">
        <v>4296</v>
      </c>
      <c r="H2625" s="6">
        <v>45729</v>
      </c>
      <c r="I2625" s="3">
        <v>1100</v>
      </c>
      <c r="J2625" t="s">
        <v>82</v>
      </c>
      <c r="K2625" t="s">
        <v>4297</v>
      </c>
      <c r="L2625">
        <v>4</v>
      </c>
      <c r="M2625" t="s">
        <v>119</v>
      </c>
      <c r="N2625" s="3">
        <v>1100</v>
      </c>
      <c r="O2625">
        <v>70</v>
      </c>
      <c r="P2625" t="s">
        <v>4288</v>
      </c>
      <c r="Q2625" t="s">
        <v>27</v>
      </c>
      <c r="R2625" t="s">
        <v>28</v>
      </c>
      <c r="S2625" s="3">
        <v>78455801</v>
      </c>
      <c r="T2625" s="3">
        <f>Tabla1[[#This Row],[OS-Valor Unitario]]-Tabla1[[#This Row],[costo_antes_iva]]</f>
        <v>0</v>
      </c>
      <c r="U2625" s="3">
        <f>Tabla1[[#This Row],[OS-Valor Unitario]]*Tabla1[[#This Row],[OS-Cantidad]]</f>
        <v>77000</v>
      </c>
      <c r="V2625" s="3">
        <f>Tabla1[[#This Row],[costo_antes_iva]]*Tabla1[[#This Row],[OS-Cantidad]]</f>
        <v>77000</v>
      </c>
      <c r="W2625" s="3">
        <f>Tabla1[[#This Row],[Valor total OS]]-Tabla1[[#This Row],[valor total op]]</f>
        <v>0</v>
      </c>
    </row>
    <row r="2626" spans="1:23" x14ac:dyDescent="0.3">
      <c r="A2626">
        <v>5942</v>
      </c>
      <c r="B2626" t="s">
        <v>4295</v>
      </c>
      <c r="C2626" t="s">
        <v>345</v>
      </c>
      <c r="D2626" t="s">
        <v>116</v>
      </c>
      <c r="E2626">
        <v>330</v>
      </c>
      <c r="F2626">
        <v>62588539</v>
      </c>
      <c r="G2626" t="s">
        <v>4296</v>
      </c>
      <c r="H2626" s="6">
        <v>45729</v>
      </c>
      <c r="I2626" s="3">
        <v>8000</v>
      </c>
      <c r="J2626" t="s">
        <v>23</v>
      </c>
      <c r="K2626" t="s">
        <v>4297</v>
      </c>
      <c r="L2626">
        <v>4</v>
      </c>
      <c r="M2626" t="s">
        <v>247</v>
      </c>
      <c r="N2626" s="3">
        <v>8000</v>
      </c>
      <c r="O2626">
        <v>70</v>
      </c>
      <c r="P2626" t="s">
        <v>4288</v>
      </c>
      <c r="Q2626" t="s">
        <v>27</v>
      </c>
      <c r="R2626" t="s">
        <v>28</v>
      </c>
      <c r="S2626" s="3">
        <v>78455801</v>
      </c>
      <c r="T2626" s="3">
        <f>Tabla1[[#This Row],[OS-Valor Unitario]]-Tabla1[[#This Row],[costo_antes_iva]]</f>
        <v>0</v>
      </c>
      <c r="U2626" s="3">
        <f>Tabla1[[#This Row],[OS-Valor Unitario]]*Tabla1[[#This Row],[OS-Cantidad]]</f>
        <v>560000</v>
      </c>
      <c r="V2626" s="3">
        <f>Tabla1[[#This Row],[costo_antes_iva]]*Tabla1[[#This Row],[OS-Cantidad]]</f>
        <v>560000</v>
      </c>
      <c r="W2626" s="3">
        <f>Tabla1[[#This Row],[Valor total OS]]-Tabla1[[#This Row],[valor total op]]</f>
        <v>0</v>
      </c>
    </row>
    <row r="2627" spans="1:23" x14ac:dyDescent="0.3">
      <c r="A2627">
        <v>5942</v>
      </c>
      <c r="B2627" t="s">
        <v>4298</v>
      </c>
      <c r="C2627" t="s">
        <v>513</v>
      </c>
      <c r="D2627" t="s">
        <v>116</v>
      </c>
      <c r="E2627">
        <v>352</v>
      </c>
      <c r="F2627">
        <v>62588557</v>
      </c>
      <c r="G2627" t="s">
        <v>4299</v>
      </c>
      <c r="H2627" s="6">
        <v>45729</v>
      </c>
      <c r="I2627" s="3">
        <v>1200</v>
      </c>
      <c r="J2627" t="s">
        <v>33</v>
      </c>
      <c r="K2627" t="s">
        <v>4300</v>
      </c>
      <c r="L2627">
        <v>5</v>
      </c>
      <c r="M2627" t="s">
        <v>35</v>
      </c>
      <c r="N2627" s="3">
        <v>1100</v>
      </c>
      <c r="O2627">
        <v>180</v>
      </c>
      <c r="P2627" t="s">
        <v>4288</v>
      </c>
      <c r="Q2627" t="s">
        <v>27</v>
      </c>
      <c r="R2627" t="s">
        <v>485</v>
      </c>
      <c r="S2627" s="3">
        <v>78455801</v>
      </c>
      <c r="T2627" s="3">
        <f>Tabla1[[#This Row],[OS-Valor Unitario]]-Tabla1[[#This Row],[costo_antes_iva]]</f>
        <v>-100</v>
      </c>
      <c r="U2627" s="3">
        <f>Tabla1[[#This Row],[OS-Valor Unitario]]*Tabla1[[#This Row],[OS-Cantidad]]</f>
        <v>198000</v>
      </c>
      <c r="V2627" s="3">
        <f>Tabla1[[#This Row],[costo_antes_iva]]*Tabla1[[#This Row],[OS-Cantidad]]</f>
        <v>216000</v>
      </c>
      <c r="W2627" s="3">
        <f>Tabla1[[#This Row],[Valor total OS]]-Tabla1[[#This Row],[valor total op]]</f>
        <v>-18000</v>
      </c>
    </row>
    <row r="2628" spans="1:23" x14ac:dyDescent="0.3">
      <c r="A2628">
        <v>5942</v>
      </c>
      <c r="B2628" t="s">
        <v>4298</v>
      </c>
      <c r="C2628" t="s">
        <v>513</v>
      </c>
      <c r="D2628" t="s">
        <v>116</v>
      </c>
      <c r="E2628">
        <v>352</v>
      </c>
      <c r="F2628">
        <v>62588557</v>
      </c>
      <c r="G2628" t="s">
        <v>4299</v>
      </c>
      <c r="H2628" s="6">
        <v>45729</v>
      </c>
      <c r="I2628" s="3">
        <v>1400</v>
      </c>
      <c r="J2628" t="s">
        <v>82</v>
      </c>
      <c r="K2628" t="s">
        <v>4300</v>
      </c>
      <c r="L2628">
        <v>5</v>
      </c>
      <c r="M2628" t="s">
        <v>119</v>
      </c>
      <c r="N2628" s="3">
        <v>1100</v>
      </c>
      <c r="O2628">
        <v>180</v>
      </c>
      <c r="P2628" t="s">
        <v>4288</v>
      </c>
      <c r="Q2628" t="s">
        <v>27</v>
      </c>
      <c r="R2628" t="s">
        <v>485</v>
      </c>
      <c r="S2628" s="3">
        <v>78455801</v>
      </c>
      <c r="T2628" s="3">
        <f>Tabla1[[#This Row],[OS-Valor Unitario]]-Tabla1[[#This Row],[costo_antes_iva]]</f>
        <v>-300</v>
      </c>
      <c r="U2628" s="3">
        <f>Tabla1[[#This Row],[OS-Valor Unitario]]*Tabla1[[#This Row],[OS-Cantidad]]</f>
        <v>198000</v>
      </c>
      <c r="V2628" s="3">
        <f>Tabla1[[#This Row],[costo_antes_iva]]*Tabla1[[#This Row],[OS-Cantidad]]</f>
        <v>252000</v>
      </c>
      <c r="W2628" s="3">
        <f>Tabla1[[#This Row],[Valor total OS]]-Tabla1[[#This Row],[valor total op]]</f>
        <v>-54000</v>
      </c>
    </row>
    <row r="2629" spans="1:23" x14ac:dyDescent="0.3">
      <c r="A2629">
        <v>5942</v>
      </c>
      <c r="B2629" t="s">
        <v>4301</v>
      </c>
      <c r="C2629" t="s">
        <v>785</v>
      </c>
      <c r="D2629" t="s">
        <v>116</v>
      </c>
      <c r="E2629">
        <v>577</v>
      </c>
      <c r="F2629">
        <v>62588583</v>
      </c>
      <c r="G2629" t="s">
        <v>4302</v>
      </c>
      <c r="H2629" s="6">
        <v>45729</v>
      </c>
      <c r="I2629" s="3">
        <v>13000</v>
      </c>
      <c r="J2629" t="s">
        <v>23</v>
      </c>
      <c r="K2629" t="s">
        <v>4303</v>
      </c>
      <c r="L2629">
        <v>7</v>
      </c>
      <c r="M2629" t="s">
        <v>1050</v>
      </c>
      <c r="N2629" s="3">
        <v>15000</v>
      </c>
      <c r="O2629">
        <v>55</v>
      </c>
      <c r="P2629" t="s">
        <v>4288</v>
      </c>
      <c r="Q2629" t="s">
        <v>27</v>
      </c>
      <c r="R2629" t="s">
        <v>92</v>
      </c>
      <c r="S2629" s="3">
        <v>78455801</v>
      </c>
      <c r="T2629" s="3">
        <f>Tabla1[[#This Row],[OS-Valor Unitario]]-Tabla1[[#This Row],[costo_antes_iva]]</f>
        <v>2000</v>
      </c>
      <c r="U2629" s="3">
        <f>Tabla1[[#This Row],[OS-Valor Unitario]]*Tabla1[[#This Row],[OS-Cantidad]]</f>
        <v>825000</v>
      </c>
      <c r="V2629" s="3">
        <f>Tabla1[[#This Row],[costo_antes_iva]]*Tabla1[[#This Row],[OS-Cantidad]]</f>
        <v>715000</v>
      </c>
      <c r="W2629" s="3">
        <f>Tabla1[[#This Row],[Valor total OS]]-Tabla1[[#This Row],[valor total op]]</f>
        <v>110000</v>
      </c>
    </row>
    <row r="2630" spans="1:23" x14ac:dyDescent="0.3">
      <c r="A2630">
        <v>5942</v>
      </c>
      <c r="B2630" t="s">
        <v>4301</v>
      </c>
      <c r="C2630" t="s">
        <v>785</v>
      </c>
      <c r="D2630" t="s">
        <v>116</v>
      </c>
      <c r="E2630">
        <v>577</v>
      </c>
      <c r="F2630">
        <v>62588583</v>
      </c>
      <c r="G2630" t="s">
        <v>4302</v>
      </c>
      <c r="H2630" s="6">
        <v>45729</v>
      </c>
      <c r="I2630" s="3">
        <v>13000</v>
      </c>
      <c r="J2630" t="s">
        <v>23</v>
      </c>
      <c r="K2630" t="s">
        <v>4303</v>
      </c>
      <c r="L2630">
        <v>7</v>
      </c>
      <c r="M2630" t="s">
        <v>3405</v>
      </c>
      <c r="N2630" s="3">
        <v>15000</v>
      </c>
      <c r="O2630">
        <v>107</v>
      </c>
      <c r="P2630" t="s">
        <v>4288</v>
      </c>
      <c r="Q2630" t="s">
        <v>27</v>
      </c>
      <c r="R2630" t="s">
        <v>92</v>
      </c>
      <c r="S2630" s="3">
        <v>78455801</v>
      </c>
      <c r="T2630" s="3">
        <f>Tabla1[[#This Row],[OS-Valor Unitario]]-Tabla1[[#This Row],[costo_antes_iva]]</f>
        <v>2000</v>
      </c>
      <c r="U2630" s="3">
        <f>Tabla1[[#This Row],[OS-Valor Unitario]]*Tabla1[[#This Row],[OS-Cantidad]]</f>
        <v>1605000</v>
      </c>
      <c r="V2630" s="3">
        <f>Tabla1[[#This Row],[costo_antes_iva]]*Tabla1[[#This Row],[OS-Cantidad]]</f>
        <v>1391000</v>
      </c>
      <c r="W2630" s="3">
        <f>Tabla1[[#This Row],[Valor total OS]]-Tabla1[[#This Row],[valor total op]]</f>
        <v>214000</v>
      </c>
    </row>
    <row r="2631" spans="1:23" x14ac:dyDescent="0.3">
      <c r="A2631">
        <v>5942</v>
      </c>
      <c r="B2631" t="s">
        <v>4301</v>
      </c>
      <c r="C2631" t="s">
        <v>785</v>
      </c>
      <c r="D2631" t="s">
        <v>116</v>
      </c>
      <c r="E2631">
        <v>577</v>
      </c>
      <c r="F2631">
        <v>62588583</v>
      </c>
      <c r="G2631" t="s">
        <v>4302</v>
      </c>
      <c r="H2631" s="6">
        <v>45729</v>
      </c>
      <c r="I2631" s="3">
        <v>13000</v>
      </c>
      <c r="J2631" t="s">
        <v>23</v>
      </c>
      <c r="K2631" t="s">
        <v>4303</v>
      </c>
      <c r="L2631">
        <v>7</v>
      </c>
      <c r="M2631" t="s">
        <v>3051</v>
      </c>
      <c r="N2631" s="3">
        <v>15000</v>
      </c>
      <c r="O2631">
        <v>115</v>
      </c>
      <c r="P2631" t="s">
        <v>4288</v>
      </c>
      <c r="Q2631" t="s">
        <v>27</v>
      </c>
      <c r="R2631" t="s">
        <v>92</v>
      </c>
      <c r="S2631" s="3">
        <v>78455801</v>
      </c>
      <c r="T2631" s="3">
        <f>Tabla1[[#This Row],[OS-Valor Unitario]]-Tabla1[[#This Row],[costo_antes_iva]]</f>
        <v>2000</v>
      </c>
      <c r="U2631" s="3">
        <f>Tabla1[[#This Row],[OS-Valor Unitario]]*Tabla1[[#This Row],[OS-Cantidad]]</f>
        <v>1725000</v>
      </c>
      <c r="V2631" s="3">
        <f>Tabla1[[#This Row],[costo_antes_iva]]*Tabla1[[#This Row],[OS-Cantidad]]</f>
        <v>1495000</v>
      </c>
      <c r="W2631" s="3">
        <f>Tabla1[[#This Row],[Valor total OS]]-Tabla1[[#This Row],[valor total op]]</f>
        <v>230000</v>
      </c>
    </row>
    <row r="2632" spans="1:23" x14ac:dyDescent="0.3">
      <c r="A2632">
        <v>5942</v>
      </c>
      <c r="B2632" t="s">
        <v>4301</v>
      </c>
      <c r="C2632" t="s">
        <v>785</v>
      </c>
      <c r="D2632" t="s">
        <v>116</v>
      </c>
      <c r="E2632">
        <v>577</v>
      </c>
      <c r="F2632">
        <v>62588583</v>
      </c>
      <c r="G2632" t="s">
        <v>4302</v>
      </c>
      <c r="H2632" s="6">
        <v>45729</v>
      </c>
      <c r="I2632" s="3">
        <v>1100</v>
      </c>
      <c r="J2632" t="s">
        <v>82</v>
      </c>
      <c r="K2632" t="s">
        <v>4303</v>
      </c>
      <c r="L2632">
        <v>7</v>
      </c>
      <c r="M2632" t="s">
        <v>119</v>
      </c>
      <c r="N2632" s="3">
        <v>1100</v>
      </c>
      <c r="O2632">
        <v>277</v>
      </c>
      <c r="P2632" t="s">
        <v>4288</v>
      </c>
      <c r="Q2632" t="s">
        <v>27</v>
      </c>
      <c r="R2632" t="s">
        <v>92</v>
      </c>
      <c r="S2632" s="3">
        <v>78455801</v>
      </c>
      <c r="T2632" s="3">
        <f>Tabla1[[#This Row],[OS-Valor Unitario]]-Tabla1[[#This Row],[costo_antes_iva]]</f>
        <v>0</v>
      </c>
      <c r="U2632" s="3">
        <f>Tabla1[[#This Row],[OS-Valor Unitario]]*Tabla1[[#This Row],[OS-Cantidad]]</f>
        <v>304700</v>
      </c>
      <c r="V2632" s="3">
        <f>Tabla1[[#This Row],[costo_antes_iva]]*Tabla1[[#This Row],[OS-Cantidad]]</f>
        <v>304700</v>
      </c>
      <c r="W2632" s="3">
        <f>Tabla1[[#This Row],[Valor total OS]]-Tabla1[[#This Row],[valor total op]]</f>
        <v>0</v>
      </c>
    </row>
    <row r="2633" spans="1:23" x14ac:dyDescent="0.3">
      <c r="A2633">
        <v>5942</v>
      </c>
      <c r="B2633" t="s">
        <v>4301</v>
      </c>
      <c r="C2633" t="s">
        <v>785</v>
      </c>
      <c r="D2633" t="s">
        <v>116</v>
      </c>
      <c r="E2633">
        <v>577</v>
      </c>
      <c r="F2633">
        <v>62588583</v>
      </c>
      <c r="G2633" t="s">
        <v>4302</v>
      </c>
      <c r="H2633" s="6">
        <v>45729</v>
      </c>
      <c r="I2633" s="3">
        <v>1100</v>
      </c>
      <c r="J2633" t="s">
        <v>33</v>
      </c>
      <c r="K2633" t="s">
        <v>4303</v>
      </c>
      <c r="L2633">
        <v>7</v>
      </c>
      <c r="M2633" t="s">
        <v>35</v>
      </c>
      <c r="N2633" s="3">
        <v>1100</v>
      </c>
      <c r="O2633">
        <v>277</v>
      </c>
      <c r="P2633" t="s">
        <v>4288</v>
      </c>
      <c r="Q2633" t="s">
        <v>27</v>
      </c>
      <c r="R2633" t="s">
        <v>92</v>
      </c>
      <c r="S2633" s="3">
        <v>78455801</v>
      </c>
      <c r="T2633" s="3">
        <f>Tabla1[[#This Row],[OS-Valor Unitario]]-Tabla1[[#This Row],[costo_antes_iva]]</f>
        <v>0</v>
      </c>
      <c r="U2633" s="3">
        <f>Tabla1[[#This Row],[OS-Valor Unitario]]*Tabla1[[#This Row],[OS-Cantidad]]</f>
        <v>304700</v>
      </c>
      <c r="V2633" s="3">
        <f>Tabla1[[#This Row],[costo_antes_iva]]*Tabla1[[#This Row],[OS-Cantidad]]</f>
        <v>304700</v>
      </c>
      <c r="W2633" s="3">
        <f>Tabla1[[#This Row],[Valor total OS]]-Tabla1[[#This Row],[valor total op]]</f>
        <v>0</v>
      </c>
    </row>
    <row r="2634" spans="1:23" x14ac:dyDescent="0.3">
      <c r="A2634">
        <v>5942</v>
      </c>
      <c r="B2634" t="s">
        <v>4304</v>
      </c>
      <c r="C2634" t="s">
        <v>282</v>
      </c>
      <c r="D2634" t="s">
        <v>116</v>
      </c>
      <c r="E2634">
        <v>92</v>
      </c>
      <c r="F2634">
        <v>62588717</v>
      </c>
      <c r="G2634" t="s">
        <v>4305</v>
      </c>
      <c r="H2634" s="6">
        <v>45729</v>
      </c>
      <c r="I2634" s="3">
        <v>1500</v>
      </c>
      <c r="J2634" t="s">
        <v>82</v>
      </c>
      <c r="K2634" t="s">
        <v>4306</v>
      </c>
      <c r="L2634">
        <v>12</v>
      </c>
      <c r="M2634" t="s">
        <v>119</v>
      </c>
      <c r="N2634" s="3">
        <v>1500</v>
      </c>
      <c r="O2634">
        <v>21</v>
      </c>
      <c r="P2634" t="s">
        <v>4288</v>
      </c>
      <c r="Q2634" t="s">
        <v>27</v>
      </c>
      <c r="R2634" t="s">
        <v>72</v>
      </c>
      <c r="S2634" s="3">
        <v>78455801</v>
      </c>
      <c r="T2634" s="3">
        <f>Tabla1[[#This Row],[OS-Valor Unitario]]-Tabla1[[#This Row],[costo_antes_iva]]</f>
        <v>0</v>
      </c>
      <c r="U2634" s="3">
        <f>Tabla1[[#This Row],[OS-Valor Unitario]]*Tabla1[[#This Row],[OS-Cantidad]]</f>
        <v>31500</v>
      </c>
      <c r="V2634" s="3">
        <f>Tabla1[[#This Row],[costo_antes_iva]]*Tabla1[[#This Row],[OS-Cantidad]]</f>
        <v>31500</v>
      </c>
      <c r="W2634" s="3">
        <f>Tabla1[[#This Row],[Valor total OS]]-Tabla1[[#This Row],[valor total op]]</f>
        <v>0</v>
      </c>
    </row>
    <row r="2635" spans="1:23" x14ac:dyDescent="0.3">
      <c r="A2635">
        <v>5942</v>
      </c>
      <c r="B2635" t="s">
        <v>4304</v>
      </c>
      <c r="C2635" t="s">
        <v>282</v>
      </c>
      <c r="D2635" t="s">
        <v>116</v>
      </c>
      <c r="E2635">
        <v>92</v>
      </c>
      <c r="F2635">
        <v>62588717</v>
      </c>
      <c r="G2635" t="s">
        <v>4305</v>
      </c>
      <c r="H2635" s="6">
        <v>45729</v>
      </c>
      <c r="I2635" s="3">
        <v>11000</v>
      </c>
      <c r="J2635" t="s">
        <v>23</v>
      </c>
      <c r="K2635" t="s">
        <v>4306</v>
      </c>
      <c r="L2635">
        <v>12</v>
      </c>
      <c r="M2635" t="s">
        <v>4307</v>
      </c>
      <c r="N2635" s="3">
        <v>14000</v>
      </c>
      <c r="O2635">
        <v>21</v>
      </c>
      <c r="P2635" t="s">
        <v>4288</v>
      </c>
      <c r="Q2635" t="s">
        <v>27</v>
      </c>
      <c r="R2635" t="s">
        <v>72</v>
      </c>
      <c r="S2635" s="3">
        <v>78455801</v>
      </c>
      <c r="T2635" s="3">
        <f>Tabla1[[#This Row],[OS-Valor Unitario]]-Tabla1[[#This Row],[costo_antes_iva]]</f>
        <v>3000</v>
      </c>
      <c r="U2635" s="3">
        <f>Tabla1[[#This Row],[OS-Valor Unitario]]*Tabla1[[#This Row],[OS-Cantidad]]</f>
        <v>294000</v>
      </c>
      <c r="V2635" s="3">
        <f>Tabla1[[#This Row],[costo_antes_iva]]*Tabla1[[#This Row],[OS-Cantidad]]</f>
        <v>231000</v>
      </c>
      <c r="W2635" s="3">
        <f>Tabla1[[#This Row],[Valor total OS]]-Tabla1[[#This Row],[valor total op]]</f>
        <v>63000</v>
      </c>
    </row>
    <row r="2636" spans="1:23" x14ac:dyDescent="0.3">
      <c r="A2636">
        <v>5942</v>
      </c>
      <c r="B2636" t="s">
        <v>4308</v>
      </c>
      <c r="C2636" t="s">
        <v>513</v>
      </c>
      <c r="D2636" t="s">
        <v>116</v>
      </c>
      <c r="E2636">
        <v>19495</v>
      </c>
      <c r="F2636">
        <v>62588723</v>
      </c>
      <c r="G2636" t="s">
        <v>4309</v>
      </c>
      <c r="H2636" s="6">
        <v>45729</v>
      </c>
      <c r="I2636" s="3">
        <v>1500</v>
      </c>
      <c r="J2636" t="s">
        <v>82</v>
      </c>
      <c r="K2636" t="s">
        <v>4310</v>
      </c>
      <c r="L2636">
        <v>13</v>
      </c>
      <c r="M2636" t="s">
        <v>119</v>
      </c>
      <c r="N2636" s="3">
        <v>1500</v>
      </c>
      <c r="O2636">
        <v>900</v>
      </c>
      <c r="P2636" t="s">
        <v>4288</v>
      </c>
      <c r="Q2636" t="s">
        <v>27</v>
      </c>
      <c r="R2636" t="s">
        <v>485</v>
      </c>
      <c r="S2636" s="3">
        <v>78455801</v>
      </c>
      <c r="T2636" s="3">
        <f>Tabla1[[#This Row],[OS-Valor Unitario]]-Tabla1[[#This Row],[costo_antes_iva]]</f>
        <v>0</v>
      </c>
      <c r="U2636" s="3">
        <f>Tabla1[[#This Row],[OS-Valor Unitario]]*Tabla1[[#This Row],[OS-Cantidad]]</f>
        <v>1350000</v>
      </c>
      <c r="V2636" s="3">
        <f>Tabla1[[#This Row],[costo_antes_iva]]*Tabla1[[#This Row],[OS-Cantidad]]</f>
        <v>1350000</v>
      </c>
      <c r="W2636" s="3">
        <f>Tabla1[[#This Row],[Valor total OS]]-Tabla1[[#This Row],[valor total op]]</f>
        <v>0</v>
      </c>
    </row>
    <row r="2637" spans="1:23" x14ac:dyDescent="0.3">
      <c r="A2637">
        <v>5942</v>
      </c>
      <c r="B2637" t="s">
        <v>4311</v>
      </c>
      <c r="C2637" t="s">
        <v>4312</v>
      </c>
      <c r="D2637" t="s">
        <v>116</v>
      </c>
      <c r="E2637">
        <v>64</v>
      </c>
      <c r="F2637">
        <v>62588796</v>
      </c>
      <c r="G2637" t="s">
        <v>4313</v>
      </c>
      <c r="H2637" s="6">
        <v>45729</v>
      </c>
      <c r="I2637" s="3">
        <v>1500</v>
      </c>
      <c r="J2637" t="s">
        <v>82</v>
      </c>
      <c r="K2637" t="s">
        <v>4314</v>
      </c>
      <c r="L2637">
        <v>15</v>
      </c>
      <c r="M2637" t="s">
        <v>232</v>
      </c>
      <c r="N2637" s="3">
        <v>4300</v>
      </c>
      <c r="O2637">
        <v>14</v>
      </c>
      <c r="P2637" t="s">
        <v>4288</v>
      </c>
      <c r="Q2637" t="s">
        <v>27</v>
      </c>
      <c r="R2637" t="s">
        <v>248</v>
      </c>
      <c r="S2637" s="3">
        <v>78455801</v>
      </c>
      <c r="T2637" s="3">
        <f>Tabla1[[#This Row],[OS-Valor Unitario]]-Tabla1[[#This Row],[costo_antes_iva]]</f>
        <v>2800</v>
      </c>
      <c r="U2637" s="3">
        <f>Tabla1[[#This Row],[OS-Valor Unitario]]*Tabla1[[#This Row],[OS-Cantidad]]</f>
        <v>60200</v>
      </c>
      <c r="V2637" s="3">
        <f>Tabla1[[#This Row],[costo_antes_iva]]*Tabla1[[#This Row],[OS-Cantidad]]</f>
        <v>21000</v>
      </c>
      <c r="W2637" s="3">
        <f>Tabla1[[#This Row],[Valor total OS]]-Tabla1[[#This Row],[valor total op]]</f>
        <v>39200</v>
      </c>
    </row>
    <row r="2638" spans="1:23" x14ac:dyDescent="0.3">
      <c r="A2638">
        <v>5942</v>
      </c>
      <c r="B2638" t="s">
        <v>4315</v>
      </c>
      <c r="C2638" t="s">
        <v>345</v>
      </c>
      <c r="D2638" t="s">
        <v>116</v>
      </c>
      <c r="E2638">
        <v>330</v>
      </c>
      <c r="F2638">
        <v>62588884</v>
      </c>
      <c r="G2638" t="s">
        <v>4316</v>
      </c>
      <c r="H2638" s="6">
        <v>45729</v>
      </c>
      <c r="I2638" s="3">
        <v>7500</v>
      </c>
      <c r="J2638" t="s">
        <v>23</v>
      </c>
      <c r="K2638" t="s">
        <v>4317</v>
      </c>
      <c r="L2638">
        <v>16</v>
      </c>
      <c r="M2638" t="s">
        <v>2623</v>
      </c>
      <c r="N2638" s="3">
        <v>10000</v>
      </c>
      <c r="O2638">
        <v>7</v>
      </c>
      <c r="P2638" t="s">
        <v>4288</v>
      </c>
      <c r="Q2638" t="s">
        <v>27</v>
      </c>
      <c r="R2638" t="s">
        <v>28</v>
      </c>
      <c r="S2638" s="3">
        <v>78455801</v>
      </c>
      <c r="T2638" s="3">
        <f>Tabla1[[#This Row],[OS-Valor Unitario]]-Tabla1[[#This Row],[costo_antes_iva]]</f>
        <v>2500</v>
      </c>
      <c r="U2638" s="3">
        <f>Tabla1[[#This Row],[OS-Valor Unitario]]*Tabla1[[#This Row],[OS-Cantidad]]</f>
        <v>70000</v>
      </c>
      <c r="V2638" s="3">
        <f>Tabla1[[#This Row],[costo_antes_iva]]*Tabla1[[#This Row],[OS-Cantidad]]</f>
        <v>52500</v>
      </c>
      <c r="W2638" s="3">
        <f>Tabla1[[#This Row],[Valor total OS]]-Tabla1[[#This Row],[valor total op]]</f>
        <v>17500</v>
      </c>
    </row>
    <row r="2639" spans="1:23" x14ac:dyDescent="0.3">
      <c r="A2639">
        <v>5942</v>
      </c>
      <c r="B2639" t="s">
        <v>4315</v>
      </c>
      <c r="C2639" t="s">
        <v>345</v>
      </c>
      <c r="D2639" t="s">
        <v>116</v>
      </c>
      <c r="E2639">
        <v>330</v>
      </c>
      <c r="F2639">
        <v>62588884</v>
      </c>
      <c r="G2639" t="s">
        <v>4316</v>
      </c>
      <c r="H2639" s="6">
        <v>45729</v>
      </c>
      <c r="I2639" s="3">
        <v>7500</v>
      </c>
      <c r="J2639" t="s">
        <v>23</v>
      </c>
      <c r="K2639" t="s">
        <v>4317</v>
      </c>
      <c r="L2639">
        <v>16</v>
      </c>
      <c r="M2639" t="s">
        <v>4318</v>
      </c>
      <c r="N2639" s="3">
        <v>15000</v>
      </c>
      <c r="O2639">
        <v>8</v>
      </c>
      <c r="P2639" t="s">
        <v>4288</v>
      </c>
      <c r="Q2639" t="s">
        <v>27</v>
      </c>
      <c r="R2639" t="s">
        <v>28</v>
      </c>
      <c r="S2639" s="3">
        <v>78455801</v>
      </c>
      <c r="T2639" s="3">
        <f>Tabla1[[#This Row],[OS-Valor Unitario]]-Tabla1[[#This Row],[costo_antes_iva]]</f>
        <v>7500</v>
      </c>
      <c r="U2639" s="3">
        <f>Tabla1[[#This Row],[OS-Valor Unitario]]*Tabla1[[#This Row],[OS-Cantidad]]</f>
        <v>120000</v>
      </c>
      <c r="V2639" s="3">
        <f>Tabla1[[#This Row],[costo_antes_iva]]*Tabla1[[#This Row],[OS-Cantidad]]</f>
        <v>60000</v>
      </c>
      <c r="W2639" s="3">
        <f>Tabla1[[#This Row],[Valor total OS]]-Tabla1[[#This Row],[valor total op]]</f>
        <v>60000</v>
      </c>
    </row>
    <row r="2640" spans="1:23" x14ac:dyDescent="0.3">
      <c r="A2640">
        <v>5942</v>
      </c>
      <c r="B2640" t="s">
        <v>4319</v>
      </c>
      <c r="C2640" t="s">
        <v>3279</v>
      </c>
      <c r="D2640" t="s">
        <v>116</v>
      </c>
      <c r="E2640">
        <v>1</v>
      </c>
      <c r="F2640">
        <v>62588901</v>
      </c>
      <c r="G2640" t="s">
        <v>4320</v>
      </c>
      <c r="H2640" s="6">
        <v>45729</v>
      </c>
      <c r="I2640" s="3">
        <v>1000</v>
      </c>
      <c r="J2640" t="s">
        <v>82</v>
      </c>
      <c r="K2640" t="s">
        <v>4321</v>
      </c>
      <c r="L2640">
        <v>17</v>
      </c>
      <c r="M2640" t="s">
        <v>232</v>
      </c>
      <c r="N2640" s="3">
        <v>950</v>
      </c>
      <c r="O2640">
        <v>12</v>
      </c>
      <c r="P2640" t="s">
        <v>4288</v>
      </c>
      <c r="Q2640" t="s">
        <v>27</v>
      </c>
      <c r="R2640" t="s">
        <v>61</v>
      </c>
      <c r="S2640" s="3">
        <v>78455801</v>
      </c>
      <c r="T2640" s="3">
        <f>Tabla1[[#This Row],[OS-Valor Unitario]]-Tabla1[[#This Row],[costo_antes_iva]]</f>
        <v>-50</v>
      </c>
      <c r="U2640" s="3">
        <f>Tabla1[[#This Row],[OS-Valor Unitario]]*Tabla1[[#This Row],[OS-Cantidad]]</f>
        <v>11400</v>
      </c>
      <c r="V2640" s="3">
        <f>Tabla1[[#This Row],[costo_antes_iva]]*Tabla1[[#This Row],[OS-Cantidad]]</f>
        <v>12000</v>
      </c>
      <c r="W2640" s="3">
        <f>Tabla1[[#This Row],[Valor total OS]]-Tabla1[[#This Row],[valor total op]]</f>
        <v>-600</v>
      </c>
    </row>
    <row r="2641" spans="1:23" x14ac:dyDescent="0.3">
      <c r="A2641">
        <v>5942</v>
      </c>
      <c r="B2641" t="s">
        <v>4319</v>
      </c>
      <c r="C2641" t="s">
        <v>282</v>
      </c>
      <c r="D2641" t="s">
        <v>116</v>
      </c>
      <c r="E2641">
        <v>36</v>
      </c>
      <c r="F2641">
        <v>62590077</v>
      </c>
      <c r="G2641" t="s">
        <v>4320</v>
      </c>
      <c r="H2641" s="6">
        <v>45729</v>
      </c>
      <c r="I2641" s="3">
        <v>1100</v>
      </c>
      <c r="J2641" t="s">
        <v>82</v>
      </c>
      <c r="K2641" t="s">
        <v>4321</v>
      </c>
      <c r="L2641">
        <v>17</v>
      </c>
      <c r="M2641" t="s">
        <v>232</v>
      </c>
      <c r="N2641" s="3">
        <v>950</v>
      </c>
      <c r="O2641">
        <v>12</v>
      </c>
      <c r="P2641" t="s">
        <v>4288</v>
      </c>
      <c r="Q2641" t="s">
        <v>27</v>
      </c>
      <c r="R2641" t="s">
        <v>72</v>
      </c>
      <c r="S2641" s="3">
        <v>78455801</v>
      </c>
      <c r="T2641" s="3">
        <f>Tabla1[[#This Row],[OS-Valor Unitario]]-Tabla1[[#This Row],[costo_antes_iva]]</f>
        <v>-150</v>
      </c>
      <c r="U2641" s="3">
        <f>Tabla1[[#This Row],[OS-Valor Unitario]]*Tabla1[[#This Row],[OS-Cantidad]]</f>
        <v>11400</v>
      </c>
      <c r="V2641" s="3">
        <f>Tabla1[[#This Row],[costo_antes_iva]]*Tabla1[[#This Row],[OS-Cantidad]]</f>
        <v>13200</v>
      </c>
      <c r="W2641" s="3">
        <f>Tabla1[[#This Row],[Valor total OS]]-Tabla1[[#This Row],[valor total op]]</f>
        <v>-1800</v>
      </c>
    </row>
    <row r="2642" spans="1:23" x14ac:dyDescent="0.3">
      <c r="A2642">
        <v>5942</v>
      </c>
      <c r="B2642" t="s">
        <v>4322</v>
      </c>
      <c r="C2642" t="s">
        <v>785</v>
      </c>
      <c r="D2642" t="s">
        <v>116</v>
      </c>
      <c r="E2642">
        <v>577</v>
      </c>
      <c r="F2642">
        <v>62590195</v>
      </c>
      <c r="G2642" t="s">
        <v>4323</v>
      </c>
      <c r="H2642" s="6">
        <v>45729</v>
      </c>
      <c r="I2642" s="3">
        <v>13000</v>
      </c>
      <c r="J2642" t="s">
        <v>23</v>
      </c>
      <c r="K2642" t="s">
        <v>4324</v>
      </c>
      <c r="L2642">
        <v>20</v>
      </c>
      <c r="M2642" t="s">
        <v>3405</v>
      </c>
      <c r="N2642" s="3">
        <v>14000</v>
      </c>
      <c r="O2642">
        <v>15</v>
      </c>
      <c r="P2642" t="s">
        <v>4288</v>
      </c>
      <c r="Q2642" t="s">
        <v>27</v>
      </c>
      <c r="R2642" t="s">
        <v>92</v>
      </c>
      <c r="S2642" s="3">
        <v>78455801</v>
      </c>
      <c r="T2642" s="3">
        <f>Tabla1[[#This Row],[OS-Valor Unitario]]-Tabla1[[#This Row],[costo_antes_iva]]</f>
        <v>1000</v>
      </c>
      <c r="U2642" s="3">
        <f>Tabla1[[#This Row],[OS-Valor Unitario]]*Tabla1[[#This Row],[OS-Cantidad]]</f>
        <v>210000</v>
      </c>
      <c r="V2642" s="3">
        <f>Tabla1[[#This Row],[costo_antes_iva]]*Tabla1[[#This Row],[OS-Cantidad]]</f>
        <v>195000</v>
      </c>
      <c r="W2642" s="3">
        <f>Tabla1[[#This Row],[Valor total OS]]-Tabla1[[#This Row],[valor total op]]</f>
        <v>15000</v>
      </c>
    </row>
    <row r="2643" spans="1:23" x14ac:dyDescent="0.3">
      <c r="A2643">
        <v>5942</v>
      </c>
      <c r="B2643" t="s">
        <v>4322</v>
      </c>
      <c r="C2643" t="s">
        <v>785</v>
      </c>
      <c r="D2643" t="s">
        <v>116</v>
      </c>
      <c r="E2643">
        <v>577</v>
      </c>
      <c r="F2643">
        <v>62590195</v>
      </c>
      <c r="G2643" t="s">
        <v>4323</v>
      </c>
      <c r="H2643" s="6">
        <v>45729</v>
      </c>
      <c r="I2643" s="3">
        <v>13000</v>
      </c>
      <c r="J2643" t="s">
        <v>23</v>
      </c>
      <c r="K2643" t="s">
        <v>4324</v>
      </c>
      <c r="L2643">
        <v>20</v>
      </c>
      <c r="M2643" t="s">
        <v>3051</v>
      </c>
      <c r="N2643" s="3">
        <v>14000</v>
      </c>
      <c r="O2643">
        <v>5</v>
      </c>
      <c r="P2643" t="s">
        <v>4288</v>
      </c>
      <c r="Q2643" t="s">
        <v>27</v>
      </c>
      <c r="R2643" t="s">
        <v>92</v>
      </c>
      <c r="S2643" s="3">
        <v>78455801</v>
      </c>
      <c r="T2643" s="3">
        <f>Tabla1[[#This Row],[OS-Valor Unitario]]-Tabla1[[#This Row],[costo_antes_iva]]</f>
        <v>1000</v>
      </c>
      <c r="U2643" s="3">
        <f>Tabla1[[#This Row],[OS-Valor Unitario]]*Tabla1[[#This Row],[OS-Cantidad]]</f>
        <v>70000</v>
      </c>
      <c r="V2643" s="3">
        <f>Tabla1[[#This Row],[costo_antes_iva]]*Tabla1[[#This Row],[OS-Cantidad]]</f>
        <v>65000</v>
      </c>
      <c r="W2643" s="3">
        <f>Tabla1[[#This Row],[Valor total OS]]-Tabla1[[#This Row],[valor total op]]</f>
        <v>5000</v>
      </c>
    </row>
    <row r="2644" spans="1:23" x14ac:dyDescent="0.3">
      <c r="A2644">
        <v>5942</v>
      </c>
      <c r="B2644" t="s">
        <v>4322</v>
      </c>
      <c r="C2644" t="s">
        <v>785</v>
      </c>
      <c r="D2644" t="s">
        <v>116</v>
      </c>
      <c r="E2644">
        <v>577</v>
      </c>
      <c r="F2644">
        <v>62590195</v>
      </c>
      <c r="G2644" t="s">
        <v>4323</v>
      </c>
      <c r="H2644" s="6">
        <v>45729</v>
      </c>
      <c r="I2644" s="3">
        <v>1100</v>
      </c>
      <c r="J2644" t="s">
        <v>82</v>
      </c>
      <c r="K2644" t="s">
        <v>4324</v>
      </c>
      <c r="L2644">
        <v>20</v>
      </c>
      <c r="M2644" t="s">
        <v>119</v>
      </c>
      <c r="N2644" s="3">
        <v>1100</v>
      </c>
      <c r="O2644">
        <v>20</v>
      </c>
      <c r="P2644" t="s">
        <v>4288</v>
      </c>
      <c r="Q2644" t="s">
        <v>27</v>
      </c>
      <c r="R2644" t="s">
        <v>92</v>
      </c>
      <c r="S2644" s="3">
        <v>78455801</v>
      </c>
      <c r="T2644" s="3">
        <f>Tabla1[[#This Row],[OS-Valor Unitario]]-Tabla1[[#This Row],[costo_antes_iva]]</f>
        <v>0</v>
      </c>
      <c r="U2644" s="3">
        <f>Tabla1[[#This Row],[OS-Valor Unitario]]*Tabla1[[#This Row],[OS-Cantidad]]</f>
        <v>22000</v>
      </c>
      <c r="V2644" s="3">
        <f>Tabla1[[#This Row],[costo_antes_iva]]*Tabla1[[#This Row],[OS-Cantidad]]</f>
        <v>22000</v>
      </c>
      <c r="W2644" s="3">
        <f>Tabla1[[#This Row],[Valor total OS]]-Tabla1[[#This Row],[valor total op]]</f>
        <v>0</v>
      </c>
    </row>
    <row r="2645" spans="1:23" x14ac:dyDescent="0.3">
      <c r="A2645">
        <v>5942</v>
      </c>
      <c r="B2645" t="s">
        <v>4322</v>
      </c>
      <c r="C2645" t="s">
        <v>785</v>
      </c>
      <c r="D2645" t="s">
        <v>116</v>
      </c>
      <c r="E2645">
        <v>577</v>
      </c>
      <c r="F2645">
        <v>62590195</v>
      </c>
      <c r="G2645" t="s">
        <v>4323</v>
      </c>
      <c r="H2645" s="6">
        <v>45729</v>
      </c>
      <c r="I2645" s="3">
        <v>1100</v>
      </c>
      <c r="J2645" t="s">
        <v>33</v>
      </c>
      <c r="K2645" t="s">
        <v>4324</v>
      </c>
      <c r="L2645">
        <v>20</v>
      </c>
      <c r="M2645" t="s">
        <v>35</v>
      </c>
      <c r="N2645" s="3">
        <v>1100</v>
      </c>
      <c r="O2645">
        <v>20</v>
      </c>
      <c r="P2645" t="s">
        <v>4288</v>
      </c>
      <c r="Q2645" t="s">
        <v>27</v>
      </c>
      <c r="R2645" t="s">
        <v>92</v>
      </c>
      <c r="S2645" s="3">
        <v>78455801</v>
      </c>
      <c r="T2645" s="3">
        <f>Tabla1[[#This Row],[OS-Valor Unitario]]-Tabla1[[#This Row],[costo_antes_iva]]</f>
        <v>0</v>
      </c>
      <c r="U2645" s="3">
        <f>Tabla1[[#This Row],[OS-Valor Unitario]]*Tabla1[[#This Row],[OS-Cantidad]]</f>
        <v>22000</v>
      </c>
      <c r="V2645" s="3">
        <f>Tabla1[[#This Row],[costo_antes_iva]]*Tabla1[[#This Row],[OS-Cantidad]]</f>
        <v>22000</v>
      </c>
      <c r="W2645" s="3">
        <f>Tabla1[[#This Row],[Valor total OS]]-Tabla1[[#This Row],[valor total op]]</f>
        <v>0</v>
      </c>
    </row>
    <row r="2646" spans="1:23" x14ac:dyDescent="0.3">
      <c r="A2646">
        <v>5942</v>
      </c>
      <c r="B2646" t="s">
        <v>4325</v>
      </c>
      <c r="C2646" t="s">
        <v>785</v>
      </c>
      <c r="D2646" t="s">
        <v>116</v>
      </c>
      <c r="E2646">
        <v>1</v>
      </c>
      <c r="F2646">
        <v>62590511</v>
      </c>
      <c r="G2646" t="s">
        <v>4326</v>
      </c>
      <c r="H2646" s="6">
        <v>45729</v>
      </c>
      <c r="I2646" s="3">
        <v>13000</v>
      </c>
      <c r="J2646" t="s">
        <v>23</v>
      </c>
      <c r="K2646" t="s">
        <v>4327</v>
      </c>
      <c r="L2646">
        <v>21</v>
      </c>
      <c r="M2646" t="s">
        <v>242</v>
      </c>
      <c r="N2646" s="3">
        <v>14000</v>
      </c>
      <c r="O2646">
        <v>82</v>
      </c>
      <c r="P2646" t="s">
        <v>4288</v>
      </c>
      <c r="Q2646" t="s">
        <v>27</v>
      </c>
      <c r="R2646" t="s">
        <v>92</v>
      </c>
      <c r="S2646" s="3">
        <v>78455801</v>
      </c>
      <c r="T2646" s="3">
        <f>Tabla1[[#This Row],[OS-Valor Unitario]]-Tabla1[[#This Row],[costo_antes_iva]]</f>
        <v>1000</v>
      </c>
      <c r="U2646" s="3">
        <f>Tabla1[[#This Row],[OS-Valor Unitario]]*Tabla1[[#This Row],[OS-Cantidad]]</f>
        <v>1148000</v>
      </c>
      <c r="V2646" s="3">
        <f>Tabla1[[#This Row],[costo_antes_iva]]*Tabla1[[#This Row],[OS-Cantidad]]</f>
        <v>1066000</v>
      </c>
      <c r="W2646" s="3">
        <f>Tabla1[[#This Row],[Valor total OS]]-Tabla1[[#This Row],[valor total op]]</f>
        <v>82000</v>
      </c>
    </row>
    <row r="2647" spans="1:23" x14ac:dyDescent="0.3">
      <c r="A2647">
        <v>5942</v>
      </c>
      <c r="B2647" t="s">
        <v>4325</v>
      </c>
      <c r="C2647" t="s">
        <v>785</v>
      </c>
      <c r="D2647" t="s">
        <v>116</v>
      </c>
      <c r="E2647">
        <v>1</v>
      </c>
      <c r="F2647">
        <v>62590511</v>
      </c>
      <c r="G2647" t="s">
        <v>4326</v>
      </c>
      <c r="H2647" s="6">
        <v>45729</v>
      </c>
      <c r="I2647" s="3">
        <v>13000</v>
      </c>
      <c r="J2647" t="s">
        <v>23</v>
      </c>
      <c r="K2647" t="s">
        <v>4327</v>
      </c>
      <c r="L2647">
        <v>21</v>
      </c>
      <c r="M2647" t="s">
        <v>363</v>
      </c>
      <c r="N2647" s="3">
        <v>15000</v>
      </c>
      <c r="O2647">
        <v>80</v>
      </c>
      <c r="P2647" t="s">
        <v>4288</v>
      </c>
      <c r="Q2647" t="s">
        <v>27</v>
      </c>
      <c r="R2647" t="s">
        <v>92</v>
      </c>
      <c r="S2647" s="3">
        <v>78455801</v>
      </c>
      <c r="T2647" s="3">
        <f>Tabla1[[#This Row],[OS-Valor Unitario]]-Tabla1[[#This Row],[costo_antes_iva]]</f>
        <v>2000</v>
      </c>
      <c r="U2647" s="3">
        <f>Tabla1[[#This Row],[OS-Valor Unitario]]*Tabla1[[#This Row],[OS-Cantidad]]</f>
        <v>1200000</v>
      </c>
      <c r="V2647" s="3">
        <f>Tabla1[[#This Row],[costo_antes_iva]]*Tabla1[[#This Row],[OS-Cantidad]]</f>
        <v>1040000</v>
      </c>
      <c r="W2647" s="3">
        <f>Tabla1[[#This Row],[Valor total OS]]-Tabla1[[#This Row],[valor total op]]</f>
        <v>160000</v>
      </c>
    </row>
    <row r="2648" spans="1:23" x14ac:dyDescent="0.3">
      <c r="A2648">
        <v>5942</v>
      </c>
      <c r="B2648" t="s">
        <v>4325</v>
      </c>
      <c r="C2648" t="s">
        <v>785</v>
      </c>
      <c r="D2648" t="s">
        <v>116</v>
      </c>
      <c r="E2648">
        <v>1</v>
      </c>
      <c r="F2648">
        <v>62590511</v>
      </c>
      <c r="G2648" t="s">
        <v>4326</v>
      </c>
      <c r="H2648" s="6">
        <v>45729</v>
      </c>
      <c r="I2648" s="3">
        <v>13000</v>
      </c>
      <c r="J2648" t="s">
        <v>23</v>
      </c>
      <c r="K2648" t="s">
        <v>4327</v>
      </c>
      <c r="L2648">
        <v>21</v>
      </c>
      <c r="M2648" t="s">
        <v>3923</v>
      </c>
      <c r="N2648" s="3">
        <v>15000</v>
      </c>
      <c r="O2648">
        <v>40</v>
      </c>
      <c r="P2648" t="s">
        <v>4288</v>
      </c>
      <c r="Q2648" t="s">
        <v>27</v>
      </c>
      <c r="R2648" t="s">
        <v>92</v>
      </c>
      <c r="S2648" s="3">
        <v>78455801</v>
      </c>
      <c r="T2648" s="3">
        <f>Tabla1[[#This Row],[OS-Valor Unitario]]-Tabla1[[#This Row],[costo_antes_iva]]</f>
        <v>2000</v>
      </c>
      <c r="U2648" s="3">
        <f>Tabla1[[#This Row],[OS-Valor Unitario]]*Tabla1[[#This Row],[OS-Cantidad]]</f>
        <v>600000</v>
      </c>
      <c r="V2648" s="3">
        <f>Tabla1[[#This Row],[costo_antes_iva]]*Tabla1[[#This Row],[OS-Cantidad]]</f>
        <v>520000</v>
      </c>
      <c r="W2648" s="3">
        <f>Tabla1[[#This Row],[Valor total OS]]-Tabla1[[#This Row],[valor total op]]</f>
        <v>80000</v>
      </c>
    </row>
    <row r="2649" spans="1:23" x14ac:dyDescent="0.3">
      <c r="A2649">
        <v>5942</v>
      </c>
      <c r="B2649" t="s">
        <v>4325</v>
      </c>
      <c r="C2649" t="s">
        <v>785</v>
      </c>
      <c r="D2649" t="s">
        <v>116</v>
      </c>
      <c r="E2649">
        <v>1</v>
      </c>
      <c r="F2649">
        <v>62590511</v>
      </c>
      <c r="G2649" t="s">
        <v>4326</v>
      </c>
      <c r="H2649" s="6">
        <v>45729</v>
      </c>
      <c r="I2649" s="3">
        <v>1100</v>
      </c>
      <c r="J2649" t="s">
        <v>82</v>
      </c>
      <c r="K2649" t="s">
        <v>4327</v>
      </c>
      <c r="L2649">
        <v>21</v>
      </c>
      <c r="M2649" t="s">
        <v>119</v>
      </c>
      <c r="N2649" s="3">
        <v>3500</v>
      </c>
      <c r="O2649">
        <v>202</v>
      </c>
      <c r="P2649" t="s">
        <v>4288</v>
      </c>
      <c r="Q2649" t="s">
        <v>27</v>
      </c>
      <c r="R2649" t="s">
        <v>92</v>
      </c>
      <c r="S2649" s="3">
        <v>78455801</v>
      </c>
      <c r="T2649" s="3">
        <f>Tabla1[[#This Row],[OS-Valor Unitario]]-Tabla1[[#This Row],[costo_antes_iva]]</f>
        <v>2400</v>
      </c>
      <c r="U2649" s="3">
        <f>Tabla1[[#This Row],[OS-Valor Unitario]]*Tabla1[[#This Row],[OS-Cantidad]]</f>
        <v>707000</v>
      </c>
      <c r="V2649" s="3">
        <f>Tabla1[[#This Row],[costo_antes_iva]]*Tabla1[[#This Row],[OS-Cantidad]]</f>
        <v>222200</v>
      </c>
      <c r="W2649" s="3">
        <f>Tabla1[[#This Row],[Valor total OS]]-Tabla1[[#This Row],[valor total op]]</f>
        <v>484800</v>
      </c>
    </row>
    <row r="2650" spans="1:23" x14ac:dyDescent="0.3">
      <c r="A2650">
        <v>5940</v>
      </c>
      <c r="B2650" t="s">
        <v>4328</v>
      </c>
      <c r="C2650" t="s">
        <v>877</v>
      </c>
      <c r="D2650" t="s">
        <v>194</v>
      </c>
      <c r="E2650">
        <v>90</v>
      </c>
      <c r="F2650">
        <v>62005489</v>
      </c>
      <c r="G2650" t="s">
        <v>4329</v>
      </c>
      <c r="H2650" s="6">
        <v>45705</v>
      </c>
      <c r="I2650" s="3">
        <v>6000</v>
      </c>
      <c r="J2650" t="s">
        <v>23</v>
      </c>
      <c r="K2650" t="s">
        <v>4330</v>
      </c>
      <c r="L2650">
        <v>1</v>
      </c>
      <c r="M2650" t="s">
        <v>684</v>
      </c>
      <c r="N2650" s="3">
        <v>15000</v>
      </c>
      <c r="O2650">
        <v>3</v>
      </c>
      <c r="P2650" t="s">
        <v>4331</v>
      </c>
      <c r="Q2650" t="s">
        <v>27</v>
      </c>
      <c r="R2650" t="s">
        <v>485</v>
      </c>
      <c r="S2650" s="3">
        <v>19283308</v>
      </c>
      <c r="T2650" s="3">
        <f>Tabla1[[#This Row],[OS-Valor Unitario]]-Tabla1[[#This Row],[costo_antes_iva]]</f>
        <v>9000</v>
      </c>
      <c r="U2650" s="3">
        <f>Tabla1[[#This Row],[OS-Valor Unitario]]*Tabla1[[#This Row],[OS-Cantidad]]</f>
        <v>45000</v>
      </c>
      <c r="V2650" s="3">
        <f>Tabla1[[#This Row],[costo_antes_iva]]*Tabla1[[#This Row],[OS-Cantidad]]</f>
        <v>18000</v>
      </c>
      <c r="W2650" s="3">
        <f>Tabla1[[#This Row],[Valor total OS]]-Tabla1[[#This Row],[valor total op]]</f>
        <v>27000</v>
      </c>
    </row>
    <row r="2651" spans="1:23" x14ac:dyDescent="0.3">
      <c r="A2651">
        <v>5940</v>
      </c>
      <c r="B2651" t="s">
        <v>4332</v>
      </c>
      <c r="C2651" t="s">
        <v>345</v>
      </c>
      <c r="D2651" t="s">
        <v>194</v>
      </c>
      <c r="E2651">
        <v>1</v>
      </c>
      <c r="F2651">
        <v>62005667</v>
      </c>
      <c r="G2651" t="s">
        <v>4333</v>
      </c>
      <c r="H2651" s="6">
        <v>45705</v>
      </c>
      <c r="I2651" s="3">
        <v>4500</v>
      </c>
      <c r="J2651" t="s">
        <v>23</v>
      </c>
      <c r="K2651" t="s">
        <v>4334</v>
      </c>
      <c r="L2651">
        <v>2</v>
      </c>
      <c r="M2651" t="s">
        <v>684</v>
      </c>
      <c r="N2651" s="3">
        <v>15000</v>
      </c>
      <c r="O2651">
        <v>6</v>
      </c>
      <c r="P2651" t="s">
        <v>4331</v>
      </c>
      <c r="Q2651" t="s">
        <v>27</v>
      </c>
      <c r="R2651" t="s">
        <v>28</v>
      </c>
      <c r="S2651" s="3">
        <v>19283308</v>
      </c>
      <c r="T2651" s="3">
        <f>Tabla1[[#This Row],[OS-Valor Unitario]]-Tabla1[[#This Row],[costo_antes_iva]]</f>
        <v>10500</v>
      </c>
      <c r="U2651" s="3">
        <f>Tabla1[[#This Row],[OS-Valor Unitario]]*Tabla1[[#This Row],[OS-Cantidad]]</f>
        <v>90000</v>
      </c>
      <c r="V2651" s="3">
        <f>Tabla1[[#This Row],[costo_antes_iva]]*Tabla1[[#This Row],[OS-Cantidad]]</f>
        <v>27000</v>
      </c>
      <c r="W2651" s="3">
        <f>Tabla1[[#This Row],[Valor total OS]]-Tabla1[[#This Row],[valor total op]]</f>
        <v>63000</v>
      </c>
    </row>
    <row r="2652" spans="1:23" x14ac:dyDescent="0.3">
      <c r="A2652">
        <v>5940</v>
      </c>
      <c r="B2652" t="s">
        <v>4332</v>
      </c>
      <c r="C2652" t="s">
        <v>345</v>
      </c>
      <c r="D2652" t="s">
        <v>194</v>
      </c>
      <c r="E2652">
        <v>1</v>
      </c>
      <c r="F2652">
        <v>62005667</v>
      </c>
      <c r="G2652" t="s">
        <v>4333</v>
      </c>
      <c r="H2652" s="6">
        <v>45705</v>
      </c>
      <c r="I2652" s="3">
        <v>700</v>
      </c>
      <c r="J2652" t="s">
        <v>82</v>
      </c>
      <c r="K2652" t="s">
        <v>4334</v>
      </c>
      <c r="L2652">
        <v>2</v>
      </c>
      <c r="M2652" t="s">
        <v>119</v>
      </c>
      <c r="N2652" s="3">
        <v>700</v>
      </c>
      <c r="O2652">
        <v>6</v>
      </c>
      <c r="P2652" t="s">
        <v>4331</v>
      </c>
      <c r="Q2652" t="s">
        <v>27</v>
      </c>
      <c r="R2652" t="s">
        <v>28</v>
      </c>
      <c r="S2652" s="3">
        <v>19283308</v>
      </c>
      <c r="T2652" s="3">
        <f>Tabla1[[#This Row],[OS-Valor Unitario]]-Tabla1[[#This Row],[costo_antes_iva]]</f>
        <v>0</v>
      </c>
      <c r="U2652" s="3">
        <f>Tabla1[[#This Row],[OS-Valor Unitario]]*Tabla1[[#This Row],[OS-Cantidad]]</f>
        <v>4200</v>
      </c>
      <c r="V2652" s="3">
        <f>Tabla1[[#This Row],[costo_antes_iva]]*Tabla1[[#This Row],[OS-Cantidad]]</f>
        <v>4200</v>
      </c>
      <c r="W2652" s="3">
        <f>Tabla1[[#This Row],[Valor total OS]]-Tabla1[[#This Row],[valor total op]]</f>
        <v>0</v>
      </c>
    </row>
    <row r="2653" spans="1:23" x14ac:dyDescent="0.3">
      <c r="A2653">
        <v>5940</v>
      </c>
      <c r="B2653" t="s">
        <v>4335</v>
      </c>
      <c r="C2653" t="s">
        <v>939</v>
      </c>
      <c r="D2653" t="s">
        <v>194</v>
      </c>
      <c r="E2653">
        <v>11</v>
      </c>
      <c r="F2653">
        <v>62005560</v>
      </c>
      <c r="G2653" t="s">
        <v>4336</v>
      </c>
      <c r="H2653" s="6">
        <v>45705</v>
      </c>
      <c r="I2653" s="3">
        <v>17000</v>
      </c>
      <c r="J2653" t="s">
        <v>23</v>
      </c>
      <c r="K2653" t="s">
        <v>4337</v>
      </c>
      <c r="L2653">
        <v>7</v>
      </c>
      <c r="M2653" t="s">
        <v>242</v>
      </c>
      <c r="N2653" s="3">
        <v>17500</v>
      </c>
      <c r="O2653">
        <v>10</v>
      </c>
      <c r="P2653" t="s">
        <v>4331</v>
      </c>
      <c r="Q2653" t="s">
        <v>27</v>
      </c>
      <c r="R2653" t="s">
        <v>92</v>
      </c>
      <c r="S2653" s="3">
        <v>19283308</v>
      </c>
      <c r="T2653" s="3">
        <f>Tabla1[[#This Row],[OS-Valor Unitario]]-Tabla1[[#This Row],[costo_antes_iva]]</f>
        <v>500</v>
      </c>
      <c r="U2653" s="3">
        <f>Tabla1[[#This Row],[OS-Valor Unitario]]*Tabla1[[#This Row],[OS-Cantidad]]</f>
        <v>175000</v>
      </c>
      <c r="V2653" s="3">
        <f>Tabla1[[#This Row],[costo_antes_iva]]*Tabla1[[#This Row],[OS-Cantidad]]</f>
        <v>170000</v>
      </c>
      <c r="W2653" s="3">
        <f>Tabla1[[#This Row],[Valor total OS]]-Tabla1[[#This Row],[valor total op]]</f>
        <v>5000</v>
      </c>
    </row>
    <row r="2654" spans="1:23" x14ac:dyDescent="0.3">
      <c r="A2654">
        <v>5940</v>
      </c>
      <c r="B2654" t="s">
        <v>4335</v>
      </c>
      <c r="C2654" t="s">
        <v>939</v>
      </c>
      <c r="D2654" t="s">
        <v>194</v>
      </c>
      <c r="E2654">
        <v>11</v>
      </c>
      <c r="F2654">
        <v>62005560</v>
      </c>
      <c r="G2654" t="s">
        <v>4336</v>
      </c>
      <c r="H2654" s="6">
        <v>45705</v>
      </c>
      <c r="I2654" s="3">
        <v>1600</v>
      </c>
      <c r="J2654" t="s">
        <v>82</v>
      </c>
      <c r="K2654" t="s">
        <v>4337</v>
      </c>
      <c r="L2654">
        <v>7</v>
      </c>
      <c r="M2654" t="s">
        <v>119</v>
      </c>
      <c r="N2654" s="3">
        <v>1400</v>
      </c>
      <c r="O2654">
        <v>10</v>
      </c>
      <c r="P2654" t="s">
        <v>4331</v>
      </c>
      <c r="Q2654" t="s">
        <v>27</v>
      </c>
      <c r="R2654" t="s">
        <v>92</v>
      </c>
      <c r="S2654" s="3">
        <v>19283308</v>
      </c>
      <c r="T2654" s="3">
        <f>Tabla1[[#This Row],[OS-Valor Unitario]]-Tabla1[[#This Row],[costo_antes_iva]]</f>
        <v>-200</v>
      </c>
      <c r="U2654" s="3">
        <f>Tabla1[[#This Row],[OS-Valor Unitario]]*Tabla1[[#This Row],[OS-Cantidad]]</f>
        <v>14000</v>
      </c>
      <c r="V2654" s="3">
        <f>Tabla1[[#This Row],[costo_antes_iva]]*Tabla1[[#This Row],[OS-Cantidad]]</f>
        <v>16000</v>
      </c>
      <c r="W2654" s="3">
        <f>Tabla1[[#This Row],[Valor total OS]]-Tabla1[[#This Row],[valor total op]]</f>
        <v>-2000</v>
      </c>
    </row>
    <row r="2655" spans="1:23" x14ac:dyDescent="0.3">
      <c r="A2655">
        <v>5940</v>
      </c>
      <c r="B2655" t="s">
        <v>4338</v>
      </c>
      <c r="C2655" t="s">
        <v>901</v>
      </c>
      <c r="D2655" t="s">
        <v>194</v>
      </c>
      <c r="E2655">
        <v>70</v>
      </c>
      <c r="F2655">
        <v>62005626</v>
      </c>
      <c r="G2655" t="s">
        <v>4339</v>
      </c>
      <c r="H2655" s="6">
        <v>45705</v>
      </c>
      <c r="I2655" s="3">
        <v>2000</v>
      </c>
      <c r="J2655" t="s">
        <v>23</v>
      </c>
      <c r="K2655" t="s">
        <v>4340</v>
      </c>
      <c r="L2655">
        <v>11</v>
      </c>
      <c r="M2655" t="s">
        <v>904</v>
      </c>
      <c r="N2655" s="3">
        <v>5500</v>
      </c>
      <c r="O2655">
        <v>16</v>
      </c>
      <c r="P2655" t="s">
        <v>4331</v>
      </c>
      <c r="Q2655" t="s">
        <v>27</v>
      </c>
      <c r="R2655" t="s">
        <v>905</v>
      </c>
      <c r="S2655" s="3">
        <v>19283308</v>
      </c>
      <c r="T2655" s="3">
        <f>Tabla1[[#This Row],[OS-Valor Unitario]]-Tabla1[[#This Row],[costo_antes_iva]]</f>
        <v>3500</v>
      </c>
      <c r="U2655" s="3">
        <f>Tabla1[[#This Row],[OS-Valor Unitario]]*Tabla1[[#This Row],[OS-Cantidad]]</f>
        <v>88000</v>
      </c>
      <c r="V2655" s="3">
        <f>Tabla1[[#This Row],[costo_antes_iva]]*Tabla1[[#This Row],[OS-Cantidad]]</f>
        <v>32000</v>
      </c>
      <c r="W2655" s="3">
        <f>Tabla1[[#This Row],[Valor total OS]]-Tabla1[[#This Row],[valor total op]]</f>
        <v>56000</v>
      </c>
    </row>
    <row r="2656" spans="1:23" x14ac:dyDescent="0.3">
      <c r="A2656">
        <v>5940</v>
      </c>
      <c r="B2656" t="s">
        <v>4341</v>
      </c>
      <c r="C2656" t="s">
        <v>439</v>
      </c>
      <c r="D2656" t="s">
        <v>194</v>
      </c>
      <c r="E2656">
        <v>11</v>
      </c>
      <c r="F2656">
        <v>62005643</v>
      </c>
      <c r="G2656" t="s">
        <v>4342</v>
      </c>
      <c r="H2656" s="6">
        <v>45705</v>
      </c>
      <c r="I2656" s="3">
        <v>10000</v>
      </c>
      <c r="J2656" t="s">
        <v>23</v>
      </c>
      <c r="K2656" t="s">
        <v>4343</v>
      </c>
      <c r="L2656">
        <v>12</v>
      </c>
      <c r="M2656" t="s">
        <v>242</v>
      </c>
      <c r="N2656" s="3">
        <v>10000</v>
      </c>
      <c r="O2656">
        <v>6</v>
      </c>
      <c r="P2656" t="s">
        <v>4331</v>
      </c>
      <c r="Q2656" t="s">
        <v>27</v>
      </c>
      <c r="R2656" t="s">
        <v>28</v>
      </c>
      <c r="S2656" s="3">
        <v>19283308</v>
      </c>
      <c r="T2656" s="3">
        <f>Tabla1[[#This Row],[OS-Valor Unitario]]-Tabla1[[#This Row],[costo_antes_iva]]</f>
        <v>0</v>
      </c>
      <c r="U2656" s="3">
        <f>Tabla1[[#This Row],[OS-Valor Unitario]]*Tabla1[[#This Row],[OS-Cantidad]]</f>
        <v>60000</v>
      </c>
      <c r="V2656" s="3">
        <f>Tabla1[[#This Row],[costo_antes_iva]]*Tabla1[[#This Row],[OS-Cantidad]]</f>
        <v>60000</v>
      </c>
      <c r="W2656" s="3">
        <f>Tabla1[[#This Row],[Valor total OS]]-Tabla1[[#This Row],[valor total op]]</f>
        <v>0</v>
      </c>
    </row>
    <row r="2657" spans="1:23" x14ac:dyDescent="0.3">
      <c r="A2657">
        <v>5938</v>
      </c>
      <c r="B2657" t="s">
        <v>4344</v>
      </c>
      <c r="C2657" t="s">
        <v>220</v>
      </c>
      <c r="D2657" t="s">
        <v>2263</v>
      </c>
      <c r="E2657">
        <v>134</v>
      </c>
      <c r="F2657">
        <v>62544469</v>
      </c>
      <c r="G2657" t="s">
        <v>4345</v>
      </c>
      <c r="H2657" s="6">
        <v>45728</v>
      </c>
      <c r="I2657" s="3">
        <v>13000</v>
      </c>
      <c r="J2657" t="s">
        <v>23</v>
      </c>
      <c r="K2657" t="s">
        <v>4346</v>
      </c>
      <c r="L2657">
        <v>1</v>
      </c>
      <c r="M2657" t="s">
        <v>780</v>
      </c>
      <c r="N2657" s="3">
        <v>13000</v>
      </c>
      <c r="O2657">
        <v>134</v>
      </c>
      <c r="P2657" t="s">
        <v>4347</v>
      </c>
      <c r="Q2657" t="s">
        <v>27</v>
      </c>
      <c r="R2657" t="s">
        <v>226</v>
      </c>
      <c r="S2657" s="3">
        <v>41121760</v>
      </c>
      <c r="T2657" s="3">
        <f>Tabla1[[#This Row],[OS-Valor Unitario]]-Tabla1[[#This Row],[costo_antes_iva]]</f>
        <v>0</v>
      </c>
      <c r="U2657" s="3">
        <f>Tabla1[[#This Row],[OS-Valor Unitario]]*Tabla1[[#This Row],[OS-Cantidad]]</f>
        <v>1742000</v>
      </c>
      <c r="V2657" s="3">
        <f>Tabla1[[#This Row],[costo_antes_iva]]*Tabla1[[#This Row],[OS-Cantidad]]</f>
        <v>1742000</v>
      </c>
      <c r="W2657" s="3">
        <f>Tabla1[[#This Row],[Valor total OS]]-Tabla1[[#This Row],[valor total op]]</f>
        <v>0</v>
      </c>
    </row>
    <row r="2658" spans="1:23" x14ac:dyDescent="0.3">
      <c r="A2658">
        <v>5938</v>
      </c>
      <c r="B2658" t="s">
        <v>4348</v>
      </c>
      <c r="C2658" t="s">
        <v>220</v>
      </c>
      <c r="D2658" t="s">
        <v>2263</v>
      </c>
      <c r="E2658">
        <v>133</v>
      </c>
      <c r="F2658">
        <v>62548361</v>
      </c>
      <c r="G2658" t="s">
        <v>4349</v>
      </c>
      <c r="H2658" s="6">
        <v>45728</v>
      </c>
      <c r="I2658" s="3">
        <v>13000</v>
      </c>
      <c r="J2658" t="s">
        <v>23</v>
      </c>
      <c r="K2658" t="s">
        <v>4350</v>
      </c>
      <c r="L2658">
        <v>2</v>
      </c>
      <c r="M2658" t="s">
        <v>442</v>
      </c>
      <c r="N2658" s="3">
        <v>13000</v>
      </c>
      <c r="O2658">
        <v>133</v>
      </c>
      <c r="P2658" t="s">
        <v>4347</v>
      </c>
      <c r="Q2658" t="s">
        <v>27</v>
      </c>
      <c r="R2658" t="s">
        <v>226</v>
      </c>
      <c r="S2658" s="3">
        <v>41121760</v>
      </c>
      <c r="T2658" s="3">
        <f>Tabla1[[#This Row],[OS-Valor Unitario]]-Tabla1[[#This Row],[costo_antes_iva]]</f>
        <v>0</v>
      </c>
      <c r="U2658" s="3">
        <f>Tabla1[[#This Row],[OS-Valor Unitario]]*Tabla1[[#This Row],[OS-Cantidad]]</f>
        <v>1729000</v>
      </c>
      <c r="V2658" s="3">
        <f>Tabla1[[#This Row],[costo_antes_iva]]*Tabla1[[#This Row],[OS-Cantidad]]</f>
        <v>1729000</v>
      </c>
      <c r="W2658" s="3">
        <f>Tabla1[[#This Row],[Valor total OS]]-Tabla1[[#This Row],[valor total op]]</f>
        <v>0</v>
      </c>
    </row>
    <row r="2659" spans="1:23" x14ac:dyDescent="0.3">
      <c r="A2659">
        <v>5938</v>
      </c>
      <c r="B2659" t="s">
        <v>4348</v>
      </c>
      <c r="C2659" t="s">
        <v>419</v>
      </c>
      <c r="D2659" t="s">
        <v>2263</v>
      </c>
      <c r="E2659">
        <v>135</v>
      </c>
      <c r="F2659">
        <v>62548434</v>
      </c>
      <c r="G2659" t="s">
        <v>4349</v>
      </c>
      <c r="H2659" s="6">
        <v>45728</v>
      </c>
      <c r="I2659" s="3">
        <v>3354</v>
      </c>
      <c r="J2659" t="s">
        <v>23</v>
      </c>
      <c r="K2659" t="s">
        <v>4350</v>
      </c>
      <c r="L2659">
        <v>2</v>
      </c>
      <c r="M2659" t="s">
        <v>442</v>
      </c>
      <c r="N2659" s="3">
        <v>13000</v>
      </c>
      <c r="O2659">
        <v>133</v>
      </c>
      <c r="P2659" t="s">
        <v>4347</v>
      </c>
      <c r="Q2659" t="s">
        <v>27</v>
      </c>
      <c r="R2659" t="s">
        <v>419</v>
      </c>
      <c r="S2659" s="3">
        <v>41121760</v>
      </c>
      <c r="T2659" s="3">
        <f>Tabla1[[#This Row],[OS-Valor Unitario]]-Tabla1[[#This Row],[costo_antes_iva]]</f>
        <v>9646</v>
      </c>
      <c r="U2659" s="3">
        <f>Tabla1[[#This Row],[OS-Valor Unitario]]*Tabla1[[#This Row],[OS-Cantidad]]</f>
        <v>1729000</v>
      </c>
      <c r="V2659" s="3">
        <f>Tabla1[[#This Row],[costo_antes_iva]]*Tabla1[[#This Row],[OS-Cantidad]]</f>
        <v>446082</v>
      </c>
      <c r="W2659" s="3">
        <f>Tabla1[[#This Row],[Valor total OS]]-Tabla1[[#This Row],[valor total op]]</f>
        <v>1282918</v>
      </c>
    </row>
    <row r="2660" spans="1:23" x14ac:dyDescent="0.3">
      <c r="A2660">
        <v>5938</v>
      </c>
      <c r="B2660" t="s">
        <v>4351</v>
      </c>
      <c r="C2660" t="s">
        <v>220</v>
      </c>
      <c r="D2660" t="s">
        <v>2263</v>
      </c>
      <c r="E2660">
        <v>133</v>
      </c>
      <c r="F2660">
        <v>62548389</v>
      </c>
      <c r="G2660" t="s">
        <v>4352</v>
      </c>
      <c r="H2660" s="6">
        <v>45728</v>
      </c>
      <c r="I2660" s="3">
        <v>13000</v>
      </c>
      <c r="J2660" t="s">
        <v>23</v>
      </c>
      <c r="K2660" t="s">
        <v>4353</v>
      </c>
      <c r="L2660">
        <v>3</v>
      </c>
      <c r="M2660" t="s">
        <v>442</v>
      </c>
      <c r="N2660" s="3">
        <v>13000</v>
      </c>
      <c r="O2660">
        <v>133</v>
      </c>
      <c r="P2660" t="s">
        <v>4347</v>
      </c>
      <c r="Q2660" t="s">
        <v>27</v>
      </c>
      <c r="R2660" t="s">
        <v>226</v>
      </c>
      <c r="S2660" s="3">
        <v>41121760</v>
      </c>
      <c r="T2660" s="3">
        <f>Tabla1[[#This Row],[OS-Valor Unitario]]-Tabla1[[#This Row],[costo_antes_iva]]</f>
        <v>0</v>
      </c>
      <c r="U2660" s="3">
        <f>Tabla1[[#This Row],[OS-Valor Unitario]]*Tabla1[[#This Row],[OS-Cantidad]]</f>
        <v>1729000</v>
      </c>
      <c r="V2660" s="3">
        <f>Tabla1[[#This Row],[costo_antes_iva]]*Tabla1[[#This Row],[OS-Cantidad]]</f>
        <v>1729000</v>
      </c>
      <c r="W2660" s="3">
        <f>Tabla1[[#This Row],[Valor total OS]]-Tabla1[[#This Row],[valor total op]]</f>
        <v>0</v>
      </c>
    </row>
    <row r="2661" spans="1:23" x14ac:dyDescent="0.3">
      <c r="A2661">
        <v>5938</v>
      </c>
      <c r="B2661" t="s">
        <v>4351</v>
      </c>
      <c r="C2661" t="s">
        <v>419</v>
      </c>
      <c r="D2661" t="s">
        <v>2263</v>
      </c>
      <c r="E2661">
        <v>135</v>
      </c>
      <c r="F2661">
        <v>62548450</v>
      </c>
      <c r="G2661" t="s">
        <v>4352</v>
      </c>
      <c r="H2661" s="6">
        <v>45728</v>
      </c>
      <c r="I2661" s="3">
        <v>3354</v>
      </c>
      <c r="J2661" t="s">
        <v>23</v>
      </c>
      <c r="K2661" t="s">
        <v>4353</v>
      </c>
      <c r="L2661">
        <v>3</v>
      </c>
      <c r="M2661" t="s">
        <v>442</v>
      </c>
      <c r="N2661" s="3">
        <v>13000</v>
      </c>
      <c r="O2661">
        <v>133</v>
      </c>
      <c r="P2661" t="s">
        <v>4347</v>
      </c>
      <c r="Q2661" t="s">
        <v>27</v>
      </c>
      <c r="R2661" t="s">
        <v>419</v>
      </c>
      <c r="S2661" s="3">
        <v>41121760</v>
      </c>
      <c r="T2661" s="3">
        <f>Tabla1[[#This Row],[OS-Valor Unitario]]-Tabla1[[#This Row],[costo_antes_iva]]</f>
        <v>9646</v>
      </c>
      <c r="U2661" s="3">
        <f>Tabla1[[#This Row],[OS-Valor Unitario]]*Tabla1[[#This Row],[OS-Cantidad]]</f>
        <v>1729000</v>
      </c>
      <c r="V2661" s="3">
        <f>Tabla1[[#This Row],[costo_antes_iva]]*Tabla1[[#This Row],[OS-Cantidad]]</f>
        <v>446082</v>
      </c>
      <c r="W2661" s="3">
        <f>Tabla1[[#This Row],[Valor total OS]]-Tabla1[[#This Row],[valor total op]]</f>
        <v>1282918</v>
      </c>
    </row>
    <row r="2662" spans="1:23" x14ac:dyDescent="0.3">
      <c r="A2662">
        <v>5938</v>
      </c>
      <c r="B2662" t="s">
        <v>4354</v>
      </c>
      <c r="C2662" t="s">
        <v>419</v>
      </c>
      <c r="D2662" t="s">
        <v>2263</v>
      </c>
      <c r="E2662">
        <v>130</v>
      </c>
      <c r="F2662">
        <v>62544481</v>
      </c>
      <c r="G2662" t="s">
        <v>4355</v>
      </c>
      <c r="H2662" s="6">
        <v>45728</v>
      </c>
      <c r="I2662" s="3">
        <v>3354</v>
      </c>
      <c r="J2662" t="s">
        <v>23</v>
      </c>
      <c r="K2662" t="s">
        <v>4356</v>
      </c>
      <c r="L2662">
        <v>4</v>
      </c>
      <c r="M2662" t="s">
        <v>442</v>
      </c>
      <c r="N2662" s="3">
        <v>3500</v>
      </c>
      <c r="O2662">
        <v>135</v>
      </c>
      <c r="P2662" t="s">
        <v>4347</v>
      </c>
      <c r="Q2662" t="s">
        <v>27</v>
      </c>
      <c r="R2662" t="s">
        <v>419</v>
      </c>
      <c r="S2662" s="3">
        <v>41121760</v>
      </c>
      <c r="T2662" s="3">
        <f>Tabla1[[#This Row],[OS-Valor Unitario]]-Tabla1[[#This Row],[costo_antes_iva]]</f>
        <v>146</v>
      </c>
      <c r="U2662" s="3">
        <f>Tabla1[[#This Row],[OS-Valor Unitario]]*Tabla1[[#This Row],[OS-Cantidad]]</f>
        <v>472500</v>
      </c>
      <c r="V2662" s="3">
        <f>Tabla1[[#This Row],[costo_antes_iva]]*Tabla1[[#This Row],[OS-Cantidad]]</f>
        <v>452790</v>
      </c>
      <c r="W2662" s="3">
        <f>Tabla1[[#This Row],[Valor total OS]]-Tabla1[[#This Row],[valor total op]]</f>
        <v>19710</v>
      </c>
    </row>
    <row r="2663" spans="1:23" x14ac:dyDescent="0.3">
      <c r="A2663">
        <v>5938</v>
      </c>
      <c r="B2663" t="s">
        <v>4357</v>
      </c>
      <c r="C2663" t="s">
        <v>220</v>
      </c>
      <c r="D2663" t="s">
        <v>2263</v>
      </c>
      <c r="E2663">
        <v>133</v>
      </c>
      <c r="F2663">
        <v>62548361</v>
      </c>
      <c r="G2663" t="s">
        <v>4349</v>
      </c>
      <c r="H2663" s="6">
        <v>45728</v>
      </c>
      <c r="I2663" s="3">
        <v>13000</v>
      </c>
      <c r="J2663" t="s">
        <v>23</v>
      </c>
      <c r="K2663" t="s">
        <v>4358</v>
      </c>
      <c r="L2663">
        <v>5</v>
      </c>
      <c r="M2663" t="s">
        <v>442</v>
      </c>
      <c r="N2663" s="3">
        <v>3500</v>
      </c>
      <c r="O2663">
        <v>135</v>
      </c>
      <c r="P2663" t="s">
        <v>4347</v>
      </c>
      <c r="Q2663" t="s">
        <v>27</v>
      </c>
      <c r="R2663" t="s">
        <v>226</v>
      </c>
      <c r="S2663" s="3">
        <v>41121760</v>
      </c>
      <c r="T2663" s="3">
        <f>Tabla1[[#This Row],[OS-Valor Unitario]]-Tabla1[[#This Row],[costo_antes_iva]]</f>
        <v>-9500</v>
      </c>
      <c r="U2663" s="3">
        <f>Tabla1[[#This Row],[OS-Valor Unitario]]*Tabla1[[#This Row],[OS-Cantidad]]</f>
        <v>472500</v>
      </c>
      <c r="V2663" s="3">
        <f>Tabla1[[#This Row],[costo_antes_iva]]*Tabla1[[#This Row],[OS-Cantidad]]</f>
        <v>1755000</v>
      </c>
      <c r="W2663" s="3">
        <f>Tabla1[[#This Row],[Valor total OS]]-Tabla1[[#This Row],[valor total op]]</f>
        <v>-1282500</v>
      </c>
    </row>
    <row r="2664" spans="1:23" x14ac:dyDescent="0.3">
      <c r="A2664">
        <v>5938</v>
      </c>
      <c r="B2664" t="s">
        <v>4357</v>
      </c>
      <c r="C2664" t="s">
        <v>419</v>
      </c>
      <c r="D2664" t="s">
        <v>2263</v>
      </c>
      <c r="E2664">
        <v>135</v>
      </c>
      <c r="F2664">
        <v>62548434</v>
      </c>
      <c r="G2664" t="s">
        <v>4349</v>
      </c>
      <c r="H2664" s="6">
        <v>45728</v>
      </c>
      <c r="I2664" s="3">
        <v>3354</v>
      </c>
      <c r="J2664" t="s">
        <v>23</v>
      </c>
      <c r="K2664" t="s">
        <v>4358</v>
      </c>
      <c r="L2664">
        <v>5</v>
      </c>
      <c r="M2664" t="s">
        <v>442</v>
      </c>
      <c r="N2664" s="3">
        <v>3500</v>
      </c>
      <c r="O2664">
        <v>135</v>
      </c>
      <c r="P2664" t="s">
        <v>4347</v>
      </c>
      <c r="Q2664" t="s">
        <v>27</v>
      </c>
      <c r="R2664" t="s">
        <v>419</v>
      </c>
      <c r="S2664" s="3">
        <v>41121760</v>
      </c>
      <c r="T2664" s="3">
        <f>Tabla1[[#This Row],[OS-Valor Unitario]]-Tabla1[[#This Row],[costo_antes_iva]]</f>
        <v>146</v>
      </c>
      <c r="U2664" s="3">
        <f>Tabla1[[#This Row],[OS-Valor Unitario]]*Tabla1[[#This Row],[OS-Cantidad]]</f>
        <v>472500</v>
      </c>
      <c r="V2664" s="3">
        <f>Tabla1[[#This Row],[costo_antes_iva]]*Tabla1[[#This Row],[OS-Cantidad]]</f>
        <v>452790</v>
      </c>
      <c r="W2664" s="3">
        <f>Tabla1[[#This Row],[Valor total OS]]-Tabla1[[#This Row],[valor total op]]</f>
        <v>19710</v>
      </c>
    </row>
    <row r="2665" spans="1:23" x14ac:dyDescent="0.3">
      <c r="A2665">
        <v>5938</v>
      </c>
      <c r="B2665" t="s">
        <v>4359</v>
      </c>
      <c r="C2665" t="s">
        <v>220</v>
      </c>
      <c r="D2665" t="s">
        <v>2263</v>
      </c>
      <c r="E2665">
        <v>133</v>
      </c>
      <c r="F2665">
        <v>62548389</v>
      </c>
      <c r="G2665" t="s">
        <v>4352</v>
      </c>
      <c r="H2665" s="6">
        <v>45728</v>
      </c>
      <c r="I2665" s="3">
        <v>13000</v>
      </c>
      <c r="J2665" t="s">
        <v>23</v>
      </c>
      <c r="K2665" t="s">
        <v>4360</v>
      </c>
      <c r="L2665">
        <v>6</v>
      </c>
      <c r="M2665" t="s">
        <v>442</v>
      </c>
      <c r="N2665" s="3">
        <v>3500</v>
      </c>
      <c r="O2665">
        <v>135</v>
      </c>
      <c r="P2665" t="s">
        <v>4347</v>
      </c>
      <c r="Q2665" t="s">
        <v>27</v>
      </c>
      <c r="R2665" t="s">
        <v>226</v>
      </c>
      <c r="S2665" s="3">
        <v>41121760</v>
      </c>
      <c r="T2665" s="3">
        <f>Tabla1[[#This Row],[OS-Valor Unitario]]-Tabla1[[#This Row],[costo_antes_iva]]</f>
        <v>-9500</v>
      </c>
      <c r="U2665" s="3">
        <f>Tabla1[[#This Row],[OS-Valor Unitario]]*Tabla1[[#This Row],[OS-Cantidad]]</f>
        <v>472500</v>
      </c>
      <c r="V2665" s="3">
        <f>Tabla1[[#This Row],[costo_antes_iva]]*Tabla1[[#This Row],[OS-Cantidad]]</f>
        <v>1755000</v>
      </c>
      <c r="W2665" s="3">
        <f>Tabla1[[#This Row],[Valor total OS]]-Tabla1[[#This Row],[valor total op]]</f>
        <v>-1282500</v>
      </c>
    </row>
    <row r="2666" spans="1:23" x14ac:dyDescent="0.3">
      <c r="A2666">
        <v>5938</v>
      </c>
      <c r="B2666" t="s">
        <v>4359</v>
      </c>
      <c r="C2666" t="s">
        <v>419</v>
      </c>
      <c r="D2666" t="s">
        <v>2263</v>
      </c>
      <c r="E2666">
        <v>135</v>
      </c>
      <c r="F2666">
        <v>62548450</v>
      </c>
      <c r="G2666" t="s">
        <v>4352</v>
      </c>
      <c r="H2666" s="6">
        <v>45728</v>
      </c>
      <c r="I2666" s="3">
        <v>3354</v>
      </c>
      <c r="J2666" t="s">
        <v>23</v>
      </c>
      <c r="K2666" t="s">
        <v>4360</v>
      </c>
      <c r="L2666">
        <v>6</v>
      </c>
      <c r="M2666" t="s">
        <v>442</v>
      </c>
      <c r="N2666" s="3">
        <v>3500</v>
      </c>
      <c r="O2666">
        <v>135</v>
      </c>
      <c r="P2666" t="s">
        <v>4347</v>
      </c>
      <c r="Q2666" t="s">
        <v>27</v>
      </c>
      <c r="R2666" t="s">
        <v>419</v>
      </c>
      <c r="S2666" s="3">
        <v>41121760</v>
      </c>
      <c r="T2666" s="3">
        <f>Tabla1[[#This Row],[OS-Valor Unitario]]-Tabla1[[#This Row],[costo_antes_iva]]</f>
        <v>146</v>
      </c>
      <c r="U2666" s="3">
        <f>Tabla1[[#This Row],[OS-Valor Unitario]]*Tabla1[[#This Row],[OS-Cantidad]]</f>
        <v>472500</v>
      </c>
      <c r="V2666" s="3">
        <f>Tabla1[[#This Row],[costo_antes_iva]]*Tabla1[[#This Row],[OS-Cantidad]]</f>
        <v>452790</v>
      </c>
      <c r="W2666" s="3">
        <f>Tabla1[[#This Row],[Valor total OS]]-Tabla1[[#This Row],[valor total op]]</f>
        <v>19710</v>
      </c>
    </row>
    <row r="2667" spans="1:23" x14ac:dyDescent="0.3">
      <c r="A2667">
        <v>5938</v>
      </c>
      <c r="B2667" t="s">
        <v>4361</v>
      </c>
      <c r="C2667" t="s">
        <v>349</v>
      </c>
      <c r="D2667" t="s">
        <v>2263</v>
      </c>
      <c r="E2667">
        <v>36</v>
      </c>
      <c r="F2667">
        <v>62544491</v>
      </c>
      <c r="G2667" t="s">
        <v>4362</v>
      </c>
      <c r="H2667" s="6">
        <v>45728</v>
      </c>
      <c r="I2667" s="3">
        <v>7500</v>
      </c>
      <c r="J2667" t="s">
        <v>23</v>
      </c>
      <c r="K2667" t="s">
        <v>4363</v>
      </c>
      <c r="L2667">
        <v>7</v>
      </c>
      <c r="M2667" t="s">
        <v>4364</v>
      </c>
      <c r="N2667" s="3">
        <v>8000</v>
      </c>
      <c r="O2667">
        <v>36</v>
      </c>
      <c r="P2667" t="s">
        <v>4347</v>
      </c>
      <c r="Q2667" t="s">
        <v>27</v>
      </c>
      <c r="R2667" t="s">
        <v>28</v>
      </c>
      <c r="S2667" s="3">
        <v>41121760</v>
      </c>
      <c r="T2667" s="3">
        <f>Tabla1[[#This Row],[OS-Valor Unitario]]-Tabla1[[#This Row],[costo_antes_iva]]</f>
        <v>500</v>
      </c>
      <c r="U2667" s="3">
        <f>Tabla1[[#This Row],[OS-Valor Unitario]]*Tabla1[[#This Row],[OS-Cantidad]]</f>
        <v>288000</v>
      </c>
      <c r="V2667" s="3">
        <f>Tabla1[[#This Row],[costo_antes_iva]]*Tabla1[[#This Row],[OS-Cantidad]]</f>
        <v>270000</v>
      </c>
      <c r="W2667" s="3">
        <f>Tabla1[[#This Row],[Valor total OS]]-Tabla1[[#This Row],[valor total op]]</f>
        <v>18000</v>
      </c>
    </row>
    <row r="2668" spans="1:23" x14ac:dyDescent="0.3">
      <c r="A2668">
        <v>5938</v>
      </c>
      <c r="B2668" t="s">
        <v>4365</v>
      </c>
      <c r="C2668" t="s">
        <v>244</v>
      </c>
      <c r="D2668" t="s">
        <v>2263</v>
      </c>
      <c r="E2668">
        <v>56</v>
      </c>
      <c r="F2668">
        <v>62544500</v>
      </c>
      <c r="G2668" t="s">
        <v>4366</v>
      </c>
      <c r="H2668" s="6">
        <v>45728</v>
      </c>
      <c r="I2668" s="3">
        <v>16000</v>
      </c>
      <c r="J2668" t="s">
        <v>23</v>
      </c>
      <c r="K2668" t="s">
        <v>4367</v>
      </c>
      <c r="L2668">
        <v>8</v>
      </c>
      <c r="M2668" t="s">
        <v>247</v>
      </c>
      <c r="N2668" s="3">
        <v>16000</v>
      </c>
      <c r="O2668">
        <v>56</v>
      </c>
      <c r="P2668" t="s">
        <v>4347</v>
      </c>
      <c r="Q2668" t="s">
        <v>27</v>
      </c>
      <c r="R2668" t="s">
        <v>248</v>
      </c>
      <c r="S2668" s="3">
        <v>41121760</v>
      </c>
      <c r="T2668" s="3">
        <f>Tabla1[[#This Row],[OS-Valor Unitario]]-Tabla1[[#This Row],[costo_antes_iva]]</f>
        <v>0</v>
      </c>
      <c r="U2668" s="3">
        <f>Tabla1[[#This Row],[OS-Valor Unitario]]*Tabla1[[#This Row],[OS-Cantidad]]</f>
        <v>896000</v>
      </c>
      <c r="V2668" s="3">
        <f>Tabla1[[#This Row],[costo_antes_iva]]*Tabla1[[#This Row],[OS-Cantidad]]</f>
        <v>896000</v>
      </c>
      <c r="W2668" s="3">
        <f>Tabla1[[#This Row],[Valor total OS]]-Tabla1[[#This Row],[valor total op]]</f>
        <v>0</v>
      </c>
    </row>
    <row r="2669" spans="1:23" x14ac:dyDescent="0.3">
      <c r="A2669">
        <v>5937</v>
      </c>
      <c r="B2669" t="s">
        <v>4368</v>
      </c>
      <c r="C2669" t="s">
        <v>4369</v>
      </c>
      <c r="D2669" t="s">
        <v>299</v>
      </c>
      <c r="E2669">
        <v>600</v>
      </c>
      <c r="F2669">
        <v>61932829</v>
      </c>
      <c r="G2669" t="s">
        <v>4370</v>
      </c>
      <c r="H2669" s="6">
        <v>45701</v>
      </c>
      <c r="I2669" s="3">
        <v>23000</v>
      </c>
      <c r="J2669" t="s">
        <v>301</v>
      </c>
      <c r="K2669" t="s">
        <v>4371</v>
      </c>
      <c r="L2669">
        <v>1</v>
      </c>
      <c r="M2669" t="s">
        <v>303</v>
      </c>
      <c r="N2669" s="3">
        <v>23000</v>
      </c>
      <c r="O2669">
        <v>600</v>
      </c>
      <c r="P2669" t="s">
        <v>4372</v>
      </c>
      <c r="Q2669" t="s">
        <v>121</v>
      </c>
      <c r="R2669" t="s">
        <v>298</v>
      </c>
      <c r="S2669" s="3">
        <v>19554600</v>
      </c>
      <c r="T2669" s="3">
        <f>Tabla1[[#This Row],[OS-Valor Unitario]]-Tabla1[[#This Row],[costo_antes_iva]]</f>
        <v>0</v>
      </c>
      <c r="U2669" s="3">
        <f>Tabla1[[#This Row],[OS-Valor Unitario]]*Tabla1[[#This Row],[OS-Cantidad]]</f>
        <v>13800000</v>
      </c>
      <c r="V2669" s="3">
        <f>Tabla1[[#This Row],[costo_antes_iva]]*Tabla1[[#This Row],[OS-Cantidad]]</f>
        <v>13800000</v>
      </c>
      <c r="W2669" s="3">
        <f>Tabla1[[#This Row],[Valor total OS]]-Tabla1[[#This Row],[valor total op]]</f>
        <v>0</v>
      </c>
    </row>
    <row r="2670" spans="1:23" x14ac:dyDescent="0.3">
      <c r="A2670">
        <v>5936</v>
      </c>
      <c r="B2670" t="s">
        <v>4373</v>
      </c>
      <c r="C2670" t="s">
        <v>220</v>
      </c>
      <c r="D2670" t="s">
        <v>4374</v>
      </c>
      <c r="E2670">
        <v>3</v>
      </c>
      <c r="F2670">
        <v>62500998</v>
      </c>
      <c r="G2670" t="s">
        <v>4375</v>
      </c>
      <c r="H2670" s="6">
        <v>45726</v>
      </c>
      <c r="I2670" s="3">
        <v>1500</v>
      </c>
      <c r="J2670" t="s">
        <v>82</v>
      </c>
      <c r="K2670" t="s">
        <v>4376</v>
      </c>
      <c r="L2670">
        <v>1</v>
      </c>
      <c r="M2670" t="s">
        <v>403</v>
      </c>
      <c r="N2670" s="3">
        <v>1300</v>
      </c>
      <c r="O2670">
        <v>3</v>
      </c>
      <c r="P2670" t="s">
        <v>4377</v>
      </c>
      <c r="Q2670" t="s">
        <v>719</v>
      </c>
      <c r="R2670" t="s">
        <v>226</v>
      </c>
      <c r="S2670" s="3">
        <v>417027</v>
      </c>
      <c r="T2670" s="3">
        <f>Tabla1[[#This Row],[OS-Valor Unitario]]-Tabla1[[#This Row],[costo_antes_iva]]</f>
        <v>-200</v>
      </c>
      <c r="U2670" s="3">
        <f>Tabla1[[#This Row],[OS-Valor Unitario]]*Tabla1[[#This Row],[OS-Cantidad]]</f>
        <v>3900</v>
      </c>
      <c r="V2670" s="3">
        <f>Tabla1[[#This Row],[costo_antes_iva]]*Tabla1[[#This Row],[OS-Cantidad]]</f>
        <v>4500</v>
      </c>
      <c r="W2670" s="3">
        <f>Tabla1[[#This Row],[Valor total OS]]-Tabla1[[#This Row],[valor total op]]</f>
        <v>-600</v>
      </c>
    </row>
    <row r="2671" spans="1:23" x14ac:dyDescent="0.3">
      <c r="A2671">
        <v>5935</v>
      </c>
      <c r="B2671" t="s">
        <v>4378</v>
      </c>
      <c r="C2671" t="s">
        <v>78</v>
      </c>
      <c r="D2671" t="s">
        <v>1828</v>
      </c>
      <c r="E2671">
        <v>5</v>
      </c>
      <c r="F2671">
        <v>62518808</v>
      </c>
      <c r="G2671" t="s">
        <v>4379</v>
      </c>
      <c r="H2671" s="6">
        <v>45727</v>
      </c>
      <c r="I2671" s="3">
        <v>45500</v>
      </c>
      <c r="J2671" t="s">
        <v>301</v>
      </c>
      <c r="K2671" t="s">
        <v>4380</v>
      </c>
      <c r="L2671">
        <v>1</v>
      </c>
      <c r="M2671" t="s">
        <v>35</v>
      </c>
      <c r="N2671" s="3">
        <v>45500</v>
      </c>
      <c r="O2671">
        <v>5</v>
      </c>
      <c r="P2671" t="s">
        <v>4381</v>
      </c>
      <c r="Q2671" t="s">
        <v>27</v>
      </c>
      <c r="R2671" t="s">
        <v>61</v>
      </c>
      <c r="S2671" s="3">
        <v>327325</v>
      </c>
      <c r="T2671" s="3">
        <f>Tabla1[[#This Row],[OS-Valor Unitario]]-Tabla1[[#This Row],[costo_antes_iva]]</f>
        <v>0</v>
      </c>
      <c r="U2671" s="3">
        <f>Tabla1[[#This Row],[OS-Valor Unitario]]*Tabla1[[#This Row],[OS-Cantidad]]</f>
        <v>227500</v>
      </c>
      <c r="V2671" s="3">
        <f>Tabla1[[#This Row],[costo_antes_iva]]*Tabla1[[#This Row],[OS-Cantidad]]</f>
        <v>227500</v>
      </c>
      <c r="W2671" s="3">
        <f>Tabla1[[#This Row],[Valor total OS]]-Tabla1[[#This Row],[valor total op]]</f>
        <v>0</v>
      </c>
    </row>
    <row r="2672" spans="1:23" x14ac:dyDescent="0.3">
      <c r="A2672">
        <v>5934</v>
      </c>
      <c r="B2672" t="s">
        <v>4382</v>
      </c>
      <c r="C2672" t="s">
        <v>193</v>
      </c>
      <c r="D2672" t="s">
        <v>400</v>
      </c>
      <c r="E2672">
        <v>200</v>
      </c>
      <c r="F2672">
        <v>62512721</v>
      </c>
      <c r="G2672" t="s">
        <v>4383</v>
      </c>
      <c r="H2672" s="6">
        <v>45727</v>
      </c>
      <c r="I2672" s="3">
        <v>1400</v>
      </c>
      <c r="J2672" t="s">
        <v>82</v>
      </c>
      <c r="K2672" t="s">
        <v>4384</v>
      </c>
      <c r="L2672">
        <v>1</v>
      </c>
      <c r="M2672" t="s">
        <v>232</v>
      </c>
      <c r="N2672" s="3">
        <v>1200</v>
      </c>
      <c r="O2672">
        <v>200</v>
      </c>
      <c r="P2672" t="s">
        <v>4385</v>
      </c>
      <c r="Q2672" t="s">
        <v>121</v>
      </c>
      <c r="R2672" t="s">
        <v>199</v>
      </c>
      <c r="S2672" s="3">
        <v>48617245</v>
      </c>
      <c r="T2672" s="3">
        <f>Tabla1[[#This Row],[OS-Valor Unitario]]-Tabla1[[#This Row],[costo_antes_iva]]</f>
        <v>-200</v>
      </c>
      <c r="U2672" s="3">
        <f>Tabla1[[#This Row],[OS-Valor Unitario]]*Tabla1[[#This Row],[OS-Cantidad]]</f>
        <v>240000</v>
      </c>
      <c r="V2672" s="3">
        <f>Tabla1[[#This Row],[costo_antes_iva]]*Tabla1[[#This Row],[OS-Cantidad]]</f>
        <v>280000</v>
      </c>
      <c r="W2672" s="3">
        <f>Tabla1[[#This Row],[Valor total OS]]-Tabla1[[#This Row],[valor total op]]</f>
        <v>-40000</v>
      </c>
    </row>
    <row r="2673" spans="1:23" x14ac:dyDescent="0.3">
      <c r="A2673">
        <v>5934</v>
      </c>
      <c r="B2673" t="s">
        <v>4386</v>
      </c>
      <c r="C2673" t="s">
        <v>66</v>
      </c>
      <c r="D2673" t="s">
        <v>400</v>
      </c>
      <c r="E2673">
        <v>262</v>
      </c>
      <c r="F2673">
        <v>62512726</v>
      </c>
      <c r="G2673" t="s">
        <v>4387</v>
      </c>
      <c r="H2673" s="6">
        <v>45727</v>
      </c>
      <c r="I2673" s="3">
        <v>1700</v>
      </c>
      <c r="J2673" t="s">
        <v>82</v>
      </c>
      <c r="K2673" t="s">
        <v>4388</v>
      </c>
      <c r="L2673">
        <v>2</v>
      </c>
      <c r="M2673" t="s">
        <v>232</v>
      </c>
      <c r="N2673" s="3">
        <v>1400</v>
      </c>
      <c r="O2673">
        <v>262</v>
      </c>
      <c r="P2673" t="s">
        <v>4385</v>
      </c>
      <c r="Q2673" t="s">
        <v>121</v>
      </c>
      <c r="R2673" t="s">
        <v>72</v>
      </c>
      <c r="S2673" s="3">
        <v>48617245</v>
      </c>
      <c r="T2673" s="3">
        <f>Tabla1[[#This Row],[OS-Valor Unitario]]-Tabla1[[#This Row],[costo_antes_iva]]</f>
        <v>-300</v>
      </c>
      <c r="U2673" s="3">
        <f>Tabla1[[#This Row],[OS-Valor Unitario]]*Tabla1[[#This Row],[OS-Cantidad]]</f>
        <v>366800</v>
      </c>
      <c r="V2673" s="3">
        <f>Tabla1[[#This Row],[costo_antes_iva]]*Tabla1[[#This Row],[OS-Cantidad]]</f>
        <v>445400</v>
      </c>
      <c r="W2673" s="3">
        <f>Tabla1[[#This Row],[Valor total OS]]-Tabla1[[#This Row],[valor total op]]</f>
        <v>-78600</v>
      </c>
    </row>
    <row r="2674" spans="1:23" x14ac:dyDescent="0.3">
      <c r="A2674">
        <v>5934</v>
      </c>
      <c r="B2674" t="s">
        <v>4386</v>
      </c>
      <c r="C2674" t="s">
        <v>66</v>
      </c>
      <c r="D2674" t="s">
        <v>400</v>
      </c>
      <c r="E2674">
        <v>262</v>
      </c>
      <c r="F2674">
        <v>62512726</v>
      </c>
      <c r="G2674" t="s">
        <v>4387</v>
      </c>
      <c r="H2674" s="6">
        <v>45727</v>
      </c>
      <c r="I2674" s="3">
        <v>13500</v>
      </c>
      <c r="J2674" t="s">
        <v>23</v>
      </c>
      <c r="K2674" t="s">
        <v>4388</v>
      </c>
      <c r="L2674">
        <v>2</v>
      </c>
      <c r="M2674" t="s">
        <v>2526</v>
      </c>
      <c r="N2674" s="3">
        <v>13500</v>
      </c>
      <c r="O2674">
        <v>262</v>
      </c>
      <c r="P2674" t="s">
        <v>4385</v>
      </c>
      <c r="Q2674" t="s">
        <v>121</v>
      </c>
      <c r="R2674" t="s">
        <v>72</v>
      </c>
      <c r="S2674" s="3">
        <v>48617245</v>
      </c>
      <c r="T2674" s="3">
        <f>Tabla1[[#This Row],[OS-Valor Unitario]]-Tabla1[[#This Row],[costo_antes_iva]]</f>
        <v>0</v>
      </c>
      <c r="U2674" s="3">
        <f>Tabla1[[#This Row],[OS-Valor Unitario]]*Tabla1[[#This Row],[OS-Cantidad]]</f>
        <v>3537000</v>
      </c>
      <c r="V2674" s="3">
        <f>Tabla1[[#This Row],[costo_antes_iva]]*Tabla1[[#This Row],[OS-Cantidad]]</f>
        <v>3537000</v>
      </c>
      <c r="W2674" s="3">
        <f>Tabla1[[#This Row],[Valor total OS]]-Tabla1[[#This Row],[valor total op]]</f>
        <v>0</v>
      </c>
    </row>
    <row r="2675" spans="1:23" x14ac:dyDescent="0.3">
      <c r="A2675">
        <v>5934</v>
      </c>
      <c r="B2675" t="s">
        <v>4389</v>
      </c>
      <c r="C2675" t="s">
        <v>216</v>
      </c>
      <c r="D2675" t="s">
        <v>400</v>
      </c>
      <c r="E2675">
        <v>155</v>
      </c>
      <c r="F2675">
        <v>62512732</v>
      </c>
      <c r="G2675" t="s">
        <v>4390</v>
      </c>
      <c r="H2675" s="6">
        <v>45727</v>
      </c>
      <c r="I2675" s="3">
        <v>12000</v>
      </c>
      <c r="J2675" t="s">
        <v>23</v>
      </c>
      <c r="K2675" t="s">
        <v>4391</v>
      </c>
      <c r="L2675">
        <v>3</v>
      </c>
      <c r="M2675" t="s">
        <v>146</v>
      </c>
      <c r="N2675" s="3">
        <v>17600</v>
      </c>
      <c r="O2675">
        <v>155</v>
      </c>
      <c r="P2675" t="s">
        <v>4385</v>
      </c>
      <c r="Q2675" t="s">
        <v>121</v>
      </c>
      <c r="R2675" t="s">
        <v>28</v>
      </c>
      <c r="S2675" s="3">
        <v>48617245</v>
      </c>
      <c r="T2675" s="3">
        <f>Tabla1[[#This Row],[OS-Valor Unitario]]-Tabla1[[#This Row],[costo_antes_iva]]</f>
        <v>5600</v>
      </c>
      <c r="U2675" s="3">
        <f>Tabla1[[#This Row],[OS-Valor Unitario]]*Tabla1[[#This Row],[OS-Cantidad]]</f>
        <v>2728000</v>
      </c>
      <c r="V2675" s="3">
        <f>Tabla1[[#This Row],[costo_antes_iva]]*Tabla1[[#This Row],[OS-Cantidad]]</f>
        <v>1860000</v>
      </c>
      <c r="W2675" s="3">
        <f>Tabla1[[#This Row],[Valor total OS]]-Tabla1[[#This Row],[valor total op]]</f>
        <v>868000</v>
      </c>
    </row>
    <row r="2676" spans="1:23" x14ac:dyDescent="0.3">
      <c r="A2676">
        <v>5934</v>
      </c>
      <c r="B2676" t="s">
        <v>4392</v>
      </c>
      <c r="C2676" t="s">
        <v>115</v>
      </c>
      <c r="D2676" t="s">
        <v>400</v>
      </c>
      <c r="E2676">
        <v>150</v>
      </c>
      <c r="F2676">
        <v>62512738</v>
      </c>
      <c r="G2676" t="s">
        <v>4393</v>
      </c>
      <c r="H2676" s="6">
        <v>45727</v>
      </c>
      <c r="I2676" s="3">
        <v>1700</v>
      </c>
      <c r="J2676" t="s">
        <v>82</v>
      </c>
      <c r="K2676" t="s">
        <v>4394</v>
      </c>
      <c r="L2676">
        <v>4</v>
      </c>
      <c r="M2676" t="s">
        <v>1051</v>
      </c>
      <c r="N2676" s="3">
        <v>1400</v>
      </c>
      <c r="O2676">
        <v>150</v>
      </c>
      <c r="P2676" t="s">
        <v>4385</v>
      </c>
      <c r="Q2676" t="s">
        <v>121</v>
      </c>
      <c r="R2676" t="s">
        <v>61</v>
      </c>
      <c r="S2676" s="3">
        <v>48617245</v>
      </c>
      <c r="T2676" s="3">
        <f>Tabla1[[#This Row],[OS-Valor Unitario]]-Tabla1[[#This Row],[costo_antes_iva]]</f>
        <v>-300</v>
      </c>
      <c r="U2676" s="3">
        <f>Tabla1[[#This Row],[OS-Valor Unitario]]*Tabla1[[#This Row],[OS-Cantidad]]</f>
        <v>210000</v>
      </c>
      <c r="V2676" s="3">
        <f>Tabla1[[#This Row],[costo_antes_iva]]*Tabla1[[#This Row],[OS-Cantidad]]</f>
        <v>255000</v>
      </c>
      <c r="W2676" s="3">
        <f>Tabla1[[#This Row],[Valor total OS]]-Tabla1[[#This Row],[valor total op]]</f>
        <v>-45000</v>
      </c>
    </row>
    <row r="2677" spans="1:23" x14ac:dyDescent="0.3">
      <c r="A2677">
        <v>5934</v>
      </c>
      <c r="B2677" t="s">
        <v>4392</v>
      </c>
      <c r="C2677" t="s">
        <v>115</v>
      </c>
      <c r="D2677" t="s">
        <v>400</v>
      </c>
      <c r="E2677">
        <v>150</v>
      </c>
      <c r="F2677">
        <v>62512738</v>
      </c>
      <c r="G2677" t="s">
        <v>4393</v>
      </c>
      <c r="H2677" s="6">
        <v>45727</v>
      </c>
      <c r="I2677" s="3">
        <v>12500</v>
      </c>
      <c r="J2677" t="s">
        <v>23</v>
      </c>
      <c r="K2677" t="s">
        <v>4394</v>
      </c>
      <c r="L2677">
        <v>4</v>
      </c>
      <c r="M2677" t="s">
        <v>2526</v>
      </c>
      <c r="N2677" s="3">
        <v>13500</v>
      </c>
      <c r="O2677">
        <v>150</v>
      </c>
      <c r="P2677" t="s">
        <v>4385</v>
      </c>
      <c r="Q2677" t="s">
        <v>121</v>
      </c>
      <c r="R2677" t="s">
        <v>61</v>
      </c>
      <c r="S2677" s="3">
        <v>48617245</v>
      </c>
      <c r="T2677" s="3">
        <f>Tabla1[[#This Row],[OS-Valor Unitario]]-Tabla1[[#This Row],[costo_antes_iva]]</f>
        <v>1000</v>
      </c>
      <c r="U2677" s="3">
        <f>Tabla1[[#This Row],[OS-Valor Unitario]]*Tabla1[[#This Row],[OS-Cantidad]]</f>
        <v>2025000</v>
      </c>
      <c r="V2677" s="3">
        <f>Tabla1[[#This Row],[costo_antes_iva]]*Tabla1[[#This Row],[OS-Cantidad]]</f>
        <v>1875000</v>
      </c>
      <c r="W2677" s="3">
        <f>Tabla1[[#This Row],[Valor total OS]]-Tabla1[[#This Row],[valor total op]]</f>
        <v>150000</v>
      </c>
    </row>
    <row r="2678" spans="1:23" x14ac:dyDescent="0.3">
      <c r="A2678">
        <v>5934</v>
      </c>
      <c r="B2678" t="s">
        <v>4395</v>
      </c>
      <c r="C2678" t="s">
        <v>115</v>
      </c>
      <c r="D2678" t="s">
        <v>400</v>
      </c>
      <c r="E2678">
        <v>14</v>
      </c>
      <c r="F2678">
        <v>62512761</v>
      </c>
      <c r="G2678" t="s">
        <v>4396</v>
      </c>
      <c r="H2678" s="6">
        <v>45727</v>
      </c>
      <c r="I2678" s="3">
        <v>1400</v>
      </c>
      <c r="J2678" t="s">
        <v>82</v>
      </c>
      <c r="K2678" t="s">
        <v>4397</v>
      </c>
      <c r="L2678">
        <v>6</v>
      </c>
      <c r="M2678" t="s">
        <v>119</v>
      </c>
      <c r="N2678" s="3">
        <v>1400</v>
      </c>
      <c r="O2678">
        <v>12</v>
      </c>
      <c r="P2678" t="s">
        <v>4385</v>
      </c>
      <c r="Q2678" t="s">
        <v>121</v>
      </c>
      <c r="R2678" t="s">
        <v>61</v>
      </c>
      <c r="S2678" s="3">
        <v>48617245</v>
      </c>
      <c r="T2678" s="3">
        <f>Tabla1[[#This Row],[OS-Valor Unitario]]-Tabla1[[#This Row],[costo_antes_iva]]</f>
        <v>0</v>
      </c>
      <c r="U2678" s="3">
        <f>Tabla1[[#This Row],[OS-Valor Unitario]]*Tabla1[[#This Row],[OS-Cantidad]]</f>
        <v>16800</v>
      </c>
      <c r="V2678" s="3">
        <f>Tabla1[[#This Row],[costo_antes_iva]]*Tabla1[[#This Row],[OS-Cantidad]]</f>
        <v>16800</v>
      </c>
      <c r="W2678" s="3">
        <f>Tabla1[[#This Row],[Valor total OS]]-Tabla1[[#This Row],[valor total op]]</f>
        <v>0</v>
      </c>
    </row>
    <row r="2679" spans="1:23" x14ac:dyDescent="0.3">
      <c r="A2679">
        <v>5934</v>
      </c>
      <c r="B2679" t="s">
        <v>4395</v>
      </c>
      <c r="C2679" t="s">
        <v>115</v>
      </c>
      <c r="D2679" t="s">
        <v>400</v>
      </c>
      <c r="E2679">
        <v>14</v>
      </c>
      <c r="F2679">
        <v>62512761</v>
      </c>
      <c r="G2679" t="s">
        <v>4396</v>
      </c>
      <c r="H2679" s="6">
        <v>45727</v>
      </c>
      <c r="I2679" s="3">
        <v>10000</v>
      </c>
      <c r="J2679" t="s">
        <v>23</v>
      </c>
      <c r="K2679" t="s">
        <v>4397</v>
      </c>
      <c r="L2679">
        <v>6</v>
      </c>
      <c r="M2679" t="s">
        <v>4307</v>
      </c>
      <c r="N2679" s="3">
        <v>15000</v>
      </c>
      <c r="O2679">
        <v>12</v>
      </c>
      <c r="P2679" t="s">
        <v>4385</v>
      </c>
      <c r="Q2679" t="s">
        <v>121</v>
      </c>
      <c r="R2679" t="s">
        <v>61</v>
      </c>
      <c r="S2679" s="3">
        <v>48617245</v>
      </c>
      <c r="T2679" s="3">
        <f>Tabla1[[#This Row],[OS-Valor Unitario]]-Tabla1[[#This Row],[costo_antes_iva]]</f>
        <v>5000</v>
      </c>
      <c r="U2679" s="3">
        <f>Tabla1[[#This Row],[OS-Valor Unitario]]*Tabla1[[#This Row],[OS-Cantidad]]</f>
        <v>180000</v>
      </c>
      <c r="V2679" s="3">
        <f>Tabla1[[#This Row],[costo_antes_iva]]*Tabla1[[#This Row],[OS-Cantidad]]</f>
        <v>120000</v>
      </c>
      <c r="W2679" s="3">
        <f>Tabla1[[#This Row],[Valor total OS]]-Tabla1[[#This Row],[valor total op]]</f>
        <v>60000</v>
      </c>
    </row>
    <row r="2680" spans="1:23" x14ac:dyDescent="0.3">
      <c r="A2680">
        <v>5934</v>
      </c>
      <c r="B2680" t="s">
        <v>4398</v>
      </c>
      <c r="C2680" t="s">
        <v>216</v>
      </c>
      <c r="D2680" t="s">
        <v>400</v>
      </c>
      <c r="E2680">
        <v>12</v>
      </c>
      <c r="F2680">
        <v>62512767</v>
      </c>
      <c r="G2680" t="s">
        <v>4399</v>
      </c>
      <c r="H2680" s="6">
        <v>45727</v>
      </c>
      <c r="I2680" s="3">
        <v>11000</v>
      </c>
      <c r="J2680" t="s">
        <v>23</v>
      </c>
      <c r="K2680" t="s">
        <v>4400</v>
      </c>
      <c r="L2680">
        <v>7</v>
      </c>
      <c r="M2680" t="s">
        <v>274</v>
      </c>
      <c r="N2680" s="3">
        <v>8000</v>
      </c>
      <c r="O2680">
        <v>12</v>
      </c>
      <c r="P2680" t="s">
        <v>4385</v>
      </c>
      <c r="Q2680" t="s">
        <v>121</v>
      </c>
      <c r="R2680" t="s">
        <v>28</v>
      </c>
      <c r="S2680" s="3">
        <v>48617245</v>
      </c>
      <c r="T2680" s="3">
        <f>Tabla1[[#This Row],[OS-Valor Unitario]]-Tabla1[[#This Row],[costo_antes_iva]]</f>
        <v>-3000</v>
      </c>
      <c r="U2680" s="3">
        <f>Tabla1[[#This Row],[OS-Valor Unitario]]*Tabla1[[#This Row],[OS-Cantidad]]</f>
        <v>96000</v>
      </c>
      <c r="V2680" s="3">
        <f>Tabla1[[#This Row],[costo_antes_iva]]*Tabla1[[#This Row],[OS-Cantidad]]</f>
        <v>132000</v>
      </c>
      <c r="W2680" s="3">
        <f>Tabla1[[#This Row],[Valor total OS]]-Tabla1[[#This Row],[valor total op]]</f>
        <v>-36000</v>
      </c>
    </row>
    <row r="2681" spans="1:23" x14ac:dyDescent="0.3">
      <c r="A2681">
        <v>5933</v>
      </c>
      <c r="B2681" t="s">
        <v>4401</v>
      </c>
      <c r="C2681" t="s">
        <v>91</v>
      </c>
      <c r="D2681" t="s">
        <v>4402</v>
      </c>
      <c r="E2681">
        <v>210</v>
      </c>
      <c r="F2681">
        <v>62501659</v>
      </c>
      <c r="G2681" t="s">
        <v>4403</v>
      </c>
      <c r="H2681" s="6">
        <v>45726</v>
      </c>
      <c r="I2681" s="3">
        <v>17000</v>
      </c>
      <c r="J2681" t="s">
        <v>23</v>
      </c>
      <c r="K2681" t="s">
        <v>4404</v>
      </c>
      <c r="L2681">
        <v>1</v>
      </c>
      <c r="M2681" t="s">
        <v>242</v>
      </c>
      <c r="N2681" s="3">
        <v>15000</v>
      </c>
      <c r="O2681">
        <v>121</v>
      </c>
      <c r="P2681" t="s">
        <v>4405</v>
      </c>
      <c r="Q2681" t="s">
        <v>106</v>
      </c>
      <c r="R2681" t="s">
        <v>92</v>
      </c>
      <c r="S2681" s="3">
        <v>34397165</v>
      </c>
      <c r="T2681" s="3">
        <f>Tabla1[[#This Row],[OS-Valor Unitario]]-Tabla1[[#This Row],[costo_antes_iva]]</f>
        <v>-2000</v>
      </c>
      <c r="U2681" s="3">
        <f>Tabla1[[#This Row],[OS-Valor Unitario]]*Tabla1[[#This Row],[OS-Cantidad]]</f>
        <v>1815000</v>
      </c>
      <c r="V2681" s="3">
        <f>Tabla1[[#This Row],[costo_antes_iva]]*Tabla1[[#This Row],[OS-Cantidad]]</f>
        <v>2057000</v>
      </c>
      <c r="W2681" s="3">
        <f>Tabla1[[#This Row],[Valor total OS]]-Tabla1[[#This Row],[valor total op]]</f>
        <v>-242000</v>
      </c>
    </row>
    <row r="2682" spans="1:23" x14ac:dyDescent="0.3">
      <c r="A2682">
        <v>5933</v>
      </c>
      <c r="B2682" t="s">
        <v>4401</v>
      </c>
      <c r="C2682" t="s">
        <v>91</v>
      </c>
      <c r="D2682" t="s">
        <v>4402</v>
      </c>
      <c r="E2682">
        <v>210</v>
      </c>
      <c r="F2682">
        <v>62501659</v>
      </c>
      <c r="G2682" t="s">
        <v>4403</v>
      </c>
      <c r="H2682" s="6">
        <v>45726</v>
      </c>
      <c r="I2682" s="3">
        <v>17000</v>
      </c>
      <c r="J2682" t="s">
        <v>23</v>
      </c>
      <c r="K2682" t="s">
        <v>4404</v>
      </c>
      <c r="L2682">
        <v>1</v>
      </c>
      <c r="M2682" t="s">
        <v>292</v>
      </c>
      <c r="N2682" s="3">
        <v>15000</v>
      </c>
      <c r="O2682">
        <v>79</v>
      </c>
      <c r="P2682" t="s">
        <v>4405</v>
      </c>
      <c r="Q2682" t="s">
        <v>106</v>
      </c>
      <c r="R2682" t="s">
        <v>92</v>
      </c>
      <c r="S2682" s="3">
        <v>34397165</v>
      </c>
      <c r="T2682" s="3">
        <f>Tabla1[[#This Row],[OS-Valor Unitario]]-Tabla1[[#This Row],[costo_antes_iva]]</f>
        <v>-2000</v>
      </c>
      <c r="U2682" s="3">
        <f>Tabla1[[#This Row],[OS-Valor Unitario]]*Tabla1[[#This Row],[OS-Cantidad]]</f>
        <v>1185000</v>
      </c>
      <c r="V2682" s="3">
        <f>Tabla1[[#This Row],[costo_antes_iva]]*Tabla1[[#This Row],[OS-Cantidad]]</f>
        <v>1343000</v>
      </c>
      <c r="W2682" s="3">
        <f>Tabla1[[#This Row],[Valor total OS]]-Tabla1[[#This Row],[valor total op]]</f>
        <v>-158000</v>
      </c>
    </row>
    <row r="2683" spans="1:23" x14ac:dyDescent="0.3">
      <c r="A2683">
        <v>5933</v>
      </c>
      <c r="B2683" t="s">
        <v>4401</v>
      </c>
      <c r="C2683" t="s">
        <v>91</v>
      </c>
      <c r="D2683" t="s">
        <v>4402</v>
      </c>
      <c r="E2683">
        <v>210</v>
      </c>
      <c r="F2683">
        <v>62501659</v>
      </c>
      <c r="G2683" t="s">
        <v>4403</v>
      </c>
      <c r="H2683" s="6">
        <v>45726</v>
      </c>
      <c r="I2683" s="3">
        <v>1600</v>
      </c>
      <c r="J2683" t="s">
        <v>82</v>
      </c>
      <c r="K2683" t="s">
        <v>4404</v>
      </c>
      <c r="L2683">
        <v>1</v>
      </c>
      <c r="M2683" t="s">
        <v>119</v>
      </c>
      <c r="N2683" s="3">
        <v>1100</v>
      </c>
      <c r="O2683">
        <v>200</v>
      </c>
      <c r="P2683" t="s">
        <v>4405</v>
      </c>
      <c r="Q2683" t="s">
        <v>106</v>
      </c>
      <c r="R2683" t="s">
        <v>92</v>
      </c>
      <c r="S2683" s="3">
        <v>34397165</v>
      </c>
      <c r="T2683" s="3">
        <f>Tabla1[[#This Row],[OS-Valor Unitario]]-Tabla1[[#This Row],[costo_antes_iva]]</f>
        <v>-500</v>
      </c>
      <c r="U2683" s="3">
        <f>Tabla1[[#This Row],[OS-Valor Unitario]]*Tabla1[[#This Row],[OS-Cantidad]]</f>
        <v>220000</v>
      </c>
      <c r="V2683" s="3">
        <f>Tabla1[[#This Row],[costo_antes_iva]]*Tabla1[[#This Row],[OS-Cantidad]]</f>
        <v>320000</v>
      </c>
      <c r="W2683" s="3">
        <f>Tabla1[[#This Row],[Valor total OS]]-Tabla1[[#This Row],[valor total op]]</f>
        <v>-100000</v>
      </c>
    </row>
    <row r="2684" spans="1:23" x14ac:dyDescent="0.3">
      <c r="A2684">
        <v>5933</v>
      </c>
      <c r="B2684" t="s">
        <v>4406</v>
      </c>
      <c r="C2684" t="s">
        <v>4407</v>
      </c>
      <c r="D2684" t="s">
        <v>4402</v>
      </c>
      <c r="E2684">
        <v>205</v>
      </c>
      <c r="F2684">
        <v>62501669</v>
      </c>
      <c r="G2684" t="s">
        <v>4408</v>
      </c>
      <c r="H2684" s="6">
        <v>45726</v>
      </c>
      <c r="I2684" s="3">
        <v>60000</v>
      </c>
      <c r="J2684" t="s">
        <v>43</v>
      </c>
      <c r="K2684" t="s">
        <v>4409</v>
      </c>
      <c r="L2684">
        <v>2</v>
      </c>
      <c r="M2684" t="s">
        <v>191</v>
      </c>
      <c r="N2684" s="3">
        <v>60000</v>
      </c>
      <c r="O2684">
        <v>205</v>
      </c>
      <c r="P2684" t="s">
        <v>4405</v>
      </c>
      <c r="Q2684" t="s">
        <v>106</v>
      </c>
      <c r="R2684" t="s">
        <v>61</v>
      </c>
      <c r="S2684" s="3">
        <v>34397165</v>
      </c>
      <c r="T2684" s="3">
        <f>Tabla1[[#This Row],[OS-Valor Unitario]]-Tabla1[[#This Row],[costo_antes_iva]]</f>
        <v>0</v>
      </c>
      <c r="U2684" s="3">
        <f>Tabla1[[#This Row],[OS-Valor Unitario]]*Tabla1[[#This Row],[OS-Cantidad]]</f>
        <v>12300000</v>
      </c>
      <c r="V2684" s="3">
        <f>Tabla1[[#This Row],[costo_antes_iva]]*Tabla1[[#This Row],[OS-Cantidad]]</f>
        <v>12300000</v>
      </c>
      <c r="W2684" s="3">
        <f>Tabla1[[#This Row],[Valor total OS]]-Tabla1[[#This Row],[valor total op]]</f>
        <v>0</v>
      </c>
    </row>
    <row r="2685" spans="1:23" x14ac:dyDescent="0.3">
      <c r="A2685">
        <v>5932</v>
      </c>
      <c r="B2685" t="s">
        <v>4410</v>
      </c>
      <c r="C2685" t="s">
        <v>78</v>
      </c>
      <c r="D2685" t="s">
        <v>194</v>
      </c>
      <c r="E2685">
        <v>1</v>
      </c>
      <c r="F2685">
        <v>62492311</v>
      </c>
      <c r="G2685" t="s">
        <v>4411</v>
      </c>
      <c r="H2685" s="6">
        <v>45726</v>
      </c>
      <c r="I2685" s="3">
        <v>4000</v>
      </c>
      <c r="J2685" t="s">
        <v>23</v>
      </c>
      <c r="K2685" t="s">
        <v>4412</v>
      </c>
      <c r="L2685">
        <v>1</v>
      </c>
      <c r="M2685" t="s">
        <v>35</v>
      </c>
      <c r="N2685" s="3">
        <v>5500</v>
      </c>
      <c r="O2685">
        <v>40</v>
      </c>
      <c r="P2685" t="s">
        <v>4413</v>
      </c>
      <c r="Q2685" t="s">
        <v>27</v>
      </c>
      <c r="R2685" t="s">
        <v>61</v>
      </c>
      <c r="S2685" s="3">
        <v>13266400</v>
      </c>
      <c r="T2685" s="3">
        <f>Tabla1[[#This Row],[OS-Valor Unitario]]-Tabla1[[#This Row],[costo_antes_iva]]</f>
        <v>1500</v>
      </c>
      <c r="U2685" s="3">
        <f>Tabla1[[#This Row],[OS-Valor Unitario]]*Tabla1[[#This Row],[OS-Cantidad]]</f>
        <v>220000</v>
      </c>
      <c r="V2685" s="3">
        <f>Tabla1[[#This Row],[costo_antes_iva]]*Tabla1[[#This Row],[OS-Cantidad]]</f>
        <v>160000</v>
      </c>
      <c r="W2685" s="3">
        <f>Tabla1[[#This Row],[Valor total OS]]-Tabla1[[#This Row],[valor total op]]</f>
        <v>60000</v>
      </c>
    </row>
    <row r="2686" spans="1:23" x14ac:dyDescent="0.3">
      <c r="A2686">
        <v>5932</v>
      </c>
      <c r="B2686" t="s">
        <v>4414</v>
      </c>
      <c r="C2686" t="s">
        <v>289</v>
      </c>
      <c r="D2686" t="s">
        <v>194</v>
      </c>
      <c r="E2686">
        <v>1</v>
      </c>
      <c r="F2686">
        <v>62492327</v>
      </c>
      <c r="G2686" t="s">
        <v>4415</v>
      </c>
      <c r="H2686" s="6">
        <v>45726</v>
      </c>
      <c r="I2686" s="3">
        <v>14500</v>
      </c>
      <c r="J2686" t="s">
        <v>23</v>
      </c>
      <c r="K2686" t="s">
        <v>4416</v>
      </c>
      <c r="L2686">
        <v>2</v>
      </c>
      <c r="M2686" t="s">
        <v>4265</v>
      </c>
      <c r="N2686" s="3">
        <v>14000</v>
      </c>
      <c r="O2686">
        <v>40</v>
      </c>
      <c r="P2686" t="s">
        <v>4413</v>
      </c>
      <c r="Q2686" t="s">
        <v>27</v>
      </c>
      <c r="R2686" t="s">
        <v>293</v>
      </c>
      <c r="S2686" s="3">
        <v>13266400</v>
      </c>
      <c r="T2686" s="3">
        <f>Tabla1[[#This Row],[OS-Valor Unitario]]-Tabla1[[#This Row],[costo_antes_iva]]</f>
        <v>-500</v>
      </c>
      <c r="U2686" s="3">
        <f>Tabla1[[#This Row],[OS-Valor Unitario]]*Tabla1[[#This Row],[OS-Cantidad]]</f>
        <v>560000</v>
      </c>
      <c r="V2686" s="3">
        <f>Tabla1[[#This Row],[costo_antes_iva]]*Tabla1[[#This Row],[OS-Cantidad]]</f>
        <v>580000</v>
      </c>
      <c r="W2686" s="3">
        <f>Tabla1[[#This Row],[Valor total OS]]-Tabla1[[#This Row],[valor total op]]</f>
        <v>-20000</v>
      </c>
    </row>
    <row r="2687" spans="1:23" x14ac:dyDescent="0.3">
      <c r="A2687">
        <v>5932</v>
      </c>
      <c r="B2687" t="s">
        <v>4417</v>
      </c>
      <c r="C2687" t="s">
        <v>244</v>
      </c>
      <c r="D2687" t="s">
        <v>194</v>
      </c>
      <c r="E2687">
        <v>1</v>
      </c>
      <c r="F2687">
        <v>62492342</v>
      </c>
      <c r="G2687" t="s">
        <v>4418</v>
      </c>
      <c r="H2687" s="6">
        <v>45726</v>
      </c>
      <c r="I2687" s="3">
        <v>15000</v>
      </c>
      <c r="J2687" t="s">
        <v>23</v>
      </c>
      <c r="K2687" t="s">
        <v>4419</v>
      </c>
      <c r="L2687">
        <v>4</v>
      </c>
      <c r="M2687" t="s">
        <v>629</v>
      </c>
      <c r="N2687" s="3">
        <v>15000</v>
      </c>
      <c r="O2687">
        <v>24</v>
      </c>
      <c r="P2687" t="s">
        <v>4413</v>
      </c>
      <c r="Q2687" t="s">
        <v>27</v>
      </c>
      <c r="R2687" t="s">
        <v>248</v>
      </c>
      <c r="S2687" s="3">
        <v>13266400</v>
      </c>
      <c r="T2687" s="3">
        <f>Tabla1[[#This Row],[OS-Valor Unitario]]-Tabla1[[#This Row],[costo_antes_iva]]</f>
        <v>0</v>
      </c>
      <c r="U2687" s="3">
        <f>Tabla1[[#This Row],[OS-Valor Unitario]]*Tabla1[[#This Row],[OS-Cantidad]]</f>
        <v>360000</v>
      </c>
      <c r="V2687" s="3">
        <f>Tabla1[[#This Row],[costo_antes_iva]]*Tabla1[[#This Row],[OS-Cantidad]]</f>
        <v>360000</v>
      </c>
      <c r="W2687" s="3">
        <f>Tabla1[[#This Row],[Valor total OS]]-Tabla1[[#This Row],[valor total op]]</f>
        <v>0</v>
      </c>
    </row>
    <row r="2688" spans="1:23" x14ac:dyDescent="0.3">
      <c r="A2688">
        <v>5932</v>
      </c>
      <c r="B2688" t="s">
        <v>4420</v>
      </c>
      <c r="C2688" t="s">
        <v>4421</v>
      </c>
      <c r="D2688" t="s">
        <v>194</v>
      </c>
      <c r="E2688">
        <v>1</v>
      </c>
      <c r="F2688">
        <v>62492368</v>
      </c>
      <c r="G2688" t="s">
        <v>4422</v>
      </c>
      <c r="H2688" s="6">
        <v>45726</v>
      </c>
      <c r="I2688" s="3">
        <v>2500</v>
      </c>
      <c r="J2688" t="s">
        <v>23</v>
      </c>
      <c r="K2688" t="s">
        <v>4423</v>
      </c>
      <c r="L2688">
        <v>7</v>
      </c>
      <c r="M2688" t="s">
        <v>471</v>
      </c>
      <c r="N2688" s="3">
        <v>3000</v>
      </c>
      <c r="O2688">
        <v>24</v>
      </c>
      <c r="P2688" t="s">
        <v>4413</v>
      </c>
      <c r="Q2688" t="s">
        <v>27</v>
      </c>
      <c r="R2688" t="s">
        <v>298</v>
      </c>
      <c r="S2688" s="3">
        <v>13266400</v>
      </c>
      <c r="T2688" s="3">
        <f>Tabla1[[#This Row],[OS-Valor Unitario]]-Tabla1[[#This Row],[costo_antes_iva]]</f>
        <v>500</v>
      </c>
      <c r="U2688" s="3">
        <f>Tabla1[[#This Row],[OS-Valor Unitario]]*Tabla1[[#This Row],[OS-Cantidad]]</f>
        <v>72000</v>
      </c>
      <c r="V2688" s="3">
        <f>Tabla1[[#This Row],[costo_antes_iva]]*Tabla1[[#This Row],[OS-Cantidad]]</f>
        <v>60000</v>
      </c>
      <c r="W2688" s="3">
        <f>Tabla1[[#This Row],[Valor total OS]]-Tabla1[[#This Row],[valor total op]]</f>
        <v>12000</v>
      </c>
    </row>
    <row r="2689" spans="1:23" x14ac:dyDescent="0.3">
      <c r="A2689">
        <v>5932</v>
      </c>
      <c r="B2689" t="s">
        <v>4424</v>
      </c>
      <c r="C2689" t="s">
        <v>901</v>
      </c>
      <c r="D2689" t="s">
        <v>194</v>
      </c>
      <c r="E2689">
        <v>1</v>
      </c>
      <c r="F2689">
        <v>62492382</v>
      </c>
      <c r="G2689" t="s">
        <v>4425</v>
      </c>
      <c r="H2689" s="6">
        <v>45726</v>
      </c>
      <c r="I2689" s="3">
        <v>5000</v>
      </c>
      <c r="J2689" t="s">
        <v>23</v>
      </c>
      <c r="K2689" t="s">
        <v>4426</v>
      </c>
      <c r="L2689">
        <v>9</v>
      </c>
      <c r="M2689" t="s">
        <v>904</v>
      </c>
      <c r="N2689" s="3">
        <v>5500</v>
      </c>
      <c r="O2689">
        <v>8</v>
      </c>
      <c r="P2689" t="s">
        <v>4413</v>
      </c>
      <c r="Q2689" t="s">
        <v>27</v>
      </c>
      <c r="R2689" t="s">
        <v>905</v>
      </c>
      <c r="S2689" s="3">
        <v>13266400</v>
      </c>
      <c r="T2689" s="3">
        <f>Tabla1[[#This Row],[OS-Valor Unitario]]-Tabla1[[#This Row],[costo_antes_iva]]</f>
        <v>500</v>
      </c>
      <c r="U2689" s="3">
        <f>Tabla1[[#This Row],[OS-Valor Unitario]]*Tabla1[[#This Row],[OS-Cantidad]]</f>
        <v>44000</v>
      </c>
      <c r="V2689" s="3">
        <f>Tabla1[[#This Row],[costo_antes_iva]]*Tabla1[[#This Row],[OS-Cantidad]]</f>
        <v>40000</v>
      </c>
      <c r="W2689" s="3">
        <f>Tabla1[[#This Row],[Valor total OS]]-Tabla1[[#This Row],[valor total op]]</f>
        <v>4000</v>
      </c>
    </row>
    <row r="2690" spans="1:23" x14ac:dyDescent="0.3">
      <c r="A2690">
        <v>5927</v>
      </c>
      <c r="B2690" t="s">
        <v>4428</v>
      </c>
      <c r="C2690" t="s">
        <v>259</v>
      </c>
      <c r="D2690" t="s">
        <v>143</v>
      </c>
      <c r="E2690">
        <v>38</v>
      </c>
      <c r="F2690">
        <v>62375619</v>
      </c>
      <c r="G2690" t="s">
        <v>4429</v>
      </c>
      <c r="H2690" s="6">
        <v>45720</v>
      </c>
      <c r="I2690" s="3">
        <v>19600</v>
      </c>
      <c r="J2690" t="s">
        <v>23</v>
      </c>
      <c r="K2690" t="s">
        <v>4430</v>
      </c>
      <c r="L2690">
        <v>1</v>
      </c>
      <c r="M2690" t="s">
        <v>784</v>
      </c>
      <c r="N2690" s="3">
        <v>13000</v>
      </c>
      <c r="O2690">
        <v>300</v>
      </c>
      <c r="P2690" t="s">
        <v>4431</v>
      </c>
      <c r="Q2690" t="s">
        <v>106</v>
      </c>
      <c r="R2690" t="s">
        <v>148</v>
      </c>
      <c r="S2690" s="3">
        <v>28132490</v>
      </c>
      <c r="T2690" s="3">
        <f>Tabla1[[#This Row],[OS-Valor Unitario]]-Tabla1[[#This Row],[costo_antes_iva]]</f>
        <v>-6600</v>
      </c>
      <c r="U2690" s="3">
        <f>Tabla1[[#This Row],[OS-Valor Unitario]]*Tabla1[[#This Row],[OS-Cantidad]]</f>
        <v>3900000</v>
      </c>
      <c r="V2690" s="3">
        <f>Tabla1[[#This Row],[costo_antes_iva]]*Tabla1[[#This Row],[OS-Cantidad]]</f>
        <v>5880000</v>
      </c>
      <c r="W2690" s="3">
        <f>Tabla1[[#This Row],[Valor total OS]]-Tabla1[[#This Row],[valor total op]]</f>
        <v>-1980000</v>
      </c>
    </row>
    <row r="2691" spans="1:23" x14ac:dyDescent="0.3">
      <c r="A2691">
        <v>5927</v>
      </c>
      <c r="B2691" t="s">
        <v>4428</v>
      </c>
      <c r="C2691" t="s">
        <v>1238</v>
      </c>
      <c r="D2691" t="s">
        <v>143</v>
      </c>
      <c r="E2691">
        <v>300</v>
      </c>
      <c r="F2691">
        <v>62334945</v>
      </c>
      <c r="G2691" t="s">
        <v>4429</v>
      </c>
      <c r="H2691" s="6">
        <v>45719</v>
      </c>
      <c r="I2691" s="3">
        <v>1600</v>
      </c>
      <c r="J2691" t="s">
        <v>33</v>
      </c>
      <c r="K2691" t="s">
        <v>4430</v>
      </c>
      <c r="L2691">
        <v>1</v>
      </c>
      <c r="M2691" t="s">
        <v>104</v>
      </c>
      <c r="N2691" s="3">
        <v>1400</v>
      </c>
      <c r="O2691">
        <v>300</v>
      </c>
      <c r="P2691" t="s">
        <v>4431</v>
      </c>
      <c r="Q2691" t="s">
        <v>106</v>
      </c>
      <c r="R2691" t="s">
        <v>61</v>
      </c>
      <c r="S2691" s="3">
        <v>28132490</v>
      </c>
      <c r="T2691" s="3">
        <f>Tabla1[[#This Row],[OS-Valor Unitario]]-Tabla1[[#This Row],[costo_antes_iva]]</f>
        <v>-200</v>
      </c>
      <c r="U2691" s="3">
        <f>Tabla1[[#This Row],[OS-Valor Unitario]]*Tabla1[[#This Row],[OS-Cantidad]]</f>
        <v>420000</v>
      </c>
      <c r="V2691" s="3">
        <f>Tabla1[[#This Row],[costo_antes_iva]]*Tabla1[[#This Row],[OS-Cantidad]]</f>
        <v>480000</v>
      </c>
      <c r="W2691" s="3">
        <f>Tabla1[[#This Row],[Valor total OS]]-Tabla1[[#This Row],[valor total op]]</f>
        <v>-60000</v>
      </c>
    </row>
    <row r="2692" spans="1:23" x14ac:dyDescent="0.3">
      <c r="A2692">
        <v>5927</v>
      </c>
      <c r="B2692" t="s">
        <v>4428</v>
      </c>
      <c r="C2692" t="s">
        <v>1238</v>
      </c>
      <c r="D2692" t="s">
        <v>143</v>
      </c>
      <c r="E2692">
        <v>300</v>
      </c>
      <c r="F2692">
        <v>62334945</v>
      </c>
      <c r="G2692" t="s">
        <v>4429</v>
      </c>
      <c r="H2692" s="6">
        <v>45719</v>
      </c>
      <c r="I2692" s="3">
        <v>14000</v>
      </c>
      <c r="J2692" t="s">
        <v>23</v>
      </c>
      <c r="K2692" t="s">
        <v>4430</v>
      </c>
      <c r="L2692">
        <v>1</v>
      </c>
      <c r="M2692" t="s">
        <v>784</v>
      </c>
      <c r="N2692" s="3">
        <v>13000</v>
      </c>
      <c r="O2692">
        <v>300</v>
      </c>
      <c r="P2692" t="s">
        <v>4431</v>
      </c>
      <c r="Q2692" t="s">
        <v>106</v>
      </c>
      <c r="R2692" t="s">
        <v>61</v>
      </c>
      <c r="S2692" s="3">
        <v>28132490</v>
      </c>
      <c r="T2692" s="3">
        <f>Tabla1[[#This Row],[OS-Valor Unitario]]-Tabla1[[#This Row],[costo_antes_iva]]</f>
        <v>-1000</v>
      </c>
      <c r="U2692" s="3">
        <f>Tabla1[[#This Row],[OS-Valor Unitario]]*Tabla1[[#This Row],[OS-Cantidad]]</f>
        <v>3900000</v>
      </c>
      <c r="V2692" s="3">
        <f>Tabla1[[#This Row],[costo_antes_iva]]*Tabla1[[#This Row],[OS-Cantidad]]</f>
        <v>4200000</v>
      </c>
      <c r="W2692" s="3">
        <f>Tabla1[[#This Row],[Valor total OS]]-Tabla1[[#This Row],[valor total op]]</f>
        <v>-300000</v>
      </c>
    </row>
    <row r="2693" spans="1:23" x14ac:dyDescent="0.3">
      <c r="A2693">
        <v>5927</v>
      </c>
      <c r="B2693" t="s">
        <v>4432</v>
      </c>
      <c r="C2693" t="s">
        <v>259</v>
      </c>
      <c r="D2693" t="s">
        <v>143</v>
      </c>
      <c r="E2693">
        <v>38</v>
      </c>
      <c r="F2693">
        <v>62375619</v>
      </c>
      <c r="G2693" t="s">
        <v>4429</v>
      </c>
      <c r="H2693" s="6">
        <v>45720</v>
      </c>
      <c r="I2693" s="3">
        <v>19600</v>
      </c>
      <c r="J2693" t="s">
        <v>23</v>
      </c>
      <c r="K2693" t="s">
        <v>4433</v>
      </c>
      <c r="L2693">
        <v>2</v>
      </c>
      <c r="M2693" t="s">
        <v>146</v>
      </c>
      <c r="N2693" s="3">
        <v>19600</v>
      </c>
      <c r="O2693">
        <v>38</v>
      </c>
      <c r="P2693" t="s">
        <v>4431</v>
      </c>
      <c r="Q2693" t="s">
        <v>106</v>
      </c>
      <c r="R2693" t="s">
        <v>148</v>
      </c>
      <c r="S2693" s="3">
        <v>28132490</v>
      </c>
      <c r="T2693" s="3">
        <f>Tabla1[[#This Row],[OS-Valor Unitario]]-Tabla1[[#This Row],[costo_antes_iva]]</f>
        <v>0</v>
      </c>
      <c r="U2693" s="3">
        <f>Tabla1[[#This Row],[OS-Valor Unitario]]*Tabla1[[#This Row],[OS-Cantidad]]</f>
        <v>744800</v>
      </c>
      <c r="V2693" s="3">
        <f>Tabla1[[#This Row],[costo_antes_iva]]*Tabla1[[#This Row],[OS-Cantidad]]</f>
        <v>744800</v>
      </c>
      <c r="W2693" s="3">
        <f>Tabla1[[#This Row],[Valor total OS]]-Tabla1[[#This Row],[valor total op]]</f>
        <v>0</v>
      </c>
    </row>
    <row r="2694" spans="1:23" x14ac:dyDescent="0.3">
      <c r="A2694">
        <v>5927</v>
      </c>
      <c r="B2694" t="s">
        <v>4432</v>
      </c>
      <c r="C2694" t="s">
        <v>1238</v>
      </c>
      <c r="D2694" t="s">
        <v>143</v>
      </c>
      <c r="E2694">
        <v>300</v>
      </c>
      <c r="F2694">
        <v>62334945</v>
      </c>
      <c r="G2694" t="s">
        <v>4429</v>
      </c>
      <c r="H2694" s="6">
        <v>45719</v>
      </c>
      <c r="I2694" s="3">
        <v>14000</v>
      </c>
      <c r="J2694" t="s">
        <v>23</v>
      </c>
      <c r="K2694" t="s">
        <v>4433</v>
      </c>
      <c r="L2694">
        <v>2</v>
      </c>
      <c r="M2694" t="s">
        <v>146</v>
      </c>
      <c r="N2694" s="3">
        <v>19600</v>
      </c>
      <c r="O2694">
        <v>38</v>
      </c>
      <c r="P2694" t="s">
        <v>4431</v>
      </c>
      <c r="Q2694" t="s">
        <v>106</v>
      </c>
      <c r="R2694" t="s">
        <v>61</v>
      </c>
      <c r="S2694" s="3">
        <v>28132490</v>
      </c>
      <c r="T2694" s="3">
        <f>Tabla1[[#This Row],[OS-Valor Unitario]]-Tabla1[[#This Row],[costo_antes_iva]]</f>
        <v>5600</v>
      </c>
      <c r="U2694" s="3">
        <f>Tabla1[[#This Row],[OS-Valor Unitario]]*Tabla1[[#This Row],[OS-Cantidad]]</f>
        <v>744800</v>
      </c>
      <c r="V2694" s="3">
        <f>Tabla1[[#This Row],[costo_antes_iva]]*Tabla1[[#This Row],[OS-Cantidad]]</f>
        <v>532000</v>
      </c>
      <c r="W2694" s="3">
        <f>Tabla1[[#This Row],[Valor total OS]]-Tabla1[[#This Row],[valor total op]]</f>
        <v>212800</v>
      </c>
    </row>
    <row r="2695" spans="1:23" x14ac:dyDescent="0.3">
      <c r="A2695">
        <v>5927</v>
      </c>
      <c r="B2695" t="s">
        <v>4434</v>
      </c>
      <c r="C2695" t="s">
        <v>265</v>
      </c>
      <c r="D2695" t="s">
        <v>143</v>
      </c>
      <c r="E2695">
        <v>15</v>
      </c>
      <c r="F2695">
        <v>62375656</v>
      </c>
      <c r="G2695" t="s">
        <v>4435</v>
      </c>
      <c r="H2695" s="6">
        <v>45720</v>
      </c>
      <c r="I2695" s="3">
        <v>21000</v>
      </c>
      <c r="J2695" t="s">
        <v>23</v>
      </c>
      <c r="K2695" t="s">
        <v>4436</v>
      </c>
      <c r="L2695">
        <v>3</v>
      </c>
      <c r="M2695" t="s">
        <v>146</v>
      </c>
      <c r="N2695" s="3">
        <v>21000</v>
      </c>
      <c r="O2695">
        <v>18</v>
      </c>
      <c r="P2695" t="s">
        <v>4431</v>
      </c>
      <c r="Q2695" t="s">
        <v>106</v>
      </c>
      <c r="R2695" t="s">
        <v>148</v>
      </c>
      <c r="S2695" s="3">
        <v>28132490</v>
      </c>
      <c r="T2695" s="3">
        <f>Tabla1[[#This Row],[OS-Valor Unitario]]-Tabla1[[#This Row],[costo_antes_iva]]</f>
        <v>0</v>
      </c>
      <c r="U2695" s="3">
        <f>Tabla1[[#This Row],[OS-Valor Unitario]]*Tabla1[[#This Row],[OS-Cantidad]]</f>
        <v>378000</v>
      </c>
      <c r="V2695" s="3">
        <f>Tabla1[[#This Row],[costo_antes_iva]]*Tabla1[[#This Row],[OS-Cantidad]]</f>
        <v>378000</v>
      </c>
      <c r="W2695" s="3">
        <f>Tabla1[[#This Row],[Valor total OS]]-Tabla1[[#This Row],[valor total op]]</f>
        <v>0</v>
      </c>
    </row>
    <row r="2696" spans="1:23" x14ac:dyDescent="0.3">
      <c r="A2696">
        <v>5926</v>
      </c>
      <c r="B2696" t="s">
        <v>4437</v>
      </c>
      <c r="C2696" t="s">
        <v>4407</v>
      </c>
      <c r="D2696" t="s">
        <v>194</v>
      </c>
      <c r="E2696">
        <v>1</v>
      </c>
      <c r="F2696">
        <v>62397977</v>
      </c>
      <c r="G2696" t="s">
        <v>4438</v>
      </c>
      <c r="H2696" s="6">
        <v>45721</v>
      </c>
      <c r="I2696" s="3">
        <v>100000</v>
      </c>
      <c r="J2696" t="s">
        <v>43</v>
      </c>
      <c r="K2696" t="s">
        <v>4439</v>
      </c>
      <c r="L2696">
        <v>1</v>
      </c>
      <c r="M2696" t="s">
        <v>191</v>
      </c>
      <c r="N2696" s="3">
        <v>100000</v>
      </c>
      <c r="O2696">
        <v>1</v>
      </c>
      <c r="P2696" t="s">
        <v>4440</v>
      </c>
      <c r="Q2696" t="s">
        <v>27</v>
      </c>
      <c r="R2696" t="s">
        <v>61</v>
      </c>
      <c r="S2696" s="3">
        <v>135187</v>
      </c>
      <c r="T2696" s="3">
        <f>Tabla1[[#This Row],[OS-Valor Unitario]]-Tabla1[[#This Row],[costo_antes_iva]]</f>
        <v>0</v>
      </c>
      <c r="U2696" s="3">
        <f>Tabla1[[#This Row],[OS-Valor Unitario]]*Tabla1[[#This Row],[OS-Cantidad]]</f>
        <v>100000</v>
      </c>
      <c r="V2696" s="3">
        <f>Tabla1[[#This Row],[costo_antes_iva]]*Tabla1[[#This Row],[OS-Cantidad]]</f>
        <v>100000</v>
      </c>
      <c r="W2696" s="3">
        <f>Tabla1[[#This Row],[Valor total OS]]-Tabla1[[#This Row],[valor total op]]</f>
        <v>0</v>
      </c>
    </row>
    <row r="2697" spans="1:23" x14ac:dyDescent="0.3">
      <c r="A2697">
        <v>5925</v>
      </c>
      <c r="B2697" t="s">
        <v>4441</v>
      </c>
      <c r="C2697" t="s">
        <v>282</v>
      </c>
      <c r="D2697" t="s">
        <v>116</v>
      </c>
      <c r="E2697">
        <v>12</v>
      </c>
      <c r="F2697">
        <v>62386223</v>
      </c>
      <c r="G2697" t="s">
        <v>4442</v>
      </c>
      <c r="H2697" s="6">
        <v>45721</v>
      </c>
      <c r="I2697" s="3">
        <v>1600</v>
      </c>
      <c r="J2697" t="s">
        <v>82</v>
      </c>
      <c r="K2697" t="s">
        <v>4443</v>
      </c>
      <c r="L2697">
        <v>1</v>
      </c>
      <c r="M2697" t="s">
        <v>119</v>
      </c>
      <c r="N2697" s="3">
        <v>1300</v>
      </c>
      <c r="O2697">
        <v>12</v>
      </c>
      <c r="P2697" t="s">
        <v>4444</v>
      </c>
      <c r="Q2697" t="s">
        <v>27</v>
      </c>
      <c r="R2697" t="s">
        <v>72</v>
      </c>
      <c r="S2697" s="3">
        <v>80976039</v>
      </c>
      <c r="T2697" s="3">
        <f>Tabla1[[#This Row],[OS-Valor Unitario]]-Tabla1[[#This Row],[costo_antes_iva]]</f>
        <v>-300</v>
      </c>
      <c r="U2697" s="3">
        <f>Tabla1[[#This Row],[OS-Valor Unitario]]*Tabla1[[#This Row],[OS-Cantidad]]</f>
        <v>15600</v>
      </c>
      <c r="V2697" s="3">
        <f>Tabla1[[#This Row],[costo_antes_iva]]*Tabla1[[#This Row],[OS-Cantidad]]</f>
        <v>19200</v>
      </c>
      <c r="W2697" s="3">
        <f>Tabla1[[#This Row],[Valor total OS]]-Tabla1[[#This Row],[valor total op]]</f>
        <v>-3600</v>
      </c>
    </row>
    <row r="2698" spans="1:23" x14ac:dyDescent="0.3">
      <c r="A2698">
        <v>5925</v>
      </c>
      <c r="B2698" t="s">
        <v>4441</v>
      </c>
      <c r="C2698" t="s">
        <v>282</v>
      </c>
      <c r="D2698" t="s">
        <v>116</v>
      </c>
      <c r="E2698">
        <v>12</v>
      </c>
      <c r="F2698">
        <v>62386223</v>
      </c>
      <c r="G2698" t="s">
        <v>4442</v>
      </c>
      <c r="H2698" s="6">
        <v>45721</v>
      </c>
      <c r="I2698" s="3">
        <v>12000</v>
      </c>
      <c r="J2698" t="s">
        <v>23</v>
      </c>
      <c r="K2698" t="s">
        <v>4443</v>
      </c>
      <c r="L2698">
        <v>1</v>
      </c>
      <c r="M2698" t="s">
        <v>70</v>
      </c>
      <c r="N2698" s="3">
        <v>11200</v>
      </c>
      <c r="O2698">
        <v>12</v>
      </c>
      <c r="P2698" t="s">
        <v>4444</v>
      </c>
      <c r="Q2698" t="s">
        <v>27</v>
      </c>
      <c r="R2698" t="s">
        <v>72</v>
      </c>
      <c r="S2698" s="3">
        <v>80976039</v>
      </c>
      <c r="T2698" s="3">
        <f>Tabla1[[#This Row],[OS-Valor Unitario]]-Tabla1[[#This Row],[costo_antes_iva]]</f>
        <v>-800</v>
      </c>
      <c r="U2698" s="3">
        <f>Tabla1[[#This Row],[OS-Valor Unitario]]*Tabla1[[#This Row],[OS-Cantidad]]</f>
        <v>134400</v>
      </c>
      <c r="V2698" s="3">
        <f>Tabla1[[#This Row],[costo_antes_iva]]*Tabla1[[#This Row],[OS-Cantidad]]</f>
        <v>144000</v>
      </c>
      <c r="W2698" s="3">
        <f>Tabla1[[#This Row],[Valor total OS]]-Tabla1[[#This Row],[valor total op]]</f>
        <v>-9600</v>
      </c>
    </row>
    <row r="2699" spans="1:23" x14ac:dyDescent="0.3">
      <c r="A2699">
        <v>5925</v>
      </c>
      <c r="B2699" t="s">
        <v>4445</v>
      </c>
      <c r="C2699" t="s">
        <v>115</v>
      </c>
      <c r="D2699" t="s">
        <v>116</v>
      </c>
      <c r="E2699">
        <v>6</v>
      </c>
      <c r="F2699">
        <v>62386230</v>
      </c>
      <c r="G2699" t="s">
        <v>4446</v>
      </c>
      <c r="H2699" s="6">
        <v>45721</v>
      </c>
      <c r="I2699" s="3">
        <v>1600</v>
      </c>
      <c r="J2699" t="s">
        <v>82</v>
      </c>
      <c r="K2699" t="s">
        <v>4447</v>
      </c>
      <c r="L2699">
        <v>2</v>
      </c>
      <c r="M2699" t="s">
        <v>119</v>
      </c>
      <c r="N2699" s="3">
        <v>1300</v>
      </c>
      <c r="O2699">
        <v>6</v>
      </c>
      <c r="P2699" t="s">
        <v>4444</v>
      </c>
      <c r="Q2699" t="s">
        <v>27</v>
      </c>
      <c r="R2699" t="s">
        <v>61</v>
      </c>
      <c r="S2699" s="3">
        <v>80976039</v>
      </c>
      <c r="T2699" s="3">
        <f>Tabla1[[#This Row],[OS-Valor Unitario]]-Tabla1[[#This Row],[costo_antes_iva]]</f>
        <v>-300</v>
      </c>
      <c r="U2699" s="3">
        <f>Tabla1[[#This Row],[OS-Valor Unitario]]*Tabla1[[#This Row],[OS-Cantidad]]</f>
        <v>7800</v>
      </c>
      <c r="V2699" s="3">
        <f>Tabla1[[#This Row],[costo_antes_iva]]*Tabla1[[#This Row],[OS-Cantidad]]</f>
        <v>9600</v>
      </c>
      <c r="W2699" s="3">
        <f>Tabla1[[#This Row],[Valor total OS]]-Tabla1[[#This Row],[valor total op]]</f>
        <v>-1800</v>
      </c>
    </row>
    <row r="2700" spans="1:23" x14ac:dyDescent="0.3">
      <c r="A2700">
        <v>5925</v>
      </c>
      <c r="B2700" t="s">
        <v>4445</v>
      </c>
      <c r="C2700" t="s">
        <v>115</v>
      </c>
      <c r="D2700" t="s">
        <v>116</v>
      </c>
      <c r="E2700">
        <v>6</v>
      </c>
      <c r="F2700">
        <v>62386230</v>
      </c>
      <c r="G2700" t="s">
        <v>4446</v>
      </c>
      <c r="H2700" s="6">
        <v>45721</v>
      </c>
      <c r="I2700" s="3">
        <v>12000</v>
      </c>
      <c r="J2700" t="s">
        <v>23</v>
      </c>
      <c r="K2700" t="s">
        <v>4447</v>
      </c>
      <c r="L2700">
        <v>2</v>
      </c>
      <c r="M2700" t="s">
        <v>70</v>
      </c>
      <c r="N2700" s="3">
        <v>12200</v>
      </c>
      <c r="O2700">
        <v>6</v>
      </c>
      <c r="P2700" t="s">
        <v>4444</v>
      </c>
      <c r="Q2700" t="s">
        <v>27</v>
      </c>
      <c r="R2700" t="s">
        <v>61</v>
      </c>
      <c r="S2700" s="3">
        <v>80976039</v>
      </c>
      <c r="T2700" s="3">
        <f>Tabla1[[#This Row],[OS-Valor Unitario]]-Tabla1[[#This Row],[costo_antes_iva]]</f>
        <v>200</v>
      </c>
      <c r="U2700" s="3">
        <f>Tabla1[[#This Row],[OS-Valor Unitario]]*Tabla1[[#This Row],[OS-Cantidad]]</f>
        <v>73200</v>
      </c>
      <c r="V2700" s="3">
        <f>Tabla1[[#This Row],[costo_antes_iva]]*Tabla1[[#This Row],[OS-Cantidad]]</f>
        <v>72000</v>
      </c>
      <c r="W2700" s="3">
        <f>Tabla1[[#This Row],[Valor total OS]]-Tabla1[[#This Row],[valor total op]]</f>
        <v>1200</v>
      </c>
    </row>
    <row r="2701" spans="1:23" x14ac:dyDescent="0.3">
      <c r="A2701">
        <v>5925</v>
      </c>
      <c r="B2701" t="s">
        <v>4448</v>
      </c>
      <c r="C2701" t="s">
        <v>174</v>
      </c>
      <c r="D2701" t="s">
        <v>116</v>
      </c>
      <c r="E2701">
        <v>1</v>
      </c>
      <c r="F2701">
        <v>62386829</v>
      </c>
      <c r="G2701" t="s">
        <v>4449</v>
      </c>
      <c r="H2701" s="6">
        <v>45721</v>
      </c>
      <c r="I2701" s="3">
        <v>7500</v>
      </c>
      <c r="J2701" t="s">
        <v>23</v>
      </c>
      <c r="K2701" t="s">
        <v>4450</v>
      </c>
      <c r="L2701">
        <v>3</v>
      </c>
      <c r="M2701" t="s">
        <v>247</v>
      </c>
      <c r="N2701" s="3">
        <v>7500</v>
      </c>
      <c r="O2701">
        <v>122</v>
      </c>
      <c r="P2701" t="s">
        <v>4444</v>
      </c>
      <c r="Q2701" t="s">
        <v>27</v>
      </c>
      <c r="R2701" t="s">
        <v>28</v>
      </c>
      <c r="S2701" s="3">
        <v>80976039</v>
      </c>
      <c r="T2701" s="3">
        <f>Tabla1[[#This Row],[OS-Valor Unitario]]-Tabla1[[#This Row],[costo_antes_iva]]</f>
        <v>0</v>
      </c>
      <c r="U2701" s="3">
        <f>Tabla1[[#This Row],[OS-Valor Unitario]]*Tabla1[[#This Row],[OS-Cantidad]]</f>
        <v>915000</v>
      </c>
      <c r="V2701" s="3">
        <f>Tabla1[[#This Row],[costo_antes_iva]]*Tabla1[[#This Row],[OS-Cantidad]]</f>
        <v>915000</v>
      </c>
      <c r="W2701" s="3">
        <f>Tabla1[[#This Row],[Valor total OS]]-Tabla1[[#This Row],[valor total op]]</f>
        <v>0</v>
      </c>
    </row>
    <row r="2702" spans="1:23" x14ac:dyDescent="0.3">
      <c r="A2702">
        <v>5925</v>
      </c>
      <c r="B2702" t="s">
        <v>4448</v>
      </c>
      <c r="C2702" t="s">
        <v>174</v>
      </c>
      <c r="D2702" t="s">
        <v>116</v>
      </c>
      <c r="E2702">
        <v>1</v>
      </c>
      <c r="F2702">
        <v>62386829</v>
      </c>
      <c r="G2702" t="s">
        <v>4449</v>
      </c>
      <c r="H2702" s="6">
        <v>45721</v>
      </c>
      <c r="I2702" s="3">
        <v>1100</v>
      </c>
      <c r="J2702" t="s">
        <v>82</v>
      </c>
      <c r="K2702" t="s">
        <v>4450</v>
      </c>
      <c r="L2702">
        <v>3</v>
      </c>
      <c r="M2702" t="s">
        <v>119</v>
      </c>
      <c r="N2702" s="3">
        <v>1100</v>
      </c>
      <c r="O2702">
        <v>122</v>
      </c>
      <c r="P2702" t="s">
        <v>4444</v>
      </c>
      <c r="Q2702" t="s">
        <v>27</v>
      </c>
      <c r="R2702" t="s">
        <v>28</v>
      </c>
      <c r="S2702" s="3">
        <v>80976039</v>
      </c>
      <c r="T2702" s="3">
        <f>Tabla1[[#This Row],[OS-Valor Unitario]]-Tabla1[[#This Row],[costo_antes_iva]]</f>
        <v>0</v>
      </c>
      <c r="U2702" s="3">
        <f>Tabla1[[#This Row],[OS-Valor Unitario]]*Tabla1[[#This Row],[OS-Cantidad]]</f>
        <v>134200</v>
      </c>
      <c r="V2702" s="3">
        <f>Tabla1[[#This Row],[costo_antes_iva]]*Tabla1[[#This Row],[OS-Cantidad]]</f>
        <v>134200</v>
      </c>
      <c r="W2702" s="3">
        <f>Tabla1[[#This Row],[Valor total OS]]-Tabla1[[#This Row],[valor total op]]</f>
        <v>0</v>
      </c>
    </row>
    <row r="2703" spans="1:23" x14ac:dyDescent="0.3">
      <c r="A2703">
        <v>5925</v>
      </c>
      <c r="B2703" t="s">
        <v>4451</v>
      </c>
      <c r="C2703" t="s">
        <v>345</v>
      </c>
      <c r="D2703" t="s">
        <v>116</v>
      </c>
      <c r="E2703">
        <v>1</v>
      </c>
      <c r="F2703">
        <v>62391267</v>
      </c>
      <c r="G2703" t="s">
        <v>4452</v>
      </c>
      <c r="H2703" s="6">
        <v>45721</v>
      </c>
      <c r="I2703" s="3">
        <v>7500</v>
      </c>
      <c r="J2703" t="s">
        <v>23</v>
      </c>
      <c r="K2703" t="s">
        <v>4453</v>
      </c>
      <c r="L2703">
        <v>4</v>
      </c>
      <c r="M2703" t="s">
        <v>247</v>
      </c>
      <c r="N2703" s="3">
        <v>7500</v>
      </c>
      <c r="O2703">
        <v>176</v>
      </c>
      <c r="P2703" t="s">
        <v>4444</v>
      </c>
      <c r="Q2703" t="s">
        <v>27</v>
      </c>
      <c r="R2703" t="s">
        <v>28</v>
      </c>
      <c r="S2703" s="3">
        <v>80976039</v>
      </c>
      <c r="T2703" s="3">
        <f>Tabla1[[#This Row],[OS-Valor Unitario]]-Tabla1[[#This Row],[costo_antes_iva]]</f>
        <v>0</v>
      </c>
      <c r="U2703" s="3">
        <f>Tabla1[[#This Row],[OS-Valor Unitario]]*Tabla1[[#This Row],[OS-Cantidad]]</f>
        <v>1320000</v>
      </c>
      <c r="V2703" s="3">
        <f>Tabla1[[#This Row],[costo_antes_iva]]*Tabla1[[#This Row],[OS-Cantidad]]</f>
        <v>1320000</v>
      </c>
      <c r="W2703" s="3">
        <f>Tabla1[[#This Row],[Valor total OS]]-Tabla1[[#This Row],[valor total op]]</f>
        <v>0</v>
      </c>
    </row>
    <row r="2704" spans="1:23" x14ac:dyDescent="0.3">
      <c r="A2704">
        <v>5925</v>
      </c>
      <c r="B2704" t="s">
        <v>4451</v>
      </c>
      <c r="C2704" t="s">
        <v>345</v>
      </c>
      <c r="D2704" t="s">
        <v>116</v>
      </c>
      <c r="E2704">
        <v>1</v>
      </c>
      <c r="F2704">
        <v>62391267</v>
      </c>
      <c r="G2704" t="s">
        <v>4452</v>
      </c>
      <c r="H2704" s="6">
        <v>45721</v>
      </c>
      <c r="I2704" s="3">
        <v>1100</v>
      </c>
      <c r="J2704" t="s">
        <v>82</v>
      </c>
      <c r="K2704" t="s">
        <v>4453</v>
      </c>
      <c r="L2704">
        <v>4</v>
      </c>
      <c r="M2704" t="s">
        <v>119</v>
      </c>
      <c r="N2704" s="3">
        <v>1100</v>
      </c>
      <c r="O2704">
        <v>176</v>
      </c>
      <c r="P2704" t="s">
        <v>4444</v>
      </c>
      <c r="Q2704" t="s">
        <v>27</v>
      </c>
      <c r="R2704" t="s">
        <v>28</v>
      </c>
      <c r="S2704" s="3">
        <v>80976039</v>
      </c>
      <c r="T2704" s="3">
        <f>Tabla1[[#This Row],[OS-Valor Unitario]]-Tabla1[[#This Row],[costo_antes_iva]]</f>
        <v>0</v>
      </c>
      <c r="U2704" s="3">
        <f>Tabla1[[#This Row],[OS-Valor Unitario]]*Tabla1[[#This Row],[OS-Cantidad]]</f>
        <v>193600</v>
      </c>
      <c r="V2704" s="3">
        <f>Tabla1[[#This Row],[costo_antes_iva]]*Tabla1[[#This Row],[OS-Cantidad]]</f>
        <v>193600</v>
      </c>
      <c r="W2704" s="3">
        <f>Tabla1[[#This Row],[Valor total OS]]-Tabla1[[#This Row],[valor total op]]</f>
        <v>0</v>
      </c>
    </row>
    <row r="2705" spans="1:23" x14ac:dyDescent="0.3">
      <c r="A2705">
        <v>5925</v>
      </c>
      <c r="B2705" t="s">
        <v>4454</v>
      </c>
      <c r="C2705" t="s">
        <v>345</v>
      </c>
      <c r="D2705" t="s">
        <v>116</v>
      </c>
      <c r="E2705">
        <v>330</v>
      </c>
      <c r="F2705">
        <v>62391303</v>
      </c>
      <c r="G2705" t="s">
        <v>4455</v>
      </c>
      <c r="H2705" s="6">
        <v>45721</v>
      </c>
      <c r="I2705" s="3">
        <v>7500</v>
      </c>
      <c r="J2705" t="s">
        <v>23</v>
      </c>
      <c r="K2705" t="s">
        <v>4456</v>
      </c>
      <c r="L2705">
        <v>5</v>
      </c>
      <c r="M2705" t="s">
        <v>2623</v>
      </c>
      <c r="N2705" s="3">
        <v>10000</v>
      </c>
      <c r="O2705">
        <v>107</v>
      </c>
      <c r="P2705" t="s">
        <v>4444</v>
      </c>
      <c r="Q2705" t="s">
        <v>27</v>
      </c>
      <c r="R2705" t="s">
        <v>28</v>
      </c>
      <c r="S2705" s="3">
        <v>80976039</v>
      </c>
      <c r="T2705" s="3">
        <f>Tabla1[[#This Row],[OS-Valor Unitario]]-Tabla1[[#This Row],[costo_antes_iva]]</f>
        <v>2500</v>
      </c>
      <c r="U2705" s="3">
        <f>Tabla1[[#This Row],[OS-Valor Unitario]]*Tabla1[[#This Row],[OS-Cantidad]]</f>
        <v>1070000</v>
      </c>
      <c r="V2705" s="3">
        <f>Tabla1[[#This Row],[costo_antes_iva]]*Tabla1[[#This Row],[OS-Cantidad]]</f>
        <v>802500</v>
      </c>
      <c r="W2705" s="3">
        <f>Tabla1[[#This Row],[Valor total OS]]-Tabla1[[#This Row],[valor total op]]</f>
        <v>267500</v>
      </c>
    </row>
    <row r="2706" spans="1:23" x14ac:dyDescent="0.3">
      <c r="A2706">
        <v>5925</v>
      </c>
      <c r="B2706" t="s">
        <v>4454</v>
      </c>
      <c r="C2706" t="s">
        <v>345</v>
      </c>
      <c r="D2706" t="s">
        <v>116</v>
      </c>
      <c r="E2706">
        <v>330</v>
      </c>
      <c r="F2706">
        <v>62391303</v>
      </c>
      <c r="G2706" t="s">
        <v>4455</v>
      </c>
      <c r="H2706" s="6">
        <v>45721</v>
      </c>
      <c r="I2706" s="3">
        <v>7500</v>
      </c>
      <c r="J2706" t="s">
        <v>23</v>
      </c>
      <c r="K2706" t="s">
        <v>4456</v>
      </c>
      <c r="L2706">
        <v>5</v>
      </c>
      <c r="M2706" t="s">
        <v>4318</v>
      </c>
      <c r="N2706" s="3">
        <v>15000</v>
      </c>
      <c r="O2706">
        <v>125</v>
      </c>
      <c r="P2706" t="s">
        <v>4444</v>
      </c>
      <c r="Q2706" t="s">
        <v>27</v>
      </c>
      <c r="R2706" t="s">
        <v>28</v>
      </c>
      <c r="S2706" s="3">
        <v>80976039</v>
      </c>
      <c r="T2706" s="3">
        <f>Tabla1[[#This Row],[OS-Valor Unitario]]-Tabla1[[#This Row],[costo_antes_iva]]</f>
        <v>7500</v>
      </c>
      <c r="U2706" s="3">
        <f>Tabla1[[#This Row],[OS-Valor Unitario]]*Tabla1[[#This Row],[OS-Cantidad]]</f>
        <v>1875000</v>
      </c>
      <c r="V2706" s="3">
        <f>Tabla1[[#This Row],[costo_antes_iva]]*Tabla1[[#This Row],[OS-Cantidad]]</f>
        <v>937500</v>
      </c>
      <c r="W2706" s="3">
        <f>Tabla1[[#This Row],[Valor total OS]]-Tabla1[[#This Row],[valor total op]]</f>
        <v>937500</v>
      </c>
    </row>
    <row r="2707" spans="1:23" x14ac:dyDescent="0.3">
      <c r="A2707">
        <v>5925</v>
      </c>
      <c r="B2707" t="s">
        <v>4457</v>
      </c>
      <c r="C2707" t="s">
        <v>345</v>
      </c>
      <c r="D2707" t="s">
        <v>116</v>
      </c>
      <c r="E2707">
        <v>330</v>
      </c>
      <c r="F2707">
        <v>62386613</v>
      </c>
      <c r="G2707" t="s">
        <v>4458</v>
      </c>
      <c r="H2707" s="6">
        <v>45721</v>
      </c>
      <c r="I2707" s="3">
        <v>7500</v>
      </c>
      <c r="J2707" t="s">
        <v>23</v>
      </c>
      <c r="K2707" t="s">
        <v>4459</v>
      </c>
      <c r="L2707">
        <v>6</v>
      </c>
      <c r="M2707" t="s">
        <v>2623</v>
      </c>
      <c r="N2707" s="3">
        <v>10000</v>
      </c>
      <c r="O2707">
        <v>240</v>
      </c>
      <c r="P2707" t="s">
        <v>4444</v>
      </c>
      <c r="Q2707" t="s">
        <v>27</v>
      </c>
      <c r="R2707" t="s">
        <v>28</v>
      </c>
      <c r="S2707" s="3">
        <v>80976039</v>
      </c>
      <c r="T2707" s="3">
        <f>Tabla1[[#This Row],[OS-Valor Unitario]]-Tabla1[[#This Row],[costo_antes_iva]]</f>
        <v>2500</v>
      </c>
      <c r="U2707" s="3">
        <f>Tabla1[[#This Row],[OS-Valor Unitario]]*Tabla1[[#This Row],[OS-Cantidad]]</f>
        <v>2400000</v>
      </c>
      <c r="V2707" s="3">
        <f>Tabla1[[#This Row],[costo_antes_iva]]*Tabla1[[#This Row],[OS-Cantidad]]</f>
        <v>1800000</v>
      </c>
      <c r="W2707" s="3">
        <f>Tabla1[[#This Row],[Valor total OS]]-Tabla1[[#This Row],[valor total op]]</f>
        <v>600000</v>
      </c>
    </row>
    <row r="2708" spans="1:23" x14ac:dyDescent="0.3">
      <c r="A2708">
        <v>5925</v>
      </c>
      <c r="B2708" t="s">
        <v>4457</v>
      </c>
      <c r="C2708" t="s">
        <v>345</v>
      </c>
      <c r="D2708" t="s">
        <v>116</v>
      </c>
      <c r="E2708">
        <v>330</v>
      </c>
      <c r="F2708">
        <v>62386613</v>
      </c>
      <c r="G2708" t="s">
        <v>4458</v>
      </c>
      <c r="H2708" s="6">
        <v>45721</v>
      </c>
      <c r="I2708" s="3">
        <v>7500</v>
      </c>
      <c r="J2708" t="s">
        <v>23</v>
      </c>
      <c r="K2708" t="s">
        <v>4459</v>
      </c>
      <c r="L2708">
        <v>6</v>
      </c>
      <c r="M2708" t="s">
        <v>4318</v>
      </c>
      <c r="N2708" s="3">
        <v>15000</v>
      </c>
      <c r="O2708">
        <v>261</v>
      </c>
      <c r="P2708" t="s">
        <v>4444</v>
      </c>
      <c r="Q2708" t="s">
        <v>27</v>
      </c>
      <c r="R2708" t="s">
        <v>28</v>
      </c>
      <c r="S2708" s="3">
        <v>80976039</v>
      </c>
      <c r="T2708" s="3">
        <f>Tabla1[[#This Row],[OS-Valor Unitario]]-Tabla1[[#This Row],[costo_antes_iva]]</f>
        <v>7500</v>
      </c>
      <c r="U2708" s="3">
        <f>Tabla1[[#This Row],[OS-Valor Unitario]]*Tabla1[[#This Row],[OS-Cantidad]]</f>
        <v>3915000</v>
      </c>
      <c r="V2708" s="3">
        <f>Tabla1[[#This Row],[costo_antes_iva]]*Tabla1[[#This Row],[OS-Cantidad]]</f>
        <v>1957500</v>
      </c>
      <c r="W2708" s="3">
        <f>Tabla1[[#This Row],[Valor total OS]]-Tabla1[[#This Row],[valor total op]]</f>
        <v>1957500</v>
      </c>
    </row>
    <row r="2709" spans="1:23" x14ac:dyDescent="0.3">
      <c r="A2709">
        <v>5925</v>
      </c>
      <c r="B2709" t="s">
        <v>4460</v>
      </c>
      <c r="C2709" t="s">
        <v>193</v>
      </c>
      <c r="D2709" t="s">
        <v>116</v>
      </c>
      <c r="E2709">
        <v>121</v>
      </c>
      <c r="F2709">
        <v>62386422</v>
      </c>
      <c r="G2709" t="s">
        <v>4461</v>
      </c>
      <c r="H2709" s="6">
        <v>45721</v>
      </c>
      <c r="I2709" s="3">
        <v>1000</v>
      </c>
      <c r="J2709" t="s">
        <v>82</v>
      </c>
      <c r="K2709" t="s">
        <v>4462</v>
      </c>
      <c r="L2709">
        <v>8</v>
      </c>
      <c r="M2709" t="s">
        <v>119</v>
      </c>
      <c r="N2709" s="3">
        <v>1400</v>
      </c>
      <c r="O2709">
        <v>83</v>
      </c>
      <c r="P2709" t="s">
        <v>4444</v>
      </c>
      <c r="Q2709" t="s">
        <v>27</v>
      </c>
      <c r="R2709" t="s">
        <v>199</v>
      </c>
      <c r="S2709" s="3">
        <v>80976039</v>
      </c>
      <c r="T2709" s="3">
        <f>Tabla1[[#This Row],[OS-Valor Unitario]]-Tabla1[[#This Row],[costo_antes_iva]]</f>
        <v>400</v>
      </c>
      <c r="U2709" s="3">
        <f>Tabla1[[#This Row],[OS-Valor Unitario]]*Tabla1[[#This Row],[OS-Cantidad]]</f>
        <v>116200</v>
      </c>
      <c r="V2709" s="3">
        <f>Tabla1[[#This Row],[costo_antes_iva]]*Tabla1[[#This Row],[OS-Cantidad]]</f>
        <v>83000</v>
      </c>
      <c r="W2709" s="3">
        <f>Tabla1[[#This Row],[Valor total OS]]-Tabla1[[#This Row],[valor total op]]</f>
        <v>33200</v>
      </c>
    </row>
    <row r="2710" spans="1:23" x14ac:dyDescent="0.3">
      <c r="A2710">
        <v>5925</v>
      </c>
      <c r="B2710" t="s">
        <v>4460</v>
      </c>
      <c r="C2710" t="s">
        <v>193</v>
      </c>
      <c r="D2710" t="s">
        <v>116</v>
      </c>
      <c r="E2710">
        <v>121</v>
      </c>
      <c r="F2710">
        <v>62386422</v>
      </c>
      <c r="G2710" t="s">
        <v>4461</v>
      </c>
      <c r="H2710" s="6">
        <v>45721</v>
      </c>
      <c r="I2710" s="3">
        <v>900</v>
      </c>
      <c r="J2710" t="s">
        <v>82</v>
      </c>
      <c r="K2710" t="s">
        <v>4462</v>
      </c>
      <c r="L2710">
        <v>8</v>
      </c>
      <c r="M2710" t="s">
        <v>119</v>
      </c>
      <c r="N2710" s="3">
        <v>1400</v>
      </c>
      <c r="O2710">
        <v>83</v>
      </c>
      <c r="P2710" t="s">
        <v>4444</v>
      </c>
      <c r="Q2710" t="s">
        <v>27</v>
      </c>
      <c r="R2710" t="s">
        <v>199</v>
      </c>
      <c r="S2710" s="3">
        <v>80976039</v>
      </c>
      <c r="T2710" s="3">
        <f>Tabla1[[#This Row],[OS-Valor Unitario]]-Tabla1[[#This Row],[costo_antes_iva]]</f>
        <v>500</v>
      </c>
      <c r="U2710" s="3">
        <f>Tabla1[[#This Row],[OS-Valor Unitario]]*Tabla1[[#This Row],[OS-Cantidad]]</f>
        <v>116200</v>
      </c>
      <c r="V2710" s="3">
        <f>Tabla1[[#This Row],[costo_antes_iva]]*Tabla1[[#This Row],[OS-Cantidad]]</f>
        <v>74700</v>
      </c>
      <c r="W2710" s="3">
        <f>Tabla1[[#This Row],[Valor total OS]]-Tabla1[[#This Row],[valor total op]]</f>
        <v>41500</v>
      </c>
    </row>
    <row r="2711" spans="1:23" x14ac:dyDescent="0.3">
      <c r="A2711">
        <v>5925</v>
      </c>
      <c r="B2711" t="s">
        <v>4460</v>
      </c>
      <c r="C2711" t="s">
        <v>193</v>
      </c>
      <c r="D2711" t="s">
        <v>116</v>
      </c>
      <c r="E2711">
        <v>121</v>
      </c>
      <c r="F2711">
        <v>62386422</v>
      </c>
      <c r="G2711" t="s">
        <v>4461</v>
      </c>
      <c r="H2711" s="6">
        <v>45721</v>
      </c>
      <c r="I2711" s="3">
        <v>1100</v>
      </c>
      <c r="J2711" t="s">
        <v>82</v>
      </c>
      <c r="K2711" t="s">
        <v>4462</v>
      </c>
      <c r="L2711">
        <v>8</v>
      </c>
      <c r="M2711" t="s">
        <v>119</v>
      </c>
      <c r="N2711" s="3">
        <v>1400</v>
      </c>
      <c r="O2711">
        <v>83</v>
      </c>
      <c r="P2711" t="s">
        <v>4444</v>
      </c>
      <c r="Q2711" t="s">
        <v>27</v>
      </c>
      <c r="R2711" t="s">
        <v>199</v>
      </c>
      <c r="S2711" s="3">
        <v>80976039</v>
      </c>
      <c r="T2711" s="3">
        <f>Tabla1[[#This Row],[OS-Valor Unitario]]-Tabla1[[#This Row],[costo_antes_iva]]</f>
        <v>300</v>
      </c>
      <c r="U2711" s="3">
        <f>Tabla1[[#This Row],[OS-Valor Unitario]]*Tabla1[[#This Row],[OS-Cantidad]]</f>
        <v>116200</v>
      </c>
      <c r="V2711" s="3">
        <f>Tabla1[[#This Row],[costo_antes_iva]]*Tabla1[[#This Row],[OS-Cantidad]]</f>
        <v>91300</v>
      </c>
      <c r="W2711" s="3">
        <f>Tabla1[[#This Row],[Valor total OS]]-Tabla1[[#This Row],[valor total op]]</f>
        <v>24900</v>
      </c>
    </row>
    <row r="2712" spans="1:23" x14ac:dyDescent="0.3">
      <c r="A2712">
        <v>5925</v>
      </c>
      <c r="B2712" t="s">
        <v>4463</v>
      </c>
      <c r="C2712" t="s">
        <v>3279</v>
      </c>
      <c r="D2712" t="s">
        <v>116</v>
      </c>
      <c r="E2712">
        <v>1</v>
      </c>
      <c r="F2712">
        <v>62386631</v>
      </c>
      <c r="G2712" t="s">
        <v>4464</v>
      </c>
      <c r="H2712" s="6">
        <v>45721</v>
      </c>
      <c r="I2712" s="3">
        <v>1000</v>
      </c>
      <c r="J2712" t="s">
        <v>82</v>
      </c>
      <c r="K2712" t="s">
        <v>4465</v>
      </c>
      <c r="L2712">
        <v>9</v>
      </c>
      <c r="M2712" t="s">
        <v>232</v>
      </c>
      <c r="N2712" s="3">
        <v>950</v>
      </c>
      <c r="O2712">
        <v>27</v>
      </c>
      <c r="P2712" t="s">
        <v>4444</v>
      </c>
      <c r="Q2712" t="s">
        <v>27</v>
      </c>
      <c r="R2712" t="s">
        <v>61</v>
      </c>
      <c r="S2712" s="3">
        <v>80976039</v>
      </c>
      <c r="T2712" s="3">
        <f>Tabla1[[#This Row],[OS-Valor Unitario]]-Tabla1[[#This Row],[costo_antes_iva]]</f>
        <v>-50</v>
      </c>
      <c r="U2712" s="3">
        <f>Tabla1[[#This Row],[OS-Valor Unitario]]*Tabla1[[#This Row],[OS-Cantidad]]</f>
        <v>25650</v>
      </c>
      <c r="V2712" s="3">
        <f>Tabla1[[#This Row],[costo_antes_iva]]*Tabla1[[#This Row],[OS-Cantidad]]</f>
        <v>27000</v>
      </c>
      <c r="W2712" s="3">
        <f>Tabla1[[#This Row],[Valor total OS]]-Tabla1[[#This Row],[valor total op]]</f>
        <v>-1350</v>
      </c>
    </row>
    <row r="2713" spans="1:23" x14ac:dyDescent="0.3">
      <c r="A2713">
        <v>5925</v>
      </c>
      <c r="B2713" t="s">
        <v>4463</v>
      </c>
      <c r="C2713" t="s">
        <v>312</v>
      </c>
      <c r="D2713" t="s">
        <v>116</v>
      </c>
      <c r="E2713">
        <v>1</v>
      </c>
      <c r="F2713">
        <v>62386803</v>
      </c>
      <c r="G2713" t="s">
        <v>4464</v>
      </c>
      <c r="H2713" s="6">
        <v>45721</v>
      </c>
      <c r="I2713" s="3">
        <v>1600</v>
      </c>
      <c r="J2713" t="s">
        <v>82</v>
      </c>
      <c r="K2713" t="s">
        <v>4465</v>
      </c>
      <c r="L2713">
        <v>9</v>
      </c>
      <c r="M2713" t="s">
        <v>232</v>
      </c>
      <c r="N2713" s="3">
        <v>950</v>
      </c>
      <c r="O2713">
        <v>27</v>
      </c>
      <c r="P2713" t="s">
        <v>4444</v>
      </c>
      <c r="Q2713" t="s">
        <v>27</v>
      </c>
      <c r="R2713" t="s">
        <v>199</v>
      </c>
      <c r="S2713" s="3">
        <v>80976039</v>
      </c>
      <c r="T2713" s="3">
        <f>Tabla1[[#This Row],[OS-Valor Unitario]]-Tabla1[[#This Row],[costo_antes_iva]]</f>
        <v>-650</v>
      </c>
      <c r="U2713" s="3">
        <f>Tabla1[[#This Row],[OS-Valor Unitario]]*Tabla1[[#This Row],[OS-Cantidad]]</f>
        <v>25650</v>
      </c>
      <c r="V2713" s="3">
        <f>Tabla1[[#This Row],[costo_antes_iva]]*Tabla1[[#This Row],[OS-Cantidad]]</f>
        <v>43200</v>
      </c>
      <c r="W2713" s="3">
        <f>Tabla1[[#This Row],[Valor total OS]]-Tabla1[[#This Row],[valor total op]]</f>
        <v>-17550</v>
      </c>
    </row>
    <row r="2714" spans="1:23" x14ac:dyDescent="0.3">
      <c r="A2714">
        <v>5925</v>
      </c>
      <c r="B2714" t="s">
        <v>4466</v>
      </c>
      <c r="C2714" t="s">
        <v>312</v>
      </c>
      <c r="D2714" t="s">
        <v>116</v>
      </c>
      <c r="E2714">
        <v>1</v>
      </c>
      <c r="F2714">
        <v>62386807</v>
      </c>
      <c r="G2714" t="s">
        <v>4467</v>
      </c>
      <c r="H2714" s="6">
        <v>45721</v>
      </c>
      <c r="I2714" s="3">
        <v>1600</v>
      </c>
      <c r="J2714" t="s">
        <v>82</v>
      </c>
      <c r="K2714" t="s">
        <v>4468</v>
      </c>
      <c r="L2714">
        <v>10</v>
      </c>
      <c r="M2714" t="s">
        <v>232</v>
      </c>
      <c r="N2714" s="3">
        <v>950</v>
      </c>
      <c r="O2714">
        <v>32</v>
      </c>
      <c r="P2714" t="s">
        <v>4444</v>
      </c>
      <c r="Q2714" t="s">
        <v>27</v>
      </c>
      <c r="R2714" t="s">
        <v>199</v>
      </c>
      <c r="S2714" s="3">
        <v>80976039</v>
      </c>
      <c r="T2714" s="3">
        <f>Tabla1[[#This Row],[OS-Valor Unitario]]-Tabla1[[#This Row],[costo_antes_iva]]</f>
        <v>-650</v>
      </c>
      <c r="U2714" s="3">
        <f>Tabla1[[#This Row],[OS-Valor Unitario]]*Tabla1[[#This Row],[OS-Cantidad]]</f>
        <v>30400</v>
      </c>
      <c r="V2714" s="3">
        <f>Tabla1[[#This Row],[costo_antes_iva]]*Tabla1[[#This Row],[OS-Cantidad]]</f>
        <v>51200</v>
      </c>
      <c r="W2714" s="3">
        <f>Tabla1[[#This Row],[Valor total OS]]-Tabla1[[#This Row],[valor total op]]</f>
        <v>-20800</v>
      </c>
    </row>
    <row r="2715" spans="1:23" x14ac:dyDescent="0.3">
      <c r="A2715">
        <v>5925</v>
      </c>
      <c r="B2715" t="s">
        <v>4469</v>
      </c>
      <c r="C2715" t="s">
        <v>805</v>
      </c>
      <c r="D2715" t="s">
        <v>116</v>
      </c>
      <c r="E2715">
        <v>7</v>
      </c>
      <c r="F2715">
        <v>62386414</v>
      </c>
      <c r="G2715" t="s">
        <v>4470</v>
      </c>
      <c r="H2715" s="6">
        <v>45721</v>
      </c>
      <c r="I2715" s="3">
        <v>1000</v>
      </c>
      <c r="J2715" t="s">
        <v>33</v>
      </c>
      <c r="K2715" t="s">
        <v>4471</v>
      </c>
      <c r="L2715">
        <v>11</v>
      </c>
      <c r="M2715" t="s">
        <v>35</v>
      </c>
      <c r="N2715" s="3">
        <v>1000</v>
      </c>
      <c r="O2715">
        <v>50</v>
      </c>
      <c r="P2715" t="s">
        <v>4444</v>
      </c>
      <c r="Q2715" t="s">
        <v>27</v>
      </c>
      <c r="R2715" t="s">
        <v>389</v>
      </c>
      <c r="S2715" s="3">
        <v>80976039</v>
      </c>
      <c r="T2715" s="3">
        <f>Tabla1[[#This Row],[OS-Valor Unitario]]-Tabla1[[#This Row],[costo_antes_iva]]</f>
        <v>0</v>
      </c>
      <c r="U2715" s="3">
        <f>Tabla1[[#This Row],[OS-Valor Unitario]]*Tabla1[[#This Row],[OS-Cantidad]]</f>
        <v>50000</v>
      </c>
      <c r="V2715" s="3">
        <f>Tabla1[[#This Row],[costo_antes_iva]]*Tabla1[[#This Row],[OS-Cantidad]]</f>
        <v>50000</v>
      </c>
      <c r="W2715" s="3">
        <f>Tabla1[[#This Row],[Valor total OS]]-Tabla1[[#This Row],[valor total op]]</f>
        <v>0</v>
      </c>
    </row>
    <row r="2716" spans="1:23" x14ac:dyDescent="0.3">
      <c r="A2716">
        <v>5925</v>
      </c>
      <c r="B2716" t="s">
        <v>4469</v>
      </c>
      <c r="C2716" t="s">
        <v>805</v>
      </c>
      <c r="D2716" t="s">
        <v>116</v>
      </c>
      <c r="E2716">
        <v>7</v>
      </c>
      <c r="F2716">
        <v>62386414</v>
      </c>
      <c r="G2716" t="s">
        <v>4470</v>
      </c>
      <c r="H2716" s="6">
        <v>45721</v>
      </c>
      <c r="I2716" s="3">
        <v>4200</v>
      </c>
      <c r="J2716" t="s">
        <v>1309</v>
      </c>
      <c r="K2716" t="s">
        <v>4471</v>
      </c>
      <c r="L2716">
        <v>11</v>
      </c>
      <c r="M2716" t="s">
        <v>191</v>
      </c>
      <c r="N2716" s="3">
        <v>4500</v>
      </c>
      <c r="O2716">
        <v>50</v>
      </c>
      <c r="P2716" t="s">
        <v>4444</v>
      </c>
      <c r="Q2716" t="s">
        <v>27</v>
      </c>
      <c r="R2716" t="s">
        <v>389</v>
      </c>
      <c r="S2716" s="3">
        <v>80976039</v>
      </c>
      <c r="T2716" s="3">
        <f>Tabla1[[#This Row],[OS-Valor Unitario]]-Tabla1[[#This Row],[costo_antes_iva]]</f>
        <v>300</v>
      </c>
      <c r="U2716" s="3">
        <f>Tabla1[[#This Row],[OS-Valor Unitario]]*Tabla1[[#This Row],[OS-Cantidad]]</f>
        <v>225000</v>
      </c>
      <c r="V2716" s="3">
        <f>Tabla1[[#This Row],[costo_antes_iva]]*Tabla1[[#This Row],[OS-Cantidad]]</f>
        <v>210000</v>
      </c>
      <c r="W2716" s="3">
        <f>Tabla1[[#This Row],[Valor total OS]]-Tabla1[[#This Row],[valor total op]]</f>
        <v>15000</v>
      </c>
    </row>
    <row r="2717" spans="1:23" x14ac:dyDescent="0.3">
      <c r="A2717">
        <v>5925</v>
      </c>
      <c r="B2717" t="s">
        <v>4472</v>
      </c>
      <c r="C2717" t="s">
        <v>3279</v>
      </c>
      <c r="D2717" t="s">
        <v>116</v>
      </c>
      <c r="E2717">
        <v>12765</v>
      </c>
      <c r="F2717">
        <v>62386540</v>
      </c>
      <c r="G2717" t="s">
        <v>4473</v>
      </c>
      <c r="H2717" s="6">
        <v>45721</v>
      </c>
      <c r="I2717" s="3">
        <v>1000</v>
      </c>
      <c r="J2717" t="s">
        <v>82</v>
      </c>
      <c r="K2717" t="s">
        <v>4474</v>
      </c>
      <c r="L2717">
        <v>13</v>
      </c>
      <c r="M2717" t="s">
        <v>232</v>
      </c>
      <c r="N2717" s="3">
        <v>950</v>
      </c>
      <c r="O2717">
        <v>15</v>
      </c>
      <c r="P2717" t="s">
        <v>4444</v>
      </c>
      <c r="Q2717" t="s">
        <v>27</v>
      </c>
      <c r="R2717" t="s">
        <v>61</v>
      </c>
      <c r="S2717" s="3">
        <v>80976039</v>
      </c>
      <c r="T2717" s="3">
        <f>Tabla1[[#This Row],[OS-Valor Unitario]]-Tabla1[[#This Row],[costo_antes_iva]]</f>
        <v>-50</v>
      </c>
      <c r="U2717" s="3">
        <f>Tabla1[[#This Row],[OS-Valor Unitario]]*Tabla1[[#This Row],[OS-Cantidad]]</f>
        <v>14250</v>
      </c>
      <c r="V2717" s="3">
        <f>Tabla1[[#This Row],[costo_antes_iva]]*Tabla1[[#This Row],[OS-Cantidad]]</f>
        <v>15000</v>
      </c>
      <c r="W2717" s="3">
        <f>Tabla1[[#This Row],[Valor total OS]]-Tabla1[[#This Row],[valor total op]]</f>
        <v>-750</v>
      </c>
    </row>
    <row r="2718" spans="1:23" x14ac:dyDescent="0.3">
      <c r="A2718">
        <v>5925</v>
      </c>
      <c r="B2718" t="s">
        <v>4475</v>
      </c>
      <c r="C2718" t="s">
        <v>3279</v>
      </c>
      <c r="D2718" t="s">
        <v>116</v>
      </c>
      <c r="E2718">
        <v>1</v>
      </c>
      <c r="F2718">
        <v>62386631</v>
      </c>
      <c r="G2718" t="s">
        <v>4464</v>
      </c>
      <c r="H2718" s="6">
        <v>45721</v>
      </c>
      <c r="I2718" s="3">
        <v>1000</v>
      </c>
      <c r="J2718" t="s">
        <v>82</v>
      </c>
      <c r="K2718" t="s">
        <v>4476</v>
      </c>
      <c r="L2718">
        <v>14</v>
      </c>
      <c r="M2718" t="s">
        <v>232</v>
      </c>
      <c r="N2718" s="3">
        <v>950</v>
      </c>
      <c r="O2718">
        <v>27</v>
      </c>
      <c r="P2718" t="s">
        <v>4444</v>
      </c>
      <c r="Q2718" t="s">
        <v>27</v>
      </c>
      <c r="R2718" t="s">
        <v>61</v>
      </c>
      <c r="S2718" s="3">
        <v>80976039</v>
      </c>
      <c r="T2718" s="3">
        <f>Tabla1[[#This Row],[OS-Valor Unitario]]-Tabla1[[#This Row],[costo_antes_iva]]</f>
        <v>-50</v>
      </c>
      <c r="U2718" s="3">
        <f>Tabla1[[#This Row],[OS-Valor Unitario]]*Tabla1[[#This Row],[OS-Cantidad]]</f>
        <v>25650</v>
      </c>
      <c r="V2718" s="3">
        <f>Tabla1[[#This Row],[costo_antes_iva]]*Tabla1[[#This Row],[OS-Cantidad]]</f>
        <v>27000</v>
      </c>
      <c r="W2718" s="3">
        <f>Tabla1[[#This Row],[Valor total OS]]-Tabla1[[#This Row],[valor total op]]</f>
        <v>-1350</v>
      </c>
    </row>
    <row r="2719" spans="1:23" x14ac:dyDescent="0.3">
      <c r="A2719">
        <v>5925</v>
      </c>
      <c r="B2719" t="s">
        <v>4475</v>
      </c>
      <c r="C2719" t="s">
        <v>3279</v>
      </c>
      <c r="D2719" t="s">
        <v>116</v>
      </c>
      <c r="E2719">
        <v>1</v>
      </c>
      <c r="F2719">
        <v>62386631</v>
      </c>
      <c r="G2719" t="s">
        <v>4464</v>
      </c>
      <c r="H2719" s="6">
        <v>45721</v>
      </c>
      <c r="I2719" s="3">
        <v>10000</v>
      </c>
      <c r="J2719" t="s">
        <v>43</v>
      </c>
      <c r="K2719" t="s">
        <v>4476</v>
      </c>
      <c r="L2719">
        <v>14</v>
      </c>
      <c r="M2719" t="s">
        <v>191</v>
      </c>
      <c r="N2719" s="3">
        <v>10500</v>
      </c>
      <c r="O2719">
        <v>26</v>
      </c>
      <c r="P2719" t="s">
        <v>4444</v>
      </c>
      <c r="Q2719" t="s">
        <v>27</v>
      </c>
      <c r="R2719" t="s">
        <v>61</v>
      </c>
      <c r="S2719" s="3">
        <v>80976039</v>
      </c>
      <c r="T2719" s="3">
        <f>Tabla1[[#This Row],[OS-Valor Unitario]]-Tabla1[[#This Row],[costo_antes_iva]]</f>
        <v>500</v>
      </c>
      <c r="U2719" s="3">
        <f>Tabla1[[#This Row],[OS-Valor Unitario]]*Tabla1[[#This Row],[OS-Cantidad]]</f>
        <v>273000</v>
      </c>
      <c r="V2719" s="3">
        <f>Tabla1[[#This Row],[costo_antes_iva]]*Tabla1[[#This Row],[OS-Cantidad]]</f>
        <v>260000</v>
      </c>
      <c r="W2719" s="3">
        <f>Tabla1[[#This Row],[Valor total OS]]-Tabla1[[#This Row],[valor total op]]</f>
        <v>13000</v>
      </c>
    </row>
    <row r="2720" spans="1:23" x14ac:dyDescent="0.3">
      <c r="A2720">
        <v>5925</v>
      </c>
      <c r="B2720" t="s">
        <v>4475</v>
      </c>
      <c r="C2720" t="s">
        <v>312</v>
      </c>
      <c r="D2720" t="s">
        <v>116</v>
      </c>
      <c r="E2720">
        <v>1</v>
      </c>
      <c r="F2720">
        <v>62386803</v>
      </c>
      <c r="G2720" t="s">
        <v>4464</v>
      </c>
      <c r="H2720" s="6">
        <v>45721</v>
      </c>
      <c r="I2720" s="3">
        <v>1600</v>
      </c>
      <c r="J2720" t="s">
        <v>82</v>
      </c>
      <c r="K2720" t="s">
        <v>4476</v>
      </c>
      <c r="L2720">
        <v>14</v>
      </c>
      <c r="M2720" t="s">
        <v>232</v>
      </c>
      <c r="N2720" s="3">
        <v>950</v>
      </c>
      <c r="O2720">
        <v>27</v>
      </c>
      <c r="P2720" t="s">
        <v>4444</v>
      </c>
      <c r="Q2720" t="s">
        <v>27</v>
      </c>
      <c r="R2720" t="s">
        <v>199</v>
      </c>
      <c r="S2720" s="3">
        <v>80976039</v>
      </c>
      <c r="T2720" s="3">
        <f>Tabla1[[#This Row],[OS-Valor Unitario]]-Tabla1[[#This Row],[costo_antes_iva]]</f>
        <v>-650</v>
      </c>
      <c r="U2720" s="3">
        <f>Tabla1[[#This Row],[OS-Valor Unitario]]*Tabla1[[#This Row],[OS-Cantidad]]</f>
        <v>25650</v>
      </c>
      <c r="V2720" s="3">
        <f>Tabla1[[#This Row],[costo_antes_iva]]*Tabla1[[#This Row],[OS-Cantidad]]</f>
        <v>43200</v>
      </c>
      <c r="W2720" s="3">
        <f>Tabla1[[#This Row],[Valor total OS]]-Tabla1[[#This Row],[valor total op]]</f>
        <v>-17550</v>
      </c>
    </row>
    <row r="2721" spans="1:23" x14ac:dyDescent="0.3">
      <c r="A2721">
        <v>5925</v>
      </c>
      <c r="B2721" t="s">
        <v>4477</v>
      </c>
      <c r="C2721" t="s">
        <v>3279</v>
      </c>
      <c r="D2721" t="s">
        <v>116</v>
      </c>
      <c r="E2721">
        <v>1</v>
      </c>
      <c r="F2721">
        <v>62386820</v>
      </c>
      <c r="G2721" t="s">
        <v>4478</v>
      </c>
      <c r="H2721" s="6">
        <v>45721</v>
      </c>
      <c r="I2721" s="3">
        <v>10000</v>
      </c>
      <c r="J2721" t="s">
        <v>43</v>
      </c>
      <c r="K2721" t="s">
        <v>4479</v>
      </c>
      <c r="L2721">
        <v>15</v>
      </c>
      <c r="M2721" t="s">
        <v>191</v>
      </c>
      <c r="N2721" s="3">
        <v>11000</v>
      </c>
      <c r="O2721">
        <v>280</v>
      </c>
      <c r="P2721" t="s">
        <v>4444</v>
      </c>
      <c r="Q2721" t="s">
        <v>27</v>
      </c>
      <c r="R2721" t="s">
        <v>61</v>
      </c>
      <c r="S2721" s="3">
        <v>80976039</v>
      </c>
      <c r="T2721" s="3">
        <f>Tabla1[[#This Row],[OS-Valor Unitario]]-Tabla1[[#This Row],[costo_antes_iva]]</f>
        <v>1000</v>
      </c>
      <c r="U2721" s="3">
        <f>Tabla1[[#This Row],[OS-Valor Unitario]]*Tabla1[[#This Row],[OS-Cantidad]]</f>
        <v>3080000</v>
      </c>
      <c r="V2721" s="3">
        <f>Tabla1[[#This Row],[costo_antes_iva]]*Tabla1[[#This Row],[OS-Cantidad]]</f>
        <v>2800000</v>
      </c>
      <c r="W2721" s="3">
        <f>Tabla1[[#This Row],[Valor total OS]]-Tabla1[[#This Row],[valor total op]]</f>
        <v>280000</v>
      </c>
    </row>
    <row r="2722" spans="1:23" x14ac:dyDescent="0.3">
      <c r="A2722">
        <v>5925</v>
      </c>
      <c r="B2722" t="s">
        <v>4480</v>
      </c>
      <c r="C2722" t="s">
        <v>4481</v>
      </c>
      <c r="D2722" t="s">
        <v>116</v>
      </c>
      <c r="E2722">
        <v>1</v>
      </c>
      <c r="F2722">
        <v>62386817</v>
      </c>
      <c r="G2722" t="s">
        <v>4482</v>
      </c>
      <c r="H2722" s="6">
        <v>45721</v>
      </c>
      <c r="I2722" s="3">
        <v>900</v>
      </c>
      <c r="J2722" t="s">
        <v>23</v>
      </c>
      <c r="K2722" t="s">
        <v>4483</v>
      </c>
      <c r="L2722">
        <v>19</v>
      </c>
      <c r="M2722" t="s">
        <v>904</v>
      </c>
      <c r="N2722" s="3">
        <v>1100</v>
      </c>
      <c r="O2722">
        <v>124</v>
      </c>
      <c r="P2722" t="s">
        <v>4444</v>
      </c>
      <c r="Q2722" t="s">
        <v>27</v>
      </c>
      <c r="R2722" t="s">
        <v>448</v>
      </c>
      <c r="S2722" s="3">
        <v>80976039</v>
      </c>
      <c r="T2722" s="3">
        <f>Tabla1[[#This Row],[OS-Valor Unitario]]-Tabla1[[#This Row],[costo_antes_iva]]</f>
        <v>200</v>
      </c>
      <c r="U2722" s="3">
        <f>Tabla1[[#This Row],[OS-Valor Unitario]]*Tabla1[[#This Row],[OS-Cantidad]]</f>
        <v>136400</v>
      </c>
      <c r="V2722" s="3">
        <f>Tabla1[[#This Row],[costo_antes_iva]]*Tabla1[[#This Row],[OS-Cantidad]]</f>
        <v>111600</v>
      </c>
      <c r="W2722" s="3">
        <f>Tabla1[[#This Row],[Valor total OS]]-Tabla1[[#This Row],[valor total op]]</f>
        <v>24800</v>
      </c>
    </row>
    <row r="2723" spans="1:23" x14ac:dyDescent="0.3">
      <c r="A2723">
        <v>5925</v>
      </c>
      <c r="B2723" t="s">
        <v>4480</v>
      </c>
      <c r="C2723" t="s">
        <v>4481</v>
      </c>
      <c r="D2723" t="s">
        <v>116</v>
      </c>
      <c r="E2723">
        <v>1</v>
      </c>
      <c r="F2723">
        <v>62386817</v>
      </c>
      <c r="G2723" t="s">
        <v>4482</v>
      </c>
      <c r="H2723" s="6">
        <v>45721</v>
      </c>
      <c r="I2723" s="3">
        <v>1300</v>
      </c>
      <c r="J2723" t="s">
        <v>82</v>
      </c>
      <c r="K2723" t="s">
        <v>4483</v>
      </c>
      <c r="L2723">
        <v>19</v>
      </c>
      <c r="M2723" t="s">
        <v>403</v>
      </c>
      <c r="N2723" s="3">
        <v>1500</v>
      </c>
      <c r="O2723">
        <v>216</v>
      </c>
      <c r="P2723" t="s">
        <v>4444</v>
      </c>
      <c r="Q2723" t="s">
        <v>27</v>
      </c>
      <c r="R2723" t="s">
        <v>448</v>
      </c>
      <c r="S2723" s="3">
        <v>80976039</v>
      </c>
      <c r="T2723" s="3">
        <f>Tabla1[[#This Row],[OS-Valor Unitario]]-Tabla1[[#This Row],[costo_antes_iva]]</f>
        <v>200</v>
      </c>
      <c r="U2723" s="3">
        <f>Tabla1[[#This Row],[OS-Valor Unitario]]*Tabla1[[#This Row],[OS-Cantidad]]</f>
        <v>324000</v>
      </c>
      <c r="V2723" s="3">
        <f>Tabla1[[#This Row],[costo_antes_iva]]*Tabla1[[#This Row],[OS-Cantidad]]</f>
        <v>280800</v>
      </c>
      <c r="W2723" s="3">
        <f>Tabla1[[#This Row],[Valor total OS]]-Tabla1[[#This Row],[valor total op]]</f>
        <v>43200</v>
      </c>
    </row>
    <row r="2724" spans="1:23" x14ac:dyDescent="0.3">
      <c r="A2724">
        <v>5922</v>
      </c>
      <c r="B2724" t="s">
        <v>4484</v>
      </c>
      <c r="C2724" t="s">
        <v>33</v>
      </c>
      <c r="D2724" t="s">
        <v>1814</v>
      </c>
      <c r="E2724">
        <v>682</v>
      </c>
      <c r="F2724">
        <v>62358978</v>
      </c>
      <c r="G2724" t="s">
        <v>4485</v>
      </c>
      <c r="H2724" s="6">
        <v>45720</v>
      </c>
      <c r="I2724" s="3">
        <v>1400</v>
      </c>
      <c r="J2724" t="s">
        <v>33</v>
      </c>
      <c r="K2724" t="s">
        <v>4486</v>
      </c>
      <c r="L2724">
        <v>1</v>
      </c>
      <c r="M2724" t="s">
        <v>35</v>
      </c>
      <c r="N2724" s="3">
        <v>1400</v>
      </c>
      <c r="O2724">
        <v>682</v>
      </c>
      <c r="P2724" t="s">
        <v>4487</v>
      </c>
      <c r="Q2724" t="s">
        <v>27</v>
      </c>
      <c r="R2724" t="s">
        <v>61</v>
      </c>
      <c r="S2724" s="3">
        <v>1217370</v>
      </c>
      <c r="T2724" s="3">
        <f>Tabla1[[#This Row],[OS-Valor Unitario]]-Tabla1[[#This Row],[costo_antes_iva]]</f>
        <v>0</v>
      </c>
      <c r="U2724" s="3">
        <f>Tabla1[[#This Row],[OS-Valor Unitario]]*Tabla1[[#This Row],[OS-Cantidad]]</f>
        <v>954800</v>
      </c>
      <c r="V2724" s="3">
        <f>Tabla1[[#This Row],[costo_antes_iva]]*Tabla1[[#This Row],[OS-Cantidad]]</f>
        <v>954800</v>
      </c>
      <c r="W2724" s="3">
        <f>Tabla1[[#This Row],[Valor total OS]]-Tabla1[[#This Row],[valor total op]]</f>
        <v>0</v>
      </c>
    </row>
    <row r="2725" spans="1:23" x14ac:dyDescent="0.3">
      <c r="A2725">
        <v>5921</v>
      </c>
      <c r="B2725" t="s">
        <v>4488</v>
      </c>
      <c r="C2725" t="s">
        <v>490</v>
      </c>
      <c r="D2725" t="s">
        <v>4489</v>
      </c>
      <c r="E2725">
        <v>422</v>
      </c>
      <c r="F2725">
        <v>62037176</v>
      </c>
      <c r="G2725" t="s">
        <v>4490</v>
      </c>
      <c r="H2725" s="6">
        <v>45706</v>
      </c>
      <c r="I2725" s="3">
        <v>8000</v>
      </c>
      <c r="J2725" t="s">
        <v>23</v>
      </c>
      <c r="K2725" t="s">
        <v>4491</v>
      </c>
      <c r="L2725">
        <v>1</v>
      </c>
      <c r="M2725" t="s">
        <v>437</v>
      </c>
      <c r="N2725" s="3">
        <v>8000</v>
      </c>
      <c r="O2725">
        <v>320</v>
      </c>
      <c r="P2725" t="s">
        <v>4492</v>
      </c>
      <c r="Q2725" t="s">
        <v>27</v>
      </c>
      <c r="R2725" t="s">
        <v>492</v>
      </c>
      <c r="S2725" s="3">
        <v>34708194</v>
      </c>
      <c r="T2725" s="3">
        <f>Tabla1[[#This Row],[OS-Valor Unitario]]-Tabla1[[#This Row],[costo_antes_iva]]</f>
        <v>0</v>
      </c>
      <c r="U2725" s="3">
        <f>Tabla1[[#This Row],[OS-Valor Unitario]]*Tabla1[[#This Row],[OS-Cantidad]]</f>
        <v>2560000</v>
      </c>
      <c r="V2725" s="3">
        <f>Tabla1[[#This Row],[costo_antes_iva]]*Tabla1[[#This Row],[OS-Cantidad]]</f>
        <v>2560000</v>
      </c>
      <c r="W2725" s="3">
        <f>Tabla1[[#This Row],[Valor total OS]]-Tabla1[[#This Row],[valor total op]]</f>
        <v>0</v>
      </c>
    </row>
    <row r="2726" spans="1:23" x14ac:dyDescent="0.3">
      <c r="A2726">
        <v>5921</v>
      </c>
      <c r="B2726" t="s">
        <v>4488</v>
      </c>
      <c r="C2726" t="s">
        <v>490</v>
      </c>
      <c r="D2726" t="s">
        <v>4489</v>
      </c>
      <c r="E2726">
        <v>422</v>
      </c>
      <c r="F2726">
        <v>62037176</v>
      </c>
      <c r="G2726" t="s">
        <v>4490</v>
      </c>
      <c r="H2726" s="6">
        <v>45706</v>
      </c>
      <c r="I2726" s="3">
        <v>8000</v>
      </c>
      <c r="J2726" t="s">
        <v>23</v>
      </c>
      <c r="K2726" t="s">
        <v>4491</v>
      </c>
      <c r="L2726">
        <v>1</v>
      </c>
      <c r="M2726" t="s">
        <v>3836</v>
      </c>
      <c r="N2726" s="3">
        <v>8000</v>
      </c>
      <c r="O2726">
        <v>104</v>
      </c>
      <c r="P2726" t="s">
        <v>4492</v>
      </c>
      <c r="Q2726" t="s">
        <v>27</v>
      </c>
      <c r="R2726" t="s">
        <v>492</v>
      </c>
      <c r="S2726" s="3">
        <v>34708194</v>
      </c>
      <c r="T2726" s="3">
        <f>Tabla1[[#This Row],[OS-Valor Unitario]]-Tabla1[[#This Row],[costo_antes_iva]]</f>
        <v>0</v>
      </c>
      <c r="U2726" s="3">
        <f>Tabla1[[#This Row],[OS-Valor Unitario]]*Tabla1[[#This Row],[OS-Cantidad]]</f>
        <v>832000</v>
      </c>
      <c r="V2726" s="3">
        <f>Tabla1[[#This Row],[costo_antes_iva]]*Tabla1[[#This Row],[OS-Cantidad]]</f>
        <v>832000</v>
      </c>
      <c r="W2726" s="3">
        <f>Tabla1[[#This Row],[Valor total OS]]-Tabla1[[#This Row],[valor total op]]</f>
        <v>0</v>
      </c>
    </row>
    <row r="2727" spans="1:23" x14ac:dyDescent="0.3">
      <c r="A2727">
        <v>5921</v>
      </c>
      <c r="B2727" t="s">
        <v>4488</v>
      </c>
      <c r="C2727" t="s">
        <v>490</v>
      </c>
      <c r="D2727" t="s">
        <v>4489</v>
      </c>
      <c r="E2727">
        <v>422</v>
      </c>
      <c r="F2727">
        <v>62037176</v>
      </c>
      <c r="G2727" t="s">
        <v>4490</v>
      </c>
      <c r="H2727" s="6">
        <v>45706</v>
      </c>
      <c r="I2727" s="3">
        <v>2300</v>
      </c>
      <c r="J2727" t="s">
        <v>82</v>
      </c>
      <c r="K2727" t="s">
        <v>4491</v>
      </c>
      <c r="L2727">
        <v>1</v>
      </c>
      <c r="M2727" t="s">
        <v>403</v>
      </c>
      <c r="N2727" s="3">
        <v>1500</v>
      </c>
      <c r="O2727">
        <v>422</v>
      </c>
      <c r="P2727" t="s">
        <v>4492</v>
      </c>
      <c r="Q2727" t="s">
        <v>27</v>
      </c>
      <c r="R2727" t="s">
        <v>492</v>
      </c>
      <c r="S2727" s="3">
        <v>34708194</v>
      </c>
      <c r="T2727" s="3">
        <f>Tabla1[[#This Row],[OS-Valor Unitario]]-Tabla1[[#This Row],[costo_antes_iva]]</f>
        <v>-800</v>
      </c>
      <c r="U2727" s="3">
        <f>Tabla1[[#This Row],[OS-Valor Unitario]]*Tabla1[[#This Row],[OS-Cantidad]]</f>
        <v>633000</v>
      </c>
      <c r="V2727" s="3">
        <f>Tabla1[[#This Row],[costo_antes_iva]]*Tabla1[[#This Row],[OS-Cantidad]]</f>
        <v>970600</v>
      </c>
      <c r="W2727" s="3">
        <f>Tabla1[[#This Row],[Valor total OS]]-Tabla1[[#This Row],[valor total op]]</f>
        <v>-337600</v>
      </c>
    </row>
    <row r="2728" spans="1:23" x14ac:dyDescent="0.3">
      <c r="A2728">
        <v>5921</v>
      </c>
      <c r="B2728" t="s">
        <v>4493</v>
      </c>
      <c r="C2728" t="s">
        <v>2017</v>
      </c>
      <c r="D2728" t="s">
        <v>4489</v>
      </c>
      <c r="E2728">
        <v>422</v>
      </c>
      <c r="F2728">
        <v>62037183</v>
      </c>
      <c r="G2728" t="s">
        <v>4494</v>
      </c>
      <c r="H2728" s="6">
        <v>45706</v>
      </c>
      <c r="I2728" s="3">
        <v>5000</v>
      </c>
      <c r="J2728" t="s">
        <v>23</v>
      </c>
      <c r="K2728" t="s">
        <v>4495</v>
      </c>
      <c r="L2728">
        <v>2</v>
      </c>
      <c r="M2728" t="s">
        <v>4364</v>
      </c>
      <c r="N2728" s="3">
        <v>6500</v>
      </c>
      <c r="O2728">
        <v>422</v>
      </c>
      <c r="P2728" t="s">
        <v>4492</v>
      </c>
      <c r="Q2728" t="s">
        <v>27</v>
      </c>
      <c r="R2728" t="s">
        <v>28</v>
      </c>
      <c r="S2728" s="3">
        <v>34708194</v>
      </c>
      <c r="T2728" s="3">
        <f>Tabla1[[#This Row],[OS-Valor Unitario]]-Tabla1[[#This Row],[costo_antes_iva]]</f>
        <v>1500</v>
      </c>
      <c r="U2728" s="3">
        <f>Tabla1[[#This Row],[OS-Valor Unitario]]*Tabla1[[#This Row],[OS-Cantidad]]</f>
        <v>2743000</v>
      </c>
      <c r="V2728" s="3">
        <f>Tabla1[[#This Row],[costo_antes_iva]]*Tabla1[[#This Row],[OS-Cantidad]]</f>
        <v>2110000</v>
      </c>
      <c r="W2728" s="3">
        <f>Tabla1[[#This Row],[Valor total OS]]-Tabla1[[#This Row],[valor total op]]</f>
        <v>633000</v>
      </c>
    </row>
    <row r="2729" spans="1:23" x14ac:dyDescent="0.3">
      <c r="A2729">
        <v>5921</v>
      </c>
      <c r="B2729" t="s">
        <v>4496</v>
      </c>
      <c r="C2729" t="s">
        <v>4081</v>
      </c>
      <c r="D2729" t="s">
        <v>4489</v>
      </c>
      <c r="E2729">
        <v>117</v>
      </c>
      <c r="F2729">
        <v>62037190</v>
      </c>
      <c r="G2729" t="s">
        <v>4497</v>
      </c>
      <c r="H2729" s="6">
        <v>45706</v>
      </c>
      <c r="I2729" s="3">
        <v>8000</v>
      </c>
      <c r="J2729" t="s">
        <v>23</v>
      </c>
      <c r="K2729" t="s">
        <v>4498</v>
      </c>
      <c r="L2729">
        <v>3</v>
      </c>
      <c r="M2729" t="s">
        <v>780</v>
      </c>
      <c r="N2729" s="3">
        <v>8000</v>
      </c>
      <c r="O2729">
        <v>117</v>
      </c>
      <c r="P2729" t="s">
        <v>4492</v>
      </c>
      <c r="Q2729" t="s">
        <v>27</v>
      </c>
      <c r="R2729" t="s">
        <v>72</v>
      </c>
      <c r="S2729" s="3">
        <v>34708194</v>
      </c>
      <c r="T2729" s="3">
        <f>Tabla1[[#This Row],[OS-Valor Unitario]]-Tabla1[[#This Row],[costo_antes_iva]]</f>
        <v>0</v>
      </c>
      <c r="U2729" s="3">
        <f>Tabla1[[#This Row],[OS-Valor Unitario]]*Tabla1[[#This Row],[OS-Cantidad]]</f>
        <v>936000</v>
      </c>
      <c r="V2729" s="3">
        <f>Tabla1[[#This Row],[costo_antes_iva]]*Tabla1[[#This Row],[OS-Cantidad]]</f>
        <v>936000</v>
      </c>
      <c r="W2729" s="3">
        <f>Tabla1[[#This Row],[Valor total OS]]-Tabla1[[#This Row],[valor total op]]</f>
        <v>0</v>
      </c>
    </row>
    <row r="2730" spans="1:23" x14ac:dyDescent="0.3">
      <c r="A2730">
        <v>5921</v>
      </c>
      <c r="B2730" t="s">
        <v>4496</v>
      </c>
      <c r="C2730" t="s">
        <v>4081</v>
      </c>
      <c r="D2730" t="s">
        <v>4489</v>
      </c>
      <c r="E2730">
        <v>117</v>
      </c>
      <c r="F2730">
        <v>62037190</v>
      </c>
      <c r="G2730" t="s">
        <v>4497</v>
      </c>
      <c r="H2730" s="6">
        <v>45706</v>
      </c>
      <c r="I2730" s="3">
        <v>2300</v>
      </c>
      <c r="J2730" t="s">
        <v>82</v>
      </c>
      <c r="K2730" t="s">
        <v>4498</v>
      </c>
      <c r="L2730">
        <v>3</v>
      </c>
      <c r="M2730" t="s">
        <v>403</v>
      </c>
      <c r="N2730" s="3">
        <v>1400</v>
      </c>
      <c r="O2730">
        <v>117</v>
      </c>
      <c r="P2730" t="s">
        <v>4492</v>
      </c>
      <c r="Q2730" t="s">
        <v>27</v>
      </c>
      <c r="R2730" t="s">
        <v>72</v>
      </c>
      <c r="S2730" s="3">
        <v>34708194</v>
      </c>
      <c r="T2730" s="3">
        <f>Tabla1[[#This Row],[OS-Valor Unitario]]-Tabla1[[#This Row],[costo_antes_iva]]</f>
        <v>-900</v>
      </c>
      <c r="U2730" s="3">
        <f>Tabla1[[#This Row],[OS-Valor Unitario]]*Tabla1[[#This Row],[OS-Cantidad]]</f>
        <v>163800</v>
      </c>
      <c r="V2730" s="3">
        <f>Tabla1[[#This Row],[costo_antes_iva]]*Tabla1[[#This Row],[OS-Cantidad]]</f>
        <v>269100</v>
      </c>
      <c r="W2730" s="3">
        <f>Tabla1[[#This Row],[Valor total OS]]-Tabla1[[#This Row],[valor total op]]</f>
        <v>-105300</v>
      </c>
    </row>
    <row r="2731" spans="1:23" x14ac:dyDescent="0.3">
      <c r="A2731">
        <v>5921</v>
      </c>
      <c r="B2731" t="s">
        <v>4499</v>
      </c>
      <c r="C2731" t="s">
        <v>20</v>
      </c>
      <c r="D2731" t="s">
        <v>4489</v>
      </c>
      <c r="E2731">
        <v>117</v>
      </c>
      <c r="F2731">
        <v>62037197</v>
      </c>
      <c r="G2731" t="s">
        <v>4500</v>
      </c>
      <c r="H2731" s="6">
        <v>45706</v>
      </c>
      <c r="I2731" s="3">
        <v>5000</v>
      </c>
      <c r="J2731" t="s">
        <v>23</v>
      </c>
      <c r="K2731" t="s">
        <v>4501</v>
      </c>
      <c r="L2731">
        <v>4</v>
      </c>
      <c r="M2731" t="s">
        <v>4364</v>
      </c>
      <c r="N2731" s="3">
        <v>6500</v>
      </c>
      <c r="O2731">
        <v>117</v>
      </c>
      <c r="P2731" t="s">
        <v>4492</v>
      </c>
      <c r="Q2731" t="s">
        <v>27</v>
      </c>
      <c r="R2731" t="s">
        <v>28</v>
      </c>
      <c r="S2731" s="3">
        <v>34708194</v>
      </c>
      <c r="T2731" s="3">
        <f>Tabla1[[#This Row],[OS-Valor Unitario]]-Tabla1[[#This Row],[costo_antes_iva]]</f>
        <v>1500</v>
      </c>
      <c r="U2731" s="3">
        <f>Tabla1[[#This Row],[OS-Valor Unitario]]*Tabla1[[#This Row],[OS-Cantidad]]</f>
        <v>760500</v>
      </c>
      <c r="V2731" s="3">
        <f>Tabla1[[#This Row],[costo_antes_iva]]*Tabla1[[#This Row],[OS-Cantidad]]</f>
        <v>585000</v>
      </c>
      <c r="W2731" s="3">
        <f>Tabla1[[#This Row],[Valor total OS]]-Tabla1[[#This Row],[valor total op]]</f>
        <v>175500</v>
      </c>
    </row>
    <row r="2732" spans="1:23" x14ac:dyDescent="0.3">
      <c r="A2732">
        <v>5921</v>
      </c>
      <c r="B2732" t="s">
        <v>4502</v>
      </c>
      <c r="C2732" t="s">
        <v>97</v>
      </c>
      <c r="D2732" t="s">
        <v>4489</v>
      </c>
      <c r="E2732">
        <v>362</v>
      </c>
      <c r="F2732">
        <v>62037204</v>
      </c>
      <c r="G2732" t="s">
        <v>4503</v>
      </c>
      <c r="H2732" s="6">
        <v>45706</v>
      </c>
      <c r="I2732" s="3">
        <v>1200</v>
      </c>
      <c r="J2732" t="s">
        <v>82</v>
      </c>
      <c r="K2732" t="s">
        <v>4504</v>
      </c>
      <c r="L2732">
        <v>5</v>
      </c>
      <c r="M2732" t="s">
        <v>403</v>
      </c>
      <c r="N2732" s="3">
        <v>1200</v>
      </c>
      <c r="O2732">
        <v>365</v>
      </c>
      <c r="P2732" t="s">
        <v>4492</v>
      </c>
      <c r="Q2732" t="s">
        <v>27</v>
      </c>
      <c r="R2732" t="s">
        <v>97</v>
      </c>
      <c r="S2732" s="3">
        <v>34708194</v>
      </c>
      <c r="T2732" s="3">
        <f>Tabla1[[#This Row],[OS-Valor Unitario]]-Tabla1[[#This Row],[costo_antes_iva]]</f>
        <v>0</v>
      </c>
      <c r="U2732" s="3">
        <f>Tabla1[[#This Row],[OS-Valor Unitario]]*Tabla1[[#This Row],[OS-Cantidad]]</f>
        <v>438000</v>
      </c>
      <c r="V2732" s="3">
        <f>Tabla1[[#This Row],[costo_antes_iva]]*Tabla1[[#This Row],[OS-Cantidad]]</f>
        <v>438000</v>
      </c>
      <c r="W2732" s="3">
        <f>Tabla1[[#This Row],[Valor total OS]]-Tabla1[[#This Row],[valor total op]]</f>
        <v>0</v>
      </c>
    </row>
    <row r="2733" spans="1:23" x14ac:dyDescent="0.3">
      <c r="A2733">
        <v>5921</v>
      </c>
      <c r="B2733" t="s">
        <v>4502</v>
      </c>
      <c r="C2733" t="s">
        <v>97</v>
      </c>
      <c r="D2733" t="s">
        <v>4489</v>
      </c>
      <c r="E2733">
        <v>362</v>
      </c>
      <c r="F2733">
        <v>62037204</v>
      </c>
      <c r="G2733" t="s">
        <v>4503</v>
      </c>
      <c r="H2733" s="6">
        <v>45706</v>
      </c>
      <c r="I2733" s="3">
        <v>2000</v>
      </c>
      <c r="J2733" t="s">
        <v>23</v>
      </c>
      <c r="K2733" t="s">
        <v>4504</v>
      </c>
      <c r="L2733">
        <v>5</v>
      </c>
      <c r="M2733" t="s">
        <v>437</v>
      </c>
      <c r="N2733" s="3">
        <v>3000</v>
      </c>
      <c r="O2733">
        <v>365</v>
      </c>
      <c r="P2733" t="s">
        <v>4492</v>
      </c>
      <c r="Q2733" t="s">
        <v>27</v>
      </c>
      <c r="R2733" t="s">
        <v>97</v>
      </c>
      <c r="S2733" s="3">
        <v>34708194</v>
      </c>
      <c r="T2733" s="3">
        <f>Tabla1[[#This Row],[OS-Valor Unitario]]-Tabla1[[#This Row],[costo_antes_iva]]</f>
        <v>1000</v>
      </c>
      <c r="U2733" s="3">
        <f>Tabla1[[#This Row],[OS-Valor Unitario]]*Tabla1[[#This Row],[OS-Cantidad]]</f>
        <v>1095000</v>
      </c>
      <c r="V2733" s="3">
        <f>Tabla1[[#This Row],[costo_antes_iva]]*Tabla1[[#This Row],[OS-Cantidad]]</f>
        <v>730000</v>
      </c>
      <c r="W2733" s="3">
        <f>Tabla1[[#This Row],[Valor total OS]]-Tabla1[[#This Row],[valor total op]]</f>
        <v>365000</v>
      </c>
    </row>
    <row r="2734" spans="1:23" x14ac:dyDescent="0.3">
      <c r="A2734">
        <v>5920</v>
      </c>
      <c r="B2734" t="s">
        <v>4505</v>
      </c>
      <c r="C2734" t="s">
        <v>696</v>
      </c>
      <c r="D2734" t="s">
        <v>194</v>
      </c>
      <c r="E2734">
        <v>13</v>
      </c>
      <c r="F2734">
        <v>62335254</v>
      </c>
      <c r="G2734" t="s">
        <v>4506</v>
      </c>
      <c r="H2734" s="6">
        <v>45719</v>
      </c>
      <c r="I2734" s="3">
        <v>1800</v>
      </c>
      <c r="J2734" t="s">
        <v>82</v>
      </c>
      <c r="K2734" t="s">
        <v>4507</v>
      </c>
      <c r="L2734">
        <v>1</v>
      </c>
      <c r="M2734" t="s">
        <v>119</v>
      </c>
      <c r="N2734" s="3">
        <v>2500</v>
      </c>
      <c r="O2734">
        <v>13</v>
      </c>
      <c r="P2734" t="s">
        <v>4508</v>
      </c>
      <c r="Q2734" t="s">
        <v>27</v>
      </c>
      <c r="R2734" t="s">
        <v>389</v>
      </c>
      <c r="S2734" s="3">
        <v>308009</v>
      </c>
      <c r="T2734" s="3">
        <f>Tabla1[[#This Row],[OS-Valor Unitario]]-Tabla1[[#This Row],[costo_antes_iva]]</f>
        <v>700</v>
      </c>
      <c r="U2734" s="3">
        <f>Tabla1[[#This Row],[OS-Valor Unitario]]*Tabla1[[#This Row],[OS-Cantidad]]</f>
        <v>32500</v>
      </c>
      <c r="V2734" s="3">
        <f>Tabla1[[#This Row],[costo_antes_iva]]*Tabla1[[#This Row],[OS-Cantidad]]</f>
        <v>23400</v>
      </c>
      <c r="W2734" s="3">
        <f>Tabla1[[#This Row],[Valor total OS]]-Tabla1[[#This Row],[valor total op]]</f>
        <v>9100</v>
      </c>
    </row>
    <row r="2735" spans="1:23" x14ac:dyDescent="0.3">
      <c r="A2735">
        <v>5919</v>
      </c>
      <c r="B2735" t="s">
        <v>4509</v>
      </c>
      <c r="C2735" t="s">
        <v>66</v>
      </c>
      <c r="D2735" t="s">
        <v>1814</v>
      </c>
      <c r="E2735">
        <v>1</v>
      </c>
      <c r="F2735">
        <v>62299039</v>
      </c>
      <c r="G2735" t="s">
        <v>4510</v>
      </c>
      <c r="H2735" s="6">
        <v>45716</v>
      </c>
      <c r="I2735" s="3">
        <v>1400</v>
      </c>
      <c r="J2735" t="s">
        <v>33</v>
      </c>
      <c r="K2735" t="s">
        <v>4511</v>
      </c>
      <c r="L2735">
        <v>1</v>
      </c>
      <c r="M2735" t="s">
        <v>35</v>
      </c>
      <c r="N2735" s="3">
        <v>1400</v>
      </c>
      <c r="O2735">
        <v>500</v>
      </c>
      <c r="P2735" t="s">
        <v>4512</v>
      </c>
      <c r="Q2735" t="s">
        <v>27</v>
      </c>
      <c r="R2735" t="s">
        <v>72</v>
      </c>
      <c r="S2735" s="3">
        <v>94697310</v>
      </c>
      <c r="T2735" s="3">
        <f>Tabla1[[#This Row],[OS-Valor Unitario]]-Tabla1[[#This Row],[costo_antes_iva]]</f>
        <v>0</v>
      </c>
      <c r="U2735" s="3">
        <f>Tabla1[[#This Row],[OS-Valor Unitario]]*Tabla1[[#This Row],[OS-Cantidad]]</f>
        <v>700000</v>
      </c>
      <c r="V2735" s="3">
        <f>Tabla1[[#This Row],[costo_antes_iva]]*Tabla1[[#This Row],[OS-Cantidad]]</f>
        <v>700000</v>
      </c>
      <c r="W2735" s="3">
        <f>Tabla1[[#This Row],[Valor total OS]]-Tabla1[[#This Row],[valor total op]]</f>
        <v>0</v>
      </c>
    </row>
    <row r="2736" spans="1:23" x14ac:dyDescent="0.3">
      <c r="A2736">
        <v>5919</v>
      </c>
      <c r="B2736" t="s">
        <v>4509</v>
      </c>
      <c r="C2736" t="s">
        <v>66</v>
      </c>
      <c r="D2736" t="s">
        <v>1814</v>
      </c>
      <c r="E2736">
        <v>1</v>
      </c>
      <c r="F2736">
        <v>62299039</v>
      </c>
      <c r="G2736" t="s">
        <v>4510</v>
      </c>
      <c r="H2736" s="6">
        <v>45716</v>
      </c>
      <c r="I2736" s="3">
        <v>1500</v>
      </c>
      <c r="J2736" t="s">
        <v>82</v>
      </c>
      <c r="K2736" t="s">
        <v>4511</v>
      </c>
      <c r="L2736">
        <v>1</v>
      </c>
      <c r="M2736" t="s">
        <v>119</v>
      </c>
      <c r="N2736" s="3">
        <v>1400</v>
      </c>
      <c r="O2736">
        <v>500</v>
      </c>
      <c r="P2736" t="s">
        <v>4512</v>
      </c>
      <c r="Q2736" t="s">
        <v>27</v>
      </c>
      <c r="R2736" t="s">
        <v>72</v>
      </c>
      <c r="S2736" s="3">
        <v>94697310</v>
      </c>
      <c r="T2736" s="3">
        <f>Tabla1[[#This Row],[OS-Valor Unitario]]-Tabla1[[#This Row],[costo_antes_iva]]</f>
        <v>-100</v>
      </c>
      <c r="U2736" s="3">
        <f>Tabla1[[#This Row],[OS-Valor Unitario]]*Tabla1[[#This Row],[OS-Cantidad]]</f>
        <v>700000</v>
      </c>
      <c r="V2736" s="3">
        <f>Tabla1[[#This Row],[costo_antes_iva]]*Tabla1[[#This Row],[OS-Cantidad]]</f>
        <v>750000</v>
      </c>
      <c r="W2736" s="3">
        <f>Tabla1[[#This Row],[Valor total OS]]-Tabla1[[#This Row],[valor total op]]</f>
        <v>-50000</v>
      </c>
    </row>
    <row r="2737" spans="1:23" x14ac:dyDescent="0.3">
      <c r="A2737">
        <v>5919</v>
      </c>
      <c r="B2737" t="s">
        <v>4509</v>
      </c>
      <c r="C2737" t="s">
        <v>66</v>
      </c>
      <c r="D2737" t="s">
        <v>1814</v>
      </c>
      <c r="E2737">
        <v>1</v>
      </c>
      <c r="F2737">
        <v>62299039</v>
      </c>
      <c r="G2737" t="s">
        <v>4510</v>
      </c>
      <c r="H2737" s="6">
        <v>45716</v>
      </c>
      <c r="I2737" s="3">
        <v>12000</v>
      </c>
      <c r="J2737" t="s">
        <v>23</v>
      </c>
      <c r="K2737" t="s">
        <v>4511</v>
      </c>
      <c r="L2737">
        <v>1</v>
      </c>
      <c r="M2737" t="s">
        <v>70</v>
      </c>
      <c r="N2737" s="3">
        <v>12200</v>
      </c>
      <c r="O2737">
        <v>500</v>
      </c>
      <c r="P2737" t="s">
        <v>4512</v>
      </c>
      <c r="Q2737" t="s">
        <v>27</v>
      </c>
      <c r="R2737" t="s">
        <v>72</v>
      </c>
      <c r="S2737" s="3">
        <v>94697310</v>
      </c>
      <c r="T2737" s="3">
        <f>Tabla1[[#This Row],[OS-Valor Unitario]]-Tabla1[[#This Row],[costo_antes_iva]]</f>
        <v>200</v>
      </c>
      <c r="U2737" s="3">
        <f>Tabla1[[#This Row],[OS-Valor Unitario]]*Tabla1[[#This Row],[OS-Cantidad]]</f>
        <v>6100000</v>
      </c>
      <c r="V2737" s="3">
        <f>Tabla1[[#This Row],[costo_antes_iva]]*Tabla1[[#This Row],[OS-Cantidad]]</f>
        <v>6000000</v>
      </c>
      <c r="W2737" s="3">
        <f>Tabla1[[#This Row],[Valor total OS]]-Tabla1[[#This Row],[valor total op]]</f>
        <v>100000</v>
      </c>
    </row>
    <row r="2738" spans="1:23" x14ac:dyDescent="0.3">
      <c r="A2738">
        <v>5919</v>
      </c>
      <c r="B2738" t="s">
        <v>4513</v>
      </c>
      <c r="C2738" t="s">
        <v>282</v>
      </c>
      <c r="D2738" t="s">
        <v>1814</v>
      </c>
      <c r="E2738">
        <v>1</v>
      </c>
      <c r="F2738">
        <v>62299048</v>
      </c>
      <c r="G2738" t="s">
        <v>4514</v>
      </c>
      <c r="H2738" s="6">
        <v>45716</v>
      </c>
      <c r="I2738" s="3">
        <v>1400</v>
      </c>
      <c r="J2738" t="s">
        <v>33</v>
      </c>
      <c r="K2738" t="s">
        <v>4515</v>
      </c>
      <c r="L2738">
        <v>2</v>
      </c>
      <c r="M2738" t="s">
        <v>35</v>
      </c>
      <c r="N2738" s="3">
        <v>1400</v>
      </c>
      <c r="O2738">
        <v>600</v>
      </c>
      <c r="P2738" t="s">
        <v>4512</v>
      </c>
      <c r="Q2738" t="s">
        <v>27</v>
      </c>
      <c r="R2738" t="s">
        <v>72</v>
      </c>
      <c r="S2738" s="3">
        <v>94697310</v>
      </c>
      <c r="T2738" s="3">
        <f>Tabla1[[#This Row],[OS-Valor Unitario]]-Tabla1[[#This Row],[costo_antes_iva]]</f>
        <v>0</v>
      </c>
      <c r="U2738" s="3">
        <f>Tabla1[[#This Row],[OS-Valor Unitario]]*Tabla1[[#This Row],[OS-Cantidad]]</f>
        <v>840000</v>
      </c>
      <c r="V2738" s="3">
        <f>Tabla1[[#This Row],[costo_antes_iva]]*Tabla1[[#This Row],[OS-Cantidad]]</f>
        <v>840000</v>
      </c>
      <c r="W2738" s="3">
        <f>Tabla1[[#This Row],[Valor total OS]]-Tabla1[[#This Row],[valor total op]]</f>
        <v>0</v>
      </c>
    </row>
    <row r="2739" spans="1:23" x14ac:dyDescent="0.3">
      <c r="A2739">
        <v>5919</v>
      </c>
      <c r="B2739" t="s">
        <v>4513</v>
      </c>
      <c r="C2739" t="s">
        <v>282</v>
      </c>
      <c r="D2739" t="s">
        <v>1814</v>
      </c>
      <c r="E2739">
        <v>1</v>
      </c>
      <c r="F2739">
        <v>62299048</v>
      </c>
      <c r="G2739" t="s">
        <v>4514</v>
      </c>
      <c r="H2739" s="6">
        <v>45716</v>
      </c>
      <c r="I2739" s="3">
        <v>1500</v>
      </c>
      <c r="J2739" t="s">
        <v>82</v>
      </c>
      <c r="K2739" t="s">
        <v>4515</v>
      </c>
      <c r="L2739">
        <v>2</v>
      </c>
      <c r="M2739" t="s">
        <v>119</v>
      </c>
      <c r="N2739" s="3">
        <v>1400</v>
      </c>
      <c r="O2739">
        <v>240</v>
      </c>
      <c r="P2739" t="s">
        <v>4512</v>
      </c>
      <c r="Q2739" t="s">
        <v>27</v>
      </c>
      <c r="R2739" t="s">
        <v>72</v>
      </c>
      <c r="S2739" s="3">
        <v>94697310</v>
      </c>
      <c r="T2739" s="3">
        <f>Tabla1[[#This Row],[OS-Valor Unitario]]-Tabla1[[#This Row],[costo_antes_iva]]</f>
        <v>-100</v>
      </c>
      <c r="U2739" s="3">
        <f>Tabla1[[#This Row],[OS-Valor Unitario]]*Tabla1[[#This Row],[OS-Cantidad]]</f>
        <v>336000</v>
      </c>
      <c r="V2739" s="3">
        <f>Tabla1[[#This Row],[costo_antes_iva]]*Tabla1[[#This Row],[OS-Cantidad]]</f>
        <v>360000</v>
      </c>
      <c r="W2739" s="3">
        <f>Tabla1[[#This Row],[Valor total OS]]-Tabla1[[#This Row],[valor total op]]</f>
        <v>-24000</v>
      </c>
    </row>
    <row r="2740" spans="1:23" x14ac:dyDescent="0.3">
      <c r="A2740">
        <v>5919</v>
      </c>
      <c r="B2740" t="s">
        <v>4513</v>
      </c>
      <c r="C2740" t="s">
        <v>282</v>
      </c>
      <c r="D2740" t="s">
        <v>1814</v>
      </c>
      <c r="E2740">
        <v>1</v>
      </c>
      <c r="F2740">
        <v>62299048</v>
      </c>
      <c r="G2740" t="s">
        <v>4514</v>
      </c>
      <c r="H2740" s="6">
        <v>45716</v>
      </c>
      <c r="I2740" s="3">
        <v>12000</v>
      </c>
      <c r="J2740" t="s">
        <v>23</v>
      </c>
      <c r="K2740" t="s">
        <v>4515</v>
      </c>
      <c r="L2740">
        <v>2</v>
      </c>
      <c r="M2740" t="s">
        <v>3891</v>
      </c>
      <c r="N2740" s="3">
        <v>11200</v>
      </c>
      <c r="O2740">
        <v>600</v>
      </c>
      <c r="P2740" t="s">
        <v>4512</v>
      </c>
      <c r="Q2740" t="s">
        <v>27</v>
      </c>
      <c r="R2740" t="s">
        <v>72</v>
      </c>
      <c r="S2740" s="3">
        <v>94697310</v>
      </c>
      <c r="T2740" s="3">
        <f>Tabla1[[#This Row],[OS-Valor Unitario]]-Tabla1[[#This Row],[costo_antes_iva]]</f>
        <v>-800</v>
      </c>
      <c r="U2740" s="3">
        <f>Tabla1[[#This Row],[OS-Valor Unitario]]*Tabla1[[#This Row],[OS-Cantidad]]</f>
        <v>6720000</v>
      </c>
      <c r="V2740" s="3">
        <f>Tabla1[[#This Row],[costo_antes_iva]]*Tabla1[[#This Row],[OS-Cantidad]]</f>
        <v>7200000</v>
      </c>
      <c r="W2740" s="3">
        <f>Tabla1[[#This Row],[Valor total OS]]-Tabla1[[#This Row],[valor total op]]</f>
        <v>-480000</v>
      </c>
    </row>
    <row r="2741" spans="1:23" x14ac:dyDescent="0.3">
      <c r="A2741">
        <v>5919</v>
      </c>
      <c r="B2741" t="s">
        <v>4516</v>
      </c>
      <c r="C2741" t="s">
        <v>78</v>
      </c>
      <c r="D2741" t="s">
        <v>1814</v>
      </c>
      <c r="E2741">
        <v>1</v>
      </c>
      <c r="F2741">
        <v>62299056</v>
      </c>
      <c r="G2741" t="s">
        <v>4517</v>
      </c>
      <c r="H2741" s="6">
        <v>45716</v>
      </c>
      <c r="I2741" s="3">
        <v>1400</v>
      </c>
      <c r="J2741" t="s">
        <v>33</v>
      </c>
      <c r="K2741" t="s">
        <v>4518</v>
      </c>
      <c r="L2741">
        <v>3</v>
      </c>
      <c r="M2741" t="s">
        <v>35</v>
      </c>
      <c r="N2741" s="3">
        <v>1400</v>
      </c>
      <c r="O2741">
        <v>330</v>
      </c>
      <c r="P2741" t="s">
        <v>4512</v>
      </c>
      <c r="Q2741" t="s">
        <v>27</v>
      </c>
      <c r="R2741" t="s">
        <v>61</v>
      </c>
      <c r="S2741" s="3">
        <v>94697310</v>
      </c>
      <c r="T2741" s="3">
        <f>Tabla1[[#This Row],[OS-Valor Unitario]]-Tabla1[[#This Row],[costo_antes_iva]]</f>
        <v>0</v>
      </c>
      <c r="U2741" s="3">
        <f>Tabla1[[#This Row],[OS-Valor Unitario]]*Tabla1[[#This Row],[OS-Cantidad]]</f>
        <v>462000</v>
      </c>
      <c r="V2741" s="3">
        <f>Tabla1[[#This Row],[costo_antes_iva]]*Tabla1[[#This Row],[OS-Cantidad]]</f>
        <v>462000</v>
      </c>
      <c r="W2741" s="3">
        <f>Tabla1[[#This Row],[Valor total OS]]-Tabla1[[#This Row],[valor total op]]</f>
        <v>0</v>
      </c>
    </row>
    <row r="2742" spans="1:23" x14ac:dyDescent="0.3">
      <c r="A2742">
        <v>5919</v>
      </c>
      <c r="B2742" t="s">
        <v>4516</v>
      </c>
      <c r="C2742" t="s">
        <v>78</v>
      </c>
      <c r="D2742" t="s">
        <v>1814</v>
      </c>
      <c r="E2742">
        <v>1</v>
      </c>
      <c r="F2742">
        <v>62299056</v>
      </c>
      <c r="G2742" t="s">
        <v>4517</v>
      </c>
      <c r="H2742" s="6">
        <v>45716</v>
      </c>
      <c r="I2742" s="3">
        <v>4500</v>
      </c>
      <c r="J2742" t="s">
        <v>23</v>
      </c>
      <c r="K2742" t="s">
        <v>4518</v>
      </c>
      <c r="L2742">
        <v>3</v>
      </c>
      <c r="M2742" t="s">
        <v>549</v>
      </c>
      <c r="N2742" s="3">
        <v>4500</v>
      </c>
      <c r="O2742">
        <v>334</v>
      </c>
      <c r="P2742" t="s">
        <v>4512</v>
      </c>
      <c r="Q2742" t="s">
        <v>27</v>
      </c>
      <c r="R2742" t="s">
        <v>61</v>
      </c>
      <c r="S2742" s="3">
        <v>94697310</v>
      </c>
      <c r="T2742" s="3">
        <f>Tabla1[[#This Row],[OS-Valor Unitario]]-Tabla1[[#This Row],[costo_antes_iva]]</f>
        <v>0</v>
      </c>
      <c r="U2742" s="3">
        <f>Tabla1[[#This Row],[OS-Valor Unitario]]*Tabla1[[#This Row],[OS-Cantidad]]</f>
        <v>1503000</v>
      </c>
      <c r="V2742" s="3">
        <f>Tabla1[[#This Row],[costo_antes_iva]]*Tabla1[[#This Row],[OS-Cantidad]]</f>
        <v>1503000</v>
      </c>
      <c r="W2742" s="3">
        <f>Tabla1[[#This Row],[Valor total OS]]-Tabla1[[#This Row],[valor total op]]</f>
        <v>0</v>
      </c>
    </row>
    <row r="2743" spans="1:23" x14ac:dyDescent="0.3">
      <c r="A2743">
        <v>5919</v>
      </c>
      <c r="B2743" t="s">
        <v>4516</v>
      </c>
      <c r="C2743" t="s">
        <v>78</v>
      </c>
      <c r="D2743" t="s">
        <v>1814</v>
      </c>
      <c r="E2743">
        <v>1</v>
      </c>
      <c r="F2743">
        <v>62299056</v>
      </c>
      <c r="G2743" t="s">
        <v>4517</v>
      </c>
      <c r="H2743" s="6">
        <v>45716</v>
      </c>
      <c r="I2743" s="3">
        <v>1500</v>
      </c>
      <c r="J2743" t="s">
        <v>82</v>
      </c>
      <c r="K2743" t="s">
        <v>4518</v>
      </c>
      <c r="L2743">
        <v>3</v>
      </c>
      <c r="M2743" t="s">
        <v>119</v>
      </c>
      <c r="N2743" s="3">
        <v>3000</v>
      </c>
      <c r="O2743">
        <v>334</v>
      </c>
      <c r="P2743" t="s">
        <v>4512</v>
      </c>
      <c r="Q2743" t="s">
        <v>27</v>
      </c>
      <c r="R2743" t="s">
        <v>61</v>
      </c>
      <c r="S2743" s="3">
        <v>94697310</v>
      </c>
      <c r="T2743" s="3">
        <f>Tabla1[[#This Row],[OS-Valor Unitario]]-Tabla1[[#This Row],[costo_antes_iva]]</f>
        <v>1500</v>
      </c>
      <c r="U2743" s="3">
        <f>Tabla1[[#This Row],[OS-Valor Unitario]]*Tabla1[[#This Row],[OS-Cantidad]]</f>
        <v>1002000</v>
      </c>
      <c r="V2743" s="3">
        <f>Tabla1[[#This Row],[costo_antes_iva]]*Tabla1[[#This Row],[OS-Cantidad]]</f>
        <v>501000</v>
      </c>
      <c r="W2743" s="3">
        <f>Tabla1[[#This Row],[Valor total OS]]-Tabla1[[#This Row],[valor total op]]</f>
        <v>501000</v>
      </c>
    </row>
    <row r="2744" spans="1:23" x14ac:dyDescent="0.3">
      <c r="A2744">
        <v>5919</v>
      </c>
      <c r="B2744" t="s">
        <v>4519</v>
      </c>
      <c r="C2744" t="s">
        <v>78</v>
      </c>
      <c r="D2744" t="s">
        <v>1814</v>
      </c>
      <c r="E2744">
        <v>1</v>
      </c>
      <c r="F2744">
        <v>62299071</v>
      </c>
      <c r="G2744" t="s">
        <v>4520</v>
      </c>
      <c r="H2744" s="6">
        <v>45716</v>
      </c>
      <c r="I2744" s="3">
        <v>1400</v>
      </c>
      <c r="J2744" t="s">
        <v>33</v>
      </c>
      <c r="K2744" t="s">
        <v>4521</v>
      </c>
      <c r="L2744">
        <v>4</v>
      </c>
      <c r="M2744" t="s">
        <v>35</v>
      </c>
      <c r="N2744" s="3">
        <v>1400</v>
      </c>
      <c r="O2744">
        <v>400</v>
      </c>
      <c r="P2744" t="s">
        <v>4512</v>
      </c>
      <c r="Q2744" t="s">
        <v>27</v>
      </c>
      <c r="R2744" t="s">
        <v>61</v>
      </c>
      <c r="S2744" s="3">
        <v>94697310</v>
      </c>
      <c r="T2744" s="3">
        <f>Tabla1[[#This Row],[OS-Valor Unitario]]-Tabla1[[#This Row],[costo_antes_iva]]</f>
        <v>0</v>
      </c>
      <c r="U2744" s="3">
        <f>Tabla1[[#This Row],[OS-Valor Unitario]]*Tabla1[[#This Row],[OS-Cantidad]]</f>
        <v>560000</v>
      </c>
      <c r="V2744" s="3">
        <f>Tabla1[[#This Row],[costo_antes_iva]]*Tabla1[[#This Row],[OS-Cantidad]]</f>
        <v>560000</v>
      </c>
      <c r="W2744" s="3">
        <f>Tabla1[[#This Row],[Valor total OS]]-Tabla1[[#This Row],[valor total op]]</f>
        <v>0</v>
      </c>
    </row>
    <row r="2745" spans="1:23" x14ac:dyDescent="0.3">
      <c r="A2745">
        <v>5919</v>
      </c>
      <c r="B2745" t="s">
        <v>4519</v>
      </c>
      <c r="C2745" t="s">
        <v>78</v>
      </c>
      <c r="D2745" t="s">
        <v>1814</v>
      </c>
      <c r="E2745">
        <v>1</v>
      </c>
      <c r="F2745">
        <v>62299071</v>
      </c>
      <c r="G2745" t="s">
        <v>4520</v>
      </c>
      <c r="H2745" s="6">
        <v>45716</v>
      </c>
      <c r="I2745" s="3">
        <v>4500</v>
      </c>
      <c r="J2745" t="s">
        <v>23</v>
      </c>
      <c r="K2745" t="s">
        <v>4521</v>
      </c>
      <c r="L2745">
        <v>4</v>
      </c>
      <c r="M2745" t="s">
        <v>2878</v>
      </c>
      <c r="N2745" s="3">
        <v>4500</v>
      </c>
      <c r="O2745">
        <v>400</v>
      </c>
      <c r="P2745" t="s">
        <v>4512</v>
      </c>
      <c r="Q2745" t="s">
        <v>27</v>
      </c>
      <c r="R2745" t="s">
        <v>61</v>
      </c>
      <c r="S2745" s="3">
        <v>94697310</v>
      </c>
      <c r="T2745" s="3">
        <f>Tabla1[[#This Row],[OS-Valor Unitario]]-Tabla1[[#This Row],[costo_antes_iva]]</f>
        <v>0</v>
      </c>
      <c r="U2745" s="3">
        <f>Tabla1[[#This Row],[OS-Valor Unitario]]*Tabla1[[#This Row],[OS-Cantidad]]</f>
        <v>1800000</v>
      </c>
      <c r="V2745" s="3">
        <f>Tabla1[[#This Row],[costo_antes_iva]]*Tabla1[[#This Row],[OS-Cantidad]]</f>
        <v>1800000</v>
      </c>
      <c r="W2745" s="3">
        <f>Tabla1[[#This Row],[Valor total OS]]-Tabla1[[#This Row],[valor total op]]</f>
        <v>0</v>
      </c>
    </row>
    <row r="2746" spans="1:23" x14ac:dyDescent="0.3">
      <c r="A2746">
        <v>5919</v>
      </c>
      <c r="B2746" t="s">
        <v>4519</v>
      </c>
      <c r="C2746" t="s">
        <v>78</v>
      </c>
      <c r="D2746" t="s">
        <v>1814</v>
      </c>
      <c r="E2746">
        <v>1</v>
      </c>
      <c r="F2746">
        <v>62299071</v>
      </c>
      <c r="G2746" t="s">
        <v>4520</v>
      </c>
      <c r="H2746" s="6">
        <v>45716</v>
      </c>
      <c r="I2746" s="3">
        <v>1500</v>
      </c>
      <c r="J2746" t="s">
        <v>82</v>
      </c>
      <c r="K2746" t="s">
        <v>4521</v>
      </c>
      <c r="L2746">
        <v>4</v>
      </c>
      <c r="M2746" t="s">
        <v>119</v>
      </c>
      <c r="N2746" s="3">
        <v>3000</v>
      </c>
      <c r="O2746">
        <v>402</v>
      </c>
      <c r="P2746" t="s">
        <v>4512</v>
      </c>
      <c r="Q2746" t="s">
        <v>27</v>
      </c>
      <c r="R2746" t="s">
        <v>61</v>
      </c>
      <c r="S2746" s="3">
        <v>94697310</v>
      </c>
      <c r="T2746" s="3">
        <f>Tabla1[[#This Row],[OS-Valor Unitario]]-Tabla1[[#This Row],[costo_antes_iva]]</f>
        <v>1500</v>
      </c>
      <c r="U2746" s="3">
        <f>Tabla1[[#This Row],[OS-Valor Unitario]]*Tabla1[[#This Row],[OS-Cantidad]]</f>
        <v>1206000</v>
      </c>
      <c r="V2746" s="3">
        <f>Tabla1[[#This Row],[costo_antes_iva]]*Tabla1[[#This Row],[OS-Cantidad]]</f>
        <v>603000</v>
      </c>
      <c r="W2746" s="3">
        <f>Tabla1[[#This Row],[Valor total OS]]-Tabla1[[#This Row],[valor total op]]</f>
        <v>603000</v>
      </c>
    </row>
    <row r="2747" spans="1:23" x14ac:dyDescent="0.3">
      <c r="A2747">
        <v>5919</v>
      </c>
      <c r="B2747" t="s">
        <v>4522</v>
      </c>
      <c r="C2747" t="s">
        <v>91</v>
      </c>
      <c r="D2747" t="s">
        <v>1814</v>
      </c>
      <c r="E2747">
        <v>1</v>
      </c>
      <c r="F2747">
        <v>62299080</v>
      </c>
      <c r="G2747" t="s">
        <v>4523</v>
      </c>
      <c r="H2747" s="6">
        <v>45716</v>
      </c>
      <c r="I2747" s="3">
        <v>4300</v>
      </c>
      <c r="J2747" t="s">
        <v>82</v>
      </c>
      <c r="K2747" t="s">
        <v>4524</v>
      </c>
      <c r="L2747">
        <v>5</v>
      </c>
      <c r="M2747" t="s">
        <v>119</v>
      </c>
      <c r="N2747" s="3">
        <v>4300</v>
      </c>
      <c r="O2747">
        <v>32</v>
      </c>
      <c r="P2747" t="s">
        <v>4512</v>
      </c>
      <c r="Q2747" t="s">
        <v>27</v>
      </c>
      <c r="R2747" t="s">
        <v>92</v>
      </c>
      <c r="S2747" s="3">
        <v>94697310</v>
      </c>
      <c r="T2747" s="3">
        <f>Tabla1[[#This Row],[OS-Valor Unitario]]-Tabla1[[#This Row],[costo_antes_iva]]</f>
        <v>0</v>
      </c>
      <c r="U2747" s="3">
        <f>Tabla1[[#This Row],[OS-Valor Unitario]]*Tabla1[[#This Row],[OS-Cantidad]]</f>
        <v>137600</v>
      </c>
      <c r="V2747" s="3">
        <f>Tabla1[[#This Row],[costo_antes_iva]]*Tabla1[[#This Row],[OS-Cantidad]]</f>
        <v>137600</v>
      </c>
      <c r="W2747" s="3">
        <f>Tabla1[[#This Row],[Valor total OS]]-Tabla1[[#This Row],[valor total op]]</f>
        <v>0</v>
      </c>
    </row>
    <row r="2748" spans="1:23" x14ac:dyDescent="0.3">
      <c r="A2748">
        <v>5919</v>
      </c>
      <c r="B2748" t="s">
        <v>4522</v>
      </c>
      <c r="C2748" t="s">
        <v>91</v>
      </c>
      <c r="D2748" t="s">
        <v>1814</v>
      </c>
      <c r="E2748">
        <v>1</v>
      </c>
      <c r="F2748">
        <v>62299080</v>
      </c>
      <c r="G2748" t="s">
        <v>4523</v>
      </c>
      <c r="H2748" s="6">
        <v>45716</v>
      </c>
      <c r="I2748" s="3">
        <v>12000</v>
      </c>
      <c r="J2748" t="s">
        <v>160</v>
      </c>
      <c r="K2748" t="s">
        <v>4524</v>
      </c>
      <c r="L2748">
        <v>5</v>
      </c>
      <c r="M2748" t="s">
        <v>1341</v>
      </c>
      <c r="N2748" s="3">
        <v>9500</v>
      </c>
      <c r="O2748">
        <v>32</v>
      </c>
      <c r="P2748" t="s">
        <v>4512</v>
      </c>
      <c r="Q2748" t="s">
        <v>27</v>
      </c>
      <c r="R2748" t="s">
        <v>92</v>
      </c>
      <c r="S2748" s="3">
        <v>94697310</v>
      </c>
      <c r="T2748" s="3">
        <f>Tabla1[[#This Row],[OS-Valor Unitario]]-Tabla1[[#This Row],[costo_antes_iva]]</f>
        <v>-2500</v>
      </c>
      <c r="U2748" s="3">
        <f>Tabla1[[#This Row],[OS-Valor Unitario]]*Tabla1[[#This Row],[OS-Cantidad]]</f>
        <v>304000</v>
      </c>
      <c r="V2748" s="3">
        <f>Tabla1[[#This Row],[costo_antes_iva]]*Tabla1[[#This Row],[OS-Cantidad]]</f>
        <v>384000</v>
      </c>
      <c r="W2748" s="3">
        <f>Tabla1[[#This Row],[Valor total OS]]-Tabla1[[#This Row],[valor total op]]</f>
        <v>-80000</v>
      </c>
    </row>
    <row r="2749" spans="1:23" x14ac:dyDescent="0.3">
      <c r="A2749">
        <v>5919</v>
      </c>
      <c r="B2749" t="s">
        <v>4522</v>
      </c>
      <c r="C2749" t="s">
        <v>91</v>
      </c>
      <c r="D2749" t="s">
        <v>1814</v>
      </c>
      <c r="E2749">
        <v>1</v>
      </c>
      <c r="F2749">
        <v>62299080</v>
      </c>
      <c r="G2749" t="s">
        <v>4523</v>
      </c>
      <c r="H2749" s="6">
        <v>45716</v>
      </c>
      <c r="I2749" s="3">
        <v>15000</v>
      </c>
      <c r="J2749" t="s">
        <v>23</v>
      </c>
      <c r="K2749" t="s">
        <v>4524</v>
      </c>
      <c r="L2749">
        <v>5</v>
      </c>
      <c r="M2749" t="s">
        <v>4076</v>
      </c>
      <c r="N2749" s="3">
        <v>18000</v>
      </c>
      <c r="O2749">
        <v>32</v>
      </c>
      <c r="P2749" t="s">
        <v>4512</v>
      </c>
      <c r="Q2749" t="s">
        <v>27</v>
      </c>
      <c r="R2749" t="s">
        <v>92</v>
      </c>
      <c r="S2749" s="3">
        <v>94697310</v>
      </c>
      <c r="T2749" s="3">
        <f>Tabla1[[#This Row],[OS-Valor Unitario]]-Tabla1[[#This Row],[costo_antes_iva]]</f>
        <v>3000</v>
      </c>
      <c r="U2749" s="3">
        <f>Tabla1[[#This Row],[OS-Valor Unitario]]*Tabla1[[#This Row],[OS-Cantidad]]</f>
        <v>576000</v>
      </c>
      <c r="V2749" s="3">
        <f>Tabla1[[#This Row],[costo_antes_iva]]*Tabla1[[#This Row],[OS-Cantidad]]</f>
        <v>480000</v>
      </c>
      <c r="W2749" s="3">
        <f>Tabla1[[#This Row],[Valor total OS]]-Tabla1[[#This Row],[valor total op]]</f>
        <v>96000</v>
      </c>
    </row>
    <row r="2750" spans="1:23" x14ac:dyDescent="0.3">
      <c r="A2750">
        <v>5919</v>
      </c>
      <c r="B2750" t="s">
        <v>4525</v>
      </c>
      <c r="C2750" t="s">
        <v>91</v>
      </c>
      <c r="D2750" t="s">
        <v>1814</v>
      </c>
      <c r="E2750">
        <v>1</v>
      </c>
      <c r="F2750">
        <v>62299096</v>
      </c>
      <c r="G2750" t="s">
        <v>4526</v>
      </c>
      <c r="H2750" s="6">
        <v>45716</v>
      </c>
      <c r="I2750" s="3">
        <v>4300</v>
      </c>
      <c r="J2750" t="s">
        <v>82</v>
      </c>
      <c r="K2750" t="s">
        <v>4527</v>
      </c>
      <c r="L2750">
        <v>6</v>
      </c>
      <c r="M2750" t="s">
        <v>119</v>
      </c>
      <c r="N2750" s="3">
        <v>4300</v>
      </c>
      <c r="O2750">
        <v>32</v>
      </c>
      <c r="P2750" t="s">
        <v>4512</v>
      </c>
      <c r="Q2750" t="s">
        <v>27</v>
      </c>
      <c r="R2750" t="s">
        <v>92</v>
      </c>
      <c r="S2750" s="3">
        <v>94697310</v>
      </c>
      <c r="T2750" s="3">
        <f>Tabla1[[#This Row],[OS-Valor Unitario]]-Tabla1[[#This Row],[costo_antes_iva]]</f>
        <v>0</v>
      </c>
      <c r="U2750" s="3">
        <f>Tabla1[[#This Row],[OS-Valor Unitario]]*Tabla1[[#This Row],[OS-Cantidad]]</f>
        <v>137600</v>
      </c>
      <c r="V2750" s="3">
        <f>Tabla1[[#This Row],[costo_antes_iva]]*Tabla1[[#This Row],[OS-Cantidad]]</f>
        <v>137600</v>
      </c>
      <c r="W2750" s="3">
        <f>Tabla1[[#This Row],[Valor total OS]]-Tabla1[[#This Row],[valor total op]]</f>
        <v>0</v>
      </c>
    </row>
    <row r="2751" spans="1:23" x14ac:dyDescent="0.3">
      <c r="A2751">
        <v>5919</v>
      </c>
      <c r="B2751" t="s">
        <v>4525</v>
      </c>
      <c r="C2751" t="s">
        <v>91</v>
      </c>
      <c r="D2751" t="s">
        <v>1814</v>
      </c>
      <c r="E2751">
        <v>1</v>
      </c>
      <c r="F2751">
        <v>62299096</v>
      </c>
      <c r="G2751" t="s">
        <v>4526</v>
      </c>
      <c r="H2751" s="6">
        <v>45716</v>
      </c>
      <c r="I2751" s="3">
        <v>12000</v>
      </c>
      <c r="J2751" t="s">
        <v>160</v>
      </c>
      <c r="K2751" t="s">
        <v>4527</v>
      </c>
      <c r="L2751">
        <v>6</v>
      </c>
      <c r="M2751" t="s">
        <v>1341</v>
      </c>
      <c r="N2751" s="3">
        <v>9500</v>
      </c>
      <c r="O2751">
        <v>32</v>
      </c>
      <c r="P2751" t="s">
        <v>4512</v>
      </c>
      <c r="Q2751" t="s">
        <v>27</v>
      </c>
      <c r="R2751" t="s">
        <v>92</v>
      </c>
      <c r="S2751" s="3">
        <v>94697310</v>
      </c>
      <c r="T2751" s="3">
        <f>Tabla1[[#This Row],[OS-Valor Unitario]]-Tabla1[[#This Row],[costo_antes_iva]]</f>
        <v>-2500</v>
      </c>
      <c r="U2751" s="3">
        <f>Tabla1[[#This Row],[OS-Valor Unitario]]*Tabla1[[#This Row],[OS-Cantidad]]</f>
        <v>304000</v>
      </c>
      <c r="V2751" s="3">
        <f>Tabla1[[#This Row],[costo_antes_iva]]*Tabla1[[#This Row],[OS-Cantidad]]</f>
        <v>384000</v>
      </c>
      <c r="W2751" s="3">
        <f>Tabla1[[#This Row],[Valor total OS]]-Tabla1[[#This Row],[valor total op]]</f>
        <v>-80000</v>
      </c>
    </row>
    <row r="2752" spans="1:23" x14ac:dyDescent="0.3">
      <c r="A2752">
        <v>5919</v>
      </c>
      <c r="B2752" t="s">
        <v>4525</v>
      </c>
      <c r="C2752" t="s">
        <v>91</v>
      </c>
      <c r="D2752" t="s">
        <v>1814</v>
      </c>
      <c r="E2752">
        <v>1</v>
      </c>
      <c r="F2752">
        <v>62299096</v>
      </c>
      <c r="G2752" t="s">
        <v>4526</v>
      </c>
      <c r="H2752" s="6">
        <v>45716</v>
      </c>
      <c r="I2752" s="3">
        <v>15000</v>
      </c>
      <c r="J2752" t="s">
        <v>23</v>
      </c>
      <c r="K2752" t="s">
        <v>4527</v>
      </c>
      <c r="L2752">
        <v>6</v>
      </c>
      <c r="M2752" t="s">
        <v>4076</v>
      </c>
      <c r="N2752" s="3">
        <v>18000</v>
      </c>
      <c r="O2752">
        <v>32</v>
      </c>
      <c r="P2752" t="s">
        <v>4512</v>
      </c>
      <c r="Q2752" t="s">
        <v>27</v>
      </c>
      <c r="R2752" t="s">
        <v>92</v>
      </c>
      <c r="S2752" s="3">
        <v>94697310</v>
      </c>
      <c r="T2752" s="3">
        <f>Tabla1[[#This Row],[OS-Valor Unitario]]-Tabla1[[#This Row],[costo_antes_iva]]</f>
        <v>3000</v>
      </c>
      <c r="U2752" s="3">
        <f>Tabla1[[#This Row],[OS-Valor Unitario]]*Tabla1[[#This Row],[OS-Cantidad]]</f>
        <v>576000</v>
      </c>
      <c r="V2752" s="3">
        <f>Tabla1[[#This Row],[costo_antes_iva]]*Tabla1[[#This Row],[OS-Cantidad]]</f>
        <v>480000</v>
      </c>
      <c r="W2752" s="3">
        <f>Tabla1[[#This Row],[Valor total OS]]-Tabla1[[#This Row],[valor total op]]</f>
        <v>96000</v>
      </c>
    </row>
    <row r="2753" spans="1:23" x14ac:dyDescent="0.3">
      <c r="A2753">
        <v>5917</v>
      </c>
      <c r="B2753" t="s">
        <v>4528</v>
      </c>
      <c r="C2753" t="s">
        <v>4529</v>
      </c>
      <c r="D2753" t="s">
        <v>3290</v>
      </c>
      <c r="E2753">
        <v>68</v>
      </c>
      <c r="F2753">
        <v>62291123</v>
      </c>
      <c r="G2753" t="s">
        <v>4530</v>
      </c>
      <c r="H2753" s="6">
        <v>45716</v>
      </c>
      <c r="I2753" s="3">
        <v>1400</v>
      </c>
      <c r="J2753" t="s">
        <v>82</v>
      </c>
      <c r="K2753" t="s">
        <v>4531</v>
      </c>
      <c r="L2753">
        <v>1</v>
      </c>
      <c r="M2753" t="s">
        <v>119</v>
      </c>
      <c r="N2753" s="3">
        <v>3000</v>
      </c>
      <c r="O2753">
        <v>72</v>
      </c>
      <c r="P2753" t="s">
        <v>4532</v>
      </c>
      <c r="Q2753" t="s">
        <v>27</v>
      </c>
      <c r="R2753" t="s">
        <v>492</v>
      </c>
      <c r="S2753" s="3">
        <v>30665055</v>
      </c>
      <c r="T2753" s="3">
        <f>Tabla1[[#This Row],[OS-Valor Unitario]]-Tabla1[[#This Row],[costo_antes_iva]]</f>
        <v>1600</v>
      </c>
      <c r="U2753" s="3">
        <f>Tabla1[[#This Row],[OS-Valor Unitario]]*Tabla1[[#This Row],[OS-Cantidad]]</f>
        <v>216000</v>
      </c>
      <c r="V2753" s="3">
        <f>Tabla1[[#This Row],[costo_antes_iva]]*Tabla1[[#This Row],[OS-Cantidad]]</f>
        <v>100800</v>
      </c>
      <c r="W2753" s="3">
        <f>Tabla1[[#This Row],[Valor total OS]]-Tabla1[[#This Row],[valor total op]]</f>
        <v>115200</v>
      </c>
    </row>
    <row r="2754" spans="1:23" x14ac:dyDescent="0.3">
      <c r="A2754">
        <v>5917</v>
      </c>
      <c r="B2754" t="s">
        <v>4528</v>
      </c>
      <c r="C2754" t="s">
        <v>4529</v>
      </c>
      <c r="D2754" t="s">
        <v>3290</v>
      </c>
      <c r="E2754">
        <v>68</v>
      </c>
      <c r="F2754">
        <v>62291123</v>
      </c>
      <c r="G2754" t="s">
        <v>4530</v>
      </c>
      <c r="H2754" s="6">
        <v>45716</v>
      </c>
      <c r="I2754" s="3">
        <v>9000</v>
      </c>
      <c r="J2754" t="s">
        <v>23</v>
      </c>
      <c r="K2754" t="s">
        <v>4531</v>
      </c>
      <c r="L2754">
        <v>1</v>
      </c>
      <c r="M2754" t="s">
        <v>442</v>
      </c>
      <c r="N2754" s="3">
        <v>8500</v>
      </c>
      <c r="O2754">
        <v>72</v>
      </c>
      <c r="P2754" t="s">
        <v>4532</v>
      </c>
      <c r="Q2754" t="s">
        <v>27</v>
      </c>
      <c r="R2754" t="s">
        <v>492</v>
      </c>
      <c r="S2754" s="3">
        <v>30665055</v>
      </c>
      <c r="T2754" s="3">
        <f>Tabla1[[#This Row],[OS-Valor Unitario]]-Tabla1[[#This Row],[costo_antes_iva]]</f>
        <v>-500</v>
      </c>
      <c r="U2754" s="3">
        <f>Tabla1[[#This Row],[OS-Valor Unitario]]*Tabla1[[#This Row],[OS-Cantidad]]</f>
        <v>612000</v>
      </c>
      <c r="V2754" s="3">
        <f>Tabla1[[#This Row],[costo_antes_iva]]*Tabla1[[#This Row],[OS-Cantidad]]</f>
        <v>648000</v>
      </c>
      <c r="W2754" s="3">
        <f>Tabla1[[#This Row],[Valor total OS]]-Tabla1[[#This Row],[valor total op]]</f>
        <v>-36000</v>
      </c>
    </row>
    <row r="2755" spans="1:23" x14ac:dyDescent="0.3">
      <c r="A2755">
        <v>5917</v>
      </c>
      <c r="B2755" t="s">
        <v>4533</v>
      </c>
      <c r="C2755" t="s">
        <v>4534</v>
      </c>
      <c r="D2755" t="s">
        <v>3290</v>
      </c>
      <c r="E2755">
        <v>70</v>
      </c>
      <c r="F2755">
        <v>62291129</v>
      </c>
      <c r="G2755" t="s">
        <v>4535</v>
      </c>
      <c r="H2755" s="6">
        <v>45716</v>
      </c>
      <c r="I2755" s="3">
        <v>2800</v>
      </c>
      <c r="J2755" t="s">
        <v>23</v>
      </c>
      <c r="K2755" t="s">
        <v>4536</v>
      </c>
      <c r="L2755">
        <v>2</v>
      </c>
      <c r="M2755" t="s">
        <v>224</v>
      </c>
      <c r="N2755" s="3">
        <v>2500</v>
      </c>
      <c r="O2755">
        <v>74</v>
      </c>
      <c r="P2755" t="s">
        <v>4532</v>
      </c>
      <c r="Q2755" t="s">
        <v>27</v>
      </c>
      <c r="R2755" t="s">
        <v>97</v>
      </c>
      <c r="S2755" s="3">
        <v>30665055</v>
      </c>
      <c r="T2755" s="3">
        <f>Tabla1[[#This Row],[OS-Valor Unitario]]-Tabla1[[#This Row],[costo_antes_iva]]</f>
        <v>-300</v>
      </c>
      <c r="U2755" s="3">
        <f>Tabla1[[#This Row],[OS-Valor Unitario]]*Tabla1[[#This Row],[OS-Cantidad]]</f>
        <v>185000</v>
      </c>
      <c r="V2755" s="3">
        <f>Tabla1[[#This Row],[costo_antes_iva]]*Tabla1[[#This Row],[OS-Cantidad]]</f>
        <v>207200</v>
      </c>
      <c r="W2755" s="3">
        <f>Tabla1[[#This Row],[Valor total OS]]-Tabla1[[#This Row],[valor total op]]</f>
        <v>-22200</v>
      </c>
    </row>
    <row r="2756" spans="1:23" x14ac:dyDescent="0.3">
      <c r="A2756">
        <v>5917</v>
      </c>
      <c r="B2756" t="s">
        <v>4537</v>
      </c>
      <c r="C2756" t="s">
        <v>3289</v>
      </c>
      <c r="D2756" t="s">
        <v>3290</v>
      </c>
      <c r="E2756">
        <v>80</v>
      </c>
      <c r="F2756">
        <v>62291133</v>
      </c>
      <c r="G2756" t="s">
        <v>4538</v>
      </c>
      <c r="H2756" s="6">
        <v>45716</v>
      </c>
      <c r="I2756" s="3">
        <v>8000</v>
      </c>
      <c r="J2756" t="s">
        <v>23</v>
      </c>
      <c r="K2756" t="s">
        <v>4539</v>
      </c>
      <c r="L2756">
        <v>3</v>
      </c>
      <c r="M2756" t="s">
        <v>191</v>
      </c>
      <c r="N2756" s="3">
        <v>7000</v>
      </c>
      <c r="O2756">
        <v>130</v>
      </c>
      <c r="P2756" t="s">
        <v>4532</v>
      </c>
      <c r="Q2756" t="s">
        <v>27</v>
      </c>
      <c r="R2756" t="s">
        <v>389</v>
      </c>
      <c r="S2756" s="3">
        <v>30665055</v>
      </c>
      <c r="T2756" s="3">
        <f>Tabla1[[#This Row],[OS-Valor Unitario]]-Tabla1[[#This Row],[costo_antes_iva]]</f>
        <v>-1000</v>
      </c>
      <c r="U2756" s="3">
        <f>Tabla1[[#This Row],[OS-Valor Unitario]]*Tabla1[[#This Row],[OS-Cantidad]]</f>
        <v>910000</v>
      </c>
      <c r="V2756" s="3">
        <f>Tabla1[[#This Row],[costo_antes_iva]]*Tabla1[[#This Row],[OS-Cantidad]]</f>
        <v>1040000</v>
      </c>
      <c r="W2756" s="3">
        <f>Tabla1[[#This Row],[Valor total OS]]-Tabla1[[#This Row],[valor total op]]</f>
        <v>-130000</v>
      </c>
    </row>
    <row r="2757" spans="1:23" x14ac:dyDescent="0.3">
      <c r="A2757">
        <v>5917</v>
      </c>
      <c r="B2757" t="s">
        <v>4540</v>
      </c>
      <c r="C2757" t="s">
        <v>4541</v>
      </c>
      <c r="D2757" t="s">
        <v>3290</v>
      </c>
      <c r="E2757">
        <v>28</v>
      </c>
      <c r="F2757">
        <v>62291137</v>
      </c>
      <c r="G2757" t="s">
        <v>4542</v>
      </c>
      <c r="H2757" s="6">
        <v>45716</v>
      </c>
      <c r="I2757" s="3">
        <v>12000</v>
      </c>
      <c r="J2757" t="s">
        <v>23</v>
      </c>
      <c r="K2757" t="s">
        <v>4543</v>
      </c>
      <c r="L2757">
        <v>4</v>
      </c>
      <c r="M2757" t="s">
        <v>3821</v>
      </c>
      <c r="N2757" s="3">
        <v>10000</v>
      </c>
      <c r="O2757">
        <v>26</v>
      </c>
      <c r="P2757" t="s">
        <v>4532</v>
      </c>
      <c r="Q2757" t="s">
        <v>27</v>
      </c>
      <c r="R2757" t="s">
        <v>28</v>
      </c>
      <c r="S2757" s="3">
        <v>30665055</v>
      </c>
      <c r="T2757" s="3">
        <f>Tabla1[[#This Row],[OS-Valor Unitario]]-Tabla1[[#This Row],[costo_antes_iva]]</f>
        <v>-2000</v>
      </c>
      <c r="U2757" s="3">
        <f>Tabla1[[#This Row],[OS-Valor Unitario]]*Tabla1[[#This Row],[OS-Cantidad]]</f>
        <v>260000</v>
      </c>
      <c r="V2757" s="3">
        <f>Tabla1[[#This Row],[costo_antes_iva]]*Tabla1[[#This Row],[OS-Cantidad]]</f>
        <v>312000</v>
      </c>
      <c r="W2757" s="3">
        <f>Tabla1[[#This Row],[Valor total OS]]-Tabla1[[#This Row],[valor total op]]</f>
        <v>-52000</v>
      </c>
    </row>
    <row r="2758" spans="1:23" x14ac:dyDescent="0.3">
      <c r="A2758">
        <v>5917</v>
      </c>
      <c r="B2758" t="s">
        <v>4544</v>
      </c>
      <c r="C2758" t="s">
        <v>4541</v>
      </c>
      <c r="D2758" t="s">
        <v>3290</v>
      </c>
      <c r="E2758">
        <v>39</v>
      </c>
      <c r="F2758">
        <v>62291144</v>
      </c>
      <c r="G2758" t="s">
        <v>4545</v>
      </c>
      <c r="H2758" s="6">
        <v>45716</v>
      </c>
      <c r="I2758" s="3">
        <v>12000</v>
      </c>
      <c r="J2758" t="s">
        <v>23</v>
      </c>
      <c r="K2758" t="s">
        <v>4546</v>
      </c>
      <c r="L2758">
        <v>5</v>
      </c>
      <c r="M2758" t="s">
        <v>274</v>
      </c>
      <c r="N2758" s="3">
        <v>10000</v>
      </c>
      <c r="O2758">
        <v>40</v>
      </c>
      <c r="P2758" t="s">
        <v>4532</v>
      </c>
      <c r="Q2758" t="s">
        <v>27</v>
      </c>
      <c r="R2758" t="s">
        <v>28</v>
      </c>
      <c r="S2758" s="3">
        <v>30665055</v>
      </c>
      <c r="T2758" s="3">
        <f>Tabla1[[#This Row],[OS-Valor Unitario]]-Tabla1[[#This Row],[costo_antes_iva]]</f>
        <v>-2000</v>
      </c>
      <c r="U2758" s="3">
        <f>Tabla1[[#This Row],[OS-Valor Unitario]]*Tabla1[[#This Row],[OS-Cantidad]]</f>
        <v>400000</v>
      </c>
      <c r="V2758" s="3">
        <f>Tabla1[[#This Row],[costo_antes_iva]]*Tabla1[[#This Row],[OS-Cantidad]]</f>
        <v>480000</v>
      </c>
      <c r="W2758" s="3">
        <f>Tabla1[[#This Row],[Valor total OS]]-Tabla1[[#This Row],[valor total op]]</f>
        <v>-80000</v>
      </c>
    </row>
    <row r="2759" spans="1:23" x14ac:dyDescent="0.3">
      <c r="A2759">
        <v>5917</v>
      </c>
      <c r="B2759" t="s">
        <v>4547</v>
      </c>
      <c r="C2759" t="s">
        <v>4548</v>
      </c>
      <c r="D2759" t="s">
        <v>3290</v>
      </c>
      <c r="E2759">
        <v>75</v>
      </c>
      <c r="F2759">
        <v>62291154</v>
      </c>
      <c r="G2759" t="s">
        <v>4549</v>
      </c>
      <c r="H2759" s="6">
        <v>45716</v>
      </c>
      <c r="I2759" s="3">
        <v>1400</v>
      </c>
      <c r="J2759" t="s">
        <v>82</v>
      </c>
      <c r="K2759" t="s">
        <v>4550</v>
      </c>
      <c r="L2759">
        <v>6</v>
      </c>
      <c r="M2759" t="s">
        <v>119</v>
      </c>
      <c r="N2759" s="3">
        <v>3000</v>
      </c>
      <c r="O2759">
        <v>73</v>
      </c>
      <c r="P2759" t="s">
        <v>4532</v>
      </c>
      <c r="Q2759" t="s">
        <v>27</v>
      </c>
      <c r="R2759" t="s">
        <v>72</v>
      </c>
      <c r="S2759" s="3">
        <v>30665055</v>
      </c>
      <c r="T2759" s="3">
        <f>Tabla1[[#This Row],[OS-Valor Unitario]]-Tabla1[[#This Row],[costo_antes_iva]]</f>
        <v>1600</v>
      </c>
      <c r="U2759" s="3">
        <f>Tabla1[[#This Row],[OS-Valor Unitario]]*Tabla1[[#This Row],[OS-Cantidad]]</f>
        <v>219000</v>
      </c>
      <c r="V2759" s="3">
        <f>Tabla1[[#This Row],[costo_antes_iva]]*Tabla1[[#This Row],[OS-Cantidad]]</f>
        <v>102200</v>
      </c>
      <c r="W2759" s="3">
        <f>Tabla1[[#This Row],[Valor total OS]]-Tabla1[[#This Row],[valor total op]]</f>
        <v>116800</v>
      </c>
    </row>
    <row r="2760" spans="1:23" x14ac:dyDescent="0.3">
      <c r="A2760">
        <v>5917</v>
      </c>
      <c r="B2760" t="s">
        <v>4547</v>
      </c>
      <c r="C2760" t="s">
        <v>4548</v>
      </c>
      <c r="D2760" t="s">
        <v>3290</v>
      </c>
      <c r="E2760">
        <v>75</v>
      </c>
      <c r="F2760">
        <v>62291154</v>
      </c>
      <c r="G2760" t="s">
        <v>4549</v>
      </c>
      <c r="H2760" s="6">
        <v>45716</v>
      </c>
      <c r="I2760" s="3">
        <v>12000</v>
      </c>
      <c r="J2760" t="s">
        <v>23</v>
      </c>
      <c r="K2760" t="s">
        <v>4550</v>
      </c>
      <c r="L2760">
        <v>6</v>
      </c>
      <c r="M2760" t="s">
        <v>405</v>
      </c>
      <c r="N2760" s="3">
        <v>11700</v>
      </c>
      <c r="O2760">
        <v>73</v>
      </c>
      <c r="P2760" t="s">
        <v>4532</v>
      </c>
      <c r="Q2760" t="s">
        <v>27</v>
      </c>
      <c r="R2760" t="s">
        <v>72</v>
      </c>
      <c r="S2760" s="3">
        <v>30665055</v>
      </c>
      <c r="T2760" s="3">
        <f>Tabla1[[#This Row],[OS-Valor Unitario]]-Tabla1[[#This Row],[costo_antes_iva]]</f>
        <v>-300</v>
      </c>
      <c r="U2760" s="3">
        <f>Tabla1[[#This Row],[OS-Valor Unitario]]*Tabla1[[#This Row],[OS-Cantidad]]</f>
        <v>854100</v>
      </c>
      <c r="V2760" s="3">
        <f>Tabla1[[#This Row],[costo_antes_iva]]*Tabla1[[#This Row],[OS-Cantidad]]</f>
        <v>876000</v>
      </c>
      <c r="W2760" s="3">
        <f>Tabla1[[#This Row],[Valor total OS]]-Tabla1[[#This Row],[valor total op]]</f>
        <v>-21900</v>
      </c>
    </row>
    <row r="2761" spans="1:23" x14ac:dyDescent="0.3">
      <c r="A2761">
        <v>5917</v>
      </c>
      <c r="B2761" t="s">
        <v>4551</v>
      </c>
      <c r="C2761" t="s">
        <v>3191</v>
      </c>
      <c r="D2761" t="s">
        <v>3290</v>
      </c>
      <c r="E2761">
        <v>3</v>
      </c>
      <c r="F2761">
        <v>62291161</v>
      </c>
      <c r="G2761" t="s">
        <v>4552</v>
      </c>
      <c r="H2761" s="6">
        <v>45716</v>
      </c>
      <c r="I2761" s="3">
        <v>1600</v>
      </c>
      <c r="J2761" t="s">
        <v>82</v>
      </c>
      <c r="K2761" t="s">
        <v>4553</v>
      </c>
      <c r="L2761">
        <v>7</v>
      </c>
      <c r="M2761" t="s">
        <v>119</v>
      </c>
      <c r="N2761" s="3">
        <v>1500</v>
      </c>
      <c r="O2761">
        <v>3</v>
      </c>
      <c r="P2761" t="s">
        <v>4532</v>
      </c>
      <c r="Q2761" t="s">
        <v>27</v>
      </c>
      <c r="R2761" t="s">
        <v>293</v>
      </c>
      <c r="S2761" s="3">
        <v>30665055</v>
      </c>
      <c r="T2761" s="3">
        <f>Tabla1[[#This Row],[OS-Valor Unitario]]-Tabla1[[#This Row],[costo_antes_iva]]</f>
        <v>-100</v>
      </c>
      <c r="U2761" s="3">
        <f>Tabla1[[#This Row],[OS-Valor Unitario]]*Tabla1[[#This Row],[OS-Cantidad]]</f>
        <v>4500</v>
      </c>
      <c r="V2761" s="3">
        <f>Tabla1[[#This Row],[costo_antes_iva]]*Tabla1[[#This Row],[OS-Cantidad]]</f>
        <v>4800</v>
      </c>
      <c r="W2761" s="3">
        <f>Tabla1[[#This Row],[Valor total OS]]-Tabla1[[#This Row],[valor total op]]</f>
        <v>-300</v>
      </c>
    </row>
    <row r="2762" spans="1:23" x14ac:dyDescent="0.3">
      <c r="A2762">
        <v>5917</v>
      </c>
      <c r="B2762" t="s">
        <v>4551</v>
      </c>
      <c r="C2762" t="s">
        <v>3191</v>
      </c>
      <c r="D2762" t="s">
        <v>3290</v>
      </c>
      <c r="E2762">
        <v>3</v>
      </c>
      <c r="F2762">
        <v>62291161</v>
      </c>
      <c r="G2762" t="s">
        <v>4552</v>
      </c>
      <c r="H2762" s="6">
        <v>45716</v>
      </c>
      <c r="I2762" s="3">
        <v>13000</v>
      </c>
      <c r="J2762" t="s">
        <v>23</v>
      </c>
      <c r="K2762" t="s">
        <v>4553</v>
      </c>
      <c r="L2762">
        <v>7</v>
      </c>
      <c r="M2762" t="s">
        <v>2142</v>
      </c>
      <c r="N2762" s="3">
        <v>12000</v>
      </c>
      <c r="O2762">
        <v>4</v>
      </c>
      <c r="P2762" t="s">
        <v>4532</v>
      </c>
      <c r="Q2762" t="s">
        <v>27</v>
      </c>
      <c r="R2762" t="s">
        <v>293</v>
      </c>
      <c r="S2762" s="3">
        <v>30665055</v>
      </c>
      <c r="T2762" s="3">
        <f>Tabla1[[#This Row],[OS-Valor Unitario]]-Tabla1[[#This Row],[costo_antes_iva]]</f>
        <v>-1000</v>
      </c>
      <c r="U2762" s="3">
        <f>Tabla1[[#This Row],[OS-Valor Unitario]]*Tabla1[[#This Row],[OS-Cantidad]]</f>
        <v>48000</v>
      </c>
      <c r="V2762" s="3">
        <f>Tabla1[[#This Row],[costo_antes_iva]]*Tabla1[[#This Row],[OS-Cantidad]]</f>
        <v>52000</v>
      </c>
      <c r="W2762" s="3">
        <f>Tabla1[[#This Row],[Valor total OS]]-Tabla1[[#This Row],[valor total op]]</f>
        <v>-4000</v>
      </c>
    </row>
    <row r="2763" spans="1:23" x14ac:dyDescent="0.3">
      <c r="A2763">
        <v>5917</v>
      </c>
      <c r="B2763" t="s">
        <v>4554</v>
      </c>
      <c r="C2763" t="s">
        <v>4555</v>
      </c>
      <c r="D2763" t="s">
        <v>3290</v>
      </c>
      <c r="E2763">
        <v>20</v>
      </c>
      <c r="F2763">
        <v>62291173</v>
      </c>
      <c r="G2763" t="s">
        <v>4556</v>
      </c>
      <c r="H2763" s="6">
        <v>45716</v>
      </c>
      <c r="I2763" s="3">
        <v>1600</v>
      </c>
      <c r="J2763" t="s">
        <v>82</v>
      </c>
      <c r="K2763" t="s">
        <v>4557</v>
      </c>
      <c r="L2763">
        <v>8</v>
      </c>
      <c r="M2763" t="s">
        <v>119</v>
      </c>
      <c r="N2763" s="3">
        <v>1000</v>
      </c>
      <c r="O2763">
        <v>20</v>
      </c>
      <c r="P2763" t="s">
        <v>4532</v>
      </c>
      <c r="Q2763" t="s">
        <v>27</v>
      </c>
      <c r="R2763" t="s">
        <v>28</v>
      </c>
      <c r="S2763" s="3">
        <v>30665055</v>
      </c>
      <c r="T2763" s="3">
        <f>Tabla1[[#This Row],[OS-Valor Unitario]]-Tabla1[[#This Row],[costo_antes_iva]]</f>
        <v>-600</v>
      </c>
      <c r="U2763" s="3">
        <f>Tabla1[[#This Row],[OS-Valor Unitario]]*Tabla1[[#This Row],[OS-Cantidad]]</f>
        <v>20000</v>
      </c>
      <c r="V2763" s="3">
        <f>Tabla1[[#This Row],[costo_antes_iva]]*Tabla1[[#This Row],[OS-Cantidad]]</f>
        <v>32000</v>
      </c>
      <c r="W2763" s="3">
        <f>Tabla1[[#This Row],[Valor total OS]]-Tabla1[[#This Row],[valor total op]]</f>
        <v>-12000</v>
      </c>
    </row>
    <row r="2764" spans="1:23" x14ac:dyDescent="0.3">
      <c r="A2764">
        <v>5917</v>
      </c>
      <c r="B2764" t="s">
        <v>4554</v>
      </c>
      <c r="C2764" t="s">
        <v>4555</v>
      </c>
      <c r="D2764" t="s">
        <v>3290</v>
      </c>
      <c r="E2764">
        <v>20</v>
      </c>
      <c r="F2764">
        <v>62291173</v>
      </c>
      <c r="G2764" t="s">
        <v>4556</v>
      </c>
      <c r="H2764" s="6">
        <v>45716</v>
      </c>
      <c r="I2764" s="3">
        <v>5500</v>
      </c>
      <c r="J2764" t="s">
        <v>23</v>
      </c>
      <c r="K2764" t="s">
        <v>4557</v>
      </c>
      <c r="L2764">
        <v>8</v>
      </c>
      <c r="M2764" t="s">
        <v>224</v>
      </c>
      <c r="N2764" s="3">
        <v>4500</v>
      </c>
      <c r="O2764">
        <v>20</v>
      </c>
      <c r="P2764" t="s">
        <v>4532</v>
      </c>
      <c r="Q2764" t="s">
        <v>27</v>
      </c>
      <c r="R2764" t="s">
        <v>28</v>
      </c>
      <c r="S2764" s="3">
        <v>30665055</v>
      </c>
      <c r="T2764" s="3">
        <f>Tabla1[[#This Row],[OS-Valor Unitario]]-Tabla1[[#This Row],[costo_antes_iva]]</f>
        <v>-1000</v>
      </c>
      <c r="U2764" s="3">
        <f>Tabla1[[#This Row],[OS-Valor Unitario]]*Tabla1[[#This Row],[OS-Cantidad]]</f>
        <v>90000</v>
      </c>
      <c r="V2764" s="3">
        <f>Tabla1[[#This Row],[costo_antes_iva]]*Tabla1[[#This Row],[OS-Cantidad]]</f>
        <v>110000</v>
      </c>
      <c r="W2764" s="3">
        <f>Tabla1[[#This Row],[Valor total OS]]-Tabla1[[#This Row],[valor total op]]</f>
        <v>-20000</v>
      </c>
    </row>
    <row r="2765" spans="1:23" x14ac:dyDescent="0.3">
      <c r="A2765">
        <v>5917</v>
      </c>
      <c r="B2765" t="s">
        <v>4558</v>
      </c>
      <c r="C2765" t="s">
        <v>30</v>
      </c>
      <c r="D2765" t="s">
        <v>3290</v>
      </c>
      <c r="E2765">
        <v>14</v>
      </c>
      <c r="F2765">
        <v>62291179</v>
      </c>
      <c r="G2765" t="s">
        <v>4559</v>
      </c>
      <c r="H2765" s="6">
        <v>45716</v>
      </c>
      <c r="I2765" s="3">
        <v>3000</v>
      </c>
      <c r="J2765" t="s">
        <v>82</v>
      </c>
      <c r="K2765" t="s">
        <v>4560</v>
      </c>
      <c r="L2765">
        <v>9</v>
      </c>
      <c r="M2765" t="s">
        <v>3213</v>
      </c>
      <c r="N2765" s="3">
        <v>3000</v>
      </c>
      <c r="O2765">
        <v>14</v>
      </c>
      <c r="P2765" t="s">
        <v>4532</v>
      </c>
      <c r="Q2765" t="s">
        <v>27</v>
      </c>
      <c r="R2765" t="s">
        <v>38</v>
      </c>
      <c r="S2765" s="3">
        <v>30665055</v>
      </c>
      <c r="T2765" s="3">
        <f>Tabla1[[#This Row],[OS-Valor Unitario]]-Tabla1[[#This Row],[costo_antes_iva]]</f>
        <v>0</v>
      </c>
      <c r="U2765" s="3">
        <f>Tabla1[[#This Row],[OS-Valor Unitario]]*Tabla1[[#This Row],[OS-Cantidad]]</f>
        <v>42000</v>
      </c>
      <c r="V2765" s="3">
        <f>Tabla1[[#This Row],[costo_antes_iva]]*Tabla1[[#This Row],[OS-Cantidad]]</f>
        <v>42000</v>
      </c>
      <c r="W2765" s="3">
        <f>Tabla1[[#This Row],[Valor total OS]]-Tabla1[[#This Row],[valor total op]]</f>
        <v>0</v>
      </c>
    </row>
    <row r="2766" spans="1:23" x14ac:dyDescent="0.3">
      <c r="A2766">
        <v>5917</v>
      </c>
      <c r="B2766" t="s">
        <v>4558</v>
      </c>
      <c r="C2766" t="s">
        <v>30</v>
      </c>
      <c r="D2766" t="s">
        <v>3290</v>
      </c>
      <c r="E2766">
        <v>14</v>
      </c>
      <c r="F2766">
        <v>62291179</v>
      </c>
      <c r="G2766" t="s">
        <v>4559</v>
      </c>
      <c r="H2766" s="6">
        <v>45716</v>
      </c>
      <c r="I2766" s="3">
        <v>9000</v>
      </c>
      <c r="J2766" t="s">
        <v>23</v>
      </c>
      <c r="K2766" t="s">
        <v>4560</v>
      </c>
      <c r="L2766">
        <v>9</v>
      </c>
      <c r="M2766" t="s">
        <v>224</v>
      </c>
      <c r="N2766" s="3">
        <v>8500</v>
      </c>
      <c r="O2766">
        <v>14</v>
      </c>
      <c r="P2766" t="s">
        <v>4532</v>
      </c>
      <c r="Q2766" t="s">
        <v>27</v>
      </c>
      <c r="R2766" t="s">
        <v>38</v>
      </c>
      <c r="S2766" s="3">
        <v>30665055</v>
      </c>
      <c r="T2766" s="3">
        <f>Tabla1[[#This Row],[OS-Valor Unitario]]-Tabla1[[#This Row],[costo_antes_iva]]</f>
        <v>-500</v>
      </c>
      <c r="U2766" s="3">
        <f>Tabla1[[#This Row],[OS-Valor Unitario]]*Tabla1[[#This Row],[OS-Cantidad]]</f>
        <v>119000</v>
      </c>
      <c r="V2766" s="3">
        <f>Tabla1[[#This Row],[costo_antes_iva]]*Tabla1[[#This Row],[OS-Cantidad]]</f>
        <v>126000</v>
      </c>
      <c r="W2766" s="3">
        <f>Tabla1[[#This Row],[Valor total OS]]-Tabla1[[#This Row],[valor total op]]</f>
        <v>-7000</v>
      </c>
    </row>
    <row r="2767" spans="1:23" x14ac:dyDescent="0.3">
      <c r="A2767">
        <v>5917</v>
      </c>
      <c r="B2767" t="s">
        <v>4561</v>
      </c>
      <c r="C2767" t="s">
        <v>4562</v>
      </c>
      <c r="D2767" t="s">
        <v>3290</v>
      </c>
      <c r="E2767">
        <v>100</v>
      </c>
      <c r="F2767">
        <v>62291185</v>
      </c>
      <c r="G2767" t="s">
        <v>4563</v>
      </c>
      <c r="H2767" s="6">
        <v>45716</v>
      </c>
      <c r="I2767" s="3">
        <v>4500</v>
      </c>
      <c r="J2767" t="s">
        <v>301</v>
      </c>
      <c r="K2767" t="s">
        <v>4564</v>
      </c>
      <c r="L2767">
        <v>10</v>
      </c>
      <c r="M2767" t="s">
        <v>191</v>
      </c>
      <c r="N2767" s="3">
        <v>5000</v>
      </c>
      <c r="O2767">
        <v>201</v>
      </c>
      <c r="P2767" t="s">
        <v>4532</v>
      </c>
      <c r="Q2767" t="s">
        <v>27</v>
      </c>
      <c r="R2767" t="s">
        <v>4565</v>
      </c>
      <c r="S2767" s="3">
        <v>30665055</v>
      </c>
      <c r="T2767" s="3">
        <f>Tabla1[[#This Row],[OS-Valor Unitario]]-Tabla1[[#This Row],[costo_antes_iva]]</f>
        <v>500</v>
      </c>
      <c r="U2767" s="3">
        <f>Tabla1[[#This Row],[OS-Valor Unitario]]*Tabla1[[#This Row],[OS-Cantidad]]</f>
        <v>1005000</v>
      </c>
      <c r="V2767" s="3">
        <f>Tabla1[[#This Row],[costo_antes_iva]]*Tabla1[[#This Row],[OS-Cantidad]]</f>
        <v>904500</v>
      </c>
      <c r="W2767" s="3">
        <f>Tabla1[[#This Row],[Valor total OS]]-Tabla1[[#This Row],[valor total op]]</f>
        <v>100500</v>
      </c>
    </row>
    <row r="2768" spans="1:23" x14ac:dyDescent="0.3">
      <c r="A2768">
        <v>5917</v>
      </c>
      <c r="B2768" t="s">
        <v>4566</v>
      </c>
      <c r="C2768" t="s">
        <v>4567</v>
      </c>
      <c r="D2768" t="s">
        <v>3290</v>
      </c>
      <c r="E2768">
        <v>36</v>
      </c>
      <c r="F2768">
        <v>62291187</v>
      </c>
      <c r="G2768" t="s">
        <v>4568</v>
      </c>
      <c r="H2768" s="6">
        <v>45716</v>
      </c>
      <c r="I2768" s="3">
        <v>16000</v>
      </c>
      <c r="J2768" t="s">
        <v>43</v>
      </c>
      <c r="K2768" t="s">
        <v>4569</v>
      </c>
      <c r="L2768">
        <v>11</v>
      </c>
      <c r="M2768" t="s">
        <v>303</v>
      </c>
      <c r="N2768" s="3">
        <v>14000</v>
      </c>
      <c r="O2768">
        <v>37</v>
      </c>
      <c r="P2768" t="s">
        <v>4532</v>
      </c>
      <c r="Q2768" t="s">
        <v>27</v>
      </c>
      <c r="R2768" t="s">
        <v>61</v>
      </c>
      <c r="S2768" s="3">
        <v>30665055</v>
      </c>
      <c r="T2768" s="3">
        <f>Tabla1[[#This Row],[OS-Valor Unitario]]-Tabla1[[#This Row],[costo_antes_iva]]</f>
        <v>-2000</v>
      </c>
      <c r="U2768" s="3">
        <f>Tabla1[[#This Row],[OS-Valor Unitario]]*Tabla1[[#This Row],[OS-Cantidad]]</f>
        <v>518000</v>
      </c>
      <c r="V2768" s="3">
        <f>Tabla1[[#This Row],[costo_antes_iva]]*Tabla1[[#This Row],[OS-Cantidad]]</f>
        <v>592000</v>
      </c>
      <c r="W2768" s="3">
        <f>Tabla1[[#This Row],[Valor total OS]]-Tabla1[[#This Row],[valor total op]]</f>
        <v>-74000</v>
      </c>
    </row>
    <row r="2769" spans="1:23" x14ac:dyDescent="0.3">
      <c r="A2769">
        <v>5917</v>
      </c>
      <c r="B2769" t="s">
        <v>4570</v>
      </c>
      <c r="C2769" t="s">
        <v>4571</v>
      </c>
      <c r="D2769" t="s">
        <v>3290</v>
      </c>
      <c r="E2769">
        <v>60</v>
      </c>
      <c r="F2769">
        <v>62291193</v>
      </c>
      <c r="G2769" t="s">
        <v>4572</v>
      </c>
      <c r="H2769" s="6">
        <v>45716</v>
      </c>
      <c r="I2769" s="3">
        <v>2000</v>
      </c>
      <c r="J2769" t="s">
        <v>33</v>
      </c>
      <c r="K2769" t="s">
        <v>4573</v>
      </c>
      <c r="L2769">
        <v>13</v>
      </c>
      <c r="M2769" t="s">
        <v>35</v>
      </c>
      <c r="N2769" s="3">
        <v>2000</v>
      </c>
      <c r="O2769">
        <v>61</v>
      </c>
      <c r="P2769" t="s">
        <v>4532</v>
      </c>
      <c r="Q2769" t="s">
        <v>27</v>
      </c>
      <c r="R2769" t="s">
        <v>4571</v>
      </c>
      <c r="S2769" s="3">
        <v>30665055</v>
      </c>
      <c r="T2769" s="3">
        <f>Tabla1[[#This Row],[OS-Valor Unitario]]-Tabla1[[#This Row],[costo_antes_iva]]</f>
        <v>0</v>
      </c>
      <c r="U2769" s="3">
        <f>Tabla1[[#This Row],[OS-Valor Unitario]]*Tabla1[[#This Row],[OS-Cantidad]]</f>
        <v>122000</v>
      </c>
      <c r="V2769" s="3">
        <f>Tabla1[[#This Row],[costo_antes_iva]]*Tabla1[[#This Row],[OS-Cantidad]]</f>
        <v>122000</v>
      </c>
      <c r="W2769" s="3">
        <f>Tabla1[[#This Row],[Valor total OS]]-Tabla1[[#This Row],[valor total op]]</f>
        <v>0</v>
      </c>
    </row>
    <row r="2770" spans="1:23" x14ac:dyDescent="0.3">
      <c r="A2770">
        <v>5917</v>
      </c>
      <c r="B2770" t="s">
        <v>4570</v>
      </c>
      <c r="C2770" t="s">
        <v>4571</v>
      </c>
      <c r="D2770" t="s">
        <v>3290</v>
      </c>
      <c r="E2770">
        <v>60</v>
      </c>
      <c r="F2770">
        <v>62291193</v>
      </c>
      <c r="G2770" t="s">
        <v>4572</v>
      </c>
      <c r="H2770" s="6">
        <v>45716</v>
      </c>
      <c r="I2770" s="3">
        <v>27000</v>
      </c>
      <c r="J2770" t="s">
        <v>43</v>
      </c>
      <c r="K2770" t="s">
        <v>4573</v>
      </c>
      <c r="L2770">
        <v>13</v>
      </c>
      <c r="M2770" t="s">
        <v>191</v>
      </c>
      <c r="N2770" s="3">
        <v>28000</v>
      </c>
      <c r="O2770">
        <v>61</v>
      </c>
      <c r="P2770" t="s">
        <v>4532</v>
      </c>
      <c r="Q2770" t="s">
        <v>27</v>
      </c>
      <c r="R2770" t="s">
        <v>4571</v>
      </c>
      <c r="S2770" s="3">
        <v>30665055</v>
      </c>
      <c r="T2770" s="3">
        <f>Tabla1[[#This Row],[OS-Valor Unitario]]-Tabla1[[#This Row],[costo_antes_iva]]</f>
        <v>1000</v>
      </c>
      <c r="U2770" s="3">
        <f>Tabla1[[#This Row],[OS-Valor Unitario]]*Tabla1[[#This Row],[OS-Cantidad]]</f>
        <v>1708000</v>
      </c>
      <c r="V2770" s="3">
        <f>Tabla1[[#This Row],[costo_antes_iva]]*Tabla1[[#This Row],[OS-Cantidad]]</f>
        <v>1647000</v>
      </c>
      <c r="W2770" s="3">
        <f>Tabla1[[#This Row],[Valor total OS]]-Tabla1[[#This Row],[valor total op]]</f>
        <v>61000</v>
      </c>
    </row>
    <row r="2771" spans="1:23" x14ac:dyDescent="0.3">
      <c r="A2771">
        <v>5917</v>
      </c>
      <c r="B2771" t="s">
        <v>4574</v>
      </c>
      <c r="C2771" t="s">
        <v>4555</v>
      </c>
      <c r="D2771" t="s">
        <v>3290</v>
      </c>
      <c r="E2771">
        <v>88</v>
      </c>
      <c r="F2771">
        <v>62291196</v>
      </c>
      <c r="G2771" t="s">
        <v>4575</v>
      </c>
      <c r="H2771" s="6">
        <v>45716</v>
      </c>
      <c r="I2771" s="3">
        <v>5500</v>
      </c>
      <c r="J2771" t="s">
        <v>23</v>
      </c>
      <c r="K2771" t="s">
        <v>4576</v>
      </c>
      <c r="L2771">
        <v>14</v>
      </c>
      <c r="M2771" t="s">
        <v>4577</v>
      </c>
      <c r="N2771" s="3">
        <v>4000</v>
      </c>
      <c r="O2771">
        <v>94</v>
      </c>
      <c r="P2771" t="s">
        <v>4532</v>
      </c>
      <c r="Q2771" t="s">
        <v>27</v>
      </c>
      <c r="R2771" t="s">
        <v>28</v>
      </c>
      <c r="S2771" s="3">
        <v>30665055</v>
      </c>
      <c r="T2771" s="3">
        <f>Tabla1[[#This Row],[OS-Valor Unitario]]-Tabla1[[#This Row],[costo_antes_iva]]</f>
        <v>-1500</v>
      </c>
      <c r="U2771" s="3">
        <f>Tabla1[[#This Row],[OS-Valor Unitario]]*Tabla1[[#This Row],[OS-Cantidad]]</f>
        <v>376000</v>
      </c>
      <c r="V2771" s="3">
        <f>Tabla1[[#This Row],[costo_antes_iva]]*Tabla1[[#This Row],[OS-Cantidad]]</f>
        <v>517000</v>
      </c>
      <c r="W2771" s="3">
        <f>Tabla1[[#This Row],[Valor total OS]]-Tabla1[[#This Row],[valor total op]]</f>
        <v>-141000</v>
      </c>
    </row>
    <row r="2772" spans="1:23" x14ac:dyDescent="0.3">
      <c r="A2772">
        <v>5915</v>
      </c>
      <c r="B2772" t="s">
        <v>4578</v>
      </c>
      <c r="C2772" t="s">
        <v>282</v>
      </c>
      <c r="D2772" t="s">
        <v>1514</v>
      </c>
      <c r="E2772">
        <v>1</v>
      </c>
      <c r="F2772">
        <v>62026138</v>
      </c>
      <c r="G2772" t="s">
        <v>4579</v>
      </c>
      <c r="H2772" s="6">
        <v>45706</v>
      </c>
      <c r="I2772" s="3">
        <v>1300</v>
      </c>
      <c r="J2772" t="s">
        <v>82</v>
      </c>
      <c r="K2772" t="s">
        <v>4580</v>
      </c>
      <c r="L2772">
        <v>1</v>
      </c>
      <c r="M2772" t="s">
        <v>119</v>
      </c>
      <c r="N2772" s="3">
        <v>1200</v>
      </c>
      <c r="O2772">
        <v>7</v>
      </c>
      <c r="P2772" t="s">
        <v>4581</v>
      </c>
      <c r="Q2772" t="s">
        <v>27</v>
      </c>
      <c r="R2772" t="s">
        <v>72</v>
      </c>
      <c r="S2772" s="3">
        <v>118681253</v>
      </c>
      <c r="T2772" s="3">
        <f>Tabla1[[#This Row],[OS-Valor Unitario]]-Tabla1[[#This Row],[costo_antes_iva]]</f>
        <v>-100</v>
      </c>
      <c r="U2772" s="3">
        <f>Tabla1[[#This Row],[OS-Valor Unitario]]*Tabla1[[#This Row],[OS-Cantidad]]</f>
        <v>8400</v>
      </c>
      <c r="V2772" s="3">
        <f>Tabla1[[#This Row],[costo_antes_iva]]*Tabla1[[#This Row],[OS-Cantidad]]</f>
        <v>9100</v>
      </c>
      <c r="W2772" s="3">
        <f>Tabla1[[#This Row],[Valor total OS]]-Tabla1[[#This Row],[valor total op]]</f>
        <v>-700</v>
      </c>
    </row>
    <row r="2773" spans="1:23" x14ac:dyDescent="0.3">
      <c r="A2773">
        <v>5915</v>
      </c>
      <c r="B2773" t="s">
        <v>4578</v>
      </c>
      <c r="C2773" t="s">
        <v>282</v>
      </c>
      <c r="D2773" t="s">
        <v>1514</v>
      </c>
      <c r="E2773">
        <v>1</v>
      </c>
      <c r="F2773">
        <v>62026138</v>
      </c>
      <c r="G2773" t="s">
        <v>4579</v>
      </c>
      <c r="H2773" s="6">
        <v>45706</v>
      </c>
      <c r="I2773" s="3">
        <v>12000</v>
      </c>
      <c r="J2773" t="s">
        <v>23</v>
      </c>
      <c r="K2773" t="s">
        <v>4580</v>
      </c>
      <c r="L2773">
        <v>1</v>
      </c>
      <c r="M2773" t="s">
        <v>309</v>
      </c>
      <c r="N2773" s="3">
        <v>11500</v>
      </c>
      <c r="O2773">
        <v>7</v>
      </c>
      <c r="P2773" t="s">
        <v>4581</v>
      </c>
      <c r="Q2773" t="s">
        <v>27</v>
      </c>
      <c r="R2773" t="s">
        <v>72</v>
      </c>
      <c r="S2773" s="3">
        <v>118681253</v>
      </c>
      <c r="T2773" s="3">
        <f>Tabla1[[#This Row],[OS-Valor Unitario]]-Tabla1[[#This Row],[costo_antes_iva]]</f>
        <v>-500</v>
      </c>
      <c r="U2773" s="3">
        <f>Tabla1[[#This Row],[OS-Valor Unitario]]*Tabla1[[#This Row],[OS-Cantidad]]</f>
        <v>80500</v>
      </c>
      <c r="V2773" s="3">
        <f>Tabla1[[#This Row],[costo_antes_iva]]*Tabla1[[#This Row],[OS-Cantidad]]</f>
        <v>84000</v>
      </c>
      <c r="W2773" s="3">
        <f>Tabla1[[#This Row],[Valor total OS]]-Tabla1[[#This Row],[valor total op]]</f>
        <v>-3500</v>
      </c>
    </row>
    <row r="2774" spans="1:23" x14ac:dyDescent="0.3">
      <c r="A2774">
        <v>5915</v>
      </c>
      <c r="B2774" t="s">
        <v>4582</v>
      </c>
      <c r="C2774" t="s">
        <v>66</v>
      </c>
      <c r="D2774" t="s">
        <v>1514</v>
      </c>
      <c r="E2774">
        <v>1</v>
      </c>
      <c r="F2774">
        <v>62026144</v>
      </c>
      <c r="G2774" t="s">
        <v>4583</v>
      </c>
      <c r="H2774" s="6">
        <v>45706</v>
      </c>
      <c r="I2774" s="3">
        <v>1300</v>
      </c>
      <c r="J2774" t="s">
        <v>82</v>
      </c>
      <c r="K2774" t="s">
        <v>4584</v>
      </c>
      <c r="L2774">
        <v>2</v>
      </c>
      <c r="M2774" t="s">
        <v>119</v>
      </c>
      <c r="N2774" s="3">
        <v>1200</v>
      </c>
      <c r="O2774">
        <v>1</v>
      </c>
      <c r="P2774" t="s">
        <v>4581</v>
      </c>
      <c r="Q2774" t="s">
        <v>27</v>
      </c>
      <c r="R2774" t="s">
        <v>72</v>
      </c>
      <c r="S2774" s="3">
        <v>118681253</v>
      </c>
      <c r="T2774" s="3">
        <f>Tabla1[[#This Row],[OS-Valor Unitario]]-Tabla1[[#This Row],[costo_antes_iva]]</f>
        <v>-100</v>
      </c>
      <c r="U2774" s="3">
        <f>Tabla1[[#This Row],[OS-Valor Unitario]]*Tabla1[[#This Row],[OS-Cantidad]]</f>
        <v>1200</v>
      </c>
      <c r="V2774" s="3">
        <f>Tabla1[[#This Row],[costo_antes_iva]]*Tabla1[[#This Row],[OS-Cantidad]]</f>
        <v>1300</v>
      </c>
      <c r="W2774" s="3">
        <f>Tabla1[[#This Row],[Valor total OS]]-Tabla1[[#This Row],[valor total op]]</f>
        <v>-100</v>
      </c>
    </row>
    <row r="2775" spans="1:23" x14ac:dyDescent="0.3">
      <c r="A2775">
        <v>5915</v>
      </c>
      <c r="B2775" t="s">
        <v>4582</v>
      </c>
      <c r="C2775" t="s">
        <v>66</v>
      </c>
      <c r="D2775" t="s">
        <v>1514</v>
      </c>
      <c r="E2775">
        <v>1</v>
      </c>
      <c r="F2775">
        <v>62026144</v>
      </c>
      <c r="G2775" t="s">
        <v>4583</v>
      </c>
      <c r="H2775" s="6">
        <v>45706</v>
      </c>
      <c r="I2775" s="3">
        <v>12000</v>
      </c>
      <c r="J2775" t="s">
        <v>23</v>
      </c>
      <c r="K2775" t="s">
        <v>4584</v>
      </c>
      <c r="L2775">
        <v>2</v>
      </c>
      <c r="M2775" t="s">
        <v>309</v>
      </c>
      <c r="N2775" s="3">
        <v>12500</v>
      </c>
      <c r="O2775">
        <v>1</v>
      </c>
      <c r="P2775" t="s">
        <v>4581</v>
      </c>
      <c r="Q2775" t="s">
        <v>27</v>
      </c>
      <c r="R2775" t="s">
        <v>72</v>
      </c>
      <c r="S2775" s="3">
        <v>118681253</v>
      </c>
      <c r="T2775" s="3">
        <f>Tabla1[[#This Row],[OS-Valor Unitario]]-Tabla1[[#This Row],[costo_antes_iva]]</f>
        <v>500</v>
      </c>
      <c r="U2775" s="3">
        <f>Tabla1[[#This Row],[OS-Valor Unitario]]*Tabla1[[#This Row],[OS-Cantidad]]</f>
        <v>12500</v>
      </c>
      <c r="V2775" s="3">
        <f>Tabla1[[#This Row],[costo_antes_iva]]*Tabla1[[#This Row],[OS-Cantidad]]</f>
        <v>12000</v>
      </c>
      <c r="W2775" s="3">
        <f>Tabla1[[#This Row],[Valor total OS]]-Tabla1[[#This Row],[valor total op]]</f>
        <v>500</v>
      </c>
    </row>
    <row r="2776" spans="1:23" x14ac:dyDescent="0.3">
      <c r="A2776">
        <v>5915</v>
      </c>
      <c r="B2776" t="s">
        <v>4585</v>
      </c>
      <c r="C2776" t="s">
        <v>345</v>
      </c>
      <c r="D2776" t="s">
        <v>1514</v>
      </c>
      <c r="E2776">
        <v>1</v>
      </c>
      <c r="F2776">
        <v>62026151</v>
      </c>
      <c r="G2776" t="s">
        <v>4586</v>
      </c>
      <c r="H2776" s="6">
        <v>45706</v>
      </c>
      <c r="I2776" s="3">
        <v>1200</v>
      </c>
      <c r="J2776" t="s">
        <v>82</v>
      </c>
      <c r="K2776" t="s">
        <v>4587</v>
      </c>
      <c r="L2776">
        <v>3</v>
      </c>
      <c r="M2776" t="s">
        <v>119</v>
      </c>
      <c r="N2776" s="3">
        <v>1100</v>
      </c>
      <c r="O2776">
        <v>7</v>
      </c>
      <c r="P2776" t="s">
        <v>4581</v>
      </c>
      <c r="Q2776" t="s">
        <v>27</v>
      </c>
      <c r="R2776" t="s">
        <v>28</v>
      </c>
      <c r="S2776" s="3">
        <v>118681253</v>
      </c>
      <c r="T2776" s="3">
        <f>Tabla1[[#This Row],[OS-Valor Unitario]]-Tabla1[[#This Row],[costo_antes_iva]]</f>
        <v>-100</v>
      </c>
      <c r="U2776" s="3">
        <f>Tabla1[[#This Row],[OS-Valor Unitario]]*Tabla1[[#This Row],[OS-Cantidad]]</f>
        <v>7700</v>
      </c>
      <c r="V2776" s="3">
        <f>Tabla1[[#This Row],[costo_antes_iva]]*Tabla1[[#This Row],[OS-Cantidad]]</f>
        <v>8400</v>
      </c>
      <c r="W2776" s="3">
        <f>Tabla1[[#This Row],[Valor total OS]]-Tabla1[[#This Row],[valor total op]]</f>
        <v>-700</v>
      </c>
    </row>
    <row r="2777" spans="1:23" x14ac:dyDescent="0.3">
      <c r="A2777">
        <v>5915</v>
      </c>
      <c r="B2777" t="s">
        <v>4588</v>
      </c>
      <c r="C2777" t="s">
        <v>345</v>
      </c>
      <c r="D2777" t="s">
        <v>1514</v>
      </c>
      <c r="E2777">
        <v>1</v>
      </c>
      <c r="F2777">
        <v>62026159</v>
      </c>
      <c r="G2777" t="s">
        <v>4589</v>
      </c>
      <c r="H2777" s="6">
        <v>45706</v>
      </c>
      <c r="I2777" s="3">
        <v>1200</v>
      </c>
      <c r="J2777" t="s">
        <v>82</v>
      </c>
      <c r="K2777" t="s">
        <v>4590</v>
      </c>
      <c r="L2777">
        <v>4</v>
      </c>
      <c r="M2777" t="s">
        <v>119</v>
      </c>
      <c r="N2777" s="3">
        <v>1100</v>
      </c>
      <c r="O2777">
        <v>1</v>
      </c>
      <c r="P2777" t="s">
        <v>4581</v>
      </c>
      <c r="Q2777" t="s">
        <v>27</v>
      </c>
      <c r="R2777" t="s">
        <v>28</v>
      </c>
      <c r="S2777" s="3">
        <v>118681253</v>
      </c>
      <c r="T2777" s="3">
        <f>Tabla1[[#This Row],[OS-Valor Unitario]]-Tabla1[[#This Row],[costo_antes_iva]]</f>
        <v>-100</v>
      </c>
      <c r="U2777" s="3">
        <f>Tabla1[[#This Row],[OS-Valor Unitario]]*Tabla1[[#This Row],[OS-Cantidad]]</f>
        <v>1100</v>
      </c>
      <c r="V2777" s="3">
        <f>Tabla1[[#This Row],[costo_antes_iva]]*Tabla1[[#This Row],[OS-Cantidad]]</f>
        <v>1200</v>
      </c>
      <c r="W2777" s="3">
        <f>Tabla1[[#This Row],[Valor total OS]]-Tabla1[[#This Row],[valor total op]]</f>
        <v>-100</v>
      </c>
    </row>
    <row r="2778" spans="1:23" x14ac:dyDescent="0.3">
      <c r="A2778">
        <v>5915</v>
      </c>
      <c r="B2778" t="s">
        <v>4591</v>
      </c>
      <c r="C2778" t="s">
        <v>78</v>
      </c>
      <c r="D2778" t="s">
        <v>1514</v>
      </c>
      <c r="E2778">
        <v>1</v>
      </c>
      <c r="F2778">
        <v>62026189</v>
      </c>
      <c r="G2778" t="s">
        <v>4592</v>
      </c>
      <c r="H2778" s="6">
        <v>45706</v>
      </c>
      <c r="I2778" s="3">
        <v>1300</v>
      </c>
      <c r="J2778" t="s">
        <v>82</v>
      </c>
      <c r="K2778" t="s">
        <v>4593</v>
      </c>
      <c r="L2778">
        <v>5</v>
      </c>
      <c r="M2778" t="s">
        <v>119</v>
      </c>
      <c r="N2778" s="3">
        <v>2500</v>
      </c>
      <c r="O2778">
        <v>20</v>
      </c>
      <c r="P2778" t="s">
        <v>4581</v>
      </c>
      <c r="Q2778" t="s">
        <v>27</v>
      </c>
      <c r="R2778" t="s">
        <v>61</v>
      </c>
      <c r="S2778" s="3">
        <v>118681253</v>
      </c>
      <c r="T2778" s="3">
        <f>Tabla1[[#This Row],[OS-Valor Unitario]]-Tabla1[[#This Row],[costo_antes_iva]]</f>
        <v>1200</v>
      </c>
      <c r="U2778" s="3">
        <f>Tabla1[[#This Row],[OS-Valor Unitario]]*Tabla1[[#This Row],[OS-Cantidad]]</f>
        <v>50000</v>
      </c>
      <c r="V2778" s="3">
        <f>Tabla1[[#This Row],[costo_antes_iva]]*Tabla1[[#This Row],[OS-Cantidad]]</f>
        <v>26000</v>
      </c>
      <c r="W2778" s="3">
        <f>Tabla1[[#This Row],[Valor total OS]]-Tabla1[[#This Row],[valor total op]]</f>
        <v>24000</v>
      </c>
    </row>
    <row r="2779" spans="1:23" x14ac:dyDescent="0.3">
      <c r="A2779">
        <v>5915</v>
      </c>
      <c r="B2779" t="s">
        <v>4591</v>
      </c>
      <c r="C2779" t="s">
        <v>78</v>
      </c>
      <c r="D2779" t="s">
        <v>1514</v>
      </c>
      <c r="E2779">
        <v>1</v>
      </c>
      <c r="F2779">
        <v>62026189</v>
      </c>
      <c r="G2779" t="s">
        <v>4592</v>
      </c>
      <c r="H2779" s="6">
        <v>45706</v>
      </c>
      <c r="I2779" s="3">
        <v>4500</v>
      </c>
      <c r="J2779" t="s">
        <v>23</v>
      </c>
      <c r="K2779" t="s">
        <v>4593</v>
      </c>
      <c r="L2779">
        <v>5</v>
      </c>
      <c r="M2779" t="s">
        <v>684</v>
      </c>
      <c r="N2779" s="3">
        <v>4500</v>
      </c>
      <c r="O2779">
        <v>20</v>
      </c>
      <c r="P2779" t="s">
        <v>4581</v>
      </c>
      <c r="Q2779" t="s">
        <v>27</v>
      </c>
      <c r="R2779" t="s">
        <v>61</v>
      </c>
      <c r="S2779" s="3">
        <v>118681253</v>
      </c>
      <c r="T2779" s="3">
        <f>Tabla1[[#This Row],[OS-Valor Unitario]]-Tabla1[[#This Row],[costo_antes_iva]]</f>
        <v>0</v>
      </c>
      <c r="U2779" s="3">
        <f>Tabla1[[#This Row],[OS-Valor Unitario]]*Tabla1[[#This Row],[OS-Cantidad]]</f>
        <v>90000</v>
      </c>
      <c r="V2779" s="3">
        <f>Tabla1[[#This Row],[costo_antes_iva]]*Tabla1[[#This Row],[OS-Cantidad]]</f>
        <v>90000</v>
      </c>
      <c r="W2779" s="3">
        <f>Tabla1[[#This Row],[Valor total OS]]-Tabla1[[#This Row],[valor total op]]</f>
        <v>0</v>
      </c>
    </row>
    <row r="2780" spans="1:23" x14ac:dyDescent="0.3">
      <c r="A2780">
        <v>5915</v>
      </c>
      <c r="B2780" t="s">
        <v>4594</v>
      </c>
      <c r="C2780" t="s">
        <v>78</v>
      </c>
      <c r="D2780" t="s">
        <v>1514</v>
      </c>
      <c r="E2780">
        <v>1</v>
      </c>
      <c r="F2780">
        <v>62026197</v>
      </c>
      <c r="G2780" t="s">
        <v>4595</v>
      </c>
      <c r="H2780" s="6">
        <v>45706</v>
      </c>
      <c r="I2780" s="3">
        <v>1300</v>
      </c>
      <c r="J2780" t="s">
        <v>82</v>
      </c>
      <c r="K2780" t="s">
        <v>4596</v>
      </c>
      <c r="L2780">
        <v>6</v>
      </c>
      <c r="M2780" t="s">
        <v>119</v>
      </c>
      <c r="N2780" s="3">
        <v>2500</v>
      </c>
      <c r="O2780">
        <v>16</v>
      </c>
      <c r="P2780" t="s">
        <v>4581</v>
      </c>
      <c r="Q2780" t="s">
        <v>27</v>
      </c>
      <c r="R2780" t="s">
        <v>61</v>
      </c>
      <c r="S2780" s="3">
        <v>118681253</v>
      </c>
      <c r="T2780" s="3">
        <f>Tabla1[[#This Row],[OS-Valor Unitario]]-Tabla1[[#This Row],[costo_antes_iva]]</f>
        <v>1200</v>
      </c>
      <c r="U2780" s="3">
        <f>Tabla1[[#This Row],[OS-Valor Unitario]]*Tabla1[[#This Row],[OS-Cantidad]]</f>
        <v>40000</v>
      </c>
      <c r="V2780" s="3">
        <f>Tabla1[[#This Row],[costo_antes_iva]]*Tabla1[[#This Row],[OS-Cantidad]]</f>
        <v>20800</v>
      </c>
      <c r="W2780" s="3">
        <f>Tabla1[[#This Row],[Valor total OS]]-Tabla1[[#This Row],[valor total op]]</f>
        <v>19200</v>
      </c>
    </row>
    <row r="2781" spans="1:23" x14ac:dyDescent="0.3">
      <c r="A2781">
        <v>5915</v>
      </c>
      <c r="B2781" t="s">
        <v>4594</v>
      </c>
      <c r="C2781" t="s">
        <v>78</v>
      </c>
      <c r="D2781" t="s">
        <v>1514</v>
      </c>
      <c r="E2781">
        <v>1</v>
      </c>
      <c r="F2781">
        <v>62026197</v>
      </c>
      <c r="G2781" t="s">
        <v>4595</v>
      </c>
      <c r="H2781" s="6">
        <v>45706</v>
      </c>
      <c r="I2781" s="3">
        <v>4500</v>
      </c>
      <c r="J2781" t="s">
        <v>23</v>
      </c>
      <c r="K2781" t="s">
        <v>4596</v>
      </c>
      <c r="L2781">
        <v>6</v>
      </c>
      <c r="M2781" t="s">
        <v>684</v>
      </c>
      <c r="N2781" s="3">
        <v>4500</v>
      </c>
      <c r="O2781">
        <v>16</v>
      </c>
      <c r="P2781" t="s">
        <v>4581</v>
      </c>
      <c r="Q2781" t="s">
        <v>27</v>
      </c>
      <c r="R2781" t="s">
        <v>61</v>
      </c>
      <c r="S2781" s="3">
        <v>118681253</v>
      </c>
      <c r="T2781" s="3">
        <f>Tabla1[[#This Row],[OS-Valor Unitario]]-Tabla1[[#This Row],[costo_antes_iva]]</f>
        <v>0</v>
      </c>
      <c r="U2781" s="3">
        <f>Tabla1[[#This Row],[OS-Valor Unitario]]*Tabla1[[#This Row],[OS-Cantidad]]</f>
        <v>72000</v>
      </c>
      <c r="V2781" s="3">
        <f>Tabla1[[#This Row],[costo_antes_iva]]*Tabla1[[#This Row],[OS-Cantidad]]</f>
        <v>72000</v>
      </c>
      <c r="W2781" s="3">
        <f>Tabla1[[#This Row],[Valor total OS]]-Tabla1[[#This Row],[valor total op]]</f>
        <v>0</v>
      </c>
    </row>
    <row r="2782" spans="1:23" x14ac:dyDescent="0.3">
      <c r="A2782">
        <v>5915</v>
      </c>
      <c r="B2782" t="s">
        <v>4597</v>
      </c>
      <c r="C2782" t="s">
        <v>20</v>
      </c>
      <c r="D2782" t="s">
        <v>1514</v>
      </c>
      <c r="E2782">
        <v>1</v>
      </c>
      <c r="F2782">
        <v>62026203</v>
      </c>
      <c r="G2782" t="s">
        <v>4598</v>
      </c>
      <c r="H2782" s="6">
        <v>45706</v>
      </c>
      <c r="I2782" s="3">
        <v>1200</v>
      </c>
      <c r="J2782" t="s">
        <v>82</v>
      </c>
      <c r="K2782" t="s">
        <v>4599</v>
      </c>
      <c r="L2782">
        <v>7</v>
      </c>
      <c r="M2782" t="s">
        <v>119</v>
      </c>
      <c r="N2782" s="3">
        <v>1100</v>
      </c>
      <c r="O2782">
        <v>19</v>
      </c>
      <c r="P2782" t="s">
        <v>4581</v>
      </c>
      <c r="Q2782" t="s">
        <v>27</v>
      </c>
      <c r="R2782" t="s">
        <v>28</v>
      </c>
      <c r="S2782" s="3">
        <v>118681253</v>
      </c>
      <c r="T2782" s="3">
        <f>Tabla1[[#This Row],[OS-Valor Unitario]]-Tabla1[[#This Row],[costo_antes_iva]]</f>
        <v>-100</v>
      </c>
      <c r="U2782" s="3">
        <f>Tabla1[[#This Row],[OS-Valor Unitario]]*Tabla1[[#This Row],[OS-Cantidad]]</f>
        <v>20900</v>
      </c>
      <c r="V2782" s="3">
        <f>Tabla1[[#This Row],[costo_antes_iva]]*Tabla1[[#This Row],[OS-Cantidad]]</f>
        <v>22800</v>
      </c>
      <c r="W2782" s="3">
        <f>Tabla1[[#This Row],[Valor total OS]]-Tabla1[[#This Row],[valor total op]]</f>
        <v>-1900</v>
      </c>
    </row>
    <row r="2783" spans="1:23" x14ac:dyDescent="0.3">
      <c r="A2783">
        <v>5915</v>
      </c>
      <c r="B2783" t="s">
        <v>4597</v>
      </c>
      <c r="C2783" t="s">
        <v>20</v>
      </c>
      <c r="D2783" t="s">
        <v>1514</v>
      </c>
      <c r="E2783">
        <v>1</v>
      </c>
      <c r="F2783">
        <v>62026203</v>
      </c>
      <c r="G2783" t="s">
        <v>4598</v>
      </c>
      <c r="H2783" s="6">
        <v>45706</v>
      </c>
      <c r="I2783" s="3">
        <v>11500</v>
      </c>
      <c r="J2783" t="s">
        <v>23</v>
      </c>
      <c r="K2783" t="s">
        <v>4599</v>
      </c>
      <c r="L2783">
        <v>7</v>
      </c>
      <c r="M2783" t="s">
        <v>352</v>
      </c>
      <c r="N2783" s="3">
        <v>11500</v>
      </c>
      <c r="O2783">
        <v>20</v>
      </c>
      <c r="P2783" t="s">
        <v>4581</v>
      </c>
      <c r="Q2783" t="s">
        <v>27</v>
      </c>
      <c r="R2783" t="s">
        <v>28</v>
      </c>
      <c r="S2783" s="3">
        <v>118681253</v>
      </c>
      <c r="T2783" s="3">
        <f>Tabla1[[#This Row],[OS-Valor Unitario]]-Tabla1[[#This Row],[costo_antes_iva]]</f>
        <v>0</v>
      </c>
      <c r="U2783" s="3">
        <f>Tabla1[[#This Row],[OS-Valor Unitario]]*Tabla1[[#This Row],[OS-Cantidad]]</f>
        <v>230000</v>
      </c>
      <c r="V2783" s="3">
        <f>Tabla1[[#This Row],[costo_antes_iva]]*Tabla1[[#This Row],[OS-Cantidad]]</f>
        <v>230000</v>
      </c>
      <c r="W2783" s="3">
        <f>Tabla1[[#This Row],[Valor total OS]]-Tabla1[[#This Row],[valor total op]]</f>
        <v>0</v>
      </c>
    </row>
    <row r="2784" spans="1:23" x14ac:dyDescent="0.3">
      <c r="A2784">
        <v>5915</v>
      </c>
      <c r="B2784" t="s">
        <v>4600</v>
      </c>
      <c r="C2784" t="s">
        <v>20</v>
      </c>
      <c r="D2784" t="s">
        <v>1514</v>
      </c>
      <c r="E2784">
        <v>1</v>
      </c>
      <c r="F2784">
        <v>62026212</v>
      </c>
      <c r="G2784" t="s">
        <v>4601</v>
      </c>
      <c r="H2784" s="6">
        <v>45706</v>
      </c>
      <c r="I2784" s="3">
        <v>1200</v>
      </c>
      <c r="J2784" t="s">
        <v>82</v>
      </c>
      <c r="K2784" t="s">
        <v>4602</v>
      </c>
      <c r="L2784">
        <v>8</v>
      </c>
      <c r="M2784" t="s">
        <v>119</v>
      </c>
      <c r="N2784" s="3">
        <v>1100</v>
      </c>
      <c r="O2784">
        <v>17</v>
      </c>
      <c r="P2784" t="s">
        <v>4581</v>
      </c>
      <c r="Q2784" t="s">
        <v>27</v>
      </c>
      <c r="R2784" t="s">
        <v>28</v>
      </c>
      <c r="S2784" s="3">
        <v>118681253</v>
      </c>
      <c r="T2784" s="3">
        <f>Tabla1[[#This Row],[OS-Valor Unitario]]-Tabla1[[#This Row],[costo_antes_iva]]</f>
        <v>-100</v>
      </c>
      <c r="U2784" s="3">
        <f>Tabla1[[#This Row],[OS-Valor Unitario]]*Tabla1[[#This Row],[OS-Cantidad]]</f>
        <v>18700</v>
      </c>
      <c r="V2784" s="3">
        <f>Tabla1[[#This Row],[costo_antes_iva]]*Tabla1[[#This Row],[OS-Cantidad]]</f>
        <v>20400</v>
      </c>
      <c r="W2784" s="3">
        <f>Tabla1[[#This Row],[Valor total OS]]-Tabla1[[#This Row],[valor total op]]</f>
        <v>-1700</v>
      </c>
    </row>
    <row r="2785" spans="1:23" x14ac:dyDescent="0.3">
      <c r="A2785">
        <v>5915</v>
      </c>
      <c r="B2785" t="s">
        <v>4600</v>
      </c>
      <c r="C2785" t="s">
        <v>20</v>
      </c>
      <c r="D2785" t="s">
        <v>1514</v>
      </c>
      <c r="E2785">
        <v>1</v>
      </c>
      <c r="F2785">
        <v>62026212</v>
      </c>
      <c r="G2785" t="s">
        <v>4601</v>
      </c>
      <c r="H2785" s="6">
        <v>45706</v>
      </c>
      <c r="I2785" s="3">
        <v>11500</v>
      </c>
      <c r="J2785" t="s">
        <v>23</v>
      </c>
      <c r="K2785" t="s">
        <v>4602</v>
      </c>
      <c r="L2785">
        <v>8</v>
      </c>
      <c r="M2785" t="s">
        <v>352</v>
      </c>
      <c r="N2785" s="3">
        <v>11500</v>
      </c>
      <c r="O2785">
        <v>17</v>
      </c>
      <c r="P2785" t="s">
        <v>4581</v>
      </c>
      <c r="Q2785" t="s">
        <v>27</v>
      </c>
      <c r="R2785" t="s">
        <v>28</v>
      </c>
      <c r="S2785" s="3">
        <v>118681253</v>
      </c>
      <c r="T2785" s="3">
        <f>Tabla1[[#This Row],[OS-Valor Unitario]]-Tabla1[[#This Row],[costo_antes_iva]]</f>
        <v>0</v>
      </c>
      <c r="U2785" s="3">
        <f>Tabla1[[#This Row],[OS-Valor Unitario]]*Tabla1[[#This Row],[OS-Cantidad]]</f>
        <v>195500</v>
      </c>
      <c r="V2785" s="3">
        <f>Tabla1[[#This Row],[costo_antes_iva]]*Tabla1[[#This Row],[OS-Cantidad]]</f>
        <v>195500</v>
      </c>
      <c r="W2785" s="3">
        <f>Tabla1[[#This Row],[Valor total OS]]-Tabla1[[#This Row],[valor total op]]</f>
        <v>0</v>
      </c>
    </row>
    <row r="2786" spans="1:23" x14ac:dyDescent="0.3">
      <c r="A2786">
        <v>5915</v>
      </c>
      <c r="B2786" t="s">
        <v>4603</v>
      </c>
      <c r="C2786" t="s">
        <v>282</v>
      </c>
      <c r="D2786" t="s">
        <v>1514</v>
      </c>
      <c r="E2786">
        <v>1</v>
      </c>
      <c r="F2786">
        <v>62026221</v>
      </c>
      <c r="G2786" t="s">
        <v>4604</v>
      </c>
      <c r="H2786" s="6">
        <v>45706</v>
      </c>
      <c r="I2786" s="3">
        <v>1300</v>
      </c>
      <c r="J2786" t="s">
        <v>82</v>
      </c>
      <c r="K2786" t="s">
        <v>4605</v>
      </c>
      <c r="L2786">
        <v>9</v>
      </c>
      <c r="M2786" t="s">
        <v>119</v>
      </c>
      <c r="N2786" s="3">
        <v>2300</v>
      </c>
      <c r="O2786">
        <v>23</v>
      </c>
      <c r="P2786" t="s">
        <v>4581</v>
      </c>
      <c r="Q2786" t="s">
        <v>27</v>
      </c>
      <c r="R2786" t="s">
        <v>72</v>
      </c>
      <c r="S2786" s="3">
        <v>118681253</v>
      </c>
      <c r="T2786" s="3">
        <f>Tabla1[[#This Row],[OS-Valor Unitario]]-Tabla1[[#This Row],[costo_antes_iva]]</f>
        <v>1000</v>
      </c>
      <c r="U2786" s="3">
        <f>Tabla1[[#This Row],[OS-Valor Unitario]]*Tabla1[[#This Row],[OS-Cantidad]]</f>
        <v>52900</v>
      </c>
      <c r="V2786" s="3">
        <f>Tabla1[[#This Row],[costo_antes_iva]]*Tabla1[[#This Row],[OS-Cantidad]]</f>
        <v>29900</v>
      </c>
      <c r="W2786" s="3">
        <f>Tabla1[[#This Row],[Valor total OS]]-Tabla1[[#This Row],[valor total op]]</f>
        <v>23000</v>
      </c>
    </row>
    <row r="2787" spans="1:23" x14ac:dyDescent="0.3">
      <c r="A2787">
        <v>5915</v>
      </c>
      <c r="B2787" t="s">
        <v>4603</v>
      </c>
      <c r="C2787" t="s">
        <v>282</v>
      </c>
      <c r="D2787" t="s">
        <v>1514</v>
      </c>
      <c r="E2787">
        <v>1</v>
      </c>
      <c r="F2787">
        <v>62026221</v>
      </c>
      <c r="G2787" t="s">
        <v>4604</v>
      </c>
      <c r="H2787" s="6">
        <v>45706</v>
      </c>
      <c r="I2787" s="3">
        <v>12000</v>
      </c>
      <c r="J2787" t="s">
        <v>23</v>
      </c>
      <c r="K2787" t="s">
        <v>4605</v>
      </c>
      <c r="L2787">
        <v>9</v>
      </c>
      <c r="M2787" t="s">
        <v>309</v>
      </c>
      <c r="N2787" s="3">
        <v>11500</v>
      </c>
      <c r="O2787">
        <v>23</v>
      </c>
      <c r="P2787" t="s">
        <v>4581</v>
      </c>
      <c r="Q2787" t="s">
        <v>27</v>
      </c>
      <c r="R2787" t="s">
        <v>72</v>
      </c>
      <c r="S2787" s="3">
        <v>118681253</v>
      </c>
      <c r="T2787" s="3">
        <f>Tabla1[[#This Row],[OS-Valor Unitario]]-Tabla1[[#This Row],[costo_antes_iva]]</f>
        <v>-500</v>
      </c>
      <c r="U2787" s="3">
        <f>Tabla1[[#This Row],[OS-Valor Unitario]]*Tabla1[[#This Row],[OS-Cantidad]]</f>
        <v>264500</v>
      </c>
      <c r="V2787" s="3">
        <f>Tabla1[[#This Row],[costo_antes_iva]]*Tabla1[[#This Row],[OS-Cantidad]]</f>
        <v>276000</v>
      </c>
      <c r="W2787" s="3">
        <f>Tabla1[[#This Row],[Valor total OS]]-Tabla1[[#This Row],[valor total op]]</f>
        <v>-11500</v>
      </c>
    </row>
    <row r="2788" spans="1:23" x14ac:dyDescent="0.3">
      <c r="A2788">
        <v>5915</v>
      </c>
      <c r="B2788" t="s">
        <v>4606</v>
      </c>
      <c r="C2788" t="s">
        <v>66</v>
      </c>
      <c r="D2788" t="s">
        <v>1514</v>
      </c>
      <c r="E2788">
        <v>1</v>
      </c>
      <c r="F2788">
        <v>62026227</v>
      </c>
      <c r="G2788" t="s">
        <v>4607</v>
      </c>
      <c r="H2788" s="6">
        <v>45706</v>
      </c>
      <c r="I2788" s="3">
        <v>1300</v>
      </c>
      <c r="J2788" t="s">
        <v>82</v>
      </c>
      <c r="K2788" t="s">
        <v>4608</v>
      </c>
      <c r="L2788">
        <v>10</v>
      </c>
      <c r="M2788" t="s">
        <v>119</v>
      </c>
      <c r="N2788" s="3">
        <v>2300</v>
      </c>
      <c r="O2788">
        <v>11</v>
      </c>
      <c r="P2788" t="s">
        <v>4581</v>
      </c>
      <c r="Q2788" t="s">
        <v>27</v>
      </c>
      <c r="R2788" t="s">
        <v>72</v>
      </c>
      <c r="S2788" s="3">
        <v>118681253</v>
      </c>
      <c r="T2788" s="3">
        <f>Tabla1[[#This Row],[OS-Valor Unitario]]-Tabla1[[#This Row],[costo_antes_iva]]</f>
        <v>1000</v>
      </c>
      <c r="U2788" s="3">
        <f>Tabla1[[#This Row],[OS-Valor Unitario]]*Tabla1[[#This Row],[OS-Cantidad]]</f>
        <v>25300</v>
      </c>
      <c r="V2788" s="3">
        <f>Tabla1[[#This Row],[costo_antes_iva]]*Tabla1[[#This Row],[OS-Cantidad]]</f>
        <v>14300</v>
      </c>
      <c r="W2788" s="3">
        <f>Tabla1[[#This Row],[Valor total OS]]-Tabla1[[#This Row],[valor total op]]</f>
        <v>11000</v>
      </c>
    </row>
    <row r="2789" spans="1:23" x14ac:dyDescent="0.3">
      <c r="A2789">
        <v>5915</v>
      </c>
      <c r="B2789" t="s">
        <v>4606</v>
      </c>
      <c r="C2789" t="s">
        <v>66</v>
      </c>
      <c r="D2789" t="s">
        <v>1514</v>
      </c>
      <c r="E2789">
        <v>1</v>
      </c>
      <c r="F2789">
        <v>62026227</v>
      </c>
      <c r="G2789" t="s">
        <v>4607</v>
      </c>
      <c r="H2789" s="6">
        <v>45706</v>
      </c>
      <c r="I2789" s="3">
        <v>12000</v>
      </c>
      <c r="J2789" t="s">
        <v>23</v>
      </c>
      <c r="K2789" t="s">
        <v>4608</v>
      </c>
      <c r="L2789">
        <v>10</v>
      </c>
      <c r="M2789" t="s">
        <v>2240</v>
      </c>
      <c r="N2789" s="3">
        <v>12500</v>
      </c>
      <c r="O2789">
        <v>11</v>
      </c>
      <c r="P2789" t="s">
        <v>4581</v>
      </c>
      <c r="Q2789" t="s">
        <v>27</v>
      </c>
      <c r="R2789" t="s">
        <v>72</v>
      </c>
      <c r="S2789" s="3">
        <v>118681253</v>
      </c>
      <c r="T2789" s="3">
        <f>Tabla1[[#This Row],[OS-Valor Unitario]]-Tabla1[[#This Row],[costo_antes_iva]]</f>
        <v>500</v>
      </c>
      <c r="U2789" s="3">
        <f>Tabla1[[#This Row],[OS-Valor Unitario]]*Tabla1[[#This Row],[OS-Cantidad]]</f>
        <v>137500</v>
      </c>
      <c r="V2789" s="3">
        <f>Tabla1[[#This Row],[costo_antes_iva]]*Tabla1[[#This Row],[OS-Cantidad]]</f>
        <v>132000</v>
      </c>
      <c r="W2789" s="3">
        <f>Tabla1[[#This Row],[Valor total OS]]-Tabla1[[#This Row],[valor total op]]</f>
        <v>5500</v>
      </c>
    </row>
    <row r="2790" spans="1:23" x14ac:dyDescent="0.3">
      <c r="A2790">
        <v>5915</v>
      </c>
      <c r="B2790" t="s">
        <v>4609</v>
      </c>
      <c r="C2790" t="s">
        <v>345</v>
      </c>
      <c r="D2790" t="s">
        <v>1514</v>
      </c>
      <c r="E2790">
        <v>1</v>
      </c>
      <c r="F2790">
        <v>62026238</v>
      </c>
      <c r="G2790" t="s">
        <v>4610</v>
      </c>
      <c r="H2790" s="6">
        <v>45706</v>
      </c>
      <c r="I2790" s="3">
        <v>1200</v>
      </c>
      <c r="J2790" t="s">
        <v>82</v>
      </c>
      <c r="K2790" t="s">
        <v>4611</v>
      </c>
      <c r="L2790">
        <v>12</v>
      </c>
      <c r="M2790" t="s">
        <v>119</v>
      </c>
      <c r="N2790" s="3">
        <v>1100</v>
      </c>
      <c r="O2790">
        <v>23</v>
      </c>
      <c r="P2790" t="s">
        <v>4581</v>
      </c>
      <c r="Q2790" t="s">
        <v>27</v>
      </c>
      <c r="R2790" t="s">
        <v>28</v>
      </c>
      <c r="S2790" s="3">
        <v>118681253</v>
      </c>
      <c r="T2790" s="3">
        <f>Tabla1[[#This Row],[OS-Valor Unitario]]-Tabla1[[#This Row],[costo_antes_iva]]</f>
        <v>-100</v>
      </c>
      <c r="U2790" s="3">
        <f>Tabla1[[#This Row],[OS-Valor Unitario]]*Tabla1[[#This Row],[OS-Cantidad]]</f>
        <v>25300</v>
      </c>
      <c r="V2790" s="3">
        <f>Tabla1[[#This Row],[costo_antes_iva]]*Tabla1[[#This Row],[OS-Cantidad]]</f>
        <v>27600</v>
      </c>
      <c r="W2790" s="3">
        <f>Tabla1[[#This Row],[Valor total OS]]-Tabla1[[#This Row],[valor total op]]</f>
        <v>-2300</v>
      </c>
    </row>
    <row r="2791" spans="1:23" x14ac:dyDescent="0.3">
      <c r="A2791">
        <v>5915</v>
      </c>
      <c r="B2791" t="s">
        <v>4612</v>
      </c>
      <c r="C2791" t="s">
        <v>345</v>
      </c>
      <c r="D2791" t="s">
        <v>1514</v>
      </c>
      <c r="E2791">
        <v>1</v>
      </c>
      <c r="F2791">
        <v>62026246</v>
      </c>
      <c r="G2791" t="s">
        <v>4613</v>
      </c>
      <c r="H2791" s="6">
        <v>45706</v>
      </c>
      <c r="I2791" s="3">
        <v>1200</v>
      </c>
      <c r="J2791" t="s">
        <v>82</v>
      </c>
      <c r="K2791" t="s">
        <v>4614</v>
      </c>
      <c r="L2791">
        <v>13</v>
      </c>
      <c r="M2791" t="s">
        <v>119</v>
      </c>
      <c r="N2791" s="3">
        <v>1100</v>
      </c>
      <c r="O2791">
        <v>12</v>
      </c>
      <c r="P2791" t="s">
        <v>4581</v>
      </c>
      <c r="Q2791" t="s">
        <v>27</v>
      </c>
      <c r="R2791" t="s">
        <v>28</v>
      </c>
      <c r="S2791" s="3">
        <v>118681253</v>
      </c>
      <c r="T2791" s="3">
        <f>Tabla1[[#This Row],[OS-Valor Unitario]]-Tabla1[[#This Row],[costo_antes_iva]]</f>
        <v>-100</v>
      </c>
      <c r="U2791" s="3">
        <f>Tabla1[[#This Row],[OS-Valor Unitario]]*Tabla1[[#This Row],[OS-Cantidad]]</f>
        <v>13200</v>
      </c>
      <c r="V2791" s="3">
        <f>Tabla1[[#This Row],[costo_antes_iva]]*Tabla1[[#This Row],[OS-Cantidad]]</f>
        <v>14400</v>
      </c>
      <c r="W2791" s="3">
        <f>Tabla1[[#This Row],[Valor total OS]]-Tabla1[[#This Row],[valor total op]]</f>
        <v>-1200</v>
      </c>
    </row>
    <row r="2792" spans="1:23" x14ac:dyDescent="0.3">
      <c r="A2792">
        <v>5915</v>
      </c>
      <c r="B2792" t="s">
        <v>4615</v>
      </c>
      <c r="C2792" t="s">
        <v>282</v>
      </c>
      <c r="D2792" t="s">
        <v>1514</v>
      </c>
      <c r="E2792">
        <v>1</v>
      </c>
      <c r="F2792">
        <v>62026355</v>
      </c>
      <c r="G2792" t="s">
        <v>4616</v>
      </c>
      <c r="H2792" s="6">
        <v>45706</v>
      </c>
      <c r="I2792" s="3">
        <v>1300</v>
      </c>
      <c r="J2792" t="s">
        <v>82</v>
      </c>
      <c r="K2792" t="s">
        <v>4617</v>
      </c>
      <c r="L2792">
        <v>14</v>
      </c>
      <c r="M2792" t="s">
        <v>119</v>
      </c>
      <c r="N2792" s="3">
        <v>2400</v>
      </c>
      <c r="O2792">
        <v>179</v>
      </c>
      <c r="P2792" t="s">
        <v>4581</v>
      </c>
      <c r="Q2792" t="s">
        <v>27</v>
      </c>
      <c r="R2792" t="s">
        <v>72</v>
      </c>
      <c r="S2792" s="3">
        <v>118681253</v>
      </c>
      <c r="T2792" s="3">
        <f>Tabla1[[#This Row],[OS-Valor Unitario]]-Tabla1[[#This Row],[costo_antes_iva]]</f>
        <v>1100</v>
      </c>
      <c r="U2792" s="3">
        <f>Tabla1[[#This Row],[OS-Valor Unitario]]*Tabla1[[#This Row],[OS-Cantidad]]</f>
        <v>429600</v>
      </c>
      <c r="V2792" s="3">
        <f>Tabla1[[#This Row],[costo_antes_iva]]*Tabla1[[#This Row],[OS-Cantidad]]</f>
        <v>232700</v>
      </c>
      <c r="W2792" s="3">
        <f>Tabla1[[#This Row],[Valor total OS]]-Tabla1[[#This Row],[valor total op]]</f>
        <v>196900</v>
      </c>
    </row>
    <row r="2793" spans="1:23" x14ac:dyDescent="0.3">
      <c r="A2793">
        <v>5915</v>
      </c>
      <c r="B2793" t="s">
        <v>4615</v>
      </c>
      <c r="C2793" t="s">
        <v>282</v>
      </c>
      <c r="D2793" t="s">
        <v>1514</v>
      </c>
      <c r="E2793">
        <v>1</v>
      </c>
      <c r="F2793">
        <v>62026355</v>
      </c>
      <c r="G2793" t="s">
        <v>4616</v>
      </c>
      <c r="H2793" s="6">
        <v>45706</v>
      </c>
      <c r="I2793" s="3">
        <v>11000</v>
      </c>
      <c r="J2793" t="s">
        <v>23</v>
      </c>
      <c r="K2793" t="s">
        <v>4617</v>
      </c>
      <c r="L2793">
        <v>14</v>
      </c>
      <c r="M2793" t="s">
        <v>3664</v>
      </c>
      <c r="N2793" s="3">
        <v>17000</v>
      </c>
      <c r="O2793">
        <v>179</v>
      </c>
      <c r="P2793" t="s">
        <v>4581</v>
      </c>
      <c r="Q2793" t="s">
        <v>27</v>
      </c>
      <c r="R2793" t="s">
        <v>72</v>
      </c>
      <c r="S2793" s="3">
        <v>118681253</v>
      </c>
      <c r="T2793" s="3">
        <f>Tabla1[[#This Row],[OS-Valor Unitario]]-Tabla1[[#This Row],[costo_antes_iva]]</f>
        <v>6000</v>
      </c>
      <c r="U2793" s="3">
        <f>Tabla1[[#This Row],[OS-Valor Unitario]]*Tabla1[[#This Row],[OS-Cantidad]]</f>
        <v>3043000</v>
      </c>
      <c r="V2793" s="3">
        <f>Tabla1[[#This Row],[costo_antes_iva]]*Tabla1[[#This Row],[OS-Cantidad]]</f>
        <v>1969000</v>
      </c>
      <c r="W2793" s="3">
        <f>Tabla1[[#This Row],[Valor total OS]]-Tabla1[[#This Row],[valor total op]]</f>
        <v>1074000</v>
      </c>
    </row>
    <row r="2794" spans="1:23" x14ac:dyDescent="0.3">
      <c r="A2794">
        <v>5915</v>
      </c>
      <c r="B2794" t="s">
        <v>4618</v>
      </c>
      <c r="C2794" t="s">
        <v>66</v>
      </c>
      <c r="D2794" t="s">
        <v>1514</v>
      </c>
      <c r="E2794">
        <v>1</v>
      </c>
      <c r="F2794">
        <v>62026463</v>
      </c>
      <c r="G2794" t="s">
        <v>4619</v>
      </c>
      <c r="H2794" s="6">
        <v>45706</v>
      </c>
      <c r="I2794" s="3">
        <v>11500</v>
      </c>
      <c r="J2794" t="s">
        <v>23</v>
      </c>
      <c r="K2794" t="s">
        <v>4620</v>
      </c>
      <c r="L2794">
        <v>15</v>
      </c>
      <c r="M2794" t="s">
        <v>3664</v>
      </c>
      <c r="N2794" s="3">
        <v>17000</v>
      </c>
      <c r="O2794">
        <v>169</v>
      </c>
      <c r="P2794" t="s">
        <v>4581</v>
      </c>
      <c r="Q2794" t="s">
        <v>27</v>
      </c>
      <c r="R2794" t="s">
        <v>72</v>
      </c>
      <c r="S2794" s="3">
        <v>118681253</v>
      </c>
      <c r="T2794" s="3">
        <f>Tabla1[[#This Row],[OS-Valor Unitario]]-Tabla1[[#This Row],[costo_antes_iva]]</f>
        <v>5500</v>
      </c>
      <c r="U2794" s="3">
        <f>Tabla1[[#This Row],[OS-Valor Unitario]]*Tabla1[[#This Row],[OS-Cantidad]]</f>
        <v>2873000</v>
      </c>
      <c r="V2794" s="3">
        <f>Tabla1[[#This Row],[costo_antes_iva]]*Tabla1[[#This Row],[OS-Cantidad]]</f>
        <v>1943500</v>
      </c>
      <c r="W2794" s="3">
        <f>Tabla1[[#This Row],[Valor total OS]]-Tabla1[[#This Row],[valor total op]]</f>
        <v>929500</v>
      </c>
    </row>
    <row r="2795" spans="1:23" x14ac:dyDescent="0.3">
      <c r="A2795">
        <v>5915</v>
      </c>
      <c r="B2795" t="s">
        <v>4618</v>
      </c>
      <c r="C2795" t="s">
        <v>66</v>
      </c>
      <c r="D2795" t="s">
        <v>1514</v>
      </c>
      <c r="E2795">
        <v>1</v>
      </c>
      <c r="F2795">
        <v>62026463</v>
      </c>
      <c r="G2795" t="s">
        <v>4619</v>
      </c>
      <c r="H2795" s="6">
        <v>45706</v>
      </c>
      <c r="I2795" s="3">
        <v>11500</v>
      </c>
      <c r="J2795" t="s">
        <v>23</v>
      </c>
      <c r="K2795" t="s">
        <v>4620</v>
      </c>
      <c r="L2795">
        <v>15</v>
      </c>
      <c r="M2795" t="s">
        <v>119</v>
      </c>
      <c r="N2795" s="3">
        <v>2400</v>
      </c>
      <c r="O2795">
        <v>169</v>
      </c>
      <c r="P2795" t="s">
        <v>4581</v>
      </c>
      <c r="Q2795" t="s">
        <v>27</v>
      </c>
      <c r="R2795" t="s">
        <v>72</v>
      </c>
      <c r="S2795" s="3">
        <v>118681253</v>
      </c>
      <c r="T2795" s="3">
        <f>Tabla1[[#This Row],[OS-Valor Unitario]]-Tabla1[[#This Row],[costo_antes_iva]]</f>
        <v>-9100</v>
      </c>
      <c r="U2795" s="3">
        <f>Tabla1[[#This Row],[OS-Valor Unitario]]*Tabla1[[#This Row],[OS-Cantidad]]</f>
        <v>405600</v>
      </c>
      <c r="V2795" s="3">
        <f>Tabla1[[#This Row],[costo_antes_iva]]*Tabla1[[#This Row],[OS-Cantidad]]</f>
        <v>1943500</v>
      </c>
      <c r="W2795" s="3">
        <f>Tabla1[[#This Row],[Valor total OS]]-Tabla1[[#This Row],[valor total op]]</f>
        <v>-1537900</v>
      </c>
    </row>
    <row r="2796" spans="1:23" x14ac:dyDescent="0.3">
      <c r="A2796">
        <v>5915</v>
      </c>
      <c r="B2796" t="s">
        <v>4621</v>
      </c>
      <c r="C2796" t="s">
        <v>78</v>
      </c>
      <c r="D2796" t="s">
        <v>1514</v>
      </c>
      <c r="E2796">
        <v>1</v>
      </c>
      <c r="F2796">
        <v>62026619</v>
      </c>
      <c r="G2796" t="s">
        <v>4622</v>
      </c>
      <c r="H2796" s="6">
        <v>45706</v>
      </c>
      <c r="I2796" s="3">
        <v>1300</v>
      </c>
      <c r="J2796" t="s">
        <v>82</v>
      </c>
      <c r="K2796" t="s">
        <v>4623</v>
      </c>
      <c r="L2796">
        <v>18</v>
      </c>
      <c r="M2796" t="s">
        <v>119</v>
      </c>
      <c r="N2796" s="3">
        <v>2400</v>
      </c>
      <c r="O2796">
        <v>137</v>
      </c>
      <c r="P2796" t="s">
        <v>4581</v>
      </c>
      <c r="Q2796" t="s">
        <v>27</v>
      </c>
      <c r="R2796" t="s">
        <v>61</v>
      </c>
      <c r="S2796" s="3">
        <v>118681253</v>
      </c>
      <c r="T2796" s="3">
        <f>Tabla1[[#This Row],[OS-Valor Unitario]]-Tabla1[[#This Row],[costo_antes_iva]]</f>
        <v>1100</v>
      </c>
      <c r="U2796" s="3">
        <f>Tabla1[[#This Row],[OS-Valor Unitario]]*Tabla1[[#This Row],[OS-Cantidad]]</f>
        <v>328800</v>
      </c>
      <c r="V2796" s="3">
        <f>Tabla1[[#This Row],[costo_antes_iva]]*Tabla1[[#This Row],[OS-Cantidad]]</f>
        <v>178100</v>
      </c>
      <c r="W2796" s="3">
        <f>Tabla1[[#This Row],[Valor total OS]]-Tabla1[[#This Row],[valor total op]]</f>
        <v>150700</v>
      </c>
    </row>
    <row r="2797" spans="1:23" x14ac:dyDescent="0.3">
      <c r="A2797">
        <v>5915</v>
      </c>
      <c r="B2797" t="s">
        <v>4621</v>
      </c>
      <c r="C2797" t="s">
        <v>78</v>
      </c>
      <c r="D2797" t="s">
        <v>1514</v>
      </c>
      <c r="E2797">
        <v>1</v>
      </c>
      <c r="F2797">
        <v>62026619</v>
      </c>
      <c r="G2797" t="s">
        <v>4622</v>
      </c>
      <c r="H2797" s="6">
        <v>45706</v>
      </c>
      <c r="I2797" s="3">
        <v>5000</v>
      </c>
      <c r="J2797" t="s">
        <v>23</v>
      </c>
      <c r="K2797" t="s">
        <v>4623</v>
      </c>
      <c r="L2797">
        <v>18</v>
      </c>
      <c r="M2797" t="s">
        <v>3916</v>
      </c>
      <c r="N2797" s="3">
        <v>4500</v>
      </c>
      <c r="O2797">
        <v>137</v>
      </c>
      <c r="P2797" t="s">
        <v>4581</v>
      </c>
      <c r="Q2797" t="s">
        <v>27</v>
      </c>
      <c r="R2797" t="s">
        <v>61</v>
      </c>
      <c r="S2797" s="3">
        <v>118681253</v>
      </c>
      <c r="T2797" s="3">
        <f>Tabla1[[#This Row],[OS-Valor Unitario]]-Tabla1[[#This Row],[costo_antes_iva]]</f>
        <v>-500</v>
      </c>
      <c r="U2797" s="3">
        <f>Tabla1[[#This Row],[OS-Valor Unitario]]*Tabla1[[#This Row],[OS-Cantidad]]</f>
        <v>616500</v>
      </c>
      <c r="V2797" s="3">
        <f>Tabla1[[#This Row],[costo_antes_iva]]*Tabla1[[#This Row],[OS-Cantidad]]</f>
        <v>685000</v>
      </c>
      <c r="W2797" s="3">
        <f>Tabla1[[#This Row],[Valor total OS]]-Tabla1[[#This Row],[valor total op]]</f>
        <v>-68500</v>
      </c>
    </row>
    <row r="2798" spans="1:23" x14ac:dyDescent="0.3">
      <c r="A2798">
        <v>5915</v>
      </c>
      <c r="B2798" t="s">
        <v>4624</v>
      </c>
      <c r="C2798" t="s">
        <v>78</v>
      </c>
      <c r="D2798" t="s">
        <v>1514</v>
      </c>
      <c r="E2798">
        <v>1</v>
      </c>
      <c r="F2798">
        <v>62026625</v>
      </c>
      <c r="G2798" t="s">
        <v>4625</v>
      </c>
      <c r="H2798" s="6">
        <v>45706</v>
      </c>
      <c r="I2798" s="3">
        <v>1300</v>
      </c>
      <c r="J2798" t="s">
        <v>82</v>
      </c>
      <c r="K2798" t="s">
        <v>4626</v>
      </c>
      <c r="L2798">
        <v>19</v>
      </c>
      <c r="M2798" t="s">
        <v>119</v>
      </c>
      <c r="N2798" s="3">
        <v>2400</v>
      </c>
      <c r="O2798">
        <v>114</v>
      </c>
      <c r="P2798" t="s">
        <v>4581</v>
      </c>
      <c r="Q2798" t="s">
        <v>27</v>
      </c>
      <c r="R2798" t="s">
        <v>61</v>
      </c>
      <c r="S2798" s="3">
        <v>118681253</v>
      </c>
      <c r="T2798" s="3">
        <f>Tabla1[[#This Row],[OS-Valor Unitario]]-Tabla1[[#This Row],[costo_antes_iva]]</f>
        <v>1100</v>
      </c>
      <c r="U2798" s="3">
        <f>Tabla1[[#This Row],[OS-Valor Unitario]]*Tabla1[[#This Row],[OS-Cantidad]]</f>
        <v>273600</v>
      </c>
      <c r="V2798" s="3">
        <f>Tabla1[[#This Row],[costo_antes_iva]]*Tabla1[[#This Row],[OS-Cantidad]]</f>
        <v>148200</v>
      </c>
      <c r="W2798" s="3">
        <f>Tabla1[[#This Row],[Valor total OS]]-Tabla1[[#This Row],[valor total op]]</f>
        <v>125400</v>
      </c>
    </row>
    <row r="2799" spans="1:23" x14ac:dyDescent="0.3">
      <c r="A2799">
        <v>5915</v>
      </c>
      <c r="B2799" t="s">
        <v>4624</v>
      </c>
      <c r="C2799" t="s">
        <v>78</v>
      </c>
      <c r="D2799" t="s">
        <v>1514</v>
      </c>
      <c r="E2799">
        <v>1</v>
      </c>
      <c r="F2799">
        <v>62026625</v>
      </c>
      <c r="G2799" t="s">
        <v>4625</v>
      </c>
      <c r="H2799" s="6">
        <v>45706</v>
      </c>
      <c r="I2799" s="3">
        <v>5000</v>
      </c>
      <c r="J2799" t="s">
        <v>23</v>
      </c>
      <c r="K2799" t="s">
        <v>4626</v>
      </c>
      <c r="L2799">
        <v>19</v>
      </c>
      <c r="M2799" t="s">
        <v>684</v>
      </c>
      <c r="N2799" s="3">
        <v>4500</v>
      </c>
      <c r="O2799">
        <v>114</v>
      </c>
      <c r="P2799" t="s">
        <v>4581</v>
      </c>
      <c r="Q2799" t="s">
        <v>27</v>
      </c>
      <c r="R2799" t="s">
        <v>61</v>
      </c>
      <c r="S2799" s="3">
        <v>118681253</v>
      </c>
      <c r="T2799" s="3">
        <f>Tabla1[[#This Row],[OS-Valor Unitario]]-Tabla1[[#This Row],[costo_antes_iva]]</f>
        <v>-500</v>
      </c>
      <c r="U2799" s="3">
        <f>Tabla1[[#This Row],[OS-Valor Unitario]]*Tabla1[[#This Row],[OS-Cantidad]]</f>
        <v>513000</v>
      </c>
      <c r="V2799" s="3">
        <f>Tabla1[[#This Row],[costo_antes_iva]]*Tabla1[[#This Row],[OS-Cantidad]]</f>
        <v>570000</v>
      </c>
      <c r="W2799" s="3">
        <f>Tabla1[[#This Row],[Valor total OS]]-Tabla1[[#This Row],[valor total op]]</f>
        <v>-57000</v>
      </c>
    </row>
    <row r="2800" spans="1:23" x14ac:dyDescent="0.3">
      <c r="A2800">
        <v>5915</v>
      </c>
      <c r="B2800" t="s">
        <v>4627</v>
      </c>
      <c r="C2800" t="s">
        <v>78</v>
      </c>
      <c r="D2800" t="s">
        <v>1514</v>
      </c>
      <c r="E2800">
        <v>1</v>
      </c>
      <c r="F2800">
        <v>62026631</v>
      </c>
      <c r="G2800" t="s">
        <v>4628</v>
      </c>
      <c r="H2800" s="6">
        <v>45706</v>
      </c>
      <c r="I2800" s="3">
        <v>1300</v>
      </c>
      <c r="J2800" t="s">
        <v>82</v>
      </c>
      <c r="K2800" t="s">
        <v>4629</v>
      </c>
      <c r="L2800">
        <v>20</v>
      </c>
      <c r="M2800" t="s">
        <v>119</v>
      </c>
      <c r="N2800" s="3">
        <v>2400</v>
      </c>
      <c r="O2800">
        <v>54</v>
      </c>
      <c r="P2800" t="s">
        <v>4581</v>
      </c>
      <c r="Q2800" t="s">
        <v>27</v>
      </c>
      <c r="R2800" t="s">
        <v>61</v>
      </c>
      <c r="S2800" s="3">
        <v>118681253</v>
      </c>
      <c r="T2800" s="3">
        <f>Tabla1[[#This Row],[OS-Valor Unitario]]-Tabla1[[#This Row],[costo_antes_iva]]</f>
        <v>1100</v>
      </c>
      <c r="U2800" s="3">
        <f>Tabla1[[#This Row],[OS-Valor Unitario]]*Tabla1[[#This Row],[OS-Cantidad]]</f>
        <v>129600</v>
      </c>
      <c r="V2800" s="3">
        <f>Tabla1[[#This Row],[costo_antes_iva]]*Tabla1[[#This Row],[OS-Cantidad]]</f>
        <v>70200</v>
      </c>
      <c r="W2800" s="3">
        <f>Tabla1[[#This Row],[Valor total OS]]-Tabla1[[#This Row],[valor total op]]</f>
        <v>59400</v>
      </c>
    </row>
    <row r="2801" spans="1:23" x14ac:dyDescent="0.3">
      <c r="A2801">
        <v>5915</v>
      </c>
      <c r="B2801" t="s">
        <v>4627</v>
      </c>
      <c r="C2801" t="s">
        <v>78</v>
      </c>
      <c r="D2801" t="s">
        <v>1514</v>
      </c>
      <c r="E2801">
        <v>1</v>
      </c>
      <c r="F2801">
        <v>62026631</v>
      </c>
      <c r="G2801" t="s">
        <v>4628</v>
      </c>
      <c r="H2801" s="6">
        <v>45706</v>
      </c>
      <c r="I2801" s="3">
        <v>5000</v>
      </c>
      <c r="J2801" t="s">
        <v>23</v>
      </c>
      <c r="K2801" t="s">
        <v>4629</v>
      </c>
      <c r="L2801">
        <v>20</v>
      </c>
      <c r="M2801" t="s">
        <v>1504</v>
      </c>
      <c r="N2801" s="3">
        <v>4500</v>
      </c>
      <c r="O2801">
        <v>54</v>
      </c>
      <c r="P2801" t="s">
        <v>4581</v>
      </c>
      <c r="Q2801" t="s">
        <v>27</v>
      </c>
      <c r="R2801" t="s">
        <v>61</v>
      </c>
      <c r="S2801" s="3">
        <v>118681253</v>
      </c>
      <c r="T2801" s="3">
        <f>Tabla1[[#This Row],[OS-Valor Unitario]]-Tabla1[[#This Row],[costo_antes_iva]]</f>
        <v>-500</v>
      </c>
      <c r="U2801" s="3">
        <f>Tabla1[[#This Row],[OS-Valor Unitario]]*Tabla1[[#This Row],[OS-Cantidad]]</f>
        <v>243000</v>
      </c>
      <c r="V2801" s="3">
        <f>Tabla1[[#This Row],[costo_antes_iva]]*Tabla1[[#This Row],[OS-Cantidad]]</f>
        <v>270000</v>
      </c>
      <c r="W2801" s="3">
        <f>Tabla1[[#This Row],[Valor total OS]]-Tabla1[[#This Row],[valor total op]]</f>
        <v>-27000</v>
      </c>
    </row>
    <row r="2802" spans="1:23" x14ac:dyDescent="0.3">
      <c r="A2802">
        <v>5915</v>
      </c>
      <c r="B2802" t="s">
        <v>4630</v>
      </c>
      <c r="C2802" t="s">
        <v>78</v>
      </c>
      <c r="D2802" t="s">
        <v>1514</v>
      </c>
      <c r="E2802">
        <v>1</v>
      </c>
      <c r="F2802">
        <v>62026637</v>
      </c>
      <c r="G2802" t="s">
        <v>4631</v>
      </c>
      <c r="H2802" s="6">
        <v>45706</v>
      </c>
      <c r="I2802" s="3">
        <v>1300</v>
      </c>
      <c r="J2802" t="s">
        <v>82</v>
      </c>
      <c r="K2802" t="s">
        <v>4632</v>
      </c>
      <c r="L2802">
        <v>21</v>
      </c>
      <c r="M2802" t="s">
        <v>119</v>
      </c>
      <c r="N2802" s="3">
        <v>2400</v>
      </c>
      <c r="O2802">
        <v>65</v>
      </c>
      <c r="P2802" t="s">
        <v>4581</v>
      </c>
      <c r="Q2802" t="s">
        <v>27</v>
      </c>
      <c r="R2802" t="s">
        <v>61</v>
      </c>
      <c r="S2802" s="3">
        <v>118681253</v>
      </c>
      <c r="T2802" s="3">
        <f>Tabla1[[#This Row],[OS-Valor Unitario]]-Tabla1[[#This Row],[costo_antes_iva]]</f>
        <v>1100</v>
      </c>
      <c r="U2802" s="3">
        <f>Tabla1[[#This Row],[OS-Valor Unitario]]*Tabla1[[#This Row],[OS-Cantidad]]</f>
        <v>156000</v>
      </c>
      <c r="V2802" s="3">
        <f>Tabla1[[#This Row],[costo_antes_iva]]*Tabla1[[#This Row],[OS-Cantidad]]</f>
        <v>84500</v>
      </c>
      <c r="W2802" s="3">
        <f>Tabla1[[#This Row],[Valor total OS]]-Tabla1[[#This Row],[valor total op]]</f>
        <v>71500</v>
      </c>
    </row>
    <row r="2803" spans="1:23" x14ac:dyDescent="0.3">
      <c r="A2803">
        <v>5915</v>
      </c>
      <c r="B2803" t="s">
        <v>4630</v>
      </c>
      <c r="C2803" t="s">
        <v>78</v>
      </c>
      <c r="D2803" t="s">
        <v>1514</v>
      </c>
      <c r="E2803">
        <v>1</v>
      </c>
      <c r="F2803">
        <v>62026637</v>
      </c>
      <c r="G2803" t="s">
        <v>4631</v>
      </c>
      <c r="H2803" s="6">
        <v>45706</v>
      </c>
      <c r="I2803" s="3">
        <v>5000</v>
      </c>
      <c r="J2803" t="s">
        <v>23</v>
      </c>
      <c r="K2803" t="s">
        <v>4632</v>
      </c>
      <c r="L2803">
        <v>21</v>
      </c>
      <c r="M2803" t="s">
        <v>1504</v>
      </c>
      <c r="N2803" s="3">
        <v>4500</v>
      </c>
      <c r="O2803">
        <v>65</v>
      </c>
      <c r="P2803" t="s">
        <v>4581</v>
      </c>
      <c r="Q2803" t="s">
        <v>27</v>
      </c>
      <c r="R2803" t="s">
        <v>61</v>
      </c>
      <c r="S2803" s="3">
        <v>118681253</v>
      </c>
      <c r="T2803" s="3">
        <f>Tabla1[[#This Row],[OS-Valor Unitario]]-Tabla1[[#This Row],[costo_antes_iva]]</f>
        <v>-500</v>
      </c>
      <c r="U2803" s="3">
        <f>Tabla1[[#This Row],[OS-Valor Unitario]]*Tabla1[[#This Row],[OS-Cantidad]]</f>
        <v>292500</v>
      </c>
      <c r="V2803" s="3">
        <f>Tabla1[[#This Row],[costo_antes_iva]]*Tabla1[[#This Row],[OS-Cantidad]]</f>
        <v>325000</v>
      </c>
      <c r="W2803" s="3">
        <f>Tabla1[[#This Row],[Valor total OS]]-Tabla1[[#This Row],[valor total op]]</f>
        <v>-32500</v>
      </c>
    </row>
    <row r="2804" spans="1:23" x14ac:dyDescent="0.3">
      <c r="A2804">
        <v>5915</v>
      </c>
      <c r="B2804" t="s">
        <v>4633</v>
      </c>
      <c r="C2804" t="s">
        <v>312</v>
      </c>
      <c r="D2804" t="s">
        <v>1514</v>
      </c>
      <c r="E2804">
        <v>1</v>
      </c>
      <c r="F2804">
        <v>62026650</v>
      </c>
      <c r="G2804" t="s">
        <v>4634</v>
      </c>
      <c r="H2804" s="6">
        <v>45706</v>
      </c>
      <c r="I2804" s="3">
        <v>1300</v>
      </c>
      <c r="J2804" t="s">
        <v>82</v>
      </c>
      <c r="K2804" t="s">
        <v>4635</v>
      </c>
      <c r="L2804">
        <v>22</v>
      </c>
      <c r="M2804" t="s">
        <v>119</v>
      </c>
      <c r="N2804" s="3">
        <v>1500</v>
      </c>
      <c r="O2804">
        <v>140</v>
      </c>
      <c r="P2804" t="s">
        <v>4581</v>
      </c>
      <c r="Q2804" t="s">
        <v>27</v>
      </c>
      <c r="R2804" t="s">
        <v>199</v>
      </c>
      <c r="S2804" s="3">
        <v>118681253</v>
      </c>
      <c r="T2804" s="3">
        <f>Tabla1[[#This Row],[OS-Valor Unitario]]-Tabla1[[#This Row],[costo_antes_iva]]</f>
        <v>200</v>
      </c>
      <c r="U2804" s="3">
        <f>Tabla1[[#This Row],[OS-Valor Unitario]]*Tabla1[[#This Row],[OS-Cantidad]]</f>
        <v>210000</v>
      </c>
      <c r="V2804" s="3">
        <f>Tabla1[[#This Row],[costo_antes_iva]]*Tabla1[[#This Row],[OS-Cantidad]]</f>
        <v>182000</v>
      </c>
      <c r="W2804" s="3">
        <f>Tabla1[[#This Row],[Valor total OS]]-Tabla1[[#This Row],[valor total op]]</f>
        <v>28000</v>
      </c>
    </row>
    <row r="2805" spans="1:23" x14ac:dyDescent="0.3">
      <c r="A2805">
        <v>5915</v>
      </c>
      <c r="B2805" t="s">
        <v>4633</v>
      </c>
      <c r="C2805" t="s">
        <v>312</v>
      </c>
      <c r="D2805" t="s">
        <v>1514</v>
      </c>
      <c r="E2805">
        <v>1</v>
      </c>
      <c r="F2805">
        <v>62026650</v>
      </c>
      <c r="G2805" t="s">
        <v>4634</v>
      </c>
      <c r="H2805" s="6">
        <v>45706</v>
      </c>
      <c r="I2805" s="3">
        <v>8000</v>
      </c>
      <c r="J2805" t="s">
        <v>1309</v>
      </c>
      <c r="K2805" t="s">
        <v>4635</v>
      </c>
      <c r="L2805">
        <v>22</v>
      </c>
      <c r="M2805" t="s">
        <v>1642</v>
      </c>
      <c r="N2805" s="3">
        <v>6000</v>
      </c>
      <c r="O2805">
        <v>138</v>
      </c>
      <c r="P2805" t="s">
        <v>4581</v>
      </c>
      <c r="Q2805" t="s">
        <v>27</v>
      </c>
      <c r="R2805" t="s">
        <v>199</v>
      </c>
      <c r="S2805" s="3">
        <v>118681253</v>
      </c>
      <c r="T2805" s="3">
        <f>Tabla1[[#This Row],[OS-Valor Unitario]]-Tabla1[[#This Row],[costo_antes_iva]]</f>
        <v>-2000</v>
      </c>
      <c r="U2805" s="3">
        <f>Tabla1[[#This Row],[OS-Valor Unitario]]*Tabla1[[#This Row],[OS-Cantidad]]</f>
        <v>828000</v>
      </c>
      <c r="V2805" s="3">
        <f>Tabla1[[#This Row],[costo_antes_iva]]*Tabla1[[#This Row],[OS-Cantidad]]</f>
        <v>1104000</v>
      </c>
      <c r="W2805" s="3">
        <f>Tabla1[[#This Row],[Valor total OS]]-Tabla1[[#This Row],[valor total op]]</f>
        <v>-276000</v>
      </c>
    </row>
    <row r="2806" spans="1:23" x14ac:dyDescent="0.3">
      <c r="A2806">
        <v>5915</v>
      </c>
      <c r="B2806" t="s">
        <v>4636</v>
      </c>
      <c r="C2806" t="s">
        <v>66</v>
      </c>
      <c r="D2806" t="s">
        <v>1514</v>
      </c>
      <c r="E2806">
        <v>1</v>
      </c>
      <c r="F2806">
        <v>62026658</v>
      </c>
      <c r="G2806" t="s">
        <v>4637</v>
      </c>
      <c r="H2806" s="6">
        <v>45706</v>
      </c>
      <c r="I2806" s="3">
        <v>12000</v>
      </c>
      <c r="J2806" t="s">
        <v>23</v>
      </c>
      <c r="K2806" t="s">
        <v>4638</v>
      </c>
      <c r="L2806">
        <v>23</v>
      </c>
      <c r="M2806" t="s">
        <v>70</v>
      </c>
      <c r="N2806" s="3">
        <v>11200</v>
      </c>
      <c r="O2806">
        <v>2</v>
      </c>
      <c r="P2806" t="s">
        <v>4581</v>
      </c>
      <c r="Q2806" t="s">
        <v>27</v>
      </c>
      <c r="R2806" t="s">
        <v>72</v>
      </c>
      <c r="S2806" s="3">
        <v>118681253</v>
      </c>
      <c r="T2806" s="3">
        <f>Tabla1[[#This Row],[OS-Valor Unitario]]-Tabla1[[#This Row],[costo_antes_iva]]</f>
        <v>-800</v>
      </c>
      <c r="U2806" s="3">
        <f>Tabla1[[#This Row],[OS-Valor Unitario]]*Tabla1[[#This Row],[OS-Cantidad]]</f>
        <v>22400</v>
      </c>
      <c r="V2806" s="3">
        <f>Tabla1[[#This Row],[costo_antes_iva]]*Tabla1[[#This Row],[OS-Cantidad]]</f>
        <v>24000</v>
      </c>
      <c r="W2806" s="3">
        <f>Tabla1[[#This Row],[Valor total OS]]-Tabla1[[#This Row],[valor total op]]</f>
        <v>-1600</v>
      </c>
    </row>
    <row r="2807" spans="1:23" x14ac:dyDescent="0.3">
      <c r="A2807">
        <v>5915</v>
      </c>
      <c r="B2807" t="s">
        <v>4639</v>
      </c>
      <c r="C2807" t="s">
        <v>345</v>
      </c>
      <c r="D2807" t="s">
        <v>1514</v>
      </c>
      <c r="E2807">
        <v>1</v>
      </c>
      <c r="F2807">
        <v>62026665</v>
      </c>
      <c r="G2807" t="s">
        <v>4640</v>
      </c>
      <c r="H2807" s="6">
        <v>45706</v>
      </c>
      <c r="I2807" s="3">
        <v>4500</v>
      </c>
      <c r="J2807" t="s">
        <v>1309</v>
      </c>
      <c r="K2807" t="s">
        <v>4641</v>
      </c>
      <c r="L2807">
        <v>24</v>
      </c>
      <c r="M2807" t="s">
        <v>442</v>
      </c>
      <c r="N2807" s="3">
        <v>4500</v>
      </c>
      <c r="O2807">
        <v>2</v>
      </c>
      <c r="P2807" t="s">
        <v>4581</v>
      </c>
      <c r="Q2807" t="s">
        <v>27</v>
      </c>
      <c r="R2807" t="s">
        <v>28</v>
      </c>
      <c r="S2807" s="3">
        <v>118681253</v>
      </c>
      <c r="T2807" s="3">
        <f>Tabla1[[#This Row],[OS-Valor Unitario]]-Tabla1[[#This Row],[costo_antes_iva]]</f>
        <v>0</v>
      </c>
      <c r="U2807" s="3">
        <f>Tabla1[[#This Row],[OS-Valor Unitario]]*Tabla1[[#This Row],[OS-Cantidad]]</f>
        <v>9000</v>
      </c>
      <c r="V2807" s="3">
        <f>Tabla1[[#This Row],[costo_antes_iva]]*Tabla1[[#This Row],[OS-Cantidad]]</f>
        <v>9000</v>
      </c>
      <c r="W2807" s="3">
        <f>Tabla1[[#This Row],[Valor total OS]]-Tabla1[[#This Row],[valor total op]]</f>
        <v>0</v>
      </c>
    </row>
    <row r="2808" spans="1:23" x14ac:dyDescent="0.3">
      <c r="A2808">
        <v>5915</v>
      </c>
      <c r="B2808" t="s">
        <v>4642</v>
      </c>
      <c r="C2808" t="s">
        <v>282</v>
      </c>
      <c r="D2808" t="s">
        <v>1514</v>
      </c>
      <c r="E2808">
        <v>1</v>
      </c>
      <c r="F2808">
        <v>62026674</v>
      </c>
      <c r="G2808" t="s">
        <v>4643</v>
      </c>
      <c r="H2808" s="6">
        <v>45706</v>
      </c>
      <c r="I2808" s="3">
        <v>1300</v>
      </c>
      <c r="J2808" t="s">
        <v>82</v>
      </c>
      <c r="K2808" t="s">
        <v>4644</v>
      </c>
      <c r="L2808">
        <v>25</v>
      </c>
      <c r="M2808" t="s">
        <v>119</v>
      </c>
      <c r="N2808" s="3">
        <v>1800</v>
      </c>
      <c r="O2808">
        <v>54</v>
      </c>
      <c r="P2808" t="s">
        <v>4581</v>
      </c>
      <c r="Q2808" t="s">
        <v>27</v>
      </c>
      <c r="R2808" t="s">
        <v>72</v>
      </c>
      <c r="S2808" s="3">
        <v>118681253</v>
      </c>
      <c r="T2808" s="3">
        <f>Tabla1[[#This Row],[OS-Valor Unitario]]-Tabla1[[#This Row],[costo_antes_iva]]</f>
        <v>500</v>
      </c>
      <c r="U2808" s="3">
        <f>Tabla1[[#This Row],[OS-Valor Unitario]]*Tabla1[[#This Row],[OS-Cantidad]]</f>
        <v>97200</v>
      </c>
      <c r="V2808" s="3">
        <f>Tabla1[[#This Row],[costo_antes_iva]]*Tabla1[[#This Row],[OS-Cantidad]]</f>
        <v>70200</v>
      </c>
      <c r="W2808" s="3">
        <f>Tabla1[[#This Row],[Valor total OS]]-Tabla1[[#This Row],[valor total op]]</f>
        <v>27000</v>
      </c>
    </row>
    <row r="2809" spans="1:23" x14ac:dyDescent="0.3">
      <c r="A2809">
        <v>5915</v>
      </c>
      <c r="B2809" t="s">
        <v>4642</v>
      </c>
      <c r="C2809" t="s">
        <v>282</v>
      </c>
      <c r="D2809" t="s">
        <v>1514</v>
      </c>
      <c r="E2809">
        <v>1</v>
      </c>
      <c r="F2809">
        <v>62026674</v>
      </c>
      <c r="G2809" t="s">
        <v>4643</v>
      </c>
      <c r="H2809" s="6">
        <v>45706</v>
      </c>
      <c r="I2809" s="3">
        <v>12000</v>
      </c>
      <c r="J2809" t="s">
        <v>23</v>
      </c>
      <c r="K2809" t="s">
        <v>4644</v>
      </c>
      <c r="L2809">
        <v>25</v>
      </c>
      <c r="M2809" t="s">
        <v>76</v>
      </c>
      <c r="N2809" s="3">
        <v>11500</v>
      </c>
      <c r="O2809">
        <v>42</v>
      </c>
      <c r="P2809" t="s">
        <v>4581</v>
      </c>
      <c r="Q2809" t="s">
        <v>27</v>
      </c>
      <c r="R2809" t="s">
        <v>72</v>
      </c>
      <c r="S2809" s="3">
        <v>118681253</v>
      </c>
      <c r="T2809" s="3">
        <f>Tabla1[[#This Row],[OS-Valor Unitario]]-Tabla1[[#This Row],[costo_antes_iva]]</f>
        <v>-500</v>
      </c>
      <c r="U2809" s="3">
        <f>Tabla1[[#This Row],[OS-Valor Unitario]]*Tabla1[[#This Row],[OS-Cantidad]]</f>
        <v>483000</v>
      </c>
      <c r="V2809" s="3">
        <f>Tabla1[[#This Row],[costo_antes_iva]]*Tabla1[[#This Row],[OS-Cantidad]]</f>
        <v>504000</v>
      </c>
      <c r="W2809" s="3">
        <f>Tabla1[[#This Row],[Valor total OS]]-Tabla1[[#This Row],[valor total op]]</f>
        <v>-21000</v>
      </c>
    </row>
    <row r="2810" spans="1:23" x14ac:dyDescent="0.3">
      <c r="A2810">
        <v>5915</v>
      </c>
      <c r="B2810" t="s">
        <v>4645</v>
      </c>
      <c r="C2810" t="s">
        <v>66</v>
      </c>
      <c r="D2810" t="s">
        <v>1514</v>
      </c>
      <c r="E2810">
        <v>1</v>
      </c>
      <c r="F2810">
        <v>62026682</v>
      </c>
      <c r="G2810" t="s">
        <v>4646</v>
      </c>
      <c r="H2810" s="6">
        <v>45706</v>
      </c>
      <c r="I2810" s="3">
        <v>1300</v>
      </c>
      <c r="J2810" t="s">
        <v>82</v>
      </c>
      <c r="K2810" t="s">
        <v>4647</v>
      </c>
      <c r="L2810">
        <v>26</v>
      </c>
      <c r="M2810" t="s">
        <v>119</v>
      </c>
      <c r="N2810" s="3">
        <v>2400</v>
      </c>
      <c r="O2810">
        <v>20</v>
      </c>
      <c r="P2810" t="s">
        <v>4581</v>
      </c>
      <c r="Q2810" t="s">
        <v>27</v>
      </c>
      <c r="R2810" t="s">
        <v>72</v>
      </c>
      <c r="S2810" s="3">
        <v>118681253</v>
      </c>
      <c r="T2810" s="3">
        <f>Tabla1[[#This Row],[OS-Valor Unitario]]-Tabla1[[#This Row],[costo_antes_iva]]</f>
        <v>1100</v>
      </c>
      <c r="U2810" s="3">
        <f>Tabla1[[#This Row],[OS-Valor Unitario]]*Tabla1[[#This Row],[OS-Cantidad]]</f>
        <v>48000</v>
      </c>
      <c r="V2810" s="3">
        <f>Tabla1[[#This Row],[costo_antes_iva]]*Tabla1[[#This Row],[OS-Cantidad]]</f>
        <v>26000</v>
      </c>
      <c r="W2810" s="3">
        <f>Tabla1[[#This Row],[Valor total OS]]-Tabla1[[#This Row],[valor total op]]</f>
        <v>22000</v>
      </c>
    </row>
    <row r="2811" spans="1:23" x14ac:dyDescent="0.3">
      <c r="A2811">
        <v>5915</v>
      </c>
      <c r="B2811" t="s">
        <v>4645</v>
      </c>
      <c r="C2811" t="s">
        <v>66</v>
      </c>
      <c r="D2811" t="s">
        <v>1514</v>
      </c>
      <c r="E2811">
        <v>1</v>
      </c>
      <c r="F2811">
        <v>62026682</v>
      </c>
      <c r="G2811" t="s">
        <v>4646</v>
      </c>
      <c r="H2811" s="6">
        <v>45706</v>
      </c>
      <c r="I2811" s="3">
        <v>12000</v>
      </c>
      <c r="J2811" t="s">
        <v>23</v>
      </c>
      <c r="K2811" t="s">
        <v>4647</v>
      </c>
      <c r="L2811">
        <v>26</v>
      </c>
      <c r="M2811" t="s">
        <v>2240</v>
      </c>
      <c r="N2811" s="3">
        <v>12500</v>
      </c>
      <c r="O2811">
        <v>20</v>
      </c>
      <c r="P2811" t="s">
        <v>4581</v>
      </c>
      <c r="Q2811" t="s">
        <v>27</v>
      </c>
      <c r="R2811" t="s">
        <v>72</v>
      </c>
      <c r="S2811" s="3">
        <v>118681253</v>
      </c>
      <c r="T2811" s="3">
        <f>Tabla1[[#This Row],[OS-Valor Unitario]]-Tabla1[[#This Row],[costo_antes_iva]]</f>
        <v>500</v>
      </c>
      <c r="U2811" s="3">
        <f>Tabla1[[#This Row],[OS-Valor Unitario]]*Tabla1[[#This Row],[OS-Cantidad]]</f>
        <v>250000</v>
      </c>
      <c r="V2811" s="3">
        <f>Tabla1[[#This Row],[costo_antes_iva]]*Tabla1[[#This Row],[OS-Cantidad]]</f>
        <v>240000</v>
      </c>
      <c r="W2811" s="3">
        <f>Tabla1[[#This Row],[Valor total OS]]-Tabla1[[#This Row],[valor total op]]</f>
        <v>10000</v>
      </c>
    </row>
    <row r="2812" spans="1:23" x14ac:dyDescent="0.3">
      <c r="A2812">
        <v>5915</v>
      </c>
      <c r="B2812" t="s">
        <v>4648</v>
      </c>
      <c r="C2812" t="s">
        <v>282</v>
      </c>
      <c r="D2812" t="s">
        <v>1514</v>
      </c>
      <c r="E2812">
        <v>1</v>
      </c>
      <c r="F2812">
        <v>62026691</v>
      </c>
      <c r="G2812" t="s">
        <v>4649</v>
      </c>
      <c r="H2812" s="6">
        <v>45706</v>
      </c>
      <c r="I2812" s="3">
        <v>1300</v>
      </c>
      <c r="J2812" t="s">
        <v>82</v>
      </c>
      <c r="K2812" t="s">
        <v>4650</v>
      </c>
      <c r="L2812">
        <v>27</v>
      </c>
      <c r="M2812" t="s">
        <v>119</v>
      </c>
      <c r="N2812" s="3">
        <v>1200</v>
      </c>
      <c r="O2812">
        <v>66</v>
      </c>
      <c r="P2812" t="s">
        <v>4581</v>
      </c>
      <c r="Q2812" t="s">
        <v>27</v>
      </c>
      <c r="R2812" t="s">
        <v>72</v>
      </c>
      <c r="S2812" s="3">
        <v>118681253</v>
      </c>
      <c r="T2812" s="3">
        <f>Tabla1[[#This Row],[OS-Valor Unitario]]-Tabla1[[#This Row],[costo_antes_iva]]</f>
        <v>-100</v>
      </c>
      <c r="U2812" s="3">
        <f>Tabla1[[#This Row],[OS-Valor Unitario]]*Tabla1[[#This Row],[OS-Cantidad]]</f>
        <v>79200</v>
      </c>
      <c r="V2812" s="3">
        <f>Tabla1[[#This Row],[costo_antes_iva]]*Tabla1[[#This Row],[OS-Cantidad]]</f>
        <v>85800</v>
      </c>
      <c r="W2812" s="3">
        <f>Tabla1[[#This Row],[Valor total OS]]-Tabla1[[#This Row],[valor total op]]</f>
        <v>-6600</v>
      </c>
    </row>
    <row r="2813" spans="1:23" x14ac:dyDescent="0.3">
      <c r="A2813">
        <v>5915</v>
      </c>
      <c r="B2813" t="s">
        <v>4648</v>
      </c>
      <c r="C2813" t="s">
        <v>282</v>
      </c>
      <c r="D2813" t="s">
        <v>1514</v>
      </c>
      <c r="E2813">
        <v>1</v>
      </c>
      <c r="F2813">
        <v>62026691</v>
      </c>
      <c r="G2813" t="s">
        <v>4649</v>
      </c>
      <c r="H2813" s="6">
        <v>45706</v>
      </c>
      <c r="I2813" s="3">
        <v>12000</v>
      </c>
      <c r="J2813" t="s">
        <v>23</v>
      </c>
      <c r="K2813" t="s">
        <v>4650</v>
      </c>
      <c r="L2813">
        <v>27</v>
      </c>
      <c r="M2813" t="s">
        <v>3664</v>
      </c>
      <c r="N2813" s="3">
        <v>20000</v>
      </c>
      <c r="O2813">
        <v>13</v>
      </c>
      <c r="P2813" t="s">
        <v>4581</v>
      </c>
      <c r="Q2813" t="s">
        <v>27</v>
      </c>
      <c r="R2813" t="s">
        <v>72</v>
      </c>
      <c r="S2813" s="3">
        <v>118681253</v>
      </c>
      <c r="T2813" s="3">
        <f>Tabla1[[#This Row],[OS-Valor Unitario]]-Tabla1[[#This Row],[costo_antes_iva]]</f>
        <v>8000</v>
      </c>
      <c r="U2813" s="3">
        <f>Tabla1[[#This Row],[OS-Valor Unitario]]*Tabla1[[#This Row],[OS-Cantidad]]</f>
        <v>260000</v>
      </c>
      <c r="V2813" s="3">
        <f>Tabla1[[#This Row],[costo_antes_iva]]*Tabla1[[#This Row],[OS-Cantidad]]</f>
        <v>156000</v>
      </c>
      <c r="W2813" s="3">
        <f>Tabla1[[#This Row],[Valor total OS]]-Tabla1[[#This Row],[valor total op]]</f>
        <v>104000</v>
      </c>
    </row>
    <row r="2814" spans="1:23" x14ac:dyDescent="0.3">
      <c r="A2814">
        <v>5915</v>
      </c>
      <c r="B2814" t="s">
        <v>4648</v>
      </c>
      <c r="C2814" t="s">
        <v>282</v>
      </c>
      <c r="D2814" t="s">
        <v>1514</v>
      </c>
      <c r="E2814">
        <v>1</v>
      </c>
      <c r="F2814">
        <v>62026691</v>
      </c>
      <c r="G2814" t="s">
        <v>4649</v>
      </c>
      <c r="H2814" s="6">
        <v>45706</v>
      </c>
      <c r="I2814" s="3">
        <v>12000</v>
      </c>
      <c r="J2814" t="s">
        <v>23</v>
      </c>
      <c r="K2814" t="s">
        <v>4650</v>
      </c>
      <c r="L2814">
        <v>27</v>
      </c>
      <c r="M2814" t="s">
        <v>309</v>
      </c>
      <c r="N2814" s="3">
        <v>11500</v>
      </c>
      <c r="O2814">
        <v>53</v>
      </c>
      <c r="P2814" t="s">
        <v>4581</v>
      </c>
      <c r="Q2814" t="s">
        <v>27</v>
      </c>
      <c r="R2814" t="s">
        <v>72</v>
      </c>
      <c r="S2814" s="3">
        <v>118681253</v>
      </c>
      <c r="T2814" s="3">
        <f>Tabla1[[#This Row],[OS-Valor Unitario]]-Tabla1[[#This Row],[costo_antes_iva]]</f>
        <v>-500</v>
      </c>
      <c r="U2814" s="3">
        <f>Tabla1[[#This Row],[OS-Valor Unitario]]*Tabla1[[#This Row],[OS-Cantidad]]</f>
        <v>609500</v>
      </c>
      <c r="V2814" s="3">
        <f>Tabla1[[#This Row],[costo_antes_iva]]*Tabla1[[#This Row],[OS-Cantidad]]</f>
        <v>636000</v>
      </c>
      <c r="W2814" s="3">
        <f>Tabla1[[#This Row],[Valor total OS]]-Tabla1[[#This Row],[valor total op]]</f>
        <v>-26500</v>
      </c>
    </row>
    <row r="2815" spans="1:23" x14ac:dyDescent="0.3">
      <c r="A2815">
        <v>5915</v>
      </c>
      <c r="B2815" t="s">
        <v>4651</v>
      </c>
      <c r="C2815" t="s">
        <v>66</v>
      </c>
      <c r="D2815" t="s">
        <v>1514</v>
      </c>
      <c r="E2815">
        <v>1</v>
      </c>
      <c r="F2815">
        <v>62026699</v>
      </c>
      <c r="G2815" t="s">
        <v>4652</v>
      </c>
      <c r="H2815" s="6">
        <v>45706</v>
      </c>
      <c r="I2815" s="3">
        <v>1300</v>
      </c>
      <c r="J2815" t="s">
        <v>82</v>
      </c>
      <c r="K2815" t="s">
        <v>4653</v>
      </c>
      <c r="L2815">
        <v>28</v>
      </c>
      <c r="M2815" t="s">
        <v>119</v>
      </c>
      <c r="N2815" s="3">
        <v>1200</v>
      </c>
      <c r="O2815">
        <v>24</v>
      </c>
      <c r="P2815" t="s">
        <v>4581</v>
      </c>
      <c r="Q2815" t="s">
        <v>27</v>
      </c>
      <c r="R2815" t="s">
        <v>72</v>
      </c>
      <c r="S2815" s="3">
        <v>118681253</v>
      </c>
      <c r="T2815" s="3">
        <f>Tabla1[[#This Row],[OS-Valor Unitario]]-Tabla1[[#This Row],[costo_antes_iva]]</f>
        <v>-100</v>
      </c>
      <c r="U2815" s="3">
        <f>Tabla1[[#This Row],[OS-Valor Unitario]]*Tabla1[[#This Row],[OS-Cantidad]]</f>
        <v>28800</v>
      </c>
      <c r="V2815" s="3">
        <f>Tabla1[[#This Row],[costo_antes_iva]]*Tabla1[[#This Row],[OS-Cantidad]]</f>
        <v>31200</v>
      </c>
      <c r="W2815" s="3">
        <f>Tabla1[[#This Row],[Valor total OS]]-Tabla1[[#This Row],[valor total op]]</f>
        <v>-2400</v>
      </c>
    </row>
    <row r="2816" spans="1:23" x14ac:dyDescent="0.3">
      <c r="A2816">
        <v>5915</v>
      </c>
      <c r="B2816" t="s">
        <v>4651</v>
      </c>
      <c r="C2816" t="s">
        <v>66</v>
      </c>
      <c r="D2816" t="s">
        <v>1514</v>
      </c>
      <c r="E2816">
        <v>1</v>
      </c>
      <c r="F2816">
        <v>62026699</v>
      </c>
      <c r="G2816" t="s">
        <v>4652</v>
      </c>
      <c r="H2816" s="6">
        <v>45706</v>
      </c>
      <c r="I2816" s="3">
        <v>12000</v>
      </c>
      <c r="J2816" t="s">
        <v>23</v>
      </c>
      <c r="K2816" t="s">
        <v>4653</v>
      </c>
      <c r="L2816">
        <v>28</v>
      </c>
      <c r="M2816" t="s">
        <v>76</v>
      </c>
      <c r="N2816" s="3">
        <v>12500</v>
      </c>
      <c r="O2816">
        <v>24</v>
      </c>
      <c r="P2816" t="s">
        <v>4581</v>
      </c>
      <c r="Q2816" t="s">
        <v>27</v>
      </c>
      <c r="R2816" t="s">
        <v>72</v>
      </c>
      <c r="S2816" s="3">
        <v>118681253</v>
      </c>
      <c r="T2816" s="3">
        <f>Tabla1[[#This Row],[OS-Valor Unitario]]-Tabla1[[#This Row],[costo_antes_iva]]</f>
        <v>500</v>
      </c>
      <c r="U2816" s="3">
        <f>Tabla1[[#This Row],[OS-Valor Unitario]]*Tabla1[[#This Row],[OS-Cantidad]]</f>
        <v>300000</v>
      </c>
      <c r="V2816" s="3">
        <f>Tabla1[[#This Row],[costo_antes_iva]]*Tabla1[[#This Row],[OS-Cantidad]]</f>
        <v>288000</v>
      </c>
      <c r="W2816" s="3">
        <f>Tabla1[[#This Row],[Valor total OS]]-Tabla1[[#This Row],[valor total op]]</f>
        <v>12000</v>
      </c>
    </row>
    <row r="2817" spans="1:23" x14ac:dyDescent="0.3">
      <c r="A2817">
        <v>5915</v>
      </c>
      <c r="B2817" t="s">
        <v>4654</v>
      </c>
      <c r="C2817" t="s">
        <v>78</v>
      </c>
      <c r="D2817" t="s">
        <v>1514</v>
      </c>
      <c r="E2817">
        <v>1</v>
      </c>
      <c r="F2817">
        <v>62026706</v>
      </c>
      <c r="G2817" t="s">
        <v>4655</v>
      </c>
      <c r="H2817" s="6">
        <v>45706</v>
      </c>
      <c r="I2817" s="3">
        <v>1300</v>
      </c>
      <c r="J2817" t="s">
        <v>82</v>
      </c>
      <c r="K2817" t="s">
        <v>4656</v>
      </c>
      <c r="L2817">
        <v>29</v>
      </c>
      <c r="M2817" t="s">
        <v>119</v>
      </c>
      <c r="N2817" s="3">
        <v>1200</v>
      </c>
      <c r="O2817">
        <v>33</v>
      </c>
      <c r="P2817" t="s">
        <v>4581</v>
      </c>
      <c r="Q2817" t="s">
        <v>27</v>
      </c>
      <c r="R2817" t="s">
        <v>61</v>
      </c>
      <c r="S2817" s="3">
        <v>118681253</v>
      </c>
      <c r="T2817" s="3">
        <f>Tabla1[[#This Row],[OS-Valor Unitario]]-Tabla1[[#This Row],[costo_antes_iva]]</f>
        <v>-100</v>
      </c>
      <c r="U2817" s="3">
        <f>Tabla1[[#This Row],[OS-Valor Unitario]]*Tabla1[[#This Row],[OS-Cantidad]]</f>
        <v>39600</v>
      </c>
      <c r="V2817" s="3">
        <f>Tabla1[[#This Row],[costo_antes_iva]]*Tabla1[[#This Row],[OS-Cantidad]]</f>
        <v>42900</v>
      </c>
      <c r="W2817" s="3">
        <f>Tabla1[[#This Row],[Valor total OS]]-Tabla1[[#This Row],[valor total op]]</f>
        <v>-3300</v>
      </c>
    </row>
    <row r="2818" spans="1:23" x14ac:dyDescent="0.3">
      <c r="A2818">
        <v>5915</v>
      </c>
      <c r="B2818" t="s">
        <v>4654</v>
      </c>
      <c r="C2818" t="s">
        <v>78</v>
      </c>
      <c r="D2818" t="s">
        <v>1514</v>
      </c>
      <c r="E2818">
        <v>1</v>
      </c>
      <c r="F2818">
        <v>62026706</v>
      </c>
      <c r="G2818" t="s">
        <v>4655</v>
      </c>
      <c r="H2818" s="6">
        <v>45706</v>
      </c>
      <c r="I2818" s="3">
        <v>5000</v>
      </c>
      <c r="J2818" t="s">
        <v>23</v>
      </c>
      <c r="K2818" t="s">
        <v>4656</v>
      </c>
      <c r="L2818">
        <v>29</v>
      </c>
      <c r="M2818" t="s">
        <v>549</v>
      </c>
      <c r="N2818" s="3">
        <v>4500</v>
      </c>
      <c r="O2818">
        <v>33</v>
      </c>
      <c r="P2818" t="s">
        <v>4581</v>
      </c>
      <c r="Q2818" t="s">
        <v>27</v>
      </c>
      <c r="R2818" t="s">
        <v>61</v>
      </c>
      <c r="S2818" s="3">
        <v>118681253</v>
      </c>
      <c r="T2818" s="3">
        <f>Tabla1[[#This Row],[OS-Valor Unitario]]-Tabla1[[#This Row],[costo_antes_iva]]</f>
        <v>-500</v>
      </c>
      <c r="U2818" s="3">
        <f>Tabla1[[#This Row],[OS-Valor Unitario]]*Tabla1[[#This Row],[OS-Cantidad]]</f>
        <v>148500</v>
      </c>
      <c r="V2818" s="3">
        <f>Tabla1[[#This Row],[costo_antes_iva]]*Tabla1[[#This Row],[OS-Cantidad]]</f>
        <v>165000</v>
      </c>
      <c r="W2818" s="3">
        <f>Tabla1[[#This Row],[Valor total OS]]-Tabla1[[#This Row],[valor total op]]</f>
        <v>-16500</v>
      </c>
    </row>
    <row r="2819" spans="1:23" x14ac:dyDescent="0.3">
      <c r="A2819">
        <v>5915</v>
      </c>
      <c r="B2819" t="s">
        <v>4657</v>
      </c>
      <c r="C2819" t="s">
        <v>78</v>
      </c>
      <c r="D2819" t="s">
        <v>1514</v>
      </c>
      <c r="E2819">
        <v>1</v>
      </c>
      <c r="F2819">
        <v>62026713</v>
      </c>
      <c r="G2819" t="s">
        <v>4658</v>
      </c>
      <c r="H2819" s="6">
        <v>45706</v>
      </c>
      <c r="I2819" s="3">
        <v>1300</v>
      </c>
      <c r="J2819" t="s">
        <v>82</v>
      </c>
      <c r="K2819" t="s">
        <v>4659</v>
      </c>
      <c r="L2819">
        <v>30</v>
      </c>
      <c r="M2819" t="s">
        <v>119</v>
      </c>
      <c r="N2819" s="3">
        <v>1200</v>
      </c>
      <c r="O2819">
        <v>12</v>
      </c>
      <c r="P2819" t="s">
        <v>4581</v>
      </c>
      <c r="Q2819" t="s">
        <v>27</v>
      </c>
      <c r="R2819" t="s">
        <v>61</v>
      </c>
      <c r="S2819" s="3">
        <v>118681253</v>
      </c>
      <c r="T2819" s="3">
        <f>Tabla1[[#This Row],[OS-Valor Unitario]]-Tabla1[[#This Row],[costo_antes_iva]]</f>
        <v>-100</v>
      </c>
      <c r="U2819" s="3">
        <f>Tabla1[[#This Row],[OS-Valor Unitario]]*Tabla1[[#This Row],[OS-Cantidad]]</f>
        <v>14400</v>
      </c>
      <c r="V2819" s="3">
        <f>Tabla1[[#This Row],[costo_antes_iva]]*Tabla1[[#This Row],[OS-Cantidad]]</f>
        <v>15600</v>
      </c>
      <c r="W2819" s="3">
        <f>Tabla1[[#This Row],[Valor total OS]]-Tabla1[[#This Row],[valor total op]]</f>
        <v>-1200</v>
      </c>
    </row>
    <row r="2820" spans="1:23" x14ac:dyDescent="0.3">
      <c r="A2820">
        <v>5915</v>
      </c>
      <c r="B2820" t="s">
        <v>4657</v>
      </c>
      <c r="C2820" t="s">
        <v>78</v>
      </c>
      <c r="D2820" t="s">
        <v>1514</v>
      </c>
      <c r="E2820">
        <v>1</v>
      </c>
      <c r="F2820">
        <v>62026713</v>
      </c>
      <c r="G2820" t="s">
        <v>4658</v>
      </c>
      <c r="H2820" s="6">
        <v>45706</v>
      </c>
      <c r="I2820" s="3">
        <v>5000</v>
      </c>
      <c r="J2820" t="s">
        <v>23</v>
      </c>
      <c r="K2820" t="s">
        <v>4659</v>
      </c>
      <c r="L2820">
        <v>30</v>
      </c>
      <c r="M2820" t="s">
        <v>2878</v>
      </c>
      <c r="N2820" s="3">
        <v>5000</v>
      </c>
      <c r="O2820">
        <v>12</v>
      </c>
      <c r="P2820" t="s">
        <v>4581</v>
      </c>
      <c r="Q2820" t="s">
        <v>27</v>
      </c>
      <c r="R2820" t="s">
        <v>61</v>
      </c>
      <c r="S2820" s="3">
        <v>118681253</v>
      </c>
      <c r="T2820" s="3">
        <f>Tabla1[[#This Row],[OS-Valor Unitario]]-Tabla1[[#This Row],[costo_antes_iva]]</f>
        <v>0</v>
      </c>
      <c r="U2820" s="3">
        <f>Tabla1[[#This Row],[OS-Valor Unitario]]*Tabla1[[#This Row],[OS-Cantidad]]</f>
        <v>60000</v>
      </c>
      <c r="V2820" s="3">
        <f>Tabla1[[#This Row],[costo_antes_iva]]*Tabla1[[#This Row],[OS-Cantidad]]</f>
        <v>60000</v>
      </c>
      <c r="W2820" s="3">
        <f>Tabla1[[#This Row],[Valor total OS]]-Tabla1[[#This Row],[valor total op]]</f>
        <v>0</v>
      </c>
    </row>
    <row r="2821" spans="1:23" x14ac:dyDescent="0.3">
      <c r="A2821">
        <v>5915</v>
      </c>
      <c r="B2821" t="s">
        <v>4660</v>
      </c>
      <c r="C2821" t="s">
        <v>142</v>
      </c>
      <c r="D2821" t="s">
        <v>1514</v>
      </c>
      <c r="E2821">
        <v>1</v>
      </c>
      <c r="F2821">
        <v>62026764</v>
      </c>
      <c r="G2821" t="s">
        <v>4661</v>
      </c>
      <c r="H2821" s="6">
        <v>45706</v>
      </c>
      <c r="I2821" s="3">
        <v>99000</v>
      </c>
      <c r="J2821" t="s">
        <v>23</v>
      </c>
      <c r="K2821" t="s">
        <v>4662</v>
      </c>
      <c r="L2821">
        <v>35</v>
      </c>
      <c r="M2821" t="s">
        <v>146</v>
      </c>
      <c r="N2821" s="3">
        <v>90000</v>
      </c>
      <c r="O2821">
        <v>3</v>
      </c>
      <c r="P2821" t="s">
        <v>4581</v>
      </c>
      <c r="Q2821" t="s">
        <v>27</v>
      </c>
      <c r="R2821" t="s">
        <v>148</v>
      </c>
      <c r="S2821" s="3">
        <v>118681253</v>
      </c>
      <c r="T2821" s="3">
        <f>Tabla1[[#This Row],[OS-Valor Unitario]]-Tabla1[[#This Row],[costo_antes_iva]]</f>
        <v>-9000</v>
      </c>
      <c r="U2821" s="3">
        <f>Tabla1[[#This Row],[OS-Valor Unitario]]*Tabla1[[#This Row],[OS-Cantidad]]</f>
        <v>270000</v>
      </c>
      <c r="V2821" s="3">
        <f>Tabla1[[#This Row],[costo_antes_iva]]*Tabla1[[#This Row],[OS-Cantidad]]</f>
        <v>297000</v>
      </c>
      <c r="W2821" s="3">
        <f>Tabla1[[#This Row],[Valor total OS]]-Tabla1[[#This Row],[valor total op]]</f>
        <v>-27000</v>
      </c>
    </row>
    <row r="2822" spans="1:23" x14ac:dyDescent="0.3">
      <c r="A2822">
        <v>5915</v>
      </c>
      <c r="B2822" t="s">
        <v>4663</v>
      </c>
      <c r="C2822" t="s">
        <v>220</v>
      </c>
      <c r="D2822" t="s">
        <v>1514</v>
      </c>
      <c r="E2822">
        <v>1</v>
      </c>
      <c r="F2822">
        <v>62026816</v>
      </c>
      <c r="G2822" t="s">
        <v>4664</v>
      </c>
      <c r="H2822" s="6">
        <v>45706</v>
      </c>
      <c r="I2822" s="3">
        <v>1300</v>
      </c>
      <c r="J2822" t="s">
        <v>82</v>
      </c>
      <c r="K2822" t="s">
        <v>4665</v>
      </c>
      <c r="L2822">
        <v>40</v>
      </c>
      <c r="M2822" t="s">
        <v>119</v>
      </c>
      <c r="N2822" s="3">
        <v>1200</v>
      </c>
      <c r="O2822">
        <v>4</v>
      </c>
      <c r="P2822" t="s">
        <v>4581</v>
      </c>
      <c r="Q2822" t="s">
        <v>27</v>
      </c>
      <c r="R2822" t="s">
        <v>226</v>
      </c>
      <c r="S2822" s="3">
        <v>118681253</v>
      </c>
      <c r="T2822" s="3">
        <f>Tabla1[[#This Row],[OS-Valor Unitario]]-Tabla1[[#This Row],[costo_antes_iva]]</f>
        <v>-100</v>
      </c>
      <c r="U2822" s="3">
        <f>Tabla1[[#This Row],[OS-Valor Unitario]]*Tabla1[[#This Row],[OS-Cantidad]]</f>
        <v>4800</v>
      </c>
      <c r="V2822" s="3">
        <f>Tabla1[[#This Row],[costo_antes_iva]]*Tabla1[[#This Row],[OS-Cantidad]]</f>
        <v>5200</v>
      </c>
      <c r="W2822" s="3">
        <f>Tabla1[[#This Row],[Valor total OS]]-Tabla1[[#This Row],[valor total op]]</f>
        <v>-400</v>
      </c>
    </row>
    <row r="2823" spans="1:23" x14ac:dyDescent="0.3">
      <c r="A2823">
        <v>5915</v>
      </c>
      <c r="B2823" t="s">
        <v>4666</v>
      </c>
      <c r="C2823" t="s">
        <v>220</v>
      </c>
      <c r="D2823" t="s">
        <v>1514</v>
      </c>
      <c r="E2823">
        <v>1</v>
      </c>
      <c r="F2823">
        <v>62026826</v>
      </c>
      <c r="G2823" t="s">
        <v>4667</v>
      </c>
      <c r="H2823" s="6">
        <v>45706</v>
      </c>
      <c r="I2823" s="3">
        <v>1300</v>
      </c>
      <c r="J2823" t="s">
        <v>82</v>
      </c>
      <c r="K2823" t="s">
        <v>4668</v>
      </c>
      <c r="L2823">
        <v>41</v>
      </c>
      <c r="M2823" t="s">
        <v>119</v>
      </c>
      <c r="N2823" s="3">
        <v>1200</v>
      </c>
      <c r="O2823">
        <v>2</v>
      </c>
      <c r="P2823" t="s">
        <v>4581</v>
      </c>
      <c r="Q2823" t="s">
        <v>27</v>
      </c>
      <c r="R2823" t="s">
        <v>226</v>
      </c>
      <c r="S2823" s="3">
        <v>118681253</v>
      </c>
      <c r="T2823" s="3">
        <f>Tabla1[[#This Row],[OS-Valor Unitario]]-Tabla1[[#This Row],[costo_antes_iva]]</f>
        <v>-100</v>
      </c>
      <c r="U2823" s="3">
        <f>Tabla1[[#This Row],[OS-Valor Unitario]]*Tabla1[[#This Row],[OS-Cantidad]]</f>
        <v>2400</v>
      </c>
      <c r="V2823" s="3">
        <f>Tabla1[[#This Row],[costo_antes_iva]]*Tabla1[[#This Row],[OS-Cantidad]]</f>
        <v>2600</v>
      </c>
      <c r="W2823" s="3">
        <f>Tabla1[[#This Row],[Valor total OS]]-Tabla1[[#This Row],[valor total op]]</f>
        <v>-200</v>
      </c>
    </row>
    <row r="2824" spans="1:23" x14ac:dyDescent="0.3">
      <c r="A2824">
        <v>5915</v>
      </c>
      <c r="B2824" t="s">
        <v>4669</v>
      </c>
      <c r="C2824" t="s">
        <v>494</v>
      </c>
      <c r="D2824" t="s">
        <v>1514</v>
      </c>
      <c r="E2824">
        <v>1</v>
      </c>
      <c r="F2824">
        <v>62026843</v>
      </c>
      <c r="G2824" t="s">
        <v>4670</v>
      </c>
      <c r="H2824" s="6">
        <v>45706</v>
      </c>
      <c r="I2824" s="3">
        <v>1500</v>
      </c>
      <c r="J2824" t="s">
        <v>4671</v>
      </c>
      <c r="K2824" t="s">
        <v>4672</v>
      </c>
      <c r="L2824">
        <v>43</v>
      </c>
      <c r="M2824" t="s">
        <v>119</v>
      </c>
      <c r="N2824" s="3">
        <v>1200</v>
      </c>
      <c r="O2824">
        <v>2</v>
      </c>
      <c r="P2824" t="s">
        <v>4581</v>
      </c>
      <c r="Q2824" t="s">
        <v>27</v>
      </c>
      <c r="R2824" t="s">
        <v>28</v>
      </c>
      <c r="S2824" s="3">
        <v>118681253</v>
      </c>
      <c r="T2824" s="3">
        <f>Tabla1[[#This Row],[OS-Valor Unitario]]-Tabla1[[#This Row],[costo_antes_iva]]</f>
        <v>-300</v>
      </c>
      <c r="U2824" s="3">
        <f>Tabla1[[#This Row],[OS-Valor Unitario]]*Tabla1[[#This Row],[OS-Cantidad]]</f>
        <v>2400</v>
      </c>
      <c r="V2824" s="3">
        <f>Tabla1[[#This Row],[costo_antes_iva]]*Tabla1[[#This Row],[OS-Cantidad]]</f>
        <v>3000</v>
      </c>
      <c r="W2824" s="3">
        <f>Tabla1[[#This Row],[Valor total OS]]-Tabla1[[#This Row],[valor total op]]</f>
        <v>-600</v>
      </c>
    </row>
    <row r="2825" spans="1:23" x14ac:dyDescent="0.3">
      <c r="A2825">
        <v>5915</v>
      </c>
      <c r="B2825" t="s">
        <v>4673</v>
      </c>
      <c r="C2825" t="s">
        <v>78</v>
      </c>
      <c r="D2825" t="s">
        <v>1514</v>
      </c>
      <c r="E2825">
        <v>1</v>
      </c>
      <c r="F2825">
        <v>62026867</v>
      </c>
      <c r="G2825" t="s">
        <v>4674</v>
      </c>
      <c r="H2825" s="6">
        <v>45706</v>
      </c>
      <c r="I2825" s="3">
        <v>1300</v>
      </c>
      <c r="J2825" t="s">
        <v>82</v>
      </c>
      <c r="K2825" t="s">
        <v>4675</v>
      </c>
      <c r="L2825">
        <v>46</v>
      </c>
      <c r="M2825" t="s">
        <v>119</v>
      </c>
      <c r="N2825" s="3">
        <v>1200</v>
      </c>
      <c r="O2825">
        <v>33</v>
      </c>
      <c r="P2825" t="s">
        <v>4581</v>
      </c>
      <c r="Q2825" t="s">
        <v>27</v>
      </c>
      <c r="R2825" t="s">
        <v>61</v>
      </c>
      <c r="S2825" s="3">
        <v>118681253</v>
      </c>
      <c r="T2825" s="3">
        <f>Tabla1[[#This Row],[OS-Valor Unitario]]-Tabla1[[#This Row],[costo_antes_iva]]</f>
        <v>-100</v>
      </c>
      <c r="U2825" s="3">
        <f>Tabla1[[#This Row],[OS-Valor Unitario]]*Tabla1[[#This Row],[OS-Cantidad]]</f>
        <v>39600</v>
      </c>
      <c r="V2825" s="3">
        <f>Tabla1[[#This Row],[costo_antes_iva]]*Tabla1[[#This Row],[OS-Cantidad]]</f>
        <v>42900</v>
      </c>
      <c r="W2825" s="3">
        <f>Tabla1[[#This Row],[Valor total OS]]-Tabla1[[#This Row],[valor total op]]</f>
        <v>-3300</v>
      </c>
    </row>
    <row r="2826" spans="1:23" x14ac:dyDescent="0.3">
      <c r="A2826">
        <v>5915</v>
      </c>
      <c r="B2826" t="s">
        <v>4673</v>
      </c>
      <c r="C2826" t="s">
        <v>78</v>
      </c>
      <c r="D2826" t="s">
        <v>1514</v>
      </c>
      <c r="E2826">
        <v>1</v>
      </c>
      <c r="F2826">
        <v>62026867</v>
      </c>
      <c r="G2826" t="s">
        <v>4674</v>
      </c>
      <c r="H2826" s="6">
        <v>45706</v>
      </c>
      <c r="I2826" s="3">
        <v>5000</v>
      </c>
      <c r="J2826" t="s">
        <v>23</v>
      </c>
      <c r="K2826" t="s">
        <v>4675</v>
      </c>
      <c r="L2826">
        <v>46</v>
      </c>
      <c r="M2826" t="s">
        <v>2878</v>
      </c>
      <c r="N2826" s="3">
        <v>5000</v>
      </c>
      <c r="O2826">
        <v>33</v>
      </c>
      <c r="P2826" t="s">
        <v>4581</v>
      </c>
      <c r="Q2826" t="s">
        <v>27</v>
      </c>
      <c r="R2826" t="s">
        <v>61</v>
      </c>
      <c r="S2826" s="3">
        <v>118681253</v>
      </c>
      <c r="T2826" s="3">
        <f>Tabla1[[#This Row],[OS-Valor Unitario]]-Tabla1[[#This Row],[costo_antes_iva]]</f>
        <v>0</v>
      </c>
      <c r="U2826" s="3">
        <f>Tabla1[[#This Row],[OS-Valor Unitario]]*Tabla1[[#This Row],[OS-Cantidad]]</f>
        <v>165000</v>
      </c>
      <c r="V2826" s="3">
        <f>Tabla1[[#This Row],[costo_antes_iva]]*Tabla1[[#This Row],[OS-Cantidad]]</f>
        <v>165000</v>
      </c>
      <c r="W2826" s="3">
        <f>Tabla1[[#This Row],[Valor total OS]]-Tabla1[[#This Row],[valor total op]]</f>
        <v>0</v>
      </c>
    </row>
    <row r="2827" spans="1:23" x14ac:dyDescent="0.3">
      <c r="A2827">
        <v>5915</v>
      </c>
      <c r="B2827" t="s">
        <v>4676</v>
      </c>
      <c r="C2827" t="s">
        <v>78</v>
      </c>
      <c r="D2827" t="s">
        <v>1514</v>
      </c>
      <c r="E2827">
        <v>1</v>
      </c>
      <c r="F2827">
        <v>62026876</v>
      </c>
      <c r="G2827" t="s">
        <v>4677</v>
      </c>
      <c r="H2827" s="6">
        <v>45706</v>
      </c>
      <c r="I2827" s="3">
        <v>1300</v>
      </c>
      <c r="J2827" t="s">
        <v>82</v>
      </c>
      <c r="K2827" t="s">
        <v>4678</v>
      </c>
      <c r="L2827">
        <v>47</v>
      </c>
      <c r="M2827" t="s">
        <v>119</v>
      </c>
      <c r="N2827" s="3">
        <v>1200</v>
      </c>
      <c r="O2827">
        <v>12</v>
      </c>
      <c r="P2827" t="s">
        <v>4581</v>
      </c>
      <c r="Q2827" t="s">
        <v>27</v>
      </c>
      <c r="R2827" t="s">
        <v>61</v>
      </c>
      <c r="S2827" s="3">
        <v>118681253</v>
      </c>
      <c r="T2827" s="3">
        <f>Tabla1[[#This Row],[OS-Valor Unitario]]-Tabla1[[#This Row],[costo_antes_iva]]</f>
        <v>-100</v>
      </c>
      <c r="U2827" s="3">
        <f>Tabla1[[#This Row],[OS-Valor Unitario]]*Tabla1[[#This Row],[OS-Cantidad]]</f>
        <v>14400</v>
      </c>
      <c r="V2827" s="3">
        <f>Tabla1[[#This Row],[costo_antes_iva]]*Tabla1[[#This Row],[OS-Cantidad]]</f>
        <v>15600</v>
      </c>
      <c r="W2827" s="3">
        <f>Tabla1[[#This Row],[Valor total OS]]-Tabla1[[#This Row],[valor total op]]</f>
        <v>-1200</v>
      </c>
    </row>
    <row r="2828" spans="1:23" x14ac:dyDescent="0.3">
      <c r="A2828">
        <v>5915</v>
      </c>
      <c r="B2828" t="s">
        <v>4676</v>
      </c>
      <c r="C2828" t="s">
        <v>78</v>
      </c>
      <c r="D2828" t="s">
        <v>1514</v>
      </c>
      <c r="E2828">
        <v>1</v>
      </c>
      <c r="F2828">
        <v>62026876</v>
      </c>
      <c r="G2828" t="s">
        <v>4677</v>
      </c>
      <c r="H2828" s="6">
        <v>45706</v>
      </c>
      <c r="I2828" s="3">
        <v>5000</v>
      </c>
      <c r="J2828" t="s">
        <v>23</v>
      </c>
      <c r="K2828" t="s">
        <v>4678</v>
      </c>
      <c r="L2828">
        <v>47</v>
      </c>
      <c r="M2828" t="s">
        <v>2878</v>
      </c>
      <c r="N2828" s="3">
        <v>5000</v>
      </c>
      <c r="O2828">
        <v>12</v>
      </c>
      <c r="P2828" t="s">
        <v>4581</v>
      </c>
      <c r="Q2828" t="s">
        <v>27</v>
      </c>
      <c r="R2828" t="s">
        <v>61</v>
      </c>
      <c r="S2828" s="3">
        <v>118681253</v>
      </c>
      <c r="T2828" s="3">
        <f>Tabla1[[#This Row],[OS-Valor Unitario]]-Tabla1[[#This Row],[costo_antes_iva]]</f>
        <v>0</v>
      </c>
      <c r="U2828" s="3">
        <f>Tabla1[[#This Row],[OS-Valor Unitario]]*Tabla1[[#This Row],[OS-Cantidad]]</f>
        <v>60000</v>
      </c>
      <c r="V2828" s="3">
        <f>Tabla1[[#This Row],[costo_antes_iva]]*Tabla1[[#This Row],[OS-Cantidad]]</f>
        <v>60000</v>
      </c>
      <c r="W2828" s="3">
        <f>Tabla1[[#This Row],[Valor total OS]]-Tabla1[[#This Row],[valor total op]]</f>
        <v>0</v>
      </c>
    </row>
    <row r="2829" spans="1:23" x14ac:dyDescent="0.3">
      <c r="A2829">
        <v>5914</v>
      </c>
      <c r="B2829" t="s">
        <v>4679</v>
      </c>
      <c r="C2829" t="s">
        <v>66</v>
      </c>
      <c r="D2829" t="s">
        <v>194</v>
      </c>
      <c r="E2829">
        <v>30</v>
      </c>
      <c r="F2829">
        <v>61804205</v>
      </c>
      <c r="G2829" t="s">
        <v>4680</v>
      </c>
      <c r="H2829" s="6">
        <v>45695</v>
      </c>
      <c r="I2829" s="3">
        <v>11500</v>
      </c>
      <c r="J2829" t="s">
        <v>23</v>
      </c>
      <c r="K2829" t="s">
        <v>4681</v>
      </c>
      <c r="L2829">
        <v>1</v>
      </c>
      <c r="M2829" t="s">
        <v>3664</v>
      </c>
      <c r="N2829" s="3">
        <v>18500</v>
      </c>
      <c r="O2829">
        <v>60</v>
      </c>
      <c r="P2829" t="s">
        <v>4682</v>
      </c>
      <c r="Q2829" t="s">
        <v>27</v>
      </c>
      <c r="R2829" t="s">
        <v>72</v>
      </c>
      <c r="S2829" s="3">
        <v>27325688</v>
      </c>
      <c r="T2829" s="3">
        <f>Tabla1[[#This Row],[OS-Valor Unitario]]-Tabla1[[#This Row],[costo_antes_iva]]</f>
        <v>7000</v>
      </c>
      <c r="U2829" s="3">
        <f>Tabla1[[#This Row],[OS-Valor Unitario]]*Tabla1[[#This Row],[OS-Cantidad]]</f>
        <v>1110000</v>
      </c>
      <c r="V2829" s="3">
        <f>Tabla1[[#This Row],[costo_antes_iva]]*Tabla1[[#This Row],[OS-Cantidad]]</f>
        <v>690000</v>
      </c>
      <c r="W2829" s="3">
        <f>Tabla1[[#This Row],[Valor total OS]]-Tabla1[[#This Row],[valor total op]]</f>
        <v>420000</v>
      </c>
    </row>
    <row r="2830" spans="1:23" x14ac:dyDescent="0.3">
      <c r="A2830">
        <v>5914</v>
      </c>
      <c r="B2830" t="s">
        <v>4679</v>
      </c>
      <c r="C2830" t="s">
        <v>66</v>
      </c>
      <c r="D2830" t="s">
        <v>194</v>
      </c>
      <c r="E2830">
        <v>30</v>
      </c>
      <c r="F2830">
        <v>61804205</v>
      </c>
      <c r="G2830" t="s">
        <v>4680</v>
      </c>
      <c r="H2830" s="6">
        <v>45695</v>
      </c>
      <c r="I2830" s="3">
        <v>2000</v>
      </c>
      <c r="J2830" t="s">
        <v>82</v>
      </c>
      <c r="K2830" t="s">
        <v>4681</v>
      </c>
      <c r="L2830">
        <v>1</v>
      </c>
      <c r="M2830" t="s">
        <v>232</v>
      </c>
      <c r="N2830" s="3">
        <v>3900</v>
      </c>
      <c r="O2830">
        <v>60</v>
      </c>
      <c r="P2830" t="s">
        <v>4682</v>
      </c>
      <c r="Q2830" t="s">
        <v>27</v>
      </c>
      <c r="R2830" t="s">
        <v>72</v>
      </c>
      <c r="S2830" s="3">
        <v>27325688</v>
      </c>
      <c r="T2830" s="3">
        <f>Tabla1[[#This Row],[OS-Valor Unitario]]-Tabla1[[#This Row],[costo_antes_iva]]</f>
        <v>1900</v>
      </c>
      <c r="U2830" s="3">
        <f>Tabla1[[#This Row],[OS-Valor Unitario]]*Tabla1[[#This Row],[OS-Cantidad]]</f>
        <v>234000</v>
      </c>
      <c r="V2830" s="3">
        <f>Tabla1[[#This Row],[costo_antes_iva]]*Tabla1[[#This Row],[OS-Cantidad]]</f>
        <v>120000</v>
      </c>
      <c r="W2830" s="3">
        <f>Tabla1[[#This Row],[Valor total OS]]-Tabla1[[#This Row],[valor total op]]</f>
        <v>114000</v>
      </c>
    </row>
    <row r="2831" spans="1:23" x14ac:dyDescent="0.3">
      <c r="A2831">
        <v>5914</v>
      </c>
      <c r="B2831" t="s">
        <v>4683</v>
      </c>
      <c r="C2831" t="s">
        <v>66</v>
      </c>
      <c r="D2831" t="s">
        <v>194</v>
      </c>
      <c r="E2831">
        <v>21</v>
      </c>
      <c r="F2831">
        <v>61804212</v>
      </c>
      <c r="G2831" t="s">
        <v>4684</v>
      </c>
      <c r="H2831" s="6">
        <v>45695</v>
      </c>
      <c r="I2831" s="3">
        <v>11500</v>
      </c>
      <c r="J2831" t="s">
        <v>23</v>
      </c>
      <c r="K2831" t="s">
        <v>4685</v>
      </c>
      <c r="L2831">
        <v>2</v>
      </c>
      <c r="M2831" t="s">
        <v>405</v>
      </c>
      <c r="N2831" s="3">
        <v>12500</v>
      </c>
      <c r="O2831">
        <v>42</v>
      </c>
      <c r="P2831" t="s">
        <v>4682</v>
      </c>
      <c r="Q2831" t="s">
        <v>27</v>
      </c>
      <c r="R2831" t="s">
        <v>72</v>
      </c>
      <c r="S2831" s="3">
        <v>27325688</v>
      </c>
      <c r="T2831" s="3">
        <f>Tabla1[[#This Row],[OS-Valor Unitario]]-Tabla1[[#This Row],[costo_antes_iva]]</f>
        <v>1000</v>
      </c>
      <c r="U2831" s="3">
        <f>Tabla1[[#This Row],[OS-Valor Unitario]]*Tabla1[[#This Row],[OS-Cantidad]]</f>
        <v>525000</v>
      </c>
      <c r="V2831" s="3">
        <f>Tabla1[[#This Row],[costo_antes_iva]]*Tabla1[[#This Row],[OS-Cantidad]]</f>
        <v>483000</v>
      </c>
      <c r="W2831" s="3">
        <f>Tabla1[[#This Row],[Valor total OS]]-Tabla1[[#This Row],[valor total op]]</f>
        <v>42000</v>
      </c>
    </row>
    <row r="2832" spans="1:23" x14ac:dyDescent="0.3">
      <c r="A2832">
        <v>5914</v>
      </c>
      <c r="B2832" t="s">
        <v>4683</v>
      </c>
      <c r="C2832" t="s">
        <v>66</v>
      </c>
      <c r="D2832" t="s">
        <v>194</v>
      </c>
      <c r="E2832">
        <v>21</v>
      </c>
      <c r="F2832">
        <v>61804212</v>
      </c>
      <c r="G2832" t="s">
        <v>4684</v>
      </c>
      <c r="H2832" s="6">
        <v>45695</v>
      </c>
      <c r="I2832" s="3">
        <v>2000</v>
      </c>
      <c r="J2832" t="s">
        <v>82</v>
      </c>
      <c r="K2832" t="s">
        <v>4685</v>
      </c>
      <c r="L2832">
        <v>2</v>
      </c>
      <c r="M2832" t="s">
        <v>232</v>
      </c>
      <c r="N2832" s="3">
        <v>2900</v>
      </c>
      <c r="O2832">
        <v>42</v>
      </c>
      <c r="P2832" t="s">
        <v>4682</v>
      </c>
      <c r="Q2832" t="s">
        <v>27</v>
      </c>
      <c r="R2832" t="s">
        <v>72</v>
      </c>
      <c r="S2832" s="3">
        <v>27325688</v>
      </c>
      <c r="T2832" s="3">
        <f>Tabla1[[#This Row],[OS-Valor Unitario]]-Tabla1[[#This Row],[costo_antes_iva]]</f>
        <v>900</v>
      </c>
      <c r="U2832" s="3">
        <f>Tabla1[[#This Row],[OS-Valor Unitario]]*Tabla1[[#This Row],[OS-Cantidad]]</f>
        <v>121800</v>
      </c>
      <c r="V2832" s="3">
        <f>Tabla1[[#This Row],[costo_antes_iva]]*Tabla1[[#This Row],[OS-Cantidad]]</f>
        <v>84000</v>
      </c>
      <c r="W2832" s="3">
        <f>Tabla1[[#This Row],[Valor total OS]]-Tabla1[[#This Row],[valor total op]]</f>
        <v>37800</v>
      </c>
    </row>
    <row r="2833" spans="1:23" x14ac:dyDescent="0.3">
      <c r="A2833">
        <v>5914</v>
      </c>
      <c r="B2833" t="s">
        <v>4686</v>
      </c>
      <c r="C2833" t="s">
        <v>78</v>
      </c>
      <c r="D2833" t="s">
        <v>194</v>
      </c>
      <c r="E2833">
        <v>86</v>
      </c>
      <c r="F2833">
        <v>61804228</v>
      </c>
      <c r="G2833" t="s">
        <v>4687</v>
      </c>
      <c r="H2833" s="6">
        <v>45695</v>
      </c>
      <c r="I2833" s="3">
        <v>4500</v>
      </c>
      <c r="J2833" t="s">
        <v>23</v>
      </c>
      <c r="K2833" t="s">
        <v>4688</v>
      </c>
      <c r="L2833">
        <v>3</v>
      </c>
      <c r="M2833" t="s">
        <v>363</v>
      </c>
      <c r="N2833" s="3">
        <v>6000</v>
      </c>
      <c r="O2833">
        <v>46</v>
      </c>
      <c r="P2833" t="s">
        <v>4682</v>
      </c>
      <c r="Q2833" t="s">
        <v>27</v>
      </c>
      <c r="R2833" t="s">
        <v>61</v>
      </c>
      <c r="S2833" s="3">
        <v>27325688</v>
      </c>
      <c r="T2833" s="3">
        <f>Tabla1[[#This Row],[OS-Valor Unitario]]-Tabla1[[#This Row],[costo_antes_iva]]</f>
        <v>1500</v>
      </c>
      <c r="U2833" s="3">
        <f>Tabla1[[#This Row],[OS-Valor Unitario]]*Tabla1[[#This Row],[OS-Cantidad]]</f>
        <v>276000</v>
      </c>
      <c r="V2833" s="3">
        <f>Tabla1[[#This Row],[costo_antes_iva]]*Tabla1[[#This Row],[OS-Cantidad]]</f>
        <v>207000</v>
      </c>
      <c r="W2833" s="3">
        <f>Tabla1[[#This Row],[Valor total OS]]-Tabla1[[#This Row],[valor total op]]</f>
        <v>69000</v>
      </c>
    </row>
    <row r="2834" spans="1:23" x14ac:dyDescent="0.3">
      <c r="A2834">
        <v>5914</v>
      </c>
      <c r="B2834" t="s">
        <v>4686</v>
      </c>
      <c r="C2834" t="s">
        <v>78</v>
      </c>
      <c r="D2834" t="s">
        <v>194</v>
      </c>
      <c r="E2834">
        <v>86</v>
      </c>
      <c r="F2834">
        <v>61804228</v>
      </c>
      <c r="G2834" t="s">
        <v>4687</v>
      </c>
      <c r="H2834" s="6">
        <v>45695</v>
      </c>
      <c r="I2834" s="3">
        <v>1400</v>
      </c>
      <c r="J2834" t="s">
        <v>82</v>
      </c>
      <c r="K2834" t="s">
        <v>4688</v>
      </c>
      <c r="L2834">
        <v>3</v>
      </c>
      <c r="M2834" t="s">
        <v>232</v>
      </c>
      <c r="N2834" s="3">
        <v>3600</v>
      </c>
      <c r="O2834">
        <v>46</v>
      </c>
      <c r="P2834" t="s">
        <v>4682</v>
      </c>
      <c r="Q2834" t="s">
        <v>27</v>
      </c>
      <c r="R2834" t="s">
        <v>61</v>
      </c>
      <c r="S2834" s="3">
        <v>27325688</v>
      </c>
      <c r="T2834" s="3">
        <f>Tabla1[[#This Row],[OS-Valor Unitario]]-Tabla1[[#This Row],[costo_antes_iva]]</f>
        <v>2200</v>
      </c>
      <c r="U2834" s="3">
        <f>Tabla1[[#This Row],[OS-Valor Unitario]]*Tabla1[[#This Row],[OS-Cantidad]]</f>
        <v>165600</v>
      </c>
      <c r="V2834" s="3">
        <f>Tabla1[[#This Row],[costo_antes_iva]]*Tabla1[[#This Row],[OS-Cantidad]]</f>
        <v>64400</v>
      </c>
      <c r="W2834" s="3">
        <f>Tabla1[[#This Row],[Valor total OS]]-Tabla1[[#This Row],[valor total op]]</f>
        <v>101200</v>
      </c>
    </row>
    <row r="2835" spans="1:23" x14ac:dyDescent="0.3">
      <c r="A2835">
        <v>5914</v>
      </c>
      <c r="B2835" t="s">
        <v>4686</v>
      </c>
      <c r="C2835" t="s">
        <v>78</v>
      </c>
      <c r="D2835" t="s">
        <v>194</v>
      </c>
      <c r="E2835">
        <v>86</v>
      </c>
      <c r="F2835">
        <v>61804228</v>
      </c>
      <c r="G2835" t="s">
        <v>4687</v>
      </c>
      <c r="H2835" s="6">
        <v>45695</v>
      </c>
      <c r="I2835" s="3">
        <v>2000</v>
      </c>
      <c r="J2835" t="s">
        <v>82</v>
      </c>
      <c r="K2835" t="s">
        <v>4688</v>
      </c>
      <c r="L2835">
        <v>3</v>
      </c>
      <c r="M2835" t="s">
        <v>232</v>
      </c>
      <c r="N2835" s="3">
        <v>3600</v>
      </c>
      <c r="O2835">
        <v>46</v>
      </c>
      <c r="P2835" t="s">
        <v>4682</v>
      </c>
      <c r="Q2835" t="s">
        <v>27</v>
      </c>
      <c r="R2835" t="s">
        <v>61</v>
      </c>
      <c r="S2835" s="3">
        <v>27325688</v>
      </c>
      <c r="T2835" s="3">
        <f>Tabla1[[#This Row],[OS-Valor Unitario]]-Tabla1[[#This Row],[costo_antes_iva]]</f>
        <v>1600</v>
      </c>
      <c r="U2835" s="3">
        <f>Tabla1[[#This Row],[OS-Valor Unitario]]*Tabla1[[#This Row],[OS-Cantidad]]</f>
        <v>165600</v>
      </c>
      <c r="V2835" s="3">
        <f>Tabla1[[#This Row],[costo_antes_iva]]*Tabla1[[#This Row],[OS-Cantidad]]</f>
        <v>92000</v>
      </c>
      <c r="W2835" s="3">
        <f>Tabla1[[#This Row],[Valor total OS]]-Tabla1[[#This Row],[valor total op]]</f>
        <v>73600</v>
      </c>
    </row>
    <row r="2836" spans="1:23" x14ac:dyDescent="0.3">
      <c r="A2836">
        <v>5914</v>
      </c>
      <c r="B2836" t="s">
        <v>4689</v>
      </c>
      <c r="C2836" t="s">
        <v>602</v>
      </c>
      <c r="D2836" t="s">
        <v>194</v>
      </c>
      <c r="E2836">
        <v>214</v>
      </c>
      <c r="F2836">
        <v>61804246</v>
      </c>
      <c r="G2836" t="s">
        <v>4690</v>
      </c>
      <c r="H2836" s="6">
        <v>45695</v>
      </c>
      <c r="I2836" s="3">
        <v>8500</v>
      </c>
      <c r="J2836" t="s">
        <v>23</v>
      </c>
      <c r="K2836" t="s">
        <v>4691</v>
      </c>
      <c r="L2836">
        <v>4</v>
      </c>
      <c r="M2836" t="s">
        <v>1810</v>
      </c>
      <c r="N2836" s="3">
        <v>9000</v>
      </c>
      <c r="O2836">
        <v>10</v>
      </c>
      <c r="P2836" t="s">
        <v>4682</v>
      </c>
      <c r="Q2836" t="s">
        <v>27</v>
      </c>
      <c r="R2836" t="s">
        <v>38</v>
      </c>
      <c r="S2836" s="3">
        <v>27325688</v>
      </c>
      <c r="T2836" s="3">
        <f>Tabla1[[#This Row],[OS-Valor Unitario]]-Tabla1[[#This Row],[costo_antes_iva]]</f>
        <v>500</v>
      </c>
      <c r="U2836" s="3">
        <f>Tabla1[[#This Row],[OS-Valor Unitario]]*Tabla1[[#This Row],[OS-Cantidad]]</f>
        <v>90000</v>
      </c>
      <c r="V2836" s="3">
        <f>Tabla1[[#This Row],[costo_antes_iva]]*Tabla1[[#This Row],[OS-Cantidad]]</f>
        <v>85000</v>
      </c>
      <c r="W2836" s="3">
        <f>Tabla1[[#This Row],[Valor total OS]]-Tabla1[[#This Row],[valor total op]]</f>
        <v>5000</v>
      </c>
    </row>
    <row r="2837" spans="1:23" x14ac:dyDescent="0.3">
      <c r="A2837">
        <v>5914</v>
      </c>
      <c r="B2837" t="s">
        <v>4689</v>
      </c>
      <c r="C2837" t="s">
        <v>602</v>
      </c>
      <c r="D2837" t="s">
        <v>194</v>
      </c>
      <c r="E2837">
        <v>214</v>
      </c>
      <c r="F2837">
        <v>61804246</v>
      </c>
      <c r="G2837" t="s">
        <v>4690</v>
      </c>
      <c r="H2837" s="6">
        <v>45695</v>
      </c>
      <c r="I2837" s="3">
        <v>2000</v>
      </c>
      <c r="J2837" t="s">
        <v>82</v>
      </c>
      <c r="K2837" t="s">
        <v>4691</v>
      </c>
      <c r="L2837">
        <v>4</v>
      </c>
      <c r="M2837" t="s">
        <v>232</v>
      </c>
      <c r="N2837" s="3">
        <v>2900</v>
      </c>
      <c r="O2837">
        <v>10</v>
      </c>
      <c r="P2837" t="s">
        <v>4682</v>
      </c>
      <c r="Q2837" t="s">
        <v>27</v>
      </c>
      <c r="R2837" t="s">
        <v>38</v>
      </c>
      <c r="S2837" s="3">
        <v>27325688</v>
      </c>
      <c r="T2837" s="3">
        <f>Tabla1[[#This Row],[OS-Valor Unitario]]-Tabla1[[#This Row],[costo_antes_iva]]</f>
        <v>900</v>
      </c>
      <c r="U2837" s="3">
        <f>Tabla1[[#This Row],[OS-Valor Unitario]]*Tabla1[[#This Row],[OS-Cantidad]]</f>
        <v>29000</v>
      </c>
      <c r="V2837" s="3">
        <f>Tabla1[[#This Row],[costo_antes_iva]]*Tabla1[[#This Row],[OS-Cantidad]]</f>
        <v>20000</v>
      </c>
      <c r="W2837" s="3">
        <f>Tabla1[[#This Row],[Valor total OS]]-Tabla1[[#This Row],[valor total op]]</f>
        <v>9000</v>
      </c>
    </row>
    <row r="2838" spans="1:23" x14ac:dyDescent="0.3">
      <c r="A2838">
        <v>5914</v>
      </c>
      <c r="B2838" t="s">
        <v>4689</v>
      </c>
      <c r="C2838" t="s">
        <v>602</v>
      </c>
      <c r="D2838" t="s">
        <v>194</v>
      </c>
      <c r="E2838">
        <v>214</v>
      </c>
      <c r="F2838">
        <v>61804246</v>
      </c>
      <c r="G2838" t="s">
        <v>4690</v>
      </c>
      <c r="H2838" s="6">
        <v>45695</v>
      </c>
      <c r="I2838" s="3">
        <v>1400</v>
      </c>
      <c r="J2838" t="s">
        <v>82</v>
      </c>
      <c r="K2838" t="s">
        <v>4691</v>
      </c>
      <c r="L2838">
        <v>4</v>
      </c>
      <c r="M2838" t="s">
        <v>232</v>
      </c>
      <c r="N2838" s="3">
        <v>2900</v>
      </c>
      <c r="O2838">
        <v>10</v>
      </c>
      <c r="P2838" t="s">
        <v>4682</v>
      </c>
      <c r="Q2838" t="s">
        <v>27</v>
      </c>
      <c r="R2838" t="s">
        <v>38</v>
      </c>
      <c r="S2838" s="3">
        <v>27325688</v>
      </c>
      <c r="T2838" s="3">
        <f>Tabla1[[#This Row],[OS-Valor Unitario]]-Tabla1[[#This Row],[costo_antes_iva]]</f>
        <v>1500</v>
      </c>
      <c r="U2838" s="3">
        <f>Tabla1[[#This Row],[OS-Valor Unitario]]*Tabla1[[#This Row],[OS-Cantidad]]</f>
        <v>29000</v>
      </c>
      <c r="V2838" s="3">
        <f>Tabla1[[#This Row],[costo_antes_iva]]*Tabla1[[#This Row],[OS-Cantidad]]</f>
        <v>14000</v>
      </c>
      <c r="W2838" s="3">
        <f>Tabla1[[#This Row],[Valor total OS]]-Tabla1[[#This Row],[valor total op]]</f>
        <v>15000</v>
      </c>
    </row>
    <row r="2839" spans="1:23" x14ac:dyDescent="0.3">
      <c r="A2839">
        <v>5914</v>
      </c>
      <c r="B2839" t="s">
        <v>4692</v>
      </c>
      <c r="C2839" t="s">
        <v>602</v>
      </c>
      <c r="D2839" t="s">
        <v>194</v>
      </c>
      <c r="E2839">
        <v>214</v>
      </c>
      <c r="F2839">
        <v>62176379</v>
      </c>
      <c r="G2839" t="s">
        <v>4693</v>
      </c>
      <c r="H2839" s="6">
        <v>45712</v>
      </c>
      <c r="I2839" s="3">
        <v>8500</v>
      </c>
      <c r="J2839" t="s">
        <v>23</v>
      </c>
      <c r="K2839" t="s">
        <v>4694</v>
      </c>
      <c r="L2839">
        <v>5</v>
      </c>
      <c r="M2839" t="s">
        <v>1810</v>
      </c>
      <c r="N2839" s="3">
        <v>9000</v>
      </c>
      <c r="O2839">
        <v>54</v>
      </c>
      <c r="P2839" t="s">
        <v>4682</v>
      </c>
      <c r="Q2839" t="s">
        <v>27</v>
      </c>
      <c r="R2839" t="s">
        <v>38</v>
      </c>
      <c r="S2839" s="3">
        <v>27325688</v>
      </c>
      <c r="T2839" s="3">
        <f>Tabla1[[#This Row],[OS-Valor Unitario]]-Tabla1[[#This Row],[costo_antes_iva]]</f>
        <v>500</v>
      </c>
      <c r="U2839" s="3">
        <f>Tabla1[[#This Row],[OS-Valor Unitario]]*Tabla1[[#This Row],[OS-Cantidad]]</f>
        <v>486000</v>
      </c>
      <c r="V2839" s="3">
        <f>Tabla1[[#This Row],[costo_antes_iva]]*Tabla1[[#This Row],[OS-Cantidad]]</f>
        <v>459000</v>
      </c>
      <c r="W2839" s="3">
        <f>Tabla1[[#This Row],[Valor total OS]]-Tabla1[[#This Row],[valor total op]]</f>
        <v>27000</v>
      </c>
    </row>
    <row r="2840" spans="1:23" x14ac:dyDescent="0.3">
      <c r="A2840">
        <v>5914</v>
      </c>
      <c r="B2840" t="s">
        <v>4692</v>
      </c>
      <c r="C2840" t="s">
        <v>602</v>
      </c>
      <c r="D2840" t="s">
        <v>194</v>
      </c>
      <c r="E2840">
        <v>214</v>
      </c>
      <c r="F2840">
        <v>62176379</v>
      </c>
      <c r="G2840" t="s">
        <v>4693</v>
      </c>
      <c r="H2840" s="6">
        <v>45712</v>
      </c>
      <c r="I2840" s="3">
        <v>2000</v>
      </c>
      <c r="J2840" t="s">
        <v>82</v>
      </c>
      <c r="K2840" t="s">
        <v>4694</v>
      </c>
      <c r="L2840">
        <v>5</v>
      </c>
      <c r="M2840" t="s">
        <v>232</v>
      </c>
      <c r="N2840" s="3">
        <v>2900</v>
      </c>
      <c r="O2840">
        <v>54</v>
      </c>
      <c r="P2840" t="s">
        <v>4682</v>
      </c>
      <c r="Q2840" t="s">
        <v>27</v>
      </c>
      <c r="R2840" t="s">
        <v>38</v>
      </c>
      <c r="S2840" s="3">
        <v>27325688</v>
      </c>
      <c r="T2840" s="3">
        <f>Tabla1[[#This Row],[OS-Valor Unitario]]-Tabla1[[#This Row],[costo_antes_iva]]</f>
        <v>900</v>
      </c>
      <c r="U2840" s="3">
        <f>Tabla1[[#This Row],[OS-Valor Unitario]]*Tabla1[[#This Row],[OS-Cantidad]]</f>
        <v>156600</v>
      </c>
      <c r="V2840" s="3">
        <f>Tabla1[[#This Row],[costo_antes_iva]]*Tabla1[[#This Row],[OS-Cantidad]]</f>
        <v>108000</v>
      </c>
      <c r="W2840" s="3">
        <f>Tabla1[[#This Row],[Valor total OS]]-Tabla1[[#This Row],[valor total op]]</f>
        <v>48600</v>
      </c>
    </row>
    <row r="2841" spans="1:23" x14ac:dyDescent="0.3">
      <c r="A2841">
        <v>5914</v>
      </c>
      <c r="B2841" t="s">
        <v>4692</v>
      </c>
      <c r="C2841" t="s">
        <v>602</v>
      </c>
      <c r="D2841" t="s">
        <v>194</v>
      </c>
      <c r="E2841">
        <v>214</v>
      </c>
      <c r="F2841">
        <v>62176379</v>
      </c>
      <c r="G2841" t="s">
        <v>4693</v>
      </c>
      <c r="H2841" s="6">
        <v>45712</v>
      </c>
      <c r="I2841" s="3">
        <v>1400</v>
      </c>
      <c r="J2841" t="s">
        <v>82</v>
      </c>
      <c r="K2841" t="s">
        <v>4694</v>
      </c>
      <c r="L2841">
        <v>5</v>
      </c>
      <c r="M2841" t="s">
        <v>232</v>
      </c>
      <c r="N2841" s="3">
        <v>2900</v>
      </c>
      <c r="O2841">
        <v>54</v>
      </c>
      <c r="P2841" t="s">
        <v>4682</v>
      </c>
      <c r="Q2841" t="s">
        <v>27</v>
      </c>
      <c r="R2841" t="s">
        <v>38</v>
      </c>
      <c r="S2841" s="3">
        <v>27325688</v>
      </c>
      <c r="T2841" s="3">
        <f>Tabla1[[#This Row],[OS-Valor Unitario]]-Tabla1[[#This Row],[costo_antes_iva]]</f>
        <v>1500</v>
      </c>
      <c r="U2841" s="3">
        <f>Tabla1[[#This Row],[OS-Valor Unitario]]*Tabla1[[#This Row],[OS-Cantidad]]</f>
        <v>156600</v>
      </c>
      <c r="V2841" s="3">
        <f>Tabla1[[#This Row],[costo_antes_iva]]*Tabla1[[#This Row],[OS-Cantidad]]</f>
        <v>75600</v>
      </c>
      <c r="W2841" s="3">
        <f>Tabla1[[#This Row],[Valor total OS]]-Tabla1[[#This Row],[valor total op]]</f>
        <v>81000</v>
      </c>
    </row>
    <row r="2842" spans="1:23" x14ac:dyDescent="0.3">
      <c r="A2842">
        <v>5914</v>
      </c>
      <c r="B2842" t="s">
        <v>4692</v>
      </c>
      <c r="C2842" t="s">
        <v>494</v>
      </c>
      <c r="D2842" t="s">
        <v>194</v>
      </c>
      <c r="E2842">
        <v>206</v>
      </c>
      <c r="F2842">
        <v>62183154</v>
      </c>
      <c r="G2842" t="s">
        <v>4693</v>
      </c>
      <c r="H2842" s="6">
        <v>45712</v>
      </c>
      <c r="I2842" s="3">
        <v>4500</v>
      </c>
      <c r="J2842" t="s">
        <v>23</v>
      </c>
      <c r="K2842" t="s">
        <v>4694</v>
      </c>
      <c r="L2842">
        <v>5</v>
      </c>
      <c r="M2842" t="s">
        <v>1810</v>
      </c>
      <c r="N2842" s="3">
        <v>9000</v>
      </c>
      <c r="O2842">
        <v>54</v>
      </c>
      <c r="P2842" t="s">
        <v>4682</v>
      </c>
      <c r="Q2842" t="s">
        <v>27</v>
      </c>
      <c r="R2842" t="s">
        <v>28</v>
      </c>
      <c r="S2842" s="3">
        <v>27325688</v>
      </c>
      <c r="T2842" s="3">
        <f>Tabla1[[#This Row],[OS-Valor Unitario]]-Tabla1[[#This Row],[costo_antes_iva]]</f>
        <v>4500</v>
      </c>
      <c r="U2842" s="3">
        <f>Tabla1[[#This Row],[OS-Valor Unitario]]*Tabla1[[#This Row],[OS-Cantidad]]</f>
        <v>486000</v>
      </c>
      <c r="V2842" s="3">
        <f>Tabla1[[#This Row],[costo_antes_iva]]*Tabla1[[#This Row],[OS-Cantidad]]</f>
        <v>243000</v>
      </c>
      <c r="W2842" s="3">
        <f>Tabla1[[#This Row],[Valor total OS]]-Tabla1[[#This Row],[valor total op]]</f>
        <v>243000</v>
      </c>
    </row>
    <row r="2843" spans="1:23" x14ac:dyDescent="0.3">
      <c r="A2843">
        <v>5914</v>
      </c>
      <c r="B2843" t="s">
        <v>4695</v>
      </c>
      <c r="C2843" t="s">
        <v>612</v>
      </c>
      <c r="D2843" t="s">
        <v>194</v>
      </c>
      <c r="E2843">
        <v>393</v>
      </c>
      <c r="F2843">
        <v>61804272</v>
      </c>
      <c r="G2843" t="s">
        <v>4696</v>
      </c>
      <c r="H2843" s="6">
        <v>45695</v>
      </c>
      <c r="I2843" s="3">
        <v>2500</v>
      </c>
      <c r="J2843" t="s">
        <v>23</v>
      </c>
      <c r="K2843" t="s">
        <v>4697</v>
      </c>
      <c r="L2843">
        <v>6</v>
      </c>
      <c r="M2843" t="s">
        <v>224</v>
      </c>
      <c r="N2843" s="3">
        <v>3500</v>
      </c>
      <c r="O2843">
        <v>60</v>
      </c>
      <c r="P2843" t="s">
        <v>4682</v>
      </c>
      <c r="Q2843" t="s">
        <v>27</v>
      </c>
      <c r="R2843" t="s">
        <v>389</v>
      </c>
      <c r="S2843" s="3">
        <v>27325688</v>
      </c>
      <c r="T2843" s="3">
        <f>Tabla1[[#This Row],[OS-Valor Unitario]]-Tabla1[[#This Row],[costo_antes_iva]]</f>
        <v>1000</v>
      </c>
      <c r="U2843" s="3">
        <f>Tabla1[[#This Row],[OS-Valor Unitario]]*Tabla1[[#This Row],[OS-Cantidad]]</f>
        <v>210000</v>
      </c>
      <c r="V2843" s="3">
        <f>Tabla1[[#This Row],[costo_antes_iva]]*Tabla1[[#This Row],[OS-Cantidad]]</f>
        <v>150000</v>
      </c>
      <c r="W2843" s="3">
        <f>Tabla1[[#This Row],[Valor total OS]]-Tabla1[[#This Row],[valor total op]]</f>
        <v>60000</v>
      </c>
    </row>
    <row r="2844" spans="1:23" x14ac:dyDescent="0.3">
      <c r="A2844">
        <v>5914</v>
      </c>
      <c r="B2844" t="s">
        <v>4695</v>
      </c>
      <c r="C2844" t="s">
        <v>612</v>
      </c>
      <c r="D2844" t="s">
        <v>194</v>
      </c>
      <c r="E2844">
        <v>393</v>
      </c>
      <c r="F2844">
        <v>61804272</v>
      </c>
      <c r="G2844" t="s">
        <v>4696</v>
      </c>
      <c r="H2844" s="6">
        <v>45695</v>
      </c>
      <c r="I2844" s="3">
        <v>1400</v>
      </c>
      <c r="J2844" t="s">
        <v>82</v>
      </c>
      <c r="K2844" t="s">
        <v>4697</v>
      </c>
      <c r="L2844">
        <v>6</v>
      </c>
      <c r="M2844" t="s">
        <v>232</v>
      </c>
      <c r="N2844" s="3">
        <v>3600</v>
      </c>
      <c r="O2844">
        <v>60</v>
      </c>
      <c r="P2844" t="s">
        <v>4682</v>
      </c>
      <c r="Q2844" t="s">
        <v>27</v>
      </c>
      <c r="R2844" t="s">
        <v>389</v>
      </c>
      <c r="S2844" s="3">
        <v>27325688</v>
      </c>
      <c r="T2844" s="3">
        <f>Tabla1[[#This Row],[OS-Valor Unitario]]-Tabla1[[#This Row],[costo_antes_iva]]</f>
        <v>2200</v>
      </c>
      <c r="U2844" s="3">
        <f>Tabla1[[#This Row],[OS-Valor Unitario]]*Tabla1[[#This Row],[OS-Cantidad]]</f>
        <v>216000</v>
      </c>
      <c r="V2844" s="3">
        <f>Tabla1[[#This Row],[costo_antes_iva]]*Tabla1[[#This Row],[OS-Cantidad]]</f>
        <v>84000</v>
      </c>
      <c r="W2844" s="3">
        <f>Tabla1[[#This Row],[Valor total OS]]-Tabla1[[#This Row],[valor total op]]</f>
        <v>132000</v>
      </c>
    </row>
    <row r="2845" spans="1:23" x14ac:dyDescent="0.3">
      <c r="A2845">
        <v>5914</v>
      </c>
      <c r="B2845" t="s">
        <v>4695</v>
      </c>
      <c r="C2845" t="s">
        <v>612</v>
      </c>
      <c r="D2845" t="s">
        <v>194</v>
      </c>
      <c r="E2845">
        <v>393</v>
      </c>
      <c r="F2845">
        <v>61804272</v>
      </c>
      <c r="G2845" t="s">
        <v>4696</v>
      </c>
      <c r="H2845" s="6">
        <v>45695</v>
      </c>
      <c r="I2845" s="3">
        <v>2000</v>
      </c>
      <c r="J2845" t="s">
        <v>82</v>
      </c>
      <c r="K2845" t="s">
        <v>4697</v>
      </c>
      <c r="L2845">
        <v>6</v>
      </c>
      <c r="M2845" t="s">
        <v>232</v>
      </c>
      <c r="N2845" s="3">
        <v>3600</v>
      </c>
      <c r="O2845">
        <v>60</v>
      </c>
      <c r="P2845" t="s">
        <v>4682</v>
      </c>
      <c r="Q2845" t="s">
        <v>27</v>
      </c>
      <c r="R2845" t="s">
        <v>389</v>
      </c>
      <c r="S2845" s="3">
        <v>27325688</v>
      </c>
      <c r="T2845" s="3">
        <f>Tabla1[[#This Row],[OS-Valor Unitario]]-Tabla1[[#This Row],[costo_antes_iva]]</f>
        <v>1600</v>
      </c>
      <c r="U2845" s="3">
        <f>Tabla1[[#This Row],[OS-Valor Unitario]]*Tabla1[[#This Row],[OS-Cantidad]]</f>
        <v>216000</v>
      </c>
      <c r="V2845" s="3">
        <f>Tabla1[[#This Row],[costo_antes_iva]]*Tabla1[[#This Row],[OS-Cantidad]]</f>
        <v>120000</v>
      </c>
      <c r="W2845" s="3">
        <f>Tabla1[[#This Row],[Valor total OS]]-Tabla1[[#This Row],[valor total op]]</f>
        <v>96000</v>
      </c>
    </row>
    <row r="2846" spans="1:23" x14ac:dyDescent="0.3">
      <c r="A2846">
        <v>5914</v>
      </c>
      <c r="B2846" t="s">
        <v>4698</v>
      </c>
      <c r="C2846" t="s">
        <v>174</v>
      </c>
      <c r="D2846" t="s">
        <v>194</v>
      </c>
      <c r="E2846">
        <v>219</v>
      </c>
      <c r="F2846">
        <v>61804300</v>
      </c>
      <c r="G2846" t="s">
        <v>4699</v>
      </c>
      <c r="H2846" s="6">
        <v>45695</v>
      </c>
      <c r="I2846" s="3">
        <v>11000</v>
      </c>
      <c r="J2846" t="s">
        <v>23</v>
      </c>
      <c r="K2846" t="s">
        <v>4700</v>
      </c>
      <c r="L2846">
        <v>7</v>
      </c>
      <c r="M2846" t="s">
        <v>4701</v>
      </c>
      <c r="N2846" s="3">
        <v>8000</v>
      </c>
      <c r="O2846">
        <v>64</v>
      </c>
      <c r="P2846" t="s">
        <v>4682</v>
      </c>
      <c r="Q2846" t="s">
        <v>27</v>
      </c>
      <c r="R2846" t="s">
        <v>28</v>
      </c>
      <c r="S2846" s="3">
        <v>27325688</v>
      </c>
      <c r="T2846" s="3">
        <f>Tabla1[[#This Row],[OS-Valor Unitario]]-Tabla1[[#This Row],[costo_antes_iva]]</f>
        <v>-3000</v>
      </c>
      <c r="U2846" s="3">
        <f>Tabla1[[#This Row],[OS-Valor Unitario]]*Tabla1[[#This Row],[OS-Cantidad]]</f>
        <v>512000</v>
      </c>
      <c r="V2846" s="3">
        <f>Tabla1[[#This Row],[costo_antes_iva]]*Tabla1[[#This Row],[OS-Cantidad]]</f>
        <v>704000</v>
      </c>
      <c r="W2846" s="3">
        <f>Tabla1[[#This Row],[Valor total OS]]-Tabla1[[#This Row],[valor total op]]</f>
        <v>-192000</v>
      </c>
    </row>
    <row r="2847" spans="1:23" x14ac:dyDescent="0.3">
      <c r="A2847">
        <v>5914</v>
      </c>
      <c r="B2847" t="s">
        <v>4702</v>
      </c>
      <c r="C2847" t="s">
        <v>602</v>
      </c>
      <c r="D2847" t="s">
        <v>194</v>
      </c>
      <c r="E2847">
        <v>214</v>
      </c>
      <c r="F2847">
        <v>62176379</v>
      </c>
      <c r="G2847" t="s">
        <v>4693</v>
      </c>
      <c r="H2847" s="6">
        <v>45712</v>
      </c>
      <c r="I2847" s="3">
        <v>8500</v>
      </c>
      <c r="J2847" t="s">
        <v>23</v>
      </c>
      <c r="K2847" t="s">
        <v>4703</v>
      </c>
      <c r="L2847">
        <v>9</v>
      </c>
      <c r="M2847" t="s">
        <v>224</v>
      </c>
      <c r="N2847" s="3">
        <v>4500</v>
      </c>
      <c r="O2847">
        <v>54</v>
      </c>
      <c r="P2847" t="s">
        <v>4682</v>
      </c>
      <c r="Q2847" t="s">
        <v>27</v>
      </c>
      <c r="R2847" t="s">
        <v>38</v>
      </c>
      <c r="S2847" s="3">
        <v>27325688</v>
      </c>
      <c r="T2847" s="3">
        <f>Tabla1[[#This Row],[OS-Valor Unitario]]-Tabla1[[#This Row],[costo_antes_iva]]</f>
        <v>-4000</v>
      </c>
      <c r="U2847" s="3">
        <f>Tabla1[[#This Row],[OS-Valor Unitario]]*Tabla1[[#This Row],[OS-Cantidad]]</f>
        <v>243000</v>
      </c>
      <c r="V2847" s="3">
        <f>Tabla1[[#This Row],[costo_antes_iva]]*Tabla1[[#This Row],[OS-Cantidad]]</f>
        <v>459000</v>
      </c>
      <c r="W2847" s="3">
        <f>Tabla1[[#This Row],[Valor total OS]]-Tabla1[[#This Row],[valor total op]]</f>
        <v>-216000</v>
      </c>
    </row>
    <row r="2848" spans="1:23" x14ac:dyDescent="0.3">
      <c r="A2848">
        <v>5914</v>
      </c>
      <c r="B2848" t="s">
        <v>4702</v>
      </c>
      <c r="C2848" t="s">
        <v>494</v>
      </c>
      <c r="D2848" t="s">
        <v>194</v>
      </c>
      <c r="E2848">
        <v>206</v>
      </c>
      <c r="F2848">
        <v>62183154</v>
      </c>
      <c r="G2848" t="s">
        <v>4693</v>
      </c>
      <c r="H2848" s="6">
        <v>45712</v>
      </c>
      <c r="I2848" s="3">
        <v>4500</v>
      </c>
      <c r="J2848" t="s">
        <v>23</v>
      </c>
      <c r="K2848" t="s">
        <v>4703</v>
      </c>
      <c r="L2848">
        <v>9</v>
      </c>
      <c r="M2848" t="s">
        <v>224</v>
      </c>
      <c r="N2848" s="3">
        <v>4500</v>
      </c>
      <c r="O2848">
        <v>54</v>
      </c>
      <c r="P2848" t="s">
        <v>4682</v>
      </c>
      <c r="Q2848" t="s">
        <v>27</v>
      </c>
      <c r="R2848" t="s">
        <v>28</v>
      </c>
      <c r="S2848" s="3">
        <v>27325688</v>
      </c>
      <c r="T2848" s="3">
        <f>Tabla1[[#This Row],[OS-Valor Unitario]]-Tabla1[[#This Row],[costo_antes_iva]]</f>
        <v>0</v>
      </c>
      <c r="U2848" s="3">
        <f>Tabla1[[#This Row],[OS-Valor Unitario]]*Tabla1[[#This Row],[OS-Cantidad]]</f>
        <v>243000</v>
      </c>
      <c r="V2848" s="3">
        <f>Tabla1[[#This Row],[costo_antes_iva]]*Tabla1[[#This Row],[OS-Cantidad]]</f>
        <v>243000</v>
      </c>
      <c r="W2848" s="3">
        <f>Tabla1[[#This Row],[Valor total OS]]-Tabla1[[#This Row],[valor total op]]</f>
        <v>0</v>
      </c>
    </row>
    <row r="2849" spans="1:23" x14ac:dyDescent="0.3">
      <c r="A2849">
        <v>5914</v>
      </c>
      <c r="B2849" t="s">
        <v>4704</v>
      </c>
      <c r="C2849" t="s">
        <v>494</v>
      </c>
      <c r="D2849" t="s">
        <v>194</v>
      </c>
      <c r="E2849">
        <v>206</v>
      </c>
      <c r="F2849">
        <v>61804316</v>
      </c>
      <c r="G2849" t="s">
        <v>4705</v>
      </c>
      <c r="H2849" s="6">
        <v>45695</v>
      </c>
      <c r="I2849" s="3">
        <v>4500</v>
      </c>
      <c r="J2849" t="s">
        <v>23</v>
      </c>
      <c r="K2849" t="s">
        <v>4706</v>
      </c>
      <c r="L2849">
        <v>10</v>
      </c>
      <c r="M2849" t="s">
        <v>224</v>
      </c>
      <c r="N2849" s="3">
        <v>4500</v>
      </c>
      <c r="O2849">
        <v>10</v>
      </c>
      <c r="P2849" t="s">
        <v>4682</v>
      </c>
      <c r="Q2849" t="s">
        <v>27</v>
      </c>
      <c r="R2849" t="s">
        <v>28</v>
      </c>
      <c r="S2849" s="3">
        <v>27325688</v>
      </c>
      <c r="T2849" s="3">
        <f>Tabla1[[#This Row],[OS-Valor Unitario]]-Tabla1[[#This Row],[costo_antes_iva]]</f>
        <v>0</v>
      </c>
      <c r="U2849" s="3">
        <f>Tabla1[[#This Row],[OS-Valor Unitario]]*Tabla1[[#This Row],[OS-Cantidad]]</f>
        <v>45000</v>
      </c>
      <c r="V2849" s="3">
        <f>Tabla1[[#This Row],[costo_antes_iva]]*Tabla1[[#This Row],[OS-Cantidad]]</f>
        <v>45000</v>
      </c>
      <c r="W2849" s="3">
        <f>Tabla1[[#This Row],[Valor total OS]]-Tabla1[[#This Row],[valor total op]]</f>
        <v>0</v>
      </c>
    </row>
    <row r="2850" spans="1:23" x14ac:dyDescent="0.3">
      <c r="A2850">
        <v>5914</v>
      </c>
      <c r="B2850" t="s">
        <v>4707</v>
      </c>
      <c r="C2850" t="s">
        <v>124</v>
      </c>
      <c r="D2850" t="s">
        <v>194</v>
      </c>
      <c r="E2850">
        <v>311</v>
      </c>
      <c r="F2850">
        <v>61804328</v>
      </c>
      <c r="G2850" t="s">
        <v>4708</v>
      </c>
      <c r="H2850" s="6">
        <v>45695</v>
      </c>
      <c r="I2850" s="3">
        <v>1300</v>
      </c>
      <c r="J2850" t="s">
        <v>82</v>
      </c>
      <c r="K2850" t="s">
        <v>4709</v>
      </c>
      <c r="L2850">
        <v>13</v>
      </c>
      <c r="M2850" t="s">
        <v>232</v>
      </c>
      <c r="N2850" s="3">
        <v>3850</v>
      </c>
      <c r="O2850">
        <v>248</v>
      </c>
      <c r="P2850" t="s">
        <v>4682</v>
      </c>
      <c r="Q2850" t="s">
        <v>27</v>
      </c>
      <c r="R2850" t="s">
        <v>61</v>
      </c>
      <c r="S2850" s="3">
        <v>27325688</v>
      </c>
      <c r="T2850" s="3">
        <f>Tabla1[[#This Row],[OS-Valor Unitario]]-Tabla1[[#This Row],[costo_antes_iva]]</f>
        <v>2550</v>
      </c>
      <c r="U2850" s="3">
        <f>Tabla1[[#This Row],[OS-Valor Unitario]]*Tabla1[[#This Row],[OS-Cantidad]]</f>
        <v>954800</v>
      </c>
      <c r="V2850" s="3">
        <f>Tabla1[[#This Row],[costo_antes_iva]]*Tabla1[[#This Row],[OS-Cantidad]]</f>
        <v>322400</v>
      </c>
      <c r="W2850" s="3">
        <f>Tabla1[[#This Row],[Valor total OS]]-Tabla1[[#This Row],[valor total op]]</f>
        <v>632400</v>
      </c>
    </row>
    <row r="2851" spans="1:23" x14ac:dyDescent="0.3">
      <c r="A2851">
        <v>5914</v>
      </c>
      <c r="B2851" t="s">
        <v>4707</v>
      </c>
      <c r="C2851" t="s">
        <v>124</v>
      </c>
      <c r="D2851" t="s">
        <v>194</v>
      </c>
      <c r="E2851">
        <v>311</v>
      </c>
      <c r="F2851">
        <v>61804328</v>
      </c>
      <c r="G2851" t="s">
        <v>4708</v>
      </c>
      <c r="H2851" s="6">
        <v>45695</v>
      </c>
      <c r="I2851" s="3">
        <v>2500</v>
      </c>
      <c r="J2851" t="s">
        <v>23</v>
      </c>
      <c r="K2851" t="s">
        <v>4709</v>
      </c>
      <c r="L2851">
        <v>13</v>
      </c>
      <c r="M2851" t="s">
        <v>765</v>
      </c>
      <c r="N2851" s="3">
        <v>3500</v>
      </c>
      <c r="O2851">
        <v>248</v>
      </c>
      <c r="P2851" t="s">
        <v>4682</v>
      </c>
      <c r="Q2851" t="s">
        <v>27</v>
      </c>
      <c r="R2851" t="s">
        <v>61</v>
      </c>
      <c r="S2851" s="3">
        <v>27325688</v>
      </c>
      <c r="T2851" s="3">
        <f>Tabla1[[#This Row],[OS-Valor Unitario]]-Tabla1[[#This Row],[costo_antes_iva]]</f>
        <v>1000</v>
      </c>
      <c r="U2851" s="3">
        <f>Tabla1[[#This Row],[OS-Valor Unitario]]*Tabla1[[#This Row],[OS-Cantidad]]</f>
        <v>868000</v>
      </c>
      <c r="V2851" s="3">
        <f>Tabla1[[#This Row],[costo_antes_iva]]*Tabla1[[#This Row],[OS-Cantidad]]</f>
        <v>620000</v>
      </c>
      <c r="W2851" s="3">
        <f>Tabla1[[#This Row],[Valor total OS]]-Tabla1[[#This Row],[valor total op]]</f>
        <v>248000</v>
      </c>
    </row>
    <row r="2852" spans="1:23" x14ac:dyDescent="0.3">
      <c r="A2852">
        <v>5914</v>
      </c>
      <c r="B2852" t="s">
        <v>4707</v>
      </c>
      <c r="C2852" t="s">
        <v>124</v>
      </c>
      <c r="D2852" t="s">
        <v>194</v>
      </c>
      <c r="E2852">
        <v>311</v>
      </c>
      <c r="F2852">
        <v>61804328</v>
      </c>
      <c r="G2852" t="s">
        <v>4708</v>
      </c>
      <c r="H2852" s="6">
        <v>45695</v>
      </c>
      <c r="I2852" s="3">
        <v>2000</v>
      </c>
      <c r="J2852" t="s">
        <v>82</v>
      </c>
      <c r="K2852" t="s">
        <v>4709</v>
      </c>
      <c r="L2852">
        <v>13</v>
      </c>
      <c r="M2852" t="s">
        <v>232</v>
      </c>
      <c r="N2852" s="3">
        <v>3850</v>
      </c>
      <c r="O2852">
        <v>248</v>
      </c>
      <c r="P2852" t="s">
        <v>4682</v>
      </c>
      <c r="Q2852" t="s">
        <v>27</v>
      </c>
      <c r="R2852" t="s">
        <v>61</v>
      </c>
      <c r="S2852" s="3">
        <v>27325688</v>
      </c>
      <c r="T2852" s="3">
        <f>Tabla1[[#This Row],[OS-Valor Unitario]]-Tabla1[[#This Row],[costo_antes_iva]]</f>
        <v>1850</v>
      </c>
      <c r="U2852" s="3">
        <f>Tabla1[[#This Row],[OS-Valor Unitario]]*Tabla1[[#This Row],[OS-Cantidad]]</f>
        <v>954800</v>
      </c>
      <c r="V2852" s="3">
        <f>Tabla1[[#This Row],[costo_antes_iva]]*Tabla1[[#This Row],[OS-Cantidad]]</f>
        <v>496000</v>
      </c>
      <c r="W2852" s="3">
        <f>Tabla1[[#This Row],[Valor total OS]]-Tabla1[[#This Row],[valor total op]]</f>
        <v>458800</v>
      </c>
    </row>
    <row r="2853" spans="1:23" x14ac:dyDescent="0.3">
      <c r="A2853">
        <v>5914</v>
      </c>
      <c r="B2853" t="s">
        <v>4710</v>
      </c>
      <c r="C2853" t="s">
        <v>124</v>
      </c>
      <c r="D2853" t="s">
        <v>194</v>
      </c>
      <c r="E2853">
        <v>20</v>
      </c>
      <c r="F2853">
        <v>61804335</v>
      </c>
      <c r="G2853" t="s">
        <v>4711</v>
      </c>
      <c r="H2853" s="6">
        <v>45695</v>
      </c>
      <c r="I2853" s="3">
        <v>1300</v>
      </c>
      <c r="J2853" t="s">
        <v>82</v>
      </c>
      <c r="K2853" t="s">
        <v>4712</v>
      </c>
      <c r="L2853">
        <v>14</v>
      </c>
      <c r="M2853" t="s">
        <v>232</v>
      </c>
      <c r="N2853" s="3">
        <v>3850</v>
      </c>
      <c r="O2853">
        <v>28</v>
      </c>
      <c r="P2853" t="s">
        <v>4682</v>
      </c>
      <c r="Q2853" t="s">
        <v>27</v>
      </c>
      <c r="R2853" t="s">
        <v>61</v>
      </c>
      <c r="S2853" s="3">
        <v>27325688</v>
      </c>
      <c r="T2853" s="3">
        <f>Tabla1[[#This Row],[OS-Valor Unitario]]-Tabla1[[#This Row],[costo_antes_iva]]</f>
        <v>2550</v>
      </c>
      <c r="U2853" s="3">
        <f>Tabla1[[#This Row],[OS-Valor Unitario]]*Tabla1[[#This Row],[OS-Cantidad]]</f>
        <v>107800</v>
      </c>
      <c r="V2853" s="3">
        <f>Tabla1[[#This Row],[costo_antes_iva]]*Tabla1[[#This Row],[OS-Cantidad]]</f>
        <v>36400</v>
      </c>
      <c r="W2853" s="3">
        <f>Tabla1[[#This Row],[Valor total OS]]-Tabla1[[#This Row],[valor total op]]</f>
        <v>71400</v>
      </c>
    </row>
    <row r="2854" spans="1:23" x14ac:dyDescent="0.3">
      <c r="A2854">
        <v>5914</v>
      </c>
      <c r="B2854" t="s">
        <v>4710</v>
      </c>
      <c r="C2854" t="s">
        <v>124</v>
      </c>
      <c r="D2854" t="s">
        <v>194</v>
      </c>
      <c r="E2854">
        <v>20</v>
      </c>
      <c r="F2854">
        <v>61804335</v>
      </c>
      <c r="G2854" t="s">
        <v>4711</v>
      </c>
      <c r="H2854" s="6">
        <v>45695</v>
      </c>
      <c r="I2854" s="3">
        <v>2500</v>
      </c>
      <c r="J2854" t="s">
        <v>23</v>
      </c>
      <c r="K2854" t="s">
        <v>4712</v>
      </c>
      <c r="L2854">
        <v>14</v>
      </c>
      <c r="M2854" t="s">
        <v>765</v>
      </c>
      <c r="N2854" s="3">
        <v>3500</v>
      </c>
      <c r="O2854">
        <v>28</v>
      </c>
      <c r="P2854" t="s">
        <v>4682</v>
      </c>
      <c r="Q2854" t="s">
        <v>27</v>
      </c>
      <c r="R2854" t="s">
        <v>61</v>
      </c>
      <c r="S2854" s="3">
        <v>27325688</v>
      </c>
      <c r="T2854" s="3">
        <f>Tabla1[[#This Row],[OS-Valor Unitario]]-Tabla1[[#This Row],[costo_antes_iva]]</f>
        <v>1000</v>
      </c>
      <c r="U2854" s="3">
        <f>Tabla1[[#This Row],[OS-Valor Unitario]]*Tabla1[[#This Row],[OS-Cantidad]]</f>
        <v>98000</v>
      </c>
      <c r="V2854" s="3">
        <f>Tabla1[[#This Row],[costo_antes_iva]]*Tabla1[[#This Row],[OS-Cantidad]]</f>
        <v>70000</v>
      </c>
      <c r="W2854" s="3">
        <f>Tabla1[[#This Row],[Valor total OS]]-Tabla1[[#This Row],[valor total op]]</f>
        <v>28000</v>
      </c>
    </row>
    <row r="2855" spans="1:23" x14ac:dyDescent="0.3">
      <c r="A2855">
        <v>5914</v>
      </c>
      <c r="B2855" t="s">
        <v>4710</v>
      </c>
      <c r="C2855" t="s">
        <v>124</v>
      </c>
      <c r="D2855" t="s">
        <v>194</v>
      </c>
      <c r="E2855">
        <v>20</v>
      </c>
      <c r="F2855">
        <v>61804335</v>
      </c>
      <c r="G2855" t="s">
        <v>4711</v>
      </c>
      <c r="H2855" s="6">
        <v>45695</v>
      </c>
      <c r="I2855" s="3">
        <v>2000</v>
      </c>
      <c r="J2855" t="s">
        <v>82</v>
      </c>
      <c r="K2855" t="s">
        <v>4712</v>
      </c>
      <c r="L2855">
        <v>14</v>
      </c>
      <c r="M2855" t="s">
        <v>232</v>
      </c>
      <c r="N2855" s="3">
        <v>3850</v>
      </c>
      <c r="O2855">
        <v>28</v>
      </c>
      <c r="P2855" t="s">
        <v>4682</v>
      </c>
      <c r="Q2855" t="s">
        <v>27</v>
      </c>
      <c r="R2855" t="s">
        <v>61</v>
      </c>
      <c r="S2855" s="3">
        <v>27325688</v>
      </c>
      <c r="T2855" s="3">
        <f>Tabla1[[#This Row],[OS-Valor Unitario]]-Tabla1[[#This Row],[costo_antes_iva]]</f>
        <v>1850</v>
      </c>
      <c r="U2855" s="3">
        <f>Tabla1[[#This Row],[OS-Valor Unitario]]*Tabla1[[#This Row],[OS-Cantidad]]</f>
        <v>107800</v>
      </c>
      <c r="V2855" s="3">
        <f>Tabla1[[#This Row],[costo_antes_iva]]*Tabla1[[#This Row],[OS-Cantidad]]</f>
        <v>56000</v>
      </c>
      <c r="W2855" s="3">
        <f>Tabla1[[#This Row],[Valor total OS]]-Tabla1[[#This Row],[valor total op]]</f>
        <v>51800</v>
      </c>
    </row>
    <row r="2856" spans="1:23" x14ac:dyDescent="0.3">
      <c r="A2856">
        <v>5913</v>
      </c>
      <c r="B2856" t="s">
        <v>4713</v>
      </c>
      <c r="C2856" t="s">
        <v>66</v>
      </c>
      <c r="D2856" t="s">
        <v>194</v>
      </c>
      <c r="E2856">
        <v>2</v>
      </c>
      <c r="F2856">
        <v>62264846</v>
      </c>
      <c r="G2856" t="s">
        <v>4714</v>
      </c>
      <c r="H2856" s="6">
        <v>45715</v>
      </c>
      <c r="I2856" s="3">
        <v>11500</v>
      </c>
      <c r="J2856" t="s">
        <v>23</v>
      </c>
      <c r="K2856" t="s">
        <v>4715</v>
      </c>
      <c r="L2856">
        <v>2</v>
      </c>
      <c r="M2856" t="s">
        <v>309</v>
      </c>
      <c r="N2856" s="3">
        <v>12500</v>
      </c>
      <c r="O2856">
        <v>2</v>
      </c>
      <c r="P2856" t="s">
        <v>4716</v>
      </c>
      <c r="Q2856" t="s">
        <v>27</v>
      </c>
      <c r="R2856" t="s">
        <v>72</v>
      </c>
      <c r="S2856" s="3">
        <v>127528932</v>
      </c>
      <c r="T2856" s="3">
        <f>Tabla1[[#This Row],[OS-Valor Unitario]]-Tabla1[[#This Row],[costo_antes_iva]]</f>
        <v>1000</v>
      </c>
      <c r="U2856" s="3">
        <f>Tabla1[[#This Row],[OS-Valor Unitario]]*Tabla1[[#This Row],[OS-Cantidad]]</f>
        <v>25000</v>
      </c>
      <c r="V2856" s="3">
        <f>Tabla1[[#This Row],[costo_antes_iva]]*Tabla1[[#This Row],[OS-Cantidad]]</f>
        <v>23000</v>
      </c>
      <c r="W2856" s="3">
        <f>Tabla1[[#This Row],[Valor total OS]]-Tabla1[[#This Row],[valor total op]]</f>
        <v>2000</v>
      </c>
    </row>
    <row r="2857" spans="1:23" x14ac:dyDescent="0.3">
      <c r="A2857">
        <v>5913</v>
      </c>
      <c r="B2857" t="s">
        <v>4713</v>
      </c>
      <c r="C2857" t="s">
        <v>66</v>
      </c>
      <c r="D2857" t="s">
        <v>194</v>
      </c>
      <c r="E2857">
        <v>2</v>
      </c>
      <c r="F2857">
        <v>62264846</v>
      </c>
      <c r="G2857" t="s">
        <v>4714</v>
      </c>
      <c r="H2857" s="6">
        <v>45715</v>
      </c>
      <c r="I2857" s="3">
        <v>1800</v>
      </c>
      <c r="J2857" t="s">
        <v>82</v>
      </c>
      <c r="K2857" t="s">
        <v>4715</v>
      </c>
      <c r="L2857">
        <v>2</v>
      </c>
      <c r="M2857" t="s">
        <v>119</v>
      </c>
      <c r="N2857" s="3">
        <v>3000</v>
      </c>
      <c r="O2857">
        <v>2</v>
      </c>
      <c r="P2857" t="s">
        <v>4716</v>
      </c>
      <c r="Q2857" t="s">
        <v>27</v>
      </c>
      <c r="R2857" t="s">
        <v>72</v>
      </c>
      <c r="S2857" s="3">
        <v>127528932</v>
      </c>
      <c r="T2857" s="3">
        <f>Tabla1[[#This Row],[OS-Valor Unitario]]-Tabla1[[#This Row],[costo_antes_iva]]</f>
        <v>1200</v>
      </c>
      <c r="U2857" s="3">
        <f>Tabla1[[#This Row],[OS-Valor Unitario]]*Tabla1[[#This Row],[OS-Cantidad]]</f>
        <v>6000</v>
      </c>
      <c r="V2857" s="3">
        <f>Tabla1[[#This Row],[costo_antes_iva]]*Tabla1[[#This Row],[OS-Cantidad]]</f>
        <v>3600</v>
      </c>
      <c r="W2857" s="3">
        <f>Tabla1[[#This Row],[Valor total OS]]-Tabla1[[#This Row],[valor total op]]</f>
        <v>2400</v>
      </c>
    </row>
    <row r="2858" spans="1:23" x14ac:dyDescent="0.3">
      <c r="A2858">
        <v>5913</v>
      </c>
      <c r="B2858" t="s">
        <v>4717</v>
      </c>
      <c r="C2858" t="s">
        <v>78</v>
      </c>
      <c r="D2858" t="s">
        <v>194</v>
      </c>
      <c r="E2858">
        <v>4</v>
      </c>
      <c r="F2858">
        <v>62172342</v>
      </c>
      <c r="G2858" t="s">
        <v>4718</v>
      </c>
      <c r="H2858" s="6">
        <v>45712</v>
      </c>
      <c r="I2858" s="3">
        <v>4500</v>
      </c>
      <c r="J2858" t="s">
        <v>23</v>
      </c>
      <c r="K2858" t="s">
        <v>4719</v>
      </c>
      <c r="L2858">
        <v>3</v>
      </c>
      <c r="M2858" t="s">
        <v>1504</v>
      </c>
      <c r="N2858" s="3">
        <v>5000</v>
      </c>
      <c r="O2858">
        <v>2</v>
      </c>
      <c r="P2858" t="s">
        <v>4716</v>
      </c>
      <c r="Q2858" t="s">
        <v>27</v>
      </c>
      <c r="R2858" t="s">
        <v>61</v>
      </c>
      <c r="S2858" s="3">
        <v>127528932</v>
      </c>
      <c r="T2858" s="3">
        <f>Tabla1[[#This Row],[OS-Valor Unitario]]-Tabla1[[#This Row],[costo_antes_iva]]</f>
        <v>500</v>
      </c>
      <c r="U2858" s="3">
        <f>Tabla1[[#This Row],[OS-Valor Unitario]]*Tabla1[[#This Row],[OS-Cantidad]]</f>
        <v>10000</v>
      </c>
      <c r="V2858" s="3">
        <f>Tabla1[[#This Row],[costo_antes_iva]]*Tabla1[[#This Row],[OS-Cantidad]]</f>
        <v>9000</v>
      </c>
      <c r="W2858" s="3">
        <f>Tabla1[[#This Row],[Valor total OS]]-Tabla1[[#This Row],[valor total op]]</f>
        <v>1000</v>
      </c>
    </row>
    <row r="2859" spans="1:23" x14ac:dyDescent="0.3">
      <c r="A2859">
        <v>5913</v>
      </c>
      <c r="B2859" t="s">
        <v>4717</v>
      </c>
      <c r="C2859" t="s">
        <v>78</v>
      </c>
      <c r="D2859" t="s">
        <v>194</v>
      </c>
      <c r="E2859">
        <v>4</v>
      </c>
      <c r="F2859">
        <v>62172342</v>
      </c>
      <c r="G2859" t="s">
        <v>4718</v>
      </c>
      <c r="H2859" s="6">
        <v>45712</v>
      </c>
      <c r="I2859" s="3">
        <v>1800</v>
      </c>
      <c r="J2859" t="s">
        <v>82</v>
      </c>
      <c r="K2859" t="s">
        <v>4719</v>
      </c>
      <c r="L2859">
        <v>3</v>
      </c>
      <c r="M2859" t="s">
        <v>119</v>
      </c>
      <c r="N2859" s="3">
        <v>1500</v>
      </c>
      <c r="O2859">
        <v>2</v>
      </c>
      <c r="P2859" t="s">
        <v>4716</v>
      </c>
      <c r="Q2859" t="s">
        <v>27</v>
      </c>
      <c r="R2859" t="s">
        <v>61</v>
      </c>
      <c r="S2859" s="3">
        <v>127528932</v>
      </c>
      <c r="T2859" s="3">
        <f>Tabla1[[#This Row],[OS-Valor Unitario]]-Tabla1[[#This Row],[costo_antes_iva]]</f>
        <v>-300</v>
      </c>
      <c r="U2859" s="3">
        <f>Tabla1[[#This Row],[OS-Valor Unitario]]*Tabla1[[#This Row],[OS-Cantidad]]</f>
        <v>3000</v>
      </c>
      <c r="V2859" s="3">
        <f>Tabla1[[#This Row],[costo_antes_iva]]*Tabla1[[#This Row],[OS-Cantidad]]</f>
        <v>3600</v>
      </c>
      <c r="W2859" s="3">
        <f>Tabla1[[#This Row],[Valor total OS]]-Tabla1[[#This Row],[valor total op]]</f>
        <v>-600</v>
      </c>
    </row>
    <row r="2860" spans="1:23" x14ac:dyDescent="0.3">
      <c r="A2860">
        <v>5913</v>
      </c>
      <c r="B2860" t="s">
        <v>4720</v>
      </c>
      <c r="C2860" t="s">
        <v>78</v>
      </c>
      <c r="D2860" t="s">
        <v>194</v>
      </c>
      <c r="E2860">
        <v>256</v>
      </c>
      <c r="F2860">
        <v>62172349</v>
      </c>
      <c r="G2860" t="s">
        <v>4721</v>
      </c>
      <c r="H2860" s="6">
        <v>45712</v>
      </c>
      <c r="I2860" s="3">
        <v>4000</v>
      </c>
      <c r="J2860" t="s">
        <v>23</v>
      </c>
      <c r="K2860" t="s">
        <v>4722</v>
      </c>
      <c r="L2860">
        <v>4</v>
      </c>
      <c r="M2860" t="s">
        <v>431</v>
      </c>
      <c r="N2860" s="3">
        <v>4500</v>
      </c>
      <c r="O2860">
        <v>272</v>
      </c>
      <c r="P2860" t="s">
        <v>4716</v>
      </c>
      <c r="Q2860" t="s">
        <v>27</v>
      </c>
      <c r="R2860" t="s">
        <v>61</v>
      </c>
      <c r="S2860" s="3">
        <v>127528932</v>
      </c>
      <c r="T2860" s="3">
        <f>Tabla1[[#This Row],[OS-Valor Unitario]]-Tabla1[[#This Row],[costo_antes_iva]]</f>
        <v>500</v>
      </c>
      <c r="U2860" s="3">
        <f>Tabla1[[#This Row],[OS-Valor Unitario]]*Tabla1[[#This Row],[OS-Cantidad]]</f>
        <v>1224000</v>
      </c>
      <c r="V2860" s="3">
        <f>Tabla1[[#This Row],[costo_antes_iva]]*Tabla1[[#This Row],[OS-Cantidad]]</f>
        <v>1088000</v>
      </c>
      <c r="W2860" s="3">
        <f>Tabla1[[#This Row],[Valor total OS]]-Tabla1[[#This Row],[valor total op]]</f>
        <v>136000</v>
      </c>
    </row>
    <row r="2861" spans="1:23" x14ac:dyDescent="0.3">
      <c r="A2861">
        <v>5913</v>
      </c>
      <c r="B2861" t="s">
        <v>4720</v>
      </c>
      <c r="C2861" t="s">
        <v>78</v>
      </c>
      <c r="D2861" t="s">
        <v>194</v>
      </c>
      <c r="E2861">
        <v>256</v>
      </c>
      <c r="F2861">
        <v>62172349</v>
      </c>
      <c r="G2861" t="s">
        <v>4721</v>
      </c>
      <c r="H2861" s="6">
        <v>45712</v>
      </c>
      <c r="I2861" s="3">
        <v>1800</v>
      </c>
      <c r="J2861" t="s">
        <v>82</v>
      </c>
      <c r="K2861" t="s">
        <v>4722</v>
      </c>
      <c r="L2861">
        <v>4</v>
      </c>
      <c r="M2861" t="s">
        <v>119</v>
      </c>
      <c r="N2861" s="3">
        <v>1500</v>
      </c>
      <c r="O2861">
        <v>272</v>
      </c>
      <c r="P2861" t="s">
        <v>4716</v>
      </c>
      <c r="Q2861" t="s">
        <v>27</v>
      </c>
      <c r="R2861" t="s">
        <v>61</v>
      </c>
      <c r="S2861" s="3">
        <v>127528932</v>
      </c>
      <c r="T2861" s="3">
        <f>Tabla1[[#This Row],[OS-Valor Unitario]]-Tabla1[[#This Row],[costo_antes_iva]]</f>
        <v>-300</v>
      </c>
      <c r="U2861" s="3">
        <f>Tabla1[[#This Row],[OS-Valor Unitario]]*Tabla1[[#This Row],[OS-Cantidad]]</f>
        <v>408000</v>
      </c>
      <c r="V2861" s="3">
        <f>Tabla1[[#This Row],[costo_antes_iva]]*Tabla1[[#This Row],[OS-Cantidad]]</f>
        <v>489600</v>
      </c>
      <c r="W2861" s="3">
        <f>Tabla1[[#This Row],[Valor total OS]]-Tabla1[[#This Row],[valor total op]]</f>
        <v>-81600</v>
      </c>
    </row>
    <row r="2862" spans="1:23" x14ac:dyDescent="0.3">
      <c r="A2862">
        <v>5913</v>
      </c>
      <c r="B2862" t="s">
        <v>4723</v>
      </c>
      <c r="C2862" t="s">
        <v>78</v>
      </c>
      <c r="D2862" t="s">
        <v>194</v>
      </c>
      <c r="E2862">
        <v>4</v>
      </c>
      <c r="F2862">
        <v>62172358</v>
      </c>
      <c r="G2862" t="s">
        <v>4724</v>
      </c>
      <c r="H2862" s="6">
        <v>45712</v>
      </c>
      <c r="I2862" s="3">
        <v>4000</v>
      </c>
      <c r="J2862" t="s">
        <v>23</v>
      </c>
      <c r="K2862" t="s">
        <v>4725</v>
      </c>
      <c r="L2862">
        <v>5</v>
      </c>
      <c r="M2862" t="s">
        <v>431</v>
      </c>
      <c r="N2862" s="3">
        <v>4500</v>
      </c>
      <c r="O2862">
        <v>8</v>
      </c>
      <c r="P2862" t="s">
        <v>4716</v>
      </c>
      <c r="Q2862" t="s">
        <v>27</v>
      </c>
      <c r="R2862" t="s">
        <v>61</v>
      </c>
      <c r="S2862" s="3">
        <v>127528932</v>
      </c>
      <c r="T2862" s="3">
        <f>Tabla1[[#This Row],[OS-Valor Unitario]]-Tabla1[[#This Row],[costo_antes_iva]]</f>
        <v>500</v>
      </c>
      <c r="U2862" s="3">
        <f>Tabla1[[#This Row],[OS-Valor Unitario]]*Tabla1[[#This Row],[OS-Cantidad]]</f>
        <v>36000</v>
      </c>
      <c r="V2862" s="3">
        <f>Tabla1[[#This Row],[costo_antes_iva]]*Tabla1[[#This Row],[OS-Cantidad]]</f>
        <v>32000</v>
      </c>
      <c r="W2862" s="3">
        <f>Tabla1[[#This Row],[Valor total OS]]-Tabla1[[#This Row],[valor total op]]</f>
        <v>4000</v>
      </c>
    </row>
    <row r="2863" spans="1:23" x14ac:dyDescent="0.3">
      <c r="A2863">
        <v>5913</v>
      </c>
      <c r="B2863" t="s">
        <v>4723</v>
      </c>
      <c r="C2863" t="s">
        <v>78</v>
      </c>
      <c r="D2863" t="s">
        <v>194</v>
      </c>
      <c r="E2863">
        <v>4</v>
      </c>
      <c r="F2863">
        <v>62172358</v>
      </c>
      <c r="G2863" t="s">
        <v>4724</v>
      </c>
      <c r="H2863" s="6">
        <v>45712</v>
      </c>
      <c r="I2863" s="3">
        <v>1800</v>
      </c>
      <c r="J2863" t="s">
        <v>82</v>
      </c>
      <c r="K2863" t="s">
        <v>4725</v>
      </c>
      <c r="L2863">
        <v>5</v>
      </c>
      <c r="M2863" t="s">
        <v>119</v>
      </c>
      <c r="N2863" s="3">
        <v>1500</v>
      </c>
      <c r="O2863">
        <v>8</v>
      </c>
      <c r="P2863" t="s">
        <v>4716</v>
      </c>
      <c r="Q2863" t="s">
        <v>27</v>
      </c>
      <c r="R2863" t="s">
        <v>61</v>
      </c>
      <c r="S2863" s="3">
        <v>127528932</v>
      </c>
      <c r="T2863" s="3">
        <f>Tabla1[[#This Row],[OS-Valor Unitario]]-Tabla1[[#This Row],[costo_antes_iva]]</f>
        <v>-300</v>
      </c>
      <c r="U2863" s="3">
        <f>Tabla1[[#This Row],[OS-Valor Unitario]]*Tabla1[[#This Row],[OS-Cantidad]]</f>
        <v>12000</v>
      </c>
      <c r="V2863" s="3">
        <f>Tabla1[[#This Row],[costo_antes_iva]]*Tabla1[[#This Row],[OS-Cantidad]]</f>
        <v>14400</v>
      </c>
      <c r="W2863" s="3">
        <f>Tabla1[[#This Row],[Valor total OS]]-Tabla1[[#This Row],[valor total op]]</f>
        <v>-2400</v>
      </c>
    </row>
    <row r="2864" spans="1:23" x14ac:dyDescent="0.3">
      <c r="A2864">
        <v>5913</v>
      </c>
      <c r="B2864" t="s">
        <v>4726</v>
      </c>
      <c r="C2864" t="s">
        <v>78</v>
      </c>
      <c r="D2864" t="s">
        <v>194</v>
      </c>
      <c r="E2864">
        <v>86</v>
      </c>
      <c r="F2864">
        <v>62172366</v>
      </c>
      <c r="G2864" t="s">
        <v>4727</v>
      </c>
      <c r="H2864" s="6">
        <v>45712</v>
      </c>
      <c r="I2864" s="3">
        <v>1800</v>
      </c>
      <c r="J2864" t="s">
        <v>82</v>
      </c>
      <c r="K2864" t="s">
        <v>4728</v>
      </c>
      <c r="L2864">
        <v>6</v>
      </c>
      <c r="M2864" t="s">
        <v>119</v>
      </c>
      <c r="N2864" s="3">
        <v>1500</v>
      </c>
      <c r="O2864">
        <v>124</v>
      </c>
      <c r="P2864" t="s">
        <v>4716</v>
      </c>
      <c r="Q2864" t="s">
        <v>27</v>
      </c>
      <c r="R2864" t="s">
        <v>61</v>
      </c>
      <c r="S2864" s="3">
        <v>127528932</v>
      </c>
      <c r="T2864" s="3">
        <f>Tabla1[[#This Row],[OS-Valor Unitario]]-Tabla1[[#This Row],[costo_antes_iva]]</f>
        <v>-300</v>
      </c>
      <c r="U2864" s="3">
        <f>Tabla1[[#This Row],[OS-Valor Unitario]]*Tabla1[[#This Row],[OS-Cantidad]]</f>
        <v>186000</v>
      </c>
      <c r="V2864" s="3">
        <f>Tabla1[[#This Row],[costo_antes_iva]]*Tabla1[[#This Row],[OS-Cantidad]]</f>
        <v>223200</v>
      </c>
      <c r="W2864" s="3">
        <f>Tabla1[[#This Row],[Valor total OS]]-Tabla1[[#This Row],[valor total op]]</f>
        <v>-37200</v>
      </c>
    </row>
    <row r="2865" spans="1:23" x14ac:dyDescent="0.3">
      <c r="A2865">
        <v>5913</v>
      </c>
      <c r="B2865" t="s">
        <v>4726</v>
      </c>
      <c r="C2865" t="s">
        <v>78</v>
      </c>
      <c r="D2865" t="s">
        <v>194</v>
      </c>
      <c r="E2865">
        <v>86</v>
      </c>
      <c r="F2865">
        <v>62172366</v>
      </c>
      <c r="G2865" t="s">
        <v>4727</v>
      </c>
      <c r="H2865" s="6">
        <v>45712</v>
      </c>
      <c r="I2865" s="3">
        <v>4500</v>
      </c>
      <c r="J2865" t="s">
        <v>23</v>
      </c>
      <c r="K2865" t="s">
        <v>4728</v>
      </c>
      <c r="L2865">
        <v>6</v>
      </c>
      <c r="M2865" t="s">
        <v>1504</v>
      </c>
      <c r="N2865" s="3">
        <v>5000</v>
      </c>
      <c r="O2865">
        <v>124</v>
      </c>
      <c r="P2865" t="s">
        <v>4716</v>
      </c>
      <c r="Q2865" t="s">
        <v>27</v>
      </c>
      <c r="R2865" t="s">
        <v>61</v>
      </c>
      <c r="S2865" s="3">
        <v>127528932</v>
      </c>
      <c r="T2865" s="3">
        <f>Tabla1[[#This Row],[OS-Valor Unitario]]-Tabla1[[#This Row],[costo_antes_iva]]</f>
        <v>500</v>
      </c>
      <c r="U2865" s="3">
        <f>Tabla1[[#This Row],[OS-Valor Unitario]]*Tabla1[[#This Row],[OS-Cantidad]]</f>
        <v>620000</v>
      </c>
      <c r="V2865" s="3">
        <f>Tabla1[[#This Row],[costo_antes_iva]]*Tabla1[[#This Row],[OS-Cantidad]]</f>
        <v>558000</v>
      </c>
      <c r="W2865" s="3">
        <f>Tabla1[[#This Row],[Valor total OS]]-Tabla1[[#This Row],[valor total op]]</f>
        <v>62000</v>
      </c>
    </row>
    <row r="2866" spans="1:23" x14ac:dyDescent="0.3">
      <c r="A2866">
        <v>5913</v>
      </c>
      <c r="B2866" t="s">
        <v>4729</v>
      </c>
      <c r="C2866" t="s">
        <v>78</v>
      </c>
      <c r="D2866" t="s">
        <v>194</v>
      </c>
      <c r="E2866">
        <v>150</v>
      </c>
      <c r="F2866">
        <v>62172373</v>
      </c>
      <c r="G2866" t="s">
        <v>4730</v>
      </c>
      <c r="H2866" s="6">
        <v>45712</v>
      </c>
      <c r="I2866" s="3">
        <v>1800</v>
      </c>
      <c r="J2866" t="s">
        <v>82</v>
      </c>
      <c r="K2866" t="s">
        <v>4731</v>
      </c>
      <c r="L2866">
        <v>7</v>
      </c>
      <c r="M2866" t="s">
        <v>119</v>
      </c>
      <c r="N2866" s="3">
        <v>1500</v>
      </c>
      <c r="O2866">
        <v>196</v>
      </c>
      <c r="P2866" t="s">
        <v>4716</v>
      </c>
      <c r="Q2866" t="s">
        <v>27</v>
      </c>
      <c r="R2866" t="s">
        <v>61</v>
      </c>
      <c r="S2866" s="3">
        <v>127528932</v>
      </c>
      <c r="T2866" s="3">
        <f>Tabla1[[#This Row],[OS-Valor Unitario]]-Tabla1[[#This Row],[costo_antes_iva]]</f>
        <v>-300</v>
      </c>
      <c r="U2866" s="3">
        <f>Tabla1[[#This Row],[OS-Valor Unitario]]*Tabla1[[#This Row],[OS-Cantidad]]</f>
        <v>294000</v>
      </c>
      <c r="V2866" s="3">
        <f>Tabla1[[#This Row],[costo_antes_iva]]*Tabla1[[#This Row],[OS-Cantidad]]</f>
        <v>352800</v>
      </c>
      <c r="W2866" s="3">
        <f>Tabla1[[#This Row],[Valor total OS]]-Tabla1[[#This Row],[valor total op]]</f>
        <v>-58800</v>
      </c>
    </row>
    <row r="2867" spans="1:23" x14ac:dyDescent="0.3">
      <c r="A2867">
        <v>5913</v>
      </c>
      <c r="B2867" t="s">
        <v>4729</v>
      </c>
      <c r="C2867" t="s">
        <v>78</v>
      </c>
      <c r="D2867" t="s">
        <v>194</v>
      </c>
      <c r="E2867">
        <v>150</v>
      </c>
      <c r="F2867">
        <v>62172373</v>
      </c>
      <c r="G2867" t="s">
        <v>4730</v>
      </c>
      <c r="H2867" s="6">
        <v>45712</v>
      </c>
      <c r="I2867" s="3">
        <v>4500</v>
      </c>
      <c r="J2867" t="s">
        <v>23</v>
      </c>
      <c r="K2867" t="s">
        <v>4731</v>
      </c>
      <c r="L2867">
        <v>7</v>
      </c>
      <c r="M2867" t="s">
        <v>1504</v>
      </c>
      <c r="N2867" s="3">
        <v>5000</v>
      </c>
      <c r="O2867">
        <v>196</v>
      </c>
      <c r="P2867" t="s">
        <v>4716</v>
      </c>
      <c r="Q2867" t="s">
        <v>27</v>
      </c>
      <c r="R2867" t="s">
        <v>61</v>
      </c>
      <c r="S2867" s="3">
        <v>127528932</v>
      </c>
      <c r="T2867" s="3">
        <f>Tabla1[[#This Row],[OS-Valor Unitario]]-Tabla1[[#This Row],[costo_antes_iva]]</f>
        <v>500</v>
      </c>
      <c r="U2867" s="3">
        <f>Tabla1[[#This Row],[OS-Valor Unitario]]*Tabla1[[#This Row],[OS-Cantidad]]</f>
        <v>980000</v>
      </c>
      <c r="V2867" s="3">
        <f>Tabla1[[#This Row],[costo_antes_iva]]*Tabla1[[#This Row],[OS-Cantidad]]</f>
        <v>882000</v>
      </c>
      <c r="W2867" s="3">
        <f>Tabla1[[#This Row],[Valor total OS]]-Tabla1[[#This Row],[valor total op]]</f>
        <v>98000</v>
      </c>
    </row>
    <row r="2868" spans="1:23" x14ac:dyDescent="0.3">
      <c r="A2868">
        <v>5913</v>
      </c>
      <c r="B2868" t="s">
        <v>4732</v>
      </c>
      <c r="C2868" t="s">
        <v>78</v>
      </c>
      <c r="D2868" t="s">
        <v>194</v>
      </c>
      <c r="E2868">
        <v>358</v>
      </c>
      <c r="F2868">
        <v>62172380</v>
      </c>
      <c r="G2868" t="s">
        <v>4733</v>
      </c>
      <c r="H2868" s="6">
        <v>45712</v>
      </c>
      <c r="I2868" s="3">
        <v>3000</v>
      </c>
      <c r="J2868" t="s">
        <v>23</v>
      </c>
      <c r="K2868" t="s">
        <v>4734</v>
      </c>
      <c r="L2868">
        <v>8</v>
      </c>
      <c r="M2868" t="s">
        <v>363</v>
      </c>
      <c r="N2868" s="3">
        <v>4500</v>
      </c>
      <c r="O2868">
        <v>528</v>
      </c>
      <c r="P2868" t="s">
        <v>4716</v>
      </c>
      <c r="Q2868" t="s">
        <v>27</v>
      </c>
      <c r="R2868" t="s">
        <v>61</v>
      </c>
      <c r="S2868" s="3">
        <v>127528932</v>
      </c>
      <c r="T2868" s="3">
        <f>Tabla1[[#This Row],[OS-Valor Unitario]]-Tabla1[[#This Row],[costo_antes_iva]]</f>
        <v>1500</v>
      </c>
      <c r="U2868" s="3">
        <f>Tabla1[[#This Row],[OS-Valor Unitario]]*Tabla1[[#This Row],[OS-Cantidad]]</f>
        <v>2376000</v>
      </c>
      <c r="V2868" s="3">
        <f>Tabla1[[#This Row],[costo_antes_iva]]*Tabla1[[#This Row],[OS-Cantidad]]</f>
        <v>1584000</v>
      </c>
      <c r="W2868" s="3">
        <f>Tabla1[[#This Row],[Valor total OS]]-Tabla1[[#This Row],[valor total op]]</f>
        <v>792000</v>
      </c>
    </row>
    <row r="2869" spans="1:23" x14ac:dyDescent="0.3">
      <c r="A2869">
        <v>5913</v>
      </c>
      <c r="B2869" t="s">
        <v>4732</v>
      </c>
      <c r="C2869" t="s">
        <v>78</v>
      </c>
      <c r="D2869" t="s">
        <v>194</v>
      </c>
      <c r="E2869">
        <v>358</v>
      </c>
      <c r="F2869">
        <v>62172380</v>
      </c>
      <c r="G2869" t="s">
        <v>4733</v>
      </c>
      <c r="H2869" s="6">
        <v>45712</v>
      </c>
      <c r="I2869" s="3">
        <v>1800</v>
      </c>
      <c r="J2869" t="s">
        <v>82</v>
      </c>
      <c r="K2869" t="s">
        <v>4734</v>
      </c>
      <c r="L2869">
        <v>8</v>
      </c>
      <c r="M2869" t="s">
        <v>119</v>
      </c>
      <c r="N2869" s="3">
        <v>1500</v>
      </c>
      <c r="O2869">
        <v>528</v>
      </c>
      <c r="P2869" t="s">
        <v>4716</v>
      </c>
      <c r="Q2869" t="s">
        <v>27</v>
      </c>
      <c r="R2869" t="s">
        <v>61</v>
      </c>
      <c r="S2869" s="3">
        <v>127528932</v>
      </c>
      <c r="T2869" s="3">
        <f>Tabla1[[#This Row],[OS-Valor Unitario]]-Tabla1[[#This Row],[costo_antes_iva]]</f>
        <v>-300</v>
      </c>
      <c r="U2869" s="3">
        <f>Tabla1[[#This Row],[OS-Valor Unitario]]*Tabla1[[#This Row],[OS-Cantidad]]</f>
        <v>792000</v>
      </c>
      <c r="V2869" s="3">
        <f>Tabla1[[#This Row],[costo_antes_iva]]*Tabla1[[#This Row],[OS-Cantidad]]</f>
        <v>950400</v>
      </c>
      <c r="W2869" s="3">
        <f>Tabla1[[#This Row],[Valor total OS]]-Tabla1[[#This Row],[valor total op]]</f>
        <v>-158400</v>
      </c>
    </row>
    <row r="2870" spans="1:23" x14ac:dyDescent="0.3">
      <c r="A2870">
        <v>5913</v>
      </c>
      <c r="B2870" t="s">
        <v>4735</v>
      </c>
      <c r="C2870" t="s">
        <v>78</v>
      </c>
      <c r="D2870" t="s">
        <v>194</v>
      </c>
      <c r="E2870">
        <v>2128</v>
      </c>
      <c r="F2870">
        <v>62172387</v>
      </c>
      <c r="G2870" t="s">
        <v>4736</v>
      </c>
      <c r="H2870" s="6">
        <v>45712</v>
      </c>
      <c r="I2870" s="3">
        <v>3000</v>
      </c>
      <c r="J2870" t="s">
        <v>23</v>
      </c>
      <c r="K2870" t="s">
        <v>4737</v>
      </c>
      <c r="L2870">
        <v>9</v>
      </c>
      <c r="M2870" t="s">
        <v>363</v>
      </c>
      <c r="N2870" s="3">
        <v>4500</v>
      </c>
      <c r="O2870">
        <v>554</v>
      </c>
      <c r="P2870" t="s">
        <v>4716</v>
      </c>
      <c r="Q2870" t="s">
        <v>27</v>
      </c>
      <c r="R2870" t="s">
        <v>61</v>
      </c>
      <c r="S2870" s="3">
        <v>127528932</v>
      </c>
      <c r="T2870" s="3">
        <f>Tabla1[[#This Row],[OS-Valor Unitario]]-Tabla1[[#This Row],[costo_antes_iva]]</f>
        <v>1500</v>
      </c>
      <c r="U2870" s="3">
        <f>Tabla1[[#This Row],[OS-Valor Unitario]]*Tabla1[[#This Row],[OS-Cantidad]]</f>
        <v>2493000</v>
      </c>
      <c r="V2870" s="3">
        <f>Tabla1[[#This Row],[costo_antes_iva]]*Tabla1[[#This Row],[OS-Cantidad]]</f>
        <v>1662000</v>
      </c>
      <c r="W2870" s="3">
        <f>Tabla1[[#This Row],[Valor total OS]]-Tabla1[[#This Row],[valor total op]]</f>
        <v>831000</v>
      </c>
    </row>
    <row r="2871" spans="1:23" x14ac:dyDescent="0.3">
      <c r="A2871">
        <v>5913</v>
      </c>
      <c r="B2871" t="s">
        <v>4735</v>
      </c>
      <c r="C2871" t="s">
        <v>78</v>
      </c>
      <c r="D2871" t="s">
        <v>194</v>
      </c>
      <c r="E2871">
        <v>2128</v>
      </c>
      <c r="F2871">
        <v>62172387</v>
      </c>
      <c r="G2871" t="s">
        <v>4736</v>
      </c>
      <c r="H2871" s="6">
        <v>45712</v>
      </c>
      <c r="I2871" s="3">
        <v>1800</v>
      </c>
      <c r="J2871" t="s">
        <v>82</v>
      </c>
      <c r="K2871" t="s">
        <v>4737</v>
      </c>
      <c r="L2871">
        <v>9</v>
      </c>
      <c r="M2871" t="s">
        <v>119</v>
      </c>
      <c r="N2871" s="3">
        <v>1500</v>
      </c>
      <c r="O2871">
        <v>554</v>
      </c>
      <c r="P2871" t="s">
        <v>4716</v>
      </c>
      <c r="Q2871" t="s">
        <v>27</v>
      </c>
      <c r="R2871" t="s">
        <v>61</v>
      </c>
      <c r="S2871" s="3">
        <v>127528932</v>
      </c>
      <c r="T2871" s="3">
        <f>Tabla1[[#This Row],[OS-Valor Unitario]]-Tabla1[[#This Row],[costo_antes_iva]]</f>
        <v>-300</v>
      </c>
      <c r="U2871" s="3">
        <f>Tabla1[[#This Row],[OS-Valor Unitario]]*Tabla1[[#This Row],[OS-Cantidad]]</f>
        <v>831000</v>
      </c>
      <c r="V2871" s="3">
        <f>Tabla1[[#This Row],[costo_antes_iva]]*Tabla1[[#This Row],[OS-Cantidad]]</f>
        <v>997200</v>
      </c>
      <c r="W2871" s="3">
        <f>Tabla1[[#This Row],[Valor total OS]]-Tabla1[[#This Row],[valor total op]]</f>
        <v>-166200</v>
      </c>
    </row>
    <row r="2872" spans="1:23" x14ac:dyDescent="0.3">
      <c r="A2872">
        <v>5913</v>
      </c>
      <c r="B2872" t="s">
        <v>4738</v>
      </c>
      <c r="C2872" t="s">
        <v>78</v>
      </c>
      <c r="D2872" t="s">
        <v>194</v>
      </c>
      <c r="E2872">
        <v>10</v>
      </c>
      <c r="F2872">
        <v>62172403</v>
      </c>
      <c r="G2872" t="s">
        <v>4739</v>
      </c>
      <c r="H2872" s="6">
        <v>45712</v>
      </c>
      <c r="I2872" s="3">
        <v>1800</v>
      </c>
      <c r="J2872" t="s">
        <v>82</v>
      </c>
      <c r="K2872" t="s">
        <v>4740</v>
      </c>
      <c r="L2872">
        <v>10</v>
      </c>
      <c r="M2872" t="s">
        <v>119</v>
      </c>
      <c r="N2872" s="3">
        <v>1500</v>
      </c>
      <c r="O2872">
        <v>4</v>
      </c>
      <c r="P2872" t="s">
        <v>4716</v>
      </c>
      <c r="Q2872" t="s">
        <v>27</v>
      </c>
      <c r="R2872" t="s">
        <v>61</v>
      </c>
      <c r="S2872" s="3">
        <v>127528932</v>
      </c>
      <c r="T2872" s="3">
        <f>Tabla1[[#This Row],[OS-Valor Unitario]]-Tabla1[[#This Row],[costo_antes_iva]]</f>
        <v>-300</v>
      </c>
      <c r="U2872" s="3">
        <f>Tabla1[[#This Row],[OS-Valor Unitario]]*Tabla1[[#This Row],[OS-Cantidad]]</f>
        <v>6000</v>
      </c>
      <c r="V2872" s="3">
        <f>Tabla1[[#This Row],[costo_antes_iva]]*Tabla1[[#This Row],[OS-Cantidad]]</f>
        <v>7200</v>
      </c>
      <c r="W2872" s="3">
        <f>Tabla1[[#This Row],[Valor total OS]]-Tabla1[[#This Row],[valor total op]]</f>
        <v>-1200</v>
      </c>
    </row>
    <row r="2873" spans="1:23" x14ac:dyDescent="0.3">
      <c r="A2873">
        <v>5913</v>
      </c>
      <c r="B2873" t="s">
        <v>4738</v>
      </c>
      <c r="C2873" t="s">
        <v>78</v>
      </c>
      <c r="D2873" t="s">
        <v>194</v>
      </c>
      <c r="E2873">
        <v>10</v>
      </c>
      <c r="F2873">
        <v>62172403</v>
      </c>
      <c r="G2873" t="s">
        <v>4739</v>
      </c>
      <c r="H2873" s="6">
        <v>45712</v>
      </c>
      <c r="I2873" s="3">
        <v>3500</v>
      </c>
      <c r="J2873" t="s">
        <v>23</v>
      </c>
      <c r="K2873" t="s">
        <v>4740</v>
      </c>
      <c r="L2873">
        <v>10</v>
      </c>
      <c r="M2873" t="s">
        <v>1504</v>
      </c>
      <c r="N2873" s="3">
        <v>5000</v>
      </c>
      <c r="O2873">
        <v>4</v>
      </c>
      <c r="P2873" t="s">
        <v>4716</v>
      </c>
      <c r="Q2873" t="s">
        <v>27</v>
      </c>
      <c r="R2873" t="s">
        <v>61</v>
      </c>
      <c r="S2873" s="3">
        <v>127528932</v>
      </c>
      <c r="T2873" s="3">
        <f>Tabla1[[#This Row],[OS-Valor Unitario]]-Tabla1[[#This Row],[costo_antes_iva]]</f>
        <v>1500</v>
      </c>
      <c r="U2873" s="3">
        <f>Tabla1[[#This Row],[OS-Valor Unitario]]*Tabla1[[#This Row],[OS-Cantidad]]</f>
        <v>20000</v>
      </c>
      <c r="V2873" s="3">
        <f>Tabla1[[#This Row],[costo_antes_iva]]*Tabla1[[#This Row],[OS-Cantidad]]</f>
        <v>14000</v>
      </c>
      <c r="W2873" s="3">
        <f>Tabla1[[#This Row],[Valor total OS]]-Tabla1[[#This Row],[valor total op]]</f>
        <v>6000</v>
      </c>
    </row>
    <row r="2874" spans="1:23" x14ac:dyDescent="0.3">
      <c r="A2874">
        <v>5913</v>
      </c>
      <c r="B2874" t="s">
        <v>4741</v>
      </c>
      <c r="C2874" t="s">
        <v>91</v>
      </c>
      <c r="D2874" t="s">
        <v>194</v>
      </c>
      <c r="E2874">
        <v>179</v>
      </c>
      <c r="F2874">
        <v>62172412</v>
      </c>
      <c r="G2874" t="s">
        <v>4742</v>
      </c>
      <c r="H2874" s="6">
        <v>45712</v>
      </c>
      <c r="I2874" s="3">
        <v>19500</v>
      </c>
      <c r="J2874" t="s">
        <v>23</v>
      </c>
      <c r="K2874" t="s">
        <v>4743</v>
      </c>
      <c r="L2874">
        <v>11</v>
      </c>
      <c r="M2874" t="s">
        <v>4114</v>
      </c>
      <c r="N2874" s="3">
        <v>25000</v>
      </c>
      <c r="O2874">
        <v>32</v>
      </c>
      <c r="P2874" t="s">
        <v>4716</v>
      </c>
      <c r="Q2874" t="s">
        <v>27</v>
      </c>
      <c r="R2874" t="s">
        <v>92</v>
      </c>
      <c r="S2874" s="3">
        <v>127528932</v>
      </c>
      <c r="T2874" s="3">
        <f>Tabla1[[#This Row],[OS-Valor Unitario]]-Tabla1[[#This Row],[costo_antes_iva]]</f>
        <v>5500</v>
      </c>
      <c r="U2874" s="3">
        <f>Tabla1[[#This Row],[OS-Valor Unitario]]*Tabla1[[#This Row],[OS-Cantidad]]</f>
        <v>800000</v>
      </c>
      <c r="V2874" s="3">
        <f>Tabla1[[#This Row],[costo_antes_iva]]*Tabla1[[#This Row],[OS-Cantidad]]</f>
        <v>624000</v>
      </c>
      <c r="W2874" s="3">
        <f>Tabla1[[#This Row],[Valor total OS]]-Tabla1[[#This Row],[valor total op]]</f>
        <v>176000</v>
      </c>
    </row>
    <row r="2875" spans="1:23" x14ac:dyDescent="0.3">
      <c r="A2875">
        <v>5913</v>
      </c>
      <c r="B2875" t="s">
        <v>4741</v>
      </c>
      <c r="C2875" t="s">
        <v>91</v>
      </c>
      <c r="D2875" t="s">
        <v>194</v>
      </c>
      <c r="E2875">
        <v>179</v>
      </c>
      <c r="F2875">
        <v>62172412</v>
      </c>
      <c r="G2875" t="s">
        <v>4742</v>
      </c>
      <c r="H2875" s="6">
        <v>45712</v>
      </c>
      <c r="I2875" s="3">
        <v>1800</v>
      </c>
      <c r="J2875" t="s">
        <v>82</v>
      </c>
      <c r="K2875" t="s">
        <v>4743</v>
      </c>
      <c r="L2875">
        <v>11</v>
      </c>
      <c r="M2875" t="s">
        <v>119</v>
      </c>
      <c r="N2875" s="3">
        <v>7300</v>
      </c>
      <c r="O2875">
        <v>32</v>
      </c>
      <c r="P2875" t="s">
        <v>4716</v>
      </c>
      <c r="Q2875" t="s">
        <v>27</v>
      </c>
      <c r="R2875" t="s">
        <v>92</v>
      </c>
      <c r="S2875" s="3">
        <v>127528932</v>
      </c>
      <c r="T2875" s="3">
        <f>Tabla1[[#This Row],[OS-Valor Unitario]]-Tabla1[[#This Row],[costo_antes_iva]]</f>
        <v>5500</v>
      </c>
      <c r="U2875" s="3">
        <f>Tabla1[[#This Row],[OS-Valor Unitario]]*Tabla1[[#This Row],[OS-Cantidad]]</f>
        <v>233600</v>
      </c>
      <c r="V2875" s="3">
        <f>Tabla1[[#This Row],[costo_antes_iva]]*Tabla1[[#This Row],[OS-Cantidad]]</f>
        <v>57600</v>
      </c>
      <c r="W2875" s="3">
        <f>Tabla1[[#This Row],[Valor total OS]]-Tabla1[[#This Row],[valor total op]]</f>
        <v>176000</v>
      </c>
    </row>
    <row r="2876" spans="1:23" x14ac:dyDescent="0.3">
      <c r="A2876">
        <v>5913</v>
      </c>
      <c r="B2876" t="s">
        <v>4744</v>
      </c>
      <c r="C2876" t="s">
        <v>696</v>
      </c>
      <c r="D2876" t="s">
        <v>194</v>
      </c>
      <c r="E2876">
        <v>2348</v>
      </c>
      <c r="F2876">
        <v>62172439</v>
      </c>
      <c r="G2876" t="s">
        <v>4745</v>
      </c>
      <c r="H2876" s="6">
        <v>45712</v>
      </c>
      <c r="I2876" s="3">
        <v>3000</v>
      </c>
      <c r="J2876" t="s">
        <v>23</v>
      </c>
      <c r="K2876" t="s">
        <v>4746</v>
      </c>
      <c r="L2876">
        <v>12</v>
      </c>
      <c r="M2876" t="s">
        <v>191</v>
      </c>
      <c r="N2876" s="3">
        <v>4000</v>
      </c>
      <c r="O2876">
        <v>200</v>
      </c>
      <c r="P2876" t="s">
        <v>4716</v>
      </c>
      <c r="Q2876" t="s">
        <v>27</v>
      </c>
      <c r="R2876" t="s">
        <v>389</v>
      </c>
      <c r="S2876" s="3">
        <v>127528932</v>
      </c>
      <c r="T2876" s="3">
        <f>Tabla1[[#This Row],[OS-Valor Unitario]]-Tabla1[[#This Row],[costo_antes_iva]]</f>
        <v>1000</v>
      </c>
      <c r="U2876" s="3">
        <f>Tabla1[[#This Row],[OS-Valor Unitario]]*Tabla1[[#This Row],[OS-Cantidad]]</f>
        <v>800000</v>
      </c>
      <c r="V2876" s="3">
        <f>Tabla1[[#This Row],[costo_antes_iva]]*Tabla1[[#This Row],[OS-Cantidad]]</f>
        <v>600000</v>
      </c>
      <c r="W2876" s="3">
        <f>Tabla1[[#This Row],[Valor total OS]]-Tabla1[[#This Row],[valor total op]]</f>
        <v>200000</v>
      </c>
    </row>
    <row r="2877" spans="1:23" x14ac:dyDescent="0.3">
      <c r="A2877">
        <v>5913</v>
      </c>
      <c r="B2877" t="s">
        <v>4744</v>
      </c>
      <c r="C2877" t="s">
        <v>696</v>
      </c>
      <c r="D2877" t="s">
        <v>194</v>
      </c>
      <c r="E2877">
        <v>2348</v>
      </c>
      <c r="F2877">
        <v>62172439</v>
      </c>
      <c r="G2877" t="s">
        <v>4745</v>
      </c>
      <c r="H2877" s="6">
        <v>45712</v>
      </c>
      <c r="I2877" s="3">
        <v>3000</v>
      </c>
      <c r="J2877" t="s">
        <v>23</v>
      </c>
      <c r="K2877" t="s">
        <v>4746</v>
      </c>
      <c r="L2877">
        <v>12</v>
      </c>
      <c r="M2877" t="s">
        <v>694</v>
      </c>
      <c r="N2877" s="3">
        <v>3000</v>
      </c>
      <c r="O2877">
        <v>200</v>
      </c>
      <c r="P2877" t="s">
        <v>4716</v>
      </c>
      <c r="Q2877" t="s">
        <v>27</v>
      </c>
      <c r="R2877" t="s">
        <v>389</v>
      </c>
      <c r="S2877" s="3">
        <v>127528932</v>
      </c>
      <c r="T2877" s="3">
        <f>Tabla1[[#This Row],[OS-Valor Unitario]]-Tabla1[[#This Row],[costo_antes_iva]]</f>
        <v>0</v>
      </c>
      <c r="U2877" s="3">
        <f>Tabla1[[#This Row],[OS-Valor Unitario]]*Tabla1[[#This Row],[OS-Cantidad]]</f>
        <v>600000</v>
      </c>
      <c r="V2877" s="3">
        <f>Tabla1[[#This Row],[costo_antes_iva]]*Tabla1[[#This Row],[OS-Cantidad]]</f>
        <v>600000</v>
      </c>
      <c r="W2877" s="3">
        <f>Tabla1[[#This Row],[Valor total OS]]-Tabla1[[#This Row],[valor total op]]</f>
        <v>0</v>
      </c>
    </row>
    <row r="2878" spans="1:23" x14ac:dyDescent="0.3">
      <c r="A2878">
        <v>5913</v>
      </c>
      <c r="B2878" t="s">
        <v>4744</v>
      </c>
      <c r="C2878" t="s">
        <v>696</v>
      </c>
      <c r="D2878" t="s">
        <v>194</v>
      </c>
      <c r="E2878">
        <v>2348</v>
      </c>
      <c r="F2878">
        <v>62172439</v>
      </c>
      <c r="G2878" t="s">
        <v>4745</v>
      </c>
      <c r="H2878" s="6">
        <v>45712</v>
      </c>
      <c r="I2878" s="3">
        <v>3000</v>
      </c>
      <c r="J2878" t="s">
        <v>23</v>
      </c>
      <c r="K2878" t="s">
        <v>4746</v>
      </c>
      <c r="L2878">
        <v>12</v>
      </c>
      <c r="M2878" t="s">
        <v>214</v>
      </c>
      <c r="N2878" s="3">
        <v>3000</v>
      </c>
      <c r="O2878">
        <v>200</v>
      </c>
      <c r="P2878" t="s">
        <v>4716</v>
      </c>
      <c r="Q2878" t="s">
        <v>27</v>
      </c>
      <c r="R2878" t="s">
        <v>389</v>
      </c>
      <c r="S2878" s="3">
        <v>127528932</v>
      </c>
      <c r="T2878" s="3">
        <f>Tabla1[[#This Row],[OS-Valor Unitario]]-Tabla1[[#This Row],[costo_antes_iva]]</f>
        <v>0</v>
      </c>
      <c r="U2878" s="3">
        <f>Tabla1[[#This Row],[OS-Valor Unitario]]*Tabla1[[#This Row],[OS-Cantidad]]</f>
        <v>600000</v>
      </c>
      <c r="V2878" s="3">
        <f>Tabla1[[#This Row],[costo_antes_iva]]*Tabla1[[#This Row],[OS-Cantidad]]</f>
        <v>600000</v>
      </c>
      <c r="W2878" s="3">
        <f>Tabla1[[#This Row],[Valor total OS]]-Tabla1[[#This Row],[valor total op]]</f>
        <v>0</v>
      </c>
    </row>
    <row r="2879" spans="1:23" x14ac:dyDescent="0.3">
      <c r="A2879">
        <v>5913</v>
      </c>
      <c r="B2879" t="s">
        <v>4744</v>
      </c>
      <c r="C2879" t="s">
        <v>696</v>
      </c>
      <c r="D2879" t="s">
        <v>194</v>
      </c>
      <c r="E2879">
        <v>2348</v>
      </c>
      <c r="F2879">
        <v>62172439</v>
      </c>
      <c r="G2879" t="s">
        <v>4745</v>
      </c>
      <c r="H2879" s="6">
        <v>45712</v>
      </c>
      <c r="I2879" s="3">
        <v>3000</v>
      </c>
      <c r="J2879" t="s">
        <v>23</v>
      </c>
      <c r="K2879" t="s">
        <v>4746</v>
      </c>
      <c r="L2879">
        <v>12</v>
      </c>
      <c r="M2879" t="s">
        <v>471</v>
      </c>
      <c r="N2879" s="3">
        <v>4000</v>
      </c>
      <c r="O2879">
        <v>50</v>
      </c>
      <c r="P2879" t="s">
        <v>4716</v>
      </c>
      <c r="Q2879" t="s">
        <v>27</v>
      </c>
      <c r="R2879" t="s">
        <v>389</v>
      </c>
      <c r="S2879" s="3">
        <v>127528932</v>
      </c>
      <c r="T2879" s="3">
        <f>Tabla1[[#This Row],[OS-Valor Unitario]]-Tabla1[[#This Row],[costo_antes_iva]]</f>
        <v>1000</v>
      </c>
      <c r="U2879" s="3">
        <f>Tabla1[[#This Row],[OS-Valor Unitario]]*Tabla1[[#This Row],[OS-Cantidad]]</f>
        <v>200000</v>
      </c>
      <c r="V2879" s="3">
        <f>Tabla1[[#This Row],[costo_antes_iva]]*Tabla1[[#This Row],[OS-Cantidad]]</f>
        <v>150000</v>
      </c>
      <c r="W2879" s="3">
        <f>Tabla1[[#This Row],[Valor total OS]]-Tabla1[[#This Row],[valor total op]]</f>
        <v>50000</v>
      </c>
    </row>
    <row r="2880" spans="1:23" x14ac:dyDescent="0.3">
      <c r="A2880">
        <v>5913</v>
      </c>
      <c r="B2880" t="s">
        <v>4744</v>
      </c>
      <c r="C2880" t="s">
        <v>696</v>
      </c>
      <c r="D2880" t="s">
        <v>194</v>
      </c>
      <c r="E2880">
        <v>2348</v>
      </c>
      <c r="F2880">
        <v>62172439</v>
      </c>
      <c r="G2880" t="s">
        <v>4745</v>
      </c>
      <c r="H2880" s="6">
        <v>45712</v>
      </c>
      <c r="I2880" s="3">
        <v>3000</v>
      </c>
      <c r="J2880" t="s">
        <v>23</v>
      </c>
      <c r="K2880" t="s">
        <v>4746</v>
      </c>
      <c r="L2880">
        <v>12</v>
      </c>
      <c r="M2880" t="s">
        <v>2878</v>
      </c>
      <c r="N2880" s="3">
        <v>3000</v>
      </c>
      <c r="O2880">
        <v>200</v>
      </c>
      <c r="P2880" t="s">
        <v>4716</v>
      </c>
      <c r="Q2880" t="s">
        <v>27</v>
      </c>
      <c r="R2880" t="s">
        <v>389</v>
      </c>
      <c r="S2880" s="3">
        <v>127528932</v>
      </c>
      <c r="T2880" s="3">
        <f>Tabla1[[#This Row],[OS-Valor Unitario]]-Tabla1[[#This Row],[costo_antes_iva]]</f>
        <v>0</v>
      </c>
      <c r="U2880" s="3">
        <f>Tabla1[[#This Row],[OS-Valor Unitario]]*Tabla1[[#This Row],[OS-Cantidad]]</f>
        <v>600000</v>
      </c>
      <c r="V2880" s="3">
        <f>Tabla1[[#This Row],[costo_antes_iva]]*Tabla1[[#This Row],[OS-Cantidad]]</f>
        <v>600000</v>
      </c>
      <c r="W2880" s="3">
        <f>Tabla1[[#This Row],[Valor total OS]]-Tabla1[[#This Row],[valor total op]]</f>
        <v>0</v>
      </c>
    </row>
    <row r="2881" spans="1:23" x14ac:dyDescent="0.3">
      <c r="A2881">
        <v>5913</v>
      </c>
      <c r="B2881" t="s">
        <v>4744</v>
      </c>
      <c r="C2881" t="s">
        <v>696</v>
      </c>
      <c r="D2881" t="s">
        <v>194</v>
      </c>
      <c r="E2881">
        <v>2348</v>
      </c>
      <c r="F2881">
        <v>62172439</v>
      </c>
      <c r="G2881" t="s">
        <v>4745</v>
      </c>
      <c r="H2881" s="6">
        <v>45712</v>
      </c>
      <c r="I2881" s="3">
        <v>1800</v>
      </c>
      <c r="J2881" t="s">
        <v>82</v>
      </c>
      <c r="K2881" t="s">
        <v>4746</v>
      </c>
      <c r="L2881">
        <v>12</v>
      </c>
      <c r="M2881" t="s">
        <v>119</v>
      </c>
      <c r="N2881" s="3">
        <v>2500</v>
      </c>
      <c r="O2881">
        <v>851</v>
      </c>
      <c r="P2881" t="s">
        <v>4716</v>
      </c>
      <c r="Q2881" t="s">
        <v>27</v>
      </c>
      <c r="R2881" t="s">
        <v>389</v>
      </c>
      <c r="S2881" s="3">
        <v>127528932</v>
      </c>
      <c r="T2881" s="3">
        <f>Tabla1[[#This Row],[OS-Valor Unitario]]-Tabla1[[#This Row],[costo_antes_iva]]</f>
        <v>700</v>
      </c>
      <c r="U2881" s="3">
        <f>Tabla1[[#This Row],[OS-Valor Unitario]]*Tabla1[[#This Row],[OS-Cantidad]]</f>
        <v>2127500</v>
      </c>
      <c r="V2881" s="3">
        <f>Tabla1[[#This Row],[costo_antes_iva]]*Tabla1[[#This Row],[OS-Cantidad]]</f>
        <v>1531800</v>
      </c>
      <c r="W2881" s="3">
        <f>Tabla1[[#This Row],[Valor total OS]]-Tabla1[[#This Row],[valor total op]]</f>
        <v>595700</v>
      </c>
    </row>
    <row r="2882" spans="1:23" x14ac:dyDescent="0.3">
      <c r="A2882">
        <v>5913</v>
      </c>
      <c r="B2882" t="s">
        <v>4744</v>
      </c>
      <c r="C2882" t="s">
        <v>696</v>
      </c>
      <c r="D2882" t="s">
        <v>194</v>
      </c>
      <c r="E2882">
        <v>2348</v>
      </c>
      <c r="F2882">
        <v>62172439</v>
      </c>
      <c r="G2882" t="s">
        <v>4745</v>
      </c>
      <c r="H2882" s="6">
        <v>45712</v>
      </c>
      <c r="I2882" s="3">
        <v>10000</v>
      </c>
      <c r="J2882" t="s">
        <v>160</v>
      </c>
      <c r="K2882" t="s">
        <v>4746</v>
      </c>
      <c r="L2882">
        <v>12</v>
      </c>
      <c r="M2882" t="s">
        <v>1341</v>
      </c>
      <c r="N2882" s="3">
        <v>2700</v>
      </c>
      <c r="O2882">
        <v>885</v>
      </c>
      <c r="P2882" t="s">
        <v>4716</v>
      </c>
      <c r="Q2882" t="s">
        <v>27</v>
      </c>
      <c r="R2882" t="s">
        <v>389</v>
      </c>
      <c r="S2882" s="3">
        <v>127528932</v>
      </c>
      <c r="T2882" s="3">
        <f>Tabla1[[#This Row],[OS-Valor Unitario]]-Tabla1[[#This Row],[costo_antes_iva]]</f>
        <v>-7300</v>
      </c>
      <c r="U2882" s="3">
        <f>Tabla1[[#This Row],[OS-Valor Unitario]]*Tabla1[[#This Row],[OS-Cantidad]]</f>
        <v>2389500</v>
      </c>
      <c r="V2882" s="3">
        <f>Tabla1[[#This Row],[costo_antes_iva]]*Tabla1[[#This Row],[OS-Cantidad]]</f>
        <v>8850000</v>
      </c>
      <c r="W2882" s="3">
        <f>Tabla1[[#This Row],[Valor total OS]]-Tabla1[[#This Row],[valor total op]]</f>
        <v>-6460500</v>
      </c>
    </row>
    <row r="2883" spans="1:23" x14ac:dyDescent="0.3">
      <c r="A2883">
        <v>5913</v>
      </c>
      <c r="B2883" t="s">
        <v>4747</v>
      </c>
      <c r="C2883" t="s">
        <v>193</v>
      </c>
      <c r="D2883" t="s">
        <v>194</v>
      </c>
      <c r="E2883">
        <v>1221</v>
      </c>
      <c r="F2883">
        <v>62172447</v>
      </c>
      <c r="G2883" t="s">
        <v>4748</v>
      </c>
      <c r="H2883" s="6">
        <v>45712</v>
      </c>
      <c r="I2883" s="3">
        <v>1800</v>
      </c>
      <c r="J2883" t="s">
        <v>82</v>
      </c>
      <c r="K2883" t="s">
        <v>4749</v>
      </c>
      <c r="L2883">
        <v>13</v>
      </c>
      <c r="M2883" t="s">
        <v>119</v>
      </c>
      <c r="N2883" s="3">
        <v>1500</v>
      </c>
      <c r="O2883">
        <v>130</v>
      </c>
      <c r="P2883" t="s">
        <v>4716</v>
      </c>
      <c r="Q2883" t="s">
        <v>27</v>
      </c>
      <c r="R2883" t="s">
        <v>199</v>
      </c>
      <c r="S2883" s="3">
        <v>127528932</v>
      </c>
      <c r="T2883" s="3">
        <f>Tabla1[[#This Row],[OS-Valor Unitario]]-Tabla1[[#This Row],[costo_antes_iva]]</f>
        <v>-300</v>
      </c>
      <c r="U2883" s="3">
        <f>Tabla1[[#This Row],[OS-Valor Unitario]]*Tabla1[[#This Row],[OS-Cantidad]]</f>
        <v>195000</v>
      </c>
      <c r="V2883" s="3">
        <f>Tabla1[[#This Row],[costo_antes_iva]]*Tabla1[[#This Row],[OS-Cantidad]]</f>
        <v>234000</v>
      </c>
      <c r="W2883" s="3">
        <f>Tabla1[[#This Row],[Valor total OS]]-Tabla1[[#This Row],[valor total op]]</f>
        <v>-39000</v>
      </c>
    </row>
    <row r="2884" spans="1:23" x14ac:dyDescent="0.3">
      <c r="A2884">
        <v>5913</v>
      </c>
      <c r="B2884" t="s">
        <v>4750</v>
      </c>
      <c r="C2884" t="s">
        <v>193</v>
      </c>
      <c r="D2884" t="s">
        <v>194</v>
      </c>
      <c r="E2884">
        <v>34</v>
      </c>
      <c r="F2884">
        <v>62172454</v>
      </c>
      <c r="G2884" t="s">
        <v>4751</v>
      </c>
      <c r="H2884" s="6">
        <v>45712</v>
      </c>
      <c r="I2884" s="3">
        <v>1800</v>
      </c>
      <c r="J2884" t="s">
        <v>82</v>
      </c>
      <c r="K2884" t="s">
        <v>4752</v>
      </c>
      <c r="L2884">
        <v>14</v>
      </c>
      <c r="M2884" t="s">
        <v>119</v>
      </c>
      <c r="N2884" s="3">
        <v>1500</v>
      </c>
      <c r="O2884">
        <v>118</v>
      </c>
      <c r="P2884" t="s">
        <v>4716</v>
      </c>
      <c r="Q2884" t="s">
        <v>27</v>
      </c>
      <c r="R2884" t="s">
        <v>199</v>
      </c>
      <c r="S2884" s="3">
        <v>127528932</v>
      </c>
      <c r="T2884" s="3">
        <f>Tabla1[[#This Row],[OS-Valor Unitario]]-Tabla1[[#This Row],[costo_antes_iva]]</f>
        <v>-300</v>
      </c>
      <c r="U2884" s="3">
        <f>Tabla1[[#This Row],[OS-Valor Unitario]]*Tabla1[[#This Row],[OS-Cantidad]]</f>
        <v>177000</v>
      </c>
      <c r="V2884" s="3">
        <f>Tabla1[[#This Row],[costo_antes_iva]]*Tabla1[[#This Row],[OS-Cantidad]]</f>
        <v>212400</v>
      </c>
      <c r="W2884" s="3">
        <f>Tabla1[[#This Row],[Valor total OS]]-Tabla1[[#This Row],[valor total op]]</f>
        <v>-35400</v>
      </c>
    </row>
    <row r="2885" spans="1:23" x14ac:dyDescent="0.3">
      <c r="A2885">
        <v>5913</v>
      </c>
      <c r="B2885" t="s">
        <v>4753</v>
      </c>
      <c r="C2885" t="s">
        <v>193</v>
      </c>
      <c r="D2885" t="s">
        <v>194</v>
      </c>
      <c r="E2885">
        <v>796</v>
      </c>
      <c r="F2885">
        <v>62172462</v>
      </c>
      <c r="G2885" t="s">
        <v>4754</v>
      </c>
      <c r="H2885" s="6">
        <v>45712</v>
      </c>
      <c r="I2885" s="3">
        <v>1800</v>
      </c>
      <c r="J2885" t="s">
        <v>82</v>
      </c>
      <c r="K2885" t="s">
        <v>4755</v>
      </c>
      <c r="L2885">
        <v>15</v>
      </c>
      <c r="M2885" t="s">
        <v>119</v>
      </c>
      <c r="N2885" s="3">
        <v>1500</v>
      </c>
      <c r="O2885">
        <v>410</v>
      </c>
      <c r="P2885" t="s">
        <v>4716</v>
      </c>
      <c r="Q2885" t="s">
        <v>27</v>
      </c>
      <c r="R2885" t="s">
        <v>199</v>
      </c>
      <c r="S2885" s="3">
        <v>127528932</v>
      </c>
      <c r="T2885" s="3">
        <f>Tabla1[[#This Row],[OS-Valor Unitario]]-Tabla1[[#This Row],[costo_antes_iva]]</f>
        <v>-300</v>
      </c>
      <c r="U2885" s="3">
        <f>Tabla1[[#This Row],[OS-Valor Unitario]]*Tabla1[[#This Row],[OS-Cantidad]]</f>
        <v>615000</v>
      </c>
      <c r="V2885" s="3">
        <f>Tabla1[[#This Row],[costo_antes_iva]]*Tabla1[[#This Row],[OS-Cantidad]]</f>
        <v>738000</v>
      </c>
      <c r="W2885" s="3">
        <f>Tabla1[[#This Row],[Valor total OS]]-Tabla1[[#This Row],[valor total op]]</f>
        <v>-123000</v>
      </c>
    </row>
    <row r="2886" spans="1:23" x14ac:dyDescent="0.3">
      <c r="A2886">
        <v>5913</v>
      </c>
      <c r="B2886" t="s">
        <v>4756</v>
      </c>
      <c r="C2886" t="s">
        <v>244</v>
      </c>
      <c r="D2886" t="s">
        <v>194</v>
      </c>
      <c r="E2886">
        <v>20</v>
      </c>
      <c r="F2886">
        <v>62172468</v>
      </c>
      <c r="G2886" t="s">
        <v>4757</v>
      </c>
      <c r="H2886" s="6">
        <v>45712</v>
      </c>
      <c r="I2886" s="3">
        <v>15000</v>
      </c>
      <c r="J2886" t="s">
        <v>23</v>
      </c>
      <c r="K2886" t="s">
        <v>4758</v>
      </c>
      <c r="L2886">
        <v>16</v>
      </c>
      <c r="M2886" t="s">
        <v>629</v>
      </c>
      <c r="N2886" s="3">
        <v>15000</v>
      </c>
      <c r="O2886">
        <v>2</v>
      </c>
      <c r="P2886" t="s">
        <v>4716</v>
      </c>
      <c r="Q2886" t="s">
        <v>27</v>
      </c>
      <c r="R2886" t="s">
        <v>248</v>
      </c>
      <c r="S2886" s="3">
        <v>127528932</v>
      </c>
      <c r="T2886" s="3">
        <f>Tabla1[[#This Row],[OS-Valor Unitario]]-Tabla1[[#This Row],[costo_antes_iva]]</f>
        <v>0</v>
      </c>
      <c r="U2886" s="3">
        <f>Tabla1[[#This Row],[OS-Valor Unitario]]*Tabla1[[#This Row],[OS-Cantidad]]</f>
        <v>30000</v>
      </c>
      <c r="V2886" s="3">
        <f>Tabla1[[#This Row],[costo_antes_iva]]*Tabla1[[#This Row],[OS-Cantidad]]</f>
        <v>30000</v>
      </c>
      <c r="W2886" s="3">
        <f>Tabla1[[#This Row],[Valor total OS]]-Tabla1[[#This Row],[valor total op]]</f>
        <v>0</v>
      </c>
    </row>
    <row r="2887" spans="1:23" x14ac:dyDescent="0.3">
      <c r="A2887">
        <v>5913</v>
      </c>
      <c r="B2887" t="s">
        <v>4759</v>
      </c>
      <c r="C2887" t="s">
        <v>174</v>
      </c>
      <c r="D2887" t="s">
        <v>194</v>
      </c>
      <c r="E2887">
        <v>498</v>
      </c>
      <c r="F2887">
        <v>62172478</v>
      </c>
      <c r="G2887" t="s">
        <v>4760</v>
      </c>
      <c r="H2887" s="6">
        <v>45712</v>
      </c>
      <c r="I2887" s="3">
        <v>11000</v>
      </c>
      <c r="J2887" t="s">
        <v>23</v>
      </c>
      <c r="K2887" t="s">
        <v>4761</v>
      </c>
      <c r="L2887">
        <v>18</v>
      </c>
      <c r="M2887" t="s">
        <v>352</v>
      </c>
      <c r="N2887" s="3">
        <v>9500</v>
      </c>
      <c r="O2887">
        <v>466</v>
      </c>
      <c r="P2887" t="s">
        <v>4716</v>
      </c>
      <c r="Q2887" t="s">
        <v>27</v>
      </c>
      <c r="R2887" t="s">
        <v>28</v>
      </c>
      <c r="S2887" s="3">
        <v>127528932</v>
      </c>
      <c r="T2887" s="3">
        <f>Tabla1[[#This Row],[OS-Valor Unitario]]-Tabla1[[#This Row],[costo_antes_iva]]</f>
        <v>-1500</v>
      </c>
      <c r="U2887" s="3">
        <f>Tabla1[[#This Row],[OS-Valor Unitario]]*Tabla1[[#This Row],[OS-Cantidad]]</f>
        <v>4427000</v>
      </c>
      <c r="V2887" s="3">
        <f>Tabla1[[#This Row],[costo_antes_iva]]*Tabla1[[#This Row],[OS-Cantidad]]</f>
        <v>5126000</v>
      </c>
      <c r="W2887" s="3">
        <f>Tabla1[[#This Row],[Valor total OS]]-Tabla1[[#This Row],[valor total op]]</f>
        <v>-699000</v>
      </c>
    </row>
    <row r="2888" spans="1:23" x14ac:dyDescent="0.3">
      <c r="A2888">
        <v>5913</v>
      </c>
      <c r="B2888" t="s">
        <v>4762</v>
      </c>
      <c r="C2888" t="s">
        <v>216</v>
      </c>
      <c r="D2888" t="s">
        <v>194</v>
      </c>
      <c r="E2888">
        <v>546</v>
      </c>
      <c r="F2888">
        <v>62172489</v>
      </c>
      <c r="G2888" t="s">
        <v>4763</v>
      </c>
      <c r="H2888" s="6">
        <v>45712</v>
      </c>
      <c r="I2888" s="3">
        <v>11000</v>
      </c>
      <c r="J2888" t="s">
        <v>23</v>
      </c>
      <c r="K2888" t="s">
        <v>4764</v>
      </c>
      <c r="L2888">
        <v>20</v>
      </c>
      <c r="M2888" t="s">
        <v>352</v>
      </c>
      <c r="N2888" s="3">
        <v>9500</v>
      </c>
      <c r="O2888">
        <v>560</v>
      </c>
      <c r="P2888" t="s">
        <v>4716</v>
      </c>
      <c r="Q2888" t="s">
        <v>27</v>
      </c>
      <c r="R2888" t="s">
        <v>28</v>
      </c>
      <c r="S2888" s="3">
        <v>127528932</v>
      </c>
      <c r="T2888" s="3">
        <f>Tabla1[[#This Row],[OS-Valor Unitario]]-Tabla1[[#This Row],[costo_antes_iva]]</f>
        <v>-1500</v>
      </c>
      <c r="U2888" s="3">
        <f>Tabla1[[#This Row],[OS-Valor Unitario]]*Tabla1[[#This Row],[OS-Cantidad]]</f>
        <v>5320000</v>
      </c>
      <c r="V2888" s="3">
        <f>Tabla1[[#This Row],[costo_antes_iva]]*Tabla1[[#This Row],[OS-Cantidad]]</f>
        <v>6160000</v>
      </c>
      <c r="W2888" s="3">
        <f>Tabla1[[#This Row],[Valor total OS]]-Tabla1[[#This Row],[valor total op]]</f>
        <v>-840000</v>
      </c>
    </row>
    <row r="2889" spans="1:23" x14ac:dyDescent="0.3">
      <c r="A2889">
        <v>5912</v>
      </c>
      <c r="B2889" t="s">
        <v>4765</v>
      </c>
      <c r="C2889" t="s">
        <v>193</v>
      </c>
      <c r="D2889" t="s">
        <v>194</v>
      </c>
      <c r="E2889">
        <v>450</v>
      </c>
      <c r="F2889">
        <v>62256183</v>
      </c>
      <c r="G2889" t="s">
        <v>4766</v>
      </c>
      <c r="H2889" s="6">
        <v>45715</v>
      </c>
      <c r="I2889" s="3">
        <v>1800</v>
      </c>
      <c r="J2889" t="s">
        <v>82</v>
      </c>
      <c r="K2889" t="s">
        <v>4767</v>
      </c>
      <c r="L2889">
        <v>1</v>
      </c>
      <c r="M2889" t="s">
        <v>403</v>
      </c>
      <c r="N2889" s="3">
        <v>2400</v>
      </c>
      <c r="O2889">
        <v>450</v>
      </c>
      <c r="P2889" t="s">
        <v>4768</v>
      </c>
      <c r="Q2889" t="s">
        <v>27</v>
      </c>
      <c r="R2889" t="s">
        <v>199</v>
      </c>
      <c r="S2889" s="3">
        <v>84117046</v>
      </c>
      <c r="T2889" s="3">
        <f>Tabla1[[#This Row],[OS-Valor Unitario]]-Tabla1[[#This Row],[costo_antes_iva]]</f>
        <v>600</v>
      </c>
      <c r="U2889" s="3">
        <f>Tabla1[[#This Row],[OS-Valor Unitario]]*Tabla1[[#This Row],[OS-Cantidad]]</f>
        <v>1080000</v>
      </c>
      <c r="V2889" s="3">
        <f>Tabla1[[#This Row],[costo_antes_iva]]*Tabla1[[#This Row],[OS-Cantidad]]</f>
        <v>810000</v>
      </c>
      <c r="W2889" s="3">
        <f>Tabla1[[#This Row],[Valor total OS]]-Tabla1[[#This Row],[valor total op]]</f>
        <v>270000</v>
      </c>
    </row>
    <row r="2890" spans="1:23" x14ac:dyDescent="0.3">
      <c r="A2890">
        <v>5912</v>
      </c>
      <c r="B2890" t="s">
        <v>4769</v>
      </c>
      <c r="C2890" t="s">
        <v>193</v>
      </c>
      <c r="D2890" t="s">
        <v>194</v>
      </c>
      <c r="E2890">
        <v>2</v>
      </c>
      <c r="F2890">
        <v>62261392</v>
      </c>
      <c r="G2890" t="s">
        <v>4770</v>
      </c>
      <c r="H2890" s="6">
        <v>45715</v>
      </c>
      <c r="I2890" s="3">
        <v>1800</v>
      </c>
      <c r="J2890" t="s">
        <v>82</v>
      </c>
      <c r="K2890" t="s">
        <v>4771</v>
      </c>
      <c r="L2890">
        <v>2</v>
      </c>
      <c r="M2890" t="s">
        <v>232</v>
      </c>
      <c r="N2890" s="3">
        <v>2600</v>
      </c>
      <c r="O2890">
        <v>2</v>
      </c>
      <c r="P2890" t="s">
        <v>4768</v>
      </c>
      <c r="Q2890" t="s">
        <v>27</v>
      </c>
      <c r="R2890" t="s">
        <v>199</v>
      </c>
      <c r="S2890" s="3">
        <v>84117046</v>
      </c>
      <c r="T2890" s="3">
        <f>Tabla1[[#This Row],[OS-Valor Unitario]]-Tabla1[[#This Row],[costo_antes_iva]]</f>
        <v>800</v>
      </c>
      <c r="U2890" s="3">
        <f>Tabla1[[#This Row],[OS-Valor Unitario]]*Tabla1[[#This Row],[OS-Cantidad]]</f>
        <v>5200</v>
      </c>
      <c r="V2890" s="3">
        <f>Tabla1[[#This Row],[costo_antes_iva]]*Tabla1[[#This Row],[OS-Cantidad]]</f>
        <v>3600</v>
      </c>
      <c r="W2890" s="3">
        <f>Tabla1[[#This Row],[Valor total OS]]-Tabla1[[#This Row],[valor total op]]</f>
        <v>1600</v>
      </c>
    </row>
    <row r="2891" spans="1:23" x14ac:dyDescent="0.3">
      <c r="A2891">
        <v>5912</v>
      </c>
      <c r="B2891" t="s">
        <v>4769</v>
      </c>
      <c r="C2891" t="s">
        <v>193</v>
      </c>
      <c r="D2891" t="s">
        <v>194</v>
      </c>
      <c r="E2891">
        <v>300</v>
      </c>
      <c r="F2891">
        <v>62261363</v>
      </c>
      <c r="G2891" t="s">
        <v>4770</v>
      </c>
      <c r="H2891" s="6">
        <v>45715</v>
      </c>
      <c r="I2891" s="3">
        <v>1800</v>
      </c>
      <c r="J2891" t="s">
        <v>82</v>
      </c>
      <c r="K2891" t="s">
        <v>4771</v>
      </c>
      <c r="L2891">
        <v>2</v>
      </c>
      <c r="M2891" t="s">
        <v>232</v>
      </c>
      <c r="N2891" s="3">
        <v>2600</v>
      </c>
      <c r="O2891">
        <v>2</v>
      </c>
      <c r="P2891" t="s">
        <v>4768</v>
      </c>
      <c r="Q2891" t="s">
        <v>27</v>
      </c>
      <c r="R2891" t="s">
        <v>199</v>
      </c>
      <c r="S2891" s="3">
        <v>84117046</v>
      </c>
      <c r="T2891" s="3">
        <f>Tabla1[[#This Row],[OS-Valor Unitario]]-Tabla1[[#This Row],[costo_antes_iva]]</f>
        <v>800</v>
      </c>
      <c r="U2891" s="3">
        <f>Tabla1[[#This Row],[OS-Valor Unitario]]*Tabla1[[#This Row],[OS-Cantidad]]</f>
        <v>5200</v>
      </c>
      <c r="V2891" s="3">
        <f>Tabla1[[#This Row],[costo_antes_iva]]*Tabla1[[#This Row],[OS-Cantidad]]</f>
        <v>3600</v>
      </c>
      <c r="W2891" s="3">
        <f>Tabla1[[#This Row],[Valor total OS]]-Tabla1[[#This Row],[valor total op]]</f>
        <v>1600</v>
      </c>
    </row>
    <row r="2892" spans="1:23" x14ac:dyDescent="0.3">
      <c r="A2892">
        <v>5912</v>
      </c>
      <c r="B2892" t="s">
        <v>4772</v>
      </c>
      <c r="C2892" t="s">
        <v>193</v>
      </c>
      <c r="D2892" t="s">
        <v>194</v>
      </c>
      <c r="E2892">
        <v>7</v>
      </c>
      <c r="F2892">
        <v>62261412</v>
      </c>
      <c r="G2892" t="s">
        <v>4773</v>
      </c>
      <c r="H2892" s="6">
        <v>45715</v>
      </c>
      <c r="I2892" s="3">
        <v>1800</v>
      </c>
      <c r="J2892" t="s">
        <v>82</v>
      </c>
      <c r="K2892" t="s">
        <v>4774</v>
      </c>
      <c r="L2892">
        <v>3</v>
      </c>
      <c r="M2892" t="s">
        <v>232</v>
      </c>
      <c r="N2892" s="3">
        <v>1550</v>
      </c>
      <c r="O2892">
        <v>7</v>
      </c>
      <c r="P2892" t="s">
        <v>4768</v>
      </c>
      <c r="Q2892" t="s">
        <v>27</v>
      </c>
      <c r="R2892" t="s">
        <v>199</v>
      </c>
      <c r="S2892" s="3">
        <v>84117046</v>
      </c>
      <c r="T2892" s="3">
        <f>Tabla1[[#This Row],[OS-Valor Unitario]]-Tabla1[[#This Row],[costo_antes_iva]]</f>
        <v>-250</v>
      </c>
      <c r="U2892" s="3">
        <f>Tabla1[[#This Row],[OS-Valor Unitario]]*Tabla1[[#This Row],[OS-Cantidad]]</f>
        <v>10850</v>
      </c>
      <c r="V2892" s="3">
        <f>Tabla1[[#This Row],[costo_antes_iva]]*Tabla1[[#This Row],[OS-Cantidad]]</f>
        <v>12600</v>
      </c>
      <c r="W2892" s="3">
        <f>Tabla1[[#This Row],[Valor total OS]]-Tabla1[[#This Row],[valor total op]]</f>
        <v>-1750</v>
      </c>
    </row>
    <row r="2893" spans="1:23" x14ac:dyDescent="0.3">
      <c r="A2893">
        <v>5912</v>
      </c>
      <c r="B2893" t="s">
        <v>4775</v>
      </c>
      <c r="C2893" t="s">
        <v>193</v>
      </c>
      <c r="D2893" t="s">
        <v>194</v>
      </c>
      <c r="E2893">
        <v>2</v>
      </c>
      <c r="F2893">
        <v>62261392</v>
      </c>
      <c r="G2893" t="s">
        <v>4770</v>
      </c>
      <c r="H2893" s="6">
        <v>45715</v>
      </c>
      <c r="I2893" s="3">
        <v>1800</v>
      </c>
      <c r="J2893" t="s">
        <v>82</v>
      </c>
      <c r="K2893" t="s">
        <v>4776</v>
      </c>
      <c r="L2893">
        <v>4</v>
      </c>
      <c r="M2893" t="s">
        <v>403</v>
      </c>
      <c r="N2893" s="3">
        <v>2400</v>
      </c>
      <c r="O2893">
        <v>303</v>
      </c>
      <c r="P2893" t="s">
        <v>4768</v>
      </c>
      <c r="Q2893" t="s">
        <v>27</v>
      </c>
      <c r="R2893" t="s">
        <v>199</v>
      </c>
      <c r="S2893" s="3">
        <v>84117046</v>
      </c>
      <c r="T2893" s="3">
        <f>Tabla1[[#This Row],[OS-Valor Unitario]]-Tabla1[[#This Row],[costo_antes_iva]]</f>
        <v>600</v>
      </c>
      <c r="U2893" s="3">
        <f>Tabla1[[#This Row],[OS-Valor Unitario]]*Tabla1[[#This Row],[OS-Cantidad]]</f>
        <v>727200</v>
      </c>
      <c r="V2893" s="3">
        <f>Tabla1[[#This Row],[costo_antes_iva]]*Tabla1[[#This Row],[OS-Cantidad]]</f>
        <v>545400</v>
      </c>
      <c r="W2893" s="3">
        <f>Tabla1[[#This Row],[Valor total OS]]-Tabla1[[#This Row],[valor total op]]</f>
        <v>181800</v>
      </c>
    </row>
    <row r="2894" spans="1:23" x14ac:dyDescent="0.3">
      <c r="A2894">
        <v>5912</v>
      </c>
      <c r="B2894" t="s">
        <v>4775</v>
      </c>
      <c r="C2894" t="s">
        <v>193</v>
      </c>
      <c r="D2894" t="s">
        <v>194</v>
      </c>
      <c r="E2894">
        <v>300</v>
      </c>
      <c r="F2894">
        <v>62261363</v>
      </c>
      <c r="G2894" t="s">
        <v>4770</v>
      </c>
      <c r="H2894" s="6">
        <v>45715</v>
      </c>
      <c r="I2894" s="3">
        <v>1800</v>
      </c>
      <c r="J2894" t="s">
        <v>82</v>
      </c>
      <c r="K2894" t="s">
        <v>4776</v>
      </c>
      <c r="L2894">
        <v>4</v>
      </c>
      <c r="M2894" t="s">
        <v>403</v>
      </c>
      <c r="N2894" s="3">
        <v>2400</v>
      </c>
      <c r="O2894">
        <v>303</v>
      </c>
      <c r="P2894" t="s">
        <v>4768</v>
      </c>
      <c r="Q2894" t="s">
        <v>27</v>
      </c>
      <c r="R2894" t="s">
        <v>199</v>
      </c>
      <c r="S2894" s="3">
        <v>84117046</v>
      </c>
      <c r="T2894" s="3">
        <f>Tabla1[[#This Row],[OS-Valor Unitario]]-Tabla1[[#This Row],[costo_antes_iva]]</f>
        <v>600</v>
      </c>
      <c r="U2894" s="3">
        <f>Tabla1[[#This Row],[OS-Valor Unitario]]*Tabla1[[#This Row],[OS-Cantidad]]</f>
        <v>727200</v>
      </c>
      <c r="V2894" s="3">
        <f>Tabla1[[#This Row],[costo_antes_iva]]*Tabla1[[#This Row],[OS-Cantidad]]</f>
        <v>545400</v>
      </c>
      <c r="W2894" s="3">
        <f>Tabla1[[#This Row],[Valor total OS]]-Tabla1[[#This Row],[valor total op]]</f>
        <v>181800</v>
      </c>
    </row>
    <row r="2895" spans="1:23" x14ac:dyDescent="0.3">
      <c r="A2895">
        <v>5912</v>
      </c>
      <c r="B2895" t="s">
        <v>4777</v>
      </c>
      <c r="C2895" t="s">
        <v>193</v>
      </c>
      <c r="D2895" t="s">
        <v>194</v>
      </c>
      <c r="E2895">
        <v>2000</v>
      </c>
      <c r="F2895">
        <v>62256189</v>
      </c>
      <c r="G2895" t="s">
        <v>4778</v>
      </c>
      <c r="H2895" s="6">
        <v>45715</v>
      </c>
      <c r="I2895" s="3">
        <v>1800</v>
      </c>
      <c r="J2895" t="s">
        <v>82</v>
      </c>
      <c r="K2895" t="s">
        <v>4779</v>
      </c>
      <c r="L2895">
        <v>5</v>
      </c>
      <c r="M2895" t="s">
        <v>232</v>
      </c>
      <c r="N2895" s="3">
        <v>1650</v>
      </c>
      <c r="O2895">
        <v>2022</v>
      </c>
      <c r="P2895" t="s">
        <v>4768</v>
      </c>
      <c r="Q2895" t="s">
        <v>27</v>
      </c>
      <c r="R2895" t="s">
        <v>199</v>
      </c>
      <c r="S2895" s="3">
        <v>84117046</v>
      </c>
      <c r="T2895" s="3">
        <f>Tabla1[[#This Row],[OS-Valor Unitario]]-Tabla1[[#This Row],[costo_antes_iva]]</f>
        <v>-150</v>
      </c>
      <c r="U2895" s="3">
        <f>Tabla1[[#This Row],[OS-Valor Unitario]]*Tabla1[[#This Row],[OS-Cantidad]]</f>
        <v>3336300</v>
      </c>
      <c r="V2895" s="3">
        <f>Tabla1[[#This Row],[costo_antes_iva]]*Tabla1[[#This Row],[OS-Cantidad]]</f>
        <v>3639600</v>
      </c>
      <c r="W2895" s="3">
        <f>Tabla1[[#This Row],[Valor total OS]]-Tabla1[[#This Row],[valor total op]]</f>
        <v>-303300</v>
      </c>
    </row>
    <row r="2896" spans="1:23" x14ac:dyDescent="0.3">
      <c r="A2896">
        <v>5912</v>
      </c>
      <c r="B2896" t="s">
        <v>4780</v>
      </c>
      <c r="C2896" t="s">
        <v>193</v>
      </c>
      <c r="D2896" t="s">
        <v>194</v>
      </c>
      <c r="E2896">
        <v>200</v>
      </c>
      <c r="F2896">
        <v>62261661</v>
      </c>
      <c r="G2896" t="s">
        <v>4781</v>
      </c>
      <c r="H2896" s="6">
        <v>45715</v>
      </c>
      <c r="I2896" s="3">
        <v>1800</v>
      </c>
      <c r="J2896" t="s">
        <v>82</v>
      </c>
      <c r="K2896" t="s">
        <v>4782</v>
      </c>
      <c r="L2896">
        <v>6</v>
      </c>
      <c r="M2896" t="s">
        <v>232</v>
      </c>
      <c r="N2896" s="3">
        <v>1650</v>
      </c>
      <c r="O2896">
        <v>200</v>
      </c>
      <c r="P2896" t="s">
        <v>4768</v>
      </c>
      <c r="Q2896" t="s">
        <v>27</v>
      </c>
      <c r="R2896" t="s">
        <v>199</v>
      </c>
      <c r="S2896" s="3">
        <v>84117046</v>
      </c>
      <c r="T2896" s="3">
        <f>Tabla1[[#This Row],[OS-Valor Unitario]]-Tabla1[[#This Row],[costo_antes_iva]]</f>
        <v>-150</v>
      </c>
      <c r="U2896" s="3">
        <f>Tabla1[[#This Row],[OS-Valor Unitario]]*Tabla1[[#This Row],[OS-Cantidad]]</f>
        <v>330000</v>
      </c>
      <c r="V2896" s="3">
        <f>Tabla1[[#This Row],[costo_antes_iva]]*Tabla1[[#This Row],[OS-Cantidad]]</f>
        <v>360000</v>
      </c>
      <c r="W2896" s="3">
        <f>Tabla1[[#This Row],[Valor total OS]]-Tabla1[[#This Row],[valor total op]]</f>
        <v>-30000</v>
      </c>
    </row>
    <row r="2897" spans="1:23" x14ac:dyDescent="0.3">
      <c r="A2897">
        <v>5912</v>
      </c>
      <c r="B2897" t="s">
        <v>4783</v>
      </c>
      <c r="C2897" t="s">
        <v>696</v>
      </c>
      <c r="D2897" t="s">
        <v>194</v>
      </c>
      <c r="E2897">
        <v>2000</v>
      </c>
      <c r="F2897">
        <v>62256237</v>
      </c>
      <c r="G2897" t="s">
        <v>4784</v>
      </c>
      <c r="H2897" s="6">
        <v>45715</v>
      </c>
      <c r="I2897" s="3">
        <v>3000</v>
      </c>
      <c r="J2897" t="s">
        <v>23</v>
      </c>
      <c r="K2897" t="s">
        <v>4785</v>
      </c>
      <c r="L2897">
        <v>7</v>
      </c>
      <c r="M2897" t="s">
        <v>191</v>
      </c>
      <c r="N2897" s="3">
        <v>3500</v>
      </c>
      <c r="O2897">
        <v>1000</v>
      </c>
      <c r="P2897" t="s">
        <v>4768</v>
      </c>
      <c r="Q2897" t="s">
        <v>27</v>
      </c>
      <c r="R2897" t="s">
        <v>389</v>
      </c>
      <c r="S2897" s="3">
        <v>84117046</v>
      </c>
      <c r="T2897" s="3">
        <f>Tabla1[[#This Row],[OS-Valor Unitario]]-Tabla1[[#This Row],[costo_antes_iva]]</f>
        <v>500</v>
      </c>
      <c r="U2897" s="3">
        <f>Tabla1[[#This Row],[OS-Valor Unitario]]*Tabla1[[#This Row],[OS-Cantidad]]</f>
        <v>3500000</v>
      </c>
      <c r="V2897" s="3">
        <f>Tabla1[[#This Row],[costo_antes_iva]]*Tabla1[[#This Row],[OS-Cantidad]]</f>
        <v>3000000</v>
      </c>
      <c r="W2897" s="3">
        <f>Tabla1[[#This Row],[Valor total OS]]-Tabla1[[#This Row],[valor total op]]</f>
        <v>500000</v>
      </c>
    </row>
    <row r="2898" spans="1:23" x14ac:dyDescent="0.3">
      <c r="A2898">
        <v>5912</v>
      </c>
      <c r="B2898" t="s">
        <v>4783</v>
      </c>
      <c r="C2898" t="s">
        <v>696</v>
      </c>
      <c r="D2898" t="s">
        <v>194</v>
      </c>
      <c r="E2898">
        <v>2000</v>
      </c>
      <c r="F2898">
        <v>62256237</v>
      </c>
      <c r="G2898" t="s">
        <v>4784</v>
      </c>
      <c r="H2898" s="6">
        <v>45715</v>
      </c>
      <c r="I2898" s="3">
        <v>3000</v>
      </c>
      <c r="J2898" t="s">
        <v>23</v>
      </c>
      <c r="K2898" t="s">
        <v>4785</v>
      </c>
      <c r="L2898">
        <v>7</v>
      </c>
      <c r="M2898" t="s">
        <v>4786</v>
      </c>
      <c r="N2898" s="3">
        <v>2500</v>
      </c>
      <c r="O2898">
        <v>500</v>
      </c>
      <c r="P2898" t="s">
        <v>4768</v>
      </c>
      <c r="Q2898" t="s">
        <v>27</v>
      </c>
      <c r="R2898" t="s">
        <v>389</v>
      </c>
      <c r="S2898" s="3">
        <v>84117046</v>
      </c>
      <c r="T2898" s="3">
        <f>Tabla1[[#This Row],[OS-Valor Unitario]]-Tabla1[[#This Row],[costo_antes_iva]]</f>
        <v>-500</v>
      </c>
      <c r="U2898" s="3">
        <f>Tabla1[[#This Row],[OS-Valor Unitario]]*Tabla1[[#This Row],[OS-Cantidad]]</f>
        <v>1250000</v>
      </c>
      <c r="V2898" s="3">
        <f>Tabla1[[#This Row],[costo_antes_iva]]*Tabla1[[#This Row],[OS-Cantidad]]</f>
        <v>1500000</v>
      </c>
      <c r="W2898" s="3">
        <f>Tabla1[[#This Row],[Valor total OS]]-Tabla1[[#This Row],[valor total op]]</f>
        <v>-250000</v>
      </c>
    </row>
    <row r="2899" spans="1:23" x14ac:dyDescent="0.3">
      <c r="A2899">
        <v>5912</v>
      </c>
      <c r="B2899" t="s">
        <v>4783</v>
      </c>
      <c r="C2899" t="s">
        <v>696</v>
      </c>
      <c r="D2899" t="s">
        <v>194</v>
      </c>
      <c r="E2899">
        <v>2000</v>
      </c>
      <c r="F2899">
        <v>62256237</v>
      </c>
      <c r="G2899" t="s">
        <v>4784</v>
      </c>
      <c r="H2899" s="6">
        <v>45715</v>
      </c>
      <c r="I2899" s="3">
        <v>3000</v>
      </c>
      <c r="J2899" t="s">
        <v>23</v>
      </c>
      <c r="K2899" t="s">
        <v>4785</v>
      </c>
      <c r="L2899">
        <v>7</v>
      </c>
      <c r="M2899" t="s">
        <v>788</v>
      </c>
      <c r="N2899" s="3">
        <v>2500</v>
      </c>
      <c r="O2899">
        <v>500</v>
      </c>
      <c r="P2899" t="s">
        <v>4768</v>
      </c>
      <c r="Q2899" t="s">
        <v>27</v>
      </c>
      <c r="R2899" t="s">
        <v>389</v>
      </c>
      <c r="S2899" s="3">
        <v>84117046</v>
      </c>
      <c r="T2899" s="3">
        <f>Tabla1[[#This Row],[OS-Valor Unitario]]-Tabla1[[#This Row],[costo_antes_iva]]</f>
        <v>-500</v>
      </c>
      <c r="U2899" s="3">
        <f>Tabla1[[#This Row],[OS-Valor Unitario]]*Tabla1[[#This Row],[OS-Cantidad]]</f>
        <v>1250000</v>
      </c>
      <c r="V2899" s="3">
        <f>Tabla1[[#This Row],[costo_antes_iva]]*Tabla1[[#This Row],[OS-Cantidad]]</f>
        <v>1500000</v>
      </c>
      <c r="W2899" s="3">
        <f>Tabla1[[#This Row],[Valor total OS]]-Tabla1[[#This Row],[valor total op]]</f>
        <v>-250000</v>
      </c>
    </row>
    <row r="2900" spans="1:23" x14ac:dyDescent="0.3">
      <c r="A2900">
        <v>5912</v>
      </c>
      <c r="B2900" t="s">
        <v>4783</v>
      </c>
      <c r="C2900" t="s">
        <v>696</v>
      </c>
      <c r="D2900" t="s">
        <v>194</v>
      </c>
      <c r="E2900">
        <v>2000</v>
      </c>
      <c r="F2900">
        <v>62256237</v>
      </c>
      <c r="G2900" t="s">
        <v>4784</v>
      </c>
      <c r="H2900" s="6">
        <v>45715</v>
      </c>
      <c r="I2900" s="3">
        <v>2000</v>
      </c>
      <c r="J2900" t="s">
        <v>82</v>
      </c>
      <c r="K2900" t="s">
        <v>4785</v>
      </c>
      <c r="L2900">
        <v>7</v>
      </c>
      <c r="M2900" t="s">
        <v>403</v>
      </c>
      <c r="N2900" s="3">
        <v>5500</v>
      </c>
      <c r="O2900">
        <v>1964</v>
      </c>
      <c r="P2900" t="s">
        <v>4768</v>
      </c>
      <c r="Q2900" t="s">
        <v>27</v>
      </c>
      <c r="R2900" t="s">
        <v>389</v>
      </c>
      <c r="S2900" s="3">
        <v>84117046</v>
      </c>
      <c r="T2900" s="3">
        <f>Tabla1[[#This Row],[OS-Valor Unitario]]-Tabla1[[#This Row],[costo_antes_iva]]</f>
        <v>3500</v>
      </c>
      <c r="U2900" s="3">
        <f>Tabla1[[#This Row],[OS-Valor Unitario]]*Tabla1[[#This Row],[OS-Cantidad]]</f>
        <v>10802000</v>
      </c>
      <c r="V2900" s="3">
        <f>Tabla1[[#This Row],[costo_antes_iva]]*Tabla1[[#This Row],[OS-Cantidad]]</f>
        <v>3928000</v>
      </c>
      <c r="W2900" s="3">
        <f>Tabla1[[#This Row],[Valor total OS]]-Tabla1[[#This Row],[valor total op]]</f>
        <v>6874000</v>
      </c>
    </row>
    <row r="2901" spans="1:23" x14ac:dyDescent="0.3">
      <c r="A2901">
        <v>5909</v>
      </c>
      <c r="B2901" t="s">
        <v>4787</v>
      </c>
      <c r="C2901" t="s">
        <v>220</v>
      </c>
      <c r="D2901" t="s">
        <v>2419</v>
      </c>
      <c r="E2901">
        <v>80</v>
      </c>
      <c r="F2901">
        <v>62236092</v>
      </c>
      <c r="G2901" t="s">
        <v>4788</v>
      </c>
      <c r="H2901" s="6">
        <v>45714</v>
      </c>
      <c r="I2901" s="3">
        <v>1400</v>
      </c>
      <c r="J2901" t="s">
        <v>82</v>
      </c>
      <c r="K2901" t="s">
        <v>4789</v>
      </c>
      <c r="L2901">
        <v>1</v>
      </c>
      <c r="M2901" t="s">
        <v>119</v>
      </c>
      <c r="N2901" s="3">
        <v>1200</v>
      </c>
      <c r="O2901">
        <v>128</v>
      </c>
      <c r="P2901" t="s">
        <v>4790</v>
      </c>
      <c r="Q2901" t="s">
        <v>27</v>
      </c>
      <c r="R2901" t="s">
        <v>226</v>
      </c>
      <c r="S2901" s="3">
        <v>56216424</v>
      </c>
      <c r="T2901" s="3">
        <f>Tabla1[[#This Row],[OS-Valor Unitario]]-Tabla1[[#This Row],[costo_antes_iva]]</f>
        <v>-200</v>
      </c>
      <c r="U2901" s="3">
        <f>Tabla1[[#This Row],[OS-Valor Unitario]]*Tabla1[[#This Row],[OS-Cantidad]]</f>
        <v>153600</v>
      </c>
      <c r="V2901" s="3">
        <f>Tabla1[[#This Row],[costo_antes_iva]]*Tabla1[[#This Row],[OS-Cantidad]]</f>
        <v>179200</v>
      </c>
      <c r="W2901" s="3">
        <f>Tabla1[[#This Row],[Valor total OS]]-Tabla1[[#This Row],[valor total op]]</f>
        <v>-25600</v>
      </c>
    </row>
    <row r="2902" spans="1:23" x14ac:dyDescent="0.3">
      <c r="A2902">
        <v>5909</v>
      </c>
      <c r="B2902" t="s">
        <v>4787</v>
      </c>
      <c r="C2902" t="s">
        <v>220</v>
      </c>
      <c r="D2902" t="s">
        <v>2419</v>
      </c>
      <c r="E2902">
        <v>80</v>
      </c>
      <c r="F2902">
        <v>62236092</v>
      </c>
      <c r="G2902" t="s">
        <v>4788</v>
      </c>
      <c r="H2902" s="6">
        <v>45714</v>
      </c>
      <c r="I2902" s="3">
        <v>13000</v>
      </c>
      <c r="J2902" t="s">
        <v>23</v>
      </c>
      <c r="K2902" t="s">
        <v>4789</v>
      </c>
      <c r="L2902">
        <v>1</v>
      </c>
      <c r="M2902" t="s">
        <v>684</v>
      </c>
      <c r="N2902" s="3">
        <v>6000</v>
      </c>
      <c r="O2902">
        <v>128</v>
      </c>
      <c r="P2902" t="s">
        <v>4790</v>
      </c>
      <c r="Q2902" t="s">
        <v>27</v>
      </c>
      <c r="R2902" t="s">
        <v>226</v>
      </c>
      <c r="S2902" s="3">
        <v>56216424</v>
      </c>
      <c r="T2902" s="3">
        <f>Tabla1[[#This Row],[OS-Valor Unitario]]-Tabla1[[#This Row],[costo_antes_iva]]</f>
        <v>-7000</v>
      </c>
      <c r="U2902" s="3">
        <f>Tabla1[[#This Row],[OS-Valor Unitario]]*Tabla1[[#This Row],[OS-Cantidad]]</f>
        <v>768000</v>
      </c>
      <c r="V2902" s="3">
        <f>Tabla1[[#This Row],[costo_antes_iva]]*Tabla1[[#This Row],[OS-Cantidad]]</f>
        <v>1664000</v>
      </c>
      <c r="W2902" s="3">
        <f>Tabla1[[#This Row],[Valor total OS]]-Tabla1[[#This Row],[valor total op]]</f>
        <v>-896000</v>
      </c>
    </row>
    <row r="2903" spans="1:23" x14ac:dyDescent="0.3">
      <c r="A2903">
        <v>5909</v>
      </c>
      <c r="B2903" t="s">
        <v>4787</v>
      </c>
      <c r="C2903" t="s">
        <v>220</v>
      </c>
      <c r="D2903" t="s">
        <v>2419</v>
      </c>
      <c r="E2903">
        <v>80</v>
      </c>
      <c r="F2903">
        <v>62236092</v>
      </c>
      <c r="G2903" t="s">
        <v>4788</v>
      </c>
      <c r="H2903" s="6">
        <v>45714</v>
      </c>
      <c r="I2903" s="3">
        <v>13000</v>
      </c>
      <c r="J2903" t="s">
        <v>23</v>
      </c>
      <c r="K2903" t="s">
        <v>4789</v>
      </c>
      <c r="L2903">
        <v>1</v>
      </c>
      <c r="M2903" t="s">
        <v>437</v>
      </c>
      <c r="N2903" s="3">
        <v>6000</v>
      </c>
      <c r="O2903">
        <v>128</v>
      </c>
      <c r="P2903" t="s">
        <v>4790</v>
      </c>
      <c r="Q2903" t="s">
        <v>27</v>
      </c>
      <c r="R2903" t="s">
        <v>226</v>
      </c>
      <c r="S2903" s="3">
        <v>56216424</v>
      </c>
      <c r="T2903" s="3">
        <f>Tabla1[[#This Row],[OS-Valor Unitario]]-Tabla1[[#This Row],[costo_antes_iva]]</f>
        <v>-7000</v>
      </c>
      <c r="U2903" s="3">
        <f>Tabla1[[#This Row],[OS-Valor Unitario]]*Tabla1[[#This Row],[OS-Cantidad]]</f>
        <v>768000</v>
      </c>
      <c r="V2903" s="3">
        <f>Tabla1[[#This Row],[costo_antes_iva]]*Tabla1[[#This Row],[OS-Cantidad]]</f>
        <v>1664000</v>
      </c>
      <c r="W2903" s="3">
        <f>Tabla1[[#This Row],[Valor total OS]]-Tabla1[[#This Row],[valor total op]]</f>
        <v>-896000</v>
      </c>
    </row>
    <row r="2904" spans="1:23" x14ac:dyDescent="0.3">
      <c r="A2904">
        <v>5909</v>
      </c>
      <c r="B2904" t="s">
        <v>4791</v>
      </c>
      <c r="C2904" t="s">
        <v>220</v>
      </c>
      <c r="D2904" t="s">
        <v>2419</v>
      </c>
      <c r="E2904">
        <v>120</v>
      </c>
      <c r="F2904">
        <v>62236100</v>
      </c>
      <c r="G2904" t="s">
        <v>4792</v>
      </c>
      <c r="H2904" s="6">
        <v>45714</v>
      </c>
      <c r="I2904" s="3">
        <v>1400</v>
      </c>
      <c r="J2904" t="s">
        <v>82</v>
      </c>
      <c r="K2904" t="s">
        <v>4793</v>
      </c>
      <c r="L2904">
        <v>2</v>
      </c>
      <c r="M2904" t="s">
        <v>119</v>
      </c>
      <c r="N2904" s="3">
        <v>1200</v>
      </c>
      <c r="O2904">
        <v>244</v>
      </c>
      <c r="P2904" t="s">
        <v>4790</v>
      </c>
      <c r="Q2904" t="s">
        <v>27</v>
      </c>
      <c r="R2904" t="s">
        <v>226</v>
      </c>
      <c r="S2904" s="3">
        <v>56216424</v>
      </c>
      <c r="T2904" s="3">
        <f>Tabla1[[#This Row],[OS-Valor Unitario]]-Tabla1[[#This Row],[costo_antes_iva]]</f>
        <v>-200</v>
      </c>
      <c r="U2904" s="3">
        <f>Tabla1[[#This Row],[OS-Valor Unitario]]*Tabla1[[#This Row],[OS-Cantidad]]</f>
        <v>292800</v>
      </c>
      <c r="V2904" s="3">
        <f>Tabla1[[#This Row],[costo_antes_iva]]*Tabla1[[#This Row],[OS-Cantidad]]</f>
        <v>341600</v>
      </c>
      <c r="W2904" s="3">
        <f>Tabla1[[#This Row],[Valor total OS]]-Tabla1[[#This Row],[valor total op]]</f>
        <v>-48800</v>
      </c>
    </row>
    <row r="2905" spans="1:23" x14ac:dyDescent="0.3">
      <c r="A2905">
        <v>5909</v>
      </c>
      <c r="B2905" t="s">
        <v>4791</v>
      </c>
      <c r="C2905" t="s">
        <v>220</v>
      </c>
      <c r="D2905" t="s">
        <v>2419</v>
      </c>
      <c r="E2905">
        <v>120</v>
      </c>
      <c r="F2905">
        <v>62236100</v>
      </c>
      <c r="G2905" t="s">
        <v>4792</v>
      </c>
      <c r="H2905" s="6">
        <v>45714</v>
      </c>
      <c r="I2905" s="3">
        <v>13000</v>
      </c>
      <c r="J2905" t="s">
        <v>23</v>
      </c>
      <c r="K2905" t="s">
        <v>4793</v>
      </c>
      <c r="L2905">
        <v>2</v>
      </c>
      <c r="M2905" t="s">
        <v>684</v>
      </c>
      <c r="N2905" s="3">
        <v>6000</v>
      </c>
      <c r="O2905">
        <v>244</v>
      </c>
      <c r="P2905" t="s">
        <v>4790</v>
      </c>
      <c r="Q2905" t="s">
        <v>27</v>
      </c>
      <c r="R2905" t="s">
        <v>226</v>
      </c>
      <c r="S2905" s="3">
        <v>56216424</v>
      </c>
      <c r="T2905" s="3">
        <f>Tabla1[[#This Row],[OS-Valor Unitario]]-Tabla1[[#This Row],[costo_antes_iva]]</f>
        <v>-7000</v>
      </c>
      <c r="U2905" s="3">
        <f>Tabla1[[#This Row],[OS-Valor Unitario]]*Tabla1[[#This Row],[OS-Cantidad]]</f>
        <v>1464000</v>
      </c>
      <c r="V2905" s="3">
        <f>Tabla1[[#This Row],[costo_antes_iva]]*Tabla1[[#This Row],[OS-Cantidad]]</f>
        <v>3172000</v>
      </c>
      <c r="W2905" s="3">
        <f>Tabla1[[#This Row],[Valor total OS]]-Tabla1[[#This Row],[valor total op]]</f>
        <v>-1708000</v>
      </c>
    </row>
    <row r="2906" spans="1:23" x14ac:dyDescent="0.3">
      <c r="A2906">
        <v>5909</v>
      </c>
      <c r="B2906" t="s">
        <v>4791</v>
      </c>
      <c r="C2906" t="s">
        <v>220</v>
      </c>
      <c r="D2906" t="s">
        <v>2419</v>
      </c>
      <c r="E2906">
        <v>120</v>
      </c>
      <c r="F2906">
        <v>62236100</v>
      </c>
      <c r="G2906" t="s">
        <v>4792</v>
      </c>
      <c r="H2906" s="6">
        <v>45714</v>
      </c>
      <c r="I2906" s="3">
        <v>13000</v>
      </c>
      <c r="J2906" t="s">
        <v>23</v>
      </c>
      <c r="K2906" t="s">
        <v>4793</v>
      </c>
      <c r="L2906">
        <v>2</v>
      </c>
      <c r="M2906" t="s">
        <v>437</v>
      </c>
      <c r="N2906" s="3">
        <v>6000</v>
      </c>
      <c r="O2906">
        <v>246</v>
      </c>
      <c r="P2906" t="s">
        <v>4790</v>
      </c>
      <c r="Q2906" t="s">
        <v>27</v>
      </c>
      <c r="R2906" t="s">
        <v>226</v>
      </c>
      <c r="S2906" s="3">
        <v>56216424</v>
      </c>
      <c r="T2906" s="3">
        <f>Tabla1[[#This Row],[OS-Valor Unitario]]-Tabla1[[#This Row],[costo_antes_iva]]</f>
        <v>-7000</v>
      </c>
      <c r="U2906" s="3">
        <f>Tabla1[[#This Row],[OS-Valor Unitario]]*Tabla1[[#This Row],[OS-Cantidad]]</f>
        <v>1476000</v>
      </c>
      <c r="V2906" s="3">
        <f>Tabla1[[#This Row],[costo_antes_iva]]*Tabla1[[#This Row],[OS-Cantidad]]</f>
        <v>3198000</v>
      </c>
      <c r="W2906" s="3">
        <f>Tabla1[[#This Row],[Valor total OS]]-Tabla1[[#This Row],[valor total op]]</f>
        <v>-1722000</v>
      </c>
    </row>
    <row r="2907" spans="1:23" x14ac:dyDescent="0.3">
      <c r="A2907">
        <v>5909</v>
      </c>
      <c r="B2907" t="s">
        <v>4794</v>
      </c>
      <c r="C2907" t="s">
        <v>30</v>
      </c>
      <c r="D2907" t="s">
        <v>2419</v>
      </c>
      <c r="E2907">
        <v>90</v>
      </c>
      <c r="F2907">
        <v>62236107</v>
      </c>
      <c r="G2907" t="s">
        <v>4795</v>
      </c>
      <c r="H2907" s="6">
        <v>45714</v>
      </c>
      <c r="I2907" s="3">
        <v>8500</v>
      </c>
      <c r="J2907" t="s">
        <v>23</v>
      </c>
      <c r="K2907" t="s">
        <v>4796</v>
      </c>
      <c r="L2907">
        <v>3</v>
      </c>
      <c r="M2907" t="s">
        <v>1810</v>
      </c>
      <c r="N2907" s="3">
        <v>10000</v>
      </c>
      <c r="O2907">
        <v>171</v>
      </c>
      <c r="P2907" t="s">
        <v>4790</v>
      </c>
      <c r="Q2907" t="s">
        <v>27</v>
      </c>
      <c r="R2907" t="s">
        <v>38</v>
      </c>
      <c r="S2907" s="3">
        <v>56216424</v>
      </c>
      <c r="T2907" s="3">
        <f>Tabla1[[#This Row],[OS-Valor Unitario]]-Tabla1[[#This Row],[costo_antes_iva]]</f>
        <v>1500</v>
      </c>
      <c r="U2907" s="3">
        <f>Tabla1[[#This Row],[OS-Valor Unitario]]*Tabla1[[#This Row],[OS-Cantidad]]</f>
        <v>1710000</v>
      </c>
      <c r="V2907" s="3">
        <f>Tabla1[[#This Row],[costo_antes_iva]]*Tabla1[[#This Row],[OS-Cantidad]]</f>
        <v>1453500</v>
      </c>
      <c r="W2907" s="3">
        <f>Tabla1[[#This Row],[Valor total OS]]-Tabla1[[#This Row],[valor total op]]</f>
        <v>256500</v>
      </c>
    </row>
    <row r="2908" spans="1:23" x14ac:dyDescent="0.3">
      <c r="A2908">
        <v>5909</v>
      </c>
      <c r="B2908" t="s">
        <v>4794</v>
      </c>
      <c r="C2908" t="s">
        <v>30</v>
      </c>
      <c r="D2908" t="s">
        <v>2419</v>
      </c>
      <c r="E2908">
        <v>90</v>
      </c>
      <c r="F2908">
        <v>62236107</v>
      </c>
      <c r="G2908" t="s">
        <v>4795</v>
      </c>
      <c r="H2908" s="6">
        <v>45714</v>
      </c>
      <c r="I2908" s="3">
        <v>1400</v>
      </c>
      <c r="J2908" t="s">
        <v>82</v>
      </c>
      <c r="K2908" t="s">
        <v>4796</v>
      </c>
      <c r="L2908">
        <v>3</v>
      </c>
      <c r="M2908" t="s">
        <v>119</v>
      </c>
      <c r="N2908" s="3">
        <v>1200</v>
      </c>
      <c r="O2908">
        <v>171</v>
      </c>
      <c r="P2908" t="s">
        <v>4790</v>
      </c>
      <c r="Q2908" t="s">
        <v>27</v>
      </c>
      <c r="R2908" t="s">
        <v>38</v>
      </c>
      <c r="S2908" s="3">
        <v>56216424</v>
      </c>
      <c r="T2908" s="3">
        <f>Tabla1[[#This Row],[OS-Valor Unitario]]-Tabla1[[#This Row],[costo_antes_iva]]</f>
        <v>-200</v>
      </c>
      <c r="U2908" s="3">
        <f>Tabla1[[#This Row],[OS-Valor Unitario]]*Tabla1[[#This Row],[OS-Cantidad]]</f>
        <v>205200</v>
      </c>
      <c r="V2908" s="3">
        <f>Tabla1[[#This Row],[costo_antes_iva]]*Tabla1[[#This Row],[OS-Cantidad]]</f>
        <v>239400</v>
      </c>
      <c r="W2908" s="3">
        <f>Tabla1[[#This Row],[Valor total OS]]-Tabla1[[#This Row],[valor total op]]</f>
        <v>-34200</v>
      </c>
    </row>
    <row r="2909" spans="1:23" x14ac:dyDescent="0.3">
      <c r="A2909">
        <v>5909</v>
      </c>
      <c r="B2909" t="s">
        <v>4797</v>
      </c>
      <c r="C2909" t="s">
        <v>30</v>
      </c>
      <c r="D2909" t="s">
        <v>2419</v>
      </c>
      <c r="E2909">
        <v>70</v>
      </c>
      <c r="F2909">
        <v>62236114</v>
      </c>
      <c r="G2909" t="s">
        <v>4798</v>
      </c>
      <c r="H2909" s="6">
        <v>45714</v>
      </c>
      <c r="I2909" s="3">
        <v>8500</v>
      </c>
      <c r="J2909" t="s">
        <v>23</v>
      </c>
      <c r="K2909" t="s">
        <v>4799</v>
      </c>
      <c r="L2909">
        <v>4</v>
      </c>
      <c r="M2909" t="s">
        <v>292</v>
      </c>
      <c r="N2909" s="3">
        <v>10000</v>
      </c>
      <c r="O2909">
        <v>129</v>
      </c>
      <c r="P2909" t="s">
        <v>4790</v>
      </c>
      <c r="Q2909" t="s">
        <v>27</v>
      </c>
      <c r="R2909" t="s">
        <v>38</v>
      </c>
      <c r="S2909" s="3">
        <v>56216424</v>
      </c>
      <c r="T2909" s="3">
        <f>Tabla1[[#This Row],[OS-Valor Unitario]]-Tabla1[[#This Row],[costo_antes_iva]]</f>
        <v>1500</v>
      </c>
      <c r="U2909" s="3">
        <f>Tabla1[[#This Row],[OS-Valor Unitario]]*Tabla1[[#This Row],[OS-Cantidad]]</f>
        <v>1290000</v>
      </c>
      <c r="V2909" s="3">
        <f>Tabla1[[#This Row],[costo_antes_iva]]*Tabla1[[#This Row],[OS-Cantidad]]</f>
        <v>1096500</v>
      </c>
      <c r="W2909" s="3">
        <f>Tabla1[[#This Row],[Valor total OS]]-Tabla1[[#This Row],[valor total op]]</f>
        <v>193500</v>
      </c>
    </row>
    <row r="2910" spans="1:23" x14ac:dyDescent="0.3">
      <c r="A2910">
        <v>5909</v>
      </c>
      <c r="B2910" t="s">
        <v>4797</v>
      </c>
      <c r="C2910" t="s">
        <v>30</v>
      </c>
      <c r="D2910" t="s">
        <v>2419</v>
      </c>
      <c r="E2910">
        <v>70</v>
      </c>
      <c r="F2910">
        <v>62236114</v>
      </c>
      <c r="G2910" t="s">
        <v>4798</v>
      </c>
      <c r="H2910" s="6">
        <v>45714</v>
      </c>
      <c r="I2910" s="3">
        <v>1400</v>
      </c>
      <c r="J2910" t="s">
        <v>82</v>
      </c>
      <c r="K2910" t="s">
        <v>4799</v>
      </c>
      <c r="L2910">
        <v>4</v>
      </c>
      <c r="M2910" t="s">
        <v>119</v>
      </c>
      <c r="N2910" s="3">
        <v>1200</v>
      </c>
      <c r="O2910">
        <v>129</v>
      </c>
      <c r="P2910" t="s">
        <v>4790</v>
      </c>
      <c r="Q2910" t="s">
        <v>27</v>
      </c>
      <c r="R2910" t="s">
        <v>38</v>
      </c>
      <c r="S2910" s="3">
        <v>56216424</v>
      </c>
      <c r="T2910" s="3">
        <f>Tabla1[[#This Row],[OS-Valor Unitario]]-Tabla1[[#This Row],[costo_antes_iva]]</f>
        <v>-200</v>
      </c>
      <c r="U2910" s="3">
        <f>Tabla1[[#This Row],[OS-Valor Unitario]]*Tabla1[[#This Row],[OS-Cantidad]]</f>
        <v>154800</v>
      </c>
      <c r="V2910" s="3">
        <f>Tabla1[[#This Row],[costo_antes_iva]]*Tabla1[[#This Row],[OS-Cantidad]]</f>
        <v>180600</v>
      </c>
      <c r="W2910" s="3">
        <f>Tabla1[[#This Row],[Valor total OS]]-Tabla1[[#This Row],[valor total op]]</f>
        <v>-25800</v>
      </c>
    </row>
    <row r="2911" spans="1:23" x14ac:dyDescent="0.3">
      <c r="A2911">
        <v>5907</v>
      </c>
      <c r="B2911" t="s">
        <v>4800</v>
      </c>
      <c r="C2911" t="s">
        <v>55</v>
      </c>
      <c r="D2911" t="s">
        <v>56</v>
      </c>
      <c r="E2911">
        <v>90</v>
      </c>
      <c r="F2911">
        <v>62226299</v>
      </c>
      <c r="G2911" t="s">
        <v>4801</v>
      </c>
      <c r="H2911" s="6">
        <v>45714</v>
      </c>
      <c r="I2911" s="3">
        <v>3000</v>
      </c>
      <c r="J2911" t="s">
        <v>33</v>
      </c>
      <c r="K2911" t="s">
        <v>4802</v>
      </c>
      <c r="L2911">
        <v>1</v>
      </c>
      <c r="M2911" t="s">
        <v>59</v>
      </c>
      <c r="N2911" s="3">
        <v>2400</v>
      </c>
      <c r="O2911">
        <v>90</v>
      </c>
      <c r="P2911" t="s">
        <v>4803</v>
      </c>
      <c r="Q2911" t="s">
        <v>27</v>
      </c>
      <c r="R2911" t="s">
        <v>61</v>
      </c>
      <c r="S2911" s="3">
        <v>11865094</v>
      </c>
      <c r="T2911" s="3">
        <f>Tabla1[[#This Row],[OS-Valor Unitario]]-Tabla1[[#This Row],[costo_antes_iva]]</f>
        <v>-600</v>
      </c>
      <c r="U2911" s="3">
        <f>Tabla1[[#This Row],[OS-Valor Unitario]]*Tabla1[[#This Row],[OS-Cantidad]]</f>
        <v>216000</v>
      </c>
      <c r="V2911" s="3">
        <f>Tabla1[[#This Row],[costo_antes_iva]]*Tabla1[[#This Row],[OS-Cantidad]]</f>
        <v>270000</v>
      </c>
      <c r="W2911" s="3">
        <f>Tabla1[[#This Row],[Valor total OS]]-Tabla1[[#This Row],[valor total op]]</f>
        <v>-54000</v>
      </c>
    </row>
    <row r="2912" spans="1:23" x14ac:dyDescent="0.3">
      <c r="A2912">
        <v>5907</v>
      </c>
      <c r="B2912" t="s">
        <v>4800</v>
      </c>
      <c r="C2912" t="s">
        <v>55</v>
      </c>
      <c r="D2912" t="s">
        <v>56</v>
      </c>
      <c r="E2912">
        <v>90</v>
      </c>
      <c r="F2912">
        <v>62226299</v>
      </c>
      <c r="G2912" t="s">
        <v>4801</v>
      </c>
      <c r="H2912" s="6">
        <v>45714</v>
      </c>
      <c r="I2912" s="3">
        <v>4500</v>
      </c>
      <c r="J2912" t="s">
        <v>23</v>
      </c>
      <c r="K2912" t="s">
        <v>4802</v>
      </c>
      <c r="L2912">
        <v>1</v>
      </c>
      <c r="M2912" t="s">
        <v>2878</v>
      </c>
      <c r="N2912" s="3">
        <v>4500</v>
      </c>
      <c r="O2912">
        <v>90</v>
      </c>
      <c r="P2912" t="s">
        <v>4803</v>
      </c>
      <c r="Q2912" t="s">
        <v>27</v>
      </c>
      <c r="R2912" t="s">
        <v>61</v>
      </c>
      <c r="S2912" s="3">
        <v>11865094</v>
      </c>
      <c r="T2912" s="3">
        <f>Tabla1[[#This Row],[OS-Valor Unitario]]-Tabla1[[#This Row],[costo_antes_iva]]</f>
        <v>0</v>
      </c>
      <c r="U2912" s="3">
        <f>Tabla1[[#This Row],[OS-Valor Unitario]]*Tabla1[[#This Row],[OS-Cantidad]]</f>
        <v>405000</v>
      </c>
      <c r="V2912" s="3">
        <f>Tabla1[[#This Row],[costo_antes_iva]]*Tabla1[[#This Row],[OS-Cantidad]]</f>
        <v>405000</v>
      </c>
      <c r="W2912" s="3">
        <f>Tabla1[[#This Row],[Valor total OS]]-Tabla1[[#This Row],[valor total op]]</f>
        <v>0</v>
      </c>
    </row>
    <row r="2913" spans="1:23" x14ac:dyDescent="0.3">
      <c r="A2913">
        <v>5907</v>
      </c>
      <c r="B2913" t="s">
        <v>4804</v>
      </c>
      <c r="C2913" t="s">
        <v>55</v>
      </c>
      <c r="D2913" t="s">
        <v>56</v>
      </c>
      <c r="E2913">
        <v>47</v>
      </c>
      <c r="F2913">
        <v>62226306</v>
      </c>
      <c r="G2913" t="s">
        <v>4805</v>
      </c>
      <c r="H2913" s="6">
        <v>45714</v>
      </c>
      <c r="I2913" s="3">
        <v>3000</v>
      </c>
      <c r="J2913" t="s">
        <v>33</v>
      </c>
      <c r="K2913" t="s">
        <v>4806</v>
      </c>
      <c r="L2913">
        <v>2</v>
      </c>
      <c r="M2913" t="s">
        <v>59</v>
      </c>
      <c r="N2913" s="3">
        <v>2400</v>
      </c>
      <c r="O2913">
        <v>48</v>
      </c>
      <c r="P2913" t="s">
        <v>4803</v>
      </c>
      <c r="Q2913" t="s">
        <v>27</v>
      </c>
      <c r="R2913" t="s">
        <v>61</v>
      </c>
      <c r="S2913" s="3">
        <v>11865094</v>
      </c>
      <c r="T2913" s="3">
        <f>Tabla1[[#This Row],[OS-Valor Unitario]]-Tabla1[[#This Row],[costo_antes_iva]]</f>
        <v>-600</v>
      </c>
      <c r="U2913" s="3">
        <f>Tabla1[[#This Row],[OS-Valor Unitario]]*Tabla1[[#This Row],[OS-Cantidad]]</f>
        <v>115200</v>
      </c>
      <c r="V2913" s="3">
        <f>Tabla1[[#This Row],[costo_antes_iva]]*Tabla1[[#This Row],[OS-Cantidad]]</f>
        <v>144000</v>
      </c>
      <c r="W2913" s="3">
        <f>Tabla1[[#This Row],[Valor total OS]]-Tabla1[[#This Row],[valor total op]]</f>
        <v>-28800</v>
      </c>
    </row>
    <row r="2914" spans="1:23" x14ac:dyDescent="0.3">
      <c r="A2914">
        <v>5907</v>
      </c>
      <c r="B2914" t="s">
        <v>4804</v>
      </c>
      <c r="C2914" t="s">
        <v>55</v>
      </c>
      <c r="D2914" t="s">
        <v>56</v>
      </c>
      <c r="E2914">
        <v>47</v>
      </c>
      <c r="F2914">
        <v>62226306</v>
      </c>
      <c r="G2914" t="s">
        <v>4805</v>
      </c>
      <c r="H2914" s="6">
        <v>45714</v>
      </c>
      <c r="I2914" s="3">
        <v>4500</v>
      </c>
      <c r="J2914" t="s">
        <v>23</v>
      </c>
      <c r="K2914" t="s">
        <v>4806</v>
      </c>
      <c r="L2914">
        <v>2</v>
      </c>
      <c r="M2914" t="s">
        <v>2878</v>
      </c>
      <c r="N2914" s="3">
        <v>4500</v>
      </c>
      <c r="O2914">
        <v>48</v>
      </c>
      <c r="P2914" t="s">
        <v>4803</v>
      </c>
      <c r="Q2914" t="s">
        <v>27</v>
      </c>
      <c r="R2914" t="s">
        <v>61</v>
      </c>
      <c r="S2914" s="3">
        <v>11865094</v>
      </c>
      <c r="T2914" s="3">
        <f>Tabla1[[#This Row],[OS-Valor Unitario]]-Tabla1[[#This Row],[costo_antes_iva]]</f>
        <v>0</v>
      </c>
      <c r="U2914" s="3">
        <f>Tabla1[[#This Row],[OS-Valor Unitario]]*Tabla1[[#This Row],[OS-Cantidad]]</f>
        <v>216000</v>
      </c>
      <c r="V2914" s="3">
        <f>Tabla1[[#This Row],[costo_antes_iva]]*Tabla1[[#This Row],[OS-Cantidad]]</f>
        <v>216000</v>
      </c>
      <c r="W2914" s="3">
        <f>Tabla1[[#This Row],[Valor total OS]]-Tabla1[[#This Row],[valor total op]]</f>
        <v>0</v>
      </c>
    </row>
    <row r="2915" spans="1:23" x14ac:dyDescent="0.3">
      <c r="A2915">
        <v>5907</v>
      </c>
      <c r="B2915" t="s">
        <v>4807</v>
      </c>
      <c r="C2915" t="s">
        <v>3279</v>
      </c>
      <c r="D2915" t="s">
        <v>56</v>
      </c>
      <c r="E2915">
        <v>1</v>
      </c>
      <c r="F2915">
        <v>62226320</v>
      </c>
      <c r="G2915" t="s">
        <v>4808</v>
      </c>
      <c r="H2915" s="6">
        <v>45714</v>
      </c>
      <c r="I2915" s="3">
        <v>12500</v>
      </c>
      <c r="J2915" t="s">
        <v>43</v>
      </c>
      <c r="K2915" t="s">
        <v>4809</v>
      </c>
      <c r="L2915">
        <v>5</v>
      </c>
      <c r="M2915" t="s">
        <v>191</v>
      </c>
      <c r="N2915" s="3">
        <v>9000</v>
      </c>
      <c r="O2915">
        <v>51</v>
      </c>
      <c r="P2915" t="s">
        <v>4803</v>
      </c>
      <c r="Q2915" t="s">
        <v>27</v>
      </c>
      <c r="R2915" t="s">
        <v>61</v>
      </c>
      <c r="S2915" s="3">
        <v>11865094</v>
      </c>
      <c r="T2915" s="3">
        <f>Tabla1[[#This Row],[OS-Valor Unitario]]-Tabla1[[#This Row],[costo_antes_iva]]</f>
        <v>-3500</v>
      </c>
      <c r="U2915" s="3">
        <f>Tabla1[[#This Row],[OS-Valor Unitario]]*Tabla1[[#This Row],[OS-Cantidad]]</f>
        <v>459000</v>
      </c>
      <c r="V2915" s="3">
        <f>Tabla1[[#This Row],[costo_antes_iva]]*Tabla1[[#This Row],[OS-Cantidad]]</f>
        <v>637500</v>
      </c>
      <c r="W2915" s="3">
        <f>Tabla1[[#This Row],[Valor total OS]]-Tabla1[[#This Row],[valor total op]]</f>
        <v>-178500</v>
      </c>
    </row>
    <row r="2916" spans="1:23" x14ac:dyDescent="0.3">
      <c r="A2916">
        <v>5907</v>
      </c>
      <c r="B2916" t="s">
        <v>4807</v>
      </c>
      <c r="C2916" t="s">
        <v>634</v>
      </c>
      <c r="D2916" t="s">
        <v>56</v>
      </c>
      <c r="E2916">
        <v>8</v>
      </c>
      <c r="F2916">
        <v>62226653</v>
      </c>
      <c r="G2916" t="s">
        <v>4808</v>
      </c>
      <c r="H2916" s="6">
        <v>45714</v>
      </c>
      <c r="I2916" s="3">
        <v>31000</v>
      </c>
      <c r="J2916" t="s">
        <v>43</v>
      </c>
      <c r="K2916" t="s">
        <v>4809</v>
      </c>
      <c r="L2916">
        <v>5</v>
      </c>
      <c r="M2916" t="s">
        <v>191</v>
      </c>
      <c r="N2916" s="3">
        <v>9000</v>
      </c>
      <c r="O2916">
        <v>51</v>
      </c>
      <c r="P2916" t="s">
        <v>4803</v>
      </c>
      <c r="Q2916" t="s">
        <v>27</v>
      </c>
      <c r="R2916" t="s">
        <v>28</v>
      </c>
      <c r="S2916" s="3">
        <v>11865094</v>
      </c>
      <c r="T2916" s="3">
        <f>Tabla1[[#This Row],[OS-Valor Unitario]]-Tabla1[[#This Row],[costo_antes_iva]]</f>
        <v>-22000</v>
      </c>
      <c r="U2916" s="3">
        <f>Tabla1[[#This Row],[OS-Valor Unitario]]*Tabla1[[#This Row],[OS-Cantidad]]</f>
        <v>459000</v>
      </c>
      <c r="V2916" s="3">
        <f>Tabla1[[#This Row],[costo_antes_iva]]*Tabla1[[#This Row],[OS-Cantidad]]</f>
        <v>1581000</v>
      </c>
      <c r="W2916" s="3">
        <f>Tabla1[[#This Row],[Valor total OS]]-Tabla1[[#This Row],[valor total op]]</f>
        <v>-1122000</v>
      </c>
    </row>
    <row r="2917" spans="1:23" x14ac:dyDescent="0.3">
      <c r="A2917">
        <v>5905</v>
      </c>
      <c r="B2917" t="s">
        <v>4810</v>
      </c>
      <c r="C2917" t="s">
        <v>4811</v>
      </c>
      <c r="D2917" t="s">
        <v>4812</v>
      </c>
      <c r="E2917">
        <v>300</v>
      </c>
      <c r="F2917">
        <v>62214795</v>
      </c>
      <c r="G2917" t="s">
        <v>4813</v>
      </c>
      <c r="H2917" s="6">
        <v>45714</v>
      </c>
      <c r="I2917" s="3">
        <v>2300</v>
      </c>
      <c r="J2917" t="s">
        <v>33</v>
      </c>
      <c r="K2917" t="s">
        <v>4814</v>
      </c>
      <c r="L2917">
        <v>1</v>
      </c>
      <c r="M2917" t="s">
        <v>35</v>
      </c>
      <c r="N2917" s="3">
        <v>2300</v>
      </c>
      <c r="O2917">
        <v>300</v>
      </c>
      <c r="P2917" t="s">
        <v>4815</v>
      </c>
      <c r="Q2917" t="s">
        <v>27</v>
      </c>
      <c r="R2917" t="s">
        <v>61</v>
      </c>
      <c r="S2917" s="3">
        <v>3362100</v>
      </c>
      <c r="T2917" s="3">
        <f>Tabla1[[#This Row],[OS-Valor Unitario]]-Tabla1[[#This Row],[costo_antes_iva]]</f>
        <v>0</v>
      </c>
      <c r="U2917" s="3">
        <f>Tabla1[[#This Row],[OS-Valor Unitario]]*Tabla1[[#This Row],[OS-Cantidad]]</f>
        <v>690000</v>
      </c>
      <c r="V2917" s="3">
        <f>Tabla1[[#This Row],[costo_antes_iva]]*Tabla1[[#This Row],[OS-Cantidad]]</f>
        <v>690000</v>
      </c>
      <c r="W2917" s="3">
        <f>Tabla1[[#This Row],[Valor total OS]]-Tabla1[[#This Row],[valor total op]]</f>
        <v>0</v>
      </c>
    </row>
    <row r="2918" spans="1:23" x14ac:dyDescent="0.3">
      <c r="A2918">
        <v>5903</v>
      </c>
      <c r="B2918" t="s">
        <v>4816</v>
      </c>
      <c r="C2918" t="s">
        <v>386</v>
      </c>
      <c r="D2918" t="s">
        <v>56</v>
      </c>
      <c r="E2918">
        <v>750</v>
      </c>
      <c r="F2918">
        <v>62216300</v>
      </c>
      <c r="G2918" t="s">
        <v>4817</v>
      </c>
      <c r="H2918" s="6">
        <v>45714</v>
      </c>
      <c r="I2918" s="3">
        <v>1300</v>
      </c>
      <c r="J2918" t="s">
        <v>33</v>
      </c>
      <c r="K2918" t="s">
        <v>4818</v>
      </c>
      <c r="L2918">
        <v>1</v>
      </c>
      <c r="M2918" t="s">
        <v>59</v>
      </c>
      <c r="N2918" s="3">
        <v>1200</v>
      </c>
      <c r="O2918">
        <v>750</v>
      </c>
      <c r="P2918" t="s">
        <v>4819</v>
      </c>
      <c r="Q2918" t="s">
        <v>27</v>
      </c>
      <c r="R2918" t="s">
        <v>389</v>
      </c>
      <c r="S2918" s="3">
        <v>132887656</v>
      </c>
      <c r="T2918" s="3">
        <f>Tabla1[[#This Row],[OS-Valor Unitario]]-Tabla1[[#This Row],[costo_antes_iva]]</f>
        <v>-100</v>
      </c>
      <c r="U2918" s="3">
        <f>Tabla1[[#This Row],[OS-Valor Unitario]]*Tabla1[[#This Row],[OS-Cantidad]]</f>
        <v>900000</v>
      </c>
      <c r="V2918" s="3">
        <f>Tabla1[[#This Row],[costo_antes_iva]]*Tabla1[[#This Row],[OS-Cantidad]]</f>
        <v>975000</v>
      </c>
      <c r="W2918" s="3">
        <f>Tabla1[[#This Row],[Valor total OS]]-Tabla1[[#This Row],[valor total op]]</f>
        <v>-75000</v>
      </c>
    </row>
    <row r="2919" spans="1:23" x14ac:dyDescent="0.3">
      <c r="A2919">
        <v>5903</v>
      </c>
      <c r="B2919" t="s">
        <v>4820</v>
      </c>
      <c r="C2919" t="s">
        <v>55</v>
      </c>
      <c r="D2919" t="s">
        <v>56</v>
      </c>
      <c r="E2919">
        <v>950</v>
      </c>
      <c r="F2919">
        <v>62216306</v>
      </c>
      <c r="G2919" t="s">
        <v>4821</v>
      </c>
      <c r="H2919" s="6">
        <v>45714</v>
      </c>
      <c r="I2919" s="3">
        <v>3400</v>
      </c>
      <c r="J2919" t="s">
        <v>33</v>
      </c>
      <c r="K2919" t="s">
        <v>4822</v>
      </c>
      <c r="L2919">
        <v>2</v>
      </c>
      <c r="M2919" t="s">
        <v>59</v>
      </c>
      <c r="N2919" s="3">
        <v>3000</v>
      </c>
      <c r="O2919">
        <v>950</v>
      </c>
      <c r="P2919" t="s">
        <v>4819</v>
      </c>
      <c r="Q2919" t="s">
        <v>27</v>
      </c>
      <c r="R2919" t="s">
        <v>61</v>
      </c>
      <c r="S2919" s="3">
        <v>132887656</v>
      </c>
      <c r="T2919" s="3">
        <f>Tabla1[[#This Row],[OS-Valor Unitario]]-Tabla1[[#This Row],[costo_antes_iva]]</f>
        <v>-400</v>
      </c>
      <c r="U2919" s="3">
        <f>Tabla1[[#This Row],[OS-Valor Unitario]]*Tabla1[[#This Row],[OS-Cantidad]]</f>
        <v>2850000</v>
      </c>
      <c r="V2919" s="3">
        <f>Tabla1[[#This Row],[costo_antes_iva]]*Tabla1[[#This Row],[OS-Cantidad]]</f>
        <v>3230000</v>
      </c>
      <c r="W2919" s="3">
        <f>Tabla1[[#This Row],[Valor total OS]]-Tabla1[[#This Row],[valor total op]]</f>
        <v>-380000</v>
      </c>
    </row>
    <row r="2920" spans="1:23" x14ac:dyDescent="0.3">
      <c r="A2920">
        <v>5903</v>
      </c>
      <c r="B2920" t="s">
        <v>4820</v>
      </c>
      <c r="C2920" t="s">
        <v>55</v>
      </c>
      <c r="D2920" t="s">
        <v>56</v>
      </c>
      <c r="E2920">
        <v>950</v>
      </c>
      <c r="F2920">
        <v>62216306</v>
      </c>
      <c r="G2920" t="s">
        <v>4821</v>
      </c>
      <c r="H2920" s="6">
        <v>45714</v>
      </c>
      <c r="I2920" s="3">
        <v>4500</v>
      </c>
      <c r="J2920" t="s">
        <v>23</v>
      </c>
      <c r="K2920" t="s">
        <v>4822</v>
      </c>
      <c r="L2920">
        <v>2</v>
      </c>
      <c r="M2920" t="s">
        <v>1504</v>
      </c>
      <c r="N2920" s="3">
        <v>4500</v>
      </c>
      <c r="O2920">
        <v>950</v>
      </c>
      <c r="P2920" t="s">
        <v>4819</v>
      </c>
      <c r="Q2920" t="s">
        <v>27</v>
      </c>
      <c r="R2920" t="s">
        <v>61</v>
      </c>
      <c r="S2920" s="3">
        <v>132887656</v>
      </c>
      <c r="T2920" s="3">
        <f>Tabla1[[#This Row],[OS-Valor Unitario]]-Tabla1[[#This Row],[costo_antes_iva]]</f>
        <v>0</v>
      </c>
      <c r="U2920" s="3">
        <f>Tabla1[[#This Row],[OS-Valor Unitario]]*Tabla1[[#This Row],[OS-Cantidad]]</f>
        <v>4275000</v>
      </c>
      <c r="V2920" s="3">
        <f>Tabla1[[#This Row],[costo_antes_iva]]*Tabla1[[#This Row],[OS-Cantidad]]</f>
        <v>4275000</v>
      </c>
      <c r="W2920" s="3">
        <f>Tabla1[[#This Row],[Valor total OS]]-Tabla1[[#This Row],[valor total op]]</f>
        <v>0</v>
      </c>
    </row>
    <row r="2921" spans="1:23" x14ac:dyDescent="0.3">
      <c r="A2921">
        <v>5903</v>
      </c>
      <c r="B2921" t="s">
        <v>4823</v>
      </c>
      <c r="C2921" t="s">
        <v>78</v>
      </c>
      <c r="D2921" t="s">
        <v>56</v>
      </c>
      <c r="E2921">
        <v>780</v>
      </c>
      <c r="F2921">
        <v>62216317</v>
      </c>
      <c r="G2921" t="s">
        <v>4824</v>
      </c>
      <c r="H2921" s="6">
        <v>45714</v>
      </c>
      <c r="I2921" s="3">
        <v>3400</v>
      </c>
      <c r="J2921" t="s">
        <v>33</v>
      </c>
      <c r="K2921" t="s">
        <v>4825</v>
      </c>
      <c r="L2921">
        <v>3</v>
      </c>
      <c r="M2921" t="s">
        <v>59</v>
      </c>
      <c r="N2921" s="3">
        <v>3000</v>
      </c>
      <c r="O2921">
        <v>780</v>
      </c>
      <c r="P2921" t="s">
        <v>4819</v>
      </c>
      <c r="Q2921" t="s">
        <v>27</v>
      </c>
      <c r="R2921" t="s">
        <v>61</v>
      </c>
      <c r="S2921" s="3">
        <v>132887656</v>
      </c>
      <c r="T2921" s="3">
        <f>Tabla1[[#This Row],[OS-Valor Unitario]]-Tabla1[[#This Row],[costo_antes_iva]]</f>
        <v>-400</v>
      </c>
      <c r="U2921" s="3">
        <f>Tabla1[[#This Row],[OS-Valor Unitario]]*Tabla1[[#This Row],[OS-Cantidad]]</f>
        <v>2340000</v>
      </c>
      <c r="V2921" s="3">
        <f>Tabla1[[#This Row],[costo_antes_iva]]*Tabla1[[#This Row],[OS-Cantidad]]</f>
        <v>2652000</v>
      </c>
      <c r="W2921" s="3">
        <f>Tabla1[[#This Row],[Valor total OS]]-Tabla1[[#This Row],[valor total op]]</f>
        <v>-312000</v>
      </c>
    </row>
    <row r="2922" spans="1:23" x14ac:dyDescent="0.3">
      <c r="A2922">
        <v>5903</v>
      </c>
      <c r="B2922" t="s">
        <v>4823</v>
      </c>
      <c r="C2922" t="s">
        <v>78</v>
      </c>
      <c r="D2922" t="s">
        <v>56</v>
      </c>
      <c r="E2922">
        <v>780</v>
      </c>
      <c r="F2922">
        <v>62216317</v>
      </c>
      <c r="G2922" t="s">
        <v>4824</v>
      </c>
      <c r="H2922" s="6">
        <v>45714</v>
      </c>
      <c r="I2922" s="3">
        <v>4500</v>
      </c>
      <c r="J2922" t="s">
        <v>23</v>
      </c>
      <c r="K2922" t="s">
        <v>4825</v>
      </c>
      <c r="L2922">
        <v>3</v>
      </c>
      <c r="M2922" t="s">
        <v>1504</v>
      </c>
      <c r="N2922" s="3">
        <v>4500</v>
      </c>
      <c r="O2922">
        <v>780</v>
      </c>
      <c r="P2922" t="s">
        <v>4819</v>
      </c>
      <c r="Q2922" t="s">
        <v>27</v>
      </c>
      <c r="R2922" t="s">
        <v>61</v>
      </c>
      <c r="S2922" s="3">
        <v>132887656</v>
      </c>
      <c r="T2922" s="3">
        <f>Tabla1[[#This Row],[OS-Valor Unitario]]-Tabla1[[#This Row],[costo_antes_iva]]</f>
        <v>0</v>
      </c>
      <c r="U2922" s="3">
        <f>Tabla1[[#This Row],[OS-Valor Unitario]]*Tabla1[[#This Row],[OS-Cantidad]]</f>
        <v>3510000</v>
      </c>
      <c r="V2922" s="3">
        <f>Tabla1[[#This Row],[costo_antes_iva]]*Tabla1[[#This Row],[OS-Cantidad]]</f>
        <v>3510000</v>
      </c>
      <c r="W2922" s="3">
        <f>Tabla1[[#This Row],[Valor total OS]]-Tabla1[[#This Row],[valor total op]]</f>
        <v>0</v>
      </c>
    </row>
    <row r="2923" spans="1:23" x14ac:dyDescent="0.3">
      <c r="A2923">
        <v>5903</v>
      </c>
      <c r="B2923" t="s">
        <v>4826</v>
      </c>
      <c r="C2923" t="s">
        <v>78</v>
      </c>
      <c r="D2923" t="s">
        <v>56</v>
      </c>
      <c r="E2923">
        <v>90</v>
      </c>
      <c r="F2923">
        <v>62216389</v>
      </c>
      <c r="G2923" t="s">
        <v>4827</v>
      </c>
      <c r="H2923" s="6">
        <v>45714</v>
      </c>
      <c r="I2923" s="3">
        <v>3800</v>
      </c>
      <c r="J2923" t="s">
        <v>33</v>
      </c>
      <c r="K2923" t="s">
        <v>4828</v>
      </c>
      <c r="L2923">
        <v>4</v>
      </c>
      <c r="M2923" t="s">
        <v>59</v>
      </c>
      <c r="N2923" s="3">
        <v>3000</v>
      </c>
      <c r="O2923">
        <v>90</v>
      </c>
      <c r="P2923" t="s">
        <v>4819</v>
      </c>
      <c r="Q2923" t="s">
        <v>27</v>
      </c>
      <c r="R2923" t="s">
        <v>61</v>
      </c>
      <c r="S2923" s="3">
        <v>132887656</v>
      </c>
      <c r="T2923" s="3">
        <f>Tabla1[[#This Row],[OS-Valor Unitario]]-Tabla1[[#This Row],[costo_antes_iva]]</f>
        <v>-800</v>
      </c>
      <c r="U2923" s="3">
        <f>Tabla1[[#This Row],[OS-Valor Unitario]]*Tabla1[[#This Row],[OS-Cantidad]]</f>
        <v>270000</v>
      </c>
      <c r="V2923" s="3">
        <f>Tabla1[[#This Row],[costo_antes_iva]]*Tabla1[[#This Row],[OS-Cantidad]]</f>
        <v>342000</v>
      </c>
      <c r="W2923" s="3">
        <f>Tabla1[[#This Row],[Valor total OS]]-Tabla1[[#This Row],[valor total op]]</f>
        <v>-72000</v>
      </c>
    </row>
    <row r="2924" spans="1:23" x14ac:dyDescent="0.3">
      <c r="A2924">
        <v>5903</v>
      </c>
      <c r="B2924" t="s">
        <v>4826</v>
      </c>
      <c r="C2924" t="s">
        <v>78</v>
      </c>
      <c r="D2924" t="s">
        <v>56</v>
      </c>
      <c r="E2924">
        <v>90</v>
      </c>
      <c r="F2924">
        <v>62216389</v>
      </c>
      <c r="G2924" t="s">
        <v>4827</v>
      </c>
      <c r="H2924" s="6">
        <v>45714</v>
      </c>
      <c r="I2924" s="3">
        <v>4500</v>
      </c>
      <c r="J2924" t="s">
        <v>23</v>
      </c>
      <c r="K2924" t="s">
        <v>4828</v>
      </c>
      <c r="L2924">
        <v>4</v>
      </c>
      <c r="M2924" t="s">
        <v>1504</v>
      </c>
      <c r="N2924" s="3">
        <v>4500</v>
      </c>
      <c r="O2924">
        <v>90</v>
      </c>
      <c r="P2924" t="s">
        <v>4819</v>
      </c>
      <c r="Q2924" t="s">
        <v>27</v>
      </c>
      <c r="R2924" t="s">
        <v>61</v>
      </c>
      <c r="S2924" s="3">
        <v>132887656</v>
      </c>
      <c r="T2924" s="3">
        <f>Tabla1[[#This Row],[OS-Valor Unitario]]-Tabla1[[#This Row],[costo_antes_iva]]</f>
        <v>0</v>
      </c>
      <c r="U2924" s="3">
        <f>Tabla1[[#This Row],[OS-Valor Unitario]]*Tabla1[[#This Row],[OS-Cantidad]]</f>
        <v>405000</v>
      </c>
      <c r="V2924" s="3">
        <f>Tabla1[[#This Row],[costo_antes_iva]]*Tabla1[[#This Row],[OS-Cantidad]]</f>
        <v>405000</v>
      </c>
      <c r="W2924" s="3">
        <f>Tabla1[[#This Row],[Valor total OS]]-Tabla1[[#This Row],[valor total op]]</f>
        <v>0</v>
      </c>
    </row>
    <row r="2925" spans="1:23" x14ac:dyDescent="0.3">
      <c r="A2925">
        <v>5903</v>
      </c>
      <c r="B2925" t="s">
        <v>4829</v>
      </c>
      <c r="C2925" t="s">
        <v>55</v>
      </c>
      <c r="D2925" t="s">
        <v>56</v>
      </c>
      <c r="E2925">
        <v>90</v>
      </c>
      <c r="F2925">
        <v>62216397</v>
      </c>
      <c r="G2925" t="s">
        <v>4830</v>
      </c>
      <c r="H2925" s="6">
        <v>45714</v>
      </c>
      <c r="I2925" s="3">
        <v>3800</v>
      </c>
      <c r="J2925" t="s">
        <v>33</v>
      </c>
      <c r="K2925" t="s">
        <v>4831</v>
      </c>
      <c r="L2925">
        <v>5</v>
      </c>
      <c r="M2925" t="s">
        <v>59</v>
      </c>
      <c r="N2925" s="3">
        <v>3000</v>
      </c>
      <c r="O2925">
        <v>90</v>
      </c>
      <c r="P2925" t="s">
        <v>4819</v>
      </c>
      <c r="Q2925" t="s">
        <v>27</v>
      </c>
      <c r="R2925" t="s">
        <v>61</v>
      </c>
      <c r="S2925" s="3">
        <v>132887656</v>
      </c>
      <c r="T2925" s="3">
        <f>Tabla1[[#This Row],[OS-Valor Unitario]]-Tabla1[[#This Row],[costo_antes_iva]]</f>
        <v>-800</v>
      </c>
      <c r="U2925" s="3">
        <f>Tabla1[[#This Row],[OS-Valor Unitario]]*Tabla1[[#This Row],[OS-Cantidad]]</f>
        <v>270000</v>
      </c>
      <c r="V2925" s="3">
        <f>Tabla1[[#This Row],[costo_antes_iva]]*Tabla1[[#This Row],[OS-Cantidad]]</f>
        <v>342000</v>
      </c>
      <c r="W2925" s="3">
        <f>Tabla1[[#This Row],[Valor total OS]]-Tabla1[[#This Row],[valor total op]]</f>
        <v>-72000</v>
      </c>
    </row>
    <row r="2926" spans="1:23" x14ac:dyDescent="0.3">
      <c r="A2926">
        <v>5903</v>
      </c>
      <c r="B2926" t="s">
        <v>4829</v>
      </c>
      <c r="C2926" t="s">
        <v>55</v>
      </c>
      <c r="D2926" t="s">
        <v>56</v>
      </c>
      <c r="E2926">
        <v>90</v>
      </c>
      <c r="F2926">
        <v>62216397</v>
      </c>
      <c r="G2926" t="s">
        <v>4830</v>
      </c>
      <c r="H2926" s="6">
        <v>45714</v>
      </c>
      <c r="I2926" s="3">
        <v>4500</v>
      </c>
      <c r="J2926" t="s">
        <v>23</v>
      </c>
      <c r="K2926" t="s">
        <v>4831</v>
      </c>
      <c r="L2926">
        <v>5</v>
      </c>
      <c r="M2926" t="s">
        <v>1504</v>
      </c>
      <c r="N2926" s="3">
        <v>4500</v>
      </c>
      <c r="O2926">
        <v>90</v>
      </c>
      <c r="P2926" t="s">
        <v>4819</v>
      </c>
      <c r="Q2926" t="s">
        <v>27</v>
      </c>
      <c r="R2926" t="s">
        <v>61</v>
      </c>
      <c r="S2926" s="3">
        <v>132887656</v>
      </c>
      <c r="T2926" s="3">
        <f>Tabla1[[#This Row],[OS-Valor Unitario]]-Tabla1[[#This Row],[costo_antes_iva]]</f>
        <v>0</v>
      </c>
      <c r="U2926" s="3">
        <f>Tabla1[[#This Row],[OS-Valor Unitario]]*Tabla1[[#This Row],[OS-Cantidad]]</f>
        <v>405000</v>
      </c>
      <c r="V2926" s="3">
        <f>Tabla1[[#This Row],[costo_antes_iva]]*Tabla1[[#This Row],[OS-Cantidad]]</f>
        <v>405000</v>
      </c>
      <c r="W2926" s="3">
        <f>Tabla1[[#This Row],[Valor total OS]]-Tabla1[[#This Row],[valor total op]]</f>
        <v>0</v>
      </c>
    </row>
    <row r="2927" spans="1:23" x14ac:dyDescent="0.3">
      <c r="A2927">
        <v>5903</v>
      </c>
      <c r="B2927" t="s">
        <v>4832</v>
      </c>
      <c r="C2927" t="s">
        <v>55</v>
      </c>
      <c r="D2927" t="s">
        <v>56</v>
      </c>
      <c r="E2927">
        <v>134</v>
      </c>
      <c r="F2927">
        <v>62218283</v>
      </c>
      <c r="G2927" t="s">
        <v>4833</v>
      </c>
      <c r="H2927" s="6">
        <v>45714</v>
      </c>
      <c r="I2927" s="3">
        <v>3800</v>
      </c>
      <c r="J2927" t="s">
        <v>33</v>
      </c>
      <c r="K2927" t="s">
        <v>4834</v>
      </c>
      <c r="L2927">
        <v>6</v>
      </c>
      <c r="M2927" t="s">
        <v>59</v>
      </c>
      <c r="N2927" s="3">
        <v>3000</v>
      </c>
      <c r="O2927">
        <v>134</v>
      </c>
      <c r="P2927" t="s">
        <v>4819</v>
      </c>
      <c r="Q2927" t="s">
        <v>27</v>
      </c>
      <c r="R2927" t="s">
        <v>61</v>
      </c>
      <c r="S2927" s="3">
        <v>132887656</v>
      </c>
      <c r="T2927" s="3">
        <f>Tabla1[[#This Row],[OS-Valor Unitario]]-Tabla1[[#This Row],[costo_antes_iva]]</f>
        <v>-800</v>
      </c>
      <c r="U2927" s="3">
        <f>Tabla1[[#This Row],[OS-Valor Unitario]]*Tabla1[[#This Row],[OS-Cantidad]]</f>
        <v>402000</v>
      </c>
      <c r="V2927" s="3">
        <f>Tabla1[[#This Row],[costo_antes_iva]]*Tabla1[[#This Row],[OS-Cantidad]]</f>
        <v>509200</v>
      </c>
      <c r="W2927" s="3">
        <f>Tabla1[[#This Row],[Valor total OS]]-Tabla1[[#This Row],[valor total op]]</f>
        <v>-107200</v>
      </c>
    </row>
    <row r="2928" spans="1:23" x14ac:dyDescent="0.3">
      <c r="A2928">
        <v>5903</v>
      </c>
      <c r="B2928" t="s">
        <v>4832</v>
      </c>
      <c r="C2928" t="s">
        <v>55</v>
      </c>
      <c r="D2928" t="s">
        <v>56</v>
      </c>
      <c r="E2928">
        <v>134</v>
      </c>
      <c r="F2928">
        <v>62218283</v>
      </c>
      <c r="G2928" t="s">
        <v>4833</v>
      </c>
      <c r="H2928" s="6">
        <v>45714</v>
      </c>
      <c r="I2928" s="3">
        <v>4500</v>
      </c>
      <c r="J2928" t="s">
        <v>23</v>
      </c>
      <c r="K2928" t="s">
        <v>4834</v>
      </c>
      <c r="L2928">
        <v>6</v>
      </c>
      <c r="M2928" t="s">
        <v>431</v>
      </c>
      <c r="N2928" s="3">
        <v>4500</v>
      </c>
      <c r="O2928">
        <v>134</v>
      </c>
      <c r="P2928" t="s">
        <v>4819</v>
      </c>
      <c r="Q2928" t="s">
        <v>27</v>
      </c>
      <c r="R2928" t="s">
        <v>61</v>
      </c>
      <c r="S2928" s="3">
        <v>132887656</v>
      </c>
      <c r="T2928" s="3">
        <f>Tabla1[[#This Row],[OS-Valor Unitario]]-Tabla1[[#This Row],[costo_antes_iva]]</f>
        <v>0</v>
      </c>
      <c r="U2928" s="3">
        <f>Tabla1[[#This Row],[OS-Valor Unitario]]*Tabla1[[#This Row],[OS-Cantidad]]</f>
        <v>603000</v>
      </c>
      <c r="V2928" s="3">
        <f>Tabla1[[#This Row],[costo_antes_iva]]*Tabla1[[#This Row],[OS-Cantidad]]</f>
        <v>603000</v>
      </c>
      <c r="W2928" s="3">
        <f>Tabla1[[#This Row],[Valor total OS]]-Tabla1[[#This Row],[valor total op]]</f>
        <v>0</v>
      </c>
    </row>
    <row r="2929" spans="1:23" x14ac:dyDescent="0.3">
      <c r="A2929">
        <v>5903</v>
      </c>
      <c r="B2929" t="s">
        <v>4835</v>
      </c>
      <c r="C2929" t="s">
        <v>78</v>
      </c>
      <c r="D2929" t="s">
        <v>56</v>
      </c>
      <c r="E2929">
        <v>150</v>
      </c>
      <c r="F2929">
        <v>62218291</v>
      </c>
      <c r="G2929" t="s">
        <v>4836</v>
      </c>
      <c r="H2929" s="6">
        <v>45714</v>
      </c>
      <c r="I2929" s="3">
        <v>3800</v>
      </c>
      <c r="J2929" t="s">
        <v>33</v>
      </c>
      <c r="K2929" t="s">
        <v>4837</v>
      </c>
      <c r="L2929">
        <v>7</v>
      </c>
      <c r="M2929" t="s">
        <v>59</v>
      </c>
      <c r="N2929" s="3">
        <v>3000</v>
      </c>
      <c r="O2929">
        <v>150</v>
      </c>
      <c r="P2929" t="s">
        <v>4819</v>
      </c>
      <c r="Q2929" t="s">
        <v>27</v>
      </c>
      <c r="R2929" t="s">
        <v>61</v>
      </c>
      <c r="S2929" s="3">
        <v>132887656</v>
      </c>
      <c r="T2929" s="3">
        <f>Tabla1[[#This Row],[OS-Valor Unitario]]-Tabla1[[#This Row],[costo_antes_iva]]</f>
        <v>-800</v>
      </c>
      <c r="U2929" s="3">
        <f>Tabla1[[#This Row],[OS-Valor Unitario]]*Tabla1[[#This Row],[OS-Cantidad]]</f>
        <v>450000</v>
      </c>
      <c r="V2929" s="3">
        <f>Tabla1[[#This Row],[costo_antes_iva]]*Tabla1[[#This Row],[OS-Cantidad]]</f>
        <v>570000</v>
      </c>
      <c r="W2929" s="3">
        <f>Tabla1[[#This Row],[Valor total OS]]-Tabla1[[#This Row],[valor total op]]</f>
        <v>-120000</v>
      </c>
    </row>
    <row r="2930" spans="1:23" x14ac:dyDescent="0.3">
      <c r="A2930">
        <v>5903</v>
      </c>
      <c r="B2930" t="s">
        <v>4835</v>
      </c>
      <c r="C2930" t="s">
        <v>78</v>
      </c>
      <c r="D2930" t="s">
        <v>56</v>
      </c>
      <c r="E2930">
        <v>150</v>
      </c>
      <c r="F2930">
        <v>62218291</v>
      </c>
      <c r="G2930" t="s">
        <v>4836</v>
      </c>
      <c r="H2930" s="6">
        <v>45714</v>
      </c>
      <c r="I2930" s="3">
        <v>4500</v>
      </c>
      <c r="J2930" t="s">
        <v>23</v>
      </c>
      <c r="K2930" t="s">
        <v>4837</v>
      </c>
      <c r="L2930">
        <v>7</v>
      </c>
      <c r="M2930" t="s">
        <v>2878</v>
      </c>
      <c r="N2930" s="3">
        <v>4500</v>
      </c>
      <c r="O2930">
        <v>150</v>
      </c>
      <c r="P2930" t="s">
        <v>4819</v>
      </c>
      <c r="Q2930" t="s">
        <v>27</v>
      </c>
      <c r="R2930" t="s">
        <v>61</v>
      </c>
      <c r="S2930" s="3">
        <v>132887656</v>
      </c>
      <c r="T2930" s="3">
        <f>Tabla1[[#This Row],[OS-Valor Unitario]]-Tabla1[[#This Row],[costo_antes_iva]]</f>
        <v>0</v>
      </c>
      <c r="U2930" s="3">
        <f>Tabla1[[#This Row],[OS-Valor Unitario]]*Tabla1[[#This Row],[OS-Cantidad]]</f>
        <v>675000</v>
      </c>
      <c r="V2930" s="3">
        <f>Tabla1[[#This Row],[costo_antes_iva]]*Tabla1[[#This Row],[OS-Cantidad]]</f>
        <v>675000</v>
      </c>
      <c r="W2930" s="3">
        <f>Tabla1[[#This Row],[Valor total OS]]-Tabla1[[#This Row],[valor total op]]</f>
        <v>0</v>
      </c>
    </row>
    <row r="2931" spans="1:23" x14ac:dyDescent="0.3">
      <c r="A2931">
        <v>5903</v>
      </c>
      <c r="B2931" t="s">
        <v>4838</v>
      </c>
      <c r="C2931" t="s">
        <v>124</v>
      </c>
      <c r="D2931" t="s">
        <v>56</v>
      </c>
      <c r="E2931">
        <v>34</v>
      </c>
      <c r="F2931">
        <v>62216350</v>
      </c>
      <c r="G2931" t="s">
        <v>4839</v>
      </c>
      <c r="H2931" s="6">
        <v>45714</v>
      </c>
      <c r="I2931" s="3">
        <v>2300</v>
      </c>
      <c r="J2931" t="s">
        <v>33</v>
      </c>
      <c r="K2931" t="s">
        <v>4840</v>
      </c>
      <c r="L2931">
        <v>8</v>
      </c>
      <c r="M2931" t="s">
        <v>59</v>
      </c>
      <c r="N2931" s="3">
        <v>4500</v>
      </c>
      <c r="O2931">
        <v>34</v>
      </c>
      <c r="P2931" t="s">
        <v>4819</v>
      </c>
      <c r="Q2931" t="s">
        <v>27</v>
      </c>
      <c r="R2931" t="s">
        <v>61</v>
      </c>
      <c r="S2931" s="3">
        <v>132887656</v>
      </c>
      <c r="T2931" s="3">
        <f>Tabla1[[#This Row],[OS-Valor Unitario]]-Tabla1[[#This Row],[costo_antes_iva]]</f>
        <v>2200</v>
      </c>
      <c r="U2931" s="3">
        <f>Tabla1[[#This Row],[OS-Valor Unitario]]*Tabla1[[#This Row],[OS-Cantidad]]</f>
        <v>153000</v>
      </c>
      <c r="V2931" s="3">
        <f>Tabla1[[#This Row],[costo_antes_iva]]*Tabla1[[#This Row],[OS-Cantidad]]</f>
        <v>78200</v>
      </c>
      <c r="W2931" s="3">
        <f>Tabla1[[#This Row],[Valor total OS]]-Tabla1[[#This Row],[valor total op]]</f>
        <v>74800</v>
      </c>
    </row>
    <row r="2932" spans="1:23" x14ac:dyDescent="0.3">
      <c r="A2932">
        <v>5903</v>
      </c>
      <c r="B2932" t="s">
        <v>4841</v>
      </c>
      <c r="C2932" t="s">
        <v>124</v>
      </c>
      <c r="D2932" t="s">
        <v>56</v>
      </c>
      <c r="E2932">
        <v>38</v>
      </c>
      <c r="F2932">
        <v>62216346</v>
      </c>
      <c r="G2932" t="s">
        <v>4842</v>
      </c>
      <c r="H2932" s="6">
        <v>45714</v>
      </c>
      <c r="I2932" s="3">
        <v>2300</v>
      </c>
      <c r="J2932" t="s">
        <v>33</v>
      </c>
      <c r="K2932" t="s">
        <v>4843</v>
      </c>
      <c r="L2932">
        <v>9</v>
      </c>
      <c r="M2932" t="s">
        <v>59</v>
      </c>
      <c r="N2932" s="3">
        <v>4500</v>
      </c>
      <c r="O2932">
        <v>38</v>
      </c>
      <c r="P2932" t="s">
        <v>4819</v>
      </c>
      <c r="Q2932" t="s">
        <v>27</v>
      </c>
      <c r="R2932" t="s">
        <v>61</v>
      </c>
      <c r="S2932" s="3">
        <v>132887656</v>
      </c>
      <c r="T2932" s="3">
        <f>Tabla1[[#This Row],[OS-Valor Unitario]]-Tabla1[[#This Row],[costo_antes_iva]]</f>
        <v>2200</v>
      </c>
      <c r="U2932" s="3">
        <f>Tabla1[[#This Row],[OS-Valor Unitario]]*Tabla1[[#This Row],[OS-Cantidad]]</f>
        <v>171000</v>
      </c>
      <c r="V2932" s="3">
        <f>Tabla1[[#This Row],[costo_antes_iva]]*Tabla1[[#This Row],[OS-Cantidad]]</f>
        <v>87400</v>
      </c>
      <c r="W2932" s="3">
        <f>Tabla1[[#This Row],[Valor total OS]]-Tabla1[[#This Row],[valor total op]]</f>
        <v>83600</v>
      </c>
    </row>
    <row r="2933" spans="1:23" x14ac:dyDescent="0.3">
      <c r="A2933">
        <v>5903</v>
      </c>
      <c r="B2933" t="s">
        <v>4844</v>
      </c>
      <c r="C2933" t="s">
        <v>312</v>
      </c>
      <c r="D2933" t="s">
        <v>56</v>
      </c>
      <c r="E2933">
        <v>10</v>
      </c>
      <c r="F2933">
        <v>62216354</v>
      </c>
      <c r="G2933" t="s">
        <v>4845</v>
      </c>
      <c r="H2933" s="6">
        <v>45714</v>
      </c>
      <c r="I2933" s="3">
        <v>7000</v>
      </c>
      <c r="J2933" t="s">
        <v>23</v>
      </c>
      <c r="K2933" t="s">
        <v>4846</v>
      </c>
      <c r="L2933">
        <v>10</v>
      </c>
      <c r="M2933" t="s">
        <v>303</v>
      </c>
      <c r="N2933" s="3">
        <v>6500</v>
      </c>
      <c r="O2933">
        <v>10</v>
      </c>
      <c r="P2933" t="s">
        <v>4819</v>
      </c>
      <c r="Q2933" t="s">
        <v>27</v>
      </c>
      <c r="R2933" t="s">
        <v>199</v>
      </c>
      <c r="S2933" s="3">
        <v>132887656</v>
      </c>
      <c r="T2933" s="3">
        <f>Tabla1[[#This Row],[OS-Valor Unitario]]-Tabla1[[#This Row],[costo_antes_iva]]</f>
        <v>-500</v>
      </c>
      <c r="U2933" s="3">
        <f>Tabla1[[#This Row],[OS-Valor Unitario]]*Tabla1[[#This Row],[OS-Cantidad]]</f>
        <v>65000</v>
      </c>
      <c r="V2933" s="3">
        <f>Tabla1[[#This Row],[costo_antes_iva]]*Tabla1[[#This Row],[OS-Cantidad]]</f>
        <v>70000</v>
      </c>
      <c r="W2933" s="3">
        <f>Tabla1[[#This Row],[Valor total OS]]-Tabla1[[#This Row],[valor total op]]</f>
        <v>-5000</v>
      </c>
    </row>
    <row r="2934" spans="1:23" x14ac:dyDescent="0.3">
      <c r="A2934">
        <v>5903</v>
      </c>
      <c r="B2934" t="s">
        <v>4847</v>
      </c>
      <c r="C2934" t="s">
        <v>312</v>
      </c>
      <c r="D2934" t="s">
        <v>56</v>
      </c>
      <c r="E2934">
        <v>10</v>
      </c>
      <c r="F2934">
        <v>62216360</v>
      </c>
      <c r="G2934" t="s">
        <v>4848</v>
      </c>
      <c r="H2934" s="6">
        <v>45714</v>
      </c>
      <c r="I2934" s="3">
        <v>7000</v>
      </c>
      <c r="J2934" t="s">
        <v>23</v>
      </c>
      <c r="K2934" t="s">
        <v>4849</v>
      </c>
      <c r="L2934">
        <v>11</v>
      </c>
      <c r="M2934" t="s">
        <v>303</v>
      </c>
      <c r="N2934" s="3">
        <v>6500</v>
      </c>
      <c r="O2934">
        <v>10</v>
      </c>
      <c r="P2934" t="s">
        <v>4819</v>
      </c>
      <c r="Q2934" t="s">
        <v>27</v>
      </c>
      <c r="R2934" t="s">
        <v>199</v>
      </c>
      <c r="S2934" s="3">
        <v>132887656</v>
      </c>
      <c r="T2934" s="3">
        <f>Tabla1[[#This Row],[OS-Valor Unitario]]-Tabla1[[#This Row],[costo_antes_iva]]</f>
        <v>-500</v>
      </c>
      <c r="U2934" s="3">
        <f>Tabla1[[#This Row],[OS-Valor Unitario]]*Tabla1[[#This Row],[OS-Cantidad]]</f>
        <v>65000</v>
      </c>
      <c r="V2934" s="3">
        <f>Tabla1[[#This Row],[costo_antes_iva]]*Tabla1[[#This Row],[OS-Cantidad]]</f>
        <v>70000</v>
      </c>
      <c r="W2934" s="3">
        <f>Tabla1[[#This Row],[Valor total OS]]-Tabla1[[#This Row],[valor total op]]</f>
        <v>-5000</v>
      </c>
    </row>
    <row r="2935" spans="1:23" x14ac:dyDescent="0.3">
      <c r="A2935">
        <v>5903</v>
      </c>
      <c r="B2935" t="s">
        <v>4850</v>
      </c>
      <c r="C2935" t="s">
        <v>386</v>
      </c>
      <c r="D2935" t="s">
        <v>56</v>
      </c>
      <c r="E2935">
        <v>10</v>
      </c>
      <c r="F2935">
        <v>62216367</v>
      </c>
      <c r="G2935" t="s">
        <v>4851</v>
      </c>
      <c r="H2935" s="6">
        <v>45714</v>
      </c>
      <c r="I2935" s="3">
        <v>1200</v>
      </c>
      <c r="J2935" t="s">
        <v>33</v>
      </c>
      <c r="K2935" t="s">
        <v>4852</v>
      </c>
      <c r="L2935">
        <v>12</v>
      </c>
      <c r="M2935" t="s">
        <v>59</v>
      </c>
      <c r="N2935" s="3">
        <v>2400</v>
      </c>
      <c r="O2935">
        <v>10</v>
      </c>
      <c r="P2935" t="s">
        <v>4819</v>
      </c>
      <c r="Q2935" t="s">
        <v>27</v>
      </c>
      <c r="R2935" t="s">
        <v>389</v>
      </c>
      <c r="S2935" s="3">
        <v>132887656</v>
      </c>
      <c r="T2935" s="3">
        <f>Tabla1[[#This Row],[OS-Valor Unitario]]-Tabla1[[#This Row],[costo_antes_iva]]</f>
        <v>1200</v>
      </c>
      <c r="U2935" s="3">
        <f>Tabla1[[#This Row],[OS-Valor Unitario]]*Tabla1[[#This Row],[OS-Cantidad]]</f>
        <v>24000</v>
      </c>
      <c r="V2935" s="3">
        <f>Tabla1[[#This Row],[costo_antes_iva]]*Tabla1[[#This Row],[OS-Cantidad]]</f>
        <v>12000</v>
      </c>
      <c r="W2935" s="3">
        <f>Tabla1[[#This Row],[Valor total OS]]-Tabla1[[#This Row],[valor total op]]</f>
        <v>12000</v>
      </c>
    </row>
    <row r="2936" spans="1:23" x14ac:dyDescent="0.3">
      <c r="A2936">
        <v>5903</v>
      </c>
      <c r="B2936" t="s">
        <v>4853</v>
      </c>
      <c r="C2936" t="s">
        <v>386</v>
      </c>
      <c r="D2936" t="s">
        <v>56</v>
      </c>
      <c r="E2936">
        <v>10</v>
      </c>
      <c r="F2936">
        <v>62216373</v>
      </c>
      <c r="G2936" t="s">
        <v>4854</v>
      </c>
      <c r="H2936" s="6">
        <v>45714</v>
      </c>
      <c r="I2936" s="3">
        <v>1200</v>
      </c>
      <c r="J2936" t="s">
        <v>33</v>
      </c>
      <c r="K2936" t="s">
        <v>4855</v>
      </c>
      <c r="L2936">
        <v>13</v>
      </c>
      <c r="M2936" t="s">
        <v>59</v>
      </c>
      <c r="N2936" s="3">
        <v>2400</v>
      </c>
      <c r="O2936">
        <v>10</v>
      </c>
      <c r="P2936" t="s">
        <v>4819</v>
      </c>
      <c r="Q2936" t="s">
        <v>27</v>
      </c>
      <c r="R2936" t="s">
        <v>389</v>
      </c>
      <c r="S2936" s="3">
        <v>132887656</v>
      </c>
      <c r="T2936" s="3">
        <f>Tabla1[[#This Row],[OS-Valor Unitario]]-Tabla1[[#This Row],[costo_antes_iva]]</f>
        <v>1200</v>
      </c>
      <c r="U2936" s="3">
        <f>Tabla1[[#This Row],[OS-Valor Unitario]]*Tabla1[[#This Row],[OS-Cantidad]]</f>
        <v>24000</v>
      </c>
      <c r="V2936" s="3">
        <f>Tabla1[[#This Row],[costo_antes_iva]]*Tabla1[[#This Row],[OS-Cantidad]]</f>
        <v>12000</v>
      </c>
      <c r="W2936" s="3">
        <f>Tabla1[[#This Row],[Valor total OS]]-Tabla1[[#This Row],[valor total op]]</f>
        <v>12000</v>
      </c>
    </row>
    <row r="2937" spans="1:23" x14ac:dyDescent="0.3">
      <c r="A2937">
        <v>5903</v>
      </c>
      <c r="B2937" t="s">
        <v>4856</v>
      </c>
      <c r="C2937" t="s">
        <v>602</v>
      </c>
      <c r="D2937" t="s">
        <v>56</v>
      </c>
      <c r="E2937">
        <v>16</v>
      </c>
      <c r="F2937">
        <v>62216379</v>
      </c>
      <c r="G2937" t="s">
        <v>4857</v>
      </c>
      <c r="H2937" s="6">
        <v>45714</v>
      </c>
      <c r="I2937" s="3">
        <v>8500</v>
      </c>
      <c r="J2937" t="s">
        <v>23</v>
      </c>
      <c r="K2937" t="s">
        <v>4858</v>
      </c>
      <c r="L2937">
        <v>18</v>
      </c>
      <c r="M2937" t="s">
        <v>780</v>
      </c>
      <c r="N2937" s="3">
        <v>8000</v>
      </c>
      <c r="O2937">
        <v>16</v>
      </c>
      <c r="P2937" t="s">
        <v>4819</v>
      </c>
      <c r="Q2937" t="s">
        <v>27</v>
      </c>
      <c r="R2937" t="s">
        <v>38</v>
      </c>
      <c r="S2937" s="3">
        <v>132887656</v>
      </c>
      <c r="T2937" s="3">
        <f>Tabla1[[#This Row],[OS-Valor Unitario]]-Tabla1[[#This Row],[costo_antes_iva]]</f>
        <v>-500</v>
      </c>
      <c r="U2937" s="3">
        <f>Tabla1[[#This Row],[OS-Valor Unitario]]*Tabla1[[#This Row],[OS-Cantidad]]</f>
        <v>128000</v>
      </c>
      <c r="V2937" s="3">
        <f>Tabla1[[#This Row],[costo_antes_iva]]*Tabla1[[#This Row],[OS-Cantidad]]</f>
        <v>136000</v>
      </c>
      <c r="W2937" s="3">
        <f>Tabla1[[#This Row],[Valor total OS]]-Tabla1[[#This Row],[valor total op]]</f>
        <v>-8000</v>
      </c>
    </row>
    <row r="2938" spans="1:23" x14ac:dyDescent="0.3">
      <c r="A2938">
        <v>5903</v>
      </c>
      <c r="B2938" t="s">
        <v>4859</v>
      </c>
      <c r="C2938" t="s">
        <v>345</v>
      </c>
      <c r="D2938" t="s">
        <v>56</v>
      </c>
      <c r="E2938">
        <v>24</v>
      </c>
      <c r="F2938">
        <v>62216910</v>
      </c>
      <c r="G2938" t="s">
        <v>4860</v>
      </c>
      <c r="H2938" s="6">
        <v>45714</v>
      </c>
      <c r="I2938" s="3">
        <v>4500</v>
      </c>
      <c r="J2938" t="s">
        <v>23</v>
      </c>
      <c r="K2938" t="s">
        <v>4861</v>
      </c>
      <c r="L2938">
        <v>19</v>
      </c>
      <c r="M2938" t="s">
        <v>780</v>
      </c>
      <c r="N2938" s="3">
        <v>4000</v>
      </c>
      <c r="O2938">
        <v>24</v>
      </c>
      <c r="P2938" t="s">
        <v>4819</v>
      </c>
      <c r="Q2938" t="s">
        <v>27</v>
      </c>
      <c r="R2938" t="s">
        <v>28</v>
      </c>
      <c r="S2938" s="3">
        <v>132887656</v>
      </c>
      <c r="T2938" s="3">
        <f>Tabla1[[#This Row],[OS-Valor Unitario]]-Tabla1[[#This Row],[costo_antes_iva]]</f>
        <v>-500</v>
      </c>
      <c r="U2938" s="3">
        <f>Tabla1[[#This Row],[OS-Valor Unitario]]*Tabla1[[#This Row],[OS-Cantidad]]</f>
        <v>96000</v>
      </c>
      <c r="V2938" s="3">
        <f>Tabla1[[#This Row],[costo_antes_iva]]*Tabla1[[#This Row],[OS-Cantidad]]</f>
        <v>108000</v>
      </c>
      <c r="W2938" s="3">
        <f>Tabla1[[#This Row],[Valor total OS]]-Tabla1[[#This Row],[valor total op]]</f>
        <v>-12000</v>
      </c>
    </row>
    <row r="2939" spans="1:23" x14ac:dyDescent="0.3">
      <c r="A2939">
        <v>5898</v>
      </c>
      <c r="B2939" t="s">
        <v>4862</v>
      </c>
      <c r="C2939" t="s">
        <v>887</v>
      </c>
      <c r="D2939" t="s">
        <v>101</v>
      </c>
      <c r="E2939">
        <v>2</v>
      </c>
      <c r="F2939">
        <v>62194307</v>
      </c>
      <c r="G2939" t="s">
        <v>4863</v>
      </c>
      <c r="H2939" s="6">
        <v>45713</v>
      </c>
      <c r="I2939" s="3">
        <v>1400</v>
      </c>
      <c r="J2939" t="s">
        <v>33</v>
      </c>
      <c r="K2939" t="s">
        <v>4864</v>
      </c>
      <c r="L2939">
        <v>1</v>
      </c>
      <c r="M2939" t="s">
        <v>35</v>
      </c>
      <c r="N2939" s="3">
        <v>2500</v>
      </c>
      <c r="O2939">
        <v>2</v>
      </c>
      <c r="P2939" t="s">
        <v>4865</v>
      </c>
      <c r="Q2939" t="s">
        <v>27</v>
      </c>
      <c r="R2939" t="s">
        <v>92</v>
      </c>
      <c r="S2939" s="3">
        <v>599540</v>
      </c>
      <c r="T2939" s="3">
        <f>Tabla1[[#This Row],[OS-Valor Unitario]]-Tabla1[[#This Row],[costo_antes_iva]]</f>
        <v>1100</v>
      </c>
      <c r="U2939" s="3">
        <f>Tabla1[[#This Row],[OS-Valor Unitario]]*Tabla1[[#This Row],[OS-Cantidad]]</f>
        <v>5000</v>
      </c>
      <c r="V2939" s="3">
        <f>Tabla1[[#This Row],[costo_antes_iva]]*Tabla1[[#This Row],[OS-Cantidad]]</f>
        <v>2800</v>
      </c>
      <c r="W2939" s="3">
        <f>Tabla1[[#This Row],[Valor total OS]]-Tabla1[[#This Row],[valor total op]]</f>
        <v>2200</v>
      </c>
    </row>
    <row r="2940" spans="1:23" x14ac:dyDescent="0.3">
      <c r="A2940">
        <v>5898</v>
      </c>
      <c r="B2940" t="s">
        <v>4862</v>
      </c>
      <c r="C2940" t="s">
        <v>887</v>
      </c>
      <c r="D2940" t="s">
        <v>101</v>
      </c>
      <c r="E2940">
        <v>2</v>
      </c>
      <c r="F2940">
        <v>62194307</v>
      </c>
      <c r="G2940" t="s">
        <v>4863</v>
      </c>
      <c r="H2940" s="6">
        <v>45713</v>
      </c>
      <c r="I2940" s="3">
        <v>2000</v>
      </c>
      <c r="J2940" t="s">
        <v>33</v>
      </c>
      <c r="K2940" t="s">
        <v>4864</v>
      </c>
      <c r="L2940">
        <v>1</v>
      </c>
      <c r="M2940" t="s">
        <v>35</v>
      </c>
      <c r="N2940" s="3">
        <v>2500</v>
      </c>
      <c r="O2940">
        <v>2</v>
      </c>
      <c r="P2940" t="s">
        <v>4865</v>
      </c>
      <c r="Q2940" t="s">
        <v>27</v>
      </c>
      <c r="R2940" t="s">
        <v>92</v>
      </c>
      <c r="S2940" s="3">
        <v>599540</v>
      </c>
      <c r="T2940" s="3">
        <f>Tabla1[[#This Row],[OS-Valor Unitario]]-Tabla1[[#This Row],[costo_antes_iva]]</f>
        <v>500</v>
      </c>
      <c r="U2940" s="3">
        <f>Tabla1[[#This Row],[OS-Valor Unitario]]*Tabla1[[#This Row],[OS-Cantidad]]</f>
        <v>5000</v>
      </c>
      <c r="V2940" s="3">
        <f>Tabla1[[#This Row],[costo_antes_iva]]*Tabla1[[#This Row],[OS-Cantidad]]</f>
        <v>4000</v>
      </c>
      <c r="W2940" s="3">
        <f>Tabla1[[#This Row],[Valor total OS]]-Tabla1[[#This Row],[valor total op]]</f>
        <v>1000</v>
      </c>
    </row>
    <row r="2941" spans="1:23" x14ac:dyDescent="0.3">
      <c r="A2941">
        <v>5898</v>
      </c>
      <c r="B2941" t="s">
        <v>4866</v>
      </c>
      <c r="C2941" t="s">
        <v>78</v>
      </c>
      <c r="D2941" t="s">
        <v>101</v>
      </c>
      <c r="E2941">
        <v>1</v>
      </c>
      <c r="F2941">
        <v>62194351</v>
      </c>
      <c r="G2941" t="s">
        <v>4867</v>
      </c>
      <c r="H2941" s="6">
        <v>45713</v>
      </c>
      <c r="I2941" s="3">
        <v>1400</v>
      </c>
      <c r="J2941" t="s">
        <v>33</v>
      </c>
      <c r="K2941" t="s">
        <v>4868</v>
      </c>
      <c r="L2941">
        <v>2</v>
      </c>
      <c r="M2941" t="s">
        <v>35</v>
      </c>
      <c r="N2941" s="3">
        <v>2500</v>
      </c>
      <c r="O2941">
        <v>1</v>
      </c>
      <c r="P2941" t="s">
        <v>4865</v>
      </c>
      <c r="Q2941" t="s">
        <v>27</v>
      </c>
      <c r="R2941" t="s">
        <v>61</v>
      </c>
      <c r="S2941" s="3">
        <v>599540</v>
      </c>
      <c r="T2941" s="3">
        <f>Tabla1[[#This Row],[OS-Valor Unitario]]-Tabla1[[#This Row],[costo_antes_iva]]</f>
        <v>1100</v>
      </c>
      <c r="U2941" s="3">
        <f>Tabla1[[#This Row],[OS-Valor Unitario]]*Tabla1[[#This Row],[OS-Cantidad]]</f>
        <v>2500</v>
      </c>
      <c r="V2941" s="3">
        <f>Tabla1[[#This Row],[costo_antes_iva]]*Tabla1[[#This Row],[OS-Cantidad]]</f>
        <v>1400</v>
      </c>
      <c r="W2941" s="3">
        <f>Tabla1[[#This Row],[Valor total OS]]-Tabla1[[#This Row],[valor total op]]</f>
        <v>1100</v>
      </c>
    </row>
    <row r="2942" spans="1:23" x14ac:dyDescent="0.3">
      <c r="A2942">
        <v>5898</v>
      </c>
      <c r="B2942" t="s">
        <v>4866</v>
      </c>
      <c r="C2942" t="s">
        <v>78</v>
      </c>
      <c r="D2942" t="s">
        <v>101</v>
      </c>
      <c r="E2942">
        <v>1</v>
      </c>
      <c r="F2942">
        <v>62194351</v>
      </c>
      <c r="G2942" t="s">
        <v>4867</v>
      </c>
      <c r="H2942" s="6">
        <v>45713</v>
      </c>
      <c r="I2942" s="3">
        <v>2000</v>
      </c>
      <c r="J2942" t="s">
        <v>33</v>
      </c>
      <c r="K2942" t="s">
        <v>4868</v>
      </c>
      <c r="L2942">
        <v>2</v>
      </c>
      <c r="M2942" t="s">
        <v>35</v>
      </c>
      <c r="N2942" s="3">
        <v>2500</v>
      </c>
      <c r="O2942">
        <v>1</v>
      </c>
      <c r="P2942" t="s">
        <v>4865</v>
      </c>
      <c r="Q2942" t="s">
        <v>27</v>
      </c>
      <c r="R2942" t="s">
        <v>61</v>
      </c>
      <c r="S2942" s="3">
        <v>599540</v>
      </c>
      <c r="T2942" s="3">
        <f>Tabla1[[#This Row],[OS-Valor Unitario]]-Tabla1[[#This Row],[costo_antes_iva]]</f>
        <v>500</v>
      </c>
      <c r="U2942" s="3">
        <f>Tabla1[[#This Row],[OS-Valor Unitario]]*Tabla1[[#This Row],[OS-Cantidad]]</f>
        <v>2500</v>
      </c>
      <c r="V2942" s="3">
        <f>Tabla1[[#This Row],[costo_antes_iva]]*Tabla1[[#This Row],[OS-Cantidad]]</f>
        <v>2000</v>
      </c>
      <c r="W2942" s="3">
        <f>Tabla1[[#This Row],[Valor total OS]]-Tabla1[[#This Row],[valor total op]]</f>
        <v>500</v>
      </c>
    </row>
    <row r="2943" spans="1:23" x14ac:dyDescent="0.3">
      <c r="A2943">
        <v>5898</v>
      </c>
      <c r="B2943" t="s">
        <v>4869</v>
      </c>
      <c r="C2943" t="s">
        <v>78</v>
      </c>
      <c r="D2943" t="s">
        <v>101</v>
      </c>
      <c r="E2943">
        <v>3</v>
      </c>
      <c r="F2943">
        <v>62194383</v>
      </c>
      <c r="G2943" t="s">
        <v>4870</v>
      </c>
      <c r="H2943" s="6">
        <v>45713</v>
      </c>
      <c r="I2943" s="3">
        <v>1400</v>
      </c>
      <c r="J2943" t="s">
        <v>33</v>
      </c>
      <c r="K2943" t="s">
        <v>4871</v>
      </c>
      <c r="L2943">
        <v>3</v>
      </c>
      <c r="M2943" t="s">
        <v>35</v>
      </c>
      <c r="N2943" s="3">
        <v>2500</v>
      </c>
      <c r="O2943">
        <v>3</v>
      </c>
      <c r="P2943" t="s">
        <v>4865</v>
      </c>
      <c r="Q2943" t="s">
        <v>27</v>
      </c>
      <c r="R2943" t="s">
        <v>61</v>
      </c>
      <c r="S2943" s="3">
        <v>599540</v>
      </c>
      <c r="T2943" s="3">
        <f>Tabla1[[#This Row],[OS-Valor Unitario]]-Tabla1[[#This Row],[costo_antes_iva]]</f>
        <v>1100</v>
      </c>
      <c r="U2943" s="3">
        <f>Tabla1[[#This Row],[OS-Valor Unitario]]*Tabla1[[#This Row],[OS-Cantidad]]</f>
        <v>7500</v>
      </c>
      <c r="V2943" s="3">
        <f>Tabla1[[#This Row],[costo_antes_iva]]*Tabla1[[#This Row],[OS-Cantidad]]</f>
        <v>4200</v>
      </c>
      <c r="W2943" s="3">
        <f>Tabla1[[#This Row],[Valor total OS]]-Tabla1[[#This Row],[valor total op]]</f>
        <v>3300</v>
      </c>
    </row>
    <row r="2944" spans="1:23" x14ac:dyDescent="0.3">
      <c r="A2944">
        <v>5898</v>
      </c>
      <c r="B2944" t="s">
        <v>4869</v>
      </c>
      <c r="C2944" t="s">
        <v>78</v>
      </c>
      <c r="D2944" t="s">
        <v>101</v>
      </c>
      <c r="E2944">
        <v>3</v>
      </c>
      <c r="F2944">
        <v>62194383</v>
      </c>
      <c r="G2944" t="s">
        <v>4870</v>
      </c>
      <c r="H2944" s="6">
        <v>45713</v>
      </c>
      <c r="I2944" s="3">
        <v>2000</v>
      </c>
      <c r="J2944" t="s">
        <v>33</v>
      </c>
      <c r="K2944" t="s">
        <v>4871</v>
      </c>
      <c r="L2944">
        <v>3</v>
      </c>
      <c r="M2944" t="s">
        <v>35</v>
      </c>
      <c r="N2944" s="3">
        <v>2500</v>
      </c>
      <c r="O2944">
        <v>3</v>
      </c>
      <c r="P2944" t="s">
        <v>4865</v>
      </c>
      <c r="Q2944" t="s">
        <v>27</v>
      </c>
      <c r="R2944" t="s">
        <v>61</v>
      </c>
      <c r="S2944" s="3">
        <v>599540</v>
      </c>
      <c r="T2944" s="3">
        <f>Tabla1[[#This Row],[OS-Valor Unitario]]-Tabla1[[#This Row],[costo_antes_iva]]</f>
        <v>500</v>
      </c>
      <c r="U2944" s="3">
        <f>Tabla1[[#This Row],[OS-Valor Unitario]]*Tabla1[[#This Row],[OS-Cantidad]]</f>
        <v>7500</v>
      </c>
      <c r="V2944" s="3">
        <f>Tabla1[[#This Row],[costo_antes_iva]]*Tabla1[[#This Row],[OS-Cantidad]]</f>
        <v>6000</v>
      </c>
      <c r="W2944" s="3">
        <f>Tabla1[[#This Row],[Valor total OS]]-Tabla1[[#This Row],[valor total op]]</f>
        <v>1500</v>
      </c>
    </row>
    <row r="2945" spans="1:23" x14ac:dyDescent="0.3">
      <c r="A2945">
        <v>5898</v>
      </c>
      <c r="B2945" t="s">
        <v>4872</v>
      </c>
      <c r="C2945" t="s">
        <v>78</v>
      </c>
      <c r="D2945" t="s">
        <v>101</v>
      </c>
      <c r="E2945">
        <v>1</v>
      </c>
      <c r="F2945">
        <v>62194445</v>
      </c>
      <c r="G2945" t="s">
        <v>4873</v>
      </c>
      <c r="H2945" s="6">
        <v>45713</v>
      </c>
      <c r="I2945" s="3">
        <v>1400</v>
      </c>
      <c r="J2945" t="s">
        <v>33</v>
      </c>
      <c r="K2945" t="s">
        <v>4874</v>
      </c>
      <c r="L2945">
        <v>4</v>
      </c>
      <c r="M2945" t="s">
        <v>35</v>
      </c>
      <c r="N2945" s="3">
        <v>2500</v>
      </c>
      <c r="O2945">
        <v>1</v>
      </c>
      <c r="P2945" t="s">
        <v>4865</v>
      </c>
      <c r="Q2945" t="s">
        <v>27</v>
      </c>
      <c r="R2945" t="s">
        <v>61</v>
      </c>
      <c r="S2945" s="3">
        <v>599540</v>
      </c>
      <c r="T2945" s="3">
        <f>Tabla1[[#This Row],[OS-Valor Unitario]]-Tabla1[[#This Row],[costo_antes_iva]]</f>
        <v>1100</v>
      </c>
      <c r="U2945" s="3">
        <f>Tabla1[[#This Row],[OS-Valor Unitario]]*Tabla1[[#This Row],[OS-Cantidad]]</f>
        <v>2500</v>
      </c>
      <c r="V2945" s="3">
        <f>Tabla1[[#This Row],[costo_antes_iva]]*Tabla1[[#This Row],[OS-Cantidad]]</f>
        <v>1400</v>
      </c>
      <c r="W2945" s="3">
        <f>Tabla1[[#This Row],[Valor total OS]]-Tabla1[[#This Row],[valor total op]]</f>
        <v>1100</v>
      </c>
    </row>
    <row r="2946" spans="1:23" x14ac:dyDescent="0.3">
      <c r="A2946">
        <v>5898</v>
      </c>
      <c r="B2946" t="s">
        <v>4872</v>
      </c>
      <c r="C2946" t="s">
        <v>78</v>
      </c>
      <c r="D2946" t="s">
        <v>101</v>
      </c>
      <c r="E2946">
        <v>1</v>
      </c>
      <c r="F2946">
        <v>62194445</v>
      </c>
      <c r="G2946" t="s">
        <v>4873</v>
      </c>
      <c r="H2946" s="6">
        <v>45713</v>
      </c>
      <c r="I2946" s="3">
        <v>2000</v>
      </c>
      <c r="J2946" t="s">
        <v>33</v>
      </c>
      <c r="K2946" t="s">
        <v>4874</v>
      </c>
      <c r="L2946">
        <v>4</v>
      </c>
      <c r="M2946" t="s">
        <v>35</v>
      </c>
      <c r="N2946" s="3">
        <v>2500</v>
      </c>
      <c r="O2946">
        <v>1</v>
      </c>
      <c r="P2946" t="s">
        <v>4865</v>
      </c>
      <c r="Q2946" t="s">
        <v>27</v>
      </c>
      <c r="R2946" t="s">
        <v>61</v>
      </c>
      <c r="S2946" s="3">
        <v>599540</v>
      </c>
      <c r="T2946" s="3">
        <f>Tabla1[[#This Row],[OS-Valor Unitario]]-Tabla1[[#This Row],[costo_antes_iva]]</f>
        <v>500</v>
      </c>
      <c r="U2946" s="3">
        <f>Tabla1[[#This Row],[OS-Valor Unitario]]*Tabla1[[#This Row],[OS-Cantidad]]</f>
        <v>2500</v>
      </c>
      <c r="V2946" s="3">
        <f>Tabla1[[#This Row],[costo_antes_iva]]*Tabla1[[#This Row],[OS-Cantidad]]</f>
        <v>2000</v>
      </c>
      <c r="W2946" s="3">
        <f>Tabla1[[#This Row],[Valor total OS]]-Tabla1[[#This Row],[valor total op]]</f>
        <v>500</v>
      </c>
    </row>
    <row r="2947" spans="1:23" x14ac:dyDescent="0.3">
      <c r="A2947">
        <v>5898</v>
      </c>
      <c r="B2947" t="s">
        <v>4875</v>
      </c>
      <c r="C2947" t="s">
        <v>78</v>
      </c>
      <c r="D2947" t="s">
        <v>101</v>
      </c>
      <c r="E2947">
        <v>6</v>
      </c>
      <c r="F2947">
        <v>62194470</v>
      </c>
      <c r="G2947" t="s">
        <v>4876</v>
      </c>
      <c r="H2947" s="6">
        <v>45713</v>
      </c>
      <c r="I2947" s="3">
        <v>1400</v>
      </c>
      <c r="J2947" t="s">
        <v>33</v>
      </c>
      <c r="K2947" t="s">
        <v>4877</v>
      </c>
      <c r="L2947">
        <v>5</v>
      </c>
      <c r="M2947" t="s">
        <v>35</v>
      </c>
      <c r="N2947" s="3">
        <v>2500</v>
      </c>
      <c r="O2947">
        <v>6</v>
      </c>
      <c r="P2947" t="s">
        <v>4865</v>
      </c>
      <c r="Q2947" t="s">
        <v>27</v>
      </c>
      <c r="R2947" t="s">
        <v>61</v>
      </c>
      <c r="S2947" s="3">
        <v>599540</v>
      </c>
      <c r="T2947" s="3">
        <f>Tabla1[[#This Row],[OS-Valor Unitario]]-Tabla1[[#This Row],[costo_antes_iva]]</f>
        <v>1100</v>
      </c>
      <c r="U2947" s="3">
        <f>Tabla1[[#This Row],[OS-Valor Unitario]]*Tabla1[[#This Row],[OS-Cantidad]]</f>
        <v>15000</v>
      </c>
      <c r="V2947" s="3">
        <f>Tabla1[[#This Row],[costo_antes_iva]]*Tabla1[[#This Row],[OS-Cantidad]]</f>
        <v>8400</v>
      </c>
      <c r="W2947" s="3">
        <f>Tabla1[[#This Row],[Valor total OS]]-Tabla1[[#This Row],[valor total op]]</f>
        <v>6600</v>
      </c>
    </row>
    <row r="2948" spans="1:23" x14ac:dyDescent="0.3">
      <c r="A2948">
        <v>5898</v>
      </c>
      <c r="B2948" t="s">
        <v>4875</v>
      </c>
      <c r="C2948" t="s">
        <v>78</v>
      </c>
      <c r="D2948" t="s">
        <v>101</v>
      </c>
      <c r="E2948">
        <v>6</v>
      </c>
      <c r="F2948">
        <v>62194470</v>
      </c>
      <c r="G2948" t="s">
        <v>4876</v>
      </c>
      <c r="H2948" s="6">
        <v>45713</v>
      </c>
      <c r="I2948" s="3">
        <v>2000</v>
      </c>
      <c r="J2948" t="s">
        <v>33</v>
      </c>
      <c r="K2948" t="s">
        <v>4877</v>
      </c>
      <c r="L2948">
        <v>5</v>
      </c>
      <c r="M2948" t="s">
        <v>35</v>
      </c>
      <c r="N2948" s="3">
        <v>2500</v>
      </c>
      <c r="O2948">
        <v>6</v>
      </c>
      <c r="P2948" t="s">
        <v>4865</v>
      </c>
      <c r="Q2948" t="s">
        <v>27</v>
      </c>
      <c r="R2948" t="s">
        <v>61</v>
      </c>
      <c r="S2948" s="3">
        <v>599540</v>
      </c>
      <c r="T2948" s="3">
        <f>Tabla1[[#This Row],[OS-Valor Unitario]]-Tabla1[[#This Row],[costo_antes_iva]]</f>
        <v>500</v>
      </c>
      <c r="U2948" s="3">
        <f>Tabla1[[#This Row],[OS-Valor Unitario]]*Tabla1[[#This Row],[OS-Cantidad]]</f>
        <v>15000</v>
      </c>
      <c r="V2948" s="3">
        <f>Tabla1[[#This Row],[costo_antes_iva]]*Tabla1[[#This Row],[OS-Cantidad]]</f>
        <v>12000</v>
      </c>
      <c r="W2948" s="3">
        <f>Tabla1[[#This Row],[Valor total OS]]-Tabla1[[#This Row],[valor total op]]</f>
        <v>3000</v>
      </c>
    </row>
    <row r="2949" spans="1:23" x14ac:dyDescent="0.3">
      <c r="A2949">
        <v>5895</v>
      </c>
      <c r="B2949" t="s">
        <v>4878</v>
      </c>
      <c r="C2949" t="s">
        <v>3073</v>
      </c>
      <c r="D2949" t="s">
        <v>1118</v>
      </c>
      <c r="E2949">
        <v>20</v>
      </c>
      <c r="F2949">
        <v>62081627</v>
      </c>
      <c r="G2949" t="s">
        <v>4879</v>
      </c>
      <c r="H2949" s="6">
        <v>45708</v>
      </c>
      <c r="I2949" s="3">
        <v>14000</v>
      </c>
      <c r="J2949" t="s">
        <v>23</v>
      </c>
      <c r="K2949" t="s">
        <v>4880</v>
      </c>
      <c r="L2949">
        <v>1</v>
      </c>
      <c r="M2949" t="s">
        <v>2878</v>
      </c>
      <c r="N2949" s="3">
        <v>13500</v>
      </c>
      <c r="O2949">
        <v>20</v>
      </c>
      <c r="P2949" t="s">
        <v>4881</v>
      </c>
      <c r="Q2949" t="s">
        <v>726</v>
      </c>
      <c r="R2949" t="s">
        <v>72</v>
      </c>
      <c r="S2949" s="3">
        <v>107717341</v>
      </c>
      <c r="T2949" s="3">
        <f>Tabla1[[#This Row],[OS-Valor Unitario]]-Tabla1[[#This Row],[costo_antes_iva]]</f>
        <v>-500</v>
      </c>
      <c r="U2949" s="3">
        <f>Tabla1[[#This Row],[OS-Valor Unitario]]*Tabla1[[#This Row],[OS-Cantidad]]</f>
        <v>270000</v>
      </c>
      <c r="V2949" s="3">
        <f>Tabla1[[#This Row],[costo_antes_iva]]*Tabla1[[#This Row],[OS-Cantidad]]</f>
        <v>280000</v>
      </c>
      <c r="W2949" s="3">
        <f>Tabla1[[#This Row],[Valor total OS]]-Tabla1[[#This Row],[valor total op]]</f>
        <v>-10000</v>
      </c>
    </row>
    <row r="2950" spans="1:23" x14ac:dyDescent="0.3">
      <c r="A2950">
        <v>5895</v>
      </c>
      <c r="B2950" t="s">
        <v>4882</v>
      </c>
      <c r="C2950" t="s">
        <v>3073</v>
      </c>
      <c r="D2950" t="s">
        <v>1118</v>
      </c>
      <c r="E2950">
        <v>15</v>
      </c>
      <c r="F2950">
        <v>62084697</v>
      </c>
      <c r="G2950" t="s">
        <v>4883</v>
      </c>
      <c r="H2950" s="6">
        <v>45708</v>
      </c>
      <c r="I2950" s="3">
        <v>14000</v>
      </c>
      <c r="J2950" t="s">
        <v>23</v>
      </c>
      <c r="K2950" t="s">
        <v>4884</v>
      </c>
      <c r="L2950">
        <v>2</v>
      </c>
      <c r="M2950" t="s">
        <v>70</v>
      </c>
      <c r="N2950" s="3">
        <v>13500</v>
      </c>
      <c r="O2950">
        <v>17</v>
      </c>
      <c r="P2950" t="s">
        <v>4881</v>
      </c>
      <c r="Q2950" t="s">
        <v>726</v>
      </c>
      <c r="R2950" t="s">
        <v>72</v>
      </c>
      <c r="S2950" s="3">
        <v>107717341</v>
      </c>
      <c r="T2950" s="3">
        <f>Tabla1[[#This Row],[OS-Valor Unitario]]-Tabla1[[#This Row],[costo_antes_iva]]</f>
        <v>-500</v>
      </c>
      <c r="U2950" s="3">
        <f>Tabla1[[#This Row],[OS-Valor Unitario]]*Tabla1[[#This Row],[OS-Cantidad]]</f>
        <v>229500</v>
      </c>
      <c r="V2950" s="3">
        <f>Tabla1[[#This Row],[costo_antes_iva]]*Tabla1[[#This Row],[OS-Cantidad]]</f>
        <v>238000</v>
      </c>
      <c r="W2950" s="3">
        <f>Tabla1[[#This Row],[Valor total OS]]-Tabla1[[#This Row],[valor total op]]</f>
        <v>-8500</v>
      </c>
    </row>
    <row r="2951" spans="1:23" x14ac:dyDescent="0.3">
      <c r="A2951">
        <v>5895</v>
      </c>
      <c r="B2951" t="s">
        <v>4882</v>
      </c>
      <c r="C2951" t="s">
        <v>174</v>
      </c>
      <c r="D2951" t="s">
        <v>1118</v>
      </c>
      <c r="E2951">
        <v>48</v>
      </c>
      <c r="F2951">
        <v>62081659</v>
      </c>
      <c r="G2951" t="s">
        <v>4883</v>
      </c>
      <c r="H2951" s="6">
        <v>45708</v>
      </c>
      <c r="I2951" s="3">
        <v>13000</v>
      </c>
      <c r="J2951" t="s">
        <v>23</v>
      </c>
      <c r="K2951" t="s">
        <v>4884</v>
      </c>
      <c r="L2951">
        <v>2</v>
      </c>
      <c r="M2951" t="s">
        <v>70</v>
      </c>
      <c r="N2951" s="3">
        <v>13500</v>
      </c>
      <c r="O2951">
        <v>17</v>
      </c>
      <c r="P2951" t="s">
        <v>4881</v>
      </c>
      <c r="Q2951" t="s">
        <v>726</v>
      </c>
      <c r="R2951" t="s">
        <v>28</v>
      </c>
      <c r="S2951" s="3">
        <v>107717341</v>
      </c>
      <c r="T2951" s="3">
        <f>Tabla1[[#This Row],[OS-Valor Unitario]]-Tabla1[[#This Row],[costo_antes_iva]]</f>
        <v>500</v>
      </c>
      <c r="U2951" s="3">
        <f>Tabla1[[#This Row],[OS-Valor Unitario]]*Tabla1[[#This Row],[OS-Cantidad]]</f>
        <v>229500</v>
      </c>
      <c r="V2951" s="3">
        <f>Tabla1[[#This Row],[costo_antes_iva]]*Tabla1[[#This Row],[OS-Cantidad]]</f>
        <v>221000</v>
      </c>
      <c r="W2951" s="3">
        <f>Tabla1[[#This Row],[Valor total OS]]-Tabla1[[#This Row],[valor total op]]</f>
        <v>8500</v>
      </c>
    </row>
    <row r="2952" spans="1:23" x14ac:dyDescent="0.3">
      <c r="A2952">
        <v>5895</v>
      </c>
      <c r="B2952" t="s">
        <v>4885</v>
      </c>
      <c r="C2952" t="s">
        <v>3073</v>
      </c>
      <c r="D2952" t="s">
        <v>1118</v>
      </c>
      <c r="E2952">
        <v>20</v>
      </c>
      <c r="F2952">
        <v>62084711</v>
      </c>
      <c r="G2952" t="s">
        <v>4886</v>
      </c>
      <c r="H2952" s="6">
        <v>45708</v>
      </c>
      <c r="I2952" s="3">
        <v>14000</v>
      </c>
      <c r="J2952" t="s">
        <v>23</v>
      </c>
      <c r="K2952" t="s">
        <v>4887</v>
      </c>
      <c r="L2952">
        <v>3</v>
      </c>
      <c r="M2952" t="s">
        <v>2878</v>
      </c>
      <c r="N2952" s="3">
        <v>13500</v>
      </c>
      <c r="O2952">
        <v>20</v>
      </c>
      <c r="P2952" t="s">
        <v>4881</v>
      </c>
      <c r="Q2952" t="s">
        <v>726</v>
      </c>
      <c r="R2952" t="s">
        <v>72</v>
      </c>
      <c r="S2952" s="3">
        <v>107717341</v>
      </c>
      <c r="T2952" s="3">
        <f>Tabla1[[#This Row],[OS-Valor Unitario]]-Tabla1[[#This Row],[costo_antes_iva]]</f>
        <v>-500</v>
      </c>
      <c r="U2952" s="3">
        <f>Tabla1[[#This Row],[OS-Valor Unitario]]*Tabla1[[#This Row],[OS-Cantidad]]</f>
        <v>270000</v>
      </c>
      <c r="V2952" s="3">
        <f>Tabla1[[#This Row],[costo_antes_iva]]*Tabla1[[#This Row],[OS-Cantidad]]</f>
        <v>280000</v>
      </c>
      <c r="W2952" s="3">
        <f>Tabla1[[#This Row],[Valor total OS]]-Tabla1[[#This Row],[valor total op]]</f>
        <v>-10000</v>
      </c>
    </row>
    <row r="2953" spans="1:23" x14ac:dyDescent="0.3">
      <c r="A2953">
        <v>5895</v>
      </c>
      <c r="B2953" t="s">
        <v>4885</v>
      </c>
      <c r="C2953" t="s">
        <v>3073</v>
      </c>
      <c r="D2953" t="s">
        <v>1118</v>
      </c>
      <c r="E2953">
        <v>19</v>
      </c>
      <c r="F2953">
        <v>62085383</v>
      </c>
      <c r="G2953" t="s">
        <v>4886</v>
      </c>
      <c r="H2953" s="6">
        <v>45708</v>
      </c>
      <c r="I2953" s="3">
        <v>14000</v>
      </c>
      <c r="J2953" t="s">
        <v>23</v>
      </c>
      <c r="K2953" t="s">
        <v>4887</v>
      </c>
      <c r="L2953">
        <v>3</v>
      </c>
      <c r="M2953" t="s">
        <v>2878</v>
      </c>
      <c r="N2953" s="3">
        <v>13500</v>
      </c>
      <c r="O2953">
        <v>20</v>
      </c>
      <c r="P2953" t="s">
        <v>4881</v>
      </c>
      <c r="Q2953" t="s">
        <v>726</v>
      </c>
      <c r="R2953" t="s">
        <v>72</v>
      </c>
      <c r="S2953" s="3">
        <v>107717341</v>
      </c>
      <c r="T2953" s="3">
        <f>Tabla1[[#This Row],[OS-Valor Unitario]]-Tabla1[[#This Row],[costo_antes_iva]]</f>
        <v>-500</v>
      </c>
      <c r="U2953" s="3">
        <f>Tabla1[[#This Row],[OS-Valor Unitario]]*Tabla1[[#This Row],[OS-Cantidad]]</f>
        <v>270000</v>
      </c>
      <c r="V2953" s="3">
        <f>Tabla1[[#This Row],[costo_antes_iva]]*Tabla1[[#This Row],[OS-Cantidad]]</f>
        <v>280000</v>
      </c>
      <c r="W2953" s="3">
        <f>Tabla1[[#This Row],[Valor total OS]]-Tabla1[[#This Row],[valor total op]]</f>
        <v>-10000</v>
      </c>
    </row>
    <row r="2954" spans="1:23" x14ac:dyDescent="0.3">
      <c r="A2954">
        <v>5895</v>
      </c>
      <c r="B2954" t="s">
        <v>4885</v>
      </c>
      <c r="C2954" t="s">
        <v>3073</v>
      </c>
      <c r="D2954" t="s">
        <v>1118</v>
      </c>
      <c r="E2954">
        <v>76</v>
      </c>
      <c r="F2954">
        <v>62085390</v>
      </c>
      <c r="G2954" t="s">
        <v>4886</v>
      </c>
      <c r="H2954" s="6">
        <v>45708</v>
      </c>
      <c r="I2954" s="3">
        <v>14000</v>
      </c>
      <c r="J2954" t="s">
        <v>23</v>
      </c>
      <c r="K2954" t="s">
        <v>4887</v>
      </c>
      <c r="L2954">
        <v>3</v>
      </c>
      <c r="M2954" t="s">
        <v>2878</v>
      </c>
      <c r="N2954" s="3">
        <v>13500</v>
      </c>
      <c r="O2954">
        <v>20</v>
      </c>
      <c r="P2954" t="s">
        <v>4881</v>
      </c>
      <c r="Q2954" t="s">
        <v>726</v>
      </c>
      <c r="R2954" t="s">
        <v>72</v>
      </c>
      <c r="S2954" s="3">
        <v>107717341</v>
      </c>
      <c r="T2954" s="3">
        <f>Tabla1[[#This Row],[OS-Valor Unitario]]-Tabla1[[#This Row],[costo_antes_iva]]</f>
        <v>-500</v>
      </c>
      <c r="U2954" s="3">
        <f>Tabla1[[#This Row],[OS-Valor Unitario]]*Tabla1[[#This Row],[OS-Cantidad]]</f>
        <v>270000</v>
      </c>
      <c r="V2954" s="3">
        <f>Tabla1[[#This Row],[costo_antes_iva]]*Tabla1[[#This Row],[OS-Cantidad]]</f>
        <v>280000</v>
      </c>
      <c r="W2954" s="3">
        <f>Tabla1[[#This Row],[Valor total OS]]-Tabla1[[#This Row],[valor total op]]</f>
        <v>-10000</v>
      </c>
    </row>
    <row r="2955" spans="1:23" x14ac:dyDescent="0.3">
      <c r="A2955">
        <v>5895</v>
      </c>
      <c r="B2955" t="s">
        <v>4885</v>
      </c>
      <c r="C2955" t="s">
        <v>3073</v>
      </c>
      <c r="D2955" t="s">
        <v>1118</v>
      </c>
      <c r="E2955">
        <v>126</v>
      </c>
      <c r="F2955">
        <v>62085402</v>
      </c>
      <c r="G2955" t="s">
        <v>4886</v>
      </c>
      <c r="H2955" s="6">
        <v>45708</v>
      </c>
      <c r="I2955" s="3">
        <v>14000</v>
      </c>
      <c r="J2955" t="s">
        <v>23</v>
      </c>
      <c r="K2955" t="s">
        <v>4887</v>
      </c>
      <c r="L2955">
        <v>3</v>
      </c>
      <c r="M2955" t="s">
        <v>2878</v>
      </c>
      <c r="N2955" s="3">
        <v>13500</v>
      </c>
      <c r="O2955">
        <v>20</v>
      </c>
      <c r="P2955" t="s">
        <v>4881</v>
      </c>
      <c r="Q2955" t="s">
        <v>726</v>
      </c>
      <c r="R2955" t="s">
        <v>72</v>
      </c>
      <c r="S2955" s="3">
        <v>107717341</v>
      </c>
      <c r="T2955" s="3">
        <f>Tabla1[[#This Row],[OS-Valor Unitario]]-Tabla1[[#This Row],[costo_antes_iva]]</f>
        <v>-500</v>
      </c>
      <c r="U2955" s="3">
        <f>Tabla1[[#This Row],[OS-Valor Unitario]]*Tabla1[[#This Row],[OS-Cantidad]]</f>
        <v>270000</v>
      </c>
      <c r="V2955" s="3">
        <f>Tabla1[[#This Row],[costo_antes_iva]]*Tabla1[[#This Row],[OS-Cantidad]]</f>
        <v>280000</v>
      </c>
      <c r="W2955" s="3">
        <f>Tabla1[[#This Row],[Valor total OS]]-Tabla1[[#This Row],[valor total op]]</f>
        <v>-10000</v>
      </c>
    </row>
    <row r="2956" spans="1:23" x14ac:dyDescent="0.3">
      <c r="A2956">
        <v>5895</v>
      </c>
      <c r="B2956" t="s">
        <v>4885</v>
      </c>
      <c r="C2956" t="s">
        <v>3073</v>
      </c>
      <c r="D2956" t="s">
        <v>1118</v>
      </c>
      <c r="E2956">
        <v>64</v>
      </c>
      <c r="F2956">
        <v>62085477</v>
      </c>
      <c r="G2956" t="s">
        <v>4886</v>
      </c>
      <c r="H2956" s="6">
        <v>45708</v>
      </c>
      <c r="I2956" s="3">
        <v>14000</v>
      </c>
      <c r="J2956" t="s">
        <v>23</v>
      </c>
      <c r="K2956" t="s">
        <v>4887</v>
      </c>
      <c r="L2956">
        <v>3</v>
      </c>
      <c r="M2956" t="s">
        <v>2878</v>
      </c>
      <c r="N2956" s="3">
        <v>13500</v>
      </c>
      <c r="O2956">
        <v>20</v>
      </c>
      <c r="P2956" t="s">
        <v>4881</v>
      </c>
      <c r="Q2956" t="s">
        <v>726</v>
      </c>
      <c r="R2956" t="s">
        <v>72</v>
      </c>
      <c r="S2956" s="3">
        <v>107717341</v>
      </c>
      <c r="T2956" s="3">
        <f>Tabla1[[#This Row],[OS-Valor Unitario]]-Tabla1[[#This Row],[costo_antes_iva]]</f>
        <v>-500</v>
      </c>
      <c r="U2956" s="3">
        <f>Tabla1[[#This Row],[OS-Valor Unitario]]*Tabla1[[#This Row],[OS-Cantidad]]</f>
        <v>270000</v>
      </c>
      <c r="V2956" s="3">
        <f>Tabla1[[#This Row],[costo_antes_iva]]*Tabla1[[#This Row],[OS-Cantidad]]</f>
        <v>280000</v>
      </c>
      <c r="W2956" s="3">
        <f>Tabla1[[#This Row],[Valor total OS]]-Tabla1[[#This Row],[valor total op]]</f>
        <v>-10000</v>
      </c>
    </row>
    <row r="2957" spans="1:23" x14ac:dyDescent="0.3">
      <c r="A2957">
        <v>5895</v>
      </c>
      <c r="B2957" t="s">
        <v>4885</v>
      </c>
      <c r="C2957" t="s">
        <v>3073</v>
      </c>
      <c r="D2957" t="s">
        <v>1118</v>
      </c>
      <c r="E2957">
        <v>79</v>
      </c>
      <c r="F2957">
        <v>62085509</v>
      </c>
      <c r="G2957" t="s">
        <v>4886</v>
      </c>
      <c r="H2957" s="6">
        <v>45708</v>
      </c>
      <c r="I2957" s="3">
        <v>14000</v>
      </c>
      <c r="J2957" t="s">
        <v>23</v>
      </c>
      <c r="K2957" t="s">
        <v>4887</v>
      </c>
      <c r="L2957">
        <v>3</v>
      </c>
      <c r="M2957" t="s">
        <v>2878</v>
      </c>
      <c r="N2957" s="3">
        <v>13500</v>
      </c>
      <c r="O2957">
        <v>20</v>
      </c>
      <c r="P2957" t="s">
        <v>4881</v>
      </c>
      <c r="Q2957" t="s">
        <v>726</v>
      </c>
      <c r="R2957" t="s">
        <v>72</v>
      </c>
      <c r="S2957" s="3">
        <v>107717341</v>
      </c>
      <c r="T2957" s="3">
        <f>Tabla1[[#This Row],[OS-Valor Unitario]]-Tabla1[[#This Row],[costo_antes_iva]]</f>
        <v>-500</v>
      </c>
      <c r="U2957" s="3">
        <f>Tabla1[[#This Row],[OS-Valor Unitario]]*Tabla1[[#This Row],[OS-Cantidad]]</f>
        <v>270000</v>
      </c>
      <c r="V2957" s="3">
        <f>Tabla1[[#This Row],[costo_antes_iva]]*Tabla1[[#This Row],[OS-Cantidad]]</f>
        <v>280000</v>
      </c>
      <c r="W2957" s="3">
        <f>Tabla1[[#This Row],[Valor total OS]]-Tabla1[[#This Row],[valor total op]]</f>
        <v>-10000</v>
      </c>
    </row>
    <row r="2958" spans="1:23" x14ac:dyDescent="0.3">
      <c r="A2958">
        <v>5895</v>
      </c>
      <c r="B2958" t="s">
        <v>4885</v>
      </c>
      <c r="C2958" t="s">
        <v>3073</v>
      </c>
      <c r="D2958" t="s">
        <v>1118</v>
      </c>
      <c r="E2958">
        <v>8</v>
      </c>
      <c r="F2958">
        <v>62085528</v>
      </c>
      <c r="G2958" t="s">
        <v>4886</v>
      </c>
      <c r="H2958" s="6">
        <v>45708</v>
      </c>
      <c r="I2958" s="3">
        <v>14000</v>
      </c>
      <c r="J2958" t="s">
        <v>23</v>
      </c>
      <c r="K2958" t="s">
        <v>4887</v>
      </c>
      <c r="L2958">
        <v>3</v>
      </c>
      <c r="M2958" t="s">
        <v>2878</v>
      </c>
      <c r="N2958" s="3">
        <v>13500</v>
      </c>
      <c r="O2958">
        <v>20</v>
      </c>
      <c r="P2958" t="s">
        <v>4881</v>
      </c>
      <c r="Q2958" t="s">
        <v>726</v>
      </c>
      <c r="R2958" t="s">
        <v>72</v>
      </c>
      <c r="S2958" s="3">
        <v>107717341</v>
      </c>
      <c r="T2958" s="3">
        <f>Tabla1[[#This Row],[OS-Valor Unitario]]-Tabla1[[#This Row],[costo_antes_iva]]</f>
        <v>-500</v>
      </c>
      <c r="U2958" s="3">
        <f>Tabla1[[#This Row],[OS-Valor Unitario]]*Tabla1[[#This Row],[OS-Cantidad]]</f>
        <v>270000</v>
      </c>
      <c r="V2958" s="3">
        <f>Tabla1[[#This Row],[costo_antes_iva]]*Tabla1[[#This Row],[OS-Cantidad]]</f>
        <v>280000</v>
      </c>
      <c r="W2958" s="3">
        <f>Tabla1[[#This Row],[Valor total OS]]-Tabla1[[#This Row],[valor total op]]</f>
        <v>-10000</v>
      </c>
    </row>
    <row r="2959" spans="1:23" x14ac:dyDescent="0.3">
      <c r="A2959">
        <v>5895</v>
      </c>
      <c r="B2959" t="s">
        <v>4885</v>
      </c>
      <c r="C2959" t="s">
        <v>3073</v>
      </c>
      <c r="D2959" t="s">
        <v>1118</v>
      </c>
      <c r="E2959">
        <v>35</v>
      </c>
      <c r="F2959">
        <v>62085554</v>
      </c>
      <c r="G2959" t="s">
        <v>4886</v>
      </c>
      <c r="H2959" s="6">
        <v>45708</v>
      </c>
      <c r="I2959" s="3">
        <v>14000</v>
      </c>
      <c r="J2959" t="s">
        <v>23</v>
      </c>
      <c r="K2959" t="s">
        <v>4887</v>
      </c>
      <c r="L2959">
        <v>3</v>
      </c>
      <c r="M2959" t="s">
        <v>2878</v>
      </c>
      <c r="N2959" s="3">
        <v>13500</v>
      </c>
      <c r="O2959">
        <v>20</v>
      </c>
      <c r="P2959" t="s">
        <v>4881</v>
      </c>
      <c r="Q2959" t="s">
        <v>726</v>
      </c>
      <c r="R2959" t="s">
        <v>72</v>
      </c>
      <c r="S2959" s="3">
        <v>107717341</v>
      </c>
      <c r="T2959" s="3">
        <f>Tabla1[[#This Row],[OS-Valor Unitario]]-Tabla1[[#This Row],[costo_antes_iva]]</f>
        <v>-500</v>
      </c>
      <c r="U2959" s="3">
        <f>Tabla1[[#This Row],[OS-Valor Unitario]]*Tabla1[[#This Row],[OS-Cantidad]]</f>
        <v>270000</v>
      </c>
      <c r="V2959" s="3">
        <f>Tabla1[[#This Row],[costo_antes_iva]]*Tabla1[[#This Row],[OS-Cantidad]]</f>
        <v>280000</v>
      </c>
      <c r="W2959" s="3">
        <f>Tabla1[[#This Row],[Valor total OS]]-Tabla1[[#This Row],[valor total op]]</f>
        <v>-10000</v>
      </c>
    </row>
    <row r="2960" spans="1:23" x14ac:dyDescent="0.3">
      <c r="A2960">
        <v>5895</v>
      </c>
      <c r="B2960" t="s">
        <v>4885</v>
      </c>
      <c r="C2960" t="s">
        <v>3073</v>
      </c>
      <c r="D2960" t="s">
        <v>1118</v>
      </c>
      <c r="E2960">
        <v>84</v>
      </c>
      <c r="F2960">
        <v>62085623</v>
      </c>
      <c r="G2960" t="s">
        <v>4886</v>
      </c>
      <c r="H2960" s="6">
        <v>45708</v>
      </c>
      <c r="I2960" s="3">
        <v>14000</v>
      </c>
      <c r="J2960" t="s">
        <v>23</v>
      </c>
      <c r="K2960" t="s">
        <v>4887</v>
      </c>
      <c r="L2960">
        <v>3</v>
      </c>
      <c r="M2960" t="s">
        <v>2878</v>
      </c>
      <c r="N2960" s="3">
        <v>13500</v>
      </c>
      <c r="O2960">
        <v>20</v>
      </c>
      <c r="P2960" t="s">
        <v>4881</v>
      </c>
      <c r="Q2960" t="s">
        <v>726</v>
      </c>
      <c r="R2960" t="s">
        <v>72</v>
      </c>
      <c r="S2960" s="3">
        <v>107717341</v>
      </c>
      <c r="T2960" s="3">
        <f>Tabla1[[#This Row],[OS-Valor Unitario]]-Tabla1[[#This Row],[costo_antes_iva]]</f>
        <v>-500</v>
      </c>
      <c r="U2960" s="3">
        <f>Tabla1[[#This Row],[OS-Valor Unitario]]*Tabla1[[#This Row],[OS-Cantidad]]</f>
        <v>270000</v>
      </c>
      <c r="V2960" s="3">
        <f>Tabla1[[#This Row],[costo_antes_iva]]*Tabla1[[#This Row],[OS-Cantidad]]</f>
        <v>280000</v>
      </c>
      <c r="W2960" s="3">
        <f>Tabla1[[#This Row],[Valor total OS]]-Tabla1[[#This Row],[valor total op]]</f>
        <v>-10000</v>
      </c>
    </row>
    <row r="2961" spans="1:23" x14ac:dyDescent="0.3">
      <c r="A2961">
        <v>5895</v>
      </c>
      <c r="B2961" t="s">
        <v>4885</v>
      </c>
      <c r="C2961" t="s">
        <v>3073</v>
      </c>
      <c r="D2961" t="s">
        <v>1118</v>
      </c>
      <c r="E2961">
        <v>27</v>
      </c>
      <c r="F2961">
        <v>62085640</v>
      </c>
      <c r="G2961" t="s">
        <v>4886</v>
      </c>
      <c r="H2961" s="6">
        <v>45708</v>
      </c>
      <c r="I2961" s="3">
        <v>14000</v>
      </c>
      <c r="J2961" t="s">
        <v>23</v>
      </c>
      <c r="K2961" t="s">
        <v>4887</v>
      </c>
      <c r="L2961">
        <v>3</v>
      </c>
      <c r="M2961" t="s">
        <v>2878</v>
      </c>
      <c r="N2961" s="3">
        <v>13500</v>
      </c>
      <c r="O2961">
        <v>20</v>
      </c>
      <c r="P2961" t="s">
        <v>4881</v>
      </c>
      <c r="Q2961" t="s">
        <v>726</v>
      </c>
      <c r="R2961" t="s">
        <v>72</v>
      </c>
      <c r="S2961" s="3">
        <v>107717341</v>
      </c>
      <c r="T2961" s="3">
        <f>Tabla1[[#This Row],[OS-Valor Unitario]]-Tabla1[[#This Row],[costo_antes_iva]]</f>
        <v>-500</v>
      </c>
      <c r="U2961" s="3">
        <f>Tabla1[[#This Row],[OS-Valor Unitario]]*Tabla1[[#This Row],[OS-Cantidad]]</f>
        <v>270000</v>
      </c>
      <c r="V2961" s="3">
        <f>Tabla1[[#This Row],[costo_antes_iva]]*Tabla1[[#This Row],[OS-Cantidad]]</f>
        <v>280000</v>
      </c>
      <c r="W2961" s="3">
        <f>Tabla1[[#This Row],[Valor total OS]]-Tabla1[[#This Row],[valor total op]]</f>
        <v>-10000</v>
      </c>
    </row>
    <row r="2962" spans="1:23" x14ac:dyDescent="0.3">
      <c r="A2962">
        <v>5895</v>
      </c>
      <c r="B2962" t="s">
        <v>4885</v>
      </c>
      <c r="C2962" t="s">
        <v>3073</v>
      </c>
      <c r="D2962" t="s">
        <v>1118</v>
      </c>
      <c r="E2962">
        <v>115</v>
      </c>
      <c r="F2962">
        <v>62085683</v>
      </c>
      <c r="G2962" t="s">
        <v>4886</v>
      </c>
      <c r="H2962" s="6">
        <v>45708</v>
      </c>
      <c r="I2962" s="3">
        <v>14000</v>
      </c>
      <c r="J2962" t="s">
        <v>23</v>
      </c>
      <c r="K2962" t="s">
        <v>4887</v>
      </c>
      <c r="L2962">
        <v>3</v>
      </c>
      <c r="M2962" t="s">
        <v>2878</v>
      </c>
      <c r="N2962" s="3">
        <v>13500</v>
      </c>
      <c r="O2962">
        <v>20</v>
      </c>
      <c r="P2962" t="s">
        <v>4881</v>
      </c>
      <c r="Q2962" t="s">
        <v>726</v>
      </c>
      <c r="R2962" t="s">
        <v>72</v>
      </c>
      <c r="S2962" s="3">
        <v>107717341</v>
      </c>
      <c r="T2962" s="3">
        <f>Tabla1[[#This Row],[OS-Valor Unitario]]-Tabla1[[#This Row],[costo_antes_iva]]</f>
        <v>-500</v>
      </c>
      <c r="U2962" s="3">
        <f>Tabla1[[#This Row],[OS-Valor Unitario]]*Tabla1[[#This Row],[OS-Cantidad]]</f>
        <v>270000</v>
      </c>
      <c r="V2962" s="3">
        <f>Tabla1[[#This Row],[costo_antes_iva]]*Tabla1[[#This Row],[OS-Cantidad]]</f>
        <v>280000</v>
      </c>
      <c r="W2962" s="3">
        <f>Tabla1[[#This Row],[Valor total OS]]-Tabla1[[#This Row],[valor total op]]</f>
        <v>-10000</v>
      </c>
    </row>
    <row r="2963" spans="1:23" x14ac:dyDescent="0.3">
      <c r="A2963">
        <v>5895</v>
      </c>
      <c r="B2963" t="s">
        <v>4885</v>
      </c>
      <c r="C2963" t="s">
        <v>3073</v>
      </c>
      <c r="D2963" t="s">
        <v>1118</v>
      </c>
      <c r="E2963">
        <v>66</v>
      </c>
      <c r="F2963">
        <v>62085725</v>
      </c>
      <c r="G2963" t="s">
        <v>4886</v>
      </c>
      <c r="H2963" s="6">
        <v>45708</v>
      </c>
      <c r="I2963" s="3">
        <v>14000</v>
      </c>
      <c r="J2963" t="s">
        <v>23</v>
      </c>
      <c r="K2963" t="s">
        <v>4887</v>
      </c>
      <c r="L2963">
        <v>3</v>
      </c>
      <c r="M2963" t="s">
        <v>2878</v>
      </c>
      <c r="N2963" s="3">
        <v>13500</v>
      </c>
      <c r="O2963">
        <v>20</v>
      </c>
      <c r="P2963" t="s">
        <v>4881</v>
      </c>
      <c r="Q2963" t="s">
        <v>726</v>
      </c>
      <c r="R2963" t="s">
        <v>72</v>
      </c>
      <c r="S2963" s="3">
        <v>107717341</v>
      </c>
      <c r="T2963" s="3">
        <f>Tabla1[[#This Row],[OS-Valor Unitario]]-Tabla1[[#This Row],[costo_antes_iva]]</f>
        <v>-500</v>
      </c>
      <c r="U2963" s="3">
        <f>Tabla1[[#This Row],[OS-Valor Unitario]]*Tabla1[[#This Row],[OS-Cantidad]]</f>
        <v>270000</v>
      </c>
      <c r="V2963" s="3">
        <f>Tabla1[[#This Row],[costo_antes_iva]]*Tabla1[[#This Row],[OS-Cantidad]]</f>
        <v>280000</v>
      </c>
      <c r="W2963" s="3">
        <f>Tabla1[[#This Row],[Valor total OS]]-Tabla1[[#This Row],[valor total op]]</f>
        <v>-10000</v>
      </c>
    </row>
    <row r="2964" spans="1:23" x14ac:dyDescent="0.3">
      <c r="A2964">
        <v>5895</v>
      </c>
      <c r="B2964" t="s">
        <v>4885</v>
      </c>
      <c r="C2964" t="s">
        <v>3073</v>
      </c>
      <c r="D2964" t="s">
        <v>1118</v>
      </c>
      <c r="E2964">
        <v>38</v>
      </c>
      <c r="F2964">
        <v>62085766</v>
      </c>
      <c r="G2964" t="s">
        <v>4886</v>
      </c>
      <c r="H2964" s="6">
        <v>45708</v>
      </c>
      <c r="I2964" s="3">
        <v>14000</v>
      </c>
      <c r="J2964" t="s">
        <v>23</v>
      </c>
      <c r="K2964" t="s">
        <v>4887</v>
      </c>
      <c r="L2964">
        <v>3</v>
      </c>
      <c r="M2964" t="s">
        <v>2878</v>
      </c>
      <c r="N2964" s="3">
        <v>13500</v>
      </c>
      <c r="O2964">
        <v>20</v>
      </c>
      <c r="P2964" t="s">
        <v>4881</v>
      </c>
      <c r="Q2964" t="s">
        <v>726</v>
      </c>
      <c r="R2964" t="s">
        <v>72</v>
      </c>
      <c r="S2964" s="3">
        <v>107717341</v>
      </c>
      <c r="T2964" s="3">
        <f>Tabla1[[#This Row],[OS-Valor Unitario]]-Tabla1[[#This Row],[costo_antes_iva]]</f>
        <v>-500</v>
      </c>
      <c r="U2964" s="3">
        <f>Tabla1[[#This Row],[OS-Valor Unitario]]*Tabla1[[#This Row],[OS-Cantidad]]</f>
        <v>270000</v>
      </c>
      <c r="V2964" s="3">
        <f>Tabla1[[#This Row],[costo_antes_iva]]*Tabla1[[#This Row],[OS-Cantidad]]</f>
        <v>280000</v>
      </c>
      <c r="W2964" s="3">
        <f>Tabla1[[#This Row],[Valor total OS]]-Tabla1[[#This Row],[valor total op]]</f>
        <v>-10000</v>
      </c>
    </row>
    <row r="2965" spans="1:23" x14ac:dyDescent="0.3">
      <c r="A2965">
        <v>5895</v>
      </c>
      <c r="B2965" t="s">
        <v>4885</v>
      </c>
      <c r="C2965" t="s">
        <v>3073</v>
      </c>
      <c r="D2965" t="s">
        <v>1118</v>
      </c>
      <c r="E2965">
        <v>9</v>
      </c>
      <c r="F2965">
        <v>62085893</v>
      </c>
      <c r="G2965" t="s">
        <v>4886</v>
      </c>
      <c r="H2965" s="6">
        <v>45708</v>
      </c>
      <c r="I2965" s="3">
        <v>14000</v>
      </c>
      <c r="J2965" t="s">
        <v>23</v>
      </c>
      <c r="K2965" t="s">
        <v>4887</v>
      </c>
      <c r="L2965">
        <v>3</v>
      </c>
      <c r="M2965" t="s">
        <v>2878</v>
      </c>
      <c r="N2965" s="3">
        <v>13500</v>
      </c>
      <c r="O2965">
        <v>20</v>
      </c>
      <c r="P2965" t="s">
        <v>4881</v>
      </c>
      <c r="Q2965" t="s">
        <v>726</v>
      </c>
      <c r="R2965" t="s">
        <v>72</v>
      </c>
      <c r="S2965" s="3">
        <v>107717341</v>
      </c>
      <c r="T2965" s="3">
        <f>Tabla1[[#This Row],[OS-Valor Unitario]]-Tabla1[[#This Row],[costo_antes_iva]]</f>
        <v>-500</v>
      </c>
      <c r="U2965" s="3">
        <f>Tabla1[[#This Row],[OS-Valor Unitario]]*Tabla1[[#This Row],[OS-Cantidad]]</f>
        <v>270000</v>
      </c>
      <c r="V2965" s="3">
        <f>Tabla1[[#This Row],[costo_antes_iva]]*Tabla1[[#This Row],[OS-Cantidad]]</f>
        <v>280000</v>
      </c>
      <c r="W2965" s="3">
        <f>Tabla1[[#This Row],[Valor total OS]]-Tabla1[[#This Row],[valor total op]]</f>
        <v>-10000</v>
      </c>
    </row>
    <row r="2966" spans="1:23" x14ac:dyDescent="0.3">
      <c r="A2966">
        <v>5895</v>
      </c>
      <c r="B2966" t="s">
        <v>4885</v>
      </c>
      <c r="C2966" t="s">
        <v>3073</v>
      </c>
      <c r="D2966" t="s">
        <v>1118</v>
      </c>
      <c r="E2966">
        <v>36</v>
      </c>
      <c r="F2966">
        <v>62085926</v>
      </c>
      <c r="G2966" t="s">
        <v>4886</v>
      </c>
      <c r="H2966" s="6">
        <v>45708</v>
      </c>
      <c r="I2966" s="3">
        <v>14000</v>
      </c>
      <c r="J2966" t="s">
        <v>23</v>
      </c>
      <c r="K2966" t="s">
        <v>4887</v>
      </c>
      <c r="L2966">
        <v>3</v>
      </c>
      <c r="M2966" t="s">
        <v>2878</v>
      </c>
      <c r="N2966" s="3">
        <v>13500</v>
      </c>
      <c r="O2966">
        <v>20</v>
      </c>
      <c r="P2966" t="s">
        <v>4881</v>
      </c>
      <c r="Q2966" t="s">
        <v>726</v>
      </c>
      <c r="R2966" t="s">
        <v>72</v>
      </c>
      <c r="S2966" s="3">
        <v>107717341</v>
      </c>
      <c r="T2966" s="3">
        <f>Tabla1[[#This Row],[OS-Valor Unitario]]-Tabla1[[#This Row],[costo_antes_iva]]</f>
        <v>-500</v>
      </c>
      <c r="U2966" s="3">
        <f>Tabla1[[#This Row],[OS-Valor Unitario]]*Tabla1[[#This Row],[OS-Cantidad]]</f>
        <v>270000</v>
      </c>
      <c r="V2966" s="3">
        <f>Tabla1[[#This Row],[costo_antes_iva]]*Tabla1[[#This Row],[OS-Cantidad]]</f>
        <v>280000</v>
      </c>
      <c r="W2966" s="3">
        <f>Tabla1[[#This Row],[Valor total OS]]-Tabla1[[#This Row],[valor total op]]</f>
        <v>-10000</v>
      </c>
    </row>
    <row r="2967" spans="1:23" x14ac:dyDescent="0.3">
      <c r="A2967">
        <v>5895</v>
      </c>
      <c r="B2967" t="s">
        <v>4885</v>
      </c>
      <c r="C2967" t="s">
        <v>3073</v>
      </c>
      <c r="D2967" t="s">
        <v>1118</v>
      </c>
      <c r="E2967">
        <v>152</v>
      </c>
      <c r="F2967">
        <v>62086033</v>
      </c>
      <c r="G2967" t="s">
        <v>4886</v>
      </c>
      <c r="H2967" s="6">
        <v>45708</v>
      </c>
      <c r="I2967" s="3">
        <v>14000</v>
      </c>
      <c r="J2967" t="s">
        <v>23</v>
      </c>
      <c r="K2967" t="s">
        <v>4887</v>
      </c>
      <c r="L2967">
        <v>3</v>
      </c>
      <c r="M2967" t="s">
        <v>2878</v>
      </c>
      <c r="N2967" s="3">
        <v>13500</v>
      </c>
      <c r="O2967">
        <v>20</v>
      </c>
      <c r="P2967" t="s">
        <v>4881</v>
      </c>
      <c r="Q2967" t="s">
        <v>726</v>
      </c>
      <c r="R2967" t="s">
        <v>72</v>
      </c>
      <c r="S2967" s="3">
        <v>107717341</v>
      </c>
      <c r="T2967" s="3">
        <f>Tabla1[[#This Row],[OS-Valor Unitario]]-Tabla1[[#This Row],[costo_antes_iva]]</f>
        <v>-500</v>
      </c>
      <c r="U2967" s="3">
        <f>Tabla1[[#This Row],[OS-Valor Unitario]]*Tabla1[[#This Row],[OS-Cantidad]]</f>
        <v>270000</v>
      </c>
      <c r="V2967" s="3">
        <f>Tabla1[[#This Row],[costo_antes_iva]]*Tabla1[[#This Row],[OS-Cantidad]]</f>
        <v>280000</v>
      </c>
      <c r="W2967" s="3">
        <f>Tabla1[[#This Row],[Valor total OS]]-Tabla1[[#This Row],[valor total op]]</f>
        <v>-10000</v>
      </c>
    </row>
    <row r="2968" spans="1:23" x14ac:dyDescent="0.3">
      <c r="A2968">
        <v>5895</v>
      </c>
      <c r="B2968" t="s">
        <v>4885</v>
      </c>
      <c r="C2968" t="s">
        <v>3073</v>
      </c>
      <c r="D2968" t="s">
        <v>1118</v>
      </c>
      <c r="E2968">
        <v>47</v>
      </c>
      <c r="F2968">
        <v>62086057</v>
      </c>
      <c r="G2968" t="s">
        <v>4886</v>
      </c>
      <c r="H2968" s="6">
        <v>45708</v>
      </c>
      <c r="I2968" s="3">
        <v>14000</v>
      </c>
      <c r="J2968" t="s">
        <v>23</v>
      </c>
      <c r="K2968" t="s">
        <v>4887</v>
      </c>
      <c r="L2968">
        <v>3</v>
      </c>
      <c r="M2968" t="s">
        <v>2878</v>
      </c>
      <c r="N2968" s="3">
        <v>13500</v>
      </c>
      <c r="O2968">
        <v>20</v>
      </c>
      <c r="P2968" t="s">
        <v>4881</v>
      </c>
      <c r="Q2968" t="s">
        <v>726</v>
      </c>
      <c r="R2968" t="s">
        <v>72</v>
      </c>
      <c r="S2968" s="3">
        <v>107717341</v>
      </c>
      <c r="T2968" s="3">
        <f>Tabla1[[#This Row],[OS-Valor Unitario]]-Tabla1[[#This Row],[costo_antes_iva]]</f>
        <v>-500</v>
      </c>
      <c r="U2968" s="3">
        <f>Tabla1[[#This Row],[OS-Valor Unitario]]*Tabla1[[#This Row],[OS-Cantidad]]</f>
        <v>270000</v>
      </c>
      <c r="V2968" s="3">
        <f>Tabla1[[#This Row],[costo_antes_iva]]*Tabla1[[#This Row],[OS-Cantidad]]</f>
        <v>280000</v>
      </c>
      <c r="W2968" s="3">
        <f>Tabla1[[#This Row],[Valor total OS]]-Tabla1[[#This Row],[valor total op]]</f>
        <v>-10000</v>
      </c>
    </row>
    <row r="2969" spans="1:23" x14ac:dyDescent="0.3">
      <c r="A2969">
        <v>5895</v>
      </c>
      <c r="B2969" t="s">
        <v>4885</v>
      </c>
      <c r="C2969" t="s">
        <v>78</v>
      </c>
      <c r="D2969" t="s">
        <v>1118</v>
      </c>
      <c r="E2969">
        <v>3</v>
      </c>
      <c r="F2969">
        <v>62086126</v>
      </c>
      <c r="G2969" t="s">
        <v>4886</v>
      </c>
      <c r="H2969" s="6">
        <v>45708</v>
      </c>
      <c r="I2969" s="3">
        <v>5000</v>
      </c>
      <c r="J2969" t="s">
        <v>23</v>
      </c>
      <c r="K2969" t="s">
        <v>4887</v>
      </c>
      <c r="L2969">
        <v>3</v>
      </c>
      <c r="M2969" t="s">
        <v>2878</v>
      </c>
      <c r="N2969" s="3">
        <v>13500</v>
      </c>
      <c r="O2969">
        <v>20</v>
      </c>
      <c r="P2969" t="s">
        <v>4881</v>
      </c>
      <c r="Q2969" t="s">
        <v>726</v>
      </c>
      <c r="R2969" t="s">
        <v>61</v>
      </c>
      <c r="S2969" s="3">
        <v>107717341</v>
      </c>
      <c r="T2969" s="3">
        <f>Tabla1[[#This Row],[OS-Valor Unitario]]-Tabla1[[#This Row],[costo_antes_iva]]</f>
        <v>8500</v>
      </c>
      <c r="U2969" s="3">
        <f>Tabla1[[#This Row],[OS-Valor Unitario]]*Tabla1[[#This Row],[OS-Cantidad]]</f>
        <v>270000</v>
      </c>
      <c r="V2969" s="3">
        <f>Tabla1[[#This Row],[costo_antes_iva]]*Tabla1[[#This Row],[OS-Cantidad]]</f>
        <v>100000</v>
      </c>
      <c r="W2969" s="3">
        <f>Tabla1[[#This Row],[Valor total OS]]-Tabla1[[#This Row],[valor total op]]</f>
        <v>170000</v>
      </c>
    </row>
    <row r="2970" spans="1:23" x14ac:dyDescent="0.3">
      <c r="A2970">
        <v>5895</v>
      </c>
      <c r="B2970" t="s">
        <v>4885</v>
      </c>
      <c r="C2970" t="s">
        <v>78</v>
      </c>
      <c r="D2970" t="s">
        <v>1118</v>
      </c>
      <c r="E2970">
        <v>48</v>
      </c>
      <c r="F2970">
        <v>62086136</v>
      </c>
      <c r="G2970" t="s">
        <v>4886</v>
      </c>
      <c r="H2970" s="6">
        <v>45708</v>
      </c>
      <c r="I2970" s="3">
        <v>5000</v>
      </c>
      <c r="J2970" t="s">
        <v>23</v>
      </c>
      <c r="K2970" t="s">
        <v>4887</v>
      </c>
      <c r="L2970">
        <v>3</v>
      </c>
      <c r="M2970" t="s">
        <v>2878</v>
      </c>
      <c r="N2970" s="3">
        <v>13500</v>
      </c>
      <c r="O2970">
        <v>20</v>
      </c>
      <c r="P2970" t="s">
        <v>4881</v>
      </c>
      <c r="Q2970" t="s">
        <v>726</v>
      </c>
      <c r="R2970" t="s">
        <v>61</v>
      </c>
      <c r="S2970" s="3">
        <v>107717341</v>
      </c>
      <c r="T2970" s="3">
        <f>Tabla1[[#This Row],[OS-Valor Unitario]]-Tabla1[[#This Row],[costo_antes_iva]]</f>
        <v>8500</v>
      </c>
      <c r="U2970" s="3">
        <f>Tabla1[[#This Row],[OS-Valor Unitario]]*Tabla1[[#This Row],[OS-Cantidad]]</f>
        <v>270000</v>
      </c>
      <c r="V2970" s="3">
        <f>Tabla1[[#This Row],[costo_antes_iva]]*Tabla1[[#This Row],[OS-Cantidad]]</f>
        <v>100000</v>
      </c>
      <c r="W2970" s="3">
        <f>Tabla1[[#This Row],[Valor total OS]]-Tabla1[[#This Row],[valor total op]]</f>
        <v>170000</v>
      </c>
    </row>
    <row r="2971" spans="1:23" x14ac:dyDescent="0.3">
      <c r="A2971">
        <v>5895</v>
      </c>
      <c r="B2971" t="s">
        <v>4885</v>
      </c>
      <c r="C2971" t="s">
        <v>78</v>
      </c>
      <c r="D2971" t="s">
        <v>1118</v>
      </c>
      <c r="E2971">
        <v>10</v>
      </c>
      <c r="F2971">
        <v>62086145</v>
      </c>
      <c r="G2971" t="s">
        <v>4886</v>
      </c>
      <c r="H2971" s="6">
        <v>45708</v>
      </c>
      <c r="I2971" s="3">
        <v>5000</v>
      </c>
      <c r="J2971" t="s">
        <v>23</v>
      </c>
      <c r="K2971" t="s">
        <v>4887</v>
      </c>
      <c r="L2971">
        <v>3</v>
      </c>
      <c r="M2971" t="s">
        <v>2878</v>
      </c>
      <c r="N2971" s="3">
        <v>13500</v>
      </c>
      <c r="O2971">
        <v>20</v>
      </c>
      <c r="P2971" t="s">
        <v>4881</v>
      </c>
      <c r="Q2971" t="s">
        <v>726</v>
      </c>
      <c r="R2971" t="s">
        <v>61</v>
      </c>
      <c r="S2971" s="3">
        <v>107717341</v>
      </c>
      <c r="T2971" s="3">
        <f>Tabla1[[#This Row],[OS-Valor Unitario]]-Tabla1[[#This Row],[costo_antes_iva]]</f>
        <v>8500</v>
      </c>
      <c r="U2971" s="3">
        <f>Tabla1[[#This Row],[OS-Valor Unitario]]*Tabla1[[#This Row],[OS-Cantidad]]</f>
        <v>270000</v>
      </c>
      <c r="V2971" s="3">
        <f>Tabla1[[#This Row],[costo_antes_iva]]*Tabla1[[#This Row],[OS-Cantidad]]</f>
        <v>100000</v>
      </c>
      <c r="W2971" s="3">
        <f>Tabla1[[#This Row],[Valor total OS]]-Tabla1[[#This Row],[valor total op]]</f>
        <v>170000</v>
      </c>
    </row>
    <row r="2972" spans="1:23" x14ac:dyDescent="0.3">
      <c r="A2972">
        <v>5895</v>
      </c>
      <c r="B2972" t="s">
        <v>4885</v>
      </c>
      <c r="C2972" t="s">
        <v>78</v>
      </c>
      <c r="D2972" t="s">
        <v>1118</v>
      </c>
      <c r="E2972">
        <v>364</v>
      </c>
      <c r="F2972">
        <v>62086156</v>
      </c>
      <c r="G2972" t="s">
        <v>4886</v>
      </c>
      <c r="H2972" s="6">
        <v>45708</v>
      </c>
      <c r="I2972" s="3">
        <v>5000</v>
      </c>
      <c r="J2972" t="s">
        <v>23</v>
      </c>
      <c r="K2972" t="s">
        <v>4887</v>
      </c>
      <c r="L2972">
        <v>3</v>
      </c>
      <c r="M2972" t="s">
        <v>2878</v>
      </c>
      <c r="N2972" s="3">
        <v>13500</v>
      </c>
      <c r="O2972">
        <v>20</v>
      </c>
      <c r="P2972" t="s">
        <v>4881</v>
      </c>
      <c r="Q2972" t="s">
        <v>726</v>
      </c>
      <c r="R2972" t="s">
        <v>61</v>
      </c>
      <c r="S2972" s="3">
        <v>107717341</v>
      </c>
      <c r="T2972" s="3">
        <f>Tabla1[[#This Row],[OS-Valor Unitario]]-Tabla1[[#This Row],[costo_antes_iva]]</f>
        <v>8500</v>
      </c>
      <c r="U2972" s="3">
        <f>Tabla1[[#This Row],[OS-Valor Unitario]]*Tabla1[[#This Row],[OS-Cantidad]]</f>
        <v>270000</v>
      </c>
      <c r="V2972" s="3">
        <f>Tabla1[[#This Row],[costo_antes_iva]]*Tabla1[[#This Row],[OS-Cantidad]]</f>
        <v>100000</v>
      </c>
      <c r="W2972" s="3">
        <f>Tabla1[[#This Row],[Valor total OS]]-Tabla1[[#This Row],[valor total op]]</f>
        <v>170000</v>
      </c>
    </row>
    <row r="2973" spans="1:23" x14ac:dyDescent="0.3">
      <c r="A2973">
        <v>5895</v>
      </c>
      <c r="B2973" t="s">
        <v>4885</v>
      </c>
      <c r="C2973" t="s">
        <v>78</v>
      </c>
      <c r="D2973" t="s">
        <v>1118</v>
      </c>
      <c r="E2973">
        <v>14</v>
      </c>
      <c r="F2973">
        <v>62086168</v>
      </c>
      <c r="G2973" t="s">
        <v>4886</v>
      </c>
      <c r="H2973" s="6">
        <v>45708</v>
      </c>
      <c r="I2973" s="3">
        <v>5000</v>
      </c>
      <c r="J2973" t="s">
        <v>23</v>
      </c>
      <c r="K2973" t="s">
        <v>4887</v>
      </c>
      <c r="L2973">
        <v>3</v>
      </c>
      <c r="M2973" t="s">
        <v>2878</v>
      </c>
      <c r="N2973" s="3">
        <v>13500</v>
      </c>
      <c r="O2973">
        <v>20</v>
      </c>
      <c r="P2973" t="s">
        <v>4881</v>
      </c>
      <c r="Q2973" t="s">
        <v>726</v>
      </c>
      <c r="R2973" t="s">
        <v>61</v>
      </c>
      <c r="S2973" s="3">
        <v>107717341</v>
      </c>
      <c r="T2973" s="3">
        <f>Tabla1[[#This Row],[OS-Valor Unitario]]-Tabla1[[#This Row],[costo_antes_iva]]</f>
        <v>8500</v>
      </c>
      <c r="U2973" s="3">
        <f>Tabla1[[#This Row],[OS-Valor Unitario]]*Tabla1[[#This Row],[OS-Cantidad]]</f>
        <v>270000</v>
      </c>
      <c r="V2973" s="3">
        <f>Tabla1[[#This Row],[costo_antes_iva]]*Tabla1[[#This Row],[OS-Cantidad]]</f>
        <v>100000</v>
      </c>
      <c r="W2973" s="3">
        <f>Tabla1[[#This Row],[Valor total OS]]-Tabla1[[#This Row],[valor total op]]</f>
        <v>170000</v>
      </c>
    </row>
    <row r="2974" spans="1:23" x14ac:dyDescent="0.3">
      <c r="A2974">
        <v>5895</v>
      </c>
      <c r="B2974" t="s">
        <v>4885</v>
      </c>
      <c r="C2974" t="s">
        <v>3073</v>
      </c>
      <c r="D2974" t="s">
        <v>1118</v>
      </c>
      <c r="E2974">
        <v>7</v>
      </c>
      <c r="F2974">
        <v>62086208</v>
      </c>
      <c r="G2974" t="s">
        <v>4886</v>
      </c>
      <c r="H2974" s="6">
        <v>45708</v>
      </c>
      <c r="I2974" s="3">
        <v>14000</v>
      </c>
      <c r="J2974" t="s">
        <v>23</v>
      </c>
      <c r="K2974" t="s">
        <v>4887</v>
      </c>
      <c r="L2974">
        <v>3</v>
      </c>
      <c r="M2974" t="s">
        <v>2878</v>
      </c>
      <c r="N2974" s="3">
        <v>13500</v>
      </c>
      <c r="O2974">
        <v>20</v>
      </c>
      <c r="P2974" t="s">
        <v>4881</v>
      </c>
      <c r="Q2974" t="s">
        <v>726</v>
      </c>
      <c r="R2974" t="s">
        <v>72</v>
      </c>
      <c r="S2974" s="3">
        <v>107717341</v>
      </c>
      <c r="T2974" s="3">
        <f>Tabla1[[#This Row],[OS-Valor Unitario]]-Tabla1[[#This Row],[costo_antes_iva]]</f>
        <v>-500</v>
      </c>
      <c r="U2974" s="3">
        <f>Tabla1[[#This Row],[OS-Valor Unitario]]*Tabla1[[#This Row],[OS-Cantidad]]</f>
        <v>270000</v>
      </c>
      <c r="V2974" s="3">
        <f>Tabla1[[#This Row],[costo_antes_iva]]*Tabla1[[#This Row],[OS-Cantidad]]</f>
        <v>280000</v>
      </c>
      <c r="W2974" s="3">
        <f>Tabla1[[#This Row],[Valor total OS]]-Tabla1[[#This Row],[valor total op]]</f>
        <v>-10000</v>
      </c>
    </row>
    <row r="2975" spans="1:23" x14ac:dyDescent="0.3">
      <c r="A2975">
        <v>5895</v>
      </c>
      <c r="B2975" t="s">
        <v>4885</v>
      </c>
      <c r="C2975" t="s">
        <v>349</v>
      </c>
      <c r="D2975" t="s">
        <v>1118</v>
      </c>
      <c r="E2975">
        <v>3</v>
      </c>
      <c r="F2975">
        <v>62086229</v>
      </c>
      <c r="G2975" t="s">
        <v>4886</v>
      </c>
      <c r="H2975" s="6">
        <v>45708</v>
      </c>
      <c r="I2975" s="3">
        <v>14000</v>
      </c>
      <c r="J2975" t="s">
        <v>23</v>
      </c>
      <c r="K2975" t="s">
        <v>4887</v>
      </c>
      <c r="L2975">
        <v>3</v>
      </c>
      <c r="M2975" t="s">
        <v>2878</v>
      </c>
      <c r="N2975" s="3">
        <v>13500</v>
      </c>
      <c r="O2975">
        <v>20</v>
      </c>
      <c r="P2975" t="s">
        <v>4881</v>
      </c>
      <c r="Q2975" t="s">
        <v>726</v>
      </c>
      <c r="R2975" t="s">
        <v>28</v>
      </c>
      <c r="S2975" s="3">
        <v>107717341</v>
      </c>
      <c r="T2975" s="3">
        <f>Tabla1[[#This Row],[OS-Valor Unitario]]-Tabla1[[#This Row],[costo_antes_iva]]</f>
        <v>-500</v>
      </c>
      <c r="U2975" s="3">
        <f>Tabla1[[#This Row],[OS-Valor Unitario]]*Tabla1[[#This Row],[OS-Cantidad]]</f>
        <v>270000</v>
      </c>
      <c r="V2975" s="3">
        <f>Tabla1[[#This Row],[costo_antes_iva]]*Tabla1[[#This Row],[OS-Cantidad]]</f>
        <v>280000</v>
      </c>
      <c r="W2975" s="3">
        <f>Tabla1[[#This Row],[Valor total OS]]-Tabla1[[#This Row],[valor total op]]</f>
        <v>-10000</v>
      </c>
    </row>
    <row r="2976" spans="1:23" x14ac:dyDescent="0.3">
      <c r="A2976">
        <v>5895</v>
      </c>
      <c r="B2976" t="s">
        <v>4888</v>
      </c>
      <c r="C2976" t="s">
        <v>3073</v>
      </c>
      <c r="D2976" t="s">
        <v>1118</v>
      </c>
      <c r="E2976">
        <v>20</v>
      </c>
      <c r="F2976">
        <v>62084711</v>
      </c>
      <c r="G2976" t="s">
        <v>4886</v>
      </c>
      <c r="H2976" s="6">
        <v>45708</v>
      </c>
      <c r="I2976" s="3">
        <v>14000</v>
      </c>
      <c r="J2976" t="s">
        <v>23</v>
      </c>
      <c r="K2976" t="s">
        <v>4889</v>
      </c>
      <c r="L2976">
        <v>4</v>
      </c>
      <c r="M2976" t="s">
        <v>70</v>
      </c>
      <c r="N2976" s="3">
        <v>13500</v>
      </c>
      <c r="O2976">
        <v>21</v>
      </c>
      <c r="P2976" t="s">
        <v>4881</v>
      </c>
      <c r="Q2976" t="s">
        <v>726</v>
      </c>
      <c r="R2976" t="s">
        <v>72</v>
      </c>
      <c r="S2976" s="3">
        <v>107717341</v>
      </c>
      <c r="T2976" s="3">
        <f>Tabla1[[#This Row],[OS-Valor Unitario]]-Tabla1[[#This Row],[costo_antes_iva]]</f>
        <v>-500</v>
      </c>
      <c r="U2976" s="3">
        <f>Tabla1[[#This Row],[OS-Valor Unitario]]*Tabla1[[#This Row],[OS-Cantidad]]</f>
        <v>283500</v>
      </c>
      <c r="V2976" s="3">
        <f>Tabla1[[#This Row],[costo_antes_iva]]*Tabla1[[#This Row],[OS-Cantidad]]</f>
        <v>294000</v>
      </c>
      <c r="W2976" s="3">
        <f>Tabla1[[#This Row],[Valor total OS]]-Tabla1[[#This Row],[valor total op]]</f>
        <v>-10500</v>
      </c>
    </row>
    <row r="2977" spans="1:23" x14ac:dyDescent="0.3">
      <c r="A2977">
        <v>5895</v>
      </c>
      <c r="B2977" t="s">
        <v>4888</v>
      </c>
      <c r="C2977" t="s">
        <v>3073</v>
      </c>
      <c r="D2977" t="s">
        <v>1118</v>
      </c>
      <c r="E2977">
        <v>19</v>
      </c>
      <c r="F2977">
        <v>62085383</v>
      </c>
      <c r="G2977" t="s">
        <v>4886</v>
      </c>
      <c r="H2977" s="6">
        <v>45708</v>
      </c>
      <c r="I2977" s="3">
        <v>14000</v>
      </c>
      <c r="J2977" t="s">
        <v>23</v>
      </c>
      <c r="K2977" t="s">
        <v>4889</v>
      </c>
      <c r="L2977">
        <v>4</v>
      </c>
      <c r="M2977" t="s">
        <v>70</v>
      </c>
      <c r="N2977" s="3">
        <v>13500</v>
      </c>
      <c r="O2977">
        <v>21</v>
      </c>
      <c r="P2977" t="s">
        <v>4881</v>
      </c>
      <c r="Q2977" t="s">
        <v>726</v>
      </c>
      <c r="R2977" t="s">
        <v>72</v>
      </c>
      <c r="S2977" s="3">
        <v>107717341</v>
      </c>
      <c r="T2977" s="3">
        <f>Tabla1[[#This Row],[OS-Valor Unitario]]-Tabla1[[#This Row],[costo_antes_iva]]</f>
        <v>-500</v>
      </c>
      <c r="U2977" s="3">
        <f>Tabla1[[#This Row],[OS-Valor Unitario]]*Tabla1[[#This Row],[OS-Cantidad]]</f>
        <v>283500</v>
      </c>
      <c r="V2977" s="3">
        <f>Tabla1[[#This Row],[costo_antes_iva]]*Tabla1[[#This Row],[OS-Cantidad]]</f>
        <v>294000</v>
      </c>
      <c r="W2977" s="3">
        <f>Tabla1[[#This Row],[Valor total OS]]-Tabla1[[#This Row],[valor total op]]</f>
        <v>-10500</v>
      </c>
    </row>
    <row r="2978" spans="1:23" x14ac:dyDescent="0.3">
      <c r="A2978">
        <v>5895</v>
      </c>
      <c r="B2978" t="s">
        <v>4888</v>
      </c>
      <c r="C2978" t="s">
        <v>3073</v>
      </c>
      <c r="D2978" t="s">
        <v>1118</v>
      </c>
      <c r="E2978">
        <v>76</v>
      </c>
      <c r="F2978">
        <v>62085390</v>
      </c>
      <c r="G2978" t="s">
        <v>4886</v>
      </c>
      <c r="H2978" s="6">
        <v>45708</v>
      </c>
      <c r="I2978" s="3">
        <v>14000</v>
      </c>
      <c r="J2978" t="s">
        <v>23</v>
      </c>
      <c r="K2978" t="s">
        <v>4889</v>
      </c>
      <c r="L2978">
        <v>4</v>
      </c>
      <c r="M2978" t="s">
        <v>70</v>
      </c>
      <c r="N2978" s="3">
        <v>13500</v>
      </c>
      <c r="O2978">
        <v>21</v>
      </c>
      <c r="P2978" t="s">
        <v>4881</v>
      </c>
      <c r="Q2978" t="s">
        <v>726</v>
      </c>
      <c r="R2978" t="s">
        <v>72</v>
      </c>
      <c r="S2978" s="3">
        <v>107717341</v>
      </c>
      <c r="T2978" s="3">
        <f>Tabla1[[#This Row],[OS-Valor Unitario]]-Tabla1[[#This Row],[costo_antes_iva]]</f>
        <v>-500</v>
      </c>
      <c r="U2978" s="3">
        <f>Tabla1[[#This Row],[OS-Valor Unitario]]*Tabla1[[#This Row],[OS-Cantidad]]</f>
        <v>283500</v>
      </c>
      <c r="V2978" s="3">
        <f>Tabla1[[#This Row],[costo_antes_iva]]*Tabla1[[#This Row],[OS-Cantidad]]</f>
        <v>294000</v>
      </c>
      <c r="W2978" s="3">
        <f>Tabla1[[#This Row],[Valor total OS]]-Tabla1[[#This Row],[valor total op]]</f>
        <v>-10500</v>
      </c>
    </row>
    <row r="2979" spans="1:23" x14ac:dyDescent="0.3">
      <c r="A2979">
        <v>5895</v>
      </c>
      <c r="B2979" t="s">
        <v>4888</v>
      </c>
      <c r="C2979" t="s">
        <v>3073</v>
      </c>
      <c r="D2979" t="s">
        <v>1118</v>
      </c>
      <c r="E2979">
        <v>126</v>
      </c>
      <c r="F2979">
        <v>62085402</v>
      </c>
      <c r="G2979" t="s">
        <v>4886</v>
      </c>
      <c r="H2979" s="6">
        <v>45708</v>
      </c>
      <c r="I2979" s="3">
        <v>14000</v>
      </c>
      <c r="J2979" t="s">
        <v>23</v>
      </c>
      <c r="K2979" t="s">
        <v>4889</v>
      </c>
      <c r="L2979">
        <v>4</v>
      </c>
      <c r="M2979" t="s">
        <v>70</v>
      </c>
      <c r="N2979" s="3">
        <v>13500</v>
      </c>
      <c r="O2979">
        <v>21</v>
      </c>
      <c r="P2979" t="s">
        <v>4881</v>
      </c>
      <c r="Q2979" t="s">
        <v>726</v>
      </c>
      <c r="R2979" t="s">
        <v>72</v>
      </c>
      <c r="S2979" s="3">
        <v>107717341</v>
      </c>
      <c r="T2979" s="3">
        <f>Tabla1[[#This Row],[OS-Valor Unitario]]-Tabla1[[#This Row],[costo_antes_iva]]</f>
        <v>-500</v>
      </c>
      <c r="U2979" s="3">
        <f>Tabla1[[#This Row],[OS-Valor Unitario]]*Tabla1[[#This Row],[OS-Cantidad]]</f>
        <v>283500</v>
      </c>
      <c r="V2979" s="3">
        <f>Tabla1[[#This Row],[costo_antes_iva]]*Tabla1[[#This Row],[OS-Cantidad]]</f>
        <v>294000</v>
      </c>
      <c r="W2979" s="3">
        <f>Tabla1[[#This Row],[Valor total OS]]-Tabla1[[#This Row],[valor total op]]</f>
        <v>-10500</v>
      </c>
    </row>
    <row r="2980" spans="1:23" x14ac:dyDescent="0.3">
      <c r="A2980">
        <v>5895</v>
      </c>
      <c r="B2980" t="s">
        <v>4888</v>
      </c>
      <c r="C2980" t="s">
        <v>3073</v>
      </c>
      <c r="D2980" t="s">
        <v>1118</v>
      </c>
      <c r="E2980">
        <v>64</v>
      </c>
      <c r="F2980">
        <v>62085477</v>
      </c>
      <c r="G2980" t="s">
        <v>4886</v>
      </c>
      <c r="H2980" s="6">
        <v>45708</v>
      </c>
      <c r="I2980" s="3">
        <v>14000</v>
      </c>
      <c r="J2980" t="s">
        <v>23</v>
      </c>
      <c r="K2980" t="s">
        <v>4889</v>
      </c>
      <c r="L2980">
        <v>4</v>
      </c>
      <c r="M2980" t="s">
        <v>70</v>
      </c>
      <c r="N2980" s="3">
        <v>13500</v>
      </c>
      <c r="O2980">
        <v>21</v>
      </c>
      <c r="P2980" t="s">
        <v>4881</v>
      </c>
      <c r="Q2980" t="s">
        <v>726</v>
      </c>
      <c r="R2980" t="s">
        <v>72</v>
      </c>
      <c r="S2980" s="3">
        <v>107717341</v>
      </c>
      <c r="T2980" s="3">
        <f>Tabla1[[#This Row],[OS-Valor Unitario]]-Tabla1[[#This Row],[costo_antes_iva]]</f>
        <v>-500</v>
      </c>
      <c r="U2980" s="3">
        <f>Tabla1[[#This Row],[OS-Valor Unitario]]*Tabla1[[#This Row],[OS-Cantidad]]</f>
        <v>283500</v>
      </c>
      <c r="V2980" s="3">
        <f>Tabla1[[#This Row],[costo_antes_iva]]*Tabla1[[#This Row],[OS-Cantidad]]</f>
        <v>294000</v>
      </c>
      <c r="W2980" s="3">
        <f>Tabla1[[#This Row],[Valor total OS]]-Tabla1[[#This Row],[valor total op]]</f>
        <v>-10500</v>
      </c>
    </row>
    <row r="2981" spans="1:23" x14ac:dyDescent="0.3">
      <c r="A2981">
        <v>5895</v>
      </c>
      <c r="B2981" t="s">
        <v>4888</v>
      </c>
      <c r="C2981" t="s">
        <v>3073</v>
      </c>
      <c r="D2981" t="s">
        <v>1118</v>
      </c>
      <c r="E2981">
        <v>79</v>
      </c>
      <c r="F2981">
        <v>62085509</v>
      </c>
      <c r="G2981" t="s">
        <v>4886</v>
      </c>
      <c r="H2981" s="6">
        <v>45708</v>
      </c>
      <c r="I2981" s="3">
        <v>14000</v>
      </c>
      <c r="J2981" t="s">
        <v>23</v>
      </c>
      <c r="K2981" t="s">
        <v>4889</v>
      </c>
      <c r="L2981">
        <v>4</v>
      </c>
      <c r="M2981" t="s">
        <v>70</v>
      </c>
      <c r="N2981" s="3">
        <v>13500</v>
      </c>
      <c r="O2981">
        <v>21</v>
      </c>
      <c r="P2981" t="s">
        <v>4881</v>
      </c>
      <c r="Q2981" t="s">
        <v>726</v>
      </c>
      <c r="R2981" t="s">
        <v>72</v>
      </c>
      <c r="S2981" s="3">
        <v>107717341</v>
      </c>
      <c r="T2981" s="3">
        <f>Tabla1[[#This Row],[OS-Valor Unitario]]-Tabla1[[#This Row],[costo_antes_iva]]</f>
        <v>-500</v>
      </c>
      <c r="U2981" s="3">
        <f>Tabla1[[#This Row],[OS-Valor Unitario]]*Tabla1[[#This Row],[OS-Cantidad]]</f>
        <v>283500</v>
      </c>
      <c r="V2981" s="3">
        <f>Tabla1[[#This Row],[costo_antes_iva]]*Tabla1[[#This Row],[OS-Cantidad]]</f>
        <v>294000</v>
      </c>
      <c r="W2981" s="3">
        <f>Tabla1[[#This Row],[Valor total OS]]-Tabla1[[#This Row],[valor total op]]</f>
        <v>-10500</v>
      </c>
    </row>
    <row r="2982" spans="1:23" x14ac:dyDescent="0.3">
      <c r="A2982">
        <v>5895</v>
      </c>
      <c r="B2982" t="s">
        <v>4888</v>
      </c>
      <c r="C2982" t="s">
        <v>3073</v>
      </c>
      <c r="D2982" t="s">
        <v>1118</v>
      </c>
      <c r="E2982">
        <v>8</v>
      </c>
      <c r="F2982">
        <v>62085528</v>
      </c>
      <c r="G2982" t="s">
        <v>4886</v>
      </c>
      <c r="H2982" s="6">
        <v>45708</v>
      </c>
      <c r="I2982" s="3">
        <v>14000</v>
      </c>
      <c r="J2982" t="s">
        <v>23</v>
      </c>
      <c r="K2982" t="s">
        <v>4889</v>
      </c>
      <c r="L2982">
        <v>4</v>
      </c>
      <c r="M2982" t="s">
        <v>70</v>
      </c>
      <c r="N2982" s="3">
        <v>13500</v>
      </c>
      <c r="O2982">
        <v>21</v>
      </c>
      <c r="P2982" t="s">
        <v>4881</v>
      </c>
      <c r="Q2982" t="s">
        <v>726</v>
      </c>
      <c r="R2982" t="s">
        <v>72</v>
      </c>
      <c r="S2982" s="3">
        <v>107717341</v>
      </c>
      <c r="T2982" s="3">
        <f>Tabla1[[#This Row],[OS-Valor Unitario]]-Tabla1[[#This Row],[costo_antes_iva]]</f>
        <v>-500</v>
      </c>
      <c r="U2982" s="3">
        <f>Tabla1[[#This Row],[OS-Valor Unitario]]*Tabla1[[#This Row],[OS-Cantidad]]</f>
        <v>283500</v>
      </c>
      <c r="V2982" s="3">
        <f>Tabla1[[#This Row],[costo_antes_iva]]*Tabla1[[#This Row],[OS-Cantidad]]</f>
        <v>294000</v>
      </c>
      <c r="W2982" s="3">
        <f>Tabla1[[#This Row],[Valor total OS]]-Tabla1[[#This Row],[valor total op]]</f>
        <v>-10500</v>
      </c>
    </row>
    <row r="2983" spans="1:23" x14ac:dyDescent="0.3">
      <c r="A2983">
        <v>5895</v>
      </c>
      <c r="B2983" t="s">
        <v>4888</v>
      </c>
      <c r="C2983" t="s">
        <v>3073</v>
      </c>
      <c r="D2983" t="s">
        <v>1118</v>
      </c>
      <c r="E2983">
        <v>35</v>
      </c>
      <c r="F2983">
        <v>62085554</v>
      </c>
      <c r="G2983" t="s">
        <v>4886</v>
      </c>
      <c r="H2983" s="6">
        <v>45708</v>
      </c>
      <c r="I2983" s="3">
        <v>14000</v>
      </c>
      <c r="J2983" t="s">
        <v>23</v>
      </c>
      <c r="K2983" t="s">
        <v>4889</v>
      </c>
      <c r="L2983">
        <v>4</v>
      </c>
      <c r="M2983" t="s">
        <v>70</v>
      </c>
      <c r="N2983" s="3">
        <v>13500</v>
      </c>
      <c r="O2983">
        <v>21</v>
      </c>
      <c r="P2983" t="s">
        <v>4881</v>
      </c>
      <c r="Q2983" t="s">
        <v>726</v>
      </c>
      <c r="R2983" t="s">
        <v>72</v>
      </c>
      <c r="S2983" s="3">
        <v>107717341</v>
      </c>
      <c r="T2983" s="3">
        <f>Tabla1[[#This Row],[OS-Valor Unitario]]-Tabla1[[#This Row],[costo_antes_iva]]</f>
        <v>-500</v>
      </c>
      <c r="U2983" s="3">
        <f>Tabla1[[#This Row],[OS-Valor Unitario]]*Tabla1[[#This Row],[OS-Cantidad]]</f>
        <v>283500</v>
      </c>
      <c r="V2983" s="3">
        <f>Tabla1[[#This Row],[costo_antes_iva]]*Tabla1[[#This Row],[OS-Cantidad]]</f>
        <v>294000</v>
      </c>
      <c r="W2983" s="3">
        <f>Tabla1[[#This Row],[Valor total OS]]-Tabla1[[#This Row],[valor total op]]</f>
        <v>-10500</v>
      </c>
    </row>
    <row r="2984" spans="1:23" x14ac:dyDescent="0.3">
      <c r="A2984">
        <v>5895</v>
      </c>
      <c r="B2984" t="s">
        <v>4888</v>
      </c>
      <c r="C2984" t="s">
        <v>3073</v>
      </c>
      <c r="D2984" t="s">
        <v>1118</v>
      </c>
      <c r="E2984">
        <v>84</v>
      </c>
      <c r="F2984">
        <v>62085623</v>
      </c>
      <c r="G2984" t="s">
        <v>4886</v>
      </c>
      <c r="H2984" s="6">
        <v>45708</v>
      </c>
      <c r="I2984" s="3">
        <v>14000</v>
      </c>
      <c r="J2984" t="s">
        <v>23</v>
      </c>
      <c r="K2984" t="s">
        <v>4889</v>
      </c>
      <c r="L2984">
        <v>4</v>
      </c>
      <c r="M2984" t="s">
        <v>70</v>
      </c>
      <c r="N2984" s="3">
        <v>13500</v>
      </c>
      <c r="O2984">
        <v>21</v>
      </c>
      <c r="P2984" t="s">
        <v>4881</v>
      </c>
      <c r="Q2984" t="s">
        <v>726</v>
      </c>
      <c r="R2984" t="s">
        <v>72</v>
      </c>
      <c r="S2984" s="3">
        <v>107717341</v>
      </c>
      <c r="T2984" s="3">
        <f>Tabla1[[#This Row],[OS-Valor Unitario]]-Tabla1[[#This Row],[costo_antes_iva]]</f>
        <v>-500</v>
      </c>
      <c r="U2984" s="3">
        <f>Tabla1[[#This Row],[OS-Valor Unitario]]*Tabla1[[#This Row],[OS-Cantidad]]</f>
        <v>283500</v>
      </c>
      <c r="V2984" s="3">
        <f>Tabla1[[#This Row],[costo_antes_iva]]*Tabla1[[#This Row],[OS-Cantidad]]</f>
        <v>294000</v>
      </c>
      <c r="W2984" s="3">
        <f>Tabla1[[#This Row],[Valor total OS]]-Tabla1[[#This Row],[valor total op]]</f>
        <v>-10500</v>
      </c>
    </row>
    <row r="2985" spans="1:23" x14ac:dyDescent="0.3">
      <c r="A2985">
        <v>5895</v>
      </c>
      <c r="B2985" t="s">
        <v>4888</v>
      </c>
      <c r="C2985" t="s">
        <v>3073</v>
      </c>
      <c r="D2985" t="s">
        <v>1118</v>
      </c>
      <c r="E2985">
        <v>27</v>
      </c>
      <c r="F2985">
        <v>62085640</v>
      </c>
      <c r="G2985" t="s">
        <v>4886</v>
      </c>
      <c r="H2985" s="6">
        <v>45708</v>
      </c>
      <c r="I2985" s="3">
        <v>14000</v>
      </c>
      <c r="J2985" t="s">
        <v>23</v>
      </c>
      <c r="K2985" t="s">
        <v>4889</v>
      </c>
      <c r="L2985">
        <v>4</v>
      </c>
      <c r="M2985" t="s">
        <v>70</v>
      </c>
      <c r="N2985" s="3">
        <v>13500</v>
      </c>
      <c r="O2985">
        <v>21</v>
      </c>
      <c r="P2985" t="s">
        <v>4881</v>
      </c>
      <c r="Q2985" t="s">
        <v>726</v>
      </c>
      <c r="R2985" t="s">
        <v>72</v>
      </c>
      <c r="S2985" s="3">
        <v>107717341</v>
      </c>
      <c r="T2985" s="3">
        <f>Tabla1[[#This Row],[OS-Valor Unitario]]-Tabla1[[#This Row],[costo_antes_iva]]</f>
        <v>-500</v>
      </c>
      <c r="U2985" s="3">
        <f>Tabla1[[#This Row],[OS-Valor Unitario]]*Tabla1[[#This Row],[OS-Cantidad]]</f>
        <v>283500</v>
      </c>
      <c r="V2985" s="3">
        <f>Tabla1[[#This Row],[costo_antes_iva]]*Tabla1[[#This Row],[OS-Cantidad]]</f>
        <v>294000</v>
      </c>
      <c r="W2985" s="3">
        <f>Tabla1[[#This Row],[Valor total OS]]-Tabla1[[#This Row],[valor total op]]</f>
        <v>-10500</v>
      </c>
    </row>
    <row r="2986" spans="1:23" x14ac:dyDescent="0.3">
      <c r="A2986">
        <v>5895</v>
      </c>
      <c r="B2986" t="s">
        <v>4888</v>
      </c>
      <c r="C2986" t="s">
        <v>3073</v>
      </c>
      <c r="D2986" t="s">
        <v>1118</v>
      </c>
      <c r="E2986">
        <v>115</v>
      </c>
      <c r="F2986">
        <v>62085683</v>
      </c>
      <c r="G2986" t="s">
        <v>4886</v>
      </c>
      <c r="H2986" s="6">
        <v>45708</v>
      </c>
      <c r="I2986" s="3">
        <v>14000</v>
      </c>
      <c r="J2986" t="s">
        <v>23</v>
      </c>
      <c r="K2986" t="s">
        <v>4889</v>
      </c>
      <c r="L2986">
        <v>4</v>
      </c>
      <c r="M2986" t="s">
        <v>70</v>
      </c>
      <c r="N2986" s="3">
        <v>13500</v>
      </c>
      <c r="O2986">
        <v>21</v>
      </c>
      <c r="P2986" t="s">
        <v>4881</v>
      </c>
      <c r="Q2986" t="s">
        <v>726</v>
      </c>
      <c r="R2986" t="s">
        <v>72</v>
      </c>
      <c r="S2986" s="3">
        <v>107717341</v>
      </c>
      <c r="T2986" s="3">
        <f>Tabla1[[#This Row],[OS-Valor Unitario]]-Tabla1[[#This Row],[costo_antes_iva]]</f>
        <v>-500</v>
      </c>
      <c r="U2986" s="3">
        <f>Tabla1[[#This Row],[OS-Valor Unitario]]*Tabla1[[#This Row],[OS-Cantidad]]</f>
        <v>283500</v>
      </c>
      <c r="V2986" s="3">
        <f>Tabla1[[#This Row],[costo_antes_iva]]*Tabla1[[#This Row],[OS-Cantidad]]</f>
        <v>294000</v>
      </c>
      <c r="W2986" s="3">
        <f>Tabla1[[#This Row],[Valor total OS]]-Tabla1[[#This Row],[valor total op]]</f>
        <v>-10500</v>
      </c>
    </row>
    <row r="2987" spans="1:23" x14ac:dyDescent="0.3">
      <c r="A2987">
        <v>5895</v>
      </c>
      <c r="B2987" t="s">
        <v>4888</v>
      </c>
      <c r="C2987" t="s">
        <v>3073</v>
      </c>
      <c r="D2987" t="s">
        <v>1118</v>
      </c>
      <c r="E2987">
        <v>66</v>
      </c>
      <c r="F2987">
        <v>62085725</v>
      </c>
      <c r="G2987" t="s">
        <v>4886</v>
      </c>
      <c r="H2987" s="6">
        <v>45708</v>
      </c>
      <c r="I2987" s="3">
        <v>14000</v>
      </c>
      <c r="J2987" t="s">
        <v>23</v>
      </c>
      <c r="K2987" t="s">
        <v>4889</v>
      </c>
      <c r="L2987">
        <v>4</v>
      </c>
      <c r="M2987" t="s">
        <v>70</v>
      </c>
      <c r="N2987" s="3">
        <v>13500</v>
      </c>
      <c r="O2987">
        <v>21</v>
      </c>
      <c r="P2987" t="s">
        <v>4881</v>
      </c>
      <c r="Q2987" t="s">
        <v>726</v>
      </c>
      <c r="R2987" t="s">
        <v>72</v>
      </c>
      <c r="S2987" s="3">
        <v>107717341</v>
      </c>
      <c r="T2987" s="3">
        <f>Tabla1[[#This Row],[OS-Valor Unitario]]-Tabla1[[#This Row],[costo_antes_iva]]</f>
        <v>-500</v>
      </c>
      <c r="U2987" s="3">
        <f>Tabla1[[#This Row],[OS-Valor Unitario]]*Tabla1[[#This Row],[OS-Cantidad]]</f>
        <v>283500</v>
      </c>
      <c r="V2987" s="3">
        <f>Tabla1[[#This Row],[costo_antes_iva]]*Tabla1[[#This Row],[OS-Cantidad]]</f>
        <v>294000</v>
      </c>
      <c r="W2987" s="3">
        <f>Tabla1[[#This Row],[Valor total OS]]-Tabla1[[#This Row],[valor total op]]</f>
        <v>-10500</v>
      </c>
    </row>
    <row r="2988" spans="1:23" x14ac:dyDescent="0.3">
      <c r="A2988">
        <v>5895</v>
      </c>
      <c r="B2988" t="s">
        <v>4888</v>
      </c>
      <c r="C2988" t="s">
        <v>3073</v>
      </c>
      <c r="D2988" t="s">
        <v>1118</v>
      </c>
      <c r="E2988">
        <v>38</v>
      </c>
      <c r="F2988">
        <v>62085766</v>
      </c>
      <c r="G2988" t="s">
        <v>4886</v>
      </c>
      <c r="H2988" s="6">
        <v>45708</v>
      </c>
      <c r="I2988" s="3">
        <v>14000</v>
      </c>
      <c r="J2988" t="s">
        <v>23</v>
      </c>
      <c r="K2988" t="s">
        <v>4889</v>
      </c>
      <c r="L2988">
        <v>4</v>
      </c>
      <c r="M2988" t="s">
        <v>70</v>
      </c>
      <c r="N2988" s="3">
        <v>13500</v>
      </c>
      <c r="O2988">
        <v>21</v>
      </c>
      <c r="P2988" t="s">
        <v>4881</v>
      </c>
      <c r="Q2988" t="s">
        <v>726</v>
      </c>
      <c r="R2988" t="s">
        <v>72</v>
      </c>
      <c r="S2988" s="3">
        <v>107717341</v>
      </c>
      <c r="T2988" s="3">
        <f>Tabla1[[#This Row],[OS-Valor Unitario]]-Tabla1[[#This Row],[costo_antes_iva]]</f>
        <v>-500</v>
      </c>
      <c r="U2988" s="3">
        <f>Tabla1[[#This Row],[OS-Valor Unitario]]*Tabla1[[#This Row],[OS-Cantidad]]</f>
        <v>283500</v>
      </c>
      <c r="V2988" s="3">
        <f>Tabla1[[#This Row],[costo_antes_iva]]*Tabla1[[#This Row],[OS-Cantidad]]</f>
        <v>294000</v>
      </c>
      <c r="W2988" s="3">
        <f>Tabla1[[#This Row],[Valor total OS]]-Tabla1[[#This Row],[valor total op]]</f>
        <v>-10500</v>
      </c>
    </row>
    <row r="2989" spans="1:23" x14ac:dyDescent="0.3">
      <c r="A2989">
        <v>5895</v>
      </c>
      <c r="B2989" t="s">
        <v>4888</v>
      </c>
      <c r="C2989" t="s">
        <v>3073</v>
      </c>
      <c r="D2989" t="s">
        <v>1118</v>
      </c>
      <c r="E2989">
        <v>9</v>
      </c>
      <c r="F2989">
        <v>62085893</v>
      </c>
      <c r="G2989" t="s">
        <v>4886</v>
      </c>
      <c r="H2989" s="6">
        <v>45708</v>
      </c>
      <c r="I2989" s="3">
        <v>14000</v>
      </c>
      <c r="J2989" t="s">
        <v>23</v>
      </c>
      <c r="K2989" t="s">
        <v>4889</v>
      </c>
      <c r="L2989">
        <v>4</v>
      </c>
      <c r="M2989" t="s">
        <v>70</v>
      </c>
      <c r="N2989" s="3">
        <v>13500</v>
      </c>
      <c r="O2989">
        <v>21</v>
      </c>
      <c r="P2989" t="s">
        <v>4881</v>
      </c>
      <c r="Q2989" t="s">
        <v>726</v>
      </c>
      <c r="R2989" t="s">
        <v>72</v>
      </c>
      <c r="S2989" s="3">
        <v>107717341</v>
      </c>
      <c r="T2989" s="3">
        <f>Tabla1[[#This Row],[OS-Valor Unitario]]-Tabla1[[#This Row],[costo_antes_iva]]</f>
        <v>-500</v>
      </c>
      <c r="U2989" s="3">
        <f>Tabla1[[#This Row],[OS-Valor Unitario]]*Tabla1[[#This Row],[OS-Cantidad]]</f>
        <v>283500</v>
      </c>
      <c r="V2989" s="3">
        <f>Tabla1[[#This Row],[costo_antes_iva]]*Tabla1[[#This Row],[OS-Cantidad]]</f>
        <v>294000</v>
      </c>
      <c r="W2989" s="3">
        <f>Tabla1[[#This Row],[Valor total OS]]-Tabla1[[#This Row],[valor total op]]</f>
        <v>-10500</v>
      </c>
    </row>
    <row r="2990" spans="1:23" x14ac:dyDescent="0.3">
      <c r="A2990">
        <v>5895</v>
      </c>
      <c r="B2990" t="s">
        <v>4888</v>
      </c>
      <c r="C2990" t="s">
        <v>3073</v>
      </c>
      <c r="D2990" t="s">
        <v>1118</v>
      </c>
      <c r="E2990">
        <v>36</v>
      </c>
      <c r="F2990">
        <v>62085926</v>
      </c>
      <c r="G2990" t="s">
        <v>4886</v>
      </c>
      <c r="H2990" s="6">
        <v>45708</v>
      </c>
      <c r="I2990" s="3">
        <v>14000</v>
      </c>
      <c r="J2990" t="s">
        <v>23</v>
      </c>
      <c r="K2990" t="s">
        <v>4889</v>
      </c>
      <c r="L2990">
        <v>4</v>
      </c>
      <c r="M2990" t="s">
        <v>70</v>
      </c>
      <c r="N2990" s="3">
        <v>13500</v>
      </c>
      <c r="O2990">
        <v>21</v>
      </c>
      <c r="P2990" t="s">
        <v>4881</v>
      </c>
      <c r="Q2990" t="s">
        <v>726</v>
      </c>
      <c r="R2990" t="s">
        <v>72</v>
      </c>
      <c r="S2990" s="3">
        <v>107717341</v>
      </c>
      <c r="T2990" s="3">
        <f>Tabla1[[#This Row],[OS-Valor Unitario]]-Tabla1[[#This Row],[costo_antes_iva]]</f>
        <v>-500</v>
      </c>
      <c r="U2990" s="3">
        <f>Tabla1[[#This Row],[OS-Valor Unitario]]*Tabla1[[#This Row],[OS-Cantidad]]</f>
        <v>283500</v>
      </c>
      <c r="V2990" s="3">
        <f>Tabla1[[#This Row],[costo_antes_iva]]*Tabla1[[#This Row],[OS-Cantidad]]</f>
        <v>294000</v>
      </c>
      <c r="W2990" s="3">
        <f>Tabla1[[#This Row],[Valor total OS]]-Tabla1[[#This Row],[valor total op]]</f>
        <v>-10500</v>
      </c>
    </row>
    <row r="2991" spans="1:23" x14ac:dyDescent="0.3">
      <c r="A2991">
        <v>5895</v>
      </c>
      <c r="B2991" t="s">
        <v>4888</v>
      </c>
      <c r="C2991" t="s">
        <v>3073</v>
      </c>
      <c r="D2991" t="s">
        <v>1118</v>
      </c>
      <c r="E2991">
        <v>152</v>
      </c>
      <c r="F2991">
        <v>62086033</v>
      </c>
      <c r="G2991" t="s">
        <v>4886</v>
      </c>
      <c r="H2991" s="6">
        <v>45708</v>
      </c>
      <c r="I2991" s="3">
        <v>14000</v>
      </c>
      <c r="J2991" t="s">
        <v>23</v>
      </c>
      <c r="K2991" t="s">
        <v>4889</v>
      </c>
      <c r="L2991">
        <v>4</v>
      </c>
      <c r="M2991" t="s">
        <v>70</v>
      </c>
      <c r="N2991" s="3">
        <v>13500</v>
      </c>
      <c r="O2991">
        <v>21</v>
      </c>
      <c r="P2991" t="s">
        <v>4881</v>
      </c>
      <c r="Q2991" t="s">
        <v>726</v>
      </c>
      <c r="R2991" t="s">
        <v>72</v>
      </c>
      <c r="S2991" s="3">
        <v>107717341</v>
      </c>
      <c r="T2991" s="3">
        <f>Tabla1[[#This Row],[OS-Valor Unitario]]-Tabla1[[#This Row],[costo_antes_iva]]</f>
        <v>-500</v>
      </c>
      <c r="U2991" s="3">
        <f>Tabla1[[#This Row],[OS-Valor Unitario]]*Tabla1[[#This Row],[OS-Cantidad]]</f>
        <v>283500</v>
      </c>
      <c r="V2991" s="3">
        <f>Tabla1[[#This Row],[costo_antes_iva]]*Tabla1[[#This Row],[OS-Cantidad]]</f>
        <v>294000</v>
      </c>
      <c r="W2991" s="3">
        <f>Tabla1[[#This Row],[Valor total OS]]-Tabla1[[#This Row],[valor total op]]</f>
        <v>-10500</v>
      </c>
    </row>
    <row r="2992" spans="1:23" x14ac:dyDescent="0.3">
      <c r="A2992">
        <v>5895</v>
      </c>
      <c r="B2992" t="s">
        <v>4888</v>
      </c>
      <c r="C2992" t="s">
        <v>3073</v>
      </c>
      <c r="D2992" t="s">
        <v>1118</v>
      </c>
      <c r="E2992">
        <v>47</v>
      </c>
      <c r="F2992">
        <v>62086057</v>
      </c>
      <c r="G2992" t="s">
        <v>4886</v>
      </c>
      <c r="H2992" s="6">
        <v>45708</v>
      </c>
      <c r="I2992" s="3">
        <v>14000</v>
      </c>
      <c r="J2992" t="s">
        <v>23</v>
      </c>
      <c r="K2992" t="s">
        <v>4889</v>
      </c>
      <c r="L2992">
        <v>4</v>
      </c>
      <c r="M2992" t="s">
        <v>70</v>
      </c>
      <c r="N2992" s="3">
        <v>13500</v>
      </c>
      <c r="O2992">
        <v>21</v>
      </c>
      <c r="P2992" t="s">
        <v>4881</v>
      </c>
      <c r="Q2992" t="s">
        <v>726</v>
      </c>
      <c r="R2992" t="s">
        <v>72</v>
      </c>
      <c r="S2992" s="3">
        <v>107717341</v>
      </c>
      <c r="T2992" s="3">
        <f>Tabla1[[#This Row],[OS-Valor Unitario]]-Tabla1[[#This Row],[costo_antes_iva]]</f>
        <v>-500</v>
      </c>
      <c r="U2992" s="3">
        <f>Tabla1[[#This Row],[OS-Valor Unitario]]*Tabla1[[#This Row],[OS-Cantidad]]</f>
        <v>283500</v>
      </c>
      <c r="V2992" s="3">
        <f>Tabla1[[#This Row],[costo_antes_iva]]*Tabla1[[#This Row],[OS-Cantidad]]</f>
        <v>294000</v>
      </c>
      <c r="W2992" s="3">
        <f>Tabla1[[#This Row],[Valor total OS]]-Tabla1[[#This Row],[valor total op]]</f>
        <v>-10500</v>
      </c>
    </row>
    <row r="2993" spans="1:23" x14ac:dyDescent="0.3">
      <c r="A2993">
        <v>5895</v>
      </c>
      <c r="B2993" t="s">
        <v>4888</v>
      </c>
      <c r="C2993" t="s">
        <v>78</v>
      </c>
      <c r="D2993" t="s">
        <v>1118</v>
      </c>
      <c r="E2993">
        <v>3</v>
      </c>
      <c r="F2993">
        <v>62086126</v>
      </c>
      <c r="G2993" t="s">
        <v>4886</v>
      </c>
      <c r="H2993" s="6">
        <v>45708</v>
      </c>
      <c r="I2993" s="3">
        <v>5000</v>
      </c>
      <c r="J2993" t="s">
        <v>23</v>
      </c>
      <c r="K2993" t="s">
        <v>4889</v>
      </c>
      <c r="L2993">
        <v>4</v>
      </c>
      <c r="M2993" t="s">
        <v>70</v>
      </c>
      <c r="N2993" s="3">
        <v>13500</v>
      </c>
      <c r="O2993">
        <v>21</v>
      </c>
      <c r="P2993" t="s">
        <v>4881</v>
      </c>
      <c r="Q2993" t="s">
        <v>726</v>
      </c>
      <c r="R2993" t="s">
        <v>61</v>
      </c>
      <c r="S2993" s="3">
        <v>107717341</v>
      </c>
      <c r="T2993" s="3">
        <f>Tabla1[[#This Row],[OS-Valor Unitario]]-Tabla1[[#This Row],[costo_antes_iva]]</f>
        <v>8500</v>
      </c>
      <c r="U2993" s="3">
        <f>Tabla1[[#This Row],[OS-Valor Unitario]]*Tabla1[[#This Row],[OS-Cantidad]]</f>
        <v>283500</v>
      </c>
      <c r="V2993" s="3">
        <f>Tabla1[[#This Row],[costo_antes_iva]]*Tabla1[[#This Row],[OS-Cantidad]]</f>
        <v>105000</v>
      </c>
      <c r="W2993" s="3">
        <f>Tabla1[[#This Row],[Valor total OS]]-Tabla1[[#This Row],[valor total op]]</f>
        <v>178500</v>
      </c>
    </row>
    <row r="2994" spans="1:23" x14ac:dyDescent="0.3">
      <c r="A2994">
        <v>5895</v>
      </c>
      <c r="B2994" t="s">
        <v>4888</v>
      </c>
      <c r="C2994" t="s">
        <v>78</v>
      </c>
      <c r="D2994" t="s">
        <v>1118</v>
      </c>
      <c r="E2994">
        <v>48</v>
      </c>
      <c r="F2994">
        <v>62086136</v>
      </c>
      <c r="G2994" t="s">
        <v>4886</v>
      </c>
      <c r="H2994" s="6">
        <v>45708</v>
      </c>
      <c r="I2994" s="3">
        <v>5000</v>
      </c>
      <c r="J2994" t="s">
        <v>23</v>
      </c>
      <c r="K2994" t="s">
        <v>4889</v>
      </c>
      <c r="L2994">
        <v>4</v>
      </c>
      <c r="M2994" t="s">
        <v>70</v>
      </c>
      <c r="N2994" s="3">
        <v>13500</v>
      </c>
      <c r="O2994">
        <v>21</v>
      </c>
      <c r="P2994" t="s">
        <v>4881</v>
      </c>
      <c r="Q2994" t="s">
        <v>726</v>
      </c>
      <c r="R2994" t="s">
        <v>61</v>
      </c>
      <c r="S2994" s="3">
        <v>107717341</v>
      </c>
      <c r="T2994" s="3">
        <f>Tabla1[[#This Row],[OS-Valor Unitario]]-Tabla1[[#This Row],[costo_antes_iva]]</f>
        <v>8500</v>
      </c>
      <c r="U2994" s="3">
        <f>Tabla1[[#This Row],[OS-Valor Unitario]]*Tabla1[[#This Row],[OS-Cantidad]]</f>
        <v>283500</v>
      </c>
      <c r="V2994" s="3">
        <f>Tabla1[[#This Row],[costo_antes_iva]]*Tabla1[[#This Row],[OS-Cantidad]]</f>
        <v>105000</v>
      </c>
      <c r="W2994" s="3">
        <f>Tabla1[[#This Row],[Valor total OS]]-Tabla1[[#This Row],[valor total op]]</f>
        <v>178500</v>
      </c>
    </row>
    <row r="2995" spans="1:23" x14ac:dyDescent="0.3">
      <c r="A2995">
        <v>5895</v>
      </c>
      <c r="B2995" t="s">
        <v>4888</v>
      </c>
      <c r="C2995" t="s">
        <v>78</v>
      </c>
      <c r="D2995" t="s">
        <v>1118</v>
      </c>
      <c r="E2995">
        <v>10</v>
      </c>
      <c r="F2995">
        <v>62086145</v>
      </c>
      <c r="G2995" t="s">
        <v>4886</v>
      </c>
      <c r="H2995" s="6">
        <v>45708</v>
      </c>
      <c r="I2995" s="3">
        <v>5000</v>
      </c>
      <c r="J2995" t="s">
        <v>23</v>
      </c>
      <c r="K2995" t="s">
        <v>4889</v>
      </c>
      <c r="L2995">
        <v>4</v>
      </c>
      <c r="M2995" t="s">
        <v>70</v>
      </c>
      <c r="N2995" s="3">
        <v>13500</v>
      </c>
      <c r="O2995">
        <v>21</v>
      </c>
      <c r="P2995" t="s">
        <v>4881</v>
      </c>
      <c r="Q2995" t="s">
        <v>726</v>
      </c>
      <c r="R2995" t="s">
        <v>61</v>
      </c>
      <c r="S2995" s="3">
        <v>107717341</v>
      </c>
      <c r="T2995" s="3">
        <f>Tabla1[[#This Row],[OS-Valor Unitario]]-Tabla1[[#This Row],[costo_antes_iva]]</f>
        <v>8500</v>
      </c>
      <c r="U2995" s="3">
        <f>Tabla1[[#This Row],[OS-Valor Unitario]]*Tabla1[[#This Row],[OS-Cantidad]]</f>
        <v>283500</v>
      </c>
      <c r="V2995" s="3">
        <f>Tabla1[[#This Row],[costo_antes_iva]]*Tabla1[[#This Row],[OS-Cantidad]]</f>
        <v>105000</v>
      </c>
      <c r="W2995" s="3">
        <f>Tabla1[[#This Row],[Valor total OS]]-Tabla1[[#This Row],[valor total op]]</f>
        <v>178500</v>
      </c>
    </row>
    <row r="2996" spans="1:23" x14ac:dyDescent="0.3">
      <c r="A2996">
        <v>5895</v>
      </c>
      <c r="B2996" t="s">
        <v>4888</v>
      </c>
      <c r="C2996" t="s">
        <v>78</v>
      </c>
      <c r="D2996" t="s">
        <v>1118</v>
      </c>
      <c r="E2996">
        <v>364</v>
      </c>
      <c r="F2996">
        <v>62086156</v>
      </c>
      <c r="G2996" t="s">
        <v>4886</v>
      </c>
      <c r="H2996" s="6">
        <v>45708</v>
      </c>
      <c r="I2996" s="3">
        <v>5000</v>
      </c>
      <c r="J2996" t="s">
        <v>23</v>
      </c>
      <c r="K2996" t="s">
        <v>4889</v>
      </c>
      <c r="L2996">
        <v>4</v>
      </c>
      <c r="M2996" t="s">
        <v>70</v>
      </c>
      <c r="N2996" s="3">
        <v>13500</v>
      </c>
      <c r="O2996">
        <v>21</v>
      </c>
      <c r="P2996" t="s">
        <v>4881</v>
      </c>
      <c r="Q2996" t="s">
        <v>726</v>
      </c>
      <c r="R2996" t="s">
        <v>61</v>
      </c>
      <c r="S2996" s="3">
        <v>107717341</v>
      </c>
      <c r="T2996" s="3">
        <f>Tabla1[[#This Row],[OS-Valor Unitario]]-Tabla1[[#This Row],[costo_antes_iva]]</f>
        <v>8500</v>
      </c>
      <c r="U2996" s="3">
        <f>Tabla1[[#This Row],[OS-Valor Unitario]]*Tabla1[[#This Row],[OS-Cantidad]]</f>
        <v>283500</v>
      </c>
      <c r="V2996" s="3">
        <f>Tabla1[[#This Row],[costo_antes_iva]]*Tabla1[[#This Row],[OS-Cantidad]]</f>
        <v>105000</v>
      </c>
      <c r="W2996" s="3">
        <f>Tabla1[[#This Row],[Valor total OS]]-Tabla1[[#This Row],[valor total op]]</f>
        <v>178500</v>
      </c>
    </row>
    <row r="2997" spans="1:23" x14ac:dyDescent="0.3">
      <c r="A2997">
        <v>5895</v>
      </c>
      <c r="B2997" t="s">
        <v>4888</v>
      </c>
      <c r="C2997" t="s">
        <v>78</v>
      </c>
      <c r="D2997" t="s">
        <v>1118</v>
      </c>
      <c r="E2997">
        <v>14</v>
      </c>
      <c r="F2997">
        <v>62086168</v>
      </c>
      <c r="G2997" t="s">
        <v>4886</v>
      </c>
      <c r="H2997" s="6">
        <v>45708</v>
      </c>
      <c r="I2997" s="3">
        <v>5000</v>
      </c>
      <c r="J2997" t="s">
        <v>23</v>
      </c>
      <c r="K2997" t="s">
        <v>4889</v>
      </c>
      <c r="L2997">
        <v>4</v>
      </c>
      <c r="M2997" t="s">
        <v>70</v>
      </c>
      <c r="N2997" s="3">
        <v>13500</v>
      </c>
      <c r="O2997">
        <v>21</v>
      </c>
      <c r="P2997" t="s">
        <v>4881</v>
      </c>
      <c r="Q2997" t="s">
        <v>726</v>
      </c>
      <c r="R2997" t="s">
        <v>61</v>
      </c>
      <c r="S2997" s="3">
        <v>107717341</v>
      </c>
      <c r="T2997" s="3">
        <f>Tabla1[[#This Row],[OS-Valor Unitario]]-Tabla1[[#This Row],[costo_antes_iva]]</f>
        <v>8500</v>
      </c>
      <c r="U2997" s="3">
        <f>Tabla1[[#This Row],[OS-Valor Unitario]]*Tabla1[[#This Row],[OS-Cantidad]]</f>
        <v>283500</v>
      </c>
      <c r="V2997" s="3">
        <f>Tabla1[[#This Row],[costo_antes_iva]]*Tabla1[[#This Row],[OS-Cantidad]]</f>
        <v>105000</v>
      </c>
      <c r="W2997" s="3">
        <f>Tabla1[[#This Row],[Valor total OS]]-Tabla1[[#This Row],[valor total op]]</f>
        <v>178500</v>
      </c>
    </row>
    <row r="2998" spans="1:23" x14ac:dyDescent="0.3">
      <c r="A2998">
        <v>5895</v>
      </c>
      <c r="B2998" t="s">
        <v>4888</v>
      </c>
      <c r="C2998" t="s">
        <v>3073</v>
      </c>
      <c r="D2998" t="s">
        <v>1118</v>
      </c>
      <c r="E2998">
        <v>7</v>
      </c>
      <c r="F2998">
        <v>62086208</v>
      </c>
      <c r="G2998" t="s">
        <v>4886</v>
      </c>
      <c r="H2998" s="6">
        <v>45708</v>
      </c>
      <c r="I2998" s="3">
        <v>14000</v>
      </c>
      <c r="J2998" t="s">
        <v>23</v>
      </c>
      <c r="K2998" t="s">
        <v>4889</v>
      </c>
      <c r="L2998">
        <v>4</v>
      </c>
      <c r="M2998" t="s">
        <v>70</v>
      </c>
      <c r="N2998" s="3">
        <v>13500</v>
      </c>
      <c r="O2998">
        <v>21</v>
      </c>
      <c r="P2998" t="s">
        <v>4881</v>
      </c>
      <c r="Q2998" t="s">
        <v>726</v>
      </c>
      <c r="R2998" t="s">
        <v>72</v>
      </c>
      <c r="S2998" s="3">
        <v>107717341</v>
      </c>
      <c r="T2998" s="3">
        <f>Tabla1[[#This Row],[OS-Valor Unitario]]-Tabla1[[#This Row],[costo_antes_iva]]</f>
        <v>-500</v>
      </c>
      <c r="U2998" s="3">
        <f>Tabla1[[#This Row],[OS-Valor Unitario]]*Tabla1[[#This Row],[OS-Cantidad]]</f>
        <v>283500</v>
      </c>
      <c r="V2998" s="3">
        <f>Tabla1[[#This Row],[costo_antes_iva]]*Tabla1[[#This Row],[OS-Cantidad]]</f>
        <v>294000</v>
      </c>
      <c r="W2998" s="3">
        <f>Tabla1[[#This Row],[Valor total OS]]-Tabla1[[#This Row],[valor total op]]</f>
        <v>-10500</v>
      </c>
    </row>
    <row r="2999" spans="1:23" x14ac:dyDescent="0.3">
      <c r="A2999">
        <v>5895</v>
      </c>
      <c r="B2999" t="s">
        <v>4888</v>
      </c>
      <c r="C2999" t="s">
        <v>349</v>
      </c>
      <c r="D2999" t="s">
        <v>1118</v>
      </c>
      <c r="E2999">
        <v>3</v>
      </c>
      <c r="F2999">
        <v>62086229</v>
      </c>
      <c r="G2999" t="s">
        <v>4886</v>
      </c>
      <c r="H2999" s="6">
        <v>45708</v>
      </c>
      <c r="I2999" s="3">
        <v>14000</v>
      </c>
      <c r="J2999" t="s">
        <v>23</v>
      </c>
      <c r="K2999" t="s">
        <v>4889</v>
      </c>
      <c r="L2999">
        <v>4</v>
      </c>
      <c r="M2999" t="s">
        <v>70</v>
      </c>
      <c r="N2999" s="3">
        <v>13500</v>
      </c>
      <c r="O2999">
        <v>21</v>
      </c>
      <c r="P2999" t="s">
        <v>4881</v>
      </c>
      <c r="Q2999" t="s">
        <v>726</v>
      </c>
      <c r="R2999" t="s">
        <v>28</v>
      </c>
      <c r="S2999" s="3">
        <v>107717341</v>
      </c>
      <c r="T2999" s="3">
        <f>Tabla1[[#This Row],[OS-Valor Unitario]]-Tabla1[[#This Row],[costo_antes_iva]]</f>
        <v>-500</v>
      </c>
      <c r="U2999" s="3">
        <f>Tabla1[[#This Row],[OS-Valor Unitario]]*Tabla1[[#This Row],[OS-Cantidad]]</f>
        <v>283500</v>
      </c>
      <c r="V2999" s="3">
        <f>Tabla1[[#This Row],[costo_antes_iva]]*Tabla1[[#This Row],[OS-Cantidad]]</f>
        <v>294000</v>
      </c>
      <c r="W2999" s="3">
        <f>Tabla1[[#This Row],[Valor total OS]]-Tabla1[[#This Row],[valor total op]]</f>
        <v>-10500</v>
      </c>
    </row>
    <row r="3000" spans="1:23" x14ac:dyDescent="0.3">
      <c r="A3000">
        <v>5895</v>
      </c>
      <c r="B3000" t="s">
        <v>4890</v>
      </c>
      <c r="C3000" t="s">
        <v>3073</v>
      </c>
      <c r="D3000" t="s">
        <v>1118</v>
      </c>
      <c r="E3000">
        <v>20</v>
      </c>
      <c r="F3000">
        <v>62084711</v>
      </c>
      <c r="G3000" t="s">
        <v>4886</v>
      </c>
      <c r="H3000" s="6">
        <v>45708</v>
      </c>
      <c r="I3000" s="3">
        <v>14000</v>
      </c>
      <c r="J3000" t="s">
        <v>23</v>
      </c>
      <c r="K3000" t="s">
        <v>4891</v>
      </c>
      <c r="L3000">
        <v>5</v>
      </c>
      <c r="M3000" t="s">
        <v>2878</v>
      </c>
      <c r="N3000" s="3">
        <v>13500</v>
      </c>
      <c r="O3000">
        <v>76</v>
      </c>
      <c r="P3000" t="s">
        <v>4881</v>
      </c>
      <c r="Q3000" t="s">
        <v>726</v>
      </c>
      <c r="R3000" t="s">
        <v>72</v>
      </c>
      <c r="S3000" s="3">
        <v>107717341</v>
      </c>
      <c r="T3000" s="3">
        <f>Tabla1[[#This Row],[OS-Valor Unitario]]-Tabla1[[#This Row],[costo_antes_iva]]</f>
        <v>-500</v>
      </c>
      <c r="U3000" s="3">
        <f>Tabla1[[#This Row],[OS-Valor Unitario]]*Tabla1[[#This Row],[OS-Cantidad]]</f>
        <v>1026000</v>
      </c>
      <c r="V3000" s="3">
        <f>Tabla1[[#This Row],[costo_antes_iva]]*Tabla1[[#This Row],[OS-Cantidad]]</f>
        <v>1064000</v>
      </c>
      <c r="W3000" s="3">
        <f>Tabla1[[#This Row],[Valor total OS]]-Tabla1[[#This Row],[valor total op]]</f>
        <v>-38000</v>
      </c>
    </row>
    <row r="3001" spans="1:23" x14ac:dyDescent="0.3">
      <c r="A3001">
        <v>5895</v>
      </c>
      <c r="B3001" t="s">
        <v>4890</v>
      </c>
      <c r="C3001" t="s">
        <v>3073</v>
      </c>
      <c r="D3001" t="s">
        <v>1118</v>
      </c>
      <c r="E3001">
        <v>19</v>
      </c>
      <c r="F3001">
        <v>62085383</v>
      </c>
      <c r="G3001" t="s">
        <v>4886</v>
      </c>
      <c r="H3001" s="6">
        <v>45708</v>
      </c>
      <c r="I3001" s="3">
        <v>14000</v>
      </c>
      <c r="J3001" t="s">
        <v>23</v>
      </c>
      <c r="K3001" t="s">
        <v>4891</v>
      </c>
      <c r="L3001">
        <v>5</v>
      </c>
      <c r="M3001" t="s">
        <v>2878</v>
      </c>
      <c r="N3001" s="3">
        <v>13500</v>
      </c>
      <c r="O3001">
        <v>76</v>
      </c>
      <c r="P3001" t="s">
        <v>4881</v>
      </c>
      <c r="Q3001" t="s">
        <v>726</v>
      </c>
      <c r="R3001" t="s">
        <v>72</v>
      </c>
      <c r="S3001" s="3">
        <v>107717341</v>
      </c>
      <c r="T3001" s="3">
        <f>Tabla1[[#This Row],[OS-Valor Unitario]]-Tabla1[[#This Row],[costo_antes_iva]]</f>
        <v>-500</v>
      </c>
      <c r="U3001" s="3">
        <f>Tabla1[[#This Row],[OS-Valor Unitario]]*Tabla1[[#This Row],[OS-Cantidad]]</f>
        <v>1026000</v>
      </c>
      <c r="V3001" s="3">
        <f>Tabla1[[#This Row],[costo_antes_iva]]*Tabla1[[#This Row],[OS-Cantidad]]</f>
        <v>1064000</v>
      </c>
      <c r="W3001" s="3">
        <f>Tabla1[[#This Row],[Valor total OS]]-Tabla1[[#This Row],[valor total op]]</f>
        <v>-38000</v>
      </c>
    </row>
    <row r="3002" spans="1:23" x14ac:dyDescent="0.3">
      <c r="A3002">
        <v>5895</v>
      </c>
      <c r="B3002" t="s">
        <v>4890</v>
      </c>
      <c r="C3002" t="s">
        <v>3073</v>
      </c>
      <c r="D3002" t="s">
        <v>1118</v>
      </c>
      <c r="E3002">
        <v>76</v>
      </c>
      <c r="F3002">
        <v>62085390</v>
      </c>
      <c r="G3002" t="s">
        <v>4886</v>
      </c>
      <c r="H3002" s="6">
        <v>45708</v>
      </c>
      <c r="I3002" s="3">
        <v>14000</v>
      </c>
      <c r="J3002" t="s">
        <v>23</v>
      </c>
      <c r="K3002" t="s">
        <v>4891</v>
      </c>
      <c r="L3002">
        <v>5</v>
      </c>
      <c r="M3002" t="s">
        <v>2878</v>
      </c>
      <c r="N3002" s="3">
        <v>13500</v>
      </c>
      <c r="O3002">
        <v>76</v>
      </c>
      <c r="P3002" t="s">
        <v>4881</v>
      </c>
      <c r="Q3002" t="s">
        <v>726</v>
      </c>
      <c r="R3002" t="s">
        <v>72</v>
      </c>
      <c r="S3002" s="3">
        <v>107717341</v>
      </c>
      <c r="T3002" s="3">
        <f>Tabla1[[#This Row],[OS-Valor Unitario]]-Tabla1[[#This Row],[costo_antes_iva]]</f>
        <v>-500</v>
      </c>
      <c r="U3002" s="3">
        <f>Tabla1[[#This Row],[OS-Valor Unitario]]*Tabla1[[#This Row],[OS-Cantidad]]</f>
        <v>1026000</v>
      </c>
      <c r="V3002" s="3">
        <f>Tabla1[[#This Row],[costo_antes_iva]]*Tabla1[[#This Row],[OS-Cantidad]]</f>
        <v>1064000</v>
      </c>
      <c r="W3002" s="3">
        <f>Tabla1[[#This Row],[Valor total OS]]-Tabla1[[#This Row],[valor total op]]</f>
        <v>-38000</v>
      </c>
    </row>
    <row r="3003" spans="1:23" x14ac:dyDescent="0.3">
      <c r="A3003">
        <v>5895</v>
      </c>
      <c r="B3003" t="s">
        <v>4890</v>
      </c>
      <c r="C3003" t="s">
        <v>3073</v>
      </c>
      <c r="D3003" t="s">
        <v>1118</v>
      </c>
      <c r="E3003">
        <v>126</v>
      </c>
      <c r="F3003">
        <v>62085402</v>
      </c>
      <c r="G3003" t="s">
        <v>4886</v>
      </c>
      <c r="H3003" s="6">
        <v>45708</v>
      </c>
      <c r="I3003" s="3">
        <v>14000</v>
      </c>
      <c r="J3003" t="s">
        <v>23</v>
      </c>
      <c r="K3003" t="s">
        <v>4891</v>
      </c>
      <c r="L3003">
        <v>5</v>
      </c>
      <c r="M3003" t="s">
        <v>2878</v>
      </c>
      <c r="N3003" s="3">
        <v>13500</v>
      </c>
      <c r="O3003">
        <v>76</v>
      </c>
      <c r="P3003" t="s">
        <v>4881</v>
      </c>
      <c r="Q3003" t="s">
        <v>726</v>
      </c>
      <c r="R3003" t="s">
        <v>72</v>
      </c>
      <c r="S3003" s="3">
        <v>107717341</v>
      </c>
      <c r="T3003" s="3">
        <f>Tabla1[[#This Row],[OS-Valor Unitario]]-Tabla1[[#This Row],[costo_antes_iva]]</f>
        <v>-500</v>
      </c>
      <c r="U3003" s="3">
        <f>Tabla1[[#This Row],[OS-Valor Unitario]]*Tabla1[[#This Row],[OS-Cantidad]]</f>
        <v>1026000</v>
      </c>
      <c r="V3003" s="3">
        <f>Tabla1[[#This Row],[costo_antes_iva]]*Tabla1[[#This Row],[OS-Cantidad]]</f>
        <v>1064000</v>
      </c>
      <c r="W3003" s="3">
        <f>Tabla1[[#This Row],[Valor total OS]]-Tabla1[[#This Row],[valor total op]]</f>
        <v>-38000</v>
      </c>
    </row>
    <row r="3004" spans="1:23" x14ac:dyDescent="0.3">
      <c r="A3004">
        <v>5895</v>
      </c>
      <c r="B3004" t="s">
        <v>4890</v>
      </c>
      <c r="C3004" t="s">
        <v>3073</v>
      </c>
      <c r="D3004" t="s">
        <v>1118</v>
      </c>
      <c r="E3004">
        <v>64</v>
      </c>
      <c r="F3004">
        <v>62085477</v>
      </c>
      <c r="G3004" t="s">
        <v>4886</v>
      </c>
      <c r="H3004" s="6">
        <v>45708</v>
      </c>
      <c r="I3004" s="3">
        <v>14000</v>
      </c>
      <c r="J3004" t="s">
        <v>23</v>
      </c>
      <c r="K3004" t="s">
        <v>4891</v>
      </c>
      <c r="L3004">
        <v>5</v>
      </c>
      <c r="M3004" t="s">
        <v>2878</v>
      </c>
      <c r="N3004" s="3">
        <v>13500</v>
      </c>
      <c r="O3004">
        <v>76</v>
      </c>
      <c r="P3004" t="s">
        <v>4881</v>
      </c>
      <c r="Q3004" t="s">
        <v>726</v>
      </c>
      <c r="R3004" t="s">
        <v>72</v>
      </c>
      <c r="S3004" s="3">
        <v>107717341</v>
      </c>
      <c r="T3004" s="3">
        <f>Tabla1[[#This Row],[OS-Valor Unitario]]-Tabla1[[#This Row],[costo_antes_iva]]</f>
        <v>-500</v>
      </c>
      <c r="U3004" s="3">
        <f>Tabla1[[#This Row],[OS-Valor Unitario]]*Tabla1[[#This Row],[OS-Cantidad]]</f>
        <v>1026000</v>
      </c>
      <c r="V3004" s="3">
        <f>Tabla1[[#This Row],[costo_antes_iva]]*Tabla1[[#This Row],[OS-Cantidad]]</f>
        <v>1064000</v>
      </c>
      <c r="W3004" s="3">
        <f>Tabla1[[#This Row],[Valor total OS]]-Tabla1[[#This Row],[valor total op]]</f>
        <v>-38000</v>
      </c>
    </row>
    <row r="3005" spans="1:23" x14ac:dyDescent="0.3">
      <c r="A3005">
        <v>5895</v>
      </c>
      <c r="B3005" t="s">
        <v>4890</v>
      </c>
      <c r="C3005" t="s">
        <v>3073</v>
      </c>
      <c r="D3005" t="s">
        <v>1118</v>
      </c>
      <c r="E3005">
        <v>79</v>
      </c>
      <c r="F3005">
        <v>62085509</v>
      </c>
      <c r="G3005" t="s">
        <v>4886</v>
      </c>
      <c r="H3005" s="6">
        <v>45708</v>
      </c>
      <c r="I3005" s="3">
        <v>14000</v>
      </c>
      <c r="J3005" t="s">
        <v>23</v>
      </c>
      <c r="K3005" t="s">
        <v>4891</v>
      </c>
      <c r="L3005">
        <v>5</v>
      </c>
      <c r="M3005" t="s">
        <v>2878</v>
      </c>
      <c r="N3005" s="3">
        <v>13500</v>
      </c>
      <c r="O3005">
        <v>76</v>
      </c>
      <c r="P3005" t="s">
        <v>4881</v>
      </c>
      <c r="Q3005" t="s">
        <v>726</v>
      </c>
      <c r="R3005" t="s">
        <v>72</v>
      </c>
      <c r="S3005" s="3">
        <v>107717341</v>
      </c>
      <c r="T3005" s="3">
        <f>Tabla1[[#This Row],[OS-Valor Unitario]]-Tabla1[[#This Row],[costo_antes_iva]]</f>
        <v>-500</v>
      </c>
      <c r="U3005" s="3">
        <f>Tabla1[[#This Row],[OS-Valor Unitario]]*Tabla1[[#This Row],[OS-Cantidad]]</f>
        <v>1026000</v>
      </c>
      <c r="V3005" s="3">
        <f>Tabla1[[#This Row],[costo_antes_iva]]*Tabla1[[#This Row],[OS-Cantidad]]</f>
        <v>1064000</v>
      </c>
      <c r="W3005" s="3">
        <f>Tabla1[[#This Row],[Valor total OS]]-Tabla1[[#This Row],[valor total op]]</f>
        <v>-38000</v>
      </c>
    </row>
    <row r="3006" spans="1:23" x14ac:dyDescent="0.3">
      <c r="A3006">
        <v>5895</v>
      </c>
      <c r="B3006" t="s">
        <v>4890</v>
      </c>
      <c r="C3006" t="s">
        <v>3073</v>
      </c>
      <c r="D3006" t="s">
        <v>1118</v>
      </c>
      <c r="E3006">
        <v>8</v>
      </c>
      <c r="F3006">
        <v>62085528</v>
      </c>
      <c r="G3006" t="s">
        <v>4886</v>
      </c>
      <c r="H3006" s="6">
        <v>45708</v>
      </c>
      <c r="I3006" s="3">
        <v>14000</v>
      </c>
      <c r="J3006" t="s">
        <v>23</v>
      </c>
      <c r="K3006" t="s">
        <v>4891</v>
      </c>
      <c r="L3006">
        <v>5</v>
      </c>
      <c r="M3006" t="s">
        <v>2878</v>
      </c>
      <c r="N3006" s="3">
        <v>13500</v>
      </c>
      <c r="O3006">
        <v>76</v>
      </c>
      <c r="P3006" t="s">
        <v>4881</v>
      </c>
      <c r="Q3006" t="s">
        <v>726</v>
      </c>
      <c r="R3006" t="s">
        <v>72</v>
      </c>
      <c r="S3006" s="3">
        <v>107717341</v>
      </c>
      <c r="T3006" s="3">
        <f>Tabla1[[#This Row],[OS-Valor Unitario]]-Tabla1[[#This Row],[costo_antes_iva]]</f>
        <v>-500</v>
      </c>
      <c r="U3006" s="3">
        <f>Tabla1[[#This Row],[OS-Valor Unitario]]*Tabla1[[#This Row],[OS-Cantidad]]</f>
        <v>1026000</v>
      </c>
      <c r="V3006" s="3">
        <f>Tabla1[[#This Row],[costo_antes_iva]]*Tabla1[[#This Row],[OS-Cantidad]]</f>
        <v>1064000</v>
      </c>
      <c r="W3006" s="3">
        <f>Tabla1[[#This Row],[Valor total OS]]-Tabla1[[#This Row],[valor total op]]</f>
        <v>-38000</v>
      </c>
    </row>
    <row r="3007" spans="1:23" x14ac:dyDescent="0.3">
      <c r="A3007">
        <v>5895</v>
      </c>
      <c r="B3007" t="s">
        <v>4890</v>
      </c>
      <c r="C3007" t="s">
        <v>3073</v>
      </c>
      <c r="D3007" t="s">
        <v>1118</v>
      </c>
      <c r="E3007">
        <v>35</v>
      </c>
      <c r="F3007">
        <v>62085554</v>
      </c>
      <c r="G3007" t="s">
        <v>4886</v>
      </c>
      <c r="H3007" s="6">
        <v>45708</v>
      </c>
      <c r="I3007" s="3">
        <v>14000</v>
      </c>
      <c r="J3007" t="s">
        <v>23</v>
      </c>
      <c r="K3007" t="s">
        <v>4891</v>
      </c>
      <c r="L3007">
        <v>5</v>
      </c>
      <c r="M3007" t="s">
        <v>2878</v>
      </c>
      <c r="N3007" s="3">
        <v>13500</v>
      </c>
      <c r="O3007">
        <v>76</v>
      </c>
      <c r="P3007" t="s">
        <v>4881</v>
      </c>
      <c r="Q3007" t="s">
        <v>726</v>
      </c>
      <c r="R3007" t="s">
        <v>72</v>
      </c>
      <c r="S3007" s="3">
        <v>107717341</v>
      </c>
      <c r="T3007" s="3">
        <f>Tabla1[[#This Row],[OS-Valor Unitario]]-Tabla1[[#This Row],[costo_antes_iva]]</f>
        <v>-500</v>
      </c>
      <c r="U3007" s="3">
        <f>Tabla1[[#This Row],[OS-Valor Unitario]]*Tabla1[[#This Row],[OS-Cantidad]]</f>
        <v>1026000</v>
      </c>
      <c r="V3007" s="3">
        <f>Tabla1[[#This Row],[costo_antes_iva]]*Tabla1[[#This Row],[OS-Cantidad]]</f>
        <v>1064000</v>
      </c>
      <c r="W3007" s="3">
        <f>Tabla1[[#This Row],[Valor total OS]]-Tabla1[[#This Row],[valor total op]]</f>
        <v>-38000</v>
      </c>
    </row>
    <row r="3008" spans="1:23" x14ac:dyDescent="0.3">
      <c r="A3008">
        <v>5895</v>
      </c>
      <c r="B3008" t="s">
        <v>4890</v>
      </c>
      <c r="C3008" t="s">
        <v>3073</v>
      </c>
      <c r="D3008" t="s">
        <v>1118</v>
      </c>
      <c r="E3008">
        <v>84</v>
      </c>
      <c r="F3008">
        <v>62085623</v>
      </c>
      <c r="G3008" t="s">
        <v>4886</v>
      </c>
      <c r="H3008" s="6">
        <v>45708</v>
      </c>
      <c r="I3008" s="3">
        <v>14000</v>
      </c>
      <c r="J3008" t="s">
        <v>23</v>
      </c>
      <c r="K3008" t="s">
        <v>4891</v>
      </c>
      <c r="L3008">
        <v>5</v>
      </c>
      <c r="M3008" t="s">
        <v>2878</v>
      </c>
      <c r="N3008" s="3">
        <v>13500</v>
      </c>
      <c r="O3008">
        <v>76</v>
      </c>
      <c r="P3008" t="s">
        <v>4881</v>
      </c>
      <c r="Q3008" t="s">
        <v>726</v>
      </c>
      <c r="R3008" t="s">
        <v>72</v>
      </c>
      <c r="S3008" s="3">
        <v>107717341</v>
      </c>
      <c r="T3008" s="3">
        <f>Tabla1[[#This Row],[OS-Valor Unitario]]-Tabla1[[#This Row],[costo_antes_iva]]</f>
        <v>-500</v>
      </c>
      <c r="U3008" s="3">
        <f>Tabla1[[#This Row],[OS-Valor Unitario]]*Tabla1[[#This Row],[OS-Cantidad]]</f>
        <v>1026000</v>
      </c>
      <c r="V3008" s="3">
        <f>Tabla1[[#This Row],[costo_antes_iva]]*Tabla1[[#This Row],[OS-Cantidad]]</f>
        <v>1064000</v>
      </c>
      <c r="W3008" s="3">
        <f>Tabla1[[#This Row],[Valor total OS]]-Tabla1[[#This Row],[valor total op]]</f>
        <v>-38000</v>
      </c>
    </row>
    <row r="3009" spans="1:23" x14ac:dyDescent="0.3">
      <c r="A3009">
        <v>5895</v>
      </c>
      <c r="B3009" t="s">
        <v>4890</v>
      </c>
      <c r="C3009" t="s">
        <v>3073</v>
      </c>
      <c r="D3009" t="s">
        <v>1118</v>
      </c>
      <c r="E3009">
        <v>27</v>
      </c>
      <c r="F3009">
        <v>62085640</v>
      </c>
      <c r="G3009" t="s">
        <v>4886</v>
      </c>
      <c r="H3009" s="6">
        <v>45708</v>
      </c>
      <c r="I3009" s="3">
        <v>14000</v>
      </c>
      <c r="J3009" t="s">
        <v>23</v>
      </c>
      <c r="K3009" t="s">
        <v>4891</v>
      </c>
      <c r="L3009">
        <v>5</v>
      </c>
      <c r="M3009" t="s">
        <v>2878</v>
      </c>
      <c r="N3009" s="3">
        <v>13500</v>
      </c>
      <c r="O3009">
        <v>76</v>
      </c>
      <c r="P3009" t="s">
        <v>4881</v>
      </c>
      <c r="Q3009" t="s">
        <v>726</v>
      </c>
      <c r="R3009" t="s">
        <v>72</v>
      </c>
      <c r="S3009" s="3">
        <v>107717341</v>
      </c>
      <c r="T3009" s="3">
        <f>Tabla1[[#This Row],[OS-Valor Unitario]]-Tabla1[[#This Row],[costo_antes_iva]]</f>
        <v>-500</v>
      </c>
      <c r="U3009" s="3">
        <f>Tabla1[[#This Row],[OS-Valor Unitario]]*Tabla1[[#This Row],[OS-Cantidad]]</f>
        <v>1026000</v>
      </c>
      <c r="V3009" s="3">
        <f>Tabla1[[#This Row],[costo_antes_iva]]*Tabla1[[#This Row],[OS-Cantidad]]</f>
        <v>1064000</v>
      </c>
      <c r="W3009" s="3">
        <f>Tabla1[[#This Row],[Valor total OS]]-Tabla1[[#This Row],[valor total op]]</f>
        <v>-38000</v>
      </c>
    </row>
    <row r="3010" spans="1:23" x14ac:dyDescent="0.3">
      <c r="A3010">
        <v>5895</v>
      </c>
      <c r="B3010" t="s">
        <v>4890</v>
      </c>
      <c r="C3010" t="s">
        <v>3073</v>
      </c>
      <c r="D3010" t="s">
        <v>1118</v>
      </c>
      <c r="E3010">
        <v>115</v>
      </c>
      <c r="F3010">
        <v>62085683</v>
      </c>
      <c r="G3010" t="s">
        <v>4886</v>
      </c>
      <c r="H3010" s="6">
        <v>45708</v>
      </c>
      <c r="I3010" s="3">
        <v>14000</v>
      </c>
      <c r="J3010" t="s">
        <v>23</v>
      </c>
      <c r="K3010" t="s">
        <v>4891</v>
      </c>
      <c r="L3010">
        <v>5</v>
      </c>
      <c r="M3010" t="s">
        <v>2878</v>
      </c>
      <c r="N3010" s="3">
        <v>13500</v>
      </c>
      <c r="O3010">
        <v>76</v>
      </c>
      <c r="P3010" t="s">
        <v>4881</v>
      </c>
      <c r="Q3010" t="s">
        <v>726</v>
      </c>
      <c r="R3010" t="s">
        <v>72</v>
      </c>
      <c r="S3010" s="3">
        <v>107717341</v>
      </c>
      <c r="T3010" s="3">
        <f>Tabla1[[#This Row],[OS-Valor Unitario]]-Tabla1[[#This Row],[costo_antes_iva]]</f>
        <v>-500</v>
      </c>
      <c r="U3010" s="3">
        <f>Tabla1[[#This Row],[OS-Valor Unitario]]*Tabla1[[#This Row],[OS-Cantidad]]</f>
        <v>1026000</v>
      </c>
      <c r="V3010" s="3">
        <f>Tabla1[[#This Row],[costo_antes_iva]]*Tabla1[[#This Row],[OS-Cantidad]]</f>
        <v>1064000</v>
      </c>
      <c r="W3010" s="3">
        <f>Tabla1[[#This Row],[Valor total OS]]-Tabla1[[#This Row],[valor total op]]</f>
        <v>-38000</v>
      </c>
    </row>
    <row r="3011" spans="1:23" x14ac:dyDescent="0.3">
      <c r="A3011">
        <v>5895</v>
      </c>
      <c r="B3011" t="s">
        <v>4890</v>
      </c>
      <c r="C3011" t="s">
        <v>3073</v>
      </c>
      <c r="D3011" t="s">
        <v>1118</v>
      </c>
      <c r="E3011">
        <v>66</v>
      </c>
      <c r="F3011">
        <v>62085725</v>
      </c>
      <c r="G3011" t="s">
        <v>4886</v>
      </c>
      <c r="H3011" s="6">
        <v>45708</v>
      </c>
      <c r="I3011" s="3">
        <v>14000</v>
      </c>
      <c r="J3011" t="s">
        <v>23</v>
      </c>
      <c r="K3011" t="s">
        <v>4891</v>
      </c>
      <c r="L3011">
        <v>5</v>
      </c>
      <c r="M3011" t="s">
        <v>2878</v>
      </c>
      <c r="N3011" s="3">
        <v>13500</v>
      </c>
      <c r="O3011">
        <v>76</v>
      </c>
      <c r="P3011" t="s">
        <v>4881</v>
      </c>
      <c r="Q3011" t="s">
        <v>726</v>
      </c>
      <c r="R3011" t="s">
        <v>72</v>
      </c>
      <c r="S3011" s="3">
        <v>107717341</v>
      </c>
      <c r="T3011" s="3">
        <f>Tabla1[[#This Row],[OS-Valor Unitario]]-Tabla1[[#This Row],[costo_antes_iva]]</f>
        <v>-500</v>
      </c>
      <c r="U3011" s="3">
        <f>Tabla1[[#This Row],[OS-Valor Unitario]]*Tabla1[[#This Row],[OS-Cantidad]]</f>
        <v>1026000</v>
      </c>
      <c r="V3011" s="3">
        <f>Tabla1[[#This Row],[costo_antes_iva]]*Tabla1[[#This Row],[OS-Cantidad]]</f>
        <v>1064000</v>
      </c>
      <c r="W3011" s="3">
        <f>Tabla1[[#This Row],[Valor total OS]]-Tabla1[[#This Row],[valor total op]]</f>
        <v>-38000</v>
      </c>
    </row>
    <row r="3012" spans="1:23" x14ac:dyDescent="0.3">
      <c r="A3012">
        <v>5895</v>
      </c>
      <c r="B3012" t="s">
        <v>4890</v>
      </c>
      <c r="C3012" t="s">
        <v>3073</v>
      </c>
      <c r="D3012" t="s">
        <v>1118</v>
      </c>
      <c r="E3012">
        <v>38</v>
      </c>
      <c r="F3012">
        <v>62085766</v>
      </c>
      <c r="G3012" t="s">
        <v>4886</v>
      </c>
      <c r="H3012" s="6">
        <v>45708</v>
      </c>
      <c r="I3012" s="3">
        <v>14000</v>
      </c>
      <c r="J3012" t="s">
        <v>23</v>
      </c>
      <c r="K3012" t="s">
        <v>4891</v>
      </c>
      <c r="L3012">
        <v>5</v>
      </c>
      <c r="M3012" t="s">
        <v>2878</v>
      </c>
      <c r="N3012" s="3">
        <v>13500</v>
      </c>
      <c r="O3012">
        <v>76</v>
      </c>
      <c r="P3012" t="s">
        <v>4881</v>
      </c>
      <c r="Q3012" t="s">
        <v>726</v>
      </c>
      <c r="R3012" t="s">
        <v>72</v>
      </c>
      <c r="S3012" s="3">
        <v>107717341</v>
      </c>
      <c r="T3012" s="3">
        <f>Tabla1[[#This Row],[OS-Valor Unitario]]-Tabla1[[#This Row],[costo_antes_iva]]</f>
        <v>-500</v>
      </c>
      <c r="U3012" s="3">
        <f>Tabla1[[#This Row],[OS-Valor Unitario]]*Tabla1[[#This Row],[OS-Cantidad]]</f>
        <v>1026000</v>
      </c>
      <c r="V3012" s="3">
        <f>Tabla1[[#This Row],[costo_antes_iva]]*Tabla1[[#This Row],[OS-Cantidad]]</f>
        <v>1064000</v>
      </c>
      <c r="W3012" s="3">
        <f>Tabla1[[#This Row],[Valor total OS]]-Tabla1[[#This Row],[valor total op]]</f>
        <v>-38000</v>
      </c>
    </row>
    <row r="3013" spans="1:23" x14ac:dyDescent="0.3">
      <c r="A3013">
        <v>5895</v>
      </c>
      <c r="B3013" t="s">
        <v>4890</v>
      </c>
      <c r="C3013" t="s">
        <v>3073</v>
      </c>
      <c r="D3013" t="s">
        <v>1118</v>
      </c>
      <c r="E3013">
        <v>9</v>
      </c>
      <c r="F3013">
        <v>62085893</v>
      </c>
      <c r="G3013" t="s">
        <v>4886</v>
      </c>
      <c r="H3013" s="6">
        <v>45708</v>
      </c>
      <c r="I3013" s="3">
        <v>14000</v>
      </c>
      <c r="J3013" t="s">
        <v>23</v>
      </c>
      <c r="K3013" t="s">
        <v>4891</v>
      </c>
      <c r="L3013">
        <v>5</v>
      </c>
      <c r="M3013" t="s">
        <v>2878</v>
      </c>
      <c r="N3013" s="3">
        <v>13500</v>
      </c>
      <c r="O3013">
        <v>76</v>
      </c>
      <c r="P3013" t="s">
        <v>4881</v>
      </c>
      <c r="Q3013" t="s">
        <v>726</v>
      </c>
      <c r="R3013" t="s">
        <v>72</v>
      </c>
      <c r="S3013" s="3">
        <v>107717341</v>
      </c>
      <c r="T3013" s="3">
        <f>Tabla1[[#This Row],[OS-Valor Unitario]]-Tabla1[[#This Row],[costo_antes_iva]]</f>
        <v>-500</v>
      </c>
      <c r="U3013" s="3">
        <f>Tabla1[[#This Row],[OS-Valor Unitario]]*Tabla1[[#This Row],[OS-Cantidad]]</f>
        <v>1026000</v>
      </c>
      <c r="V3013" s="3">
        <f>Tabla1[[#This Row],[costo_antes_iva]]*Tabla1[[#This Row],[OS-Cantidad]]</f>
        <v>1064000</v>
      </c>
      <c r="W3013" s="3">
        <f>Tabla1[[#This Row],[Valor total OS]]-Tabla1[[#This Row],[valor total op]]</f>
        <v>-38000</v>
      </c>
    </row>
    <row r="3014" spans="1:23" x14ac:dyDescent="0.3">
      <c r="A3014">
        <v>5895</v>
      </c>
      <c r="B3014" t="s">
        <v>4890</v>
      </c>
      <c r="C3014" t="s">
        <v>3073</v>
      </c>
      <c r="D3014" t="s">
        <v>1118</v>
      </c>
      <c r="E3014">
        <v>36</v>
      </c>
      <c r="F3014">
        <v>62085926</v>
      </c>
      <c r="G3014" t="s">
        <v>4886</v>
      </c>
      <c r="H3014" s="6">
        <v>45708</v>
      </c>
      <c r="I3014" s="3">
        <v>14000</v>
      </c>
      <c r="J3014" t="s">
        <v>23</v>
      </c>
      <c r="K3014" t="s">
        <v>4891</v>
      </c>
      <c r="L3014">
        <v>5</v>
      </c>
      <c r="M3014" t="s">
        <v>2878</v>
      </c>
      <c r="N3014" s="3">
        <v>13500</v>
      </c>
      <c r="O3014">
        <v>76</v>
      </c>
      <c r="P3014" t="s">
        <v>4881</v>
      </c>
      <c r="Q3014" t="s">
        <v>726</v>
      </c>
      <c r="R3014" t="s">
        <v>72</v>
      </c>
      <c r="S3014" s="3">
        <v>107717341</v>
      </c>
      <c r="T3014" s="3">
        <f>Tabla1[[#This Row],[OS-Valor Unitario]]-Tabla1[[#This Row],[costo_antes_iva]]</f>
        <v>-500</v>
      </c>
      <c r="U3014" s="3">
        <f>Tabla1[[#This Row],[OS-Valor Unitario]]*Tabla1[[#This Row],[OS-Cantidad]]</f>
        <v>1026000</v>
      </c>
      <c r="V3014" s="3">
        <f>Tabla1[[#This Row],[costo_antes_iva]]*Tabla1[[#This Row],[OS-Cantidad]]</f>
        <v>1064000</v>
      </c>
      <c r="W3014" s="3">
        <f>Tabla1[[#This Row],[Valor total OS]]-Tabla1[[#This Row],[valor total op]]</f>
        <v>-38000</v>
      </c>
    </row>
    <row r="3015" spans="1:23" x14ac:dyDescent="0.3">
      <c r="A3015">
        <v>5895</v>
      </c>
      <c r="B3015" t="s">
        <v>4890</v>
      </c>
      <c r="C3015" t="s">
        <v>3073</v>
      </c>
      <c r="D3015" t="s">
        <v>1118</v>
      </c>
      <c r="E3015">
        <v>152</v>
      </c>
      <c r="F3015">
        <v>62086033</v>
      </c>
      <c r="G3015" t="s">
        <v>4886</v>
      </c>
      <c r="H3015" s="6">
        <v>45708</v>
      </c>
      <c r="I3015" s="3">
        <v>14000</v>
      </c>
      <c r="J3015" t="s">
        <v>23</v>
      </c>
      <c r="K3015" t="s">
        <v>4891</v>
      </c>
      <c r="L3015">
        <v>5</v>
      </c>
      <c r="M3015" t="s">
        <v>2878</v>
      </c>
      <c r="N3015" s="3">
        <v>13500</v>
      </c>
      <c r="O3015">
        <v>76</v>
      </c>
      <c r="P3015" t="s">
        <v>4881</v>
      </c>
      <c r="Q3015" t="s">
        <v>726</v>
      </c>
      <c r="R3015" t="s">
        <v>72</v>
      </c>
      <c r="S3015" s="3">
        <v>107717341</v>
      </c>
      <c r="T3015" s="3">
        <f>Tabla1[[#This Row],[OS-Valor Unitario]]-Tabla1[[#This Row],[costo_antes_iva]]</f>
        <v>-500</v>
      </c>
      <c r="U3015" s="3">
        <f>Tabla1[[#This Row],[OS-Valor Unitario]]*Tabla1[[#This Row],[OS-Cantidad]]</f>
        <v>1026000</v>
      </c>
      <c r="V3015" s="3">
        <f>Tabla1[[#This Row],[costo_antes_iva]]*Tabla1[[#This Row],[OS-Cantidad]]</f>
        <v>1064000</v>
      </c>
      <c r="W3015" s="3">
        <f>Tabla1[[#This Row],[Valor total OS]]-Tabla1[[#This Row],[valor total op]]</f>
        <v>-38000</v>
      </c>
    </row>
    <row r="3016" spans="1:23" x14ac:dyDescent="0.3">
      <c r="A3016">
        <v>5895</v>
      </c>
      <c r="B3016" t="s">
        <v>4890</v>
      </c>
      <c r="C3016" t="s">
        <v>3073</v>
      </c>
      <c r="D3016" t="s">
        <v>1118</v>
      </c>
      <c r="E3016">
        <v>47</v>
      </c>
      <c r="F3016">
        <v>62086057</v>
      </c>
      <c r="G3016" t="s">
        <v>4886</v>
      </c>
      <c r="H3016" s="6">
        <v>45708</v>
      </c>
      <c r="I3016" s="3">
        <v>14000</v>
      </c>
      <c r="J3016" t="s">
        <v>23</v>
      </c>
      <c r="K3016" t="s">
        <v>4891</v>
      </c>
      <c r="L3016">
        <v>5</v>
      </c>
      <c r="M3016" t="s">
        <v>2878</v>
      </c>
      <c r="N3016" s="3">
        <v>13500</v>
      </c>
      <c r="O3016">
        <v>76</v>
      </c>
      <c r="P3016" t="s">
        <v>4881</v>
      </c>
      <c r="Q3016" t="s">
        <v>726</v>
      </c>
      <c r="R3016" t="s">
        <v>72</v>
      </c>
      <c r="S3016" s="3">
        <v>107717341</v>
      </c>
      <c r="T3016" s="3">
        <f>Tabla1[[#This Row],[OS-Valor Unitario]]-Tabla1[[#This Row],[costo_antes_iva]]</f>
        <v>-500</v>
      </c>
      <c r="U3016" s="3">
        <f>Tabla1[[#This Row],[OS-Valor Unitario]]*Tabla1[[#This Row],[OS-Cantidad]]</f>
        <v>1026000</v>
      </c>
      <c r="V3016" s="3">
        <f>Tabla1[[#This Row],[costo_antes_iva]]*Tabla1[[#This Row],[OS-Cantidad]]</f>
        <v>1064000</v>
      </c>
      <c r="W3016" s="3">
        <f>Tabla1[[#This Row],[Valor total OS]]-Tabla1[[#This Row],[valor total op]]</f>
        <v>-38000</v>
      </c>
    </row>
    <row r="3017" spans="1:23" x14ac:dyDescent="0.3">
      <c r="A3017">
        <v>5895</v>
      </c>
      <c r="B3017" t="s">
        <v>4890</v>
      </c>
      <c r="C3017" t="s">
        <v>78</v>
      </c>
      <c r="D3017" t="s">
        <v>1118</v>
      </c>
      <c r="E3017">
        <v>3</v>
      </c>
      <c r="F3017">
        <v>62086126</v>
      </c>
      <c r="G3017" t="s">
        <v>4886</v>
      </c>
      <c r="H3017" s="6">
        <v>45708</v>
      </c>
      <c r="I3017" s="3">
        <v>5000</v>
      </c>
      <c r="J3017" t="s">
        <v>23</v>
      </c>
      <c r="K3017" t="s">
        <v>4891</v>
      </c>
      <c r="L3017">
        <v>5</v>
      </c>
      <c r="M3017" t="s">
        <v>2878</v>
      </c>
      <c r="N3017" s="3">
        <v>13500</v>
      </c>
      <c r="O3017">
        <v>76</v>
      </c>
      <c r="P3017" t="s">
        <v>4881</v>
      </c>
      <c r="Q3017" t="s">
        <v>726</v>
      </c>
      <c r="R3017" t="s">
        <v>61</v>
      </c>
      <c r="S3017" s="3">
        <v>107717341</v>
      </c>
      <c r="T3017" s="3">
        <f>Tabla1[[#This Row],[OS-Valor Unitario]]-Tabla1[[#This Row],[costo_antes_iva]]</f>
        <v>8500</v>
      </c>
      <c r="U3017" s="3">
        <f>Tabla1[[#This Row],[OS-Valor Unitario]]*Tabla1[[#This Row],[OS-Cantidad]]</f>
        <v>1026000</v>
      </c>
      <c r="V3017" s="3">
        <f>Tabla1[[#This Row],[costo_antes_iva]]*Tabla1[[#This Row],[OS-Cantidad]]</f>
        <v>380000</v>
      </c>
      <c r="W3017" s="3">
        <f>Tabla1[[#This Row],[Valor total OS]]-Tabla1[[#This Row],[valor total op]]</f>
        <v>646000</v>
      </c>
    </row>
    <row r="3018" spans="1:23" x14ac:dyDescent="0.3">
      <c r="A3018">
        <v>5895</v>
      </c>
      <c r="B3018" t="s">
        <v>4890</v>
      </c>
      <c r="C3018" t="s">
        <v>78</v>
      </c>
      <c r="D3018" t="s">
        <v>1118</v>
      </c>
      <c r="E3018">
        <v>48</v>
      </c>
      <c r="F3018">
        <v>62086136</v>
      </c>
      <c r="G3018" t="s">
        <v>4886</v>
      </c>
      <c r="H3018" s="6">
        <v>45708</v>
      </c>
      <c r="I3018" s="3">
        <v>5000</v>
      </c>
      <c r="J3018" t="s">
        <v>23</v>
      </c>
      <c r="K3018" t="s">
        <v>4891</v>
      </c>
      <c r="L3018">
        <v>5</v>
      </c>
      <c r="M3018" t="s">
        <v>2878</v>
      </c>
      <c r="N3018" s="3">
        <v>13500</v>
      </c>
      <c r="O3018">
        <v>76</v>
      </c>
      <c r="P3018" t="s">
        <v>4881</v>
      </c>
      <c r="Q3018" t="s">
        <v>726</v>
      </c>
      <c r="R3018" t="s">
        <v>61</v>
      </c>
      <c r="S3018" s="3">
        <v>107717341</v>
      </c>
      <c r="T3018" s="3">
        <f>Tabla1[[#This Row],[OS-Valor Unitario]]-Tabla1[[#This Row],[costo_antes_iva]]</f>
        <v>8500</v>
      </c>
      <c r="U3018" s="3">
        <f>Tabla1[[#This Row],[OS-Valor Unitario]]*Tabla1[[#This Row],[OS-Cantidad]]</f>
        <v>1026000</v>
      </c>
      <c r="V3018" s="3">
        <f>Tabla1[[#This Row],[costo_antes_iva]]*Tabla1[[#This Row],[OS-Cantidad]]</f>
        <v>380000</v>
      </c>
      <c r="W3018" s="3">
        <f>Tabla1[[#This Row],[Valor total OS]]-Tabla1[[#This Row],[valor total op]]</f>
        <v>646000</v>
      </c>
    </row>
    <row r="3019" spans="1:23" x14ac:dyDescent="0.3">
      <c r="A3019">
        <v>5895</v>
      </c>
      <c r="B3019" t="s">
        <v>4890</v>
      </c>
      <c r="C3019" t="s">
        <v>78</v>
      </c>
      <c r="D3019" t="s">
        <v>1118</v>
      </c>
      <c r="E3019">
        <v>10</v>
      </c>
      <c r="F3019">
        <v>62086145</v>
      </c>
      <c r="G3019" t="s">
        <v>4886</v>
      </c>
      <c r="H3019" s="6">
        <v>45708</v>
      </c>
      <c r="I3019" s="3">
        <v>5000</v>
      </c>
      <c r="J3019" t="s">
        <v>23</v>
      </c>
      <c r="K3019" t="s">
        <v>4891</v>
      </c>
      <c r="L3019">
        <v>5</v>
      </c>
      <c r="M3019" t="s">
        <v>2878</v>
      </c>
      <c r="N3019" s="3">
        <v>13500</v>
      </c>
      <c r="O3019">
        <v>76</v>
      </c>
      <c r="P3019" t="s">
        <v>4881</v>
      </c>
      <c r="Q3019" t="s">
        <v>726</v>
      </c>
      <c r="R3019" t="s">
        <v>61</v>
      </c>
      <c r="S3019" s="3">
        <v>107717341</v>
      </c>
      <c r="T3019" s="3">
        <f>Tabla1[[#This Row],[OS-Valor Unitario]]-Tabla1[[#This Row],[costo_antes_iva]]</f>
        <v>8500</v>
      </c>
      <c r="U3019" s="3">
        <f>Tabla1[[#This Row],[OS-Valor Unitario]]*Tabla1[[#This Row],[OS-Cantidad]]</f>
        <v>1026000</v>
      </c>
      <c r="V3019" s="3">
        <f>Tabla1[[#This Row],[costo_antes_iva]]*Tabla1[[#This Row],[OS-Cantidad]]</f>
        <v>380000</v>
      </c>
      <c r="W3019" s="3">
        <f>Tabla1[[#This Row],[Valor total OS]]-Tabla1[[#This Row],[valor total op]]</f>
        <v>646000</v>
      </c>
    </row>
    <row r="3020" spans="1:23" x14ac:dyDescent="0.3">
      <c r="A3020">
        <v>5895</v>
      </c>
      <c r="B3020" t="s">
        <v>4890</v>
      </c>
      <c r="C3020" t="s">
        <v>78</v>
      </c>
      <c r="D3020" t="s">
        <v>1118</v>
      </c>
      <c r="E3020">
        <v>364</v>
      </c>
      <c r="F3020">
        <v>62086156</v>
      </c>
      <c r="G3020" t="s">
        <v>4886</v>
      </c>
      <c r="H3020" s="6">
        <v>45708</v>
      </c>
      <c r="I3020" s="3">
        <v>5000</v>
      </c>
      <c r="J3020" t="s">
        <v>23</v>
      </c>
      <c r="K3020" t="s">
        <v>4891</v>
      </c>
      <c r="L3020">
        <v>5</v>
      </c>
      <c r="M3020" t="s">
        <v>2878</v>
      </c>
      <c r="N3020" s="3">
        <v>13500</v>
      </c>
      <c r="O3020">
        <v>76</v>
      </c>
      <c r="P3020" t="s">
        <v>4881</v>
      </c>
      <c r="Q3020" t="s">
        <v>726</v>
      </c>
      <c r="R3020" t="s">
        <v>61</v>
      </c>
      <c r="S3020" s="3">
        <v>107717341</v>
      </c>
      <c r="T3020" s="3">
        <f>Tabla1[[#This Row],[OS-Valor Unitario]]-Tabla1[[#This Row],[costo_antes_iva]]</f>
        <v>8500</v>
      </c>
      <c r="U3020" s="3">
        <f>Tabla1[[#This Row],[OS-Valor Unitario]]*Tabla1[[#This Row],[OS-Cantidad]]</f>
        <v>1026000</v>
      </c>
      <c r="V3020" s="3">
        <f>Tabla1[[#This Row],[costo_antes_iva]]*Tabla1[[#This Row],[OS-Cantidad]]</f>
        <v>380000</v>
      </c>
      <c r="W3020" s="3">
        <f>Tabla1[[#This Row],[Valor total OS]]-Tabla1[[#This Row],[valor total op]]</f>
        <v>646000</v>
      </c>
    </row>
    <row r="3021" spans="1:23" x14ac:dyDescent="0.3">
      <c r="A3021">
        <v>5895</v>
      </c>
      <c r="B3021" t="s">
        <v>4890</v>
      </c>
      <c r="C3021" t="s">
        <v>78</v>
      </c>
      <c r="D3021" t="s">
        <v>1118</v>
      </c>
      <c r="E3021">
        <v>14</v>
      </c>
      <c r="F3021">
        <v>62086168</v>
      </c>
      <c r="G3021" t="s">
        <v>4886</v>
      </c>
      <c r="H3021" s="6">
        <v>45708</v>
      </c>
      <c r="I3021" s="3">
        <v>5000</v>
      </c>
      <c r="J3021" t="s">
        <v>23</v>
      </c>
      <c r="K3021" t="s">
        <v>4891</v>
      </c>
      <c r="L3021">
        <v>5</v>
      </c>
      <c r="M3021" t="s">
        <v>2878</v>
      </c>
      <c r="N3021" s="3">
        <v>13500</v>
      </c>
      <c r="O3021">
        <v>76</v>
      </c>
      <c r="P3021" t="s">
        <v>4881</v>
      </c>
      <c r="Q3021" t="s">
        <v>726</v>
      </c>
      <c r="R3021" t="s">
        <v>61</v>
      </c>
      <c r="S3021" s="3">
        <v>107717341</v>
      </c>
      <c r="T3021" s="3">
        <f>Tabla1[[#This Row],[OS-Valor Unitario]]-Tabla1[[#This Row],[costo_antes_iva]]</f>
        <v>8500</v>
      </c>
      <c r="U3021" s="3">
        <f>Tabla1[[#This Row],[OS-Valor Unitario]]*Tabla1[[#This Row],[OS-Cantidad]]</f>
        <v>1026000</v>
      </c>
      <c r="V3021" s="3">
        <f>Tabla1[[#This Row],[costo_antes_iva]]*Tabla1[[#This Row],[OS-Cantidad]]</f>
        <v>380000</v>
      </c>
      <c r="W3021" s="3">
        <f>Tabla1[[#This Row],[Valor total OS]]-Tabla1[[#This Row],[valor total op]]</f>
        <v>646000</v>
      </c>
    </row>
    <row r="3022" spans="1:23" x14ac:dyDescent="0.3">
      <c r="A3022">
        <v>5895</v>
      </c>
      <c r="B3022" t="s">
        <v>4890</v>
      </c>
      <c r="C3022" t="s">
        <v>3073</v>
      </c>
      <c r="D3022" t="s">
        <v>1118</v>
      </c>
      <c r="E3022">
        <v>7</v>
      </c>
      <c r="F3022">
        <v>62086208</v>
      </c>
      <c r="G3022" t="s">
        <v>4886</v>
      </c>
      <c r="H3022" s="6">
        <v>45708</v>
      </c>
      <c r="I3022" s="3">
        <v>14000</v>
      </c>
      <c r="J3022" t="s">
        <v>23</v>
      </c>
      <c r="K3022" t="s">
        <v>4891</v>
      </c>
      <c r="L3022">
        <v>5</v>
      </c>
      <c r="M3022" t="s">
        <v>2878</v>
      </c>
      <c r="N3022" s="3">
        <v>13500</v>
      </c>
      <c r="O3022">
        <v>76</v>
      </c>
      <c r="P3022" t="s">
        <v>4881</v>
      </c>
      <c r="Q3022" t="s">
        <v>726</v>
      </c>
      <c r="R3022" t="s">
        <v>72</v>
      </c>
      <c r="S3022" s="3">
        <v>107717341</v>
      </c>
      <c r="T3022" s="3">
        <f>Tabla1[[#This Row],[OS-Valor Unitario]]-Tabla1[[#This Row],[costo_antes_iva]]</f>
        <v>-500</v>
      </c>
      <c r="U3022" s="3">
        <f>Tabla1[[#This Row],[OS-Valor Unitario]]*Tabla1[[#This Row],[OS-Cantidad]]</f>
        <v>1026000</v>
      </c>
      <c r="V3022" s="3">
        <f>Tabla1[[#This Row],[costo_antes_iva]]*Tabla1[[#This Row],[OS-Cantidad]]</f>
        <v>1064000</v>
      </c>
      <c r="W3022" s="3">
        <f>Tabla1[[#This Row],[Valor total OS]]-Tabla1[[#This Row],[valor total op]]</f>
        <v>-38000</v>
      </c>
    </row>
    <row r="3023" spans="1:23" x14ac:dyDescent="0.3">
      <c r="A3023">
        <v>5895</v>
      </c>
      <c r="B3023" t="s">
        <v>4890</v>
      </c>
      <c r="C3023" t="s">
        <v>349</v>
      </c>
      <c r="D3023" t="s">
        <v>1118</v>
      </c>
      <c r="E3023">
        <v>3</v>
      </c>
      <c r="F3023">
        <v>62086229</v>
      </c>
      <c r="G3023" t="s">
        <v>4886</v>
      </c>
      <c r="H3023" s="6">
        <v>45708</v>
      </c>
      <c r="I3023" s="3">
        <v>14000</v>
      </c>
      <c r="J3023" t="s">
        <v>23</v>
      </c>
      <c r="K3023" t="s">
        <v>4891</v>
      </c>
      <c r="L3023">
        <v>5</v>
      </c>
      <c r="M3023" t="s">
        <v>2878</v>
      </c>
      <c r="N3023" s="3">
        <v>13500</v>
      </c>
      <c r="O3023">
        <v>76</v>
      </c>
      <c r="P3023" t="s">
        <v>4881</v>
      </c>
      <c r="Q3023" t="s">
        <v>726</v>
      </c>
      <c r="R3023" t="s">
        <v>28</v>
      </c>
      <c r="S3023" s="3">
        <v>107717341</v>
      </c>
      <c r="T3023" s="3">
        <f>Tabla1[[#This Row],[OS-Valor Unitario]]-Tabla1[[#This Row],[costo_antes_iva]]</f>
        <v>-500</v>
      </c>
      <c r="U3023" s="3">
        <f>Tabla1[[#This Row],[OS-Valor Unitario]]*Tabla1[[#This Row],[OS-Cantidad]]</f>
        <v>1026000</v>
      </c>
      <c r="V3023" s="3">
        <f>Tabla1[[#This Row],[costo_antes_iva]]*Tabla1[[#This Row],[OS-Cantidad]]</f>
        <v>1064000</v>
      </c>
      <c r="W3023" s="3">
        <f>Tabla1[[#This Row],[Valor total OS]]-Tabla1[[#This Row],[valor total op]]</f>
        <v>-38000</v>
      </c>
    </row>
    <row r="3024" spans="1:23" x14ac:dyDescent="0.3">
      <c r="A3024">
        <v>5895</v>
      </c>
      <c r="B3024" t="s">
        <v>4892</v>
      </c>
      <c r="C3024" t="s">
        <v>3073</v>
      </c>
      <c r="D3024" t="s">
        <v>1118</v>
      </c>
      <c r="E3024">
        <v>20</v>
      </c>
      <c r="F3024">
        <v>62084711</v>
      </c>
      <c r="G3024" t="s">
        <v>4886</v>
      </c>
      <c r="H3024" s="6">
        <v>45708</v>
      </c>
      <c r="I3024" s="3">
        <v>14000</v>
      </c>
      <c r="J3024" t="s">
        <v>23</v>
      </c>
      <c r="K3024" t="s">
        <v>4893</v>
      </c>
      <c r="L3024">
        <v>6</v>
      </c>
      <c r="M3024" t="s">
        <v>70</v>
      </c>
      <c r="N3024" s="3">
        <v>13500</v>
      </c>
      <c r="O3024">
        <v>131</v>
      </c>
      <c r="P3024" t="s">
        <v>4881</v>
      </c>
      <c r="Q3024" t="s">
        <v>726</v>
      </c>
      <c r="R3024" t="s">
        <v>72</v>
      </c>
      <c r="S3024" s="3">
        <v>107717341</v>
      </c>
      <c r="T3024" s="3">
        <f>Tabla1[[#This Row],[OS-Valor Unitario]]-Tabla1[[#This Row],[costo_antes_iva]]</f>
        <v>-500</v>
      </c>
      <c r="U3024" s="3">
        <f>Tabla1[[#This Row],[OS-Valor Unitario]]*Tabla1[[#This Row],[OS-Cantidad]]</f>
        <v>1768500</v>
      </c>
      <c r="V3024" s="3">
        <f>Tabla1[[#This Row],[costo_antes_iva]]*Tabla1[[#This Row],[OS-Cantidad]]</f>
        <v>1834000</v>
      </c>
      <c r="W3024" s="3">
        <f>Tabla1[[#This Row],[Valor total OS]]-Tabla1[[#This Row],[valor total op]]</f>
        <v>-65500</v>
      </c>
    </row>
    <row r="3025" spans="1:23" x14ac:dyDescent="0.3">
      <c r="A3025">
        <v>5895</v>
      </c>
      <c r="B3025" t="s">
        <v>4892</v>
      </c>
      <c r="C3025" t="s">
        <v>3073</v>
      </c>
      <c r="D3025" t="s">
        <v>1118</v>
      </c>
      <c r="E3025">
        <v>19</v>
      </c>
      <c r="F3025">
        <v>62085383</v>
      </c>
      <c r="G3025" t="s">
        <v>4886</v>
      </c>
      <c r="H3025" s="6">
        <v>45708</v>
      </c>
      <c r="I3025" s="3">
        <v>14000</v>
      </c>
      <c r="J3025" t="s">
        <v>23</v>
      </c>
      <c r="K3025" t="s">
        <v>4893</v>
      </c>
      <c r="L3025">
        <v>6</v>
      </c>
      <c r="M3025" t="s">
        <v>70</v>
      </c>
      <c r="N3025" s="3">
        <v>13500</v>
      </c>
      <c r="O3025">
        <v>131</v>
      </c>
      <c r="P3025" t="s">
        <v>4881</v>
      </c>
      <c r="Q3025" t="s">
        <v>726</v>
      </c>
      <c r="R3025" t="s">
        <v>72</v>
      </c>
      <c r="S3025" s="3">
        <v>107717341</v>
      </c>
      <c r="T3025" s="3">
        <f>Tabla1[[#This Row],[OS-Valor Unitario]]-Tabla1[[#This Row],[costo_antes_iva]]</f>
        <v>-500</v>
      </c>
      <c r="U3025" s="3">
        <f>Tabla1[[#This Row],[OS-Valor Unitario]]*Tabla1[[#This Row],[OS-Cantidad]]</f>
        <v>1768500</v>
      </c>
      <c r="V3025" s="3">
        <f>Tabla1[[#This Row],[costo_antes_iva]]*Tabla1[[#This Row],[OS-Cantidad]]</f>
        <v>1834000</v>
      </c>
      <c r="W3025" s="3">
        <f>Tabla1[[#This Row],[Valor total OS]]-Tabla1[[#This Row],[valor total op]]</f>
        <v>-65500</v>
      </c>
    </row>
    <row r="3026" spans="1:23" x14ac:dyDescent="0.3">
      <c r="A3026">
        <v>5895</v>
      </c>
      <c r="B3026" t="s">
        <v>4892</v>
      </c>
      <c r="C3026" t="s">
        <v>3073</v>
      </c>
      <c r="D3026" t="s">
        <v>1118</v>
      </c>
      <c r="E3026">
        <v>76</v>
      </c>
      <c r="F3026">
        <v>62085390</v>
      </c>
      <c r="G3026" t="s">
        <v>4886</v>
      </c>
      <c r="H3026" s="6">
        <v>45708</v>
      </c>
      <c r="I3026" s="3">
        <v>14000</v>
      </c>
      <c r="J3026" t="s">
        <v>23</v>
      </c>
      <c r="K3026" t="s">
        <v>4893</v>
      </c>
      <c r="L3026">
        <v>6</v>
      </c>
      <c r="M3026" t="s">
        <v>70</v>
      </c>
      <c r="N3026" s="3">
        <v>13500</v>
      </c>
      <c r="O3026">
        <v>131</v>
      </c>
      <c r="P3026" t="s">
        <v>4881</v>
      </c>
      <c r="Q3026" t="s">
        <v>726</v>
      </c>
      <c r="R3026" t="s">
        <v>72</v>
      </c>
      <c r="S3026" s="3">
        <v>107717341</v>
      </c>
      <c r="T3026" s="3">
        <f>Tabla1[[#This Row],[OS-Valor Unitario]]-Tabla1[[#This Row],[costo_antes_iva]]</f>
        <v>-500</v>
      </c>
      <c r="U3026" s="3">
        <f>Tabla1[[#This Row],[OS-Valor Unitario]]*Tabla1[[#This Row],[OS-Cantidad]]</f>
        <v>1768500</v>
      </c>
      <c r="V3026" s="3">
        <f>Tabla1[[#This Row],[costo_antes_iva]]*Tabla1[[#This Row],[OS-Cantidad]]</f>
        <v>1834000</v>
      </c>
      <c r="W3026" s="3">
        <f>Tabla1[[#This Row],[Valor total OS]]-Tabla1[[#This Row],[valor total op]]</f>
        <v>-65500</v>
      </c>
    </row>
    <row r="3027" spans="1:23" x14ac:dyDescent="0.3">
      <c r="A3027">
        <v>5895</v>
      </c>
      <c r="B3027" t="s">
        <v>4892</v>
      </c>
      <c r="C3027" t="s">
        <v>3073</v>
      </c>
      <c r="D3027" t="s">
        <v>1118</v>
      </c>
      <c r="E3027">
        <v>126</v>
      </c>
      <c r="F3027">
        <v>62085402</v>
      </c>
      <c r="G3027" t="s">
        <v>4886</v>
      </c>
      <c r="H3027" s="6">
        <v>45708</v>
      </c>
      <c r="I3027" s="3">
        <v>14000</v>
      </c>
      <c r="J3027" t="s">
        <v>23</v>
      </c>
      <c r="K3027" t="s">
        <v>4893</v>
      </c>
      <c r="L3027">
        <v>6</v>
      </c>
      <c r="M3027" t="s">
        <v>70</v>
      </c>
      <c r="N3027" s="3">
        <v>13500</v>
      </c>
      <c r="O3027">
        <v>131</v>
      </c>
      <c r="P3027" t="s">
        <v>4881</v>
      </c>
      <c r="Q3027" t="s">
        <v>726</v>
      </c>
      <c r="R3027" t="s">
        <v>72</v>
      </c>
      <c r="S3027" s="3">
        <v>107717341</v>
      </c>
      <c r="T3027" s="3">
        <f>Tabla1[[#This Row],[OS-Valor Unitario]]-Tabla1[[#This Row],[costo_antes_iva]]</f>
        <v>-500</v>
      </c>
      <c r="U3027" s="3">
        <f>Tabla1[[#This Row],[OS-Valor Unitario]]*Tabla1[[#This Row],[OS-Cantidad]]</f>
        <v>1768500</v>
      </c>
      <c r="V3027" s="3">
        <f>Tabla1[[#This Row],[costo_antes_iva]]*Tabla1[[#This Row],[OS-Cantidad]]</f>
        <v>1834000</v>
      </c>
      <c r="W3027" s="3">
        <f>Tabla1[[#This Row],[Valor total OS]]-Tabla1[[#This Row],[valor total op]]</f>
        <v>-65500</v>
      </c>
    </row>
    <row r="3028" spans="1:23" x14ac:dyDescent="0.3">
      <c r="A3028">
        <v>5895</v>
      </c>
      <c r="B3028" t="s">
        <v>4892</v>
      </c>
      <c r="C3028" t="s">
        <v>3073</v>
      </c>
      <c r="D3028" t="s">
        <v>1118</v>
      </c>
      <c r="E3028">
        <v>64</v>
      </c>
      <c r="F3028">
        <v>62085477</v>
      </c>
      <c r="G3028" t="s">
        <v>4886</v>
      </c>
      <c r="H3028" s="6">
        <v>45708</v>
      </c>
      <c r="I3028" s="3">
        <v>14000</v>
      </c>
      <c r="J3028" t="s">
        <v>23</v>
      </c>
      <c r="K3028" t="s">
        <v>4893</v>
      </c>
      <c r="L3028">
        <v>6</v>
      </c>
      <c r="M3028" t="s">
        <v>70</v>
      </c>
      <c r="N3028" s="3">
        <v>13500</v>
      </c>
      <c r="O3028">
        <v>131</v>
      </c>
      <c r="P3028" t="s">
        <v>4881</v>
      </c>
      <c r="Q3028" t="s">
        <v>726</v>
      </c>
      <c r="R3028" t="s">
        <v>72</v>
      </c>
      <c r="S3028" s="3">
        <v>107717341</v>
      </c>
      <c r="T3028" s="3">
        <f>Tabla1[[#This Row],[OS-Valor Unitario]]-Tabla1[[#This Row],[costo_antes_iva]]</f>
        <v>-500</v>
      </c>
      <c r="U3028" s="3">
        <f>Tabla1[[#This Row],[OS-Valor Unitario]]*Tabla1[[#This Row],[OS-Cantidad]]</f>
        <v>1768500</v>
      </c>
      <c r="V3028" s="3">
        <f>Tabla1[[#This Row],[costo_antes_iva]]*Tabla1[[#This Row],[OS-Cantidad]]</f>
        <v>1834000</v>
      </c>
      <c r="W3028" s="3">
        <f>Tabla1[[#This Row],[Valor total OS]]-Tabla1[[#This Row],[valor total op]]</f>
        <v>-65500</v>
      </c>
    </row>
    <row r="3029" spans="1:23" x14ac:dyDescent="0.3">
      <c r="A3029">
        <v>5895</v>
      </c>
      <c r="B3029" t="s">
        <v>4892</v>
      </c>
      <c r="C3029" t="s">
        <v>3073</v>
      </c>
      <c r="D3029" t="s">
        <v>1118</v>
      </c>
      <c r="E3029">
        <v>79</v>
      </c>
      <c r="F3029">
        <v>62085509</v>
      </c>
      <c r="G3029" t="s">
        <v>4886</v>
      </c>
      <c r="H3029" s="6">
        <v>45708</v>
      </c>
      <c r="I3029" s="3">
        <v>14000</v>
      </c>
      <c r="J3029" t="s">
        <v>23</v>
      </c>
      <c r="K3029" t="s">
        <v>4893</v>
      </c>
      <c r="L3029">
        <v>6</v>
      </c>
      <c r="M3029" t="s">
        <v>70</v>
      </c>
      <c r="N3029" s="3">
        <v>13500</v>
      </c>
      <c r="O3029">
        <v>131</v>
      </c>
      <c r="P3029" t="s">
        <v>4881</v>
      </c>
      <c r="Q3029" t="s">
        <v>726</v>
      </c>
      <c r="R3029" t="s">
        <v>72</v>
      </c>
      <c r="S3029" s="3">
        <v>107717341</v>
      </c>
      <c r="T3029" s="3">
        <f>Tabla1[[#This Row],[OS-Valor Unitario]]-Tabla1[[#This Row],[costo_antes_iva]]</f>
        <v>-500</v>
      </c>
      <c r="U3029" s="3">
        <f>Tabla1[[#This Row],[OS-Valor Unitario]]*Tabla1[[#This Row],[OS-Cantidad]]</f>
        <v>1768500</v>
      </c>
      <c r="V3029" s="3">
        <f>Tabla1[[#This Row],[costo_antes_iva]]*Tabla1[[#This Row],[OS-Cantidad]]</f>
        <v>1834000</v>
      </c>
      <c r="W3029" s="3">
        <f>Tabla1[[#This Row],[Valor total OS]]-Tabla1[[#This Row],[valor total op]]</f>
        <v>-65500</v>
      </c>
    </row>
    <row r="3030" spans="1:23" x14ac:dyDescent="0.3">
      <c r="A3030">
        <v>5895</v>
      </c>
      <c r="B3030" t="s">
        <v>4892</v>
      </c>
      <c r="C3030" t="s">
        <v>3073</v>
      </c>
      <c r="D3030" t="s">
        <v>1118</v>
      </c>
      <c r="E3030">
        <v>8</v>
      </c>
      <c r="F3030">
        <v>62085528</v>
      </c>
      <c r="G3030" t="s">
        <v>4886</v>
      </c>
      <c r="H3030" s="6">
        <v>45708</v>
      </c>
      <c r="I3030" s="3">
        <v>14000</v>
      </c>
      <c r="J3030" t="s">
        <v>23</v>
      </c>
      <c r="K3030" t="s">
        <v>4893</v>
      </c>
      <c r="L3030">
        <v>6</v>
      </c>
      <c r="M3030" t="s">
        <v>70</v>
      </c>
      <c r="N3030" s="3">
        <v>13500</v>
      </c>
      <c r="O3030">
        <v>131</v>
      </c>
      <c r="P3030" t="s">
        <v>4881</v>
      </c>
      <c r="Q3030" t="s">
        <v>726</v>
      </c>
      <c r="R3030" t="s">
        <v>72</v>
      </c>
      <c r="S3030" s="3">
        <v>107717341</v>
      </c>
      <c r="T3030" s="3">
        <f>Tabla1[[#This Row],[OS-Valor Unitario]]-Tabla1[[#This Row],[costo_antes_iva]]</f>
        <v>-500</v>
      </c>
      <c r="U3030" s="3">
        <f>Tabla1[[#This Row],[OS-Valor Unitario]]*Tabla1[[#This Row],[OS-Cantidad]]</f>
        <v>1768500</v>
      </c>
      <c r="V3030" s="3">
        <f>Tabla1[[#This Row],[costo_antes_iva]]*Tabla1[[#This Row],[OS-Cantidad]]</f>
        <v>1834000</v>
      </c>
      <c r="W3030" s="3">
        <f>Tabla1[[#This Row],[Valor total OS]]-Tabla1[[#This Row],[valor total op]]</f>
        <v>-65500</v>
      </c>
    </row>
    <row r="3031" spans="1:23" x14ac:dyDescent="0.3">
      <c r="A3031">
        <v>5895</v>
      </c>
      <c r="B3031" t="s">
        <v>4892</v>
      </c>
      <c r="C3031" t="s">
        <v>3073</v>
      </c>
      <c r="D3031" t="s">
        <v>1118</v>
      </c>
      <c r="E3031">
        <v>35</v>
      </c>
      <c r="F3031">
        <v>62085554</v>
      </c>
      <c r="G3031" t="s">
        <v>4886</v>
      </c>
      <c r="H3031" s="6">
        <v>45708</v>
      </c>
      <c r="I3031" s="3">
        <v>14000</v>
      </c>
      <c r="J3031" t="s">
        <v>23</v>
      </c>
      <c r="K3031" t="s">
        <v>4893</v>
      </c>
      <c r="L3031">
        <v>6</v>
      </c>
      <c r="M3031" t="s">
        <v>70</v>
      </c>
      <c r="N3031" s="3">
        <v>13500</v>
      </c>
      <c r="O3031">
        <v>131</v>
      </c>
      <c r="P3031" t="s">
        <v>4881</v>
      </c>
      <c r="Q3031" t="s">
        <v>726</v>
      </c>
      <c r="R3031" t="s">
        <v>72</v>
      </c>
      <c r="S3031" s="3">
        <v>107717341</v>
      </c>
      <c r="T3031" s="3">
        <f>Tabla1[[#This Row],[OS-Valor Unitario]]-Tabla1[[#This Row],[costo_antes_iva]]</f>
        <v>-500</v>
      </c>
      <c r="U3031" s="3">
        <f>Tabla1[[#This Row],[OS-Valor Unitario]]*Tabla1[[#This Row],[OS-Cantidad]]</f>
        <v>1768500</v>
      </c>
      <c r="V3031" s="3">
        <f>Tabla1[[#This Row],[costo_antes_iva]]*Tabla1[[#This Row],[OS-Cantidad]]</f>
        <v>1834000</v>
      </c>
      <c r="W3031" s="3">
        <f>Tabla1[[#This Row],[Valor total OS]]-Tabla1[[#This Row],[valor total op]]</f>
        <v>-65500</v>
      </c>
    </row>
    <row r="3032" spans="1:23" x14ac:dyDescent="0.3">
      <c r="A3032">
        <v>5895</v>
      </c>
      <c r="B3032" t="s">
        <v>4892</v>
      </c>
      <c r="C3032" t="s">
        <v>3073</v>
      </c>
      <c r="D3032" t="s">
        <v>1118</v>
      </c>
      <c r="E3032">
        <v>84</v>
      </c>
      <c r="F3032">
        <v>62085623</v>
      </c>
      <c r="G3032" t="s">
        <v>4886</v>
      </c>
      <c r="H3032" s="6">
        <v>45708</v>
      </c>
      <c r="I3032" s="3">
        <v>14000</v>
      </c>
      <c r="J3032" t="s">
        <v>23</v>
      </c>
      <c r="K3032" t="s">
        <v>4893</v>
      </c>
      <c r="L3032">
        <v>6</v>
      </c>
      <c r="M3032" t="s">
        <v>70</v>
      </c>
      <c r="N3032" s="3">
        <v>13500</v>
      </c>
      <c r="O3032">
        <v>131</v>
      </c>
      <c r="P3032" t="s">
        <v>4881</v>
      </c>
      <c r="Q3032" t="s">
        <v>726</v>
      </c>
      <c r="R3032" t="s">
        <v>72</v>
      </c>
      <c r="S3032" s="3">
        <v>107717341</v>
      </c>
      <c r="T3032" s="3">
        <f>Tabla1[[#This Row],[OS-Valor Unitario]]-Tabla1[[#This Row],[costo_antes_iva]]</f>
        <v>-500</v>
      </c>
      <c r="U3032" s="3">
        <f>Tabla1[[#This Row],[OS-Valor Unitario]]*Tabla1[[#This Row],[OS-Cantidad]]</f>
        <v>1768500</v>
      </c>
      <c r="V3032" s="3">
        <f>Tabla1[[#This Row],[costo_antes_iva]]*Tabla1[[#This Row],[OS-Cantidad]]</f>
        <v>1834000</v>
      </c>
      <c r="W3032" s="3">
        <f>Tabla1[[#This Row],[Valor total OS]]-Tabla1[[#This Row],[valor total op]]</f>
        <v>-65500</v>
      </c>
    </row>
    <row r="3033" spans="1:23" x14ac:dyDescent="0.3">
      <c r="A3033">
        <v>5895</v>
      </c>
      <c r="B3033" t="s">
        <v>4892</v>
      </c>
      <c r="C3033" t="s">
        <v>3073</v>
      </c>
      <c r="D3033" t="s">
        <v>1118</v>
      </c>
      <c r="E3033">
        <v>27</v>
      </c>
      <c r="F3033">
        <v>62085640</v>
      </c>
      <c r="G3033" t="s">
        <v>4886</v>
      </c>
      <c r="H3033" s="6">
        <v>45708</v>
      </c>
      <c r="I3033" s="3">
        <v>14000</v>
      </c>
      <c r="J3033" t="s">
        <v>23</v>
      </c>
      <c r="K3033" t="s">
        <v>4893</v>
      </c>
      <c r="L3033">
        <v>6</v>
      </c>
      <c r="M3033" t="s">
        <v>70</v>
      </c>
      <c r="N3033" s="3">
        <v>13500</v>
      </c>
      <c r="O3033">
        <v>131</v>
      </c>
      <c r="P3033" t="s">
        <v>4881</v>
      </c>
      <c r="Q3033" t="s">
        <v>726</v>
      </c>
      <c r="R3033" t="s">
        <v>72</v>
      </c>
      <c r="S3033" s="3">
        <v>107717341</v>
      </c>
      <c r="T3033" s="3">
        <f>Tabla1[[#This Row],[OS-Valor Unitario]]-Tabla1[[#This Row],[costo_antes_iva]]</f>
        <v>-500</v>
      </c>
      <c r="U3033" s="3">
        <f>Tabla1[[#This Row],[OS-Valor Unitario]]*Tabla1[[#This Row],[OS-Cantidad]]</f>
        <v>1768500</v>
      </c>
      <c r="V3033" s="3">
        <f>Tabla1[[#This Row],[costo_antes_iva]]*Tabla1[[#This Row],[OS-Cantidad]]</f>
        <v>1834000</v>
      </c>
      <c r="W3033" s="3">
        <f>Tabla1[[#This Row],[Valor total OS]]-Tabla1[[#This Row],[valor total op]]</f>
        <v>-65500</v>
      </c>
    </row>
    <row r="3034" spans="1:23" x14ac:dyDescent="0.3">
      <c r="A3034">
        <v>5895</v>
      </c>
      <c r="B3034" t="s">
        <v>4892</v>
      </c>
      <c r="C3034" t="s">
        <v>3073</v>
      </c>
      <c r="D3034" t="s">
        <v>1118</v>
      </c>
      <c r="E3034">
        <v>115</v>
      </c>
      <c r="F3034">
        <v>62085683</v>
      </c>
      <c r="G3034" t="s">
        <v>4886</v>
      </c>
      <c r="H3034" s="6">
        <v>45708</v>
      </c>
      <c r="I3034" s="3">
        <v>14000</v>
      </c>
      <c r="J3034" t="s">
        <v>23</v>
      </c>
      <c r="K3034" t="s">
        <v>4893</v>
      </c>
      <c r="L3034">
        <v>6</v>
      </c>
      <c r="M3034" t="s">
        <v>70</v>
      </c>
      <c r="N3034" s="3">
        <v>13500</v>
      </c>
      <c r="O3034">
        <v>131</v>
      </c>
      <c r="P3034" t="s">
        <v>4881</v>
      </c>
      <c r="Q3034" t="s">
        <v>726</v>
      </c>
      <c r="R3034" t="s">
        <v>72</v>
      </c>
      <c r="S3034" s="3">
        <v>107717341</v>
      </c>
      <c r="T3034" s="3">
        <f>Tabla1[[#This Row],[OS-Valor Unitario]]-Tabla1[[#This Row],[costo_antes_iva]]</f>
        <v>-500</v>
      </c>
      <c r="U3034" s="3">
        <f>Tabla1[[#This Row],[OS-Valor Unitario]]*Tabla1[[#This Row],[OS-Cantidad]]</f>
        <v>1768500</v>
      </c>
      <c r="V3034" s="3">
        <f>Tabla1[[#This Row],[costo_antes_iva]]*Tabla1[[#This Row],[OS-Cantidad]]</f>
        <v>1834000</v>
      </c>
      <c r="W3034" s="3">
        <f>Tabla1[[#This Row],[Valor total OS]]-Tabla1[[#This Row],[valor total op]]</f>
        <v>-65500</v>
      </c>
    </row>
    <row r="3035" spans="1:23" x14ac:dyDescent="0.3">
      <c r="A3035">
        <v>5895</v>
      </c>
      <c r="B3035" t="s">
        <v>4892</v>
      </c>
      <c r="C3035" t="s">
        <v>3073</v>
      </c>
      <c r="D3035" t="s">
        <v>1118</v>
      </c>
      <c r="E3035">
        <v>66</v>
      </c>
      <c r="F3035">
        <v>62085725</v>
      </c>
      <c r="G3035" t="s">
        <v>4886</v>
      </c>
      <c r="H3035" s="6">
        <v>45708</v>
      </c>
      <c r="I3035" s="3">
        <v>14000</v>
      </c>
      <c r="J3035" t="s">
        <v>23</v>
      </c>
      <c r="K3035" t="s">
        <v>4893</v>
      </c>
      <c r="L3035">
        <v>6</v>
      </c>
      <c r="M3035" t="s">
        <v>70</v>
      </c>
      <c r="N3035" s="3">
        <v>13500</v>
      </c>
      <c r="O3035">
        <v>131</v>
      </c>
      <c r="P3035" t="s">
        <v>4881</v>
      </c>
      <c r="Q3035" t="s">
        <v>726</v>
      </c>
      <c r="R3035" t="s">
        <v>72</v>
      </c>
      <c r="S3035" s="3">
        <v>107717341</v>
      </c>
      <c r="T3035" s="3">
        <f>Tabla1[[#This Row],[OS-Valor Unitario]]-Tabla1[[#This Row],[costo_antes_iva]]</f>
        <v>-500</v>
      </c>
      <c r="U3035" s="3">
        <f>Tabla1[[#This Row],[OS-Valor Unitario]]*Tabla1[[#This Row],[OS-Cantidad]]</f>
        <v>1768500</v>
      </c>
      <c r="V3035" s="3">
        <f>Tabla1[[#This Row],[costo_antes_iva]]*Tabla1[[#This Row],[OS-Cantidad]]</f>
        <v>1834000</v>
      </c>
      <c r="W3035" s="3">
        <f>Tabla1[[#This Row],[Valor total OS]]-Tabla1[[#This Row],[valor total op]]</f>
        <v>-65500</v>
      </c>
    </row>
    <row r="3036" spans="1:23" x14ac:dyDescent="0.3">
      <c r="A3036">
        <v>5895</v>
      </c>
      <c r="B3036" t="s">
        <v>4892</v>
      </c>
      <c r="C3036" t="s">
        <v>3073</v>
      </c>
      <c r="D3036" t="s">
        <v>1118</v>
      </c>
      <c r="E3036">
        <v>38</v>
      </c>
      <c r="F3036">
        <v>62085766</v>
      </c>
      <c r="G3036" t="s">
        <v>4886</v>
      </c>
      <c r="H3036" s="6">
        <v>45708</v>
      </c>
      <c r="I3036" s="3">
        <v>14000</v>
      </c>
      <c r="J3036" t="s">
        <v>23</v>
      </c>
      <c r="K3036" t="s">
        <v>4893</v>
      </c>
      <c r="L3036">
        <v>6</v>
      </c>
      <c r="M3036" t="s">
        <v>70</v>
      </c>
      <c r="N3036" s="3">
        <v>13500</v>
      </c>
      <c r="O3036">
        <v>131</v>
      </c>
      <c r="P3036" t="s">
        <v>4881</v>
      </c>
      <c r="Q3036" t="s">
        <v>726</v>
      </c>
      <c r="R3036" t="s">
        <v>72</v>
      </c>
      <c r="S3036" s="3">
        <v>107717341</v>
      </c>
      <c r="T3036" s="3">
        <f>Tabla1[[#This Row],[OS-Valor Unitario]]-Tabla1[[#This Row],[costo_antes_iva]]</f>
        <v>-500</v>
      </c>
      <c r="U3036" s="3">
        <f>Tabla1[[#This Row],[OS-Valor Unitario]]*Tabla1[[#This Row],[OS-Cantidad]]</f>
        <v>1768500</v>
      </c>
      <c r="V3036" s="3">
        <f>Tabla1[[#This Row],[costo_antes_iva]]*Tabla1[[#This Row],[OS-Cantidad]]</f>
        <v>1834000</v>
      </c>
      <c r="W3036" s="3">
        <f>Tabla1[[#This Row],[Valor total OS]]-Tabla1[[#This Row],[valor total op]]</f>
        <v>-65500</v>
      </c>
    </row>
    <row r="3037" spans="1:23" x14ac:dyDescent="0.3">
      <c r="A3037">
        <v>5895</v>
      </c>
      <c r="B3037" t="s">
        <v>4892</v>
      </c>
      <c r="C3037" t="s">
        <v>3073</v>
      </c>
      <c r="D3037" t="s">
        <v>1118</v>
      </c>
      <c r="E3037">
        <v>9</v>
      </c>
      <c r="F3037">
        <v>62085893</v>
      </c>
      <c r="G3037" t="s">
        <v>4886</v>
      </c>
      <c r="H3037" s="6">
        <v>45708</v>
      </c>
      <c r="I3037" s="3">
        <v>14000</v>
      </c>
      <c r="J3037" t="s">
        <v>23</v>
      </c>
      <c r="K3037" t="s">
        <v>4893</v>
      </c>
      <c r="L3037">
        <v>6</v>
      </c>
      <c r="M3037" t="s">
        <v>70</v>
      </c>
      <c r="N3037" s="3">
        <v>13500</v>
      </c>
      <c r="O3037">
        <v>131</v>
      </c>
      <c r="P3037" t="s">
        <v>4881</v>
      </c>
      <c r="Q3037" t="s">
        <v>726</v>
      </c>
      <c r="R3037" t="s">
        <v>72</v>
      </c>
      <c r="S3037" s="3">
        <v>107717341</v>
      </c>
      <c r="T3037" s="3">
        <f>Tabla1[[#This Row],[OS-Valor Unitario]]-Tabla1[[#This Row],[costo_antes_iva]]</f>
        <v>-500</v>
      </c>
      <c r="U3037" s="3">
        <f>Tabla1[[#This Row],[OS-Valor Unitario]]*Tabla1[[#This Row],[OS-Cantidad]]</f>
        <v>1768500</v>
      </c>
      <c r="V3037" s="3">
        <f>Tabla1[[#This Row],[costo_antes_iva]]*Tabla1[[#This Row],[OS-Cantidad]]</f>
        <v>1834000</v>
      </c>
      <c r="W3037" s="3">
        <f>Tabla1[[#This Row],[Valor total OS]]-Tabla1[[#This Row],[valor total op]]</f>
        <v>-65500</v>
      </c>
    </row>
    <row r="3038" spans="1:23" x14ac:dyDescent="0.3">
      <c r="A3038">
        <v>5895</v>
      </c>
      <c r="B3038" t="s">
        <v>4892</v>
      </c>
      <c r="C3038" t="s">
        <v>3073</v>
      </c>
      <c r="D3038" t="s">
        <v>1118</v>
      </c>
      <c r="E3038">
        <v>36</v>
      </c>
      <c r="F3038">
        <v>62085926</v>
      </c>
      <c r="G3038" t="s">
        <v>4886</v>
      </c>
      <c r="H3038" s="6">
        <v>45708</v>
      </c>
      <c r="I3038" s="3">
        <v>14000</v>
      </c>
      <c r="J3038" t="s">
        <v>23</v>
      </c>
      <c r="K3038" t="s">
        <v>4893</v>
      </c>
      <c r="L3038">
        <v>6</v>
      </c>
      <c r="M3038" t="s">
        <v>70</v>
      </c>
      <c r="N3038" s="3">
        <v>13500</v>
      </c>
      <c r="O3038">
        <v>131</v>
      </c>
      <c r="P3038" t="s">
        <v>4881</v>
      </c>
      <c r="Q3038" t="s">
        <v>726</v>
      </c>
      <c r="R3038" t="s">
        <v>72</v>
      </c>
      <c r="S3038" s="3">
        <v>107717341</v>
      </c>
      <c r="T3038" s="3">
        <f>Tabla1[[#This Row],[OS-Valor Unitario]]-Tabla1[[#This Row],[costo_antes_iva]]</f>
        <v>-500</v>
      </c>
      <c r="U3038" s="3">
        <f>Tabla1[[#This Row],[OS-Valor Unitario]]*Tabla1[[#This Row],[OS-Cantidad]]</f>
        <v>1768500</v>
      </c>
      <c r="V3038" s="3">
        <f>Tabla1[[#This Row],[costo_antes_iva]]*Tabla1[[#This Row],[OS-Cantidad]]</f>
        <v>1834000</v>
      </c>
      <c r="W3038" s="3">
        <f>Tabla1[[#This Row],[Valor total OS]]-Tabla1[[#This Row],[valor total op]]</f>
        <v>-65500</v>
      </c>
    </row>
    <row r="3039" spans="1:23" x14ac:dyDescent="0.3">
      <c r="A3039">
        <v>5895</v>
      </c>
      <c r="B3039" t="s">
        <v>4892</v>
      </c>
      <c r="C3039" t="s">
        <v>3073</v>
      </c>
      <c r="D3039" t="s">
        <v>1118</v>
      </c>
      <c r="E3039">
        <v>152</v>
      </c>
      <c r="F3039">
        <v>62086033</v>
      </c>
      <c r="G3039" t="s">
        <v>4886</v>
      </c>
      <c r="H3039" s="6">
        <v>45708</v>
      </c>
      <c r="I3039" s="3">
        <v>14000</v>
      </c>
      <c r="J3039" t="s">
        <v>23</v>
      </c>
      <c r="K3039" t="s">
        <v>4893</v>
      </c>
      <c r="L3039">
        <v>6</v>
      </c>
      <c r="M3039" t="s">
        <v>70</v>
      </c>
      <c r="N3039" s="3">
        <v>13500</v>
      </c>
      <c r="O3039">
        <v>131</v>
      </c>
      <c r="P3039" t="s">
        <v>4881</v>
      </c>
      <c r="Q3039" t="s">
        <v>726</v>
      </c>
      <c r="R3039" t="s">
        <v>72</v>
      </c>
      <c r="S3039" s="3">
        <v>107717341</v>
      </c>
      <c r="T3039" s="3">
        <f>Tabla1[[#This Row],[OS-Valor Unitario]]-Tabla1[[#This Row],[costo_antes_iva]]</f>
        <v>-500</v>
      </c>
      <c r="U3039" s="3">
        <f>Tabla1[[#This Row],[OS-Valor Unitario]]*Tabla1[[#This Row],[OS-Cantidad]]</f>
        <v>1768500</v>
      </c>
      <c r="V3039" s="3">
        <f>Tabla1[[#This Row],[costo_antes_iva]]*Tabla1[[#This Row],[OS-Cantidad]]</f>
        <v>1834000</v>
      </c>
      <c r="W3039" s="3">
        <f>Tabla1[[#This Row],[Valor total OS]]-Tabla1[[#This Row],[valor total op]]</f>
        <v>-65500</v>
      </c>
    </row>
    <row r="3040" spans="1:23" x14ac:dyDescent="0.3">
      <c r="A3040">
        <v>5895</v>
      </c>
      <c r="B3040" t="s">
        <v>4892</v>
      </c>
      <c r="C3040" t="s">
        <v>3073</v>
      </c>
      <c r="D3040" t="s">
        <v>1118</v>
      </c>
      <c r="E3040">
        <v>47</v>
      </c>
      <c r="F3040">
        <v>62086057</v>
      </c>
      <c r="G3040" t="s">
        <v>4886</v>
      </c>
      <c r="H3040" s="6">
        <v>45708</v>
      </c>
      <c r="I3040" s="3">
        <v>14000</v>
      </c>
      <c r="J3040" t="s">
        <v>23</v>
      </c>
      <c r="K3040" t="s">
        <v>4893</v>
      </c>
      <c r="L3040">
        <v>6</v>
      </c>
      <c r="M3040" t="s">
        <v>70</v>
      </c>
      <c r="N3040" s="3">
        <v>13500</v>
      </c>
      <c r="O3040">
        <v>131</v>
      </c>
      <c r="P3040" t="s">
        <v>4881</v>
      </c>
      <c r="Q3040" t="s">
        <v>726</v>
      </c>
      <c r="R3040" t="s">
        <v>72</v>
      </c>
      <c r="S3040" s="3">
        <v>107717341</v>
      </c>
      <c r="T3040" s="3">
        <f>Tabla1[[#This Row],[OS-Valor Unitario]]-Tabla1[[#This Row],[costo_antes_iva]]</f>
        <v>-500</v>
      </c>
      <c r="U3040" s="3">
        <f>Tabla1[[#This Row],[OS-Valor Unitario]]*Tabla1[[#This Row],[OS-Cantidad]]</f>
        <v>1768500</v>
      </c>
      <c r="V3040" s="3">
        <f>Tabla1[[#This Row],[costo_antes_iva]]*Tabla1[[#This Row],[OS-Cantidad]]</f>
        <v>1834000</v>
      </c>
      <c r="W3040" s="3">
        <f>Tabla1[[#This Row],[Valor total OS]]-Tabla1[[#This Row],[valor total op]]</f>
        <v>-65500</v>
      </c>
    </row>
    <row r="3041" spans="1:23" x14ac:dyDescent="0.3">
      <c r="A3041">
        <v>5895</v>
      </c>
      <c r="B3041" t="s">
        <v>4892</v>
      </c>
      <c r="C3041" t="s">
        <v>78</v>
      </c>
      <c r="D3041" t="s">
        <v>1118</v>
      </c>
      <c r="E3041">
        <v>3</v>
      </c>
      <c r="F3041">
        <v>62086126</v>
      </c>
      <c r="G3041" t="s">
        <v>4886</v>
      </c>
      <c r="H3041" s="6">
        <v>45708</v>
      </c>
      <c r="I3041" s="3">
        <v>5000</v>
      </c>
      <c r="J3041" t="s">
        <v>23</v>
      </c>
      <c r="K3041" t="s">
        <v>4893</v>
      </c>
      <c r="L3041">
        <v>6</v>
      </c>
      <c r="M3041" t="s">
        <v>70</v>
      </c>
      <c r="N3041" s="3">
        <v>13500</v>
      </c>
      <c r="O3041">
        <v>131</v>
      </c>
      <c r="P3041" t="s">
        <v>4881</v>
      </c>
      <c r="Q3041" t="s">
        <v>726</v>
      </c>
      <c r="R3041" t="s">
        <v>61</v>
      </c>
      <c r="S3041" s="3">
        <v>107717341</v>
      </c>
      <c r="T3041" s="3">
        <f>Tabla1[[#This Row],[OS-Valor Unitario]]-Tabla1[[#This Row],[costo_antes_iva]]</f>
        <v>8500</v>
      </c>
      <c r="U3041" s="3">
        <f>Tabla1[[#This Row],[OS-Valor Unitario]]*Tabla1[[#This Row],[OS-Cantidad]]</f>
        <v>1768500</v>
      </c>
      <c r="V3041" s="3">
        <f>Tabla1[[#This Row],[costo_antes_iva]]*Tabla1[[#This Row],[OS-Cantidad]]</f>
        <v>655000</v>
      </c>
      <c r="W3041" s="3">
        <f>Tabla1[[#This Row],[Valor total OS]]-Tabla1[[#This Row],[valor total op]]</f>
        <v>1113500</v>
      </c>
    </row>
    <row r="3042" spans="1:23" x14ac:dyDescent="0.3">
      <c r="A3042">
        <v>5895</v>
      </c>
      <c r="B3042" t="s">
        <v>4892</v>
      </c>
      <c r="C3042" t="s">
        <v>78</v>
      </c>
      <c r="D3042" t="s">
        <v>1118</v>
      </c>
      <c r="E3042">
        <v>48</v>
      </c>
      <c r="F3042">
        <v>62086136</v>
      </c>
      <c r="G3042" t="s">
        <v>4886</v>
      </c>
      <c r="H3042" s="6">
        <v>45708</v>
      </c>
      <c r="I3042" s="3">
        <v>5000</v>
      </c>
      <c r="J3042" t="s">
        <v>23</v>
      </c>
      <c r="K3042" t="s">
        <v>4893</v>
      </c>
      <c r="L3042">
        <v>6</v>
      </c>
      <c r="M3042" t="s">
        <v>70</v>
      </c>
      <c r="N3042" s="3">
        <v>13500</v>
      </c>
      <c r="O3042">
        <v>131</v>
      </c>
      <c r="P3042" t="s">
        <v>4881</v>
      </c>
      <c r="Q3042" t="s">
        <v>726</v>
      </c>
      <c r="R3042" t="s">
        <v>61</v>
      </c>
      <c r="S3042" s="3">
        <v>107717341</v>
      </c>
      <c r="T3042" s="3">
        <f>Tabla1[[#This Row],[OS-Valor Unitario]]-Tabla1[[#This Row],[costo_antes_iva]]</f>
        <v>8500</v>
      </c>
      <c r="U3042" s="3">
        <f>Tabla1[[#This Row],[OS-Valor Unitario]]*Tabla1[[#This Row],[OS-Cantidad]]</f>
        <v>1768500</v>
      </c>
      <c r="V3042" s="3">
        <f>Tabla1[[#This Row],[costo_antes_iva]]*Tabla1[[#This Row],[OS-Cantidad]]</f>
        <v>655000</v>
      </c>
      <c r="W3042" s="3">
        <f>Tabla1[[#This Row],[Valor total OS]]-Tabla1[[#This Row],[valor total op]]</f>
        <v>1113500</v>
      </c>
    </row>
    <row r="3043" spans="1:23" x14ac:dyDescent="0.3">
      <c r="A3043">
        <v>5895</v>
      </c>
      <c r="B3043" t="s">
        <v>4892</v>
      </c>
      <c r="C3043" t="s">
        <v>78</v>
      </c>
      <c r="D3043" t="s">
        <v>1118</v>
      </c>
      <c r="E3043">
        <v>10</v>
      </c>
      <c r="F3043">
        <v>62086145</v>
      </c>
      <c r="G3043" t="s">
        <v>4886</v>
      </c>
      <c r="H3043" s="6">
        <v>45708</v>
      </c>
      <c r="I3043" s="3">
        <v>5000</v>
      </c>
      <c r="J3043" t="s">
        <v>23</v>
      </c>
      <c r="K3043" t="s">
        <v>4893</v>
      </c>
      <c r="L3043">
        <v>6</v>
      </c>
      <c r="M3043" t="s">
        <v>70</v>
      </c>
      <c r="N3043" s="3">
        <v>13500</v>
      </c>
      <c r="O3043">
        <v>131</v>
      </c>
      <c r="P3043" t="s">
        <v>4881</v>
      </c>
      <c r="Q3043" t="s">
        <v>726</v>
      </c>
      <c r="R3043" t="s">
        <v>61</v>
      </c>
      <c r="S3043" s="3">
        <v>107717341</v>
      </c>
      <c r="T3043" s="3">
        <f>Tabla1[[#This Row],[OS-Valor Unitario]]-Tabla1[[#This Row],[costo_antes_iva]]</f>
        <v>8500</v>
      </c>
      <c r="U3043" s="3">
        <f>Tabla1[[#This Row],[OS-Valor Unitario]]*Tabla1[[#This Row],[OS-Cantidad]]</f>
        <v>1768500</v>
      </c>
      <c r="V3043" s="3">
        <f>Tabla1[[#This Row],[costo_antes_iva]]*Tabla1[[#This Row],[OS-Cantidad]]</f>
        <v>655000</v>
      </c>
      <c r="W3043" s="3">
        <f>Tabla1[[#This Row],[Valor total OS]]-Tabla1[[#This Row],[valor total op]]</f>
        <v>1113500</v>
      </c>
    </row>
    <row r="3044" spans="1:23" x14ac:dyDescent="0.3">
      <c r="A3044">
        <v>5895</v>
      </c>
      <c r="B3044" t="s">
        <v>4892</v>
      </c>
      <c r="C3044" t="s">
        <v>78</v>
      </c>
      <c r="D3044" t="s">
        <v>1118</v>
      </c>
      <c r="E3044">
        <v>364</v>
      </c>
      <c r="F3044">
        <v>62086156</v>
      </c>
      <c r="G3044" t="s">
        <v>4886</v>
      </c>
      <c r="H3044" s="6">
        <v>45708</v>
      </c>
      <c r="I3044" s="3">
        <v>5000</v>
      </c>
      <c r="J3044" t="s">
        <v>23</v>
      </c>
      <c r="K3044" t="s">
        <v>4893</v>
      </c>
      <c r="L3044">
        <v>6</v>
      </c>
      <c r="M3044" t="s">
        <v>70</v>
      </c>
      <c r="N3044" s="3">
        <v>13500</v>
      </c>
      <c r="O3044">
        <v>131</v>
      </c>
      <c r="P3044" t="s">
        <v>4881</v>
      </c>
      <c r="Q3044" t="s">
        <v>726</v>
      </c>
      <c r="R3044" t="s">
        <v>61</v>
      </c>
      <c r="S3044" s="3">
        <v>107717341</v>
      </c>
      <c r="T3044" s="3">
        <f>Tabla1[[#This Row],[OS-Valor Unitario]]-Tabla1[[#This Row],[costo_antes_iva]]</f>
        <v>8500</v>
      </c>
      <c r="U3044" s="3">
        <f>Tabla1[[#This Row],[OS-Valor Unitario]]*Tabla1[[#This Row],[OS-Cantidad]]</f>
        <v>1768500</v>
      </c>
      <c r="V3044" s="3">
        <f>Tabla1[[#This Row],[costo_antes_iva]]*Tabla1[[#This Row],[OS-Cantidad]]</f>
        <v>655000</v>
      </c>
      <c r="W3044" s="3">
        <f>Tabla1[[#This Row],[Valor total OS]]-Tabla1[[#This Row],[valor total op]]</f>
        <v>1113500</v>
      </c>
    </row>
    <row r="3045" spans="1:23" x14ac:dyDescent="0.3">
      <c r="A3045">
        <v>5895</v>
      </c>
      <c r="B3045" t="s">
        <v>4892</v>
      </c>
      <c r="C3045" t="s">
        <v>78</v>
      </c>
      <c r="D3045" t="s">
        <v>1118</v>
      </c>
      <c r="E3045">
        <v>14</v>
      </c>
      <c r="F3045">
        <v>62086168</v>
      </c>
      <c r="G3045" t="s">
        <v>4886</v>
      </c>
      <c r="H3045" s="6">
        <v>45708</v>
      </c>
      <c r="I3045" s="3">
        <v>5000</v>
      </c>
      <c r="J3045" t="s">
        <v>23</v>
      </c>
      <c r="K3045" t="s">
        <v>4893</v>
      </c>
      <c r="L3045">
        <v>6</v>
      </c>
      <c r="M3045" t="s">
        <v>70</v>
      </c>
      <c r="N3045" s="3">
        <v>13500</v>
      </c>
      <c r="O3045">
        <v>131</v>
      </c>
      <c r="P3045" t="s">
        <v>4881</v>
      </c>
      <c r="Q3045" t="s">
        <v>726</v>
      </c>
      <c r="R3045" t="s">
        <v>61</v>
      </c>
      <c r="S3045" s="3">
        <v>107717341</v>
      </c>
      <c r="T3045" s="3">
        <f>Tabla1[[#This Row],[OS-Valor Unitario]]-Tabla1[[#This Row],[costo_antes_iva]]</f>
        <v>8500</v>
      </c>
      <c r="U3045" s="3">
        <f>Tabla1[[#This Row],[OS-Valor Unitario]]*Tabla1[[#This Row],[OS-Cantidad]]</f>
        <v>1768500</v>
      </c>
      <c r="V3045" s="3">
        <f>Tabla1[[#This Row],[costo_antes_iva]]*Tabla1[[#This Row],[OS-Cantidad]]</f>
        <v>655000</v>
      </c>
      <c r="W3045" s="3">
        <f>Tabla1[[#This Row],[Valor total OS]]-Tabla1[[#This Row],[valor total op]]</f>
        <v>1113500</v>
      </c>
    </row>
    <row r="3046" spans="1:23" x14ac:dyDescent="0.3">
      <c r="A3046">
        <v>5895</v>
      </c>
      <c r="B3046" t="s">
        <v>4892</v>
      </c>
      <c r="C3046" t="s">
        <v>3073</v>
      </c>
      <c r="D3046" t="s">
        <v>1118</v>
      </c>
      <c r="E3046">
        <v>7</v>
      </c>
      <c r="F3046">
        <v>62086208</v>
      </c>
      <c r="G3046" t="s">
        <v>4886</v>
      </c>
      <c r="H3046" s="6">
        <v>45708</v>
      </c>
      <c r="I3046" s="3">
        <v>14000</v>
      </c>
      <c r="J3046" t="s">
        <v>23</v>
      </c>
      <c r="K3046" t="s">
        <v>4893</v>
      </c>
      <c r="L3046">
        <v>6</v>
      </c>
      <c r="M3046" t="s">
        <v>70</v>
      </c>
      <c r="N3046" s="3">
        <v>13500</v>
      </c>
      <c r="O3046">
        <v>131</v>
      </c>
      <c r="P3046" t="s">
        <v>4881</v>
      </c>
      <c r="Q3046" t="s">
        <v>726</v>
      </c>
      <c r="R3046" t="s">
        <v>72</v>
      </c>
      <c r="S3046" s="3">
        <v>107717341</v>
      </c>
      <c r="T3046" s="3">
        <f>Tabla1[[#This Row],[OS-Valor Unitario]]-Tabla1[[#This Row],[costo_antes_iva]]</f>
        <v>-500</v>
      </c>
      <c r="U3046" s="3">
        <f>Tabla1[[#This Row],[OS-Valor Unitario]]*Tabla1[[#This Row],[OS-Cantidad]]</f>
        <v>1768500</v>
      </c>
      <c r="V3046" s="3">
        <f>Tabla1[[#This Row],[costo_antes_iva]]*Tabla1[[#This Row],[OS-Cantidad]]</f>
        <v>1834000</v>
      </c>
      <c r="W3046" s="3">
        <f>Tabla1[[#This Row],[Valor total OS]]-Tabla1[[#This Row],[valor total op]]</f>
        <v>-65500</v>
      </c>
    </row>
    <row r="3047" spans="1:23" x14ac:dyDescent="0.3">
      <c r="A3047">
        <v>5895</v>
      </c>
      <c r="B3047" t="s">
        <v>4892</v>
      </c>
      <c r="C3047" t="s">
        <v>349</v>
      </c>
      <c r="D3047" t="s">
        <v>1118</v>
      </c>
      <c r="E3047">
        <v>3</v>
      </c>
      <c r="F3047">
        <v>62086229</v>
      </c>
      <c r="G3047" t="s">
        <v>4886</v>
      </c>
      <c r="H3047" s="6">
        <v>45708</v>
      </c>
      <c r="I3047" s="3">
        <v>14000</v>
      </c>
      <c r="J3047" t="s">
        <v>23</v>
      </c>
      <c r="K3047" t="s">
        <v>4893</v>
      </c>
      <c r="L3047">
        <v>6</v>
      </c>
      <c r="M3047" t="s">
        <v>70</v>
      </c>
      <c r="N3047" s="3">
        <v>13500</v>
      </c>
      <c r="O3047">
        <v>131</v>
      </c>
      <c r="P3047" t="s">
        <v>4881</v>
      </c>
      <c r="Q3047" t="s">
        <v>726</v>
      </c>
      <c r="R3047" t="s">
        <v>28</v>
      </c>
      <c r="S3047" s="3">
        <v>107717341</v>
      </c>
      <c r="T3047" s="3">
        <f>Tabla1[[#This Row],[OS-Valor Unitario]]-Tabla1[[#This Row],[costo_antes_iva]]</f>
        <v>-500</v>
      </c>
      <c r="U3047" s="3">
        <f>Tabla1[[#This Row],[OS-Valor Unitario]]*Tabla1[[#This Row],[OS-Cantidad]]</f>
        <v>1768500</v>
      </c>
      <c r="V3047" s="3">
        <f>Tabla1[[#This Row],[costo_antes_iva]]*Tabla1[[#This Row],[OS-Cantidad]]</f>
        <v>1834000</v>
      </c>
      <c r="W3047" s="3">
        <f>Tabla1[[#This Row],[Valor total OS]]-Tabla1[[#This Row],[valor total op]]</f>
        <v>-65500</v>
      </c>
    </row>
    <row r="3048" spans="1:23" x14ac:dyDescent="0.3">
      <c r="A3048">
        <v>5895</v>
      </c>
      <c r="B3048" t="s">
        <v>4894</v>
      </c>
      <c r="C3048" t="s">
        <v>3073</v>
      </c>
      <c r="D3048" t="s">
        <v>1118</v>
      </c>
      <c r="E3048">
        <v>20</v>
      </c>
      <c r="F3048">
        <v>62084711</v>
      </c>
      <c r="G3048" t="s">
        <v>4886</v>
      </c>
      <c r="H3048" s="6">
        <v>45708</v>
      </c>
      <c r="I3048" s="3">
        <v>14000</v>
      </c>
      <c r="J3048" t="s">
        <v>23</v>
      </c>
      <c r="K3048" t="s">
        <v>4895</v>
      </c>
      <c r="L3048">
        <v>7</v>
      </c>
      <c r="M3048" t="s">
        <v>4896</v>
      </c>
      <c r="N3048" s="3">
        <v>21000</v>
      </c>
      <c r="O3048">
        <v>64</v>
      </c>
      <c r="P3048" t="s">
        <v>4881</v>
      </c>
      <c r="Q3048" t="s">
        <v>726</v>
      </c>
      <c r="R3048" t="s">
        <v>72</v>
      </c>
      <c r="S3048" s="3">
        <v>107717341</v>
      </c>
      <c r="T3048" s="3">
        <f>Tabla1[[#This Row],[OS-Valor Unitario]]-Tabla1[[#This Row],[costo_antes_iva]]</f>
        <v>7000</v>
      </c>
      <c r="U3048" s="3">
        <f>Tabla1[[#This Row],[OS-Valor Unitario]]*Tabla1[[#This Row],[OS-Cantidad]]</f>
        <v>1344000</v>
      </c>
      <c r="V3048" s="3">
        <f>Tabla1[[#This Row],[costo_antes_iva]]*Tabla1[[#This Row],[OS-Cantidad]]</f>
        <v>896000</v>
      </c>
      <c r="W3048" s="3">
        <f>Tabla1[[#This Row],[Valor total OS]]-Tabla1[[#This Row],[valor total op]]</f>
        <v>448000</v>
      </c>
    </row>
    <row r="3049" spans="1:23" x14ac:dyDescent="0.3">
      <c r="A3049">
        <v>5895</v>
      </c>
      <c r="B3049" t="s">
        <v>4894</v>
      </c>
      <c r="C3049" t="s">
        <v>3073</v>
      </c>
      <c r="D3049" t="s">
        <v>1118</v>
      </c>
      <c r="E3049">
        <v>19</v>
      </c>
      <c r="F3049">
        <v>62085383</v>
      </c>
      <c r="G3049" t="s">
        <v>4886</v>
      </c>
      <c r="H3049" s="6">
        <v>45708</v>
      </c>
      <c r="I3049" s="3">
        <v>14000</v>
      </c>
      <c r="J3049" t="s">
        <v>23</v>
      </c>
      <c r="K3049" t="s">
        <v>4895</v>
      </c>
      <c r="L3049">
        <v>7</v>
      </c>
      <c r="M3049" t="s">
        <v>4896</v>
      </c>
      <c r="N3049" s="3">
        <v>21000</v>
      </c>
      <c r="O3049">
        <v>64</v>
      </c>
      <c r="P3049" t="s">
        <v>4881</v>
      </c>
      <c r="Q3049" t="s">
        <v>726</v>
      </c>
      <c r="R3049" t="s">
        <v>72</v>
      </c>
      <c r="S3049" s="3">
        <v>107717341</v>
      </c>
      <c r="T3049" s="3">
        <f>Tabla1[[#This Row],[OS-Valor Unitario]]-Tabla1[[#This Row],[costo_antes_iva]]</f>
        <v>7000</v>
      </c>
      <c r="U3049" s="3">
        <f>Tabla1[[#This Row],[OS-Valor Unitario]]*Tabla1[[#This Row],[OS-Cantidad]]</f>
        <v>1344000</v>
      </c>
      <c r="V3049" s="3">
        <f>Tabla1[[#This Row],[costo_antes_iva]]*Tabla1[[#This Row],[OS-Cantidad]]</f>
        <v>896000</v>
      </c>
      <c r="W3049" s="3">
        <f>Tabla1[[#This Row],[Valor total OS]]-Tabla1[[#This Row],[valor total op]]</f>
        <v>448000</v>
      </c>
    </row>
    <row r="3050" spans="1:23" x14ac:dyDescent="0.3">
      <c r="A3050">
        <v>5895</v>
      </c>
      <c r="B3050" t="s">
        <v>4894</v>
      </c>
      <c r="C3050" t="s">
        <v>3073</v>
      </c>
      <c r="D3050" t="s">
        <v>1118</v>
      </c>
      <c r="E3050">
        <v>76</v>
      </c>
      <c r="F3050">
        <v>62085390</v>
      </c>
      <c r="G3050" t="s">
        <v>4886</v>
      </c>
      <c r="H3050" s="6">
        <v>45708</v>
      </c>
      <c r="I3050" s="3">
        <v>14000</v>
      </c>
      <c r="J3050" t="s">
        <v>23</v>
      </c>
      <c r="K3050" t="s">
        <v>4895</v>
      </c>
      <c r="L3050">
        <v>7</v>
      </c>
      <c r="M3050" t="s">
        <v>4896</v>
      </c>
      <c r="N3050" s="3">
        <v>21000</v>
      </c>
      <c r="O3050">
        <v>64</v>
      </c>
      <c r="P3050" t="s">
        <v>4881</v>
      </c>
      <c r="Q3050" t="s">
        <v>726</v>
      </c>
      <c r="R3050" t="s">
        <v>72</v>
      </c>
      <c r="S3050" s="3">
        <v>107717341</v>
      </c>
      <c r="T3050" s="3">
        <f>Tabla1[[#This Row],[OS-Valor Unitario]]-Tabla1[[#This Row],[costo_antes_iva]]</f>
        <v>7000</v>
      </c>
      <c r="U3050" s="3">
        <f>Tabla1[[#This Row],[OS-Valor Unitario]]*Tabla1[[#This Row],[OS-Cantidad]]</f>
        <v>1344000</v>
      </c>
      <c r="V3050" s="3">
        <f>Tabla1[[#This Row],[costo_antes_iva]]*Tabla1[[#This Row],[OS-Cantidad]]</f>
        <v>896000</v>
      </c>
      <c r="W3050" s="3">
        <f>Tabla1[[#This Row],[Valor total OS]]-Tabla1[[#This Row],[valor total op]]</f>
        <v>448000</v>
      </c>
    </row>
    <row r="3051" spans="1:23" x14ac:dyDescent="0.3">
      <c r="A3051">
        <v>5895</v>
      </c>
      <c r="B3051" t="s">
        <v>4894</v>
      </c>
      <c r="C3051" t="s">
        <v>3073</v>
      </c>
      <c r="D3051" t="s">
        <v>1118</v>
      </c>
      <c r="E3051">
        <v>126</v>
      </c>
      <c r="F3051">
        <v>62085402</v>
      </c>
      <c r="G3051" t="s">
        <v>4886</v>
      </c>
      <c r="H3051" s="6">
        <v>45708</v>
      </c>
      <c r="I3051" s="3">
        <v>14000</v>
      </c>
      <c r="J3051" t="s">
        <v>23</v>
      </c>
      <c r="K3051" t="s">
        <v>4895</v>
      </c>
      <c r="L3051">
        <v>7</v>
      </c>
      <c r="M3051" t="s">
        <v>4896</v>
      </c>
      <c r="N3051" s="3">
        <v>21000</v>
      </c>
      <c r="O3051">
        <v>64</v>
      </c>
      <c r="P3051" t="s">
        <v>4881</v>
      </c>
      <c r="Q3051" t="s">
        <v>726</v>
      </c>
      <c r="R3051" t="s">
        <v>72</v>
      </c>
      <c r="S3051" s="3">
        <v>107717341</v>
      </c>
      <c r="T3051" s="3">
        <f>Tabla1[[#This Row],[OS-Valor Unitario]]-Tabla1[[#This Row],[costo_antes_iva]]</f>
        <v>7000</v>
      </c>
      <c r="U3051" s="3">
        <f>Tabla1[[#This Row],[OS-Valor Unitario]]*Tabla1[[#This Row],[OS-Cantidad]]</f>
        <v>1344000</v>
      </c>
      <c r="V3051" s="3">
        <f>Tabla1[[#This Row],[costo_antes_iva]]*Tabla1[[#This Row],[OS-Cantidad]]</f>
        <v>896000</v>
      </c>
      <c r="W3051" s="3">
        <f>Tabla1[[#This Row],[Valor total OS]]-Tabla1[[#This Row],[valor total op]]</f>
        <v>448000</v>
      </c>
    </row>
    <row r="3052" spans="1:23" x14ac:dyDescent="0.3">
      <c r="A3052">
        <v>5895</v>
      </c>
      <c r="B3052" t="s">
        <v>4894</v>
      </c>
      <c r="C3052" t="s">
        <v>3073</v>
      </c>
      <c r="D3052" t="s">
        <v>1118</v>
      </c>
      <c r="E3052">
        <v>64</v>
      </c>
      <c r="F3052">
        <v>62085477</v>
      </c>
      <c r="G3052" t="s">
        <v>4886</v>
      </c>
      <c r="H3052" s="6">
        <v>45708</v>
      </c>
      <c r="I3052" s="3">
        <v>14000</v>
      </c>
      <c r="J3052" t="s">
        <v>23</v>
      </c>
      <c r="K3052" t="s">
        <v>4895</v>
      </c>
      <c r="L3052">
        <v>7</v>
      </c>
      <c r="M3052" t="s">
        <v>4896</v>
      </c>
      <c r="N3052" s="3">
        <v>21000</v>
      </c>
      <c r="O3052">
        <v>64</v>
      </c>
      <c r="P3052" t="s">
        <v>4881</v>
      </c>
      <c r="Q3052" t="s">
        <v>726</v>
      </c>
      <c r="R3052" t="s">
        <v>72</v>
      </c>
      <c r="S3052" s="3">
        <v>107717341</v>
      </c>
      <c r="T3052" s="3">
        <f>Tabla1[[#This Row],[OS-Valor Unitario]]-Tabla1[[#This Row],[costo_antes_iva]]</f>
        <v>7000</v>
      </c>
      <c r="U3052" s="3">
        <f>Tabla1[[#This Row],[OS-Valor Unitario]]*Tabla1[[#This Row],[OS-Cantidad]]</f>
        <v>1344000</v>
      </c>
      <c r="V3052" s="3">
        <f>Tabla1[[#This Row],[costo_antes_iva]]*Tabla1[[#This Row],[OS-Cantidad]]</f>
        <v>896000</v>
      </c>
      <c r="W3052" s="3">
        <f>Tabla1[[#This Row],[Valor total OS]]-Tabla1[[#This Row],[valor total op]]</f>
        <v>448000</v>
      </c>
    </row>
    <row r="3053" spans="1:23" x14ac:dyDescent="0.3">
      <c r="A3053">
        <v>5895</v>
      </c>
      <c r="B3053" t="s">
        <v>4894</v>
      </c>
      <c r="C3053" t="s">
        <v>3073</v>
      </c>
      <c r="D3053" t="s">
        <v>1118</v>
      </c>
      <c r="E3053">
        <v>79</v>
      </c>
      <c r="F3053">
        <v>62085509</v>
      </c>
      <c r="G3053" t="s">
        <v>4886</v>
      </c>
      <c r="H3053" s="6">
        <v>45708</v>
      </c>
      <c r="I3053" s="3">
        <v>14000</v>
      </c>
      <c r="J3053" t="s">
        <v>23</v>
      </c>
      <c r="K3053" t="s">
        <v>4895</v>
      </c>
      <c r="L3053">
        <v>7</v>
      </c>
      <c r="M3053" t="s">
        <v>4896</v>
      </c>
      <c r="N3053" s="3">
        <v>21000</v>
      </c>
      <c r="O3053">
        <v>64</v>
      </c>
      <c r="P3053" t="s">
        <v>4881</v>
      </c>
      <c r="Q3053" t="s">
        <v>726</v>
      </c>
      <c r="R3053" t="s">
        <v>72</v>
      </c>
      <c r="S3053" s="3">
        <v>107717341</v>
      </c>
      <c r="T3053" s="3">
        <f>Tabla1[[#This Row],[OS-Valor Unitario]]-Tabla1[[#This Row],[costo_antes_iva]]</f>
        <v>7000</v>
      </c>
      <c r="U3053" s="3">
        <f>Tabla1[[#This Row],[OS-Valor Unitario]]*Tabla1[[#This Row],[OS-Cantidad]]</f>
        <v>1344000</v>
      </c>
      <c r="V3053" s="3">
        <f>Tabla1[[#This Row],[costo_antes_iva]]*Tabla1[[#This Row],[OS-Cantidad]]</f>
        <v>896000</v>
      </c>
      <c r="W3053" s="3">
        <f>Tabla1[[#This Row],[Valor total OS]]-Tabla1[[#This Row],[valor total op]]</f>
        <v>448000</v>
      </c>
    </row>
    <row r="3054" spans="1:23" x14ac:dyDescent="0.3">
      <c r="A3054">
        <v>5895</v>
      </c>
      <c r="B3054" t="s">
        <v>4894</v>
      </c>
      <c r="C3054" t="s">
        <v>3073</v>
      </c>
      <c r="D3054" t="s">
        <v>1118</v>
      </c>
      <c r="E3054">
        <v>8</v>
      </c>
      <c r="F3054">
        <v>62085528</v>
      </c>
      <c r="G3054" t="s">
        <v>4886</v>
      </c>
      <c r="H3054" s="6">
        <v>45708</v>
      </c>
      <c r="I3054" s="3">
        <v>14000</v>
      </c>
      <c r="J3054" t="s">
        <v>23</v>
      </c>
      <c r="K3054" t="s">
        <v>4895</v>
      </c>
      <c r="L3054">
        <v>7</v>
      </c>
      <c r="M3054" t="s">
        <v>4896</v>
      </c>
      <c r="N3054" s="3">
        <v>21000</v>
      </c>
      <c r="O3054">
        <v>64</v>
      </c>
      <c r="P3054" t="s">
        <v>4881</v>
      </c>
      <c r="Q3054" t="s">
        <v>726</v>
      </c>
      <c r="R3054" t="s">
        <v>72</v>
      </c>
      <c r="S3054" s="3">
        <v>107717341</v>
      </c>
      <c r="T3054" s="3">
        <f>Tabla1[[#This Row],[OS-Valor Unitario]]-Tabla1[[#This Row],[costo_antes_iva]]</f>
        <v>7000</v>
      </c>
      <c r="U3054" s="3">
        <f>Tabla1[[#This Row],[OS-Valor Unitario]]*Tabla1[[#This Row],[OS-Cantidad]]</f>
        <v>1344000</v>
      </c>
      <c r="V3054" s="3">
        <f>Tabla1[[#This Row],[costo_antes_iva]]*Tabla1[[#This Row],[OS-Cantidad]]</f>
        <v>896000</v>
      </c>
      <c r="W3054" s="3">
        <f>Tabla1[[#This Row],[Valor total OS]]-Tabla1[[#This Row],[valor total op]]</f>
        <v>448000</v>
      </c>
    </row>
    <row r="3055" spans="1:23" x14ac:dyDescent="0.3">
      <c r="A3055">
        <v>5895</v>
      </c>
      <c r="B3055" t="s">
        <v>4894</v>
      </c>
      <c r="C3055" t="s">
        <v>3073</v>
      </c>
      <c r="D3055" t="s">
        <v>1118</v>
      </c>
      <c r="E3055">
        <v>35</v>
      </c>
      <c r="F3055">
        <v>62085554</v>
      </c>
      <c r="G3055" t="s">
        <v>4886</v>
      </c>
      <c r="H3055" s="6">
        <v>45708</v>
      </c>
      <c r="I3055" s="3">
        <v>14000</v>
      </c>
      <c r="J3055" t="s">
        <v>23</v>
      </c>
      <c r="K3055" t="s">
        <v>4895</v>
      </c>
      <c r="L3055">
        <v>7</v>
      </c>
      <c r="M3055" t="s">
        <v>4896</v>
      </c>
      <c r="N3055" s="3">
        <v>21000</v>
      </c>
      <c r="O3055">
        <v>64</v>
      </c>
      <c r="P3055" t="s">
        <v>4881</v>
      </c>
      <c r="Q3055" t="s">
        <v>726</v>
      </c>
      <c r="R3055" t="s">
        <v>72</v>
      </c>
      <c r="S3055" s="3">
        <v>107717341</v>
      </c>
      <c r="T3055" s="3">
        <f>Tabla1[[#This Row],[OS-Valor Unitario]]-Tabla1[[#This Row],[costo_antes_iva]]</f>
        <v>7000</v>
      </c>
      <c r="U3055" s="3">
        <f>Tabla1[[#This Row],[OS-Valor Unitario]]*Tabla1[[#This Row],[OS-Cantidad]]</f>
        <v>1344000</v>
      </c>
      <c r="V3055" s="3">
        <f>Tabla1[[#This Row],[costo_antes_iva]]*Tabla1[[#This Row],[OS-Cantidad]]</f>
        <v>896000</v>
      </c>
      <c r="W3055" s="3">
        <f>Tabla1[[#This Row],[Valor total OS]]-Tabla1[[#This Row],[valor total op]]</f>
        <v>448000</v>
      </c>
    </row>
    <row r="3056" spans="1:23" x14ac:dyDescent="0.3">
      <c r="A3056">
        <v>5895</v>
      </c>
      <c r="B3056" t="s">
        <v>4894</v>
      </c>
      <c r="C3056" t="s">
        <v>3073</v>
      </c>
      <c r="D3056" t="s">
        <v>1118</v>
      </c>
      <c r="E3056">
        <v>84</v>
      </c>
      <c r="F3056">
        <v>62085623</v>
      </c>
      <c r="G3056" t="s">
        <v>4886</v>
      </c>
      <c r="H3056" s="6">
        <v>45708</v>
      </c>
      <c r="I3056" s="3">
        <v>14000</v>
      </c>
      <c r="J3056" t="s">
        <v>23</v>
      </c>
      <c r="K3056" t="s">
        <v>4895</v>
      </c>
      <c r="L3056">
        <v>7</v>
      </c>
      <c r="M3056" t="s">
        <v>4896</v>
      </c>
      <c r="N3056" s="3">
        <v>21000</v>
      </c>
      <c r="O3056">
        <v>64</v>
      </c>
      <c r="P3056" t="s">
        <v>4881</v>
      </c>
      <c r="Q3056" t="s">
        <v>726</v>
      </c>
      <c r="R3056" t="s">
        <v>72</v>
      </c>
      <c r="S3056" s="3">
        <v>107717341</v>
      </c>
      <c r="T3056" s="3">
        <f>Tabla1[[#This Row],[OS-Valor Unitario]]-Tabla1[[#This Row],[costo_antes_iva]]</f>
        <v>7000</v>
      </c>
      <c r="U3056" s="3">
        <f>Tabla1[[#This Row],[OS-Valor Unitario]]*Tabla1[[#This Row],[OS-Cantidad]]</f>
        <v>1344000</v>
      </c>
      <c r="V3056" s="3">
        <f>Tabla1[[#This Row],[costo_antes_iva]]*Tabla1[[#This Row],[OS-Cantidad]]</f>
        <v>896000</v>
      </c>
      <c r="W3056" s="3">
        <f>Tabla1[[#This Row],[Valor total OS]]-Tabla1[[#This Row],[valor total op]]</f>
        <v>448000</v>
      </c>
    </row>
    <row r="3057" spans="1:23" x14ac:dyDescent="0.3">
      <c r="A3057">
        <v>5895</v>
      </c>
      <c r="B3057" t="s">
        <v>4894</v>
      </c>
      <c r="C3057" t="s">
        <v>3073</v>
      </c>
      <c r="D3057" t="s">
        <v>1118</v>
      </c>
      <c r="E3057">
        <v>27</v>
      </c>
      <c r="F3057">
        <v>62085640</v>
      </c>
      <c r="G3057" t="s">
        <v>4886</v>
      </c>
      <c r="H3057" s="6">
        <v>45708</v>
      </c>
      <c r="I3057" s="3">
        <v>14000</v>
      </c>
      <c r="J3057" t="s">
        <v>23</v>
      </c>
      <c r="K3057" t="s">
        <v>4895</v>
      </c>
      <c r="L3057">
        <v>7</v>
      </c>
      <c r="M3057" t="s">
        <v>4896</v>
      </c>
      <c r="N3057" s="3">
        <v>21000</v>
      </c>
      <c r="O3057">
        <v>64</v>
      </c>
      <c r="P3057" t="s">
        <v>4881</v>
      </c>
      <c r="Q3057" t="s">
        <v>726</v>
      </c>
      <c r="R3057" t="s">
        <v>72</v>
      </c>
      <c r="S3057" s="3">
        <v>107717341</v>
      </c>
      <c r="T3057" s="3">
        <f>Tabla1[[#This Row],[OS-Valor Unitario]]-Tabla1[[#This Row],[costo_antes_iva]]</f>
        <v>7000</v>
      </c>
      <c r="U3057" s="3">
        <f>Tabla1[[#This Row],[OS-Valor Unitario]]*Tabla1[[#This Row],[OS-Cantidad]]</f>
        <v>1344000</v>
      </c>
      <c r="V3057" s="3">
        <f>Tabla1[[#This Row],[costo_antes_iva]]*Tabla1[[#This Row],[OS-Cantidad]]</f>
        <v>896000</v>
      </c>
      <c r="W3057" s="3">
        <f>Tabla1[[#This Row],[Valor total OS]]-Tabla1[[#This Row],[valor total op]]</f>
        <v>448000</v>
      </c>
    </row>
    <row r="3058" spans="1:23" x14ac:dyDescent="0.3">
      <c r="A3058">
        <v>5895</v>
      </c>
      <c r="B3058" t="s">
        <v>4894</v>
      </c>
      <c r="C3058" t="s">
        <v>3073</v>
      </c>
      <c r="D3058" t="s">
        <v>1118</v>
      </c>
      <c r="E3058">
        <v>115</v>
      </c>
      <c r="F3058">
        <v>62085683</v>
      </c>
      <c r="G3058" t="s">
        <v>4886</v>
      </c>
      <c r="H3058" s="6">
        <v>45708</v>
      </c>
      <c r="I3058" s="3">
        <v>14000</v>
      </c>
      <c r="J3058" t="s">
        <v>23</v>
      </c>
      <c r="K3058" t="s">
        <v>4895</v>
      </c>
      <c r="L3058">
        <v>7</v>
      </c>
      <c r="M3058" t="s">
        <v>4896</v>
      </c>
      <c r="N3058" s="3">
        <v>21000</v>
      </c>
      <c r="O3058">
        <v>64</v>
      </c>
      <c r="P3058" t="s">
        <v>4881</v>
      </c>
      <c r="Q3058" t="s">
        <v>726</v>
      </c>
      <c r="R3058" t="s">
        <v>72</v>
      </c>
      <c r="S3058" s="3">
        <v>107717341</v>
      </c>
      <c r="T3058" s="3">
        <f>Tabla1[[#This Row],[OS-Valor Unitario]]-Tabla1[[#This Row],[costo_antes_iva]]</f>
        <v>7000</v>
      </c>
      <c r="U3058" s="3">
        <f>Tabla1[[#This Row],[OS-Valor Unitario]]*Tabla1[[#This Row],[OS-Cantidad]]</f>
        <v>1344000</v>
      </c>
      <c r="V3058" s="3">
        <f>Tabla1[[#This Row],[costo_antes_iva]]*Tabla1[[#This Row],[OS-Cantidad]]</f>
        <v>896000</v>
      </c>
      <c r="W3058" s="3">
        <f>Tabla1[[#This Row],[Valor total OS]]-Tabla1[[#This Row],[valor total op]]</f>
        <v>448000</v>
      </c>
    </row>
    <row r="3059" spans="1:23" x14ac:dyDescent="0.3">
      <c r="A3059">
        <v>5895</v>
      </c>
      <c r="B3059" t="s">
        <v>4894</v>
      </c>
      <c r="C3059" t="s">
        <v>3073</v>
      </c>
      <c r="D3059" t="s">
        <v>1118</v>
      </c>
      <c r="E3059">
        <v>66</v>
      </c>
      <c r="F3059">
        <v>62085725</v>
      </c>
      <c r="G3059" t="s">
        <v>4886</v>
      </c>
      <c r="H3059" s="6">
        <v>45708</v>
      </c>
      <c r="I3059" s="3">
        <v>14000</v>
      </c>
      <c r="J3059" t="s">
        <v>23</v>
      </c>
      <c r="K3059" t="s">
        <v>4895</v>
      </c>
      <c r="L3059">
        <v>7</v>
      </c>
      <c r="M3059" t="s">
        <v>4896</v>
      </c>
      <c r="N3059" s="3">
        <v>21000</v>
      </c>
      <c r="O3059">
        <v>64</v>
      </c>
      <c r="P3059" t="s">
        <v>4881</v>
      </c>
      <c r="Q3059" t="s">
        <v>726</v>
      </c>
      <c r="R3059" t="s">
        <v>72</v>
      </c>
      <c r="S3059" s="3">
        <v>107717341</v>
      </c>
      <c r="T3059" s="3">
        <f>Tabla1[[#This Row],[OS-Valor Unitario]]-Tabla1[[#This Row],[costo_antes_iva]]</f>
        <v>7000</v>
      </c>
      <c r="U3059" s="3">
        <f>Tabla1[[#This Row],[OS-Valor Unitario]]*Tabla1[[#This Row],[OS-Cantidad]]</f>
        <v>1344000</v>
      </c>
      <c r="V3059" s="3">
        <f>Tabla1[[#This Row],[costo_antes_iva]]*Tabla1[[#This Row],[OS-Cantidad]]</f>
        <v>896000</v>
      </c>
      <c r="W3059" s="3">
        <f>Tabla1[[#This Row],[Valor total OS]]-Tabla1[[#This Row],[valor total op]]</f>
        <v>448000</v>
      </c>
    </row>
    <row r="3060" spans="1:23" x14ac:dyDescent="0.3">
      <c r="A3060">
        <v>5895</v>
      </c>
      <c r="B3060" t="s">
        <v>4894</v>
      </c>
      <c r="C3060" t="s">
        <v>3073</v>
      </c>
      <c r="D3060" t="s">
        <v>1118</v>
      </c>
      <c r="E3060">
        <v>38</v>
      </c>
      <c r="F3060">
        <v>62085766</v>
      </c>
      <c r="G3060" t="s">
        <v>4886</v>
      </c>
      <c r="H3060" s="6">
        <v>45708</v>
      </c>
      <c r="I3060" s="3">
        <v>14000</v>
      </c>
      <c r="J3060" t="s">
        <v>23</v>
      </c>
      <c r="K3060" t="s">
        <v>4895</v>
      </c>
      <c r="L3060">
        <v>7</v>
      </c>
      <c r="M3060" t="s">
        <v>4896</v>
      </c>
      <c r="N3060" s="3">
        <v>21000</v>
      </c>
      <c r="O3060">
        <v>64</v>
      </c>
      <c r="P3060" t="s">
        <v>4881</v>
      </c>
      <c r="Q3060" t="s">
        <v>726</v>
      </c>
      <c r="R3060" t="s">
        <v>72</v>
      </c>
      <c r="S3060" s="3">
        <v>107717341</v>
      </c>
      <c r="T3060" s="3">
        <f>Tabla1[[#This Row],[OS-Valor Unitario]]-Tabla1[[#This Row],[costo_antes_iva]]</f>
        <v>7000</v>
      </c>
      <c r="U3060" s="3">
        <f>Tabla1[[#This Row],[OS-Valor Unitario]]*Tabla1[[#This Row],[OS-Cantidad]]</f>
        <v>1344000</v>
      </c>
      <c r="V3060" s="3">
        <f>Tabla1[[#This Row],[costo_antes_iva]]*Tabla1[[#This Row],[OS-Cantidad]]</f>
        <v>896000</v>
      </c>
      <c r="W3060" s="3">
        <f>Tabla1[[#This Row],[Valor total OS]]-Tabla1[[#This Row],[valor total op]]</f>
        <v>448000</v>
      </c>
    </row>
    <row r="3061" spans="1:23" x14ac:dyDescent="0.3">
      <c r="A3061">
        <v>5895</v>
      </c>
      <c r="B3061" t="s">
        <v>4894</v>
      </c>
      <c r="C3061" t="s">
        <v>3073</v>
      </c>
      <c r="D3061" t="s">
        <v>1118</v>
      </c>
      <c r="E3061">
        <v>9</v>
      </c>
      <c r="F3061">
        <v>62085893</v>
      </c>
      <c r="G3061" t="s">
        <v>4886</v>
      </c>
      <c r="H3061" s="6">
        <v>45708</v>
      </c>
      <c r="I3061" s="3">
        <v>14000</v>
      </c>
      <c r="J3061" t="s">
        <v>23</v>
      </c>
      <c r="K3061" t="s">
        <v>4895</v>
      </c>
      <c r="L3061">
        <v>7</v>
      </c>
      <c r="M3061" t="s">
        <v>4896</v>
      </c>
      <c r="N3061" s="3">
        <v>21000</v>
      </c>
      <c r="O3061">
        <v>64</v>
      </c>
      <c r="P3061" t="s">
        <v>4881</v>
      </c>
      <c r="Q3061" t="s">
        <v>726</v>
      </c>
      <c r="R3061" t="s">
        <v>72</v>
      </c>
      <c r="S3061" s="3">
        <v>107717341</v>
      </c>
      <c r="T3061" s="3">
        <f>Tabla1[[#This Row],[OS-Valor Unitario]]-Tabla1[[#This Row],[costo_antes_iva]]</f>
        <v>7000</v>
      </c>
      <c r="U3061" s="3">
        <f>Tabla1[[#This Row],[OS-Valor Unitario]]*Tabla1[[#This Row],[OS-Cantidad]]</f>
        <v>1344000</v>
      </c>
      <c r="V3061" s="3">
        <f>Tabla1[[#This Row],[costo_antes_iva]]*Tabla1[[#This Row],[OS-Cantidad]]</f>
        <v>896000</v>
      </c>
      <c r="W3061" s="3">
        <f>Tabla1[[#This Row],[Valor total OS]]-Tabla1[[#This Row],[valor total op]]</f>
        <v>448000</v>
      </c>
    </row>
    <row r="3062" spans="1:23" x14ac:dyDescent="0.3">
      <c r="A3062">
        <v>5895</v>
      </c>
      <c r="B3062" t="s">
        <v>4894</v>
      </c>
      <c r="C3062" t="s">
        <v>3073</v>
      </c>
      <c r="D3062" t="s">
        <v>1118</v>
      </c>
      <c r="E3062">
        <v>36</v>
      </c>
      <c r="F3062">
        <v>62085926</v>
      </c>
      <c r="G3062" t="s">
        <v>4886</v>
      </c>
      <c r="H3062" s="6">
        <v>45708</v>
      </c>
      <c r="I3062" s="3">
        <v>14000</v>
      </c>
      <c r="J3062" t="s">
        <v>23</v>
      </c>
      <c r="K3062" t="s">
        <v>4895</v>
      </c>
      <c r="L3062">
        <v>7</v>
      </c>
      <c r="M3062" t="s">
        <v>4896</v>
      </c>
      <c r="N3062" s="3">
        <v>21000</v>
      </c>
      <c r="O3062">
        <v>64</v>
      </c>
      <c r="P3062" t="s">
        <v>4881</v>
      </c>
      <c r="Q3062" t="s">
        <v>726</v>
      </c>
      <c r="R3062" t="s">
        <v>72</v>
      </c>
      <c r="S3062" s="3">
        <v>107717341</v>
      </c>
      <c r="T3062" s="3">
        <f>Tabla1[[#This Row],[OS-Valor Unitario]]-Tabla1[[#This Row],[costo_antes_iva]]</f>
        <v>7000</v>
      </c>
      <c r="U3062" s="3">
        <f>Tabla1[[#This Row],[OS-Valor Unitario]]*Tabla1[[#This Row],[OS-Cantidad]]</f>
        <v>1344000</v>
      </c>
      <c r="V3062" s="3">
        <f>Tabla1[[#This Row],[costo_antes_iva]]*Tabla1[[#This Row],[OS-Cantidad]]</f>
        <v>896000</v>
      </c>
      <c r="W3062" s="3">
        <f>Tabla1[[#This Row],[Valor total OS]]-Tabla1[[#This Row],[valor total op]]</f>
        <v>448000</v>
      </c>
    </row>
    <row r="3063" spans="1:23" x14ac:dyDescent="0.3">
      <c r="A3063">
        <v>5895</v>
      </c>
      <c r="B3063" t="s">
        <v>4894</v>
      </c>
      <c r="C3063" t="s">
        <v>3073</v>
      </c>
      <c r="D3063" t="s">
        <v>1118</v>
      </c>
      <c r="E3063">
        <v>152</v>
      </c>
      <c r="F3063">
        <v>62086033</v>
      </c>
      <c r="G3063" t="s">
        <v>4886</v>
      </c>
      <c r="H3063" s="6">
        <v>45708</v>
      </c>
      <c r="I3063" s="3">
        <v>14000</v>
      </c>
      <c r="J3063" t="s">
        <v>23</v>
      </c>
      <c r="K3063" t="s">
        <v>4895</v>
      </c>
      <c r="L3063">
        <v>7</v>
      </c>
      <c r="M3063" t="s">
        <v>4896</v>
      </c>
      <c r="N3063" s="3">
        <v>21000</v>
      </c>
      <c r="O3063">
        <v>64</v>
      </c>
      <c r="P3063" t="s">
        <v>4881</v>
      </c>
      <c r="Q3063" t="s">
        <v>726</v>
      </c>
      <c r="R3063" t="s">
        <v>72</v>
      </c>
      <c r="S3063" s="3">
        <v>107717341</v>
      </c>
      <c r="T3063" s="3">
        <f>Tabla1[[#This Row],[OS-Valor Unitario]]-Tabla1[[#This Row],[costo_antes_iva]]</f>
        <v>7000</v>
      </c>
      <c r="U3063" s="3">
        <f>Tabla1[[#This Row],[OS-Valor Unitario]]*Tabla1[[#This Row],[OS-Cantidad]]</f>
        <v>1344000</v>
      </c>
      <c r="V3063" s="3">
        <f>Tabla1[[#This Row],[costo_antes_iva]]*Tabla1[[#This Row],[OS-Cantidad]]</f>
        <v>896000</v>
      </c>
      <c r="W3063" s="3">
        <f>Tabla1[[#This Row],[Valor total OS]]-Tabla1[[#This Row],[valor total op]]</f>
        <v>448000</v>
      </c>
    </row>
    <row r="3064" spans="1:23" x14ac:dyDescent="0.3">
      <c r="A3064">
        <v>5895</v>
      </c>
      <c r="B3064" t="s">
        <v>4894</v>
      </c>
      <c r="C3064" t="s">
        <v>3073</v>
      </c>
      <c r="D3064" t="s">
        <v>1118</v>
      </c>
      <c r="E3064">
        <v>47</v>
      </c>
      <c r="F3064">
        <v>62086057</v>
      </c>
      <c r="G3064" t="s">
        <v>4886</v>
      </c>
      <c r="H3064" s="6">
        <v>45708</v>
      </c>
      <c r="I3064" s="3">
        <v>14000</v>
      </c>
      <c r="J3064" t="s">
        <v>23</v>
      </c>
      <c r="K3064" t="s">
        <v>4895</v>
      </c>
      <c r="L3064">
        <v>7</v>
      </c>
      <c r="M3064" t="s">
        <v>4896</v>
      </c>
      <c r="N3064" s="3">
        <v>21000</v>
      </c>
      <c r="O3064">
        <v>64</v>
      </c>
      <c r="P3064" t="s">
        <v>4881</v>
      </c>
      <c r="Q3064" t="s">
        <v>726</v>
      </c>
      <c r="R3064" t="s">
        <v>72</v>
      </c>
      <c r="S3064" s="3">
        <v>107717341</v>
      </c>
      <c r="T3064" s="3">
        <f>Tabla1[[#This Row],[OS-Valor Unitario]]-Tabla1[[#This Row],[costo_antes_iva]]</f>
        <v>7000</v>
      </c>
      <c r="U3064" s="3">
        <f>Tabla1[[#This Row],[OS-Valor Unitario]]*Tabla1[[#This Row],[OS-Cantidad]]</f>
        <v>1344000</v>
      </c>
      <c r="V3064" s="3">
        <f>Tabla1[[#This Row],[costo_antes_iva]]*Tabla1[[#This Row],[OS-Cantidad]]</f>
        <v>896000</v>
      </c>
      <c r="W3064" s="3">
        <f>Tabla1[[#This Row],[Valor total OS]]-Tabla1[[#This Row],[valor total op]]</f>
        <v>448000</v>
      </c>
    </row>
    <row r="3065" spans="1:23" x14ac:dyDescent="0.3">
      <c r="A3065">
        <v>5895</v>
      </c>
      <c r="B3065" t="s">
        <v>4894</v>
      </c>
      <c r="C3065" t="s">
        <v>78</v>
      </c>
      <c r="D3065" t="s">
        <v>1118</v>
      </c>
      <c r="E3065">
        <v>3</v>
      </c>
      <c r="F3065">
        <v>62086126</v>
      </c>
      <c r="G3065" t="s">
        <v>4886</v>
      </c>
      <c r="H3065" s="6">
        <v>45708</v>
      </c>
      <c r="I3065" s="3">
        <v>5000</v>
      </c>
      <c r="J3065" t="s">
        <v>23</v>
      </c>
      <c r="K3065" t="s">
        <v>4895</v>
      </c>
      <c r="L3065">
        <v>7</v>
      </c>
      <c r="M3065" t="s">
        <v>4896</v>
      </c>
      <c r="N3065" s="3">
        <v>21000</v>
      </c>
      <c r="O3065">
        <v>64</v>
      </c>
      <c r="P3065" t="s">
        <v>4881</v>
      </c>
      <c r="Q3065" t="s">
        <v>726</v>
      </c>
      <c r="R3065" t="s">
        <v>61</v>
      </c>
      <c r="S3065" s="3">
        <v>107717341</v>
      </c>
      <c r="T3065" s="3">
        <f>Tabla1[[#This Row],[OS-Valor Unitario]]-Tabla1[[#This Row],[costo_antes_iva]]</f>
        <v>16000</v>
      </c>
      <c r="U3065" s="3">
        <f>Tabla1[[#This Row],[OS-Valor Unitario]]*Tabla1[[#This Row],[OS-Cantidad]]</f>
        <v>1344000</v>
      </c>
      <c r="V3065" s="3">
        <f>Tabla1[[#This Row],[costo_antes_iva]]*Tabla1[[#This Row],[OS-Cantidad]]</f>
        <v>320000</v>
      </c>
      <c r="W3065" s="3">
        <f>Tabla1[[#This Row],[Valor total OS]]-Tabla1[[#This Row],[valor total op]]</f>
        <v>1024000</v>
      </c>
    </row>
    <row r="3066" spans="1:23" x14ac:dyDescent="0.3">
      <c r="A3066">
        <v>5895</v>
      </c>
      <c r="B3066" t="s">
        <v>4894</v>
      </c>
      <c r="C3066" t="s">
        <v>78</v>
      </c>
      <c r="D3066" t="s">
        <v>1118</v>
      </c>
      <c r="E3066">
        <v>48</v>
      </c>
      <c r="F3066">
        <v>62086136</v>
      </c>
      <c r="G3066" t="s">
        <v>4886</v>
      </c>
      <c r="H3066" s="6">
        <v>45708</v>
      </c>
      <c r="I3066" s="3">
        <v>5000</v>
      </c>
      <c r="J3066" t="s">
        <v>23</v>
      </c>
      <c r="K3066" t="s">
        <v>4895</v>
      </c>
      <c r="L3066">
        <v>7</v>
      </c>
      <c r="M3066" t="s">
        <v>4896</v>
      </c>
      <c r="N3066" s="3">
        <v>21000</v>
      </c>
      <c r="O3066">
        <v>64</v>
      </c>
      <c r="P3066" t="s">
        <v>4881</v>
      </c>
      <c r="Q3066" t="s">
        <v>726</v>
      </c>
      <c r="R3066" t="s">
        <v>61</v>
      </c>
      <c r="S3066" s="3">
        <v>107717341</v>
      </c>
      <c r="T3066" s="3">
        <f>Tabla1[[#This Row],[OS-Valor Unitario]]-Tabla1[[#This Row],[costo_antes_iva]]</f>
        <v>16000</v>
      </c>
      <c r="U3066" s="3">
        <f>Tabla1[[#This Row],[OS-Valor Unitario]]*Tabla1[[#This Row],[OS-Cantidad]]</f>
        <v>1344000</v>
      </c>
      <c r="V3066" s="3">
        <f>Tabla1[[#This Row],[costo_antes_iva]]*Tabla1[[#This Row],[OS-Cantidad]]</f>
        <v>320000</v>
      </c>
      <c r="W3066" s="3">
        <f>Tabla1[[#This Row],[Valor total OS]]-Tabla1[[#This Row],[valor total op]]</f>
        <v>1024000</v>
      </c>
    </row>
    <row r="3067" spans="1:23" x14ac:dyDescent="0.3">
      <c r="A3067">
        <v>5895</v>
      </c>
      <c r="B3067" t="s">
        <v>4894</v>
      </c>
      <c r="C3067" t="s">
        <v>78</v>
      </c>
      <c r="D3067" t="s">
        <v>1118</v>
      </c>
      <c r="E3067">
        <v>10</v>
      </c>
      <c r="F3067">
        <v>62086145</v>
      </c>
      <c r="G3067" t="s">
        <v>4886</v>
      </c>
      <c r="H3067" s="6">
        <v>45708</v>
      </c>
      <c r="I3067" s="3">
        <v>5000</v>
      </c>
      <c r="J3067" t="s">
        <v>23</v>
      </c>
      <c r="K3067" t="s">
        <v>4895</v>
      </c>
      <c r="L3067">
        <v>7</v>
      </c>
      <c r="M3067" t="s">
        <v>4896</v>
      </c>
      <c r="N3067" s="3">
        <v>21000</v>
      </c>
      <c r="O3067">
        <v>64</v>
      </c>
      <c r="P3067" t="s">
        <v>4881</v>
      </c>
      <c r="Q3067" t="s">
        <v>726</v>
      </c>
      <c r="R3067" t="s">
        <v>61</v>
      </c>
      <c r="S3067" s="3">
        <v>107717341</v>
      </c>
      <c r="T3067" s="3">
        <f>Tabla1[[#This Row],[OS-Valor Unitario]]-Tabla1[[#This Row],[costo_antes_iva]]</f>
        <v>16000</v>
      </c>
      <c r="U3067" s="3">
        <f>Tabla1[[#This Row],[OS-Valor Unitario]]*Tabla1[[#This Row],[OS-Cantidad]]</f>
        <v>1344000</v>
      </c>
      <c r="V3067" s="3">
        <f>Tabla1[[#This Row],[costo_antes_iva]]*Tabla1[[#This Row],[OS-Cantidad]]</f>
        <v>320000</v>
      </c>
      <c r="W3067" s="3">
        <f>Tabla1[[#This Row],[Valor total OS]]-Tabla1[[#This Row],[valor total op]]</f>
        <v>1024000</v>
      </c>
    </row>
    <row r="3068" spans="1:23" x14ac:dyDescent="0.3">
      <c r="A3068">
        <v>5895</v>
      </c>
      <c r="B3068" t="s">
        <v>4894</v>
      </c>
      <c r="C3068" t="s">
        <v>78</v>
      </c>
      <c r="D3068" t="s">
        <v>1118</v>
      </c>
      <c r="E3068">
        <v>364</v>
      </c>
      <c r="F3068">
        <v>62086156</v>
      </c>
      <c r="G3068" t="s">
        <v>4886</v>
      </c>
      <c r="H3068" s="6">
        <v>45708</v>
      </c>
      <c r="I3068" s="3">
        <v>5000</v>
      </c>
      <c r="J3068" t="s">
        <v>23</v>
      </c>
      <c r="K3068" t="s">
        <v>4895</v>
      </c>
      <c r="L3068">
        <v>7</v>
      </c>
      <c r="M3068" t="s">
        <v>4896</v>
      </c>
      <c r="N3068" s="3">
        <v>21000</v>
      </c>
      <c r="O3068">
        <v>64</v>
      </c>
      <c r="P3068" t="s">
        <v>4881</v>
      </c>
      <c r="Q3068" t="s">
        <v>726</v>
      </c>
      <c r="R3068" t="s">
        <v>61</v>
      </c>
      <c r="S3068" s="3">
        <v>107717341</v>
      </c>
      <c r="T3068" s="3">
        <f>Tabla1[[#This Row],[OS-Valor Unitario]]-Tabla1[[#This Row],[costo_antes_iva]]</f>
        <v>16000</v>
      </c>
      <c r="U3068" s="3">
        <f>Tabla1[[#This Row],[OS-Valor Unitario]]*Tabla1[[#This Row],[OS-Cantidad]]</f>
        <v>1344000</v>
      </c>
      <c r="V3068" s="3">
        <f>Tabla1[[#This Row],[costo_antes_iva]]*Tabla1[[#This Row],[OS-Cantidad]]</f>
        <v>320000</v>
      </c>
      <c r="W3068" s="3">
        <f>Tabla1[[#This Row],[Valor total OS]]-Tabla1[[#This Row],[valor total op]]</f>
        <v>1024000</v>
      </c>
    </row>
    <row r="3069" spans="1:23" x14ac:dyDescent="0.3">
      <c r="A3069">
        <v>5895</v>
      </c>
      <c r="B3069" t="s">
        <v>4894</v>
      </c>
      <c r="C3069" t="s">
        <v>78</v>
      </c>
      <c r="D3069" t="s">
        <v>1118</v>
      </c>
      <c r="E3069">
        <v>14</v>
      </c>
      <c r="F3069">
        <v>62086168</v>
      </c>
      <c r="G3069" t="s">
        <v>4886</v>
      </c>
      <c r="H3069" s="6">
        <v>45708</v>
      </c>
      <c r="I3069" s="3">
        <v>5000</v>
      </c>
      <c r="J3069" t="s">
        <v>23</v>
      </c>
      <c r="K3069" t="s">
        <v>4895</v>
      </c>
      <c r="L3069">
        <v>7</v>
      </c>
      <c r="M3069" t="s">
        <v>4896</v>
      </c>
      <c r="N3069" s="3">
        <v>21000</v>
      </c>
      <c r="O3069">
        <v>64</v>
      </c>
      <c r="P3069" t="s">
        <v>4881</v>
      </c>
      <c r="Q3069" t="s">
        <v>726</v>
      </c>
      <c r="R3069" t="s">
        <v>61</v>
      </c>
      <c r="S3069" s="3">
        <v>107717341</v>
      </c>
      <c r="T3069" s="3">
        <f>Tabla1[[#This Row],[OS-Valor Unitario]]-Tabla1[[#This Row],[costo_antes_iva]]</f>
        <v>16000</v>
      </c>
      <c r="U3069" s="3">
        <f>Tabla1[[#This Row],[OS-Valor Unitario]]*Tabla1[[#This Row],[OS-Cantidad]]</f>
        <v>1344000</v>
      </c>
      <c r="V3069" s="3">
        <f>Tabla1[[#This Row],[costo_antes_iva]]*Tabla1[[#This Row],[OS-Cantidad]]</f>
        <v>320000</v>
      </c>
      <c r="W3069" s="3">
        <f>Tabla1[[#This Row],[Valor total OS]]-Tabla1[[#This Row],[valor total op]]</f>
        <v>1024000</v>
      </c>
    </row>
    <row r="3070" spans="1:23" x14ac:dyDescent="0.3">
      <c r="A3070">
        <v>5895</v>
      </c>
      <c r="B3070" t="s">
        <v>4894</v>
      </c>
      <c r="C3070" t="s">
        <v>3073</v>
      </c>
      <c r="D3070" t="s">
        <v>1118</v>
      </c>
      <c r="E3070">
        <v>7</v>
      </c>
      <c r="F3070">
        <v>62086208</v>
      </c>
      <c r="G3070" t="s">
        <v>4886</v>
      </c>
      <c r="H3070" s="6">
        <v>45708</v>
      </c>
      <c r="I3070" s="3">
        <v>14000</v>
      </c>
      <c r="J3070" t="s">
        <v>23</v>
      </c>
      <c r="K3070" t="s">
        <v>4895</v>
      </c>
      <c r="L3070">
        <v>7</v>
      </c>
      <c r="M3070" t="s">
        <v>4896</v>
      </c>
      <c r="N3070" s="3">
        <v>21000</v>
      </c>
      <c r="O3070">
        <v>64</v>
      </c>
      <c r="P3070" t="s">
        <v>4881</v>
      </c>
      <c r="Q3070" t="s">
        <v>726</v>
      </c>
      <c r="R3070" t="s">
        <v>72</v>
      </c>
      <c r="S3070" s="3">
        <v>107717341</v>
      </c>
      <c r="T3070" s="3">
        <f>Tabla1[[#This Row],[OS-Valor Unitario]]-Tabla1[[#This Row],[costo_antes_iva]]</f>
        <v>7000</v>
      </c>
      <c r="U3070" s="3">
        <f>Tabla1[[#This Row],[OS-Valor Unitario]]*Tabla1[[#This Row],[OS-Cantidad]]</f>
        <v>1344000</v>
      </c>
      <c r="V3070" s="3">
        <f>Tabla1[[#This Row],[costo_antes_iva]]*Tabla1[[#This Row],[OS-Cantidad]]</f>
        <v>896000</v>
      </c>
      <c r="W3070" s="3">
        <f>Tabla1[[#This Row],[Valor total OS]]-Tabla1[[#This Row],[valor total op]]</f>
        <v>448000</v>
      </c>
    </row>
    <row r="3071" spans="1:23" x14ac:dyDescent="0.3">
      <c r="A3071">
        <v>5895</v>
      </c>
      <c r="B3071" t="s">
        <v>4894</v>
      </c>
      <c r="C3071" t="s">
        <v>349</v>
      </c>
      <c r="D3071" t="s">
        <v>1118</v>
      </c>
      <c r="E3071">
        <v>3</v>
      </c>
      <c r="F3071">
        <v>62086229</v>
      </c>
      <c r="G3071" t="s">
        <v>4886</v>
      </c>
      <c r="H3071" s="6">
        <v>45708</v>
      </c>
      <c r="I3071" s="3">
        <v>14000</v>
      </c>
      <c r="J3071" t="s">
        <v>23</v>
      </c>
      <c r="K3071" t="s">
        <v>4895</v>
      </c>
      <c r="L3071">
        <v>7</v>
      </c>
      <c r="M3071" t="s">
        <v>4896</v>
      </c>
      <c r="N3071" s="3">
        <v>21000</v>
      </c>
      <c r="O3071">
        <v>64</v>
      </c>
      <c r="P3071" t="s">
        <v>4881</v>
      </c>
      <c r="Q3071" t="s">
        <v>726</v>
      </c>
      <c r="R3071" t="s">
        <v>28</v>
      </c>
      <c r="S3071" s="3">
        <v>107717341</v>
      </c>
      <c r="T3071" s="3">
        <f>Tabla1[[#This Row],[OS-Valor Unitario]]-Tabla1[[#This Row],[costo_antes_iva]]</f>
        <v>7000</v>
      </c>
      <c r="U3071" s="3">
        <f>Tabla1[[#This Row],[OS-Valor Unitario]]*Tabla1[[#This Row],[OS-Cantidad]]</f>
        <v>1344000</v>
      </c>
      <c r="V3071" s="3">
        <f>Tabla1[[#This Row],[costo_antes_iva]]*Tabla1[[#This Row],[OS-Cantidad]]</f>
        <v>896000</v>
      </c>
      <c r="W3071" s="3">
        <f>Tabla1[[#This Row],[Valor total OS]]-Tabla1[[#This Row],[valor total op]]</f>
        <v>448000</v>
      </c>
    </row>
    <row r="3072" spans="1:23" x14ac:dyDescent="0.3">
      <c r="A3072">
        <v>5895</v>
      </c>
      <c r="B3072" t="s">
        <v>4897</v>
      </c>
      <c r="C3072" t="s">
        <v>3073</v>
      </c>
      <c r="D3072" t="s">
        <v>1118</v>
      </c>
      <c r="E3072">
        <v>20</v>
      </c>
      <c r="F3072">
        <v>62084711</v>
      </c>
      <c r="G3072" t="s">
        <v>4886</v>
      </c>
      <c r="H3072" s="6">
        <v>45708</v>
      </c>
      <c r="I3072" s="3">
        <v>14000</v>
      </c>
      <c r="J3072" t="s">
        <v>23</v>
      </c>
      <c r="K3072" t="s">
        <v>4898</v>
      </c>
      <c r="L3072">
        <v>8</v>
      </c>
      <c r="M3072" t="s">
        <v>4896</v>
      </c>
      <c r="N3072" s="3">
        <v>21000</v>
      </c>
      <c r="O3072">
        <v>79</v>
      </c>
      <c r="P3072" t="s">
        <v>4881</v>
      </c>
      <c r="Q3072" t="s">
        <v>726</v>
      </c>
      <c r="R3072" t="s">
        <v>72</v>
      </c>
      <c r="S3072" s="3">
        <v>107717341</v>
      </c>
      <c r="T3072" s="3">
        <f>Tabla1[[#This Row],[OS-Valor Unitario]]-Tabla1[[#This Row],[costo_antes_iva]]</f>
        <v>7000</v>
      </c>
      <c r="U3072" s="3">
        <f>Tabla1[[#This Row],[OS-Valor Unitario]]*Tabla1[[#This Row],[OS-Cantidad]]</f>
        <v>1659000</v>
      </c>
      <c r="V3072" s="3">
        <f>Tabla1[[#This Row],[costo_antes_iva]]*Tabla1[[#This Row],[OS-Cantidad]]</f>
        <v>1106000</v>
      </c>
      <c r="W3072" s="3">
        <f>Tabla1[[#This Row],[Valor total OS]]-Tabla1[[#This Row],[valor total op]]</f>
        <v>553000</v>
      </c>
    </row>
    <row r="3073" spans="1:23" x14ac:dyDescent="0.3">
      <c r="A3073">
        <v>5895</v>
      </c>
      <c r="B3073" t="s">
        <v>4897</v>
      </c>
      <c r="C3073" t="s">
        <v>3073</v>
      </c>
      <c r="D3073" t="s">
        <v>1118</v>
      </c>
      <c r="E3073">
        <v>19</v>
      </c>
      <c r="F3073">
        <v>62085383</v>
      </c>
      <c r="G3073" t="s">
        <v>4886</v>
      </c>
      <c r="H3073" s="6">
        <v>45708</v>
      </c>
      <c r="I3073" s="3">
        <v>14000</v>
      </c>
      <c r="J3073" t="s">
        <v>23</v>
      </c>
      <c r="K3073" t="s">
        <v>4898</v>
      </c>
      <c r="L3073">
        <v>8</v>
      </c>
      <c r="M3073" t="s">
        <v>4896</v>
      </c>
      <c r="N3073" s="3">
        <v>21000</v>
      </c>
      <c r="O3073">
        <v>79</v>
      </c>
      <c r="P3073" t="s">
        <v>4881</v>
      </c>
      <c r="Q3073" t="s">
        <v>726</v>
      </c>
      <c r="R3073" t="s">
        <v>72</v>
      </c>
      <c r="S3073" s="3">
        <v>107717341</v>
      </c>
      <c r="T3073" s="3">
        <f>Tabla1[[#This Row],[OS-Valor Unitario]]-Tabla1[[#This Row],[costo_antes_iva]]</f>
        <v>7000</v>
      </c>
      <c r="U3073" s="3">
        <f>Tabla1[[#This Row],[OS-Valor Unitario]]*Tabla1[[#This Row],[OS-Cantidad]]</f>
        <v>1659000</v>
      </c>
      <c r="V3073" s="3">
        <f>Tabla1[[#This Row],[costo_antes_iva]]*Tabla1[[#This Row],[OS-Cantidad]]</f>
        <v>1106000</v>
      </c>
      <c r="W3073" s="3">
        <f>Tabla1[[#This Row],[Valor total OS]]-Tabla1[[#This Row],[valor total op]]</f>
        <v>553000</v>
      </c>
    </row>
    <row r="3074" spans="1:23" x14ac:dyDescent="0.3">
      <c r="A3074">
        <v>5895</v>
      </c>
      <c r="B3074" t="s">
        <v>4897</v>
      </c>
      <c r="C3074" t="s">
        <v>3073</v>
      </c>
      <c r="D3074" t="s">
        <v>1118</v>
      </c>
      <c r="E3074">
        <v>76</v>
      </c>
      <c r="F3074">
        <v>62085390</v>
      </c>
      <c r="G3074" t="s">
        <v>4886</v>
      </c>
      <c r="H3074" s="6">
        <v>45708</v>
      </c>
      <c r="I3074" s="3">
        <v>14000</v>
      </c>
      <c r="J3074" t="s">
        <v>23</v>
      </c>
      <c r="K3074" t="s">
        <v>4898</v>
      </c>
      <c r="L3074">
        <v>8</v>
      </c>
      <c r="M3074" t="s">
        <v>4896</v>
      </c>
      <c r="N3074" s="3">
        <v>21000</v>
      </c>
      <c r="O3074">
        <v>79</v>
      </c>
      <c r="P3074" t="s">
        <v>4881</v>
      </c>
      <c r="Q3074" t="s">
        <v>726</v>
      </c>
      <c r="R3074" t="s">
        <v>72</v>
      </c>
      <c r="S3074" s="3">
        <v>107717341</v>
      </c>
      <c r="T3074" s="3">
        <f>Tabla1[[#This Row],[OS-Valor Unitario]]-Tabla1[[#This Row],[costo_antes_iva]]</f>
        <v>7000</v>
      </c>
      <c r="U3074" s="3">
        <f>Tabla1[[#This Row],[OS-Valor Unitario]]*Tabla1[[#This Row],[OS-Cantidad]]</f>
        <v>1659000</v>
      </c>
      <c r="V3074" s="3">
        <f>Tabla1[[#This Row],[costo_antes_iva]]*Tabla1[[#This Row],[OS-Cantidad]]</f>
        <v>1106000</v>
      </c>
      <c r="W3074" s="3">
        <f>Tabla1[[#This Row],[Valor total OS]]-Tabla1[[#This Row],[valor total op]]</f>
        <v>553000</v>
      </c>
    </row>
    <row r="3075" spans="1:23" x14ac:dyDescent="0.3">
      <c r="A3075">
        <v>5895</v>
      </c>
      <c r="B3075" t="s">
        <v>4897</v>
      </c>
      <c r="C3075" t="s">
        <v>3073</v>
      </c>
      <c r="D3075" t="s">
        <v>1118</v>
      </c>
      <c r="E3075">
        <v>126</v>
      </c>
      <c r="F3075">
        <v>62085402</v>
      </c>
      <c r="G3075" t="s">
        <v>4886</v>
      </c>
      <c r="H3075" s="6">
        <v>45708</v>
      </c>
      <c r="I3075" s="3">
        <v>14000</v>
      </c>
      <c r="J3075" t="s">
        <v>23</v>
      </c>
      <c r="K3075" t="s">
        <v>4898</v>
      </c>
      <c r="L3075">
        <v>8</v>
      </c>
      <c r="M3075" t="s">
        <v>4896</v>
      </c>
      <c r="N3075" s="3">
        <v>21000</v>
      </c>
      <c r="O3075">
        <v>79</v>
      </c>
      <c r="P3075" t="s">
        <v>4881</v>
      </c>
      <c r="Q3075" t="s">
        <v>726</v>
      </c>
      <c r="R3075" t="s">
        <v>72</v>
      </c>
      <c r="S3075" s="3">
        <v>107717341</v>
      </c>
      <c r="T3075" s="3">
        <f>Tabla1[[#This Row],[OS-Valor Unitario]]-Tabla1[[#This Row],[costo_antes_iva]]</f>
        <v>7000</v>
      </c>
      <c r="U3075" s="3">
        <f>Tabla1[[#This Row],[OS-Valor Unitario]]*Tabla1[[#This Row],[OS-Cantidad]]</f>
        <v>1659000</v>
      </c>
      <c r="V3075" s="3">
        <f>Tabla1[[#This Row],[costo_antes_iva]]*Tabla1[[#This Row],[OS-Cantidad]]</f>
        <v>1106000</v>
      </c>
      <c r="W3075" s="3">
        <f>Tabla1[[#This Row],[Valor total OS]]-Tabla1[[#This Row],[valor total op]]</f>
        <v>553000</v>
      </c>
    </row>
    <row r="3076" spans="1:23" x14ac:dyDescent="0.3">
      <c r="A3076">
        <v>5895</v>
      </c>
      <c r="B3076" t="s">
        <v>4897</v>
      </c>
      <c r="C3076" t="s">
        <v>3073</v>
      </c>
      <c r="D3076" t="s">
        <v>1118</v>
      </c>
      <c r="E3076">
        <v>64</v>
      </c>
      <c r="F3076">
        <v>62085477</v>
      </c>
      <c r="G3076" t="s">
        <v>4886</v>
      </c>
      <c r="H3076" s="6">
        <v>45708</v>
      </c>
      <c r="I3076" s="3">
        <v>14000</v>
      </c>
      <c r="J3076" t="s">
        <v>23</v>
      </c>
      <c r="K3076" t="s">
        <v>4898</v>
      </c>
      <c r="L3076">
        <v>8</v>
      </c>
      <c r="M3076" t="s">
        <v>4896</v>
      </c>
      <c r="N3076" s="3">
        <v>21000</v>
      </c>
      <c r="O3076">
        <v>79</v>
      </c>
      <c r="P3076" t="s">
        <v>4881</v>
      </c>
      <c r="Q3076" t="s">
        <v>726</v>
      </c>
      <c r="R3076" t="s">
        <v>72</v>
      </c>
      <c r="S3076" s="3">
        <v>107717341</v>
      </c>
      <c r="T3076" s="3">
        <f>Tabla1[[#This Row],[OS-Valor Unitario]]-Tabla1[[#This Row],[costo_antes_iva]]</f>
        <v>7000</v>
      </c>
      <c r="U3076" s="3">
        <f>Tabla1[[#This Row],[OS-Valor Unitario]]*Tabla1[[#This Row],[OS-Cantidad]]</f>
        <v>1659000</v>
      </c>
      <c r="V3076" s="3">
        <f>Tabla1[[#This Row],[costo_antes_iva]]*Tabla1[[#This Row],[OS-Cantidad]]</f>
        <v>1106000</v>
      </c>
      <c r="W3076" s="3">
        <f>Tabla1[[#This Row],[Valor total OS]]-Tabla1[[#This Row],[valor total op]]</f>
        <v>553000</v>
      </c>
    </row>
    <row r="3077" spans="1:23" x14ac:dyDescent="0.3">
      <c r="A3077">
        <v>5895</v>
      </c>
      <c r="B3077" t="s">
        <v>4897</v>
      </c>
      <c r="C3077" t="s">
        <v>3073</v>
      </c>
      <c r="D3077" t="s">
        <v>1118</v>
      </c>
      <c r="E3077">
        <v>79</v>
      </c>
      <c r="F3077">
        <v>62085509</v>
      </c>
      <c r="G3077" t="s">
        <v>4886</v>
      </c>
      <c r="H3077" s="6">
        <v>45708</v>
      </c>
      <c r="I3077" s="3">
        <v>14000</v>
      </c>
      <c r="J3077" t="s">
        <v>23</v>
      </c>
      <c r="K3077" t="s">
        <v>4898</v>
      </c>
      <c r="L3077">
        <v>8</v>
      </c>
      <c r="M3077" t="s">
        <v>4896</v>
      </c>
      <c r="N3077" s="3">
        <v>21000</v>
      </c>
      <c r="O3077">
        <v>79</v>
      </c>
      <c r="P3077" t="s">
        <v>4881</v>
      </c>
      <c r="Q3077" t="s">
        <v>726</v>
      </c>
      <c r="R3077" t="s">
        <v>72</v>
      </c>
      <c r="S3077" s="3">
        <v>107717341</v>
      </c>
      <c r="T3077" s="3">
        <f>Tabla1[[#This Row],[OS-Valor Unitario]]-Tabla1[[#This Row],[costo_antes_iva]]</f>
        <v>7000</v>
      </c>
      <c r="U3077" s="3">
        <f>Tabla1[[#This Row],[OS-Valor Unitario]]*Tabla1[[#This Row],[OS-Cantidad]]</f>
        <v>1659000</v>
      </c>
      <c r="V3077" s="3">
        <f>Tabla1[[#This Row],[costo_antes_iva]]*Tabla1[[#This Row],[OS-Cantidad]]</f>
        <v>1106000</v>
      </c>
      <c r="W3077" s="3">
        <f>Tabla1[[#This Row],[Valor total OS]]-Tabla1[[#This Row],[valor total op]]</f>
        <v>553000</v>
      </c>
    </row>
    <row r="3078" spans="1:23" x14ac:dyDescent="0.3">
      <c r="A3078">
        <v>5895</v>
      </c>
      <c r="B3078" t="s">
        <v>4897</v>
      </c>
      <c r="C3078" t="s">
        <v>3073</v>
      </c>
      <c r="D3078" t="s">
        <v>1118</v>
      </c>
      <c r="E3078">
        <v>8</v>
      </c>
      <c r="F3078">
        <v>62085528</v>
      </c>
      <c r="G3078" t="s">
        <v>4886</v>
      </c>
      <c r="H3078" s="6">
        <v>45708</v>
      </c>
      <c r="I3078" s="3">
        <v>14000</v>
      </c>
      <c r="J3078" t="s">
        <v>23</v>
      </c>
      <c r="K3078" t="s">
        <v>4898</v>
      </c>
      <c r="L3078">
        <v>8</v>
      </c>
      <c r="M3078" t="s">
        <v>4896</v>
      </c>
      <c r="N3078" s="3">
        <v>21000</v>
      </c>
      <c r="O3078">
        <v>79</v>
      </c>
      <c r="P3078" t="s">
        <v>4881</v>
      </c>
      <c r="Q3078" t="s">
        <v>726</v>
      </c>
      <c r="R3078" t="s">
        <v>72</v>
      </c>
      <c r="S3078" s="3">
        <v>107717341</v>
      </c>
      <c r="T3078" s="3">
        <f>Tabla1[[#This Row],[OS-Valor Unitario]]-Tabla1[[#This Row],[costo_antes_iva]]</f>
        <v>7000</v>
      </c>
      <c r="U3078" s="3">
        <f>Tabla1[[#This Row],[OS-Valor Unitario]]*Tabla1[[#This Row],[OS-Cantidad]]</f>
        <v>1659000</v>
      </c>
      <c r="V3078" s="3">
        <f>Tabla1[[#This Row],[costo_antes_iva]]*Tabla1[[#This Row],[OS-Cantidad]]</f>
        <v>1106000</v>
      </c>
      <c r="W3078" s="3">
        <f>Tabla1[[#This Row],[Valor total OS]]-Tabla1[[#This Row],[valor total op]]</f>
        <v>553000</v>
      </c>
    </row>
    <row r="3079" spans="1:23" x14ac:dyDescent="0.3">
      <c r="A3079">
        <v>5895</v>
      </c>
      <c r="B3079" t="s">
        <v>4897</v>
      </c>
      <c r="C3079" t="s">
        <v>3073</v>
      </c>
      <c r="D3079" t="s">
        <v>1118</v>
      </c>
      <c r="E3079">
        <v>35</v>
      </c>
      <c r="F3079">
        <v>62085554</v>
      </c>
      <c r="G3079" t="s">
        <v>4886</v>
      </c>
      <c r="H3079" s="6">
        <v>45708</v>
      </c>
      <c r="I3079" s="3">
        <v>14000</v>
      </c>
      <c r="J3079" t="s">
        <v>23</v>
      </c>
      <c r="K3079" t="s">
        <v>4898</v>
      </c>
      <c r="L3079">
        <v>8</v>
      </c>
      <c r="M3079" t="s">
        <v>4896</v>
      </c>
      <c r="N3079" s="3">
        <v>21000</v>
      </c>
      <c r="O3079">
        <v>79</v>
      </c>
      <c r="P3079" t="s">
        <v>4881</v>
      </c>
      <c r="Q3079" t="s">
        <v>726</v>
      </c>
      <c r="R3079" t="s">
        <v>72</v>
      </c>
      <c r="S3079" s="3">
        <v>107717341</v>
      </c>
      <c r="T3079" s="3">
        <f>Tabla1[[#This Row],[OS-Valor Unitario]]-Tabla1[[#This Row],[costo_antes_iva]]</f>
        <v>7000</v>
      </c>
      <c r="U3079" s="3">
        <f>Tabla1[[#This Row],[OS-Valor Unitario]]*Tabla1[[#This Row],[OS-Cantidad]]</f>
        <v>1659000</v>
      </c>
      <c r="V3079" s="3">
        <f>Tabla1[[#This Row],[costo_antes_iva]]*Tabla1[[#This Row],[OS-Cantidad]]</f>
        <v>1106000</v>
      </c>
      <c r="W3079" s="3">
        <f>Tabla1[[#This Row],[Valor total OS]]-Tabla1[[#This Row],[valor total op]]</f>
        <v>553000</v>
      </c>
    </row>
    <row r="3080" spans="1:23" x14ac:dyDescent="0.3">
      <c r="A3080">
        <v>5895</v>
      </c>
      <c r="B3080" t="s">
        <v>4897</v>
      </c>
      <c r="C3080" t="s">
        <v>3073</v>
      </c>
      <c r="D3080" t="s">
        <v>1118</v>
      </c>
      <c r="E3080">
        <v>84</v>
      </c>
      <c r="F3080">
        <v>62085623</v>
      </c>
      <c r="G3080" t="s">
        <v>4886</v>
      </c>
      <c r="H3080" s="6">
        <v>45708</v>
      </c>
      <c r="I3080" s="3">
        <v>14000</v>
      </c>
      <c r="J3080" t="s">
        <v>23</v>
      </c>
      <c r="K3080" t="s">
        <v>4898</v>
      </c>
      <c r="L3080">
        <v>8</v>
      </c>
      <c r="M3080" t="s">
        <v>4896</v>
      </c>
      <c r="N3080" s="3">
        <v>21000</v>
      </c>
      <c r="O3080">
        <v>79</v>
      </c>
      <c r="P3080" t="s">
        <v>4881</v>
      </c>
      <c r="Q3080" t="s">
        <v>726</v>
      </c>
      <c r="R3080" t="s">
        <v>72</v>
      </c>
      <c r="S3080" s="3">
        <v>107717341</v>
      </c>
      <c r="T3080" s="3">
        <f>Tabla1[[#This Row],[OS-Valor Unitario]]-Tabla1[[#This Row],[costo_antes_iva]]</f>
        <v>7000</v>
      </c>
      <c r="U3080" s="3">
        <f>Tabla1[[#This Row],[OS-Valor Unitario]]*Tabla1[[#This Row],[OS-Cantidad]]</f>
        <v>1659000</v>
      </c>
      <c r="V3080" s="3">
        <f>Tabla1[[#This Row],[costo_antes_iva]]*Tabla1[[#This Row],[OS-Cantidad]]</f>
        <v>1106000</v>
      </c>
      <c r="W3080" s="3">
        <f>Tabla1[[#This Row],[Valor total OS]]-Tabla1[[#This Row],[valor total op]]</f>
        <v>553000</v>
      </c>
    </row>
    <row r="3081" spans="1:23" x14ac:dyDescent="0.3">
      <c r="A3081">
        <v>5895</v>
      </c>
      <c r="B3081" t="s">
        <v>4897</v>
      </c>
      <c r="C3081" t="s">
        <v>3073</v>
      </c>
      <c r="D3081" t="s">
        <v>1118</v>
      </c>
      <c r="E3081">
        <v>27</v>
      </c>
      <c r="F3081">
        <v>62085640</v>
      </c>
      <c r="G3081" t="s">
        <v>4886</v>
      </c>
      <c r="H3081" s="6">
        <v>45708</v>
      </c>
      <c r="I3081" s="3">
        <v>14000</v>
      </c>
      <c r="J3081" t="s">
        <v>23</v>
      </c>
      <c r="K3081" t="s">
        <v>4898</v>
      </c>
      <c r="L3081">
        <v>8</v>
      </c>
      <c r="M3081" t="s">
        <v>4896</v>
      </c>
      <c r="N3081" s="3">
        <v>21000</v>
      </c>
      <c r="O3081">
        <v>79</v>
      </c>
      <c r="P3081" t="s">
        <v>4881</v>
      </c>
      <c r="Q3081" t="s">
        <v>726</v>
      </c>
      <c r="R3081" t="s">
        <v>72</v>
      </c>
      <c r="S3081" s="3">
        <v>107717341</v>
      </c>
      <c r="T3081" s="3">
        <f>Tabla1[[#This Row],[OS-Valor Unitario]]-Tabla1[[#This Row],[costo_antes_iva]]</f>
        <v>7000</v>
      </c>
      <c r="U3081" s="3">
        <f>Tabla1[[#This Row],[OS-Valor Unitario]]*Tabla1[[#This Row],[OS-Cantidad]]</f>
        <v>1659000</v>
      </c>
      <c r="V3081" s="3">
        <f>Tabla1[[#This Row],[costo_antes_iva]]*Tabla1[[#This Row],[OS-Cantidad]]</f>
        <v>1106000</v>
      </c>
      <c r="W3081" s="3">
        <f>Tabla1[[#This Row],[Valor total OS]]-Tabla1[[#This Row],[valor total op]]</f>
        <v>553000</v>
      </c>
    </row>
    <row r="3082" spans="1:23" x14ac:dyDescent="0.3">
      <c r="A3082">
        <v>5895</v>
      </c>
      <c r="B3082" t="s">
        <v>4897</v>
      </c>
      <c r="C3082" t="s">
        <v>3073</v>
      </c>
      <c r="D3082" t="s">
        <v>1118</v>
      </c>
      <c r="E3082">
        <v>115</v>
      </c>
      <c r="F3082">
        <v>62085683</v>
      </c>
      <c r="G3082" t="s">
        <v>4886</v>
      </c>
      <c r="H3082" s="6">
        <v>45708</v>
      </c>
      <c r="I3082" s="3">
        <v>14000</v>
      </c>
      <c r="J3082" t="s">
        <v>23</v>
      </c>
      <c r="K3082" t="s">
        <v>4898</v>
      </c>
      <c r="L3082">
        <v>8</v>
      </c>
      <c r="M3082" t="s">
        <v>4896</v>
      </c>
      <c r="N3082" s="3">
        <v>21000</v>
      </c>
      <c r="O3082">
        <v>79</v>
      </c>
      <c r="P3082" t="s">
        <v>4881</v>
      </c>
      <c r="Q3082" t="s">
        <v>726</v>
      </c>
      <c r="R3082" t="s">
        <v>72</v>
      </c>
      <c r="S3082" s="3">
        <v>107717341</v>
      </c>
      <c r="T3082" s="3">
        <f>Tabla1[[#This Row],[OS-Valor Unitario]]-Tabla1[[#This Row],[costo_antes_iva]]</f>
        <v>7000</v>
      </c>
      <c r="U3082" s="3">
        <f>Tabla1[[#This Row],[OS-Valor Unitario]]*Tabla1[[#This Row],[OS-Cantidad]]</f>
        <v>1659000</v>
      </c>
      <c r="V3082" s="3">
        <f>Tabla1[[#This Row],[costo_antes_iva]]*Tabla1[[#This Row],[OS-Cantidad]]</f>
        <v>1106000</v>
      </c>
      <c r="W3082" s="3">
        <f>Tabla1[[#This Row],[Valor total OS]]-Tabla1[[#This Row],[valor total op]]</f>
        <v>553000</v>
      </c>
    </row>
    <row r="3083" spans="1:23" x14ac:dyDescent="0.3">
      <c r="A3083">
        <v>5895</v>
      </c>
      <c r="B3083" t="s">
        <v>4897</v>
      </c>
      <c r="C3083" t="s">
        <v>3073</v>
      </c>
      <c r="D3083" t="s">
        <v>1118</v>
      </c>
      <c r="E3083">
        <v>66</v>
      </c>
      <c r="F3083">
        <v>62085725</v>
      </c>
      <c r="G3083" t="s">
        <v>4886</v>
      </c>
      <c r="H3083" s="6">
        <v>45708</v>
      </c>
      <c r="I3083" s="3">
        <v>14000</v>
      </c>
      <c r="J3083" t="s">
        <v>23</v>
      </c>
      <c r="K3083" t="s">
        <v>4898</v>
      </c>
      <c r="L3083">
        <v>8</v>
      </c>
      <c r="M3083" t="s">
        <v>4896</v>
      </c>
      <c r="N3083" s="3">
        <v>21000</v>
      </c>
      <c r="O3083">
        <v>79</v>
      </c>
      <c r="P3083" t="s">
        <v>4881</v>
      </c>
      <c r="Q3083" t="s">
        <v>726</v>
      </c>
      <c r="R3083" t="s">
        <v>72</v>
      </c>
      <c r="S3083" s="3">
        <v>107717341</v>
      </c>
      <c r="T3083" s="3">
        <f>Tabla1[[#This Row],[OS-Valor Unitario]]-Tabla1[[#This Row],[costo_antes_iva]]</f>
        <v>7000</v>
      </c>
      <c r="U3083" s="3">
        <f>Tabla1[[#This Row],[OS-Valor Unitario]]*Tabla1[[#This Row],[OS-Cantidad]]</f>
        <v>1659000</v>
      </c>
      <c r="V3083" s="3">
        <f>Tabla1[[#This Row],[costo_antes_iva]]*Tabla1[[#This Row],[OS-Cantidad]]</f>
        <v>1106000</v>
      </c>
      <c r="W3083" s="3">
        <f>Tabla1[[#This Row],[Valor total OS]]-Tabla1[[#This Row],[valor total op]]</f>
        <v>553000</v>
      </c>
    </row>
    <row r="3084" spans="1:23" x14ac:dyDescent="0.3">
      <c r="A3084">
        <v>5895</v>
      </c>
      <c r="B3084" t="s">
        <v>4897</v>
      </c>
      <c r="C3084" t="s">
        <v>3073</v>
      </c>
      <c r="D3084" t="s">
        <v>1118</v>
      </c>
      <c r="E3084">
        <v>38</v>
      </c>
      <c r="F3084">
        <v>62085766</v>
      </c>
      <c r="G3084" t="s">
        <v>4886</v>
      </c>
      <c r="H3084" s="6">
        <v>45708</v>
      </c>
      <c r="I3084" s="3">
        <v>14000</v>
      </c>
      <c r="J3084" t="s">
        <v>23</v>
      </c>
      <c r="K3084" t="s">
        <v>4898</v>
      </c>
      <c r="L3084">
        <v>8</v>
      </c>
      <c r="M3084" t="s">
        <v>4896</v>
      </c>
      <c r="N3084" s="3">
        <v>21000</v>
      </c>
      <c r="O3084">
        <v>79</v>
      </c>
      <c r="P3084" t="s">
        <v>4881</v>
      </c>
      <c r="Q3084" t="s">
        <v>726</v>
      </c>
      <c r="R3084" t="s">
        <v>72</v>
      </c>
      <c r="S3084" s="3">
        <v>107717341</v>
      </c>
      <c r="T3084" s="3">
        <f>Tabla1[[#This Row],[OS-Valor Unitario]]-Tabla1[[#This Row],[costo_antes_iva]]</f>
        <v>7000</v>
      </c>
      <c r="U3084" s="3">
        <f>Tabla1[[#This Row],[OS-Valor Unitario]]*Tabla1[[#This Row],[OS-Cantidad]]</f>
        <v>1659000</v>
      </c>
      <c r="V3084" s="3">
        <f>Tabla1[[#This Row],[costo_antes_iva]]*Tabla1[[#This Row],[OS-Cantidad]]</f>
        <v>1106000</v>
      </c>
      <c r="W3084" s="3">
        <f>Tabla1[[#This Row],[Valor total OS]]-Tabla1[[#This Row],[valor total op]]</f>
        <v>553000</v>
      </c>
    </row>
    <row r="3085" spans="1:23" x14ac:dyDescent="0.3">
      <c r="A3085">
        <v>5895</v>
      </c>
      <c r="B3085" t="s">
        <v>4897</v>
      </c>
      <c r="C3085" t="s">
        <v>3073</v>
      </c>
      <c r="D3085" t="s">
        <v>1118</v>
      </c>
      <c r="E3085">
        <v>9</v>
      </c>
      <c r="F3085">
        <v>62085893</v>
      </c>
      <c r="G3085" t="s">
        <v>4886</v>
      </c>
      <c r="H3085" s="6">
        <v>45708</v>
      </c>
      <c r="I3085" s="3">
        <v>14000</v>
      </c>
      <c r="J3085" t="s">
        <v>23</v>
      </c>
      <c r="K3085" t="s">
        <v>4898</v>
      </c>
      <c r="L3085">
        <v>8</v>
      </c>
      <c r="M3085" t="s">
        <v>4896</v>
      </c>
      <c r="N3085" s="3">
        <v>21000</v>
      </c>
      <c r="O3085">
        <v>79</v>
      </c>
      <c r="P3085" t="s">
        <v>4881</v>
      </c>
      <c r="Q3085" t="s">
        <v>726</v>
      </c>
      <c r="R3085" t="s">
        <v>72</v>
      </c>
      <c r="S3085" s="3">
        <v>107717341</v>
      </c>
      <c r="T3085" s="3">
        <f>Tabla1[[#This Row],[OS-Valor Unitario]]-Tabla1[[#This Row],[costo_antes_iva]]</f>
        <v>7000</v>
      </c>
      <c r="U3085" s="3">
        <f>Tabla1[[#This Row],[OS-Valor Unitario]]*Tabla1[[#This Row],[OS-Cantidad]]</f>
        <v>1659000</v>
      </c>
      <c r="V3085" s="3">
        <f>Tabla1[[#This Row],[costo_antes_iva]]*Tabla1[[#This Row],[OS-Cantidad]]</f>
        <v>1106000</v>
      </c>
      <c r="W3085" s="3">
        <f>Tabla1[[#This Row],[Valor total OS]]-Tabla1[[#This Row],[valor total op]]</f>
        <v>553000</v>
      </c>
    </row>
    <row r="3086" spans="1:23" x14ac:dyDescent="0.3">
      <c r="A3086">
        <v>5895</v>
      </c>
      <c r="B3086" t="s">
        <v>4897</v>
      </c>
      <c r="C3086" t="s">
        <v>3073</v>
      </c>
      <c r="D3086" t="s">
        <v>1118</v>
      </c>
      <c r="E3086">
        <v>36</v>
      </c>
      <c r="F3086">
        <v>62085926</v>
      </c>
      <c r="G3086" t="s">
        <v>4886</v>
      </c>
      <c r="H3086" s="6">
        <v>45708</v>
      </c>
      <c r="I3086" s="3">
        <v>14000</v>
      </c>
      <c r="J3086" t="s">
        <v>23</v>
      </c>
      <c r="K3086" t="s">
        <v>4898</v>
      </c>
      <c r="L3086">
        <v>8</v>
      </c>
      <c r="M3086" t="s">
        <v>4896</v>
      </c>
      <c r="N3086" s="3">
        <v>21000</v>
      </c>
      <c r="O3086">
        <v>79</v>
      </c>
      <c r="P3086" t="s">
        <v>4881</v>
      </c>
      <c r="Q3086" t="s">
        <v>726</v>
      </c>
      <c r="R3086" t="s">
        <v>72</v>
      </c>
      <c r="S3086" s="3">
        <v>107717341</v>
      </c>
      <c r="T3086" s="3">
        <f>Tabla1[[#This Row],[OS-Valor Unitario]]-Tabla1[[#This Row],[costo_antes_iva]]</f>
        <v>7000</v>
      </c>
      <c r="U3086" s="3">
        <f>Tabla1[[#This Row],[OS-Valor Unitario]]*Tabla1[[#This Row],[OS-Cantidad]]</f>
        <v>1659000</v>
      </c>
      <c r="V3086" s="3">
        <f>Tabla1[[#This Row],[costo_antes_iva]]*Tabla1[[#This Row],[OS-Cantidad]]</f>
        <v>1106000</v>
      </c>
      <c r="W3086" s="3">
        <f>Tabla1[[#This Row],[Valor total OS]]-Tabla1[[#This Row],[valor total op]]</f>
        <v>553000</v>
      </c>
    </row>
    <row r="3087" spans="1:23" x14ac:dyDescent="0.3">
      <c r="A3087">
        <v>5895</v>
      </c>
      <c r="B3087" t="s">
        <v>4897</v>
      </c>
      <c r="C3087" t="s">
        <v>3073</v>
      </c>
      <c r="D3087" t="s">
        <v>1118</v>
      </c>
      <c r="E3087">
        <v>152</v>
      </c>
      <c r="F3087">
        <v>62086033</v>
      </c>
      <c r="G3087" t="s">
        <v>4886</v>
      </c>
      <c r="H3087" s="6">
        <v>45708</v>
      </c>
      <c r="I3087" s="3">
        <v>14000</v>
      </c>
      <c r="J3087" t="s">
        <v>23</v>
      </c>
      <c r="K3087" t="s">
        <v>4898</v>
      </c>
      <c r="L3087">
        <v>8</v>
      </c>
      <c r="M3087" t="s">
        <v>4896</v>
      </c>
      <c r="N3087" s="3">
        <v>21000</v>
      </c>
      <c r="O3087">
        <v>79</v>
      </c>
      <c r="P3087" t="s">
        <v>4881</v>
      </c>
      <c r="Q3087" t="s">
        <v>726</v>
      </c>
      <c r="R3087" t="s">
        <v>72</v>
      </c>
      <c r="S3087" s="3">
        <v>107717341</v>
      </c>
      <c r="T3087" s="3">
        <f>Tabla1[[#This Row],[OS-Valor Unitario]]-Tabla1[[#This Row],[costo_antes_iva]]</f>
        <v>7000</v>
      </c>
      <c r="U3087" s="3">
        <f>Tabla1[[#This Row],[OS-Valor Unitario]]*Tabla1[[#This Row],[OS-Cantidad]]</f>
        <v>1659000</v>
      </c>
      <c r="V3087" s="3">
        <f>Tabla1[[#This Row],[costo_antes_iva]]*Tabla1[[#This Row],[OS-Cantidad]]</f>
        <v>1106000</v>
      </c>
      <c r="W3087" s="3">
        <f>Tabla1[[#This Row],[Valor total OS]]-Tabla1[[#This Row],[valor total op]]</f>
        <v>553000</v>
      </c>
    </row>
    <row r="3088" spans="1:23" x14ac:dyDescent="0.3">
      <c r="A3088">
        <v>5895</v>
      </c>
      <c r="B3088" t="s">
        <v>4897</v>
      </c>
      <c r="C3088" t="s">
        <v>3073</v>
      </c>
      <c r="D3088" t="s">
        <v>1118</v>
      </c>
      <c r="E3088">
        <v>47</v>
      </c>
      <c r="F3088">
        <v>62086057</v>
      </c>
      <c r="G3088" t="s">
        <v>4886</v>
      </c>
      <c r="H3088" s="6">
        <v>45708</v>
      </c>
      <c r="I3088" s="3">
        <v>14000</v>
      </c>
      <c r="J3088" t="s">
        <v>23</v>
      </c>
      <c r="K3088" t="s">
        <v>4898</v>
      </c>
      <c r="L3088">
        <v>8</v>
      </c>
      <c r="M3088" t="s">
        <v>4896</v>
      </c>
      <c r="N3088" s="3">
        <v>21000</v>
      </c>
      <c r="O3088">
        <v>79</v>
      </c>
      <c r="P3088" t="s">
        <v>4881</v>
      </c>
      <c r="Q3088" t="s">
        <v>726</v>
      </c>
      <c r="R3088" t="s">
        <v>72</v>
      </c>
      <c r="S3088" s="3">
        <v>107717341</v>
      </c>
      <c r="T3088" s="3">
        <f>Tabla1[[#This Row],[OS-Valor Unitario]]-Tabla1[[#This Row],[costo_antes_iva]]</f>
        <v>7000</v>
      </c>
      <c r="U3088" s="3">
        <f>Tabla1[[#This Row],[OS-Valor Unitario]]*Tabla1[[#This Row],[OS-Cantidad]]</f>
        <v>1659000</v>
      </c>
      <c r="V3088" s="3">
        <f>Tabla1[[#This Row],[costo_antes_iva]]*Tabla1[[#This Row],[OS-Cantidad]]</f>
        <v>1106000</v>
      </c>
      <c r="W3088" s="3">
        <f>Tabla1[[#This Row],[Valor total OS]]-Tabla1[[#This Row],[valor total op]]</f>
        <v>553000</v>
      </c>
    </row>
    <row r="3089" spans="1:23" x14ac:dyDescent="0.3">
      <c r="A3089">
        <v>5895</v>
      </c>
      <c r="B3089" t="s">
        <v>4897</v>
      </c>
      <c r="C3089" t="s">
        <v>78</v>
      </c>
      <c r="D3089" t="s">
        <v>1118</v>
      </c>
      <c r="E3089">
        <v>3</v>
      </c>
      <c r="F3089">
        <v>62086126</v>
      </c>
      <c r="G3089" t="s">
        <v>4886</v>
      </c>
      <c r="H3089" s="6">
        <v>45708</v>
      </c>
      <c r="I3089" s="3">
        <v>5000</v>
      </c>
      <c r="J3089" t="s">
        <v>23</v>
      </c>
      <c r="K3089" t="s">
        <v>4898</v>
      </c>
      <c r="L3089">
        <v>8</v>
      </c>
      <c r="M3089" t="s">
        <v>4896</v>
      </c>
      <c r="N3089" s="3">
        <v>21000</v>
      </c>
      <c r="O3089">
        <v>79</v>
      </c>
      <c r="P3089" t="s">
        <v>4881</v>
      </c>
      <c r="Q3089" t="s">
        <v>726</v>
      </c>
      <c r="R3089" t="s">
        <v>61</v>
      </c>
      <c r="S3089" s="3">
        <v>107717341</v>
      </c>
      <c r="T3089" s="3">
        <f>Tabla1[[#This Row],[OS-Valor Unitario]]-Tabla1[[#This Row],[costo_antes_iva]]</f>
        <v>16000</v>
      </c>
      <c r="U3089" s="3">
        <f>Tabla1[[#This Row],[OS-Valor Unitario]]*Tabla1[[#This Row],[OS-Cantidad]]</f>
        <v>1659000</v>
      </c>
      <c r="V3089" s="3">
        <f>Tabla1[[#This Row],[costo_antes_iva]]*Tabla1[[#This Row],[OS-Cantidad]]</f>
        <v>395000</v>
      </c>
      <c r="W3089" s="3">
        <f>Tabla1[[#This Row],[Valor total OS]]-Tabla1[[#This Row],[valor total op]]</f>
        <v>1264000</v>
      </c>
    </row>
    <row r="3090" spans="1:23" x14ac:dyDescent="0.3">
      <c r="A3090">
        <v>5895</v>
      </c>
      <c r="B3090" t="s">
        <v>4897</v>
      </c>
      <c r="C3090" t="s">
        <v>78</v>
      </c>
      <c r="D3090" t="s">
        <v>1118</v>
      </c>
      <c r="E3090">
        <v>48</v>
      </c>
      <c r="F3090">
        <v>62086136</v>
      </c>
      <c r="G3090" t="s">
        <v>4886</v>
      </c>
      <c r="H3090" s="6">
        <v>45708</v>
      </c>
      <c r="I3090" s="3">
        <v>5000</v>
      </c>
      <c r="J3090" t="s">
        <v>23</v>
      </c>
      <c r="K3090" t="s">
        <v>4898</v>
      </c>
      <c r="L3090">
        <v>8</v>
      </c>
      <c r="M3090" t="s">
        <v>4896</v>
      </c>
      <c r="N3090" s="3">
        <v>21000</v>
      </c>
      <c r="O3090">
        <v>79</v>
      </c>
      <c r="P3090" t="s">
        <v>4881</v>
      </c>
      <c r="Q3090" t="s">
        <v>726</v>
      </c>
      <c r="R3090" t="s">
        <v>61</v>
      </c>
      <c r="S3090" s="3">
        <v>107717341</v>
      </c>
      <c r="T3090" s="3">
        <f>Tabla1[[#This Row],[OS-Valor Unitario]]-Tabla1[[#This Row],[costo_antes_iva]]</f>
        <v>16000</v>
      </c>
      <c r="U3090" s="3">
        <f>Tabla1[[#This Row],[OS-Valor Unitario]]*Tabla1[[#This Row],[OS-Cantidad]]</f>
        <v>1659000</v>
      </c>
      <c r="V3090" s="3">
        <f>Tabla1[[#This Row],[costo_antes_iva]]*Tabla1[[#This Row],[OS-Cantidad]]</f>
        <v>395000</v>
      </c>
      <c r="W3090" s="3">
        <f>Tabla1[[#This Row],[Valor total OS]]-Tabla1[[#This Row],[valor total op]]</f>
        <v>1264000</v>
      </c>
    </row>
    <row r="3091" spans="1:23" x14ac:dyDescent="0.3">
      <c r="A3091">
        <v>5895</v>
      </c>
      <c r="B3091" t="s">
        <v>4897</v>
      </c>
      <c r="C3091" t="s">
        <v>78</v>
      </c>
      <c r="D3091" t="s">
        <v>1118</v>
      </c>
      <c r="E3091">
        <v>10</v>
      </c>
      <c r="F3091">
        <v>62086145</v>
      </c>
      <c r="G3091" t="s">
        <v>4886</v>
      </c>
      <c r="H3091" s="6">
        <v>45708</v>
      </c>
      <c r="I3091" s="3">
        <v>5000</v>
      </c>
      <c r="J3091" t="s">
        <v>23</v>
      </c>
      <c r="K3091" t="s">
        <v>4898</v>
      </c>
      <c r="L3091">
        <v>8</v>
      </c>
      <c r="M3091" t="s">
        <v>4896</v>
      </c>
      <c r="N3091" s="3">
        <v>21000</v>
      </c>
      <c r="O3091">
        <v>79</v>
      </c>
      <c r="P3091" t="s">
        <v>4881</v>
      </c>
      <c r="Q3091" t="s">
        <v>726</v>
      </c>
      <c r="R3091" t="s">
        <v>61</v>
      </c>
      <c r="S3091" s="3">
        <v>107717341</v>
      </c>
      <c r="T3091" s="3">
        <f>Tabla1[[#This Row],[OS-Valor Unitario]]-Tabla1[[#This Row],[costo_antes_iva]]</f>
        <v>16000</v>
      </c>
      <c r="U3091" s="3">
        <f>Tabla1[[#This Row],[OS-Valor Unitario]]*Tabla1[[#This Row],[OS-Cantidad]]</f>
        <v>1659000</v>
      </c>
      <c r="V3091" s="3">
        <f>Tabla1[[#This Row],[costo_antes_iva]]*Tabla1[[#This Row],[OS-Cantidad]]</f>
        <v>395000</v>
      </c>
      <c r="W3091" s="3">
        <f>Tabla1[[#This Row],[Valor total OS]]-Tabla1[[#This Row],[valor total op]]</f>
        <v>1264000</v>
      </c>
    </row>
    <row r="3092" spans="1:23" x14ac:dyDescent="0.3">
      <c r="A3092">
        <v>5895</v>
      </c>
      <c r="B3092" t="s">
        <v>4897</v>
      </c>
      <c r="C3092" t="s">
        <v>78</v>
      </c>
      <c r="D3092" t="s">
        <v>1118</v>
      </c>
      <c r="E3092">
        <v>364</v>
      </c>
      <c r="F3092">
        <v>62086156</v>
      </c>
      <c r="G3092" t="s">
        <v>4886</v>
      </c>
      <c r="H3092" s="6">
        <v>45708</v>
      </c>
      <c r="I3092" s="3">
        <v>5000</v>
      </c>
      <c r="J3092" t="s">
        <v>23</v>
      </c>
      <c r="K3092" t="s">
        <v>4898</v>
      </c>
      <c r="L3092">
        <v>8</v>
      </c>
      <c r="M3092" t="s">
        <v>4896</v>
      </c>
      <c r="N3092" s="3">
        <v>21000</v>
      </c>
      <c r="O3092">
        <v>79</v>
      </c>
      <c r="P3092" t="s">
        <v>4881</v>
      </c>
      <c r="Q3092" t="s">
        <v>726</v>
      </c>
      <c r="R3092" t="s">
        <v>61</v>
      </c>
      <c r="S3092" s="3">
        <v>107717341</v>
      </c>
      <c r="T3092" s="3">
        <f>Tabla1[[#This Row],[OS-Valor Unitario]]-Tabla1[[#This Row],[costo_antes_iva]]</f>
        <v>16000</v>
      </c>
      <c r="U3092" s="3">
        <f>Tabla1[[#This Row],[OS-Valor Unitario]]*Tabla1[[#This Row],[OS-Cantidad]]</f>
        <v>1659000</v>
      </c>
      <c r="V3092" s="3">
        <f>Tabla1[[#This Row],[costo_antes_iva]]*Tabla1[[#This Row],[OS-Cantidad]]</f>
        <v>395000</v>
      </c>
      <c r="W3092" s="3">
        <f>Tabla1[[#This Row],[Valor total OS]]-Tabla1[[#This Row],[valor total op]]</f>
        <v>1264000</v>
      </c>
    </row>
    <row r="3093" spans="1:23" x14ac:dyDescent="0.3">
      <c r="A3093">
        <v>5895</v>
      </c>
      <c r="B3093" t="s">
        <v>4897</v>
      </c>
      <c r="C3093" t="s">
        <v>78</v>
      </c>
      <c r="D3093" t="s">
        <v>1118</v>
      </c>
      <c r="E3093">
        <v>14</v>
      </c>
      <c r="F3093">
        <v>62086168</v>
      </c>
      <c r="G3093" t="s">
        <v>4886</v>
      </c>
      <c r="H3093" s="6">
        <v>45708</v>
      </c>
      <c r="I3093" s="3">
        <v>5000</v>
      </c>
      <c r="J3093" t="s">
        <v>23</v>
      </c>
      <c r="K3093" t="s">
        <v>4898</v>
      </c>
      <c r="L3093">
        <v>8</v>
      </c>
      <c r="M3093" t="s">
        <v>4896</v>
      </c>
      <c r="N3093" s="3">
        <v>21000</v>
      </c>
      <c r="O3093">
        <v>79</v>
      </c>
      <c r="P3093" t="s">
        <v>4881</v>
      </c>
      <c r="Q3093" t="s">
        <v>726</v>
      </c>
      <c r="R3093" t="s">
        <v>61</v>
      </c>
      <c r="S3093" s="3">
        <v>107717341</v>
      </c>
      <c r="T3093" s="3">
        <f>Tabla1[[#This Row],[OS-Valor Unitario]]-Tabla1[[#This Row],[costo_antes_iva]]</f>
        <v>16000</v>
      </c>
      <c r="U3093" s="3">
        <f>Tabla1[[#This Row],[OS-Valor Unitario]]*Tabla1[[#This Row],[OS-Cantidad]]</f>
        <v>1659000</v>
      </c>
      <c r="V3093" s="3">
        <f>Tabla1[[#This Row],[costo_antes_iva]]*Tabla1[[#This Row],[OS-Cantidad]]</f>
        <v>395000</v>
      </c>
      <c r="W3093" s="3">
        <f>Tabla1[[#This Row],[Valor total OS]]-Tabla1[[#This Row],[valor total op]]</f>
        <v>1264000</v>
      </c>
    </row>
    <row r="3094" spans="1:23" x14ac:dyDescent="0.3">
      <c r="A3094">
        <v>5895</v>
      </c>
      <c r="B3094" t="s">
        <v>4897</v>
      </c>
      <c r="C3094" t="s">
        <v>3073</v>
      </c>
      <c r="D3094" t="s">
        <v>1118</v>
      </c>
      <c r="E3094">
        <v>7</v>
      </c>
      <c r="F3094">
        <v>62086208</v>
      </c>
      <c r="G3094" t="s">
        <v>4886</v>
      </c>
      <c r="H3094" s="6">
        <v>45708</v>
      </c>
      <c r="I3094" s="3">
        <v>14000</v>
      </c>
      <c r="J3094" t="s">
        <v>23</v>
      </c>
      <c r="K3094" t="s">
        <v>4898</v>
      </c>
      <c r="L3094">
        <v>8</v>
      </c>
      <c r="M3094" t="s">
        <v>4896</v>
      </c>
      <c r="N3094" s="3">
        <v>21000</v>
      </c>
      <c r="O3094">
        <v>79</v>
      </c>
      <c r="P3094" t="s">
        <v>4881</v>
      </c>
      <c r="Q3094" t="s">
        <v>726</v>
      </c>
      <c r="R3094" t="s">
        <v>72</v>
      </c>
      <c r="S3094" s="3">
        <v>107717341</v>
      </c>
      <c r="T3094" s="3">
        <f>Tabla1[[#This Row],[OS-Valor Unitario]]-Tabla1[[#This Row],[costo_antes_iva]]</f>
        <v>7000</v>
      </c>
      <c r="U3094" s="3">
        <f>Tabla1[[#This Row],[OS-Valor Unitario]]*Tabla1[[#This Row],[OS-Cantidad]]</f>
        <v>1659000</v>
      </c>
      <c r="V3094" s="3">
        <f>Tabla1[[#This Row],[costo_antes_iva]]*Tabla1[[#This Row],[OS-Cantidad]]</f>
        <v>1106000</v>
      </c>
      <c r="W3094" s="3">
        <f>Tabla1[[#This Row],[Valor total OS]]-Tabla1[[#This Row],[valor total op]]</f>
        <v>553000</v>
      </c>
    </row>
    <row r="3095" spans="1:23" x14ac:dyDescent="0.3">
      <c r="A3095">
        <v>5895</v>
      </c>
      <c r="B3095" t="s">
        <v>4897</v>
      </c>
      <c r="C3095" t="s">
        <v>349</v>
      </c>
      <c r="D3095" t="s">
        <v>1118</v>
      </c>
      <c r="E3095">
        <v>3</v>
      </c>
      <c r="F3095">
        <v>62086229</v>
      </c>
      <c r="G3095" t="s">
        <v>4886</v>
      </c>
      <c r="H3095" s="6">
        <v>45708</v>
      </c>
      <c r="I3095" s="3">
        <v>14000</v>
      </c>
      <c r="J3095" t="s">
        <v>23</v>
      </c>
      <c r="K3095" t="s">
        <v>4898</v>
      </c>
      <c r="L3095">
        <v>8</v>
      </c>
      <c r="M3095" t="s">
        <v>4896</v>
      </c>
      <c r="N3095" s="3">
        <v>21000</v>
      </c>
      <c r="O3095">
        <v>79</v>
      </c>
      <c r="P3095" t="s">
        <v>4881</v>
      </c>
      <c r="Q3095" t="s">
        <v>726</v>
      </c>
      <c r="R3095" t="s">
        <v>28</v>
      </c>
      <c r="S3095" s="3">
        <v>107717341</v>
      </c>
      <c r="T3095" s="3">
        <f>Tabla1[[#This Row],[OS-Valor Unitario]]-Tabla1[[#This Row],[costo_antes_iva]]</f>
        <v>7000</v>
      </c>
      <c r="U3095" s="3">
        <f>Tabla1[[#This Row],[OS-Valor Unitario]]*Tabla1[[#This Row],[OS-Cantidad]]</f>
        <v>1659000</v>
      </c>
      <c r="V3095" s="3">
        <f>Tabla1[[#This Row],[costo_antes_iva]]*Tabla1[[#This Row],[OS-Cantidad]]</f>
        <v>1106000</v>
      </c>
      <c r="W3095" s="3">
        <f>Tabla1[[#This Row],[Valor total OS]]-Tabla1[[#This Row],[valor total op]]</f>
        <v>553000</v>
      </c>
    </row>
    <row r="3096" spans="1:23" x14ac:dyDescent="0.3">
      <c r="A3096">
        <v>5895</v>
      </c>
      <c r="B3096" t="s">
        <v>4899</v>
      </c>
      <c r="C3096" t="s">
        <v>3073</v>
      </c>
      <c r="D3096" t="s">
        <v>1118</v>
      </c>
      <c r="E3096">
        <v>20</v>
      </c>
      <c r="F3096">
        <v>62084711</v>
      </c>
      <c r="G3096" t="s">
        <v>4886</v>
      </c>
      <c r="H3096" s="6">
        <v>45708</v>
      </c>
      <c r="I3096" s="3">
        <v>14000</v>
      </c>
      <c r="J3096" t="s">
        <v>23</v>
      </c>
      <c r="K3096" t="s">
        <v>4900</v>
      </c>
      <c r="L3096">
        <v>9</v>
      </c>
      <c r="M3096" t="s">
        <v>2878</v>
      </c>
      <c r="N3096" s="3">
        <v>13500</v>
      </c>
      <c r="O3096">
        <v>8</v>
      </c>
      <c r="P3096" t="s">
        <v>4881</v>
      </c>
      <c r="Q3096" t="s">
        <v>726</v>
      </c>
      <c r="R3096" t="s">
        <v>72</v>
      </c>
      <c r="S3096" s="3">
        <v>107717341</v>
      </c>
      <c r="T3096" s="3">
        <f>Tabla1[[#This Row],[OS-Valor Unitario]]-Tabla1[[#This Row],[costo_antes_iva]]</f>
        <v>-500</v>
      </c>
      <c r="U3096" s="3">
        <f>Tabla1[[#This Row],[OS-Valor Unitario]]*Tabla1[[#This Row],[OS-Cantidad]]</f>
        <v>108000</v>
      </c>
      <c r="V3096" s="3">
        <f>Tabla1[[#This Row],[costo_antes_iva]]*Tabla1[[#This Row],[OS-Cantidad]]</f>
        <v>112000</v>
      </c>
      <c r="W3096" s="3">
        <f>Tabla1[[#This Row],[Valor total OS]]-Tabla1[[#This Row],[valor total op]]</f>
        <v>-4000</v>
      </c>
    </row>
    <row r="3097" spans="1:23" x14ac:dyDescent="0.3">
      <c r="A3097">
        <v>5895</v>
      </c>
      <c r="B3097" t="s">
        <v>4899</v>
      </c>
      <c r="C3097" t="s">
        <v>3073</v>
      </c>
      <c r="D3097" t="s">
        <v>1118</v>
      </c>
      <c r="E3097">
        <v>19</v>
      </c>
      <c r="F3097">
        <v>62085383</v>
      </c>
      <c r="G3097" t="s">
        <v>4886</v>
      </c>
      <c r="H3097" s="6">
        <v>45708</v>
      </c>
      <c r="I3097" s="3">
        <v>14000</v>
      </c>
      <c r="J3097" t="s">
        <v>23</v>
      </c>
      <c r="K3097" t="s">
        <v>4900</v>
      </c>
      <c r="L3097">
        <v>9</v>
      </c>
      <c r="M3097" t="s">
        <v>2878</v>
      </c>
      <c r="N3097" s="3">
        <v>13500</v>
      </c>
      <c r="O3097">
        <v>8</v>
      </c>
      <c r="P3097" t="s">
        <v>4881</v>
      </c>
      <c r="Q3097" t="s">
        <v>726</v>
      </c>
      <c r="R3097" t="s">
        <v>72</v>
      </c>
      <c r="S3097" s="3">
        <v>107717341</v>
      </c>
      <c r="T3097" s="3">
        <f>Tabla1[[#This Row],[OS-Valor Unitario]]-Tabla1[[#This Row],[costo_antes_iva]]</f>
        <v>-500</v>
      </c>
      <c r="U3097" s="3">
        <f>Tabla1[[#This Row],[OS-Valor Unitario]]*Tabla1[[#This Row],[OS-Cantidad]]</f>
        <v>108000</v>
      </c>
      <c r="V3097" s="3">
        <f>Tabla1[[#This Row],[costo_antes_iva]]*Tabla1[[#This Row],[OS-Cantidad]]</f>
        <v>112000</v>
      </c>
      <c r="W3097" s="3">
        <f>Tabla1[[#This Row],[Valor total OS]]-Tabla1[[#This Row],[valor total op]]</f>
        <v>-4000</v>
      </c>
    </row>
    <row r="3098" spans="1:23" x14ac:dyDescent="0.3">
      <c r="A3098">
        <v>5895</v>
      </c>
      <c r="B3098" t="s">
        <v>4899</v>
      </c>
      <c r="C3098" t="s">
        <v>3073</v>
      </c>
      <c r="D3098" t="s">
        <v>1118</v>
      </c>
      <c r="E3098">
        <v>76</v>
      </c>
      <c r="F3098">
        <v>62085390</v>
      </c>
      <c r="G3098" t="s">
        <v>4886</v>
      </c>
      <c r="H3098" s="6">
        <v>45708</v>
      </c>
      <c r="I3098" s="3">
        <v>14000</v>
      </c>
      <c r="J3098" t="s">
        <v>23</v>
      </c>
      <c r="K3098" t="s">
        <v>4900</v>
      </c>
      <c r="L3098">
        <v>9</v>
      </c>
      <c r="M3098" t="s">
        <v>2878</v>
      </c>
      <c r="N3098" s="3">
        <v>13500</v>
      </c>
      <c r="O3098">
        <v>8</v>
      </c>
      <c r="P3098" t="s">
        <v>4881</v>
      </c>
      <c r="Q3098" t="s">
        <v>726</v>
      </c>
      <c r="R3098" t="s">
        <v>72</v>
      </c>
      <c r="S3098" s="3">
        <v>107717341</v>
      </c>
      <c r="T3098" s="3">
        <f>Tabla1[[#This Row],[OS-Valor Unitario]]-Tabla1[[#This Row],[costo_antes_iva]]</f>
        <v>-500</v>
      </c>
      <c r="U3098" s="3">
        <f>Tabla1[[#This Row],[OS-Valor Unitario]]*Tabla1[[#This Row],[OS-Cantidad]]</f>
        <v>108000</v>
      </c>
      <c r="V3098" s="3">
        <f>Tabla1[[#This Row],[costo_antes_iva]]*Tabla1[[#This Row],[OS-Cantidad]]</f>
        <v>112000</v>
      </c>
      <c r="W3098" s="3">
        <f>Tabla1[[#This Row],[Valor total OS]]-Tabla1[[#This Row],[valor total op]]</f>
        <v>-4000</v>
      </c>
    </row>
    <row r="3099" spans="1:23" x14ac:dyDescent="0.3">
      <c r="A3099">
        <v>5895</v>
      </c>
      <c r="B3099" t="s">
        <v>4899</v>
      </c>
      <c r="C3099" t="s">
        <v>3073</v>
      </c>
      <c r="D3099" t="s">
        <v>1118</v>
      </c>
      <c r="E3099">
        <v>126</v>
      </c>
      <c r="F3099">
        <v>62085402</v>
      </c>
      <c r="G3099" t="s">
        <v>4886</v>
      </c>
      <c r="H3099" s="6">
        <v>45708</v>
      </c>
      <c r="I3099" s="3">
        <v>14000</v>
      </c>
      <c r="J3099" t="s">
        <v>23</v>
      </c>
      <c r="K3099" t="s">
        <v>4900</v>
      </c>
      <c r="L3099">
        <v>9</v>
      </c>
      <c r="M3099" t="s">
        <v>2878</v>
      </c>
      <c r="N3099" s="3">
        <v>13500</v>
      </c>
      <c r="O3099">
        <v>8</v>
      </c>
      <c r="P3099" t="s">
        <v>4881</v>
      </c>
      <c r="Q3099" t="s">
        <v>726</v>
      </c>
      <c r="R3099" t="s">
        <v>72</v>
      </c>
      <c r="S3099" s="3">
        <v>107717341</v>
      </c>
      <c r="T3099" s="3">
        <f>Tabla1[[#This Row],[OS-Valor Unitario]]-Tabla1[[#This Row],[costo_antes_iva]]</f>
        <v>-500</v>
      </c>
      <c r="U3099" s="3">
        <f>Tabla1[[#This Row],[OS-Valor Unitario]]*Tabla1[[#This Row],[OS-Cantidad]]</f>
        <v>108000</v>
      </c>
      <c r="V3099" s="3">
        <f>Tabla1[[#This Row],[costo_antes_iva]]*Tabla1[[#This Row],[OS-Cantidad]]</f>
        <v>112000</v>
      </c>
      <c r="W3099" s="3">
        <f>Tabla1[[#This Row],[Valor total OS]]-Tabla1[[#This Row],[valor total op]]</f>
        <v>-4000</v>
      </c>
    </row>
    <row r="3100" spans="1:23" x14ac:dyDescent="0.3">
      <c r="A3100">
        <v>5895</v>
      </c>
      <c r="B3100" t="s">
        <v>4899</v>
      </c>
      <c r="C3100" t="s">
        <v>3073</v>
      </c>
      <c r="D3100" t="s">
        <v>1118</v>
      </c>
      <c r="E3100">
        <v>64</v>
      </c>
      <c r="F3100">
        <v>62085477</v>
      </c>
      <c r="G3100" t="s">
        <v>4886</v>
      </c>
      <c r="H3100" s="6">
        <v>45708</v>
      </c>
      <c r="I3100" s="3">
        <v>14000</v>
      </c>
      <c r="J3100" t="s">
        <v>23</v>
      </c>
      <c r="K3100" t="s">
        <v>4900</v>
      </c>
      <c r="L3100">
        <v>9</v>
      </c>
      <c r="M3100" t="s">
        <v>2878</v>
      </c>
      <c r="N3100" s="3">
        <v>13500</v>
      </c>
      <c r="O3100">
        <v>8</v>
      </c>
      <c r="P3100" t="s">
        <v>4881</v>
      </c>
      <c r="Q3100" t="s">
        <v>726</v>
      </c>
      <c r="R3100" t="s">
        <v>72</v>
      </c>
      <c r="S3100" s="3">
        <v>107717341</v>
      </c>
      <c r="T3100" s="3">
        <f>Tabla1[[#This Row],[OS-Valor Unitario]]-Tabla1[[#This Row],[costo_antes_iva]]</f>
        <v>-500</v>
      </c>
      <c r="U3100" s="3">
        <f>Tabla1[[#This Row],[OS-Valor Unitario]]*Tabla1[[#This Row],[OS-Cantidad]]</f>
        <v>108000</v>
      </c>
      <c r="V3100" s="3">
        <f>Tabla1[[#This Row],[costo_antes_iva]]*Tabla1[[#This Row],[OS-Cantidad]]</f>
        <v>112000</v>
      </c>
      <c r="W3100" s="3">
        <f>Tabla1[[#This Row],[Valor total OS]]-Tabla1[[#This Row],[valor total op]]</f>
        <v>-4000</v>
      </c>
    </row>
    <row r="3101" spans="1:23" x14ac:dyDescent="0.3">
      <c r="A3101">
        <v>5895</v>
      </c>
      <c r="B3101" t="s">
        <v>4899</v>
      </c>
      <c r="C3101" t="s">
        <v>3073</v>
      </c>
      <c r="D3101" t="s">
        <v>1118</v>
      </c>
      <c r="E3101">
        <v>79</v>
      </c>
      <c r="F3101">
        <v>62085509</v>
      </c>
      <c r="G3101" t="s">
        <v>4886</v>
      </c>
      <c r="H3101" s="6">
        <v>45708</v>
      </c>
      <c r="I3101" s="3">
        <v>14000</v>
      </c>
      <c r="J3101" t="s">
        <v>23</v>
      </c>
      <c r="K3101" t="s">
        <v>4900</v>
      </c>
      <c r="L3101">
        <v>9</v>
      </c>
      <c r="M3101" t="s">
        <v>2878</v>
      </c>
      <c r="N3101" s="3">
        <v>13500</v>
      </c>
      <c r="O3101">
        <v>8</v>
      </c>
      <c r="P3101" t="s">
        <v>4881</v>
      </c>
      <c r="Q3101" t="s">
        <v>726</v>
      </c>
      <c r="R3101" t="s">
        <v>72</v>
      </c>
      <c r="S3101" s="3">
        <v>107717341</v>
      </c>
      <c r="T3101" s="3">
        <f>Tabla1[[#This Row],[OS-Valor Unitario]]-Tabla1[[#This Row],[costo_antes_iva]]</f>
        <v>-500</v>
      </c>
      <c r="U3101" s="3">
        <f>Tabla1[[#This Row],[OS-Valor Unitario]]*Tabla1[[#This Row],[OS-Cantidad]]</f>
        <v>108000</v>
      </c>
      <c r="V3101" s="3">
        <f>Tabla1[[#This Row],[costo_antes_iva]]*Tabla1[[#This Row],[OS-Cantidad]]</f>
        <v>112000</v>
      </c>
      <c r="W3101" s="3">
        <f>Tabla1[[#This Row],[Valor total OS]]-Tabla1[[#This Row],[valor total op]]</f>
        <v>-4000</v>
      </c>
    </row>
    <row r="3102" spans="1:23" x14ac:dyDescent="0.3">
      <c r="A3102">
        <v>5895</v>
      </c>
      <c r="B3102" t="s">
        <v>4899</v>
      </c>
      <c r="C3102" t="s">
        <v>3073</v>
      </c>
      <c r="D3102" t="s">
        <v>1118</v>
      </c>
      <c r="E3102">
        <v>8</v>
      </c>
      <c r="F3102">
        <v>62085528</v>
      </c>
      <c r="G3102" t="s">
        <v>4886</v>
      </c>
      <c r="H3102" s="6">
        <v>45708</v>
      </c>
      <c r="I3102" s="3">
        <v>14000</v>
      </c>
      <c r="J3102" t="s">
        <v>23</v>
      </c>
      <c r="K3102" t="s">
        <v>4900</v>
      </c>
      <c r="L3102">
        <v>9</v>
      </c>
      <c r="M3102" t="s">
        <v>2878</v>
      </c>
      <c r="N3102" s="3">
        <v>13500</v>
      </c>
      <c r="O3102">
        <v>8</v>
      </c>
      <c r="P3102" t="s">
        <v>4881</v>
      </c>
      <c r="Q3102" t="s">
        <v>726</v>
      </c>
      <c r="R3102" t="s">
        <v>72</v>
      </c>
      <c r="S3102" s="3">
        <v>107717341</v>
      </c>
      <c r="T3102" s="3">
        <f>Tabla1[[#This Row],[OS-Valor Unitario]]-Tabla1[[#This Row],[costo_antes_iva]]</f>
        <v>-500</v>
      </c>
      <c r="U3102" s="3">
        <f>Tabla1[[#This Row],[OS-Valor Unitario]]*Tabla1[[#This Row],[OS-Cantidad]]</f>
        <v>108000</v>
      </c>
      <c r="V3102" s="3">
        <f>Tabla1[[#This Row],[costo_antes_iva]]*Tabla1[[#This Row],[OS-Cantidad]]</f>
        <v>112000</v>
      </c>
      <c r="W3102" s="3">
        <f>Tabla1[[#This Row],[Valor total OS]]-Tabla1[[#This Row],[valor total op]]</f>
        <v>-4000</v>
      </c>
    </row>
    <row r="3103" spans="1:23" x14ac:dyDescent="0.3">
      <c r="A3103">
        <v>5895</v>
      </c>
      <c r="B3103" t="s">
        <v>4899</v>
      </c>
      <c r="C3103" t="s">
        <v>3073</v>
      </c>
      <c r="D3103" t="s">
        <v>1118</v>
      </c>
      <c r="E3103">
        <v>35</v>
      </c>
      <c r="F3103">
        <v>62085554</v>
      </c>
      <c r="G3103" t="s">
        <v>4886</v>
      </c>
      <c r="H3103" s="6">
        <v>45708</v>
      </c>
      <c r="I3103" s="3">
        <v>14000</v>
      </c>
      <c r="J3103" t="s">
        <v>23</v>
      </c>
      <c r="K3103" t="s">
        <v>4900</v>
      </c>
      <c r="L3103">
        <v>9</v>
      </c>
      <c r="M3103" t="s">
        <v>2878</v>
      </c>
      <c r="N3103" s="3">
        <v>13500</v>
      </c>
      <c r="O3103">
        <v>8</v>
      </c>
      <c r="P3103" t="s">
        <v>4881</v>
      </c>
      <c r="Q3103" t="s">
        <v>726</v>
      </c>
      <c r="R3103" t="s">
        <v>72</v>
      </c>
      <c r="S3103" s="3">
        <v>107717341</v>
      </c>
      <c r="T3103" s="3">
        <f>Tabla1[[#This Row],[OS-Valor Unitario]]-Tabla1[[#This Row],[costo_antes_iva]]</f>
        <v>-500</v>
      </c>
      <c r="U3103" s="3">
        <f>Tabla1[[#This Row],[OS-Valor Unitario]]*Tabla1[[#This Row],[OS-Cantidad]]</f>
        <v>108000</v>
      </c>
      <c r="V3103" s="3">
        <f>Tabla1[[#This Row],[costo_antes_iva]]*Tabla1[[#This Row],[OS-Cantidad]]</f>
        <v>112000</v>
      </c>
      <c r="W3103" s="3">
        <f>Tabla1[[#This Row],[Valor total OS]]-Tabla1[[#This Row],[valor total op]]</f>
        <v>-4000</v>
      </c>
    </row>
    <row r="3104" spans="1:23" x14ac:dyDescent="0.3">
      <c r="A3104">
        <v>5895</v>
      </c>
      <c r="B3104" t="s">
        <v>4899</v>
      </c>
      <c r="C3104" t="s">
        <v>3073</v>
      </c>
      <c r="D3104" t="s">
        <v>1118</v>
      </c>
      <c r="E3104">
        <v>84</v>
      </c>
      <c r="F3104">
        <v>62085623</v>
      </c>
      <c r="G3104" t="s">
        <v>4886</v>
      </c>
      <c r="H3104" s="6">
        <v>45708</v>
      </c>
      <c r="I3104" s="3">
        <v>14000</v>
      </c>
      <c r="J3104" t="s">
        <v>23</v>
      </c>
      <c r="K3104" t="s">
        <v>4900</v>
      </c>
      <c r="L3104">
        <v>9</v>
      </c>
      <c r="M3104" t="s">
        <v>2878</v>
      </c>
      <c r="N3104" s="3">
        <v>13500</v>
      </c>
      <c r="O3104">
        <v>8</v>
      </c>
      <c r="P3104" t="s">
        <v>4881</v>
      </c>
      <c r="Q3104" t="s">
        <v>726</v>
      </c>
      <c r="R3104" t="s">
        <v>72</v>
      </c>
      <c r="S3104" s="3">
        <v>107717341</v>
      </c>
      <c r="T3104" s="3">
        <f>Tabla1[[#This Row],[OS-Valor Unitario]]-Tabla1[[#This Row],[costo_antes_iva]]</f>
        <v>-500</v>
      </c>
      <c r="U3104" s="3">
        <f>Tabla1[[#This Row],[OS-Valor Unitario]]*Tabla1[[#This Row],[OS-Cantidad]]</f>
        <v>108000</v>
      </c>
      <c r="V3104" s="3">
        <f>Tabla1[[#This Row],[costo_antes_iva]]*Tabla1[[#This Row],[OS-Cantidad]]</f>
        <v>112000</v>
      </c>
      <c r="W3104" s="3">
        <f>Tabla1[[#This Row],[Valor total OS]]-Tabla1[[#This Row],[valor total op]]</f>
        <v>-4000</v>
      </c>
    </row>
    <row r="3105" spans="1:23" x14ac:dyDescent="0.3">
      <c r="A3105">
        <v>5895</v>
      </c>
      <c r="B3105" t="s">
        <v>4899</v>
      </c>
      <c r="C3105" t="s">
        <v>3073</v>
      </c>
      <c r="D3105" t="s">
        <v>1118</v>
      </c>
      <c r="E3105">
        <v>27</v>
      </c>
      <c r="F3105">
        <v>62085640</v>
      </c>
      <c r="G3105" t="s">
        <v>4886</v>
      </c>
      <c r="H3105" s="6">
        <v>45708</v>
      </c>
      <c r="I3105" s="3">
        <v>14000</v>
      </c>
      <c r="J3105" t="s">
        <v>23</v>
      </c>
      <c r="K3105" t="s">
        <v>4900</v>
      </c>
      <c r="L3105">
        <v>9</v>
      </c>
      <c r="M3105" t="s">
        <v>2878</v>
      </c>
      <c r="N3105" s="3">
        <v>13500</v>
      </c>
      <c r="O3105">
        <v>8</v>
      </c>
      <c r="P3105" t="s">
        <v>4881</v>
      </c>
      <c r="Q3105" t="s">
        <v>726</v>
      </c>
      <c r="R3105" t="s">
        <v>72</v>
      </c>
      <c r="S3105" s="3">
        <v>107717341</v>
      </c>
      <c r="T3105" s="3">
        <f>Tabla1[[#This Row],[OS-Valor Unitario]]-Tabla1[[#This Row],[costo_antes_iva]]</f>
        <v>-500</v>
      </c>
      <c r="U3105" s="3">
        <f>Tabla1[[#This Row],[OS-Valor Unitario]]*Tabla1[[#This Row],[OS-Cantidad]]</f>
        <v>108000</v>
      </c>
      <c r="V3105" s="3">
        <f>Tabla1[[#This Row],[costo_antes_iva]]*Tabla1[[#This Row],[OS-Cantidad]]</f>
        <v>112000</v>
      </c>
      <c r="W3105" s="3">
        <f>Tabla1[[#This Row],[Valor total OS]]-Tabla1[[#This Row],[valor total op]]</f>
        <v>-4000</v>
      </c>
    </row>
    <row r="3106" spans="1:23" x14ac:dyDescent="0.3">
      <c r="A3106">
        <v>5895</v>
      </c>
      <c r="B3106" t="s">
        <v>4899</v>
      </c>
      <c r="C3106" t="s">
        <v>3073</v>
      </c>
      <c r="D3106" t="s">
        <v>1118</v>
      </c>
      <c r="E3106">
        <v>115</v>
      </c>
      <c r="F3106">
        <v>62085683</v>
      </c>
      <c r="G3106" t="s">
        <v>4886</v>
      </c>
      <c r="H3106" s="6">
        <v>45708</v>
      </c>
      <c r="I3106" s="3">
        <v>14000</v>
      </c>
      <c r="J3106" t="s">
        <v>23</v>
      </c>
      <c r="K3106" t="s">
        <v>4900</v>
      </c>
      <c r="L3106">
        <v>9</v>
      </c>
      <c r="M3106" t="s">
        <v>2878</v>
      </c>
      <c r="N3106" s="3">
        <v>13500</v>
      </c>
      <c r="O3106">
        <v>8</v>
      </c>
      <c r="P3106" t="s">
        <v>4881</v>
      </c>
      <c r="Q3106" t="s">
        <v>726</v>
      </c>
      <c r="R3106" t="s">
        <v>72</v>
      </c>
      <c r="S3106" s="3">
        <v>107717341</v>
      </c>
      <c r="T3106" s="3">
        <f>Tabla1[[#This Row],[OS-Valor Unitario]]-Tabla1[[#This Row],[costo_antes_iva]]</f>
        <v>-500</v>
      </c>
      <c r="U3106" s="3">
        <f>Tabla1[[#This Row],[OS-Valor Unitario]]*Tabla1[[#This Row],[OS-Cantidad]]</f>
        <v>108000</v>
      </c>
      <c r="V3106" s="3">
        <f>Tabla1[[#This Row],[costo_antes_iva]]*Tabla1[[#This Row],[OS-Cantidad]]</f>
        <v>112000</v>
      </c>
      <c r="W3106" s="3">
        <f>Tabla1[[#This Row],[Valor total OS]]-Tabla1[[#This Row],[valor total op]]</f>
        <v>-4000</v>
      </c>
    </row>
    <row r="3107" spans="1:23" x14ac:dyDescent="0.3">
      <c r="A3107">
        <v>5895</v>
      </c>
      <c r="B3107" t="s">
        <v>4899</v>
      </c>
      <c r="C3107" t="s">
        <v>3073</v>
      </c>
      <c r="D3107" t="s">
        <v>1118</v>
      </c>
      <c r="E3107">
        <v>66</v>
      </c>
      <c r="F3107">
        <v>62085725</v>
      </c>
      <c r="G3107" t="s">
        <v>4886</v>
      </c>
      <c r="H3107" s="6">
        <v>45708</v>
      </c>
      <c r="I3107" s="3">
        <v>14000</v>
      </c>
      <c r="J3107" t="s">
        <v>23</v>
      </c>
      <c r="K3107" t="s">
        <v>4900</v>
      </c>
      <c r="L3107">
        <v>9</v>
      </c>
      <c r="M3107" t="s">
        <v>2878</v>
      </c>
      <c r="N3107" s="3">
        <v>13500</v>
      </c>
      <c r="O3107">
        <v>8</v>
      </c>
      <c r="P3107" t="s">
        <v>4881</v>
      </c>
      <c r="Q3107" t="s">
        <v>726</v>
      </c>
      <c r="R3107" t="s">
        <v>72</v>
      </c>
      <c r="S3107" s="3">
        <v>107717341</v>
      </c>
      <c r="T3107" s="3">
        <f>Tabla1[[#This Row],[OS-Valor Unitario]]-Tabla1[[#This Row],[costo_antes_iva]]</f>
        <v>-500</v>
      </c>
      <c r="U3107" s="3">
        <f>Tabla1[[#This Row],[OS-Valor Unitario]]*Tabla1[[#This Row],[OS-Cantidad]]</f>
        <v>108000</v>
      </c>
      <c r="V3107" s="3">
        <f>Tabla1[[#This Row],[costo_antes_iva]]*Tabla1[[#This Row],[OS-Cantidad]]</f>
        <v>112000</v>
      </c>
      <c r="W3107" s="3">
        <f>Tabla1[[#This Row],[Valor total OS]]-Tabla1[[#This Row],[valor total op]]</f>
        <v>-4000</v>
      </c>
    </row>
    <row r="3108" spans="1:23" x14ac:dyDescent="0.3">
      <c r="A3108">
        <v>5895</v>
      </c>
      <c r="B3108" t="s">
        <v>4899</v>
      </c>
      <c r="C3108" t="s">
        <v>3073</v>
      </c>
      <c r="D3108" t="s">
        <v>1118</v>
      </c>
      <c r="E3108">
        <v>38</v>
      </c>
      <c r="F3108">
        <v>62085766</v>
      </c>
      <c r="G3108" t="s">
        <v>4886</v>
      </c>
      <c r="H3108" s="6">
        <v>45708</v>
      </c>
      <c r="I3108" s="3">
        <v>14000</v>
      </c>
      <c r="J3108" t="s">
        <v>23</v>
      </c>
      <c r="K3108" t="s">
        <v>4900</v>
      </c>
      <c r="L3108">
        <v>9</v>
      </c>
      <c r="M3108" t="s">
        <v>2878</v>
      </c>
      <c r="N3108" s="3">
        <v>13500</v>
      </c>
      <c r="O3108">
        <v>8</v>
      </c>
      <c r="P3108" t="s">
        <v>4881</v>
      </c>
      <c r="Q3108" t="s">
        <v>726</v>
      </c>
      <c r="R3108" t="s">
        <v>72</v>
      </c>
      <c r="S3108" s="3">
        <v>107717341</v>
      </c>
      <c r="T3108" s="3">
        <f>Tabla1[[#This Row],[OS-Valor Unitario]]-Tabla1[[#This Row],[costo_antes_iva]]</f>
        <v>-500</v>
      </c>
      <c r="U3108" s="3">
        <f>Tabla1[[#This Row],[OS-Valor Unitario]]*Tabla1[[#This Row],[OS-Cantidad]]</f>
        <v>108000</v>
      </c>
      <c r="V3108" s="3">
        <f>Tabla1[[#This Row],[costo_antes_iva]]*Tabla1[[#This Row],[OS-Cantidad]]</f>
        <v>112000</v>
      </c>
      <c r="W3108" s="3">
        <f>Tabla1[[#This Row],[Valor total OS]]-Tabla1[[#This Row],[valor total op]]</f>
        <v>-4000</v>
      </c>
    </row>
    <row r="3109" spans="1:23" x14ac:dyDescent="0.3">
      <c r="A3109">
        <v>5895</v>
      </c>
      <c r="B3109" t="s">
        <v>4899</v>
      </c>
      <c r="C3109" t="s">
        <v>3073</v>
      </c>
      <c r="D3109" t="s">
        <v>1118</v>
      </c>
      <c r="E3109">
        <v>9</v>
      </c>
      <c r="F3109">
        <v>62085893</v>
      </c>
      <c r="G3109" t="s">
        <v>4886</v>
      </c>
      <c r="H3109" s="6">
        <v>45708</v>
      </c>
      <c r="I3109" s="3">
        <v>14000</v>
      </c>
      <c r="J3109" t="s">
        <v>23</v>
      </c>
      <c r="K3109" t="s">
        <v>4900</v>
      </c>
      <c r="L3109">
        <v>9</v>
      </c>
      <c r="M3109" t="s">
        <v>2878</v>
      </c>
      <c r="N3109" s="3">
        <v>13500</v>
      </c>
      <c r="O3109">
        <v>8</v>
      </c>
      <c r="P3109" t="s">
        <v>4881</v>
      </c>
      <c r="Q3109" t="s">
        <v>726</v>
      </c>
      <c r="R3109" t="s">
        <v>72</v>
      </c>
      <c r="S3109" s="3">
        <v>107717341</v>
      </c>
      <c r="T3109" s="3">
        <f>Tabla1[[#This Row],[OS-Valor Unitario]]-Tabla1[[#This Row],[costo_antes_iva]]</f>
        <v>-500</v>
      </c>
      <c r="U3109" s="3">
        <f>Tabla1[[#This Row],[OS-Valor Unitario]]*Tabla1[[#This Row],[OS-Cantidad]]</f>
        <v>108000</v>
      </c>
      <c r="V3109" s="3">
        <f>Tabla1[[#This Row],[costo_antes_iva]]*Tabla1[[#This Row],[OS-Cantidad]]</f>
        <v>112000</v>
      </c>
      <c r="W3109" s="3">
        <f>Tabla1[[#This Row],[Valor total OS]]-Tabla1[[#This Row],[valor total op]]</f>
        <v>-4000</v>
      </c>
    </row>
    <row r="3110" spans="1:23" x14ac:dyDescent="0.3">
      <c r="A3110">
        <v>5895</v>
      </c>
      <c r="B3110" t="s">
        <v>4899</v>
      </c>
      <c r="C3110" t="s">
        <v>3073</v>
      </c>
      <c r="D3110" t="s">
        <v>1118</v>
      </c>
      <c r="E3110">
        <v>36</v>
      </c>
      <c r="F3110">
        <v>62085926</v>
      </c>
      <c r="G3110" t="s">
        <v>4886</v>
      </c>
      <c r="H3110" s="6">
        <v>45708</v>
      </c>
      <c r="I3110" s="3">
        <v>14000</v>
      </c>
      <c r="J3110" t="s">
        <v>23</v>
      </c>
      <c r="K3110" t="s">
        <v>4900</v>
      </c>
      <c r="L3110">
        <v>9</v>
      </c>
      <c r="M3110" t="s">
        <v>2878</v>
      </c>
      <c r="N3110" s="3">
        <v>13500</v>
      </c>
      <c r="O3110">
        <v>8</v>
      </c>
      <c r="P3110" t="s">
        <v>4881</v>
      </c>
      <c r="Q3110" t="s">
        <v>726</v>
      </c>
      <c r="R3110" t="s">
        <v>72</v>
      </c>
      <c r="S3110" s="3">
        <v>107717341</v>
      </c>
      <c r="T3110" s="3">
        <f>Tabla1[[#This Row],[OS-Valor Unitario]]-Tabla1[[#This Row],[costo_antes_iva]]</f>
        <v>-500</v>
      </c>
      <c r="U3110" s="3">
        <f>Tabla1[[#This Row],[OS-Valor Unitario]]*Tabla1[[#This Row],[OS-Cantidad]]</f>
        <v>108000</v>
      </c>
      <c r="V3110" s="3">
        <f>Tabla1[[#This Row],[costo_antes_iva]]*Tabla1[[#This Row],[OS-Cantidad]]</f>
        <v>112000</v>
      </c>
      <c r="W3110" s="3">
        <f>Tabla1[[#This Row],[Valor total OS]]-Tabla1[[#This Row],[valor total op]]</f>
        <v>-4000</v>
      </c>
    </row>
    <row r="3111" spans="1:23" x14ac:dyDescent="0.3">
      <c r="A3111">
        <v>5895</v>
      </c>
      <c r="B3111" t="s">
        <v>4899</v>
      </c>
      <c r="C3111" t="s">
        <v>3073</v>
      </c>
      <c r="D3111" t="s">
        <v>1118</v>
      </c>
      <c r="E3111">
        <v>152</v>
      </c>
      <c r="F3111">
        <v>62086033</v>
      </c>
      <c r="G3111" t="s">
        <v>4886</v>
      </c>
      <c r="H3111" s="6">
        <v>45708</v>
      </c>
      <c r="I3111" s="3">
        <v>14000</v>
      </c>
      <c r="J3111" t="s">
        <v>23</v>
      </c>
      <c r="K3111" t="s">
        <v>4900</v>
      </c>
      <c r="L3111">
        <v>9</v>
      </c>
      <c r="M3111" t="s">
        <v>2878</v>
      </c>
      <c r="N3111" s="3">
        <v>13500</v>
      </c>
      <c r="O3111">
        <v>8</v>
      </c>
      <c r="P3111" t="s">
        <v>4881</v>
      </c>
      <c r="Q3111" t="s">
        <v>726</v>
      </c>
      <c r="R3111" t="s">
        <v>72</v>
      </c>
      <c r="S3111" s="3">
        <v>107717341</v>
      </c>
      <c r="T3111" s="3">
        <f>Tabla1[[#This Row],[OS-Valor Unitario]]-Tabla1[[#This Row],[costo_antes_iva]]</f>
        <v>-500</v>
      </c>
      <c r="U3111" s="3">
        <f>Tabla1[[#This Row],[OS-Valor Unitario]]*Tabla1[[#This Row],[OS-Cantidad]]</f>
        <v>108000</v>
      </c>
      <c r="V3111" s="3">
        <f>Tabla1[[#This Row],[costo_antes_iva]]*Tabla1[[#This Row],[OS-Cantidad]]</f>
        <v>112000</v>
      </c>
      <c r="W3111" s="3">
        <f>Tabla1[[#This Row],[Valor total OS]]-Tabla1[[#This Row],[valor total op]]</f>
        <v>-4000</v>
      </c>
    </row>
    <row r="3112" spans="1:23" x14ac:dyDescent="0.3">
      <c r="A3112">
        <v>5895</v>
      </c>
      <c r="B3112" t="s">
        <v>4899</v>
      </c>
      <c r="C3112" t="s">
        <v>3073</v>
      </c>
      <c r="D3112" t="s">
        <v>1118</v>
      </c>
      <c r="E3112">
        <v>47</v>
      </c>
      <c r="F3112">
        <v>62086057</v>
      </c>
      <c r="G3112" t="s">
        <v>4886</v>
      </c>
      <c r="H3112" s="6">
        <v>45708</v>
      </c>
      <c r="I3112" s="3">
        <v>14000</v>
      </c>
      <c r="J3112" t="s">
        <v>23</v>
      </c>
      <c r="K3112" t="s">
        <v>4900</v>
      </c>
      <c r="L3112">
        <v>9</v>
      </c>
      <c r="M3112" t="s">
        <v>2878</v>
      </c>
      <c r="N3112" s="3">
        <v>13500</v>
      </c>
      <c r="O3112">
        <v>8</v>
      </c>
      <c r="P3112" t="s">
        <v>4881</v>
      </c>
      <c r="Q3112" t="s">
        <v>726</v>
      </c>
      <c r="R3112" t="s">
        <v>72</v>
      </c>
      <c r="S3112" s="3">
        <v>107717341</v>
      </c>
      <c r="T3112" s="3">
        <f>Tabla1[[#This Row],[OS-Valor Unitario]]-Tabla1[[#This Row],[costo_antes_iva]]</f>
        <v>-500</v>
      </c>
      <c r="U3112" s="3">
        <f>Tabla1[[#This Row],[OS-Valor Unitario]]*Tabla1[[#This Row],[OS-Cantidad]]</f>
        <v>108000</v>
      </c>
      <c r="V3112" s="3">
        <f>Tabla1[[#This Row],[costo_antes_iva]]*Tabla1[[#This Row],[OS-Cantidad]]</f>
        <v>112000</v>
      </c>
      <c r="W3112" s="3">
        <f>Tabla1[[#This Row],[Valor total OS]]-Tabla1[[#This Row],[valor total op]]</f>
        <v>-4000</v>
      </c>
    </row>
    <row r="3113" spans="1:23" x14ac:dyDescent="0.3">
      <c r="A3113">
        <v>5895</v>
      </c>
      <c r="B3113" t="s">
        <v>4899</v>
      </c>
      <c r="C3113" t="s">
        <v>78</v>
      </c>
      <c r="D3113" t="s">
        <v>1118</v>
      </c>
      <c r="E3113">
        <v>3</v>
      </c>
      <c r="F3113">
        <v>62086126</v>
      </c>
      <c r="G3113" t="s">
        <v>4886</v>
      </c>
      <c r="H3113" s="6">
        <v>45708</v>
      </c>
      <c r="I3113" s="3">
        <v>5000</v>
      </c>
      <c r="J3113" t="s">
        <v>23</v>
      </c>
      <c r="K3113" t="s">
        <v>4900</v>
      </c>
      <c r="L3113">
        <v>9</v>
      </c>
      <c r="M3113" t="s">
        <v>2878</v>
      </c>
      <c r="N3113" s="3">
        <v>13500</v>
      </c>
      <c r="O3113">
        <v>8</v>
      </c>
      <c r="P3113" t="s">
        <v>4881</v>
      </c>
      <c r="Q3113" t="s">
        <v>726</v>
      </c>
      <c r="R3113" t="s">
        <v>61</v>
      </c>
      <c r="S3113" s="3">
        <v>107717341</v>
      </c>
      <c r="T3113" s="3">
        <f>Tabla1[[#This Row],[OS-Valor Unitario]]-Tabla1[[#This Row],[costo_antes_iva]]</f>
        <v>8500</v>
      </c>
      <c r="U3113" s="3">
        <f>Tabla1[[#This Row],[OS-Valor Unitario]]*Tabla1[[#This Row],[OS-Cantidad]]</f>
        <v>108000</v>
      </c>
      <c r="V3113" s="3">
        <f>Tabla1[[#This Row],[costo_antes_iva]]*Tabla1[[#This Row],[OS-Cantidad]]</f>
        <v>40000</v>
      </c>
      <c r="W3113" s="3">
        <f>Tabla1[[#This Row],[Valor total OS]]-Tabla1[[#This Row],[valor total op]]</f>
        <v>68000</v>
      </c>
    </row>
    <row r="3114" spans="1:23" x14ac:dyDescent="0.3">
      <c r="A3114">
        <v>5895</v>
      </c>
      <c r="B3114" t="s">
        <v>4899</v>
      </c>
      <c r="C3114" t="s">
        <v>78</v>
      </c>
      <c r="D3114" t="s">
        <v>1118</v>
      </c>
      <c r="E3114">
        <v>48</v>
      </c>
      <c r="F3114">
        <v>62086136</v>
      </c>
      <c r="G3114" t="s">
        <v>4886</v>
      </c>
      <c r="H3114" s="6">
        <v>45708</v>
      </c>
      <c r="I3114" s="3">
        <v>5000</v>
      </c>
      <c r="J3114" t="s">
        <v>23</v>
      </c>
      <c r="K3114" t="s">
        <v>4900</v>
      </c>
      <c r="L3114">
        <v>9</v>
      </c>
      <c r="M3114" t="s">
        <v>2878</v>
      </c>
      <c r="N3114" s="3">
        <v>13500</v>
      </c>
      <c r="O3114">
        <v>8</v>
      </c>
      <c r="P3114" t="s">
        <v>4881</v>
      </c>
      <c r="Q3114" t="s">
        <v>726</v>
      </c>
      <c r="R3114" t="s">
        <v>61</v>
      </c>
      <c r="S3114" s="3">
        <v>107717341</v>
      </c>
      <c r="T3114" s="3">
        <f>Tabla1[[#This Row],[OS-Valor Unitario]]-Tabla1[[#This Row],[costo_antes_iva]]</f>
        <v>8500</v>
      </c>
      <c r="U3114" s="3">
        <f>Tabla1[[#This Row],[OS-Valor Unitario]]*Tabla1[[#This Row],[OS-Cantidad]]</f>
        <v>108000</v>
      </c>
      <c r="V3114" s="3">
        <f>Tabla1[[#This Row],[costo_antes_iva]]*Tabla1[[#This Row],[OS-Cantidad]]</f>
        <v>40000</v>
      </c>
      <c r="W3114" s="3">
        <f>Tabla1[[#This Row],[Valor total OS]]-Tabla1[[#This Row],[valor total op]]</f>
        <v>68000</v>
      </c>
    </row>
    <row r="3115" spans="1:23" x14ac:dyDescent="0.3">
      <c r="A3115">
        <v>5895</v>
      </c>
      <c r="B3115" t="s">
        <v>4899</v>
      </c>
      <c r="C3115" t="s">
        <v>78</v>
      </c>
      <c r="D3115" t="s">
        <v>1118</v>
      </c>
      <c r="E3115">
        <v>10</v>
      </c>
      <c r="F3115">
        <v>62086145</v>
      </c>
      <c r="G3115" t="s">
        <v>4886</v>
      </c>
      <c r="H3115" s="6">
        <v>45708</v>
      </c>
      <c r="I3115" s="3">
        <v>5000</v>
      </c>
      <c r="J3115" t="s">
        <v>23</v>
      </c>
      <c r="K3115" t="s">
        <v>4900</v>
      </c>
      <c r="L3115">
        <v>9</v>
      </c>
      <c r="M3115" t="s">
        <v>2878</v>
      </c>
      <c r="N3115" s="3">
        <v>13500</v>
      </c>
      <c r="O3115">
        <v>8</v>
      </c>
      <c r="P3115" t="s">
        <v>4881</v>
      </c>
      <c r="Q3115" t="s">
        <v>726</v>
      </c>
      <c r="R3115" t="s">
        <v>61</v>
      </c>
      <c r="S3115" s="3">
        <v>107717341</v>
      </c>
      <c r="T3115" s="3">
        <f>Tabla1[[#This Row],[OS-Valor Unitario]]-Tabla1[[#This Row],[costo_antes_iva]]</f>
        <v>8500</v>
      </c>
      <c r="U3115" s="3">
        <f>Tabla1[[#This Row],[OS-Valor Unitario]]*Tabla1[[#This Row],[OS-Cantidad]]</f>
        <v>108000</v>
      </c>
      <c r="V3115" s="3">
        <f>Tabla1[[#This Row],[costo_antes_iva]]*Tabla1[[#This Row],[OS-Cantidad]]</f>
        <v>40000</v>
      </c>
      <c r="W3115" s="3">
        <f>Tabla1[[#This Row],[Valor total OS]]-Tabla1[[#This Row],[valor total op]]</f>
        <v>68000</v>
      </c>
    </row>
    <row r="3116" spans="1:23" x14ac:dyDescent="0.3">
      <c r="A3116">
        <v>5895</v>
      </c>
      <c r="B3116" t="s">
        <v>4899</v>
      </c>
      <c r="C3116" t="s">
        <v>78</v>
      </c>
      <c r="D3116" t="s">
        <v>1118</v>
      </c>
      <c r="E3116">
        <v>364</v>
      </c>
      <c r="F3116">
        <v>62086156</v>
      </c>
      <c r="G3116" t="s">
        <v>4886</v>
      </c>
      <c r="H3116" s="6">
        <v>45708</v>
      </c>
      <c r="I3116" s="3">
        <v>5000</v>
      </c>
      <c r="J3116" t="s">
        <v>23</v>
      </c>
      <c r="K3116" t="s">
        <v>4900</v>
      </c>
      <c r="L3116">
        <v>9</v>
      </c>
      <c r="M3116" t="s">
        <v>2878</v>
      </c>
      <c r="N3116" s="3">
        <v>13500</v>
      </c>
      <c r="O3116">
        <v>8</v>
      </c>
      <c r="P3116" t="s">
        <v>4881</v>
      </c>
      <c r="Q3116" t="s">
        <v>726</v>
      </c>
      <c r="R3116" t="s">
        <v>61</v>
      </c>
      <c r="S3116" s="3">
        <v>107717341</v>
      </c>
      <c r="T3116" s="3">
        <f>Tabla1[[#This Row],[OS-Valor Unitario]]-Tabla1[[#This Row],[costo_antes_iva]]</f>
        <v>8500</v>
      </c>
      <c r="U3116" s="3">
        <f>Tabla1[[#This Row],[OS-Valor Unitario]]*Tabla1[[#This Row],[OS-Cantidad]]</f>
        <v>108000</v>
      </c>
      <c r="V3116" s="3">
        <f>Tabla1[[#This Row],[costo_antes_iva]]*Tabla1[[#This Row],[OS-Cantidad]]</f>
        <v>40000</v>
      </c>
      <c r="W3116" s="3">
        <f>Tabla1[[#This Row],[Valor total OS]]-Tabla1[[#This Row],[valor total op]]</f>
        <v>68000</v>
      </c>
    </row>
    <row r="3117" spans="1:23" x14ac:dyDescent="0.3">
      <c r="A3117">
        <v>5895</v>
      </c>
      <c r="B3117" t="s">
        <v>4899</v>
      </c>
      <c r="C3117" t="s">
        <v>78</v>
      </c>
      <c r="D3117" t="s">
        <v>1118</v>
      </c>
      <c r="E3117">
        <v>14</v>
      </c>
      <c r="F3117">
        <v>62086168</v>
      </c>
      <c r="G3117" t="s">
        <v>4886</v>
      </c>
      <c r="H3117" s="6">
        <v>45708</v>
      </c>
      <c r="I3117" s="3">
        <v>5000</v>
      </c>
      <c r="J3117" t="s">
        <v>23</v>
      </c>
      <c r="K3117" t="s">
        <v>4900</v>
      </c>
      <c r="L3117">
        <v>9</v>
      </c>
      <c r="M3117" t="s">
        <v>2878</v>
      </c>
      <c r="N3117" s="3">
        <v>13500</v>
      </c>
      <c r="O3117">
        <v>8</v>
      </c>
      <c r="P3117" t="s">
        <v>4881</v>
      </c>
      <c r="Q3117" t="s">
        <v>726</v>
      </c>
      <c r="R3117" t="s">
        <v>61</v>
      </c>
      <c r="S3117" s="3">
        <v>107717341</v>
      </c>
      <c r="T3117" s="3">
        <f>Tabla1[[#This Row],[OS-Valor Unitario]]-Tabla1[[#This Row],[costo_antes_iva]]</f>
        <v>8500</v>
      </c>
      <c r="U3117" s="3">
        <f>Tabla1[[#This Row],[OS-Valor Unitario]]*Tabla1[[#This Row],[OS-Cantidad]]</f>
        <v>108000</v>
      </c>
      <c r="V3117" s="3">
        <f>Tabla1[[#This Row],[costo_antes_iva]]*Tabla1[[#This Row],[OS-Cantidad]]</f>
        <v>40000</v>
      </c>
      <c r="W3117" s="3">
        <f>Tabla1[[#This Row],[Valor total OS]]-Tabla1[[#This Row],[valor total op]]</f>
        <v>68000</v>
      </c>
    </row>
    <row r="3118" spans="1:23" x14ac:dyDescent="0.3">
      <c r="A3118">
        <v>5895</v>
      </c>
      <c r="B3118" t="s">
        <v>4899</v>
      </c>
      <c r="C3118" t="s">
        <v>3073</v>
      </c>
      <c r="D3118" t="s">
        <v>1118</v>
      </c>
      <c r="E3118">
        <v>7</v>
      </c>
      <c r="F3118">
        <v>62086208</v>
      </c>
      <c r="G3118" t="s">
        <v>4886</v>
      </c>
      <c r="H3118" s="6">
        <v>45708</v>
      </c>
      <c r="I3118" s="3">
        <v>14000</v>
      </c>
      <c r="J3118" t="s">
        <v>23</v>
      </c>
      <c r="K3118" t="s">
        <v>4900</v>
      </c>
      <c r="L3118">
        <v>9</v>
      </c>
      <c r="M3118" t="s">
        <v>2878</v>
      </c>
      <c r="N3118" s="3">
        <v>13500</v>
      </c>
      <c r="O3118">
        <v>8</v>
      </c>
      <c r="P3118" t="s">
        <v>4881</v>
      </c>
      <c r="Q3118" t="s">
        <v>726</v>
      </c>
      <c r="R3118" t="s">
        <v>72</v>
      </c>
      <c r="S3118" s="3">
        <v>107717341</v>
      </c>
      <c r="T3118" s="3">
        <f>Tabla1[[#This Row],[OS-Valor Unitario]]-Tabla1[[#This Row],[costo_antes_iva]]</f>
        <v>-500</v>
      </c>
      <c r="U3118" s="3">
        <f>Tabla1[[#This Row],[OS-Valor Unitario]]*Tabla1[[#This Row],[OS-Cantidad]]</f>
        <v>108000</v>
      </c>
      <c r="V3118" s="3">
        <f>Tabla1[[#This Row],[costo_antes_iva]]*Tabla1[[#This Row],[OS-Cantidad]]</f>
        <v>112000</v>
      </c>
      <c r="W3118" s="3">
        <f>Tabla1[[#This Row],[Valor total OS]]-Tabla1[[#This Row],[valor total op]]</f>
        <v>-4000</v>
      </c>
    </row>
    <row r="3119" spans="1:23" x14ac:dyDescent="0.3">
      <c r="A3119">
        <v>5895</v>
      </c>
      <c r="B3119" t="s">
        <v>4899</v>
      </c>
      <c r="C3119" t="s">
        <v>349</v>
      </c>
      <c r="D3119" t="s">
        <v>1118</v>
      </c>
      <c r="E3119">
        <v>3</v>
      </c>
      <c r="F3119">
        <v>62086229</v>
      </c>
      <c r="G3119" t="s">
        <v>4886</v>
      </c>
      <c r="H3119" s="6">
        <v>45708</v>
      </c>
      <c r="I3119" s="3">
        <v>14000</v>
      </c>
      <c r="J3119" t="s">
        <v>23</v>
      </c>
      <c r="K3119" t="s">
        <v>4900</v>
      </c>
      <c r="L3119">
        <v>9</v>
      </c>
      <c r="M3119" t="s">
        <v>2878</v>
      </c>
      <c r="N3119" s="3">
        <v>13500</v>
      </c>
      <c r="O3119">
        <v>8</v>
      </c>
      <c r="P3119" t="s">
        <v>4881</v>
      </c>
      <c r="Q3119" t="s">
        <v>726</v>
      </c>
      <c r="R3119" t="s">
        <v>28</v>
      </c>
      <c r="S3119" s="3">
        <v>107717341</v>
      </c>
      <c r="T3119" s="3">
        <f>Tabla1[[#This Row],[OS-Valor Unitario]]-Tabla1[[#This Row],[costo_antes_iva]]</f>
        <v>-500</v>
      </c>
      <c r="U3119" s="3">
        <f>Tabla1[[#This Row],[OS-Valor Unitario]]*Tabla1[[#This Row],[OS-Cantidad]]</f>
        <v>108000</v>
      </c>
      <c r="V3119" s="3">
        <f>Tabla1[[#This Row],[costo_antes_iva]]*Tabla1[[#This Row],[OS-Cantidad]]</f>
        <v>112000</v>
      </c>
      <c r="W3119" s="3">
        <f>Tabla1[[#This Row],[Valor total OS]]-Tabla1[[#This Row],[valor total op]]</f>
        <v>-4000</v>
      </c>
    </row>
    <row r="3120" spans="1:23" x14ac:dyDescent="0.3">
      <c r="A3120">
        <v>5895</v>
      </c>
      <c r="B3120" t="s">
        <v>4901</v>
      </c>
      <c r="C3120" t="s">
        <v>3073</v>
      </c>
      <c r="D3120" t="s">
        <v>1118</v>
      </c>
      <c r="E3120">
        <v>20</v>
      </c>
      <c r="F3120">
        <v>62084711</v>
      </c>
      <c r="G3120" t="s">
        <v>4886</v>
      </c>
      <c r="H3120" s="6">
        <v>45708</v>
      </c>
      <c r="I3120" s="3">
        <v>14000</v>
      </c>
      <c r="J3120" t="s">
        <v>23</v>
      </c>
      <c r="K3120" t="s">
        <v>4902</v>
      </c>
      <c r="L3120">
        <v>10</v>
      </c>
      <c r="M3120" t="s">
        <v>70</v>
      </c>
      <c r="N3120" s="3">
        <v>13500</v>
      </c>
      <c r="O3120">
        <v>35</v>
      </c>
      <c r="P3120" t="s">
        <v>4881</v>
      </c>
      <c r="Q3120" t="s">
        <v>726</v>
      </c>
      <c r="R3120" t="s">
        <v>72</v>
      </c>
      <c r="S3120" s="3">
        <v>107717341</v>
      </c>
      <c r="T3120" s="3">
        <f>Tabla1[[#This Row],[OS-Valor Unitario]]-Tabla1[[#This Row],[costo_antes_iva]]</f>
        <v>-500</v>
      </c>
      <c r="U3120" s="3">
        <f>Tabla1[[#This Row],[OS-Valor Unitario]]*Tabla1[[#This Row],[OS-Cantidad]]</f>
        <v>472500</v>
      </c>
      <c r="V3120" s="3">
        <f>Tabla1[[#This Row],[costo_antes_iva]]*Tabla1[[#This Row],[OS-Cantidad]]</f>
        <v>490000</v>
      </c>
      <c r="W3120" s="3">
        <f>Tabla1[[#This Row],[Valor total OS]]-Tabla1[[#This Row],[valor total op]]</f>
        <v>-17500</v>
      </c>
    </row>
    <row r="3121" spans="1:23" x14ac:dyDescent="0.3">
      <c r="A3121">
        <v>5895</v>
      </c>
      <c r="B3121" t="s">
        <v>4901</v>
      </c>
      <c r="C3121" t="s">
        <v>3073</v>
      </c>
      <c r="D3121" t="s">
        <v>1118</v>
      </c>
      <c r="E3121">
        <v>19</v>
      </c>
      <c r="F3121">
        <v>62085383</v>
      </c>
      <c r="G3121" t="s">
        <v>4886</v>
      </c>
      <c r="H3121" s="6">
        <v>45708</v>
      </c>
      <c r="I3121" s="3">
        <v>14000</v>
      </c>
      <c r="J3121" t="s">
        <v>23</v>
      </c>
      <c r="K3121" t="s">
        <v>4902</v>
      </c>
      <c r="L3121">
        <v>10</v>
      </c>
      <c r="M3121" t="s">
        <v>70</v>
      </c>
      <c r="N3121" s="3">
        <v>13500</v>
      </c>
      <c r="O3121">
        <v>35</v>
      </c>
      <c r="P3121" t="s">
        <v>4881</v>
      </c>
      <c r="Q3121" t="s">
        <v>726</v>
      </c>
      <c r="R3121" t="s">
        <v>72</v>
      </c>
      <c r="S3121" s="3">
        <v>107717341</v>
      </c>
      <c r="T3121" s="3">
        <f>Tabla1[[#This Row],[OS-Valor Unitario]]-Tabla1[[#This Row],[costo_antes_iva]]</f>
        <v>-500</v>
      </c>
      <c r="U3121" s="3">
        <f>Tabla1[[#This Row],[OS-Valor Unitario]]*Tabla1[[#This Row],[OS-Cantidad]]</f>
        <v>472500</v>
      </c>
      <c r="V3121" s="3">
        <f>Tabla1[[#This Row],[costo_antes_iva]]*Tabla1[[#This Row],[OS-Cantidad]]</f>
        <v>490000</v>
      </c>
      <c r="W3121" s="3">
        <f>Tabla1[[#This Row],[Valor total OS]]-Tabla1[[#This Row],[valor total op]]</f>
        <v>-17500</v>
      </c>
    </row>
    <row r="3122" spans="1:23" x14ac:dyDescent="0.3">
      <c r="A3122">
        <v>5895</v>
      </c>
      <c r="B3122" t="s">
        <v>4901</v>
      </c>
      <c r="C3122" t="s">
        <v>3073</v>
      </c>
      <c r="D3122" t="s">
        <v>1118</v>
      </c>
      <c r="E3122">
        <v>76</v>
      </c>
      <c r="F3122">
        <v>62085390</v>
      </c>
      <c r="G3122" t="s">
        <v>4886</v>
      </c>
      <c r="H3122" s="6">
        <v>45708</v>
      </c>
      <c r="I3122" s="3">
        <v>14000</v>
      </c>
      <c r="J3122" t="s">
        <v>23</v>
      </c>
      <c r="K3122" t="s">
        <v>4902</v>
      </c>
      <c r="L3122">
        <v>10</v>
      </c>
      <c r="M3122" t="s">
        <v>70</v>
      </c>
      <c r="N3122" s="3">
        <v>13500</v>
      </c>
      <c r="O3122">
        <v>35</v>
      </c>
      <c r="P3122" t="s">
        <v>4881</v>
      </c>
      <c r="Q3122" t="s">
        <v>726</v>
      </c>
      <c r="R3122" t="s">
        <v>72</v>
      </c>
      <c r="S3122" s="3">
        <v>107717341</v>
      </c>
      <c r="T3122" s="3">
        <f>Tabla1[[#This Row],[OS-Valor Unitario]]-Tabla1[[#This Row],[costo_antes_iva]]</f>
        <v>-500</v>
      </c>
      <c r="U3122" s="3">
        <f>Tabla1[[#This Row],[OS-Valor Unitario]]*Tabla1[[#This Row],[OS-Cantidad]]</f>
        <v>472500</v>
      </c>
      <c r="V3122" s="3">
        <f>Tabla1[[#This Row],[costo_antes_iva]]*Tabla1[[#This Row],[OS-Cantidad]]</f>
        <v>490000</v>
      </c>
      <c r="W3122" s="3">
        <f>Tabla1[[#This Row],[Valor total OS]]-Tabla1[[#This Row],[valor total op]]</f>
        <v>-17500</v>
      </c>
    </row>
    <row r="3123" spans="1:23" x14ac:dyDescent="0.3">
      <c r="A3123">
        <v>5895</v>
      </c>
      <c r="B3123" t="s">
        <v>4901</v>
      </c>
      <c r="C3123" t="s">
        <v>3073</v>
      </c>
      <c r="D3123" t="s">
        <v>1118</v>
      </c>
      <c r="E3123">
        <v>126</v>
      </c>
      <c r="F3123">
        <v>62085402</v>
      </c>
      <c r="G3123" t="s">
        <v>4886</v>
      </c>
      <c r="H3123" s="6">
        <v>45708</v>
      </c>
      <c r="I3123" s="3">
        <v>14000</v>
      </c>
      <c r="J3123" t="s">
        <v>23</v>
      </c>
      <c r="K3123" t="s">
        <v>4902</v>
      </c>
      <c r="L3123">
        <v>10</v>
      </c>
      <c r="M3123" t="s">
        <v>70</v>
      </c>
      <c r="N3123" s="3">
        <v>13500</v>
      </c>
      <c r="O3123">
        <v>35</v>
      </c>
      <c r="P3123" t="s">
        <v>4881</v>
      </c>
      <c r="Q3123" t="s">
        <v>726</v>
      </c>
      <c r="R3123" t="s">
        <v>72</v>
      </c>
      <c r="S3123" s="3">
        <v>107717341</v>
      </c>
      <c r="T3123" s="3">
        <f>Tabla1[[#This Row],[OS-Valor Unitario]]-Tabla1[[#This Row],[costo_antes_iva]]</f>
        <v>-500</v>
      </c>
      <c r="U3123" s="3">
        <f>Tabla1[[#This Row],[OS-Valor Unitario]]*Tabla1[[#This Row],[OS-Cantidad]]</f>
        <v>472500</v>
      </c>
      <c r="V3123" s="3">
        <f>Tabla1[[#This Row],[costo_antes_iva]]*Tabla1[[#This Row],[OS-Cantidad]]</f>
        <v>490000</v>
      </c>
      <c r="W3123" s="3">
        <f>Tabla1[[#This Row],[Valor total OS]]-Tabla1[[#This Row],[valor total op]]</f>
        <v>-17500</v>
      </c>
    </row>
    <row r="3124" spans="1:23" x14ac:dyDescent="0.3">
      <c r="A3124">
        <v>5895</v>
      </c>
      <c r="B3124" t="s">
        <v>4901</v>
      </c>
      <c r="C3124" t="s">
        <v>3073</v>
      </c>
      <c r="D3124" t="s">
        <v>1118</v>
      </c>
      <c r="E3124">
        <v>64</v>
      </c>
      <c r="F3124">
        <v>62085477</v>
      </c>
      <c r="G3124" t="s">
        <v>4886</v>
      </c>
      <c r="H3124" s="6">
        <v>45708</v>
      </c>
      <c r="I3124" s="3">
        <v>14000</v>
      </c>
      <c r="J3124" t="s">
        <v>23</v>
      </c>
      <c r="K3124" t="s">
        <v>4902</v>
      </c>
      <c r="L3124">
        <v>10</v>
      </c>
      <c r="M3124" t="s">
        <v>70</v>
      </c>
      <c r="N3124" s="3">
        <v>13500</v>
      </c>
      <c r="O3124">
        <v>35</v>
      </c>
      <c r="P3124" t="s">
        <v>4881</v>
      </c>
      <c r="Q3124" t="s">
        <v>726</v>
      </c>
      <c r="R3124" t="s">
        <v>72</v>
      </c>
      <c r="S3124" s="3">
        <v>107717341</v>
      </c>
      <c r="T3124" s="3">
        <f>Tabla1[[#This Row],[OS-Valor Unitario]]-Tabla1[[#This Row],[costo_antes_iva]]</f>
        <v>-500</v>
      </c>
      <c r="U3124" s="3">
        <f>Tabla1[[#This Row],[OS-Valor Unitario]]*Tabla1[[#This Row],[OS-Cantidad]]</f>
        <v>472500</v>
      </c>
      <c r="V3124" s="3">
        <f>Tabla1[[#This Row],[costo_antes_iva]]*Tabla1[[#This Row],[OS-Cantidad]]</f>
        <v>490000</v>
      </c>
      <c r="W3124" s="3">
        <f>Tabla1[[#This Row],[Valor total OS]]-Tabla1[[#This Row],[valor total op]]</f>
        <v>-17500</v>
      </c>
    </row>
    <row r="3125" spans="1:23" x14ac:dyDescent="0.3">
      <c r="A3125">
        <v>5895</v>
      </c>
      <c r="B3125" t="s">
        <v>4901</v>
      </c>
      <c r="C3125" t="s">
        <v>3073</v>
      </c>
      <c r="D3125" t="s">
        <v>1118</v>
      </c>
      <c r="E3125">
        <v>79</v>
      </c>
      <c r="F3125">
        <v>62085509</v>
      </c>
      <c r="G3125" t="s">
        <v>4886</v>
      </c>
      <c r="H3125" s="6">
        <v>45708</v>
      </c>
      <c r="I3125" s="3">
        <v>14000</v>
      </c>
      <c r="J3125" t="s">
        <v>23</v>
      </c>
      <c r="K3125" t="s">
        <v>4902</v>
      </c>
      <c r="L3125">
        <v>10</v>
      </c>
      <c r="M3125" t="s">
        <v>70</v>
      </c>
      <c r="N3125" s="3">
        <v>13500</v>
      </c>
      <c r="O3125">
        <v>35</v>
      </c>
      <c r="P3125" t="s">
        <v>4881</v>
      </c>
      <c r="Q3125" t="s">
        <v>726</v>
      </c>
      <c r="R3125" t="s">
        <v>72</v>
      </c>
      <c r="S3125" s="3">
        <v>107717341</v>
      </c>
      <c r="T3125" s="3">
        <f>Tabla1[[#This Row],[OS-Valor Unitario]]-Tabla1[[#This Row],[costo_antes_iva]]</f>
        <v>-500</v>
      </c>
      <c r="U3125" s="3">
        <f>Tabla1[[#This Row],[OS-Valor Unitario]]*Tabla1[[#This Row],[OS-Cantidad]]</f>
        <v>472500</v>
      </c>
      <c r="V3125" s="3">
        <f>Tabla1[[#This Row],[costo_antes_iva]]*Tabla1[[#This Row],[OS-Cantidad]]</f>
        <v>490000</v>
      </c>
      <c r="W3125" s="3">
        <f>Tabla1[[#This Row],[Valor total OS]]-Tabla1[[#This Row],[valor total op]]</f>
        <v>-17500</v>
      </c>
    </row>
    <row r="3126" spans="1:23" x14ac:dyDescent="0.3">
      <c r="A3126">
        <v>5895</v>
      </c>
      <c r="B3126" t="s">
        <v>4901</v>
      </c>
      <c r="C3126" t="s">
        <v>3073</v>
      </c>
      <c r="D3126" t="s">
        <v>1118</v>
      </c>
      <c r="E3126">
        <v>8</v>
      </c>
      <c r="F3126">
        <v>62085528</v>
      </c>
      <c r="G3126" t="s">
        <v>4886</v>
      </c>
      <c r="H3126" s="6">
        <v>45708</v>
      </c>
      <c r="I3126" s="3">
        <v>14000</v>
      </c>
      <c r="J3126" t="s">
        <v>23</v>
      </c>
      <c r="K3126" t="s">
        <v>4902</v>
      </c>
      <c r="L3126">
        <v>10</v>
      </c>
      <c r="M3126" t="s">
        <v>70</v>
      </c>
      <c r="N3126" s="3">
        <v>13500</v>
      </c>
      <c r="O3126">
        <v>35</v>
      </c>
      <c r="P3126" t="s">
        <v>4881</v>
      </c>
      <c r="Q3126" t="s">
        <v>726</v>
      </c>
      <c r="R3126" t="s">
        <v>72</v>
      </c>
      <c r="S3126" s="3">
        <v>107717341</v>
      </c>
      <c r="T3126" s="3">
        <f>Tabla1[[#This Row],[OS-Valor Unitario]]-Tabla1[[#This Row],[costo_antes_iva]]</f>
        <v>-500</v>
      </c>
      <c r="U3126" s="3">
        <f>Tabla1[[#This Row],[OS-Valor Unitario]]*Tabla1[[#This Row],[OS-Cantidad]]</f>
        <v>472500</v>
      </c>
      <c r="V3126" s="3">
        <f>Tabla1[[#This Row],[costo_antes_iva]]*Tabla1[[#This Row],[OS-Cantidad]]</f>
        <v>490000</v>
      </c>
      <c r="W3126" s="3">
        <f>Tabla1[[#This Row],[Valor total OS]]-Tabla1[[#This Row],[valor total op]]</f>
        <v>-17500</v>
      </c>
    </row>
    <row r="3127" spans="1:23" x14ac:dyDescent="0.3">
      <c r="A3127">
        <v>5895</v>
      </c>
      <c r="B3127" t="s">
        <v>4901</v>
      </c>
      <c r="C3127" t="s">
        <v>3073</v>
      </c>
      <c r="D3127" t="s">
        <v>1118</v>
      </c>
      <c r="E3127">
        <v>35</v>
      </c>
      <c r="F3127">
        <v>62085554</v>
      </c>
      <c r="G3127" t="s">
        <v>4886</v>
      </c>
      <c r="H3127" s="6">
        <v>45708</v>
      </c>
      <c r="I3127" s="3">
        <v>14000</v>
      </c>
      <c r="J3127" t="s">
        <v>23</v>
      </c>
      <c r="K3127" t="s">
        <v>4902</v>
      </c>
      <c r="L3127">
        <v>10</v>
      </c>
      <c r="M3127" t="s">
        <v>70</v>
      </c>
      <c r="N3127" s="3">
        <v>13500</v>
      </c>
      <c r="O3127">
        <v>35</v>
      </c>
      <c r="P3127" t="s">
        <v>4881</v>
      </c>
      <c r="Q3127" t="s">
        <v>726</v>
      </c>
      <c r="R3127" t="s">
        <v>72</v>
      </c>
      <c r="S3127" s="3">
        <v>107717341</v>
      </c>
      <c r="T3127" s="3">
        <f>Tabla1[[#This Row],[OS-Valor Unitario]]-Tabla1[[#This Row],[costo_antes_iva]]</f>
        <v>-500</v>
      </c>
      <c r="U3127" s="3">
        <f>Tabla1[[#This Row],[OS-Valor Unitario]]*Tabla1[[#This Row],[OS-Cantidad]]</f>
        <v>472500</v>
      </c>
      <c r="V3127" s="3">
        <f>Tabla1[[#This Row],[costo_antes_iva]]*Tabla1[[#This Row],[OS-Cantidad]]</f>
        <v>490000</v>
      </c>
      <c r="W3127" s="3">
        <f>Tabla1[[#This Row],[Valor total OS]]-Tabla1[[#This Row],[valor total op]]</f>
        <v>-17500</v>
      </c>
    </row>
    <row r="3128" spans="1:23" x14ac:dyDescent="0.3">
      <c r="A3128">
        <v>5895</v>
      </c>
      <c r="B3128" t="s">
        <v>4901</v>
      </c>
      <c r="C3128" t="s">
        <v>3073</v>
      </c>
      <c r="D3128" t="s">
        <v>1118</v>
      </c>
      <c r="E3128">
        <v>84</v>
      </c>
      <c r="F3128">
        <v>62085623</v>
      </c>
      <c r="G3128" t="s">
        <v>4886</v>
      </c>
      <c r="H3128" s="6">
        <v>45708</v>
      </c>
      <c r="I3128" s="3">
        <v>14000</v>
      </c>
      <c r="J3128" t="s">
        <v>23</v>
      </c>
      <c r="K3128" t="s">
        <v>4902</v>
      </c>
      <c r="L3128">
        <v>10</v>
      </c>
      <c r="M3128" t="s">
        <v>70</v>
      </c>
      <c r="N3128" s="3">
        <v>13500</v>
      </c>
      <c r="O3128">
        <v>35</v>
      </c>
      <c r="P3128" t="s">
        <v>4881</v>
      </c>
      <c r="Q3128" t="s">
        <v>726</v>
      </c>
      <c r="R3128" t="s">
        <v>72</v>
      </c>
      <c r="S3128" s="3">
        <v>107717341</v>
      </c>
      <c r="T3128" s="3">
        <f>Tabla1[[#This Row],[OS-Valor Unitario]]-Tabla1[[#This Row],[costo_antes_iva]]</f>
        <v>-500</v>
      </c>
      <c r="U3128" s="3">
        <f>Tabla1[[#This Row],[OS-Valor Unitario]]*Tabla1[[#This Row],[OS-Cantidad]]</f>
        <v>472500</v>
      </c>
      <c r="V3128" s="3">
        <f>Tabla1[[#This Row],[costo_antes_iva]]*Tabla1[[#This Row],[OS-Cantidad]]</f>
        <v>490000</v>
      </c>
      <c r="W3128" s="3">
        <f>Tabla1[[#This Row],[Valor total OS]]-Tabla1[[#This Row],[valor total op]]</f>
        <v>-17500</v>
      </c>
    </row>
    <row r="3129" spans="1:23" x14ac:dyDescent="0.3">
      <c r="A3129">
        <v>5895</v>
      </c>
      <c r="B3129" t="s">
        <v>4901</v>
      </c>
      <c r="C3129" t="s">
        <v>3073</v>
      </c>
      <c r="D3129" t="s">
        <v>1118</v>
      </c>
      <c r="E3129">
        <v>27</v>
      </c>
      <c r="F3129">
        <v>62085640</v>
      </c>
      <c r="G3129" t="s">
        <v>4886</v>
      </c>
      <c r="H3129" s="6">
        <v>45708</v>
      </c>
      <c r="I3129" s="3">
        <v>14000</v>
      </c>
      <c r="J3129" t="s">
        <v>23</v>
      </c>
      <c r="K3129" t="s">
        <v>4902</v>
      </c>
      <c r="L3129">
        <v>10</v>
      </c>
      <c r="M3129" t="s">
        <v>70</v>
      </c>
      <c r="N3129" s="3">
        <v>13500</v>
      </c>
      <c r="O3129">
        <v>35</v>
      </c>
      <c r="P3129" t="s">
        <v>4881</v>
      </c>
      <c r="Q3129" t="s">
        <v>726</v>
      </c>
      <c r="R3129" t="s">
        <v>72</v>
      </c>
      <c r="S3129" s="3">
        <v>107717341</v>
      </c>
      <c r="T3129" s="3">
        <f>Tabla1[[#This Row],[OS-Valor Unitario]]-Tabla1[[#This Row],[costo_antes_iva]]</f>
        <v>-500</v>
      </c>
      <c r="U3129" s="3">
        <f>Tabla1[[#This Row],[OS-Valor Unitario]]*Tabla1[[#This Row],[OS-Cantidad]]</f>
        <v>472500</v>
      </c>
      <c r="V3129" s="3">
        <f>Tabla1[[#This Row],[costo_antes_iva]]*Tabla1[[#This Row],[OS-Cantidad]]</f>
        <v>490000</v>
      </c>
      <c r="W3129" s="3">
        <f>Tabla1[[#This Row],[Valor total OS]]-Tabla1[[#This Row],[valor total op]]</f>
        <v>-17500</v>
      </c>
    </row>
    <row r="3130" spans="1:23" x14ac:dyDescent="0.3">
      <c r="A3130">
        <v>5895</v>
      </c>
      <c r="B3130" t="s">
        <v>4901</v>
      </c>
      <c r="C3130" t="s">
        <v>3073</v>
      </c>
      <c r="D3130" t="s">
        <v>1118</v>
      </c>
      <c r="E3130">
        <v>115</v>
      </c>
      <c r="F3130">
        <v>62085683</v>
      </c>
      <c r="G3130" t="s">
        <v>4886</v>
      </c>
      <c r="H3130" s="6">
        <v>45708</v>
      </c>
      <c r="I3130" s="3">
        <v>14000</v>
      </c>
      <c r="J3130" t="s">
        <v>23</v>
      </c>
      <c r="K3130" t="s">
        <v>4902</v>
      </c>
      <c r="L3130">
        <v>10</v>
      </c>
      <c r="M3130" t="s">
        <v>70</v>
      </c>
      <c r="N3130" s="3">
        <v>13500</v>
      </c>
      <c r="O3130">
        <v>35</v>
      </c>
      <c r="P3130" t="s">
        <v>4881</v>
      </c>
      <c r="Q3130" t="s">
        <v>726</v>
      </c>
      <c r="R3130" t="s">
        <v>72</v>
      </c>
      <c r="S3130" s="3">
        <v>107717341</v>
      </c>
      <c r="T3130" s="3">
        <f>Tabla1[[#This Row],[OS-Valor Unitario]]-Tabla1[[#This Row],[costo_antes_iva]]</f>
        <v>-500</v>
      </c>
      <c r="U3130" s="3">
        <f>Tabla1[[#This Row],[OS-Valor Unitario]]*Tabla1[[#This Row],[OS-Cantidad]]</f>
        <v>472500</v>
      </c>
      <c r="V3130" s="3">
        <f>Tabla1[[#This Row],[costo_antes_iva]]*Tabla1[[#This Row],[OS-Cantidad]]</f>
        <v>490000</v>
      </c>
      <c r="W3130" s="3">
        <f>Tabla1[[#This Row],[Valor total OS]]-Tabla1[[#This Row],[valor total op]]</f>
        <v>-17500</v>
      </c>
    </row>
    <row r="3131" spans="1:23" x14ac:dyDescent="0.3">
      <c r="A3131">
        <v>5895</v>
      </c>
      <c r="B3131" t="s">
        <v>4901</v>
      </c>
      <c r="C3131" t="s">
        <v>3073</v>
      </c>
      <c r="D3131" t="s">
        <v>1118</v>
      </c>
      <c r="E3131">
        <v>66</v>
      </c>
      <c r="F3131">
        <v>62085725</v>
      </c>
      <c r="G3131" t="s">
        <v>4886</v>
      </c>
      <c r="H3131" s="6">
        <v>45708</v>
      </c>
      <c r="I3131" s="3">
        <v>14000</v>
      </c>
      <c r="J3131" t="s">
        <v>23</v>
      </c>
      <c r="K3131" t="s">
        <v>4902</v>
      </c>
      <c r="L3131">
        <v>10</v>
      </c>
      <c r="M3131" t="s">
        <v>70</v>
      </c>
      <c r="N3131" s="3">
        <v>13500</v>
      </c>
      <c r="O3131">
        <v>35</v>
      </c>
      <c r="P3131" t="s">
        <v>4881</v>
      </c>
      <c r="Q3131" t="s">
        <v>726</v>
      </c>
      <c r="R3131" t="s">
        <v>72</v>
      </c>
      <c r="S3131" s="3">
        <v>107717341</v>
      </c>
      <c r="T3131" s="3">
        <f>Tabla1[[#This Row],[OS-Valor Unitario]]-Tabla1[[#This Row],[costo_antes_iva]]</f>
        <v>-500</v>
      </c>
      <c r="U3131" s="3">
        <f>Tabla1[[#This Row],[OS-Valor Unitario]]*Tabla1[[#This Row],[OS-Cantidad]]</f>
        <v>472500</v>
      </c>
      <c r="V3131" s="3">
        <f>Tabla1[[#This Row],[costo_antes_iva]]*Tabla1[[#This Row],[OS-Cantidad]]</f>
        <v>490000</v>
      </c>
      <c r="W3131" s="3">
        <f>Tabla1[[#This Row],[Valor total OS]]-Tabla1[[#This Row],[valor total op]]</f>
        <v>-17500</v>
      </c>
    </row>
    <row r="3132" spans="1:23" x14ac:dyDescent="0.3">
      <c r="A3132">
        <v>5895</v>
      </c>
      <c r="B3132" t="s">
        <v>4901</v>
      </c>
      <c r="C3132" t="s">
        <v>3073</v>
      </c>
      <c r="D3132" t="s">
        <v>1118</v>
      </c>
      <c r="E3132">
        <v>38</v>
      </c>
      <c r="F3132">
        <v>62085766</v>
      </c>
      <c r="G3132" t="s">
        <v>4886</v>
      </c>
      <c r="H3132" s="6">
        <v>45708</v>
      </c>
      <c r="I3132" s="3">
        <v>14000</v>
      </c>
      <c r="J3132" t="s">
        <v>23</v>
      </c>
      <c r="K3132" t="s">
        <v>4902</v>
      </c>
      <c r="L3132">
        <v>10</v>
      </c>
      <c r="M3132" t="s">
        <v>70</v>
      </c>
      <c r="N3132" s="3">
        <v>13500</v>
      </c>
      <c r="O3132">
        <v>35</v>
      </c>
      <c r="P3132" t="s">
        <v>4881</v>
      </c>
      <c r="Q3132" t="s">
        <v>726</v>
      </c>
      <c r="R3132" t="s">
        <v>72</v>
      </c>
      <c r="S3132" s="3">
        <v>107717341</v>
      </c>
      <c r="T3132" s="3">
        <f>Tabla1[[#This Row],[OS-Valor Unitario]]-Tabla1[[#This Row],[costo_antes_iva]]</f>
        <v>-500</v>
      </c>
      <c r="U3132" s="3">
        <f>Tabla1[[#This Row],[OS-Valor Unitario]]*Tabla1[[#This Row],[OS-Cantidad]]</f>
        <v>472500</v>
      </c>
      <c r="V3132" s="3">
        <f>Tabla1[[#This Row],[costo_antes_iva]]*Tabla1[[#This Row],[OS-Cantidad]]</f>
        <v>490000</v>
      </c>
      <c r="W3132" s="3">
        <f>Tabla1[[#This Row],[Valor total OS]]-Tabla1[[#This Row],[valor total op]]</f>
        <v>-17500</v>
      </c>
    </row>
    <row r="3133" spans="1:23" x14ac:dyDescent="0.3">
      <c r="A3133">
        <v>5895</v>
      </c>
      <c r="B3133" t="s">
        <v>4901</v>
      </c>
      <c r="C3133" t="s">
        <v>3073</v>
      </c>
      <c r="D3133" t="s">
        <v>1118</v>
      </c>
      <c r="E3133">
        <v>9</v>
      </c>
      <c r="F3133">
        <v>62085893</v>
      </c>
      <c r="G3133" t="s">
        <v>4886</v>
      </c>
      <c r="H3133" s="6">
        <v>45708</v>
      </c>
      <c r="I3133" s="3">
        <v>14000</v>
      </c>
      <c r="J3133" t="s">
        <v>23</v>
      </c>
      <c r="K3133" t="s">
        <v>4902</v>
      </c>
      <c r="L3133">
        <v>10</v>
      </c>
      <c r="M3133" t="s">
        <v>70</v>
      </c>
      <c r="N3133" s="3">
        <v>13500</v>
      </c>
      <c r="O3133">
        <v>35</v>
      </c>
      <c r="P3133" t="s">
        <v>4881</v>
      </c>
      <c r="Q3133" t="s">
        <v>726</v>
      </c>
      <c r="R3133" t="s">
        <v>72</v>
      </c>
      <c r="S3133" s="3">
        <v>107717341</v>
      </c>
      <c r="T3133" s="3">
        <f>Tabla1[[#This Row],[OS-Valor Unitario]]-Tabla1[[#This Row],[costo_antes_iva]]</f>
        <v>-500</v>
      </c>
      <c r="U3133" s="3">
        <f>Tabla1[[#This Row],[OS-Valor Unitario]]*Tabla1[[#This Row],[OS-Cantidad]]</f>
        <v>472500</v>
      </c>
      <c r="V3133" s="3">
        <f>Tabla1[[#This Row],[costo_antes_iva]]*Tabla1[[#This Row],[OS-Cantidad]]</f>
        <v>490000</v>
      </c>
      <c r="W3133" s="3">
        <f>Tabla1[[#This Row],[Valor total OS]]-Tabla1[[#This Row],[valor total op]]</f>
        <v>-17500</v>
      </c>
    </row>
    <row r="3134" spans="1:23" x14ac:dyDescent="0.3">
      <c r="A3134">
        <v>5895</v>
      </c>
      <c r="B3134" t="s">
        <v>4901</v>
      </c>
      <c r="C3134" t="s">
        <v>3073</v>
      </c>
      <c r="D3134" t="s">
        <v>1118</v>
      </c>
      <c r="E3134">
        <v>36</v>
      </c>
      <c r="F3134">
        <v>62085926</v>
      </c>
      <c r="G3134" t="s">
        <v>4886</v>
      </c>
      <c r="H3134" s="6">
        <v>45708</v>
      </c>
      <c r="I3134" s="3">
        <v>14000</v>
      </c>
      <c r="J3134" t="s">
        <v>23</v>
      </c>
      <c r="K3134" t="s">
        <v>4902</v>
      </c>
      <c r="L3134">
        <v>10</v>
      </c>
      <c r="M3134" t="s">
        <v>70</v>
      </c>
      <c r="N3134" s="3">
        <v>13500</v>
      </c>
      <c r="O3134">
        <v>35</v>
      </c>
      <c r="P3134" t="s">
        <v>4881</v>
      </c>
      <c r="Q3134" t="s">
        <v>726</v>
      </c>
      <c r="R3134" t="s">
        <v>72</v>
      </c>
      <c r="S3134" s="3">
        <v>107717341</v>
      </c>
      <c r="T3134" s="3">
        <f>Tabla1[[#This Row],[OS-Valor Unitario]]-Tabla1[[#This Row],[costo_antes_iva]]</f>
        <v>-500</v>
      </c>
      <c r="U3134" s="3">
        <f>Tabla1[[#This Row],[OS-Valor Unitario]]*Tabla1[[#This Row],[OS-Cantidad]]</f>
        <v>472500</v>
      </c>
      <c r="V3134" s="3">
        <f>Tabla1[[#This Row],[costo_antes_iva]]*Tabla1[[#This Row],[OS-Cantidad]]</f>
        <v>490000</v>
      </c>
      <c r="W3134" s="3">
        <f>Tabla1[[#This Row],[Valor total OS]]-Tabla1[[#This Row],[valor total op]]</f>
        <v>-17500</v>
      </c>
    </row>
    <row r="3135" spans="1:23" x14ac:dyDescent="0.3">
      <c r="A3135">
        <v>5895</v>
      </c>
      <c r="B3135" t="s">
        <v>4901</v>
      </c>
      <c r="C3135" t="s">
        <v>3073</v>
      </c>
      <c r="D3135" t="s">
        <v>1118</v>
      </c>
      <c r="E3135">
        <v>152</v>
      </c>
      <c r="F3135">
        <v>62086033</v>
      </c>
      <c r="G3135" t="s">
        <v>4886</v>
      </c>
      <c r="H3135" s="6">
        <v>45708</v>
      </c>
      <c r="I3135" s="3">
        <v>14000</v>
      </c>
      <c r="J3135" t="s">
        <v>23</v>
      </c>
      <c r="K3135" t="s">
        <v>4902</v>
      </c>
      <c r="L3135">
        <v>10</v>
      </c>
      <c r="M3135" t="s">
        <v>70</v>
      </c>
      <c r="N3135" s="3">
        <v>13500</v>
      </c>
      <c r="O3135">
        <v>35</v>
      </c>
      <c r="P3135" t="s">
        <v>4881</v>
      </c>
      <c r="Q3135" t="s">
        <v>726</v>
      </c>
      <c r="R3135" t="s">
        <v>72</v>
      </c>
      <c r="S3135" s="3">
        <v>107717341</v>
      </c>
      <c r="T3135" s="3">
        <f>Tabla1[[#This Row],[OS-Valor Unitario]]-Tabla1[[#This Row],[costo_antes_iva]]</f>
        <v>-500</v>
      </c>
      <c r="U3135" s="3">
        <f>Tabla1[[#This Row],[OS-Valor Unitario]]*Tabla1[[#This Row],[OS-Cantidad]]</f>
        <v>472500</v>
      </c>
      <c r="V3135" s="3">
        <f>Tabla1[[#This Row],[costo_antes_iva]]*Tabla1[[#This Row],[OS-Cantidad]]</f>
        <v>490000</v>
      </c>
      <c r="W3135" s="3">
        <f>Tabla1[[#This Row],[Valor total OS]]-Tabla1[[#This Row],[valor total op]]</f>
        <v>-17500</v>
      </c>
    </row>
    <row r="3136" spans="1:23" x14ac:dyDescent="0.3">
      <c r="A3136">
        <v>5895</v>
      </c>
      <c r="B3136" t="s">
        <v>4901</v>
      </c>
      <c r="C3136" t="s">
        <v>3073</v>
      </c>
      <c r="D3136" t="s">
        <v>1118</v>
      </c>
      <c r="E3136">
        <v>47</v>
      </c>
      <c r="F3136">
        <v>62086057</v>
      </c>
      <c r="G3136" t="s">
        <v>4886</v>
      </c>
      <c r="H3136" s="6">
        <v>45708</v>
      </c>
      <c r="I3136" s="3">
        <v>14000</v>
      </c>
      <c r="J3136" t="s">
        <v>23</v>
      </c>
      <c r="K3136" t="s">
        <v>4902</v>
      </c>
      <c r="L3136">
        <v>10</v>
      </c>
      <c r="M3136" t="s">
        <v>70</v>
      </c>
      <c r="N3136" s="3">
        <v>13500</v>
      </c>
      <c r="O3136">
        <v>35</v>
      </c>
      <c r="P3136" t="s">
        <v>4881</v>
      </c>
      <c r="Q3136" t="s">
        <v>726</v>
      </c>
      <c r="R3136" t="s">
        <v>72</v>
      </c>
      <c r="S3136" s="3">
        <v>107717341</v>
      </c>
      <c r="T3136" s="3">
        <f>Tabla1[[#This Row],[OS-Valor Unitario]]-Tabla1[[#This Row],[costo_antes_iva]]</f>
        <v>-500</v>
      </c>
      <c r="U3136" s="3">
        <f>Tabla1[[#This Row],[OS-Valor Unitario]]*Tabla1[[#This Row],[OS-Cantidad]]</f>
        <v>472500</v>
      </c>
      <c r="V3136" s="3">
        <f>Tabla1[[#This Row],[costo_antes_iva]]*Tabla1[[#This Row],[OS-Cantidad]]</f>
        <v>490000</v>
      </c>
      <c r="W3136" s="3">
        <f>Tabla1[[#This Row],[Valor total OS]]-Tabla1[[#This Row],[valor total op]]</f>
        <v>-17500</v>
      </c>
    </row>
    <row r="3137" spans="1:23" x14ac:dyDescent="0.3">
      <c r="A3137">
        <v>5895</v>
      </c>
      <c r="B3137" t="s">
        <v>4901</v>
      </c>
      <c r="C3137" t="s">
        <v>78</v>
      </c>
      <c r="D3137" t="s">
        <v>1118</v>
      </c>
      <c r="E3137">
        <v>3</v>
      </c>
      <c r="F3137">
        <v>62086126</v>
      </c>
      <c r="G3137" t="s">
        <v>4886</v>
      </c>
      <c r="H3137" s="6">
        <v>45708</v>
      </c>
      <c r="I3137" s="3">
        <v>5000</v>
      </c>
      <c r="J3137" t="s">
        <v>23</v>
      </c>
      <c r="K3137" t="s">
        <v>4902</v>
      </c>
      <c r="L3137">
        <v>10</v>
      </c>
      <c r="M3137" t="s">
        <v>70</v>
      </c>
      <c r="N3137" s="3">
        <v>13500</v>
      </c>
      <c r="O3137">
        <v>35</v>
      </c>
      <c r="P3137" t="s">
        <v>4881</v>
      </c>
      <c r="Q3137" t="s">
        <v>726</v>
      </c>
      <c r="R3137" t="s">
        <v>61</v>
      </c>
      <c r="S3137" s="3">
        <v>107717341</v>
      </c>
      <c r="T3137" s="3">
        <f>Tabla1[[#This Row],[OS-Valor Unitario]]-Tabla1[[#This Row],[costo_antes_iva]]</f>
        <v>8500</v>
      </c>
      <c r="U3137" s="3">
        <f>Tabla1[[#This Row],[OS-Valor Unitario]]*Tabla1[[#This Row],[OS-Cantidad]]</f>
        <v>472500</v>
      </c>
      <c r="V3137" s="3">
        <f>Tabla1[[#This Row],[costo_antes_iva]]*Tabla1[[#This Row],[OS-Cantidad]]</f>
        <v>175000</v>
      </c>
      <c r="W3137" s="3">
        <f>Tabla1[[#This Row],[Valor total OS]]-Tabla1[[#This Row],[valor total op]]</f>
        <v>297500</v>
      </c>
    </row>
    <row r="3138" spans="1:23" x14ac:dyDescent="0.3">
      <c r="A3138">
        <v>5895</v>
      </c>
      <c r="B3138" t="s">
        <v>4901</v>
      </c>
      <c r="C3138" t="s">
        <v>78</v>
      </c>
      <c r="D3138" t="s">
        <v>1118</v>
      </c>
      <c r="E3138">
        <v>48</v>
      </c>
      <c r="F3138">
        <v>62086136</v>
      </c>
      <c r="G3138" t="s">
        <v>4886</v>
      </c>
      <c r="H3138" s="6">
        <v>45708</v>
      </c>
      <c r="I3138" s="3">
        <v>5000</v>
      </c>
      <c r="J3138" t="s">
        <v>23</v>
      </c>
      <c r="K3138" t="s">
        <v>4902</v>
      </c>
      <c r="L3138">
        <v>10</v>
      </c>
      <c r="M3138" t="s">
        <v>70</v>
      </c>
      <c r="N3138" s="3">
        <v>13500</v>
      </c>
      <c r="O3138">
        <v>35</v>
      </c>
      <c r="P3138" t="s">
        <v>4881</v>
      </c>
      <c r="Q3138" t="s">
        <v>726</v>
      </c>
      <c r="R3138" t="s">
        <v>61</v>
      </c>
      <c r="S3138" s="3">
        <v>107717341</v>
      </c>
      <c r="T3138" s="3">
        <f>Tabla1[[#This Row],[OS-Valor Unitario]]-Tabla1[[#This Row],[costo_antes_iva]]</f>
        <v>8500</v>
      </c>
      <c r="U3138" s="3">
        <f>Tabla1[[#This Row],[OS-Valor Unitario]]*Tabla1[[#This Row],[OS-Cantidad]]</f>
        <v>472500</v>
      </c>
      <c r="V3138" s="3">
        <f>Tabla1[[#This Row],[costo_antes_iva]]*Tabla1[[#This Row],[OS-Cantidad]]</f>
        <v>175000</v>
      </c>
      <c r="W3138" s="3">
        <f>Tabla1[[#This Row],[Valor total OS]]-Tabla1[[#This Row],[valor total op]]</f>
        <v>297500</v>
      </c>
    </row>
    <row r="3139" spans="1:23" x14ac:dyDescent="0.3">
      <c r="A3139">
        <v>5895</v>
      </c>
      <c r="B3139" t="s">
        <v>4901</v>
      </c>
      <c r="C3139" t="s">
        <v>78</v>
      </c>
      <c r="D3139" t="s">
        <v>1118</v>
      </c>
      <c r="E3139">
        <v>10</v>
      </c>
      <c r="F3139">
        <v>62086145</v>
      </c>
      <c r="G3139" t="s">
        <v>4886</v>
      </c>
      <c r="H3139" s="6">
        <v>45708</v>
      </c>
      <c r="I3139" s="3">
        <v>5000</v>
      </c>
      <c r="J3139" t="s">
        <v>23</v>
      </c>
      <c r="K3139" t="s">
        <v>4902</v>
      </c>
      <c r="L3139">
        <v>10</v>
      </c>
      <c r="M3139" t="s">
        <v>70</v>
      </c>
      <c r="N3139" s="3">
        <v>13500</v>
      </c>
      <c r="O3139">
        <v>35</v>
      </c>
      <c r="P3139" t="s">
        <v>4881</v>
      </c>
      <c r="Q3139" t="s">
        <v>726</v>
      </c>
      <c r="R3139" t="s">
        <v>61</v>
      </c>
      <c r="S3139" s="3">
        <v>107717341</v>
      </c>
      <c r="T3139" s="3">
        <f>Tabla1[[#This Row],[OS-Valor Unitario]]-Tabla1[[#This Row],[costo_antes_iva]]</f>
        <v>8500</v>
      </c>
      <c r="U3139" s="3">
        <f>Tabla1[[#This Row],[OS-Valor Unitario]]*Tabla1[[#This Row],[OS-Cantidad]]</f>
        <v>472500</v>
      </c>
      <c r="V3139" s="3">
        <f>Tabla1[[#This Row],[costo_antes_iva]]*Tabla1[[#This Row],[OS-Cantidad]]</f>
        <v>175000</v>
      </c>
      <c r="W3139" s="3">
        <f>Tabla1[[#This Row],[Valor total OS]]-Tabla1[[#This Row],[valor total op]]</f>
        <v>297500</v>
      </c>
    </row>
    <row r="3140" spans="1:23" x14ac:dyDescent="0.3">
      <c r="A3140">
        <v>5895</v>
      </c>
      <c r="B3140" t="s">
        <v>4901</v>
      </c>
      <c r="C3140" t="s">
        <v>78</v>
      </c>
      <c r="D3140" t="s">
        <v>1118</v>
      </c>
      <c r="E3140">
        <v>364</v>
      </c>
      <c r="F3140">
        <v>62086156</v>
      </c>
      <c r="G3140" t="s">
        <v>4886</v>
      </c>
      <c r="H3140" s="6">
        <v>45708</v>
      </c>
      <c r="I3140" s="3">
        <v>5000</v>
      </c>
      <c r="J3140" t="s">
        <v>23</v>
      </c>
      <c r="K3140" t="s">
        <v>4902</v>
      </c>
      <c r="L3140">
        <v>10</v>
      </c>
      <c r="M3140" t="s">
        <v>70</v>
      </c>
      <c r="N3140" s="3">
        <v>13500</v>
      </c>
      <c r="O3140">
        <v>35</v>
      </c>
      <c r="P3140" t="s">
        <v>4881</v>
      </c>
      <c r="Q3140" t="s">
        <v>726</v>
      </c>
      <c r="R3140" t="s">
        <v>61</v>
      </c>
      <c r="S3140" s="3">
        <v>107717341</v>
      </c>
      <c r="T3140" s="3">
        <f>Tabla1[[#This Row],[OS-Valor Unitario]]-Tabla1[[#This Row],[costo_antes_iva]]</f>
        <v>8500</v>
      </c>
      <c r="U3140" s="3">
        <f>Tabla1[[#This Row],[OS-Valor Unitario]]*Tabla1[[#This Row],[OS-Cantidad]]</f>
        <v>472500</v>
      </c>
      <c r="V3140" s="3">
        <f>Tabla1[[#This Row],[costo_antes_iva]]*Tabla1[[#This Row],[OS-Cantidad]]</f>
        <v>175000</v>
      </c>
      <c r="W3140" s="3">
        <f>Tabla1[[#This Row],[Valor total OS]]-Tabla1[[#This Row],[valor total op]]</f>
        <v>297500</v>
      </c>
    </row>
    <row r="3141" spans="1:23" x14ac:dyDescent="0.3">
      <c r="A3141">
        <v>5895</v>
      </c>
      <c r="B3141" t="s">
        <v>4901</v>
      </c>
      <c r="C3141" t="s">
        <v>78</v>
      </c>
      <c r="D3141" t="s">
        <v>1118</v>
      </c>
      <c r="E3141">
        <v>14</v>
      </c>
      <c r="F3141">
        <v>62086168</v>
      </c>
      <c r="G3141" t="s">
        <v>4886</v>
      </c>
      <c r="H3141" s="6">
        <v>45708</v>
      </c>
      <c r="I3141" s="3">
        <v>5000</v>
      </c>
      <c r="J3141" t="s">
        <v>23</v>
      </c>
      <c r="K3141" t="s">
        <v>4902</v>
      </c>
      <c r="L3141">
        <v>10</v>
      </c>
      <c r="M3141" t="s">
        <v>70</v>
      </c>
      <c r="N3141" s="3">
        <v>13500</v>
      </c>
      <c r="O3141">
        <v>35</v>
      </c>
      <c r="P3141" t="s">
        <v>4881</v>
      </c>
      <c r="Q3141" t="s">
        <v>726</v>
      </c>
      <c r="R3141" t="s">
        <v>61</v>
      </c>
      <c r="S3141" s="3">
        <v>107717341</v>
      </c>
      <c r="T3141" s="3">
        <f>Tabla1[[#This Row],[OS-Valor Unitario]]-Tabla1[[#This Row],[costo_antes_iva]]</f>
        <v>8500</v>
      </c>
      <c r="U3141" s="3">
        <f>Tabla1[[#This Row],[OS-Valor Unitario]]*Tabla1[[#This Row],[OS-Cantidad]]</f>
        <v>472500</v>
      </c>
      <c r="V3141" s="3">
        <f>Tabla1[[#This Row],[costo_antes_iva]]*Tabla1[[#This Row],[OS-Cantidad]]</f>
        <v>175000</v>
      </c>
      <c r="W3141" s="3">
        <f>Tabla1[[#This Row],[Valor total OS]]-Tabla1[[#This Row],[valor total op]]</f>
        <v>297500</v>
      </c>
    </row>
    <row r="3142" spans="1:23" x14ac:dyDescent="0.3">
      <c r="A3142">
        <v>5895</v>
      </c>
      <c r="B3142" t="s">
        <v>4901</v>
      </c>
      <c r="C3142" t="s">
        <v>3073</v>
      </c>
      <c r="D3142" t="s">
        <v>1118</v>
      </c>
      <c r="E3142">
        <v>7</v>
      </c>
      <c r="F3142">
        <v>62086208</v>
      </c>
      <c r="G3142" t="s">
        <v>4886</v>
      </c>
      <c r="H3142" s="6">
        <v>45708</v>
      </c>
      <c r="I3142" s="3">
        <v>14000</v>
      </c>
      <c r="J3142" t="s">
        <v>23</v>
      </c>
      <c r="K3142" t="s">
        <v>4902</v>
      </c>
      <c r="L3142">
        <v>10</v>
      </c>
      <c r="M3142" t="s">
        <v>70</v>
      </c>
      <c r="N3142" s="3">
        <v>13500</v>
      </c>
      <c r="O3142">
        <v>35</v>
      </c>
      <c r="P3142" t="s">
        <v>4881</v>
      </c>
      <c r="Q3142" t="s">
        <v>726</v>
      </c>
      <c r="R3142" t="s">
        <v>72</v>
      </c>
      <c r="S3142" s="3">
        <v>107717341</v>
      </c>
      <c r="T3142" s="3">
        <f>Tabla1[[#This Row],[OS-Valor Unitario]]-Tabla1[[#This Row],[costo_antes_iva]]</f>
        <v>-500</v>
      </c>
      <c r="U3142" s="3">
        <f>Tabla1[[#This Row],[OS-Valor Unitario]]*Tabla1[[#This Row],[OS-Cantidad]]</f>
        <v>472500</v>
      </c>
      <c r="V3142" s="3">
        <f>Tabla1[[#This Row],[costo_antes_iva]]*Tabla1[[#This Row],[OS-Cantidad]]</f>
        <v>490000</v>
      </c>
      <c r="W3142" s="3">
        <f>Tabla1[[#This Row],[Valor total OS]]-Tabla1[[#This Row],[valor total op]]</f>
        <v>-17500</v>
      </c>
    </row>
    <row r="3143" spans="1:23" x14ac:dyDescent="0.3">
      <c r="A3143">
        <v>5895</v>
      </c>
      <c r="B3143" t="s">
        <v>4901</v>
      </c>
      <c r="C3143" t="s">
        <v>349</v>
      </c>
      <c r="D3143" t="s">
        <v>1118</v>
      </c>
      <c r="E3143">
        <v>3</v>
      </c>
      <c r="F3143">
        <v>62086229</v>
      </c>
      <c r="G3143" t="s">
        <v>4886</v>
      </c>
      <c r="H3143" s="6">
        <v>45708</v>
      </c>
      <c r="I3143" s="3">
        <v>14000</v>
      </c>
      <c r="J3143" t="s">
        <v>23</v>
      </c>
      <c r="K3143" t="s">
        <v>4902</v>
      </c>
      <c r="L3143">
        <v>10</v>
      </c>
      <c r="M3143" t="s">
        <v>70</v>
      </c>
      <c r="N3143" s="3">
        <v>13500</v>
      </c>
      <c r="O3143">
        <v>35</v>
      </c>
      <c r="P3143" t="s">
        <v>4881</v>
      </c>
      <c r="Q3143" t="s">
        <v>726</v>
      </c>
      <c r="R3143" t="s">
        <v>28</v>
      </c>
      <c r="S3143" s="3">
        <v>107717341</v>
      </c>
      <c r="T3143" s="3">
        <f>Tabla1[[#This Row],[OS-Valor Unitario]]-Tabla1[[#This Row],[costo_antes_iva]]</f>
        <v>-500</v>
      </c>
      <c r="U3143" s="3">
        <f>Tabla1[[#This Row],[OS-Valor Unitario]]*Tabla1[[#This Row],[OS-Cantidad]]</f>
        <v>472500</v>
      </c>
      <c r="V3143" s="3">
        <f>Tabla1[[#This Row],[costo_antes_iva]]*Tabla1[[#This Row],[OS-Cantidad]]</f>
        <v>490000</v>
      </c>
      <c r="W3143" s="3">
        <f>Tabla1[[#This Row],[Valor total OS]]-Tabla1[[#This Row],[valor total op]]</f>
        <v>-17500</v>
      </c>
    </row>
    <row r="3144" spans="1:23" x14ac:dyDescent="0.3">
      <c r="A3144">
        <v>5895</v>
      </c>
      <c r="B3144" t="s">
        <v>4903</v>
      </c>
      <c r="C3144" t="s">
        <v>3073</v>
      </c>
      <c r="D3144" t="s">
        <v>1118</v>
      </c>
      <c r="E3144">
        <v>20</v>
      </c>
      <c r="F3144">
        <v>62084711</v>
      </c>
      <c r="G3144" t="s">
        <v>4886</v>
      </c>
      <c r="H3144" s="6">
        <v>45708</v>
      </c>
      <c r="I3144" s="3">
        <v>14000</v>
      </c>
      <c r="J3144" t="s">
        <v>23</v>
      </c>
      <c r="K3144" t="s">
        <v>4904</v>
      </c>
      <c r="L3144">
        <v>11</v>
      </c>
      <c r="M3144" t="s">
        <v>4905</v>
      </c>
      <c r="N3144" s="3">
        <v>13500</v>
      </c>
      <c r="O3144">
        <v>84</v>
      </c>
      <c r="P3144" t="s">
        <v>4881</v>
      </c>
      <c r="Q3144" t="s">
        <v>726</v>
      </c>
      <c r="R3144" t="s">
        <v>72</v>
      </c>
      <c r="S3144" s="3">
        <v>107717341</v>
      </c>
      <c r="T3144" s="3">
        <f>Tabla1[[#This Row],[OS-Valor Unitario]]-Tabla1[[#This Row],[costo_antes_iva]]</f>
        <v>-500</v>
      </c>
      <c r="U3144" s="3">
        <f>Tabla1[[#This Row],[OS-Valor Unitario]]*Tabla1[[#This Row],[OS-Cantidad]]</f>
        <v>1134000</v>
      </c>
      <c r="V3144" s="3">
        <f>Tabla1[[#This Row],[costo_antes_iva]]*Tabla1[[#This Row],[OS-Cantidad]]</f>
        <v>1176000</v>
      </c>
      <c r="W3144" s="3">
        <f>Tabla1[[#This Row],[Valor total OS]]-Tabla1[[#This Row],[valor total op]]</f>
        <v>-42000</v>
      </c>
    </row>
    <row r="3145" spans="1:23" x14ac:dyDescent="0.3">
      <c r="A3145">
        <v>5895</v>
      </c>
      <c r="B3145" t="s">
        <v>4903</v>
      </c>
      <c r="C3145" t="s">
        <v>3073</v>
      </c>
      <c r="D3145" t="s">
        <v>1118</v>
      </c>
      <c r="E3145">
        <v>19</v>
      </c>
      <c r="F3145">
        <v>62085383</v>
      </c>
      <c r="G3145" t="s">
        <v>4886</v>
      </c>
      <c r="H3145" s="6">
        <v>45708</v>
      </c>
      <c r="I3145" s="3">
        <v>14000</v>
      </c>
      <c r="J3145" t="s">
        <v>23</v>
      </c>
      <c r="K3145" t="s">
        <v>4904</v>
      </c>
      <c r="L3145">
        <v>11</v>
      </c>
      <c r="M3145" t="s">
        <v>4905</v>
      </c>
      <c r="N3145" s="3">
        <v>13500</v>
      </c>
      <c r="O3145">
        <v>84</v>
      </c>
      <c r="P3145" t="s">
        <v>4881</v>
      </c>
      <c r="Q3145" t="s">
        <v>726</v>
      </c>
      <c r="R3145" t="s">
        <v>72</v>
      </c>
      <c r="S3145" s="3">
        <v>107717341</v>
      </c>
      <c r="T3145" s="3">
        <f>Tabla1[[#This Row],[OS-Valor Unitario]]-Tabla1[[#This Row],[costo_antes_iva]]</f>
        <v>-500</v>
      </c>
      <c r="U3145" s="3">
        <f>Tabla1[[#This Row],[OS-Valor Unitario]]*Tabla1[[#This Row],[OS-Cantidad]]</f>
        <v>1134000</v>
      </c>
      <c r="V3145" s="3">
        <f>Tabla1[[#This Row],[costo_antes_iva]]*Tabla1[[#This Row],[OS-Cantidad]]</f>
        <v>1176000</v>
      </c>
      <c r="W3145" s="3">
        <f>Tabla1[[#This Row],[Valor total OS]]-Tabla1[[#This Row],[valor total op]]</f>
        <v>-42000</v>
      </c>
    </row>
    <row r="3146" spans="1:23" x14ac:dyDescent="0.3">
      <c r="A3146">
        <v>5895</v>
      </c>
      <c r="B3146" t="s">
        <v>4903</v>
      </c>
      <c r="C3146" t="s">
        <v>3073</v>
      </c>
      <c r="D3146" t="s">
        <v>1118</v>
      </c>
      <c r="E3146">
        <v>76</v>
      </c>
      <c r="F3146">
        <v>62085390</v>
      </c>
      <c r="G3146" t="s">
        <v>4886</v>
      </c>
      <c r="H3146" s="6">
        <v>45708</v>
      </c>
      <c r="I3146" s="3">
        <v>14000</v>
      </c>
      <c r="J3146" t="s">
        <v>23</v>
      </c>
      <c r="K3146" t="s">
        <v>4904</v>
      </c>
      <c r="L3146">
        <v>11</v>
      </c>
      <c r="M3146" t="s">
        <v>4905</v>
      </c>
      <c r="N3146" s="3">
        <v>13500</v>
      </c>
      <c r="O3146">
        <v>84</v>
      </c>
      <c r="P3146" t="s">
        <v>4881</v>
      </c>
      <c r="Q3146" t="s">
        <v>726</v>
      </c>
      <c r="R3146" t="s">
        <v>72</v>
      </c>
      <c r="S3146" s="3">
        <v>107717341</v>
      </c>
      <c r="T3146" s="3">
        <f>Tabla1[[#This Row],[OS-Valor Unitario]]-Tabla1[[#This Row],[costo_antes_iva]]</f>
        <v>-500</v>
      </c>
      <c r="U3146" s="3">
        <f>Tabla1[[#This Row],[OS-Valor Unitario]]*Tabla1[[#This Row],[OS-Cantidad]]</f>
        <v>1134000</v>
      </c>
      <c r="V3146" s="3">
        <f>Tabla1[[#This Row],[costo_antes_iva]]*Tabla1[[#This Row],[OS-Cantidad]]</f>
        <v>1176000</v>
      </c>
      <c r="W3146" s="3">
        <f>Tabla1[[#This Row],[Valor total OS]]-Tabla1[[#This Row],[valor total op]]</f>
        <v>-42000</v>
      </c>
    </row>
    <row r="3147" spans="1:23" x14ac:dyDescent="0.3">
      <c r="A3147">
        <v>5895</v>
      </c>
      <c r="B3147" t="s">
        <v>4903</v>
      </c>
      <c r="C3147" t="s">
        <v>3073</v>
      </c>
      <c r="D3147" t="s">
        <v>1118</v>
      </c>
      <c r="E3147">
        <v>126</v>
      </c>
      <c r="F3147">
        <v>62085402</v>
      </c>
      <c r="G3147" t="s">
        <v>4886</v>
      </c>
      <c r="H3147" s="6">
        <v>45708</v>
      </c>
      <c r="I3147" s="3">
        <v>14000</v>
      </c>
      <c r="J3147" t="s">
        <v>23</v>
      </c>
      <c r="K3147" t="s">
        <v>4904</v>
      </c>
      <c r="L3147">
        <v>11</v>
      </c>
      <c r="M3147" t="s">
        <v>4905</v>
      </c>
      <c r="N3147" s="3">
        <v>13500</v>
      </c>
      <c r="O3147">
        <v>84</v>
      </c>
      <c r="P3147" t="s">
        <v>4881</v>
      </c>
      <c r="Q3147" t="s">
        <v>726</v>
      </c>
      <c r="R3147" t="s">
        <v>72</v>
      </c>
      <c r="S3147" s="3">
        <v>107717341</v>
      </c>
      <c r="T3147" s="3">
        <f>Tabla1[[#This Row],[OS-Valor Unitario]]-Tabla1[[#This Row],[costo_antes_iva]]</f>
        <v>-500</v>
      </c>
      <c r="U3147" s="3">
        <f>Tabla1[[#This Row],[OS-Valor Unitario]]*Tabla1[[#This Row],[OS-Cantidad]]</f>
        <v>1134000</v>
      </c>
      <c r="V3147" s="3">
        <f>Tabla1[[#This Row],[costo_antes_iva]]*Tabla1[[#This Row],[OS-Cantidad]]</f>
        <v>1176000</v>
      </c>
      <c r="W3147" s="3">
        <f>Tabla1[[#This Row],[Valor total OS]]-Tabla1[[#This Row],[valor total op]]</f>
        <v>-42000</v>
      </c>
    </row>
    <row r="3148" spans="1:23" x14ac:dyDescent="0.3">
      <c r="A3148">
        <v>5895</v>
      </c>
      <c r="B3148" t="s">
        <v>4903</v>
      </c>
      <c r="C3148" t="s">
        <v>3073</v>
      </c>
      <c r="D3148" t="s">
        <v>1118</v>
      </c>
      <c r="E3148">
        <v>64</v>
      </c>
      <c r="F3148">
        <v>62085477</v>
      </c>
      <c r="G3148" t="s">
        <v>4886</v>
      </c>
      <c r="H3148" s="6">
        <v>45708</v>
      </c>
      <c r="I3148" s="3">
        <v>14000</v>
      </c>
      <c r="J3148" t="s">
        <v>23</v>
      </c>
      <c r="K3148" t="s">
        <v>4904</v>
      </c>
      <c r="L3148">
        <v>11</v>
      </c>
      <c r="M3148" t="s">
        <v>4905</v>
      </c>
      <c r="N3148" s="3">
        <v>13500</v>
      </c>
      <c r="O3148">
        <v>84</v>
      </c>
      <c r="P3148" t="s">
        <v>4881</v>
      </c>
      <c r="Q3148" t="s">
        <v>726</v>
      </c>
      <c r="R3148" t="s">
        <v>72</v>
      </c>
      <c r="S3148" s="3">
        <v>107717341</v>
      </c>
      <c r="T3148" s="3">
        <f>Tabla1[[#This Row],[OS-Valor Unitario]]-Tabla1[[#This Row],[costo_antes_iva]]</f>
        <v>-500</v>
      </c>
      <c r="U3148" s="3">
        <f>Tabla1[[#This Row],[OS-Valor Unitario]]*Tabla1[[#This Row],[OS-Cantidad]]</f>
        <v>1134000</v>
      </c>
      <c r="V3148" s="3">
        <f>Tabla1[[#This Row],[costo_antes_iva]]*Tabla1[[#This Row],[OS-Cantidad]]</f>
        <v>1176000</v>
      </c>
      <c r="W3148" s="3">
        <f>Tabla1[[#This Row],[Valor total OS]]-Tabla1[[#This Row],[valor total op]]</f>
        <v>-42000</v>
      </c>
    </row>
    <row r="3149" spans="1:23" x14ac:dyDescent="0.3">
      <c r="A3149">
        <v>5895</v>
      </c>
      <c r="B3149" t="s">
        <v>4903</v>
      </c>
      <c r="C3149" t="s">
        <v>3073</v>
      </c>
      <c r="D3149" t="s">
        <v>1118</v>
      </c>
      <c r="E3149">
        <v>79</v>
      </c>
      <c r="F3149">
        <v>62085509</v>
      </c>
      <c r="G3149" t="s">
        <v>4886</v>
      </c>
      <c r="H3149" s="6">
        <v>45708</v>
      </c>
      <c r="I3149" s="3">
        <v>14000</v>
      </c>
      <c r="J3149" t="s">
        <v>23</v>
      </c>
      <c r="K3149" t="s">
        <v>4904</v>
      </c>
      <c r="L3149">
        <v>11</v>
      </c>
      <c r="M3149" t="s">
        <v>4905</v>
      </c>
      <c r="N3149" s="3">
        <v>13500</v>
      </c>
      <c r="O3149">
        <v>84</v>
      </c>
      <c r="P3149" t="s">
        <v>4881</v>
      </c>
      <c r="Q3149" t="s">
        <v>726</v>
      </c>
      <c r="R3149" t="s">
        <v>72</v>
      </c>
      <c r="S3149" s="3">
        <v>107717341</v>
      </c>
      <c r="T3149" s="3">
        <f>Tabla1[[#This Row],[OS-Valor Unitario]]-Tabla1[[#This Row],[costo_antes_iva]]</f>
        <v>-500</v>
      </c>
      <c r="U3149" s="3">
        <f>Tabla1[[#This Row],[OS-Valor Unitario]]*Tabla1[[#This Row],[OS-Cantidad]]</f>
        <v>1134000</v>
      </c>
      <c r="V3149" s="3">
        <f>Tabla1[[#This Row],[costo_antes_iva]]*Tabla1[[#This Row],[OS-Cantidad]]</f>
        <v>1176000</v>
      </c>
      <c r="W3149" s="3">
        <f>Tabla1[[#This Row],[Valor total OS]]-Tabla1[[#This Row],[valor total op]]</f>
        <v>-42000</v>
      </c>
    </row>
    <row r="3150" spans="1:23" x14ac:dyDescent="0.3">
      <c r="A3150">
        <v>5895</v>
      </c>
      <c r="B3150" t="s">
        <v>4903</v>
      </c>
      <c r="C3150" t="s">
        <v>3073</v>
      </c>
      <c r="D3150" t="s">
        <v>1118</v>
      </c>
      <c r="E3150">
        <v>8</v>
      </c>
      <c r="F3150">
        <v>62085528</v>
      </c>
      <c r="G3150" t="s">
        <v>4886</v>
      </c>
      <c r="H3150" s="6">
        <v>45708</v>
      </c>
      <c r="I3150" s="3">
        <v>14000</v>
      </c>
      <c r="J3150" t="s">
        <v>23</v>
      </c>
      <c r="K3150" t="s">
        <v>4904</v>
      </c>
      <c r="L3150">
        <v>11</v>
      </c>
      <c r="M3150" t="s">
        <v>4905</v>
      </c>
      <c r="N3150" s="3">
        <v>13500</v>
      </c>
      <c r="O3150">
        <v>84</v>
      </c>
      <c r="P3150" t="s">
        <v>4881</v>
      </c>
      <c r="Q3150" t="s">
        <v>726</v>
      </c>
      <c r="R3150" t="s">
        <v>72</v>
      </c>
      <c r="S3150" s="3">
        <v>107717341</v>
      </c>
      <c r="T3150" s="3">
        <f>Tabla1[[#This Row],[OS-Valor Unitario]]-Tabla1[[#This Row],[costo_antes_iva]]</f>
        <v>-500</v>
      </c>
      <c r="U3150" s="3">
        <f>Tabla1[[#This Row],[OS-Valor Unitario]]*Tabla1[[#This Row],[OS-Cantidad]]</f>
        <v>1134000</v>
      </c>
      <c r="V3150" s="3">
        <f>Tabla1[[#This Row],[costo_antes_iva]]*Tabla1[[#This Row],[OS-Cantidad]]</f>
        <v>1176000</v>
      </c>
      <c r="W3150" s="3">
        <f>Tabla1[[#This Row],[Valor total OS]]-Tabla1[[#This Row],[valor total op]]</f>
        <v>-42000</v>
      </c>
    </row>
    <row r="3151" spans="1:23" x14ac:dyDescent="0.3">
      <c r="A3151">
        <v>5895</v>
      </c>
      <c r="B3151" t="s">
        <v>4903</v>
      </c>
      <c r="C3151" t="s">
        <v>3073</v>
      </c>
      <c r="D3151" t="s">
        <v>1118</v>
      </c>
      <c r="E3151">
        <v>35</v>
      </c>
      <c r="F3151">
        <v>62085554</v>
      </c>
      <c r="G3151" t="s">
        <v>4886</v>
      </c>
      <c r="H3151" s="6">
        <v>45708</v>
      </c>
      <c r="I3151" s="3">
        <v>14000</v>
      </c>
      <c r="J3151" t="s">
        <v>23</v>
      </c>
      <c r="K3151" t="s">
        <v>4904</v>
      </c>
      <c r="L3151">
        <v>11</v>
      </c>
      <c r="M3151" t="s">
        <v>4905</v>
      </c>
      <c r="N3151" s="3">
        <v>13500</v>
      </c>
      <c r="O3151">
        <v>84</v>
      </c>
      <c r="P3151" t="s">
        <v>4881</v>
      </c>
      <c r="Q3151" t="s">
        <v>726</v>
      </c>
      <c r="R3151" t="s">
        <v>72</v>
      </c>
      <c r="S3151" s="3">
        <v>107717341</v>
      </c>
      <c r="T3151" s="3">
        <f>Tabla1[[#This Row],[OS-Valor Unitario]]-Tabla1[[#This Row],[costo_antes_iva]]</f>
        <v>-500</v>
      </c>
      <c r="U3151" s="3">
        <f>Tabla1[[#This Row],[OS-Valor Unitario]]*Tabla1[[#This Row],[OS-Cantidad]]</f>
        <v>1134000</v>
      </c>
      <c r="V3151" s="3">
        <f>Tabla1[[#This Row],[costo_antes_iva]]*Tabla1[[#This Row],[OS-Cantidad]]</f>
        <v>1176000</v>
      </c>
      <c r="W3151" s="3">
        <f>Tabla1[[#This Row],[Valor total OS]]-Tabla1[[#This Row],[valor total op]]</f>
        <v>-42000</v>
      </c>
    </row>
    <row r="3152" spans="1:23" x14ac:dyDescent="0.3">
      <c r="A3152">
        <v>5895</v>
      </c>
      <c r="B3152" t="s">
        <v>4903</v>
      </c>
      <c r="C3152" t="s">
        <v>3073</v>
      </c>
      <c r="D3152" t="s">
        <v>1118</v>
      </c>
      <c r="E3152">
        <v>84</v>
      </c>
      <c r="F3152">
        <v>62085623</v>
      </c>
      <c r="G3152" t="s">
        <v>4886</v>
      </c>
      <c r="H3152" s="6">
        <v>45708</v>
      </c>
      <c r="I3152" s="3">
        <v>14000</v>
      </c>
      <c r="J3152" t="s">
        <v>23</v>
      </c>
      <c r="K3152" t="s">
        <v>4904</v>
      </c>
      <c r="L3152">
        <v>11</v>
      </c>
      <c r="M3152" t="s">
        <v>4905</v>
      </c>
      <c r="N3152" s="3">
        <v>13500</v>
      </c>
      <c r="O3152">
        <v>84</v>
      </c>
      <c r="P3152" t="s">
        <v>4881</v>
      </c>
      <c r="Q3152" t="s">
        <v>726</v>
      </c>
      <c r="R3152" t="s">
        <v>72</v>
      </c>
      <c r="S3152" s="3">
        <v>107717341</v>
      </c>
      <c r="T3152" s="3">
        <f>Tabla1[[#This Row],[OS-Valor Unitario]]-Tabla1[[#This Row],[costo_antes_iva]]</f>
        <v>-500</v>
      </c>
      <c r="U3152" s="3">
        <f>Tabla1[[#This Row],[OS-Valor Unitario]]*Tabla1[[#This Row],[OS-Cantidad]]</f>
        <v>1134000</v>
      </c>
      <c r="V3152" s="3">
        <f>Tabla1[[#This Row],[costo_antes_iva]]*Tabla1[[#This Row],[OS-Cantidad]]</f>
        <v>1176000</v>
      </c>
      <c r="W3152" s="3">
        <f>Tabla1[[#This Row],[Valor total OS]]-Tabla1[[#This Row],[valor total op]]</f>
        <v>-42000</v>
      </c>
    </row>
    <row r="3153" spans="1:23" x14ac:dyDescent="0.3">
      <c r="A3153">
        <v>5895</v>
      </c>
      <c r="B3153" t="s">
        <v>4903</v>
      </c>
      <c r="C3153" t="s">
        <v>3073</v>
      </c>
      <c r="D3153" t="s">
        <v>1118</v>
      </c>
      <c r="E3153">
        <v>27</v>
      </c>
      <c r="F3153">
        <v>62085640</v>
      </c>
      <c r="G3153" t="s">
        <v>4886</v>
      </c>
      <c r="H3153" s="6">
        <v>45708</v>
      </c>
      <c r="I3153" s="3">
        <v>14000</v>
      </c>
      <c r="J3153" t="s">
        <v>23</v>
      </c>
      <c r="K3153" t="s">
        <v>4904</v>
      </c>
      <c r="L3153">
        <v>11</v>
      </c>
      <c r="M3153" t="s">
        <v>4905</v>
      </c>
      <c r="N3153" s="3">
        <v>13500</v>
      </c>
      <c r="O3153">
        <v>84</v>
      </c>
      <c r="P3153" t="s">
        <v>4881</v>
      </c>
      <c r="Q3153" t="s">
        <v>726</v>
      </c>
      <c r="R3153" t="s">
        <v>72</v>
      </c>
      <c r="S3153" s="3">
        <v>107717341</v>
      </c>
      <c r="T3153" s="3">
        <f>Tabla1[[#This Row],[OS-Valor Unitario]]-Tabla1[[#This Row],[costo_antes_iva]]</f>
        <v>-500</v>
      </c>
      <c r="U3153" s="3">
        <f>Tabla1[[#This Row],[OS-Valor Unitario]]*Tabla1[[#This Row],[OS-Cantidad]]</f>
        <v>1134000</v>
      </c>
      <c r="V3153" s="3">
        <f>Tabla1[[#This Row],[costo_antes_iva]]*Tabla1[[#This Row],[OS-Cantidad]]</f>
        <v>1176000</v>
      </c>
      <c r="W3153" s="3">
        <f>Tabla1[[#This Row],[Valor total OS]]-Tabla1[[#This Row],[valor total op]]</f>
        <v>-42000</v>
      </c>
    </row>
    <row r="3154" spans="1:23" x14ac:dyDescent="0.3">
      <c r="A3154">
        <v>5895</v>
      </c>
      <c r="B3154" t="s">
        <v>4903</v>
      </c>
      <c r="C3154" t="s">
        <v>3073</v>
      </c>
      <c r="D3154" t="s">
        <v>1118</v>
      </c>
      <c r="E3154">
        <v>115</v>
      </c>
      <c r="F3154">
        <v>62085683</v>
      </c>
      <c r="G3154" t="s">
        <v>4886</v>
      </c>
      <c r="H3154" s="6">
        <v>45708</v>
      </c>
      <c r="I3154" s="3">
        <v>14000</v>
      </c>
      <c r="J3154" t="s">
        <v>23</v>
      </c>
      <c r="K3154" t="s">
        <v>4904</v>
      </c>
      <c r="L3154">
        <v>11</v>
      </c>
      <c r="M3154" t="s">
        <v>4905</v>
      </c>
      <c r="N3154" s="3">
        <v>13500</v>
      </c>
      <c r="O3154">
        <v>84</v>
      </c>
      <c r="P3154" t="s">
        <v>4881</v>
      </c>
      <c r="Q3154" t="s">
        <v>726</v>
      </c>
      <c r="R3154" t="s">
        <v>72</v>
      </c>
      <c r="S3154" s="3">
        <v>107717341</v>
      </c>
      <c r="T3154" s="3">
        <f>Tabla1[[#This Row],[OS-Valor Unitario]]-Tabla1[[#This Row],[costo_antes_iva]]</f>
        <v>-500</v>
      </c>
      <c r="U3154" s="3">
        <f>Tabla1[[#This Row],[OS-Valor Unitario]]*Tabla1[[#This Row],[OS-Cantidad]]</f>
        <v>1134000</v>
      </c>
      <c r="V3154" s="3">
        <f>Tabla1[[#This Row],[costo_antes_iva]]*Tabla1[[#This Row],[OS-Cantidad]]</f>
        <v>1176000</v>
      </c>
      <c r="W3154" s="3">
        <f>Tabla1[[#This Row],[Valor total OS]]-Tabla1[[#This Row],[valor total op]]</f>
        <v>-42000</v>
      </c>
    </row>
    <row r="3155" spans="1:23" x14ac:dyDescent="0.3">
      <c r="A3155">
        <v>5895</v>
      </c>
      <c r="B3155" t="s">
        <v>4903</v>
      </c>
      <c r="C3155" t="s">
        <v>3073</v>
      </c>
      <c r="D3155" t="s">
        <v>1118</v>
      </c>
      <c r="E3155">
        <v>66</v>
      </c>
      <c r="F3155">
        <v>62085725</v>
      </c>
      <c r="G3155" t="s">
        <v>4886</v>
      </c>
      <c r="H3155" s="6">
        <v>45708</v>
      </c>
      <c r="I3155" s="3">
        <v>14000</v>
      </c>
      <c r="J3155" t="s">
        <v>23</v>
      </c>
      <c r="K3155" t="s">
        <v>4904</v>
      </c>
      <c r="L3155">
        <v>11</v>
      </c>
      <c r="M3155" t="s">
        <v>4905</v>
      </c>
      <c r="N3155" s="3">
        <v>13500</v>
      </c>
      <c r="O3155">
        <v>84</v>
      </c>
      <c r="P3155" t="s">
        <v>4881</v>
      </c>
      <c r="Q3155" t="s">
        <v>726</v>
      </c>
      <c r="R3155" t="s">
        <v>72</v>
      </c>
      <c r="S3155" s="3">
        <v>107717341</v>
      </c>
      <c r="T3155" s="3">
        <f>Tabla1[[#This Row],[OS-Valor Unitario]]-Tabla1[[#This Row],[costo_antes_iva]]</f>
        <v>-500</v>
      </c>
      <c r="U3155" s="3">
        <f>Tabla1[[#This Row],[OS-Valor Unitario]]*Tabla1[[#This Row],[OS-Cantidad]]</f>
        <v>1134000</v>
      </c>
      <c r="V3155" s="3">
        <f>Tabla1[[#This Row],[costo_antes_iva]]*Tabla1[[#This Row],[OS-Cantidad]]</f>
        <v>1176000</v>
      </c>
      <c r="W3155" s="3">
        <f>Tabla1[[#This Row],[Valor total OS]]-Tabla1[[#This Row],[valor total op]]</f>
        <v>-42000</v>
      </c>
    </row>
    <row r="3156" spans="1:23" x14ac:dyDescent="0.3">
      <c r="A3156">
        <v>5895</v>
      </c>
      <c r="B3156" t="s">
        <v>4903</v>
      </c>
      <c r="C3156" t="s">
        <v>3073</v>
      </c>
      <c r="D3156" t="s">
        <v>1118</v>
      </c>
      <c r="E3156">
        <v>38</v>
      </c>
      <c r="F3156">
        <v>62085766</v>
      </c>
      <c r="G3156" t="s">
        <v>4886</v>
      </c>
      <c r="H3156" s="6">
        <v>45708</v>
      </c>
      <c r="I3156" s="3">
        <v>14000</v>
      </c>
      <c r="J3156" t="s">
        <v>23</v>
      </c>
      <c r="K3156" t="s">
        <v>4904</v>
      </c>
      <c r="L3156">
        <v>11</v>
      </c>
      <c r="M3156" t="s">
        <v>4905</v>
      </c>
      <c r="N3156" s="3">
        <v>13500</v>
      </c>
      <c r="O3156">
        <v>84</v>
      </c>
      <c r="P3156" t="s">
        <v>4881</v>
      </c>
      <c r="Q3156" t="s">
        <v>726</v>
      </c>
      <c r="R3156" t="s">
        <v>72</v>
      </c>
      <c r="S3156" s="3">
        <v>107717341</v>
      </c>
      <c r="T3156" s="3">
        <f>Tabla1[[#This Row],[OS-Valor Unitario]]-Tabla1[[#This Row],[costo_antes_iva]]</f>
        <v>-500</v>
      </c>
      <c r="U3156" s="3">
        <f>Tabla1[[#This Row],[OS-Valor Unitario]]*Tabla1[[#This Row],[OS-Cantidad]]</f>
        <v>1134000</v>
      </c>
      <c r="V3156" s="3">
        <f>Tabla1[[#This Row],[costo_antes_iva]]*Tabla1[[#This Row],[OS-Cantidad]]</f>
        <v>1176000</v>
      </c>
      <c r="W3156" s="3">
        <f>Tabla1[[#This Row],[Valor total OS]]-Tabla1[[#This Row],[valor total op]]</f>
        <v>-42000</v>
      </c>
    </row>
    <row r="3157" spans="1:23" x14ac:dyDescent="0.3">
      <c r="A3157">
        <v>5895</v>
      </c>
      <c r="B3157" t="s">
        <v>4903</v>
      </c>
      <c r="C3157" t="s">
        <v>3073</v>
      </c>
      <c r="D3157" t="s">
        <v>1118</v>
      </c>
      <c r="E3157">
        <v>9</v>
      </c>
      <c r="F3157">
        <v>62085893</v>
      </c>
      <c r="G3157" t="s">
        <v>4886</v>
      </c>
      <c r="H3157" s="6">
        <v>45708</v>
      </c>
      <c r="I3157" s="3">
        <v>14000</v>
      </c>
      <c r="J3157" t="s">
        <v>23</v>
      </c>
      <c r="K3157" t="s">
        <v>4904</v>
      </c>
      <c r="L3157">
        <v>11</v>
      </c>
      <c r="M3157" t="s">
        <v>4905</v>
      </c>
      <c r="N3157" s="3">
        <v>13500</v>
      </c>
      <c r="O3157">
        <v>84</v>
      </c>
      <c r="P3157" t="s">
        <v>4881</v>
      </c>
      <c r="Q3157" t="s">
        <v>726</v>
      </c>
      <c r="R3157" t="s">
        <v>72</v>
      </c>
      <c r="S3157" s="3">
        <v>107717341</v>
      </c>
      <c r="T3157" s="3">
        <f>Tabla1[[#This Row],[OS-Valor Unitario]]-Tabla1[[#This Row],[costo_antes_iva]]</f>
        <v>-500</v>
      </c>
      <c r="U3157" s="3">
        <f>Tabla1[[#This Row],[OS-Valor Unitario]]*Tabla1[[#This Row],[OS-Cantidad]]</f>
        <v>1134000</v>
      </c>
      <c r="V3157" s="3">
        <f>Tabla1[[#This Row],[costo_antes_iva]]*Tabla1[[#This Row],[OS-Cantidad]]</f>
        <v>1176000</v>
      </c>
      <c r="W3157" s="3">
        <f>Tabla1[[#This Row],[Valor total OS]]-Tabla1[[#This Row],[valor total op]]</f>
        <v>-42000</v>
      </c>
    </row>
    <row r="3158" spans="1:23" x14ac:dyDescent="0.3">
      <c r="A3158">
        <v>5895</v>
      </c>
      <c r="B3158" t="s">
        <v>4903</v>
      </c>
      <c r="C3158" t="s">
        <v>3073</v>
      </c>
      <c r="D3158" t="s">
        <v>1118</v>
      </c>
      <c r="E3158">
        <v>36</v>
      </c>
      <c r="F3158">
        <v>62085926</v>
      </c>
      <c r="G3158" t="s">
        <v>4886</v>
      </c>
      <c r="H3158" s="6">
        <v>45708</v>
      </c>
      <c r="I3158" s="3">
        <v>14000</v>
      </c>
      <c r="J3158" t="s">
        <v>23</v>
      </c>
      <c r="K3158" t="s">
        <v>4904</v>
      </c>
      <c r="L3158">
        <v>11</v>
      </c>
      <c r="M3158" t="s">
        <v>4905</v>
      </c>
      <c r="N3158" s="3">
        <v>13500</v>
      </c>
      <c r="O3158">
        <v>84</v>
      </c>
      <c r="P3158" t="s">
        <v>4881</v>
      </c>
      <c r="Q3158" t="s">
        <v>726</v>
      </c>
      <c r="R3158" t="s">
        <v>72</v>
      </c>
      <c r="S3158" s="3">
        <v>107717341</v>
      </c>
      <c r="T3158" s="3">
        <f>Tabla1[[#This Row],[OS-Valor Unitario]]-Tabla1[[#This Row],[costo_antes_iva]]</f>
        <v>-500</v>
      </c>
      <c r="U3158" s="3">
        <f>Tabla1[[#This Row],[OS-Valor Unitario]]*Tabla1[[#This Row],[OS-Cantidad]]</f>
        <v>1134000</v>
      </c>
      <c r="V3158" s="3">
        <f>Tabla1[[#This Row],[costo_antes_iva]]*Tabla1[[#This Row],[OS-Cantidad]]</f>
        <v>1176000</v>
      </c>
      <c r="W3158" s="3">
        <f>Tabla1[[#This Row],[Valor total OS]]-Tabla1[[#This Row],[valor total op]]</f>
        <v>-42000</v>
      </c>
    </row>
    <row r="3159" spans="1:23" x14ac:dyDescent="0.3">
      <c r="A3159">
        <v>5895</v>
      </c>
      <c r="B3159" t="s">
        <v>4903</v>
      </c>
      <c r="C3159" t="s">
        <v>3073</v>
      </c>
      <c r="D3159" t="s">
        <v>1118</v>
      </c>
      <c r="E3159">
        <v>152</v>
      </c>
      <c r="F3159">
        <v>62086033</v>
      </c>
      <c r="G3159" t="s">
        <v>4886</v>
      </c>
      <c r="H3159" s="6">
        <v>45708</v>
      </c>
      <c r="I3159" s="3">
        <v>14000</v>
      </c>
      <c r="J3159" t="s">
        <v>23</v>
      </c>
      <c r="K3159" t="s">
        <v>4904</v>
      </c>
      <c r="L3159">
        <v>11</v>
      </c>
      <c r="M3159" t="s">
        <v>4905</v>
      </c>
      <c r="N3159" s="3">
        <v>13500</v>
      </c>
      <c r="O3159">
        <v>84</v>
      </c>
      <c r="P3159" t="s">
        <v>4881</v>
      </c>
      <c r="Q3159" t="s">
        <v>726</v>
      </c>
      <c r="R3159" t="s">
        <v>72</v>
      </c>
      <c r="S3159" s="3">
        <v>107717341</v>
      </c>
      <c r="T3159" s="3">
        <f>Tabla1[[#This Row],[OS-Valor Unitario]]-Tabla1[[#This Row],[costo_antes_iva]]</f>
        <v>-500</v>
      </c>
      <c r="U3159" s="3">
        <f>Tabla1[[#This Row],[OS-Valor Unitario]]*Tabla1[[#This Row],[OS-Cantidad]]</f>
        <v>1134000</v>
      </c>
      <c r="V3159" s="3">
        <f>Tabla1[[#This Row],[costo_antes_iva]]*Tabla1[[#This Row],[OS-Cantidad]]</f>
        <v>1176000</v>
      </c>
      <c r="W3159" s="3">
        <f>Tabla1[[#This Row],[Valor total OS]]-Tabla1[[#This Row],[valor total op]]</f>
        <v>-42000</v>
      </c>
    </row>
    <row r="3160" spans="1:23" x14ac:dyDescent="0.3">
      <c r="A3160">
        <v>5895</v>
      </c>
      <c r="B3160" t="s">
        <v>4903</v>
      </c>
      <c r="C3160" t="s">
        <v>3073</v>
      </c>
      <c r="D3160" t="s">
        <v>1118</v>
      </c>
      <c r="E3160">
        <v>47</v>
      </c>
      <c r="F3160">
        <v>62086057</v>
      </c>
      <c r="G3160" t="s">
        <v>4886</v>
      </c>
      <c r="H3160" s="6">
        <v>45708</v>
      </c>
      <c r="I3160" s="3">
        <v>14000</v>
      </c>
      <c r="J3160" t="s">
        <v>23</v>
      </c>
      <c r="K3160" t="s">
        <v>4904</v>
      </c>
      <c r="L3160">
        <v>11</v>
      </c>
      <c r="M3160" t="s">
        <v>4905</v>
      </c>
      <c r="N3160" s="3">
        <v>13500</v>
      </c>
      <c r="O3160">
        <v>84</v>
      </c>
      <c r="P3160" t="s">
        <v>4881</v>
      </c>
      <c r="Q3160" t="s">
        <v>726</v>
      </c>
      <c r="R3160" t="s">
        <v>72</v>
      </c>
      <c r="S3160" s="3">
        <v>107717341</v>
      </c>
      <c r="T3160" s="3">
        <f>Tabla1[[#This Row],[OS-Valor Unitario]]-Tabla1[[#This Row],[costo_antes_iva]]</f>
        <v>-500</v>
      </c>
      <c r="U3160" s="3">
        <f>Tabla1[[#This Row],[OS-Valor Unitario]]*Tabla1[[#This Row],[OS-Cantidad]]</f>
        <v>1134000</v>
      </c>
      <c r="V3160" s="3">
        <f>Tabla1[[#This Row],[costo_antes_iva]]*Tabla1[[#This Row],[OS-Cantidad]]</f>
        <v>1176000</v>
      </c>
      <c r="W3160" s="3">
        <f>Tabla1[[#This Row],[Valor total OS]]-Tabla1[[#This Row],[valor total op]]</f>
        <v>-42000</v>
      </c>
    </row>
    <row r="3161" spans="1:23" x14ac:dyDescent="0.3">
      <c r="A3161">
        <v>5895</v>
      </c>
      <c r="B3161" t="s">
        <v>4903</v>
      </c>
      <c r="C3161" t="s">
        <v>78</v>
      </c>
      <c r="D3161" t="s">
        <v>1118</v>
      </c>
      <c r="E3161">
        <v>3</v>
      </c>
      <c r="F3161">
        <v>62086126</v>
      </c>
      <c r="G3161" t="s">
        <v>4886</v>
      </c>
      <c r="H3161" s="6">
        <v>45708</v>
      </c>
      <c r="I3161" s="3">
        <v>5000</v>
      </c>
      <c r="J3161" t="s">
        <v>23</v>
      </c>
      <c r="K3161" t="s">
        <v>4904</v>
      </c>
      <c r="L3161">
        <v>11</v>
      </c>
      <c r="M3161" t="s">
        <v>4905</v>
      </c>
      <c r="N3161" s="3">
        <v>13500</v>
      </c>
      <c r="O3161">
        <v>84</v>
      </c>
      <c r="P3161" t="s">
        <v>4881</v>
      </c>
      <c r="Q3161" t="s">
        <v>726</v>
      </c>
      <c r="R3161" t="s">
        <v>61</v>
      </c>
      <c r="S3161" s="3">
        <v>107717341</v>
      </c>
      <c r="T3161" s="3">
        <f>Tabla1[[#This Row],[OS-Valor Unitario]]-Tabla1[[#This Row],[costo_antes_iva]]</f>
        <v>8500</v>
      </c>
      <c r="U3161" s="3">
        <f>Tabla1[[#This Row],[OS-Valor Unitario]]*Tabla1[[#This Row],[OS-Cantidad]]</f>
        <v>1134000</v>
      </c>
      <c r="V3161" s="3">
        <f>Tabla1[[#This Row],[costo_antes_iva]]*Tabla1[[#This Row],[OS-Cantidad]]</f>
        <v>420000</v>
      </c>
      <c r="W3161" s="3">
        <f>Tabla1[[#This Row],[Valor total OS]]-Tabla1[[#This Row],[valor total op]]</f>
        <v>714000</v>
      </c>
    </row>
    <row r="3162" spans="1:23" x14ac:dyDescent="0.3">
      <c r="A3162">
        <v>5895</v>
      </c>
      <c r="B3162" t="s">
        <v>4903</v>
      </c>
      <c r="C3162" t="s">
        <v>78</v>
      </c>
      <c r="D3162" t="s">
        <v>1118</v>
      </c>
      <c r="E3162">
        <v>48</v>
      </c>
      <c r="F3162">
        <v>62086136</v>
      </c>
      <c r="G3162" t="s">
        <v>4886</v>
      </c>
      <c r="H3162" s="6">
        <v>45708</v>
      </c>
      <c r="I3162" s="3">
        <v>5000</v>
      </c>
      <c r="J3162" t="s">
        <v>23</v>
      </c>
      <c r="K3162" t="s">
        <v>4904</v>
      </c>
      <c r="L3162">
        <v>11</v>
      </c>
      <c r="M3162" t="s">
        <v>4905</v>
      </c>
      <c r="N3162" s="3">
        <v>13500</v>
      </c>
      <c r="O3162">
        <v>84</v>
      </c>
      <c r="P3162" t="s">
        <v>4881</v>
      </c>
      <c r="Q3162" t="s">
        <v>726</v>
      </c>
      <c r="R3162" t="s">
        <v>61</v>
      </c>
      <c r="S3162" s="3">
        <v>107717341</v>
      </c>
      <c r="T3162" s="3">
        <f>Tabla1[[#This Row],[OS-Valor Unitario]]-Tabla1[[#This Row],[costo_antes_iva]]</f>
        <v>8500</v>
      </c>
      <c r="U3162" s="3">
        <f>Tabla1[[#This Row],[OS-Valor Unitario]]*Tabla1[[#This Row],[OS-Cantidad]]</f>
        <v>1134000</v>
      </c>
      <c r="V3162" s="3">
        <f>Tabla1[[#This Row],[costo_antes_iva]]*Tabla1[[#This Row],[OS-Cantidad]]</f>
        <v>420000</v>
      </c>
      <c r="W3162" s="3">
        <f>Tabla1[[#This Row],[Valor total OS]]-Tabla1[[#This Row],[valor total op]]</f>
        <v>714000</v>
      </c>
    </row>
    <row r="3163" spans="1:23" x14ac:dyDescent="0.3">
      <c r="A3163">
        <v>5895</v>
      </c>
      <c r="B3163" t="s">
        <v>4903</v>
      </c>
      <c r="C3163" t="s">
        <v>78</v>
      </c>
      <c r="D3163" t="s">
        <v>1118</v>
      </c>
      <c r="E3163">
        <v>10</v>
      </c>
      <c r="F3163">
        <v>62086145</v>
      </c>
      <c r="G3163" t="s">
        <v>4886</v>
      </c>
      <c r="H3163" s="6">
        <v>45708</v>
      </c>
      <c r="I3163" s="3">
        <v>5000</v>
      </c>
      <c r="J3163" t="s">
        <v>23</v>
      </c>
      <c r="K3163" t="s">
        <v>4904</v>
      </c>
      <c r="L3163">
        <v>11</v>
      </c>
      <c r="M3163" t="s">
        <v>4905</v>
      </c>
      <c r="N3163" s="3">
        <v>13500</v>
      </c>
      <c r="O3163">
        <v>84</v>
      </c>
      <c r="P3163" t="s">
        <v>4881</v>
      </c>
      <c r="Q3163" t="s">
        <v>726</v>
      </c>
      <c r="R3163" t="s">
        <v>61</v>
      </c>
      <c r="S3163" s="3">
        <v>107717341</v>
      </c>
      <c r="T3163" s="3">
        <f>Tabla1[[#This Row],[OS-Valor Unitario]]-Tabla1[[#This Row],[costo_antes_iva]]</f>
        <v>8500</v>
      </c>
      <c r="U3163" s="3">
        <f>Tabla1[[#This Row],[OS-Valor Unitario]]*Tabla1[[#This Row],[OS-Cantidad]]</f>
        <v>1134000</v>
      </c>
      <c r="V3163" s="3">
        <f>Tabla1[[#This Row],[costo_antes_iva]]*Tabla1[[#This Row],[OS-Cantidad]]</f>
        <v>420000</v>
      </c>
      <c r="W3163" s="3">
        <f>Tabla1[[#This Row],[Valor total OS]]-Tabla1[[#This Row],[valor total op]]</f>
        <v>714000</v>
      </c>
    </row>
    <row r="3164" spans="1:23" x14ac:dyDescent="0.3">
      <c r="A3164">
        <v>5895</v>
      </c>
      <c r="B3164" t="s">
        <v>4903</v>
      </c>
      <c r="C3164" t="s">
        <v>78</v>
      </c>
      <c r="D3164" t="s">
        <v>1118</v>
      </c>
      <c r="E3164">
        <v>364</v>
      </c>
      <c r="F3164">
        <v>62086156</v>
      </c>
      <c r="G3164" t="s">
        <v>4886</v>
      </c>
      <c r="H3164" s="6">
        <v>45708</v>
      </c>
      <c r="I3164" s="3">
        <v>5000</v>
      </c>
      <c r="J3164" t="s">
        <v>23</v>
      </c>
      <c r="K3164" t="s">
        <v>4904</v>
      </c>
      <c r="L3164">
        <v>11</v>
      </c>
      <c r="M3164" t="s">
        <v>4905</v>
      </c>
      <c r="N3164" s="3">
        <v>13500</v>
      </c>
      <c r="O3164">
        <v>84</v>
      </c>
      <c r="P3164" t="s">
        <v>4881</v>
      </c>
      <c r="Q3164" t="s">
        <v>726</v>
      </c>
      <c r="R3164" t="s">
        <v>61</v>
      </c>
      <c r="S3164" s="3">
        <v>107717341</v>
      </c>
      <c r="T3164" s="3">
        <f>Tabla1[[#This Row],[OS-Valor Unitario]]-Tabla1[[#This Row],[costo_antes_iva]]</f>
        <v>8500</v>
      </c>
      <c r="U3164" s="3">
        <f>Tabla1[[#This Row],[OS-Valor Unitario]]*Tabla1[[#This Row],[OS-Cantidad]]</f>
        <v>1134000</v>
      </c>
      <c r="V3164" s="3">
        <f>Tabla1[[#This Row],[costo_antes_iva]]*Tabla1[[#This Row],[OS-Cantidad]]</f>
        <v>420000</v>
      </c>
      <c r="W3164" s="3">
        <f>Tabla1[[#This Row],[Valor total OS]]-Tabla1[[#This Row],[valor total op]]</f>
        <v>714000</v>
      </c>
    </row>
    <row r="3165" spans="1:23" x14ac:dyDescent="0.3">
      <c r="A3165">
        <v>5895</v>
      </c>
      <c r="B3165" t="s">
        <v>4903</v>
      </c>
      <c r="C3165" t="s">
        <v>78</v>
      </c>
      <c r="D3165" t="s">
        <v>1118</v>
      </c>
      <c r="E3165">
        <v>14</v>
      </c>
      <c r="F3165">
        <v>62086168</v>
      </c>
      <c r="G3165" t="s">
        <v>4886</v>
      </c>
      <c r="H3165" s="6">
        <v>45708</v>
      </c>
      <c r="I3165" s="3">
        <v>5000</v>
      </c>
      <c r="J3165" t="s">
        <v>23</v>
      </c>
      <c r="K3165" t="s">
        <v>4904</v>
      </c>
      <c r="L3165">
        <v>11</v>
      </c>
      <c r="M3165" t="s">
        <v>4905</v>
      </c>
      <c r="N3165" s="3">
        <v>13500</v>
      </c>
      <c r="O3165">
        <v>84</v>
      </c>
      <c r="P3165" t="s">
        <v>4881</v>
      </c>
      <c r="Q3165" t="s">
        <v>726</v>
      </c>
      <c r="R3165" t="s">
        <v>61</v>
      </c>
      <c r="S3165" s="3">
        <v>107717341</v>
      </c>
      <c r="T3165" s="3">
        <f>Tabla1[[#This Row],[OS-Valor Unitario]]-Tabla1[[#This Row],[costo_antes_iva]]</f>
        <v>8500</v>
      </c>
      <c r="U3165" s="3">
        <f>Tabla1[[#This Row],[OS-Valor Unitario]]*Tabla1[[#This Row],[OS-Cantidad]]</f>
        <v>1134000</v>
      </c>
      <c r="V3165" s="3">
        <f>Tabla1[[#This Row],[costo_antes_iva]]*Tabla1[[#This Row],[OS-Cantidad]]</f>
        <v>420000</v>
      </c>
      <c r="W3165" s="3">
        <f>Tabla1[[#This Row],[Valor total OS]]-Tabla1[[#This Row],[valor total op]]</f>
        <v>714000</v>
      </c>
    </row>
    <row r="3166" spans="1:23" x14ac:dyDescent="0.3">
      <c r="A3166">
        <v>5895</v>
      </c>
      <c r="B3166" t="s">
        <v>4903</v>
      </c>
      <c r="C3166" t="s">
        <v>3073</v>
      </c>
      <c r="D3166" t="s">
        <v>1118</v>
      </c>
      <c r="E3166">
        <v>7</v>
      </c>
      <c r="F3166">
        <v>62086208</v>
      </c>
      <c r="G3166" t="s">
        <v>4886</v>
      </c>
      <c r="H3166" s="6">
        <v>45708</v>
      </c>
      <c r="I3166" s="3">
        <v>14000</v>
      </c>
      <c r="J3166" t="s">
        <v>23</v>
      </c>
      <c r="K3166" t="s">
        <v>4904</v>
      </c>
      <c r="L3166">
        <v>11</v>
      </c>
      <c r="M3166" t="s">
        <v>4905</v>
      </c>
      <c r="N3166" s="3">
        <v>13500</v>
      </c>
      <c r="O3166">
        <v>84</v>
      </c>
      <c r="P3166" t="s">
        <v>4881</v>
      </c>
      <c r="Q3166" t="s">
        <v>726</v>
      </c>
      <c r="R3166" t="s">
        <v>72</v>
      </c>
      <c r="S3166" s="3">
        <v>107717341</v>
      </c>
      <c r="T3166" s="3">
        <f>Tabla1[[#This Row],[OS-Valor Unitario]]-Tabla1[[#This Row],[costo_antes_iva]]</f>
        <v>-500</v>
      </c>
      <c r="U3166" s="3">
        <f>Tabla1[[#This Row],[OS-Valor Unitario]]*Tabla1[[#This Row],[OS-Cantidad]]</f>
        <v>1134000</v>
      </c>
      <c r="V3166" s="3">
        <f>Tabla1[[#This Row],[costo_antes_iva]]*Tabla1[[#This Row],[OS-Cantidad]]</f>
        <v>1176000</v>
      </c>
      <c r="W3166" s="3">
        <f>Tabla1[[#This Row],[Valor total OS]]-Tabla1[[#This Row],[valor total op]]</f>
        <v>-42000</v>
      </c>
    </row>
    <row r="3167" spans="1:23" x14ac:dyDescent="0.3">
      <c r="A3167">
        <v>5895</v>
      </c>
      <c r="B3167" t="s">
        <v>4903</v>
      </c>
      <c r="C3167" t="s">
        <v>349</v>
      </c>
      <c r="D3167" t="s">
        <v>1118</v>
      </c>
      <c r="E3167">
        <v>3</v>
      </c>
      <c r="F3167">
        <v>62086229</v>
      </c>
      <c r="G3167" t="s">
        <v>4886</v>
      </c>
      <c r="H3167" s="6">
        <v>45708</v>
      </c>
      <c r="I3167" s="3">
        <v>14000</v>
      </c>
      <c r="J3167" t="s">
        <v>23</v>
      </c>
      <c r="K3167" t="s">
        <v>4904</v>
      </c>
      <c r="L3167">
        <v>11</v>
      </c>
      <c r="M3167" t="s">
        <v>4905</v>
      </c>
      <c r="N3167" s="3">
        <v>13500</v>
      </c>
      <c r="O3167">
        <v>84</v>
      </c>
      <c r="P3167" t="s">
        <v>4881</v>
      </c>
      <c r="Q3167" t="s">
        <v>726</v>
      </c>
      <c r="R3167" t="s">
        <v>28</v>
      </c>
      <c r="S3167" s="3">
        <v>107717341</v>
      </c>
      <c r="T3167" s="3">
        <f>Tabla1[[#This Row],[OS-Valor Unitario]]-Tabla1[[#This Row],[costo_antes_iva]]</f>
        <v>-500</v>
      </c>
      <c r="U3167" s="3">
        <f>Tabla1[[#This Row],[OS-Valor Unitario]]*Tabla1[[#This Row],[OS-Cantidad]]</f>
        <v>1134000</v>
      </c>
      <c r="V3167" s="3">
        <f>Tabla1[[#This Row],[costo_antes_iva]]*Tabla1[[#This Row],[OS-Cantidad]]</f>
        <v>1176000</v>
      </c>
      <c r="W3167" s="3">
        <f>Tabla1[[#This Row],[Valor total OS]]-Tabla1[[#This Row],[valor total op]]</f>
        <v>-42000</v>
      </c>
    </row>
    <row r="3168" spans="1:23" x14ac:dyDescent="0.3">
      <c r="A3168">
        <v>5895</v>
      </c>
      <c r="B3168" t="s">
        <v>4906</v>
      </c>
      <c r="C3168" t="s">
        <v>3073</v>
      </c>
      <c r="D3168" t="s">
        <v>1118</v>
      </c>
      <c r="E3168">
        <v>20</v>
      </c>
      <c r="F3168">
        <v>62084711</v>
      </c>
      <c r="G3168" t="s">
        <v>4886</v>
      </c>
      <c r="H3168" s="6">
        <v>45708</v>
      </c>
      <c r="I3168" s="3">
        <v>14000</v>
      </c>
      <c r="J3168" t="s">
        <v>23</v>
      </c>
      <c r="K3168" t="s">
        <v>4907</v>
      </c>
      <c r="L3168">
        <v>12</v>
      </c>
      <c r="M3168" t="s">
        <v>4905</v>
      </c>
      <c r="N3168" s="3">
        <v>13500</v>
      </c>
      <c r="O3168">
        <v>27</v>
      </c>
      <c r="P3168" t="s">
        <v>4881</v>
      </c>
      <c r="Q3168" t="s">
        <v>726</v>
      </c>
      <c r="R3168" t="s">
        <v>72</v>
      </c>
      <c r="S3168" s="3">
        <v>107717341</v>
      </c>
      <c r="T3168" s="3">
        <f>Tabla1[[#This Row],[OS-Valor Unitario]]-Tabla1[[#This Row],[costo_antes_iva]]</f>
        <v>-500</v>
      </c>
      <c r="U3168" s="3">
        <f>Tabla1[[#This Row],[OS-Valor Unitario]]*Tabla1[[#This Row],[OS-Cantidad]]</f>
        <v>364500</v>
      </c>
      <c r="V3168" s="3">
        <f>Tabla1[[#This Row],[costo_antes_iva]]*Tabla1[[#This Row],[OS-Cantidad]]</f>
        <v>378000</v>
      </c>
      <c r="W3168" s="3">
        <f>Tabla1[[#This Row],[Valor total OS]]-Tabla1[[#This Row],[valor total op]]</f>
        <v>-13500</v>
      </c>
    </row>
    <row r="3169" spans="1:23" x14ac:dyDescent="0.3">
      <c r="A3169">
        <v>5895</v>
      </c>
      <c r="B3169" t="s">
        <v>4906</v>
      </c>
      <c r="C3169" t="s">
        <v>3073</v>
      </c>
      <c r="D3169" t="s">
        <v>1118</v>
      </c>
      <c r="E3169">
        <v>19</v>
      </c>
      <c r="F3169">
        <v>62085383</v>
      </c>
      <c r="G3169" t="s">
        <v>4886</v>
      </c>
      <c r="H3169" s="6">
        <v>45708</v>
      </c>
      <c r="I3169" s="3">
        <v>14000</v>
      </c>
      <c r="J3169" t="s">
        <v>23</v>
      </c>
      <c r="K3169" t="s">
        <v>4907</v>
      </c>
      <c r="L3169">
        <v>12</v>
      </c>
      <c r="M3169" t="s">
        <v>4905</v>
      </c>
      <c r="N3169" s="3">
        <v>13500</v>
      </c>
      <c r="O3169">
        <v>27</v>
      </c>
      <c r="P3169" t="s">
        <v>4881</v>
      </c>
      <c r="Q3169" t="s">
        <v>726</v>
      </c>
      <c r="R3169" t="s">
        <v>72</v>
      </c>
      <c r="S3169" s="3">
        <v>107717341</v>
      </c>
      <c r="T3169" s="3">
        <f>Tabla1[[#This Row],[OS-Valor Unitario]]-Tabla1[[#This Row],[costo_antes_iva]]</f>
        <v>-500</v>
      </c>
      <c r="U3169" s="3">
        <f>Tabla1[[#This Row],[OS-Valor Unitario]]*Tabla1[[#This Row],[OS-Cantidad]]</f>
        <v>364500</v>
      </c>
      <c r="V3169" s="3">
        <f>Tabla1[[#This Row],[costo_antes_iva]]*Tabla1[[#This Row],[OS-Cantidad]]</f>
        <v>378000</v>
      </c>
      <c r="W3169" s="3">
        <f>Tabla1[[#This Row],[Valor total OS]]-Tabla1[[#This Row],[valor total op]]</f>
        <v>-13500</v>
      </c>
    </row>
    <row r="3170" spans="1:23" x14ac:dyDescent="0.3">
      <c r="A3170">
        <v>5895</v>
      </c>
      <c r="B3170" t="s">
        <v>4906</v>
      </c>
      <c r="C3170" t="s">
        <v>3073</v>
      </c>
      <c r="D3170" t="s">
        <v>1118</v>
      </c>
      <c r="E3170">
        <v>76</v>
      </c>
      <c r="F3170">
        <v>62085390</v>
      </c>
      <c r="G3170" t="s">
        <v>4886</v>
      </c>
      <c r="H3170" s="6">
        <v>45708</v>
      </c>
      <c r="I3170" s="3">
        <v>14000</v>
      </c>
      <c r="J3170" t="s">
        <v>23</v>
      </c>
      <c r="K3170" t="s">
        <v>4907</v>
      </c>
      <c r="L3170">
        <v>12</v>
      </c>
      <c r="M3170" t="s">
        <v>4905</v>
      </c>
      <c r="N3170" s="3">
        <v>13500</v>
      </c>
      <c r="O3170">
        <v>27</v>
      </c>
      <c r="P3170" t="s">
        <v>4881</v>
      </c>
      <c r="Q3170" t="s">
        <v>726</v>
      </c>
      <c r="R3170" t="s">
        <v>72</v>
      </c>
      <c r="S3170" s="3">
        <v>107717341</v>
      </c>
      <c r="T3170" s="3">
        <f>Tabla1[[#This Row],[OS-Valor Unitario]]-Tabla1[[#This Row],[costo_antes_iva]]</f>
        <v>-500</v>
      </c>
      <c r="U3170" s="3">
        <f>Tabla1[[#This Row],[OS-Valor Unitario]]*Tabla1[[#This Row],[OS-Cantidad]]</f>
        <v>364500</v>
      </c>
      <c r="V3170" s="3">
        <f>Tabla1[[#This Row],[costo_antes_iva]]*Tabla1[[#This Row],[OS-Cantidad]]</f>
        <v>378000</v>
      </c>
      <c r="W3170" s="3">
        <f>Tabla1[[#This Row],[Valor total OS]]-Tabla1[[#This Row],[valor total op]]</f>
        <v>-13500</v>
      </c>
    </row>
    <row r="3171" spans="1:23" x14ac:dyDescent="0.3">
      <c r="A3171">
        <v>5895</v>
      </c>
      <c r="B3171" t="s">
        <v>4906</v>
      </c>
      <c r="C3171" t="s">
        <v>3073</v>
      </c>
      <c r="D3171" t="s">
        <v>1118</v>
      </c>
      <c r="E3171">
        <v>126</v>
      </c>
      <c r="F3171">
        <v>62085402</v>
      </c>
      <c r="G3171" t="s">
        <v>4886</v>
      </c>
      <c r="H3171" s="6">
        <v>45708</v>
      </c>
      <c r="I3171" s="3">
        <v>14000</v>
      </c>
      <c r="J3171" t="s">
        <v>23</v>
      </c>
      <c r="K3171" t="s">
        <v>4907</v>
      </c>
      <c r="L3171">
        <v>12</v>
      </c>
      <c r="M3171" t="s">
        <v>4905</v>
      </c>
      <c r="N3171" s="3">
        <v>13500</v>
      </c>
      <c r="O3171">
        <v>27</v>
      </c>
      <c r="P3171" t="s">
        <v>4881</v>
      </c>
      <c r="Q3171" t="s">
        <v>726</v>
      </c>
      <c r="R3171" t="s">
        <v>72</v>
      </c>
      <c r="S3171" s="3">
        <v>107717341</v>
      </c>
      <c r="T3171" s="3">
        <f>Tabla1[[#This Row],[OS-Valor Unitario]]-Tabla1[[#This Row],[costo_antes_iva]]</f>
        <v>-500</v>
      </c>
      <c r="U3171" s="3">
        <f>Tabla1[[#This Row],[OS-Valor Unitario]]*Tabla1[[#This Row],[OS-Cantidad]]</f>
        <v>364500</v>
      </c>
      <c r="V3171" s="3">
        <f>Tabla1[[#This Row],[costo_antes_iva]]*Tabla1[[#This Row],[OS-Cantidad]]</f>
        <v>378000</v>
      </c>
      <c r="W3171" s="3">
        <f>Tabla1[[#This Row],[Valor total OS]]-Tabla1[[#This Row],[valor total op]]</f>
        <v>-13500</v>
      </c>
    </row>
    <row r="3172" spans="1:23" x14ac:dyDescent="0.3">
      <c r="A3172">
        <v>5895</v>
      </c>
      <c r="B3172" t="s">
        <v>4906</v>
      </c>
      <c r="C3172" t="s">
        <v>3073</v>
      </c>
      <c r="D3172" t="s">
        <v>1118</v>
      </c>
      <c r="E3172">
        <v>64</v>
      </c>
      <c r="F3172">
        <v>62085477</v>
      </c>
      <c r="G3172" t="s">
        <v>4886</v>
      </c>
      <c r="H3172" s="6">
        <v>45708</v>
      </c>
      <c r="I3172" s="3">
        <v>14000</v>
      </c>
      <c r="J3172" t="s">
        <v>23</v>
      </c>
      <c r="K3172" t="s">
        <v>4907</v>
      </c>
      <c r="L3172">
        <v>12</v>
      </c>
      <c r="M3172" t="s">
        <v>4905</v>
      </c>
      <c r="N3172" s="3">
        <v>13500</v>
      </c>
      <c r="O3172">
        <v>27</v>
      </c>
      <c r="P3172" t="s">
        <v>4881</v>
      </c>
      <c r="Q3172" t="s">
        <v>726</v>
      </c>
      <c r="R3172" t="s">
        <v>72</v>
      </c>
      <c r="S3172" s="3">
        <v>107717341</v>
      </c>
      <c r="T3172" s="3">
        <f>Tabla1[[#This Row],[OS-Valor Unitario]]-Tabla1[[#This Row],[costo_antes_iva]]</f>
        <v>-500</v>
      </c>
      <c r="U3172" s="3">
        <f>Tabla1[[#This Row],[OS-Valor Unitario]]*Tabla1[[#This Row],[OS-Cantidad]]</f>
        <v>364500</v>
      </c>
      <c r="V3172" s="3">
        <f>Tabla1[[#This Row],[costo_antes_iva]]*Tabla1[[#This Row],[OS-Cantidad]]</f>
        <v>378000</v>
      </c>
      <c r="W3172" s="3">
        <f>Tabla1[[#This Row],[Valor total OS]]-Tabla1[[#This Row],[valor total op]]</f>
        <v>-13500</v>
      </c>
    </row>
    <row r="3173" spans="1:23" x14ac:dyDescent="0.3">
      <c r="A3173">
        <v>5895</v>
      </c>
      <c r="B3173" t="s">
        <v>4906</v>
      </c>
      <c r="C3173" t="s">
        <v>3073</v>
      </c>
      <c r="D3173" t="s">
        <v>1118</v>
      </c>
      <c r="E3173">
        <v>79</v>
      </c>
      <c r="F3173">
        <v>62085509</v>
      </c>
      <c r="G3173" t="s">
        <v>4886</v>
      </c>
      <c r="H3173" s="6">
        <v>45708</v>
      </c>
      <c r="I3173" s="3">
        <v>14000</v>
      </c>
      <c r="J3173" t="s">
        <v>23</v>
      </c>
      <c r="K3173" t="s">
        <v>4907</v>
      </c>
      <c r="L3173">
        <v>12</v>
      </c>
      <c r="M3173" t="s">
        <v>4905</v>
      </c>
      <c r="N3173" s="3">
        <v>13500</v>
      </c>
      <c r="O3173">
        <v>27</v>
      </c>
      <c r="P3173" t="s">
        <v>4881</v>
      </c>
      <c r="Q3173" t="s">
        <v>726</v>
      </c>
      <c r="R3173" t="s">
        <v>72</v>
      </c>
      <c r="S3173" s="3">
        <v>107717341</v>
      </c>
      <c r="T3173" s="3">
        <f>Tabla1[[#This Row],[OS-Valor Unitario]]-Tabla1[[#This Row],[costo_antes_iva]]</f>
        <v>-500</v>
      </c>
      <c r="U3173" s="3">
        <f>Tabla1[[#This Row],[OS-Valor Unitario]]*Tabla1[[#This Row],[OS-Cantidad]]</f>
        <v>364500</v>
      </c>
      <c r="V3173" s="3">
        <f>Tabla1[[#This Row],[costo_antes_iva]]*Tabla1[[#This Row],[OS-Cantidad]]</f>
        <v>378000</v>
      </c>
      <c r="W3173" s="3">
        <f>Tabla1[[#This Row],[Valor total OS]]-Tabla1[[#This Row],[valor total op]]</f>
        <v>-13500</v>
      </c>
    </row>
    <row r="3174" spans="1:23" x14ac:dyDescent="0.3">
      <c r="A3174">
        <v>5895</v>
      </c>
      <c r="B3174" t="s">
        <v>4906</v>
      </c>
      <c r="C3174" t="s">
        <v>3073</v>
      </c>
      <c r="D3174" t="s">
        <v>1118</v>
      </c>
      <c r="E3174">
        <v>8</v>
      </c>
      <c r="F3174">
        <v>62085528</v>
      </c>
      <c r="G3174" t="s">
        <v>4886</v>
      </c>
      <c r="H3174" s="6">
        <v>45708</v>
      </c>
      <c r="I3174" s="3">
        <v>14000</v>
      </c>
      <c r="J3174" t="s">
        <v>23</v>
      </c>
      <c r="K3174" t="s">
        <v>4907</v>
      </c>
      <c r="L3174">
        <v>12</v>
      </c>
      <c r="M3174" t="s">
        <v>4905</v>
      </c>
      <c r="N3174" s="3">
        <v>13500</v>
      </c>
      <c r="O3174">
        <v>27</v>
      </c>
      <c r="P3174" t="s">
        <v>4881</v>
      </c>
      <c r="Q3174" t="s">
        <v>726</v>
      </c>
      <c r="R3174" t="s">
        <v>72</v>
      </c>
      <c r="S3174" s="3">
        <v>107717341</v>
      </c>
      <c r="T3174" s="3">
        <f>Tabla1[[#This Row],[OS-Valor Unitario]]-Tabla1[[#This Row],[costo_antes_iva]]</f>
        <v>-500</v>
      </c>
      <c r="U3174" s="3">
        <f>Tabla1[[#This Row],[OS-Valor Unitario]]*Tabla1[[#This Row],[OS-Cantidad]]</f>
        <v>364500</v>
      </c>
      <c r="V3174" s="3">
        <f>Tabla1[[#This Row],[costo_antes_iva]]*Tabla1[[#This Row],[OS-Cantidad]]</f>
        <v>378000</v>
      </c>
      <c r="W3174" s="3">
        <f>Tabla1[[#This Row],[Valor total OS]]-Tabla1[[#This Row],[valor total op]]</f>
        <v>-13500</v>
      </c>
    </row>
    <row r="3175" spans="1:23" x14ac:dyDescent="0.3">
      <c r="A3175">
        <v>5895</v>
      </c>
      <c r="B3175" t="s">
        <v>4906</v>
      </c>
      <c r="C3175" t="s">
        <v>3073</v>
      </c>
      <c r="D3175" t="s">
        <v>1118</v>
      </c>
      <c r="E3175">
        <v>35</v>
      </c>
      <c r="F3175">
        <v>62085554</v>
      </c>
      <c r="G3175" t="s">
        <v>4886</v>
      </c>
      <c r="H3175" s="6">
        <v>45708</v>
      </c>
      <c r="I3175" s="3">
        <v>14000</v>
      </c>
      <c r="J3175" t="s">
        <v>23</v>
      </c>
      <c r="K3175" t="s">
        <v>4907</v>
      </c>
      <c r="L3175">
        <v>12</v>
      </c>
      <c r="M3175" t="s">
        <v>4905</v>
      </c>
      <c r="N3175" s="3">
        <v>13500</v>
      </c>
      <c r="O3175">
        <v>27</v>
      </c>
      <c r="P3175" t="s">
        <v>4881</v>
      </c>
      <c r="Q3175" t="s">
        <v>726</v>
      </c>
      <c r="R3175" t="s">
        <v>72</v>
      </c>
      <c r="S3175" s="3">
        <v>107717341</v>
      </c>
      <c r="T3175" s="3">
        <f>Tabla1[[#This Row],[OS-Valor Unitario]]-Tabla1[[#This Row],[costo_antes_iva]]</f>
        <v>-500</v>
      </c>
      <c r="U3175" s="3">
        <f>Tabla1[[#This Row],[OS-Valor Unitario]]*Tabla1[[#This Row],[OS-Cantidad]]</f>
        <v>364500</v>
      </c>
      <c r="V3175" s="3">
        <f>Tabla1[[#This Row],[costo_antes_iva]]*Tabla1[[#This Row],[OS-Cantidad]]</f>
        <v>378000</v>
      </c>
      <c r="W3175" s="3">
        <f>Tabla1[[#This Row],[Valor total OS]]-Tabla1[[#This Row],[valor total op]]</f>
        <v>-13500</v>
      </c>
    </row>
    <row r="3176" spans="1:23" x14ac:dyDescent="0.3">
      <c r="A3176">
        <v>5895</v>
      </c>
      <c r="B3176" t="s">
        <v>4906</v>
      </c>
      <c r="C3176" t="s">
        <v>3073</v>
      </c>
      <c r="D3176" t="s">
        <v>1118</v>
      </c>
      <c r="E3176">
        <v>84</v>
      </c>
      <c r="F3176">
        <v>62085623</v>
      </c>
      <c r="G3176" t="s">
        <v>4886</v>
      </c>
      <c r="H3176" s="6">
        <v>45708</v>
      </c>
      <c r="I3176" s="3">
        <v>14000</v>
      </c>
      <c r="J3176" t="s">
        <v>23</v>
      </c>
      <c r="K3176" t="s">
        <v>4907</v>
      </c>
      <c r="L3176">
        <v>12</v>
      </c>
      <c r="M3176" t="s">
        <v>4905</v>
      </c>
      <c r="N3176" s="3">
        <v>13500</v>
      </c>
      <c r="O3176">
        <v>27</v>
      </c>
      <c r="P3176" t="s">
        <v>4881</v>
      </c>
      <c r="Q3176" t="s">
        <v>726</v>
      </c>
      <c r="R3176" t="s">
        <v>72</v>
      </c>
      <c r="S3176" s="3">
        <v>107717341</v>
      </c>
      <c r="T3176" s="3">
        <f>Tabla1[[#This Row],[OS-Valor Unitario]]-Tabla1[[#This Row],[costo_antes_iva]]</f>
        <v>-500</v>
      </c>
      <c r="U3176" s="3">
        <f>Tabla1[[#This Row],[OS-Valor Unitario]]*Tabla1[[#This Row],[OS-Cantidad]]</f>
        <v>364500</v>
      </c>
      <c r="V3176" s="3">
        <f>Tabla1[[#This Row],[costo_antes_iva]]*Tabla1[[#This Row],[OS-Cantidad]]</f>
        <v>378000</v>
      </c>
      <c r="W3176" s="3">
        <f>Tabla1[[#This Row],[Valor total OS]]-Tabla1[[#This Row],[valor total op]]</f>
        <v>-13500</v>
      </c>
    </row>
    <row r="3177" spans="1:23" x14ac:dyDescent="0.3">
      <c r="A3177">
        <v>5895</v>
      </c>
      <c r="B3177" t="s">
        <v>4906</v>
      </c>
      <c r="C3177" t="s">
        <v>3073</v>
      </c>
      <c r="D3177" t="s">
        <v>1118</v>
      </c>
      <c r="E3177">
        <v>27</v>
      </c>
      <c r="F3177">
        <v>62085640</v>
      </c>
      <c r="G3177" t="s">
        <v>4886</v>
      </c>
      <c r="H3177" s="6">
        <v>45708</v>
      </c>
      <c r="I3177" s="3">
        <v>14000</v>
      </c>
      <c r="J3177" t="s">
        <v>23</v>
      </c>
      <c r="K3177" t="s">
        <v>4907</v>
      </c>
      <c r="L3177">
        <v>12</v>
      </c>
      <c r="M3177" t="s">
        <v>4905</v>
      </c>
      <c r="N3177" s="3">
        <v>13500</v>
      </c>
      <c r="O3177">
        <v>27</v>
      </c>
      <c r="P3177" t="s">
        <v>4881</v>
      </c>
      <c r="Q3177" t="s">
        <v>726</v>
      </c>
      <c r="R3177" t="s">
        <v>72</v>
      </c>
      <c r="S3177" s="3">
        <v>107717341</v>
      </c>
      <c r="T3177" s="3">
        <f>Tabla1[[#This Row],[OS-Valor Unitario]]-Tabla1[[#This Row],[costo_antes_iva]]</f>
        <v>-500</v>
      </c>
      <c r="U3177" s="3">
        <f>Tabla1[[#This Row],[OS-Valor Unitario]]*Tabla1[[#This Row],[OS-Cantidad]]</f>
        <v>364500</v>
      </c>
      <c r="V3177" s="3">
        <f>Tabla1[[#This Row],[costo_antes_iva]]*Tabla1[[#This Row],[OS-Cantidad]]</f>
        <v>378000</v>
      </c>
      <c r="W3177" s="3">
        <f>Tabla1[[#This Row],[Valor total OS]]-Tabla1[[#This Row],[valor total op]]</f>
        <v>-13500</v>
      </c>
    </row>
    <row r="3178" spans="1:23" x14ac:dyDescent="0.3">
      <c r="A3178">
        <v>5895</v>
      </c>
      <c r="B3178" t="s">
        <v>4906</v>
      </c>
      <c r="C3178" t="s">
        <v>3073</v>
      </c>
      <c r="D3178" t="s">
        <v>1118</v>
      </c>
      <c r="E3178">
        <v>115</v>
      </c>
      <c r="F3178">
        <v>62085683</v>
      </c>
      <c r="G3178" t="s">
        <v>4886</v>
      </c>
      <c r="H3178" s="6">
        <v>45708</v>
      </c>
      <c r="I3178" s="3">
        <v>14000</v>
      </c>
      <c r="J3178" t="s">
        <v>23</v>
      </c>
      <c r="K3178" t="s">
        <v>4907</v>
      </c>
      <c r="L3178">
        <v>12</v>
      </c>
      <c r="M3178" t="s">
        <v>4905</v>
      </c>
      <c r="N3178" s="3">
        <v>13500</v>
      </c>
      <c r="O3178">
        <v>27</v>
      </c>
      <c r="P3178" t="s">
        <v>4881</v>
      </c>
      <c r="Q3178" t="s">
        <v>726</v>
      </c>
      <c r="R3178" t="s">
        <v>72</v>
      </c>
      <c r="S3178" s="3">
        <v>107717341</v>
      </c>
      <c r="T3178" s="3">
        <f>Tabla1[[#This Row],[OS-Valor Unitario]]-Tabla1[[#This Row],[costo_antes_iva]]</f>
        <v>-500</v>
      </c>
      <c r="U3178" s="3">
        <f>Tabla1[[#This Row],[OS-Valor Unitario]]*Tabla1[[#This Row],[OS-Cantidad]]</f>
        <v>364500</v>
      </c>
      <c r="V3178" s="3">
        <f>Tabla1[[#This Row],[costo_antes_iva]]*Tabla1[[#This Row],[OS-Cantidad]]</f>
        <v>378000</v>
      </c>
      <c r="W3178" s="3">
        <f>Tabla1[[#This Row],[Valor total OS]]-Tabla1[[#This Row],[valor total op]]</f>
        <v>-13500</v>
      </c>
    </row>
    <row r="3179" spans="1:23" x14ac:dyDescent="0.3">
      <c r="A3179">
        <v>5895</v>
      </c>
      <c r="B3179" t="s">
        <v>4906</v>
      </c>
      <c r="C3179" t="s">
        <v>3073</v>
      </c>
      <c r="D3179" t="s">
        <v>1118</v>
      </c>
      <c r="E3179">
        <v>66</v>
      </c>
      <c r="F3179">
        <v>62085725</v>
      </c>
      <c r="G3179" t="s">
        <v>4886</v>
      </c>
      <c r="H3179" s="6">
        <v>45708</v>
      </c>
      <c r="I3179" s="3">
        <v>14000</v>
      </c>
      <c r="J3179" t="s">
        <v>23</v>
      </c>
      <c r="K3179" t="s">
        <v>4907</v>
      </c>
      <c r="L3179">
        <v>12</v>
      </c>
      <c r="M3179" t="s">
        <v>4905</v>
      </c>
      <c r="N3179" s="3">
        <v>13500</v>
      </c>
      <c r="O3179">
        <v>27</v>
      </c>
      <c r="P3179" t="s">
        <v>4881</v>
      </c>
      <c r="Q3179" t="s">
        <v>726</v>
      </c>
      <c r="R3179" t="s">
        <v>72</v>
      </c>
      <c r="S3179" s="3">
        <v>107717341</v>
      </c>
      <c r="T3179" s="3">
        <f>Tabla1[[#This Row],[OS-Valor Unitario]]-Tabla1[[#This Row],[costo_antes_iva]]</f>
        <v>-500</v>
      </c>
      <c r="U3179" s="3">
        <f>Tabla1[[#This Row],[OS-Valor Unitario]]*Tabla1[[#This Row],[OS-Cantidad]]</f>
        <v>364500</v>
      </c>
      <c r="V3179" s="3">
        <f>Tabla1[[#This Row],[costo_antes_iva]]*Tabla1[[#This Row],[OS-Cantidad]]</f>
        <v>378000</v>
      </c>
      <c r="W3179" s="3">
        <f>Tabla1[[#This Row],[Valor total OS]]-Tabla1[[#This Row],[valor total op]]</f>
        <v>-13500</v>
      </c>
    </row>
    <row r="3180" spans="1:23" x14ac:dyDescent="0.3">
      <c r="A3180">
        <v>5895</v>
      </c>
      <c r="B3180" t="s">
        <v>4906</v>
      </c>
      <c r="C3180" t="s">
        <v>3073</v>
      </c>
      <c r="D3180" t="s">
        <v>1118</v>
      </c>
      <c r="E3180">
        <v>38</v>
      </c>
      <c r="F3180">
        <v>62085766</v>
      </c>
      <c r="G3180" t="s">
        <v>4886</v>
      </c>
      <c r="H3180" s="6">
        <v>45708</v>
      </c>
      <c r="I3180" s="3">
        <v>14000</v>
      </c>
      <c r="J3180" t="s">
        <v>23</v>
      </c>
      <c r="K3180" t="s">
        <v>4907</v>
      </c>
      <c r="L3180">
        <v>12</v>
      </c>
      <c r="M3180" t="s">
        <v>4905</v>
      </c>
      <c r="N3180" s="3">
        <v>13500</v>
      </c>
      <c r="O3180">
        <v>27</v>
      </c>
      <c r="P3180" t="s">
        <v>4881</v>
      </c>
      <c r="Q3180" t="s">
        <v>726</v>
      </c>
      <c r="R3180" t="s">
        <v>72</v>
      </c>
      <c r="S3180" s="3">
        <v>107717341</v>
      </c>
      <c r="T3180" s="3">
        <f>Tabla1[[#This Row],[OS-Valor Unitario]]-Tabla1[[#This Row],[costo_antes_iva]]</f>
        <v>-500</v>
      </c>
      <c r="U3180" s="3">
        <f>Tabla1[[#This Row],[OS-Valor Unitario]]*Tabla1[[#This Row],[OS-Cantidad]]</f>
        <v>364500</v>
      </c>
      <c r="V3180" s="3">
        <f>Tabla1[[#This Row],[costo_antes_iva]]*Tabla1[[#This Row],[OS-Cantidad]]</f>
        <v>378000</v>
      </c>
      <c r="W3180" s="3">
        <f>Tabla1[[#This Row],[Valor total OS]]-Tabla1[[#This Row],[valor total op]]</f>
        <v>-13500</v>
      </c>
    </row>
    <row r="3181" spans="1:23" x14ac:dyDescent="0.3">
      <c r="A3181">
        <v>5895</v>
      </c>
      <c r="B3181" t="s">
        <v>4906</v>
      </c>
      <c r="C3181" t="s">
        <v>3073</v>
      </c>
      <c r="D3181" t="s">
        <v>1118</v>
      </c>
      <c r="E3181">
        <v>9</v>
      </c>
      <c r="F3181">
        <v>62085893</v>
      </c>
      <c r="G3181" t="s">
        <v>4886</v>
      </c>
      <c r="H3181" s="6">
        <v>45708</v>
      </c>
      <c r="I3181" s="3">
        <v>14000</v>
      </c>
      <c r="J3181" t="s">
        <v>23</v>
      </c>
      <c r="K3181" t="s">
        <v>4907</v>
      </c>
      <c r="L3181">
        <v>12</v>
      </c>
      <c r="M3181" t="s">
        <v>4905</v>
      </c>
      <c r="N3181" s="3">
        <v>13500</v>
      </c>
      <c r="O3181">
        <v>27</v>
      </c>
      <c r="P3181" t="s">
        <v>4881</v>
      </c>
      <c r="Q3181" t="s">
        <v>726</v>
      </c>
      <c r="R3181" t="s">
        <v>72</v>
      </c>
      <c r="S3181" s="3">
        <v>107717341</v>
      </c>
      <c r="T3181" s="3">
        <f>Tabla1[[#This Row],[OS-Valor Unitario]]-Tabla1[[#This Row],[costo_antes_iva]]</f>
        <v>-500</v>
      </c>
      <c r="U3181" s="3">
        <f>Tabla1[[#This Row],[OS-Valor Unitario]]*Tabla1[[#This Row],[OS-Cantidad]]</f>
        <v>364500</v>
      </c>
      <c r="V3181" s="3">
        <f>Tabla1[[#This Row],[costo_antes_iva]]*Tabla1[[#This Row],[OS-Cantidad]]</f>
        <v>378000</v>
      </c>
      <c r="W3181" s="3">
        <f>Tabla1[[#This Row],[Valor total OS]]-Tabla1[[#This Row],[valor total op]]</f>
        <v>-13500</v>
      </c>
    </row>
    <row r="3182" spans="1:23" x14ac:dyDescent="0.3">
      <c r="A3182">
        <v>5895</v>
      </c>
      <c r="B3182" t="s">
        <v>4906</v>
      </c>
      <c r="C3182" t="s">
        <v>3073</v>
      </c>
      <c r="D3182" t="s">
        <v>1118</v>
      </c>
      <c r="E3182">
        <v>36</v>
      </c>
      <c r="F3182">
        <v>62085926</v>
      </c>
      <c r="G3182" t="s">
        <v>4886</v>
      </c>
      <c r="H3182" s="6">
        <v>45708</v>
      </c>
      <c r="I3182" s="3">
        <v>14000</v>
      </c>
      <c r="J3182" t="s">
        <v>23</v>
      </c>
      <c r="K3182" t="s">
        <v>4907</v>
      </c>
      <c r="L3182">
        <v>12</v>
      </c>
      <c r="M3182" t="s">
        <v>4905</v>
      </c>
      <c r="N3182" s="3">
        <v>13500</v>
      </c>
      <c r="O3182">
        <v>27</v>
      </c>
      <c r="P3182" t="s">
        <v>4881</v>
      </c>
      <c r="Q3182" t="s">
        <v>726</v>
      </c>
      <c r="R3182" t="s">
        <v>72</v>
      </c>
      <c r="S3182" s="3">
        <v>107717341</v>
      </c>
      <c r="T3182" s="3">
        <f>Tabla1[[#This Row],[OS-Valor Unitario]]-Tabla1[[#This Row],[costo_antes_iva]]</f>
        <v>-500</v>
      </c>
      <c r="U3182" s="3">
        <f>Tabla1[[#This Row],[OS-Valor Unitario]]*Tabla1[[#This Row],[OS-Cantidad]]</f>
        <v>364500</v>
      </c>
      <c r="V3182" s="3">
        <f>Tabla1[[#This Row],[costo_antes_iva]]*Tabla1[[#This Row],[OS-Cantidad]]</f>
        <v>378000</v>
      </c>
      <c r="W3182" s="3">
        <f>Tabla1[[#This Row],[Valor total OS]]-Tabla1[[#This Row],[valor total op]]</f>
        <v>-13500</v>
      </c>
    </row>
    <row r="3183" spans="1:23" x14ac:dyDescent="0.3">
      <c r="A3183">
        <v>5895</v>
      </c>
      <c r="B3183" t="s">
        <v>4906</v>
      </c>
      <c r="C3183" t="s">
        <v>3073</v>
      </c>
      <c r="D3183" t="s">
        <v>1118</v>
      </c>
      <c r="E3183">
        <v>152</v>
      </c>
      <c r="F3183">
        <v>62086033</v>
      </c>
      <c r="G3183" t="s">
        <v>4886</v>
      </c>
      <c r="H3183" s="6">
        <v>45708</v>
      </c>
      <c r="I3183" s="3">
        <v>14000</v>
      </c>
      <c r="J3183" t="s">
        <v>23</v>
      </c>
      <c r="K3183" t="s">
        <v>4907</v>
      </c>
      <c r="L3183">
        <v>12</v>
      </c>
      <c r="M3183" t="s">
        <v>4905</v>
      </c>
      <c r="N3183" s="3">
        <v>13500</v>
      </c>
      <c r="O3183">
        <v>27</v>
      </c>
      <c r="P3183" t="s">
        <v>4881</v>
      </c>
      <c r="Q3183" t="s">
        <v>726</v>
      </c>
      <c r="R3183" t="s">
        <v>72</v>
      </c>
      <c r="S3183" s="3">
        <v>107717341</v>
      </c>
      <c r="T3183" s="3">
        <f>Tabla1[[#This Row],[OS-Valor Unitario]]-Tabla1[[#This Row],[costo_antes_iva]]</f>
        <v>-500</v>
      </c>
      <c r="U3183" s="3">
        <f>Tabla1[[#This Row],[OS-Valor Unitario]]*Tabla1[[#This Row],[OS-Cantidad]]</f>
        <v>364500</v>
      </c>
      <c r="V3183" s="3">
        <f>Tabla1[[#This Row],[costo_antes_iva]]*Tabla1[[#This Row],[OS-Cantidad]]</f>
        <v>378000</v>
      </c>
      <c r="W3183" s="3">
        <f>Tabla1[[#This Row],[Valor total OS]]-Tabla1[[#This Row],[valor total op]]</f>
        <v>-13500</v>
      </c>
    </row>
    <row r="3184" spans="1:23" x14ac:dyDescent="0.3">
      <c r="A3184">
        <v>5895</v>
      </c>
      <c r="B3184" t="s">
        <v>4906</v>
      </c>
      <c r="C3184" t="s">
        <v>3073</v>
      </c>
      <c r="D3184" t="s">
        <v>1118</v>
      </c>
      <c r="E3184">
        <v>47</v>
      </c>
      <c r="F3184">
        <v>62086057</v>
      </c>
      <c r="G3184" t="s">
        <v>4886</v>
      </c>
      <c r="H3184" s="6">
        <v>45708</v>
      </c>
      <c r="I3184" s="3">
        <v>14000</v>
      </c>
      <c r="J3184" t="s">
        <v>23</v>
      </c>
      <c r="K3184" t="s">
        <v>4907</v>
      </c>
      <c r="L3184">
        <v>12</v>
      </c>
      <c r="M3184" t="s">
        <v>4905</v>
      </c>
      <c r="N3184" s="3">
        <v>13500</v>
      </c>
      <c r="O3184">
        <v>27</v>
      </c>
      <c r="P3184" t="s">
        <v>4881</v>
      </c>
      <c r="Q3184" t="s">
        <v>726</v>
      </c>
      <c r="R3184" t="s">
        <v>72</v>
      </c>
      <c r="S3184" s="3">
        <v>107717341</v>
      </c>
      <c r="T3184" s="3">
        <f>Tabla1[[#This Row],[OS-Valor Unitario]]-Tabla1[[#This Row],[costo_antes_iva]]</f>
        <v>-500</v>
      </c>
      <c r="U3184" s="3">
        <f>Tabla1[[#This Row],[OS-Valor Unitario]]*Tabla1[[#This Row],[OS-Cantidad]]</f>
        <v>364500</v>
      </c>
      <c r="V3184" s="3">
        <f>Tabla1[[#This Row],[costo_antes_iva]]*Tabla1[[#This Row],[OS-Cantidad]]</f>
        <v>378000</v>
      </c>
      <c r="W3184" s="3">
        <f>Tabla1[[#This Row],[Valor total OS]]-Tabla1[[#This Row],[valor total op]]</f>
        <v>-13500</v>
      </c>
    </row>
    <row r="3185" spans="1:23" x14ac:dyDescent="0.3">
      <c r="A3185">
        <v>5895</v>
      </c>
      <c r="B3185" t="s">
        <v>4906</v>
      </c>
      <c r="C3185" t="s">
        <v>78</v>
      </c>
      <c r="D3185" t="s">
        <v>1118</v>
      </c>
      <c r="E3185">
        <v>3</v>
      </c>
      <c r="F3185">
        <v>62086126</v>
      </c>
      <c r="G3185" t="s">
        <v>4886</v>
      </c>
      <c r="H3185" s="6">
        <v>45708</v>
      </c>
      <c r="I3185" s="3">
        <v>5000</v>
      </c>
      <c r="J3185" t="s">
        <v>23</v>
      </c>
      <c r="K3185" t="s">
        <v>4907</v>
      </c>
      <c r="L3185">
        <v>12</v>
      </c>
      <c r="M3185" t="s">
        <v>4905</v>
      </c>
      <c r="N3185" s="3">
        <v>13500</v>
      </c>
      <c r="O3185">
        <v>27</v>
      </c>
      <c r="P3185" t="s">
        <v>4881</v>
      </c>
      <c r="Q3185" t="s">
        <v>726</v>
      </c>
      <c r="R3185" t="s">
        <v>61</v>
      </c>
      <c r="S3185" s="3">
        <v>107717341</v>
      </c>
      <c r="T3185" s="3">
        <f>Tabla1[[#This Row],[OS-Valor Unitario]]-Tabla1[[#This Row],[costo_antes_iva]]</f>
        <v>8500</v>
      </c>
      <c r="U3185" s="3">
        <f>Tabla1[[#This Row],[OS-Valor Unitario]]*Tabla1[[#This Row],[OS-Cantidad]]</f>
        <v>364500</v>
      </c>
      <c r="V3185" s="3">
        <f>Tabla1[[#This Row],[costo_antes_iva]]*Tabla1[[#This Row],[OS-Cantidad]]</f>
        <v>135000</v>
      </c>
      <c r="W3185" s="3">
        <f>Tabla1[[#This Row],[Valor total OS]]-Tabla1[[#This Row],[valor total op]]</f>
        <v>229500</v>
      </c>
    </row>
    <row r="3186" spans="1:23" x14ac:dyDescent="0.3">
      <c r="A3186">
        <v>5895</v>
      </c>
      <c r="B3186" t="s">
        <v>4906</v>
      </c>
      <c r="C3186" t="s">
        <v>78</v>
      </c>
      <c r="D3186" t="s">
        <v>1118</v>
      </c>
      <c r="E3186">
        <v>48</v>
      </c>
      <c r="F3186">
        <v>62086136</v>
      </c>
      <c r="G3186" t="s">
        <v>4886</v>
      </c>
      <c r="H3186" s="6">
        <v>45708</v>
      </c>
      <c r="I3186" s="3">
        <v>5000</v>
      </c>
      <c r="J3186" t="s">
        <v>23</v>
      </c>
      <c r="K3186" t="s">
        <v>4907</v>
      </c>
      <c r="L3186">
        <v>12</v>
      </c>
      <c r="M3186" t="s">
        <v>4905</v>
      </c>
      <c r="N3186" s="3">
        <v>13500</v>
      </c>
      <c r="O3186">
        <v>27</v>
      </c>
      <c r="P3186" t="s">
        <v>4881</v>
      </c>
      <c r="Q3186" t="s">
        <v>726</v>
      </c>
      <c r="R3186" t="s">
        <v>61</v>
      </c>
      <c r="S3186" s="3">
        <v>107717341</v>
      </c>
      <c r="T3186" s="3">
        <f>Tabla1[[#This Row],[OS-Valor Unitario]]-Tabla1[[#This Row],[costo_antes_iva]]</f>
        <v>8500</v>
      </c>
      <c r="U3186" s="3">
        <f>Tabla1[[#This Row],[OS-Valor Unitario]]*Tabla1[[#This Row],[OS-Cantidad]]</f>
        <v>364500</v>
      </c>
      <c r="V3186" s="3">
        <f>Tabla1[[#This Row],[costo_antes_iva]]*Tabla1[[#This Row],[OS-Cantidad]]</f>
        <v>135000</v>
      </c>
      <c r="W3186" s="3">
        <f>Tabla1[[#This Row],[Valor total OS]]-Tabla1[[#This Row],[valor total op]]</f>
        <v>229500</v>
      </c>
    </row>
    <row r="3187" spans="1:23" x14ac:dyDescent="0.3">
      <c r="A3187">
        <v>5895</v>
      </c>
      <c r="B3187" t="s">
        <v>4906</v>
      </c>
      <c r="C3187" t="s">
        <v>78</v>
      </c>
      <c r="D3187" t="s">
        <v>1118</v>
      </c>
      <c r="E3187">
        <v>10</v>
      </c>
      <c r="F3187">
        <v>62086145</v>
      </c>
      <c r="G3187" t="s">
        <v>4886</v>
      </c>
      <c r="H3187" s="6">
        <v>45708</v>
      </c>
      <c r="I3187" s="3">
        <v>5000</v>
      </c>
      <c r="J3187" t="s">
        <v>23</v>
      </c>
      <c r="K3187" t="s">
        <v>4907</v>
      </c>
      <c r="L3187">
        <v>12</v>
      </c>
      <c r="M3187" t="s">
        <v>4905</v>
      </c>
      <c r="N3187" s="3">
        <v>13500</v>
      </c>
      <c r="O3187">
        <v>27</v>
      </c>
      <c r="P3187" t="s">
        <v>4881</v>
      </c>
      <c r="Q3187" t="s">
        <v>726</v>
      </c>
      <c r="R3187" t="s">
        <v>61</v>
      </c>
      <c r="S3187" s="3">
        <v>107717341</v>
      </c>
      <c r="T3187" s="3">
        <f>Tabla1[[#This Row],[OS-Valor Unitario]]-Tabla1[[#This Row],[costo_antes_iva]]</f>
        <v>8500</v>
      </c>
      <c r="U3187" s="3">
        <f>Tabla1[[#This Row],[OS-Valor Unitario]]*Tabla1[[#This Row],[OS-Cantidad]]</f>
        <v>364500</v>
      </c>
      <c r="V3187" s="3">
        <f>Tabla1[[#This Row],[costo_antes_iva]]*Tabla1[[#This Row],[OS-Cantidad]]</f>
        <v>135000</v>
      </c>
      <c r="W3187" s="3">
        <f>Tabla1[[#This Row],[Valor total OS]]-Tabla1[[#This Row],[valor total op]]</f>
        <v>229500</v>
      </c>
    </row>
    <row r="3188" spans="1:23" x14ac:dyDescent="0.3">
      <c r="A3188">
        <v>5895</v>
      </c>
      <c r="B3188" t="s">
        <v>4906</v>
      </c>
      <c r="C3188" t="s">
        <v>78</v>
      </c>
      <c r="D3188" t="s">
        <v>1118</v>
      </c>
      <c r="E3188">
        <v>364</v>
      </c>
      <c r="F3188">
        <v>62086156</v>
      </c>
      <c r="G3188" t="s">
        <v>4886</v>
      </c>
      <c r="H3188" s="6">
        <v>45708</v>
      </c>
      <c r="I3188" s="3">
        <v>5000</v>
      </c>
      <c r="J3188" t="s">
        <v>23</v>
      </c>
      <c r="K3188" t="s">
        <v>4907</v>
      </c>
      <c r="L3188">
        <v>12</v>
      </c>
      <c r="M3188" t="s">
        <v>4905</v>
      </c>
      <c r="N3188" s="3">
        <v>13500</v>
      </c>
      <c r="O3188">
        <v>27</v>
      </c>
      <c r="P3188" t="s">
        <v>4881</v>
      </c>
      <c r="Q3188" t="s">
        <v>726</v>
      </c>
      <c r="R3188" t="s">
        <v>61</v>
      </c>
      <c r="S3188" s="3">
        <v>107717341</v>
      </c>
      <c r="T3188" s="3">
        <f>Tabla1[[#This Row],[OS-Valor Unitario]]-Tabla1[[#This Row],[costo_antes_iva]]</f>
        <v>8500</v>
      </c>
      <c r="U3188" s="3">
        <f>Tabla1[[#This Row],[OS-Valor Unitario]]*Tabla1[[#This Row],[OS-Cantidad]]</f>
        <v>364500</v>
      </c>
      <c r="V3188" s="3">
        <f>Tabla1[[#This Row],[costo_antes_iva]]*Tabla1[[#This Row],[OS-Cantidad]]</f>
        <v>135000</v>
      </c>
      <c r="W3188" s="3">
        <f>Tabla1[[#This Row],[Valor total OS]]-Tabla1[[#This Row],[valor total op]]</f>
        <v>229500</v>
      </c>
    </row>
    <row r="3189" spans="1:23" x14ac:dyDescent="0.3">
      <c r="A3189">
        <v>5895</v>
      </c>
      <c r="B3189" t="s">
        <v>4906</v>
      </c>
      <c r="C3189" t="s">
        <v>78</v>
      </c>
      <c r="D3189" t="s">
        <v>1118</v>
      </c>
      <c r="E3189">
        <v>14</v>
      </c>
      <c r="F3189">
        <v>62086168</v>
      </c>
      <c r="G3189" t="s">
        <v>4886</v>
      </c>
      <c r="H3189" s="6">
        <v>45708</v>
      </c>
      <c r="I3189" s="3">
        <v>5000</v>
      </c>
      <c r="J3189" t="s">
        <v>23</v>
      </c>
      <c r="K3189" t="s">
        <v>4907</v>
      </c>
      <c r="L3189">
        <v>12</v>
      </c>
      <c r="M3189" t="s">
        <v>4905</v>
      </c>
      <c r="N3189" s="3">
        <v>13500</v>
      </c>
      <c r="O3189">
        <v>27</v>
      </c>
      <c r="P3189" t="s">
        <v>4881</v>
      </c>
      <c r="Q3189" t="s">
        <v>726</v>
      </c>
      <c r="R3189" t="s">
        <v>61</v>
      </c>
      <c r="S3189" s="3">
        <v>107717341</v>
      </c>
      <c r="T3189" s="3">
        <f>Tabla1[[#This Row],[OS-Valor Unitario]]-Tabla1[[#This Row],[costo_antes_iva]]</f>
        <v>8500</v>
      </c>
      <c r="U3189" s="3">
        <f>Tabla1[[#This Row],[OS-Valor Unitario]]*Tabla1[[#This Row],[OS-Cantidad]]</f>
        <v>364500</v>
      </c>
      <c r="V3189" s="3">
        <f>Tabla1[[#This Row],[costo_antes_iva]]*Tabla1[[#This Row],[OS-Cantidad]]</f>
        <v>135000</v>
      </c>
      <c r="W3189" s="3">
        <f>Tabla1[[#This Row],[Valor total OS]]-Tabla1[[#This Row],[valor total op]]</f>
        <v>229500</v>
      </c>
    </row>
    <row r="3190" spans="1:23" x14ac:dyDescent="0.3">
      <c r="A3190">
        <v>5895</v>
      </c>
      <c r="B3190" t="s">
        <v>4906</v>
      </c>
      <c r="C3190" t="s">
        <v>3073</v>
      </c>
      <c r="D3190" t="s">
        <v>1118</v>
      </c>
      <c r="E3190">
        <v>7</v>
      </c>
      <c r="F3190">
        <v>62086208</v>
      </c>
      <c r="G3190" t="s">
        <v>4886</v>
      </c>
      <c r="H3190" s="6">
        <v>45708</v>
      </c>
      <c r="I3190" s="3">
        <v>14000</v>
      </c>
      <c r="J3190" t="s">
        <v>23</v>
      </c>
      <c r="K3190" t="s">
        <v>4907</v>
      </c>
      <c r="L3190">
        <v>12</v>
      </c>
      <c r="M3190" t="s">
        <v>4905</v>
      </c>
      <c r="N3190" s="3">
        <v>13500</v>
      </c>
      <c r="O3190">
        <v>27</v>
      </c>
      <c r="P3190" t="s">
        <v>4881</v>
      </c>
      <c r="Q3190" t="s">
        <v>726</v>
      </c>
      <c r="R3190" t="s">
        <v>72</v>
      </c>
      <c r="S3190" s="3">
        <v>107717341</v>
      </c>
      <c r="T3190" s="3">
        <f>Tabla1[[#This Row],[OS-Valor Unitario]]-Tabla1[[#This Row],[costo_antes_iva]]</f>
        <v>-500</v>
      </c>
      <c r="U3190" s="3">
        <f>Tabla1[[#This Row],[OS-Valor Unitario]]*Tabla1[[#This Row],[OS-Cantidad]]</f>
        <v>364500</v>
      </c>
      <c r="V3190" s="3">
        <f>Tabla1[[#This Row],[costo_antes_iva]]*Tabla1[[#This Row],[OS-Cantidad]]</f>
        <v>378000</v>
      </c>
      <c r="W3190" s="3">
        <f>Tabla1[[#This Row],[Valor total OS]]-Tabla1[[#This Row],[valor total op]]</f>
        <v>-13500</v>
      </c>
    </row>
    <row r="3191" spans="1:23" x14ac:dyDescent="0.3">
      <c r="A3191">
        <v>5895</v>
      </c>
      <c r="B3191" t="s">
        <v>4906</v>
      </c>
      <c r="C3191" t="s">
        <v>349</v>
      </c>
      <c r="D3191" t="s">
        <v>1118</v>
      </c>
      <c r="E3191">
        <v>3</v>
      </c>
      <c r="F3191">
        <v>62086229</v>
      </c>
      <c r="G3191" t="s">
        <v>4886</v>
      </c>
      <c r="H3191" s="6">
        <v>45708</v>
      </c>
      <c r="I3191" s="3">
        <v>14000</v>
      </c>
      <c r="J3191" t="s">
        <v>23</v>
      </c>
      <c r="K3191" t="s">
        <v>4907</v>
      </c>
      <c r="L3191">
        <v>12</v>
      </c>
      <c r="M3191" t="s">
        <v>4905</v>
      </c>
      <c r="N3191" s="3">
        <v>13500</v>
      </c>
      <c r="O3191">
        <v>27</v>
      </c>
      <c r="P3191" t="s">
        <v>4881</v>
      </c>
      <c r="Q3191" t="s">
        <v>726</v>
      </c>
      <c r="R3191" t="s">
        <v>28</v>
      </c>
      <c r="S3191" s="3">
        <v>107717341</v>
      </c>
      <c r="T3191" s="3">
        <f>Tabla1[[#This Row],[OS-Valor Unitario]]-Tabla1[[#This Row],[costo_antes_iva]]</f>
        <v>-500</v>
      </c>
      <c r="U3191" s="3">
        <f>Tabla1[[#This Row],[OS-Valor Unitario]]*Tabla1[[#This Row],[OS-Cantidad]]</f>
        <v>364500</v>
      </c>
      <c r="V3191" s="3">
        <f>Tabla1[[#This Row],[costo_antes_iva]]*Tabla1[[#This Row],[OS-Cantidad]]</f>
        <v>378000</v>
      </c>
      <c r="W3191" s="3">
        <f>Tabla1[[#This Row],[Valor total OS]]-Tabla1[[#This Row],[valor total op]]</f>
        <v>-13500</v>
      </c>
    </row>
    <row r="3192" spans="1:23" x14ac:dyDescent="0.3">
      <c r="A3192">
        <v>5895</v>
      </c>
      <c r="B3192" t="s">
        <v>4908</v>
      </c>
      <c r="C3192" t="s">
        <v>3073</v>
      </c>
      <c r="D3192" t="s">
        <v>1118</v>
      </c>
      <c r="E3192">
        <v>20</v>
      </c>
      <c r="F3192">
        <v>62084711</v>
      </c>
      <c r="G3192" t="s">
        <v>4886</v>
      </c>
      <c r="H3192" s="6">
        <v>45708</v>
      </c>
      <c r="I3192" s="3">
        <v>14000</v>
      </c>
      <c r="J3192" t="s">
        <v>23</v>
      </c>
      <c r="K3192" t="s">
        <v>4909</v>
      </c>
      <c r="L3192">
        <v>13</v>
      </c>
      <c r="M3192" t="s">
        <v>4896</v>
      </c>
      <c r="N3192" s="3">
        <v>21000</v>
      </c>
      <c r="O3192">
        <v>4</v>
      </c>
      <c r="P3192" t="s">
        <v>4881</v>
      </c>
      <c r="Q3192" t="s">
        <v>726</v>
      </c>
      <c r="R3192" t="s">
        <v>72</v>
      </c>
      <c r="S3192" s="3">
        <v>107717341</v>
      </c>
      <c r="T3192" s="3">
        <f>Tabla1[[#This Row],[OS-Valor Unitario]]-Tabla1[[#This Row],[costo_antes_iva]]</f>
        <v>7000</v>
      </c>
      <c r="U3192" s="3">
        <f>Tabla1[[#This Row],[OS-Valor Unitario]]*Tabla1[[#This Row],[OS-Cantidad]]</f>
        <v>84000</v>
      </c>
      <c r="V3192" s="3">
        <f>Tabla1[[#This Row],[costo_antes_iva]]*Tabla1[[#This Row],[OS-Cantidad]]</f>
        <v>56000</v>
      </c>
      <c r="W3192" s="3">
        <f>Tabla1[[#This Row],[Valor total OS]]-Tabla1[[#This Row],[valor total op]]</f>
        <v>28000</v>
      </c>
    </row>
    <row r="3193" spans="1:23" x14ac:dyDescent="0.3">
      <c r="A3193">
        <v>5895</v>
      </c>
      <c r="B3193" t="s">
        <v>4908</v>
      </c>
      <c r="C3193" t="s">
        <v>3073</v>
      </c>
      <c r="D3193" t="s">
        <v>1118</v>
      </c>
      <c r="E3193">
        <v>20</v>
      </c>
      <c r="F3193">
        <v>62084711</v>
      </c>
      <c r="G3193" t="s">
        <v>4886</v>
      </c>
      <c r="H3193" s="6">
        <v>45708</v>
      </c>
      <c r="I3193" s="3">
        <v>14000</v>
      </c>
      <c r="J3193" t="s">
        <v>23</v>
      </c>
      <c r="K3193" t="s">
        <v>4909</v>
      </c>
      <c r="L3193">
        <v>13</v>
      </c>
      <c r="M3193" t="s">
        <v>2878</v>
      </c>
      <c r="N3193" s="3">
        <v>13500</v>
      </c>
      <c r="O3193">
        <v>115</v>
      </c>
      <c r="P3193" t="s">
        <v>4881</v>
      </c>
      <c r="Q3193" t="s">
        <v>726</v>
      </c>
      <c r="R3193" t="s">
        <v>72</v>
      </c>
      <c r="S3193" s="3">
        <v>107717341</v>
      </c>
      <c r="T3193" s="3">
        <f>Tabla1[[#This Row],[OS-Valor Unitario]]-Tabla1[[#This Row],[costo_antes_iva]]</f>
        <v>-500</v>
      </c>
      <c r="U3193" s="3">
        <f>Tabla1[[#This Row],[OS-Valor Unitario]]*Tabla1[[#This Row],[OS-Cantidad]]</f>
        <v>1552500</v>
      </c>
      <c r="V3193" s="3">
        <f>Tabla1[[#This Row],[costo_antes_iva]]*Tabla1[[#This Row],[OS-Cantidad]]</f>
        <v>1610000</v>
      </c>
      <c r="W3193" s="3">
        <f>Tabla1[[#This Row],[Valor total OS]]-Tabla1[[#This Row],[valor total op]]</f>
        <v>-57500</v>
      </c>
    </row>
    <row r="3194" spans="1:23" x14ac:dyDescent="0.3">
      <c r="A3194">
        <v>5895</v>
      </c>
      <c r="B3194" t="s">
        <v>4908</v>
      </c>
      <c r="C3194" t="s">
        <v>3073</v>
      </c>
      <c r="D3194" t="s">
        <v>1118</v>
      </c>
      <c r="E3194">
        <v>19</v>
      </c>
      <c r="F3194">
        <v>62085383</v>
      </c>
      <c r="G3194" t="s">
        <v>4886</v>
      </c>
      <c r="H3194" s="6">
        <v>45708</v>
      </c>
      <c r="I3194" s="3">
        <v>14000</v>
      </c>
      <c r="J3194" t="s">
        <v>23</v>
      </c>
      <c r="K3194" t="s">
        <v>4909</v>
      </c>
      <c r="L3194">
        <v>13</v>
      </c>
      <c r="M3194" t="s">
        <v>4896</v>
      </c>
      <c r="N3194" s="3">
        <v>21000</v>
      </c>
      <c r="O3194">
        <v>4</v>
      </c>
      <c r="P3194" t="s">
        <v>4881</v>
      </c>
      <c r="Q3194" t="s">
        <v>726</v>
      </c>
      <c r="R3194" t="s">
        <v>72</v>
      </c>
      <c r="S3194" s="3">
        <v>107717341</v>
      </c>
      <c r="T3194" s="3">
        <f>Tabla1[[#This Row],[OS-Valor Unitario]]-Tabla1[[#This Row],[costo_antes_iva]]</f>
        <v>7000</v>
      </c>
      <c r="U3194" s="3">
        <f>Tabla1[[#This Row],[OS-Valor Unitario]]*Tabla1[[#This Row],[OS-Cantidad]]</f>
        <v>84000</v>
      </c>
      <c r="V3194" s="3">
        <f>Tabla1[[#This Row],[costo_antes_iva]]*Tabla1[[#This Row],[OS-Cantidad]]</f>
        <v>56000</v>
      </c>
      <c r="W3194" s="3">
        <f>Tabla1[[#This Row],[Valor total OS]]-Tabla1[[#This Row],[valor total op]]</f>
        <v>28000</v>
      </c>
    </row>
    <row r="3195" spans="1:23" x14ac:dyDescent="0.3">
      <c r="A3195">
        <v>5895</v>
      </c>
      <c r="B3195" t="s">
        <v>4908</v>
      </c>
      <c r="C3195" t="s">
        <v>3073</v>
      </c>
      <c r="D3195" t="s">
        <v>1118</v>
      </c>
      <c r="E3195">
        <v>19</v>
      </c>
      <c r="F3195">
        <v>62085383</v>
      </c>
      <c r="G3195" t="s">
        <v>4886</v>
      </c>
      <c r="H3195" s="6">
        <v>45708</v>
      </c>
      <c r="I3195" s="3">
        <v>14000</v>
      </c>
      <c r="J3195" t="s">
        <v>23</v>
      </c>
      <c r="K3195" t="s">
        <v>4909</v>
      </c>
      <c r="L3195">
        <v>13</v>
      </c>
      <c r="M3195" t="s">
        <v>2878</v>
      </c>
      <c r="N3195" s="3">
        <v>13500</v>
      </c>
      <c r="O3195">
        <v>115</v>
      </c>
      <c r="P3195" t="s">
        <v>4881</v>
      </c>
      <c r="Q3195" t="s">
        <v>726</v>
      </c>
      <c r="R3195" t="s">
        <v>72</v>
      </c>
      <c r="S3195" s="3">
        <v>107717341</v>
      </c>
      <c r="T3195" s="3">
        <f>Tabla1[[#This Row],[OS-Valor Unitario]]-Tabla1[[#This Row],[costo_antes_iva]]</f>
        <v>-500</v>
      </c>
      <c r="U3195" s="3">
        <f>Tabla1[[#This Row],[OS-Valor Unitario]]*Tabla1[[#This Row],[OS-Cantidad]]</f>
        <v>1552500</v>
      </c>
      <c r="V3195" s="3">
        <f>Tabla1[[#This Row],[costo_antes_iva]]*Tabla1[[#This Row],[OS-Cantidad]]</f>
        <v>1610000</v>
      </c>
      <c r="W3195" s="3">
        <f>Tabla1[[#This Row],[Valor total OS]]-Tabla1[[#This Row],[valor total op]]</f>
        <v>-57500</v>
      </c>
    </row>
    <row r="3196" spans="1:23" x14ac:dyDescent="0.3">
      <c r="A3196">
        <v>5895</v>
      </c>
      <c r="B3196" t="s">
        <v>4908</v>
      </c>
      <c r="C3196" t="s">
        <v>3073</v>
      </c>
      <c r="D3196" t="s">
        <v>1118</v>
      </c>
      <c r="E3196">
        <v>76</v>
      </c>
      <c r="F3196">
        <v>62085390</v>
      </c>
      <c r="G3196" t="s">
        <v>4886</v>
      </c>
      <c r="H3196" s="6">
        <v>45708</v>
      </c>
      <c r="I3196" s="3">
        <v>14000</v>
      </c>
      <c r="J3196" t="s">
        <v>23</v>
      </c>
      <c r="K3196" t="s">
        <v>4909</v>
      </c>
      <c r="L3196">
        <v>13</v>
      </c>
      <c r="M3196" t="s">
        <v>4896</v>
      </c>
      <c r="N3196" s="3">
        <v>21000</v>
      </c>
      <c r="O3196">
        <v>4</v>
      </c>
      <c r="P3196" t="s">
        <v>4881</v>
      </c>
      <c r="Q3196" t="s">
        <v>726</v>
      </c>
      <c r="R3196" t="s">
        <v>72</v>
      </c>
      <c r="S3196" s="3">
        <v>107717341</v>
      </c>
      <c r="T3196" s="3">
        <f>Tabla1[[#This Row],[OS-Valor Unitario]]-Tabla1[[#This Row],[costo_antes_iva]]</f>
        <v>7000</v>
      </c>
      <c r="U3196" s="3">
        <f>Tabla1[[#This Row],[OS-Valor Unitario]]*Tabla1[[#This Row],[OS-Cantidad]]</f>
        <v>84000</v>
      </c>
      <c r="V3196" s="3">
        <f>Tabla1[[#This Row],[costo_antes_iva]]*Tabla1[[#This Row],[OS-Cantidad]]</f>
        <v>56000</v>
      </c>
      <c r="W3196" s="3">
        <f>Tabla1[[#This Row],[Valor total OS]]-Tabla1[[#This Row],[valor total op]]</f>
        <v>28000</v>
      </c>
    </row>
    <row r="3197" spans="1:23" x14ac:dyDescent="0.3">
      <c r="A3197">
        <v>5895</v>
      </c>
      <c r="B3197" t="s">
        <v>4908</v>
      </c>
      <c r="C3197" t="s">
        <v>3073</v>
      </c>
      <c r="D3197" t="s">
        <v>1118</v>
      </c>
      <c r="E3197">
        <v>76</v>
      </c>
      <c r="F3197">
        <v>62085390</v>
      </c>
      <c r="G3197" t="s">
        <v>4886</v>
      </c>
      <c r="H3197" s="6">
        <v>45708</v>
      </c>
      <c r="I3197" s="3">
        <v>14000</v>
      </c>
      <c r="J3197" t="s">
        <v>23</v>
      </c>
      <c r="K3197" t="s">
        <v>4909</v>
      </c>
      <c r="L3197">
        <v>13</v>
      </c>
      <c r="M3197" t="s">
        <v>2878</v>
      </c>
      <c r="N3197" s="3">
        <v>13500</v>
      </c>
      <c r="O3197">
        <v>115</v>
      </c>
      <c r="P3197" t="s">
        <v>4881</v>
      </c>
      <c r="Q3197" t="s">
        <v>726</v>
      </c>
      <c r="R3197" t="s">
        <v>72</v>
      </c>
      <c r="S3197" s="3">
        <v>107717341</v>
      </c>
      <c r="T3197" s="3">
        <f>Tabla1[[#This Row],[OS-Valor Unitario]]-Tabla1[[#This Row],[costo_antes_iva]]</f>
        <v>-500</v>
      </c>
      <c r="U3197" s="3">
        <f>Tabla1[[#This Row],[OS-Valor Unitario]]*Tabla1[[#This Row],[OS-Cantidad]]</f>
        <v>1552500</v>
      </c>
      <c r="V3197" s="3">
        <f>Tabla1[[#This Row],[costo_antes_iva]]*Tabla1[[#This Row],[OS-Cantidad]]</f>
        <v>1610000</v>
      </c>
      <c r="W3197" s="3">
        <f>Tabla1[[#This Row],[Valor total OS]]-Tabla1[[#This Row],[valor total op]]</f>
        <v>-57500</v>
      </c>
    </row>
    <row r="3198" spans="1:23" x14ac:dyDescent="0.3">
      <c r="A3198">
        <v>5895</v>
      </c>
      <c r="B3198" t="s">
        <v>4908</v>
      </c>
      <c r="C3198" t="s">
        <v>3073</v>
      </c>
      <c r="D3198" t="s">
        <v>1118</v>
      </c>
      <c r="E3198">
        <v>126</v>
      </c>
      <c r="F3198">
        <v>62085402</v>
      </c>
      <c r="G3198" t="s">
        <v>4886</v>
      </c>
      <c r="H3198" s="6">
        <v>45708</v>
      </c>
      <c r="I3198" s="3">
        <v>14000</v>
      </c>
      <c r="J3198" t="s">
        <v>23</v>
      </c>
      <c r="K3198" t="s">
        <v>4909</v>
      </c>
      <c r="L3198">
        <v>13</v>
      </c>
      <c r="M3198" t="s">
        <v>4896</v>
      </c>
      <c r="N3198" s="3">
        <v>21000</v>
      </c>
      <c r="O3198">
        <v>4</v>
      </c>
      <c r="P3198" t="s">
        <v>4881</v>
      </c>
      <c r="Q3198" t="s">
        <v>726</v>
      </c>
      <c r="R3198" t="s">
        <v>72</v>
      </c>
      <c r="S3198" s="3">
        <v>107717341</v>
      </c>
      <c r="T3198" s="3">
        <f>Tabla1[[#This Row],[OS-Valor Unitario]]-Tabla1[[#This Row],[costo_antes_iva]]</f>
        <v>7000</v>
      </c>
      <c r="U3198" s="3">
        <f>Tabla1[[#This Row],[OS-Valor Unitario]]*Tabla1[[#This Row],[OS-Cantidad]]</f>
        <v>84000</v>
      </c>
      <c r="V3198" s="3">
        <f>Tabla1[[#This Row],[costo_antes_iva]]*Tabla1[[#This Row],[OS-Cantidad]]</f>
        <v>56000</v>
      </c>
      <c r="W3198" s="3">
        <f>Tabla1[[#This Row],[Valor total OS]]-Tabla1[[#This Row],[valor total op]]</f>
        <v>28000</v>
      </c>
    </row>
    <row r="3199" spans="1:23" x14ac:dyDescent="0.3">
      <c r="A3199">
        <v>5895</v>
      </c>
      <c r="B3199" t="s">
        <v>4908</v>
      </c>
      <c r="C3199" t="s">
        <v>3073</v>
      </c>
      <c r="D3199" t="s">
        <v>1118</v>
      </c>
      <c r="E3199">
        <v>126</v>
      </c>
      <c r="F3199">
        <v>62085402</v>
      </c>
      <c r="G3199" t="s">
        <v>4886</v>
      </c>
      <c r="H3199" s="6">
        <v>45708</v>
      </c>
      <c r="I3199" s="3">
        <v>14000</v>
      </c>
      <c r="J3199" t="s">
        <v>23</v>
      </c>
      <c r="K3199" t="s">
        <v>4909</v>
      </c>
      <c r="L3199">
        <v>13</v>
      </c>
      <c r="M3199" t="s">
        <v>2878</v>
      </c>
      <c r="N3199" s="3">
        <v>13500</v>
      </c>
      <c r="O3199">
        <v>115</v>
      </c>
      <c r="P3199" t="s">
        <v>4881</v>
      </c>
      <c r="Q3199" t="s">
        <v>726</v>
      </c>
      <c r="R3199" t="s">
        <v>72</v>
      </c>
      <c r="S3199" s="3">
        <v>107717341</v>
      </c>
      <c r="T3199" s="3">
        <f>Tabla1[[#This Row],[OS-Valor Unitario]]-Tabla1[[#This Row],[costo_antes_iva]]</f>
        <v>-500</v>
      </c>
      <c r="U3199" s="3">
        <f>Tabla1[[#This Row],[OS-Valor Unitario]]*Tabla1[[#This Row],[OS-Cantidad]]</f>
        <v>1552500</v>
      </c>
      <c r="V3199" s="3">
        <f>Tabla1[[#This Row],[costo_antes_iva]]*Tabla1[[#This Row],[OS-Cantidad]]</f>
        <v>1610000</v>
      </c>
      <c r="W3199" s="3">
        <f>Tabla1[[#This Row],[Valor total OS]]-Tabla1[[#This Row],[valor total op]]</f>
        <v>-57500</v>
      </c>
    </row>
    <row r="3200" spans="1:23" x14ac:dyDescent="0.3">
      <c r="A3200">
        <v>5895</v>
      </c>
      <c r="B3200" t="s">
        <v>4908</v>
      </c>
      <c r="C3200" t="s">
        <v>3073</v>
      </c>
      <c r="D3200" t="s">
        <v>1118</v>
      </c>
      <c r="E3200">
        <v>64</v>
      </c>
      <c r="F3200">
        <v>62085477</v>
      </c>
      <c r="G3200" t="s">
        <v>4886</v>
      </c>
      <c r="H3200" s="6">
        <v>45708</v>
      </c>
      <c r="I3200" s="3">
        <v>14000</v>
      </c>
      <c r="J3200" t="s">
        <v>23</v>
      </c>
      <c r="K3200" t="s">
        <v>4909</v>
      </c>
      <c r="L3200">
        <v>13</v>
      </c>
      <c r="M3200" t="s">
        <v>4896</v>
      </c>
      <c r="N3200" s="3">
        <v>21000</v>
      </c>
      <c r="O3200">
        <v>4</v>
      </c>
      <c r="P3200" t="s">
        <v>4881</v>
      </c>
      <c r="Q3200" t="s">
        <v>726</v>
      </c>
      <c r="R3200" t="s">
        <v>72</v>
      </c>
      <c r="S3200" s="3">
        <v>107717341</v>
      </c>
      <c r="T3200" s="3">
        <f>Tabla1[[#This Row],[OS-Valor Unitario]]-Tabla1[[#This Row],[costo_antes_iva]]</f>
        <v>7000</v>
      </c>
      <c r="U3200" s="3">
        <f>Tabla1[[#This Row],[OS-Valor Unitario]]*Tabla1[[#This Row],[OS-Cantidad]]</f>
        <v>84000</v>
      </c>
      <c r="V3200" s="3">
        <f>Tabla1[[#This Row],[costo_antes_iva]]*Tabla1[[#This Row],[OS-Cantidad]]</f>
        <v>56000</v>
      </c>
      <c r="W3200" s="3">
        <f>Tabla1[[#This Row],[Valor total OS]]-Tabla1[[#This Row],[valor total op]]</f>
        <v>28000</v>
      </c>
    </row>
    <row r="3201" spans="1:23" x14ac:dyDescent="0.3">
      <c r="A3201">
        <v>5895</v>
      </c>
      <c r="B3201" t="s">
        <v>4908</v>
      </c>
      <c r="C3201" t="s">
        <v>3073</v>
      </c>
      <c r="D3201" t="s">
        <v>1118</v>
      </c>
      <c r="E3201">
        <v>64</v>
      </c>
      <c r="F3201">
        <v>62085477</v>
      </c>
      <c r="G3201" t="s">
        <v>4886</v>
      </c>
      <c r="H3201" s="6">
        <v>45708</v>
      </c>
      <c r="I3201" s="3">
        <v>14000</v>
      </c>
      <c r="J3201" t="s">
        <v>23</v>
      </c>
      <c r="K3201" t="s">
        <v>4909</v>
      </c>
      <c r="L3201">
        <v>13</v>
      </c>
      <c r="M3201" t="s">
        <v>2878</v>
      </c>
      <c r="N3201" s="3">
        <v>13500</v>
      </c>
      <c r="O3201">
        <v>115</v>
      </c>
      <c r="P3201" t="s">
        <v>4881</v>
      </c>
      <c r="Q3201" t="s">
        <v>726</v>
      </c>
      <c r="R3201" t="s">
        <v>72</v>
      </c>
      <c r="S3201" s="3">
        <v>107717341</v>
      </c>
      <c r="T3201" s="3">
        <f>Tabla1[[#This Row],[OS-Valor Unitario]]-Tabla1[[#This Row],[costo_antes_iva]]</f>
        <v>-500</v>
      </c>
      <c r="U3201" s="3">
        <f>Tabla1[[#This Row],[OS-Valor Unitario]]*Tabla1[[#This Row],[OS-Cantidad]]</f>
        <v>1552500</v>
      </c>
      <c r="V3201" s="3">
        <f>Tabla1[[#This Row],[costo_antes_iva]]*Tabla1[[#This Row],[OS-Cantidad]]</f>
        <v>1610000</v>
      </c>
      <c r="W3201" s="3">
        <f>Tabla1[[#This Row],[Valor total OS]]-Tabla1[[#This Row],[valor total op]]</f>
        <v>-57500</v>
      </c>
    </row>
    <row r="3202" spans="1:23" x14ac:dyDescent="0.3">
      <c r="A3202">
        <v>5895</v>
      </c>
      <c r="B3202" t="s">
        <v>4908</v>
      </c>
      <c r="C3202" t="s">
        <v>3073</v>
      </c>
      <c r="D3202" t="s">
        <v>1118</v>
      </c>
      <c r="E3202">
        <v>79</v>
      </c>
      <c r="F3202">
        <v>62085509</v>
      </c>
      <c r="G3202" t="s">
        <v>4886</v>
      </c>
      <c r="H3202" s="6">
        <v>45708</v>
      </c>
      <c r="I3202" s="3">
        <v>14000</v>
      </c>
      <c r="J3202" t="s">
        <v>23</v>
      </c>
      <c r="K3202" t="s">
        <v>4909</v>
      </c>
      <c r="L3202">
        <v>13</v>
      </c>
      <c r="M3202" t="s">
        <v>4896</v>
      </c>
      <c r="N3202" s="3">
        <v>21000</v>
      </c>
      <c r="O3202">
        <v>4</v>
      </c>
      <c r="P3202" t="s">
        <v>4881</v>
      </c>
      <c r="Q3202" t="s">
        <v>726</v>
      </c>
      <c r="R3202" t="s">
        <v>72</v>
      </c>
      <c r="S3202" s="3">
        <v>107717341</v>
      </c>
      <c r="T3202" s="3">
        <f>Tabla1[[#This Row],[OS-Valor Unitario]]-Tabla1[[#This Row],[costo_antes_iva]]</f>
        <v>7000</v>
      </c>
      <c r="U3202" s="3">
        <f>Tabla1[[#This Row],[OS-Valor Unitario]]*Tabla1[[#This Row],[OS-Cantidad]]</f>
        <v>84000</v>
      </c>
      <c r="V3202" s="3">
        <f>Tabla1[[#This Row],[costo_antes_iva]]*Tabla1[[#This Row],[OS-Cantidad]]</f>
        <v>56000</v>
      </c>
      <c r="W3202" s="3">
        <f>Tabla1[[#This Row],[Valor total OS]]-Tabla1[[#This Row],[valor total op]]</f>
        <v>28000</v>
      </c>
    </row>
    <row r="3203" spans="1:23" x14ac:dyDescent="0.3">
      <c r="A3203">
        <v>5895</v>
      </c>
      <c r="B3203" t="s">
        <v>4908</v>
      </c>
      <c r="C3203" t="s">
        <v>3073</v>
      </c>
      <c r="D3203" t="s">
        <v>1118</v>
      </c>
      <c r="E3203">
        <v>79</v>
      </c>
      <c r="F3203">
        <v>62085509</v>
      </c>
      <c r="G3203" t="s">
        <v>4886</v>
      </c>
      <c r="H3203" s="6">
        <v>45708</v>
      </c>
      <c r="I3203" s="3">
        <v>14000</v>
      </c>
      <c r="J3203" t="s">
        <v>23</v>
      </c>
      <c r="K3203" t="s">
        <v>4909</v>
      </c>
      <c r="L3203">
        <v>13</v>
      </c>
      <c r="M3203" t="s">
        <v>2878</v>
      </c>
      <c r="N3203" s="3">
        <v>13500</v>
      </c>
      <c r="O3203">
        <v>115</v>
      </c>
      <c r="P3203" t="s">
        <v>4881</v>
      </c>
      <c r="Q3203" t="s">
        <v>726</v>
      </c>
      <c r="R3203" t="s">
        <v>72</v>
      </c>
      <c r="S3203" s="3">
        <v>107717341</v>
      </c>
      <c r="T3203" s="3">
        <f>Tabla1[[#This Row],[OS-Valor Unitario]]-Tabla1[[#This Row],[costo_antes_iva]]</f>
        <v>-500</v>
      </c>
      <c r="U3203" s="3">
        <f>Tabla1[[#This Row],[OS-Valor Unitario]]*Tabla1[[#This Row],[OS-Cantidad]]</f>
        <v>1552500</v>
      </c>
      <c r="V3203" s="3">
        <f>Tabla1[[#This Row],[costo_antes_iva]]*Tabla1[[#This Row],[OS-Cantidad]]</f>
        <v>1610000</v>
      </c>
      <c r="W3203" s="3">
        <f>Tabla1[[#This Row],[Valor total OS]]-Tabla1[[#This Row],[valor total op]]</f>
        <v>-57500</v>
      </c>
    </row>
    <row r="3204" spans="1:23" x14ac:dyDescent="0.3">
      <c r="A3204">
        <v>5895</v>
      </c>
      <c r="B3204" t="s">
        <v>4908</v>
      </c>
      <c r="C3204" t="s">
        <v>3073</v>
      </c>
      <c r="D3204" t="s">
        <v>1118</v>
      </c>
      <c r="E3204">
        <v>8</v>
      </c>
      <c r="F3204">
        <v>62085528</v>
      </c>
      <c r="G3204" t="s">
        <v>4886</v>
      </c>
      <c r="H3204" s="6">
        <v>45708</v>
      </c>
      <c r="I3204" s="3">
        <v>14000</v>
      </c>
      <c r="J3204" t="s">
        <v>23</v>
      </c>
      <c r="K3204" t="s">
        <v>4909</v>
      </c>
      <c r="L3204">
        <v>13</v>
      </c>
      <c r="M3204" t="s">
        <v>4896</v>
      </c>
      <c r="N3204" s="3">
        <v>21000</v>
      </c>
      <c r="O3204">
        <v>4</v>
      </c>
      <c r="P3204" t="s">
        <v>4881</v>
      </c>
      <c r="Q3204" t="s">
        <v>726</v>
      </c>
      <c r="R3204" t="s">
        <v>72</v>
      </c>
      <c r="S3204" s="3">
        <v>107717341</v>
      </c>
      <c r="T3204" s="3">
        <f>Tabla1[[#This Row],[OS-Valor Unitario]]-Tabla1[[#This Row],[costo_antes_iva]]</f>
        <v>7000</v>
      </c>
      <c r="U3204" s="3">
        <f>Tabla1[[#This Row],[OS-Valor Unitario]]*Tabla1[[#This Row],[OS-Cantidad]]</f>
        <v>84000</v>
      </c>
      <c r="V3204" s="3">
        <f>Tabla1[[#This Row],[costo_antes_iva]]*Tabla1[[#This Row],[OS-Cantidad]]</f>
        <v>56000</v>
      </c>
      <c r="W3204" s="3">
        <f>Tabla1[[#This Row],[Valor total OS]]-Tabla1[[#This Row],[valor total op]]</f>
        <v>28000</v>
      </c>
    </row>
    <row r="3205" spans="1:23" x14ac:dyDescent="0.3">
      <c r="A3205">
        <v>5895</v>
      </c>
      <c r="B3205" t="s">
        <v>4908</v>
      </c>
      <c r="C3205" t="s">
        <v>3073</v>
      </c>
      <c r="D3205" t="s">
        <v>1118</v>
      </c>
      <c r="E3205">
        <v>8</v>
      </c>
      <c r="F3205">
        <v>62085528</v>
      </c>
      <c r="G3205" t="s">
        <v>4886</v>
      </c>
      <c r="H3205" s="6">
        <v>45708</v>
      </c>
      <c r="I3205" s="3">
        <v>14000</v>
      </c>
      <c r="J3205" t="s">
        <v>23</v>
      </c>
      <c r="K3205" t="s">
        <v>4909</v>
      </c>
      <c r="L3205">
        <v>13</v>
      </c>
      <c r="M3205" t="s">
        <v>2878</v>
      </c>
      <c r="N3205" s="3">
        <v>13500</v>
      </c>
      <c r="O3205">
        <v>115</v>
      </c>
      <c r="P3205" t="s">
        <v>4881</v>
      </c>
      <c r="Q3205" t="s">
        <v>726</v>
      </c>
      <c r="R3205" t="s">
        <v>72</v>
      </c>
      <c r="S3205" s="3">
        <v>107717341</v>
      </c>
      <c r="T3205" s="3">
        <f>Tabla1[[#This Row],[OS-Valor Unitario]]-Tabla1[[#This Row],[costo_antes_iva]]</f>
        <v>-500</v>
      </c>
      <c r="U3205" s="3">
        <f>Tabla1[[#This Row],[OS-Valor Unitario]]*Tabla1[[#This Row],[OS-Cantidad]]</f>
        <v>1552500</v>
      </c>
      <c r="V3205" s="3">
        <f>Tabla1[[#This Row],[costo_antes_iva]]*Tabla1[[#This Row],[OS-Cantidad]]</f>
        <v>1610000</v>
      </c>
      <c r="W3205" s="3">
        <f>Tabla1[[#This Row],[Valor total OS]]-Tabla1[[#This Row],[valor total op]]</f>
        <v>-57500</v>
      </c>
    </row>
    <row r="3206" spans="1:23" x14ac:dyDescent="0.3">
      <c r="A3206">
        <v>5895</v>
      </c>
      <c r="B3206" t="s">
        <v>4908</v>
      </c>
      <c r="C3206" t="s">
        <v>3073</v>
      </c>
      <c r="D3206" t="s">
        <v>1118</v>
      </c>
      <c r="E3206">
        <v>35</v>
      </c>
      <c r="F3206">
        <v>62085554</v>
      </c>
      <c r="G3206" t="s">
        <v>4886</v>
      </c>
      <c r="H3206" s="6">
        <v>45708</v>
      </c>
      <c r="I3206" s="3">
        <v>14000</v>
      </c>
      <c r="J3206" t="s">
        <v>23</v>
      </c>
      <c r="K3206" t="s">
        <v>4909</v>
      </c>
      <c r="L3206">
        <v>13</v>
      </c>
      <c r="M3206" t="s">
        <v>4896</v>
      </c>
      <c r="N3206" s="3">
        <v>21000</v>
      </c>
      <c r="O3206">
        <v>4</v>
      </c>
      <c r="P3206" t="s">
        <v>4881</v>
      </c>
      <c r="Q3206" t="s">
        <v>726</v>
      </c>
      <c r="R3206" t="s">
        <v>72</v>
      </c>
      <c r="S3206" s="3">
        <v>107717341</v>
      </c>
      <c r="T3206" s="3">
        <f>Tabla1[[#This Row],[OS-Valor Unitario]]-Tabla1[[#This Row],[costo_antes_iva]]</f>
        <v>7000</v>
      </c>
      <c r="U3206" s="3">
        <f>Tabla1[[#This Row],[OS-Valor Unitario]]*Tabla1[[#This Row],[OS-Cantidad]]</f>
        <v>84000</v>
      </c>
      <c r="V3206" s="3">
        <f>Tabla1[[#This Row],[costo_antes_iva]]*Tabla1[[#This Row],[OS-Cantidad]]</f>
        <v>56000</v>
      </c>
      <c r="W3206" s="3">
        <f>Tabla1[[#This Row],[Valor total OS]]-Tabla1[[#This Row],[valor total op]]</f>
        <v>28000</v>
      </c>
    </row>
    <row r="3207" spans="1:23" x14ac:dyDescent="0.3">
      <c r="A3207">
        <v>5895</v>
      </c>
      <c r="B3207" t="s">
        <v>4908</v>
      </c>
      <c r="C3207" t="s">
        <v>3073</v>
      </c>
      <c r="D3207" t="s">
        <v>1118</v>
      </c>
      <c r="E3207">
        <v>35</v>
      </c>
      <c r="F3207">
        <v>62085554</v>
      </c>
      <c r="G3207" t="s">
        <v>4886</v>
      </c>
      <c r="H3207" s="6">
        <v>45708</v>
      </c>
      <c r="I3207" s="3">
        <v>14000</v>
      </c>
      <c r="J3207" t="s">
        <v>23</v>
      </c>
      <c r="K3207" t="s">
        <v>4909</v>
      </c>
      <c r="L3207">
        <v>13</v>
      </c>
      <c r="M3207" t="s">
        <v>2878</v>
      </c>
      <c r="N3207" s="3">
        <v>13500</v>
      </c>
      <c r="O3207">
        <v>115</v>
      </c>
      <c r="P3207" t="s">
        <v>4881</v>
      </c>
      <c r="Q3207" t="s">
        <v>726</v>
      </c>
      <c r="R3207" t="s">
        <v>72</v>
      </c>
      <c r="S3207" s="3">
        <v>107717341</v>
      </c>
      <c r="T3207" s="3">
        <f>Tabla1[[#This Row],[OS-Valor Unitario]]-Tabla1[[#This Row],[costo_antes_iva]]</f>
        <v>-500</v>
      </c>
      <c r="U3207" s="3">
        <f>Tabla1[[#This Row],[OS-Valor Unitario]]*Tabla1[[#This Row],[OS-Cantidad]]</f>
        <v>1552500</v>
      </c>
      <c r="V3207" s="3">
        <f>Tabla1[[#This Row],[costo_antes_iva]]*Tabla1[[#This Row],[OS-Cantidad]]</f>
        <v>1610000</v>
      </c>
      <c r="W3207" s="3">
        <f>Tabla1[[#This Row],[Valor total OS]]-Tabla1[[#This Row],[valor total op]]</f>
        <v>-57500</v>
      </c>
    </row>
    <row r="3208" spans="1:23" x14ac:dyDescent="0.3">
      <c r="A3208">
        <v>5895</v>
      </c>
      <c r="B3208" t="s">
        <v>4908</v>
      </c>
      <c r="C3208" t="s">
        <v>3073</v>
      </c>
      <c r="D3208" t="s">
        <v>1118</v>
      </c>
      <c r="E3208">
        <v>84</v>
      </c>
      <c r="F3208">
        <v>62085623</v>
      </c>
      <c r="G3208" t="s">
        <v>4886</v>
      </c>
      <c r="H3208" s="6">
        <v>45708</v>
      </c>
      <c r="I3208" s="3">
        <v>14000</v>
      </c>
      <c r="J3208" t="s">
        <v>23</v>
      </c>
      <c r="K3208" t="s">
        <v>4909</v>
      </c>
      <c r="L3208">
        <v>13</v>
      </c>
      <c r="M3208" t="s">
        <v>4896</v>
      </c>
      <c r="N3208" s="3">
        <v>21000</v>
      </c>
      <c r="O3208">
        <v>4</v>
      </c>
      <c r="P3208" t="s">
        <v>4881</v>
      </c>
      <c r="Q3208" t="s">
        <v>726</v>
      </c>
      <c r="R3208" t="s">
        <v>72</v>
      </c>
      <c r="S3208" s="3">
        <v>107717341</v>
      </c>
      <c r="T3208" s="3">
        <f>Tabla1[[#This Row],[OS-Valor Unitario]]-Tabla1[[#This Row],[costo_antes_iva]]</f>
        <v>7000</v>
      </c>
      <c r="U3208" s="3">
        <f>Tabla1[[#This Row],[OS-Valor Unitario]]*Tabla1[[#This Row],[OS-Cantidad]]</f>
        <v>84000</v>
      </c>
      <c r="V3208" s="3">
        <f>Tabla1[[#This Row],[costo_antes_iva]]*Tabla1[[#This Row],[OS-Cantidad]]</f>
        <v>56000</v>
      </c>
      <c r="W3208" s="3">
        <f>Tabla1[[#This Row],[Valor total OS]]-Tabla1[[#This Row],[valor total op]]</f>
        <v>28000</v>
      </c>
    </row>
    <row r="3209" spans="1:23" x14ac:dyDescent="0.3">
      <c r="A3209">
        <v>5895</v>
      </c>
      <c r="B3209" t="s">
        <v>4908</v>
      </c>
      <c r="C3209" t="s">
        <v>3073</v>
      </c>
      <c r="D3209" t="s">
        <v>1118</v>
      </c>
      <c r="E3209">
        <v>84</v>
      </c>
      <c r="F3209">
        <v>62085623</v>
      </c>
      <c r="G3209" t="s">
        <v>4886</v>
      </c>
      <c r="H3209" s="6">
        <v>45708</v>
      </c>
      <c r="I3209" s="3">
        <v>14000</v>
      </c>
      <c r="J3209" t="s">
        <v>23</v>
      </c>
      <c r="K3209" t="s">
        <v>4909</v>
      </c>
      <c r="L3209">
        <v>13</v>
      </c>
      <c r="M3209" t="s">
        <v>2878</v>
      </c>
      <c r="N3209" s="3">
        <v>13500</v>
      </c>
      <c r="O3209">
        <v>115</v>
      </c>
      <c r="P3209" t="s">
        <v>4881</v>
      </c>
      <c r="Q3209" t="s">
        <v>726</v>
      </c>
      <c r="R3209" t="s">
        <v>72</v>
      </c>
      <c r="S3209" s="3">
        <v>107717341</v>
      </c>
      <c r="T3209" s="3">
        <f>Tabla1[[#This Row],[OS-Valor Unitario]]-Tabla1[[#This Row],[costo_antes_iva]]</f>
        <v>-500</v>
      </c>
      <c r="U3209" s="3">
        <f>Tabla1[[#This Row],[OS-Valor Unitario]]*Tabla1[[#This Row],[OS-Cantidad]]</f>
        <v>1552500</v>
      </c>
      <c r="V3209" s="3">
        <f>Tabla1[[#This Row],[costo_antes_iva]]*Tabla1[[#This Row],[OS-Cantidad]]</f>
        <v>1610000</v>
      </c>
      <c r="W3209" s="3">
        <f>Tabla1[[#This Row],[Valor total OS]]-Tabla1[[#This Row],[valor total op]]</f>
        <v>-57500</v>
      </c>
    </row>
    <row r="3210" spans="1:23" x14ac:dyDescent="0.3">
      <c r="A3210">
        <v>5895</v>
      </c>
      <c r="B3210" t="s">
        <v>4908</v>
      </c>
      <c r="C3210" t="s">
        <v>3073</v>
      </c>
      <c r="D3210" t="s">
        <v>1118</v>
      </c>
      <c r="E3210">
        <v>27</v>
      </c>
      <c r="F3210">
        <v>62085640</v>
      </c>
      <c r="G3210" t="s">
        <v>4886</v>
      </c>
      <c r="H3210" s="6">
        <v>45708</v>
      </c>
      <c r="I3210" s="3">
        <v>14000</v>
      </c>
      <c r="J3210" t="s">
        <v>23</v>
      </c>
      <c r="K3210" t="s">
        <v>4909</v>
      </c>
      <c r="L3210">
        <v>13</v>
      </c>
      <c r="M3210" t="s">
        <v>4896</v>
      </c>
      <c r="N3210" s="3">
        <v>21000</v>
      </c>
      <c r="O3210">
        <v>4</v>
      </c>
      <c r="P3210" t="s">
        <v>4881</v>
      </c>
      <c r="Q3210" t="s">
        <v>726</v>
      </c>
      <c r="R3210" t="s">
        <v>72</v>
      </c>
      <c r="S3210" s="3">
        <v>107717341</v>
      </c>
      <c r="T3210" s="3">
        <f>Tabla1[[#This Row],[OS-Valor Unitario]]-Tabla1[[#This Row],[costo_antes_iva]]</f>
        <v>7000</v>
      </c>
      <c r="U3210" s="3">
        <f>Tabla1[[#This Row],[OS-Valor Unitario]]*Tabla1[[#This Row],[OS-Cantidad]]</f>
        <v>84000</v>
      </c>
      <c r="V3210" s="3">
        <f>Tabla1[[#This Row],[costo_antes_iva]]*Tabla1[[#This Row],[OS-Cantidad]]</f>
        <v>56000</v>
      </c>
      <c r="W3210" s="3">
        <f>Tabla1[[#This Row],[Valor total OS]]-Tabla1[[#This Row],[valor total op]]</f>
        <v>28000</v>
      </c>
    </row>
    <row r="3211" spans="1:23" x14ac:dyDescent="0.3">
      <c r="A3211">
        <v>5895</v>
      </c>
      <c r="B3211" t="s">
        <v>4908</v>
      </c>
      <c r="C3211" t="s">
        <v>3073</v>
      </c>
      <c r="D3211" t="s">
        <v>1118</v>
      </c>
      <c r="E3211">
        <v>27</v>
      </c>
      <c r="F3211">
        <v>62085640</v>
      </c>
      <c r="G3211" t="s">
        <v>4886</v>
      </c>
      <c r="H3211" s="6">
        <v>45708</v>
      </c>
      <c r="I3211" s="3">
        <v>14000</v>
      </c>
      <c r="J3211" t="s">
        <v>23</v>
      </c>
      <c r="K3211" t="s">
        <v>4909</v>
      </c>
      <c r="L3211">
        <v>13</v>
      </c>
      <c r="M3211" t="s">
        <v>2878</v>
      </c>
      <c r="N3211" s="3">
        <v>13500</v>
      </c>
      <c r="O3211">
        <v>115</v>
      </c>
      <c r="P3211" t="s">
        <v>4881</v>
      </c>
      <c r="Q3211" t="s">
        <v>726</v>
      </c>
      <c r="R3211" t="s">
        <v>72</v>
      </c>
      <c r="S3211" s="3">
        <v>107717341</v>
      </c>
      <c r="T3211" s="3">
        <f>Tabla1[[#This Row],[OS-Valor Unitario]]-Tabla1[[#This Row],[costo_antes_iva]]</f>
        <v>-500</v>
      </c>
      <c r="U3211" s="3">
        <f>Tabla1[[#This Row],[OS-Valor Unitario]]*Tabla1[[#This Row],[OS-Cantidad]]</f>
        <v>1552500</v>
      </c>
      <c r="V3211" s="3">
        <f>Tabla1[[#This Row],[costo_antes_iva]]*Tabla1[[#This Row],[OS-Cantidad]]</f>
        <v>1610000</v>
      </c>
      <c r="W3211" s="3">
        <f>Tabla1[[#This Row],[Valor total OS]]-Tabla1[[#This Row],[valor total op]]</f>
        <v>-57500</v>
      </c>
    </row>
    <row r="3212" spans="1:23" x14ac:dyDescent="0.3">
      <c r="A3212">
        <v>5895</v>
      </c>
      <c r="B3212" t="s">
        <v>4908</v>
      </c>
      <c r="C3212" t="s">
        <v>3073</v>
      </c>
      <c r="D3212" t="s">
        <v>1118</v>
      </c>
      <c r="E3212">
        <v>115</v>
      </c>
      <c r="F3212">
        <v>62085683</v>
      </c>
      <c r="G3212" t="s">
        <v>4886</v>
      </c>
      <c r="H3212" s="6">
        <v>45708</v>
      </c>
      <c r="I3212" s="3">
        <v>14000</v>
      </c>
      <c r="J3212" t="s">
        <v>23</v>
      </c>
      <c r="K3212" t="s">
        <v>4909</v>
      </c>
      <c r="L3212">
        <v>13</v>
      </c>
      <c r="M3212" t="s">
        <v>4896</v>
      </c>
      <c r="N3212" s="3">
        <v>21000</v>
      </c>
      <c r="O3212">
        <v>4</v>
      </c>
      <c r="P3212" t="s">
        <v>4881</v>
      </c>
      <c r="Q3212" t="s">
        <v>726</v>
      </c>
      <c r="R3212" t="s">
        <v>72</v>
      </c>
      <c r="S3212" s="3">
        <v>107717341</v>
      </c>
      <c r="T3212" s="3">
        <f>Tabla1[[#This Row],[OS-Valor Unitario]]-Tabla1[[#This Row],[costo_antes_iva]]</f>
        <v>7000</v>
      </c>
      <c r="U3212" s="3">
        <f>Tabla1[[#This Row],[OS-Valor Unitario]]*Tabla1[[#This Row],[OS-Cantidad]]</f>
        <v>84000</v>
      </c>
      <c r="V3212" s="3">
        <f>Tabla1[[#This Row],[costo_antes_iva]]*Tabla1[[#This Row],[OS-Cantidad]]</f>
        <v>56000</v>
      </c>
      <c r="W3212" s="3">
        <f>Tabla1[[#This Row],[Valor total OS]]-Tabla1[[#This Row],[valor total op]]</f>
        <v>28000</v>
      </c>
    </row>
    <row r="3213" spans="1:23" x14ac:dyDescent="0.3">
      <c r="A3213">
        <v>5895</v>
      </c>
      <c r="B3213" t="s">
        <v>4908</v>
      </c>
      <c r="C3213" t="s">
        <v>3073</v>
      </c>
      <c r="D3213" t="s">
        <v>1118</v>
      </c>
      <c r="E3213">
        <v>115</v>
      </c>
      <c r="F3213">
        <v>62085683</v>
      </c>
      <c r="G3213" t="s">
        <v>4886</v>
      </c>
      <c r="H3213" s="6">
        <v>45708</v>
      </c>
      <c r="I3213" s="3">
        <v>14000</v>
      </c>
      <c r="J3213" t="s">
        <v>23</v>
      </c>
      <c r="K3213" t="s">
        <v>4909</v>
      </c>
      <c r="L3213">
        <v>13</v>
      </c>
      <c r="M3213" t="s">
        <v>2878</v>
      </c>
      <c r="N3213" s="3">
        <v>13500</v>
      </c>
      <c r="O3213">
        <v>115</v>
      </c>
      <c r="P3213" t="s">
        <v>4881</v>
      </c>
      <c r="Q3213" t="s">
        <v>726</v>
      </c>
      <c r="R3213" t="s">
        <v>72</v>
      </c>
      <c r="S3213" s="3">
        <v>107717341</v>
      </c>
      <c r="T3213" s="3">
        <f>Tabla1[[#This Row],[OS-Valor Unitario]]-Tabla1[[#This Row],[costo_antes_iva]]</f>
        <v>-500</v>
      </c>
      <c r="U3213" s="3">
        <f>Tabla1[[#This Row],[OS-Valor Unitario]]*Tabla1[[#This Row],[OS-Cantidad]]</f>
        <v>1552500</v>
      </c>
      <c r="V3213" s="3">
        <f>Tabla1[[#This Row],[costo_antes_iva]]*Tabla1[[#This Row],[OS-Cantidad]]</f>
        <v>1610000</v>
      </c>
      <c r="W3213" s="3">
        <f>Tabla1[[#This Row],[Valor total OS]]-Tabla1[[#This Row],[valor total op]]</f>
        <v>-57500</v>
      </c>
    </row>
    <row r="3214" spans="1:23" x14ac:dyDescent="0.3">
      <c r="A3214">
        <v>5895</v>
      </c>
      <c r="B3214" t="s">
        <v>4908</v>
      </c>
      <c r="C3214" t="s">
        <v>3073</v>
      </c>
      <c r="D3214" t="s">
        <v>1118</v>
      </c>
      <c r="E3214">
        <v>66</v>
      </c>
      <c r="F3214">
        <v>62085725</v>
      </c>
      <c r="G3214" t="s">
        <v>4886</v>
      </c>
      <c r="H3214" s="6">
        <v>45708</v>
      </c>
      <c r="I3214" s="3">
        <v>14000</v>
      </c>
      <c r="J3214" t="s">
        <v>23</v>
      </c>
      <c r="K3214" t="s">
        <v>4909</v>
      </c>
      <c r="L3214">
        <v>13</v>
      </c>
      <c r="M3214" t="s">
        <v>4896</v>
      </c>
      <c r="N3214" s="3">
        <v>21000</v>
      </c>
      <c r="O3214">
        <v>4</v>
      </c>
      <c r="P3214" t="s">
        <v>4881</v>
      </c>
      <c r="Q3214" t="s">
        <v>726</v>
      </c>
      <c r="R3214" t="s">
        <v>72</v>
      </c>
      <c r="S3214" s="3">
        <v>107717341</v>
      </c>
      <c r="T3214" s="3">
        <f>Tabla1[[#This Row],[OS-Valor Unitario]]-Tabla1[[#This Row],[costo_antes_iva]]</f>
        <v>7000</v>
      </c>
      <c r="U3214" s="3">
        <f>Tabla1[[#This Row],[OS-Valor Unitario]]*Tabla1[[#This Row],[OS-Cantidad]]</f>
        <v>84000</v>
      </c>
      <c r="V3214" s="3">
        <f>Tabla1[[#This Row],[costo_antes_iva]]*Tabla1[[#This Row],[OS-Cantidad]]</f>
        <v>56000</v>
      </c>
      <c r="W3214" s="3">
        <f>Tabla1[[#This Row],[Valor total OS]]-Tabla1[[#This Row],[valor total op]]</f>
        <v>28000</v>
      </c>
    </row>
    <row r="3215" spans="1:23" x14ac:dyDescent="0.3">
      <c r="A3215">
        <v>5895</v>
      </c>
      <c r="B3215" t="s">
        <v>4908</v>
      </c>
      <c r="C3215" t="s">
        <v>3073</v>
      </c>
      <c r="D3215" t="s">
        <v>1118</v>
      </c>
      <c r="E3215">
        <v>66</v>
      </c>
      <c r="F3215">
        <v>62085725</v>
      </c>
      <c r="G3215" t="s">
        <v>4886</v>
      </c>
      <c r="H3215" s="6">
        <v>45708</v>
      </c>
      <c r="I3215" s="3">
        <v>14000</v>
      </c>
      <c r="J3215" t="s">
        <v>23</v>
      </c>
      <c r="K3215" t="s">
        <v>4909</v>
      </c>
      <c r="L3215">
        <v>13</v>
      </c>
      <c r="M3215" t="s">
        <v>2878</v>
      </c>
      <c r="N3215" s="3">
        <v>13500</v>
      </c>
      <c r="O3215">
        <v>115</v>
      </c>
      <c r="P3215" t="s">
        <v>4881</v>
      </c>
      <c r="Q3215" t="s">
        <v>726</v>
      </c>
      <c r="R3215" t="s">
        <v>72</v>
      </c>
      <c r="S3215" s="3">
        <v>107717341</v>
      </c>
      <c r="T3215" s="3">
        <f>Tabla1[[#This Row],[OS-Valor Unitario]]-Tabla1[[#This Row],[costo_antes_iva]]</f>
        <v>-500</v>
      </c>
      <c r="U3215" s="3">
        <f>Tabla1[[#This Row],[OS-Valor Unitario]]*Tabla1[[#This Row],[OS-Cantidad]]</f>
        <v>1552500</v>
      </c>
      <c r="V3215" s="3">
        <f>Tabla1[[#This Row],[costo_antes_iva]]*Tabla1[[#This Row],[OS-Cantidad]]</f>
        <v>1610000</v>
      </c>
      <c r="W3215" s="3">
        <f>Tabla1[[#This Row],[Valor total OS]]-Tabla1[[#This Row],[valor total op]]</f>
        <v>-57500</v>
      </c>
    </row>
    <row r="3216" spans="1:23" x14ac:dyDescent="0.3">
      <c r="A3216">
        <v>5895</v>
      </c>
      <c r="B3216" t="s">
        <v>4908</v>
      </c>
      <c r="C3216" t="s">
        <v>3073</v>
      </c>
      <c r="D3216" t="s">
        <v>1118</v>
      </c>
      <c r="E3216">
        <v>38</v>
      </c>
      <c r="F3216">
        <v>62085766</v>
      </c>
      <c r="G3216" t="s">
        <v>4886</v>
      </c>
      <c r="H3216" s="6">
        <v>45708</v>
      </c>
      <c r="I3216" s="3">
        <v>14000</v>
      </c>
      <c r="J3216" t="s">
        <v>23</v>
      </c>
      <c r="K3216" t="s">
        <v>4909</v>
      </c>
      <c r="L3216">
        <v>13</v>
      </c>
      <c r="M3216" t="s">
        <v>4896</v>
      </c>
      <c r="N3216" s="3">
        <v>21000</v>
      </c>
      <c r="O3216">
        <v>4</v>
      </c>
      <c r="P3216" t="s">
        <v>4881</v>
      </c>
      <c r="Q3216" t="s">
        <v>726</v>
      </c>
      <c r="R3216" t="s">
        <v>72</v>
      </c>
      <c r="S3216" s="3">
        <v>107717341</v>
      </c>
      <c r="T3216" s="3">
        <f>Tabla1[[#This Row],[OS-Valor Unitario]]-Tabla1[[#This Row],[costo_antes_iva]]</f>
        <v>7000</v>
      </c>
      <c r="U3216" s="3">
        <f>Tabla1[[#This Row],[OS-Valor Unitario]]*Tabla1[[#This Row],[OS-Cantidad]]</f>
        <v>84000</v>
      </c>
      <c r="V3216" s="3">
        <f>Tabla1[[#This Row],[costo_antes_iva]]*Tabla1[[#This Row],[OS-Cantidad]]</f>
        <v>56000</v>
      </c>
      <c r="W3216" s="3">
        <f>Tabla1[[#This Row],[Valor total OS]]-Tabla1[[#This Row],[valor total op]]</f>
        <v>28000</v>
      </c>
    </row>
    <row r="3217" spans="1:23" x14ac:dyDescent="0.3">
      <c r="A3217">
        <v>5895</v>
      </c>
      <c r="B3217" t="s">
        <v>4908</v>
      </c>
      <c r="C3217" t="s">
        <v>3073</v>
      </c>
      <c r="D3217" t="s">
        <v>1118</v>
      </c>
      <c r="E3217">
        <v>38</v>
      </c>
      <c r="F3217">
        <v>62085766</v>
      </c>
      <c r="G3217" t="s">
        <v>4886</v>
      </c>
      <c r="H3217" s="6">
        <v>45708</v>
      </c>
      <c r="I3217" s="3">
        <v>14000</v>
      </c>
      <c r="J3217" t="s">
        <v>23</v>
      </c>
      <c r="K3217" t="s">
        <v>4909</v>
      </c>
      <c r="L3217">
        <v>13</v>
      </c>
      <c r="M3217" t="s">
        <v>2878</v>
      </c>
      <c r="N3217" s="3">
        <v>13500</v>
      </c>
      <c r="O3217">
        <v>115</v>
      </c>
      <c r="P3217" t="s">
        <v>4881</v>
      </c>
      <c r="Q3217" t="s">
        <v>726</v>
      </c>
      <c r="R3217" t="s">
        <v>72</v>
      </c>
      <c r="S3217" s="3">
        <v>107717341</v>
      </c>
      <c r="T3217" s="3">
        <f>Tabla1[[#This Row],[OS-Valor Unitario]]-Tabla1[[#This Row],[costo_antes_iva]]</f>
        <v>-500</v>
      </c>
      <c r="U3217" s="3">
        <f>Tabla1[[#This Row],[OS-Valor Unitario]]*Tabla1[[#This Row],[OS-Cantidad]]</f>
        <v>1552500</v>
      </c>
      <c r="V3217" s="3">
        <f>Tabla1[[#This Row],[costo_antes_iva]]*Tabla1[[#This Row],[OS-Cantidad]]</f>
        <v>1610000</v>
      </c>
      <c r="W3217" s="3">
        <f>Tabla1[[#This Row],[Valor total OS]]-Tabla1[[#This Row],[valor total op]]</f>
        <v>-57500</v>
      </c>
    </row>
    <row r="3218" spans="1:23" x14ac:dyDescent="0.3">
      <c r="A3218">
        <v>5895</v>
      </c>
      <c r="B3218" t="s">
        <v>4908</v>
      </c>
      <c r="C3218" t="s">
        <v>3073</v>
      </c>
      <c r="D3218" t="s">
        <v>1118</v>
      </c>
      <c r="E3218">
        <v>9</v>
      </c>
      <c r="F3218">
        <v>62085893</v>
      </c>
      <c r="G3218" t="s">
        <v>4886</v>
      </c>
      <c r="H3218" s="6">
        <v>45708</v>
      </c>
      <c r="I3218" s="3">
        <v>14000</v>
      </c>
      <c r="J3218" t="s">
        <v>23</v>
      </c>
      <c r="K3218" t="s">
        <v>4909</v>
      </c>
      <c r="L3218">
        <v>13</v>
      </c>
      <c r="M3218" t="s">
        <v>4896</v>
      </c>
      <c r="N3218" s="3">
        <v>21000</v>
      </c>
      <c r="O3218">
        <v>4</v>
      </c>
      <c r="P3218" t="s">
        <v>4881</v>
      </c>
      <c r="Q3218" t="s">
        <v>726</v>
      </c>
      <c r="R3218" t="s">
        <v>72</v>
      </c>
      <c r="S3218" s="3">
        <v>107717341</v>
      </c>
      <c r="T3218" s="3">
        <f>Tabla1[[#This Row],[OS-Valor Unitario]]-Tabla1[[#This Row],[costo_antes_iva]]</f>
        <v>7000</v>
      </c>
      <c r="U3218" s="3">
        <f>Tabla1[[#This Row],[OS-Valor Unitario]]*Tabla1[[#This Row],[OS-Cantidad]]</f>
        <v>84000</v>
      </c>
      <c r="V3218" s="3">
        <f>Tabla1[[#This Row],[costo_antes_iva]]*Tabla1[[#This Row],[OS-Cantidad]]</f>
        <v>56000</v>
      </c>
      <c r="W3218" s="3">
        <f>Tabla1[[#This Row],[Valor total OS]]-Tabla1[[#This Row],[valor total op]]</f>
        <v>28000</v>
      </c>
    </row>
    <row r="3219" spans="1:23" x14ac:dyDescent="0.3">
      <c r="A3219">
        <v>5895</v>
      </c>
      <c r="B3219" t="s">
        <v>4908</v>
      </c>
      <c r="C3219" t="s">
        <v>3073</v>
      </c>
      <c r="D3219" t="s">
        <v>1118</v>
      </c>
      <c r="E3219">
        <v>9</v>
      </c>
      <c r="F3219">
        <v>62085893</v>
      </c>
      <c r="G3219" t="s">
        <v>4886</v>
      </c>
      <c r="H3219" s="6">
        <v>45708</v>
      </c>
      <c r="I3219" s="3">
        <v>14000</v>
      </c>
      <c r="J3219" t="s">
        <v>23</v>
      </c>
      <c r="K3219" t="s">
        <v>4909</v>
      </c>
      <c r="L3219">
        <v>13</v>
      </c>
      <c r="M3219" t="s">
        <v>2878</v>
      </c>
      <c r="N3219" s="3">
        <v>13500</v>
      </c>
      <c r="O3219">
        <v>115</v>
      </c>
      <c r="P3219" t="s">
        <v>4881</v>
      </c>
      <c r="Q3219" t="s">
        <v>726</v>
      </c>
      <c r="R3219" t="s">
        <v>72</v>
      </c>
      <c r="S3219" s="3">
        <v>107717341</v>
      </c>
      <c r="T3219" s="3">
        <f>Tabla1[[#This Row],[OS-Valor Unitario]]-Tabla1[[#This Row],[costo_antes_iva]]</f>
        <v>-500</v>
      </c>
      <c r="U3219" s="3">
        <f>Tabla1[[#This Row],[OS-Valor Unitario]]*Tabla1[[#This Row],[OS-Cantidad]]</f>
        <v>1552500</v>
      </c>
      <c r="V3219" s="3">
        <f>Tabla1[[#This Row],[costo_antes_iva]]*Tabla1[[#This Row],[OS-Cantidad]]</f>
        <v>1610000</v>
      </c>
      <c r="W3219" s="3">
        <f>Tabla1[[#This Row],[Valor total OS]]-Tabla1[[#This Row],[valor total op]]</f>
        <v>-57500</v>
      </c>
    </row>
    <row r="3220" spans="1:23" x14ac:dyDescent="0.3">
      <c r="A3220">
        <v>5895</v>
      </c>
      <c r="B3220" t="s">
        <v>4908</v>
      </c>
      <c r="C3220" t="s">
        <v>3073</v>
      </c>
      <c r="D3220" t="s">
        <v>1118</v>
      </c>
      <c r="E3220">
        <v>36</v>
      </c>
      <c r="F3220">
        <v>62085926</v>
      </c>
      <c r="G3220" t="s">
        <v>4886</v>
      </c>
      <c r="H3220" s="6">
        <v>45708</v>
      </c>
      <c r="I3220" s="3">
        <v>14000</v>
      </c>
      <c r="J3220" t="s">
        <v>23</v>
      </c>
      <c r="K3220" t="s">
        <v>4909</v>
      </c>
      <c r="L3220">
        <v>13</v>
      </c>
      <c r="M3220" t="s">
        <v>4896</v>
      </c>
      <c r="N3220" s="3">
        <v>21000</v>
      </c>
      <c r="O3220">
        <v>4</v>
      </c>
      <c r="P3220" t="s">
        <v>4881</v>
      </c>
      <c r="Q3220" t="s">
        <v>726</v>
      </c>
      <c r="R3220" t="s">
        <v>72</v>
      </c>
      <c r="S3220" s="3">
        <v>107717341</v>
      </c>
      <c r="T3220" s="3">
        <f>Tabla1[[#This Row],[OS-Valor Unitario]]-Tabla1[[#This Row],[costo_antes_iva]]</f>
        <v>7000</v>
      </c>
      <c r="U3220" s="3">
        <f>Tabla1[[#This Row],[OS-Valor Unitario]]*Tabla1[[#This Row],[OS-Cantidad]]</f>
        <v>84000</v>
      </c>
      <c r="V3220" s="3">
        <f>Tabla1[[#This Row],[costo_antes_iva]]*Tabla1[[#This Row],[OS-Cantidad]]</f>
        <v>56000</v>
      </c>
      <c r="W3220" s="3">
        <f>Tabla1[[#This Row],[Valor total OS]]-Tabla1[[#This Row],[valor total op]]</f>
        <v>28000</v>
      </c>
    </row>
    <row r="3221" spans="1:23" x14ac:dyDescent="0.3">
      <c r="A3221">
        <v>5895</v>
      </c>
      <c r="B3221" t="s">
        <v>4908</v>
      </c>
      <c r="C3221" t="s">
        <v>3073</v>
      </c>
      <c r="D3221" t="s">
        <v>1118</v>
      </c>
      <c r="E3221">
        <v>36</v>
      </c>
      <c r="F3221">
        <v>62085926</v>
      </c>
      <c r="G3221" t="s">
        <v>4886</v>
      </c>
      <c r="H3221" s="6">
        <v>45708</v>
      </c>
      <c r="I3221" s="3">
        <v>14000</v>
      </c>
      <c r="J3221" t="s">
        <v>23</v>
      </c>
      <c r="K3221" t="s">
        <v>4909</v>
      </c>
      <c r="L3221">
        <v>13</v>
      </c>
      <c r="M3221" t="s">
        <v>2878</v>
      </c>
      <c r="N3221" s="3">
        <v>13500</v>
      </c>
      <c r="O3221">
        <v>115</v>
      </c>
      <c r="P3221" t="s">
        <v>4881</v>
      </c>
      <c r="Q3221" t="s">
        <v>726</v>
      </c>
      <c r="R3221" t="s">
        <v>72</v>
      </c>
      <c r="S3221" s="3">
        <v>107717341</v>
      </c>
      <c r="T3221" s="3">
        <f>Tabla1[[#This Row],[OS-Valor Unitario]]-Tabla1[[#This Row],[costo_antes_iva]]</f>
        <v>-500</v>
      </c>
      <c r="U3221" s="3">
        <f>Tabla1[[#This Row],[OS-Valor Unitario]]*Tabla1[[#This Row],[OS-Cantidad]]</f>
        <v>1552500</v>
      </c>
      <c r="V3221" s="3">
        <f>Tabla1[[#This Row],[costo_antes_iva]]*Tabla1[[#This Row],[OS-Cantidad]]</f>
        <v>1610000</v>
      </c>
      <c r="W3221" s="3">
        <f>Tabla1[[#This Row],[Valor total OS]]-Tabla1[[#This Row],[valor total op]]</f>
        <v>-57500</v>
      </c>
    </row>
    <row r="3222" spans="1:23" x14ac:dyDescent="0.3">
      <c r="A3222">
        <v>5895</v>
      </c>
      <c r="B3222" t="s">
        <v>4908</v>
      </c>
      <c r="C3222" t="s">
        <v>3073</v>
      </c>
      <c r="D3222" t="s">
        <v>1118</v>
      </c>
      <c r="E3222">
        <v>152</v>
      </c>
      <c r="F3222">
        <v>62086033</v>
      </c>
      <c r="G3222" t="s">
        <v>4886</v>
      </c>
      <c r="H3222" s="6">
        <v>45708</v>
      </c>
      <c r="I3222" s="3">
        <v>14000</v>
      </c>
      <c r="J3222" t="s">
        <v>23</v>
      </c>
      <c r="K3222" t="s">
        <v>4909</v>
      </c>
      <c r="L3222">
        <v>13</v>
      </c>
      <c r="M3222" t="s">
        <v>4896</v>
      </c>
      <c r="N3222" s="3">
        <v>21000</v>
      </c>
      <c r="O3222">
        <v>4</v>
      </c>
      <c r="P3222" t="s">
        <v>4881</v>
      </c>
      <c r="Q3222" t="s">
        <v>726</v>
      </c>
      <c r="R3222" t="s">
        <v>72</v>
      </c>
      <c r="S3222" s="3">
        <v>107717341</v>
      </c>
      <c r="T3222" s="3">
        <f>Tabla1[[#This Row],[OS-Valor Unitario]]-Tabla1[[#This Row],[costo_antes_iva]]</f>
        <v>7000</v>
      </c>
      <c r="U3222" s="3">
        <f>Tabla1[[#This Row],[OS-Valor Unitario]]*Tabla1[[#This Row],[OS-Cantidad]]</f>
        <v>84000</v>
      </c>
      <c r="V3222" s="3">
        <f>Tabla1[[#This Row],[costo_antes_iva]]*Tabla1[[#This Row],[OS-Cantidad]]</f>
        <v>56000</v>
      </c>
      <c r="W3222" s="3">
        <f>Tabla1[[#This Row],[Valor total OS]]-Tabla1[[#This Row],[valor total op]]</f>
        <v>28000</v>
      </c>
    </row>
    <row r="3223" spans="1:23" x14ac:dyDescent="0.3">
      <c r="A3223">
        <v>5895</v>
      </c>
      <c r="B3223" t="s">
        <v>4908</v>
      </c>
      <c r="C3223" t="s">
        <v>3073</v>
      </c>
      <c r="D3223" t="s">
        <v>1118</v>
      </c>
      <c r="E3223">
        <v>152</v>
      </c>
      <c r="F3223">
        <v>62086033</v>
      </c>
      <c r="G3223" t="s">
        <v>4886</v>
      </c>
      <c r="H3223" s="6">
        <v>45708</v>
      </c>
      <c r="I3223" s="3">
        <v>14000</v>
      </c>
      <c r="J3223" t="s">
        <v>23</v>
      </c>
      <c r="K3223" t="s">
        <v>4909</v>
      </c>
      <c r="L3223">
        <v>13</v>
      </c>
      <c r="M3223" t="s">
        <v>2878</v>
      </c>
      <c r="N3223" s="3">
        <v>13500</v>
      </c>
      <c r="O3223">
        <v>115</v>
      </c>
      <c r="P3223" t="s">
        <v>4881</v>
      </c>
      <c r="Q3223" t="s">
        <v>726</v>
      </c>
      <c r="R3223" t="s">
        <v>72</v>
      </c>
      <c r="S3223" s="3">
        <v>107717341</v>
      </c>
      <c r="T3223" s="3">
        <f>Tabla1[[#This Row],[OS-Valor Unitario]]-Tabla1[[#This Row],[costo_antes_iva]]</f>
        <v>-500</v>
      </c>
      <c r="U3223" s="3">
        <f>Tabla1[[#This Row],[OS-Valor Unitario]]*Tabla1[[#This Row],[OS-Cantidad]]</f>
        <v>1552500</v>
      </c>
      <c r="V3223" s="3">
        <f>Tabla1[[#This Row],[costo_antes_iva]]*Tabla1[[#This Row],[OS-Cantidad]]</f>
        <v>1610000</v>
      </c>
      <c r="W3223" s="3">
        <f>Tabla1[[#This Row],[Valor total OS]]-Tabla1[[#This Row],[valor total op]]</f>
        <v>-57500</v>
      </c>
    </row>
    <row r="3224" spans="1:23" x14ac:dyDescent="0.3">
      <c r="A3224">
        <v>5895</v>
      </c>
      <c r="B3224" t="s">
        <v>4908</v>
      </c>
      <c r="C3224" t="s">
        <v>3073</v>
      </c>
      <c r="D3224" t="s">
        <v>1118</v>
      </c>
      <c r="E3224">
        <v>47</v>
      </c>
      <c r="F3224">
        <v>62086057</v>
      </c>
      <c r="G3224" t="s">
        <v>4886</v>
      </c>
      <c r="H3224" s="6">
        <v>45708</v>
      </c>
      <c r="I3224" s="3">
        <v>14000</v>
      </c>
      <c r="J3224" t="s">
        <v>23</v>
      </c>
      <c r="K3224" t="s">
        <v>4909</v>
      </c>
      <c r="L3224">
        <v>13</v>
      </c>
      <c r="M3224" t="s">
        <v>4896</v>
      </c>
      <c r="N3224" s="3">
        <v>21000</v>
      </c>
      <c r="O3224">
        <v>4</v>
      </c>
      <c r="P3224" t="s">
        <v>4881</v>
      </c>
      <c r="Q3224" t="s">
        <v>726</v>
      </c>
      <c r="R3224" t="s">
        <v>72</v>
      </c>
      <c r="S3224" s="3">
        <v>107717341</v>
      </c>
      <c r="T3224" s="3">
        <f>Tabla1[[#This Row],[OS-Valor Unitario]]-Tabla1[[#This Row],[costo_antes_iva]]</f>
        <v>7000</v>
      </c>
      <c r="U3224" s="3">
        <f>Tabla1[[#This Row],[OS-Valor Unitario]]*Tabla1[[#This Row],[OS-Cantidad]]</f>
        <v>84000</v>
      </c>
      <c r="V3224" s="3">
        <f>Tabla1[[#This Row],[costo_antes_iva]]*Tabla1[[#This Row],[OS-Cantidad]]</f>
        <v>56000</v>
      </c>
      <c r="W3224" s="3">
        <f>Tabla1[[#This Row],[Valor total OS]]-Tabla1[[#This Row],[valor total op]]</f>
        <v>28000</v>
      </c>
    </row>
    <row r="3225" spans="1:23" x14ac:dyDescent="0.3">
      <c r="A3225">
        <v>5895</v>
      </c>
      <c r="B3225" t="s">
        <v>4908</v>
      </c>
      <c r="C3225" t="s">
        <v>3073</v>
      </c>
      <c r="D3225" t="s">
        <v>1118</v>
      </c>
      <c r="E3225">
        <v>47</v>
      </c>
      <c r="F3225">
        <v>62086057</v>
      </c>
      <c r="G3225" t="s">
        <v>4886</v>
      </c>
      <c r="H3225" s="6">
        <v>45708</v>
      </c>
      <c r="I3225" s="3">
        <v>14000</v>
      </c>
      <c r="J3225" t="s">
        <v>23</v>
      </c>
      <c r="K3225" t="s">
        <v>4909</v>
      </c>
      <c r="L3225">
        <v>13</v>
      </c>
      <c r="M3225" t="s">
        <v>2878</v>
      </c>
      <c r="N3225" s="3">
        <v>13500</v>
      </c>
      <c r="O3225">
        <v>115</v>
      </c>
      <c r="P3225" t="s">
        <v>4881</v>
      </c>
      <c r="Q3225" t="s">
        <v>726</v>
      </c>
      <c r="R3225" t="s">
        <v>72</v>
      </c>
      <c r="S3225" s="3">
        <v>107717341</v>
      </c>
      <c r="T3225" s="3">
        <f>Tabla1[[#This Row],[OS-Valor Unitario]]-Tabla1[[#This Row],[costo_antes_iva]]</f>
        <v>-500</v>
      </c>
      <c r="U3225" s="3">
        <f>Tabla1[[#This Row],[OS-Valor Unitario]]*Tabla1[[#This Row],[OS-Cantidad]]</f>
        <v>1552500</v>
      </c>
      <c r="V3225" s="3">
        <f>Tabla1[[#This Row],[costo_antes_iva]]*Tabla1[[#This Row],[OS-Cantidad]]</f>
        <v>1610000</v>
      </c>
      <c r="W3225" s="3">
        <f>Tabla1[[#This Row],[Valor total OS]]-Tabla1[[#This Row],[valor total op]]</f>
        <v>-57500</v>
      </c>
    </row>
    <row r="3226" spans="1:23" x14ac:dyDescent="0.3">
      <c r="A3226">
        <v>5895</v>
      </c>
      <c r="B3226" t="s">
        <v>4908</v>
      </c>
      <c r="C3226" t="s">
        <v>78</v>
      </c>
      <c r="D3226" t="s">
        <v>1118</v>
      </c>
      <c r="E3226">
        <v>3</v>
      </c>
      <c r="F3226">
        <v>62086126</v>
      </c>
      <c r="G3226" t="s">
        <v>4886</v>
      </c>
      <c r="H3226" s="6">
        <v>45708</v>
      </c>
      <c r="I3226" s="3">
        <v>5000</v>
      </c>
      <c r="J3226" t="s">
        <v>23</v>
      </c>
      <c r="K3226" t="s">
        <v>4909</v>
      </c>
      <c r="L3226">
        <v>13</v>
      </c>
      <c r="M3226" t="s">
        <v>4896</v>
      </c>
      <c r="N3226" s="3">
        <v>21000</v>
      </c>
      <c r="O3226">
        <v>4</v>
      </c>
      <c r="P3226" t="s">
        <v>4881</v>
      </c>
      <c r="Q3226" t="s">
        <v>726</v>
      </c>
      <c r="R3226" t="s">
        <v>61</v>
      </c>
      <c r="S3226" s="3">
        <v>107717341</v>
      </c>
      <c r="T3226" s="3">
        <f>Tabla1[[#This Row],[OS-Valor Unitario]]-Tabla1[[#This Row],[costo_antes_iva]]</f>
        <v>16000</v>
      </c>
      <c r="U3226" s="3">
        <f>Tabla1[[#This Row],[OS-Valor Unitario]]*Tabla1[[#This Row],[OS-Cantidad]]</f>
        <v>84000</v>
      </c>
      <c r="V3226" s="3">
        <f>Tabla1[[#This Row],[costo_antes_iva]]*Tabla1[[#This Row],[OS-Cantidad]]</f>
        <v>20000</v>
      </c>
      <c r="W3226" s="3">
        <f>Tabla1[[#This Row],[Valor total OS]]-Tabla1[[#This Row],[valor total op]]</f>
        <v>64000</v>
      </c>
    </row>
    <row r="3227" spans="1:23" x14ac:dyDescent="0.3">
      <c r="A3227">
        <v>5895</v>
      </c>
      <c r="B3227" t="s">
        <v>4908</v>
      </c>
      <c r="C3227" t="s">
        <v>78</v>
      </c>
      <c r="D3227" t="s">
        <v>1118</v>
      </c>
      <c r="E3227">
        <v>3</v>
      </c>
      <c r="F3227">
        <v>62086126</v>
      </c>
      <c r="G3227" t="s">
        <v>4886</v>
      </c>
      <c r="H3227" s="6">
        <v>45708</v>
      </c>
      <c r="I3227" s="3">
        <v>5000</v>
      </c>
      <c r="J3227" t="s">
        <v>23</v>
      </c>
      <c r="K3227" t="s">
        <v>4909</v>
      </c>
      <c r="L3227">
        <v>13</v>
      </c>
      <c r="M3227" t="s">
        <v>2878</v>
      </c>
      <c r="N3227" s="3">
        <v>13500</v>
      </c>
      <c r="O3227">
        <v>115</v>
      </c>
      <c r="P3227" t="s">
        <v>4881</v>
      </c>
      <c r="Q3227" t="s">
        <v>726</v>
      </c>
      <c r="R3227" t="s">
        <v>61</v>
      </c>
      <c r="S3227" s="3">
        <v>107717341</v>
      </c>
      <c r="T3227" s="3">
        <f>Tabla1[[#This Row],[OS-Valor Unitario]]-Tabla1[[#This Row],[costo_antes_iva]]</f>
        <v>8500</v>
      </c>
      <c r="U3227" s="3">
        <f>Tabla1[[#This Row],[OS-Valor Unitario]]*Tabla1[[#This Row],[OS-Cantidad]]</f>
        <v>1552500</v>
      </c>
      <c r="V3227" s="3">
        <f>Tabla1[[#This Row],[costo_antes_iva]]*Tabla1[[#This Row],[OS-Cantidad]]</f>
        <v>575000</v>
      </c>
      <c r="W3227" s="3">
        <f>Tabla1[[#This Row],[Valor total OS]]-Tabla1[[#This Row],[valor total op]]</f>
        <v>977500</v>
      </c>
    </row>
    <row r="3228" spans="1:23" x14ac:dyDescent="0.3">
      <c r="A3228">
        <v>5895</v>
      </c>
      <c r="B3228" t="s">
        <v>4908</v>
      </c>
      <c r="C3228" t="s">
        <v>78</v>
      </c>
      <c r="D3228" t="s">
        <v>1118</v>
      </c>
      <c r="E3228">
        <v>48</v>
      </c>
      <c r="F3228">
        <v>62086136</v>
      </c>
      <c r="G3228" t="s">
        <v>4886</v>
      </c>
      <c r="H3228" s="6">
        <v>45708</v>
      </c>
      <c r="I3228" s="3">
        <v>5000</v>
      </c>
      <c r="J3228" t="s">
        <v>23</v>
      </c>
      <c r="K3228" t="s">
        <v>4909</v>
      </c>
      <c r="L3228">
        <v>13</v>
      </c>
      <c r="M3228" t="s">
        <v>4896</v>
      </c>
      <c r="N3228" s="3">
        <v>21000</v>
      </c>
      <c r="O3228">
        <v>4</v>
      </c>
      <c r="P3228" t="s">
        <v>4881</v>
      </c>
      <c r="Q3228" t="s">
        <v>726</v>
      </c>
      <c r="R3228" t="s">
        <v>61</v>
      </c>
      <c r="S3228" s="3">
        <v>107717341</v>
      </c>
      <c r="T3228" s="3">
        <f>Tabla1[[#This Row],[OS-Valor Unitario]]-Tabla1[[#This Row],[costo_antes_iva]]</f>
        <v>16000</v>
      </c>
      <c r="U3228" s="3">
        <f>Tabla1[[#This Row],[OS-Valor Unitario]]*Tabla1[[#This Row],[OS-Cantidad]]</f>
        <v>84000</v>
      </c>
      <c r="V3228" s="3">
        <f>Tabla1[[#This Row],[costo_antes_iva]]*Tabla1[[#This Row],[OS-Cantidad]]</f>
        <v>20000</v>
      </c>
      <c r="W3228" s="3">
        <f>Tabla1[[#This Row],[Valor total OS]]-Tabla1[[#This Row],[valor total op]]</f>
        <v>64000</v>
      </c>
    </row>
    <row r="3229" spans="1:23" x14ac:dyDescent="0.3">
      <c r="A3229">
        <v>5895</v>
      </c>
      <c r="B3229" t="s">
        <v>4908</v>
      </c>
      <c r="C3229" t="s">
        <v>78</v>
      </c>
      <c r="D3229" t="s">
        <v>1118</v>
      </c>
      <c r="E3229">
        <v>48</v>
      </c>
      <c r="F3229">
        <v>62086136</v>
      </c>
      <c r="G3229" t="s">
        <v>4886</v>
      </c>
      <c r="H3229" s="6">
        <v>45708</v>
      </c>
      <c r="I3229" s="3">
        <v>5000</v>
      </c>
      <c r="J3229" t="s">
        <v>23</v>
      </c>
      <c r="K3229" t="s">
        <v>4909</v>
      </c>
      <c r="L3229">
        <v>13</v>
      </c>
      <c r="M3229" t="s">
        <v>2878</v>
      </c>
      <c r="N3229" s="3">
        <v>13500</v>
      </c>
      <c r="O3229">
        <v>115</v>
      </c>
      <c r="P3229" t="s">
        <v>4881</v>
      </c>
      <c r="Q3229" t="s">
        <v>726</v>
      </c>
      <c r="R3229" t="s">
        <v>61</v>
      </c>
      <c r="S3229" s="3">
        <v>107717341</v>
      </c>
      <c r="T3229" s="3">
        <f>Tabla1[[#This Row],[OS-Valor Unitario]]-Tabla1[[#This Row],[costo_antes_iva]]</f>
        <v>8500</v>
      </c>
      <c r="U3229" s="3">
        <f>Tabla1[[#This Row],[OS-Valor Unitario]]*Tabla1[[#This Row],[OS-Cantidad]]</f>
        <v>1552500</v>
      </c>
      <c r="V3229" s="3">
        <f>Tabla1[[#This Row],[costo_antes_iva]]*Tabla1[[#This Row],[OS-Cantidad]]</f>
        <v>575000</v>
      </c>
      <c r="W3229" s="3">
        <f>Tabla1[[#This Row],[Valor total OS]]-Tabla1[[#This Row],[valor total op]]</f>
        <v>977500</v>
      </c>
    </row>
    <row r="3230" spans="1:23" x14ac:dyDescent="0.3">
      <c r="A3230">
        <v>5895</v>
      </c>
      <c r="B3230" t="s">
        <v>4908</v>
      </c>
      <c r="C3230" t="s">
        <v>78</v>
      </c>
      <c r="D3230" t="s">
        <v>1118</v>
      </c>
      <c r="E3230">
        <v>10</v>
      </c>
      <c r="F3230">
        <v>62086145</v>
      </c>
      <c r="G3230" t="s">
        <v>4886</v>
      </c>
      <c r="H3230" s="6">
        <v>45708</v>
      </c>
      <c r="I3230" s="3">
        <v>5000</v>
      </c>
      <c r="J3230" t="s">
        <v>23</v>
      </c>
      <c r="K3230" t="s">
        <v>4909</v>
      </c>
      <c r="L3230">
        <v>13</v>
      </c>
      <c r="M3230" t="s">
        <v>4896</v>
      </c>
      <c r="N3230" s="3">
        <v>21000</v>
      </c>
      <c r="O3230">
        <v>4</v>
      </c>
      <c r="P3230" t="s">
        <v>4881</v>
      </c>
      <c r="Q3230" t="s">
        <v>726</v>
      </c>
      <c r="R3230" t="s">
        <v>61</v>
      </c>
      <c r="S3230" s="3">
        <v>107717341</v>
      </c>
      <c r="T3230" s="3">
        <f>Tabla1[[#This Row],[OS-Valor Unitario]]-Tabla1[[#This Row],[costo_antes_iva]]</f>
        <v>16000</v>
      </c>
      <c r="U3230" s="3">
        <f>Tabla1[[#This Row],[OS-Valor Unitario]]*Tabla1[[#This Row],[OS-Cantidad]]</f>
        <v>84000</v>
      </c>
      <c r="V3230" s="3">
        <f>Tabla1[[#This Row],[costo_antes_iva]]*Tabla1[[#This Row],[OS-Cantidad]]</f>
        <v>20000</v>
      </c>
      <c r="W3230" s="3">
        <f>Tabla1[[#This Row],[Valor total OS]]-Tabla1[[#This Row],[valor total op]]</f>
        <v>64000</v>
      </c>
    </row>
    <row r="3231" spans="1:23" x14ac:dyDescent="0.3">
      <c r="A3231">
        <v>5895</v>
      </c>
      <c r="B3231" t="s">
        <v>4908</v>
      </c>
      <c r="C3231" t="s">
        <v>78</v>
      </c>
      <c r="D3231" t="s">
        <v>1118</v>
      </c>
      <c r="E3231">
        <v>10</v>
      </c>
      <c r="F3231">
        <v>62086145</v>
      </c>
      <c r="G3231" t="s">
        <v>4886</v>
      </c>
      <c r="H3231" s="6">
        <v>45708</v>
      </c>
      <c r="I3231" s="3">
        <v>5000</v>
      </c>
      <c r="J3231" t="s">
        <v>23</v>
      </c>
      <c r="K3231" t="s">
        <v>4909</v>
      </c>
      <c r="L3231">
        <v>13</v>
      </c>
      <c r="M3231" t="s">
        <v>2878</v>
      </c>
      <c r="N3231" s="3">
        <v>13500</v>
      </c>
      <c r="O3231">
        <v>115</v>
      </c>
      <c r="P3231" t="s">
        <v>4881</v>
      </c>
      <c r="Q3231" t="s">
        <v>726</v>
      </c>
      <c r="R3231" t="s">
        <v>61</v>
      </c>
      <c r="S3231" s="3">
        <v>107717341</v>
      </c>
      <c r="T3231" s="3">
        <f>Tabla1[[#This Row],[OS-Valor Unitario]]-Tabla1[[#This Row],[costo_antes_iva]]</f>
        <v>8500</v>
      </c>
      <c r="U3231" s="3">
        <f>Tabla1[[#This Row],[OS-Valor Unitario]]*Tabla1[[#This Row],[OS-Cantidad]]</f>
        <v>1552500</v>
      </c>
      <c r="V3231" s="3">
        <f>Tabla1[[#This Row],[costo_antes_iva]]*Tabla1[[#This Row],[OS-Cantidad]]</f>
        <v>575000</v>
      </c>
      <c r="W3231" s="3">
        <f>Tabla1[[#This Row],[Valor total OS]]-Tabla1[[#This Row],[valor total op]]</f>
        <v>977500</v>
      </c>
    </row>
    <row r="3232" spans="1:23" x14ac:dyDescent="0.3">
      <c r="A3232">
        <v>5895</v>
      </c>
      <c r="B3232" t="s">
        <v>4908</v>
      </c>
      <c r="C3232" t="s">
        <v>78</v>
      </c>
      <c r="D3232" t="s">
        <v>1118</v>
      </c>
      <c r="E3232">
        <v>364</v>
      </c>
      <c r="F3232">
        <v>62086156</v>
      </c>
      <c r="G3232" t="s">
        <v>4886</v>
      </c>
      <c r="H3232" s="6">
        <v>45708</v>
      </c>
      <c r="I3232" s="3">
        <v>5000</v>
      </c>
      <c r="J3232" t="s">
        <v>23</v>
      </c>
      <c r="K3232" t="s">
        <v>4909</v>
      </c>
      <c r="L3232">
        <v>13</v>
      </c>
      <c r="M3232" t="s">
        <v>4896</v>
      </c>
      <c r="N3232" s="3">
        <v>21000</v>
      </c>
      <c r="O3232">
        <v>4</v>
      </c>
      <c r="P3232" t="s">
        <v>4881</v>
      </c>
      <c r="Q3232" t="s">
        <v>726</v>
      </c>
      <c r="R3232" t="s">
        <v>61</v>
      </c>
      <c r="S3232" s="3">
        <v>107717341</v>
      </c>
      <c r="T3232" s="3">
        <f>Tabla1[[#This Row],[OS-Valor Unitario]]-Tabla1[[#This Row],[costo_antes_iva]]</f>
        <v>16000</v>
      </c>
      <c r="U3232" s="3">
        <f>Tabla1[[#This Row],[OS-Valor Unitario]]*Tabla1[[#This Row],[OS-Cantidad]]</f>
        <v>84000</v>
      </c>
      <c r="V3232" s="3">
        <f>Tabla1[[#This Row],[costo_antes_iva]]*Tabla1[[#This Row],[OS-Cantidad]]</f>
        <v>20000</v>
      </c>
      <c r="W3232" s="3">
        <f>Tabla1[[#This Row],[Valor total OS]]-Tabla1[[#This Row],[valor total op]]</f>
        <v>64000</v>
      </c>
    </row>
    <row r="3233" spans="1:23" x14ac:dyDescent="0.3">
      <c r="A3233">
        <v>5895</v>
      </c>
      <c r="B3233" t="s">
        <v>4908</v>
      </c>
      <c r="C3233" t="s">
        <v>78</v>
      </c>
      <c r="D3233" t="s">
        <v>1118</v>
      </c>
      <c r="E3233">
        <v>364</v>
      </c>
      <c r="F3233">
        <v>62086156</v>
      </c>
      <c r="G3233" t="s">
        <v>4886</v>
      </c>
      <c r="H3233" s="6">
        <v>45708</v>
      </c>
      <c r="I3233" s="3">
        <v>5000</v>
      </c>
      <c r="J3233" t="s">
        <v>23</v>
      </c>
      <c r="K3233" t="s">
        <v>4909</v>
      </c>
      <c r="L3233">
        <v>13</v>
      </c>
      <c r="M3233" t="s">
        <v>2878</v>
      </c>
      <c r="N3233" s="3">
        <v>13500</v>
      </c>
      <c r="O3233">
        <v>115</v>
      </c>
      <c r="P3233" t="s">
        <v>4881</v>
      </c>
      <c r="Q3233" t="s">
        <v>726</v>
      </c>
      <c r="R3233" t="s">
        <v>61</v>
      </c>
      <c r="S3233" s="3">
        <v>107717341</v>
      </c>
      <c r="T3233" s="3">
        <f>Tabla1[[#This Row],[OS-Valor Unitario]]-Tabla1[[#This Row],[costo_antes_iva]]</f>
        <v>8500</v>
      </c>
      <c r="U3233" s="3">
        <f>Tabla1[[#This Row],[OS-Valor Unitario]]*Tabla1[[#This Row],[OS-Cantidad]]</f>
        <v>1552500</v>
      </c>
      <c r="V3233" s="3">
        <f>Tabla1[[#This Row],[costo_antes_iva]]*Tabla1[[#This Row],[OS-Cantidad]]</f>
        <v>575000</v>
      </c>
      <c r="W3233" s="3">
        <f>Tabla1[[#This Row],[Valor total OS]]-Tabla1[[#This Row],[valor total op]]</f>
        <v>977500</v>
      </c>
    </row>
    <row r="3234" spans="1:23" x14ac:dyDescent="0.3">
      <c r="A3234">
        <v>5895</v>
      </c>
      <c r="B3234" t="s">
        <v>4908</v>
      </c>
      <c r="C3234" t="s">
        <v>78</v>
      </c>
      <c r="D3234" t="s">
        <v>1118</v>
      </c>
      <c r="E3234">
        <v>14</v>
      </c>
      <c r="F3234">
        <v>62086168</v>
      </c>
      <c r="G3234" t="s">
        <v>4886</v>
      </c>
      <c r="H3234" s="6">
        <v>45708</v>
      </c>
      <c r="I3234" s="3">
        <v>5000</v>
      </c>
      <c r="J3234" t="s">
        <v>23</v>
      </c>
      <c r="K3234" t="s">
        <v>4909</v>
      </c>
      <c r="L3234">
        <v>13</v>
      </c>
      <c r="M3234" t="s">
        <v>4896</v>
      </c>
      <c r="N3234" s="3">
        <v>21000</v>
      </c>
      <c r="O3234">
        <v>4</v>
      </c>
      <c r="P3234" t="s">
        <v>4881</v>
      </c>
      <c r="Q3234" t="s">
        <v>726</v>
      </c>
      <c r="R3234" t="s">
        <v>61</v>
      </c>
      <c r="S3234" s="3">
        <v>107717341</v>
      </c>
      <c r="T3234" s="3">
        <f>Tabla1[[#This Row],[OS-Valor Unitario]]-Tabla1[[#This Row],[costo_antes_iva]]</f>
        <v>16000</v>
      </c>
      <c r="U3234" s="3">
        <f>Tabla1[[#This Row],[OS-Valor Unitario]]*Tabla1[[#This Row],[OS-Cantidad]]</f>
        <v>84000</v>
      </c>
      <c r="V3234" s="3">
        <f>Tabla1[[#This Row],[costo_antes_iva]]*Tabla1[[#This Row],[OS-Cantidad]]</f>
        <v>20000</v>
      </c>
      <c r="W3234" s="3">
        <f>Tabla1[[#This Row],[Valor total OS]]-Tabla1[[#This Row],[valor total op]]</f>
        <v>64000</v>
      </c>
    </row>
    <row r="3235" spans="1:23" x14ac:dyDescent="0.3">
      <c r="A3235">
        <v>5895</v>
      </c>
      <c r="B3235" t="s">
        <v>4908</v>
      </c>
      <c r="C3235" t="s">
        <v>78</v>
      </c>
      <c r="D3235" t="s">
        <v>1118</v>
      </c>
      <c r="E3235">
        <v>14</v>
      </c>
      <c r="F3235">
        <v>62086168</v>
      </c>
      <c r="G3235" t="s">
        <v>4886</v>
      </c>
      <c r="H3235" s="6">
        <v>45708</v>
      </c>
      <c r="I3235" s="3">
        <v>5000</v>
      </c>
      <c r="J3235" t="s">
        <v>23</v>
      </c>
      <c r="K3235" t="s">
        <v>4909</v>
      </c>
      <c r="L3235">
        <v>13</v>
      </c>
      <c r="M3235" t="s">
        <v>2878</v>
      </c>
      <c r="N3235" s="3">
        <v>13500</v>
      </c>
      <c r="O3235">
        <v>115</v>
      </c>
      <c r="P3235" t="s">
        <v>4881</v>
      </c>
      <c r="Q3235" t="s">
        <v>726</v>
      </c>
      <c r="R3235" t="s">
        <v>61</v>
      </c>
      <c r="S3235" s="3">
        <v>107717341</v>
      </c>
      <c r="T3235" s="3">
        <f>Tabla1[[#This Row],[OS-Valor Unitario]]-Tabla1[[#This Row],[costo_antes_iva]]</f>
        <v>8500</v>
      </c>
      <c r="U3235" s="3">
        <f>Tabla1[[#This Row],[OS-Valor Unitario]]*Tabla1[[#This Row],[OS-Cantidad]]</f>
        <v>1552500</v>
      </c>
      <c r="V3235" s="3">
        <f>Tabla1[[#This Row],[costo_antes_iva]]*Tabla1[[#This Row],[OS-Cantidad]]</f>
        <v>575000</v>
      </c>
      <c r="W3235" s="3">
        <f>Tabla1[[#This Row],[Valor total OS]]-Tabla1[[#This Row],[valor total op]]</f>
        <v>977500</v>
      </c>
    </row>
    <row r="3236" spans="1:23" x14ac:dyDescent="0.3">
      <c r="A3236">
        <v>5895</v>
      </c>
      <c r="B3236" t="s">
        <v>4908</v>
      </c>
      <c r="C3236" t="s">
        <v>3073</v>
      </c>
      <c r="D3236" t="s">
        <v>1118</v>
      </c>
      <c r="E3236">
        <v>7</v>
      </c>
      <c r="F3236">
        <v>62086208</v>
      </c>
      <c r="G3236" t="s">
        <v>4886</v>
      </c>
      <c r="H3236" s="6">
        <v>45708</v>
      </c>
      <c r="I3236" s="3">
        <v>14000</v>
      </c>
      <c r="J3236" t="s">
        <v>23</v>
      </c>
      <c r="K3236" t="s">
        <v>4909</v>
      </c>
      <c r="L3236">
        <v>13</v>
      </c>
      <c r="M3236" t="s">
        <v>4896</v>
      </c>
      <c r="N3236" s="3">
        <v>21000</v>
      </c>
      <c r="O3236">
        <v>4</v>
      </c>
      <c r="P3236" t="s">
        <v>4881</v>
      </c>
      <c r="Q3236" t="s">
        <v>726</v>
      </c>
      <c r="R3236" t="s">
        <v>72</v>
      </c>
      <c r="S3236" s="3">
        <v>107717341</v>
      </c>
      <c r="T3236" s="3">
        <f>Tabla1[[#This Row],[OS-Valor Unitario]]-Tabla1[[#This Row],[costo_antes_iva]]</f>
        <v>7000</v>
      </c>
      <c r="U3236" s="3">
        <f>Tabla1[[#This Row],[OS-Valor Unitario]]*Tabla1[[#This Row],[OS-Cantidad]]</f>
        <v>84000</v>
      </c>
      <c r="V3236" s="3">
        <f>Tabla1[[#This Row],[costo_antes_iva]]*Tabla1[[#This Row],[OS-Cantidad]]</f>
        <v>56000</v>
      </c>
      <c r="W3236" s="3">
        <f>Tabla1[[#This Row],[Valor total OS]]-Tabla1[[#This Row],[valor total op]]</f>
        <v>28000</v>
      </c>
    </row>
    <row r="3237" spans="1:23" x14ac:dyDescent="0.3">
      <c r="A3237">
        <v>5895</v>
      </c>
      <c r="B3237" t="s">
        <v>4908</v>
      </c>
      <c r="C3237" t="s">
        <v>3073</v>
      </c>
      <c r="D3237" t="s">
        <v>1118</v>
      </c>
      <c r="E3237">
        <v>7</v>
      </c>
      <c r="F3237">
        <v>62086208</v>
      </c>
      <c r="G3237" t="s">
        <v>4886</v>
      </c>
      <c r="H3237" s="6">
        <v>45708</v>
      </c>
      <c r="I3237" s="3">
        <v>14000</v>
      </c>
      <c r="J3237" t="s">
        <v>23</v>
      </c>
      <c r="K3237" t="s">
        <v>4909</v>
      </c>
      <c r="L3237">
        <v>13</v>
      </c>
      <c r="M3237" t="s">
        <v>2878</v>
      </c>
      <c r="N3237" s="3">
        <v>13500</v>
      </c>
      <c r="O3237">
        <v>115</v>
      </c>
      <c r="P3237" t="s">
        <v>4881</v>
      </c>
      <c r="Q3237" t="s">
        <v>726</v>
      </c>
      <c r="R3237" t="s">
        <v>72</v>
      </c>
      <c r="S3237" s="3">
        <v>107717341</v>
      </c>
      <c r="T3237" s="3">
        <f>Tabla1[[#This Row],[OS-Valor Unitario]]-Tabla1[[#This Row],[costo_antes_iva]]</f>
        <v>-500</v>
      </c>
      <c r="U3237" s="3">
        <f>Tabla1[[#This Row],[OS-Valor Unitario]]*Tabla1[[#This Row],[OS-Cantidad]]</f>
        <v>1552500</v>
      </c>
      <c r="V3237" s="3">
        <f>Tabla1[[#This Row],[costo_antes_iva]]*Tabla1[[#This Row],[OS-Cantidad]]</f>
        <v>1610000</v>
      </c>
      <c r="W3237" s="3">
        <f>Tabla1[[#This Row],[Valor total OS]]-Tabla1[[#This Row],[valor total op]]</f>
        <v>-57500</v>
      </c>
    </row>
    <row r="3238" spans="1:23" x14ac:dyDescent="0.3">
      <c r="A3238">
        <v>5895</v>
      </c>
      <c r="B3238" t="s">
        <v>4908</v>
      </c>
      <c r="C3238" t="s">
        <v>349</v>
      </c>
      <c r="D3238" t="s">
        <v>1118</v>
      </c>
      <c r="E3238">
        <v>3</v>
      </c>
      <c r="F3238">
        <v>62086229</v>
      </c>
      <c r="G3238" t="s">
        <v>4886</v>
      </c>
      <c r="H3238" s="6">
        <v>45708</v>
      </c>
      <c r="I3238" s="3">
        <v>14000</v>
      </c>
      <c r="J3238" t="s">
        <v>23</v>
      </c>
      <c r="K3238" t="s">
        <v>4909</v>
      </c>
      <c r="L3238">
        <v>13</v>
      </c>
      <c r="M3238" t="s">
        <v>4896</v>
      </c>
      <c r="N3238" s="3">
        <v>21000</v>
      </c>
      <c r="O3238">
        <v>4</v>
      </c>
      <c r="P3238" t="s">
        <v>4881</v>
      </c>
      <c r="Q3238" t="s">
        <v>726</v>
      </c>
      <c r="R3238" t="s">
        <v>28</v>
      </c>
      <c r="S3238" s="3">
        <v>107717341</v>
      </c>
      <c r="T3238" s="3">
        <f>Tabla1[[#This Row],[OS-Valor Unitario]]-Tabla1[[#This Row],[costo_antes_iva]]</f>
        <v>7000</v>
      </c>
      <c r="U3238" s="3">
        <f>Tabla1[[#This Row],[OS-Valor Unitario]]*Tabla1[[#This Row],[OS-Cantidad]]</f>
        <v>84000</v>
      </c>
      <c r="V3238" s="3">
        <f>Tabla1[[#This Row],[costo_antes_iva]]*Tabla1[[#This Row],[OS-Cantidad]]</f>
        <v>56000</v>
      </c>
      <c r="W3238" s="3">
        <f>Tabla1[[#This Row],[Valor total OS]]-Tabla1[[#This Row],[valor total op]]</f>
        <v>28000</v>
      </c>
    </row>
    <row r="3239" spans="1:23" x14ac:dyDescent="0.3">
      <c r="A3239">
        <v>5895</v>
      </c>
      <c r="B3239" t="s">
        <v>4908</v>
      </c>
      <c r="C3239" t="s">
        <v>349</v>
      </c>
      <c r="D3239" t="s">
        <v>1118</v>
      </c>
      <c r="E3239">
        <v>3</v>
      </c>
      <c r="F3239">
        <v>62086229</v>
      </c>
      <c r="G3239" t="s">
        <v>4886</v>
      </c>
      <c r="H3239" s="6">
        <v>45708</v>
      </c>
      <c r="I3239" s="3">
        <v>14000</v>
      </c>
      <c r="J3239" t="s">
        <v>23</v>
      </c>
      <c r="K3239" t="s">
        <v>4909</v>
      </c>
      <c r="L3239">
        <v>13</v>
      </c>
      <c r="M3239" t="s">
        <v>2878</v>
      </c>
      <c r="N3239" s="3">
        <v>13500</v>
      </c>
      <c r="O3239">
        <v>115</v>
      </c>
      <c r="P3239" t="s">
        <v>4881</v>
      </c>
      <c r="Q3239" t="s">
        <v>726</v>
      </c>
      <c r="R3239" t="s">
        <v>28</v>
      </c>
      <c r="S3239" s="3">
        <v>107717341</v>
      </c>
      <c r="T3239" s="3">
        <f>Tabla1[[#This Row],[OS-Valor Unitario]]-Tabla1[[#This Row],[costo_antes_iva]]</f>
        <v>-500</v>
      </c>
      <c r="U3239" s="3">
        <f>Tabla1[[#This Row],[OS-Valor Unitario]]*Tabla1[[#This Row],[OS-Cantidad]]</f>
        <v>1552500</v>
      </c>
      <c r="V3239" s="3">
        <f>Tabla1[[#This Row],[costo_antes_iva]]*Tabla1[[#This Row],[OS-Cantidad]]</f>
        <v>1610000</v>
      </c>
      <c r="W3239" s="3">
        <f>Tabla1[[#This Row],[Valor total OS]]-Tabla1[[#This Row],[valor total op]]</f>
        <v>-57500</v>
      </c>
    </row>
    <row r="3240" spans="1:23" x14ac:dyDescent="0.3">
      <c r="A3240">
        <v>5895</v>
      </c>
      <c r="B3240" t="s">
        <v>4910</v>
      </c>
      <c r="C3240" t="s">
        <v>3073</v>
      </c>
      <c r="D3240" t="s">
        <v>1118</v>
      </c>
      <c r="E3240">
        <v>20</v>
      </c>
      <c r="F3240">
        <v>62084711</v>
      </c>
      <c r="G3240" t="s">
        <v>4886</v>
      </c>
      <c r="H3240" s="6">
        <v>45708</v>
      </c>
      <c r="I3240" s="3">
        <v>14000</v>
      </c>
      <c r="J3240" t="s">
        <v>23</v>
      </c>
      <c r="K3240" t="s">
        <v>4911</v>
      </c>
      <c r="L3240">
        <v>14</v>
      </c>
      <c r="M3240" t="s">
        <v>4896</v>
      </c>
      <c r="N3240" s="3">
        <v>21000</v>
      </c>
      <c r="O3240">
        <v>66</v>
      </c>
      <c r="P3240" t="s">
        <v>4881</v>
      </c>
      <c r="Q3240" t="s">
        <v>726</v>
      </c>
      <c r="R3240" t="s">
        <v>72</v>
      </c>
      <c r="S3240" s="3">
        <v>107717341</v>
      </c>
      <c r="T3240" s="3">
        <f>Tabla1[[#This Row],[OS-Valor Unitario]]-Tabla1[[#This Row],[costo_antes_iva]]</f>
        <v>7000</v>
      </c>
      <c r="U3240" s="3">
        <f>Tabla1[[#This Row],[OS-Valor Unitario]]*Tabla1[[#This Row],[OS-Cantidad]]</f>
        <v>1386000</v>
      </c>
      <c r="V3240" s="3">
        <f>Tabla1[[#This Row],[costo_antes_iva]]*Tabla1[[#This Row],[OS-Cantidad]]</f>
        <v>924000</v>
      </c>
      <c r="W3240" s="3">
        <f>Tabla1[[#This Row],[Valor total OS]]-Tabla1[[#This Row],[valor total op]]</f>
        <v>462000</v>
      </c>
    </row>
    <row r="3241" spans="1:23" x14ac:dyDescent="0.3">
      <c r="A3241">
        <v>5895</v>
      </c>
      <c r="B3241" t="s">
        <v>4910</v>
      </c>
      <c r="C3241" t="s">
        <v>3073</v>
      </c>
      <c r="D3241" t="s">
        <v>1118</v>
      </c>
      <c r="E3241">
        <v>19</v>
      </c>
      <c r="F3241">
        <v>62085383</v>
      </c>
      <c r="G3241" t="s">
        <v>4886</v>
      </c>
      <c r="H3241" s="6">
        <v>45708</v>
      </c>
      <c r="I3241" s="3">
        <v>14000</v>
      </c>
      <c r="J3241" t="s">
        <v>23</v>
      </c>
      <c r="K3241" t="s">
        <v>4911</v>
      </c>
      <c r="L3241">
        <v>14</v>
      </c>
      <c r="M3241" t="s">
        <v>4896</v>
      </c>
      <c r="N3241" s="3">
        <v>21000</v>
      </c>
      <c r="O3241">
        <v>66</v>
      </c>
      <c r="P3241" t="s">
        <v>4881</v>
      </c>
      <c r="Q3241" t="s">
        <v>726</v>
      </c>
      <c r="R3241" t="s">
        <v>72</v>
      </c>
      <c r="S3241" s="3">
        <v>107717341</v>
      </c>
      <c r="T3241" s="3">
        <f>Tabla1[[#This Row],[OS-Valor Unitario]]-Tabla1[[#This Row],[costo_antes_iva]]</f>
        <v>7000</v>
      </c>
      <c r="U3241" s="3">
        <f>Tabla1[[#This Row],[OS-Valor Unitario]]*Tabla1[[#This Row],[OS-Cantidad]]</f>
        <v>1386000</v>
      </c>
      <c r="V3241" s="3">
        <f>Tabla1[[#This Row],[costo_antes_iva]]*Tabla1[[#This Row],[OS-Cantidad]]</f>
        <v>924000</v>
      </c>
      <c r="W3241" s="3">
        <f>Tabla1[[#This Row],[Valor total OS]]-Tabla1[[#This Row],[valor total op]]</f>
        <v>462000</v>
      </c>
    </row>
    <row r="3242" spans="1:23" x14ac:dyDescent="0.3">
      <c r="A3242">
        <v>5895</v>
      </c>
      <c r="B3242" t="s">
        <v>4910</v>
      </c>
      <c r="C3242" t="s">
        <v>3073</v>
      </c>
      <c r="D3242" t="s">
        <v>1118</v>
      </c>
      <c r="E3242">
        <v>76</v>
      </c>
      <c r="F3242">
        <v>62085390</v>
      </c>
      <c r="G3242" t="s">
        <v>4886</v>
      </c>
      <c r="H3242" s="6">
        <v>45708</v>
      </c>
      <c r="I3242" s="3">
        <v>14000</v>
      </c>
      <c r="J3242" t="s">
        <v>23</v>
      </c>
      <c r="K3242" t="s">
        <v>4911</v>
      </c>
      <c r="L3242">
        <v>14</v>
      </c>
      <c r="M3242" t="s">
        <v>4896</v>
      </c>
      <c r="N3242" s="3">
        <v>21000</v>
      </c>
      <c r="O3242">
        <v>66</v>
      </c>
      <c r="P3242" t="s">
        <v>4881</v>
      </c>
      <c r="Q3242" t="s">
        <v>726</v>
      </c>
      <c r="R3242" t="s">
        <v>72</v>
      </c>
      <c r="S3242" s="3">
        <v>107717341</v>
      </c>
      <c r="T3242" s="3">
        <f>Tabla1[[#This Row],[OS-Valor Unitario]]-Tabla1[[#This Row],[costo_antes_iva]]</f>
        <v>7000</v>
      </c>
      <c r="U3242" s="3">
        <f>Tabla1[[#This Row],[OS-Valor Unitario]]*Tabla1[[#This Row],[OS-Cantidad]]</f>
        <v>1386000</v>
      </c>
      <c r="V3242" s="3">
        <f>Tabla1[[#This Row],[costo_antes_iva]]*Tabla1[[#This Row],[OS-Cantidad]]</f>
        <v>924000</v>
      </c>
      <c r="W3242" s="3">
        <f>Tabla1[[#This Row],[Valor total OS]]-Tabla1[[#This Row],[valor total op]]</f>
        <v>462000</v>
      </c>
    </row>
    <row r="3243" spans="1:23" x14ac:dyDescent="0.3">
      <c r="A3243">
        <v>5895</v>
      </c>
      <c r="B3243" t="s">
        <v>4910</v>
      </c>
      <c r="C3243" t="s">
        <v>3073</v>
      </c>
      <c r="D3243" t="s">
        <v>1118</v>
      </c>
      <c r="E3243">
        <v>126</v>
      </c>
      <c r="F3243">
        <v>62085402</v>
      </c>
      <c r="G3243" t="s">
        <v>4886</v>
      </c>
      <c r="H3243" s="6">
        <v>45708</v>
      </c>
      <c r="I3243" s="3">
        <v>14000</v>
      </c>
      <c r="J3243" t="s">
        <v>23</v>
      </c>
      <c r="K3243" t="s">
        <v>4911</v>
      </c>
      <c r="L3243">
        <v>14</v>
      </c>
      <c r="M3243" t="s">
        <v>4896</v>
      </c>
      <c r="N3243" s="3">
        <v>21000</v>
      </c>
      <c r="O3243">
        <v>66</v>
      </c>
      <c r="P3243" t="s">
        <v>4881</v>
      </c>
      <c r="Q3243" t="s">
        <v>726</v>
      </c>
      <c r="R3243" t="s">
        <v>72</v>
      </c>
      <c r="S3243" s="3">
        <v>107717341</v>
      </c>
      <c r="T3243" s="3">
        <f>Tabla1[[#This Row],[OS-Valor Unitario]]-Tabla1[[#This Row],[costo_antes_iva]]</f>
        <v>7000</v>
      </c>
      <c r="U3243" s="3">
        <f>Tabla1[[#This Row],[OS-Valor Unitario]]*Tabla1[[#This Row],[OS-Cantidad]]</f>
        <v>1386000</v>
      </c>
      <c r="V3243" s="3">
        <f>Tabla1[[#This Row],[costo_antes_iva]]*Tabla1[[#This Row],[OS-Cantidad]]</f>
        <v>924000</v>
      </c>
      <c r="W3243" s="3">
        <f>Tabla1[[#This Row],[Valor total OS]]-Tabla1[[#This Row],[valor total op]]</f>
        <v>462000</v>
      </c>
    </row>
    <row r="3244" spans="1:23" x14ac:dyDescent="0.3">
      <c r="A3244">
        <v>5895</v>
      </c>
      <c r="B3244" t="s">
        <v>4910</v>
      </c>
      <c r="C3244" t="s">
        <v>3073</v>
      </c>
      <c r="D3244" t="s">
        <v>1118</v>
      </c>
      <c r="E3244">
        <v>64</v>
      </c>
      <c r="F3244">
        <v>62085477</v>
      </c>
      <c r="G3244" t="s">
        <v>4886</v>
      </c>
      <c r="H3244" s="6">
        <v>45708</v>
      </c>
      <c r="I3244" s="3">
        <v>14000</v>
      </c>
      <c r="J3244" t="s">
        <v>23</v>
      </c>
      <c r="K3244" t="s">
        <v>4911</v>
      </c>
      <c r="L3244">
        <v>14</v>
      </c>
      <c r="M3244" t="s">
        <v>4896</v>
      </c>
      <c r="N3244" s="3">
        <v>21000</v>
      </c>
      <c r="O3244">
        <v>66</v>
      </c>
      <c r="P3244" t="s">
        <v>4881</v>
      </c>
      <c r="Q3244" t="s">
        <v>726</v>
      </c>
      <c r="R3244" t="s">
        <v>72</v>
      </c>
      <c r="S3244" s="3">
        <v>107717341</v>
      </c>
      <c r="T3244" s="3">
        <f>Tabla1[[#This Row],[OS-Valor Unitario]]-Tabla1[[#This Row],[costo_antes_iva]]</f>
        <v>7000</v>
      </c>
      <c r="U3244" s="3">
        <f>Tabla1[[#This Row],[OS-Valor Unitario]]*Tabla1[[#This Row],[OS-Cantidad]]</f>
        <v>1386000</v>
      </c>
      <c r="V3244" s="3">
        <f>Tabla1[[#This Row],[costo_antes_iva]]*Tabla1[[#This Row],[OS-Cantidad]]</f>
        <v>924000</v>
      </c>
      <c r="W3244" s="3">
        <f>Tabla1[[#This Row],[Valor total OS]]-Tabla1[[#This Row],[valor total op]]</f>
        <v>462000</v>
      </c>
    </row>
    <row r="3245" spans="1:23" x14ac:dyDescent="0.3">
      <c r="A3245">
        <v>5895</v>
      </c>
      <c r="B3245" t="s">
        <v>4910</v>
      </c>
      <c r="C3245" t="s">
        <v>3073</v>
      </c>
      <c r="D3245" t="s">
        <v>1118</v>
      </c>
      <c r="E3245">
        <v>79</v>
      </c>
      <c r="F3245">
        <v>62085509</v>
      </c>
      <c r="G3245" t="s">
        <v>4886</v>
      </c>
      <c r="H3245" s="6">
        <v>45708</v>
      </c>
      <c r="I3245" s="3">
        <v>14000</v>
      </c>
      <c r="J3245" t="s">
        <v>23</v>
      </c>
      <c r="K3245" t="s">
        <v>4911</v>
      </c>
      <c r="L3245">
        <v>14</v>
      </c>
      <c r="M3245" t="s">
        <v>4896</v>
      </c>
      <c r="N3245" s="3">
        <v>21000</v>
      </c>
      <c r="O3245">
        <v>66</v>
      </c>
      <c r="P3245" t="s">
        <v>4881</v>
      </c>
      <c r="Q3245" t="s">
        <v>726</v>
      </c>
      <c r="R3245" t="s">
        <v>72</v>
      </c>
      <c r="S3245" s="3">
        <v>107717341</v>
      </c>
      <c r="T3245" s="3">
        <f>Tabla1[[#This Row],[OS-Valor Unitario]]-Tabla1[[#This Row],[costo_antes_iva]]</f>
        <v>7000</v>
      </c>
      <c r="U3245" s="3">
        <f>Tabla1[[#This Row],[OS-Valor Unitario]]*Tabla1[[#This Row],[OS-Cantidad]]</f>
        <v>1386000</v>
      </c>
      <c r="V3245" s="3">
        <f>Tabla1[[#This Row],[costo_antes_iva]]*Tabla1[[#This Row],[OS-Cantidad]]</f>
        <v>924000</v>
      </c>
      <c r="W3245" s="3">
        <f>Tabla1[[#This Row],[Valor total OS]]-Tabla1[[#This Row],[valor total op]]</f>
        <v>462000</v>
      </c>
    </row>
    <row r="3246" spans="1:23" x14ac:dyDescent="0.3">
      <c r="A3246">
        <v>5895</v>
      </c>
      <c r="B3246" t="s">
        <v>4910</v>
      </c>
      <c r="C3246" t="s">
        <v>3073</v>
      </c>
      <c r="D3246" t="s">
        <v>1118</v>
      </c>
      <c r="E3246">
        <v>8</v>
      </c>
      <c r="F3246">
        <v>62085528</v>
      </c>
      <c r="G3246" t="s">
        <v>4886</v>
      </c>
      <c r="H3246" s="6">
        <v>45708</v>
      </c>
      <c r="I3246" s="3">
        <v>14000</v>
      </c>
      <c r="J3246" t="s">
        <v>23</v>
      </c>
      <c r="K3246" t="s">
        <v>4911</v>
      </c>
      <c r="L3246">
        <v>14</v>
      </c>
      <c r="M3246" t="s">
        <v>4896</v>
      </c>
      <c r="N3246" s="3">
        <v>21000</v>
      </c>
      <c r="O3246">
        <v>66</v>
      </c>
      <c r="P3246" t="s">
        <v>4881</v>
      </c>
      <c r="Q3246" t="s">
        <v>726</v>
      </c>
      <c r="R3246" t="s">
        <v>72</v>
      </c>
      <c r="S3246" s="3">
        <v>107717341</v>
      </c>
      <c r="T3246" s="3">
        <f>Tabla1[[#This Row],[OS-Valor Unitario]]-Tabla1[[#This Row],[costo_antes_iva]]</f>
        <v>7000</v>
      </c>
      <c r="U3246" s="3">
        <f>Tabla1[[#This Row],[OS-Valor Unitario]]*Tabla1[[#This Row],[OS-Cantidad]]</f>
        <v>1386000</v>
      </c>
      <c r="V3246" s="3">
        <f>Tabla1[[#This Row],[costo_antes_iva]]*Tabla1[[#This Row],[OS-Cantidad]]</f>
        <v>924000</v>
      </c>
      <c r="W3246" s="3">
        <f>Tabla1[[#This Row],[Valor total OS]]-Tabla1[[#This Row],[valor total op]]</f>
        <v>462000</v>
      </c>
    </row>
    <row r="3247" spans="1:23" x14ac:dyDescent="0.3">
      <c r="A3247">
        <v>5895</v>
      </c>
      <c r="B3247" t="s">
        <v>4910</v>
      </c>
      <c r="C3247" t="s">
        <v>3073</v>
      </c>
      <c r="D3247" t="s">
        <v>1118</v>
      </c>
      <c r="E3247">
        <v>35</v>
      </c>
      <c r="F3247">
        <v>62085554</v>
      </c>
      <c r="G3247" t="s">
        <v>4886</v>
      </c>
      <c r="H3247" s="6">
        <v>45708</v>
      </c>
      <c r="I3247" s="3">
        <v>14000</v>
      </c>
      <c r="J3247" t="s">
        <v>23</v>
      </c>
      <c r="K3247" t="s">
        <v>4911</v>
      </c>
      <c r="L3247">
        <v>14</v>
      </c>
      <c r="M3247" t="s">
        <v>4896</v>
      </c>
      <c r="N3247" s="3">
        <v>21000</v>
      </c>
      <c r="O3247">
        <v>66</v>
      </c>
      <c r="P3247" t="s">
        <v>4881</v>
      </c>
      <c r="Q3247" t="s">
        <v>726</v>
      </c>
      <c r="R3247" t="s">
        <v>72</v>
      </c>
      <c r="S3247" s="3">
        <v>107717341</v>
      </c>
      <c r="T3247" s="3">
        <f>Tabla1[[#This Row],[OS-Valor Unitario]]-Tabla1[[#This Row],[costo_antes_iva]]</f>
        <v>7000</v>
      </c>
      <c r="U3247" s="3">
        <f>Tabla1[[#This Row],[OS-Valor Unitario]]*Tabla1[[#This Row],[OS-Cantidad]]</f>
        <v>1386000</v>
      </c>
      <c r="V3247" s="3">
        <f>Tabla1[[#This Row],[costo_antes_iva]]*Tabla1[[#This Row],[OS-Cantidad]]</f>
        <v>924000</v>
      </c>
      <c r="W3247" s="3">
        <f>Tabla1[[#This Row],[Valor total OS]]-Tabla1[[#This Row],[valor total op]]</f>
        <v>462000</v>
      </c>
    </row>
    <row r="3248" spans="1:23" x14ac:dyDescent="0.3">
      <c r="A3248">
        <v>5895</v>
      </c>
      <c r="B3248" t="s">
        <v>4910</v>
      </c>
      <c r="C3248" t="s">
        <v>3073</v>
      </c>
      <c r="D3248" t="s">
        <v>1118</v>
      </c>
      <c r="E3248">
        <v>84</v>
      </c>
      <c r="F3248">
        <v>62085623</v>
      </c>
      <c r="G3248" t="s">
        <v>4886</v>
      </c>
      <c r="H3248" s="6">
        <v>45708</v>
      </c>
      <c r="I3248" s="3">
        <v>14000</v>
      </c>
      <c r="J3248" t="s">
        <v>23</v>
      </c>
      <c r="K3248" t="s">
        <v>4911</v>
      </c>
      <c r="L3248">
        <v>14</v>
      </c>
      <c r="M3248" t="s">
        <v>4896</v>
      </c>
      <c r="N3248" s="3">
        <v>21000</v>
      </c>
      <c r="O3248">
        <v>66</v>
      </c>
      <c r="P3248" t="s">
        <v>4881</v>
      </c>
      <c r="Q3248" t="s">
        <v>726</v>
      </c>
      <c r="R3248" t="s">
        <v>72</v>
      </c>
      <c r="S3248" s="3">
        <v>107717341</v>
      </c>
      <c r="T3248" s="3">
        <f>Tabla1[[#This Row],[OS-Valor Unitario]]-Tabla1[[#This Row],[costo_antes_iva]]</f>
        <v>7000</v>
      </c>
      <c r="U3248" s="3">
        <f>Tabla1[[#This Row],[OS-Valor Unitario]]*Tabla1[[#This Row],[OS-Cantidad]]</f>
        <v>1386000</v>
      </c>
      <c r="V3248" s="3">
        <f>Tabla1[[#This Row],[costo_antes_iva]]*Tabla1[[#This Row],[OS-Cantidad]]</f>
        <v>924000</v>
      </c>
      <c r="W3248" s="3">
        <f>Tabla1[[#This Row],[Valor total OS]]-Tabla1[[#This Row],[valor total op]]</f>
        <v>462000</v>
      </c>
    </row>
    <row r="3249" spans="1:23" x14ac:dyDescent="0.3">
      <c r="A3249">
        <v>5895</v>
      </c>
      <c r="B3249" t="s">
        <v>4910</v>
      </c>
      <c r="C3249" t="s">
        <v>3073</v>
      </c>
      <c r="D3249" t="s">
        <v>1118</v>
      </c>
      <c r="E3249">
        <v>27</v>
      </c>
      <c r="F3249">
        <v>62085640</v>
      </c>
      <c r="G3249" t="s">
        <v>4886</v>
      </c>
      <c r="H3249" s="6">
        <v>45708</v>
      </c>
      <c r="I3249" s="3">
        <v>14000</v>
      </c>
      <c r="J3249" t="s">
        <v>23</v>
      </c>
      <c r="K3249" t="s">
        <v>4911</v>
      </c>
      <c r="L3249">
        <v>14</v>
      </c>
      <c r="M3249" t="s">
        <v>4896</v>
      </c>
      <c r="N3249" s="3">
        <v>21000</v>
      </c>
      <c r="O3249">
        <v>66</v>
      </c>
      <c r="P3249" t="s">
        <v>4881</v>
      </c>
      <c r="Q3249" t="s">
        <v>726</v>
      </c>
      <c r="R3249" t="s">
        <v>72</v>
      </c>
      <c r="S3249" s="3">
        <v>107717341</v>
      </c>
      <c r="T3249" s="3">
        <f>Tabla1[[#This Row],[OS-Valor Unitario]]-Tabla1[[#This Row],[costo_antes_iva]]</f>
        <v>7000</v>
      </c>
      <c r="U3249" s="3">
        <f>Tabla1[[#This Row],[OS-Valor Unitario]]*Tabla1[[#This Row],[OS-Cantidad]]</f>
        <v>1386000</v>
      </c>
      <c r="V3249" s="3">
        <f>Tabla1[[#This Row],[costo_antes_iva]]*Tabla1[[#This Row],[OS-Cantidad]]</f>
        <v>924000</v>
      </c>
      <c r="W3249" s="3">
        <f>Tabla1[[#This Row],[Valor total OS]]-Tabla1[[#This Row],[valor total op]]</f>
        <v>462000</v>
      </c>
    </row>
    <row r="3250" spans="1:23" x14ac:dyDescent="0.3">
      <c r="A3250">
        <v>5895</v>
      </c>
      <c r="B3250" t="s">
        <v>4910</v>
      </c>
      <c r="C3250" t="s">
        <v>3073</v>
      </c>
      <c r="D3250" t="s">
        <v>1118</v>
      </c>
      <c r="E3250">
        <v>115</v>
      </c>
      <c r="F3250">
        <v>62085683</v>
      </c>
      <c r="G3250" t="s">
        <v>4886</v>
      </c>
      <c r="H3250" s="6">
        <v>45708</v>
      </c>
      <c r="I3250" s="3">
        <v>14000</v>
      </c>
      <c r="J3250" t="s">
        <v>23</v>
      </c>
      <c r="K3250" t="s">
        <v>4911</v>
      </c>
      <c r="L3250">
        <v>14</v>
      </c>
      <c r="M3250" t="s">
        <v>4896</v>
      </c>
      <c r="N3250" s="3">
        <v>21000</v>
      </c>
      <c r="O3250">
        <v>66</v>
      </c>
      <c r="P3250" t="s">
        <v>4881</v>
      </c>
      <c r="Q3250" t="s">
        <v>726</v>
      </c>
      <c r="R3250" t="s">
        <v>72</v>
      </c>
      <c r="S3250" s="3">
        <v>107717341</v>
      </c>
      <c r="T3250" s="3">
        <f>Tabla1[[#This Row],[OS-Valor Unitario]]-Tabla1[[#This Row],[costo_antes_iva]]</f>
        <v>7000</v>
      </c>
      <c r="U3250" s="3">
        <f>Tabla1[[#This Row],[OS-Valor Unitario]]*Tabla1[[#This Row],[OS-Cantidad]]</f>
        <v>1386000</v>
      </c>
      <c r="V3250" s="3">
        <f>Tabla1[[#This Row],[costo_antes_iva]]*Tabla1[[#This Row],[OS-Cantidad]]</f>
        <v>924000</v>
      </c>
      <c r="W3250" s="3">
        <f>Tabla1[[#This Row],[Valor total OS]]-Tabla1[[#This Row],[valor total op]]</f>
        <v>462000</v>
      </c>
    </row>
    <row r="3251" spans="1:23" x14ac:dyDescent="0.3">
      <c r="A3251">
        <v>5895</v>
      </c>
      <c r="B3251" t="s">
        <v>4910</v>
      </c>
      <c r="C3251" t="s">
        <v>3073</v>
      </c>
      <c r="D3251" t="s">
        <v>1118</v>
      </c>
      <c r="E3251">
        <v>66</v>
      </c>
      <c r="F3251">
        <v>62085725</v>
      </c>
      <c r="G3251" t="s">
        <v>4886</v>
      </c>
      <c r="H3251" s="6">
        <v>45708</v>
      </c>
      <c r="I3251" s="3">
        <v>14000</v>
      </c>
      <c r="J3251" t="s">
        <v>23</v>
      </c>
      <c r="K3251" t="s">
        <v>4911</v>
      </c>
      <c r="L3251">
        <v>14</v>
      </c>
      <c r="M3251" t="s">
        <v>4896</v>
      </c>
      <c r="N3251" s="3">
        <v>21000</v>
      </c>
      <c r="O3251">
        <v>66</v>
      </c>
      <c r="P3251" t="s">
        <v>4881</v>
      </c>
      <c r="Q3251" t="s">
        <v>726</v>
      </c>
      <c r="R3251" t="s">
        <v>72</v>
      </c>
      <c r="S3251" s="3">
        <v>107717341</v>
      </c>
      <c r="T3251" s="3">
        <f>Tabla1[[#This Row],[OS-Valor Unitario]]-Tabla1[[#This Row],[costo_antes_iva]]</f>
        <v>7000</v>
      </c>
      <c r="U3251" s="3">
        <f>Tabla1[[#This Row],[OS-Valor Unitario]]*Tabla1[[#This Row],[OS-Cantidad]]</f>
        <v>1386000</v>
      </c>
      <c r="V3251" s="3">
        <f>Tabla1[[#This Row],[costo_antes_iva]]*Tabla1[[#This Row],[OS-Cantidad]]</f>
        <v>924000</v>
      </c>
      <c r="W3251" s="3">
        <f>Tabla1[[#This Row],[Valor total OS]]-Tabla1[[#This Row],[valor total op]]</f>
        <v>462000</v>
      </c>
    </row>
    <row r="3252" spans="1:23" x14ac:dyDescent="0.3">
      <c r="A3252">
        <v>5895</v>
      </c>
      <c r="B3252" t="s">
        <v>4910</v>
      </c>
      <c r="C3252" t="s">
        <v>3073</v>
      </c>
      <c r="D3252" t="s">
        <v>1118</v>
      </c>
      <c r="E3252">
        <v>38</v>
      </c>
      <c r="F3252">
        <v>62085766</v>
      </c>
      <c r="G3252" t="s">
        <v>4886</v>
      </c>
      <c r="H3252" s="6">
        <v>45708</v>
      </c>
      <c r="I3252" s="3">
        <v>14000</v>
      </c>
      <c r="J3252" t="s">
        <v>23</v>
      </c>
      <c r="K3252" t="s">
        <v>4911</v>
      </c>
      <c r="L3252">
        <v>14</v>
      </c>
      <c r="M3252" t="s">
        <v>4896</v>
      </c>
      <c r="N3252" s="3">
        <v>21000</v>
      </c>
      <c r="O3252">
        <v>66</v>
      </c>
      <c r="P3252" t="s">
        <v>4881</v>
      </c>
      <c r="Q3252" t="s">
        <v>726</v>
      </c>
      <c r="R3252" t="s">
        <v>72</v>
      </c>
      <c r="S3252" s="3">
        <v>107717341</v>
      </c>
      <c r="T3252" s="3">
        <f>Tabla1[[#This Row],[OS-Valor Unitario]]-Tabla1[[#This Row],[costo_antes_iva]]</f>
        <v>7000</v>
      </c>
      <c r="U3252" s="3">
        <f>Tabla1[[#This Row],[OS-Valor Unitario]]*Tabla1[[#This Row],[OS-Cantidad]]</f>
        <v>1386000</v>
      </c>
      <c r="V3252" s="3">
        <f>Tabla1[[#This Row],[costo_antes_iva]]*Tabla1[[#This Row],[OS-Cantidad]]</f>
        <v>924000</v>
      </c>
      <c r="W3252" s="3">
        <f>Tabla1[[#This Row],[Valor total OS]]-Tabla1[[#This Row],[valor total op]]</f>
        <v>462000</v>
      </c>
    </row>
    <row r="3253" spans="1:23" x14ac:dyDescent="0.3">
      <c r="A3253">
        <v>5895</v>
      </c>
      <c r="B3253" t="s">
        <v>4910</v>
      </c>
      <c r="C3253" t="s">
        <v>3073</v>
      </c>
      <c r="D3253" t="s">
        <v>1118</v>
      </c>
      <c r="E3253">
        <v>9</v>
      </c>
      <c r="F3253">
        <v>62085893</v>
      </c>
      <c r="G3253" t="s">
        <v>4886</v>
      </c>
      <c r="H3253" s="6">
        <v>45708</v>
      </c>
      <c r="I3253" s="3">
        <v>14000</v>
      </c>
      <c r="J3253" t="s">
        <v>23</v>
      </c>
      <c r="K3253" t="s">
        <v>4911</v>
      </c>
      <c r="L3253">
        <v>14</v>
      </c>
      <c r="M3253" t="s">
        <v>4896</v>
      </c>
      <c r="N3253" s="3">
        <v>21000</v>
      </c>
      <c r="O3253">
        <v>66</v>
      </c>
      <c r="P3253" t="s">
        <v>4881</v>
      </c>
      <c r="Q3253" t="s">
        <v>726</v>
      </c>
      <c r="R3253" t="s">
        <v>72</v>
      </c>
      <c r="S3253" s="3">
        <v>107717341</v>
      </c>
      <c r="T3253" s="3">
        <f>Tabla1[[#This Row],[OS-Valor Unitario]]-Tabla1[[#This Row],[costo_antes_iva]]</f>
        <v>7000</v>
      </c>
      <c r="U3253" s="3">
        <f>Tabla1[[#This Row],[OS-Valor Unitario]]*Tabla1[[#This Row],[OS-Cantidad]]</f>
        <v>1386000</v>
      </c>
      <c r="V3253" s="3">
        <f>Tabla1[[#This Row],[costo_antes_iva]]*Tabla1[[#This Row],[OS-Cantidad]]</f>
        <v>924000</v>
      </c>
      <c r="W3253" s="3">
        <f>Tabla1[[#This Row],[Valor total OS]]-Tabla1[[#This Row],[valor total op]]</f>
        <v>462000</v>
      </c>
    </row>
    <row r="3254" spans="1:23" x14ac:dyDescent="0.3">
      <c r="A3254">
        <v>5895</v>
      </c>
      <c r="B3254" t="s">
        <v>4910</v>
      </c>
      <c r="C3254" t="s">
        <v>3073</v>
      </c>
      <c r="D3254" t="s">
        <v>1118</v>
      </c>
      <c r="E3254">
        <v>36</v>
      </c>
      <c r="F3254">
        <v>62085926</v>
      </c>
      <c r="G3254" t="s">
        <v>4886</v>
      </c>
      <c r="H3254" s="6">
        <v>45708</v>
      </c>
      <c r="I3254" s="3">
        <v>14000</v>
      </c>
      <c r="J3254" t="s">
        <v>23</v>
      </c>
      <c r="K3254" t="s">
        <v>4911</v>
      </c>
      <c r="L3254">
        <v>14</v>
      </c>
      <c r="M3254" t="s">
        <v>4896</v>
      </c>
      <c r="N3254" s="3">
        <v>21000</v>
      </c>
      <c r="O3254">
        <v>66</v>
      </c>
      <c r="P3254" t="s">
        <v>4881</v>
      </c>
      <c r="Q3254" t="s">
        <v>726</v>
      </c>
      <c r="R3254" t="s">
        <v>72</v>
      </c>
      <c r="S3254" s="3">
        <v>107717341</v>
      </c>
      <c r="T3254" s="3">
        <f>Tabla1[[#This Row],[OS-Valor Unitario]]-Tabla1[[#This Row],[costo_antes_iva]]</f>
        <v>7000</v>
      </c>
      <c r="U3254" s="3">
        <f>Tabla1[[#This Row],[OS-Valor Unitario]]*Tabla1[[#This Row],[OS-Cantidad]]</f>
        <v>1386000</v>
      </c>
      <c r="V3254" s="3">
        <f>Tabla1[[#This Row],[costo_antes_iva]]*Tabla1[[#This Row],[OS-Cantidad]]</f>
        <v>924000</v>
      </c>
      <c r="W3254" s="3">
        <f>Tabla1[[#This Row],[Valor total OS]]-Tabla1[[#This Row],[valor total op]]</f>
        <v>462000</v>
      </c>
    </row>
    <row r="3255" spans="1:23" x14ac:dyDescent="0.3">
      <c r="A3255">
        <v>5895</v>
      </c>
      <c r="B3255" t="s">
        <v>4910</v>
      </c>
      <c r="C3255" t="s">
        <v>3073</v>
      </c>
      <c r="D3255" t="s">
        <v>1118</v>
      </c>
      <c r="E3255">
        <v>152</v>
      </c>
      <c r="F3255">
        <v>62086033</v>
      </c>
      <c r="G3255" t="s">
        <v>4886</v>
      </c>
      <c r="H3255" s="6">
        <v>45708</v>
      </c>
      <c r="I3255" s="3">
        <v>14000</v>
      </c>
      <c r="J3255" t="s">
        <v>23</v>
      </c>
      <c r="K3255" t="s">
        <v>4911</v>
      </c>
      <c r="L3255">
        <v>14</v>
      </c>
      <c r="M3255" t="s">
        <v>4896</v>
      </c>
      <c r="N3255" s="3">
        <v>21000</v>
      </c>
      <c r="O3255">
        <v>66</v>
      </c>
      <c r="P3255" t="s">
        <v>4881</v>
      </c>
      <c r="Q3255" t="s">
        <v>726</v>
      </c>
      <c r="R3255" t="s">
        <v>72</v>
      </c>
      <c r="S3255" s="3">
        <v>107717341</v>
      </c>
      <c r="T3255" s="3">
        <f>Tabla1[[#This Row],[OS-Valor Unitario]]-Tabla1[[#This Row],[costo_antes_iva]]</f>
        <v>7000</v>
      </c>
      <c r="U3255" s="3">
        <f>Tabla1[[#This Row],[OS-Valor Unitario]]*Tabla1[[#This Row],[OS-Cantidad]]</f>
        <v>1386000</v>
      </c>
      <c r="V3255" s="3">
        <f>Tabla1[[#This Row],[costo_antes_iva]]*Tabla1[[#This Row],[OS-Cantidad]]</f>
        <v>924000</v>
      </c>
      <c r="W3255" s="3">
        <f>Tabla1[[#This Row],[Valor total OS]]-Tabla1[[#This Row],[valor total op]]</f>
        <v>462000</v>
      </c>
    </row>
    <row r="3256" spans="1:23" x14ac:dyDescent="0.3">
      <c r="A3256">
        <v>5895</v>
      </c>
      <c r="B3256" t="s">
        <v>4910</v>
      </c>
      <c r="C3256" t="s">
        <v>3073</v>
      </c>
      <c r="D3256" t="s">
        <v>1118</v>
      </c>
      <c r="E3256">
        <v>47</v>
      </c>
      <c r="F3256">
        <v>62086057</v>
      </c>
      <c r="G3256" t="s">
        <v>4886</v>
      </c>
      <c r="H3256" s="6">
        <v>45708</v>
      </c>
      <c r="I3256" s="3">
        <v>14000</v>
      </c>
      <c r="J3256" t="s">
        <v>23</v>
      </c>
      <c r="K3256" t="s">
        <v>4911</v>
      </c>
      <c r="L3256">
        <v>14</v>
      </c>
      <c r="M3256" t="s">
        <v>4896</v>
      </c>
      <c r="N3256" s="3">
        <v>21000</v>
      </c>
      <c r="O3256">
        <v>66</v>
      </c>
      <c r="P3256" t="s">
        <v>4881</v>
      </c>
      <c r="Q3256" t="s">
        <v>726</v>
      </c>
      <c r="R3256" t="s">
        <v>72</v>
      </c>
      <c r="S3256" s="3">
        <v>107717341</v>
      </c>
      <c r="T3256" s="3">
        <f>Tabla1[[#This Row],[OS-Valor Unitario]]-Tabla1[[#This Row],[costo_antes_iva]]</f>
        <v>7000</v>
      </c>
      <c r="U3256" s="3">
        <f>Tabla1[[#This Row],[OS-Valor Unitario]]*Tabla1[[#This Row],[OS-Cantidad]]</f>
        <v>1386000</v>
      </c>
      <c r="V3256" s="3">
        <f>Tabla1[[#This Row],[costo_antes_iva]]*Tabla1[[#This Row],[OS-Cantidad]]</f>
        <v>924000</v>
      </c>
      <c r="W3256" s="3">
        <f>Tabla1[[#This Row],[Valor total OS]]-Tabla1[[#This Row],[valor total op]]</f>
        <v>462000</v>
      </c>
    </row>
    <row r="3257" spans="1:23" x14ac:dyDescent="0.3">
      <c r="A3257">
        <v>5895</v>
      </c>
      <c r="B3257" t="s">
        <v>4910</v>
      </c>
      <c r="C3257" t="s">
        <v>78</v>
      </c>
      <c r="D3257" t="s">
        <v>1118</v>
      </c>
      <c r="E3257">
        <v>3</v>
      </c>
      <c r="F3257">
        <v>62086126</v>
      </c>
      <c r="G3257" t="s">
        <v>4886</v>
      </c>
      <c r="H3257" s="6">
        <v>45708</v>
      </c>
      <c r="I3257" s="3">
        <v>5000</v>
      </c>
      <c r="J3257" t="s">
        <v>23</v>
      </c>
      <c r="K3257" t="s">
        <v>4911</v>
      </c>
      <c r="L3257">
        <v>14</v>
      </c>
      <c r="M3257" t="s">
        <v>4896</v>
      </c>
      <c r="N3257" s="3">
        <v>21000</v>
      </c>
      <c r="O3257">
        <v>66</v>
      </c>
      <c r="P3257" t="s">
        <v>4881</v>
      </c>
      <c r="Q3257" t="s">
        <v>726</v>
      </c>
      <c r="R3257" t="s">
        <v>61</v>
      </c>
      <c r="S3257" s="3">
        <v>107717341</v>
      </c>
      <c r="T3257" s="3">
        <f>Tabla1[[#This Row],[OS-Valor Unitario]]-Tabla1[[#This Row],[costo_antes_iva]]</f>
        <v>16000</v>
      </c>
      <c r="U3257" s="3">
        <f>Tabla1[[#This Row],[OS-Valor Unitario]]*Tabla1[[#This Row],[OS-Cantidad]]</f>
        <v>1386000</v>
      </c>
      <c r="V3257" s="3">
        <f>Tabla1[[#This Row],[costo_antes_iva]]*Tabla1[[#This Row],[OS-Cantidad]]</f>
        <v>330000</v>
      </c>
      <c r="W3257" s="3">
        <f>Tabla1[[#This Row],[Valor total OS]]-Tabla1[[#This Row],[valor total op]]</f>
        <v>1056000</v>
      </c>
    </row>
    <row r="3258" spans="1:23" x14ac:dyDescent="0.3">
      <c r="A3258">
        <v>5895</v>
      </c>
      <c r="B3258" t="s">
        <v>4910</v>
      </c>
      <c r="C3258" t="s">
        <v>78</v>
      </c>
      <c r="D3258" t="s">
        <v>1118</v>
      </c>
      <c r="E3258">
        <v>48</v>
      </c>
      <c r="F3258">
        <v>62086136</v>
      </c>
      <c r="G3258" t="s">
        <v>4886</v>
      </c>
      <c r="H3258" s="6">
        <v>45708</v>
      </c>
      <c r="I3258" s="3">
        <v>5000</v>
      </c>
      <c r="J3258" t="s">
        <v>23</v>
      </c>
      <c r="K3258" t="s">
        <v>4911</v>
      </c>
      <c r="L3258">
        <v>14</v>
      </c>
      <c r="M3258" t="s">
        <v>4896</v>
      </c>
      <c r="N3258" s="3">
        <v>21000</v>
      </c>
      <c r="O3258">
        <v>66</v>
      </c>
      <c r="P3258" t="s">
        <v>4881</v>
      </c>
      <c r="Q3258" t="s">
        <v>726</v>
      </c>
      <c r="R3258" t="s">
        <v>61</v>
      </c>
      <c r="S3258" s="3">
        <v>107717341</v>
      </c>
      <c r="T3258" s="3">
        <f>Tabla1[[#This Row],[OS-Valor Unitario]]-Tabla1[[#This Row],[costo_antes_iva]]</f>
        <v>16000</v>
      </c>
      <c r="U3258" s="3">
        <f>Tabla1[[#This Row],[OS-Valor Unitario]]*Tabla1[[#This Row],[OS-Cantidad]]</f>
        <v>1386000</v>
      </c>
      <c r="V3258" s="3">
        <f>Tabla1[[#This Row],[costo_antes_iva]]*Tabla1[[#This Row],[OS-Cantidad]]</f>
        <v>330000</v>
      </c>
      <c r="W3258" s="3">
        <f>Tabla1[[#This Row],[Valor total OS]]-Tabla1[[#This Row],[valor total op]]</f>
        <v>1056000</v>
      </c>
    </row>
    <row r="3259" spans="1:23" x14ac:dyDescent="0.3">
      <c r="A3259">
        <v>5895</v>
      </c>
      <c r="B3259" t="s">
        <v>4910</v>
      </c>
      <c r="C3259" t="s">
        <v>78</v>
      </c>
      <c r="D3259" t="s">
        <v>1118</v>
      </c>
      <c r="E3259">
        <v>10</v>
      </c>
      <c r="F3259">
        <v>62086145</v>
      </c>
      <c r="G3259" t="s">
        <v>4886</v>
      </c>
      <c r="H3259" s="6">
        <v>45708</v>
      </c>
      <c r="I3259" s="3">
        <v>5000</v>
      </c>
      <c r="J3259" t="s">
        <v>23</v>
      </c>
      <c r="K3259" t="s">
        <v>4911</v>
      </c>
      <c r="L3259">
        <v>14</v>
      </c>
      <c r="M3259" t="s">
        <v>4896</v>
      </c>
      <c r="N3259" s="3">
        <v>21000</v>
      </c>
      <c r="O3259">
        <v>66</v>
      </c>
      <c r="P3259" t="s">
        <v>4881</v>
      </c>
      <c r="Q3259" t="s">
        <v>726</v>
      </c>
      <c r="R3259" t="s">
        <v>61</v>
      </c>
      <c r="S3259" s="3">
        <v>107717341</v>
      </c>
      <c r="T3259" s="3">
        <f>Tabla1[[#This Row],[OS-Valor Unitario]]-Tabla1[[#This Row],[costo_antes_iva]]</f>
        <v>16000</v>
      </c>
      <c r="U3259" s="3">
        <f>Tabla1[[#This Row],[OS-Valor Unitario]]*Tabla1[[#This Row],[OS-Cantidad]]</f>
        <v>1386000</v>
      </c>
      <c r="V3259" s="3">
        <f>Tabla1[[#This Row],[costo_antes_iva]]*Tabla1[[#This Row],[OS-Cantidad]]</f>
        <v>330000</v>
      </c>
      <c r="W3259" s="3">
        <f>Tabla1[[#This Row],[Valor total OS]]-Tabla1[[#This Row],[valor total op]]</f>
        <v>1056000</v>
      </c>
    </row>
    <row r="3260" spans="1:23" x14ac:dyDescent="0.3">
      <c r="A3260">
        <v>5895</v>
      </c>
      <c r="B3260" t="s">
        <v>4910</v>
      </c>
      <c r="C3260" t="s">
        <v>78</v>
      </c>
      <c r="D3260" t="s">
        <v>1118</v>
      </c>
      <c r="E3260">
        <v>364</v>
      </c>
      <c r="F3260">
        <v>62086156</v>
      </c>
      <c r="G3260" t="s">
        <v>4886</v>
      </c>
      <c r="H3260" s="6">
        <v>45708</v>
      </c>
      <c r="I3260" s="3">
        <v>5000</v>
      </c>
      <c r="J3260" t="s">
        <v>23</v>
      </c>
      <c r="K3260" t="s">
        <v>4911</v>
      </c>
      <c r="L3260">
        <v>14</v>
      </c>
      <c r="M3260" t="s">
        <v>4896</v>
      </c>
      <c r="N3260" s="3">
        <v>21000</v>
      </c>
      <c r="O3260">
        <v>66</v>
      </c>
      <c r="P3260" t="s">
        <v>4881</v>
      </c>
      <c r="Q3260" t="s">
        <v>726</v>
      </c>
      <c r="R3260" t="s">
        <v>61</v>
      </c>
      <c r="S3260" s="3">
        <v>107717341</v>
      </c>
      <c r="T3260" s="3">
        <f>Tabla1[[#This Row],[OS-Valor Unitario]]-Tabla1[[#This Row],[costo_antes_iva]]</f>
        <v>16000</v>
      </c>
      <c r="U3260" s="3">
        <f>Tabla1[[#This Row],[OS-Valor Unitario]]*Tabla1[[#This Row],[OS-Cantidad]]</f>
        <v>1386000</v>
      </c>
      <c r="V3260" s="3">
        <f>Tabla1[[#This Row],[costo_antes_iva]]*Tabla1[[#This Row],[OS-Cantidad]]</f>
        <v>330000</v>
      </c>
      <c r="W3260" s="3">
        <f>Tabla1[[#This Row],[Valor total OS]]-Tabla1[[#This Row],[valor total op]]</f>
        <v>1056000</v>
      </c>
    </row>
    <row r="3261" spans="1:23" x14ac:dyDescent="0.3">
      <c r="A3261">
        <v>5895</v>
      </c>
      <c r="B3261" t="s">
        <v>4910</v>
      </c>
      <c r="C3261" t="s">
        <v>78</v>
      </c>
      <c r="D3261" t="s">
        <v>1118</v>
      </c>
      <c r="E3261">
        <v>14</v>
      </c>
      <c r="F3261">
        <v>62086168</v>
      </c>
      <c r="G3261" t="s">
        <v>4886</v>
      </c>
      <c r="H3261" s="6">
        <v>45708</v>
      </c>
      <c r="I3261" s="3">
        <v>5000</v>
      </c>
      <c r="J3261" t="s">
        <v>23</v>
      </c>
      <c r="K3261" t="s">
        <v>4911</v>
      </c>
      <c r="L3261">
        <v>14</v>
      </c>
      <c r="M3261" t="s">
        <v>4896</v>
      </c>
      <c r="N3261" s="3">
        <v>21000</v>
      </c>
      <c r="O3261">
        <v>66</v>
      </c>
      <c r="P3261" t="s">
        <v>4881</v>
      </c>
      <c r="Q3261" t="s">
        <v>726</v>
      </c>
      <c r="R3261" t="s">
        <v>61</v>
      </c>
      <c r="S3261" s="3">
        <v>107717341</v>
      </c>
      <c r="T3261" s="3">
        <f>Tabla1[[#This Row],[OS-Valor Unitario]]-Tabla1[[#This Row],[costo_antes_iva]]</f>
        <v>16000</v>
      </c>
      <c r="U3261" s="3">
        <f>Tabla1[[#This Row],[OS-Valor Unitario]]*Tabla1[[#This Row],[OS-Cantidad]]</f>
        <v>1386000</v>
      </c>
      <c r="V3261" s="3">
        <f>Tabla1[[#This Row],[costo_antes_iva]]*Tabla1[[#This Row],[OS-Cantidad]]</f>
        <v>330000</v>
      </c>
      <c r="W3261" s="3">
        <f>Tabla1[[#This Row],[Valor total OS]]-Tabla1[[#This Row],[valor total op]]</f>
        <v>1056000</v>
      </c>
    </row>
    <row r="3262" spans="1:23" x14ac:dyDescent="0.3">
      <c r="A3262">
        <v>5895</v>
      </c>
      <c r="B3262" t="s">
        <v>4910</v>
      </c>
      <c r="C3262" t="s">
        <v>3073</v>
      </c>
      <c r="D3262" t="s">
        <v>1118</v>
      </c>
      <c r="E3262">
        <v>7</v>
      </c>
      <c r="F3262">
        <v>62086208</v>
      </c>
      <c r="G3262" t="s">
        <v>4886</v>
      </c>
      <c r="H3262" s="6">
        <v>45708</v>
      </c>
      <c r="I3262" s="3">
        <v>14000</v>
      </c>
      <c r="J3262" t="s">
        <v>23</v>
      </c>
      <c r="K3262" t="s">
        <v>4911</v>
      </c>
      <c r="L3262">
        <v>14</v>
      </c>
      <c r="M3262" t="s">
        <v>4896</v>
      </c>
      <c r="N3262" s="3">
        <v>21000</v>
      </c>
      <c r="O3262">
        <v>66</v>
      </c>
      <c r="P3262" t="s">
        <v>4881</v>
      </c>
      <c r="Q3262" t="s">
        <v>726</v>
      </c>
      <c r="R3262" t="s">
        <v>72</v>
      </c>
      <c r="S3262" s="3">
        <v>107717341</v>
      </c>
      <c r="T3262" s="3">
        <f>Tabla1[[#This Row],[OS-Valor Unitario]]-Tabla1[[#This Row],[costo_antes_iva]]</f>
        <v>7000</v>
      </c>
      <c r="U3262" s="3">
        <f>Tabla1[[#This Row],[OS-Valor Unitario]]*Tabla1[[#This Row],[OS-Cantidad]]</f>
        <v>1386000</v>
      </c>
      <c r="V3262" s="3">
        <f>Tabla1[[#This Row],[costo_antes_iva]]*Tabla1[[#This Row],[OS-Cantidad]]</f>
        <v>924000</v>
      </c>
      <c r="W3262" s="3">
        <f>Tabla1[[#This Row],[Valor total OS]]-Tabla1[[#This Row],[valor total op]]</f>
        <v>462000</v>
      </c>
    </row>
    <row r="3263" spans="1:23" x14ac:dyDescent="0.3">
      <c r="A3263">
        <v>5895</v>
      </c>
      <c r="B3263" t="s">
        <v>4910</v>
      </c>
      <c r="C3263" t="s">
        <v>349</v>
      </c>
      <c r="D3263" t="s">
        <v>1118</v>
      </c>
      <c r="E3263">
        <v>3</v>
      </c>
      <c r="F3263">
        <v>62086229</v>
      </c>
      <c r="G3263" t="s">
        <v>4886</v>
      </c>
      <c r="H3263" s="6">
        <v>45708</v>
      </c>
      <c r="I3263" s="3">
        <v>14000</v>
      </c>
      <c r="J3263" t="s">
        <v>23</v>
      </c>
      <c r="K3263" t="s">
        <v>4911</v>
      </c>
      <c r="L3263">
        <v>14</v>
      </c>
      <c r="M3263" t="s">
        <v>4896</v>
      </c>
      <c r="N3263" s="3">
        <v>21000</v>
      </c>
      <c r="O3263">
        <v>66</v>
      </c>
      <c r="P3263" t="s">
        <v>4881</v>
      </c>
      <c r="Q3263" t="s">
        <v>726</v>
      </c>
      <c r="R3263" t="s">
        <v>28</v>
      </c>
      <c r="S3263" s="3">
        <v>107717341</v>
      </c>
      <c r="T3263" s="3">
        <f>Tabla1[[#This Row],[OS-Valor Unitario]]-Tabla1[[#This Row],[costo_antes_iva]]</f>
        <v>7000</v>
      </c>
      <c r="U3263" s="3">
        <f>Tabla1[[#This Row],[OS-Valor Unitario]]*Tabla1[[#This Row],[OS-Cantidad]]</f>
        <v>1386000</v>
      </c>
      <c r="V3263" s="3">
        <f>Tabla1[[#This Row],[costo_antes_iva]]*Tabla1[[#This Row],[OS-Cantidad]]</f>
        <v>924000</v>
      </c>
      <c r="W3263" s="3">
        <f>Tabla1[[#This Row],[Valor total OS]]-Tabla1[[#This Row],[valor total op]]</f>
        <v>462000</v>
      </c>
    </row>
    <row r="3264" spans="1:23" x14ac:dyDescent="0.3">
      <c r="A3264">
        <v>5895</v>
      </c>
      <c r="B3264" t="s">
        <v>4912</v>
      </c>
      <c r="C3264" t="s">
        <v>3073</v>
      </c>
      <c r="D3264" t="s">
        <v>1118</v>
      </c>
      <c r="E3264">
        <v>20</v>
      </c>
      <c r="F3264">
        <v>62084711</v>
      </c>
      <c r="G3264" t="s">
        <v>4886</v>
      </c>
      <c r="H3264" s="6">
        <v>45708</v>
      </c>
      <c r="I3264" s="3">
        <v>14000</v>
      </c>
      <c r="J3264" t="s">
        <v>23</v>
      </c>
      <c r="K3264" t="s">
        <v>4913</v>
      </c>
      <c r="L3264">
        <v>15</v>
      </c>
      <c r="M3264" t="s">
        <v>4896</v>
      </c>
      <c r="N3264" s="3">
        <v>21000</v>
      </c>
      <c r="O3264">
        <v>38</v>
      </c>
      <c r="P3264" t="s">
        <v>4881</v>
      </c>
      <c r="Q3264" t="s">
        <v>726</v>
      </c>
      <c r="R3264" t="s">
        <v>72</v>
      </c>
      <c r="S3264" s="3">
        <v>107717341</v>
      </c>
      <c r="T3264" s="3">
        <f>Tabla1[[#This Row],[OS-Valor Unitario]]-Tabla1[[#This Row],[costo_antes_iva]]</f>
        <v>7000</v>
      </c>
      <c r="U3264" s="3">
        <f>Tabla1[[#This Row],[OS-Valor Unitario]]*Tabla1[[#This Row],[OS-Cantidad]]</f>
        <v>798000</v>
      </c>
      <c r="V3264" s="3">
        <f>Tabla1[[#This Row],[costo_antes_iva]]*Tabla1[[#This Row],[OS-Cantidad]]</f>
        <v>532000</v>
      </c>
      <c r="W3264" s="3">
        <f>Tabla1[[#This Row],[Valor total OS]]-Tabla1[[#This Row],[valor total op]]</f>
        <v>266000</v>
      </c>
    </row>
    <row r="3265" spans="1:23" x14ac:dyDescent="0.3">
      <c r="A3265">
        <v>5895</v>
      </c>
      <c r="B3265" t="s">
        <v>4912</v>
      </c>
      <c r="C3265" t="s">
        <v>3073</v>
      </c>
      <c r="D3265" t="s">
        <v>1118</v>
      </c>
      <c r="E3265">
        <v>19</v>
      </c>
      <c r="F3265">
        <v>62085383</v>
      </c>
      <c r="G3265" t="s">
        <v>4886</v>
      </c>
      <c r="H3265" s="6">
        <v>45708</v>
      </c>
      <c r="I3265" s="3">
        <v>14000</v>
      </c>
      <c r="J3265" t="s">
        <v>23</v>
      </c>
      <c r="K3265" t="s">
        <v>4913</v>
      </c>
      <c r="L3265">
        <v>15</v>
      </c>
      <c r="M3265" t="s">
        <v>4896</v>
      </c>
      <c r="N3265" s="3">
        <v>21000</v>
      </c>
      <c r="O3265">
        <v>38</v>
      </c>
      <c r="P3265" t="s">
        <v>4881</v>
      </c>
      <c r="Q3265" t="s">
        <v>726</v>
      </c>
      <c r="R3265" t="s">
        <v>72</v>
      </c>
      <c r="S3265" s="3">
        <v>107717341</v>
      </c>
      <c r="T3265" s="3">
        <f>Tabla1[[#This Row],[OS-Valor Unitario]]-Tabla1[[#This Row],[costo_antes_iva]]</f>
        <v>7000</v>
      </c>
      <c r="U3265" s="3">
        <f>Tabla1[[#This Row],[OS-Valor Unitario]]*Tabla1[[#This Row],[OS-Cantidad]]</f>
        <v>798000</v>
      </c>
      <c r="V3265" s="3">
        <f>Tabla1[[#This Row],[costo_antes_iva]]*Tabla1[[#This Row],[OS-Cantidad]]</f>
        <v>532000</v>
      </c>
      <c r="W3265" s="3">
        <f>Tabla1[[#This Row],[Valor total OS]]-Tabla1[[#This Row],[valor total op]]</f>
        <v>266000</v>
      </c>
    </row>
    <row r="3266" spans="1:23" x14ac:dyDescent="0.3">
      <c r="A3266">
        <v>5895</v>
      </c>
      <c r="B3266" t="s">
        <v>4912</v>
      </c>
      <c r="C3266" t="s">
        <v>3073</v>
      </c>
      <c r="D3266" t="s">
        <v>1118</v>
      </c>
      <c r="E3266">
        <v>76</v>
      </c>
      <c r="F3266">
        <v>62085390</v>
      </c>
      <c r="G3266" t="s">
        <v>4886</v>
      </c>
      <c r="H3266" s="6">
        <v>45708</v>
      </c>
      <c r="I3266" s="3">
        <v>14000</v>
      </c>
      <c r="J3266" t="s">
        <v>23</v>
      </c>
      <c r="K3266" t="s">
        <v>4913</v>
      </c>
      <c r="L3266">
        <v>15</v>
      </c>
      <c r="M3266" t="s">
        <v>4896</v>
      </c>
      <c r="N3266" s="3">
        <v>21000</v>
      </c>
      <c r="O3266">
        <v>38</v>
      </c>
      <c r="P3266" t="s">
        <v>4881</v>
      </c>
      <c r="Q3266" t="s">
        <v>726</v>
      </c>
      <c r="R3266" t="s">
        <v>72</v>
      </c>
      <c r="S3266" s="3">
        <v>107717341</v>
      </c>
      <c r="T3266" s="3">
        <f>Tabla1[[#This Row],[OS-Valor Unitario]]-Tabla1[[#This Row],[costo_antes_iva]]</f>
        <v>7000</v>
      </c>
      <c r="U3266" s="3">
        <f>Tabla1[[#This Row],[OS-Valor Unitario]]*Tabla1[[#This Row],[OS-Cantidad]]</f>
        <v>798000</v>
      </c>
      <c r="V3266" s="3">
        <f>Tabla1[[#This Row],[costo_antes_iva]]*Tabla1[[#This Row],[OS-Cantidad]]</f>
        <v>532000</v>
      </c>
      <c r="W3266" s="3">
        <f>Tabla1[[#This Row],[Valor total OS]]-Tabla1[[#This Row],[valor total op]]</f>
        <v>266000</v>
      </c>
    </row>
    <row r="3267" spans="1:23" x14ac:dyDescent="0.3">
      <c r="A3267">
        <v>5895</v>
      </c>
      <c r="B3267" t="s">
        <v>4912</v>
      </c>
      <c r="C3267" t="s">
        <v>3073</v>
      </c>
      <c r="D3267" t="s">
        <v>1118</v>
      </c>
      <c r="E3267">
        <v>126</v>
      </c>
      <c r="F3267">
        <v>62085402</v>
      </c>
      <c r="G3267" t="s">
        <v>4886</v>
      </c>
      <c r="H3267" s="6">
        <v>45708</v>
      </c>
      <c r="I3267" s="3">
        <v>14000</v>
      </c>
      <c r="J3267" t="s">
        <v>23</v>
      </c>
      <c r="K3267" t="s">
        <v>4913</v>
      </c>
      <c r="L3267">
        <v>15</v>
      </c>
      <c r="M3267" t="s">
        <v>4896</v>
      </c>
      <c r="N3267" s="3">
        <v>21000</v>
      </c>
      <c r="O3267">
        <v>38</v>
      </c>
      <c r="P3267" t="s">
        <v>4881</v>
      </c>
      <c r="Q3267" t="s">
        <v>726</v>
      </c>
      <c r="R3267" t="s">
        <v>72</v>
      </c>
      <c r="S3267" s="3">
        <v>107717341</v>
      </c>
      <c r="T3267" s="3">
        <f>Tabla1[[#This Row],[OS-Valor Unitario]]-Tabla1[[#This Row],[costo_antes_iva]]</f>
        <v>7000</v>
      </c>
      <c r="U3267" s="3">
        <f>Tabla1[[#This Row],[OS-Valor Unitario]]*Tabla1[[#This Row],[OS-Cantidad]]</f>
        <v>798000</v>
      </c>
      <c r="V3267" s="3">
        <f>Tabla1[[#This Row],[costo_antes_iva]]*Tabla1[[#This Row],[OS-Cantidad]]</f>
        <v>532000</v>
      </c>
      <c r="W3267" s="3">
        <f>Tabla1[[#This Row],[Valor total OS]]-Tabla1[[#This Row],[valor total op]]</f>
        <v>266000</v>
      </c>
    </row>
    <row r="3268" spans="1:23" x14ac:dyDescent="0.3">
      <c r="A3268">
        <v>5895</v>
      </c>
      <c r="B3268" t="s">
        <v>4912</v>
      </c>
      <c r="C3268" t="s">
        <v>3073</v>
      </c>
      <c r="D3268" t="s">
        <v>1118</v>
      </c>
      <c r="E3268">
        <v>64</v>
      </c>
      <c r="F3268">
        <v>62085477</v>
      </c>
      <c r="G3268" t="s">
        <v>4886</v>
      </c>
      <c r="H3268" s="6">
        <v>45708</v>
      </c>
      <c r="I3268" s="3">
        <v>14000</v>
      </c>
      <c r="J3268" t="s">
        <v>23</v>
      </c>
      <c r="K3268" t="s">
        <v>4913</v>
      </c>
      <c r="L3268">
        <v>15</v>
      </c>
      <c r="M3268" t="s">
        <v>4896</v>
      </c>
      <c r="N3268" s="3">
        <v>21000</v>
      </c>
      <c r="O3268">
        <v>38</v>
      </c>
      <c r="P3268" t="s">
        <v>4881</v>
      </c>
      <c r="Q3268" t="s">
        <v>726</v>
      </c>
      <c r="R3268" t="s">
        <v>72</v>
      </c>
      <c r="S3268" s="3">
        <v>107717341</v>
      </c>
      <c r="T3268" s="3">
        <f>Tabla1[[#This Row],[OS-Valor Unitario]]-Tabla1[[#This Row],[costo_antes_iva]]</f>
        <v>7000</v>
      </c>
      <c r="U3268" s="3">
        <f>Tabla1[[#This Row],[OS-Valor Unitario]]*Tabla1[[#This Row],[OS-Cantidad]]</f>
        <v>798000</v>
      </c>
      <c r="V3268" s="3">
        <f>Tabla1[[#This Row],[costo_antes_iva]]*Tabla1[[#This Row],[OS-Cantidad]]</f>
        <v>532000</v>
      </c>
      <c r="W3268" s="3">
        <f>Tabla1[[#This Row],[Valor total OS]]-Tabla1[[#This Row],[valor total op]]</f>
        <v>266000</v>
      </c>
    </row>
    <row r="3269" spans="1:23" x14ac:dyDescent="0.3">
      <c r="A3269">
        <v>5895</v>
      </c>
      <c r="B3269" t="s">
        <v>4912</v>
      </c>
      <c r="C3269" t="s">
        <v>3073</v>
      </c>
      <c r="D3269" t="s">
        <v>1118</v>
      </c>
      <c r="E3269">
        <v>79</v>
      </c>
      <c r="F3269">
        <v>62085509</v>
      </c>
      <c r="G3269" t="s">
        <v>4886</v>
      </c>
      <c r="H3269" s="6">
        <v>45708</v>
      </c>
      <c r="I3269" s="3">
        <v>14000</v>
      </c>
      <c r="J3269" t="s">
        <v>23</v>
      </c>
      <c r="K3269" t="s">
        <v>4913</v>
      </c>
      <c r="L3269">
        <v>15</v>
      </c>
      <c r="M3269" t="s">
        <v>4896</v>
      </c>
      <c r="N3269" s="3">
        <v>21000</v>
      </c>
      <c r="O3269">
        <v>38</v>
      </c>
      <c r="P3269" t="s">
        <v>4881</v>
      </c>
      <c r="Q3269" t="s">
        <v>726</v>
      </c>
      <c r="R3269" t="s">
        <v>72</v>
      </c>
      <c r="S3269" s="3">
        <v>107717341</v>
      </c>
      <c r="T3269" s="3">
        <f>Tabla1[[#This Row],[OS-Valor Unitario]]-Tabla1[[#This Row],[costo_antes_iva]]</f>
        <v>7000</v>
      </c>
      <c r="U3269" s="3">
        <f>Tabla1[[#This Row],[OS-Valor Unitario]]*Tabla1[[#This Row],[OS-Cantidad]]</f>
        <v>798000</v>
      </c>
      <c r="V3269" s="3">
        <f>Tabla1[[#This Row],[costo_antes_iva]]*Tabla1[[#This Row],[OS-Cantidad]]</f>
        <v>532000</v>
      </c>
      <c r="W3269" s="3">
        <f>Tabla1[[#This Row],[Valor total OS]]-Tabla1[[#This Row],[valor total op]]</f>
        <v>266000</v>
      </c>
    </row>
    <row r="3270" spans="1:23" x14ac:dyDescent="0.3">
      <c r="A3270">
        <v>5895</v>
      </c>
      <c r="B3270" t="s">
        <v>4912</v>
      </c>
      <c r="C3270" t="s">
        <v>3073</v>
      </c>
      <c r="D3270" t="s">
        <v>1118</v>
      </c>
      <c r="E3270">
        <v>8</v>
      </c>
      <c r="F3270">
        <v>62085528</v>
      </c>
      <c r="G3270" t="s">
        <v>4886</v>
      </c>
      <c r="H3270" s="6">
        <v>45708</v>
      </c>
      <c r="I3270" s="3">
        <v>14000</v>
      </c>
      <c r="J3270" t="s">
        <v>23</v>
      </c>
      <c r="K3270" t="s">
        <v>4913</v>
      </c>
      <c r="L3270">
        <v>15</v>
      </c>
      <c r="M3270" t="s">
        <v>4896</v>
      </c>
      <c r="N3270" s="3">
        <v>21000</v>
      </c>
      <c r="O3270">
        <v>38</v>
      </c>
      <c r="P3270" t="s">
        <v>4881</v>
      </c>
      <c r="Q3270" t="s">
        <v>726</v>
      </c>
      <c r="R3270" t="s">
        <v>72</v>
      </c>
      <c r="S3270" s="3">
        <v>107717341</v>
      </c>
      <c r="T3270" s="3">
        <f>Tabla1[[#This Row],[OS-Valor Unitario]]-Tabla1[[#This Row],[costo_antes_iva]]</f>
        <v>7000</v>
      </c>
      <c r="U3270" s="3">
        <f>Tabla1[[#This Row],[OS-Valor Unitario]]*Tabla1[[#This Row],[OS-Cantidad]]</f>
        <v>798000</v>
      </c>
      <c r="V3270" s="3">
        <f>Tabla1[[#This Row],[costo_antes_iva]]*Tabla1[[#This Row],[OS-Cantidad]]</f>
        <v>532000</v>
      </c>
      <c r="W3270" s="3">
        <f>Tabla1[[#This Row],[Valor total OS]]-Tabla1[[#This Row],[valor total op]]</f>
        <v>266000</v>
      </c>
    </row>
    <row r="3271" spans="1:23" x14ac:dyDescent="0.3">
      <c r="A3271">
        <v>5895</v>
      </c>
      <c r="B3271" t="s">
        <v>4912</v>
      </c>
      <c r="C3271" t="s">
        <v>3073</v>
      </c>
      <c r="D3271" t="s">
        <v>1118</v>
      </c>
      <c r="E3271">
        <v>35</v>
      </c>
      <c r="F3271">
        <v>62085554</v>
      </c>
      <c r="G3271" t="s">
        <v>4886</v>
      </c>
      <c r="H3271" s="6">
        <v>45708</v>
      </c>
      <c r="I3271" s="3">
        <v>14000</v>
      </c>
      <c r="J3271" t="s">
        <v>23</v>
      </c>
      <c r="K3271" t="s">
        <v>4913</v>
      </c>
      <c r="L3271">
        <v>15</v>
      </c>
      <c r="M3271" t="s">
        <v>4896</v>
      </c>
      <c r="N3271" s="3">
        <v>21000</v>
      </c>
      <c r="O3271">
        <v>38</v>
      </c>
      <c r="P3271" t="s">
        <v>4881</v>
      </c>
      <c r="Q3271" t="s">
        <v>726</v>
      </c>
      <c r="R3271" t="s">
        <v>72</v>
      </c>
      <c r="S3271" s="3">
        <v>107717341</v>
      </c>
      <c r="T3271" s="3">
        <f>Tabla1[[#This Row],[OS-Valor Unitario]]-Tabla1[[#This Row],[costo_antes_iva]]</f>
        <v>7000</v>
      </c>
      <c r="U3271" s="3">
        <f>Tabla1[[#This Row],[OS-Valor Unitario]]*Tabla1[[#This Row],[OS-Cantidad]]</f>
        <v>798000</v>
      </c>
      <c r="V3271" s="3">
        <f>Tabla1[[#This Row],[costo_antes_iva]]*Tabla1[[#This Row],[OS-Cantidad]]</f>
        <v>532000</v>
      </c>
      <c r="W3271" s="3">
        <f>Tabla1[[#This Row],[Valor total OS]]-Tabla1[[#This Row],[valor total op]]</f>
        <v>266000</v>
      </c>
    </row>
    <row r="3272" spans="1:23" x14ac:dyDescent="0.3">
      <c r="A3272">
        <v>5895</v>
      </c>
      <c r="B3272" t="s">
        <v>4912</v>
      </c>
      <c r="C3272" t="s">
        <v>3073</v>
      </c>
      <c r="D3272" t="s">
        <v>1118</v>
      </c>
      <c r="E3272">
        <v>84</v>
      </c>
      <c r="F3272">
        <v>62085623</v>
      </c>
      <c r="G3272" t="s">
        <v>4886</v>
      </c>
      <c r="H3272" s="6">
        <v>45708</v>
      </c>
      <c r="I3272" s="3">
        <v>14000</v>
      </c>
      <c r="J3272" t="s">
        <v>23</v>
      </c>
      <c r="K3272" t="s">
        <v>4913</v>
      </c>
      <c r="L3272">
        <v>15</v>
      </c>
      <c r="M3272" t="s">
        <v>4896</v>
      </c>
      <c r="N3272" s="3">
        <v>21000</v>
      </c>
      <c r="O3272">
        <v>38</v>
      </c>
      <c r="P3272" t="s">
        <v>4881</v>
      </c>
      <c r="Q3272" t="s">
        <v>726</v>
      </c>
      <c r="R3272" t="s">
        <v>72</v>
      </c>
      <c r="S3272" s="3">
        <v>107717341</v>
      </c>
      <c r="T3272" s="3">
        <f>Tabla1[[#This Row],[OS-Valor Unitario]]-Tabla1[[#This Row],[costo_antes_iva]]</f>
        <v>7000</v>
      </c>
      <c r="U3272" s="3">
        <f>Tabla1[[#This Row],[OS-Valor Unitario]]*Tabla1[[#This Row],[OS-Cantidad]]</f>
        <v>798000</v>
      </c>
      <c r="V3272" s="3">
        <f>Tabla1[[#This Row],[costo_antes_iva]]*Tabla1[[#This Row],[OS-Cantidad]]</f>
        <v>532000</v>
      </c>
      <c r="W3272" s="3">
        <f>Tabla1[[#This Row],[Valor total OS]]-Tabla1[[#This Row],[valor total op]]</f>
        <v>266000</v>
      </c>
    </row>
    <row r="3273" spans="1:23" x14ac:dyDescent="0.3">
      <c r="A3273">
        <v>5895</v>
      </c>
      <c r="B3273" t="s">
        <v>4912</v>
      </c>
      <c r="C3273" t="s">
        <v>3073</v>
      </c>
      <c r="D3273" t="s">
        <v>1118</v>
      </c>
      <c r="E3273">
        <v>27</v>
      </c>
      <c r="F3273">
        <v>62085640</v>
      </c>
      <c r="G3273" t="s">
        <v>4886</v>
      </c>
      <c r="H3273" s="6">
        <v>45708</v>
      </c>
      <c r="I3273" s="3">
        <v>14000</v>
      </c>
      <c r="J3273" t="s">
        <v>23</v>
      </c>
      <c r="K3273" t="s">
        <v>4913</v>
      </c>
      <c r="L3273">
        <v>15</v>
      </c>
      <c r="M3273" t="s">
        <v>4896</v>
      </c>
      <c r="N3273" s="3">
        <v>21000</v>
      </c>
      <c r="O3273">
        <v>38</v>
      </c>
      <c r="P3273" t="s">
        <v>4881</v>
      </c>
      <c r="Q3273" t="s">
        <v>726</v>
      </c>
      <c r="R3273" t="s">
        <v>72</v>
      </c>
      <c r="S3273" s="3">
        <v>107717341</v>
      </c>
      <c r="T3273" s="3">
        <f>Tabla1[[#This Row],[OS-Valor Unitario]]-Tabla1[[#This Row],[costo_antes_iva]]</f>
        <v>7000</v>
      </c>
      <c r="U3273" s="3">
        <f>Tabla1[[#This Row],[OS-Valor Unitario]]*Tabla1[[#This Row],[OS-Cantidad]]</f>
        <v>798000</v>
      </c>
      <c r="V3273" s="3">
        <f>Tabla1[[#This Row],[costo_antes_iva]]*Tabla1[[#This Row],[OS-Cantidad]]</f>
        <v>532000</v>
      </c>
      <c r="W3273" s="3">
        <f>Tabla1[[#This Row],[Valor total OS]]-Tabla1[[#This Row],[valor total op]]</f>
        <v>266000</v>
      </c>
    </row>
    <row r="3274" spans="1:23" x14ac:dyDescent="0.3">
      <c r="A3274">
        <v>5895</v>
      </c>
      <c r="B3274" t="s">
        <v>4912</v>
      </c>
      <c r="C3274" t="s">
        <v>3073</v>
      </c>
      <c r="D3274" t="s">
        <v>1118</v>
      </c>
      <c r="E3274">
        <v>115</v>
      </c>
      <c r="F3274">
        <v>62085683</v>
      </c>
      <c r="G3274" t="s">
        <v>4886</v>
      </c>
      <c r="H3274" s="6">
        <v>45708</v>
      </c>
      <c r="I3274" s="3">
        <v>14000</v>
      </c>
      <c r="J3274" t="s">
        <v>23</v>
      </c>
      <c r="K3274" t="s">
        <v>4913</v>
      </c>
      <c r="L3274">
        <v>15</v>
      </c>
      <c r="M3274" t="s">
        <v>4896</v>
      </c>
      <c r="N3274" s="3">
        <v>21000</v>
      </c>
      <c r="O3274">
        <v>38</v>
      </c>
      <c r="P3274" t="s">
        <v>4881</v>
      </c>
      <c r="Q3274" t="s">
        <v>726</v>
      </c>
      <c r="R3274" t="s">
        <v>72</v>
      </c>
      <c r="S3274" s="3">
        <v>107717341</v>
      </c>
      <c r="T3274" s="3">
        <f>Tabla1[[#This Row],[OS-Valor Unitario]]-Tabla1[[#This Row],[costo_antes_iva]]</f>
        <v>7000</v>
      </c>
      <c r="U3274" s="3">
        <f>Tabla1[[#This Row],[OS-Valor Unitario]]*Tabla1[[#This Row],[OS-Cantidad]]</f>
        <v>798000</v>
      </c>
      <c r="V3274" s="3">
        <f>Tabla1[[#This Row],[costo_antes_iva]]*Tabla1[[#This Row],[OS-Cantidad]]</f>
        <v>532000</v>
      </c>
      <c r="W3274" s="3">
        <f>Tabla1[[#This Row],[Valor total OS]]-Tabla1[[#This Row],[valor total op]]</f>
        <v>266000</v>
      </c>
    </row>
    <row r="3275" spans="1:23" x14ac:dyDescent="0.3">
      <c r="A3275">
        <v>5895</v>
      </c>
      <c r="B3275" t="s">
        <v>4912</v>
      </c>
      <c r="C3275" t="s">
        <v>3073</v>
      </c>
      <c r="D3275" t="s">
        <v>1118</v>
      </c>
      <c r="E3275">
        <v>66</v>
      </c>
      <c r="F3275">
        <v>62085725</v>
      </c>
      <c r="G3275" t="s">
        <v>4886</v>
      </c>
      <c r="H3275" s="6">
        <v>45708</v>
      </c>
      <c r="I3275" s="3">
        <v>14000</v>
      </c>
      <c r="J3275" t="s">
        <v>23</v>
      </c>
      <c r="K3275" t="s">
        <v>4913</v>
      </c>
      <c r="L3275">
        <v>15</v>
      </c>
      <c r="M3275" t="s">
        <v>4896</v>
      </c>
      <c r="N3275" s="3">
        <v>21000</v>
      </c>
      <c r="O3275">
        <v>38</v>
      </c>
      <c r="P3275" t="s">
        <v>4881</v>
      </c>
      <c r="Q3275" t="s">
        <v>726</v>
      </c>
      <c r="R3275" t="s">
        <v>72</v>
      </c>
      <c r="S3275" s="3">
        <v>107717341</v>
      </c>
      <c r="T3275" s="3">
        <f>Tabla1[[#This Row],[OS-Valor Unitario]]-Tabla1[[#This Row],[costo_antes_iva]]</f>
        <v>7000</v>
      </c>
      <c r="U3275" s="3">
        <f>Tabla1[[#This Row],[OS-Valor Unitario]]*Tabla1[[#This Row],[OS-Cantidad]]</f>
        <v>798000</v>
      </c>
      <c r="V3275" s="3">
        <f>Tabla1[[#This Row],[costo_antes_iva]]*Tabla1[[#This Row],[OS-Cantidad]]</f>
        <v>532000</v>
      </c>
      <c r="W3275" s="3">
        <f>Tabla1[[#This Row],[Valor total OS]]-Tabla1[[#This Row],[valor total op]]</f>
        <v>266000</v>
      </c>
    </row>
    <row r="3276" spans="1:23" x14ac:dyDescent="0.3">
      <c r="A3276">
        <v>5895</v>
      </c>
      <c r="B3276" t="s">
        <v>4912</v>
      </c>
      <c r="C3276" t="s">
        <v>3073</v>
      </c>
      <c r="D3276" t="s">
        <v>1118</v>
      </c>
      <c r="E3276">
        <v>38</v>
      </c>
      <c r="F3276">
        <v>62085766</v>
      </c>
      <c r="G3276" t="s">
        <v>4886</v>
      </c>
      <c r="H3276" s="6">
        <v>45708</v>
      </c>
      <c r="I3276" s="3">
        <v>14000</v>
      </c>
      <c r="J3276" t="s">
        <v>23</v>
      </c>
      <c r="K3276" t="s">
        <v>4913</v>
      </c>
      <c r="L3276">
        <v>15</v>
      </c>
      <c r="M3276" t="s">
        <v>4896</v>
      </c>
      <c r="N3276" s="3">
        <v>21000</v>
      </c>
      <c r="O3276">
        <v>38</v>
      </c>
      <c r="P3276" t="s">
        <v>4881</v>
      </c>
      <c r="Q3276" t="s">
        <v>726</v>
      </c>
      <c r="R3276" t="s">
        <v>72</v>
      </c>
      <c r="S3276" s="3">
        <v>107717341</v>
      </c>
      <c r="T3276" s="3">
        <f>Tabla1[[#This Row],[OS-Valor Unitario]]-Tabla1[[#This Row],[costo_antes_iva]]</f>
        <v>7000</v>
      </c>
      <c r="U3276" s="3">
        <f>Tabla1[[#This Row],[OS-Valor Unitario]]*Tabla1[[#This Row],[OS-Cantidad]]</f>
        <v>798000</v>
      </c>
      <c r="V3276" s="3">
        <f>Tabla1[[#This Row],[costo_antes_iva]]*Tabla1[[#This Row],[OS-Cantidad]]</f>
        <v>532000</v>
      </c>
      <c r="W3276" s="3">
        <f>Tabla1[[#This Row],[Valor total OS]]-Tabla1[[#This Row],[valor total op]]</f>
        <v>266000</v>
      </c>
    </row>
    <row r="3277" spans="1:23" x14ac:dyDescent="0.3">
      <c r="A3277">
        <v>5895</v>
      </c>
      <c r="B3277" t="s">
        <v>4912</v>
      </c>
      <c r="C3277" t="s">
        <v>3073</v>
      </c>
      <c r="D3277" t="s">
        <v>1118</v>
      </c>
      <c r="E3277">
        <v>9</v>
      </c>
      <c r="F3277">
        <v>62085893</v>
      </c>
      <c r="G3277" t="s">
        <v>4886</v>
      </c>
      <c r="H3277" s="6">
        <v>45708</v>
      </c>
      <c r="I3277" s="3">
        <v>14000</v>
      </c>
      <c r="J3277" t="s">
        <v>23</v>
      </c>
      <c r="K3277" t="s">
        <v>4913</v>
      </c>
      <c r="L3277">
        <v>15</v>
      </c>
      <c r="M3277" t="s">
        <v>4896</v>
      </c>
      <c r="N3277" s="3">
        <v>21000</v>
      </c>
      <c r="O3277">
        <v>38</v>
      </c>
      <c r="P3277" t="s">
        <v>4881</v>
      </c>
      <c r="Q3277" t="s">
        <v>726</v>
      </c>
      <c r="R3277" t="s">
        <v>72</v>
      </c>
      <c r="S3277" s="3">
        <v>107717341</v>
      </c>
      <c r="T3277" s="3">
        <f>Tabla1[[#This Row],[OS-Valor Unitario]]-Tabla1[[#This Row],[costo_antes_iva]]</f>
        <v>7000</v>
      </c>
      <c r="U3277" s="3">
        <f>Tabla1[[#This Row],[OS-Valor Unitario]]*Tabla1[[#This Row],[OS-Cantidad]]</f>
        <v>798000</v>
      </c>
      <c r="V3277" s="3">
        <f>Tabla1[[#This Row],[costo_antes_iva]]*Tabla1[[#This Row],[OS-Cantidad]]</f>
        <v>532000</v>
      </c>
      <c r="W3277" s="3">
        <f>Tabla1[[#This Row],[Valor total OS]]-Tabla1[[#This Row],[valor total op]]</f>
        <v>266000</v>
      </c>
    </row>
    <row r="3278" spans="1:23" x14ac:dyDescent="0.3">
      <c r="A3278">
        <v>5895</v>
      </c>
      <c r="B3278" t="s">
        <v>4912</v>
      </c>
      <c r="C3278" t="s">
        <v>3073</v>
      </c>
      <c r="D3278" t="s">
        <v>1118</v>
      </c>
      <c r="E3278">
        <v>36</v>
      </c>
      <c r="F3278">
        <v>62085926</v>
      </c>
      <c r="G3278" t="s">
        <v>4886</v>
      </c>
      <c r="H3278" s="6">
        <v>45708</v>
      </c>
      <c r="I3278" s="3">
        <v>14000</v>
      </c>
      <c r="J3278" t="s">
        <v>23</v>
      </c>
      <c r="K3278" t="s">
        <v>4913</v>
      </c>
      <c r="L3278">
        <v>15</v>
      </c>
      <c r="M3278" t="s">
        <v>4896</v>
      </c>
      <c r="N3278" s="3">
        <v>21000</v>
      </c>
      <c r="O3278">
        <v>38</v>
      </c>
      <c r="P3278" t="s">
        <v>4881</v>
      </c>
      <c r="Q3278" t="s">
        <v>726</v>
      </c>
      <c r="R3278" t="s">
        <v>72</v>
      </c>
      <c r="S3278" s="3">
        <v>107717341</v>
      </c>
      <c r="T3278" s="3">
        <f>Tabla1[[#This Row],[OS-Valor Unitario]]-Tabla1[[#This Row],[costo_antes_iva]]</f>
        <v>7000</v>
      </c>
      <c r="U3278" s="3">
        <f>Tabla1[[#This Row],[OS-Valor Unitario]]*Tabla1[[#This Row],[OS-Cantidad]]</f>
        <v>798000</v>
      </c>
      <c r="V3278" s="3">
        <f>Tabla1[[#This Row],[costo_antes_iva]]*Tabla1[[#This Row],[OS-Cantidad]]</f>
        <v>532000</v>
      </c>
      <c r="W3278" s="3">
        <f>Tabla1[[#This Row],[Valor total OS]]-Tabla1[[#This Row],[valor total op]]</f>
        <v>266000</v>
      </c>
    </row>
    <row r="3279" spans="1:23" x14ac:dyDescent="0.3">
      <c r="A3279">
        <v>5895</v>
      </c>
      <c r="B3279" t="s">
        <v>4912</v>
      </c>
      <c r="C3279" t="s">
        <v>3073</v>
      </c>
      <c r="D3279" t="s">
        <v>1118</v>
      </c>
      <c r="E3279">
        <v>152</v>
      </c>
      <c r="F3279">
        <v>62086033</v>
      </c>
      <c r="G3279" t="s">
        <v>4886</v>
      </c>
      <c r="H3279" s="6">
        <v>45708</v>
      </c>
      <c r="I3279" s="3">
        <v>14000</v>
      </c>
      <c r="J3279" t="s">
        <v>23</v>
      </c>
      <c r="K3279" t="s">
        <v>4913</v>
      </c>
      <c r="L3279">
        <v>15</v>
      </c>
      <c r="M3279" t="s">
        <v>4896</v>
      </c>
      <c r="N3279" s="3">
        <v>21000</v>
      </c>
      <c r="O3279">
        <v>38</v>
      </c>
      <c r="P3279" t="s">
        <v>4881</v>
      </c>
      <c r="Q3279" t="s">
        <v>726</v>
      </c>
      <c r="R3279" t="s">
        <v>72</v>
      </c>
      <c r="S3279" s="3">
        <v>107717341</v>
      </c>
      <c r="T3279" s="3">
        <f>Tabla1[[#This Row],[OS-Valor Unitario]]-Tabla1[[#This Row],[costo_antes_iva]]</f>
        <v>7000</v>
      </c>
      <c r="U3279" s="3">
        <f>Tabla1[[#This Row],[OS-Valor Unitario]]*Tabla1[[#This Row],[OS-Cantidad]]</f>
        <v>798000</v>
      </c>
      <c r="V3279" s="3">
        <f>Tabla1[[#This Row],[costo_antes_iva]]*Tabla1[[#This Row],[OS-Cantidad]]</f>
        <v>532000</v>
      </c>
      <c r="W3279" s="3">
        <f>Tabla1[[#This Row],[Valor total OS]]-Tabla1[[#This Row],[valor total op]]</f>
        <v>266000</v>
      </c>
    </row>
    <row r="3280" spans="1:23" x14ac:dyDescent="0.3">
      <c r="A3280">
        <v>5895</v>
      </c>
      <c r="B3280" t="s">
        <v>4912</v>
      </c>
      <c r="C3280" t="s">
        <v>3073</v>
      </c>
      <c r="D3280" t="s">
        <v>1118</v>
      </c>
      <c r="E3280">
        <v>47</v>
      </c>
      <c r="F3280">
        <v>62086057</v>
      </c>
      <c r="G3280" t="s">
        <v>4886</v>
      </c>
      <c r="H3280" s="6">
        <v>45708</v>
      </c>
      <c r="I3280" s="3">
        <v>14000</v>
      </c>
      <c r="J3280" t="s">
        <v>23</v>
      </c>
      <c r="K3280" t="s">
        <v>4913</v>
      </c>
      <c r="L3280">
        <v>15</v>
      </c>
      <c r="M3280" t="s">
        <v>4896</v>
      </c>
      <c r="N3280" s="3">
        <v>21000</v>
      </c>
      <c r="O3280">
        <v>38</v>
      </c>
      <c r="P3280" t="s">
        <v>4881</v>
      </c>
      <c r="Q3280" t="s">
        <v>726</v>
      </c>
      <c r="R3280" t="s">
        <v>72</v>
      </c>
      <c r="S3280" s="3">
        <v>107717341</v>
      </c>
      <c r="T3280" s="3">
        <f>Tabla1[[#This Row],[OS-Valor Unitario]]-Tabla1[[#This Row],[costo_antes_iva]]</f>
        <v>7000</v>
      </c>
      <c r="U3280" s="3">
        <f>Tabla1[[#This Row],[OS-Valor Unitario]]*Tabla1[[#This Row],[OS-Cantidad]]</f>
        <v>798000</v>
      </c>
      <c r="V3280" s="3">
        <f>Tabla1[[#This Row],[costo_antes_iva]]*Tabla1[[#This Row],[OS-Cantidad]]</f>
        <v>532000</v>
      </c>
      <c r="W3280" s="3">
        <f>Tabla1[[#This Row],[Valor total OS]]-Tabla1[[#This Row],[valor total op]]</f>
        <v>266000</v>
      </c>
    </row>
    <row r="3281" spans="1:23" x14ac:dyDescent="0.3">
      <c r="A3281">
        <v>5895</v>
      </c>
      <c r="B3281" t="s">
        <v>4912</v>
      </c>
      <c r="C3281" t="s">
        <v>78</v>
      </c>
      <c r="D3281" t="s">
        <v>1118</v>
      </c>
      <c r="E3281">
        <v>3</v>
      </c>
      <c r="F3281">
        <v>62086126</v>
      </c>
      <c r="G3281" t="s">
        <v>4886</v>
      </c>
      <c r="H3281" s="6">
        <v>45708</v>
      </c>
      <c r="I3281" s="3">
        <v>5000</v>
      </c>
      <c r="J3281" t="s">
        <v>23</v>
      </c>
      <c r="K3281" t="s">
        <v>4913</v>
      </c>
      <c r="L3281">
        <v>15</v>
      </c>
      <c r="M3281" t="s">
        <v>4896</v>
      </c>
      <c r="N3281" s="3">
        <v>21000</v>
      </c>
      <c r="O3281">
        <v>38</v>
      </c>
      <c r="P3281" t="s">
        <v>4881</v>
      </c>
      <c r="Q3281" t="s">
        <v>726</v>
      </c>
      <c r="R3281" t="s">
        <v>61</v>
      </c>
      <c r="S3281" s="3">
        <v>107717341</v>
      </c>
      <c r="T3281" s="3">
        <f>Tabla1[[#This Row],[OS-Valor Unitario]]-Tabla1[[#This Row],[costo_antes_iva]]</f>
        <v>16000</v>
      </c>
      <c r="U3281" s="3">
        <f>Tabla1[[#This Row],[OS-Valor Unitario]]*Tabla1[[#This Row],[OS-Cantidad]]</f>
        <v>798000</v>
      </c>
      <c r="V3281" s="3">
        <f>Tabla1[[#This Row],[costo_antes_iva]]*Tabla1[[#This Row],[OS-Cantidad]]</f>
        <v>190000</v>
      </c>
      <c r="W3281" s="3">
        <f>Tabla1[[#This Row],[Valor total OS]]-Tabla1[[#This Row],[valor total op]]</f>
        <v>608000</v>
      </c>
    </row>
    <row r="3282" spans="1:23" x14ac:dyDescent="0.3">
      <c r="A3282">
        <v>5895</v>
      </c>
      <c r="B3282" t="s">
        <v>4912</v>
      </c>
      <c r="C3282" t="s">
        <v>78</v>
      </c>
      <c r="D3282" t="s">
        <v>1118</v>
      </c>
      <c r="E3282">
        <v>48</v>
      </c>
      <c r="F3282">
        <v>62086136</v>
      </c>
      <c r="G3282" t="s">
        <v>4886</v>
      </c>
      <c r="H3282" s="6">
        <v>45708</v>
      </c>
      <c r="I3282" s="3">
        <v>5000</v>
      </c>
      <c r="J3282" t="s">
        <v>23</v>
      </c>
      <c r="K3282" t="s">
        <v>4913</v>
      </c>
      <c r="L3282">
        <v>15</v>
      </c>
      <c r="M3282" t="s">
        <v>4896</v>
      </c>
      <c r="N3282" s="3">
        <v>21000</v>
      </c>
      <c r="O3282">
        <v>38</v>
      </c>
      <c r="P3282" t="s">
        <v>4881</v>
      </c>
      <c r="Q3282" t="s">
        <v>726</v>
      </c>
      <c r="R3282" t="s">
        <v>61</v>
      </c>
      <c r="S3282" s="3">
        <v>107717341</v>
      </c>
      <c r="T3282" s="3">
        <f>Tabla1[[#This Row],[OS-Valor Unitario]]-Tabla1[[#This Row],[costo_antes_iva]]</f>
        <v>16000</v>
      </c>
      <c r="U3282" s="3">
        <f>Tabla1[[#This Row],[OS-Valor Unitario]]*Tabla1[[#This Row],[OS-Cantidad]]</f>
        <v>798000</v>
      </c>
      <c r="V3282" s="3">
        <f>Tabla1[[#This Row],[costo_antes_iva]]*Tabla1[[#This Row],[OS-Cantidad]]</f>
        <v>190000</v>
      </c>
      <c r="W3282" s="3">
        <f>Tabla1[[#This Row],[Valor total OS]]-Tabla1[[#This Row],[valor total op]]</f>
        <v>608000</v>
      </c>
    </row>
    <row r="3283" spans="1:23" x14ac:dyDescent="0.3">
      <c r="A3283">
        <v>5895</v>
      </c>
      <c r="B3283" t="s">
        <v>4912</v>
      </c>
      <c r="C3283" t="s">
        <v>78</v>
      </c>
      <c r="D3283" t="s">
        <v>1118</v>
      </c>
      <c r="E3283">
        <v>10</v>
      </c>
      <c r="F3283">
        <v>62086145</v>
      </c>
      <c r="G3283" t="s">
        <v>4886</v>
      </c>
      <c r="H3283" s="6">
        <v>45708</v>
      </c>
      <c r="I3283" s="3">
        <v>5000</v>
      </c>
      <c r="J3283" t="s">
        <v>23</v>
      </c>
      <c r="K3283" t="s">
        <v>4913</v>
      </c>
      <c r="L3283">
        <v>15</v>
      </c>
      <c r="M3283" t="s">
        <v>4896</v>
      </c>
      <c r="N3283" s="3">
        <v>21000</v>
      </c>
      <c r="O3283">
        <v>38</v>
      </c>
      <c r="P3283" t="s">
        <v>4881</v>
      </c>
      <c r="Q3283" t="s">
        <v>726</v>
      </c>
      <c r="R3283" t="s">
        <v>61</v>
      </c>
      <c r="S3283" s="3">
        <v>107717341</v>
      </c>
      <c r="T3283" s="3">
        <f>Tabla1[[#This Row],[OS-Valor Unitario]]-Tabla1[[#This Row],[costo_antes_iva]]</f>
        <v>16000</v>
      </c>
      <c r="U3283" s="3">
        <f>Tabla1[[#This Row],[OS-Valor Unitario]]*Tabla1[[#This Row],[OS-Cantidad]]</f>
        <v>798000</v>
      </c>
      <c r="V3283" s="3">
        <f>Tabla1[[#This Row],[costo_antes_iva]]*Tabla1[[#This Row],[OS-Cantidad]]</f>
        <v>190000</v>
      </c>
      <c r="W3283" s="3">
        <f>Tabla1[[#This Row],[Valor total OS]]-Tabla1[[#This Row],[valor total op]]</f>
        <v>608000</v>
      </c>
    </row>
    <row r="3284" spans="1:23" x14ac:dyDescent="0.3">
      <c r="A3284">
        <v>5895</v>
      </c>
      <c r="B3284" t="s">
        <v>4912</v>
      </c>
      <c r="C3284" t="s">
        <v>78</v>
      </c>
      <c r="D3284" t="s">
        <v>1118</v>
      </c>
      <c r="E3284">
        <v>364</v>
      </c>
      <c r="F3284">
        <v>62086156</v>
      </c>
      <c r="G3284" t="s">
        <v>4886</v>
      </c>
      <c r="H3284" s="6">
        <v>45708</v>
      </c>
      <c r="I3284" s="3">
        <v>5000</v>
      </c>
      <c r="J3284" t="s">
        <v>23</v>
      </c>
      <c r="K3284" t="s">
        <v>4913</v>
      </c>
      <c r="L3284">
        <v>15</v>
      </c>
      <c r="M3284" t="s">
        <v>4896</v>
      </c>
      <c r="N3284" s="3">
        <v>21000</v>
      </c>
      <c r="O3284">
        <v>38</v>
      </c>
      <c r="P3284" t="s">
        <v>4881</v>
      </c>
      <c r="Q3284" t="s">
        <v>726</v>
      </c>
      <c r="R3284" t="s">
        <v>61</v>
      </c>
      <c r="S3284" s="3">
        <v>107717341</v>
      </c>
      <c r="T3284" s="3">
        <f>Tabla1[[#This Row],[OS-Valor Unitario]]-Tabla1[[#This Row],[costo_antes_iva]]</f>
        <v>16000</v>
      </c>
      <c r="U3284" s="3">
        <f>Tabla1[[#This Row],[OS-Valor Unitario]]*Tabla1[[#This Row],[OS-Cantidad]]</f>
        <v>798000</v>
      </c>
      <c r="V3284" s="3">
        <f>Tabla1[[#This Row],[costo_antes_iva]]*Tabla1[[#This Row],[OS-Cantidad]]</f>
        <v>190000</v>
      </c>
      <c r="W3284" s="3">
        <f>Tabla1[[#This Row],[Valor total OS]]-Tabla1[[#This Row],[valor total op]]</f>
        <v>608000</v>
      </c>
    </row>
    <row r="3285" spans="1:23" x14ac:dyDescent="0.3">
      <c r="A3285">
        <v>5895</v>
      </c>
      <c r="B3285" t="s">
        <v>4912</v>
      </c>
      <c r="C3285" t="s">
        <v>78</v>
      </c>
      <c r="D3285" t="s">
        <v>1118</v>
      </c>
      <c r="E3285">
        <v>14</v>
      </c>
      <c r="F3285">
        <v>62086168</v>
      </c>
      <c r="G3285" t="s">
        <v>4886</v>
      </c>
      <c r="H3285" s="6">
        <v>45708</v>
      </c>
      <c r="I3285" s="3">
        <v>5000</v>
      </c>
      <c r="J3285" t="s">
        <v>23</v>
      </c>
      <c r="K3285" t="s">
        <v>4913</v>
      </c>
      <c r="L3285">
        <v>15</v>
      </c>
      <c r="M3285" t="s">
        <v>4896</v>
      </c>
      <c r="N3285" s="3">
        <v>21000</v>
      </c>
      <c r="O3285">
        <v>38</v>
      </c>
      <c r="P3285" t="s">
        <v>4881</v>
      </c>
      <c r="Q3285" t="s">
        <v>726</v>
      </c>
      <c r="R3285" t="s">
        <v>61</v>
      </c>
      <c r="S3285" s="3">
        <v>107717341</v>
      </c>
      <c r="T3285" s="3">
        <f>Tabla1[[#This Row],[OS-Valor Unitario]]-Tabla1[[#This Row],[costo_antes_iva]]</f>
        <v>16000</v>
      </c>
      <c r="U3285" s="3">
        <f>Tabla1[[#This Row],[OS-Valor Unitario]]*Tabla1[[#This Row],[OS-Cantidad]]</f>
        <v>798000</v>
      </c>
      <c r="V3285" s="3">
        <f>Tabla1[[#This Row],[costo_antes_iva]]*Tabla1[[#This Row],[OS-Cantidad]]</f>
        <v>190000</v>
      </c>
      <c r="W3285" s="3">
        <f>Tabla1[[#This Row],[Valor total OS]]-Tabla1[[#This Row],[valor total op]]</f>
        <v>608000</v>
      </c>
    </row>
    <row r="3286" spans="1:23" x14ac:dyDescent="0.3">
      <c r="A3286">
        <v>5895</v>
      </c>
      <c r="B3286" t="s">
        <v>4912</v>
      </c>
      <c r="C3286" t="s">
        <v>3073</v>
      </c>
      <c r="D3286" t="s">
        <v>1118</v>
      </c>
      <c r="E3286">
        <v>7</v>
      </c>
      <c r="F3286">
        <v>62086208</v>
      </c>
      <c r="G3286" t="s">
        <v>4886</v>
      </c>
      <c r="H3286" s="6">
        <v>45708</v>
      </c>
      <c r="I3286" s="3">
        <v>14000</v>
      </c>
      <c r="J3286" t="s">
        <v>23</v>
      </c>
      <c r="K3286" t="s">
        <v>4913</v>
      </c>
      <c r="L3286">
        <v>15</v>
      </c>
      <c r="M3286" t="s">
        <v>4896</v>
      </c>
      <c r="N3286" s="3">
        <v>21000</v>
      </c>
      <c r="O3286">
        <v>38</v>
      </c>
      <c r="P3286" t="s">
        <v>4881</v>
      </c>
      <c r="Q3286" t="s">
        <v>726</v>
      </c>
      <c r="R3286" t="s">
        <v>72</v>
      </c>
      <c r="S3286" s="3">
        <v>107717341</v>
      </c>
      <c r="T3286" s="3">
        <f>Tabla1[[#This Row],[OS-Valor Unitario]]-Tabla1[[#This Row],[costo_antes_iva]]</f>
        <v>7000</v>
      </c>
      <c r="U3286" s="3">
        <f>Tabla1[[#This Row],[OS-Valor Unitario]]*Tabla1[[#This Row],[OS-Cantidad]]</f>
        <v>798000</v>
      </c>
      <c r="V3286" s="3">
        <f>Tabla1[[#This Row],[costo_antes_iva]]*Tabla1[[#This Row],[OS-Cantidad]]</f>
        <v>532000</v>
      </c>
      <c r="W3286" s="3">
        <f>Tabla1[[#This Row],[Valor total OS]]-Tabla1[[#This Row],[valor total op]]</f>
        <v>266000</v>
      </c>
    </row>
    <row r="3287" spans="1:23" x14ac:dyDescent="0.3">
      <c r="A3287">
        <v>5895</v>
      </c>
      <c r="B3287" t="s">
        <v>4912</v>
      </c>
      <c r="C3287" t="s">
        <v>349</v>
      </c>
      <c r="D3287" t="s">
        <v>1118</v>
      </c>
      <c r="E3287">
        <v>3</v>
      </c>
      <c r="F3287">
        <v>62086229</v>
      </c>
      <c r="G3287" t="s">
        <v>4886</v>
      </c>
      <c r="H3287" s="6">
        <v>45708</v>
      </c>
      <c r="I3287" s="3">
        <v>14000</v>
      </c>
      <c r="J3287" t="s">
        <v>23</v>
      </c>
      <c r="K3287" t="s">
        <v>4913</v>
      </c>
      <c r="L3287">
        <v>15</v>
      </c>
      <c r="M3287" t="s">
        <v>4896</v>
      </c>
      <c r="N3287" s="3">
        <v>21000</v>
      </c>
      <c r="O3287">
        <v>38</v>
      </c>
      <c r="P3287" t="s">
        <v>4881</v>
      </c>
      <c r="Q3287" t="s">
        <v>726</v>
      </c>
      <c r="R3287" t="s">
        <v>28</v>
      </c>
      <c r="S3287" s="3">
        <v>107717341</v>
      </c>
      <c r="T3287" s="3">
        <f>Tabla1[[#This Row],[OS-Valor Unitario]]-Tabla1[[#This Row],[costo_antes_iva]]</f>
        <v>7000</v>
      </c>
      <c r="U3287" s="3">
        <f>Tabla1[[#This Row],[OS-Valor Unitario]]*Tabla1[[#This Row],[OS-Cantidad]]</f>
        <v>798000</v>
      </c>
      <c r="V3287" s="3">
        <f>Tabla1[[#This Row],[costo_antes_iva]]*Tabla1[[#This Row],[OS-Cantidad]]</f>
        <v>532000</v>
      </c>
      <c r="W3287" s="3">
        <f>Tabla1[[#This Row],[Valor total OS]]-Tabla1[[#This Row],[valor total op]]</f>
        <v>266000</v>
      </c>
    </row>
    <row r="3288" spans="1:23" x14ac:dyDescent="0.3">
      <c r="A3288">
        <v>5895</v>
      </c>
      <c r="B3288" t="s">
        <v>4914</v>
      </c>
      <c r="C3288" t="s">
        <v>3073</v>
      </c>
      <c r="D3288" t="s">
        <v>1118</v>
      </c>
      <c r="E3288">
        <v>20</v>
      </c>
      <c r="F3288">
        <v>62084711</v>
      </c>
      <c r="G3288" t="s">
        <v>4886</v>
      </c>
      <c r="H3288" s="6">
        <v>45708</v>
      </c>
      <c r="I3288" s="3">
        <v>14000</v>
      </c>
      <c r="J3288" t="s">
        <v>23</v>
      </c>
      <c r="K3288" t="s">
        <v>4915</v>
      </c>
      <c r="L3288">
        <v>16</v>
      </c>
      <c r="M3288" t="s">
        <v>4896</v>
      </c>
      <c r="N3288" s="3">
        <v>21000</v>
      </c>
      <c r="O3288">
        <v>9</v>
      </c>
      <c r="P3288" t="s">
        <v>4881</v>
      </c>
      <c r="Q3288" t="s">
        <v>726</v>
      </c>
      <c r="R3288" t="s">
        <v>72</v>
      </c>
      <c r="S3288" s="3">
        <v>107717341</v>
      </c>
      <c r="T3288" s="3">
        <f>Tabla1[[#This Row],[OS-Valor Unitario]]-Tabla1[[#This Row],[costo_antes_iva]]</f>
        <v>7000</v>
      </c>
      <c r="U3288" s="3">
        <f>Tabla1[[#This Row],[OS-Valor Unitario]]*Tabla1[[#This Row],[OS-Cantidad]]</f>
        <v>189000</v>
      </c>
      <c r="V3288" s="3">
        <f>Tabla1[[#This Row],[costo_antes_iva]]*Tabla1[[#This Row],[OS-Cantidad]]</f>
        <v>126000</v>
      </c>
      <c r="W3288" s="3">
        <f>Tabla1[[#This Row],[Valor total OS]]-Tabla1[[#This Row],[valor total op]]</f>
        <v>63000</v>
      </c>
    </row>
    <row r="3289" spans="1:23" x14ac:dyDescent="0.3">
      <c r="A3289">
        <v>5895</v>
      </c>
      <c r="B3289" t="s">
        <v>4914</v>
      </c>
      <c r="C3289" t="s">
        <v>3073</v>
      </c>
      <c r="D3289" t="s">
        <v>1118</v>
      </c>
      <c r="E3289">
        <v>19</v>
      </c>
      <c r="F3289">
        <v>62085383</v>
      </c>
      <c r="G3289" t="s">
        <v>4886</v>
      </c>
      <c r="H3289" s="6">
        <v>45708</v>
      </c>
      <c r="I3289" s="3">
        <v>14000</v>
      </c>
      <c r="J3289" t="s">
        <v>23</v>
      </c>
      <c r="K3289" t="s">
        <v>4915</v>
      </c>
      <c r="L3289">
        <v>16</v>
      </c>
      <c r="M3289" t="s">
        <v>4896</v>
      </c>
      <c r="N3289" s="3">
        <v>21000</v>
      </c>
      <c r="O3289">
        <v>9</v>
      </c>
      <c r="P3289" t="s">
        <v>4881</v>
      </c>
      <c r="Q3289" t="s">
        <v>726</v>
      </c>
      <c r="R3289" t="s">
        <v>72</v>
      </c>
      <c r="S3289" s="3">
        <v>107717341</v>
      </c>
      <c r="T3289" s="3">
        <f>Tabla1[[#This Row],[OS-Valor Unitario]]-Tabla1[[#This Row],[costo_antes_iva]]</f>
        <v>7000</v>
      </c>
      <c r="U3289" s="3">
        <f>Tabla1[[#This Row],[OS-Valor Unitario]]*Tabla1[[#This Row],[OS-Cantidad]]</f>
        <v>189000</v>
      </c>
      <c r="V3289" s="3">
        <f>Tabla1[[#This Row],[costo_antes_iva]]*Tabla1[[#This Row],[OS-Cantidad]]</f>
        <v>126000</v>
      </c>
      <c r="W3289" s="3">
        <f>Tabla1[[#This Row],[Valor total OS]]-Tabla1[[#This Row],[valor total op]]</f>
        <v>63000</v>
      </c>
    </row>
    <row r="3290" spans="1:23" x14ac:dyDescent="0.3">
      <c r="A3290">
        <v>5895</v>
      </c>
      <c r="B3290" t="s">
        <v>4914</v>
      </c>
      <c r="C3290" t="s">
        <v>3073</v>
      </c>
      <c r="D3290" t="s">
        <v>1118</v>
      </c>
      <c r="E3290">
        <v>76</v>
      </c>
      <c r="F3290">
        <v>62085390</v>
      </c>
      <c r="G3290" t="s">
        <v>4886</v>
      </c>
      <c r="H3290" s="6">
        <v>45708</v>
      </c>
      <c r="I3290" s="3">
        <v>14000</v>
      </c>
      <c r="J3290" t="s">
        <v>23</v>
      </c>
      <c r="K3290" t="s">
        <v>4915</v>
      </c>
      <c r="L3290">
        <v>16</v>
      </c>
      <c r="M3290" t="s">
        <v>4896</v>
      </c>
      <c r="N3290" s="3">
        <v>21000</v>
      </c>
      <c r="O3290">
        <v>9</v>
      </c>
      <c r="P3290" t="s">
        <v>4881</v>
      </c>
      <c r="Q3290" t="s">
        <v>726</v>
      </c>
      <c r="R3290" t="s">
        <v>72</v>
      </c>
      <c r="S3290" s="3">
        <v>107717341</v>
      </c>
      <c r="T3290" s="3">
        <f>Tabla1[[#This Row],[OS-Valor Unitario]]-Tabla1[[#This Row],[costo_antes_iva]]</f>
        <v>7000</v>
      </c>
      <c r="U3290" s="3">
        <f>Tabla1[[#This Row],[OS-Valor Unitario]]*Tabla1[[#This Row],[OS-Cantidad]]</f>
        <v>189000</v>
      </c>
      <c r="V3290" s="3">
        <f>Tabla1[[#This Row],[costo_antes_iva]]*Tabla1[[#This Row],[OS-Cantidad]]</f>
        <v>126000</v>
      </c>
      <c r="W3290" s="3">
        <f>Tabla1[[#This Row],[Valor total OS]]-Tabla1[[#This Row],[valor total op]]</f>
        <v>63000</v>
      </c>
    </row>
    <row r="3291" spans="1:23" x14ac:dyDescent="0.3">
      <c r="A3291">
        <v>5895</v>
      </c>
      <c r="B3291" t="s">
        <v>4914</v>
      </c>
      <c r="C3291" t="s">
        <v>3073</v>
      </c>
      <c r="D3291" t="s">
        <v>1118</v>
      </c>
      <c r="E3291">
        <v>126</v>
      </c>
      <c r="F3291">
        <v>62085402</v>
      </c>
      <c r="G3291" t="s">
        <v>4886</v>
      </c>
      <c r="H3291" s="6">
        <v>45708</v>
      </c>
      <c r="I3291" s="3">
        <v>14000</v>
      </c>
      <c r="J3291" t="s">
        <v>23</v>
      </c>
      <c r="K3291" t="s">
        <v>4915</v>
      </c>
      <c r="L3291">
        <v>16</v>
      </c>
      <c r="M3291" t="s">
        <v>4896</v>
      </c>
      <c r="N3291" s="3">
        <v>21000</v>
      </c>
      <c r="O3291">
        <v>9</v>
      </c>
      <c r="P3291" t="s">
        <v>4881</v>
      </c>
      <c r="Q3291" t="s">
        <v>726</v>
      </c>
      <c r="R3291" t="s">
        <v>72</v>
      </c>
      <c r="S3291" s="3">
        <v>107717341</v>
      </c>
      <c r="T3291" s="3">
        <f>Tabla1[[#This Row],[OS-Valor Unitario]]-Tabla1[[#This Row],[costo_antes_iva]]</f>
        <v>7000</v>
      </c>
      <c r="U3291" s="3">
        <f>Tabla1[[#This Row],[OS-Valor Unitario]]*Tabla1[[#This Row],[OS-Cantidad]]</f>
        <v>189000</v>
      </c>
      <c r="V3291" s="3">
        <f>Tabla1[[#This Row],[costo_antes_iva]]*Tabla1[[#This Row],[OS-Cantidad]]</f>
        <v>126000</v>
      </c>
      <c r="W3291" s="3">
        <f>Tabla1[[#This Row],[Valor total OS]]-Tabla1[[#This Row],[valor total op]]</f>
        <v>63000</v>
      </c>
    </row>
    <row r="3292" spans="1:23" x14ac:dyDescent="0.3">
      <c r="A3292">
        <v>5895</v>
      </c>
      <c r="B3292" t="s">
        <v>4914</v>
      </c>
      <c r="C3292" t="s">
        <v>3073</v>
      </c>
      <c r="D3292" t="s">
        <v>1118</v>
      </c>
      <c r="E3292">
        <v>64</v>
      </c>
      <c r="F3292">
        <v>62085477</v>
      </c>
      <c r="G3292" t="s">
        <v>4886</v>
      </c>
      <c r="H3292" s="6">
        <v>45708</v>
      </c>
      <c r="I3292" s="3">
        <v>14000</v>
      </c>
      <c r="J3292" t="s">
        <v>23</v>
      </c>
      <c r="K3292" t="s">
        <v>4915</v>
      </c>
      <c r="L3292">
        <v>16</v>
      </c>
      <c r="M3292" t="s">
        <v>4896</v>
      </c>
      <c r="N3292" s="3">
        <v>21000</v>
      </c>
      <c r="O3292">
        <v>9</v>
      </c>
      <c r="P3292" t="s">
        <v>4881</v>
      </c>
      <c r="Q3292" t="s">
        <v>726</v>
      </c>
      <c r="R3292" t="s">
        <v>72</v>
      </c>
      <c r="S3292" s="3">
        <v>107717341</v>
      </c>
      <c r="T3292" s="3">
        <f>Tabla1[[#This Row],[OS-Valor Unitario]]-Tabla1[[#This Row],[costo_antes_iva]]</f>
        <v>7000</v>
      </c>
      <c r="U3292" s="3">
        <f>Tabla1[[#This Row],[OS-Valor Unitario]]*Tabla1[[#This Row],[OS-Cantidad]]</f>
        <v>189000</v>
      </c>
      <c r="V3292" s="3">
        <f>Tabla1[[#This Row],[costo_antes_iva]]*Tabla1[[#This Row],[OS-Cantidad]]</f>
        <v>126000</v>
      </c>
      <c r="W3292" s="3">
        <f>Tabla1[[#This Row],[Valor total OS]]-Tabla1[[#This Row],[valor total op]]</f>
        <v>63000</v>
      </c>
    </row>
    <row r="3293" spans="1:23" x14ac:dyDescent="0.3">
      <c r="A3293">
        <v>5895</v>
      </c>
      <c r="B3293" t="s">
        <v>4914</v>
      </c>
      <c r="C3293" t="s">
        <v>3073</v>
      </c>
      <c r="D3293" t="s">
        <v>1118</v>
      </c>
      <c r="E3293">
        <v>79</v>
      </c>
      <c r="F3293">
        <v>62085509</v>
      </c>
      <c r="G3293" t="s">
        <v>4886</v>
      </c>
      <c r="H3293" s="6">
        <v>45708</v>
      </c>
      <c r="I3293" s="3">
        <v>14000</v>
      </c>
      <c r="J3293" t="s">
        <v>23</v>
      </c>
      <c r="K3293" t="s">
        <v>4915</v>
      </c>
      <c r="L3293">
        <v>16</v>
      </c>
      <c r="M3293" t="s">
        <v>4896</v>
      </c>
      <c r="N3293" s="3">
        <v>21000</v>
      </c>
      <c r="O3293">
        <v>9</v>
      </c>
      <c r="P3293" t="s">
        <v>4881</v>
      </c>
      <c r="Q3293" t="s">
        <v>726</v>
      </c>
      <c r="R3293" t="s">
        <v>72</v>
      </c>
      <c r="S3293" s="3">
        <v>107717341</v>
      </c>
      <c r="T3293" s="3">
        <f>Tabla1[[#This Row],[OS-Valor Unitario]]-Tabla1[[#This Row],[costo_antes_iva]]</f>
        <v>7000</v>
      </c>
      <c r="U3293" s="3">
        <f>Tabla1[[#This Row],[OS-Valor Unitario]]*Tabla1[[#This Row],[OS-Cantidad]]</f>
        <v>189000</v>
      </c>
      <c r="V3293" s="3">
        <f>Tabla1[[#This Row],[costo_antes_iva]]*Tabla1[[#This Row],[OS-Cantidad]]</f>
        <v>126000</v>
      </c>
      <c r="W3293" s="3">
        <f>Tabla1[[#This Row],[Valor total OS]]-Tabla1[[#This Row],[valor total op]]</f>
        <v>63000</v>
      </c>
    </row>
    <row r="3294" spans="1:23" x14ac:dyDescent="0.3">
      <c r="A3294">
        <v>5895</v>
      </c>
      <c r="B3294" t="s">
        <v>4914</v>
      </c>
      <c r="C3294" t="s">
        <v>3073</v>
      </c>
      <c r="D3294" t="s">
        <v>1118</v>
      </c>
      <c r="E3294">
        <v>8</v>
      </c>
      <c r="F3294">
        <v>62085528</v>
      </c>
      <c r="G3294" t="s">
        <v>4886</v>
      </c>
      <c r="H3294" s="6">
        <v>45708</v>
      </c>
      <c r="I3294" s="3">
        <v>14000</v>
      </c>
      <c r="J3294" t="s">
        <v>23</v>
      </c>
      <c r="K3294" t="s">
        <v>4915</v>
      </c>
      <c r="L3294">
        <v>16</v>
      </c>
      <c r="M3294" t="s">
        <v>4896</v>
      </c>
      <c r="N3294" s="3">
        <v>21000</v>
      </c>
      <c r="O3294">
        <v>9</v>
      </c>
      <c r="P3294" t="s">
        <v>4881</v>
      </c>
      <c r="Q3294" t="s">
        <v>726</v>
      </c>
      <c r="R3294" t="s">
        <v>72</v>
      </c>
      <c r="S3294" s="3">
        <v>107717341</v>
      </c>
      <c r="T3294" s="3">
        <f>Tabla1[[#This Row],[OS-Valor Unitario]]-Tabla1[[#This Row],[costo_antes_iva]]</f>
        <v>7000</v>
      </c>
      <c r="U3294" s="3">
        <f>Tabla1[[#This Row],[OS-Valor Unitario]]*Tabla1[[#This Row],[OS-Cantidad]]</f>
        <v>189000</v>
      </c>
      <c r="V3294" s="3">
        <f>Tabla1[[#This Row],[costo_antes_iva]]*Tabla1[[#This Row],[OS-Cantidad]]</f>
        <v>126000</v>
      </c>
      <c r="W3294" s="3">
        <f>Tabla1[[#This Row],[Valor total OS]]-Tabla1[[#This Row],[valor total op]]</f>
        <v>63000</v>
      </c>
    </row>
    <row r="3295" spans="1:23" x14ac:dyDescent="0.3">
      <c r="A3295">
        <v>5895</v>
      </c>
      <c r="B3295" t="s">
        <v>4914</v>
      </c>
      <c r="C3295" t="s">
        <v>3073</v>
      </c>
      <c r="D3295" t="s">
        <v>1118</v>
      </c>
      <c r="E3295">
        <v>35</v>
      </c>
      <c r="F3295">
        <v>62085554</v>
      </c>
      <c r="G3295" t="s">
        <v>4886</v>
      </c>
      <c r="H3295" s="6">
        <v>45708</v>
      </c>
      <c r="I3295" s="3">
        <v>14000</v>
      </c>
      <c r="J3295" t="s">
        <v>23</v>
      </c>
      <c r="K3295" t="s">
        <v>4915</v>
      </c>
      <c r="L3295">
        <v>16</v>
      </c>
      <c r="M3295" t="s">
        <v>4896</v>
      </c>
      <c r="N3295" s="3">
        <v>21000</v>
      </c>
      <c r="O3295">
        <v>9</v>
      </c>
      <c r="P3295" t="s">
        <v>4881</v>
      </c>
      <c r="Q3295" t="s">
        <v>726</v>
      </c>
      <c r="R3295" t="s">
        <v>72</v>
      </c>
      <c r="S3295" s="3">
        <v>107717341</v>
      </c>
      <c r="T3295" s="3">
        <f>Tabla1[[#This Row],[OS-Valor Unitario]]-Tabla1[[#This Row],[costo_antes_iva]]</f>
        <v>7000</v>
      </c>
      <c r="U3295" s="3">
        <f>Tabla1[[#This Row],[OS-Valor Unitario]]*Tabla1[[#This Row],[OS-Cantidad]]</f>
        <v>189000</v>
      </c>
      <c r="V3295" s="3">
        <f>Tabla1[[#This Row],[costo_antes_iva]]*Tabla1[[#This Row],[OS-Cantidad]]</f>
        <v>126000</v>
      </c>
      <c r="W3295" s="3">
        <f>Tabla1[[#This Row],[Valor total OS]]-Tabla1[[#This Row],[valor total op]]</f>
        <v>63000</v>
      </c>
    </row>
    <row r="3296" spans="1:23" x14ac:dyDescent="0.3">
      <c r="A3296">
        <v>5895</v>
      </c>
      <c r="B3296" t="s">
        <v>4914</v>
      </c>
      <c r="C3296" t="s">
        <v>3073</v>
      </c>
      <c r="D3296" t="s">
        <v>1118</v>
      </c>
      <c r="E3296">
        <v>84</v>
      </c>
      <c r="F3296">
        <v>62085623</v>
      </c>
      <c r="G3296" t="s">
        <v>4886</v>
      </c>
      <c r="H3296" s="6">
        <v>45708</v>
      </c>
      <c r="I3296" s="3">
        <v>14000</v>
      </c>
      <c r="J3296" t="s">
        <v>23</v>
      </c>
      <c r="K3296" t="s">
        <v>4915</v>
      </c>
      <c r="L3296">
        <v>16</v>
      </c>
      <c r="M3296" t="s">
        <v>4896</v>
      </c>
      <c r="N3296" s="3">
        <v>21000</v>
      </c>
      <c r="O3296">
        <v>9</v>
      </c>
      <c r="P3296" t="s">
        <v>4881</v>
      </c>
      <c r="Q3296" t="s">
        <v>726</v>
      </c>
      <c r="R3296" t="s">
        <v>72</v>
      </c>
      <c r="S3296" s="3">
        <v>107717341</v>
      </c>
      <c r="T3296" s="3">
        <f>Tabla1[[#This Row],[OS-Valor Unitario]]-Tabla1[[#This Row],[costo_antes_iva]]</f>
        <v>7000</v>
      </c>
      <c r="U3296" s="3">
        <f>Tabla1[[#This Row],[OS-Valor Unitario]]*Tabla1[[#This Row],[OS-Cantidad]]</f>
        <v>189000</v>
      </c>
      <c r="V3296" s="3">
        <f>Tabla1[[#This Row],[costo_antes_iva]]*Tabla1[[#This Row],[OS-Cantidad]]</f>
        <v>126000</v>
      </c>
      <c r="W3296" s="3">
        <f>Tabla1[[#This Row],[Valor total OS]]-Tabla1[[#This Row],[valor total op]]</f>
        <v>63000</v>
      </c>
    </row>
    <row r="3297" spans="1:23" x14ac:dyDescent="0.3">
      <c r="A3297">
        <v>5895</v>
      </c>
      <c r="B3297" t="s">
        <v>4914</v>
      </c>
      <c r="C3297" t="s">
        <v>3073</v>
      </c>
      <c r="D3297" t="s">
        <v>1118</v>
      </c>
      <c r="E3297">
        <v>27</v>
      </c>
      <c r="F3297">
        <v>62085640</v>
      </c>
      <c r="G3297" t="s">
        <v>4886</v>
      </c>
      <c r="H3297" s="6">
        <v>45708</v>
      </c>
      <c r="I3297" s="3">
        <v>14000</v>
      </c>
      <c r="J3297" t="s">
        <v>23</v>
      </c>
      <c r="K3297" t="s">
        <v>4915</v>
      </c>
      <c r="L3297">
        <v>16</v>
      </c>
      <c r="M3297" t="s">
        <v>4896</v>
      </c>
      <c r="N3297" s="3">
        <v>21000</v>
      </c>
      <c r="O3297">
        <v>9</v>
      </c>
      <c r="P3297" t="s">
        <v>4881</v>
      </c>
      <c r="Q3297" t="s">
        <v>726</v>
      </c>
      <c r="R3297" t="s">
        <v>72</v>
      </c>
      <c r="S3297" s="3">
        <v>107717341</v>
      </c>
      <c r="T3297" s="3">
        <f>Tabla1[[#This Row],[OS-Valor Unitario]]-Tabla1[[#This Row],[costo_antes_iva]]</f>
        <v>7000</v>
      </c>
      <c r="U3297" s="3">
        <f>Tabla1[[#This Row],[OS-Valor Unitario]]*Tabla1[[#This Row],[OS-Cantidad]]</f>
        <v>189000</v>
      </c>
      <c r="V3297" s="3">
        <f>Tabla1[[#This Row],[costo_antes_iva]]*Tabla1[[#This Row],[OS-Cantidad]]</f>
        <v>126000</v>
      </c>
      <c r="W3297" s="3">
        <f>Tabla1[[#This Row],[Valor total OS]]-Tabla1[[#This Row],[valor total op]]</f>
        <v>63000</v>
      </c>
    </row>
    <row r="3298" spans="1:23" x14ac:dyDescent="0.3">
      <c r="A3298">
        <v>5895</v>
      </c>
      <c r="B3298" t="s">
        <v>4914</v>
      </c>
      <c r="C3298" t="s">
        <v>3073</v>
      </c>
      <c r="D3298" t="s">
        <v>1118</v>
      </c>
      <c r="E3298">
        <v>115</v>
      </c>
      <c r="F3298">
        <v>62085683</v>
      </c>
      <c r="G3298" t="s">
        <v>4886</v>
      </c>
      <c r="H3298" s="6">
        <v>45708</v>
      </c>
      <c r="I3298" s="3">
        <v>14000</v>
      </c>
      <c r="J3298" t="s">
        <v>23</v>
      </c>
      <c r="K3298" t="s">
        <v>4915</v>
      </c>
      <c r="L3298">
        <v>16</v>
      </c>
      <c r="M3298" t="s">
        <v>4896</v>
      </c>
      <c r="N3298" s="3">
        <v>21000</v>
      </c>
      <c r="O3298">
        <v>9</v>
      </c>
      <c r="P3298" t="s">
        <v>4881</v>
      </c>
      <c r="Q3298" t="s">
        <v>726</v>
      </c>
      <c r="R3298" t="s">
        <v>72</v>
      </c>
      <c r="S3298" s="3">
        <v>107717341</v>
      </c>
      <c r="T3298" s="3">
        <f>Tabla1[[#This Row],[OS-Valor Unitario]]-Tabla1[[#This Row],[costo_antes_iva]]</f>
        <v>7000</v>
      </c>
      <c r="U3298" s="3">
        <f>Tabla1[[#This Row],[OS-Valor Unitario]]*Tabla1[[#This Row],[OS-Cantidad]]</f>
        <v>189000</v>
      </c>
      <c r="V3298" s="3">
        <f>Tabla1[[#This Row],[costo_antes_iva]]*Tabla1[[#This Row],[OS-Cantidad]]</f>
        <v>126000</v>
      </c>
      <c r="W3298" s="3">
        <f>Tabla1[[#This Row],[Valor total OS]]-Tabla1[[#This Row],[valor total op]]</f>
        <v>63000</v>
      </c>
    </row>
    <row r="3299" spans="1:23" x14ac:dyDescent="0.3">
      <c r="A3299">
        <v>5895</v>
      </c>
      <c r="B3299" t="s">
        <v>4914</v>
      </c>
      <c r="C3299" t="s">
        <v>3073</v>
      </c>
      <c r="D3299" t="s">
        <v>1118</v>
      </c>
      <c r="E3299">
        <v>66</v>
      </c>
      <c r="F3299">
        <v>62085725</v>
      </c>
      <c r="G3299" t="s">
        <v>4886</v>
      </c>
      <c r="H3299" s="6">
        <v>45708</v>
      </c>
      <c r="I3299" s="3">
        <v>14000</v>
      </c>
      <c r="J3299" t="s">
        <v>23</v>
      </c>
      <c r="K3299" t="s">
        <v>4915</v>
      </c>
      <c r="L3299">
        <v>16</v>
      </c>
      <c r="M3299" t="s">
        <v>4896</v>
      </c>
      <c r="N3299" s="3">
        <v>21000</v>
      </c>
      <c r="O3299">
        <v>9</v>
      </c>
      <c r="P3299" t="s">
        <v>4881</v>
      </c>
      <c r="Q3299" t="s">
        <v>726</v>
      </c>
      <c r="R3299" t="s">
        <v>72</v>
      </c>
      <c r="S3299" s="3">
        <v>107717341</v>
      </c>
      <c r="T3299" s="3">
        <f>Tabla1[[#This Row],[OS-Valor Unitario]]-Tabla1[[#This Row],[costo_antes_iva]]</f>
        <v>7000</v>
      </c>
      <c r="U3299" s="3">
        <f>Tabla1[[#This Row],[OS-Valor Unitario]]*Tabla1[[#This Row],[OS-Cantidad]]</f>
        <v>189000</v>
      </c>
      <c r="V3299" s="3">
        <f>Tabla1[[#This Row],[costo_antes_iva]]*Tabla1[[#This Row],[OS-Cantidad]]</f>
        <v>126000</v>
      </c>
      <c r="W3299" s="3">
        <f>Tabla1[[#This Row],[Valor total OS]]-Tabla1[[#This Row],[valor total op]]</f>
        <v>63000</v>
      </c>
    </row>
    <row r="3300" spans="1:23" x14ac:dyDescent="0.3">
      <c r="A3300">
        <v>5895</v>
      </c>
      <c r="B3300" t="s">
        <v>4914</v>
      </c>
      <c r="C3300" t="s">
        <v>3073</v>
      </c>
      <c r="D3300" t="s">
        <v>1118</v>
      </c>
      <c r="E3300">
        <v>38</v>
      </c>
      <c r="F3300">
        <v>62085766</v>
      </c>
      <c r="G3300" t="s">
        <v>4886</v>
      </c>
      <c r="H3300" s="6">
        <v>45708</v>
      </c>
      <c r="I3300" s="3">
        <v>14000</v>
      </c>
      <c r="J3300" t="s">
        <v>23</v>
      </c>
      <c r="K3300" t="s">
        <v>4915</v>
      </c>
      <c r="L3300">
        <v>16</v>
      </c>
      <c r="M3300" t="s">
        <v>4896</v>
      </c>
      <c r="N3300" s="3">
        <v>21000</v>
      </c>
      <c r="O3300">
        <v>9</v>
      </c>
      <c r="P3300" t="s">
        <v>4881</v>
      </c>
      <c r="Q3300" t="s">
        <v>726</v>
      </c>
      <c r="R3300" t="s">
        <v>72</v>
      </c>
      <c r="S3300" s="3">
        <v>107717341</v>
      </c>
      <c r="T3300" s="3">
        <f>Tabla1[[#This Row],[OS-Valor Unitario]]-Tabla1[[#This Row],[costo_antes_iva]]</f>
        <v>7000</v>
      </c>
      <c r="U3300" s="3">
        <f>Tabla1[[#This Row],[OS-Valor Unitario]]*Tabla1[[#This Row],[OS-Cantidad]]</f>
        <v>189000</v>
      </c>
      <c r="V3300" s="3">
        <f>Tabla1[[#This Row],[costo_antes_iva]]*Tabla1[[#This Row],[OS-Cantidad]]</f>
        <v>126000</v>
      </c>
      <c r="W3300" s="3">
        <f>Tabla1[[#This Row],[Valor total OS]]-Tabla1[[#This Row],[valor total op]]</f>
        <v>63000</v>
      </c>
    </row>
    <row r="3301" spans="1:23" x14ac:dyDescent="0.3">
      <c r="A3301">
        <v>5895</v>
      </c>
      <c r="B3301" t="s">
        <v>4914</v>
      </c>
      <c r="C3301" t="s">
        <v>3073</v>
      </c>
      <c r="D3301" t="s">
        <v>1118</v>
      </c>
      <c r="E3301">
        <v>9</v>
      </c>
      <c r="F3301">
        <v>62085893</v>
      </c>
      <c r="G3301" t="s">
        <v>4886</v>
      </c>
      <c r="H3301" s="6">
        <v>45708</v>
      </c>
      <c r="I3301" s="3">
        <v>14000</v>
      </c>
      <c r="J3301" t="s">
        <v>23</v>
      </c>
      <c r="K3301" t="s">
        <v>4915</v>
      </c>
      <c r="L3301">
        <v>16</v>
      </c>
      <c r="M3301" t="s">
        <v>4896</v>
      </c>
      <c r="N3301" s="3">
        <v>21000</v>
      </c>
      <c r="O3301">
        <v>9</v>
      </c>
      <c r="P3301" t="s">
        <v>4881</v>
      </c>
      <c r="Q3301" t="s">
        <v>726</v>
      </c>
      <c r="R3301" t="s">
        <v>72</v>
      </c>
      <c r="S3301" s="3">
        <v>107717341</v>
      </c>
      <c r="T3301" s="3">
        <f>Tabla1[[#This Row],[OS-Valor Unitario]]-Tabla1[[#This Row],[costo_antes_iva]]</f>
        <v>7000</v>
      </c>
      <c r="U3301" s="3">
        <f>Tabla1[[#This Row],[OS-Valor Unitario]]*Tabla1[[#This Row],[OS-Cantidad]]</f>
        <v>189000</v>
      </c>
      <c r="V3301" s="3">
        <f>Tabla1[[#This Row],[costo_antes_iva]]*Tabla1[[#This Row],[OS-Cantidad]]</f>
        <v>126000</v>
      </c>
      <c r="W3301" s="3">
        <f>Tabla1[[#This Row],[Valor total OS]]-Tabla1[[#This Row],[valor total op]]</f>
        <v>63000</v>
      </c>
    </row>
    <row r="3302" spans="1:23" x14ac:dyDescent="0.3">
      <c r="A3302">
        <v>5895</v>
      </c>
      <c r="B3302" t="s">
        <v>4914</v>
      </c>
      <c r="C3302" t="s">
        <v>3073</v>
      </c>
      <c r="D3302" t="s">
        <v>1118</v>
      </c>
      <c r="E3302">
        <v>36</v>
      </c>
      <c r="F3302">
        <v>62085926</v>
      </c>
      <c r="G3302" t="s">
        <v>4886</v>
      </c>
      <c r="H3302" s="6">
        <v>45708</v>
      </c>
      <c r="I3302" s="3">
        <v>14000</v>
      </c>
      <c r="J3302" t="s">
        <v>23</v>
      </c>
      <c r="K3302" t="s">
        <v>4915</v>
      </c>
      <c r="L3302">
        <v>16</v>
      </c>
      <c r="M3302" t="s">
        <v>4896</v>
      </c>
      <c r="N3302" s="3">
        <v>21000</v>
      </c>
      <c r="O3302">
        <v>9</v>
      </c>
      <c r="P3302" t="s">
        <v>4881</v>
      </c>
      <c r="Q3302" t="s">
        <v>726</v>
      </c>
      <c r="R3302" t="s">
        <v>72</v>
      </c>
      <c r="S3302" s="3">
        <v>107717341</v>
      </c>
      <c r="T3302" s="3">
        <f>Tabla1[[#This Row],[OS-Valor Unitario]]-Tabla1[[#This Row],[costo_antes_iva]]</f>
        <v>7000</v>
      </c>
      <c r="U3302" s="3">
        <f>Tabla1[[#This Row],[OS-Valor Unitario]]*Tabla1[[#This Row],[OS-Cantidad]]</f>
        <v>189000</v>
      </c>
      <c r="V3302" s="3">
        <f>Tabla1[[#This Row],[costo_antes_iva]]*Tabla1[[#This Row],[OS-Cantidad]]</f>
        <v>126000</v>
      </c>
      <c r="W3302" s="3">
        <f>Tabla1[[#This Row],[Valor total OS]]-Tabla1[[#This Row],[valor total op]]</f>
        <v>63000</v>
      </c>
    </row>
    <row r="3303" spans="1:23" x14ac:dyDescent="0.3">
      <c r="A3303">
        <v>5895</v>
      </c>
      <c r="B3303" t="s">
        <v>4914</v>
      </c>
      <c r="C3303" t="s">
        <v>3073</v>
      </c>
      <c r="D3303" t="s">
        <v>1118</v>
      </c>
      <c r="E3303">
        <v>152</v>
      </c>
      <c r="F3303">
        <v>62086033</v>
      </c>
      <c r="G3303" t="s">
        <v>4886</v>
      </c>
      <c r="H3303" s="6">
        <v>45708</v>
      </c>
      <c r="I3303" s="3">
        <v>14000</v>
      </c>
      <c r="J3303" t="s">
        <v>23</v>
      </c>
      <c r="K3303" t="s">
        <v>4915</v>
      </c>
      <c r="L3303">
        <v>16</v>
      </c>
      <c r="M3303" t="s">
        <v>4896</v>
      </c>
      <c r="N3303" s="3">
        <v>21000</v>
      </c>
      <c r="O3303">
        <v>9</v>
      </c>
      <c r="P3303" t="s">
        <v>4881</v>
      </c>
      <c r="Q3303" t="s">
        <v>726</v>
      </c>
      <c r="R3303" t="s">
        <v>72</v>
      </c>
      <c r="S3303" s="3">
        <v>107717341</v>
      </c>
      <c r="T3303" s="3">
        <f>Tabla1[[#This Row],[OS-Valor Unitario]]-Tabla1[[#This Row],[costo_antes_iva]]</f>
        <v>7000</v>
      </c>
      <c r="U3303" s="3">
        <f>Tabla1[[#This Row],[OS-Valor Unitario]]*Tabla1[[#This Row],[OS-Cantidad]]</f>
        <v>189000</v>
      </c>
      <c r="V3303" s="3">
        <f>Tabla1[[#This Row],[costo_antes_iva]]*Tabla1[[#This Row],[OS-Cantidad]]</f>
        <v>126000</v>
      </c>
      <c r="W3303" s="3">
        <f>Tabla1[[#This Row],[Valor total OS]]-Tabla1[[#This Row],[valor total op]]</f>
        <v>63000</v>
      </c>
    </row>
    <row r="3304" spans="1:23" x14ac:dyDescent="0.3">
      <c r="A3304">
        <v>5895</v>
      </c>
      <c r="B3304" t="s">
        <v>4914</v>
      </c>
      <c r="C3304" t="s">
        <v>3073</v>
      </c>
      <c r="D3304" t="s">
        <v>1118</v>
      </c>
      <c r="E3304">
        <v>47</v>
      </c>
      <c r="F3304">
        <v>62086057</v>
      </c>
      <c r="G3304" t="s">
        <v>4886</v>
      </c>
      <c r="H3304" s="6">
        <v>45708</v>
      </c>
      <c r="I3304" s="3">
        <v>14000</v>
      </c>
      <c r="J3304" t="s">
        <v>23</v>
      </c>
      <c r="K3304" t="s">
        <v>4915</v>
      </c>
      <c r="L3304">
        <v>16</v>
      </c>
      <c r="M3304" t="s">
        <v>4896</v>
      </c>
      <c r="N3304" s="3">
        <v>21000</v>
      </c>
      <c r="O3304">
        <v>9</v>
      </c>
      <c r="P3304" t="s">
        <v>4881</v>
      </c>
      <c r="Q3304" t="s">
        <v>726</v>
      </c>
      <c r="R3304" t="s">
        <v>72</v>
      </c>
      <c r="S3304" s="3">
        <v>107717341</v>
      </c>
      <c r="T3304" s="3">
        <f>Tabla1[[#This Row],[OS-Valor Unitario]]-Tabla1[[#This Row],[costo_antes_iva]]</f>
        <v>7000</v>
      </c>
      <c r="U3304" s="3">
        <f>Tabla1[[#This Row],[OS-Valor Unitario]]*Tabla1[[#This Row],[OS-Cantidad]]</f>
        <v>189000</v>
      </c>
      <c r="V3304" s="3">
        <f>Tabla1[[#This Row],[costo_antes_iva]]*Tabla1[[#This Row],[OS-Cantidad]]</f>
        <v>126000</v>
      </c>
      <c r="W3304" s="3">
        <f>Tabla1[[#This Row],[Valor total OS]]-Tabla1[[#This Row],[valor total op]]</f>
        <v>63000</v>
      </c>
    </row>
    <row r="3305" spans="1:23" x14ac:dyDescent="0.3">
      <c r="A3305">
        <v>5895</v>
      </c>
      <c r="B3305" t="s">
        <v>4914</v>
      </c>
      <c r="C3305" t="s">
        <v>78</v>
      </c>
      <c r="D3305" t="s">
        <v>1118</v>
      </c>
      <c r="E3305">
        <v>3</v>
      </c>
      <c r="F3305">
        <v>62086126</v>
      </c>
      <c r="G3305" t="s">
        <v>4886</v>
      </c>
      <c r="H3305" s="6">
        <v>45708</v>
      </c>
      <c r="I3305" s="3">
        <v>5000</v>
      </c>
      <c r="J3305" t="s">
        <v>23</v>
      </c>
      <c r="K3305" t="s">
        <v>4915</v>
      </c>
      <c r="L3305">
        <v>16</v>
      </c>
      <c r="M3305" t="s">
        <v>4896</v>
      </c>
      <c r="N3305" s="3">
        <v>21000</v>
      </c>
      <c r="O3305">
        <v>9</v>
      </c>
      <c r="P3305" t="s">
        <v>4881</v>
      </c>
      <c r="Q3305" t="s">
        <v>726</v>
      </c>
      <c r="R3305" t="s">
        <v>61</v>
      </c>
      <c r="S3305" s="3">
        <v>107717341</v>
      </c>
      <c r="T3305" s="3">
        <f>Tabla1[[#This Row],[OS-Valor Unitario]]-Tabla1[[#This Row],[costo_antes_iva]]</f>
        <v>16000</v>
      </c>
      <c r="U3305" s="3">
        <f>Tabla1[[#This Row],[OS-Valor Unitario]]*Tabla1[[#This Row],[OS-Cantidad]]</f>
        <v>189000</v>
      </c>
      <c r="V3305" s="3">
        <f>Tabla1[[#This Row],[costo_antes_iva]]*Tabla1[[#This Row],[OS-Cantidad]]</f>
        <v>45000</v>
      </c>
      <c r="W3305" s="3">
        <f>Tabla1[[#This Row],[Valor total OS]]-Tabla1[[#This Row],[valor total op]]</f>
        <v>144000</v>
      </c>
    </row>
    <row r="3306" spans="1:23" x14ac:dyDescent="0.3">
      <c r="A3306">
        <v>5895</v>
      </c>
      <c r="B3306" t="s">
        <v>4914</v>
      </c>
      <c r="C3306" t="s">
        <v>78</v>
      </c>
      <c r="D3306" t="s">
        <v>1118</v>
      </c>
      <c r="E3306">
        <v>48</v>
      </c>
      <c r="F3306">
        <v>62086136</v>
      </c>
      <c r="G3306" t="s">
        <v>4886</v>
      </c>
      <c r="H3306" s="6">
        <v>45708</v>
      </c>
      <c r="I3306" s="3">
        <v>5000</v>
      </c>
      <c r="J3306" t="s">
        <v>23</v>
      </c>
      <c r="K3306" t="s">
        <v>4915</v>
      </c>
      <c r="L3306">
        <v>16</v>
      </c>
      <c r="M3306" t="s">
        <v>4896</v>
      </c>
      <c r="N3306" s="3">
        <v>21000</v>
      </c>
      <c r="O3306">
        <v>9</v>
      </c>
      <c r="P3306" t="s">
        <v>4881</v>
      </c>
      <c r="Q3306" t="s">
        <v>726</v>
      </c>
      <c r="R3306" t="s">
        <v>61</v>
      </c>
      <c r="S3306" s="3">
        <v>107717341</v>
      </c>
      <c r="T3306" s="3">
        <f>Tabla1[[#This Row],[OS-Valor Unitario]]-Tabla1[[#This Row],[costo_antes_iva]]</f>
        <v>16000</v>
      </c>
      <c r="U3306" s="3">
        <f>Tabla1[[#This Row],[OS-Valor Unitario]]*Tabla1[[#This Row],[OS-Cantidad]]</f>
        <v>189000</v>
      </c>
      <c r="V3306" s="3">
        <f>Tabla1[[#This Row],[costo_antes_iva]]*Tabla1[[#This Row],[OS-Cantidad]]</f>
        <v>45000</v>
      </c>
      <c r="W3306" s="3">
        <f>Tabla1[[#This Row],[Valor total OS]]-Tabla1[[#This Row],[valor total op]]</f>
        <v>144000</v>
      </c>
    </row>
    <row r="3307" spans="1:23" x14ac:dyDescent="0.3">
      <c r="A3307">
        <v>5895</v>
      </c>
      <c r="B3307" t="s">
        <v>4914</v>
      </c>
      <c r="C3307" t="s">
        <v>78</v>
      </c>
      <c r="D3307" t="s">
        <v>1118</v>
      </c>
      <c r="E3307">
        <v>10</v>
      </c>
      <c r="F3307">
        <v>62086145</v>
      </c>
      <c r="G3307" t="s">
        <v>4886</v>
      </c>
      <c r="H3307" s="6">
        <v>45708</v>
      </c>
      <c r="I3307" s="3">
        <v>5000</v>
      </c>
      <c r="J3307" t="s">
        <v>23</v>
      </c>
      <c r="K3307" t="s">
        <v>4915</v>
      </c>
      <c r="L3307">
        <v>16</v>
      </c>
      <c r="M3307" t="s">
        <v>4896</v>
      </c>
      <c r="N3307" s="3">
        <v>21000</v>
      </c>
      <c r="O3307">
        <v>9</v>
      </c>
      <c r="P3307" t="s">
        <v>4881</v>
      </c>
      <c r="Q3307" t="s">
        <v>726</v>
      </c>
      <c r="R3307" t="s">
        <v>61</v>
      </c>
      <c r="S3307" s="3">
        <v>107717341</v>
      </c>
      <c r="T3307" s="3">
        <f>Tabla1[[#This Row],[OS-Valor Unitario]]-Tabla1[[#This Row],[costo_antes_iva]]</f>
        <v>16000</v>
      </c>
      <c r="U3307" s="3">
        <f>Tabla1[[#This Row],[OS-Valor Unitario]]*Tabla1[[#This Row],[OS-Cantidad]]</f>
        <v>189000</v>
      </c>
      <c r="V3307" s="3">
        <f>Tabla1[[#This Row],[costo_antes_iva]]*Tabla1[[#This Row],[OS-Cantidad]]</f>
        <v>45000</v>
      </c>
      <c r="W3307" s="3">
        <f>Tabla1[[#This Row],[Valor total OS]]-Tabla1[[#This Row],[valor total op]]</f>
        <v>144000</v>
      </c>
    </row>
    <row r="3308" spans="1:23" x14ac:dyDescent="0.3">
      <c r="A3308">
        <v>5895</v>
      </c>
      <c r="B3308" t="s">
        <v>4914</v>
      </c>
      <c r="C3308" t="s">
        <v>78</v>
      </c>
      <c r="D3308" t="s">
        <v>1118</v>
      </c>
      <c r="E3308">
        <v>364</v>
      </c>
      <c r="F3308">
        <v>62086156</v>
      </c>
      <c r="G3308" t="s">
        <v>4886</v>
      </c>
      <c r="H3308" s="6">
        <v>45708</v>
      </c>
      <c r="I3308" s="3">
        <v>5000</v>
      </c>
      <c r="J3308" t="s">
        <v>23</v>
      </c>
      <c r="K3308" t="s">
        <v>4915</v>
      </c>
      <c r="L3308">
        <v>16</v>
      </c>
      <c r="M3308" t="s">
        <v>4896</v>
      </c>
      <c r="N3308" s="3">
        <v>21000</v>
      </c>
      <c r="O3308">
        <v>9</v>
      </c>
      <c r="P3308" t="s">
        <v>4881</v>
      </c>
      <c r="Q3308" t="s">
        <v>726</v>
      </c>
      <c r="R3308" t="s">
        <v>61</v>
      </c>
      <c r="S3308" s="3">
        <v>107717341</v>
      </c>
      <c r="T3308" s="3">
        <f>Tabla1[[#This Row],[OS-Valor Unitario]]-Tabla1[[#This Row],[costo_antes_iva]]</f>
        <v>16000</v>
      </c>
      <c r="U3308" s="3">
        <f>Tabla1[[#This Row],[OS-Valor Unitario]]*Tabla1[[#This Row],[OS-Cantidad]]</f>
        <v>189000</v>
      </c>
      <c r="V3308" s="3">
        <f>Tabla1[[#This Row],[costo_antes_iva]]*Tabla1[[#This Row],[OS-Cantidad]]</f>
        <v>45000</v>
      </c>
      <c r="W3308" s="3">
        <f>Tabla1[[#This Row],[Valor total OS]]-Tabla1[[#This Row],[valor total op]]</f>
        <v>144000</v>
      </c>
    </row>
    <row r="3309" spans="1:23" x14ac:dyDescent="0.3">
      <c r="A3309">
        <v>5895</v>
      </c>
      <c r="B3309" t="s">
        <v>4914</v>
      </c>
      <c r="C3309" t="s">
        <v>78</v>
      </c>
      <c r="D3309" t="s">
        <v>1118</v>
      </c>
      <c r="E3309">
        <v>14</v>
      </c>
      <c r="F3309">
        <v>62086168</v>
      </c>
      <c r="G3309" t="s">
        <v>4886</v>
      </c>
      <c r="H3309" s="6">
        <v>45708</v>
      </c>
      <c r="I3309" s="3">
        <v>5000</v>
      </c>
      <c r="J3309" t="s">
        <v>23</v>
      </c>
      <c r="K3309" t="s">
        <v>4915</v>
      </c>
      <c r="L3309">
        <v>16</v>
      </c>
      <c r="M3309" t="s">
        <v>4896</v>
      </c>
      <c r="N3309" s="3">
        <v>21000</v>
      </c>
      <c r="O3309">
        <v>9</v>
      </c>
      <c r="P3309" t="s">
        <v>4881</v>
      </c>
      <c r="Q3309" t="s">
        <v>726</v>
      </c>
      <c r="R3309" t="s">
        <v>61</v>
      </c>
      <c r="S3309" s="3">
        <v>107717341</v>
      </c>
      <c r="T3309" s="3">
        <f>Tabla1[[#This Row],[OS-Valor Unitario]]-Tabla1[[#This Row],[costo_antes_iva]]</f>
        <v>16000</v>
      </c>
      <c r="U3309" s="3">
        <f>Tabla1[[#This Row],[OS-Valor Unitario]]*Tabla1[[#This Row],[OS-Cantidad]]</f>
        <v>189000</v>
      </c>
      <c r="V3309" s="3">
        <f>Tabla1[[#This Row],[costo_antes_iva]]*Tabla1[[#This Row],[OS-Cantidad]]</f>
        <v>45000</v>
      </c>
      <c r="W3309" s="3">
        <f>Tabla1[[#This Row],[Valor total OS]]-Tabla1[[#This Row],[valor total op]]</f>
        <v>144000</v>
      </c>
    </row>
    <row r="3310" spans="1:23" x14ac:dyDescent="0.3">
      <c r="A3310">
        <v>5895</v>
      </c>
      <c r="B3310" t="s">
        <v>4914</v>
      </c>
      <c r="C3310" t="s">
        <v>3073</v>
      </c>
      <c r="D3310" t="s">
        <v>1118</v>
      </c>
      <c r="E3310">
        <v>7</v>
      </c>
      <c r="F3310">
        <v>62086208</v>
      </c>
      <c r="G3310" t="s">
        <v>4886</v>
      </c>
      <c r="H3310" s="6">
        <v>45708</v>
      </c>
      <c r="I3310" s="3">
        <v>14000</v>
      </c>
      <c r="J3310" t="s">
        <v>23</v>
      </c>
      <c r="K3310" t="s">
        <v>4915</v>
      </c>
      <c r="L3310">
        <v>16</v>
      </c>
      <c r="M3310" t="s">
        <v>4896</v>
      </c>
      <c r="N3310" s="3">
        <v>21000</v>
      </c>
      <c r="O3310">
        <v>9</v>
      </c>
      <c r="P3310" t="s">
        <v>4881</v>
      </c>
      <c r="Q3310" t="s">
        <v>726</v>
      </c>
      <c r="R3310" t="s">
        <v>72</v>
      </c>
      <c r="S3310" s="3">
        <v>107717341</v>
      </c>
      <c r="T3310" s="3">
        <f>Tabla1[[#This Row],[OS-Valor Unitario]]-Tabla1[[#This Row],[costo_antes_iva]]</f>
        <v>7000</v>
      </c>
      <c r="U3310" s="3">
        <f>Tabla1[[#This Row],[OS-Valor Unitario]]*Tabla1[[#This Row],[OS-Cantidad]]</f>
        <v>189000</v>
      </c>
      <c r="V3310" s="3">
        <f>Tabla1[[#This Row],[costo_antes_iva]]*Tabla1[[#This Row],[OS-Cantidad]]</f>
        <v>126000</v>
      </c>
      <c r="W3310" s="3">
        <f>Tabla1[[#This Row],[Valor total OS]]-Tabla1[[#This Row],[valor total op]]</f>
        <v>63000</v>
      </c>
    </row>
    <row r="3311" spans="1:23" x14ac:dyDescent="0.3">
      <c r="A3311">
        <v>5895</v>
      </c>
      <c r="B3311" t="s">
        <v>4914</v>
      </c>
      <c r="C3311" t="s">
        <v>349</v>
      </c>
      <c r="D3311" t="s">
        <v>1118</v>
      </c>
      <c r="E3311">
        <v>3</v>
      </c>
      <c r="F3311">
        <v>62086229</v>
      </c>
      <c r="G3311" t="s">
        <v>4886</v>
      </c>
      <c r="H3311" s="6">
        <v>45708</v>
      </c>
      <c r="I3311" s="3">
        <v>14000</v>
      </c>
      <c r="J3311" t="s">
        <v>23</v>
      </c>
      <c r="K3311" t="s">
        <v>4915</v>
      </c>
      <c r="L3311">
        <v>16</v>
      </c>
      <c r="M3311" t="s">
        <v>4896</v>
      </c>
      <c r="N3311" s="3">
        <v>21000</v>
      </c>
      <c r="O3311">
        <v>9</v>
      </c>
      <c r="P3311" t="s">
        <v>4881</v>
      </c>
      <c r="Q3311" t="s">
        <v>726</v>
      </c>
      <c r="R3311" t="s">
        <v>28</v>
      </c>
      <c r="S3311" s="3">
        <v>107717341</v>
      </c>
      <c r="T3311" s="3">
        <f>Tabla1[[#This Row],[OS-Valor Unitario]]-Tabla1[[#This Row],[costo_antes_iva]]</f>
        <v>7000</v>
      </c>
      <c r="U3311" s="3">
        <f>Tabla1[[#This Row],[OS-Valor Unitario]]*Tabla1[[#This Row],[OS-Cantidad]]</f>
        <v>189000</v>
      </c>
      <c r="V3311" s="3">
        <f>Tabla1[[#This Row],[costo_antes_iva]]*Tabla1[[#This Row],[OS-Cantidad]]</f>
        <v>126000</v>
      </c>
      <c r="W3311" s="3">
        <f>Tabla1[[#This Row],[Valor total OS]]-Tabla1[[#This Row],[valor total op]]</f>
        <v>63000</v>
      </c>
    </row>
    <row r="3312" spans="1:23" x14ac:dyDescent="0.3">
      <c r="A3312">
        <v>5895</v>
      </c>
      <c r="B3312" t="s">
        <v>4916</v>
      </c>
      <c r="C3312" t="s">
        <v>3073</v>
      </c>
      <c r="D3312" t="s">
        <v>1118</v>
      </c>
      <c r="E3312">
        <v>20</v>
      </c>
      <c r="F3312">
        <v>62084711</v>
      </c>
      <c r="G3312" t="s">
        <v>4886</v>
      </c>
      <c r="H3312" s="6">
        <v>45708</v>
      </c>
      <c r="I3312" s="3">
        <v>14000</v>
      </c>
      <c r="J3312" t="s">
        <v>23</v>
      </c>
      <c r="K3312" t="s">
        <v>4917</v>
      </c>
      <c r="L3312">
        <v>17</v>
      </c>
      <c r="M3312" t="s">
        <v>2878</v>
      </c>
      <c r="N3312" s="3">
        <v>13500</v>
      </c>
      <c r="O3312">
        <v>36</v>
      </c>
      <c r="P3312" t="s">
        <v>4881</v>
      </c>
      <c r="Q3312" t="s">
        <v>726</v>
      </c>
      <c r="R3312" t="s">
        <v>72</v>
      </c>
      <c r="S3312" s="3">
        <v>107717341</v>
      </c>
      <c r="T3312" s="3">
        <f>Tabla1[[#This Row],[OS-Valor Unitario]]-Tabla1[[#This Row],[costo_antes_iva]]</f>
        <v>-500</v>
      </c>
      <c r="U3312" s="3">
        <f>Tabla1[[#This Row],[OS-Valor Unitario]]*Tabla1[[#This Row],[OS-Cantidad]]</f>
        <v>486000</v>
      </c>
      <c r="V3312" s="3">
        <f>Tabla1[[#This Row],[costo_antes_iva]]*Tabla1[[#This Row],[OS-Cantidad]]</f>
        <v>504000</v>
      </c>
      <c r="W3312" s="3">
        <f>Tabla1[[#This Row],[Valor total OS]]-Tabla1[[#This Row],[valor total op]]</f>
        <v>-18000</v>
      </c>
    </row>
    <row r="3313" spans="1:23" x14ac:dyDescent="0.3">
      <c r="A3313">
        <v>5895</v>
      </c>
      <c r="B3313" t="s">
        <v>4916</v>
      </c>
      <c r="C3313" t="s">
        <v>3073</v>
      </c>
      <c r="D3313" t="s">
        <v>1118</v>
      </c>
      <c r="E3313">
        <v>19</v>
      </c>
      <c r="F3313">
        <v>62085383</v>
      </c>
      <c r="G3313" t="s">
        <v>4886</v>
      </c>
      <c r="H3313" s="6">
        <v>45708</v>
      </c>
      <c r="I3313" s="3">
        <v>14000</v>
      </c>
      <c r="J3313" t="s">
        <v>23</v>
      </c>
      <c r="K3313" t="s">
        <v>4917</v>
      </c>
      <c r="L3313">
        <v>17</v>
      </c>
      <c r="M3313" t="s">
        <v>2878</v>
      </c>
      <c r="N3313" s="3">
        <v>13500</v>
      </c>
      <c r="O3313">
        <v>36</v>
      </c>
      <c r="P3313" t="s">
        <v>4881</v>
      </c>
      <c r="Q3313" t="s">
        <v>726</v>
      </c>
      <c r="R3313" t="s">
        <v>72</v>
      </c>
      <c r="S3313" s="3">
        <v>107717341</v>
      </c>
      <c r="T3313" s="3">
        <f>Tabla1[[#This Row],[OS-Valor Unitario]]-Tabla1[[#This Row],[costo_antes_iva]]</f>
        <v>-500</v>
      </c>
      <c r="U3313" s="3">
        <f>Tabla1[[#This Row],[OS-Valor Unitario]]*Tabla1[[#This Row],[OS-Cantidad]]</f>
        <v>486000</v>
      </c>
      <c r="V3313" s="3">
        <f>Tabla1[[#This Row],[costo_antes_iva]]*Tabla1[[#This Row],[OS-Cantidad]]</f>
        <v>504000</v>
      </c>
      <c r="W3313" s="3">
        <f>Tabla1[[#This Row],[Valor total OS]]-Tabla1[[#This Row],[valor total op]]</f>
        <v>-18000</v>
      </c>
    </row>
    <row r="3314" spans="1:23" x14ac:dyDescent="0.3">
      <c r="A3314">
        <v>5895</v>
      </c>
      <c r="B3314" t="s">
        <v>4916</v>
      </c>
      <c r="C3314" t="s">
        <v>3073</v>
      </c>
      <c r="D3314" t="s">
        <v>1118</v>
      </c>
      <c r="E3314">
        <v>76</v>
      </c>
      <c r="F3314">
        <v>62085390</v>
      </c>
      <c r="G3314" t="s">
        <v>4886</v>
      </c>
      <c r="H3314" s="6">
        <v>45708</v>
      </c>
      <c r="I3314" s="3">
        <v>14000</v>
      </c>
      <c r="J3314" t="s">
        <v>23</v>
      </c>
      <c r="K3314" t="s">
        <v>4917</v>
      </c>
      <c r="L3314">
        <v>17</v>
      </c>
      <c r="M3314" t="s">
        <v>2878</v>
      </c>
      <c r="N3314" s="3">
        <v>13500</v>
      </c>
      <c r="O3314">
        <v>36</v>
      </c>
      <c r="P3314" t="s">
        <v>4881</v>
      </c>
      <c r="Q3314" t="s">
        <v>726</v>
      </c>
      <c r="R3314" t="s">
        <v>72</v>
      </c>
      <c r="S3314" s="3">
        <v>107717341</v>
      </c>
      <c r="T3314" s="3">
        <f>Tabla1[[#This Row],[OS-Valor Unitario]]-Tabla1[[#This Row],[costo_antes_iva]]</f>
        <v>-500</v>
      </c>
      <c r="U3314" s="3">
        <f>Tabla1[[#This Row],[OS-Valor Unitario]]*Tabla1[[#This Row],[OS-Cantidad]]</f>
        <v>486000</v>
      </c>
      <c r="V3314" s="3">
        <f>Tabla1[[#This Row],[costo_antes_iva]]*Tabla1[[#This Row],[OS-Cantidad]]</f>
        <v>504000</v>
      </c>
      <c r="W3314" s="3">
        <f>Tabla1[[#This Row],[Valor total OS]]-Tabla1[[#This Row],[valor total op]]</f>
        <v>-18000</v>
      </c>
    </row>
    <row r="3315" spans="1:23" x14ac:dyDescent="0.3">
      <c r="A3315">
        <v>5895</v>
      </c>
      <c r="B3315" t="s">
        <v>4916</v>
      </c>
      <c r="C3315" t="s">
        <v>3073</v>
      </c>
      <c r="D3315" t="s">
        <v>1118</v>
      </c>
      <c r="E3315">
        <v>126</v>
      </c>
      <c r="F3315">
        <v>62085402</v>
      </c>
      <c r="G3315" t="s">
        <v>4886</v>
      </c>
      <c r="H3315" s="6">
        <v>45708</v>
      </c>
      <c r="I3315" s="3">
        <v>14000</v>
      </c>
      <c r="J3315" t="s">
        <v>23</v>
      </c>
      <c r="K3315" t="s">
        <v>4917</v>
      </c>
      <c r="L3315">
        <v>17</v>
      </c>
      <c r="M3315" t="s">
        <v>2878</v>
      </c>
      <c r="N3315" s="3">
        <v>13500</v>
      </c>
      <c r="O3315">
        <v>36</v>
      </c>
      <c r="P3315" t="s">
        <v>4881</v>
      </c>
      <c r="Q3315" t="s">
        <v>726</v>
      </c>
      <c r="R3315" t="s">
        <v>72</v>
      </c>
      <c r="S3315" s="3">
        <v>107717341</v>
      </c>
      <c r="T3315" s="3">
        <f>Tabla1[[#This Row],[OS-Valor Unitario]]-Tabla1[[#This Row],[costo_antes_iva]]</f>
        <v>-500</v>
      </c>
      <c r="U3315" s="3">
        <f>Tabla1[[#This Row],[OS-Valor Unitario]]*Tabla1[[#This Row],[OS-Cantidad]]</f>
        <v>486000</v>
      </c>
      <c r="V3315" s="3">
        <f>Tabla1[[#This Row],[costo_antes_iva]]*Tabla1[[#This Row],[OS-Cantidad]]</f>
        <v>504000</v>
      </c>
      <c r="W3315" s="3">
        <f>Tabla1[[#This Row],[Valor total OS]]-Tabla1[[#This Row],[valor total op]]</f>
        <v>-18000</v>
      </c>
    </row>
    <row r="3316" spans="1:23" x14ac:dyDescent="0.3">
      <c r="A3316">
        <v>5895</v>
      </c>
      <c r="B3316" t="s">
        <v>4916</v>
      </c>
      <c r="C3316" t="s">
        <v>3073</v>
      </c>
      <c r="D3316" t="s">
        <v>1118</v>
      </c>
      <c r="E3316">
        <v>64</v>
      </c>
      <c r="F3316">
        <v>62085477</v>
      </c>
      <c r="G3316" t="s">
        <v>4886</v>
      </c>
      <c r="H3316" s="6">
        <v>45708</v>
      </c>
      <c r="I3316" s="3">
        <v>14000</v>
      </c>
      <c r="J3316" t="s">
        <v>23</v>
      </c>
      <c r="K3316" t="s">
        <v>4917</v>
      </c>
      <c r="L3316">
        <v>17</v>
      </c>
      <c r="M3316" t="s">
        <v>2878</v>
      </c>
      <c r="N3316" s="3">
        <v>13500</v>
      </c>
      <c r="O3316">
        <v>36</v>
      </c>
      <c r="P3316" t="s">
        <v>4881</v>
      </c>
      <c r="Q3316" t="s">
        <v>726</v>
      </c>
      <c r="R3316" t="s">
        <v>72</v>
      </c>
      <c r="S3316" s="3">
        <v>107717341</v>
      </c>
      <c r="T3316" s="3">
        <f>Tabla1[[#This Row],[OS-Valor Unitario]]-Tabla1[[#This Row],[costo_antes_iva]]</f>
        <v>-500</v>
      </c>
      <c r="U3316" s="3">
        <f>Tabla1[[#This Row],[OS-Valor Unitario]]*Tabla1[[#This Row],[OS-Cantidad]]</f>
        <v>486000</v>
      </c>
      <c r="V3316" s="3">
        <f>Tabla1[[#This Row],[costo_antes_iva]]*Tabla1[[#This Row],[OS-Cantidad]]</f>
        <v>504000</v>
      </c>
      <c r="W3316" s="3">
        <f>Tabla1[[#This Row],[Valor total OS]]-Tabla1[[#This Row],[valor total op]]</f>
        <v>-18000</v>
      </c>
    </row>
    <row r="3317" spans="1:23" x14ac:dyDescent="0.3">
      <c r="A3317">
        <v>5895</v>
      </c>
      <c r="B3317" t="s">
        <v>4916</v>
      </c>
      <c r="C3317" t="s">
        <v>3073</v>
      </c>
      <c r="D3317" t="s">
        <v>1118</v>
      </c>
      <c r="E3317">
        <v>79</v>
      </c>
      <c r="F3317">
        <v>62085509</v>
      </c>
      <c r="G3317" t="s">
        <v>4886</v>
      </c>
      <c r="H3317" s="6">
        <v>45708</v>
      </c>
      <c r="I3317" s="3">
        <v>14000</v>
      </c>
      <c r="J3317" t="s">
        <v>23</v>
      </c>
      <c r="K3317" t="s">
        <v>4917</v>
      </c>
      <c r="L3317">
        <v>17</v>
      </c>
      <c r="M3317" t="s">
        <v>2878</v>
      </c>
      <c r="N3317" s="3">
        <v>13500</v>
      </c>
      <c r="O3317">
        <v>36</v>
      </c>
      <c r="P3317" t="s">
        <v>4881</v>
      </c>
      <c r="Q3317" t="s">
        <v>726</v>
      </c>
      <c r="R3317" t="s">
        <v>72</v>
      </c>
      <c r="S3317" s="3">
        <v>107717341</v>
      </c>
      <c r="T3317" s="3">
        <f>Tabla1[[#This Row],[OS-Valor Unitario]]-Tabla1[[#This Row],[costo_antes_iva]]</f>
        <v>-500</v>
      </c>
      <c r="U3317" s="3">
        <f>Tabla1[[#This Row],[OS-Valor Unitario]]*Tabla1[[#This Row],[OS-Cantidad]]</f>
        <v>486000</v>
      </c>
      <c r="V3317" s="3">
        <f>Tabla1[[#This Row],[costo_antes_iva]]*Tabla1[[#This Row],[OS-Cantidad]]</f>
        <v>504000</v>
      </c>
      <c r="W3317" s="3">
        <f>Tabla1[[#This Row],[Valor total OS]]-Tabla1[[#This Row],[valor total op]]</f>
        <v>-18000</v>
      </c>
    </row>
    <row r="3318" spans="1:23" x14ac:dyDescent="0.3">
      <c r="A3318">
        <v>5895</v>
      </c>
      <c r="B3318" t="s">
        <v>4916</v>
      </c>
      <c r="C3318" t="s">
        <v>3073</v>
      </c>
      <c r="D3318" t="s">
        <v>1118</v>
      </c>
      <c r="E3318">
        <v>8</v>
      </c>
      <c r="F3318">
        <v>62085528</v>
      </c>
      <c r="G3318" t="s">
        <v>4886</v>
      </c>
      <c r="H3318" s="6">
        <v>45708</v>
      </c>
      <c r="I3318" s="3">
        <v>14000</v>
      </c>
      <c r="J3318" t="s">
        <v>23</v>
      </c>
      <c r="K3318" t="s">
        <v>4917</v>
      </c>
      <c r="L3318">
        <v>17</v>
      </c>
      <c r="M3318" t="s">
        <v>2878</v>
      </c>
      <c r="N3318" s="3">
        <v>13500</v>
      </c>
      <c r="O3318">
        <v>36</v>
      </c>
      <c r="P3318" t="s">
        <v>4881</v>
      </c>
      <c r="Q3318" t="s">
        <v>726</v>
      </c>
      <c r="R3318" t="s">
        <v>72</v>
      </c>
      <c r="S3318" s="3">
        <v>107717341</v>
      </c>
      <c r="T3318" s="3">
        <f>Tabla1[[#This Row],[OS-Valor Unitario]]-Tabla1[[#This Row],[costo_antes_iva]]</f>
        <v>-500</v>
      </c>
      <c r="U3318" s="3">
        <f>Tabla1[[#This Row],[OS-Valor Unitario]]*Tabla1[[#This Row],[OS-Cantidad]]</f>
        <v>486000</v>
      </c>
      <c r="V3318" s="3">
        <f>Tabla1[[#This Row],[costo_antes_iva]]*Tabla1[[#This Row],[OS-Cantidad]]</f>
        <v>504000</v>
      </c>
      <c r="W3318" s="3">
        <f>Tabla1[[#This Row],[Valor total OS]]-Tabla1[[#This Row],[valor total op]]</f>
        <v>-18000</v>
      </c>
    </row>
    <row r="3319" spans="1:23" x14ac:dyDescent="0.3">
      <c r="A3319">
        <v>5895</v>
      </c>
      <c r="B3319" t="s">
        <v>4916</v>
      </c>
      <c r="C3319" t="s">
        <v>3073</v>
      </c>
      <c r="D3319" t="s">
        <v>1118</v>
      </c>
      <c r="E3319">
        <v>35</v>
      </c>
      <c r="F3319">
        <v>62085554</v>
      </c>
      <c r="G3319" t="s">
        <v>4886</v>
      </c>
      <c r="H3319" s="6">
        <v>45708</v>
      </c>
      <c r="I3319" s="3">
        <v>14000</v>
      </c>
      <c r="J3319" t="s">
        <v>23</v>
      </c>
      <c r="K3319" t="s">
        <v>4917</v>
      </c>
      <c r="L3319">
        <v>17</v>
      </c>
      <c r="M3319" t="s">
        <v>2878</v>
      </c>
      <c r="N3319" s="3">
        <v>13500</v>
      </c>
      <c r="O3319">
        <v>36</v>
      </c>
      <c r="P3319" t="s">
        <v>4881</v>
      </c>
      <c r="Q3319" t="s">
        <v>726</v>
      </c>
      <c r="R3319" t="s">
        <v>72</v>
      </c>
      <c r="S3319" s="3">
        <v>107717341</v>
      </c>
      <c r="T3319" s="3">
        <f>Tabla1[[#This Row],[OS-Valor Unitario]]-Tabla1[[#This Row],[costo_antes_iva]]</f>
        <v>-500</v>
      </c>
      <c r="U3319" s="3">
        <f>Tabla1[[#This Row],[OS-Valor Unitario]]*Tabla1[[#This Row],[OS-Cantidad]]</f>
        <v>486000</v>
      </c>
      <c r="V3319" s="3">
        <f>Tabla1[[#This Row],[costo_antes_iva]]*Tabla1[[#This Row],[OS-Cantidad]]</f>
        <v>504000</v>
      </c>
      <c r="W3319" s="3">
        <f>Tabla1[[#This Row],[Valor total OS]]-Tabla1[[#This Row],[valor total op]]</f>
        <v>-18000</v>
      </c>
    </row>
    <row r="3320" spans="1:23" x14ac:dyDescent="0.3">
      <c r="A3320">
        <v>5895</v>
      </c>
      <c r="B3320" t="s">
        <v>4916</v>
      </c>
      <c r="C3320" t="s">
        <v>3073</v>
      </c>
      <c r="D3320" t="s">
        <v>1118</v>
      </c>
      <c r="E3320">
        <v>84</v>
      </c>
      <c r="F3320">
        <v>62085623</v>
      </c>
      <c r="G3320" t="s">
        <v>4886</v>
      </c>
      <c r="H3320" s="6">
        <v>45708</v>
      </c>
      <c r="I3320" s="3">
        <v>14000</v>
      </c>
      <c r="J3320" t="s">
        <v>23</v>
      </c>
      <c r="K3320" t="s">
        <v>4917</v>
      </c>
      <c r="L3320">
        <v>17</v>
      </c>
      <c r="M3320" t="s">
        <v>2878</v>
      </c>
      <c r="N3320" s="3">
        <v>13500</v>
      </c>
      <c r="O3320">
        <v>36</v>
      </c>
      <c r="P3320" t="s">
        <v>4881</v>
      </c>
      <c r="Q3320" t="s">
        <v>726</v>
      </c>
      <c r="R3320" t="s">
        <v>72</v>
      </c>
      <c r="S3320" s="3">
        <v>107717341</v>
      </c>
      <c r="T3320" s="3">
        <f>Tabla1[[#This Row],[OS-Valor Unitario]]-Tabla1[[#This Row],[costo_antes_iva]]</f>
        <v>-500</v>
      </c>
      <c r="U3320" s="3">
        <f>Tabla1[[#This Row],[OS-Valor Unitario]]*Tabla1[[#This Row],[OS-Cantidad]]</f>
        <v>486000</v>
      </c>
      <c r="V3320" s="3">
        <f>Tabla1[[#This Row],[costo_antes_iva]]*Tabla1[[#This Row],[OS-Cantidad]]</f>
        <v>504000</v>
      </c>
      <c r="W3320" s="3">
        <f>Tabla1[[#This Row],[Valor total OS]]-Tabla1[[#This Row],[valor total op]]</f>
        <v>-18000</v>
      </c>
    </row>
    <row r="3321" spans="1:23" x14ac:dyDescent="0.3">
      <c r="A3321">
        <v>5895</v>
      </c>
      <c r="B3321" t="s">
        <v>4916</v>
      </c>
      <c r="C3321" t="s">
        <v>3073</v>
      </c>
      <c r="D3321" t="s">
        <v>1118</v>
      </c>
      <c r="E3321">
        <v>27</v>
      </c>
      <c r="F3321">
        <v>62085640</v>
      </c>
      <c r="G3321" t="s">
        <v>4886</v>
      </c>
      <c r="H3321" s="6">
        <v>45708</v>
      </c>
      <c r="I3321" s="3">
        <v>14000</v>
      </c>
      <c r="J3321" t="s">
        <v>23</v>
      </c>
      <c r="K3321" t="s">
        <v>4917</v>
      </c>
      <c r="L3321">
        <v>17</v>
      </c>
      <c r="M3321" t="s">
        <v>2878</v>
      </c>
      <c r="N3321" s="3">
        <v>13500</v>
      </c>
      <c r="O3321">
        <v>36</v>
      </c>
      <c r="P3321" t="s">
        <v>4881</v>
      </c>
      <c r="Q3321" t="s">
        <v>726</v>
      </c>
      <c r="R3321" t="s">
        <v>72</v>
      </c>
      <c r="S3321" s="3">
        <v>107717341</v>
      </c>
      <c r="T3321" s="3">
        <f>Tabla1[[#This Row],[OS-Valor Unitario]]-Tabla1[[#This Row],[costo_antes_iva]]</f>
        <v>-500</v>
      </c>
      <c r="U3321" s="3">
        <f>Tabla1[[#This Row],[OS-Valor Unitario]]*Tabla1[[#This Row],[OS-Cantidad]]</f>
        <v>486000</v>
      </c>
      <c r="V3321" s="3">
        <f>Tabla1[[#This Row],[costo_antes_iva]]*Tabla1[[#This Row],[OS-Cantidad]]</f>
        <v>504000</v>
      </c>
      <c r="W3321" s="3">
        <f>Tabla1[[#This Row],[Valor total OS]]-Tabla1[[#This Row],[valor total op]]</f>
        <v>-18000</v>
      </c>
    </row>
    <row r="3322" spans="1:23" x14ac:dyDescent="0.3">
      <c r="A3322">
        <v>5895</v>
      </c>
      <c r="B3322" t="s">
        <v>4916</v>
      </c>
      <c r="C3322" t="s">
        <v>3073</v>
      </c>
      <c r="D3322" t="s">
        <v>1118</v>
      </c>
      <c r="E3322">
        <v>115</v>
      </c>
      <c r="F3322">
        <v>62085683</v>
      </c>
      <c r="G3322" t="s">
        <v>4886</v>
      </c>
      <c r="H3322" s="6">
        <v>45708</v>
      </c>
      <c r="I3322" s="3">
        <v>14000</v>
      </c>
      <c r="J3322" t="s">
        <v>23</v>
      </c>
      <c r="K3322" t="s">
        <v>4917</v>
      </c>
      <c r="L3322">
        <v>17</v>
      </c>
      <c r="M3322" t="s">
        <v>2878</v>
      </c>
      <c r="N3322" s="3">
        <v>13500</v>
      </c>
      <c r="O3322">
        <v>36</v>
      </c>
      <c r="P3322" t="s">
        <v>4881</v>
      </c>
      <c r="Q3322" t="s">
        <v>726</v>
      </c>
      <c r="R3322" t="s">
        <v>72</v>
      </c>
      <c r="S3322" s="3">
        <v>107717341</v>
      </c>
      <c r="T3322" s="3">
        <f>Tabla1[[#This Row],[OS-Valor Unitario]]-Tabla1[[#This Row],[costo_antes_iva]]</f>
        <v>-500</v>
      </c>
      <c r="U3322" s="3">
        <f>Tabla1[[#This Row],[OS-Valor Unitario]]*Tabla1[[#This Row],[OS-Cantidad]]</f>
        <v>486000</v>
      </c>
      <c r="V3322" s="3">
        <f>Tabla1[[#This Row],[costo_antes_iva]]*Tabla1[[#This Row],[OS-Cantidad]]</f>
        <v>504000</v>
      </c>
      <c r="W3322" s="3">
        <f>Tabla1[[#This Row],[Valor total OS]]-Tabla1[[#This Row],[valor total op]]</f>
        <v>-18000</v>
      </c>
    </row>
    <row r="3323" spans="1:23" x14ac:dyDescent="0.3">
      <c r="A3323">
        <v>5895</v>
      </c>
      <c r="B3323" t="s">
        <v>4916</v>
      </c>
      <c r="C3323" t="s">
        <v>3073</v>
      </c>
      <c r="D3323" t="s">
        <v>1118</v>
      </c>
      <c r="E3323">
        <v>66</v>
      </c>
      <c r="F3323">
        <v>62085725</v>
      </c>
      <c r="G3323" t="s">
        <v>4886</v>
      </c>
      <c r="H3323" s="6">
        <v>45708</v>
      </c>
      <c r="I3323" s="3">
        <v>14000</v>
      </c>
      <c r="J3323" t="s">
        <v>23</v>
      </c>
      <c r="K3323" t="s">
        <v>4917</v>
      </c>
      <c r="L3323">
        <v>17</v>
      </c>
      <c r="M3323" t="s">
        <v>2878</v>
      </c>
      <c r="N3323" s="3">
        <v>13500</v>
      </c>
      <c r="O3323">
        <v>36</v>
      </c>
      <c r="P3323" t="s">
        <v>4881</v>
      </c>
      <c r="Q3323" t="s">
        <v>726</v>
      </c>
      <c r="R3323" t="s">
        <v>72</v>
      </c>
      <c r="S3323" s="3">
        <v>107717341</v>
      </c>
      <c r="T3323" s="3">
        <f>Tabla1[[#This Row],[OS-Valor Unitario]]-Tabla1[[#This Row],[costo_antes_iva]]</f>
        <v>-500</v>
      </c>
      <c r="U3323" s="3">
        <f>Tabla1[[#This Row],[OS-Valor Unitario]]*Tabla1[[#This Row],[OS-Cantidad]]</f>
        <v>486000</v>
      </c>
      <c r="V3323" s="3">
        <f>Tabla1[[#This Row],[costo_antes_iva]]*Tabla1[[#This Row],[OS-Cantidad]]</f>
        <v>504000</v>
      </c>
      <c r="W3323" s="3">
        <f>Tabla1[[#This Row],[Valor total OS]]-Tabla1[[#This Row],[valor total op]]</f>
        <v>-18000</v>
      </c>
    </row>
    <row r="3324" spans="1:23" x14ac:dyDescent="0.3">
      <c r="A3324">
        <v>5895</v>
      </c>
      <c r="B3324" t="s">
        <v>4916</v>
      </c>
      <c r="C3324" t="s">
        <v>3073</v>
      </c>
      <c r="D3324" t="s">
        <v>1118</v>
      </c>
      <c r="E3324">
        <v>38</v>
      </c>
      <c r="F3324">
        <v>62085766</v>
      </c>
      <c r="G3324" t="s">
        <v>4886</v>
      </c>
      <c r="H3324" s="6">
        <v>45708</v>
      </c>
      <c r="I3324" s="3">
        <v>14000</v>
      </c>
      <c r="J3324" t="s">
        <v>23</v>
      </c>
      <c r="K3324" t="s">
        <v>4917</v>
      </c>
      <c r="L3324">
        <v>17</v>
      </c>
      <c r="M3324" t="s">
        <v>2878</v>
      </c>
      <c r="N3324" s="3">
        <v>13500</v>
      </c>
      <c r="O3324">
        <v>36</v>
      </c>
      <c r="P3324" t="s">
        <v>4881</v>
      </c>
      <c r="Q3324" t="s">
        <v>726</v>
      </c>
      <c r="R3324" t="s">
        <v>72</v>
      </c>
      <c r="S3324" s="3">
        <v>107717341</v>
      </c>
      <c r="T3324" s="3">
        <f>Tabla1[[#This Row],[OS-Valor Unitario]]-Tabla1[[#This Row],[costo_antes_iva]]</f>
        <v>-500</v>
      </c>
      <c r="U3324" s="3">
        <f>Tabla1[[#This Row],[OS-Valor Unitario]]*Tabla1[[#This Row],[OS-Cantidad]]</f>
        <v>486000</v>
      </c>
      <c r="V3324" s="3">
        <f>Tabla1[[#This Row],[costo_antes_iva]]*Tabla1[[#This Row],[OS-Cantidad]]</f>
        <v>504000</v>
      </c>
      <c r="W3324" s="3">
        <f>Tabla1[[#This Row],[Valor total OS]]-Tabla1[[#This Row],[valor total op]]</f>
        <v>-18000</v>
      </c>
    </row>
    <row r="3325" spans="1:23" x14ac:dyDescent="0.3">
      <c r="A3325">
        <v>5895</v>
      </c>
      <c r="B3325" t="s">
        <v>4916</v>
      </c>
      <c r="C3325" t="s">
        <v>3073</v>
      </c>
      <c r="D3325" t="s">
        <v>1118</v>
      </c>
      <c r="E3325">
        <v>9</v>
      </c>
      <c r="F3325">
        <v>62085893</v>
      </c>
      <c r="G3325" t="s">
        <v>4886</v>
      </c>
      <c r="H3325" s="6">
        <v>45708</v>
      </c>
      <c r="I3325" s="3">
        <v>14000</v>
      </c>
      <c r="J3325" t="s">
        <v>23</v>
      </c>
      <c r="K3325" t="s">
        <v>4917</v>
      </c>
      <c r="L3325">
        <v>17</v>
      </c>
      <c r="M3325" t="s">
        <v>2878</v>
      </c>
      <c r="N3325" s="3">
        <v>13500</v>
      </c>
      <c r="O3325">
        <v>36</v>
      </c>
      <c r="P3325" t="s">
        <v>4881</v>
      </c>
      <c r="Q3325" t="s">
        <v>726</v>
      </c>
      <c r="R3325" t="s">
        <v>72</v>
      </c>
      <c r="S3325" s="3">
        <v>107717341</v>
      </c>
      <c r="T3325" s="3">
        <f>Tabla1[[#This Row],[OS-Valor Unitario]]-Tabla1[[#This Row],[costo_antes_iva]]</f>
        <v>-500</v>
      </c>
      <c r="U3325" s="3">
        <f>Tabla1[[#This Row],[OS-Valor Unitario]]*Tabla1[[#This Row],[OS-Cantidad]]</f>
        <v>486000</v>
      </c>
      <c r="V3325" s="3">
        <f>Tabla1[[#This Row],[costo_antes_iva]]*Tabla1[[#This Row],[OS-Cantidad]]</f>
        <v>504000</v>
      </c>
      <c r="W3325" s="3">
        <f>Tabla1[[#This Row],[Valor total OS]]-Tabla1[[#This Row],[valor total op]]</f>
        <v>-18000</v>
      </c>
    </row>
    <row r="3326" spans="1:23" x14ac:dyDescent="0.3">
      <c r="A3326">
        <v>5895</v>
      </c>
      <c r="B3326" t="s">
        <v>4916</v>
      </c>
      <c r="C3326" t="s">
        <v>3073</v>
      </c>
      <c r="D3326" t="s">
        <v>1118</v>
      </c>
      <c r="E3326">
        <v>36</v>
      </c>
      <c r="F3326">
        <v>62085926</v>
      </c>
      <c r="G3326" t="s">
        <v>4886</v>
      </c>
      <c r="H3326" s="6">
        <v>45708</v>
      </c>
      <c r="I3326" s="3">
        <v>14000</v>
      </c>
      <c r="J3326" t="s">
        <v>23</v>
      </c>
      <c r="K3326" t="s">
        <v>4917</v>
      </c>
      <c r="L3326">
        <v>17</v>
      </c>
      <c r="M3326" t="s">
        <v>2878</v>
      </c>
      <c r="N3326" s="3">
        <v>13500</v>
      </c>
      <c r="O3326">
        <v>36</v>
      </c>
      <c r="P3326" t="s">
        <v>4881</v>
      </c>
      <c r="Q3326" t="s">
        <v>726</v>
      </c>
      <c r="R3326" t="s">
        <v>72</v>
      </c>
      <c r="S3326" s="3">
        <v>107717341</v>
      </c>
      <c r="T3326" s="3">
        <f>Tabla1[[#This Row],[OS-Valor Unitario]]-Tabla1[[#This Row],[costo_antes_iva]]</f>
        <v>-500</v>
      </c>
      <c r="U3326" s="3">
        <f>Tabla1[[#This Row],[OS-Valor Unitario]]*Tabla1[[#This Row],[OS-Cantidad]]</f>
        <v>486000</v>
      </c>
      <c r="V3326" s="3">
        <f>Tabla1[[#This Row],[costo_antes_iva]]*Tabla1[[#This Row],[OS-Cantidad]]</f>
        <v>504000</v>
      </c>
      <c r="W3326" s="3">
        <f>Tabla1[[#This Row],[Valor total OS]]-Tabla1[[#This Row],[valor total op]]</f>
        <v>-18000</v>
      </c>
    </row>
    <row r="3327" spans="1:23" x14ac:dyDescent="0.3">
      <c r="A3327">
        <v>5895</v>
      </c>
      <c r="B3327" t="s">
        <v>4916</v>
      </c>
      <c r="C3327" t="s">
        <v>3073</v>
      </c>
      <c r="D3327" t="s">
        <v>1118</v>
      </c>
      <c r="E3327">
        <v>152</v>
      </c>
      <c r="F3327">
        <v>62086033</v>
      </c>
      <c r="G3327" t="s">
        <v>4886</v>
      </c>
      <c r="H3327" s="6">
        <v>45708</v>
      </c>
      <c r="I3327" s="3">
        <v>14000</v>
      </c>
      <c r="J3327" t="s">
        <v>23</v>
      </c>
      <c r="K3327" t="s">
        <v>4917</v>
      </c>
      <c r="L3327">
        <v>17</v>
      </c>
      <c r="M3327" t="s">
        <v>2878</v>
      </c>
      <c r="N3327" s="3">
        <v>13500</v>
      </c>
      <c r="O3327">
        <v>36</v>
      </c>
      <c r="P3327" t="s">
        <v>4881</v>
      </c>
      <c r="Q3327" t="s">
        <v>726</v>
      </c>
      <c r="R3327" t="s">
        <v>72</v>
      </c>
      <c r="S3327" s="3">
        <v>107717341</v>
      </c>
      <c r="T3327" s="3">
        <f>Tabla1[[#This Row],[OS-Valor Unitario]]-Tabla1[[#This Row],[costo_antes_iva]]</f>
        <v>-500</v>
      </c>
      <c r="U3327" s="3">
        <f>Tabla1[[#This Row],[OS-Valor Unitario]]*Tabla1[[#This Row],[OS-Cantidad]]</f>
        <v>486000</v>
      </c>
      <c r="V3327" s="3">
        <f>Tabla1[[#This Row],[costo_antes_iva]]*Tabla1[[#This Row],[OS-Cantidad]]</f>
        <v>504000</v>
      </c>
      <c r="W3327" s="3">
        <f>Tabla1[[#This Row],[Valor total OS]]-Tabla1[[#This Row],[valor total op]]</f>
        <v>-18000</v>
      </c>
    </row>
    <row r="3328" spans="1:23" x14ac:dyDescent="0.3">
      <c r="A3328">
        <v>5895</v>
      </c>
      <c r="B3328" t="s">
        <v>4916</v>
      </c>
      <c r="C3328" t="s">
        <v>3073</v>
      </c>
      <c r="D3328" t="s">
        <v>1118</v>
      </c>
      <c r="E3328">
        <v>47</v>
      </c>
      <c r="F3328">
        <v>62086057</v>
      </c>
      <c r="G3328" t="s">
        <v>4886</v>
      </c>
      <c r="H3328" s="6">
        <v>45708</v>
      </c>
      <c r="I3328" s="3">
        <v>14000</v>
      </c>
      <c r="J3328" t="s">
        <v>23</v>
      </c>
      <c r="K3328" t="s">
        <v>4917</v>
      </c>
      <c r="L3328">
        <v>17</v>
      </c>
      <c r="M3328" t="s">
        <v>2878</v>
      </c>
      <c r="N3328" s="3">
        <v>13500</v>
      </c>
      <c r="O3328">
        <v>36</v>
      </c>
      <c r="P3328" t="s">
        <v>4881</v>
      </c>
      <c r="Q3328" t="s">
        <v>726</v>
      </c>
      <c r="R3328" t="s">
        <v>72</v>
      </c>
      <c r="S3328" s="3">
        <v>107717341</v>
      </c>
      <c r="T3328" s="3">
        <f>Tabla1[[#This Row],[OS-Valor Unitario]]-Tabla1[[#This Row],[costo_antes_iva]]</f>
        <v>-500</v>
      </c>
      <c r="U3328" s="3">
        <f>Tabla1[[#This Row],[OS-Valor Unitario]]*Tabla1[[#This Row],[OS-Cantidad]]</f>
        <v>486000</v>
      </c>
      <c r="V3328" s="3">
        <f>Tabla1[[#This Row],[costo_antes_iva]]*Tabla1[[#This Row],[OS-Cantidad]]</f>
        <v>504000</v>
      </c>
      <c r="W3328" s="3">
        <f>Tabla1[[#This Row],[Valor total OS]]-Tabla1[[#This Row],[valor total op]]</f>
        <v>-18000</v>
      </c>
    </row>
    <row r="3329" spans="1:23" x14ac:dyDescent="0.3">
      <c r="A3329">
        <v>5895</v>
      </c>
      <c r="B3329" t="s">
        <v>4916</v>
      </c>
      <c r="C3329" t="s">
        <v>78</v>
      </c>
      <c r="D3329" t="s">
        <v>1118</v>
      </c>
      <c r="E3329">
        <v>3</v>
      </c>
      <c r="F3329">
        <v>62086126</v>
      </c>
      <c r="G3329" t="s">
        <v>4886</v>
      </c>
      <c r="H3329" s="6">
        <v>45708</v>
      </c>
      <c r="I3329" s="3">
        <v>5000</v>
      </c>
      <c r="J3329" t="s">
        <v>23</v>
      </c>
      <c r="K3329" t="s">
        <v>4917</v>
      </c>
      <c r="L3329">
        <v>17</v>
      </c>
      <c r="M3329" t="s">
        <v>2878</v>
      </c>
      <c r="N3329" s="3">
        <v>13500</v>
      </c>
      <c r="O3329">
        <v>36</v>
      </c>
      <c r="P3329" t="s">
        <v>4881</v>
      </c>
      <c r="Q3329" t="s">
        <v>726</v>
      </c>
      <c r="R3329" t="s">
        <v>61</v>
      </c>
      <c r="S3329" s="3">
        <v>107717341</v>
      </c>
      <c r="T3329" s="3">
        <f>Tabla1[[#This Row],[OS-Valor Unitario]]-Tabla1[[#This Row],[costo_antes_iva]]</f>
        <v>8500</v>
      </c>
      <c r="U3329" s="3">
        <f>Tabla1[[#This Row],[OS-Valor Unitario]]*Tabla1[[#This Row],[OS-Cantidad]]</f>
        <v>486000</v>
      </c>
      <c r="V3329" s="3">
        <f>Tabla1[[#This Row],[costo_antes_iva]]*Tabla1[[#This Row],[OS-Cantidad]]</f>
        <v>180000</v>
      </c>
      <c r="W3329" s="3">
        <f>Tabla1[[#This Row],[Valor total OS]]-Tabla1[[#This Row],[valor total op]]</f>
        <v>306000</v>
      </c>
    </row>
    <row r="3330" spans="1:23" x14ac:dyDescent="0.3">
      <c r="A3330">
        <v>5895</v>
      </c>
      <c r="B3330" t="s">
        <v>4916</v>
      </c>
      <c r="C3330" t="s">
        <v>78</v>
      </c>
      <c r="D3330" t="s">
        <v>1118</v>
      </c>
      <c r="E3330">
        <v>48</v>
      </c>
      <c r="F3330">
        <v>62086136</v>
      </c>
      <c r="G3330" t="s">
        <v>4886</v>
      </c>
      <c r="H3330" s="6">
        <v>45708</v>
      </c>
      <c r="I3330" s="3">
        <v>5000</v>
      </c>
      <c r="J3330" t="s">
        <v>23</v>
      </c>
      <c r="K3330" t="s">
        <v>4917</v>
      </c>
      <c r="L3330">
        <v>17</v>
      </c>
      <c r="M3330" t="s">
        <v>2878</v>
      </c>
      <c r="N3330" s="3">
        <v>13500</v>
      </c>
      <c r="O3330">
        <v>36</v>
      </c>
      <c r="P3330" t="s">
        <v>4881</v>
      </c>
      <c r="Q3330" t="s">
        <v>726</v>
      </c>
      <c r="R3330" t="s">
        <v>61</v>
      </c>
      <c r="S3330" s="3">
        <v>107717341</v>
      </c>
      <c r="T3330" s="3">
        <f>Tabla1[[#This Row],[OS-Valor Unitario]]-Tabla1[[#This Row],[costo_antes_iva]]</f>
        <v>8500</v>
      </c>
      <c r="U3330" s="3">
        <f>Tabla1[[#This Row],[OS-Valor Unitario]]*Tabla1[[#This Row],[OS-Cantidad]]</f>
        <v>486000</v>
      </c>
      <c r="V3330" s="3">
        <f>Tabla1[[#This Row],[costo_antes_iva]]*Tabla1[[#This Row],[OS-Cantidad]]</f>
        <v>180000</v>
      </c>
      <c r="W3330" s="3">
        <f>Tabla1[[#This Row],[Valor total OS]]-Tabla1[[#This Row],[valor total op]]</f>
        <v>306000</v>
      </c>
    </row>
    <row r="3331" spans="1:23" x14ac:dyDescent="0.3">
      <c r="A3331">
        <v>5895</v>
      </c>
      <c r="B3331" t="s">
        <v>4916</v>
      </c>
      <c r="C3331" t="s">
        <v>78</v>
      </c>
      <c r="D3331" t="s">
        <v>1118</v>
      </c>
      <c r="E3331">
        <v>10</v>
      </c>
      <c r="F3331">
        <v>62086145</v>
      </c>
      <c r="G3331" t="s">
        <v>4886</v>
      </c>
      <c r="H3331" s="6">
        <v>45708</v>
      </c>
      <c r="I3331" s="3">
        <v>5000</v>
      </c>
      <c r="J3331" t="s">
        <v>23</v>
      </c>
      <c r="K3331" t="s">
        <v>4917</v>
      </c>
      <c r="L3331">
        <v>17</v>
      </c>
      <c r="M3331" t="s">
        <v>2878</v>
      </c>
      <c r="N3331" s="3">
        <v>13500</v>
      </c>
      <c r="O3331">
        <v>36</v>
      </c>
      <c r="P3331" t="s">
        <v>4881</v>
      </c>
      <c r="Q3331" t="s">
        <v>726</v>
      </c>
      <c r="R3331" t="s">
        <v>61</v>
      </c>
      <c r="S3331" s="3">
        <v>107717341</v>
      </c>
      <c r="T3331" s="3">
        <f>Tabla1[[#This Row],[OS-Valor Unitario]]-Tabla1[[#This Row],[costo_antes_iva]]</f>
        <v>8500</v>
      </c>
      <c r="U3331" s="3">
        <f>Tabla1[[#This Row],[OS-Valor Unitario]]*Tabla1[[#This Row],[OS-Cantidad]]</f>
        <v>486000</v>
      </c>
      <c r="V3331" s="3">
        <f>Tabla1[[#This Row],[costo_antes_iva]]*Tabla1[[#This Row],[OS-Cantidad]]</f>
        <v>180000</v>
      </c>
      <c r="W3331" s="3">
        <f>Tabla1[[#This Row],[Valor total OS]]-Tabla1[[#This Row],[valor total op]]</f>
        <v>306000</v>
      </c>
    </row>
    <row r="3332" spans="1:23" x14ac:dyDescent="0.3">
      <c r="A3332">
        <v>5895</v>
      </c>
      <c r="B3332" t="s">
        <v>4916</v>
      </c>
      <c r="C3332" t="s">
        <v>78</v>
      </c>
      <c r="D3332" t="s">
        <v>1118</v>
      </c>
      <c r="E3332">
        <v>364</v>
      </c>
      <c r="F3332">
        <v>62086156</v>
      </c>
      <c r="G3332" t="s">
        <v>4886</v>
      </c>
      <c r="H3332" s="6">
        <v>45708</v>
      </c>
      <c r="I3332" s="3">
        <v>5000</v>
      </c>
      <c r="J3332" t="s">
        <v>23</v>
      </c>
      <c r="K3332" t="s">
        <v>4917</v>
      </c>
      <c r="L3332">
        <v>17</v>
      </c>
      <c r="M3332" t="s">
        <v>2878</v>
      </c>
      <c r="N3332" s="3">
        <v>13500</v>
      </c>
      <c r="O3332">
        <v>36</v>
      </c>
      <c r="P3332" t="s">
        <v>4881</v>
      </c>
      <c r="Q3332" t="s">
        <v>726</v>
      </c>
      <c r="R3332" t="s">
        <v>61</v>
      </c>
      <c r="S3332" s="3">
        <v>107717341</v>
      </c>
      <c r="T3332" s="3">
        <f>Tabla1[[#This Row],[OS-Valor Unitario]]-Tabla1[[#This Row],[costo_antes_iva]]</f>
        <v>8500</v>
      </c>
      <c r="U3332" s="3">
        <f>Tabla1[[#This Row],[OS-Valor Unitario]]*Tabla1[[#This Row],[OS-Cantidad]]</f>
        <v>486000</v>
      </c>
      <c r="V3332" s="3">
        <f>Tabla1[[#This Row],[costo_antes_iva]]*Tabla1[[#This Row],[OS-Cantidad]]</f>
        <v>180000</v>
      </c>
      <c r="W3332" s="3">
        <f>Tabla1[[#This Row],[Valor total OS]]-Tabla1[[#This Row],[valor total op]]</f>
        <v>306000</v>
      </c>
    </row>
    <row r="3333" spans="1:23" x14ac:dyDescent="0.3">
      <c r="A3333">
        <v>5895</v>
      </c>
      <c r="B3333" t="s">
        <v>4916</v>
      </c>
      <c r="C3333" t="s">
        <v>78</v>
      </c>
      <c r="D3333" t="s">
        <v>1118</v>
      </c>
      <c r="E3333">
        <v>14</v>
      </c>
      <c r="F3333">
        <v>62086168</v>
      </c>
      <c r="G3333" t="s">
        <v>4886</v>
      </c>
      <c r="H3333" s="6">
        <v>45708</v>
      </c>
      <c r="I3333" s="3">
        <v>5000</v>
      </c>
      <c r="J3333" t="s">
        <v>23</v>
      </c>
      <c r="K3333" t="s">
        <v>4917</v>
      </c>
      <c r="L3333">
        <v>17</v>
      </c>
      <c r="M3333" t="s">
        <v>2878</v>
      </c>
      <c r="N3333" s="3">
        <v>13500</v>
      </c>
      <c r="O3333">
        <v>36</v>
      </c>
      <c r="P3333" t="s">
        <v>4881</v>
      </c>
      <c r="Q3333" t="s">
        <v>726</v>
      </c>
      <c r="R3333" t="s">
        <v>61</v>
      </c>
      <c r="S3333" s="3">
        <v>107717341</v>
      </c>
      <c r="T3333" s="3">
        <f>Tabla1[[#This Row],[OS-Valor Unitario]]-Tabla1[[#This Row],[costo_antes_iva]]</f>
        <v>8500</v>
      </c>
      <c r="U3333" s="3">
        <f>Tabla1[[#This Row],[OS-Valor Unitario]]*Tabla1[[#This Row],[OS-Cantidad]]</f>
        <v>486000</v>
      </c>
      <c r="V3333" s="3">
        <f>Tabla1[[#This Row],[costo_antes_iva]]*Tabla1[[#This Row],[OS-Cantidad]]</f>
        <v>180000</v>
      </c>
      <c r="W3333" s="3">
        <f>Tabla1[[#This Row],[Valor total OS]]-Tabla1[[#This Row],[valor total op]]</f>
        <v>306000</v>
      </c>
    </row>
    <row r="3334" spans="1:23" x14ac:dyDescent="0.3">
      <c r="A3334">
        <v>5895</v>
      </c>
      <c r="B3334" t="s">
        <v>4916</v>
      </c>
      <c r="C3334" t="s">
        <v>3073</v>
      </c>
      <c r="D3334" t="s">
        <v>1118</v>
      </c>
      <c r="E3334">
        <v>7</v>
      </c>
      <c r="F3334">
        <v>62086208</v>
      </c>
      <c r="G3334" t="s">
        <v>4886</v>
      </c>
      <c r="H3334" s="6">
        <v>45708</v>
      </c>
      <c r="I3334" s="3">
        <v>14000</v>
      </c>
      <c r="J3334" t="s">
        <v>23</v>
      </c>
      <c r="K3334" t="s">
        <v>4917</v>
      </c>
      <c r="L3334">
        <v>17</v>
      </c>
      <c r="M3334" t="s">
        <v>2878</v>
      </c>
      <c r="N3334" s="3">
        <v>13500</v>
      </c>
      <c r="O3334">
        <v>36</v>
      </c>
      <c r="P3334" t="s">
        <v>4881</v>
      </c>
      <c r="Q3334" t="s">
        <v>726</v>
      </c>
      <c r="R3334" t="s">
        <v>72</v>
      </c>
      <c r="S3334" s="3">
        <v>107717341</v>
      </c>
      <c r="T3334" s="3">
        <f>Tabla1[[#This Row],[OS-Valor Unitario]]-Tabla1[[#This Row],[costo_antes_iva]]</f>
        <v>-500</v>
      </c>
      <c r="U3334" s="3">
        <f>Tabla1[[#This Row],[OS-Valor Unitario]]*Tabla1[[#This Row],[OS-Cantidad]]</f>
        <v>486000</v>
      </c>
      <c r="V3334" s="3">
        <f>Tabla1[[#This Row],[costo_antes_iva]]*Tabla1[[#This Row],[OS-Cantidad]]</f>
        <v>504000</v>
      </c>
      <c r="W3334" s="3">
        <f>Tabla1[[#This Row],[Valor total OS]]-Tabla1[[#This Row],[valor total op]]</f>
        <v>-18000</v>
      </c>
    </row>
    <row r="3335" spans="1:23" x14ac:dyDescent="0.3">
      <c r="A3335">
        <v>5895</v>
      </c>
      <c r="B3335" t="s">
        <v>4916</v>
      </c>
      <c r="C3335" t="s">
        <v>349</v>
      </c>
      <c r="D3335" t="s">
        <v>1118</v>
      </c>
      <c r="E3335">
        <v>3</v>
      </c>
      <c r="F3335">
        <v>62086229</v>
      </c>
      <c r="G3335" t="s">
        <v>4886</v>
      </c>
      <c r="H3335" s="6">
        <v>45708</v>
      </c>
      <c r="I3335" s="3">
        <v>14000</v>
      </c>
      <c r="J3335" t="s">
        <v>23</v>
      </c>
      <c r="K3335" t="s">
        <v>4917</v>
      </c>
      <c r="L3335">
        <v>17</v>
      </c>
      <c r="M3335" t="s">
        <v>2878</v>
      </c>
      <c r="N3335" s="3">
        <v>13500</v>
      </c>
      <c r="O3335">
        <v>36</v>
      </c>
      <c r="P3335" t="s">
        <v>4881</v>
      </c>
      <c r="Q3335" t="s">
        <v>726</v>
      </c>
      <c r="R3335" t="s">
        <v>28</v>
      </c>
      <c r="S3335" s="3">
        <v>107717341</v>
      </c>
      <c r="T3335" s="3">
        <f>Tabla1[[#This Row],[OS-Valor Unitario]]-Tabla1[[#This Row],[costo_antes_iva]]</f>
        <v>-500</v>
      </c>
      <c r="U3335" s="3">
        <f>Tabla1[[#This Row],[OS-Valor Unitario]]*Tabla1[[#This Row],[OS-Cantidad]]</f>
        <v>486000</v>
      </c>
      <c r="V3335" s="3">
        <f>Tabla1[[#This Row],[costo_antes_iva]]*Tabla1[[#This Row],[OS-Cantidad]]</f>
        <v>504000</v>
      </c>
      <c r="W3335" s="3">
        <f>Tabla1[[#This Row],[Valor total OS]]-Tabla1[[#This Row],[valor total op]]</f>
        <v>-18000</v>
      </c>
    </row>
    <row r="3336" spans="1:23" x14ac:dyDescent="0.3">
      <c r="A3336">
        <v>5895</v>
      </c>
      <c r="B3336" t="s">
        <v>4918</v>
      </c>
      <c r="C3336" t="s">
        <v>3073</v>
      </c>
      <c r="D3336" t="s">
        <v>1118</v>
      </c>
      <c r="E3336">
        <v>7</v>
      </c>
      <c r="F3336">
        <v>62086008</v>
      </c>
      <c r="G3336" t="s">
        <v>4919</v>
      </c>
      <c r="H3336" s="6">
        <v>45708</v>
      </c>
      <c r="I3336" s="3">
        <v>14000</v>
      </c>
      <c r="J3336" t="s">
        <v>23</v>
      </c>
      <c r="K3336" t="s">
        <v>4920</v>
      </c>
      <c r="L3336">
        <v>18</v>
      </c>
      <c r="M3336" t="s">
        <v>70</v>
      </c>
      <c r="N3336" s="3">
        <v>13500</v>
      </c>
      <c r="O3336">
        <v>7</v>
      </c>
      <c r="P3336" t="s">
        <v>4881</v>
      </c>
      <c r="Q3336" t="s">
        <v>726</v>
      </c>
      <c r="R3336" t="s">
        <v>72</v>
      </c>
      <c r="S3336" s="3">
        <v>107717341</v>
      </c>
      <c r="T3336" s="3">
        <f>Tabla1[[#This Row],[OS-Valor Unitario]]-Tabla1[[#This Row],[costo_antes_iva]]</f>
        <v>-500</v>
      </c>
      <c r="U3336" s="3">
        <f>Tabla1[[#This Row],[OS-Valor Unitario]]*Tabla1[[#This Row],[OS-Cantidad]]</f>
        <v>94500</v>
      </c>
      <c r="V3336" s="3">
        <f>Tabla1[[#This Row],[costo_antes_iva]]*Tabla1[[#This Row],[OS-Cantidad]]</f>
        <v>98000</v>
      </c>
      <c r="W3336" s="3">
        <f>Tabla1[[#This Row],[Valor total OS]]-Tabla1[[#This Row],[valor total op]]</f>
        <v>-3500</v>
      </c>
    </row>
    <row r="3337" spans="1:23" x14ac:dyDescent="0.3">
      <c r="A3337">
        <v>5895</v>
      </c>
      <c r="B3337" t="s">
        <v>4921</v>
      </c>
      <c r="C3337" t="s">
        <v>3073</v>
      </c>
      <c r="D3337" t="s">
        <v>1118</v>
      </c>
      <c r="E3337">
        <v>20</v>
      </c>
      <c r="F3337">
        <v>62084711</v>
      </c>
      <c r="G3337" t="s">
        <v>4886</v>
      </c>
      <c r="H3337" s="6">
        <v>45708</v>
      </c>
      <c r="I3337" s="3">
        <v>14000</v>
      </c>
      <c r="J3337" t="s">
        <v>23</v>
      </c>
      <c r="K3337" t="s">
        <v>4922</v>
      </c>
      <c r="L3337">
        <v>19</v>
      </c>
      <c r="M3337" t="s">
        <v>2878</v>
      </c>
      <c r="N3337" s="3">
        <v>14000</v>
      </c>
      <c r="O3337">
        <v>152</v>
      </c>
      <c r="P3337" t="s">
        <v>4881</v>
      </c>
      <c r="Q3337" t="s">
        <v>726</v>
      </c>
      <c r="R3337" t="s">
        <v>72</v>
      </c>
      <c r="S3337" s="3">
        <v>107717341</v>
      </c>
      <c r="T3337" s="3">
        <f>Tabla1[[#This Row],[OS-Valor Unitario]]-Tabla1[[#This Row],[costo_antes_iva]]</f>
        <v>0</v>
      </c>
      <c r="U3337" s="3">
        <f>Tabla1[[#This Row],[OS-Valor Unitario]]*Tabla1[[#This Row],[OS-Cantidad]]</f>
        <v>2128000</v>
      </c>
      <c r="V3337" s="3">
        <f>Tabla1[[#This Row],[costo_antes_iva]]*Tabla1[[#This Row],[OS-Cantidad]]</f>
        <v>2128000</v>
      </c>
      <c r="W3337" s="3">
        <f>Tabla1[[#This Row],[Valor total OS]]-Tabla1[[#This Row],[valor total op]]</f>
        <v>0</v>
      </c>
    </row>
    <row r="3338" spans="1:23" x14ac:dyDescent="0.3">
      <c r="A3338">
        <v>5895</v>
      </c>
      <c r="B3338" t="s">
        <v>4921</v>
      </c>
      <c r="C3338" t="s">
        <v>3073</v>
      </c>
      <c r="D3338" t="s">
        <v>1118</v>
      </c>
      <c r="E3338">
        <v>19</v>
      </c>
      <c r="F3338">
        <v>62085383</v>
      </c>
      <c r="G3338" t="s">
        <v>4886</v>
      </c>
      <c r="H3338" s="6">
        <v>45708</v>
      </c>
      <c r="I3338" s="3">
        <v>14000</v>
      </c>
      <c r="J3338" t="s">
        <v>23</v>
      </c>
      <c r="K3338" t="s">
        <v>4922</v>
      </c>
      <c r="L3338">
        <v>19</v>
      </c>
      <c r="M3338" t="s">
        <v>2878</v>
      </c>
      <c r="N3338" s="3">
        <v>14000</v>
      </c>
      <c r="O3338">
        <v>152</v>
      </c>
      <c r="P3338" t="s">
        <v>4881</v>
      </c>
      <c r="Q3338" t="s">
        <v>726</v>
      </c>
      <c r="R3338" t="s">
        <v>72</v>
      </c>
      <c r="S3338" s="3">
        <v>107717341</v>
      </c>
      <c r="T3338" s="3">
        <f>Tabla1[[#This Row],[OS-Valor Unitario]]-Tabla1[[#This Row],[costo_antes_iva]]</f>
        <v>0</v>
      </c>
      <c r="U3338" s="3">
        <f>Tabla1[[#This Row],[OS-Valor Unitario]]*Tabla1[[#This Row],[OS-Cantidad]]</f>
        <v>2128000</v>
      </c>
      <c r="V3338" s="3">
        <f>Tabla1[[#This Row],[costo_antes_iva]]*Tabla1[[#This Row],[OS-Cantidad]]</f>
        <v>2128000</v>
      </c>
      <c r="W3338" s="3">
        <f>Tabla1[[#This Row],[Valor total OS]]-Tabla1[[#This Row],[valor total op]]</f>
        <v>0</v>
      </c>
    </row>
    <row r="3339" spans="1:23" x14ac:dyDescent="0.3">
      <c r="A3339">
        <v>5895</v>
      </c>
      <c r="B3339" t="s">
        <v>4921</v>
      </c>
      <c r="C3339" t="s">
        <v>3073</v>
      </c>
      <c r="D3339" t="s">
        <v>1118</v>
      </c>
      <c r="E3339">
        <v>76</v>
      </c>
      <c r="F3339">
        <v>62085390</v>
      </c>
      <c r="G3339" t="s">
        <v>4886</v>
      </c>
      <c r="H3339" s="6">
        <v>45708</v>
      </c>
      <c r="I3339" s="3">
        <v>14000</v>
      </c>
      <c r="J3339" t="s">
        <v>23</v>
      </c>
      <c r="K3339" t="s">
        <v>4922</v>
      </c>
      <c r="L3339">
        <v>19</v>
      </c>
      <c r="M3339" t="s">
        <v>2878</v>
      </c>
      <c r="N3339" s="3">
        <v>14000</v>
      </c>
      <c r="O3339">
        <v>152</v>
      </c>
      <c r="P3339" t="s">
        <v>4881</v>
      </c>
      <c r="Q3339" t="s">
        <v>726</v>
      </c>
      <c r="R3339" t="s">
        <v>72</v>
      </c>
      <c r="S3339" s="3">
        <v>107717341</v>
      </c>
      <c r="T3339" s="3">
        <f>Tabla1[[#This Row],[OS-Valor Unitario]]-Tabla1[[#This Row],[costo_antes_iva]]</f>
        <v>0</v>
      </c>
      <c r="U3339" s="3">
        <f>Tabla1[[#This Row],[OS-Valor Unitario]]*Tabla1[[#This Row],[OS-Cantidad]]</f>
        <v>2128000</v>
      </c>
      <c r="V3339" s="3">
        <f>Tabla1[[#This Row],[costo_antes_iva]]*Tabla1[[#This Row],[OS-Cantidad]]</f>
        <v>2128000</v>
      </c>
      <c r="W3339" s="3">
        <f>Tabla1[[#This Row],[Valor total OS]]-Tabla1[[#This Row],[valor total op]]</f>
        <v>0</v>
      </c>
    </row>
    <row r="3340" spans="1:23" x14ac:dyDescent="0.3">
      <c r="A3340">
        <v>5895</v>
      </c>
      <c r="B3340" t="s">
        <v>4921</v>
      </c>
      <c r="C3340" t="s">
        <v>3073</v>
      </c>
      <c r="D3340" t="s">
        <v>1118</v>
      </c>
      <c r="E3340">
        <v>126</v>
      </c>
      <c r="F3340">
        <v>62085402</v>
      </c>
      <c r="G3340" t="s">
        <v>4886</v>
      </c>
      <c r="H3340" s="6">
        <v>45708</v>
      </c>
      <c r="I3340" s="3">
        <v>14000</v>
      </c>
      <c r="J3340" t="s">
        <v>23</v>
      </c>
      <c r="K3340" t="s">
        <v>4922</v>
      </c>
      <c r="L3340">
        <v>19</v>
      </c>
      <c r="M3340" t="s">
        <v>2878</v>
      </c>
      <c r="N3340" s="3">
        <v>14000</v>
      </c>
      <c r="O3340">
        <v>152</v>
      </c>
      <c r="P3340" t="s">
        <v>4881</v>
      </c>
      <c r="Q3340" t="s">
        <v>726</v>
      </c>
      <c r="R3340" t="s">
        <v>72</v>
      </c>
      <c r="S3340" s="3">
        <v>107717341</v>
      </c>
      <c r="T3340" s="3">
        <f>Tabla1[[#This Row],[OS-Valor Unitario]]-Tabla1[[#This Row],[costo_antes_iva]]</f>
        <v>0</v>
      </c>
      <c r="U3340" s="3">
        <f>Tabla1[[#This Row],[OS-Valor Unitario]]*Tabla1[[#This Row],[OS-Cantidad]]</f>
        <v>2128000</v>
      </c>
      <c r="V3340" s="3">
        <f>Tabla1[[#This Row],[costo_antes_iva]]*Tabla1[[#This Row],[OS-Cantidad]]</f>
        <v>2128000</v>
      </c>
      <c r="W3340" s="3">
        <f>Tabla1[[#This Row],[Valor total OS]]-Tabla1[[#This Row],[valor total op]]</f>
        <v>0</v>
      </c>
    </row>
    <row r="3341" spans="1:23" x14ac:dyDescent="0.3">
      <c r="A3341">
        <v>5895</v>
      </c>
      <c r="B3341" t="s">
        <v>4921</v>
      </c>
      <c r="C3341" t="s">
        <v>3073</v>
      </c>
      <c r="D3341" t="s">
        <v>1118</v>
      </c>
      <c r="E3341">
        <v>64</v>
      </c>
      <c r="F3341">
        <v>62085477</v>
      </c>
      <c r="G3341" t="s">
        <v>4886</v>
      </c>
      <c r="H3341" s="6">
        <v>45708</v>
      </c>
      <c r="I3341" s="3">
        <v>14000</v>
      </c>
      <c r="J3341" t="s">
        <v>23</v>
      </c>
      <c r="K3341" t="s">
        <v>4922</v>
      </c>
      <c r="L3341">
        <v>19</v>
      </c>
      <c r="M3341" t="s">
        <v>2878</v>
      </c>
      <c r="N3341" s="3">
        <v>14000</v>
      </c>
      <c r="O3341">
        <v>152</v>
      </c>
      <c r="P3341" t="s">
        <v>4881</v>
      </c>
      <c r="Q3341" t="s">
        <v>726</v>
      </c>
      <c r="R3341" t="s">
        <v>72</v>
      </c>
      <c r="S3341" s="3">
        <v>107717341</v>
      </c>
      <c r="T3341" s="3">
        <f>Tabla1[[#This Row],[OS-Valor Unitario]]-Tabla1[[#This Row],[costo_antes_iva]]</f>
        <v>0</v>
      </c>
      <c r="U3341" s="3">
        <f>Tabla1[[#This Row],[OS-Valor Unitario]]*Tabla1[[#This Row],[OS-Cantidad]]</f>
        <v>2128000</v>
      </c>
      <c r="V3341" s="3">
        <f>Tabla1[[#This Row],[costo_antes_iva]]*Tabla1[[#This Row],[OS-Cantidad]]</f>
        <v>2128000</v>
      </c>
      <c r="W3341" s="3">
        <f>Tabla1[[#This Row],[Valor total OS]]-Tabla1[[#This Row],[valor total op]]</f>
        <v>0</v>
      </c>
    </row>
    <row r="3342" spans="1:23" x14ac:dyDescent="0.3">
      <c r="A3342">
        <v>5895</v>
      </c>
      <c r="B3342" t="s">
        <v>4921</v>
      </c>
      <c r="C3342" t="s">
        <v>3073</v>
      </c>
      <c r="D3342" t="s">
        <v>1118</v>
      </c>
      <c r="E3342">
        <v>79</v>
      </c>
      <c r="F3342">
        <v>62085509</v>
      </c>
      <c r="G3342" t="s">
        <v>4886</v>
      </c>
      <c r="H3342" s="6">
        <v>45708</v>
      </c>
      <c r="I3342" s="3">
        <v>14000</v>
      </c>
      <c r="J3342" t="s">
        <v>23</v>
      </c>
      <c r="K3342" t="s">
        <v>4922</v>
      </c>
      <c r="L3342">
        <v>19</v>
      </c>
      <c r="M3342" t="s">
        <v>2878</v>
      </c>
      <c r="N3342" s="3">
        <v>14000</v>
      </c>
      <c r="O3342">
        <v>152</v>
      </c>
      <c r="P3342" t="s">
        <v>4881</v>
      </c>
      <c r="Q3342" t="s">
        <v>726</v>
      </c>
      <c r="R3342" t="s">
        <v>72</v>
      </c>
      <c r="S3342" s="3">
        <v>107717341</v>
      </c>
      <c r="T3342" s="3">
        <f>Tabla1[[#This Row],[OS-Valor Unitario]]-Tabla1[[#This Row],[costo_antes_iva]]</f>
        <v>0</v>
      </c>
      <c r="U3342" s="3">
        <f>Tabla1[[#This Row],[OS-Valor Unitario]]*Tabla1[[#This Row],[OS-Cantidad]]</f>
        <v>2128000</v>
      </c>
      <c r="V3342" s="3">
        <f>Tabla1[[#This Row],[costo_antes_iva]]*Tabla1[[#This Row],[OS-Cantidad]]</f>
        <v>2128000</v>
      </c>
      <c r="W3342" s="3">
        <f>Tabla1[[#This Row],[Valor total OS]]-Tabla1[[#This Row],[valor total op]]</f>
        <v>0</v>
      </c>
    </row>
    <row r="3343" spans="1:23" x14ac:dyDescent="0.3">
      <c r="A3343">
        <v>5895</v>
      </c>
      <c r="B3343" t="s">
        <v>4921</v>
      </c>
      <c r="C3343" t="s">
        <v>3073</v>
      </c>
      <c r="D3343" t="s">
        <v>1118</v>
      </c>
      <c r="E3343">
        <v>8</v>
      </c>
      <c r="F3343">
        <v>62085528</v>
      </c>
      <c r="G3343" t="s">
        <v>4886</v>
      </c>
      <c r="H3343" s="6">
        <v>45708</v>
      </c>
      <c r="I3343" s="3">
        <v>14000</v>
      </c>
      <c r="J3343" t="s">
        <v>23</v>
      </c>
      <c r="K3343" t="s">
        <v>4922</v>
      </c>
      <c r="L3343">
        <v>19</v>
      </c>
      <c r="M3343" t="s">
        <v>2878</v>
      </c>
      <c r="N3343" s="3">
        <v>14000</v>
      </c>
      <c r="O3343">
        <v>152</v>
      </c>
      <c r="P3343" t="s">
        <v>4881</v>
      </c>
      <c r="Q3343" t="s">
        <v>726</v>
      </c>
      <c r="R3343" t="s">
        <v>72</v>
      </c>
      <c r="S3343" s="3">
        <v>107717341</v>
      </c>
      <c r="T3343" s="3">
        <f>Tabla1[[#This Row],[OS-Valor Unitario]]-Tabla1[[#This Row],[costo_antes_iva]]</f>
        <v>0</v>
      </c>
      <c r="U3343" s="3">
        <f>Tabla1[[#This Row],[OS-Valor Unitario]]*Tabla1[[#This Row],[OS-Cantidad]]</f>
        <v>2128000</v>
      </c>
      <c r="V3343" s="3">
        <f>Tabla1[[#This Row],[costo_antes_iva]]*Tabla1[[#This Row],[OS-Cantidad]]</f>
        <v>2128000</v>
      </c>
      <c r="W3343" s="3">
        <f>Tabla1[[#This Row],[Valor total OS]]-Tabla1[[#This Row],[valor total op]]</f>
        <v>0</v>
      </c>
    </row>
    <row r="3344" spans="1:23" x14ac:dyDescent="0.3">
      <c r="A3344">
        <v>5895</v>
      </c>
      <c r="B3344" t="s">
        <v>4921</v>
      </c>
      <c r="C3344" t="s">
        <v>3073</v>
      </c>
      <c r="D3344" t="s">
        <v>1118</v>
      </c>
      <c r="E3344">
        <v>35</v>
      </c>
      <c r="F3344">
        <v>62085554</v>
      </c>
      <c r="G3344" t="s">
        <v>4886</v>
      </c>
      <c r="H3344" s="6">
        <v>45708</v>
      </c>
      <c r="I3344" s="3">
        <v>14000</v>
      </c>
      <c r="J3344" t="s">
        <v>23</v>
      </c>
      <c r="K3344" t="s">
        <v>4922</v>
      </c>
      <c r="L3344">
        <v>19</v>
      </c>
      <c r="M3344" t="s">
        <v>2878</v>
      </c>
      <c r="N3344" s="3">
        <v>14000</v>
      </c>
      <c r="O3344">
        <v>152</v>
      </c>
      <c r="P3344" t="s">
        <v>4881</v>
      </c>
      <c r="Q3344" t="s">
        <v>726</v>
      </c>
      <c r="R3344" t="s">
        <v>72</v>
      </c>
      <c r="S3344" s="3">
        <v>107717341</v>
      </c>
      <c r="T3344" s="3">
        <f>Tabla1[[#This Row],[OS-Valor Unitario]]-Tabla1[[#This Row],[costo_antes_iva]]</f>
        <v>0</v>
      </c>
      <c r="U3344" s="3">
        <f>Tabla1[[#This Row],[OS-Valor Unitario]]*Tabla1[[#This Row],[OS-Cantidad]]</f>
        <v>2128000</v>
      </c>
      <c r="V3344" s="3">
        <f>Tabla1[[#This Row],[costo_antes_iva]]*Tabla1[[#This Row],[OS-Cantidad]]</f>
        <v>2128000</v>
      </c>
      <c r="W3344" s="3">
        <f>Tabla1[[#This Row],[Valor total OS]]-Tabla1[[#This Row],[valor total op]]</f>
        <v>0</v>
      </c>
    </row>
    <row r="3345" spans="1:23" x14ac:dyDescent="0.3">
      <c r="A3345">
        <v>5895</v>
      </c>
      <c r="B3345" t="s">
        <v>4921</v>
      </c>
      <c r="C3345" t="s">
        <v>3073</v>
      </c>
      <c r="D3345" t="s">
        <v>1118</v>
      </c>
      <c r="E3345">
        <v>84</v>
      </c>
      <c r="F3345">
        <v>62085623</v>
      </c>
      <c r="G3345" t="s">
        <v>4886</v>
      </c>
      <c r="H3345" s="6">
        <v>45708</v>
      </c>
      <c r="I3345" s="3">
        <v>14000</v>
      </c>
      <c r="J3345" t="s">
        <v>23</v>
      </c>
      <c r="K3345" t="s">
        <v>4922</v>
      </c>
      <c r="L3345">
        <v>19</v>
      </c>
      <c r="M3345" t="s">
        <v>2878</v>
      </c>
      <c r="N3345" s="3">
        <v>14000</v>
      </c>
      <c r="O3345">
        <v>152</v>
      </c>
      <c r="P3345" t="s">
        <v>4881</v>
      </c>
      <c r="Q3345" t="s">
        <v>726</v>
      </c>
      <c r="R3345" t="s">
        <v>72</v>
      </c>
      <c r="S3345" s="3">
        <v>107717341</v>
      </c>
      <c r="T3345" s="3">
        <f>Tabla1[[#This Row],[OS-Valor Unitario]]-Tabla1[[#This Row],[costo_antes_iva]]</f>
        <v>0</v>
      </c>
      <c r="U3345" s="3">
        <f>Tabla1[[#This Row],[OS-Valor Unitario]]*Tabla1[[#This Row],[OS-Cantidad]]</f>
        <v>2128000</v>
      </c>
      <c r="V3345" s="3">
        <f>Tabla1[[#This Row],[costo_antes_iva]]*Tabla1[[#This Row],[OS-Cantidad]]</f>
        <v>2128000</v>
      </c>
      <c r="W3345" s="3">
        <f>Tabla1[[#This Row],[Valor total OS]]-Tabla1[[#This Row],[valor total op]]</f>
        <v>0</v>
      </c>
    </row>
    <row r="3346" spans="1:23" x14ac:dyDescent="0.3">
      <c r="A3346">
        <v>5895</v>
      </c>
      <c r="B3346" t="s">
        <v>4921</v>
      </c>
      <c r="C3346" t="s">
        <v>3073</v>
      </c>
      <c r="D3346" t="s">
        <v>1118</v>
      </c>
      <c r="E3346">
        <v>27</v>
      </c>
      <c r="F3346">
        <v>62085640</v>
      </c>
      <c r="G3346" t="s">
        <v>4886</v>
      </c>
      <c r="H3346" s="6">
        <v>45708</v>
      </c>
      <c r="I3346" s="3">
        <v>14000</v>
      </c>
      <c r="J3346" t="s">
        <v>23</v>
      </c>
      <c r="K3346" t="s">
        <v>4922</v>
      </c>
      <c r="L3346">
        <v>19</v>
      </c>
      <c r="M3346" t="s">
        <v>2878</v>
      </c>
      <c r="N3346" s="3">
        <v>14000</v>
      </c>
      <c r="O3346">
        <v>152</v>
      </c>
      <c r="P3346" t="s">
        <v>4881</v>
      </c>
      <c r="Q3346" t="s">
        <v>726</v>
      </c>
      <c r="R3346" t="s">
        <v>72</v>
      </c>
      <c r="S3346" s="3">
        <v>107717341</v>
      </c>
      <c r="T3346" s="3">
        <f>Tabla1[[#This Row],[OS-Valor Unitario]]-Tabla1[[#This Row],[costo_antes_iva]]</f>
        <v>0</v>
      </c>
      <c r="U3346" s="3">
        <f>Tabla1[[#This Row],[OS-Valor Unitario]]*Tabla1[[#This Row],[OS-Cantidad]]</f>
        <v>2128000</v>
      </c>
      <c r="V3346" s="3">
        <f>Tabla1[[#This Row],[costo_antes_iva]]*Tabla1[[#This Row],[OS-Cantidad]]</f>
        <v>2128000</v>
      </c>
      <c r="W3346" s="3">
        <f>Tabla1[[#This Row],[Valor total OS]]-Tabla1[[#This Row],[valor total op]]</f>
        <v>0</v>
      </c>
    </row>
    <row r="3347" spans="1:23" x14ac:dyDescent="0.3">
      <c r="A3347">
        <v>5895</v>
      </c>
      <c r="B3347" t="s">
        <v>4921</v>
      </c>
      <c r="C3347" t="s">
        <v>3073</v>
      </c>
      <c r="D3347" t="s">
        <v>1118</v>
      </c>
      <c r="E3347">
        <v>115</v>
      </c>
      <c r="F3347">
        <v>62085683</v>
      </c>
      <c r="G3347" t="s">
        <v>4886</v>
      </c>
      <c r="H3347" s="6">
        <v>45708</v>
      </c>
      <c r="I3347" s="3">
        <v>14000</v>
      </c>
      <c r="J3347" t="s">
        <v>23</v>
      </c>
      <c r="K3347" t="s">
        <v>4922</v>
      </c>
      <c r="L3347">
        <v>19</v>
      </c>
      <c r="M3347" t="s">
        <v>2878</v>
      </c>
      <c r="N3347" s="3">
        <v>14000</v>
      </c>
      <c r="O3347">
        <v>152</v>
      </c>
      <c r="P3347" t="s">
        <v>4881</v>
      </c>
      <c r="Q3347" t="s">
        <v>726</v>
      </c>
      <c r="R3347" t="s">
        <v>72</v>
      </c>
      <c r="S3347" s="3">
        <v>107717341</v>
      </c>
      <c r="T3347" s="3">
        <f>Tabla1[[#This Row],[OS-Valor Unitario]]-Tabla1[[#This Row],[costo_antes_iva]]</f>
        <v>0</v>
      </c>
      <c r="U3347" s="3">
        <f>Tabla1[[#This Row],[OS-Valor Unitario]]*Tabla1[[#This Row],[OS-Cantidad]]</f>
        <v>2128000</v>
      </c>
      <c r="V3347" s="3">
        <f>Tabla1[[#This Row],[costo_antes_iva]]*Tabla1[[#This Row],[OS-Cantidad]]</f>
        <v>2128000</v>
      </c>
      <c r="W3347" s="3">
        <f>Tabla1[[#This Row],[Valor total OS]]-Tabla1[[#This Row],[valor total op]]</f>
        <v>0</v>
      </c>
    </row>
    <row r="3348" spans="1:23" x14ac:dyDescent="0.3">
      <c r="A3348">
        <v>5895</v>
      </c>
      <c r="B3348" t="s">
        <v>4921</v>
      </c>
      <c r="C3348" t="s">
        <v>3073</v>
      </c>
      <c r="D3348" t="s">
        <v>1118</v>
      </c>
      <c r="E3348">
        <v>66</v>
      </c>
      <c r="F3348">
        <v>62085725</v>
      </c>
      <c r="G3348" t="s">
        <v>4886</v>
      </c>
      <c r="H3348" s="6">
        <v>45708</v>
      </c>
      <c r="I3348" s="3">
        <v>14000</v>
      </c>
      <c r="J3348" t="s">
        <v>23</v>
      </c>
      <c r="K3348" t="s">
        <v>4922</v>
      </c>
      <c r="L3348">
        <v>19</v>
      </c>
      <c r="M3348" t="s">
        <v>2878</v>
      </c>
      <c r="N3348" s="3">
        <v>14000</v>
      </c>
      <c r="O3348">
        <v>152</v>
      </c>
      <c r="P3348" t="s">
        <v>4881</v>
      </c>
      <c r="Q3348" t="s">
        <v>726</v>
      </c>
      <c r="R3348" t="s">
        <v>72</v>
      </c>
      <c r="S3348" s="3">
        <v>107717341</v>
      </c>
      <c r="T3348" s="3">
        <f>Tabla1[[#This Row],[OS-Valor Unitario]]-Tabla1[[#This Row],[costo_antes_iva]]</f>
        <v>0</v>
      </c>
      <c r="U3348" s="3">
        <f>Tabla1[[#This Row],[OS-Valor Unitario]]*Tabla1[[#This Row],[OS-Cantidad]]</f>
        <v>2128000</v>
      </c>
      <c r="V3348" s="3">
        <f>Tabla1[[#This Row],[costo_antes_iva]]*Tabla1[[#This Row],[OS-Cantidad]]</f>
        <v>2128000</v>
      </c>
      <c r="W3348" s="3">
        <f>Tabla1[[#This Row],[Valor total OS]]-Tabla1[[#This Row],[valor total op]]</f>
        <v>0</v>
      </c>
    </row>
    <row r="3349" spans="1:23" x14ac:dyDescent="0.3">
      <c r="A3349">
        <v>5895</v>
      </c>
      <c r="B3349" t="s">
        <v>4921</v>
      </c>
      <c r="C3349" t="s">
        <v>3073</v>
      </c>
      <c r="D3349" t="s">
        <v>1118</v>
      </c>
      <c r="E3349">
        <v>38</v>
      </c>
      <c r="F3349">
        <v>62085766</v>
      </c>
      <c r="G3349" t="s">
        <v>4886</v>
      </c>
      <c r="H3349" s="6">
        <v>45708</v>
      </c>
      <c r="I3349" s="3">
        <v>14000</v>
      </c>
      <c r="J3349" t="s">
        <v>23</v>
      </c>
      <c r="K3349" t="s">
        <v>4922</v>
      </c>
      <c r="L3349">
        <v>19</v>
      </c>
      <c r="M3349" t="s">
        <v>2878</v>
      </c>
      <c r="N3349" s="3">
        <v>14000</v>
      </c>
      <c r="O3349">
        <v>152</v>
      </c>
      <c r="P3349" t="s">
        <v>4881</v>
      </c>
      <c r="Q3349" t="s">
        <v>726</v>
      </c>
      <c r="R3349" t="s">
        <v>72</v>
      </c>
      <c r="S3349" s="3">
        <v>107717341</v>
      </c>
      <c r="T3349" s="3">
        <f>Tabla1[[#This Row],[OS-Valor Unitario]]-Tabla1[[#This Row],[costo_antes_iva]]</f>
        <v>0</v>
      </c>
      <c r="U3349" s="3">
        <f>Tabla1[[#This Row],[OS-Valor Unitario]]*Tabla1[[#This Row],[OS-Cantidad]]</f>
        <v>2128000</v>
      </c>
      <c r="V3349" s="3">
        <f>Tabla1[[#This Row],[costo_antes_iva]]*Tabla1[[#This Row],[OS-Cantidad]]</f>
        <v>2128000</v>
      </c>
      <c r="W3349" s="3">
        <f>Tabla1[[#This Row],[Valor total OS]]-Tabla1[[#This Row],[valor total op]]</f>
        <v>0</v>
      </c>
    </row>
    <row r="3350" spans="1:23" x14ac:dyDescent="0.3">
      <c r="A3350">
        <v>5895</v>
      </c>
      <c r="B3350" t="s">
        <v>4921</v>
      </c>
      <c r="C3350" t="s">
        <v>3073</v>
      </c>
      <c r="D3350" t="s">
        <v>1118</v>
      </c>
      <c r="E3350">
        <v>9</v>
      </c>
      <c r="F3350">
        <v>62085893</v>
      </c>
      <c r="G3350" t="s">
        <v>4886</v>
      </c>
      <c r="H3350" s="6">
        <v>45708</v>
      </c>
      <c r="I3350" s="3">
        <v>14000</v>
      </c>
      <c r="J3350" t="s">
        <v>23</v>
      </c>
      <c r="K3350" t="s">
        <v>4922</v>
      </c>
      <c r="L3350">
        <v>19</v>
      </c>
      <c r="M3350" t="s">
        <v>2878</v>
      </c>
      <c r="N3350" s="3">
        <v>14000</v>
      </c>
      <c r="O3350">
        <v>152</v>
      </c>
      <c r="P3350" t="s">
        <v>4881</v>
      </c>
      <c r="Q3350" t="s">
        <v>726</v>
      </c>
      <c r="R3350" t="s">
        <v>72</v>
      </c>
      <c r="S3350" s="3">
        <v>107717341</v>
      </c>
      <c r="T3350" s="3">
        <f>Tabla1[[#This Row],[OS-Valor Unitario]]-Tabla1[[#This Row],[costo_antes_iva]]</f>
        <v>0</v>
      </c>
      <c r="U3350" s="3">
        <f>Tabla1[[#This Row],[OS-Valor Unitario]]*Tabla1[[#This Row],[OS-Cantidad]]</f>
        <v>2128000</v>
      </c>
      <c r="V3350" s="3">
        <f>Tabla1[[#This Row],[costo_antes_iva]]*Tabla1[[#This Row],[OS-Cantidad]]</f>
        <v>2128000</v>
      </c>
      <c r="W3350" s="3">
        <f>Tabla1[[#This Row],[Valor total OS]]-Tabla1[[#This Row],[valor total op]]</f>
        <v>0</v>
      </c>
    </row>
    <row r="3351" spans="1:23" x14ac:dyDescent="0.3">
      <c r="A3351">
        <v>5895</v>
      </c>
      <c r="B3351" t="s">
        <v>4921</v>
      </c>
      <c r="C3351" t="s">
        <v>3073</v>
      </c>
      <c r="D3351" t="s">
        <v>1118</v>
      </c>
      <c r="E3351">
        <v>36</v>
      </c>
      <c r="F3351">
        <v>62085926</v>
      </c>
      <c r="G3351" t="s">
        <v>4886</v>
      </c>
      <c r="H3351" s="6">
        <v>45708</v>
      </c>
      <c r="I3351" s="3">
        <v>14000</v>
      </c>
      <c r="J3351" t="s">
        <v>23</v>
      </c>
      <c r="K3351" t="s">
        <v>4922</v>
      </c>
      <c r="L3351">
        <v>19</v>
      </c>
      <c r="M3351" t="s">
        <v>2878</v>
      </c>
      <c r="N3351" s="3">
        <v>14000</v>
      </c>
      <c r="O3351">
        <v>152</v>
      </c>
      <c r="P3351" t="s">
        <v>4881</v>
      </c>
      <c r="Q3351" t="s">
        <v>726</v>
      </c>
      <c r="R3351" t="s">
        <v>72</v>
      </c>
      <c r="S3351" s="3">
        <v>107717341</v>
      </c>
      <c r="T3351" s="3">
        <f>Tabla1[[#This Row],[OS-Valor Unitario]]-Tabla1[[#This Row],[costo_antes_iva]]</f>
        <v>0</v>
      </c>
      <c r="U3351" s="3">
        <f>Tabla1[[#This Row],[OS-Valor Unitario]]*Tabla1[[#This Row],[OS-Cantidad]]</f>
        <v>2128000</v>
      </c>
      <c r="V3351" s="3">
        <f>Tabla1[[#This Row],[costo_antes_iva]]*Tabla1[[#This Row],[OS-Cantidad]]</f>
        <v>2128000</v>
      </c>
      <c r="W3351" s="3">
        <f>Tabla1[[#This Row],[Valor total OS]]-Tabla1[[#This Row],[valor total op]]</f>
        <v>0</v>
      </c>
    </row>
    <row r="3352" spans="1:23" x14ac:dyDescent="0.3">
      <c r="A3352">
        <v>5895</v>
      </c>
      <c r="B3352" t="s">
        <v>4921</v>
      </c>
      <c r="C3352" t="s">
        <v>3073</v>
      </c>
      <c r="D3352" t="s">
        <v>1118</v>
      </c>
      <c r="E3352">
        <v>152</v>
      </c>
      <c r="F3352">
        <v>62086033</v>
      </c>
      <c r="G3352" t="s">
        <v>4886</v>
      </c>
      <c r="H3352" s="6">
        <v>45708</v>
      </c>
      <c r="I3352" s="3">
        <v>14000</v>
      </c>
      <c r="J3352" t="s">
        <v>23</v>
      </c>
      <c r="K3352" t="s">
        <v>4922</v>
      </c>
      <c r="L3352">
        <v>19</v>
      </c>
      <c r="M3352" t="s">
        <v>2878</v>
      </c>
      <c r="N3352" s="3">
        <v>14000</v>
      </c>
      <c r="O3352">
        <v>152</v>
      </c>
      <c r="P3352" t="s">
        <v>4881</v>
      </c>
      <c r="Q3352" t="s">
        <v>726</v>
      </c>
      <c r="R3352" t="s">
        <v>72</v>
      </c>
      <c r="S3352" s="3">
        <v>107717341</v>
      </c>
      <c r="T3352" s="3">
        <f>Tabla1[[#This Row],[OS-Valor Unitario]]-Tabla1[[#This Row],[costo_antes_iva]]</f>
        <v>0</v>
      </c>
      <c r="U3352" s="3">
        <f>Tabla1[[#This Row],[OS-Valor Unitario]]*Tabla1[[#This Row],[OS-Cantidad]]</f>
        <v>2128000</v>
      </c>
      <c r="V3352" s="3">
        <f>Tabla1[[#This Row],[costo_antes_iva]]*Tabla1[[#This Row],[OS-Cantidad]]</f>
        <v>2128000</v>
      </c>
      <c r="W3352" s="3">
        <f>Tabla1[[#This Row],[Valor total OS]]-Tabla1[[#This Row],[valor total op]]</f>
        <v>0</v>
      </c>
    </row>
    <row r="3353" spans="1:23" x14ac:dyDescent="0.3">
      <c r="A3353">
        <v>5895</v>
      </c>
      <c r="B3353" t="s">
        <v>4921</v>
      </c>
      <c r="C3353" t="s">
        <v>3073</v>
      </c>
      <c r="D3353" t="s">
        <v>1118</v>
      </c>
      <c r="E3353">
        <v>47</v>
      </c>
      <c r="F3353">
        <v>62086057</v>
      </c>
      <c r="G3353" t="s">
        <v>4886</v>
      </c>
      <c r="H3353" s="6">
        <v>45708</v>
      </c>
      <c r="I3353" s="3">
        <v>14000</v>
      </c>
      <c r="J3353" t="s">
        <v>23</v>
      </c>
      <c r="K3353" t="s">
        <v>4922</v>
      </c>
      <c r="L3353">
        <v>19</v>
      </c>
      <c r="M3353" t="s">
        <v>2878</v>
      </c>
      <c r="N3353" s="3">
        <v>14000</v>
      </c>
      <c r="O3353">
        <v>152</v>
      </c>
      <c r="P3353" t="s">
        <v>4881</v>
      </c>
      <c r="Q3353" t="s">
        <v>726</v>
      </c>
      <c r="R3353" t="s">
        <v>72</v>
      </c>
      <c r="S3353" s="3">
        <v>107717341</v>
      </c>
      <c r="T3353" s="3">
        <f>Tabla1[[#This Row],[OS-Valor Unitario]]-Tabla1[[#This Row],[costo_antes_iva]]</f>
        <v>0</v>
      </c>
      <c r="U3353" s="3">
        <f>Tabla1[[#This Row],[OS-Valor Unitario]]*Tabla1[[#This Row],[OS-Cantidad]]</f>
        <v>2128000</v>
      </c>
      <c r="V3353" s="3">
        <f>Tabla1[[#This Row],[costo_antes_iva]]*Tabla1[[#This Row],[OS-Cantidad]]</f>
        <v>2128000</v>
      </c>
      <c r="W3353" s="3">
        <f>Tabla1[[#This Row],[Valor total OS]]-Tabla1[[#This Row],[valor total op]]</f>
        <v>0</v>
      </c>
    </row>
    <row r="3354" spans="1:23" x14ac:dyDescent="0.3">
      <c r="A3354">
        <v>5895</v>
      </c>
      <c r="B3354" t="s">
        <v>4921</v>
      </c>
      <c r="C3354" t="s">
        <v>78</v>
      </c>
      <c r="D3354" t="s">
        <v>1118</v>
      </c>
      <c r="E3354">
        <v>3</v>
      </c>
      <c r="F3354">
        <v>62086126</v>
      </c>
      <c r="G3354" t="s">
        <v>4886</v>
      </c>
      <c r="H3354" s="6">
        <v>45708</v>
      </c>
      <c r="I3354" s="3">
        <v>5000</v>
      </c>
      <c r="J3354" t="s">
        <v>23</v>
      </c>
      <c r="K3354" t="s">
        <v>4922</v>
      </c>
      <c r="L3354">
        <v>19</v>
      </c>
      <c r="M3354" t="s">
        <v>2878</v>
      </c>
      <c r="N3354" s="3">
        <v>14000</v>
      </c>
      <c r="O3354">
        <v>152</v>
      </c>
      <c r="P3354" t="s">
        <v>4881</v>
      </c>
      <c r="Q3354" t="s">
        <v>726</v>
      </c>
      <c r="R3354" t="s">
        <v>61</v>
      </c>
      <c r="S3354" s="3">
        <v>107717341</v>
      </c>
      <c r="T3354" s="3">
        <f>Tabla1[[#This Row],[OS-Valor Unitario]]-Tabla1[[#This Row],[costo_antes_iva]]</f>
        <v>9000</v>
      </c>
      <c r="U3354" s="3">
        <f>Tabla1[[#This Row],[OS-Valor Unitario]]*Tabla1[[#This Row],[OS-Cantidad]]</f>
        <v>2128000</v>
      </c>
      <c r="V3354" s="3">
        <f>Tabla1[[#This Row],[costo_antes_iva]]*Tabla1[[#This Row],[OS-Cantidad]]</f>
        <v>760000</v>
      </c>
      <c r="W3354" s="3">
        <f>Tabla1[[#This Row],[Valor total OS]]-Tabla1[[#This Row],[valor total op]]</f>
        <v>1368000</v>
      </c>
    </row>
    <row r="3355" spans="1:23" x14ac:dyDescent="0.3">
      <c r="A3355">
        <v>5895</v>
      </c>
      <c r="B3355" t="s">
        <v>4921</v>
      </c>
      <c r="C3355" t="s">
        <v>78</v>
      </c>
      <c r="D3355" t="s">
        <v>1118</v>
      </c>
      <c r="E3355">
        <v>48</v>
      </c>
      <c r="F3355">
        <v>62086136</v>
      </c>
      <c r="G3355" t="s">
        <v>4886</v>
      </c>
      <c r="H3355" s="6">
        <v>45708</v>
      </c>
      <c r="I3355" s="3">
        <v>5000</v>
      </c>
      <c r="J3355" t="s">
        <v>23</v>
      </c>
      <c r="K3355" t="s">
        <v>4922</v>
      </c>
      <c r="L3355">
        <v>19</v>
      </c>
      <c r="M3355" t="s">
        <v>2878</v>
      </c>
      <c r="N3355" s="3">
        <v>14000</v>
      </c>
      <c r="O3355">
        <v>152</v>
      </c>
      <c r="P3355" t="s">
        <v>4881</v>
      </c>
      <c r="Q3355" t="s">
        <v>726</v>
      </c>
      <c r="R3355" t="s">
        <v>61</v>
      </c>
      <c r="S3355" s="3">
        <v>107717341</v>
      </c>
      <c r="T3355" s="3">
        <f>Tabla1[[#This Row],[OS-Valor Unitario]]-Tabla1[[#This Row],[costo_antes_iva]]</f>
        <v>9000</v>
      </c>
      <c r="U3355" s="3">
        <f>Tabla1[[#This Row],[OS-Valor Unitario]]*Tabla1[[#This Row],[OS-Cantidad]]</f>
        <v>2128000</v>
      </c>
      <c r="V3355" s="3">
        <f>Tabla1[[#This Row],[costo_antes_iva]]*Tabla1[[#This Row],[OS-Cantidad]]</f>
        <v>760000</v>
      </c>
      <c r="W3355" s="3">
        <f>Tabla1[[#This Row],[Valor total OS]]-Tabla1[[#This Row],[valor total op]]</f>
        <v>1368000</v>
      </c>
    </row>
    <row r="3356" spans="1:23" x14ac:dyDescent="0.3">
      <c r="A3356">
        <v>5895</v>
      </c>
      <c r="B3356" t="s">
        <v>4921</v>
      </c>
      <c r="C3356" t="s">
        <v>78</v>
      </c>
      <c r="D3356" t="s">
        <v>1118</v>
      </c>
      <c r="E3356">
        <v>10</v>
      </c>
      <c r="F3356">
        <v>62086145</v>
      </c>
      <c r="G3356" t="s">
        <v>4886</v>
      </c>
      <c r="H3356" s="6">
        <v>45708</v>
      </c>
      <c r="I3356" s="3">
        <v>5000</v>
      </c>
      <c r="J3356" t="s">
        <v>23</v>
      </c>
      <c r="K3356" t="s">
        <v>4922</v>
      </c>
      <c r="L3356">
        <v>19</v>
      </c>
      <c r="M3356" t="s">
        <v>2878</v>
      </c>
      <c r="N3356" s="3">
        <v>14000</v>
      </c>
      <c r="O3356">
        <v>152</v>
      </c>
      <c r="P3356" t="s">
        <v>4881</v>
      </c>
      <c r="Q3356" t="s">
        <v>726</v>
      </c>
      <c r="R3356" t="s">
        <v>61</v>
      </c>
      <c r="S3356" s="3">
        <v>107717341</v>
      </c>
      <c r="T3356" s="3">
        <f>Tabla1[[#This Row],[OS-Valor Unitario]]-Tabla1[[#This Row],[costo_antes_iva]]</f>
        <v>9000</v>
      </c>
      <c r="U3356" s="3">
        <f>Tabla1[[#This Row],[OS-Valor Unitario]]*Tabla1[[#This Row],[OS-Cantidad]]</f>
        <v>2128000</v>
      </c>
      <c r="V3356" s="3">
        <f>Tabla1[[#This Row],[costo_antes_iva]]*Tabla1[[#This Row],[OS-Cantidad]]</f>
        <v>760000</v>
      </c>
      <c r="W3356" s="3">
        <f>Tabla1[[#This Row],[Valor total OS]]-Tabla1[[#This Row],[valor total op]]</f>
        <v>1368000</v>
      </c>
    </row>
    <row r="3357" spans="1:23" x14ac:dyDescent="0.3">
      <c r="A3357">
        <v>5895</v>
      </c>
      <c r="B3357" t="s">
        <v>4921</v>
      </c>
      <c r="C3357" t="s">
        <v>78</v>
      </c>
      <c r="D3357" t="s">
        <v>1118</v>
      </c>
      <c r="E3357">
        <v>364</v>
      </c>
      <c r="F3357">
        <v>62086156</v>
      </c>
      <c r="G3357" t="s">
        <v>4886</v>
      </c>
      <c r="H3357" s="6">
        <v>45708</v>
      </c>
      <c r="I3357" s="3">
        <v>5000</v>
      </c>
      <c r="J3357" t="s">
        <v>23</v>
      </c>
      <c r="K3357" t="s">
        <v>4922</v>
      </c>
      <c r="L3357">
        <v>19</v>
      </c>
      <c r="M3357" t="s">
        <v>2878</v>
      </c>
      <c r="N3357" s="3">
        <v>14000</v>
      </c>
      <c r="O3357">
        <v>152</v>
      </c>
      <c r="P3357" t="s">
        <v>4881</v>
      </c>
      <c r="Q3357" t="s">
        <v>726</v>
      </c>
      <c r="R3357" t="s">
        <v>61</v>
      </c>
      <c r="S3357" s="3">
        <v>107717341</v>
      </c>
      <c r="T3357" s="3">
        <f>Tabla1[[#This Row],[OS-Valor Unitario]]-Tabla1[[#This Row],[costo_antes_iva]]</f>
        <v>9000</v>
      </c>
      <c r="U3357" s="3">
        <f>Tabla1[[#This Row],[OS-Valor Unitario]]*Tabla1[[#This Row],[OS-Cantidad]]</f>
        <v>2128000</v>
      </c>
      <c r="V3357" s="3">
        <f>Tabla1[[#This Row],[costo_antes_iva]]*Tabla1[[#This Row],[OS-Cantidad]]</f>
        <v>760000</v>
      </c>
      <c r="W3357" s="3">
        <f>Tabla1[[#This Row],[Valor total OS]]-Tabla1[[#This Row],[valor total op]]</f>
        <v>1368000</v>
      </c>
    </row>
    <row r="3358" spans="1:23" x14ac:dyDescent="0.3">
      <c r="A3358">
        <v>5895</v>
      </c>
      <c r="B3358" t="s">
        <v>4921</v>
      </c>
      <c r="C3358" t="s">
        <v>78</v>
      </c>
      <c r="D3358" t="s">
        <v>1118</v>
      </c>
      <c r="E3358">
        <v>14</v>
      </c>
      <c r="F3358">
        <v>62086168</v>
      </c>
      <c r="G3358" t="s">
        <v>4886</v>
      </c>
      <c r="H3358" s="6">
        <v>45708</v>
      </c>
      <c r="I3358" s="3">
        <v>5000</v>
      </c>
      <c r="J3358" t="s">
        <v>23</v>
      </c>
      <c r="K3358" t="s">
        <v>4922</v>
      </c>
      <c r="L3358">
        <v>19</v>
      </c>
      <c r="M3358" t="s">
        <v>2878</v>
      </c>
      <c r="N3358" s="3">
        <v>14000</v>
      </c>
      <c r="O3358">
        <v>152</v>
      </c>
      <c r="P3358" t="s">
        <v>4881</v>
      </c>
      <c r="Q3358" t="s">
        <v>726</v>
      </c>
      <c r="R3358" t="s">
        <v>61</v>
      </c>
      <c r="S3358" s="3">
        <v>107717341</v>
      </c>
      <c r="T3358" s="3">
        <f>Tabla1[[#This Row],[OS-Valor Unitario]]-Tabla1[[#This Row],[costo_antes_iva]]</f>
        <v>9000</v>
      </c>
      <c r="U3358" s="3">
        <f>Tabla1[[#This Row],[OS-Valor Unitario]]*Tabla1[[#This Row],[OS-Cantidad]]</f>
        <v>2128000</v>
      </c>
      <c r="V3358" s="3">
        <f>Tabla1[[#This Row],[costo_antes_iva]]*Tabla1[[#This Row],[OS-Cantidad]]</f>
        <v>760000</v>
      </c>
      <c r="W3358" s="3">
        <f>Tabla1[[#This Row],[Valor total OS]]-Tabla1[[#This Row],[valor total op]]</f>
        <v>1368000</v>
      </c>
    </row>
    <row r="3359" spans="1:23" x14ac:dyDescent="0.3">
      <c r="A3359">
        <v>5895</v>
      </c>
      <c r="B3359" t="s">
        <v>4921</v>
      </c>
      <c r="C3359" t="s">
        <v>3073</v>
      </c>
      <c r="D3359" t="s">
        <v>1118</v>
      </c>
      <c r="E3359">
        <v>7</v>
      </c>
      <c r="F3359">
        <v>62086208</v>
      </c>
      <c r="G3359" t="s">
        <v>4886</v>
      </c>
      <c r="H3359" s="6">
        <v>45708</v>
      </c>
      <c r="I3359" s="3">
        <v>14000</v>
      </c>
      <c r="J3359" t="s">
        <v>23</v>
      </c>
      <c r="K3359" t="s">
        <v>4922</v>
      </c>
      <c r="L3359">
        <v>19</v>
      </c>
      <c r="M3359" t="s">
        <v>2878</v>
      </c>
      <c r="N3359" s="3">
        <v>14000</v>
      </c>
      <c r="O3359">
        <v>152</v>
      </c>
      <c r="P3359" t="s">
        <v>4881</v>
      </c>
      <c r="Q3359" t="s">
        <v>726</v>
      </c>
      <c r="R3359" t="s">
        <v>72</v>
      </c>
      <c r="S3359" s="3">
        <v>107717341</v>
      </c>
      <c r="T3359" s="3">
        <f>Tabla1[[#This Row],[OS-Valor Unitario]]-Tabla1[[#This Row],[costo_antes_iva]]</f>
        <v>0</v>
      </c>
      <c r="U3359" s="3">
        <f>Tabla1[[#This Row],[OS-Valor Unitario]]*Tabla1[[#This Row],[OS-Cantidad]]</f>
        <v>2128000</v>
      </c>
      <c r="V3359" s="3">
        <f>Tabla1[[#This Row],[costo_antes_iva]]*Tabla1[[#This Row],[OS-Cantidad]]</f>
        <v>2128000</v>
      </c>
      <c r="W3359" s="3">
        <f>Tabla1[[#This Row],[Valor total OS]]-Tabla1[[#This Row],[valor total op]]</f>
        <v>0</v>
      </c>
    </row>
    <row r="3360" spans="1:23" x14ac:dyDescent="0.3">
      <c r="A3360">
        <v>5895</v>
      </c>
      <c r="B3360" t="s">
        <v>4921</v>
      </c>
      <c r="C3360" t="s">
        <v>349</v>
      </c>
      <c r="D3360" t="s">
        <v>1118</v>
      </c>
      <c r="E3360">
        <v>3</v>
      </c>
      <c r="F3360">
        <v>62086229</v>
      </c>
      <c r="G3360" t="s">
        <v>4886</v>
      </c>
      <c r="H3360" s="6">
        <v>45708</v>
      </c>
      <c r="I3360" s="3">
        <v>14000</v>
      </c>
      <c r="J3360" t="s">
        <v>23</v>
      </c>
      <c r="K3360" t="s">
        <v>4922</v>
      </c>
      <c r="L3360">
        <v>19</v>
      </c>
      <c r="M3360" t="s">
        <v>2878</v>
      </c>
      <c r="N3360" s="3">
        <v>14000</v>
      </c>
      <c r="O3360">
        <v>152</v>
      </c>
      <c r="P3360" t="s">
        <v>4881</v>
      </c>
      <c r="Q3360" t="s">
        <v>726</v>
      </c>
      <c r="R3360" t="s">
        <v>28</v>
      </c>
      <c r="S3360" s="3">
        <v>107717341</v>
      </c>
      <c r="T3360" s="3">
        <f>Tabla1[[#This Row],[OS-Valor Unitario]]-Tabla1[[#This Row],[costo_antes_iva]]</f>
        <v>0</v>
      </c>
      <c r="U3360" s="3">
        <f>Tabla1[[#This Row],[OS-Valor Unitario]]*Tabla1[[#This Row],[OS-Cantidad]]</f>
        <v>2128000</v>
      </c>
      <c r="V3360" s="3">
        <f>Tabla1[[#This Row],[costo_antes_iva]]*Tabla1[[#This Row],[OS-Cantidad]]</f>
        <v>2128000</v>
      </c>
      <c r="W3360" s="3">
        <f>Tabla1[[#This Row],[Valor total OS]]-Tabla1[[#This Row],[valor total op]]</f>
        <v>0</v>
      </c>
    </row>
    <row r="3361" spans="1:23" x14ac:dyDescent="0.3">
      <c r="A3361">
        <v>5895</v>
      </c>
      <c r="B3361" t="s">
        <v>4923</v>
      </c>
      <c r="C3361" t="s">
        <v>3073</v>
      </c>
      <c r="D3361" t="s">
        <v>1118</v>
      </c>
      <c r="E3361">
        <v>20</v>
      </c>
      <c r="F3361">
        <v>62084711</v>
      </c>
      <c r="G3361" t="s">
        <v>4886</v>
      </c>
      <c r="H3361" s="6">
        <v>45708</v>
      </c>
      <c r="I3361" s="3">
        <v>14000</v>
      </c>
      <c r="J3361" t="s">
        <v>23</v>
      </c>
      <c r="K3361" t="s">
        <v>4924</v>
      </c>
      <c r="L3361">
        <v>20</v>
      </c>
      <c r="M3361" t="s">
        <v>2878</v>
      </c>
      <c r="N3361" s="3">
        <v>14000</v>
      </c>
      <c r="O3361">
        <v>47</v>
      </c>
      <c r="P3361" t="s">
        <v>4881</v>
      </c>
      <c r="Q3361" t="s">
        <v>726</v>
      </c>
      <c r="R3361" t="s">
        <v>72</v>
      </c>
      <c r="S3361" s="3">
        <v>107717341</v>
      </c>
      <c r="T3361" s="3">
        <f>Tabla1[[#This Row],[OS-Valor Unitario]]-Tabla1[[#This Row],[costo_antes_iva]]</f>
        <v>0</v>
      </c>
      <c r="U3361" s="3">
        <f>Tabla1[[#This Row],[OS-Valor Unitario]]*Tabla1[[#This Row],[OS-Cantidad]]</f>
        <v>658000</v>
      </c>
      <c r="V3361" s="3">
        <f>Tabla1[[#This Row],[costo_antes_iva]]*Tabla1[[#This Row],[OS-Cantidad]]</f>
        <v>658000</v>
      </c>
      <c r="W3361" s="3">
        <f>Tabla1[[#This Row],[Valor total OS]]-Tabla1[[#This Row],[valor total op]]</f>
        <v>0</v>
      </c>
    </row>
    <row r="3362" spans="1:23" x14ac:dyDescent="0.3">
      <c r="A3362">
        <v>5895</v>
      </c>
      <c r="B3362" t="s">
        <v>4923</v>
      </c>
      <c r="C3362" t="s">
        <v>3073</v>
      </c>
      <c r="D3362" t="s">
        <v>1118</v>
      </c>
      <c r="E3362">
        <v>19</v>
      </c>
      <c r="F3362">
        <v>62085383</v>
      </c>
      <c r="G3362" t="s">
        <v>4886</v>
      </c>
      <c r="H3362" s="6">
        <v>45708</v>
      </c>
      <c r="I3362" s="3">
        <v>14000</v>
      </c>
      <c r="J3362" t="s">
        <v>23</v>
      </c>
      <c r="K3362" t="s">
        <v>4924</v>
      </c>
      <c r="L3362">
        <v>20</v>
      </c>
      <c r="M3362" t="s">
        <v>2878</v>
      </c>
      <c r="N3362" s="3">
        <v>14000</v>
      </c>
      <c r="O3362">
        <v>47</v>
      </c>
      <c r="P3362" t="s">
        <v>4881</v>
      </c>
      <c r="Q3362" t="s">
        <v>726</v>
      </c>
      <c r="R3362" t="s">
        <v>72</v>
      </c>
      <c r="S3362" s="3">
        <v>107717341</v>
      </c>
      <c r="T3362" s="3">
        <f>Tabla1[[#This Row],[OS-Valor Unitario]]-Tabla1[[#This Row],[costo_antes_iva]]</f>
        <v>0</v>
      </c>
      <c r="U3362" s="3">
        <f>Tabla1[[#This Row],[OS-Valor Unitario]]*Tabla1[[#This Row],[OS-Cantidad]]</f>
        <v>658000</v>
      </c>
      <c r="V3362" s="3">
        <f>Tabla1[[#This Row],[costo_antes_iva]]*Tabla1[[#This Row],[OS-Cantidad]]</f>
        <v>658000</v>
      </c>
      <c r="W3362" s="3">
        <f>Tabla1[[#This Row],[Valor total OS]]-Tabla1[[#This Row],[valor total op]]</f>
        <v>0</v>
      </c>
    </row>
    <row r="3363" spans="1:23" x14ac:dyDescent="0.3">
      <c r="A3363">
        <v>5895</v>
      </c>
      <c r="B3363" t="s">
        <v>4923</v>
      </c>
      <c r="C3363" t="s">
        <v>3073</v>
      </c>
      <c r="D3363" t="s">
        <v>1118</v>
      </c>
      <c r="E3363">
        <v>76</v>
      </c>
      <c r="F3363">
        <v>62085390</v>
      </c>
      <c r="G3363" t="s">
        <v>4886</v>
      </c>
      <c r="H3363" s="6">
        <v>45708</v>
      </c>
      <c r="I3363" s="3">
        <v>14000</v>
      </c>
      <c r="J3363" t="s">
        <v>23</v>
      </c>
      <c r="K3363" t="s">
        <v>4924</v>
      </c>
      <c r="L3363">
        <v>20</v>
      </c>
      <c r="M3363" t="s">
        <v>2878</v>
      </c>
      <c r="N3363" s="3">
        <v>14000</v>
      </c>
      <c r="O3363">
        <v>47</v>
      </c>
      <c r="P3363" t="s">
        <v>4881</v>
      </c>
      <c r="Q3363" t="s">
        <v>726</v>
      </c>
      <c r="R3363" t="s">
        <v>72</v>
      </c>
      <c r="S3363" s="3">
        <v>107717341</v>
      </c>
      <c r="T3363" s="3">
        <f>Tabla1[[#This Row],[OS-Valor Unitario]]-Tabla1[[#This Row],[costo_antes_iva]]</f>
        <v>0</v>
      </c>
      <c r="U3363" s="3">
        <f>Tabla1[[#This Row],[OS-Valor Unitario]]*Tabla1[[#This Row],[OS-Cantidad]]</f>
        <v>658000</v>
      </c>
      <c r="V3363" s="3">
        <f>Tabla1[[#This Row],[costo_antes_iva]]*Tabla1[[#This Row],[OS-Cantidad]]</f>
        <v>658000</v>
      </c>
      <c r="W3363" s="3">
        <f>Tabla1[[#This Row],[Valor total OS]]-Tabla1[[#This Row],[valor total op]]</f>
        <v>0</v>
      </c>
    </row>
    <row r="3364" spans="1:23" x14ac:dyDescent="0.3">
      <c r="A3364">
        <v>5895</v>
      </c>
      <c r="B3364" t="s">
        <v>4923</v>
      </c>
      <c r="C3364" t="s">
        <v>3073</v>
      </c>
      <c r="D3364" t="s">
        <v>1118</v>
      </c>
      <c r="E3364">
        <v>126</v>
      </c>
      <c r="F3364">
        <v>62085402</v>
      </c>
      <c r="G3364" t="s">
        <v>4886</v>
      </c>
      <c r="H3364" s="6">
        <v>45708</v>
      </c>
      <c r="I3364" s="3">
        <v>14000</v>
      </c>
      <c r="J3364" t="s">
        <v>23</v>
      </c>
      <c r="K3364" t="s">
        <v>4924</v>
      </c>
      <c r="L3364">
        <v>20</v>
      </c>
      <c r="M3364" t="s">
        <v>2878</v>
      </c>
      <c r="N3364" s="3">
        <v>14000</v>
      </c>
      <c r="O3364">
        <v>47</v>
      </c>
      <c r="P3364" t="s">
        <v>4881</v>
      </c>
      <c r="Q3364" t="s">
        <v>726</v>
      </c>
      <c r="R3364" t="s">
        <v>72</v>
      </c>
      <c r="S3364" s="3">
        <v>107717341</v>
      </c>
      <c r="T3364" s="3">
        <f>Tabla1[[#This Row],[OS-Valor Unitario]]-Tabla1[[#This Row],[costo_antes_iva]]</f>
        <v>0</v>
      </c>
      <c r="U3364" s="3">
        <f>Tabla1[[#This Row],[OS-Valor Unitario]]*Tabla1[[#This Row],[OS-Cantidad]]</f>
        <v>658000</v>
      </c>
      <c r="V3364" s="3">
        <f>Tabla1[[#This Row],[costo_antes_iva]]*Tabla1[[#This Row],[OS-Cantidad]]</f>
        <v>658000</v>
      </c>
      <c r="W3364" s="3">
        <f>Tabla1[[#This Row],[Valor total OS]]-Tabla1[[#This Row],[valor total op]]</f>
        <v>0</v>
      </c>
    </row>
    <row r="3365" spans="1:23" x14ac:dyDescent="0.3">
      <c r="A3365">
        <v>5895</v>
      </c>
      <c r="B3365" t="s">
        <v>4923</v>
      </c>
      <c r="C3365" t="s">
        <v>3073</v>
      </c>
      <c r="D3365" t="s">
        <v>1118</v>
      </c>
      <c r="E3365">
        <v>64</v>
      </c>
      <c r="F3365">
        <v>62085477</v>
      </c>
      <c r="G3365" t="s">
        <v>4886</v>
      </c>
      <c r="H3365" s="6">
        <v>45708</v>
      </c>
      <c r="I3365" s="3">
        <v>14000</v>
      </c>
      <c r="J3365" t="s">
        <v>23</v>
      </c>
      <c r="K3365" t="s">
        <v>4924</v>
      </c>
      <c r="L3365">
        <v>20</v>
      </c>
      <c r="M3365" t="s">
        <v>2878</v>
      </c>
      <c r="N3365" s="3">
        <v>14000</v>
      </c>
      <c r="O3365">
        <v>47</v>
      </c>
      <c r="P3365" t="s">
        <v>4881</v>
      </c>
      <c r="Q3365" t="s">
        <v>726</v>
      </c>
      <c r="R3365" t="s">
        <v>72</v>
      </c>
      <c r="S3365" s="3">
        <v>107717341</v>
      </c>
      <c r="T3365" s="3">
        <f>Tabla1[[#This Row],[OS-Valor Unitario]]-Tabla1[[#This Row],[costo_antes_iva]]</f>
        <v>0</v>
      </c>
      <c r="U3365" s="3">
        <f>Tabla1[[#This Row],[OS-Valor Unitario]]*Tabla1[[#This Row],[OS-Cantidad]]</f>
        <v>658000</v>
      </c>
      <c r="V3365" s="3">
        <f>Tabla1[[#This Row],[costo_antes_iva]]*Tabla1[[#This Row],[OS-Cantidad]]</f>
        <v>658000</v>
      </c>
      <c r="W3365" s="3">
        <f>Tabla1[[#This Row],[Valor total OS]]-Tabla1[[#This Row],[valor total op]]</f>
        <v>0</v>
      </c>
    </row>
    <row r="3366" spans="1:23" x14ac:dyDescent="0.3">
      <c r="A3366">
        <v>5895</v>
      </c>
      <c r="B3366" t="s">
        <v>4923</v>
      </c>
      <c r="C3366" t="s">
        <v>3073</v>
      </c>
      <c r="D3366" t="s">
        <v>1118</v>
      </c>
      <c r="E3366">
        <v>79</v>
      </c>
      <c r="F3366">
        <v>62085509</v>
      </c>
      <c r="G3366" t="s">
        <v>4886</v>
      </c>
      <c r="H3366" s="6">
        <v>45708</v>
      </c>
      <c r="I3366" s="3">
        <v>14000</v>
      </c>
      <c r="J3366" t="s">
        <v>23</v>
      </c>
      <c r="K3366" t="s">
        <v>4924</v>
      </c>
      <c r="L3366">
        <v>20</v>
      </c>
      <c r="M3366" t="s">
        <v>2878</v>
      </c>
      <c r="N3366" s="3">
        <v>14000</v>
      </c>
      <c r="O3366">
        <v>47</v>
      </c>
      <c r="P3366" t="s">
        <v>4881</v>
      </c>
      <c r="Q3366" t="s">
        <v>726</v>
      </c>
      <c r="R3366" t="s">
        <v>72</v>
      </c>
      <c r="S3366" s="3">
        <v>107717341</v>
      </c>
      <c r="T3366" s="3">
        <f>Tabla1[[#This Row],[OS-Valor Unitario]]-Tabla1[[#This Row],[costo_antes_iva]]</f>
        <v>0</v>
      </c>
      <c r="U3366" s="3">
        <f>Tabla1[[#This Row],[OS-Valor Unitario]]*Tabla1[[#This Row],[OS-Cantidad]]</f>
        <v>658000</v>
      </c>
      <c r="V3366" s="3">
        <f>Tabla1[[#This Row],[costo_antes_iva]]*Tabla1[[#This Row],[OS-Cantidad]]</f>
        <v>658000</v>
      </c>
      <c r="W3366" s="3">
        <f>Tabla1[[#This Row],[Valor total OS]]-Tabla1[[#This Row],[valor total op]]</f>
        <v>0</v>
      </c>
    </row>
    <row r="3367" spans="1:23" x14ac:dyDescent="0.3">
      <c r="A3367">
        <v>5895</v>
      </c>
      <c r="B3367" t="s">
        <v>4923</v>
      </c>
      <c r="C3367" t="s">
        <v>3073</v>
      </c>
      <c r="D3367" t="s">
        <v>1118</v>
      </c>
      <c r="E3367">
        <v>8</v>
      </c>
      <c r="F3367">
        <v>62085528</v>
      </c>
      <c r="G3367" t="s">
        <v>4886</v>
      </c>
      <c r="H3367" s="6">
        <v>45708</v>
      </c>
      <c r="I3367" s="3">
        <v>14000</v>
      </c>
      <c r="J3367" t="s">
        <v>23</v>
      </c>
      <c r="K3367" t="s">
        <v>4924</v>
      </c>
      <c r="L3367">
        <v>20</v>
      </c>
      <c r="M3367" t="s">
        <v>2878</v>
      </c>
      <c r="N3367" s="3">
        <v>14000</v>
      </c>
      <c r="O3367">
        <v>47</v>
      </c>
      <c r="P3367" t="s">
        <v>4881</v>
      </c>
      <c r="Q3367" t="s">
        <v>726</v>
      </c>
      <c r="R3367" t="s">
        <v>72</v>
      </c>
      <c r="S3367" s="3">
        <v>107717341</v>
      </c>
      <c r="T3367" s="3">
        <f>Tabla1[[#This Row],[OS-Valor Unitario]]-Tabla1[[#This Row],[costo_antes_iva]]</f>
        <v>0</v>
      </c>
      <c r="U3367" s="3">
        <f>Tabla1[[#This Row],[OS-Valor Unitario]]*Tabla1[[#This Row],[OS-Cantidad]]</f>
        <v>658000</v>
      </c>
      <c r="V3367" s="3">
        <f>Tabla1[[#This Row],[costo_antes_iva]]*Tabla1[[#This Row],[OS-Cantidad]]</f>
        <v>658000</v>
      </c>
      <c r="W3367" s="3">
        <f>Tabla1[[#This Row],[Valor total OS]]-Tabla1[[#This Row],[valor total op]]</f>
        <v>0</v>
      </c>
    </row>
    <row r="3368" spans="1:23" x14ac:dyDescent="0.3">
      <c r="A3368">
        <v>5895</v>
      </c>
      <c r="B3368" t="s">
        <v>4923</v>
      </c>
      <c r="C3368" t="s">
        <v>3073</v>
      </c>
      <c r="D3368" t="s">
        <v>1118</v>
      </c>
      <c r="E3368">
        <v>35</v>
      </c>
      <c r="F3368">
        <v>62085554</v>
      </c>
      <c r="G3368" t="s">
        <v>4886</v>
      </c>
      <c r="H3368" s="6">
        <v>45708</v>
      </c>
      <c r="I3368" s="3">
        <v>14000</v>
      </c>
      <c r="J3368" t="s">
        <v>23</v>
      </c>
      <c r="K3368" t="s">
        <v>4924</v>
      </c>
      <c r="L3368">
        <v>20</v>
      </c>
      <c r="M3368" t="s">
        <v>2878</v>
      </c>
      <c r="N3368" s="3">
        <v>14000</v>
      </c>
      <c r="O3368">
        <v>47</v>
      </c>
      <c r="P3368" t="s">
        <v>4881</v>
      </c>
      <c r="Q3368" t="s">
        <v>726</v>
      </c>
      <c r="R3368" t="s">
        <v>72</v>
      </c>
      <c r="S3368" s="3">
        <v>107717341</v>
      </c>
      <c r="T3368" s="3">
        <f>Tabla1[[#This Row],[OS-Valor Unitario]]-Tabla1[[#This Row],[costo_antes_iva]]</f>
        <v>0</v>
      </c>
      <c r="U3368" s="3">
        <f>Tabla1[[#This Row],[OS-Valor Unitario]]*Tabla1[[#This Row],[OS-Cantidad]]</f>
        <v>658000</v>
      </c>
      <c r="V3368" s="3">
        <f>Tabla1[[#This Row],[costo_antes_iva]]*Tabla1[[#This Row],[OS-Cantidad]]</f>
        <v>658000</v>
      </c>
      <c r="W3368" s="3">
        <f>Tabla1[[#This Row],[Valor total OS]]-Tabla1[[#This Row],[valor total op]]</f>
        <v>0</v>
      </c>
    </row>
    <row r="3369" spans="1:23" x14ac:dyDescent="0.3">
      <c r="A3369">
        <v>5895</v>
      </c>
      <c r="B3369" t="s">
        <v>4923</v>
      </c>
      <c r="C3369" t="s">
        <v>3073</v>
      </c>
      <c r="D3369" t="s">
        <v>1118</v>
      </c>
      <c r="E3369">
        <v>84</v>
      </c>
      <c r="F3369">
        <v>62085623</v>
      </c>
      <c r="G3369" t="s">
        <v>4886</v>
      </c>
      <c r="H3369" s="6">
        <v>45708</v>
      </c>
      <c r="I3369" s="3">
        <v>14000</v>
      </c>
      <c r="J3369" t="s">
        <v>23</v>
      </c>
      <c r="K3369" t="s">
        <v>4924</v>
      </c>
      <c r="L3369">
        <v>20</v>
      </c>
      <c r="M3369" t="s">
        <v>2878</v>
      </c>
      <c r="N3369" s="3">
        <v>14000</v>
      </c>
      <c r="O3369">
        <v>47</v>
      </c>
      <c r="P3369" t="s">
        <v>4881</v>
      </c>
      <c r="Q3369" t="s">
        <v>726</v>
      </c>
      <c r="R3369" t="s">
        <v>72</v>
      </c>
      <c r="S3369" s="3">
        <v>107717341</v>
      </c>
      <c r="T3369" s="3">
        <f>Tabla1[[#This Row],[OS-Valor Unitario]]-Tabla1[[#This Row],[costo_antes_iva]]</f>
        <v>0</v>
      </c>
      <c r="U3369" s="3">
        <f>Tabla1[[#This Row],[OS-Valor Unitario]]*Tabla1[[#This Row],[OS-Cantidad]]</f>
        <v>658000</v>
      </c>
      <c r="V3369" s="3">
        <f>Tabla1[[#This Row],[costo_antes_iva]]*Tabla1[[#This Row],[OS-Cantidad]]</f>
        <v>658000</v>
      </c>
      <c r="W3369" s="3">
        <f>Tabla1[[#This Row],[Valor total OS]]-Tabla1[[#This Row],[valor total op]]</f>
        <v>0</v>
      </c>
    </row>
    <row r="3370" spans="1:23" x14ac:dyDescent="0.3">
      <c r="A3370">
        <v>5895</v>
      </c>
      <c r="B3370" t="s">
        <v>4923</v>
      </c>
      <c r="C3370" t="s">
        <v>3073</v>
      </c>
      <c r="D3370" t="s">
        <v>1118</v>
      </c>
      <c r="E3370">
        <v>27</v>
      </c>
      <c r="F3370">
        <v>62085640</v>
      </c>
      <c r="G3370" t="s">
        <v>4886</v>
      </c>
      <c r="H3370" s="6">
        <v>45708</v>
      </c>
      <c r="I3370" s="3">
        <v>14000</v>
      </c>
      <c r="J3370" t="s">
        <v>23</v>
      </c>
      <c r="K3370" t="s">
        <v>4924</v>
      </c>
      <c r="L3370">
        <v>20</v>
      </c>
      <c r="M3370" t="s">
        <v>2878</v>
      </c>
      <c r="N3370" s="3">
        <v>14000</v>
      </c>
      <c r="O3370">
        <v>47</v>
      </c>
      <c r="P3370" t="s">
        <v>4881</v>
      </c>
      <c r="Q3370" t="s">
        <v>726</v>
      </c>
      <c r="R3370" t="s">
        <v>72</v>
      </c>
      <c r="S3370" s="3">
        <v>107717341</v>
      </c>
      <c r="T3370" s="3">
        <f>Tabla1[[#This Row],[OS-Valor Unitario]]-Tabla1[[#This Row],[costo_antes_iva]]</f>
        <v>0</v>
      </c>
      <c r="U3370" s="3">
        <f>Tabla1[[#This Row],[OS-Valor Unitario]]*Tabla1[[#This Row],[OS-Cantidad]]</f>
        <v>658000</v>
      </c>
      <c r="V3370" s="3">
        <f>Tabla1[[#This Row],[costo_antes_iva]]*Tabla1[[#This Row],[OS-Cantidad]]</f>
        <v>658000</v>
      </c>
      <c r="W3370" s="3">
        <f>Tabla1[[#This Row],[Valor total OS]]-Tabla1[[#This Row],[valor total op]]</f>
        <v>0</v>
      </c>
    </row>
    <row r="3371" spans="1:23" x14ac:dyDescent="0.3">
      <c r="A3371">
        <v>5895</v>
      </c>
      <c r="B3371" t="s">
        <v>4923</v>
      </c>
      <c r="C3371" t="s">
        <v>3073</v>
      </c>
      <c r="D3371" t="s">
        <v>1118</v>
      </c>
      <c r="E3371">
        <v>115</v>
      </c>
      <c r="F3371">
        <v>62085683</v>
      </c>
      <c r="G3371" t="s">
        <v>4886</v>
      </c>
      <c r="H3371" s="6">
        <v>45708</v>
      </c>
      <c r="I3371" s="3">
        <v>14000</v>
      </c>
      <c r="J3371" t="s">
        <v>23</v>
      </c>
      <c r="K3371" t="s">
        <v>4924</v>
      </c>
      <c r="L3371">
        <v>20</v>
      </c>
      <c r="M3371" t="s">
        <v>2878</v>
      </c>
      <c r="N3371" s="3">
        <v>14000</v>
      </c>
      <c r="O3371">
        <v>47</v>
      </c>
      <c r="P3371" t="s">
        <v>4881</v>
      </c>
      <c r="Q3371" t="s">
        <v>726</v>
      </c>
      <c r="R3371" t="s">
        <v>72</v>
      </c>
      <c r="S3371" s="3">
        <v>107717341</v>
      </c>
      <c r="T3371" s="3">
        <f>Tabla1[[#This Row],[OS-Valor Unitario]]-Tabla1[[#This Row],[costo_antes_iva]]</f>
        <v>0</v>
      </c>
      <c r="U3371" s="3">
        <f>Tabla1[[#This Row],[OS-Valor Unitario]]*Tabla1[[#This Row],[OS-Cantidad]]</f>
        <v>658000</v>
      </c>
      <c r="V3371" s="3">
        <f>Tabla1[[#This Row],[costo_antes_iva]]*Tabla1[[#This Row],[OS-Cantidad]]</f>
        <v>658000</v>
      </c>
      <c r="W3371" s="3">
        <f>Tabla1[[#This Row],[Valor total OS]]-Tabla1[[#This Row],[valor total op]]</f>
        <v>0</v>
      </c>
    </row>
    <row r="3372" spans="1:23" x14ac:dyDescent="0.3">
      <c r="A3372">
        <v>5895</v>
      </c>
      <c r="B3372" t="s">
        <v>4923</v>
      </c>
      <c r="C3372" t="s">
        <v>3073</v>
      </c>
      <c r="D3372" t="s">
        <v>1118</v>
      </c>
      <c r="E3372">
        <v>66</v>
      </c>
      <c r="F3372">
        <v>62085725</v>
      </c>
      <c r="G3372" t="s">
        <v>4886</v>
      </c>
      <c r="H3372" s="6">
        <v>45708</v>
      </c>
      <c r="I3372" s="3">
        <v>14000</v>
      </c>
      <c r="J3372" t="s">
        <v>23</v>
      </c>
      <c r="K3372" t="s">
        <v>4924</v>
      </c>
      <c r="L3372">
        <v>20</v>
      </c>
      <c r="M3372" t="s">
        <v>2878</v>
      </c>
      <c r="N3372" s="3">
        <v>14000</v>
      </c>
      <c r="O3372">
        <v>47</v>
      </c>
      <c r="P3372" t="s">
        <v>4881</v>
      </c>
      <c r="Q3372" t="s">
        <v>726</v>
      </c>
      <c r="R3372" t="s">
        <v>72</v>
      </c>
      <c r="S3372" s="3">
        <v>107717341</v>
      </c>
      <c r="T3372" s="3">
        <f>Tabla1[[#This Row],[OS-Valor Unitario]]-Tabla1[[#This Row],[costo_antes_iva]]</f>
        <v>0</v>
      </c>
      <c r="U3372" s="3">
        <f>Tabla1[[#This Row],[OS-Valor Unitario]]*Tabla1[[#This Row],[OS-Cantidad]]</f>
        <v>658000</v>
      </c>
      <c r="V3372" s="3">
        <f>Tabla1[[#This Row],[costo_antes_iva]]*Tabla1[[#This Row],[OS-Cantidad]]</f>
        <v>658000</v>
      </c>
      <c r="W3372" s="3">
        <f>Tabla1[[#This Row],[Valor total OS]]-Tabla1[[#This Row],[valor total op]]</f>
        <v>0</v>
      </c>
    </row>
    <row r="3373" spans="1:23" x14ac:dyDescent="0.3">
      <c r="A3373">
        <v>5895</v>
      </c>
      <c r="B3373" t="s">
        <v>4923</v>
      </c>
      <c r="C3373" t="s">
        <v>3073</v>
      </c>
      <c r="D3373" t="s">
        <v>1118</v>
      </c>
      <c r="E3373">
        <v>38</v>
      </c>
      <c r="F3373">
        <v>62085766</v>
      </c>
      <c r="G3373" t="s">
        <v>4886</v>
      </c>
      <c r="H3373" s="6">
        <v>45708</v>
      </c>
      <c r="I3373" s="3">
        <v>14000</v>
      </c>
      <c r="J3373" t="s">
        <v>23</v>
      </c>
      <c r="K3373" t="s">
        <v>4924</v>
      </c>
      <c r="L3373">
        <v>20</v>
      </c>
      <c r="M3373" t="s">
        <v>2878</v>
      </c>
      <c r="N3373" s="3">
        <v>14000</v>
      </c>
      <c r="O3373">
        <v>47</v>
      </c>
      <c r="P3373" t="s">
        <v>4881</v>
      </c>
      <c r="Q3373" t="s">
        <v>726</v>
      </c>
      <c r="R3373" t="s">
        <v>72</v>
      </c>
      <c r="S3373" s="3">
        <v>107717341</v>
      </c>
      <c r="T3373" s="3">
        <f>Tabla1[[#This Row],[OS-Valor Unitario]]-Tabla1[[#This Row],[costo_antes_iva]]</f>
        <v>0</v>
      </c>
      <c r="U3373" s="3">
        <f>Tabla1[[#This Row],[OS-Valor Unitario]]*Tabla1[[#This Row],[OS-Cantidad]]</f>
        <v>658000</v>
      </c>
      <c r="V3373" s="3">
        <f>Tabla1[[#This Row],[costo_antes_iva]]*Tabla1[[#This Row],[OS-Cantidad]]</f>
        <v>658000</v>
      </c>
      <c r="W3373" s="3">
        <f>Tabla1[[#This Row],[Valor total OS]]-Tabla1[[#This Row],[valor total op]]</f>
        <v>0</v>
      </c>
    </row>
    <row r="3374" spans="1:23" x14ac:dyDescent="0.3">
      <c r="A3374">
        <v>5895</v>
      </c>
      <c r="B3374" t="s">
        <v>4923</v>
      </c>
      <c r="C3374" t="s">
        <v>3073</v>
      </c>
      <c r="D3374" t="s">
        <v>1118</v>
      </c>
      <c r="E3374">
        <v>9</v>
      </c>
      <c r="F3374">
        <v>62085893</v>
      </c>
      <c r="G3374" t="s">
        <v>4886</v>
      </c>
      <c r="H3374" s="6">
        <v>45708</v>
      </c>
      <c r="I3374" s="3">
        <v>14000</v>
      </c>
      <c r="J3374" t="s">
        <v>23</v>
      </c>
      <c r="K3374" t="s">
        <v>4924</v>
      </c>
      <c r="L3374">
        <v>20</v>
      </c>
      <c r="M3374" t="s">
        <v>2878</v>
      </c>
      <c r="N3374" s="3">
        <v>14000</v>
      </c>
      <c r="O3374">
        <v>47</v>
      </c>
      <c r="P3374" t="s">
        <v>4881</v>
      </c>
      <c r="Q3374" t="s">
        <v>726</v>
      </c>
      <c r="R3374" t="s">
        <v>72</v>
      </c>
      <c r="S3374" s="3">
        <v>107717341</v>
      </c>
      <c r="T3374" s="3">
        <f>Tabla1[[#This Row],[OS-Valor Unitario]]-Tabla1[[#This Row],[costo_antes_iva]]</f>
        <v>0</v>
      </c>
      <c r="U3374" s="3">
        <f>Tabla1[[#This Row],[OS-Valor Unitario]]*Tabla1[[#This Row],[OS-Cantidad]]</f>
        <v>658000</v>
      </c>
      <c r="V3374" s="3">
        <f>Tabla1[[#This Row],[costo_antes_iva]]*Tabla1[[#This Row],[OS-Cantidad]]</f>
        <v>658000</v>
      </c>
      <c r="W3374" s="3">
        <f>Tabla1[[#This Row],[Valor total OS]]-Tabla1[[#This Row],[valor total op]]</f>
        <v>0</v>
      </c>
    </row>
    <row r="3375" spans="1:23" x14ac:dyDescent="0.3">
      <c r="A3375">
        <v>5895</v>
      </c>
      <c r="B3375" t="s">
        <v>4923</v>
      </c>
      <c r="C3375" t="s">
        <v>3073</v>
      </c>
      <c r="D3375" t="s">
        <v>1118</v>
      </c>
      <c r="E3375">
        <v>36</v>
      </c>
      <c r="F3375">
        <v>62085926</v>
      </c>
      <c r="G3375" t="s">
        <v>4886</v>
      </c>
      <c r="H3375" s="6">
        <v>45708</v>
      </c>
      <c r="I3375" s="3">
        <v>14000</v>
      </c>
      <c r="J3375" t="s">
        <v>23</v>
      </c>
      <c r="K3375" t="s">
        <v>4924</v>
      </c>
      <c r="L3375">
        <v>20</v>
      </c>
      <c r="M3375" t="s">
        <v>2878</v>
      </c>
      <c r="N3375" s="3">
        <v>14000</v>
      </c>
      <c r="O3375">
        <v>47</v>
      </c>
      <c r="P3375" t="s">
        <v>4881</v>
      </c>
      <c r="Q3375" t="s">
        <v>726</v>
      </c>
      <c r="R3375" t="s">
        <v>72</v>
      </c>
      <c r="S3375" s="3">
        <v>107717341</v>
      </c>
      <c r="T3375" s="3">
        <f>Tabla1[[#This Row],[OS-Valor Unitario]]-Tabla1[[#This Row],[costo_antes_iva]]</f>
        <v>0</v>
      </c>
      <c r="U3375" s="3">
        <f>Tabla1[[#This Row],[OS-Valor Unitario]]*Tabla1[[#This Row],[OS-Cantidad]]</f>
        <v>658000</v>
      </c>
      <c r="V3375" s="3">
        <f>Tabla1[[#This Row],[costo_antes_iva]]*Tabla1[[#This Row],[OS-Cantidad]]</f>
        <v>658000</v>
      </c>
      <c r="W3375" s="3">
        <f>Tabla1[[#This Row],[Valor total OS]]-Tabla1[[#This Row],[valor total op]]</f>
        <v>0</v>
      </c>
    </row>
    <row r="3376" spans="1:23" x14ac:dyDescent="0.3">
      <c r="A3376">
        <v>5895</v>
      </c>
      <c r="B3376" t="s">
        <v>4923</v>
      </c>
      <c r="C3376" t="s">
        <v>3073</v>
      </c>
      <c r="D3376" t="s">
        <v>1118</v>
      </c>
      <c r="E3376">
        <v>152</v>
      </c>
      <c r="F3376">
        <v>62086033</v>
      </c>
      <c r="G3376" t="s">
        <v>4886</v>
      </c>
      <c r="H3376" s="6">
        <v>45708</v>
      </c>
      <c r="I3376" s="3">
        <v>14000</v>
      </c>
      <c r="J3376" t="s">
        <v>23</v>
      </c>
      <c r="K3376" t="s">
        <v>4924</v>
      </c>
      <c r="L3376">
        <v>20</v>
      </c>
      <c r="M3376" t="s">
        <v>2878</v>
      </c>
      <c r="N3376" s="3">
        <v>14000</v>
      </c>
      <c r="O3376">
        <v>47</v>
      </c>
      <c r="P3376" t="s">
        <v>4881</v>
      </c>
      <c r="Q3376" t="s">
        <v>726</v>
      </c>
      <c r="R3376" t="s">
        <v>72</v>
      </c>
      <c r="S3376" s="3">
        <v>107717341</v>
      </c>
      <c r="T3376" s="3">
        <f>Tabla1[[#This Row],[OS-Valor Unitario]]-Tabla1[[#This Row],[costo_antes_iva]]</f>
        <v>0</v>
      </c>
      <c r="U3376" s="3">
        <f>Tabla1[[#This Row],[OS-Valor Unitario]]*Tabla1[[#This Row],[OS-Cantidad]]</f>
        <v>658000</v>
      </c>
      <c r="V3376" s="3">
        <f>Tabla1[[#This Row],[costo_antes_iva]]*Tabla1[[#This Row],[OS-Cantidad]]</f>
        <v>658000</v>
      </c>
      <c r="W3376" s="3">
        <f>Tabla1[[#This Row],[Valor total OS]]-Tabla1[[#This Row],[valor total op]]</f>
        <v>0</v>
      </c>
    </row>
    <row r="3377" spans="1:23" x14ac:dyDescent="0.3">
      <c r="A3377">
        <v>5895</v>
      </c>
      <c r="B3377" t="s">
        <v>4923</v>
      </c>
      <c r="C3377" t="s">
        <v>3073</v>
      </c>
      <c r="D3377" t="s">
        <v>1118</v>
      </c>
      <c r="E3377">
        <v>47</v>
      </c>
      <c r="F3377">
        <v>62086057</v>
      </c>
      <c r="G3377" t="s">
        <v>4886</v>
      </c>
      <c r="H3377" s="6">
        <v>45708</v>
      </c>
      <c r="I3377" s="3">
        <v>14000</v>
      </c>
      <c r="J3377" t="s">
        <v>23</v>
      </c>
      <c r="K3377" t="s">
        <v>4924</v>
      </c>
      <c r="L3377">
        <v>20</v>
      </c>
      <c r="M3377" t="s">
        <v>2878</v>
      </c>
      <c r="N3377" s="3">
        <v>14000</v>
      </c>
      <c r="O3377">
        <v>47</v>
      </c>
      <c r="P3377" t="s">
        <v>4881</v>
      </c>
      <c r="Q3377" t="s">
        <v>726</v>
      </c>
      <c r="R3377" t="s">
        <v>72</v>
      </c>
      <c r="S3377" s="3">
        <v>107717341</v>
      </c>
      <c r="T3377" s="3">
        <f>Tabla1[[#This Row],[OS-Valor Unitario]]-Tabla1[[#This Row],[costo_antes_iva]]</f>
        <v>0</v>
      </c>
      <c r="U3377" s="3">
        <f>Tabla1[[#This Row],[OS-Valor Unitario]]*Tabla1[[#This Row],[OS-Cantidad]]</f>
        <v>658000</v>
      </c>
      <c r="V3377" s="3">
        <f>Tabla1[[#This Row],[costo_antes_iva]]*Tabla1[[#This Row],[OS-Cantidad]]</f>
        <v>658000</v>
      </c>
      <c r="W3377" s="3">
        <f>Tabla1[[#This Row],[Valor total OS]]-Tabla1[[#This Row],[valor total op]]</f>
        <v>0</v>
      </c>
    </row>
    <row r="3378" spans="1:23" x14ac:dyDescent="0.3">
      <c r="A3378">
        <v>5895</v>
      </c>
      <c r="B3378" t="s">
        <v>4923</v>
      </c>
      <c r="C3378" t="s">
        <v>78</v>
      </c>
      <c r="D3378" t="s">
        <v>1118</v>
      </c>
      <c r="E3378">
        <v>3</v>
      </c>
      <c r="F3378">
        <v>62086126</v>
      </c>
      <c r="G3378" t="s">
        <v>4886</v>
      </c>
      <c r="H3378" s="6">
        <v>45708</v>
      </c>
      <c r="I3378" s="3">
        <v>5000</v>
      </c>
      <c r="J3378" t="s">
        <v>23</v>
      </c>
      <c r="K3378" t="s">
        <v>4924</v>
      </c>
      <c r="L3378">
        <v>20</v>
      </c>
      <c r="M3378" t="s">
        <v>2878</v>
      </c>
      <c r="N3378" s="3">
        <v>14000</v>
      </c>
      <c r="O3378">
        <v>47</v>
      </c>
      <c r="P3378" t="s">
        <v>4881</v>
      </c>
      <c r="Q3378" t="s">
        <v>726</v>
      </c>
      <c r="R3378" t="s">
        <v>61</v>
      </c>
      <c r="S3378" s="3">
        <v>107717341</v>
      </c>
      <c r="T3378" s="3">
        <f>Tabla1[[#This Row],[OS-Valor Unitario]]-Tabla1[[#This Row],[costo_antes_iva]]</f>
        <v>9000</v>
      </c>
      <c r="U3378" s="3">
        <f>Tabla1[[#This Row],[OS-Valor Unitario]]*Tabla1[[#This Row],[OS-Cantidad]]</f>
        <v>658000</v>
      </c>
      <c r="V3378" s="3">
        <f>Tabla1[[#This Row],[costo_antes_iva]]*Tabla1[[#This Row],[OS-Cantidad]]</f>
        <v>235000</v>
      </c>
      <c r="W3378" s="3">
        <f>Tabla1[[#This Row],[Valor total OS]]-Tabla1[[#This Row],[valor total op]]</f>
        <v>423000</v>
      </c>
    </row>
    <row r="3379" spans="1:23" x14ac:dyDescent="0.3">
      <c r="A3379">
        <v>5895</v>
      </c>
      <c r="B3379" t="s">
        <v>4923</v>
      </c>
      <c r="C3379" t="s">
        <v>78</v>
      </c>
      <c r="D3379" t="s">
        <v>1118</v>
      </c>
      <c r="E3379">
        <v>48</v>
      </c>
      <c r="F3379">
        <v>62086136</v>
      </c>
      <c r="G3379" t="s">
        <v>4886</v>
      </c>
      <c r="H3379" s="6">
        <v>45708</v>
      </c>
      <c r="I3379" s="3">
        <v>5000</v>
      </c>
      <c r="J3379" t="s">
        <v>23</v>
      </c>
      <c r="K3379" t="s">
        <v>4924</v>
      </c>
      <c r="L3379">
        <v>20</v>
      </c>
      <c r="M3379" t="s">
        <v>2878</v>
      </c>
      <c r="N3379" s="3">
        <v>14000</v>
      </c>
      <c r="O3379">
        <v>47</v>
      </c>
      <c r="P3379" t="s">
        <v>4881</v>
      </c>
      <c r="Q3379" t="s">
        <v>726</v>
      </c>
      <c r="R3379" t="s">
        <v>61</v>
      </c>
      <c r="S3379" s="3">
        <v>107717341</v>
      </c>
      <c r="T3379" s="3">
        <f>Tabla1[[#This Row],[OS-Valor Unitario]]-Tabla1[[#This Row],[costo_antes_iva]]</f>
        <v>9000</v>
      </c>
      <c r="U3379" s="3">
        <f>Tabla1[[#This Row],[OS-Valor Unitario]]*Tabla1[[#This Row],[OS-Cantidad]]</f>
        <v>658000</v>
      </c>
      <c r="V3379" s="3">
        <f>Tabla1[[#This Row],[costo_antes_iva]]*Tabla1[[#This Row],[OS-Cantidad]]</f>
        <v>235000</v>
      </c>
      <c r="W3379" s="3">
        <f>Tabla1[[#This Row],[Valor total OS]]-Tabla1[[#This Row],[valor total op]]</f>
        <v>423000</v>
      </c>
    </row>
    <row r="3380" spans="1:23" x14ac:dyDescent="0.3">
      <c r="A3380">
        <v>5895</v>
      </c>
      <c r="B3380" t="s">
        <v>4923</v>
      </c>
      <c r="C3380" t="s">
        <v>78</v>
      </c>
      <c r="D3380" t="s">
        <v>1118</v>
      </c>
      <c r="E3380">
        <v>10</v>
      </c>
      <c r="F3380">
        <v>62086145</v>
      </c>
      <c r="G3380" t="s">
        <v>4886</v>
      </c>
      <c r="H3380" s="6">
        <v>45708</v>
      </c>
      <c r="I3380" s="3">
        <v>5000</v>
      </c>
      <c r="J3380" t="s">
        <v>23</v>
      </c>
      <c r="K3380" t="s">
        <v>4924</v>
      </c>
      <c r="L3380">
        <v>20</v>
      </c>
      <c r="M3380" t="s">
        <v>2878</v>
      </c>
      <c r="N3380" s="3">
        <v>14000</v>
      </c>
      <c r="O3380">
        <v>47</v>
      </c>
      <c r="P3380" t="s">
        <v>4881</v>
      </c>
      <c r="Q3380" t="s">
        <v>726</v>
      </c>
      <c r="R3380" t="s">
        <v>61</v>
      </c>
      <c r="S3380" s="3">
        <v>107717341</v>
      </c>
      <c r="T3380" s="3">
        <f>Tabla1[[#This Row],[OS-Valor Unitario]]-Tabla1[[#This Row],[costo_antes_iva]]</f>
        <v>9000</v>
      </c>
      <c r="U3380" s="3">
        <f>Tabla1[[#This Row],[OS-Valor Unitario]]*Tabla1[[#This Row],[OS-Cantidad]]</f>
        <v>658000</v>
      </c>
      <c r="V3380" s="3">
        <f>Tabla1[[#This Row],[costo_antes_iva]]*Tabla1[[#This Row],[OS-Cantidad]]</f>
        <v>235000</v>
      </c>
      <c r="W3380" s="3">
        <f>Tabla1[[#This Row],[Valor total OS]]-Tabla1[[#This Row],[valor total op]]</f>
        <v>423000</v>
      </c>
    </row>
    <row r="3381" spans="1:23" x14ac:dyDescent="0.3">
      <c r="A3381">
        <v>5895</v>
      </c>
      <c r="B3381" t="s">
        <v>4923</v>
      </c>
      <c r="C3381" t="s">
        <v>78</v>
      </c>
      <c r="D3381" t="s">
        <v>1118</v>
      </c>
      <c r="E3381">
        <v>364</v>
      </c>
      <c r="F3381">
        <v>62086156</v>
      </c>
      <c r="G3381" t="s">
        <v>4886</v>
      </c>
      <c r="H3381" s="6">
        <v>45708</v>
      </c>
      <c r="I3381" s="3">
        <v>5000</v>
      </c>
      <c r="J3381" t="s">
        <v>23</v>
      </c>
      <c r="K3381" t="s">
        <v>4924</v>
      </c>
      <c r="L3381">
        <v>20</v>
      </c>
      <c r="M3381" t="s">
        <v>2878</v>
      </c>
      <c r="N3381" s="3">
        <v>14000</v>
      </c>
      <c r="O3381">
        <v>47</v>
      </c>
      <c r="P3381" t="s">
        <v>4881</v>
      </c>
      <c r="Q3381" t="s">
        <v>726</v>
      </c>
      <c r="R3381" t="s">
        <v>61</v>
      </c>
      <c r="S3381" s="3">
        <v>107717341</v>
      </c>
      <c r="T3381" s="3">
        <f>Tabla1[[#This Row],[OS-Valor Unitario]]-Tabla1[[#This Row],[costo_antes_iva]]</f>
        <v>9000</v>
      </c>
      <c r="U3381" s="3">
        <f>Tabla1[[#This Row],[OS-Valor Unitario]]*Tabla1[[#This Row],[OS-Cantidad]]</f>
        <v>658000</v>
      </c>
      <c r="V3381" s="3">
        <f>Tabla1[[#This Row],[costo_antes_iva]]*Tabla1[[#This Row],[OS-Cantidad]]</f>
        <v>235000</v>
      </c>
      <c r="W3381" s="3">
        <f>Tabla1[[#This Row],[Valor total OS]]-Tabla1[[#This Row],[valor total op]]</f>
        <v>423000</v>
      </c>
    </row>
    <row r="3382" spans="1:23" x14ac:dyDescent="0.3">
      <c r="A3382">
        <v>5895</v>
      </c>
      <c r="B3382" t="s">
        <v>4923</v>
      </c>
      <c r="C3382" t="s">
        <v>78</v>
      </c>
      <c r="D3382" t="s">
        <v>1118</v>
      </c>
      <c r="E3382">
        <v>14</v>
      </c>
      <c r="F3382">
        <v>62086168</v>
      </c>
      <c r="G3382" t="s">
        <v>4886</v>
      </c>
      <c r="H3382" s="6">
        <v>45708</v>
      </c>
      <c r="I3382" s="3">
        <v>5000</v>
      </c>
      <c r="J3382" t="s">
        <v>23</v>
      </c>
      <c r="K3382" t="s">
        <v>4924</v>
      </c>
      <c r="L3382">
        <v>20</v>
      </c>
      <c r="M3382" t="s">
        <v>2878</v>
      </c>
      <c r="N3382" s="3">
        <v>14000</v>
      </c>
      <c r="O3382">
        <v>47</v>
      </c>
      <c r="P3382" t="s">
        <v>4881</v>
      </c>
      <c r="Q3382" t="s">
        <v>726</v>
      </c>
      <c r="R3382" t="s">
        <v>61</v>
      </c>
      <c r="S3382" s="3">
        <v>107717341</v>
      </c>
      <c r="T3382" s="3">
        <f>Tabla1[[#This Row],[OS-Valor Unitario]]-Tabla1[[#This Row],[costo_antes_iva]]</f>
        <v>9000</v>
      </c>
      <c r="U3382" s="3">
        <f>Tabla1[[#This Row],[OS-Valor Unitario]]*Tabla1[[#This Row],[OS-Cantidad]]</f>
        <v>658000</v>
      </c>
      <c r="V3382" s="3">
        <f>Tabla1[[#This Row],[costo_antes_iva]]*Tabla1[[#This Row],[OS-Cantidad]]</f>
        <v>235000</v>
      </c>
      <c r="W3382" s="3">
        <f>Tabla1[[#This Row],[Valor total OS]]-Tabla1[[#This Row],[valor total op]]</f>
        <v>423000</v>
      </c>
    </row>
    <row r="3383" spans="1:23" x14ac:dyDescent="0.3">
      <c r="A3383">
        <v>5895</v>
      </c>
      <c r="B3383" t="s">
        <v>4923</v>
      </c>
      <c r="C3383" t="s">
        <v>3073</v>
      </c>
      <c r="D3383" t="s">
        <v>1118</v>
      </c>
      <c r="E3383">
        <v>7</v>
      </c>
      <c r="F3383">
        <v>62086208</v>
      </c>
      <c r="G3383" t="s">
        <v>4886</v>
      </c>
      <c r="H3383" s="6">
        <v>45708</v>
      </c>
      <c r="I3383" s="3">
        <v>14000</v>
      </c>
      <c r="J3383" t="s">
        <v>23</v>
      </c>
      <c r="K3383" t="s">
        <v>4924</v>
      </c>
      <c r="L3383">
        <v>20</v>
      </c>
      <c r="M3383" t="s">
        <v>2878</v>
      </c>
      <c r="N3383" s="3">
        <v>14000</v>
      </c>
      <c r="O3383">
        <v>47</v>
      </c>
      <c r="P3383" t="s">
        <v>4881</v>
      </c>
      <c r="Q3383" t="s">
        <v>726</v>
      </c>
      <c r="R3383" t="s">
        <v>72</v>
      </c>
      <c r="S3383" s="3">
        <v>107717341</v>
      </c>
      <c r="T3383" s="3">
        <f>Tabla1[[#This Row],[OS-Valor Unitario]]-Tabla1[[#This Row],[costo_antes_iva]]</f>
        <v>0</v>
      </c>
      <c r="U3383" s="3">
        <f>Tabla1[[#This Row],[OS-Valor Unitario]]*Tabla1[[#This Row],[OS-Cantidad]]</f>
        <v>658000</v>
      </c>
      <c r="V3383" s="3">
        <f>Tabla1[[#This Row],[costo_antes_iva]]*Tabla1[[#This Row],[OS-Cantidad]]</f>
        <v>658000</v>
      </c>
      <c r="W3383" s="3">
        <f>Tabla1[[#This Row],[Valor total OS]]-Tabla1[[#This Row],[valor total op]]</f>
        <v>0</v>
      </c>
    </row>
    <row r="3384" spans="1:23" x14ac:dyDescent="0.3">
      <c r="A3384">
        <v>5895</v>
      </c>
      <c r="B3384" t="s">
        <v>4923</v>
      </c>
      <c r="C3384" t="s">
        <v>349</v>
      </c>
      <c r="D3384" t="s">
        <v>1118</v>
      </c>
      <c r="E3384">
        <v>3</v>
      </c>
      <c r="F3384">
        <v>62086229</v>
      </c>
      <c r="G3384" t="s">
        <v>4886</v>
      </c>
      <c r="H3384" s="6">
        <v>45708</v>
      </c>
      <c r="I3384" s="3">
        <v>14000</v>
      </c>
      <c r="J3384" t="s">
        <v>23</v>
      </c>
      <c r="K3384" t="s">
        <v>4924</v>
      </c>
      <c r="L3384">
        <v>20</v>
      </c>
      <c r="M3384" t="s">
        <v>2878</v>
      </c>
      <c r="N3384" s="3">
        <v>14000</v>
      </c>
      <c r="O3384">
        <v>47</v>
      </c>
      <c r="P3384" t="s">
        <v>4881</v>
      </c>
      <c r="Q3384" t="s">
        <v>726</v>
      </c>
      <c r="R3384" t="s">
        <v>28</v>
      </c>
      <c r="S3384" s="3">
        <v>107717341</v>
      </c>
      <c r="T3384" s="3">
        <f>Tabla1[[#This Row],[OS-Valor Unitario]]-Tabla1[[#This Row],[costo_antes_iva]]</f>
        <v>0</v>
      </c>
      <c r="U3384" s="3">
        <f>Tabla1[[#This Row],[OS-Valor Unitario]]*Tabla1[[#This Row],[OS-Cantidad]]</f>
        <v>658000</v>
      </c>
      <c r="V3384" s="3">
        <f>Tabla1[[#This Row],[costo_antes_iva]]*Tabla1[[#This Row],[OS-Cantidad]]</f>
        <v>658000</v>
      </c>
      <c r="W3384" s="3">
        <f>Tabla1[[#This Row],[Valor total OS]]-Tabla1[[#This Row],[valor total op]]</f>
        <v>0</v>
      </c>
    </row>
    <row r="3385" spans="1:23" x14ac:dyDescent="0.3">
      <c r="A3385">
        <v>5895</v>
      </c>
      <c r="B3385" t="s">
        <v>4925</v>
      </c>
      <c r="C3385" t="s">
        <v>78</v>
      </c>
      <c r="D3385" t="s">
        <v>1118</v>
      </c>
      <c r="E3385">
        <v>72</v>
      </c>
      <c r="F3385">
        <v>62081633</v>
      </c>
      <c r="G3385" t="s">
        <v>4926</v>
      </c>
      <c r="H3385" s="6">
        <v>45708</v>
      </c>
      <c r="I3385" s="3">
        <v>5000</v>
      </c>
      <c r="J3385" t="s">
        <v>23</v>
      </c>
      <c r="K3385" t="s">
        <v>4927</v>
      </c>
      <c r="L3385">
        <v>21</v>
      </c>
      <c r="M3385" t="s">
        <v>1504</v>
      </c>
      <c r="N3385" s="3">
        <v>5500</v>
      </c>
      <c r="O3385">
        <v>72</v>
      </c>
      <c r="P3385" t="s">
        <v>4881</v>
      </c>
      <c r="Q3385" t="s">
        <v>726</v>
      </c>
      <c r="R3385" t="s">
        <v>61</v>
      </c>
      <c r="S3385" s="3">
        <v>107717341</v>
      </c>
      <c r="T3385" s="3">
        <f>Tabla1[[#This Row],[OS-Valor Unitario]]-Tabla1[[#This Row],[costo_antes_iva]]</f>
        <v>500</v>
      </c>
      <c r="U3385" s="3">
        <f>Tabla1[[#This Row],[OS-Valor Unitario]]*Tabla1[[#This Row],[OS-Cantidad]]</f>
        <v>396000</v>
      </c>
      <c r="V3385" s="3">
        <f>Tabla1[[#This Row],[costo_antes_iva]]*Tabla1[[#This Row],[OS-Cantidad]]</f>
        <v>360000</v>
      </c>
      <c r="W3385" s="3">
        <f>Tabla1[[#This Row],[Valor total OS]]-Tabla1[[#This Row],[valor total op]]</f>
        <v>36000</v>
      </c>
    </row>
    <row r="3386" spans="1:23" x14ac:dyDescent="0.3">
      <c r="A3386">
        <v>5895</v>
      </c>
      <c r="B3386" t="s">
        <v>4928</v>
      </c>
      <c r="C3386" t="s">
        <v>3073</v>
      </c>
      <c r="D3386" t="s">
        <v>1118</v>
      </c>
      <c r="E3386">
        <v>20</v>
      </c>
      <c r="F3386">
        <v>62084711</v>
      </c>
      <c r="G3386" t="s">
        <v>4886</v>
      </c>
      <c r="H3386" s="6">
        <v>45708</v>
      </c>
      <c r="I3386" s="3">
        <v>14000</v>
      </c>
      <c r="J3386" t="s">
        <v>23</v>
      </c>
      <c r="K3386" t="s">
        <v>4929</v>
      </c>
      <c r="L3386">
        <v>22</v>
      </c>
      <c r="M3386" t="s">
        <v>1504</v>
      </c>
      <c r="N3386" s="3">
        <v>5500</v>
      </c>
      <c r="O3386">
        <v>3</v>
      </c>
      <c r="P3386" t="s">
        <v>4881</v>
      </c>
      <c r="Q3386" t="s">
        <v>726</v>
      </c>
      <c r="R3386" t="s">
        <v>72</v>
      </c>
      <c r="S3386" s="3">
        <v>107717341</v>
      </c>
      <c r="T3386" s="3">
        <f>Tabla1[[#This Row],[OS-Valor Unitario]]-Tabla1[[#This Row],[costo_antes_iva]]</f>
        <v>-8500</v>
      </c>
      <c r="U3386" s="3">
        <f>Tabla1[[#This Row],[OS-Valor Unitario]]*Tabla1[[#This Row],[OS-Cantidad]]</f>
        <v>16500</v>
      </c>
      <c r="V3386" s="3">
        <f>Tabla1[[#This Row],[costo_antes_iva]]*Tabla1[[#This Row],[OS-Cantidad]]</f>
        <v>42000</v>
      </c>
      <c r="W3386" s="3">
        <f>Tabla1[[#This Row],[Valor total OS]]-Tabla1[[#This Row],[valor total op]]</f>
        <v>-25500</v>
      </c>
    </row>
    <row r="3387" spans="1:23" x14ac:dyDescent="0.3">
      <c r="A3387">
        <v>5895</v>
      </c>
      <c r="B3387" t="s">
        <v>4928</v>
      </c>
      <c r="C3387" t="s">
        <v>3073</v>
      </c>
      <c r="D3387" t="s">
        <v>1118</v>
      </c>
      <c r="E3387">
        <v>19</v>
      </c>
      <c r="F3387">
        <v>62085383</v>
      </c>
      <c r="G3387" t="s">
        <v>4886</v>
      </c>
      <c r="H3387" s="6">
        <v>45708</v>
      </c>
      <c r="I3387" s="3">
        <v>14000</v>
      </c>
      <c r="J3387" t="s">
        <v>23</v>
      </c>
      <c r="K3387" t="s">
        <v>4929</v>
      </c>
      <c r="L3387">
        <v>22</v>
      </c>
      <c r="M3387" t="s">
        <v>1504</v>
      </c>
      <c r="N3387" s="3">
        <v>5500</v>
      </c>
      <c r="O3387">
        <v>3</v>
      </c>
      <c r="P3387" t="s">
        <v>4881</v>
      </c>
      <c r="Q3387" t="s">
        <v>726</v>
      </c>
      <c r="R3387" t="s">
        <v>72</v>
      </c>
      <c r="S3387" s="3">
        <v>107717341</v>
      </c>
      <c r="T3387" s="3">
        <f>Tabla1[[#This Row],[OS-Valor Unitario]]-Tabla1[[#This Row],[costo_antes_iva]]</f>
        <v>-8500</v>
      </c>
      <c r="U3387" s="3">
        <f>Tabla1[[#This Row],[OS-Valor Unitario]]*Tabla1[[#This Row],[OS-Cantidad]]</f>
        <v>16500</v>
      </c>
      <c r="V3387" s="3">
        <f>Tabla1[[#This Row],[costo_antes_iva]]*Tabla1[[#This Row],[OS-Cantidad]]</f>
        <v>42000</v>
      </c>
      <c r="W3387" s="3">
        <f>Tabla1[[#This Row],[Valor total OS]]-Tabla1[[#This Row],[valor total op]]</f>
        <v>-25500</v>
      </c>
    </row>
    <row r="3388" spans="1:23" x14ac:dyDescent="0.3">
      <c r="A3388">
        <v>5895</v>
      </c>
      <c r="B3388" t="s">
        <v>4928</v>
      </c>
      <c r="C3388" t="s">
        <v>3073</v>
      </c>
      <c r="D3388" t="s">
        <v>1118</v>
      </c>
      <c r="E3388">
        <v>76</v>
      </c>
      <c r="F3388">
        <v>62085390</v>
      </c>
      <c r="G3388" t="s">
        <v>4886</v>
      </c>
      <c r="H3388" s="6">
        <v>45708</v>
      </c>
      <c r="I3388" s="3">
        <v>14000</v>
      </c>
      <c r="J3388" t="s">
        <v>23</v>
      </c>
      <c r="K3388" t="s">
        <v>4929</v>
      </c>
      <c r="L3388">
        <v>22</v>
      </c>
      <c r="M3388" t="s">
        <v>1504</v>
      </c>
      <c r="N3388" s="3">
        <v>5500</v>
      </c>
      <c r="O3388">
        <v>3</v>
      </c>
      <c r="P3388" t="s">
        <v>4881</v>
      </c>
      <c r="Q3388" t="s">
        <v>726</v>
      </c>
      <c r="R3388" t="s">
        <v>72</v>
      </c>
      <c r="S3388" s="3">
        <v>107717341</v>
      </c>
      <c r="T3388" s="3">
        <f>Tabla1[[#This Row],[OS-Valor Unitario]]-Tabla1[[#This Row],[costo_antes_iva]]</f>
        <v>-8500</v>
      </c>
      <c r="U3388" s="3">
        <f>Tabla1[[#This Row],[OS-Valor Unitario]]*Tabla1[[#This Row],[OS-Cantidad]]</f>
        <v>16500</v>
      </c>
      <c r="V3388" s="3">
        <f>Tabla1[[#This Row],[costo_antes_iva]]*Tabla1[[#This Row],[OS-Cantidad]]</f>
        <v>42000</v>
      </c>
      <c r="W3388" s="3">
        <f>Tabla1[[#This Row],[Valor total OS]]-Tabla1[[#This Row],[valor total op]]</f>
        <v>-25500</v>
      </c>
    </row>
    <row r="3389" spans="1:23" x14ac:dyDescent="0.3">
      <c r="A3389">
        <v>5895</v>
      </c>
      <c r="B3389" t="s">
        <v>4928</v>
      </c>
      <c r="C3389" t="s">
        <v>3073</v>
      </c>
      <c r="D3389" t="s">
        <v>1118</v>
      </c>
      <c r="E3389">
        <v>126</v>
      </c>
      <c r="F3389">
        <v>62085402</v>
      </c>
      <c r="G3389" t="s">
        <v>4886</v>
      </c>
      <c r="H3389" s="6">
        <v>45708</v>
      </c>
      <c r="I3389" s="3">
        <v>14000</v>
      </c>
      <c r="J3389" t="s">
        <v>23</v>
      </c>
      <c r="K3389" t="s">
        <v>4929</v>
      </c>
      <c r="L3389">
        <v>22</v>
      </c>
      <c r="M3389" t="s">
        <v>1504</v>
      </c>
      <c r="N3389" s="3">
        <v>5500</v>
      </c>
      <c r="O3389">
        <v>3</v>
      </c>
      <c r="P3389" t="s">
        <v>4881</v>
      </c>
      <c r="Q3389" t="s">
        <v>726</v>
      </c>
      <c r="R3389" t="s">
        <v>72</v>
      </c>
      <c r="S3389" s="3">
        <v>107717341</v>
      </c>
      <c r="T3389" s="3">
        <f>Tabla1[[#This Row],[OS-Valor Unitario]]-Tabla1[[#This Row],[costo_antes_iva]]</f>
        <v>-8500</v>
      </c>
      <c r="U3389" s="3">
        <f>Tabla1[[#This Row],[OS-Valor Unitario]]*Tabla1[[#This Row],[OS-Cantidad]]</f>
        <v>16500</v>
      </c>
      <c r="V3389" s="3">
        <f>Tabla1[[#This Row],[costo_antes_iva]]*Tabla1[[#This Row],[OS-Cantidad]]</f>
        <v>42000</v>
      </c>
      <c r="W3389" s="3">
        <f>Tabla1[[#This Row],[Valor total OS]]-Tabla1[[#This Row],[valor total op]]</f>
        <v>-25500</v>
      </c>
    </row>
    <row r="3390" spans="1:23" x14ac:dyDescent="0.3">
      <c r="A3390">
        <v>5895</v>
      </c>
      <c r="B3390" t="s">
        <v>4928</v>
      </c>
      <c r="C3390" t="s">
        <v>3073</v>
      </c>
      <c r="D3390" t="s">
        <v>1118</v>
      </c>
      <c r="E3390">
        <v>64</v>
      </c>
      <c r="F3390">
        <v>62085477</v>
      </c>
      <c r="G3390" t="s">
        <v>4886</v>
      </c>
      <c r="H3390" s="6">
        <v>45708</v>
      </c>
      <c r="I3390" s="3">
        <v>14000</v>
      </c>
      <c r="J3390" t="s">
        <v>23</v>
      </c>
      <c r="K3390" t="s">
        <v>4929</v>
      </c>
      <c r="L3390">
        <v>22</v>
      </c>
      <c r="M3390" t="s">
        <v>1504</v>
      </c>
      <c r="N3390" s="3">
        <v>5500</v>
      </c>
      <c r="O3390">
        <v>3</v>
      </c>
      <c r="P3390" t="s">
        <v>4881</v>
      </c>
      <c r="Q3390" t="s">
        <v>726</v>
      </c>
      <c r="R3390" t="s">
        <v>72</v>
      </c>
      <c r="S3390" s="3">
        <v>107717341</v>
      </c>
      <c r="T3390" s="3">
        <f>Tabla1[[#This Row],[OS-Valor Unitario]]-Tabla1[[#This Row],[costo_antes_iva]]</f>
        <v>-8500</v>
      </c>
      <c r="U3390" s="3">
        <f>Tabla1[[#This Row],[OS-Valor Unitario]]*Tabla1[[#This Row],[OS-Cantidad]]</f>
        <v>16500</v>
      </c>
      <c r="V3390" s="3">
        <f>Tabla1[[#This Row],[costo_antes_iva]]*Tabla1[[#This Row],[OS-Cantidad]]</f>
        <v>42000</v>
      </c>
      <c r="W3390" s="3">
        <f>Tabla1[[#This Row],[Valor total OS]]-Tabla1[[#This Row],[valor total op]]</f>
        <v>-25500</v>
      </c>
    </row>
    <row r="3391" spans="1:23" x14ac:dyDescent="0.3">
      <c r="A3391">
        <v>5895</v>
      </c>
      <c r="B3391" t="s">
        <v>4928</v>
      </c>
      <c r="C3391" t="s">
        <v>3073</v>
      </c>
      <c r="D3391" t="s">
        <v>1118</v>
      </c>
      <c r="E3391">
        <v>79</v>
      </c>
      <c r="F3391">
        <v>62085509</v>
      </c>
      <c r="G3391" t="s">
        <v>4886</v>
      </c>
      <c r="H3391" s="6">
        <v>45708</v>
      </c>
      <c r="I3391" s="3">
        <v>14000</v>
      </c>
      <c r="J3391" t="s">
        <v>23</v>
      </c>
      <c r="K3391" t="s">
        <v>4929</v>
      </c>
      <c r="L3391">
        <v>22</v>
      </c>
      <c r="M3391" t="s">
        <v>1504</v>
      </c>
      <c r="N3391" s="3">
        <v>5500</v>
      </c>
      <c r="O3391">
        <v>3</v>
      </c>
      <c r="P3391" t="s">
        <v>4881</v>
      </c>
      <c r="Q3391" t="s">
        <v>726</v>
      </c>
      <c r="R3391" t="s">
        <v>72</v>
      </c>
      <c r="S3391" s="3">
        <v>107717341</v>
      </c>
      <c r="T3391" s="3">
        <f>Tabla1[[#This Row],[OS-Valor Unitario]]-Tabla1[[#This Row],[costo_antes_iva]]</f>
        <v>-8500</v>
      </c>
      <c r="U3391" s="3">
        <f>Tabla1[[#This Row],[OS-Valor Unitario]]*Tabla1[[#This Row],[OS-Cantidad]]</f>
        <v>16500</v>
      </c>
      <c r="V3391" s="3">
        <f>Tabla1[[#This Row],[costo_antes_iva]]*Tabla1[[#This Row],[OS-Cantidad]]</f>
        <v>42000</v>
      </c>
      <c r="W3391" s="3">
        <f>Tabla1[[#This Row],[Valor total OS]]-Tabla1[[#This Row],[valor total op]]</f>
        <v>-25500</v>
      </c>
    </row>
    <row r="3392" spans="1:23" x14ac:dyDescent="0.3">
      <c r="A3392">
        <v>5895</v>
      </c>
      <c r="B3392" t="s">
        <v>4928</v>
      </c>
      <c r="C3392" t="s">
        <v>3073</v>
      </c>
      <c r="D3392" t="s">
        <v>1118</v>
      </c>
      <c r="E3392">
        <v>8</v>
      </c>
      <c r="F3392">
        <v>62085528</v>
      </c>
      <c r="G3392" t="s">
        <v>4886</v>
      </c>
      <c r="H3392" s="6">
        <v>45708</v>
      </c>
      <c r="I3392" s="3">
        <v>14000</v>
      </c>
      <c r="J3392" t="s">
        <v>23</v>
      </c>
      <c r="K3392" t="s">
        <v>4929</v>
      </c>
      <c r="L3392">
        <v>22</v>
      </c>
      <c r="M3392" t="s">
        <v>1504</v>
      </c>
      <c r="N3392" s="3">
        <v>5500</v>
      </c>
      <c r="O3392">
        <v>3</v>
      </c>
      <c r="P3392" t="s">
        <v>4881</v>
      </c>
      <c r="Q3392" t="s">
        <v>726</v>
      </c>
      <c r="R3392" t="s">
        <v>72</v>
      </c>
      <c r="S3392" s="3">
        <v>107717341</v>
      </c>
      <c r="T3392" s="3">
        <f>Tabla1[[#This Row],[OS-Valor Unitario]]-Tabla1[[#This Row],[costo_antes_iva]]</f>
        <v>-8500</v>
      </c>
      <c r="U3392" s="3">
        <f>Tabla1[[#This Row],[OS-Valor Unitario]]*Tabla1[[#This Row],[OS-Cantidad]]</f>
        <v>16500</v>
      </c>
      <c r="V3392" s="3">
        <f>Tabla1[[#This Row],[costo_antes_iva]]*Tabla1[[#This Row],[OS-Cantidad]]</f>
        <v>42000</v>
      </c>
      <c r="W3392" s="3">
        <f>Tabla1[[#This Row],[Valor total OS]]-Tabla1[[#This Row],[valor total op]]</f>
        <v>-25500</v>
      </c>
    </row>
    <row r="3393" spans="1:23" x14ac:dyDescent="0.3">
      <c r="A3393">
        <v>5895</v>
      </c>
      <c r="B3393" t="s">
        <v>4928</v>
      </c>
      <c r="C3393" t="s">
        <v>3073</v>
      </c>
      <c r="D3393" t="s">
        <v>1118</v>
      </c>
      <c r="E3393">
        <v>35</v>
      </c>
      <c r="F3393">
        <v>62085554</v>
      </c>
      <c r="G3393" t="s">
        <v>4886</v>
      </c>
      <c r="H3393" s="6">
        <v>45708</v>
      </c>
      <c r="I3393" s="3">
        <v>14000</v>
      </c>
      <c r="J3393" t="s">
        <v>23</v>
      </c>
      <c r="K3393" t="s">
        <v>4929</v>
      </c>
      <c r="L3393">
        <v>22</v>
      </c>
      <c r="M3393" t="s">
        <v>1504</v>
      </c>
      <c r="N3393" s="3">
        <v>5500</v>
      </c>
      <c r="O3393">
        <v>3</v>
      </c>
      <c r="P3393" t="s">
        <v>4881</v>
      </c>
      <c r="Q3393" t="s">
        <v>726</v>
      </c>
      <c r="R3393" t="s">
        <v>72</v>
      </c>
      <c r="S3393" s="3">
        <v>107717341</v>
      </c>
      <c r="T3393" s="3">
        <f>Tabla1[[#This Row],[OS-Valor Unitario]]-Tabla1[[#This Row],[costo_antes_iva]]</f>
        <v>-8500</v>
      </c>
      <c r="U3393" s="3">
        <f>Tabla1[[#This Row],[OS-Valor Unitario]]*Tabla1[[#This Row],[OS-Cantidad]]</f>
        <v>16500</v>
      </c>
      <c r="V3393" s="3">
        <f>Tabla1[[#This Row],[costo_antes_iva]]*Tabla1[[#This Row],[OS-Cantidad]]</f>
        <v>42000</v>
      </c>
      <c r="W3393" s="3">
        <f>Tabla1[[#This Row],[Valor total OS]]-Tabla1[[#This Row],[valor total op]]</f>
        <v>-25500</v>
      </c>
    </row>
    <row r="3394" spans="1:23" x14ac:dyDescent="0.3">
      <c r="A3394">
        <v>5895</v>
      </c>
      <c r="B3394" t="s">
        <v>4928</v>
      </c>
      <c r="C3394" t="s">
        <v>3073</v>
      </c>
      <c r="D3394" t="s">
        <v>1118</v>
      </c>
      <c r="E3394">
        <v>84</v>
      </c>
      <c r="F3394">
        <v>62085623</v>
      </c>
      <c r="G3394" t="s">
        <v>4886</v>
      </c>
      <c r="H3394" s="6">
        <v>45708</v>
      </c>
      <c r="I3394" s="3">
        <v>14000</v>
      </c>
      <c r="J3394" t="s">
        <v>23</v>
      </c>
      <c r="K3394" t="s">
        <v>4929</v>
      </c>
      <c r="L3394">
        <v>22</v>
      </c>
      <c r="M3394" t="s">
        <v>1504</v>
      </c>
      <c r="N3394" s="3">
        <v>5500</v>
      </c>
      <c r="O3394">
        <v>3</v>
      </c>
      <c r="P3394" t="s">
        <v>4881</v>
      </c>
      <c r="Q3394" t="s">
        <v>726</v>
      </c>
      <c r="R3394" t="s">
        <v>72</v>
      </c>
      <c r="S3394" s="3">
        <v>107717341</v>
      </c>
      <c r="T3394" s="3">
        <f>Tabla1[[#This Row],[OS-Valor Unitario]]-Tabla1[[#This Row],[costo_antes_iva]]</f>
        <v>-8500</v>
      </c>
      <c r="U3394" s="3">
        <f>Tabla1[[#This Row],[OS-Valor Unitario]]*Tabla1[[#This Row],[OS-Cantidad]]</f>
        <v>16500</v>
      </c>
      <c r="V3394" s="3">
        <f>Tabla1[[#This Row],[costo_antes_iva]]*Tabla1[[#This Row],[OS-Cantidad]]</f>
        <v>42000</v>
      </c>
      <c r="W3394" s="3">
        <f>Tabla1[[#This Row],[Valor total OS]]-Tabla1[[#This Row],[valor total op]]</f>
        <v>-25500</v>
      </c>
    </row>
    <row r="3395" spans="1:23" x14ac:dyDescent="0.3">
      <c r="A3395">
        <v>5895</v>
      </c>
      <c r="B3395" t="s">
        <v>4928</v>
      </c>
      <c r="C3395" t="s">
        <v>3073</v>
      </c>
      <c r="D3395" t="s">
        <v>1118</v>
      </c>
      <c r="E3395">
        <v>27</v>
      </c>
      <c r="F3395">
        <v>62085640</v>
      </c>
      <c r="G3395" t="s">
        <v>4886</v>
      </c>
      <c r="H3395" s="6">
        <v>45708</v>
      </c>
      <c r="I3395" s="3">
        <v>14000</v>
      </c>
      <c r="J3395" t="s">
        <v>23</v>
      </c>
      <c r="K3395" t="s">
        <v>4929</v>
      </c>
      <c r="L3395">
        <v>22</v>
      </c>
      <c r="M3395" t="s">
        <v>1504</v>
      </c>
      <c r="N3395" s="3">
        <v>5500</v>
      </c>
      <c r="O3395">
        <v>3</v>
      </c>
      <c r="P3395" t="s">
        <v>4881</v>
      </c>
      <c r="Q3395" t="s">
        <v>726</v>
      </c>
      <c r="R3395" t="s">
        <v>72</v>
      </c>
      <c r="S3395" s="3">
        <v>107717341</v>
      </c>
      <c r="T3395" s="3">
        <f>Tabla1[[#This Row],[OS-Valor Unitario]]-Tabla1[[#This Row],[costo_antes_iva]]</f>
        <v>-8500</v>
      </c>
      <c r="U3395" s="3">
        <f>Tabla1[[#This Row],[OS-Valor Unitario]]*Tabla1[[#This Row],[OS-Cantidad]]</f>
        <v>16500</v>
      </c>
      <c r="V3395" s="3">
        <f>Tabla1[[#This Row],[costo_antes_iva]]*Tabla1[[#This Row],[OS-Cantidad]]</f>
        <v>42000</v>
      </c>
      <c r="W3395" s="3">
        <f>Tabla1[[#This Row],[Valor total OS]]-Tabla1[[#This Row],[valor total op]]</f>
        <v>-25500</v>
      </c>
    </row>
    <row r="3396" spans="1:23" x14ac:dyDescent="0.3">
      <c r="A3396">
        <v>5895</v>
      </c>
      <c r="B3396" t="s">
        <v>4928</v>
      </c>
      <c r="C3396" t="s">
        <v>3073</v>
      </c>
      <c r="D3396" t="s">
        <v>1118</v>
      </c>
      <c r="E3396">
        <v>115</v>
      </c>
      <c r="F3396">
        <v>62085683</v>
      </c>
      <c r="G3396" t="s">
        <v>4886</v>
      </c>
      <c r="H3396" s="6">
        <v>45708</v>
      </c>
      <c r="I3396" s="3">
        <v>14000</v>
      </c>
      <c r="J3396" t="s">
        <v>23</v>
      </c>
      <c r="K3396" t="s">
        <v>4929</v>
      </c>
      <c r="L3396">
        <v>22</v>
      </c>
      <c r="M3396" t="s">
        <v>1504</v>
      </c>
      <c r="N3396" s="3">
        <v>5500</v>
      </c>
      <c r="O3396">
        <v>3</v>
      </c>
      <c r="P3396" t="s">
        <v>4881</v>
      </c>
      <c r="Q3396" t="s">
        <v>726</v>
      </c>
      <c r="R3396" t="s">
        <v>72</v>
      </c>
      <c r="S3396" s="3">
        <v>107717341</v>
      </c>
      <c r="T3396" s="3">
        <f>Tabla1[[#This Row],[OS-Valor Unitario]]-Tabla1[[#This Row],[costo_antes_iva]]</f>
        <v>-8500</v>
      </c>
      <c r="U3396" s="3">
        <f>Tabla1[[#This Row],[OS-Valor Unitario]]*Tabla1[[#This Row],[OS-Cantidad]]</f>
        <v>16500</v>
      </c>
      <c r="V3396" s="3">
        <f>Tabla1[[#This Row],[costo_antes_iva]]*Tabla1[[#This Row],[OS-Cantidad]]</f>
        <v>42000</v>
      </c>
      <c r="W3396" s="3">
        <f>Tabla1[[#This Row],[Valor total OS]]-Tabla1[[#This Row],[valor total op]]</f>
        <v>-25500</v>
      </c>
    </row>
    <row r="3397" spans="1:23" x14ac:dyDescent="0.3">
      <c r="A3397">
        <v>5895</v>
      </c>
      <c r="B3397" t="s">
        <v>4928</v>
      </c>
      <c r="C3397" t="s">
        <v>3073</v>
      </c>
      <c r="D3397" t="s">
        <v>1118</v>
      </c>
      <c r="E3397">
        <v>66</v>
      </c>
      <c r="F3397">
        <v>62085725</v>
      </c>
      <c r="G3397" t="s">
        <v>4886</v>
      </c>
      <c r="H3397" s="6">
        <v>45708</v>
      </c>
      <c r="I3397" s="3">
        <v>14000</v>
      </c>
      <c r="J3397" t="s">
        <v>23</v>
      </c>
      <c r="K3397" t="s">
        <v>4929</v>
      </c>
      <c r="L3397">
        <v>22</v>
      </c>
      <c r="M3397" t="s">
        <v>1504</v>
      </c>
      <c r="N3397" s="3">
        <v>5500</v>
      </c>
      <c r="O3397">
        <v>3</v>
      </c>
      <c r="P3397" t="s">
        <v>4881</v>
      </c>
      <c r="Q3397" t="s">
        <v>726</v>
      </c>
      <c r="R3397" t="s">
        <v>72</v>
      </c>
      <c r="S3397" s="3">
        <v>107717341</v>
      </c>
      <c r="T3397" s="3">
        <f>Tabla1[[#This Row],[OS-Valor Unitario]]-Tabla1[[#This Row],[costo_antes_iva]]</f>
        <v>-8500</v>
      </c>
      <c r="U3397" s="3">
        <f>Tabla1[[#This Row],[OS-Valor Unitario]]*Tabla1[[#This Row],[OS-Cantidad]]</f>
        <v>16500</v>
      </c>
      <c r="V3397" s="3">
        <f>Tabla1[[#This Row],[costo_antes_iva]]*Tabla1[[#This Row],[OS-Cantidad]]</f>
        <v>42000</v>
      </c>
      <c r="W3397" s="3">
        <f>Tabla1[[#This Row],[Valor total OS]]-Tabla1[[#This Row],[valor total op]]</f>
        <v>-25500</v>
      </c>
    </row>
    <row r="3398" spans="1:23" x14ac:dyDescent="0.3">
      <c r="A3398">
        <v>5895</v>
      </c>
      <c r="B3398" t="s">
        <v>4928</v>
      </c>
      <c r="C3398" t="s">
        <v>3073</v>
      </c>
      <c r="D3398" t="s">
        <v>1118</v>
      </c>
      <c r="E3398">
        <v>38</v>
      </c>
      <c r="F3398">
        <v>62085766</v>
      </c>
      <c r="G3398" t="s">
        <v>4886</v>
      </c>
      <c r="H3398" s="6">
        <v>45708</v>
      </c>
      <c r="I3398" s="3">
        <v>14000</v>
      </c>
      <c r="J3398" t="s">
        <v>23</v>
      </c>
      <c r="K3398" t="s">
        <v>4929</v>
      </c>
      <c r="L3398">
        <v>22</v>
      </c>
      <c r="M3398" t="s">
        <v>1504</v>
      </c>
      <c r="N3398" s="3">
        <v>5500</v>
      </c>
      <c r="O3398">
        <v>3</v>
      </c>
      <c r="P3398" t="s">
        <v>4881</v>
      </c>
      <c r="Q3398" t="s">
        <v>726</v>
      </c>
      <c r="R3398" t="s">
        <v>72</v>
      </c>
      <c r="S3398" s="3">
        <v>107717341</v>
      </c>
      <c r="T3398" s="3">
        <f>Tabla1[[#This Row],[OS-Valor Unitario]]-Tabla1[[#This Row],[costo_antes_iva]]</f>
        <v>-8500</v>
      </c>
      <c r="U3398" s="3">
        <f>Tabla1[[#This Row],[OS-Valor Unitario]]*Tabla1[[#This Row],[OS-Cantidad]]</f>
        <v>16500</v>
      </c>
      <c r="V3398" s="3">
        <f>Tabla1[[#This Row],[costo_antes_iva]]*Tabla1[[#This Row],[OS-Cantidad]]</f>
        <v>42000</v>
      </c>
      <c r="W3398" s="3">
        <f>Tabla1[[#This Row],[Valor total OS]]-Tabla1[[#This Row],[valor total op]]</f>
        <v>-25500</v>
      </c>
    </row>
    <row r="3399" spans="1:23" x14ac:dyDescent="0.3">
      <c r="A3399">
        <v>5895</v>
      </c>
      <c r="B3399" t="s">
        <v>4928</v>
      </c>
      <c r="C3399" t="s">
        <v>3073</v>
      </c>
      <c r="D3399" t="s">
        <v>1118</v>
      </c>
      <c r="E3399">
        <v>9</v>
      </c>
      <c r="F3399">
        <v>62085893</v>
      </c>
      <c r="G3399" t="s">
        <v>4886</v>
      </c>
      <c r="H3399" s="6">
        <v>45708</v>
      </c>
      <c r="I3399" s="3">
        <v>14000</v>
      </c>
      <c r="J3399" t="s">
        <v>23</v>
      </c>
      <c r="K3399" t="s">
        <v>4929</v>
      </c>
      <c r="L3399">
        <v>22</v>
      </c>
      <c r="M3399" t="s">
        <v>1504</v>
      </c>
      <c r="N3399" s="3">
        <v>5500</v>
      </c>
      <c r="O3399">
        <v>3</v>
      </c>
      <c r="P3399" t="s">
        <v>4881</v>
      </c>
      <c r="Q3399" t="s">
        <v>726</v>
      </c>
      <c r="R3399" t="s">
        <v>72</v>
      </c>
      <c r="S3399" s="3">
        <v>107717341</v>
      </c>
      <c r="T3399" s="3">
        <f>Tabla1[[#This Row],[OS-Valor Unitario]]-Tabla1[[#This Row],[costo_antes_iva]]</f>
        <v>-8500</v>
      </c>
      <c r="U3399" s="3">
        <f>Tabla1[[#This Row],[OS-Valor Unitario]]*Tabla1[[#This Row],[OS-Cantidad]]</f>
        <v>16500</v>
      </c>
      <c r="V3399" s="3">
        <f>Tabla1[[#This Row],[costo_antes_iva]]*Tabla1[[#This Row],[OS-Cantidad]]</f>
        <v>42000</v>
      </c>
      <c r="W3399" s="3">
        <f>Tabla1[[#This Row],[Valor total OS]]-Tabla1[[#This Row],[valor total op]]</f>
        <v>-25500</v>
      </c>
    </row>
    <row r="3400" spans="1:23" x14ac:dyDescent="0.3">
      <c r="A3400">
        <v>5895</v>
      </c>
      <c r="B3400" t="s">
        <v>4928</v>
      </c>
      <c r="C3400" t="s">
        <v>3073</v>
      </c>
      <c r="D3400" t="s">
        <v>1118</v>
      </c>
      <c r="E3400">
        <v>36</v>
      </c>
      <c r="F3400">
        <v>62085926</v>
      </c>
      <c r="G3400" t="s">
        <v>4886</v>
      </c>
      <c r="H3400" s="6">
        <v>45708</v>
      </c>
      <c r="I3400" s="3">
        <v>14000</v>
      </c>
      <c r="J3400" t="s">
        <v>23</v>
      </c>
      <c r="K3400" t="s">
        <v>4929</v>
      </c>
      <c r="L3400">
        <v>22</v>
      </c>
      <c r="M3400" t="s">
        <v>1504</v>
      </c>
      <c r="N3400" s="3">
        <v>5500</v>
      </c>
      <c r="O3400">
        <v>3</v>
      </c>
      <c r="P3400" t="s">
        <v>4881</v>
      </c>
      <c r="Q3400" t="s">
        <v>726</v>
      </c>
      <c r="R3400" t="s">
        <v>72</v>
      </c>
      <c r="S3400" s="3">
        <v>107717341</v>
      </c>
      <c r="T3400" s="3">
        <f>Tabla1[[#This Row],[OS-Valor Unitario]]-Tabla1[[#This Row],[costo_antes_iva]]</f>
        <v>-8500</v>
      </c>
      <c r="U3400" s="3">
        <f>Tabla1[[#This Row],[OS-Valor Unitario]]*Tabla1[[#This Row],[OS-Cantidad]]</f>
        <v>16500</v>
      </c>
      <c r="V3400" s="3">
        <f>Tabla1[[#This Row],[costo_antes_iva]]*Tabla1[[#This Row],[OS-Cantidad]]</f>
        <v>42000</v>
      </c>
      <c r="W3400" s="3">
        <f>Tabla1[[#This Row],[Valor total OS]]-Tabla1[[#This Row],[valor total op]]</f>
        <v>-25500</v>
      </c>
    </row>
    <row r="3401" spans="1:23" x14ac:dyDescent="0.3">
      <c r="A3401">
        <v>5895</v>
      </c>
      <c r="B3401" t="s">
        <v>4928</v>
      </c>
      <c r="C3401" t="s">
        <v>3073</v>
      </c>
      <c r="D3401" t="s">
        <v>1118</v>
      </c>
      <c r="E3401">
        <v>152</v>
      </c>
      <c r="F3401">
        <v>62086033</v>
      </c>
      <c r="G3401" t="s">
        <v>4886</v>
      </c>
      <c r="H3401" s="6">
        <v>45708</v>
      </c>
      <c r="I3401" s="3">
        <v>14000</v>
      </c>
      <c r="J3401" t="s">
        <v>23</v>
      </c>
      <c r="K3401" t="s">
        <v>4929</v>
      </c>
      <c r="L3401">
        <v>22</v>
      </c>
      <c r="M3401" t="s">
        <v>1504</v>
      </c>
      <c r="N3401" s="3">
        <v>5500</v>
      </c>
      <c r="O3401">
        <v>3</v>
      </c>
      <c r="P3401" t="s">
        <v>4881</v>
      </c>
      <c r="Q3401" t="s">
        <v>726</v>
      </c>
      <c r="R3401" t="s">
        <v>72</v>
      </c>
      <c r="S3401" s="3">
        <v>107717341</v>
      </c>
      <c r="T3401" s="3">
        <f>Tabla1[[#This Row],[OS-Valor Unitario]]-Tabla1[[#This Row],[costo_antes_iva]]</f>
        <v>-8500</v>
      </c>
      <c r="U3401" s="3">
        <f>Tabla1[[#This Row],[OS-Valor Unitario]]*Tabla1[[#This Row],[OS-Cantidad]]</f>
        <v>16500</v>
      </c>
      <c r="V3401" s="3">
        <f>Tabla1[[#This Row],[costo_antes_iva]]*Tabla1[[#This Row],[OS-Cantidad]]</f>
        <v>42000</v>
      </c>
      <c r="W3401" s="3">
        <f>Tabla1[[#This Row],[Valor total OS]]-Tabla1[[#This Row],[valor total op]]</f>
        <v>-25500</v>
      </c>
    </row>
    <row r="3402" spans="1:23" x14ac:dyDescent="0.3">
      <c r="A3402">
        <v>5895</v>
      </c>
      <c r="B3402" t="s">
        <v>4928</v>
      </c>
      <c r="C3402" t="s">
        <v>3073</v>
      </c>
      <c r="D3402" t="s">
        <v>1118</v>
      </c>
      <c r="E3402">
        <v>47</v>
      </c>
      <c r="F3402">
        <v>62086057</v>
      </c>
      <c r="G3402" t="s">
        <v>4886</v>
      </c>
      <c r="H3402" s="6">
        <v>45708</v>
      </c>
      <c r="I3402" s="3">
        <v>14000</v>
      </c>
      <c r="J3402" t="s">
        <v>23</v>
      </c>
      <c r="K3402" t="s">
        <v>4929</v>
      </c>
      <c r="L3402">
        <v>22</v>
      </c>
      <c r="M3402" t="s">
        <v>1504</v>
      </c>
      <c r="N3402" s="3">
        <v>5500</v>
      </c>
      <c r="O3402">
        <v>3</v>
      </c>
      <c r="P3402" t="s">
        <v>4881</v>
      </c>
      <c r="Q3402" t="s">
        <v>726</v>
      </c>
      <c r="R3402" t="s">
        <v>72</v>
      </c>
      <c r="S3402" s="3">
        <v>107717341</v>
      </c>
      <c r="T3402" s="3">
        <f>Tabla1[[#This Row],[OS-Valor Unitario]]-Tabla1[[#This Row],[costo_antes_iva]]</f>
        <v>-8500</v>
      </c>
      <c r="U3402" s="3">
        <f>Tabla1[[#This Row],[OS-Valor Unitario]]*Tabla1[[#This Row],[OS-Cantidad]]</f>
        <v>16500</v>
      </c>
      <c r="V3402" s="3">
        <f>Tabla1[[#This Row],[costo_antes_iva]]*Tabla1[[#This Row],[OS-Cantidad]]</f>
        <v>42000</v>
      </c>
      <c r="W3402" s="3">
        <f>Tabla1[[#This Row],[Valor total OS]]-Tabla1[[#This Row],[valor total op]]</f>
        <v>-25500</v>
      </c>
    </row>
    <row r="3403" spans="1:23" x14ac:dyDescent="0.3">
      <c r="A3403">
        <v>5895</v>
      </c>
      <c r="B3403" t="s">
        <v>4928</v>
      </c>
      <c r="C3403" t="s">
        <v>78</v>
      </c>
      <c r="D3403" t="s">
        <v>1118</v>
      </c>
      <c r="E3403">
        <v>3</v>
      </c>
      <c r="F3403">
        <v>62086126</v>
      </c>
      <c r="G3403" t="s">
        <v>4886</v>
      </c>
      <c r="H3403" s="6">
        <v>45708</v>
      </c>
      <c r="I3403" s="3">
        <v>5000</v>
      </c>
      <c r="J3403" t="s">
        <v>23</v>
      </c>
      <c r="K3403" t="s">
        <v>4929</v>
      </c>
      <c r="L3403">
        <v>22</v>
      </c>
      <c r="M3403" t="s">
        <v>1504</v>
      </c>
      <c r="N3403" s="3">
        <v>5500</v>
      </c>
      <c r="O3403">
        <v>3</v>
      </c>
      <c r="P3403" t="s">
        <v>4881</v>
      </c>
      <c r="Q3403" t="s">
        <v>726</v>
      </c>
      <c r="R3403" t="s">
        <v>61</v>
      </c>
      <c r="S3403" s="3">
        <v>107717341</v>
      </c>
      <c r="T3403" s="3">
        <f>Tabla1[[#This Row],[OS-Valor Unitario]]-Tabla1[[#This Row],[costo_antes_iva]]</f>
        <v>500</v>
      </c>
      <c r="U3403" s="3">
        <f>Tabla1[[#This Row],[OS-Valor Unitario]]*Tabla1[[#This Row],[OS-Cantidad]]</f>
        <v>16500</v>
      </c>
      <c r="V3403" s="3">
        <f>Tabla1[[#This Row],[costo_antes_iva]]*Tabla1[[#This Row],[OS-Cantidad]]</f>
        <v>15000</v>
      </c>
      <c r="W3403" s="3">
        <f>Tabla1[[#This Row],[Valor total OS]]-Tabla1[[#This Row],[valor total op]]</f>
        <v>1500</v>
      </c>
    </row>
    <row r="3404" spans="1:23" x14ac:dyDescent="0.3">
      <c r="A3404">
        <v>5895</v>
      </c>
      <c r="B3404" t="s">
        <v>4928</v>
      </c>
      <c r="C3404" t="s">
        <v>78</v>
      </c>
      <c r="D3404" t="s">
        <v>1118</v>
      </c>
      <c r="E3404">
        <v>48</v>
      </c>
      <c r="F3404">
        <v>62086136</v>
      </c>
      <c r="G3404" t="s">
        <v>4886</v>
      </c>
      <c r="H3404" s="6">
        <v>45708</v>
      </c>
      <c r="I3404" s="3">
        <v>5000</v>
      </c>
      <c r="J3404" t="s">
        <v>23</v>
      </c>
      <c r="K3404" t="s">
        <v>4929</v>
      </c>
      <c r="L3404">
        <v>22</v>
      </c>
      <c r="M3404" t="s">
        <v>1504</v>
      </c>
      <c r="N3404" s="3">
        <v>5500</v>
      </c>
      <c r="O3404">
        <v>3</v>
      </c>
      <c r="P3404" t="s">
        <v>4881</v>
      </c>
      <c r="Q3404" t="s">
        <v>726</v>
      </c>
      <c r="R3404" t="s">
        <v>61</v>
      </c>
      <c r="S3404" s="3">
        <v>107717341</v>
      </c>
      <c r="T3404" s="3">
        <f>Tabla1[[#This Row],[OS-Valor Unitario]]-Tabla1[[#This Row],[costo_antes_iva]]</f>
        <v>500</v>
      </c>
      <c r="U3404" s="3">
        <f>Tabla1[[#This Row],[OS-Valor Unitario]]*Tabla1[[#This Row],[OS-Cantidad]]</f>
        <v>16500</v>
      </c>
      <c r="V3404" s="3">
        <f>Tabla1[[#This Row],[costo_antes_iva]]*Tabla1[[#This Row],[OS-Cantidad]]</f>
        <v>15000</v>
      </c>
      <c r="W3404" s="3">
        <f>Tabla1[[#This Row],[Valor total OS]]-Tabla1[[#This Row],[valor total op]]</f>
        <v>1500</v>
      </c>
    </row>
    <row r="3405" spans="1:23" x14ac:dyDescent="0.3">
      <c r="A3405">
        <v>5895</v>
      </c>
      <c r="B3405" t="s">
        <v>4928</v>
      </c>
      <c r="C3405" t="s">
        <v>78</v>
      </c>
      <c r="D3405" t="s">
        <v>1118</v>
      </c>
      <c r="E3405">
        <v>10</v>
      </c>
      <c r="F3405">
        <v>62086145</v>
      </c>
      <c r="G3405" t="s">
        <v>4886</v>
      </c>
      <c r="H3405" s="6">
        <v>45708</v>
      </c>
      <c r="I3405" s="3">
        <v>5000</v>
      </c>
      <c r="J3405" t="s">
        <v>23</v>
      </c>
      <c r="K3405" t="s">
        <v>4929</v>
      </c>
      <c r="L3405">
        <v>22</v>
      </c>
      <c r="M3405" t="s">
        <v>1504</v>
      </c>
      <c r="N3405" s="3">
        <v>5500</v>
      </c>
      <c r="O3405">
        <v>3</v>
      </c>
      <c r="P3405" t="s">
        <v>4881</v>
      </c>
      <c r="Q3405" t="s">
        <v>726</v>
      </c>
      <c r="R3405" t="s">
        <v>61</v>
      </c>
      <c r="S3405" s="3">
        <v>107717341</v>
      </c>
      <c r="T3405" s="3">
        <f>Tabla1[[#This Row],[OS-Valor Unitario]]-Tabla1[[#This Row],[costo_antes_iva]]</f>
        <v>500</v>
      </c>
      <c r="U3405" s="3">
        <f>Tabla1[[#This Row],[OS-Valor Unitario]]*Tabla1[[#This Row],[OS-Cantidad]]</f>
        <v>16500</v>
      </c>
      <c r="V3405" s="3">
        <f>Tabla1[[#This Row],[costo_antes_iva]]*Tabla1[[#This Row],[OS-Cantidad]]</f>
        <v>15000</v>
      </c>
      <c r="W3405" s="3">
        <f>Tabla1[[#This Row],[Valor total OS]]-Tabla1[[#This Row],[valor total op]]</f>
        <v>1500</v>
      </c>
    </row>
    <row r="3406" spans="1:23" x14ac:dyDescent="0.3">
      <c r="A3406">
        <v>5895</v>
      </c>
      <c r="B3406" t="s">
        <v>4928</v>
      </c>
      <c r="C3406" t="s">
        <v>78</v>
      </c>
      <c r="D3406" t="s">
        <v>1118</v>
      </c>
      <c r="E3406">
        <v>364</v>
      </c>
      <c r="F3406">
        <v>62086156</v>
      </c>
      <c r="G3406" t="s">
        <v>4886</v>
      </c>
      <c r="H3406" s="6">
        <v>45708</v>
      </c>
      <c r="I3406" s="3">
        <v>5000</v>
      </c>
      <c r="J3406" t="s">
        <v>23</v>
      </c>
      <c r="K3406" t="s">
        <v>4929</v>
      </c>
      <c r="L3406">
        <v>22</v>
      </c>
      <c r="M3406" t="s">
        <v>1504</v>
      </c>
      <c r="N3406" s="3">
        <v>5500</v>
      </c>
      <c r="O3406">
        <v>3</v>
      </c>
      <c r="P3406" t="s">
        <v>4881</v>
      </c>
      <c r="Q3406" t="s">
        <v>726</v>
      </c>
      <c r="R3406" t="s">
        <v>61</v>
      </c>
      <c r="S3406" s="3">
        <v>107717341</v>
      </c>
      <c r="T3406" s="3">
        <f>Tabla1[[#This Row],[OS-Valor Unitario]]-Tabla1[[#This Row],[costo_antes_iva]]</f>
        <v>500</v>
      </c>
      <c r="U3406" s="3">
        <f>Tabla1[[#This Row],[OS-Valor Unitario]]*Tabla1[[#This Row],[OS-Cantidad]]</f>
        <v>16500</v>
      </c>
      <c r="V3406" s="3">
        <f>Tabla1[[#This Row],[costo_antes_iva]]*Tabla1[[#This Row],[OS-Cantidad]]</f>
        <v>15000</v>
      </c>
      <c r="W3406" s="3">
        <f>Tabla1[[#This Row],[Valor total OS]]-Tabla1[[#This Row],[valor total op]]</f>
        <v>1500</v>
      </c>
    </row>
    <row r="3407" spans="1:23" x14ac:dyDescent="0.3">
      <c r="A3407">
        <v>5895</v>
      </c>
      <c r="B3407" t="s">
        <v>4928</v>
      </c>
      <c r="C3407" t="s">
        <v>78</v>
      </c>
      <c r="D3407" t="s">
        <v>1118</v>
      </c>
      <c r="E3407">
        <v>14</v>
      </c>
      <c r="F3407">
        <v>62086168</v>
      </c>
      <c r="G3407" t="s">
        <v>4886</v>
      </c>
      <c r="H3407" s="6">
        <v>45708</v>
      </c>
      <c r="I3407" s="3">
        <v>5000</v>
      </c>
      <c r="J3407" t="s">
        <v>23</v>
      </c>
      <c r="K3407" t="s">
        <v>4929</v>
      </c>
      <c r="L3407">
        <v>22</v>
      </c>
      <c r="M3407" t="s">
        <v>1504</v>
      </c>
      <c r="N3407" s="3">
        <v>5500</v>
      </c>
      <c r="O3407">
        <v>3</v>
      </c>
      <c r="P3407" t="s">
        <v>4881</v>
      </c>
      <c r="Q3407" t="s">
        <v>726</v>
      </c>
      <c r="R3407" t="s">
        <v>61</v>
      </c>
      <c r="S3407" s="3">
        <v>107717341</v>
      </c>
      <c r="T3407" s="3">
        <f>Tabla1[[#This Row],[OS-Valor Unitario]]-Tabla1[[#This Row],[costo_antes_iva]]</f>
        <v>500</v>
      </c>
      <c r="U3407" s="3">
        <f>Tabla1[[#This Row],[OS-Valor Unitario]]*Tabla1[[#This Row],[OS-Cantidad]]</f>
        <v>16500</v>
      </c>
      <c r="V3407" s="3">
        <f>Tabla1[[#This Row],[costo_antes_iva]]*Tabla1[[#This Row],[OS-Cantidad]]</f>
        <v>15000</v>
      </c>
      <c r="W3407" s="3">
        <f>Tabla1[[#This Row],[Valor total OS]]-Tabla1[[#This Row],[valor total op]]</f>
        <v>1500</v>
      </c>
    </row>
    <row r="3408" spans="1:23" x14ac:dyDescent="0.3">
      <c r="A3408">
        <v>5895</v>
      </c>
      <c r="B3408" t="s">
        <v>4928</v>
      </c>
      <c r="C3408" t="s">
        <v>3073</v>
      </c>
      <c r="D3408" t="s">
        <v>1118</v>
      </c>
      <c r="E3408">
        <v>7</v>
      </c>
      <c r="F3408">
        <v>62086208</v>
      </c>
      <c r="G3408" t="s">
        <v>4886</v>
      </c>
      <c r="H3408" s="6">
        <v>45708</v>
      </c>
      <c r="I3408" s="3">
        <v>14000</v>
      </c>
      <c r="J3408" t="s">
        <v>23</v>
      </c>
      <c r="K3408" t="s">
        <v>4929</v>
      </c>
      <c r="L3408">
        <v>22</v>
      </c>
      <c r="M3408" t="s">
        <v>1504</v>
      </c>
      <c r="N3408" s="3">
        <v>5500</v>
      </c>
      <c r="O3408">
        <v>3</v>
      </c>
      <c r="P3408" t="s">
        <v>4881</v>
      </c>
      <c r="Q3408" t="s">
        <v>726</v>
      </c>
      <c r="R3408" t="s">
        <v>72</v>
      </c>
      <c r="S3408" s="3">
        <v>107717341</v>
      </c>
      <c r="T3408" s="3">
        <f>Tabla1[[#This Row],[OS-Valor Unitario]]-Tabla1[[#This Row],[costo_antes_iva]]</f>
        <v>-8500</v>
      </c>
      <c r="U3408" s="3">
        <f>Tabla1[[#This Row],[OS-Valor Unitario]]*Tabla1[[#This Row],[OS-Cantidad]]</f>
        <v>16500</v>
      </c>
      <c r="V3408" s="3">
        <f>Tabla1[[#This Row],[costo_antes_iva]]*Tabla1[[#This Row],[OS-Cantidad]]</f>
        <v>42000</v>
      </c>
      <c r="W3408" s="3">
        <f>Tabla1[[#This Row],[Valor total OS]]-Tabla1[[#This Row],[valor total op]]</f>
        <v>-25500</v>
      </c>
    </row>
    <row r="3409" spans="1:23" x14ac:dyDescent="0.3">
      <c r="A3409">
        <v>5895</v>
      </c>
      <c r="B3409" t="s">
        <v>4928</v>
      </c>
      <c r="C3409" t="s">
        <v>349</v>
      </c>
      <c r="D3409" t="s">
        <v>1118</v>
      </c>
      <c r="E3409">
        <v>3</v>
      </c>
      <c r="F3409">
        <v>62086229</v>
      </c>
      <c r="G3409" t="s">
        <v>4886</v>
      </c>
      <c r="H3409" s="6">
        <v>45708</v>
      </c>
      <c r="I3409" s="3">
        <v>14000</v>
      </c>
      <c r="J3409" t="s">
        <v>23</v>
      </c>
      <c r="K3409" t="s">
        <v>4929</v>
      </c>
      <c r="L3409">
        <v>22</v>
      </c>
      <c r="M3409" t="s">
        <v>1504</v>
      </c>
      <c r="N3409" s="3">
        <v>5500</v>
      </c>
      <c r="O3409">
        <v>3</v>
      </c>
      <c r="P3409" t="s">
        <v>4881</v>
      </c>
      <c r="Q3409" t="s">
        <v>726</v>
      </c>
      <c r="R3409" t="s">
        <v>28</v>
      </c>
      <c r="S3409" s="3">
        <v>107717341</v>
      </c>
      <c r="T3409" s="3">
        <f>Tabla1[[#This Row],[OS-Valor Unitario]]-Tabla1[[#This Row],[costo_antes_iva]]</f>
        <v>-8500</v>
      </c>
      <c r="U3409" s="3">
        <f>Tabla1[[#This Row],[OS-Valor Unitario]]*Tabla1[[#This Row],[OS-Cantidad]]</f>
        <v>16500</v>
      </c>
      <c r="V3409" s="3">
        <f>Tabla1[[#This Row],[costo_antes_iva]]*Tabla1[[#This Row],[OS-Cantidad]]</f>
        <v>42000</v>
      </c>
      <c r="W3409" s="3">
        <f>Tabla1[[#This Row],[Valor total OS]]-Tabla1[[#This Row],[valor total op]]</f>
        <v>-25500</v>
      </c>
    </row>
    <row r="3410" spans="1:23" x14ac:dyDescent="0.3">
      <c r="A3410">
        <v>5895</v>
      </c>
      <c r="B3410" t="s">
        <v>4930</v>
      </c>
      <c r="C3410" t="s">
        <v>3073</v>
      </c>
      <c r="D3410" t="s">
        <v>1118</v>
      </c>
      <c r="E3410">
        <v>20</v>
      </c>
      <c r="F3410">
        <v>62084711</v>
      </c>
      <c r="G3410" t="s">
        <v>4886</v>
      </c>
      <c r="H3410" s="6">
        <v>45708</v>
      </c>
      <c r="I3410" s="3">
        <v>14000</v>
      </c>
      <c r="J3410" t="s">
        <v>23</v>
      </c>
      <c r="K3410" t="s">
        <v>4931</v>
      </c>
      <c r="L3410">
        <v>23</v>
      </c>
      <c r="M3410" t="s">
        <v>1504</v>
      </c>
      <c r="N3410" s="3">
        <v>5500</v>
      </c>
      <c r="O3410">
        <v>49</v>
      </c>
      <c r="P3410" t="s">
        <v>4881</v>
      </c>
      <c r="Q3410" t="s">
        <v>726</v>
      </c>
      <c r="R3410" t="s">
        <v>72</v>
      </c>
      <c r="S3410" s="3">
        <v>107717341</v>
      </c>
      <c r="T3410" s="3">
        <f>Tabla1[[#This Row],[OS-Valor Unitario]]-Tabla1[[#This Row],[costo_antes_iva]]</f>
        <v>-8500</v>
      </c>
      <c r="U3410" s="3">
        <f>Tabla1[[#This Row],[OS-Valor Unitario]]*Tabla1[[#This Row],[OS-Cantidad]]</f>
        <v>269500</v>
      </c>
      <c r="V3410" s="3">
        <f>Tabla1[[#This Row],[costo_antes_iva]]*Tabla1[[#This Row],[OS-Cantidad]]</f>
        <v>686000</v>
      </c>
      <c r="W3410" s="3">
        <f>Tabla1[[#This Row],[Valor total OS]]-Tabla1[[#This Row],[valor total op]]</f>
        <v>-416500</v>
      </c>
    </row>
    <row r="3411" spans="1:23" x14ac:dyDescent="0.3">
      <c r="A3411">
        <v>5895</v>
      </c>
      <c r="B3411" t="s">
        <v>4930</v>
      </c>
      <c r="C3411" t="s">
        <v>3073</v>
      </c>
      <c r="D3411" t="s">
        <v>1118</v>
      </c>
      <c r="E3411">
        <v>19</v>
      </c>
      <c r="F3411">
        <v>62085383</v>
      </c>
      <c r="G3411" t="s">
        <v>4886</v>
      </c>
      <c r="H3411" s="6">
        <v>45708</v>
      </c>
      <c r="I3411" s="3">
        <v>14000</v>
      </c>
      <c r="J3411" t="s">
        <v>23</v>
      </c>
      <c r="K3411" t="s">
        <v>4931</v>
      </c>
      <c r="L3411">
        <v>23</v>
      </c>
      <c r="M3411" t="s">
        <v>1504</v>
      </c>
      <c r="N3411" s="3">
        <v>5500</v>
      </c>
      <c r="O3411">
        <v>49</v>
      </c>
      <c r="P3411" t="s">
        <v>4881</v>
      </c>
      <c r="Q3411" t="s">
        <v>726</v>
      </c>
      <c r="R3411" t="s">
        <v>72</v>
      </c>
      <c r="S3411" s="3">
        <v>107717341</v>
      </c>
      <c r="T3411" s="3">
        <f>Tabla1[[#This Row],[OS-Valor Unitario]]-Tabla1[[#This Row],[costo_antes_iva]]</f>
        <v>-8500</v>
      </c>
      <c r="U3411" s="3">
        <f>Tabla1[[#This Row],[OS-Valor Unitario]]*Tabla1[[#This Row],[OS-Cantidad]]</f>
        <v>269500</v>
      </c>
      <c r="V3411" s="3">
        <f>Tabla1[[#This Row],[costo_antes_iva]]*Tabla1[[#This Row],[OS-Cantidad]]</f>
        <v>686000</v>
      </c>
      <c r="W3411" s="3">
        <f>Tabla1[[#This Row],[Valor total OS]]-Tabla1[[#This Row],[valor total op]]</f>
        <v>-416500</v>
      </c>
    </row>
    <row r="3412" spans="1:23" x14ac:dyDescent="0.3">
      <c r="A3412">
        <v>5895</v>
      </c>
      <c r="B3412" t="s">
        <v>4930</v>
      </c>
      <c r="C3412" t="s">
        <v>3073</v>
      </c>
      <c r="D3412" t="s">
        <v>1118</v>
      </c>
      <c r="E3412">
        <v>76</v>
      </c>
      <c r="F3412">
        <v>62085390</v>
      </c>
      <c r="G3412" t="s">
        <v>4886</v>
      </c>
      <c r="H3412" s="6">
        <v>45708</v>
      </c>
      <c r="I3412" s="3">
        <v>14000</v>
      </c>
      <c r="J3412" t="s">
        <v>23</v>
      </c>
      <c r="K3412" t="s">
        <v>4931</v>
      </c>
      <c r="L3412">
        <v>23</v>
      </c>
      <c r="M3412" t="s">
        <v>1504</v>
      </c>
      <c r="N3412" s="3">
        <v>5500</v>
      </c>
      <c r="O3412">
        <v>49</v>
      </c>
      <c r="P3412" t="s">
        <v>4881</v>
      </c>
      <c r="Q3412" t="s">
        <v>726</v>
      </c>
      <c r="R3412" t="s">
        <v>72</v>
      </c>
      <c r="S3412" s="3">
        <v>107717341</v>
      </c>
      <c r="T3412" s="3">
        <f>Tabla1[[#This Row],[OS-Valor Unitario]]-Tabla1[[#This Row],[costo_antes_iva]]</f>
        <v>-8500</v>
      </c>
      <c r="U3412" s="3">
        <f>Tabla1[[#This Row],[OS-Valor Unitario]]*Tabla1[[#This Row],[OS-Cantidad]]</f>
        <v>269500</v>
      </c>
      <c r="V3412" s="3">
        <f>Tabla1[[#This Row],[costo_antes_iva]]*Tabla1[[#This Row],[OS-Cantidad]]</f>
        <v>686000</v>
      </c>
      <c r="W3412" s="3">
        <f>Tabla1[[#This Row],[Valor total OS]]-Tabla1[[#This Row],[valor total op]]</f>
        <v>-416500</v>
      </c>
    </row>
    <row r="3413" spans="1:23" x14ac:dyDescent="0.3">
      <c r="A3413">
        <v>5895</v>
      </c>
      <c r="B3413" t="s">
        <v>4930</v>
      </c>
      <c r="C3413" t="s">
        <v>3073</v>
      </c>
      <c r="D3413" t="s">
        <v>1118</v>
      </c>
      <c r="E3413">
        <v>126</v>
      </c>
      <c r="F3413">
        <v>62085402</v>
      </c>
      <c r="G3413" t="s">
        <v>4886</v>
      </c>
      <c r="H3413" s="6">
        <v>45708</v>
      </c>
      <c r="I3413" s="3">
        <v>14000</v>
      </c>
      <c r="J3413" t="s">
        <v>23</v>
      </c>
      <c r="K3413" t="s">
        <v>4931</v>
      </c>
      <c r="L3413">
        <v>23</v>
      </c>
      <c r="M3413" t="s">
        <v>1504</v>
      </c>
      <c r="N3413" s="3">
        <v>5500</v>
      </c>
      <c r="O3413">
        <v>49</v>
      </c>
      <c r="P3413" t="s">
        <v>4881</v>
      </c>
      <c r="Q3413" t="s">
        <v>726</v>
      </c>
      <c r="R3413" t="s">
        <v>72</v>
      </c>
      <c r="S3413" s="3">
        <v>107717341</v>
      </c>
      <c r="T3413" s="3">
        <f>Tabla1[[#This Row],[OS-Valor Unitario]]-Tabla1[[#This Row],[costo_antes_iva]]</f>
        <v>-8500</v>
      </c>
      <c r="U3413" s="3">
        <f>Tabla1[[#This Row],[OS-Valor Unitario]]*Tabla1[[#This Row],[OS-Cantidad]]</f>
        <v>269500</v>
      </c>
      <c r="V3413" s="3">
        <f>Tabla1[[#This Row],[costo_antes_iva]]*Tabla1[[#This Row],[OS-Cantidad]]</f>
        <v>686000</v>
      </c>
      <c r="W3413" s="3">
        <f>Tabla1[[#This Row],[Valor total OS]]-Tabla1[[#This Row],[valor total op]]</f>
        <v>-416500</v>
      </c>
    </row>
    <row r="3414" spans="1:23" x14ac:dyDescent="0.3">
      <c r="A3414">
        <v>5895</v>
      </c>
      <c r="B3414" t="s">
        <v>4930</v>
      </c>
      <c r="C3414" t="s">
        <v>3073</v>
      </c>
      <c r="D3414" t="s">
        <v>1118</v>
      </c>
      <c r="E3414">
        <v>64</v>
      </c>
      <c r="F3414">
        <v>62085477</v>
      </c>
      <c r="G3414" t="s">
        <v>4886</v>
      </c>
      <c r="H3414" s="6">
        <v>45708</v>
      </c>
      <c r="I3414" s="3">
        <v>14000</v>
      </c>
      <c r="J3414" t="s">
        <v>23</v>
      </c>
      <c r="K3414" t="s">
        <v>4931</v>
      </c>
      <c r="L3414">
        <v>23</v>
      </c>
      <c r="M3414" t="s">
        <v>1504</v>
      </c>
      <c r="N3414" s="3">
        <v>5500</v>
      </c>
      <c r="O3414">
        <v>49</v>
      </c>
      <c r="P3414" t="s">
        <v>4881</v>
      </c>
      <c r="Q3414" t="s">
        <v>726</v>
      </c>
      <c r="R3414" t="s">
        <v>72</v>
      </c>
      <c r="S3414" s="3">
        <v>107717341</v>
      </c>
      <c r="T3414" s="3">
        <f>Tabla1[[#This Row],[OS-Valor Unitario]]-Tabla1[[#This Row],[costo_antes_iva]]</f>
        <v>-8500</v>
      </c>
      <c r="U3414" s="3">
        <f>Tabla1[[#This Row],[OS-Valor Unitario]]*Tabla1[[#This Row],[OS-Cantidad]]</f>
        <v>269500</v>
      </c>
      <c r="V3414" s="3">
        <f>Tabla1[[#This Row],[costo_antes_iva]]*Tabla1[[#This Row],[OS-Cantidad]]</f>
        <v>686000</v>
      </c>
      <c r="W3414" s="3">
        <f>Tabla1[[#This Row],[Valor total OS]]-Tabla1[[#This Row],[valor total op]]</f>
        <v>-416500</v>
      </c>
    </row>
    <row r="3415" spans="1:23" x14ac:dyDescent="0.3">
      <c r="A3415">
        <v>5895</v>
      </c>
      <c r="B3415" t="s">
        <v>4930</v>
      </c>
      <c r="C3415" t="s">
        <v>3073</v>
      </c>
      <c r="D3415" t="s">
        <v>1118</v>
      </c>
      <c r="E3415">
        <v>79</v>
      </c>
      <c r="F3415">
        <v>62085509</v>
      </c>
      <c r="G3415" t="s">
        <v>4886</v>
      </c>
      <c r="H3415" s="6">
        <v>45708</v>
      </c>
      <c r="I3415" s="3">
        <v>14000</v>
      </c>
      <c r="J3415" t="s">
        <v>23</v>
      </c>
      <c r="K3415" t="s">
        <v>4931</v>
      </c>
      <c r="L3415">
        <v>23</v>
      </c>
      <c r="M3415" t="s">
        <v>1504</v>
      </c>
      <c r="N3415" s="3">
        <v>5500</v>
      </c>
      <c r="O3415">
        <v>49</v>
      </c>
      <c r="P3415" t="s">
        <v>4881</v>
      </c>
      <c r="Q3415" t="s">
        <v>726</v>
      </c>
      <c r="R3415" t="s">
        <v>72</v>
      </c>
      <c r="S3415" s="3">
        <v>107717341</v>
      </c>
      <c r="T3415" s="3">
        <f>Tabla1[[#This Row],[OS-Valor Unitario]]-Tabla1[[#This Row],[costo_antes_iva]]</f>
        <v>-8500</v>
      </c>
      <c r="U3415" s="3">
        <f>Tabla1[[#This Row],[OS-Valor Unitario]]*Tabla1[[#This Row],[OS-Cantidad]]</f>
        <v>269500</v>
      </c>
      <c r="V3415" s="3">
        <f>Tabla1[[#This Row],[costo_antes_iva]]*Tabla1[[#This Row],[OS-Cantidad]]</f>
        <v>686000</v>
      </c>
      <c r="W3415" s="3">
        <f>Tabla1[[#This Row],[Valor total OS]]-Tabla1[[#This Row],[valor total op]]</f>
        <v>-416500</v>
      </c>
    </row>
    <row r="3416" spans="1:23" x14ac:dyDescent="0.3">
      <c r="A3416">
        <v>5895</v>
      </c>
      <c r="B3416" t="s">
        <v>4930</v>
      </c>
      <c r="C3416" t="s">
        <v>3073</v>
      </c>
      <c r="D3416" t="s">
        <v>1118</v>
      </c>
      <c r="E3416">
        <v>8</v>
      </c>
      <c r="F3416">
        <v>62085528</v>
      </c>
      <c r="G3416" t="s">
        <v>4886</v>
      </c>
      <c r="H3416" s="6">
        <v>45708</v>
      </c>
      <c r="I3416" s="3">
        <v>14000</v>
      </c>
      <c r="J3416" t="s">
        <v>23</v>
      </c>
      <c r="K3416" t="s">
        <v>4931</v>
      </c>
      <c r="L3416">
        <v>23</v>
      </c>
      <c r="M3416" t="s">
        <v>1504</v>
      </c>
      <c r="N3416" s="3">
        <v>5500</v>
      </c>
      <c r="O3416">
        <v>49</v>
      </c>
      <c r="P3416" t="s">
        <v>4881</v>
      </c>
      <c r="Q3416" t="s">
        <v>726</v>
      </c>
      <c r="R3416" t="s">
        <v>72</v>
      </c>
      <c r="S3416" s="3">
        <v>107717341</v>
      </c>
      <c r="T3416" s="3">
        <f>Tabla1[[#This Row],[OS-Valor Unitario]]-Tabla1[[#This Row],[costo_antes_iva]]</f>
        <v>-8500</v>
      </c>
      <c r="U3416" s="3">
        <f>Tabla1[[#This Row],[OS-Valor Unitario]]*Tabla1[[#This Row],[OS-Cantidad]]</f>
        <v>269500</v>
      </c>
      <c r="V3416" s="3">
        <f>Tabla1[[#This Row],[costo_antes_iva]]*Tabla1[[#This Row],[OS-Cantidad]]</f>
        <v>686000</v>
      </c>
      <c r="W3416" s="3">
        <f>Tabla1[[#This Row],[Valor total OS]]-Tabla1[[#This Row],[valor total op]]</f>
        <v>-416500</v>
      </c>
    </row>
    <row r="3417" spans="1:23" x14ac:dyDescent="0.3">
      <c r="A3417">
        <v>5895</v>
      </c>
      <c r="B3417" t="s">
        <v>4930</v>
      </c>
      <c r="C3417" t="s">
        <v>3073</v>
      </c>
      <c r="D3417" t="s">
        <v>1118</v>
      </c>
      <c r="E3417">
        <v>35</v>
      </c>
      <c r="F3417">
        <v>62085554</v>
      </c>
      <c r="G3417" t="s">
        <v>4886</v>
      </c>
      <c r="H3417" s="6">
        <v>45708</v>
      </c>
      <c r="I3417" s="3">
        <v>14000</v>
      </c>
      <c r="J3417" t="s">
        <v>23</v>
      </c>
      <c r="K3417" t="s">
        <v>4931</v>
      </c>
      <c r="L3417">
        <v>23</v>
      </c>
      <c r="M3417" t="s">
        <v>1504</v>
      </c>
      <c r="N3417" s="3">
        <v>5500</v>
      </c>
      <c r="O3417">
        <v>49</v>
      </c>
      <c r="P3417" t="s">
        <v>4881</v>
      </c>
      <c r="Q3417" t="s">
        <v>726</v>
      </c>
      <c r="R3417" t="s">
        <v>72</v>
      </c>
      <c r="S3417" s="3">
        <v>107717341</v>
      </c>
      <c r="T3417" s="3">
        <f>Tabla1[[#This Row],[OS-Valor Unitario]]-Tabla1[[#This Row],[costo_antes_iva]]</f>
        <v>-8500</v>
      </c>
      <c r="U3417" s="3">
        <f>Tabla1[[#This Row],[OS-Valor Unitario]]*Tabla1[[#This Row],[OS-Cantidad]]</f>
        <v>269500</v>
      </c>
      <c r="V3417" s="3">
        <f>Tabla1[[#This Row],[costo_antes_iva]]*Tabla1[[#This Row],[OS-Cantidad]]</f>
        <v>686000</v>
      </c>
      <c r="W3417" s="3">
        <f>Tabla1[[#This Row],[Valor total OS]]-Tabla1[[#This Row],[valor total op]]</f>
        <v>-416500</v>
      </c>
    </row>
    <row r="3418" spans="1:23" x14ac:dyDescent="0.3">
      <c r="A3418">
        <v>5895</v>
      </c>
      <c r="B3418" t="s">
        <v>4930</v>
      </c>
      <c r="C3418" t="s">
        <v>3073</v>
      </c>
      <c r="D3418" t="s">
        <v>1118</v>
      </c>
      <c r="E3418">
        <v>84</v>
      </c>
      <c r="F3418">
        <v>62085623</v>
      </c>
      <c r="G3418" t="s">
        <v>4886</v>
      </c>
      <c r="H3418" s="6">
        <v>45708</v>
      </c>
      <c r="I3418" s="3">
        <v>14000</v>
      </c>
      <c r="J3418" t="s">
        <v>23</v>
      </c>
      <c r="K3418" t="s">
        <v>4931</v>
      </c>
      <c r="L3418">
        <v>23</v>
      </c>
      <c r="M3418" t="s">
        <v>1504</v>
      </c>
      <c r="N3418" s="3">
        <v>5500</v>
      </c>
      <c r="O3418">
        <v>49</v>
      </c>
      <c r="P3418" t="s">
        <v>4881</v>
      </c>
      <c r="Q3418" t="s">
        <v>726</v>
      </c>
      <c r="R3418" t="s">
        <v>72</v>
      </c>
      <c r="S3418" s="3">
        <v>107717341</v>
      </c>
      <c r="T3418" s="3">
        <f>Tabla1[[#This Row],[OS-Valor Unitario]]-Tabla1[[#This Row],[costo_antes_iva]]</f>
        <v>-8500</v>
      </c>
      <c r="U3418" s="3">
        <f>Tabla1[[#This Row],[OS-Valor Unitario]]*Tabla1[[#This Row],[OS-Cantidad]]</f>
        <v>269500</v>
      </c>
      <c r="V3418" s="3">
        <f>Tabla1[[#This Row],[costo_antes_iva]]*Tabla1[[#This Row],[OS-Cantidad]]</f>
        <v>686000</v>
      </c>
      <c r="W3418" s="3">
        <f>Tabla1[[#This Row],[Valor total OS]]-Tabla1[[#This Row],[valor total op]]</f>
        <v>-416500</v>
      </c>
    </row>
    <row r="3419" spans="1:23" x14ac:dyDescent="0.3">
      <c r="A3419">
        <v>5895</v>
      </c>
      <c r="B3419" t="s">
        <v>4930</v>
      </c>
      <c r="C3419" t="s">
        <v>3073</v>
      </c>
      <c r="D3419" t="s">
        <v>1118</v>
      </c>
      <c r="E3419">
        <v>27</v>
      </c>
      <c r="F3419">
        <v>62085640</v>
      </c>
      <c r="G3419" t="s">
        <v>4886</v>
      </c>
      <c r="H3419" s="6">
        <v>45708</v>
      </c>
      <c r="I3419" s="3">
        <v>14000</v>
      </c>
      <c r="J3419" t="s">
        <v>23</v>
      </c>
      <c r="K3419" t="s">
        <v>4931</v>
      </c>
      <c r="L3419">
        <v>23</v>
      </c>
      <c r="M3419" t="s">
        <v>1504</v>
      </c>
      <c r="N3419" s="3">
        <v>5500</v>
      </c>
      <c r="O3419">
        <v>49</v>
      </c>
      <c r="P3419" t="s">
        <v>4881</v>
      </c>
      <c r="Q3419" t="s">
        <v>726</v>
      </c>
      <c r="R3419" t="s">
        <v>72</v>
      </c>
      <c r="S3419" s="3">
        <v>107717341</v>
      </c>
      <c r="T3419" s="3">
        <f>Tabla1[[#This Row],[OS-Valor Unitario]]-Tabla1[[#This Row],[costo_antes_iva]]</f>
        <v>-8500</v>
      </c>
      <c r="U3419" s="3">
        <f>Tabla1[[#This Row],[OS-Valor Unitario]]*Tabla1[[#This Row],[OS-Cantidad]]</f>
        <v>269500</v>
      </c>
      <c r="V3419" s="3">
        <f>Tabla1[[#This Row],[costo_antes_iva]]*Tabla1[[#This Row],[OS-Cantidad]]</f>
        <v>686000</v>
      </c>
      <c r="W3419" s="3">
        <f>Tabla1[[#This Row],[Valor total OS]]-Tabla1[[#This Row],[valor total op]]</f>
        <v>-416500</v>
      </c>
    </row>
    <row r="3420" spans="1:23" x14ac:dyDescent="0.3">
      <c r="A3420">
        <v>5895</v>
      </c>
      <c r="B3420" t="s">
        <v>4930</v>
      </c>
      <c r="C3420" t="s">
        <v>3073</v>
      </c>
      <c r="D3420" t="s">
        <v>1118</v>
      </c>
      <c r="E3420">
        <v>115</v>
      </c>
      <c r="F3420">
        <v>62085683</v>
      </c>
      <c r="G3420" t="s">
        <v>4886</v>
      </c>
      <c r="H3420" s="6">
        <v>45708</v>
      </c>
      <c r="I3420" s="3">
        <v>14000</v>
      </c>
      <c r="J3420" t="s">
        <v>23</v>
      </c>
      <c r="K3420" t="s">
        <v>4931</v>
      </c>
      <c r="L3420">
        <v>23</v>
      </c>
      <c r="M3420" t="s">
        <v>1504</v>
      </c>
      <c r="N3420" s="3">
        <v>5500</v>
      </c>
      <c r="O3420">
        <v>49</v>
      </c>
      <c r="P3420" t="s">
        <v>4881</v>
      </c>
      <c r="Q3420" t="s">
        <v>726</v>
      </c>
      <c r="R3420" t="s">
        <v>72</v>
      </c>
      <c r="S3420" s="3">
        <v>107717341</v>
      </c>
      <c r="T3420" s="3">
        <f>Tabla1[[#This Row],[OS-Valor Unitario]]-Tabla1[[#This Row],[costo_antes_iva]]</f>
        <v>-8500</v>
      </c>
      <c r="U3420" s="3">
        <f>Tabla1[[#This Row],[OS-Valor Unitario]]*Tabla1[[#This Row],[OS-Cantidad]]</f>
        <v>269500</v>
      </c>
      <c r="V3420" s="3">
        <f>Tabla1[[#This Row],[costo_antes_iva]]*Tabla1[[#This Row],[OS-Cantidad]]</f>
        <v>686000</v>
      </c>
      <c r="W3420" s="3">
        <f>Tabla1[[#This Row],[Valor total OS]]-Tabla1[[#This Row],[valor total op]]</f>
        <v>-416500</v>
      </c>
    </row>
    <row r="3421" spans="1:23" x14ac:dyDescent="0.3">
      <c r="A3421">
        <v>5895</v>
      </c>
      <c r="B3421" t="s">
        <v>4930</v>
      </c>
      <c r="C3421" t="s">
        <v>3073</v>
      </c>
      <c r="D3421" t="s">
        <v>1118</v>
      </c>
      <c r="E3421">
        <v>66</v>
      </c>
      <c r="F3421">
        <v>62085725</v>
      </c>
      <c r="G3421" t="s">
        <v>4886</v>
      </c>
      <c r="H3421" s="6">
        <v>45708</v>
      </c>
      <c r="I3421" s="3">
        <v>14000</v>
      </c>
      <c r="J3421" t="s">
        <v>23</v>
      </c>
      <c r="K3421" t="s">
        <v>4931</v>
      </c>
      <c r="L3421">
        <v>23</v>
      </c>
      <c r="M3421" t="s">
        <v>1504</v>
      </c>
      <c r="N3421" s="3">
        <v>5500</v>
      </c>
      <c r="O3421">
        <v>49</v>
      </c>
      <c r="P3421" t="s">
        <v>4881</v>
      </c>
      <c r="Q3421" t="s">
        <v>726</v>
      </c>
      <c r="R3421" t="s">
        <v>72</v>
      </c>
      <c r="S3421" s="3">
        <v>107717341</v>
      </c>
      <c r="T3421" s="3">
        <f>Tabla1[[#This Row],[OS-Valor Unitario]]-Tabla1[[#This Row],[costo_antes_iva]]</f>
        <v>-8500</v>
      </c>
      <c r="U3421" s="3">
        <f>Tabla1[[#This Row],[OS-Valor Unitario]]*Tabla1[[#This Row],[OS-Cantidad]]</f>
        <v>269500</v>
      </c>
      <c r="V3421" s="3">
        <f>Tabla1[[#This Row],[costo_antes_iva]]*Tabla1[[#This Row],[OS-Cantidad]]</f>
        <v>686000</v>
      </c>
      <c r="W3421" s="3">
        <f>Tabla1[[#This Row],[Valor total OS]]-Tabla1[[#This Row],[valor total op]]</f>
        <v>-416500</v>
      </c>
    </row>
    <row r="3422" spans="1:23" x14ac:dyDescent="0.3">
      <c r="A3422">
        <v>5895</v>
      </c>
      <c r="B3422" t="s">
        <v>4930</v>
      </c>
      <c r="C3422" t="s">
        <v>3073</v>
      </c>
      <c r="D3422" t="s">
        <v>1118</v>
      </c>
      <c r="E3422">
        <v>38</v>
      </c>
      <c r="F3422">
        <v>62085766</v>
      </c>
      <c r="G3422" t="s">
        <v>4886</v>
      </c>
      <c r="H3422" s="6">
        <v>45708</v>
      </c>
      <c r="I3422" s="3">
        <v>14000</v>
      </c>
      <c r="J3422" t="s">
        <v>23</v>
      </c>
      <c r="K3422" t="s">
        <v>4931</v>
      </c>
      <c r="L3422">
        <v>23</v>
      </c>
      <c r="M3422" t="s">
        <v>1504</v>
      </c>
      <c r="N3422" s="3">
        <v>5500</v>
      </c>
      <c r="O3422">
        <v>49</v>
      </c>
      <c r="P3422" t="s">
        <v>4881</v>
      </c>
      <c r="Q3422" t="s">
        <v>726</v>
      </c>
      <c r="R3422" t="s">
        <v>72</v>
      </c>
      <c r="S3422" s="3">
        <v>107717341</v>
      </c>
      <c r="T3422" s="3">
        <f>Tabla1[[#This Row],[OS-Valor Unitario]]-Tabla1[[#This Row],[costo_antes_iva]]</f>
        <v>-8500</v>
      </c>
      <c r="U3422" s="3">
        <f>Tabla1[[#This Row],[OS-Valor Unitario]]*Tabla1[[#This Row],[OS-Cantidad]]</f>
        <v>269500</v>
      </c>
      <c r="V3422" s="3">
        <f>Tabla1[[#This Row],[costo_antes_iva]]*Tabla1[[#This Row],[OS-Cantidad]]</f>
        <v>686000</v>
      </c>
      <c r="W3422" s="3">
        <f>Tabla1[[#This Row],[Valor total OS]]-Tabla1[[#This Row],[valor total op]]</f>
        <v>-416500</v>
      </c>
    </row>
    <row r="3423" spans="1:23" x14ac:dyDescent="0.3">
      <c r="A3423">
        <v>5895</v>
      </c>
      <c r="B3423" t="s">
        <v>4930</v>
      </c>
      <c r="C3423" t="s">
        <v>3073</v>
      </c>
      <c r="D3423" t="s">
        <v>1118</v>
      </c>
      <c r="E3423">
        <v>9</v>
      </c>
      <c r="F3423">
        <v>62085893</v>
      </c>
      <c r="G3423" t="s">
        <v>4886</v>
      </c>
      <c r="H3423" s="6">
        <v>45708</v>
      </c>
      <c r="I3423" s="3">
        <v>14000</v>
      </c>
      <c r="J3423" t="s">
        <v>23</v>
      </c>
      <c r="K3423" t="s">
        <v>4931</v>
      </c>
      <c r="L3423">
        <v>23</v>
      </c>
      <c r="M3423" t="s">
        <v>1504</v>
      </c>
      <c r="N3423" s="3">
        <v>5500</v>
      </c>
      <c r="O3423">
        <v>49</v>
      </c>
      <c r="P3423" t="s">
        <v>4881</v>
      </c>
      <c r="Q3423" t="s">
        <v>726</v>
      </c>
      <c r="R3423" t="s">
        <v>72</v>
      </c>
      <c r="S3423" s="3">
        <v>107717341</v>
      </c>
      <c r="T3423" s="3">
        <f>Tabla1[[#This Row],[OS-Valor Unitario]]-Tabla1[[#This Row],[costo_antes_iva]]</f>
        <v>-8500</v>
      </c>
      <c r="U3423" s="3">
        <f>Tabla1[[#This Row],[OS-Valor Unitario]]*Tabla1[[#This Row],[OS-Cantidad]]</f>
        <v>269500</v>
      </c>
      <c r="V3423" s="3">
        <f>Tabla1[[#This Row],[costo_antes_iva]]*Tabla1[[#This Row],[OS-Cantidad]]</f>
        <v>686000</v>
      </c>
      <c r="W3423" s="3">
        <f>Tabla1[[#This Row],[Valor total OS]]-Tabla1[[#This Row],[valor total op]]</f>
        <v>-416500</v>
      </c>
    </row>
    <row r="3424" spans="1:23" x14ac:dyDescent="0.3">
      <c r="A3424">
        <v>5895</v>
      </c>
      <c r="B3424" t="s">
        <v>4930</v>
      </c>
      <c r="C3424" t="s">
        <v>3073</v>
      </c>
      <c r="D3424" t="s">
        <v>1118</v>
      </c>
      <c r="E3424">
        <v>36</v>
      </c>
      <c r="F3424">
        <v>62085926</v>
      </c>
      <c r="G3424" t="s">
        <v>4886</v>
      </c>
      <c r="H3424" s="6">
        <v>45708</v>
      </c>
      <c r="I3424" s="3">
        <v>14000</v>
      </c>
      <c r="J3424" t="s">
        <v>23</v>
      </c>
      <c r="K3424" t="s">
        <v>4931</v>
      </c>
      <c r="L3424">
        <v>23</v>
      </c>
      <c r="M3424" t="s">
        <v>1504</v>
      </c>
      <c r="N3424" s="3">
        <v>5500</v>
      </c>
      <c r="O3424">
        <v>49</v>
      </c>
      <c r="P3424" t="s">
        <v>4881</v>
      </c>
      <c r="Q3424" t="s">
        <v>726</v>
      </c>
      <c r="R3424" t="s">
        <v>72</v>
      </c>
      <c r="S3424" s="3">
        <v>107717341</v>
      </c>
      <c r="T3424" s="3">
        <f>Tabla1[[#This Row],[OS-Valor Unitario]]-Tabla1[[#This Row],[costo_antes_iva]]</f>
        <v>-8500</v>
      </c>
      <c r="U3424" s="3">
        <f>Tabla1[[#This Row],[OS-Valor Unitario]]*Tabla1[[#This Row],[OS-Cantidad]]</f>
        <v>269500</v>
      </c>
      <c r="V3424" s="3">
        <f>Tabla1[[#This Row],[costo_antes_iva]]*Tabla1[[#This Row],[OS-Cantidad]]</f>
        <v>686000</v>
      </c>
      <c r="W3424" s="3">
        <f>Tabla1[[#This Row],[Valor total OS]]-Tabla1[[#This Row],[valor total op]]</f>
        <v>-416500</v>
      </c>
    </row>
    <row r="3425" spans="1:23" x14ac:dyDescent="0.3">
      <c r="A3425">
        <v>5895</v>
      </c>
      <c r="B3425" t="s">
        <v>4930</v>
      </c>
      <c r="C3425" t="s">
        <v>3073</v>
      </c>
      <c r="D3425" t="s">
        <v>1118</v>
      </c>
      <c r="E3425">
        <v>152</v>
      </c>
      <c r="F3425">
        <v>62086033</v>
      </c>
      <c r="G3425" t="s">
        <v>4886</v>
      </c>
      <c r="H3425" s="6">
        <v>45708</v>
      </c>
      <c r="I3425" s="3">
        <v>14000</v>
      </c>
      <c r="J3425" t="s">
        <v>23</v>
      </c>
      <c r="K3425" t="s">
        <v>4931</v>
      </c>
      <c r="L3425">
        <v>23</v>
      </c>
      <c r="M3425" t="s">
        <v>1504</v>
      </c>
      <c r="N3425" s="3">
        <v>5500</v>
      </c>
      <c r="O3425">
        <v>49</v>
      </c>
      <c r="P3425" t="s">
        <v>4881</v>
      </c>
      <c r="Q3425" t="s">
        <v>726</v>
      </c>
      <c r="R3425" t="s">
        <v>72</v>
      </c>
      <c r="S3425" s="3">
        <v>107717341</v>
      </c>
      <c r="T3425" s="3">
        <f>Tabla1[[#This Row],[OS-Valor Unitario]]-Tabla1[[#This Row],[costo_antes_iva]]</f>
        <v>-8500</v>
      </c>
      <c r="U3425" s="3">
        <f>Tabla1[[#This Row],[OS-Valor Unitario]]*Tabla1[[#This Row],[OS-Cantidad]]</f>
        <v>269500</v>
      </c>
      <c r="V3425" s="3">
        <f>Tabla1[[#This Row],[costo_antes_iva]]*Tabla1[[#This Row],[OS-Cantidad]]</f>
        <v>686000</v>
      </c>
      <c r="W3425" s="3">
        <f>Tabla1[[#This Row],[Valor total OS]]-Tabla1[[#This Row],[valor total op]]</f>
        <v>-416500</v>
      </c>
    </row>
    <row r="3426" spans="1:23" x14ac:dyDescent="0.3">
      <c r="A3426">
        <v>5895</v>
      </c>
      <c r="B3426" t="s">
        <v>4930</v>
      </c>
      <c r="C3426" t="s">
        <v>3073</v>
      </c>
      <c r="D3426" t="s">
        <v>1118</v>
      </c>
      <c r="E3426">
        <v>47</v>
      </c>
      <c r="F3426">
        <v>62086057</v>
      </c>
      <c r="G3426" t="s">
        <v>4886</v>
      </c>
      <c r="H3426" s="6">
        <v>45708</v>
      </c>
      <c r="I3426" s="3">
        <v>14000</v>
      </c>
      <c r="J3426" t="s">
        <v>23</v>
      </c>
      <c r="K3426" t="s">
        <v>4931</v>
      </c>
      <c r="L3426">
        <v>23</v>
      </c>
      <c r="M3426" t="s">
        <v>1504</v>
      </c>
      <c r="N3426" s="3">
        <v>5500</v>
      </c>
      <c r="O3426">
        <v>49</v>
      </c>
      <c r="P3426" t="s">
        <v>4881</v>
      </c>
      <c r="Q3426" t="s">
        <v>726</v>
      </c>
      <c r="R3426" t="s">
        <v>72</v>
      </c>
      <c r="S3426" s="3">
        <v>107717341</v>
      </c>
      <c r="T3426" s="3">
        <f>Tabla1[[#This Row],[OS-Valor Unitario]]-Tabla1[[#This Row],[costo_antes_iva]]</f>
        <v>-8500</v>
      </c>
      <c r="U3426" s="3">
        <f>Tabla1[[#This Row],[OS-Valor Unitario]]*Tabla1[[#This Row],[OS-Cantidad]]</f>
        <v>269500</v>
      </c>
      <c r="V3426" s="3">
        <f>Tabla1[[#This Row],[costo_antes_iva]]*Tabla1[[#This Row],[OS-Cantidad]]</f>
        <v>686000</v>
      </c>
      <c r="W3426" s="3">
        <f>Tabla1[[#This Row],[Valor total OS]]-Tabla1[[#This Row],[valor total op]]</f>
        <v>-416500</v>
      </c>
    </row>
    <row r="3427" spans="1:23" x14ac:dyDescent="0.3">
      <c r="A3427">
        <v>5895</v>
      </c>
      <c r="B3427" t="s">
        <v>4930</v>
      </c>
      <c r="C3427" t="s">
        <v>78</v>
      </c>
      <c r="D3427" t="s">
        <v>1118</v>
      </c>
      <c r="E3427">
        <v>3</v>
      </c>
      <c r="F3427">
        <v>62086126</v>
      </c>
      <c r="G3427" t="s">
        <v>4886</v>
      </c>
      <c r="H3427" s="6">
        <v>45708</v>
      </c>
      <c r="I3427" s="3">
        <v>5000</v>
      </c>
      <c r="J3427" t="s">
        <v>23</v>
      </c>
      <c r="K3427" t="s">
        <v>4931</v>
      </c>
      <c r="L3427">
        <v>23</v>
      </c>
      <c r="M3427" t="s">
        <v>1504</v>
      </c>
      <c r="N3427" s="3">
        <v>5500</v>
      </c>
      <c r="O3427">
        <v>49</v>
      </c>
      <c r="P3427" t="s">
        <v>4881</v>
      </c>
      <c r="Q3427" t="s">
        <v>726</v>
      </c>
      <c r="R3427" t="s">
        <v>61</v>
      </c>
      <c r="S3427" s="3">
        <v>107717341</v>
      </c>
      <c r="T3427" s="3">
        <f>Tabla1[[#This Row],[OS-Valor Unitario]]-Tabla1[[#This Row],[costo_antes_iva]]</f>
        <v>500</v>
      </c>
      <c r="U3427" s="3">
        <f>Tabla1[[#This Row],[OS-Valor Unitario]]*Tabla1[[#This Row],[OS-Cantidad]]</f>
        <v>269500</v>
      </c>
      <c r="V3427" s="3">
        <f>Tabla1[[#This Row],[costo_antes_iva]]*Tabla1[[#This Row],[OS-Cantidad]]</f>
        <v>245000</v>
      </c>
      <c r="W3427" s="3">
        <f>Tabla1[[#This Row],[Valor total OS]]-Tabla1[[#This Row],[valor total op]]</f>
        <v>24500</v>
      </c>
    </row>
    <row r="3428" spans="1:23" x14ac:dyDescent="0.3">
      <c r="A3428">
        <v>5895</v>
      </c>
      <c r="B3428" t="s">
        <v>4930</v>
      </c>
      <c r="C3428" t="s">
        <v>78</v>
      </c>
      <c r="D3428" t="s">
        <v>1118</v>
      </c>
      <c r="E3428">
        <v>48</v>
      </c>
      <c r="F3428">
        <v>62086136</v>
      </c>
      <c r="G3428" t="s">
        <v>4886</v>
      </c>
      <c r="H3428" s="6">
        <v>45708</v>
      </c>
      <c r="I3428" s="3">
        <v>5000</v>
      </c>
      <c r="J3428" t="s">
        <v>23</v>
      </c>
      <c r="K3428" t="s">
        <v>4931</v>
      </c>
      <c r="L3428">
        <v>23</v>
      </c>
      <c r="M3428" t="s">
        <v>1504</v>
      </c>
      <c r="N3428" s="3">
        <v>5500</v>
      </c>
      <c r="O3428">
        <v>49</v>
      </c>
      <c r="P3428" t="s">
        <v>4881</v>
      </c>
      <c r="Q3428" t="s">
        <v>726</v>
      </c>
      <c r="R3428" t="s">
        <v>61</v>
      </c>
      <c r="S3428" s="3">
        <v>107717341</v>
      </c>
      <c r="T3428" s="3">
        <f>Tabla1[[#This Row],[OS-Valor Unitario]]-Tabla1[[#This Row],[costo_antes_iva]]</f>
        <v>500</v>
      </c>
      <c r="U3428" s="3">
        <f>Tabla1[[#This Row],[OS-Valor Unitario]]*Tabla1[[#This Row],[OS-Cantidad]]</f>
        <v>269500</v>
      </c>
      <c r="V3428" s="3">
        <f>Tabla1[[#This Row],[costo_antes_iva]]*Tabla1[[#This Row],[OS-Cantidad]]</f>
        <v>245000</v>
      </c>
      <c r="W3428" s="3">
        <f>Tabla1[[#This Row],[Valor total OS]]-Tabla1[[#This Row],[valor total op]]</f>
        <v>24500</v>
      </c>
    </row>
    <row r="3429" spans="1:23" x14ac:dyDescent="0.3">
      <c r="A3429">
        <v>5895</v>
      </c>
      <c r="B3429" t="s">
        <v>4930</v>
      </c>
      <c r="C3429" t="s">
        <v>78</v>
      </c>
      <c r="D3429" t="s">
        <v>1118</v>
      </c>
      <c r="E3429">
        <v>10</v>
      </c>
      <c r="F3429">
        <v>62086145</v>
      </c>
      <c r="G3429" t="s">
        <v>4886</v>
      </c>
      <c r="H3429" s="6">
        <v>45708</v>
      </c>
      <c r="I3429" s="3">
        <v>5000</v>
      </c>
      <c r="J3429" t="s">
        <v>23</v>
      </c>
      <c r="K3429" t="s">
        <v>4931</v>
      </c>
      <c r="L3429">
        <v>23</v>
      </c>
      <c r="M3429" t="s">
        <v>1504</v>
      </c>
      <c r="N3429" s="3">
        <v>5500</v>
      </c>
      <c r="O3429">
        <v>49</v>
      </c>
      <c r="P3429" t="s">
        <v>4881</v>
      </c>
      <c r="Q3429" t="s">
        <v>726</v>
      </c>
      <c r="R3429" t="s">
        <v>61</v>
      </c>
      <c r="S3429" s="3">
        <v>107717341</v>
      </c>
      <c r="T3429" s="3">
        <f>Tabla1[[#This Row],[OS-Valor Unitario]]-Tabla1[[#This Row],[costo_antes_iva]]</f>
        <v>500</v>
      </c>
      <c r="U3429" s="3">
        <f>Tabla1[[#This Row],[OS-Valor Unitario]]*Tabla1[[#This Row],[OS-Cantidad]]</f>
        <v>269500</v>
      </c>
      <c r="V3429" s="3">
        <f>Tabla1[[#This Row],[costo_antes_iva]]*Tabla1[[#This Row],[OS-Cantidad]]</f>
        <v>245000</v>
      </c>
      <c r="W3429" s="3">
        <f>Tabla1[[#This Row],[Valor total OS]]-Tabla1[[#This Row],[valor total op]]</f>
        <v>24500</v>
      </c>
    </row>
    <row r="3430" spans="1:23" x14ac:dyDescent="0.3">
      <c r="A3430">
        <v>5895</v>
      </c>
      <c r="B3430" t="s">
        <v>4930</v>
      </c>
      <c r="C3430" t="s">
        <v>78</v>
      </c>
      <c r="D3430" t="s">
        <v>1118</v>
      </c>
      <c r="E3430">
        <v>364</v>
      </c>
      <c r="F3430">
        <v>62086156</v>
      </c>
      <c r="G3430" t="s">
        <v>4886</v>
      </c>
      <c r="H3430" s="6">
        <v>45708</v>
      </c>
      <c r="I3430" s="3">
        <v>5000</v>
      </c>
      <c r="J3430" t="s">
        <v>23</v>
      </c>
      <c r="K3430" t="s">
        <v>4931</v>
      </c>
      <c r="L3430">
        <v>23</v>
      </c>
      <c r="M3430" t="s">
        <v>1504</v>
      </c>
      <c r="N3430" s="3">
        <v>5500</v>
      </c>
      <c r="O3430">
        <v>49</v>
      </c>
      <c r="P3430" t="s">
        <v>4881</v>
      </c>
      <c r="Q3430" t="s">
        <v>726</v>
      </c>
      <c r="R3430" t="s">
        <v>61</v>
      </c>
      <c r="S3430" s="3">
        <v>107717341</v>
      </c>
      <c r="T3430" s="3">
        <f>Tabla1[[#This Row],[OS-Valor Unitario]]-Tabla1[[#This Row],[costo_antes_iva]]</f>
        <v>500</v>
      </c>
      <c r="U3430" s="3">
        <f>Tabla1[[#This Row],[OS-Valor Unitario]]*Tabla1[[#This Row],[OS-Cantidad]]</f>
        <v>269500</v>
      </c>
      <c r="V3430" s="3">
        <f>Tabla1[[#This Row],[costo_antes_iva]]*Tabla1[[#This Row],[OS-Cantidad]]</f>
        <v>245000</v>
      </c>
      <c r="W3430" s="3">
        <f>Tabla1[[#This Row],[Valor total OS]]-Tabla1[[#This Row],[valor total op]]</f>
        <v>24500</v>
      </c>
    </row>
    <row r="3431" spans="1:23" x14ac:dyDescent="0.3">
      <c r="A3431">
        <v>5895</v>
      </c>
      <c r="B3431" t="s">
        <v>4930</v>
      </c>
      <c r="C3431" t="s">
        <v>78</v>
      </c>
      <c r="D3431" t="s">
        <v>1118</v>
      </c>
      <c r="E3431">
        <v>14</v>
      </c>
      <c r="F3431">
        <v>62086168</v>
      </c>
      <c r="G3431" t="s">
        <v>4886</v>
      </c>
      <c r="H3431" s="6">
        <v>45708</v>
      </c>
      <c r="I3431" s="3">
        <v>5000</v>
      </c>
      <c r="J3431" t="s">
        <v>23</v>
      </c>
      <c r="K3431" t="s">
        <v>4931</v>
      </c>
      <c r="L3431">
        <v>23</v>
      </c>
      <c r="M3431" t="s">
        <v>1504</v>
      </c>
      <c r="N3431" s="3">
        <v>5500</v>
      </c>
      <c r="O3431">
        <v>49</v>
      </c>
      <c r="P3431" t="s">
        <v>4881</v>
      </c>
      <c r="Q3431" t="s">
        <v>726</v>
      </c>
      <c r="R3431" t="s">
        <v>61</v>
      </c>
      <c r="S3431" s="3">
        <v>107717341</v>
      </c>
      <c r="T3431" s="3">
        <f>Tabla1[[#This Row],[OS-Valor Unitario]]-Tabla1[[#This Row],[costo_antes_iva]]</f>
        <v>500</v>
      </c>
      <c r="U3431" s="3">
        <f>Tabla1[[#This Row],[OS-Valor Unitario]]*Tabla1[[#This Row],[OS-Cantidad]]</f>
        <v>269500</v>
      </c>
      <c r="V3431" s="3">
        <f>Tabla1[[#This Row],[costo_antes_iva]]*Tabla1[[#This Row],[OS-Cantidad]]</f>
        <v>245000</v>
      </c>
      <c r="W3431" s="3">
        <f>Tabla1[[#This Row],[Valor total OS]]-Tabla1[[#This Row],[valor total op]]</f>
        <v>24500</v>
      </c>
    </row>
    <row r="3432" spans="1:23" x14ac:dyDescent="0.3">
      <c r="A3432">
        <v>5895</v>
      </c>
      <c r="B3432" t="s">
        <v>4930</v>
      </c>
      <c r="C3432" t="s">
        <v>3073</v>
      </c>
      <c r="D3432" t="s">
        <v>1118</v>
      </c>
      <c r="E3432">
        <v>7</v>
      </c>
      <c r="F3432">
        <v>62086208</v>
      </c>
      <c r="G3432" t="s">
        <v>4886</v>
      </c>
      <c r="H3432" s="6">
        <v>45708</v>
      </c>
      <c r="I3432" s="3">
        <v>14000</v>
      </c>
      <c r="J3432" t="s">
        <v>23</v>
      </c>
      <c r="K3432" t="s">
        <v>4931</v>
      </c>
      <c r="L3432">
        <v>23</v>
      </c>
      <c r="M3432" t="s">
        <v>1504</v>
      </c>
      <c r="N3432" s="3">
        <v>5500</v>
      </c>
      <c r="O3432">
        <v>49</v>
      </c>
      <c r="P3432" t="s">
        <v>4881</v>
      </c>
      <c r="Q3432" t="s">
        <v>726</v>
      </c>
      <c r="R3432" t="s">
        <v>72</v>
      </c>
      <c r="S3432" s="3">
        <v>107717341</v>
      </c>
      <c r="T3432" s="3">
        <f>Tabla1[[#This Row],[OS-Valor Unitario]]-Tabla1[[#This Row],[costo_antes_iva]]</f>
        <v>-8500</v>
      </c>
      <c r="U3432" s="3">
        <f>Tabla1[[#This Row],[OS-Valor Unitario]]*Tabla1[[#This Row],[OS-Cantidad]]</f>
        <v>269500</v>
      </c>
      <c r="V3432" s="3">
        <f>Tabla1[[#This Row],[costo_antes_iva]]*Tabla1[[#This Row],[OS-Cantidad]]</f>
        <v>686000</v>
      </c>
      <c r="W3432" s="3">
        <f>Tabla1[[#This Row],[Valor total OS]]-Tabla1[[#This Row],[valor total op]]</f>
        <v>-416500</v>
      </c>
    </row>
    <row r="3433" spans="1:23" x14ac:dyDescent="0.3">
      <c r="A3433">
        <v>5895</v>
      </c>
      <c r="B3433" t="s">
        <v>4930</v>
      </c>
      <c r="C3433" t="s">
        <v>349</v>
      </c>
      <c r="D3433" t="s">
        <v>1118</v>
      </c>
      <c r="E3433">
        <v>3</v>
      </c>
      <c r="F3433">
        <v>62086229</v>
      </c>
      <c r="G3433" t="s">
        <v>4886</v>
      </c>
      <c r="H3433" s="6">
        <v>45708</v>
      </c>
      <c r="I3433" s="3">
        <v>14000</v>
      </c>
      <c r="J3433" t="s">
        <v>23</v>
      </c>
      <c r="K3433" t="s">
        <v>4931</v>
      </c>
      <c r="L3433">
        <v>23</v>
      </c>
      <c r="M3433" t="s">
        <v>1504</v>
      </c>
      <c r="N3433" s="3">
        <v>5500</v>
      </c>
      <c r="O3433">
        <v>49</v>
      </c>
      <c r="P3433" t="s">
        <v>4881</v>
      </c>
      <c r="Q3433" t="s">
        <v>726</v>
      </c>
      <c r="R3433" t="s">
        <v>28</v>
      </c>
      <c r="S3433" s="3">
        <v>107717341</v>
      </c>
      <c r="T3433" s="3">
        <f>Tabla1[[#This Row],[OS-Valor Unitario]]-Tabla1[[#This Row],[costo_antes_iva]]</f>
        <v>-8500</v>
      </c>
      <c r="U3433" s="3">
        <f>Tabla1[[#This Row],[OS-Valor Unitario]]*Tabla1[[#This Row],[OS-Cantidad]]</f>
        <v>269500</v>
      </c>
      <c r="V3433" s="3">
        <f>Tabla1[[#This Row],[costo_antes_iva]]*Tabla1[[#This Row],[OS-Cantidad]]</f>
        <v>686000</v>
      </c>
      <c r="W3433" s="3">
        <f>Tabla1[[#This Row],[Valor total OS]]-Tabla1[[#This Row],[valor total op]]</f>
        <v>-416500</v>
      </c>
    </row>
    <row r="3434" spans="1:23" x14ac:dyDescent="0.3">
      <c r="A3434">
        <v>5895</v>
      </c>
      <c r="B3434" t="s">
        <v>4932</v>
      </c>
      <c r="C3434" t="s">
        <v>3073</v>
      </c>
      <c r="D3434" t="s">
        <v>1118</v>
      </c>
      <c r="E3434">
        <v>20</v>
      </c>
      <c r="F3434">
        <v>62084711</v>
      </c>
      <c r="G3434" t="s">
        <v>4886</v>
      </c>
      <c r="H3434" s="6">
        <v>45708</v>
      </c>
      <c r="I3434" s="3">
        <v>14000</v>
      </c>
      <c r="J3434" t="s">
        <v>23</v>
      </c>
      <c r="K3434" t="s">
        <v>4933</v>
      </c>
      <c r="L3434">
        <v>24</v>
      </c>
      <c r="M3434" t="s">
        <v>1504</v>
      </c>
      <c r="N3434" s="3">
        <v>5500</v>
      </c>
      <c r="O3434">
        <v>10</v>
      </c>
      <c r="P3434" t="s">
        <v>4881</v>
      </c>
      <c r="Q3434" t="s">
        <v>726</v>
      </c>
      <c r="R3434" t="s">
        <v>72</v>
      </c>
      <c r="S3434" s="3">
        <v>107717341</v>
      </c>
      <c r="T3434" s="3">
        <f>Tabla1[[#This Row],[OS-Valor Unitario]]-Tabla1[[#This Row],[costo_antes_iva]]</f>
        <v>-8500</v>
      </c>
      <c r="U3434" s="3">
        <f>Tabla1[[#This Row],[OS-Valor Unitario]]*Tabla1[[#This Row],[OS-Cantidad]]</f>
        <v>55000</v>
      </c>
      <c r="V3434" s="3">
        <f>Tabla1[[#This Row],[costo_antes_iva]]*Tabla1[[#This Row],[OS-Cantidad]]</f>
        <v>140000</v>
      </c>
      <c r="W3434" s="3">
        <f>Tabla1[[#This Row],[Valor total OS]]-Tabla1[[#This Row],[valor total op]]</f>
        <v>-85000</v>
      </c>
    </row>
    <row r="3435" spans="1:23" x14ac:dyDescent="0.3">
      <c r="A3435">
        <v>5895</v>
      </c>
      <c r="B3435" t="s">
        <v>4932</v>
      </c>
      <c r="C3435" t="s">
        <v>3073</v>
      </c>
      <c r="D3435" t="s">
        <v>1118</v>
      </c>
      <c r="E3435">
        <v>19</v>
      </c>
      <c r="F3435">
        <v>62085383</v>
      </c>
      <c r="G3435" t="s">
        <v>4886</v>
      </c>
      <c r="H3435" s="6">
        <v>45708</v>
      </c>
      <c r="I3435" s="3">
        <v>14000</v>
      </c>
      <c r="J3435" t="s">
        <v>23</v>
      </c>
      <c r="K3435" t="s">
        <v>4933</v>
      </c>
      <c r="L3435">
        <v>24</v>
      </c>
      <c r="M3435" t="s">
        <v>1504</v>
      </c>
      <c r="N3435" s="3">
        <v>5500</v>
      </c>
      <c r="O3435">
        <v>10</v>
      </c>
      <c r="P3435" t="s">
        <v>4881</v>
      </c>
      <c r="Q3435" t="s">
        <v>726</v>
      </c>
      <c r="R3435" t="s">
        <v>72</v>
      </c>
      <c r="S3435" s="3">
        <v>107717341</v>
      </c>
      <c r="T3435" s="3">
        <f>Tabla1[[#This Row],[OS-Valor Unitario]]-Tabla1[[#This Row],[costo_antes_iva]]</f>
        <v>-8500</v>
      </c>
      <c r="U3435" s="3">
        <f>Tabla1[[#This Row],[OS-Valor Unitario]]*Tabla1[[#This Row],[OS-Cantidad]]</f>
        <v>55000</v>
      </c>
      <c r="V3435" s="3">
        <f>Tabla1[[#This Row],[costo_antes_iva]]*Tabla1[[#This Row],[OS-Cantidad]]</f>
        <v>140000</v>
      </c>
      <c r="W3435" s="3">
        <f>Tabla1[[#This Row],[Valor total OS]]-Tabla1[[#This Row],[valor total op]]</f>
        <v>-85000</v>
      </c>
    </row>
    <row r="3436" spans="1:23" x14ac:dyDescent="0.3">
      <c r="A3436">
        <v>5895</v>
      </c>
      <c r="B3436" t="s">
        <v>4932</v>
      </c>
      <c r="C3436" t="s">
        <v>3073</v>
      </c>
      <c r="D3436" t="s">
        <v>1118</v>
      </c>
      <c r="E3436">
        <v>76</v>
      </c>
      <c r="F3436">
        <v>62085390</v>
      </c>
      <c r="G3436" t="s">
        <v>4886</v>
      </c>
      <c r="H3436" s="6">
        <v>45708</v>
      </c>
      <c r="I3436" s="3">
        <v>14000</v>
      </c>
      <c r="J3436" t="s">
        <v>23</v>
      </c>
      <c r="K3436" t="s">
        <v>4933</v>
      </c>
      <c r="L3436">
        <v>24</v>
      </c>
      <c r="M3436" t="s">
        <v>1504</v>
      </c>
      <c r="N3436" s="3">
        <v>5500</v>
      </c>
      <c r="O3436">
        <v>10</v>
      </c>
      <c r="P3436" t="s">
        <v>4881</v>
      </c>
      <c r="Q3436" t="s">
        <v>726</v>
      </c>
      <c r="R3436" t="s">
        <v>72</v>
      </c>
      <c r="S3436" s="3">
        <v>107717341</v>
      </c>
      <c r="T3436" s="3">
        <f>Tabla1[[#This Row],[OS-Valor Unitario]]-Tabla1[[#This Row],[costo_antes_iva]]</f>
        <v>-8500</v>
      </c>
      <c r="U3436" s="3">
        <f>Tabla1[[#This Row],[OS-Valor Unitario]]*Tabla1[[#This Row],[OS-Cantidad]]</f>
        <v>55000</v>
      </c>
      <c r="V3436" s="3">
        <f>Tabla1[[#This Row],[costo_antes_iva]]*Tabla1[[#This Row],[OS-Cantidad]]</f>
        <v>140000</v>
      </c>
      <c r="W3436" s="3">
        <f>Tabla1[[#This Row],[Valor total OS]]-Tabla1[[#This Row],[valor total op]]</f>
        <v>-85000</v>
      </c>
    </row>
    <row r="3437" spans="1:23" x14ac:dyDescent="0.3">
      <c r="A3437">
        <v>5895</v>
      </c>
      <c r="B3437" t="s">
        <v>4932</v>
      </c>
      <c r="C3437" t="s">
        <v>3073</v>
      </c>
      <c r="D3437" t="s">
        <v>1118</v>
      </c>
      <c r="E3437">
        <v>126</v>
      </c>
      <c r="F3437">
        <v>62085402</v>
      </c>
      <c r="G3437" t="s">
        <v>4886</v>
      </c>
      <c r="H3437" s="6">
        <v>45708</v>
      </c>
      <c r="I3437" s="3">
        <v>14000</v>
      </c>
      <c r="J3437" t="s">
        <v>23</v>
      </c>
      <c r="K3437" t="s">
        <v>4933</v>
      </c>
      <c r="L3437">
        <v>24</v>
      </c>
      <c r="M3437" t="s">
        <v>1504</v>
      </c>
      <c r="N3437" s="3">
        <v>5500</v>
      </c>
      <c r="O3437">
        <v>10</v>
      </c>
      <c r="P3437" t="s">
        <v>4881</v>
      </c>
      <c r="Q3437" t="s">
        <v>726</v>
      </c>
      <c r="R3437" t="s">
        <v>72</v>
      </c>
      <c r="S3437" s="3">
        <v>107717341</v>
      </c>
      <c r="T3437" s="3">
        <f>Tabla1[[#This Row],[OS-Valor Unitario]]-Tabla1[[#This Row],[costo_antes_iva]]</f>
        <v>-8500</v>
      </c>
      <c r="U3437" s="3">
        <f>Tabla1[[#This Row],[OS-Valor Unitario]]*Tabla1[[#This Row],[OS-Cantidad]]</f>
        <v>55000</v>
      </c>
      <c r="V3437" s="3">
        <f>Tabla1[[#This Row],[costo_antes_iva]]*Tabla1[[#This Row],[OS-Cantidad]]</f>
        <v>140000</v>
      </c>
      <c r="W3437" s="3">
        <f>Tabla1[[#This Row],[Valor total OS]]-Tabla1[[#This Row],[valor total op]]</f>
        <v>-85000</v>
      </c>
    </row>
    <row r="3438" spans="1:23" x14ac:dyDescent="0.3">
      <c r="A3438">
        <v>5895</v>
      </c>
      <c r="B3438" t="s">
        <v>4932</v>
      </c>
      <c r="C3438" t="s">
        <v>3073</v>
      </c>
      <c r="D3438" t="s">
        <v>1118</v>
      </c>
      <c r="E3438">
        <v>64</v>
      </c>
      <c r="F3438">
        <v>62085477</v>
      </c>
      <c r="G3438" t="s">
        <v>4886</v>
      </c>
      <c r="H3438" s="6">
        <v>45708</v>
      </c>
      <c r="I3438" s="3">
        <v>14000</v>
      </c>
      <c r="J3438" t="s">
        <v>23</v>
      </c>
      <c r="K3438" t="s">
        <v>4933</v>
      </c>
      <c r="L3438">
        <v>24</v>
      </c>
      <c r="M3438" t="s">
        <v>1504</v>
      </c>
      <c r="N3438" s="3">
        <v>5500</v>
      </c>
      <c r="O3438">
        <v>10</v>
      </c>
      <c r="P3438" t="s">
        <v>4881</v>
      </c>
      <c r="Q3438" t="s">
        <v>726</v>
      </c>
      <c r="R3438" t="s">
        <v>72</v>
      </c>
      <c r="S3438" s="3">
        <v>107717341</v>
      </c>
      <c r="T3438" s="3">
        <f>Tabla1[[#This Row],[OS-Valor Unitario]]-Tabla1[[#This Row],[costo_antes_iva]]</f>
        <v>-8500</v>
      </c>
      <c r="U3438" s="3">
        <f>Tabla1[[#This Row],[OS-Valor Unitario]]*Tabla1[[#This Row],[OS-Cantidad]]</f>
        <v>55000</v>
      </c>
      <c r="V3438" s="3">
        <f>Tabla1[[#This Row],[costo_antes_iva]]*Tabla1[[#This Row],[OS-Cantidad]]</f>
        <v>140000</v>
      </c>
      <c r="W3438" s="3">
        <f>Tabla1[[#This Row],[Valor total OS]]-Tabla1[[#This Row],[valor total op]]</f>
        <v>-85000</v>
      </c>
    </row>
    <row r="3439" spans="1:23" x14ac:dyDescent="0.3">
      <c r="A3439">
        <v>5895</v>
      </c>
      <c r="B3439" t="s">
        <v>4932</v>
      </c>
      <c r="C3439" t="s">
        <v>3073</v>
      </c>
      <c r="D3439" t="s">
        <v>1118</v>
      </c>
      <c r="E3439">
        <v>79</v>
      </c>
      <c r="F3439">
        <v>62085509</v>
      </c>
      <c r="G3439" t="s">
        <v>4886</v>
      </c>
      <c r="H3439" s="6">
        <v>45708</v>
      </c>
      <c r="I3439" s="3">
        <v>14000</v>
      </c>
      <c r="J3439" t="s">
        <v>23</v>
      </c>
      <c r="K3439" t="s">
        <v>4933</v>
      </c>
      <c r="L3439">
        <v>24</v>
      </c>
      <c r="M3439" t="s">
        <v>1504</v>
      </c>
      <c r="N3439" s="3">
        <v>5500</v>
      </c>
      <c r="O3439">
        <v>10</v>
      </c>
      <c r="P3439" t="s">
        <v>4881</v>
      </c>
      <c r="Q3439" t="s">
        <v>726</v>
      </c>
      <c r="R3439" t="s">
        <v>72</v>
      </c>
      <c r="S3439" s="3">
        <v>107717341</v>
      </c>
      <c r="T3439" s="3">
        <f>Tabla1[[#This Row],[OS-Valor Unitario]]-Tabla1[[#This Row],[costo_antes_iva]]</f>
        <v>-8500</v>
      </c>
      <c r="U3439" s="3">
        <f>Tabla1[[#This Row],[OS-Valor Unitario]]*Tabla1[[#This Row],[OS-Cantidad]]</f>
        <v>55000</v>
      </c>
      <c r="V3439" s="3">
        <f>Tabla1[[#This Row],[costo_antes_iva]]*Tabla1[[#This Row],[OS-Cantidad]]</f>
        <v>140000</v>
      </c>
      <c r="W3439" s="3">
        <f>Tabla1[[#This Row],[Valor total OS]]-Tabla1[[#This Row],[valor total op]]</f>
        <v>-85000</v>
      </c>
    </row>
    <row r="3440" spans="1:23" x14ac:dyDescent="0.3">
      <c r="A3440">
        <v>5895</v>
      </c>
      <c r="B3440" t="s">
        <v>4932</v>
      </c>
      <c r="C3440" t="s">
        <v>3073</v>
      </c>
      <c r="D3440" t="s">
        <v>1118</v>
      </c>
      <c r="E3440">
        <v>8</v>
      </c>
      <c r="F3440">
        <v>62085528</v>
      </c>
      <c r="G3440" t="s">
        <v>4886</v>
      </c>
      <c r="H3440" s="6">
        <v>45708</v>
      </c>
      <c r="I3440" s="3">
        <v>14000</v>
      </c>
      <c r="J3440" t="s">
        <v>23</v>
      </c>
      <c r="K3440" t="s">
        <v>4933</v>
      </c>
      <c r="L3440">
        <v>24</v>
      </c>
      <c r="M3440" t="s">
        <v>1504</v>
      </c>
      <c r="N3440" s="3">
        <v>5500</v>
      </c>
      <c r="O3440">
        <v>10</v>
      </c>
      <c r="P3440" t="s">
        <v>4881</v>
      </c>
      <c r="Q3440" t="s">
        <v>726</v>
      </c>
      <c r="R3440" t="s">
        <v>72</v>
      </c>
      <c r="S3440" s="3">
        <v>107717341</v>
      </c>
      <c r="T3440" s="3">
        <f>Tabla1[[#This Row],[OS-Valor Unitario]]-Tabla1[[#This Row],[costo_antes_iva]]</f>
        <v>-8500</v>
      </c>
      <c r="U3440" s="3">
        <f>Tabla1[[#This Row],[OS-Valor Unitario]]*Tabla1[[#This Row],[OS-Cantidad]]</f>
        <v>55000</v>
      </c>
      <c r="V3440" s="3">
        <f>Tabla1[[#This Row],[costo_antes_iva]]*Tabla1[[#This Row],[OS-Cantidad]]</f>
        <v>140000</v>
      </c>
      <c r="W3440" s="3">
        <f>Tabla1[[#This Row],[Valor total OS]]-Tabla1[[#This Row],[valor total op]]</f>
        <v>-85000</v>
      </c>
    </row>
    <row r="3441" spans="1:23" x14ac:dyDescent="0.3">
      <c r="A3441">
        <v>5895</v>
      </c>
      <c r="B3441" t="s">
        <v>4932</v>
      </c>
      <c r="C3441" t="s">
        <v>3073</v>
      </c>
      <c r="D3441" t="s">
        <v>1118</v>
      </c>
      <c r="E3441">
        <v>35</v>
      </c>
      <c r="F3441">
        <v>62085554</v>
      </c>
      <c r="G3441" t="s">
        <v>4886</v>
      </c>
      <c r="H3441" s="6">
        <v>45708</v>
      </c>
      <c r="I3441" s="3">
        <v>14000</v>
      </c>
      <c r="J3441" t="s">
        <v>23</v>
      </c>
      <c r="K3441" t="s">
        <v>4933</v>
      </c>
      <c r="L3441">
        <v>24</v>
      </c>
      <c r="M3441" t="s">
        <v>1504</v>
      </c>
      <c r="N3441" s="3">
        <v>5500</v>
      </c>
      <c r="O3441">
        <v>10</v>
      </c>
      <c r="P3441" t="s">
        <v>4881</v>
      </c>
      <c r="Q3441" t="s">
        <v>726</v>
      </c>
      <c r="R3441" t="s">
        <v>72</v>
      </c>
      <c r="S3441" s="3">
        <v>107717341</v>
      </c>
      <c r="T3441" s="3">
        <f>Tabla1[[#This Row],[OS-Valor Unitario]]-Tabla1[[#This Row],[costo_antes_iva]]</f>
        <v>-8500</v>
      </c>
      <c r="U3441" s="3">
        <f>Tabla1[[#This Row],[OS-Valor Unitario]]*Tabla1[[#This Row],[OS-Cantidad]]</f>
        <v>55000</v>
      </c>
      <c r="V3441" s="3">
        <f>Tabla1[[#This Row],[costo_antes_iva]]*Tabla1[[#This Row],[OS-Cantidad]]</f>
        <v>140000</v>
      </c>
      <c r="W3441" s="3">
        <f>Tabla1[[#This Row],[Valor total OS]]-Tabla1[[#This Row],[valor total op]]</f>
        <v>-85000</v>
      </c>
    </row>
    <row r="3442" spans="1:23" x14ac:dyDescent="0.3">
      <c r="A3442">
        <v>5895</v>
      </c>
      <c r="B3442" t="s">
        <v>4932</v>
      </c>
      <c r="C3442" t="s">
        <v>3073</v>
      </c>
      <c r="D3442" t="s">
        <v>1118</v>
      </c>
      <c r="E3442">
        <v>84</v>
      </c>
      <c r="F3442">
        <v>62085623</v>
      </c>
      <c r="G3442" t="s">
        <v>4886</v>
      </c>
      <c r="H3442" s="6">
        <v>45708</v>
      </c>
      <c r="I3442" s="3">
        <v>14000</v>
      </c>
      <c r="J3442" t="s">
        <v>23</v>
      </c>
      <c r="K3442" t="s">
        <v>4933</v>
      </c>
      <c r="L3442">
        <v>24</v>
      </c>
      <c r="M3442" t="s">
        <v>1504</v>
      </c>
      <c r="N3442" s="3">
        <v>5500</v>
      </c>
      <c r="O3442">
        <v>10</v>
      </c>
      <c r="P3442" t="s">
        <v>4881</v>
      </c>
      <c r="Q3442" t="s">
        <v>726</v>
      </c>
      <c r="R3442" t="s">
        <v>72</v>
      </c>
      <c r="S3442" s="3">
        <v>107717341</v>
      </c>
      <c r="T3442" s="3">
        <f>Tabla1[[#This Row],[OS-Valor Unitario]]-Tabla1[[#This Row],[costo_antes_iva]]</f>
        <v>-8500</v>
      </c>
      <c r="U3442" s="3">
        <f>Tabla1[[#This Row],[OS-Valor Unitario]]*Tabla1[[#This Row],[OS-Cantidad]]</f>
        <v>55000</v>
      </c>
      <c r="V3442" s="3">
        <f>Tabla1[[#This Row],[costo_antes_iva]]*Tabla1[[#This Row],[OS-Cantidad]]</f>
        <v>140000</v>
      </c>
      <c r="W3442" s="3">
        <f>Tabla1[[#This Row],[Valor total OS]]-Tabla1[[#This Row],[valor total op]]</f>
        <v>-85000</v>
      </c>
    </row>
    <row r="3443" spans="1:23" x14ac:dyDescent="0.3">
      <c r="A3443">
        <v>5895</v>
      </c>
      <c r="B3443" t="s">
        <v>4932</v>
      </c>
      <c r="C3443" t="s">
        <v>3073</v>
      </c>
      <c r="D3443" t="s">
        <v>1118</v>
      </c>
      <c r="E3443">
        <v>27</v>
      </c>
      <c r="F3443">
        <v>62085640</v>
      </c>
      <c r="G3443" t="s">
        <v>4886</v>
      </c>
      <c r="H3443" s="6">
        <v>45708</v>
      </c>
      <c r="I3443" s="3">
        <v>14000</v>
      </c>
      <c r="J3443" t="s">
        <v>23</v>
      </c>
      <c r="K3443" t="s">
        <v>4933</v>
      </c>
      <c r="L3443">
        <v>24</v>
      </c>
      <c r="M3443" t="s">
        <v>1504</v>
      </c>
      <c r="N3443" s="3">
        <v>5500</v>
      </c>
      <c r="O3443">
        <v>10</v>
      </c>
      <c r="P3443" t="s">
        <v>4881</v>
      </c>
      <c r="Q3443" t="s">
        <v>726</v>
      </c>
      <c r="R3443" t="s">
        <v>72</v>
      </c>
      <c r="S3443" s="3">
        <v>107717341</v>
      </c>
      <c r="T3443" s="3">
        <f>Tabla1[[#This Row],[OS-Valor Unitario]]-Tabla1[[#This Row],[costo_antes_iva]]</f>
        <v>-8500</v>
      </c>
      <c r="U3443" s="3">
        <f>Tabla1[[#This Row],[OS-Valor Unitario]]*Tabla1[[#This Row],[OS-Cantidad]]</f>
        <v>55000</v>
      </c>
      <c r="V3443" s="3">
        <f>Tabla1[[#This Row],[costo_antes_iva]]*Tabla1[[#This Row],[OS-Cantidad]]</f>
        <v>140000</v>
      </c>
      <c r="W3443" s="3">
        <f>Tabla1[[#This Row],[Valor total OS]]-Tabla1[[#This Row],[valor total op]]</f>
        <v>-85000</v>
      </c>
    </row>
    <row r="3444" spans="1:23" x14ac:dyDescent="0.3">
      <c r="A3444">
        <v>5895</v>
      </c>
      <c r="B3444" t="s">
        <v>4932</v>
      </c>
      <c r="C3444" t="s">
        <v>3073</v>
      </c>
      <c r="D3444" t="s">
        <v>1118</v>
      </c>
      <c r="E3444">
        <v>115</v>
      </c>
      <c r="F3444">
        <v>62085683</v>
      </c>
      <c r="G3444" t="s">
        <v>4886</v>
      </c>
      <c r="H3444" s="6">
        <v>45708</v>
      </c>
      <c r="I3444" s="3">
        <v>14000</v>
      </c>
      <c r="J3444" t="s">
        <v>23</v>
      </c>
      <c r="K3444" t="s">
        <v>4933</v>
      </c>
      <c r="L3444">
        <v>24</v>
      </c>
      <c r="M3444" t="s">
        <v>1504</v>
      </c>
      <c r="N3444" s="3">
        <v>5500</v>
      </c>
      <c r="O3444">
        <v>10</v>
      </c>
      <c r="P3444" t="s">
        <v>4881</v>
      </c>
      <c r="Q3444" t="s">
        <v>726</v>
      </c>
      <c r="R3444" t="s">
        <v>72</v>
      </c>
      <c r="S3444" s="3">
        <v>107717341</v>
      </c>
      <c r="T3444" s="3">
        <f>Tabla1[[#This Row],[OS-Valor Unitario]]-Tabla1[[#This Row],[costo_antes_iva]]</f>
        <v>-8500</v>
      </c>
      <c r="U3444" s="3">
        <f>Tabla1[[#This Row],[OS-Valor Unitario]]*Tabla1[[#This Row],[OS-Cantidad]]</f>
        <v>55000</v>
      </c>
      <c r="V3444" s="3">
        <f>Tabla1[[#This Row],[costo_antes_iva]]*Tabla1[[#This Row],[OS-Cantidad]]</f>
        <v>140000</v>
      </c>
      <c r="W3444" s="3">
        <f>Tabla1[[#This Row],[Valor total OS]]-Tabla1[[#This Row],[valor total op]]</f>
        <v>-85000</v>
      </c>
    </row>
    <row r="3445" spans="1:23" x14ac:dyDescent="0.3">
      <c r="A3445">
        <v>5895</v>
      </c>
      <c r="B3445" t="s">
        <v>4932</v>
      </c>
      <c r="C3445" t="s">
        <v>3073</v>
      </c>
      <c r="D3445" t="s">
        <v>1118</v>
      </c>
      <c r="E3445">
        <v>66</v>
      </c>
      <c r="F3445">
        <v>62085725</v>
      </c>
      <c r="G3445" t="s">
        <v>4886</v>
      </c>
      <c r="H3445" s="6">
        <v>45708</v>
      </c>
      <c r="I3445" s="3">
        <v>14000</v>
      </c>
      <c r="J3445" t="s">
        <v>23</v>
      </c>
      <c r="K3445" t="s">
        <v>4933</v>
      </c>
      <c r="L3445">
        <v>24</v>
      </c>
      <c r="M3445" t="s">
        <v>1504</v>
      </c>
      <c r="N3445" s="3">
        <v>5500</v>
      </c>
      <c r="O3445">
        <v>10</v>
      </c>
      <c r="P3445" t="s">
        <v>4881</v>
      </c>
      <c r="Q3445" t="s">
        <v>726</v>
      </c>
      <c r="R3445" t="s">
        <v>72</v>
      </c>
      <c r="S3445" s="3">
        <v>107717341</v>
      </c>
      <c r="T3445" s="3">
        <f>Tabla1[[#This Row],[OS-Valor Unitario]]-Tabla1[[#This Row],[costo_antes_iva]]</f>
        <v>-8500</v>
      </c>
      <c r="U3445" s="3">
        <f>Tabla1[[#This Row],[OS-Valor Unitario]]*Tabla1[[#This Row],[OS-Cantidad]]</f>
        <v>55000</v>
      </c>
      <c r="V3445" s="3">
        <f>Tabla1[[#This Row],[costo_antes_iva]]*Tabla1[[#This Row],[OS-Cantidad]]</f>
        <v>140000</v>
      </c>
      <c r="W3445" s="3">
        <f>Tabla1[[#This Row],[Valor total OS]]-Tabla1[[#This Row],[valor total op]]</f>
        <v>-85000</v>
      </c>
    </row>
    <row r="3446" spans="1:23" x14ac:dyDescent="0.3">
      <c r="A3446">
        <v>5895</v>
      </c>
      <c r="B3446" t="s">
        <v>4932</v>
      </c>
      <c r="C3446" t="s">
        <v>3073</v>
      </c>
      <c r="D3446" t="s">
        <v>1118</v>
      </c>
      <c r="E3446">
        <v>38</v>
      </c>
      <c r="F3446">
        <v>62085766</v>
      </c>
      <c r="G3446" t="s">
        <v>4886</v>
      </c>
      <c r="H3446" s="6">
        <v>45708</v>
      </c>
      <c r="I3446" s="3">
        <v>14000</v>
      </c>
      <c r="J3446" t="s">
        <v>23</v>
      </c>
      <c r="K3446" t="s">
        <v>4933</v>
      </c>
      <c r="L3446">
        <v>24</v>
      </c>
      <c r="M3446" t="s">
        <v>1504</v>
      </c>
      <c r="N3446" s="3">
        <v>5500</v>
      </c>
      <c r="O3446">
        <v>10</v>
      </c>
      <c r="P3446" t="s">
        <v>4881</v>
      </c>
      <c r="Q3446" t="s">
        <v>726</v>
      </c>
      <c r="R3446" t="s">
        <v>72</v>
      </c>
      <c r="S3446" s="3">
        <v>107717341</v>
      </c>
      <c r="T3446" s="3">
        <f>Tabla1[[#This Row],[OS-Valor Unitario]]-Tabla1[[#This Row],[costo_antes_iva]]</f>
        <v>-8500</v>
      </c>
      <c r="U3446" s="3">
        <f>Tabla1[[#This Row],[OS-Valor Unitario]]*Tabla1[[#This Row],[OS-Cantidad]]</f>
        <v>55000</v>
      </c>
      <c r="V3446" s="3">
        <f>Tabla1[[#This Row],[costo_antes_iva]]*Tabla1[[#This Row],[OS-Cantidad]]</f>
        <v>140000</v>
      </c>
      <c r="W3446" s="3">
        <f>Tabla1[[#This Row],[Valor total OS]]-Tabla1[[#This Row],[valor total op]]</f>
        <v>-85000</v>
      </c>
    </row>
    <row r="3447" spans="1:23" x14ac:dyDescent="0.3">
      <c r="A3447">
        <v>5895</v>
      </c>
      <c r="B3447" t="s">
        <v>4932</v>
      </c>
      <c r="C3447" t="s">
        <v>3073</v>
      </c>
      <c r="D3447" t="s">
        <v>1118</v>
      </c>
      <c r="E3447">
        <v>9</v>
      </c>
      <c r="F3447">
        <v>62085893</v>
      </c>
      <c r="G3447" t="s">
        <v>4886</v>
      </c>
      <c r="H3447" s="6">
        <v>45708</v>
      </c>
      <c r="I3447" s="3">
        <v>14000</v>
      </c>
      <c r="J3447" t="s">
        <v>23</v>
      </c>
      <c r="K3447" t="s">
        <v>4933</v>
      </c>
      <c r="L3447">
        <v>24</v>
      </c>
      <c r="M3447" t="s">
        <v>1504</v>
      </c>
      <c r="N3447" s="3">
        <v>5500</v>
      </c>
      <c r="O3447">
        <v>10</v>
      </c>
      <c r="P3447" t="s">
        <v>4881</v>
      </c>
      <c r="Q3447" t="s">
        <v>726</v>
      </c>
      <c r="R3447" t="s">
        <v>72</v>
      </c>
      <c r="S3447" s="3">
        <v>107717341</v>
      </c>
      <c r="T3447" s="3">
        <f>Tabla1[[#This Row],[OS-Valor Unitario]]-Tabla1[[#This Row],[costo_antes_iva]]</f>
        <v>-8500</v>
      </c>
      <c r="U3447" s="3">
        <f>Tabla1[[#This Row],[OS-Valor Unitario]]*Tabla1[[#This Row],[OS-Cantidad]]</f>
        <v>55000</v>
      </c>
      <c r="V3447" s="3">
        <f>Tabla1[[#This Row],[costo_antes_iva]]*Tabla1[[#This Row],[OS-Cantidad]]</f>
        <v>140000</v>
      </c>
      <c r="W3447" s="3">
        <f>Tabla1[[#This Row],[Valor total OS]]-Tabla1[[#This Row],[valor total op]]</f>
        <v>-85000</v>
      </c>
    </row>
    <row r="3448" spans="1:23" x14ac:dyDescent="0.3">
      <c r="A3448">
        <v>5895</v>
      </c>
      <c r="B3448" t="s">
        <v>4932</v>
      </c>
      <c r="C3448" t="s">
        <v>3073</v>
      </c>
      <c r="D3448" t="s">
        <v>1118</v>
      </c>
      <c r="E3448">
        <v>36</v>
      </c>
      <c r="F3448">
        <v>62085926</v>
      </c>
      <c r="G3448" t="s">
        <v>4886</v>
      </c>
      <c r="H3448" s="6">
        <v>45708</v>
      </c>
      <c r="I3448" s="3">
        <v>14000</v>
      </c>
      <c r="J3448" t="s">
        <v>23</v>
      </c>
      <c r="K3448" t="s">
        <v>4933</v>
      </c>
      <c r="L3448">
        <v>24</v>
      </c>
      <c r="M3448" t="s">
        <v>1504</v>
      </c>
      <c r="N3448" s="3">
        <v>5500</v>
      </c>
      <c r="O3448">
        <v>10</v>
      </c>
      <c r="P3448" t="s">
        <v>4881</v>
      </c>
      <c r="Q3448" t="s">
        <v>726</v>
      </c>
      <c r="R3448" t="s">
        <v>72</v>
      </c>
      <c r="S3448" s="3">
        <v>107717341</v>
      </c>
      <c r="T3448" s="3">
        <f>Tabla1[[#This Row],[OS-Valor Unitario]]-Tabla1[[#This Row],[costo_antes_iva]]</f>
        <v>-8500</v>
      </c>
      <c r="U3448" s="3">
        <f>Tabla1[[#This Row],[OS-Valor Unitario]]*Tabla1[[#This Row],[OS-Cantidad]]</f>
        <v>55000</v>
      </c>
      <c r="V3448" s="3">
        <f>Tabla1[[#This Row],[costo_antes_iva]]*Tabla1[[#This Row],[OS-Cantidad]]</f>
        <v>140000</v>
      </c>
      <c r="W3448" s="3">
        <f>Tabla1[[#This Row],[Valor total OS]]-Tabla1[[#This Row],[valor total op]]</f>
        <v>-85000</v>
      </c>
    </row>
    <row r="3449" spans="1:23" x14ac:dyDescent="0.3">
      <c r="A3449">
        <v>5895</v>
      </c>
      <c r="B3449" t="s">
        <v>4932</v>
      </c>
      <c r="C3449" t="s">
        <v>3073</v>
      </c>
      <c r="D3449" t="s">
        <v>1118</v>
      </c>
      <c r="E3449">
        <v>152</v>
      </c>
      <c r="F3449">
        <v>62086033</v>
      </c>
      <c r="G3449" t="s">
        <v>4886</v>
      </c>
      <c r="H3449" s="6">
        <v>45708</v>
      </c>
      <c r="I3449" s="3">
        <v>14000</v>
      </c>
      <c r="J3449" t="s">
        <v>23</v>
      </c>
      <c r="K3449" t="s">
        <v>4933</v>
      </c>
      <c r="L3449">
        <v>24</v>
      </c>
      <c r="M3449" t="s">
        <v>1504</v>
      </c>
      <c r="N3449" s="3">
        <v>5500</v>
      </c>
      <c r="O3449">
        <v>10</v>
      </c>
      <c r="P3449" t="s">
        <v>4881</v>
      </c>
      <c r="Q3449" t="s">
        <v>726</v>
      </c>
      <c r="R3449" t="s">
        <v>72</v>
      </c>
      <c r="S3449" s="3">
        <v>107717341</v>
      </c>
      <c r="T3449" s="3">
        <f>Tabla1[[#This Row],[OS-Valor Unitario]]-Tabla1[[#This Row],[costo_antes_iva]]</f>
        <v>-8500</v>
      </c>
      <c r="U3449" s="3">
        <f>Tabla1[[#This Row],[OS-Valor Unitario]]*Tabla1[[#This Row],[OS-Cantidad]]</f>
        <v>55000</v>
      </c>
      <c r="V3449" s="3">
        <f>Tabla1[[#This Row],[costo_antes_iva]]*Tabla1[[#This Row],[OS-Cantidad]]</f>
        <v>140000</v>
      </c>
      <c r="W3449" s="3">
        <f>Tabla1[[#This Row],[Valor total OS]]-Tabla1[[#This Row],[valor total op]]</f>
        <v>-85000</v>
      </c>
    </row>
    <row r="3450" spans="1:23" x14ac:dyDescent="0.3">
      <c r="A3450">
        <v>5895</v>
      </c>
      <c r="B3450" t="s">
        <v>4932</v>
      </c>
      <c r="C3450" t="s">
        <v>3073</v>
      </c>
      <c r="D3450" t="s">
        <v>1118</v>
      </c>
      <c r="E3450">
        <v>47</v>
      </c>
      <c r="F3450">
        <v>62086057</v>
      </c>
      <c r="G3450" t="s">
        <v>4886</v>
      </c>
      <c r="H3450" s="6">
        <v>45708</v>
      </c>
      <c r="I3450" s="3">
        <v>14000</v>
      </c>
      <c r="J3450" t="s">
        <v>23</v>
      </c>
      <c r="K3450" t="s">
        <v>4933</v>
      </c>
      <c r="L3450">
        <v>24</v>
      </c>
      <c r="M3450" t="s">
        <v>1504</v>
      </c>
      <c r="N3450" s="3">
        <v>5500</v>
      </c>
      <c r="O3450">
        <v>10</v>
      </c>
      <c r="P3450" t="s">
        <v>4881</v>
      </c>
      <c r="Q3450" t="s">
        <v>726</v>
      </c>
      <c r="R3450" t="s">
        <v>72</v>
      </c>
      <c r="S3450" s="3">
        <v>107717341</v>
      </c>
      <c r="T3450" s="3">
        <f>Tabla1[[#This Row],[OS-Valor Unitario]]-Tabla1[[#This Row],[costo_antes_iva]]</f>
        <v>-8500</v>
      </c>
      <c r="U3450" s="3">
        <f>Tabla1[[#This Row],[OS-Valor Unitario]]*Tabla1[[#This Row],[OS-Cantidad]]</f>
        <v>55000</v>
      </c>
      <c r="V3450" s="3">
        <f>Tabla1[[#This Row],[costo_antes_iva]]*Tabla1[[#This Row],[OS-Cantidad]]</f>
        <v>140000</v>
      </c>
      <c r="W3450" s="3">
        <f>Tabla1[[#This Row],[Valor total OS]]-Tabla1[[#This Row],[valor total op]]</f>
        <v>-85000</v>
      </c>
    </row>
    <row r="3451" spans="1:23" x14ac:dyDescent="0.3">
      <c r="A3451">
        <v>5895</v>
      </c>
      <c r="B3451" t="s">
        <v>4932</v>
      </c>
      <c r="C3451" t="s">
        <v>78</v>
      </c>
      <c r="D3451" t="s">
        <v>1118</v>
      </c>
      <c r="E3451">
        <v>3</v>
      </c>
      <c r="F3451">
        <v>62086126</v>
      </c>
      <c r="G3451" t="s">
        <v>4886</v>
      </c>
      <c r="H3451" s="6">
        <v>45708</v>
      </c>
      <c r="I3451" s="3">
        <v>5000</v>
      </c>
      <c r="J3451" t="s">
        <v>23</v>
      </c>
      <c r="K3451" t="s">
        <v>4933</v>
      </c>
      <c r="L3451">
        <v>24</v>
      </c>
      <c r="M3451" t="s">
        <v>1504</v>
      </c>
      <c r="N3451" s="3">
        <v>5500</v>
      </c>
      <c r="O3451">
        <v>10</v>
      </c>
      <c r="P3451" t="s">
        <v>4881</v>
      </c>
      <c r="Q3451" t="s">
        <v>726</v>
      </c>
      <c r="R3451" t="s">
        <v>61</v>
      </c>
      <c r="S3451" s="3">
        <v>107717341</v>
      </c>
      <c r="T3451" s="3">
        <f>Tabla1[[#This Row],[OS-Valor Unitario]]-Tabla1[[#This Row],[costo_antes_iva]]</f>
        <v>500</v>
      </c>
      <c r="U3451" s="3">
        <f>Tabla1[[#This Row],[OS-Valor Unitario]]*Tabla1[[#This Row],[OS-Cantidad]]</f>
        <v>55000</v>
      </c>
      <c r="V3451" s="3">
        <f>Tabla1[[#This Row],[costo_antes_iva]]*Tabla1[[#This Row],[OS-Cantidad]]</f>
        <v>50000</v>
      </c>
      <c r="W3451" s="3">
        <f>Tabla1[[#This Row],[Valor total OS]]-Tabla1[[#This Row],[valor total op]]</f>
        <v>5000</v>
      </c>
    </row>
    <row r="3452" spans="1:23" x14ac:dyDescent="0.3">
      <c r="A3452">
        <v>5895</v>
      </c>
      <c r="B3452" t="s">
        <v>4932</v>
      </c>
      <c r="C3452" t="s">
        <v>78</v>
      </c>
      <c r="D3452" t="s">
        <v>1118</v>
      </c>
      <c r="E3452">
        <v>48</v>
      </c>
      <c r="F3452">
        <v>62086136</v>
      </c>
      <c r="G3452" t="s">
        <v>4886</v>
      </c>
      <c r="H3452" s="6">
        <v>45708</v>
      </c>
      <c r="I3452" s="3">
        <v>5000</v>
      </c>
      <c r="J3452" t="s">
        <v>23</v>
      </c>
      <c r="K3452" t="s">
        <v>4933</v>
      </c>
      <c r="L3452">
        <v>24</v>
      </c>
      <c r="M3452" t="s">
        <v>1504</v>
      </c>
      <c r="N3452" s="3">
        <v>5500</v>
      </c>
      <c r="O3452">
        <v>10</v>
      </c>
      <c r="P3452" t="s">
        <v>4881</v>
      </c>
      <c r="Q3452" t="s">
        <v>726</v>
      </c>
      <c r="R3452" t="s">
        <v>61</v>
      </c>
      <c r="S3452" s="3">
        <v>107717341</v>
      </c>
      <c r="T3452" s="3">
        <f>Tabla1[[#This Row],[OS-Valor Unitario]]-Tabla1[[#This Row],[costo_antes_iva]]</f>
        <v>500</v>
      </c>
      <c r="U3452" s="3">
        <f>Tabla1[[#This Row],[OS-Valor Unitario]]*Tabla1[[#This Row],[OS-Cantidad]]</f>
        <v>55000</v>
      </c>
      <c r="V3452" s="3">
        <f>Tabla1[[#This Row],[costo_antes_iva]]*Tabla1[[#This Row],[OS-Cantidad]]</f>
        <v>50000</v>
      </c>
      <c r="W3452" s="3">
        <f>Tabla1[[#This Row],[Valor total OS]]-Tabla1[[#This Row],[valor total op]]</f>
        <v>5000</v>
      </c>
    </row>
    <row r="3453" spans="1:23" x14ac:dyDescent="0.3">
      <c r="A3453">
        <v>5895</v>
      </c>
      <c r="B3453" t="s">
        <v>4932</v>
      </c>
      <c r="C3453" t="s">
        <v>78</v>
      </c>
      <c r="D3453" t="s">
        <v>1118</v>
      </c>
      <c r="E3453">
        <v>10</v>
      </c>
      <c r="F3453">
        <v>62086145</v>
      </c>
      <c r="G3453" t="s">
        <v>4886</v>
      </c>
      <c r="H3453" s="6">
        <v>45708</v>
      </c>
      <c r="I3453" s="3">
        <v>5000</v>
      </c>
      <c r="J3453" t="s">
        <v>23</v>
      </c>
      <c r="K3453" t="s">
        <v>4933</v>
      </c>
      <c r="L3453">
        <v>24</v>
      </c>
      <c r="M3453" t="s">
        <v>1504</v>
      </c>
      <c r="N3453" s="3">
        <v>5500</v>
      </c>
      <c r="O3453">
        <v>10</v>
      </c>
      <c r="P3453" t="s">
        <v>4881</v>
      </c>
      <c r="Q3453" t="s">
        <v>726</v>
      </c>
      <c r="R3453" t="s">
        <v>61</v>
      </c>
      <c r="S3453" s="3">
        <v>107717341</v>
      </c>
      <c r="T3453" s="3">
        <f>Tabla1[[#This Row],[OS-Valor Unitario]]-Tabla1[[#This Row],[costo_antes_iva]]</f>
        <v>500</v>
      </c>
      <c r="U3453" s="3">
        <f>Tabla1[[#This Row],[OS-Valor Unitario]]*Tabla1[[#This Row],[OS-Cantidad]]</f>
        <v>55000</v>
      </c>
      <c r="V3453" s="3">
        <f>Tabla1[[#This Row],[costo_antes_iva]]*Tabla1[[#This Row],[OS-Cantidad]]</f>
        <v>50000</v>
      </c>
      <c r="W3453" s="3">
        <f>Tabla1[[#This Row],[Valor total OS]]-Tabla1[[#This Row],[valor total op]]</f>
        <v>5000</v>
      </c>
    </row>
    <row r="3454" spans="1:23" x14ac:dyDescent="0.3">
      <c r="A3454">
        <v>5895</v>
      </c>
      <c r="B3454" t="s">
        <v>4932</v>
      </c>
      <c r="C3454" t="s">
        <v>78</v>
      </c>
      <c r="D3454" t="s">
        <v>1118</v>
      </c>
      <c r="E3454">
        <v>364</v>
      </c>
      <c r="F3454">
        <v>62086156</v>
      </c>
      <c r="G3454" t="s">
        <v>4886</v>
      </c>
      <c r="H3454" s="6">
        <v>45708</v>
      </c>
      <c r="I3454" s="3">
        <v>5000</v>
      </c>
      <c r="J3454" t="s">
        <v>23</v>
      </c>
      <c r="K3454" t="s">
        <v>4933</v>
      </c>
      <c r="L3454">
        <v>24</v>
      </c>
      <c r="M3454" t="s">
        <v>1504</v>
      </c>
      <c r="N3454" s="3">
        <v>5500</v>
      </c>
      <c r="O3454">
        <v>10</v>
      </c>
      <c r="P3454" t="s">
        <v>4881</v>
      </c>
      <c r="Q3454" t="s">
        <v>726</v>
      </c>
      <c r="R3454" t="s">
        <v>61</v>
      </c>
      <c r="S3454" s="3">
        <v>107717341</v>
      </c>
      <c r="T3454" s="3">
        <f>Tabla1[[#This Row],[OS-Valor Unitario]]-Tabla1[[#This Row],[costo_antes_iva]]</f>
        <v>500</v>
      </c>
      <c r="U3454" s="3">
        <f>Tabla1[[#This Row],[OS-Valor Unitario]]*Tabla1[[#This Row],[OS-Cantidad]]</f>
        <v>55000</v>
      </c>
      <c r="V3454" s="3">
        <f>Tabla1[[#This Row],[costo_antes_iva]]*Tabla1[[#This Row],[OS-Cantidad]]</f>
        <v>50000</v>
      </c>
      <c r="W3454" s="3">
        <f>Tabla1[[#This Row],[Valor total OS]]-Tabla1[[#This Row],[valor total op]]</f>
        <v>5000</v>
      </c>
    </row>
    <row r="3455" spans="1:23" x14ac:dyDescent="0.3">
      <c r="A3455">
        <v>5895</v>
      </c>
      <c r="B3455" t="s">
        <v>4932</v>
      </c>
      <c r="C3455" t="s">
        <v>78</v>
      </c>
      <c r="D3455" t="s">
        <v>1118</v>
      </c>
      <c r="E3455">
        <v>14</v>
      </c>
      <c r="F3455">
        <v>62086168</v>
      </c>
      <c r="G3455" t="s">
        <v>4886</v>
      </c>
      <c r="H3455" s="6">
        <v>45708</v>
      </c>
      <c r="I3455" s="3">
        <v>5000</v>
      </c>
      <c r="J3455" t="s">
        <v>23</v>
      </c>
      <c r="K3455" t="s">
        <v>4933</v>
      </c>
      <c r="L3455">
        <v>24</v>
      </c>
      <c r="M3455" t="s">
        <v>1504</v>
      </c>
      <c r="N3455" s="3">
        <v>5500</v>
      </c>
      <c r="O3455">
        <v>10</v>
      </c>
      <c r="P3455" t="s">
        <v>4881</v>
      </c>
      <c r="Q3455" t="s">
        <v>726</v>
      </c>
      <c r="R3455" t="s">
        <v>61</v>
      </c>
      <c r="S3455" s="3">
        <v>107717341</v>
      </c>
      <c r="T3455" s="3">
        <f>Tabla1[[#This Row],[OS-Valor Unitario]]-Tabla1[[#This Row],[costo_antes_iva]]</f>
        <v>500</v>
      </c>
      <c r="U3455" s="3">
        <f>Tabla1[[#This Row],[OS-Valor Unitario]]*Tabla1[[#This Row],[OS-Cantidad]]</f>
        <v>55000</v>
      </c>
      <c r="V3455" s="3">
        <f>Tabla1[[#This Row],[costo_antes_iva]]*Tabla1[[#This Row],[OS-Cantidad]]</f>
        <v>50000</v>
      </c>
      <c r="W3455" s="3">
        <f>Tabla1[[#This Row],[Valor total OS]]-Tabla1[[#This Row],[valor total op]]</f>
        <v>5000</v>
      </c>
    </row>
    <row r="3456" spans="1:23" x14ac:dyDescent="0.3">
      <c r="A3456">
        <v>5895</v>
      </c>
      <c r="B3456" t="s">
        <v>4932</v>
      </c>
      <c r="C3456" t="s">
        <v>3073</v>
      </c>
      <c r="D3456" t="s">
        <v>1118</v>
      </c>
      <c r="E3456">
        <v>7</v>
      </c>
      <c r="F3456">
        <v>62086208</v>
      </c>
      <c r="G3456" t="s">
        <v>4886</v>
      </c>
      <c r="H3456" s="6">
        <v>45708</v>
      </c>
      <c r="I3456" s="3">
        <v>14000</v>
      </c>
      <c r="J3456" t="s">
        <v>23</v>
      </c>
      <c r="K3456" t="s">
        <v>4933</v>
      </c>
      <c r="L3456">
        <v>24</v>
      </c>
      <c r="M3456" t="s">
        <v>1504</v>
      </c>
      <c r="N3456" s="3">
        <v>5500</v>
      </c>
      <c r="O3456">
        <v>10</v>
      </c>
      <c r="P3456" t="s">
        <v>4881</v>
      </c>
      <c r="Q3456" t="s">
        <v>726</v>
      </c>
      <c r="R3456" t="s">
        <v>72</v>
      </c>
      <c r="S3456" s="3">
        <v>107717341</v>
      </c>
      <c r="T3456" s="3">
        <f>Tabla1[[#This Row],[OS-Valor Unitario]]-Tabla1[[#This Row],[costo_antes_iva]]</f>
        <v>-8500</v>
      </c>
      <c r="U3456" s="3">
        <f>Tabla1[[#This Row],[OS-Valor Unitario]]*Tabla1[[#This Row],[OS-Cantidad]]</f>
        <v>55000</v>
      </c>
      <c r="V3456" s="3">
        <f>Tabla1[[#This Row],[costo_antes_iva]]*Tabla1[[#This Row],[OS-Cantidad]]</f>
        <v>140000</v>
      </c>
      <c r="W3456" s="3">
        <f>Tabla1[[#This Row],[Valor total OS]]-Tabla1[[#This Row],[valor total op]]</f>
        <v>-85000</v>
      </c>
    </row>
    <row r="3457" spans="1:23" x14ac:dyDescent="0.3">
      <c r="A3457">
        <v>5895</v>
      </c>
      <c r="B3457" t="s">
        <v>4932</v>
      </c>
      <c r="C3457" t="s">
        <v>349</v>
      </c>
      <c r="D3457" t="s">
        <v>1118</v>
      </c>
      <c r="E3457">
        <v>3</v>
      </c>
      <c r="F3457">
        <v>62086229</v>
      </c>
      <c r="G3457" t="s">
        <v>4886</v>
      </c>
      <c r="H3457" s="6">
        <v>45708</v>
      </c>
      <c r="I3457" s="3">
        <v>14000</v>
      </c>
      <c r="J3457" t="s">
        <v>23</v>
      </c>
      <c r="K3457" t="s">
        <v>4933</v>
      </c>
      <c r="L3457">
        <v>24</v>
      </c>
      <c r="M3457" t="s">
        <v>1504</v>
      </c>
      <c r="N3457" s="3">
        <v>5500</v>
      </c>
      <c r="O3457">
        <v>10</v>
      </c>
      <c r="P3457" t="s">
        <v>4881</v>
      </c>
      <c r="Q3457" t="s">
        <v>726</v>
      </c>
      <c r="R3457" t="s">
        <v>28</v>
      </c>
      <c r="S3457" s="3">
        <v>107717341</v>
      </c>
      <c r="T3457" s="3">
        <f>Tabla1[[#This Row],[OS-Valor Unitario]]-Tabla1[[#This Row],[costo_antes_iva]]</f>
        <v>-8500</v>
      </c>
      <c r="U3457" s="3">
        <f>Tabla1[[#This Row],[OS-Valor Unitario]]*Tabla1[[#This Row],[OS-Cantidad]]</f>
        <v>55000</v>
      </c>
      <c r="V3457" s="3">
        <f>Tabla1[[#This Row],[costo_antes_iva]]*Tabla1[[#This Row],[OS-Cantidad]]</f>
        <v>140000</v>
      </c>
      <c r="W3457" s="3">
        <f>Tabla1[[#This Row],[Valor total OS]]-Tabla1[[#This Row],[valor total op]]</f>
        <v>-85000</v>
      </c>
    </row>
    <row r="3458" spans="1:23" x14ac:dyDescent="0.3">
      <c r="A3458">
        <v>5895</v>
      </c>
      <c r="B3458" t="s">
        <v>4934</v>
      </c>
      <c r="C3458" t="s">
        <v>3073</v>
      </c>
      <c r="D3458" t="s">
        <v>1118</v>
      </c>
      <c r="E3458">
        <v>20</v>
      </c>
      <c r="F3458">
        <v>62084711</v>
      </c>
      <c r="G3458" t="s">
        <v>4886</v>
      </c>
      <c r="H3458" s="6">
        <v>45708</v>
      </c>
      <c r="I3458" s="3">
        <v>14000</v>
      </c>
      <c r="J3458" t="s">
        <v>23</v>
      </c>
      <c r="K3458" t="s">
        <v>4935</v>
      </c>
      <c r="L3458">
        <v>25</v>
      </c>
      <c r="M3458" t="s">
        <v>431</v>
      </c>
      <c r="N3458" s="3">
        <v>5500</v>
      </c>
      <c r="O3458">
        <v>364</v>
      </c>
      <c r="P3458" t="s">
        <v>4881</v>
      </c>
      <c r="Q3458" t="s">
        <v>726</v>
      </c>
      <c r="R3458" t="s">
        <v>72</v>
      </c>
      <c r="S3458" s="3">
        <v>107717341</v>
      </c>
      <c r="T3458" s="3">
        <f>Tabla1[[#This Row],[OS-Valor Unitario]]-Tabla1[[#This Row],[costo_antes_iva]]</f>
        <v>-8500</v>
      </c>
      <c r="U3458" s="3">
        <f>Tabla1[[#This Row],[OS-Valor Unitario]]*Tabla1[[#This Row],[OS-Cantidad]]</f>
        <v>2002000</v>
      </c>
      <c r="V3458" s="3">
        <f>Tabla1[[#This Row],[costo_antes_iva]]*Tabla1[[#This Row],[OS-Cantidad]]</f>
        <v>5096000</v>
      </c>
      <c r="W3458" s="3">
        <f>Tabla1[[#This Row],[Valor total OS]]-Tabla1[[#This Row],[valor total op]]</f>
        <v>-3094000</v>
      </c>
    </row>
    <row r="3459" spans="1:23" x14ac:dyDescent="0.3">
      <c r="A3459">
        <v>5895</v>
      </c>
      <c r="B3459" t="s">
        <v>4934</v>
      </c>
      <c r="C3459" t="s">
        <v>3073</v>
      </c>
      <c r="D3459" t="s">
        <v>1118</v>
      </c>
      <c r="E3459">
        <v>20</v>
      </c>
      <c r="F3459">
        <v>62084711</v>
      </c>
      <c r="G3459" t="s">
        <v>4886</v>
      </c>
      <c r="H3459" s="6">
        <v>45708</v>
      </c>
      <c r="I3459" s="3">
        <v>14000</v>
      </c>
      <c r="J3459" t="s">
        <v>23</v>
      </c>
      <c r="K3459" t="s">
        <v>4935</v>
      </c>
      <c r="L3459">
        <v>25</v>
      </c>
      <c r="M3459" t="s">
        <v>3836</v>
      </c>
      <c r="N3459" s="3">
        <v>200</v>
      </c>
      <c r="O3459">
        <v>364</v>
      </c>
      <c r="P3459" t="s">
        <v>4881</v>
      </c>
      <c r="Q3459" t="s">
        <v>726</v>
      </c>
      <c r="R3459" t="s">
        <v>72</v>
      </c>
      <c r="S3459" s="3">
        <v>107717341</v>
      </c>
      <c r="T3459" s="3">
        <f>Tabla1[[#This Row],[OS-Valor Unitario]]-Tabla1[[#This Row],[costo_antes_iva]]</f>
        <v>-13800</v>
      </c>
      <c r="U3459" s="3">
        <f>Tabla1[[#This Row],[OS-Valor Unitario]]*Tabla1[[#This Row],[OS-Cantidad]]</f>
        <v>72800</v>
      </c>
      <c r="V3459" s="3">
        <f>Tabla1[[#This Row],[costo_antes_iva]]*Tabla1[[#This Row],[OS-Cantidad]]</f>
        <v>5096000</v>
      </c>
      <c r="W3459" s="3">
        <f>Tabla1[[#This Row],[Valor total OS]]-Tabla1[[#This Row],[valor total op]]</f>
        <v>-5023200</v>
      </c>
    </row>
    <row r="3460" spans="1:23" x14ac:dyDescent="0.3">
      <c r="A3460">
        <v>5895</v>
      </c>
      <c r="B3460" t="s">
        <v>4934</v>
      </c>
      <c r="C3460" t="s">
        <v>3073</v>
      </c>
      <c r="D3460" t="s">
        <v>1118</v>
      </c>
      <c r="E3460">
        <v>19</v>
      </c>
      <c r="F3460">
        <v>62085383</v>
      </c>
      <c r="G3460" t="s">
        <v>4886</v>
      </c>
      <c r="H3460" s="6">
        <v>45708</v>
      </c>
      <c r="I3460" s="3">
        <v>14000</v>
      </c>
      <c r="J3460" t="s">
        <v>23</v>
      </c>
      <c r="K3460" t="s">
        <v>4935</v>
      </c>
      <c r="L3460">
        <v>25</v>
      </c>
      <c r="M3460" t="s">
        <v>431</v>
      </c>
      <c r="N3460" s="3">
        <v>5500</v>
      </c>
      <c r="O3460">
        <v>364</v>
      </c>
      <c r="P3460" t="s">
        <v>4881</v>
      </c>
      <c r="Q3460" t="s">
        <v>726</v>
      </c>
      <c r="R3460" t="s">
        <v>72</v>
      </c>
      <c r="S3460" s="3">
        <v>107717341</v>
      </c>
      <c r="T3460" s="3">
        <f>Tabla1[[#This Row],[OS-Valor Unitario]]-Tabla1[[#This Row],[costo_antes_iva]]</f>
        <v>-8500</v>
      </c>
      <c r="U3460" s="3">
        <f>Tabla1[[#This Row],[OS-Valor Unitario]]*Tabla1[[#This Row],[OS-Cantidad]]</f>
        <v>2002000</v>
      </c>
      <c r="V3460" s="3">
        <f>Tabla1[[#This Row],[costo_antes_iva]]*Tabla1[[#This Row],[OS-Cantidad]]</f>
        <v>5096000</v>
      </c>
      <c r="W3460" s="3">
        <f>Tabla1[[#This Row],[Valor total OS]]-Tabla1[[#This Row],[valor total op]]</f>
        <v>-3094000</v>
      </c>
    </row>
    <row r="3461" spans="1:23" x14ac:dyDescent="0.3">
      <c r="A3461">
        <v>5895</v>
      </c>
      <c r="B3461" t="s">
        <v>4934</v>
      </c>
      <c r="C3461" t="s">
        <v>3073</v>
      </c>
      <c r="D3461" t="s">
        <v>1118</v>
      </c>
      <c r="E3461">
        <v>19</v>
      </c>
      <c r="F3461">
        <v>62085383</v>
      </c>
      <c r="G3461" t="s">
        <v>4886</v>
      </c>
      <c r="H3461" s="6">
        <v>45708</v>
      </c>
      <c r="I3461" s="3">
        <v>14000</v>
      </c>
      <c r="J3461" t="s">
        <v>23</v>
      </c>
      <c r="K3461" t="s">
        <v>4935</v>
      </c>
      <c r="L3461">
        <v>25</v>
      </c>
      <c r="M3461" t="s">
        <v>3836</v>
      </c>
      <c r="N3461" s="3">
        <v>200</v>
      </c>
      <c r="O3461">
        <v>364</v>
      </c>
      <c r="P3461" t="s">
        <v>4881</v>
      </c>
      <c r="Q3461" t="s">
        <v>726</v>
      </c>
      <c r="R3461" t="s">
        <v>72</v>
      </c>
      <c r="S3461" s="3">
        <v>107717341</v>
      </c>
      <c r="T3461" s="3">
        <f>Tabla1[[#This Row],[OS-Valor Unitario]]-Tabla1[[#This Row],[costo_antes_iva]]</f>
        <v>-13800</v>
      </c>
      <c r="U3461" s="3">
        <f>Tabla1[[#This Row],[OS-Valor Unitario]]*Tabla1[[#This Row],[OS-Cantidad]]</f>
        <v>72800</v>
      </c>
      <c r="V3461" s="3">
        <f>Tabla1[[#This Row],[costo_antes_iva]]*Tabla1[[#This Row],[OS-Cantidad]]</f>
        <v>5096000</v>
      </c>
      <c r="W3461" s="3">
        <f>Tabla1[[#This Row],[Valor total OS]]-Tabla1[[#This Row],[valor total op]]</f>
        <v>-5023200</v>
      </c>
    </row>
    <row r="3462" spans="1:23" x14ac:dyDescent="0.3">
      <c r="A3462">
        <v>5895</v>
      </c>
      <c r="B3462" t="s">
        <v>4934</v>
      </c>
      <c r="C3462" t="s">
        <v>3073</v>
      </c>
      <c r="D3462" t="s">
        <v>1118</v>
      </c>
      <c r="E3462">
        <v>76</v>
      </c>
      <c r="F3462">
        <v>62085390</v>
      </c>
      <c r="G3462" t="s">
        <v>4886</v>
      </c>
      <c r="H3462" s="6">
        <v>45708</v>
      </c>
      <c r="I3462" s="3">
        <v>14000</v>
      </c>
      <c r="J3462" t="s">
        <v>23</v>
      </c>
      <c r="K3462" t="s">
        <v>4935</v>
      </c>
      <c r="L3462">
        <v>25</v>
      </c>
      <c r="M3462" t="s">
        <v>431</v>
      </c>
      <c r="N3462" s="3">
        <v>5500</v>
      </c>
      <c r="O3462">
        <v>364</v>
      </c>
      <c r="P3462" t="s">
        <v>4881</v>
      </c>
      <c r="Q3462" t="s">
        <v>726</v>
      </c>
      <c r="R3462" t="s">
        <v>72</v>
      </c>
      <c r="S3462" s="3">
        <v>107717341</v>
      </c>
      <c r="T3462" s="3">
        <f>Tabla1[[#This Row],[OS-Valor Unitario]]-Tabla1[[#This Row],[costo_antes_iva]]</f>
        <v>-8500</v>
      </c>
      <c r="U3462" s="3">
        <f>Tabla1[[#This Row],[OS-Valor Unitario]]*Tabla1[[#This Row],[OS-Cantidad]]</f>
        <v>2002000</v>
      </c>
      <c r="V3462" s="3">
        <f>Tabla1[[#This Row],[costo_antes_iva]]*Tabla1[[#This Row],[OS-Cantidad]]</f>
        <v>5096000</v>
      </c>
      <c r="W3462" s="3">
        <f>Tabla1[[#This Row],[Valor total OS]]-Tabla1[[#This Row],[valor total op]]</f>
        <v>-3094000</v>
      </c>
    </row>
    <row r="3463" spans="1:23" x14ac:dyDescent="0.3">
      <c r="A3463">
        <v>5895</v>
      </c>
      <c r="B3463" t="s">
        <v>4934</v>
      </c>
      <c r="C3463" t="s">
        <v>3073</v>
      </c>
      <c r="D3463" t="s">
        <v>1118</v>
      </c>
      <c r="E3463">
        <v>76</v>
      </c>
      <c r="F3463">
        <v>62085390</v>
      </c>
      <c r="G3463" t="s">
        <v>4886</v>
      </c>
      <c r="H3463" s="6">
        <v>45708</v>
      </c>
      <c r="I3463" s="3">
        <v>14000</v>
      </c>
      <c r="J3463" t="s">
        <v>23</v>
      </c>
      <c r="K3463" t="s">
        <v>4935</v>
      </c>
      <c r="L3463">
        <v>25</v>
      </c>
      <c r="M3463" t="s">
        <v>3836</v>
      </c>
      <c r="N3463" s="3">
        <v>200</v>
      </c>
      <c r="O3463">
        <v>364</v>
      </c>
      <c r="P3463" t="s">
        <v>4881</v>
      </c>
      <c r="Q3463" t="s">
        <v>726</v>
      </c>
      <c r="R3463" t="s">
        <v>72</v>
      </c>
      <c r="S3463" s="3">
        <v>107717341</v>
      </c>
      <c r="T3463" s="3">
        <f>Tabla1[[#This Row],[OS-Valor Unitario]]-Tabla1[[#This Row],[costo_antes_iva]]</f>
        <v>-13800</v>
      </c>
      <c r="U3463" s="3">
        <f>Tabla1[[#This Row],[OS-Valor Unitario]]*Tabla1[[#This Row],[OS-Cantidad]]</f>
        <v>72800</v>
      </c>
      <c r="V3463" s="3">
        <f>Tabla1[[#This Row],[costo_antes_iva]]*Tabla1[[#This Row],[OS-Cantidad]]</f>
        <v>5096000</v>
      </c>
      <c r="W3463" s="3">
        <f>Tabla1[[#This Row],[Valor total OS]]-Tabla1[[#This Row],[valor total op]]</f>
        <v>-5023200</v>
      </c>
    </row>
    <row r="3464" spans="1:23" x14ac:dyDescent="0.3">
      <c r="A3464">
        <v>5895</v>
      </c>
      <c r="B3464" t="s">
        <v>4934</v>
      </c>
      <c r="C3464" t="s">
        <v>3073</v>
      </c>
      <c r="D3464" t="s">
        <v>1118</v>
      </c>
      <c r="E3464">
        <v>126</v>
      </c>
      <c r="F3464">
        <v>62085402</v>
      </c>
      <c r="G3464" t="s">
        <v>4886</v>
      </c>
      <c r="H3464" s="6">
        <v>45708</v>
      </c>
      <c r="I3464" s="3">
        <v>14000</v>
      </c>
      <c r="J3464" t="s">
        <v>23</v>
      </c>
      <c r="K3464" t="s">
        <v>4935</v>
      </c>
      <c r="L3464">
        <v>25</v>
      </c>
      <c r="M3464" t="s">
        <v>431</v>
      </c>
      <c r="N3464" s="3">
        <v>5500</v>
      </c>
      <c r="O3464">
        <v>364</v>
      </c>
      <c r="P3464" t="s">
        <v>4881</v>
      </c>
      <c r="Q3464" t="s">
        <v>726</v>
      </c>
      <c r="R3464" t="s">
        <v>72</v>
      </c>
      <c r="S3464" s="3">
        <v>107717341</v>
      </c>
      <c r="T3464" s="3">
        <f>Tabla1[[#This Row],[OS-Valor Unitario]]-Tabla1[[#This Row],[costo_antes_iva]]</f>
        <v>-8500</v>
      </c>
      <c r="U3464" s="3">
        <f>Tabla1[[#This Row],[OS-Valor Unitario]]*Tabla1[[#This Row],[OS-Cantidad]]</f>
        <v>2002000</v>
      </c>
      <c r="V3464" s="3">
        <f>Tabla1[[#This Row],[costo_antes_iva]]*Tabla1[[#This Row],[OS-Cantidad]]</f>
        <v>5096000</v>
      </c>
      <c r="W3464" s="3">
        <f>Tabla1[[#This Row],[Valor total OS]]-Tabla1[[#This Row],[valor total op]]</f>
        <v>-3094000</v>
      </c>
    </row>
    <row r="3465" spans="1:23" x14ac:dyDescent="0.3">
      <c r="A3465">
        <v>5895</v>
      </c>
      <c r="B3465" t="s">
        <v>4934</v>
      </c>
      <c r="C3465" t="s">
        <v>3073</v>
      </c>
      <c r="D3465" t="s">
        <v>1118</v>
      </c>
      <c r="E3465">
        <v>126</v>
      </c>
      <c r="F3465">
        <v>62085402</v>
      </c>
      <c r="G3465" t="s">
        <v>4886</v>
      </c>
      <c r="H3465" s="6">
        <v>45708</v>
      </c>
      <c r="I3465" s="3">
        <v>14000</v>
      </c>
      <c r="J3465" t="s">
        <v>23</v>
      </c>
      <c r="K3465" t="s">
        <v>4935</v>
      </c>
      <c r="L3465">
        <v>25</v>
      </c>
      <c r="M3465" t="s">
        <v>3836</v>
      </c>
      <c r="N3465" s="3">
        <v>200</v>
      </c>
      <c r="O3465">
        <v>364</v>
      </c>
      <c r="P3465" t="s">
        <v>4881</v>
      </c>
      <c r="Q3465" t="s">
        <v>726</v>
      </c>
      <c r="R3465" t="s">
        <v>72</v>
      </c>
      <c r="S3465" s="3">
        <v>107717341</v>
      </c>
      <c r="T3465" s="3">
        <f>Tabla1[[#This Row],[OS-Valor Unitario]]-Tabla1[[#This Row],[costo_antes_iva]]</f>
        <v>-13800</v>
      </c>
      <c r="U3465" s="3">
        <f>Tabla1[[#This Row],[OS-Valor Unitario]]*Tabla1[[#This Row],[OS-Cantidad]]</f>
        <v>72800</v>
      </c>
      <c r="V3465" s="3">
        <f>Tabla1[[#This Row],[costo_antes_iva]]*Tabla1[[#This Row],[OS-Cantidad]]</f>
        <v>5096000</v>
      </c>
      <c r="W3465" s="3">
        <f>Tabla1[[#This Row],[Valor total OS]]-Tabla1[[#This Row],[valor total op]]</f>
        <v>-5023200</v>
      </c>
    </row>
    <row r="3466" spans="1:23" x14ac:dyDescent="0.3">
      <c r="A3466">
        <v>5895</v>
      </c>
      <c r="B3466" t="s">
        <v>4934</v>
      </c>
      <c r="C3466" t="s">
        <v>3073</v>
      </c>
      <c r="D3466" t="s">
        <v>1118</v>
      </c>
      <c r="E3466">
        <v>64</v>
      </c>
      <c r="F3466">
        <v>62085477</v>
      </c>
      <c r="G3466" t="s">
        <v>4886</v>
      </c>
      <c r="H3466" s="6">
        <v>45708</v>
      </c>
      <c r="I3466" s="3">
        <v>14000</v>
      </c>
      <c r="J3466" t="s">
        <v>23</v>
      </c>
      <c r="K3466" t="s">
        <v>4935</v>
      </c>
      <c r="L3466">
        <v>25</v>
      </c>
      <c r="M3466" t="s">
        <v>431</v>
      </c>
      <c r="N3466" s="3">
        <v>5500</v>
      </c>
      <c r="O3466">
        <v>364</v>
      </c>
      <c r="P3466" t="s">
        <v>4881</v>
      </c>
      <c r="Q3466" t="s">
        <v>726</v>
      </c>
      <c r="R3466" t="s">
        <v>72</v>
      </c>
      <c r="S3466" s="3">
        <v>107717341</v>
      </c>
      <c r="T3466" s="3">
        <f>Tabla1[[#This Row],[OS-Valor Unitario]]-Tabla1[[#This Row],[costo_antes_iva]]</f>
        <v>-8500</v>
      </c>
      <c r="U3466" s="3">
        <f>Tabla1[[#This Row],[OS-Valor Unitario]]*Tabla1[[#This Row],[OS-Cantidad]]</f>
        <v>2002000</v>
      </c>
      <c r="V3466" s="3">
        <f>Tabla1[[#This Row],[costo_antes_iva]]*Tabla1[[#This Row],[OS-Cantidad]]</f>
        <v>5096000</v>
      </c>
      <c r="W3466" s="3">
        <f>Tabla1[[#This Row],[Valor total OS]]-Tabla1[[#This Row],[valor total op]]</f>
        <v>-3094000</v>
      </c>
    </row>
    <row r="3467" spans="1:23" x14ac:dyDescent="0.3">
      <c r="A3467">
        <v>5895</v>
      </c>
      <c r="B3467" t="s">
        <v>4934</v>
      </c>
      <c r="C3467" t="s">
        <v>3073</v>
      </c>
      <c r="D3467" t="s">
        <v>1118</v>
      </c>
      <c r="E3467">
        <v>64</v>
      </c>
      <c r="F3467">
        <v>62085477</v>
      </c>
      <c r="G3467" t="s">
        <v>4886</v>
      </c>
      <c r="H3467" s="6">
        <v>45708</v>
      </c>
      <c r="I3467" s="3">
        <v>14000</v>
      </c>
      <c r="J3467" t="s">
        <v>23</v>
      </c>
      <c r="K3467" t="s">
        <v>4935</v>
      </c>
      <c r="L3467">
        <v>25</v>
      </c>
      <c r="M3467" t="s">
        <v>3836</v>
      </c>
      <c r="N3467" s="3">
        <v>200</v>
      </c>
      <c r="O3467">
        <v>364</v>
      </c>
      <c r="P3467" t="s">
        <v>4881</v>
      </c>
      <c r="Q3467" t="s">
        <v>726</v>
      </c>
      <c r="R3467" t="s">
        <v>72</v>
      </c>
      <c r="S3467" s="3">
        <v>107717341</v>
      </c>
      <c r="T3467" s="3">
        <f>Tabla1[[#This Row],[OS-Valor Unitario]]-Tabla1[[#This Row],[costo_antes_iva]]</f>
        <v>-13800</v>
      </c>
      <c r="U3467" s="3">
        <f>Tabla1[[#This Row],[OS-Valor Unitario]]*Tabla1[[#This Row],[OS-Cantidad]]</f>
        <v>72800</v>
      </c>
      <c r="V3467" s="3">
        <f>Tabla1[[#This Row],[costo_antes_iva]]*Tabla1[[#This Row],[OS-Cantidad]]</f>
        <v>5096000</v>
      </c>
      <c r="W3467" s="3">
        <f>Tabla1[[#This Row],[Valor total OS]]-Tabla1[[#This Row],[valor total op]]</f>
        <v>-5023200</v>
      </c>
    </row>
    <row r="3468" spans="1:23" x14ac:dyDescent="0.3">
      <c r="A3468">
        <v>5895</v>
      </c>
      <c r="B3468" t="s">
        <v>4934</v>
      </c>
      <c r="C3468" t="s">
        <v>3073</v>
      </c>
      <c r="D3468" t="s">
        <v>1118</v>
      </c>
      <c r="E3468">
        <v>79</v>
      </c>
      <c r="F3468">
        <v>62085509</v>
      </c>
      <c r="G3468" t="s">
        <v>4886</v>
      </c>
      <c r="H3468" s="6">
        <v>45708</v>
      </c>
      <c r="I3468" s="3">
        <v>14000</v>
      </c>
      <c r="J3468" t="s">
        <v>23</v>
      </c>
      <c r="K3468" t="s">
        <v>4935</v>
      </c>
      <c r="L3468">
        <v>25</v>
      </c>
      <c r="M3468" t="s">
        <v>431</v>
      </c>
      <c r="N3468" s="3">
        <v>5500</v>
      </c>
      <c r="O3468">
        <v>364</v>
      </c>
      <c r="P3468" t="s">
        <v>4881</v>
      </c>
      <c r="Q3468" t="s">
        <v>726</v>
      </c>
      <c r="R3468" t="s">
        <v>72</v>
      </c>
      <c r="S3468" s="3">
        <v>107717341</v>
      </c>
      <c r="T3468" s="3">
        <f>Tabla1[[#This Row],[OS-Valor Unitario]]-Tabla1[[#This Row],[costo_antes_iva]]</f>
        <v>-8500</v>
      </c>
      <c r="U3468" s="3">
        <f>Tabla1[[#This Row],[OS-Valor Unitario]]*Tabla1[[#This Row],[OS-Cantidad]]</f>
        <v>2002000</v>
      </c>
      <c r="V3468" s="3">
        <f>Tabla1[[#This Row],[costo_antes_iva]]*Tabla1[[#This Row],[OS-Cantidad]]</f>
        <v>5096000</v>
      </c>
      <c r="W3468" s="3">
        <f>Tabla1[[#This Row],[Valor total OS]]-Tabla1[[#This Row],[valor total op]]</f>
        <v>-3094000</v>
      </c>
    </row>
    <row r="3469" spans="1:23" x14ac:dyDescent="0.3">
      <c r="A3469">
        <v>5895</v>
      </c>
      <c r="B3469" t="s">
        <v>4934</v>
      </c>
      <c r="C3469" t="s">
        <v>3073</v>
      </c>
      <c r="D3469" t="s">
        <v>1118</v>
      </c>
      <c r="E3469">
        <v>79</v>
      </c>
      <c r="F3469">
        <v>62085509</v>
      </c>
      <c r="G3469" t="s">
        <v>4886</v>
      </c>
      <c r="H3469" s="6">
        <v>45708</v>
      </c>
      <c r="I3469" s="3">
        <v>14000</v>
      </c>
      <c r="J3469" t="s">
        <v>23</v>
      </c>
      <c r="K3469" t="s">
        <v>4935</v>
      </c>
      <c r="L3469">
        <v>25</v>
      </c>
      <c r="M3469" t="s">
        <v>3836</v>
      </c>
      <c r="N3469" s="3">
        <v>200</v>
      </c>
      <c r="O3469">
        <v>364</v>
      </c>
      <c r="P3469" t="s">
        <v>4881</v>
      </c>
      <c r="Q3469" t="s">
        <v>726</v>
      </c>
      <c r="R3469" t="s">
        <v>72</v>
      </c>
      <c r="S3469" s="3">
        <v>107717341</v>
      </c>
      <c r="T3469" s="3">
        <f>Tabla1[[#This Row],[OS-Valor Unitario]]-Tabla1[[#This Row],[costo_antes_iva]]</f>
        <v>-13800</v>
      </c>
      <c r="U3469" s="3">
        <f>Tabla1[[#This Row],[OS-Valor Unitario]]*Tabla1[[#This Row],[OS-Cantidad]]</f>
        <v>72800</v>
      </c>
      <c r="V3469" s="3">
        <f>Tabla1[[#This Row],[costo_antes_iva]]*Tabla1[[#This Row],[OS-Cantidad]]</f>
        <v>5096000</v>
      </c>
      <c r="W3469" s="3">
        <f>Tabla1[[#This Row],[Valor total OS]]-Tabla1[[#This Row],[valor total op]]</f>
        <v>-5023200</v>
      </c>
    </row>
    <row r="3470" spans="1:23" x14ac:dyDescent="0.3">
      <c r="A3470">
        <v>5895</v>
      </c>
      <c r="B3470" t="s">
        <v>4934</v>
      </c>
      <c r="C3470" t="s">
        <v>3073</v>
      </c>
      <c r="D3470" t="s">
        <v>1118</v>
      </c>
      <c r="E3470">
        <v>8</v>
      </c>
      <c r="F3470">
        <v>62085528</v>
      </c>
      <c r="G3470" t="s">
        <v>4886</v>
      </c>
      <c r="H3470" s="6">
        <v>45708</v>
      </c>
      <c r="I3470" s="3">
        <v>14000</v>
      </c>
      <c r="J3470" t="s">
        <v>23</v>
      </c>
      <c r="K3470" t="s">
        <v>4935</v>
      </c>
      <c r="L3470">
        <v>25</v>
      </c>
      <c r="M3470" t="s">
        <v>431</v>
      </c>
      <c r="N3470" s="3">
        <v>5500</v>
      </c>
      <c r="O3470">
        <v>364</v>
      </c>
      <c r="P3470" t="s">
        <v>4881</v>
      </c>
      <c r="Q3470" t="s">
        <v>726</v>
      </c>
      <c r="R3470" t="s">
        <v>72</v>
      </c>
      <c r="S3470" s="3">
        <v>107717341</v>
      </c>
      <c r="T3470" s="3">
        <f>Tabla1[[#This Row],[OS-Valor Unitario]]-Tabla1[[#This Row],[costo_antes_iva]]</f>
        <v>-8500</v>
      </c>
      <c r="U3470" s="3">
        <f>Tabla1[[#This Row],[OS-Valor Unitario]]*Tabla1[[#This Row],[OS-Cantidad]]</f>
        <v>2002000</v>
      </c>
      <c r="V3470" s="3">
        <f>Tabla1[[#This Row],[costo_antes_iva]]*Tabla1[[#This Row],[OS-Cantidad]]</f>
        <v>5096000</v>
      </c>
      <c r="W3470" s="3">
        <f>Tabla1[[#This Row],[Valor total OS]]-Tabla1[[#This Row],[valor total op]]</f>
        <v>-3094000</v>
      </c>
    </row>
    <row r="3471" spans="1:23" x14ac:dyDescent="0.3">
      <c r="A3471">
        <v>5895</v>
      </c>
      <c r="B3471" t="s">
        <v>4934</v>
      </c>
      <c r="C3471" t="s">
        <v>3073</v>
      </c>
      <c r="D3471" t="s">
        <v>1118</v>
      </c>
      <c r="E3471">
        <v>8</v>
      </c>
      <c r="F3471">
        <v>62085528</v>
      </c>
      <c r="G3471" t="s">
        <v>4886</v>
      </c>
      <c r="H3471" s="6">
        <v>45708</v>
      </c>
      <c r="I3471" s="3">
        <v>14000</v>
      </c>
      <c r="J3471" t="s">
        <v>23</v>
      </c>
      <c r="K3471" t="s">
        <v>4935</v>
      </c>
      <c r="L3471">
        <v>25</v>
      </c>
      <c r="M3471" t="s">
        <v>3836</v>
      </c>
      <c r="N3471" s="3">
        <v>200</v>
      </c>
      <c r="O3471">
        <v>364</v>
      </c>
      <c r="P3471" t="s">
        <v>4881</v>
      </c>
      <c r="Q3471" t="s">
        <v>726</v>
      </c>
      <c r="R3471" t="s">
        <v>72</v>
      </c>
      <c r="S3471" s="3">
        <v>107717341</v>
      </c>
      <c r="T3471" s="3">
        <f>Tabla1[[#This Row],[OS-Valor Unitario]]-Tabla1[[#This Row],[costo_antes_iva]]</f>
        <v>-13800</v>
      </c>
      <c r="U3471" s="3">
        <f>Tabla1[[#This Row],[OS-Valor Unitario]]*Tabla1[[#This Row],[OS-Cantidad]]</f>
        <v>72800</v>
      </c>
      <c r="V3471" s="3">
        <f>Tabla1[[#This Row],[costo_antes_iva]]*Tabla1[[#This Row],[OS-Cantidad]]</f>
        <v>5096000</v>
      </c>
      <c r="W3471" s="3">
        <f>Tabla1[[#This Row],[Valor total OS]]-Tabla1[[#This Row],[valor total op]]</f>
        <v>-5023200</v>
      </c>
    </row>
    <row r="3472" spans="1:23" x14ac:dyDescent="0.3">
      <c r="A3472">
        <v>5895</v>
      </c>
      <c r="B3472" t="s">
        <v>4934</v>
      </c>
      <c r="C3472" t="s">
        <v>3073</v>
      </c>
      <c r="D3472" t="s">
        <v>1118</v>
      </c>
      <c r="E3472">
        <v>35</v>
      </c>
      <c r="F3472">
        <v>62085554</v>
      </c>
      <c r="G3472" t="s">
        <v>4886</v>
      </c>
      <c r="H3472" s="6">
        <v>45708</v>
      </c>
      <c r="I3472" s="3">
        <v>14000</v>
      </c>
      <c r="J3472" t="s">
        <v>23</v>
      </c>
      <c r="K3472" t="s">
        <v>4935</v>
      </c>
      <c r="L3472">
        <v>25</v>
      </c>
      <c r="M3472" t="s">
        <v>431</v>
      </c>
      <c r="N3472" s="3">
        <v>5500</v>
      </c>
      <c r="O3472">
        <v>364</v>
      </c>
      <c r="P3472" t="s">
        <v>4881</v>
      </c>
      <c r="Q3472" t="s">
        <v>726</v>
      </c>
      <c r="R3472" t="s">
        <v>72</v>
      </c>
      <c r="S3472" s="3">
        <v>107717341</v>
      </c>
      <c r="T3472" s="3">
        <f>Tabla1[[#This Row],[OS-Valor Unitario]]-Tabla1[[#This Row],[costo_antes_iva]]</f>
        <v>-8500</v>
      </c>
      <c r="U3472" s="3">
        <f>Tabla1[[#This Row],[OS-Valor Unitario]]*Tabla1[[#This Row],[OS-Cantidad]]</f>
        <v>2002000</v>
      </c>
      <c r="V3472" s="3">
        <f>Tabla1[[#This Row],[costo_antes_iva]]*Tabla1[[#This Row],[OS-Cantidad]]</f>
        <v>5096000</v>
      </c>
      <c r="W3472" s="3">
        <f>Tabla1[[#This Row],[Valor total OS]]-Tabla1[[#This Row],[valor total op]]</f>
        <v>-3094000</v>
      </c>
    </row>
    <row r="3473" spans="1:23" x14ac:dyDescent="0.3">
      <c r="A3473">
        <v>5895</v>
      </c>
      <c r="B3473" t="s">
        <v>4934</v>
      </c>
      <c r="C3473" t="s">
        <v>3073</v>
      </c>
      <c r="D3473" t="s">
        <v>1118</v>
      </c>
      <c r="E3473">
        <v>35</v>
      </c>
      <c r="F3473">
        <v>62085554</v>
      </c>
      <c r="G3473" t="s">
        <v>4886</v>
      </c>
      <c r="H3473" s="6">
        <v>45708</v>
      </c>
      <c r="I3473" s="3">
        <v>14000</v>
      </c>
      <c r="J3473" t="s">
        <v>23</v>
      </c>
      <c r="K3473" t="s">
        <v>4935</v>
      </c>
      <c r="L3473">
        <v>25</v>
      </c>
      <c r="M3473" t="s">
        <v>3836</v>
      </c>
      <c r="N3473" s="3">
        <v>200</v>
      </c>
      <c r="O3473">
        <v>364</v>
      </c>
      <c r="P3473" t="s">
        <v>4881</v>
      </c>
      <c r="Q3473" t="s">
        <v>726</v>
      </c>
      <c r="R3473" t="s">
        <v>72</v>
      </c>
      <c r="S3473" s="3">
        <v>107717341</v>
      </c>
      <c r="T3473" s="3">
        <f>Tabla1[[#This Row],[OS-Valor Unitario]]-Tabla1[[#This Row],[costo_antes_iva]]</f>
        <v>-13800</v>
      </c>
      <c r="U3473" s="3">
        <f>Tabla1[[#This Row],[OS-Valor Unitario]]*Tabla1[[#This Row],[OS-Cantidad]]</f>
        <v>72800</v>
      </c>
      <c r="V3473" s="3">
        <f>Tabla1[[#This Row],[costo_antes_iva]]*Tabla1[[#This Row],[OS-Cantidad]]</f>
        <v>5096000</v>
      </c>
      <c r="W3473" s="3">
        <f>Tabla1[[#This Row],[Valor total OS]]-Tabla1[[#This Row],[valor total op]]</f>
        <v>-5023200</v>
      </c>
    </row>
    <row r="3474" spans="1:23" x14ac:dyDescent="0.3">
      <c r="A3474">
        <v>5895</v>
      </c>
      <c r="B3474" t="s">
        <v>4934</v>
      </c>
      <c r="C3474" t="s">
        <v>3073</v>
      </c>
      <c r="D3474" t="s">
        <v>1118</v>
      </c>
      <c r="E3474">
        <v>84</v>
      </c>
      <c r="F3474">
        <v>62085623</v>
      </c>
      <c r="G3474" t="s">
        <v>4886</v>
      </c>
      <c r="H3474" s="6">
        <v>45708</v>
      </c>
      <c r="I3474" s="3">
        <v>14000</v>
      </c>
      <c r="J3474" t="s">
        <v>23</v>
      </c>
      <c r="K3474" t="s">
        <v>4935</v>
      </c>
      <c r="L3474">
        <v>25</v>
      </c>
      <c r="M3474" t="s">
        <v>431</v>
      </c>
      <c r="N3474" s="3">
        <v>5500</v>
      </c>
      <c r="O3474">
        <v>364</v>
      </c>
      <c r="P3474" t="s">
        <v>4881</v>
      </c>
      <c r="Q3474" t="s">
        <v>726</v>
      </c>
      <c r="R3474" t="s">
        <v>72</v>
      </c>
      <c r="S3474" s="3">
        <v>107717341</v>
      </c>
      <c r="T3474" s="3">
        <f>Tabla1[[#This Row],[OS-Valor Unitario]]-Tabla1[[#This Row],[costo_antes_iva]]</f>
        <v>-8500</v>
      </c>
      <c r="U3474" s="3">
        <f>Tabla1[[#This Row],[OS-Valor Unitario]]*Tabla1[[#This Row],[OS-Cantidad]]</f>
        <v>2002000</v>
      </c>
      <c r="V3474" s="3">
        <f>Tabla1[[#This Row],[costo_antes_iva]]*Tabla1[[#This Row],[OS-Cantidad]]</f>
        <v>5096000</v>
      </c>
      <c r="W3474" s="3">
        <f>Tabla1[[#This Row],[Valor total OS]]-Tabla1[[#This Row],[valor total op]]</f>
        <v>-3094000</v>
      </c>
    </row>
    <row r="3475" spans="1:23" x14ac:dyDescent="0.3">
      <c r="A3475">
        <v>5895</v>
      </c>
      <c r="B3475" t="s">
        <v>4934</v>
      </c>
      <c r="C3475" t="s">
        <v>3073</v>
      </c>
      <c r="D3475" t="s">
        <v>1118</v>
      </c>
      <c r="E3475">
        <v>84</v>
      </c>
      <c r="F3475">
        <v>62085623</v>
      </c>
      <c r="G3475" t="s">
        <v>4886</v>
      </c>
      <c r="H3475" s="6">
        <v>45708</v>
      </c>
      <c r="I3475" s="3">
        <v>14000</v>
      </c>
      <c r="J3475" t="s">
        <v>23</v>
      </c>
      <c r="K3475" t="s">
        <v>4935</v>
      </c>
      <c r="L3475">
        <v>25</v>
      </c>
      <c r="M3475" t="s">
        <v>3836</v>
      </c>
      <c r="N3475" s="3">
        <v>200</v>
      </c>
      <c r="O3475">
        <v>364</v>
      </c>
      <c r="P3475" t="s">
        <v>4881</v>
      </c>
      <c r="Q3475" t="s">
        <v>726</v>
      </c>
      <c r="R3475" t="s">
        <v>72</v>
      </c>
      <c r="S3475" s="3">
        <v>107717341</v>
      </c>
      <c r="T3475" s="3">
        <f>Tabla1[[#This Row],[OS-Valor Unitario]]-Tabla1[[#This Row],[costo_antes_iva]]</f>
        <v>-13800</v>
      </c>
      <c r="U3475" s="3">
        <f>Tabla1[[#This Row],[OS-Valor Unitario]]*Tabla1[[#This Row],[OS-Cantidad]]</f>
        <v>72800</v>
      </c>
      <c r="V3475" s="3">
        <f>Tabla1[[#This Row],[costo_antes_iva]]*Tabla1[[#This Row],[OS-Cantidad]]</f>
        <v>5096000</v>
      </c>
      <c r="W3475" s="3">
        <f>Tabla1[[#This Row],[Valor total OS]]-Tabla1[[#This Row],[valor total op]]</f>
        <v>-5023200</v>
      </c>
    </row>
    <row r="3476" spans="1:23" x14ac:dyDescent="0.3">
      <c r="A3476">
        <v>5895</v>
      </c>
      <c r="B3476" t="s">
        <v>4934</v>
      </c>
      <c r="C3476" t="s">
        <v>3073</v>
      </c>
      <c r="D3476" t="s">
        <v>1118</v>
      </c>
      <c r="E3476">
        <v>27</v>
      </c>
      <c r="F3476">
        <v>62085640</v>
      </c>
      <c r="G3476" t="s">
        <v>4886</v>
      </c>
      <c r="H3476" s="6">
        <v>45708</v>
      </c>
      <c r="I3476" s="3">
        <v>14000</v>
      </c>
      <c r="J3476" t="s">
        <v>23</v>
      </c>
      <c r="K3476" t="s">
        <v>4935</v>
      </c>
      <c r="L3476">
        <v>25</v>
      </c>
      <c r="M3476" t="s">
        <v>431</v>
      </c>
      <c r="N3476" s="3">
        <v>5500</v>
      </c>
      <c r="O3476">
        <v>364</v>
      </c>
      <c r="P3476" t="s">
        <v>4881</v>
      </c>
      <c r="Q3476" t="s">
        <v>726</v>
      </c>
      <c r="R3476" t="s">
        <v>72</v>
      </c>
      <c r="S3476" s="3">
        <v>107717341</v>
      </c>
      <c r="T3476" s="3">
        <f>Tabla1[[#This Row],[OS-Valor Unitario]]-Tabla1[[#This Row],[costo_antes_iva]]</f>
        <v>-8500</v>
      </c>
      <c r="U3476" s="3">
        <f>Tabla1[[#This Row],[OS-Valor Unitario]]*Tabla1[[#This Row],[OS-Cantidad]]</f>
        <v>2002000</v>
      </c>
      <c r="V3476" s="3">
        <f>Tabla1[[#This Row],[costo_antes_iva]]*Tabla1[[#This Row],[OS-Cantidad]]</f>
        <v>5096000</v>
      </c>
      <c r="W3476" s="3">
        <f>Tabla1[[#This Row],[Valor total OS]]-Tabla1[[#This Row],[valor total op]]</f>
        <v>-3094000</v>
      </c>
    </row>
    <row r="3477" spans="1:23" x14ac:dyDescent="0.3">
      <c r="A3477">
        <v>5895</v>
      </c>
      <c r="B3477" t="s">
        <v>4934</v>
      </c>
      <c r="C3477" t="s">
        <v>3073</v>
      </c>
      <c r="D3477" t="s">
        <v>1118</v>
      </c>
      <c r="E3477">
        <v>27</v>
      </c>
      <c r="F3477">
        <v>62085640</v>
      </c>
      <c r="G3477" t="s">
        <v>4886</v>
      </c>
      <c r="H3477" s="6">
        <v>45708</v>
      </c>
      <c r="I3477" s="3">
        <v>14000</v>
      </c>
      <c r="J3477" t="s">
        <v>23</v>
      </c>
      <c r="K3477" t="s">
        <v>4935</v>
      </c>
      <c r="L3477">
        <v>25</v>
      </c>
      <c r="M3477" t="s">
        <v>3836</v>
      </c>
      <c r="N3477" s="3">
        <v>200</v>
      </c>
      <c r="O3477">
        <v>364</v>
      </c>
      <c r="P3477" t="s">
        <v>4881</v>
      </c>
      <c r="Q3477" t="s">
        <v>726</v>
      </c>
      <c r="R3477" t="s">
        <v>72</v>
      </c>
      <c r="S3477" s="3">
        <v>107717341</v>
      </c>
      <c r="T3477" s="3">
        <f>Tabla1[[#This Row],[OS-Valor Unitario]]-Tabla1[[#This Row],[costo_antes_iva]]</f>
        <v>-13800</v>
      </c>
      <c r="U3477" s="3">
        <f>Tabla1[[#This Row],[OS-Valor Unitario]]*Tabla1[[#This Row],[OS-Cantidad]]</f>
        <v>72800</v>
      </c>
      <c r="V3477" s="3">
        <f>Tabla1[[#This Row],[costo_antes_iva]]*Tabla1[[#This Row],[OS-Cantidad]]</f>
        <v>5096000</v>
      </c>
      <c r="W3477" s="3">
        <f>Tabla1[[#This Row],[Valor total OS]]-Tabla1[[#This Row],[valor total op]]</f>
        <v>-5023200</v>
      </c>
    </row>
    <row r="3478" spans="1:23" x14ac:dyDescent="0.3">
      <c r="A3478">
        <v>5895</v>
      </c>
      <c r="B3478" t="s">
        <v>4934</v>
      </c>
      <c r="C3478" t="s">
        <v>3073</v>
      </c>
      <c r="D3478" t="s">
        <v>1118</v>
      </c>
      <c r="E3478">
        <v>115</v>
      </c>
      <c r="F3478">
        <v>62085683</v>
      </c>
      <c r="G3478" t="s">
        <v>4886</v>
      </c>
      <c r="H3478" s="6">
        <v>45708</v>
      </c>
      <c r="I3478" s="3">
        <v>14000</v>
      </c>
      <c r="J3478" t="s">
        <v>23</v>
      </c>
      <c r="K3478" t="s">
        <v>4935</v>
      </c>
      <c r="L3478">
        <v>25</v>
      </c>
      <c r="M3478" t="s">
        <v>431</v>
      </c>
      <c r="N3478" s="3">
        <v>5500</v>
      </c>
      <c r="O3478">
        <v>364</v>
      </c>
      <c r="P3478" t="s">
        <v>4881</v>
      </c>
      <c r="Q3478" t="s">
        <v>726</v>
      </c>
      <c r="R3478" t="s">
        <v>72</v>
      </c>
      <c r="S3478" s="3">
        <v>107717341</v>
      </c>
      <c r="T3478" s="3">
        <f>Tabla1[[#This Row],[OS-Valor Unitario]]-Tabla1[[#This Row],[costo_antes_iva]]</f>
        <v>-8500</v>
      </c>
      <c r="U3478" s="3">
        <f>Tabla1[[#This Row],[OS-Valor Unitario]]*Tabla1[[#This Row],[OS-Cantidad]]</f>
        <v>2002000</v>
      </c>
      <c r="V3478" s="3">
        <f>Tabla1[[#This Row],[costo_antes_iva]]*Tabla1[[#This Row],[OS-Cantidad]]</f>
        <v>5096000</v>
      </c>
      <c r="W3478" s="3">
        <f>Tabla1[[#This Row],[Valor total OS]]-Tabla1[[#This Row],[valor total op]]</f>
        <v>-3094000</v>
      </c>
    </row>
    <row r="3479" spans="1:23" x14ac:dyDescent="0.3">
      <c r="A3479">
        <v>5895</v>
      </c>
      <c r="B3479" t="s">
        <v>4934</v>
      </c>
      <c r="C3479" t="s">
        <v>3073</v>
      </c>
      <c r="D3479" t="s">
        <v>1118</v>
      </c>
      <c r="E3479">
        <v>115</v>
      </c>
      <c r="F3479">
        <v>62085683</v>
      </c>
      <c r="G3479" t="s">
        <v>4886</v>
      </c>
      <c r="H3479" s="6">
        <v>45708</v>
      </c>
      <c r="I3479" s="3">
        <v>14000</v>
      </c>
      <c r="J3479" t="s">
        <v>23</v>
      </c>
      <c r="K3479" t="s">
        <v>4935</v>
      </c>
      <c r="L3479">
        <v>25</v>
      </c>
      <c r="M3479" t="s">
        <v>3836</v>
      </c>
      <c r="N3479" s="3">
        <v>200</v>
      </c>
      <c r="O3479">
        <v>364</v>
      </c>
      <c r="P3479" t="s">
        <v>4881</v>
      </c>
      <c r="Q3479" t="s">
        <v>726</v>
      </c>
      <c r="R3479" t="s">
        <v>72</v>
      </c>
      <c r="S3479" s="3">
        <v>107717341</v>
      </c>
      <c r="T3479" s="3">
        <f>Tabla1[[#This Row],[OS-Valor Unitario]]-Tabla1[[#This Row],[costo_antes_iva]]</f>
        <v>-13800</v>
      </c>
      <c r="U3479" s="3">
        <f>Tabla1[[#This Row],[OS-Valor Unitario]]*Tabla1[[#This Row],[OS-Cantidad]]</f>
        <v>72800</v>
      </c>
      <c r="V3479" s="3">
        <f>Tabla1[[#This Row],[costo_antes_iva]]*Tabla1[[#This Row],[OS-Cantidad]]</f>
        <v>5096000</v>
      </c>
      <c r="W3479" s="3">
        <f>Tabla1[[#This Row],[Valor total OS]]-Tabla1[[#This Row],[valor total op]]</f>
        <v>-5023200</v>
      </c>
    </row>
    <row r="3480" spans="1:23" x14ac:dyDescent="0.3">
      <c r="A3480">
        <v>5895</v>
      </c>
      <c r="B3480" t="s">
        <v>4934</v>
      </c>
      <c r="C3480" t="s">
        <v>3073</v>
      </c>
      <c r="D3480" t="s">
        <v>1118</v>
      </c>
      <c r="E3480">
        <v>66</v>
      </c>
      <c r="F3480">
        <v>62085725</v>
      </c>
      <c r="G3480" t="s">
        <v>4886</v>
      </c>
      <c r="H3480" s="6">
        <v>45708</v>
      </c>
      <c r="I3480" s="3">
        <v>14000</v>
      </c>
      <c r="J3480" t="s">
        <v>23</v>
      </c>
      <c r="K3480" t="s">
        <v>4935</v>
      </c>
      <c r="L3480">
        <v>25</v>
      </c>
      <c r="M3480" t="s">
        <v>431</v>
      </c>
      <c r="N3480" s="3">
        <v>5500</v>
      </c>
      <c r="O3480">
        <v>364</v>
      </c>
      <c r="P3480" t="s">
        <v>4881</v>
      </c>
      <c r="Q3480" t="s">
        <v>726</v>
      </c>
      <c r="R3480" t="s">
        <v>72</v>
      </c>
      <c r="S3480" s="3">
        <v>107717341</v>
      </c>
      <c r="T3480" s="3">
        <f>Tabla1[[#This Row],[OS-Valor Unitario]]-Tabla1[[#This Row],[costo_antes_iva]]</f>
        <v>-8500</v>
      </c>
      <c r="U3480" s="3">
        <f>Tabla1[[#This Row],[OS-Valor Unitario]]*Tabla1[[#This Row],[OS-Cantidad]]</f>
        <v>2002000</v>
      </c>
      <c r="V3480" s="3">
        <f>Tabla1[[#This Row],[costo_antes_iva]]*Tabla1[[#This Row],[OS-Cantidad]]</f>
        <v>5096000</v>
      </c>
      <c r="W3480" s="3">
        <f>Tabla1[[#This Row],[Valor total OS]]-Tabla1[[#This Row],[valor total op]]</f>
        <v>-3094000</v>
      </c>
    </row>
    <row r="3481" spans="1:23" x14ac:dyDescent="0.3">
      <c r="A3481">
        <v>5895</v>
      </c>
      <c r="B3481" t="s">
        <v>4934</v>
      </c>
      <c r="C3481" t="s">
        <v>3073</v>
      </c>
      <c r="D3481" t="s">
        <v>1118</v>
      </c>
      <c r="E3481">
        <v>66</v>
      </c>
      <c r="F3481">
        <v>62085725</v>
      </c>
      <c r="G3481" t="s">
        <v>4886</v>
      </c>
      <c r="H3481" s="6">
        <v>45708</v>
      </c>
      <c r="I3481" s="3">
        <v>14000</v>
      </c>
      <c r="J3481" t="s">
        <v>23</v>
      </c>
      <c r="K3481" t="s">
        <v>4935</v>
      </c>
      <c r="L3481">
        <v>25</v>
      </c>
      <c r="M3481" t="s">
        <v>3836</v>
      </c>
      <c r="N3481" s="3">
        <v>200</v>
      </c>
      <c r="O3481">
        <v>364</v>
      </c>
      <c r="P3481" t="s">
        <v>4881</v>
      </c>
      <c r="Q3481" t="s">
        <v>726</v>
      </c>
      <c r="R3481" t="s">
        <v>72</v>
      </c>
      <c r="S3481" s="3">
        <v>107717341</v>
      </c>
      <c r="T3481" s="3">
        <f>Tabla1[[#This Row],[OS-Valor Unitario]]-Tabla1[[#This Row],[costo_antes_iva]]</f>
        <v>-13800</v>
      </c>
      <c r="U3481" s="3">
        <f>Tabla1[[#This Row],[OS-Valor Unitario]]*Tabla1[[#This Row],[OS-Cantidad]]</f>
        <v>72800</v>
      </c>
      <c r="V3481" s="3">
        <f>Tabla1[[#This Row],[costo_antes_iva]]*Tabla1[[#This Row],[OS-Cantidad]]</f>
        <v>5096000</v>
      </c>
      <c r="W3481" s="3">
        <f>Tabla1[[#This Row],[Valor total OS]]-Tabla1[[#This Row],[valor total op]]</f>
        <v>-5023200</v>
      </c>
    </row>
    <row r="3482" spans="1:23" x14ac:dyDescent="0.3">
      <c r="A3482">
        <v>5895</v>
      </c>
      <c r="B3482" t="s">
        <v>4934</v>
      </c>
      <c r="C3482" t="s">
        <v>3073</v>
      </c>
      <c r="D3482" t="s">
        <v>1118</v>
      </c>
      <c r="E3482">
        <v>38</v>
      </c>
      <c r="F3482">
        <v>62085766</v>
      </c>
      <c r="G3482" t="s">
        <v>4886</v>
      </c>
      <c r="H3482" s="6">
        <v>45708</v>
      </c>
      <c r="I3482" s="3">
        <v>14000</v>
      </c>
      <c r="J3482" t="s">
        <v>23</v>
      </c>
      <c r="K3482" t="s">
        <v>4935</v>
      </c>
      <c r="L3482">
        <v>25</v>
      </c>
      <c r="M3482" t="s">
        <v>431</v>
      </c>
      <c r="N3482" s="3">
        <v>5500</v>
      </c>
      <c r="O3482">
        <v>364</v>
      </c>
      <c r="P3482" t="s">
        <v>4881</v>
      </c>
      <c r="Q3482" t="s">
        <v>726</v>
      </c>
      <c r="R3482" t="s">
        <v>72</v>
      </c>
      <c r="S3482" s="3">
        <v>107717341</v>
      </c>
      <c r="T3482" s="3">
        <f>Tabla1[[#This Row],[OS-Valor Unitario]]-Tabla1[[#This Row],[costo_antes_iva]]</f>
        <v>-8500</v>
      </c>
      <c r="U3482" s="3">
        <f>Tabla1[[#This Row],[OS-Valor Unitario]]*Tabla1[[#This Row],[OS-Cantidad]]</f>
        <v>2002000</v>
      </c>
      <c r="V3482" s="3">
        <f>Tabla1[[#This Row],[costo_antes_iva]]*Tabla1[[#This Row],[OS-Cantidad]]</f>
        <v>5096000</v>
      </c>
      <c r="W3482" s="3">
        <f>Tabla1[[#This Row],[Valor total OS]]-Tabla1[[#This Row],[valor total op]]</f>
        <v>-3094000</v>
      </c>
    </row>
    <row r="3483" spans="1:23" x14ac:dyDescent="0.3">
      <c r="A3483">
        <v>5895</v>
      </c>
      <c r="B3483" t="s">
        <v>4934</v>
      </c>
      <c r="C3483" t="s">
        <v>3073</v>
      </c>
      <c r="D3483" t="s">
        <v>1118</v>
      </c>
      <c r="E3483">
        <v>38</v>
      </c>
      <c r="F3483">
        <v>62085766</v>
      </c>
      <c r="G3483" t="s">
        <v>4886</v>
      </c>
      <c r="H3483" s="6">
        <v>45708</v>
      </c>
      <c r="I3483" s="3">
        <v>14000</v>
      </c>
      <c r="J3483" t="s">
        <v>23</v>
      </c>
      <c r="K3483" t="s">
        <v>4935</v>
      </c>
      <c r="L3483">
        <v>25</v>
      </c>
      <c r="M3483" t="s">
        <v>3836</v>
      </c>
      <c r="N3483" s="3">
        <v>200</v>
      </c>
      <c r="O3483">
        <v>364</v>
      </c>
      <c r="P3483" t="s">
        <v>4881</v>
      </c>
      <c r="Q3483" t="s">
        <v>726</v>
      </c>
      <c r="R3483" t="s">
        <v>72</v>
      </c>
      <c r="S3483" s="3">
        <v>107717341</v>
      </c>
      <c r="T3483" s="3">
        <f>Tabla1[[#This Row],[OS-Valor Unitario]]-Tabla1[[#This Row],[costo_antes_iva]]</f>
        <v>-13800</v>
      </c>
      <c r="U3483" s="3">
        <f>Tabla1[[#This Row],[OS-Valor Unitario]]*Tabla1[[#This Row],[OS-Cantidad]]</f>
        <v>72800</v>
      </c>
      <c r="V3483" s="3">
        <f>Tabla1[[#This Row],[costo_antes_iva]]*Tabla1[[#This Row],[OS-Cantidad]]</f>
        <v>5096000</v>
      </c>
      <c r="W3483" s="3">
        <f>Tabla1[[#This Row],[Valor total OS]]-Tabla1[[#This Row],[valor total op]]</f>
        <v>-5023200</v>
      </c>
    </row>
    <row r="3484" spans="1:23" x14ac:dyDescent="0.3">
      <c r="A3484">
        <v>5895</v>
      </c>
      <c r="B3484" t="s">
        <v>4934</v>
      </c>
      <c r="C3484" t="s">
        <v>3073</v>
      </c>
      <c r="D3484" t="s">
        <v>1118</v>
      </c>
      <c r="E3484">
        <v>9</v>
      </c>
      <c r="F3484">
        <v>62085893</v>
      </c>
      <c r="G3484" t="s">
        <v>4886</v>
      </c>
      <c r="H3484" s="6">
        <v>45708</v>
      </c>
      <c r="I3484" s="3">
        <v>14000</v>
      </c>
      <c r="J3484" t="s">
        <v>23</v>
      </c>
      <c r="K3484" t="s">
        <v>4935</v>
      </c>
      <c r="L3484">
        <v>25</v>
      </c>
      <c r="M3484" t="s">
        <v>431</v>
      </c>
      <c r="N3484" s="3">
        <v>5500</v>
      </c>
      <c r="O3484">
        <v>364</v>
      </c>
      <c r="P3484" t="s">
        <v>4881</v>
      </c>
      <c r="Q3484" t="s">
        <v>726</v>
      </c>
      <c r="R3484" t="s">
        <v>72</v>
      </c>
      <c r="S3484" s="3">
        <v>107717341</v>
      </c>
      <c r="T3484" s="3">
        <f>Tabla1[[#This Row],[OS-Valor Unitario]]-Tabla1[[#This Row],[costo_antes_iva]]</f>
        <v>-8500</v>
      </c>
      <c r="U3484" s="3">
        <f>Tabla1[[#This Row],[OS-Valor Unitario]]*Tabla1[[#This Row],[OS-Cantidad]]</f>
        <v>2002000</v>
      </c>
      <c r="V3484" s="3">
        <f>Tabla1[[#This Row],[costo_antes_iva]]*Tabla1[[#This Row],[OS-Cantidad]]</f>
        <v>5096000</v>
      </c>
      <c r="W3484" s="3">
        <f>Tabla1[[#This Row],[Valor total OS]]-Tabla1[[#This Row],[valor total op]]</f>
        <v>-3094000</v>
      </c>
    </row>
    <row r="3485" spans="1:23" x14ac:dyDescent="0.3">
      <c r="A3485">
        <v>5895</v>
      </c>
      <c r="B3485" t="s">
        <v>4934</v>
      </c>
      <c r="C3485" t="s">
        <v>3073</v>
      </c>
      <c r="D3485" t="s">
        <v>1118</v>
      </c>
      <c r="E3485">
        <v>9</v>
      </c>
      <c r="F3485">
        <v>62085893</v>
      </c>
      <c r="G3485" t="s">
        <v>4886</v>
      </c>
      <c r="H3485" s="6">
        <v>45708</v>
      </c>
      <c r="I3485" s="3">
        <v>14000</v>
      </c>
      <c r="J3485" t="s">
        <v>23</v>
      </c>
      <c r="K3485" t="s">
        <v>4935</v>
      </c>
      <c r="L3485">
        <v>25</v>
      </c>
      <c r="M3485" t="s">
        <v>3836</v>
      </c>
      <c r="N3485" s="3">
        <v>200</v>
      </c>
      <c r="O3485">
        <v>364</v>
      </c>
      <c r="P3485" t="s">
        <v>4881</v>
      </c>
      <c r="Q3485" t="s">
        <v>726</v>
      </c>
      <c r="R3485" t="s">
        <v>72</v>
      </c>
      <c r="S3485" s="3">
        <v>107717341</v>
      </c>
      <c r="T3485" s="3">
        <f>Tabla1[[#This Row],[OS-Valor Unitario]]-Tabla1[[#This Row],[costo_antes_iva]]</f>
        <v>-13800</v>
      </c>
      <c r="U3485" s="3">
        <f>Tabla1[[#This Row],[OS-Valor Unitario]]*Tabla1[[#This Row],[OS-Cantidad]]</f>
        <v>72800</v>
      </c>
      <c r="V3485" s="3">
        <f>Tabla1[[#This Row],[costo_antes_iva]]*Tabla1[[#This Row],[OS-Cantidad]]</f>
        <v>5096000</v>
      </c>
      <c r="W3485" s="3">
        <f>Tabla1[[#This Row],[Valor total OS]]-Tabla1[[#This Row],[valor total op]]</f>
        <v>-5023200</v>
      </c>
    </row>
    <row r="3486" spans="1:23" x14ac:dyDescent="0.3">
      <c r="A3486">
        <v>5895</v>
      </c>
      <c r="B3486" t="s">
        <v>4934</v>
      </c>
      <c r="C3486" t="s">
        <v>3073</v>
      </c>
      <c r="D3486" t="s">
        <v>1118</v>
      </c>
      <c r="E3486">
        <v>36</v>
      </c>
      <c r="F3486">
        <v>62085926</v>
      </c>
      <c r="G3486" t="s">
        <v>4886</v>
      </c>
      <c r="H3486" s="6">
        <v>45708</v>
      </c>
      <c r="I3486" s="3">
        <v>14000</v>
      </c>
      <c r="J3486" t="s">
        <v>23</v>
      </c>
      <c r="K3486" t="s">
        <v>4935</v>
      </c>
      <c r="L3486">
        <v>25</v>
      </c>
      <c r="M3486" t="s">
        <v>431</v>
      </c>
      <c r="N3486" s="3">
        <v>5500</v>
      </c>
      <c r="O3486">
        <v>364</v>
      </c>
      <c r="P3486" t="s">
        <v>4881</v>
      </c>
      <c r="Q3486" t="s">
        <v>726</v>
      </c>
      <c r="R3486" t="s">
        <v>72</v>
      </c>
      <c r="S3486" s="3">
        <v>107717341</v>
      </c>
      <c r="T3486" s="3">
        <f>Tabla1[[#This Row],[OS-Valor Unitario]]-Tabla1[[#This Row],[costo_antes_iva]]</f>
        <v>-8500</v>
      </c>
      <c r="U3486" s="3">
        <f>Tabla1[[#This Row],[OS-Valor Unitario]]*Tabla1[[#This Row],[OS-Cantidad]]</f>
        <v>2002000</v>
      </c>
      <c r="V3486" s="3">
        <f>Tabla1[[#This Row],[costo_antes_iva]]*Tabla1[[#This Row],[OS-Cantidad]]</f>
        <v>5096000</v>
      </c>
      <c r="W3486" s="3">
        <f>Tabla1[[#This Row],[Valor total OS]]-Tabla1[[#This Row],[valor total op]]</f>
        <v>-3094000</v>
      </c>
    </row>
    <row r="3487" spans="1:23" x14ac:dyDescent="0.3">
      <c r="A3487">
        <v>5895</v>
      </c>
      <c r="B3487" t="s">
        <v>4934</v>
      </c>
      <c r="C3487" t="s">
        <v>3073</v>
      </c>
      <c r="D3487" t="s">
        <v>1118</v>
      </c>
      <c r="E3487">
        <v>36</v>
      </c>
      <c r="F3487">
        <v>62085926</v>
      </c>
      <c r="G3487" t="s">
        <v>4886</v>
      </c>
      <c r="H3487" s="6">
        <v>45708</v>
      </c>
      <c r="I3487" s="3">
        <v>14000</v>
      </c>
      <c r="J3487" t="s">
        <v>23</v>
      </c>
      <c r="K3487" t="s">
        <v>4935</v>
      </c>
      <c r="L3487">
        <v>25</v>
      </c>
      <c r="M3487" t="s">
        <v>3836</v>
      </c>
      <c r="N3487" s="3">
        <v>200</v>
      </c>
      <c r="O3487">
        <v>364</v>
      </c>
      <c r="P3487" t="s">
        <v>4881</v>
      </c>
      <c r="Q3487" t="s">
        <v>726</v>
      </c>
      <c r="R3487" t="s">
        <v>72</v>
      </c>
      <c r="S3487" s="3">
        <v>107717341</v>
      </c>
      <c r="T3487" s="3">
        <f>Tabla1[[#This Row],[OS-Valor Unitario]]-Tabla1[[#This Row],[costo_antes_iva]]</f>
        <v>-13800</v>
      </c>
      <c r="U3487" s="3">
        <f>Tabla1[[#This Row],[OS-Valor Unitario]]*Tabla1[[#This Row],[OS-Cantidad]]</f>
        <v>72800</v>
      </c>
      <c r="V3487" s="3">
        <f>Tabla1[[#This Row],[costo_antes_iva]]*Tabla1[[#This Row],[OS-Cantidad]]</f>
        <v>5096000</v>
      </c>
      <c r="W3487" s="3">
        <f>Tabla1[[#This Row],[Valor total OS]]-Tabla1[[#This Row],[valor total op]]</f>
        <v>-5023200</v>
      </c>
    </row>
    <row r="3488" spans="1:23" x14ac:dyDescent="0.3">
      <c r="A3488">
        <v>5895</v>
      </c>
      <c r="B3488" t="s">
        <v>4934</v>
      </c>
      <c r="C3488" t="s">
        <v>3073</v>
      </c>
      <c r="D3488" t="s">
        <v>1118</v>
      </c>
      <c r="E3488">
        <v>152</v>
      </c>
      <c r="F3488">
        <v>62086033</v>
      </c>
      <c r="G3488" t="s">
        <v>4886</v>
      </c>
      <c r="H3488" s="6">
        <v>45708</v>
      </c>
      <c r="I3488" s="3">
        <v>14000</v>
      </c>
      <c r="J3488" t="s">
        <v>23</v>
      </c>
      <c r="K3488" t="s">
        <v>4935</v>
      </c>
      <c r="L3488">
        <v>25</v>
      </c>
      <c r="M3488" t="s">
        <v>431</v>
      </c>
      <c r="N3488" s="3">
        <v>5500</v>
      </c>
      <c r="O3488">
        <v>364</v>
      </c>
      <c r="P3488" t="s">
        <v>4881</v>
      </c>
      <c r="Q3488" t="s">
        <v>726</v>
      </c>
      <c r="R3488" t="s">
        <v>72</v>
      </c>
      <c r="S3488" s="3">
        <v>107717341</v>
      </c>
      <c r="T3488" s="3">
        <f>Tabla1[[#This Row],[OS-Valor Unitario]]-Tabla1[[#This Row],[costo_antes_iva]]</f>
        <v>-8500</v>
      </c>
      <c r="U3488" s="3">
        <f>Tabla1[[#This Row],[OS-Valor Unitario]]*Tabla1[[#This Row],[OS-Cantidad]]</f>
        <v>2002000</v>
      </c>
      <c r="V3488" s="3">
        <f>Tabla1[[#This Row],[costo_antes_iva]]*Tabla1[[#This Row],[OS-Cantidad]]</f>
        <v>5096000</v>
      </c>
      <c r="W3488" s="3">
        <f>Tabla1[[#This Row],[Valor total OS]]-Tabla1[[#This Row],[valor total op]]</f>
        <v>-3094000</v>
      </c>
    </row>
    <row r="3489" spans="1:23" x14ac:dyDescent="0.3">
      <c r="A3489">
        <v>5895</v>
      </c>
      <c r="B3489" t="s">
        <v>4934</v>
      </c>
      <c r="C3489" t="s">
        <v>3073</v>
      </c>
      <c r="D3489" t="s">
        <v>1118</v>
      </c>
      <c r="E3489">
        <v>152</v>
      </c>
      <c r="F3489">
        <v>62086033</v>
      </c>
      <c r="G3489" t="s">
        <v>4886</v>
      </c>
      <c r="H3489" s="6">
        <v>45708</v>
      </c>
      <c r="I3489" s="3">
        <v>14000</v>
      </c>
      <c r="J3489" t="s">
        <v>23</v>
      </c>
      <c r="K3489" t="s">
        <v>4935</v>
      </c>
      <c r="L3489">
        <v>25</v>
      </c>
      <c r="M3489" t="s">
        <v>3836</v>
      </c>
      <c r="N3489" s="3">
        <v>200</v>
      </c>
      <c r="O3489">
        <v>364</v>
      </c>
      <c r="P3489" t="s">
        <v>4881</v>
      </c>
      <c r="Q3489" t="s">
        <v>726</v>
      </c>
      <c r="R3489" t="s">
        <v>72</v>
      </c>
      <c r="S3489" s="3">
        <v>107717341</v>
      </c>
      <c r="T3489" s="3">
        <f>Tabla1[[#This Row],[OS-Valor Unitario]]-Tabla1[[#This Row],[costo_antes_iva]]</f>
        <v>-13800</v>
      </c>
      <c r="U3489" s="3">
        <f>Tabla1[[#This Row],[OS-Valor Unitario]]*Tabla1[[#This Row],[OS-Cantidad]]</f>
        <v>72800</v>
      </c>
      <c r="V3489" s="3">
        <f>Tabla1[[#This Row],[costo_antes_iva]]*Tabla1[[#This Row],[OS-Cantidad]]</f>
        <v>5096000</v>
      </c>
      <c r="W3489" s="3">
        <f>Tabla1[[#This Row],[Valor total OS]]-Tabla1[[#This Row],[valor total op]]</f>
        <v>-5023200</v>
      </c>
    </row>
    <row r="3490" spans="1:23" x14ac:dyDescent="0.3">
      <c r="A3490">
        <v>5895</v>
      </c>
      <c r="B3490" t="s">
        <v>4934</v>
      </c>
      <c r="C3490" t="s">
        <v>3073</v>
      </c>
      <c r="D3490" t="s">
        <v>1118</v>
      </c>
      <c r="E3490">
        <v>47</v>
      </c>
      <c r="F3490">
        <v>62086057</v>
      </c>
      <c r="G3490" t="s">
        <v>4886</v>
      </c>
      <c r="H3490" s="6">
        <v>45708</v>
      </c>
      <c r="I3490" s="3">
        <v>14000</v>
      </c>
      <c r="J3490" t="s">
        <v>23</v>
      </c>
      <c r="K3490" t="s">
        <v>4935</v>
      </c>
      <c r="L3490">
        <v>25</v>
      </c>
      <c r="M3490" t="s">
        <v>431</v>
      </c>
      <c r="N3490" s="3">
        <v>5500</v>
      </c>
      <c r="O3490">
        <v>364</v>
      </c>
      <c r="P3490" t="s">
        <v>4881</v>
      </c>
      <c r="Q3490" t="s">
        <v>726</v>
      </c>
      <c r="R3490" t="s">
        <v>72</v>
      </c>
      <c r="S3490" s="3">
        <v>107717341</v>
      </c>
      <c r="T3490" s="3">
        <f>Tabla1[[#This Row],[OS-Valor Unitario]]-Tabla1[[#This Row],[costo_antes_iva]]</f>
        <v>-8500</v>
      </c>
      <c r="U3490" s="3">
        <f>Tabla1[[#This Row],[OS-Valor Unitario]]*Tabla1[[#This Row],[OS-Cantidad]]</f>
        <v>2002000</v>
      </c>
      <c r="V3490" s="3">
        <f>Tabla1[[#This Row],[costo_antes_iva]]*Tabla1[[#This Row],[OS-Cantidad]]</f>
        <v>5096000</v>
      </c>
      <c r="W3490" s="3">
        <f>Tabla1[[#This Row],[Valor total OS]]-Tabla1[[#This Row],[valor total op]]</f>
        <v>-3094000</v>
      </c>
    </row>
    <row r="3491" spans="1:23" x14ac:dyDescent="0.3">
      <c r="A3491">
        <v>5895</v>
      </c>
      <c r="B3491" t="s">
        <v>4934</v>
      </c>
      <c r="C3491" t="s">
        <v>3073</v>
      </c>
      <c r="D3491" t="s">
        <v>1118</v>
      </c>
      <c r="E3491">
        <v>47</v>
      </c>
      <c r="F3491">
        <v>62086057</v>
      </c>
      <c r="G3491" t="s">
        <v>4886</v>
      </c>
      <c r="H3491" s="6">
        <v>45708</v>
      </c>
      <c r="I3491" s="3">
        <v>14000</v>
      </c>
      <c r="J3491" t="s">
        <v>23</v>
      </c>
      <c r="K3491" t="s">
        <v>4935</v>
      </c>
      <c r="L3491">
        <v>25</v>
      </c>
      <c r="M3491" t="s">
        <v>3836</v>
      </c>
      <c r="N3491" s="3">
        <v>200</v>
      </c>
      <c r="O3491">
        <v>364</v>
      </c>
      <c r="P3491" t="s">
        <v>4881</v>
      </c>
      <c r="Q3491" t="s">
        <v>726</v>
      </c>
      <c r="R3491" t="s">
        <v>72</v>
      </c>
      <c r="S3491" s="3">
        <v>107717341</v>
      </c>
      <c r="T3491" s="3">
        <f>Tabla1[[#This Row],[OS-Valor Unitario]]-Tabla1[[#This Row],[costo_antes_iva]]</f>
        <v>-13800</v>
      </c>
      <c r="U3491" s="3">
        <f>Tabla1[[#This Row],[OS-Valor Unitario]]*Tabla1[[#This Row],[OS-Cantidad]]</f>
        <v>72800</v>
      </c>
      <c r="V3491" s="3">
        <f>Tabla1[[#This Row],[costo_antes_iva]]*Tabla1[[#This Row],[OS-Cantidad]]</f>
        <v>5096000</v>
      </c>
      <c r="W3491" s="3">
        <f>Tabla1[[#This Row],[Valor total OS]]-Tabla1[[#This Row],[valor total op]]</f>
        <v>-5023200</v>
      </c>
    </row>
    <row r="3492" spans="1:23" x14ac:dyDescent="0.3">
      <c r="A3492">
        <v>5895</v>
      </c>
      <c r="B3492" t="s">
        <v>4934</v>
      </c>
      <c r="C3492" t="s">
        <v>78</v>
      </c>
      <c r="D3492" t="s">
        <v>1118</v>
      </c>
      <c r="E3492">
        <v>3</v>
      </c>
      <c r="F3492">
        <v>62086126</v>
      </c>
      <c r="G3492" t="s">
        <v>4886</v>
      </c>
      <c r="H3492" s="6">
        <v>45708</v>
      </c>
      <c r="I3492" s="3">
        <v>5000</v>
      </c>
      <c r="J3492" t="s">
        <v>23</v>
      </c>
      <c r="K3492" t="s">
        <v>4935</v>
      </c>
      <c r="L3492">
        <v>25</v>
      </c>
      <c r="M3492" t="s">
        <v>431</v>
      </c>
      <c r="N3492" s="3">
        <v>5500</v>
      </c>
      <c r="O3492">
        <v>364</v>
      </c>
      <c r="P3492" t="s">
        <v>4881</v>
      </c>
      <c r="Q3492" t="s">
        <v>726</v>
      </c>
      <c r="R3492" t="s">
        <v>61</v>
      </c>
      <c r="S3492" s="3">
        <v>107717341</v>
      </c>
      <c r="T3492" s="3">
        <f>Tabla1[[#This Row],[OS-Valor Unitario]]-Tabla1[[#This Row],[costo_antes_iva]]</f>
        <v>500</v>
      </c>
      <c r="U3492" s="3">
        <f>Tabla1[[#This Row],[OS-Valor Unitario]]*Tabla1[[#This Row],[OS-Cantidad]]</f>
        <v>2002000</v>
      </c>
      <c r="V3492" s="3">
        <f>Tabla1[[#This Row],[costo_antes_iva]]*Tabla1[[#This Row],[OS-Cantidad]]</f>
        <v>1820000</v>
      </c>
      <c r="W3492" s="3">
        <f>Tabla1[[#This Row],[Valor total OS]]-Tabla1[[#This Row],[valor total op]]</f>
        <v>182000</v>
      </c>
    </row>
    <row r="3493" spans="1:23" x14ac:dyDescent="0.3">
      <c r="A3493">
        <v>5895</v>
      </c>
      <c r="B3493" t="s">
        <v>4934</v>
      </c>
      <c r="C3493" t="s">
        <v>78</v>
      </c>
      <c r="D3493" t="s">
        <v>1118</v>
      </c>
      <c r="E3493">
        <v>3</v>
      </c>
      <c r="F3493">
        <v>62086126</v>
      </c>
      <c r="G3493" t="s">
        <v>4886</v>
      </c>
      <c r="H3493" s="6">
        <v>45708</v>
      </c>
      <c r="I3493" s="3">
        <v>5000</v>
      </c>
      <c r="J3493" t="s">
        <v>23</v>
      </c>
      <c r="K3493" t="s">
        <v>4935</v>
      </c>
      <c r="L3493">
        <v>25</v>
      </c>
      <c r="M3493" t="s">
        <v>3836</v>
      </c>
      <c r="N3493" s="3">
        <v>200</v>
      </c>
      <c r="O3493">
        <v>364</v>
      </c>
      <c r="P3493" t="s">
        <v>4881</v>
      </c>
      <c r="Q3493" t="s">
        <v>726</v>
      </c>
      <c r="R3493" t="s">
        <v>61</v>
      </c>
      <c r="S3493" s="3">
        <v>107717341</v>
      </c>
      <c r="T3493" s="3">
        <f>Tabla1[[#This Row],[OS-Valor Unitario]]-Tabla1[[#This Row],[costo_antes_iva]]</f>
        <v>-4800</v>
      </c>
      <c r="U3493" s="3">
        <f>Tabla1[[#This Row],[OS-Valor Unitario]]*Tabla1[[#This Row],[OS-Cantidad]]</f>
        <v>72800</v>
      </c>
      <c r="V3493" s="3">
        <f>Tabla1[[#This Row],[costo_antes_iva]]*Tabla1[[#This Row],[OS-Cantidad]]</f>
        <v>1820000</v>
      </c>
      <c r="W3493" s="3">
        <f>Tabla1[[#This Row],[Valor total OS]]-Tabla1[[#This Row],[valor total op]]</f>
        <v>-1747200</v>
      </c>
    </row>
    <row r="3494" spans="1:23" x14ac:dyDescent="0.3">
      <c r="A3494">
        <v>5895</v>
      </c>
      <c r="B3494" t="s">
        <v>4934</v>
      </c>
      <c r="C3494" t="s">
        <v>78</v>
      </c>
      <c r="D3494" t="s">
        <v>1118</v>
      </c>
      <c r="E3494">
        <v>48</v>
      </c>
      <c r="F3494">
        <v>62086136</v>
      </c>
      <c r="G3494" t="s">
        <v>4886</v>
      </c>
      <c r="H3494" s="6">
        <v>45708</v>
      </c>
      <c r="I3494" s="3">
        <v>5000</v>
      </c>
      <c r="J3494" t="s">
        <v>23</v>
      </c>
      <c r="K3494" t="s">
        <v>4935</v>
      </c>
      <c r="L3494">
        <v>25</v>
      </c>
      <c r="M3494" t="s">
        <v>431</v>
      </c>
      <c r="N3494" s="3">
        <v>5500</v>
      </c>
      <c r="O3494">
        <v>364</v>
      </c>
      <c r="P3494" t="s">
        <v>4881</v>
      </c>
      <c r="Q3494" t="s">
        <v>726</v>
      </c>
      <c r="R3494" t="s">
        <v>61</v>
      </c>
      <c r="S3494" s="3">
        <v>107717341</v>
      </c>
      <c r="T3494" s="3">
        <f>Tabla1[[#This Row],[OS-Valor Unitario]]-Tabla1[[#This Row],[costo_antes_iva]]</f>
        <v>500</v>
      </c>
      <c r="U3494" s="3">
        <f>Tabla1[[#This Row],[OS-Valor Unitario]]*Tabla1[[#This Row],[OS-Cantidad]]</f>
        <v>2002000</v>
      </c>
      <c r="V3494" s="3">
        <f>Tabla1[[#This Row],[costo_antes_iva]]*Tabla1[[#This Row],[OS-Cantidad]]</f>
        <v>1820000</v>
      </c>
      <c r="W3494" s="3">
        <f>Tabla1[[#This Row],[Valor total OS]]-Tabla1[[#This Row],[valor total op]]</f>
        <v>182000</v>
      </c>
    </row>
    <row r="3495" spans="1:23" x14ac:dyDescent="0.3">
      <c r="A3495">
        <v>5895</v>
      </c>
      <c r="B3495" t="s">
        <v>4934</v>
      </c>
      <c r="C3495" t="s">
        <v>78</v>
      </c>
      <c r="D3495" t="s">
        <v>1118</v>
      </c>
      <c r="E3495">
        <v>48</v>
      </c>
      <c r="F3495">
        <v>62086136</v>
      </c>
      <c r="G3495" t="s">
        <v>4886</v>
      </c>
      <c r="H3495" s="6">
        <v>45708</v>
      </c>
      <c r="I3495" s="3">
        <v>5000</v>
      </c>
      <c r="J3495" t="s">
        <v>23</v>
      </c>
      <c r="K3495" t="s">
        <v>4935</v>
      </c>
      <c r="L3495">
        <v>25</v>
      </c>
      <c r="M3495" t="s">
        <v>3836</v>
      </c>
      <c r="N3495" s="3">
        <v>200</v>
      </c>
      <c r="O3495">
        <v>364</v>
      </c>
      <c r="P3495" t="s">
        <v>4881</v>
      </c>
      <c r="Q3495" t="s">
        <v>726</v>
      </c>
      <c r="R3495" t="s">
        <v>61</v>
      </c>
      <c r="S3495" s="3">
        <v>107717341</v>
      </c>
      <c r="T3495" s="3">
        <f>Tabla1[[#This Row],[OS-Valor Unitario]]-Tabla1[[#This Row],[costo_antes_iva]]</f>
        <v>-4800</v>
      </c>
      <c r="U3495" s="3">
        <f>Tabla1[[#This Row],[OS-Valor Unitario]]*Tabla1[[#This Row],[OS-Cantidad]]</f>
        <v>72800</v>
      </c>
      <c r="V3495" s="3">
        <f>Tabla1[[#This Row],[costo_antes_iva]]*Tabla1[[#This Row],[OS-Cantidad]]</f>
        <v>1820000</v>
      </c>
      <c r="W3495" s="3">
        <f>Tabla1[[#This Row],[Valor total OS]]-Tabla1[[#This Row],[valor total op]]</f>
        <v>-1747200</v>
      </c>
    </row>
    <row r="3496" spans="1:23" x14ac:dyDescent="0.3">
      <c r="A3496">
        <v>5895</v>
      </c>
      <c r="B3496" t="s">
        <v>4934</v>
      </c>
      <c r="C3496" t="s">
        <v>78</v>
      </c>
      <c r="D3496" t="s">
        <v>1118</v>
      </c>
      <c r="E3496">
        <v>10</v>
      </c>
      <c r="F3496">
        <v>62086145</v>
      </c>
      <c r="G3496" t="s">
        <v>4886</v>
      </c>
      <c r="H3496" s="6">
        <v>45708</v>
      </c>
      <c r="I3496" s="3">
        <v>5000</v>
      </c>
      <c r="J3496" t="s">
        <v>23</v>
      </c>
      <c r="K3496" t="s">
        <v>4935</v>
      </c>
      <c r="L3496">
        <v>25</v>
      </c>
      <c r="M3496" t="s">
        <v>431</v>
      </c>
      <c r="N3496" s="3">
        <v>5500</v>
      </c>
      <c r="O3496">
        <v>364</v>
      </c>
      <c r="P3496" t="s">
        <v>4881</v>
      </c>
      <c r="Q3496" t="s">
        <v>726</v>
      </c>
      <c r="R3496" t="s">
        <v>61</v>
      </c>
      <c r="S3496" s="3">
        <v>107717341</v>
      </c>
      <c r="T3496" s="3">
        <f>Tabla1[[#This Row],[OS-Valor Unitario]]-Tabla1[[#This Row],[costo_antes_iva]]</f>
        <v>500</v>
      </c>
      <c r="U3496" s="3">
        <f>Tabla1[[#This Row],[OS-Valor Unitario]]*Tabla1[[#This Row],[OS-Cantidad]]</f>
        <v>2002000</v>
      </c>
      <c r="V3496" s="3">
        <f>Tabla1[[#This Row],[costo_antes_iva]]*Tabla1[[#This Row],[OS-Cantidad]]</f>
        <v>1820000</v>
      </c>
      <c r="W3496" s="3">
        <f>Tabla1[[#This Row],[Valor total OS]]-Tabla1[[#This Row],[valor total op]]</f>
        <v>182000</v>
      </c>
    </row>
    <row r="3497" spans="1:23" x14ac:dyDescent="0.3">
      <c r="A3497">
        <v>5895</v>
      </c>
      <c r="B3497" t="s">
        <v>4934</v>
      </c>
      <c r="C3497" t="s">
        <v>78</v>
      </c>
      <c r="D3497" t="s">
        <v>1118</v>
      </c>
      <c r="E3497">
        <v>10</v>
      </c>
      <c r="F3497">
        <v>62086145</v>
      </c>
      <c r="G3497" t="s">
        <v>4886</v>
      </c>
      <c r="H3497" s="6">
        <v>45708</v>
      </c>
      <c r="I3497" s="3">
        <v>5000</v>
      </c>
      <c r="J3497" t="s">
        <v>23</v>
      </c>
      <c r="K3497" t="s">
        <v>4935</v>
      </c>
      <c r="L3497">
        <v>25</v>
      </c>
      <c r="M3497" t="s">
        <v>3836</v>
      </c>
      <c r="N3497" s="3">
        <v>200</v>
      </c>
      <c r="O3497">
        <v>364</v>
      </c>
      <c r="P3497" t="s">
        <v>4881</v>
      </c>
      <c r="Q3497" t="s">
        <v>726</v>
      </c>
      <c r="R3497" t="s">
        <v>61</v>
      </c>
      <c r="S3497" s="3">
        <v>107717341</v>
      </c>
      <c r="T3497" s="3">
        <f>Tabla1[[#This Row],[OS-Valor Unitario]]-Tabla1[[#This Row],[costo_antes_iva]]</f>
        <v>-4800</v>
      </c>
      <c r="U3497" s="3">
        <f>Tabla1[[#This Row],[OS-Valor Unitario]]*Tabla1[[#This Row],[OS-Cantidad]]</f>
        <v>72800</v>
      </c>
      <c r="V3497" s="3">
        <f>Tabla1[[#This Row],[costo_antes_iva]]*Tabla1[[#This Row],[OS-Cantidad]]</f>
        <v>1820000</v>
      </c>
      <c r="W3497" s="3">
        <f>Tabla1[[#This Row],[Valor total OS]]-Tabla1[[#This Row],[valor total op]]</f>
        <v>-1747200</v>
      </c>
    </row>
    <row r="3498" spans="1:23" x14ac:dyDescent="0.3">
      <c r="A3498">
        <v>5895</v>
      </c>
      <c r="B3498" t="s">
        <v>4934</v>
      </c>
      <c r="C3498" t="s">
        <v>78</v>
      </c>
      <c r="D3498" t="s">
        <v>1118</v>
      </c>
      <c r="E3498">
        <v>364</v>
      </c>
      <c r="F3498">
        <v>62086156</v>
      </c>
      <c r="G3498" t="s">
        <v>4886</v>
      </c>
      <c r="H3498" s="6">
        <v>45708</v>
      </c>
      <c r="I3498" s="3">
        <v>5000</v>
      </c>
      <c r="J3498" t="s">
        <v>23</v>
      </c>
      <c r="K3498" t="s">
        <v>4935</v>
      </c>
      <c r="L3498">
        <v>25</v>
      </c>
      <c r="M3498" t="s">
        <v>431</v>
      </c>
      <c r="N3498" s="3">
        <v>5500</v>
      </c>
      <c r="O3498">
        <v>364</v>
      </c>
      <c r="P3498" t="s">
        <v>4881</v>
      </c>
      <c r="Q3498" t="s">
        <v>726</v>
      </c>
      <c r="R3498" t="s">
        <v>61</v>
      </c>
      <c r="S3498" s="3">
        <v>107717341</v>
      </c>
      <c r="T3498" s="3">
        <f>Tabla1[[#This Row],[OS-Valor Unitario]]-Tabla1[[#This Row],[costo_antes_iva]]</f>
        <v>500</v>
      </c>
      <c r="U3498" s="3">
        <f>Tabla1[[#This Row],[OS-Valor Unitario]]*Tabla1[[#This Row],[OS-Cantidad]]</f>
        <v>2002000</v>
      </c>
      <c r="V3498" s="3">
        <f>Tabla1[[#This Row],[costo_antes_iva]]*Tabla1[[#This Row],[OS-Cantidad]]</f>
        <v>1820000</v>
      </c>
      <c r="W3498" s="3">
        <f>Tabla1[[#This Row],[Valor total OS]]-Tabla1[[#This Row],[valor total op]]</f>
        <v>182000</v>
      </c>
    </row>
    <row r="3499" spans="1:23" x14ac:dyDescent="0.3">
      <c r="A3499">
        <v>5895</v>
      </c>
      <c r="B3499" t="s">
        <v>4934</v>
      </c>
      <c r="C3499" t="s">
        <v>78</v>
      </c>
      <c r="D3499" t="s">
        <v>1118</v>
      </c>
      <c r="E3499">
        <v>364</v>
      </c>
      <c r="F3499">
        <v>62086156</v>
      </c>
      <c r="G3499" t="s">
        <v>4886</v>
      </c>
      <c r="H3499" s="6">
        <v>45708</v>
      </c>
      <c r="I3499" s="3">
        <v>5000</v>
      </c>
      <c r="J3499" t="s">
        <v>23</v>
      </c>
      <c r="K3499" t="s">
        <v>4935</v>
      </c>
      <c r="L3499">
        <v>25</v>
      </c>
      <c r="M3499" t="s">
        <v>3836</v>
      </c>
      <c r="N3499" s="3">
        <v>200</v>
      </c>
      <c r="O3499">
        <v>364</v>
      </c>
      <c r="P3499" t="s">
        <v>4881</v>
      </c>
      <c r="Q3499" t="s">
        <v>726</v>
      </c>
      <c r="R3499" t="s">
        <v>61</v>
      </c>
      <c r="S3499" s="3">
        <v>107717341</v>
      </c>
      <c r="T3499" s="3">
        <f>Tabla1[[#This Row],[OS-Valor Unitario]]-Tabla1[[#This Row],[costo_antes_iva]]</f>
        <v>-4800</v>
      </c>
      <c r="U3499" s="3">
        <f>Tabla1[[#This Row],[OS-Valor Unitario]]*Tabla1[[#This Row],[OS-Cantidad]]</f>
        <v>72800</v>
      </c>
      <c r="V3499" s="3">
        <f>Tabla1[[#This Row],[costo_antes_iva]]*Tabla1[[#This Row],[OS-Cantidad]]</f>
        <v>1820000</v>
      </c>
      <c r="W3499" s="3">
        <f>Tabla1[[#This Row],[Valor total OS]]-Tabla1[[#This Row],[valor total op]]</f>
        <v>-1747200</v>
      </c>
    </row>
    <row r="3500" spans="1:23" x14ac:dyDescent="0.3">
      <c r="A3500">
        <v>5895</v>
      </c>
      <c r="B3500" t="s">
        <v>4934</v>
      </c>
      <c r="C3500" t="s">
        <v>78</v>
      </c>
      <c r="D3500" t="s">
        <v>1118</v>
      </c>
      <c r="E3500">
        <v>14</v>
      </c>
      <c r="F3500">
        <v>62086168</v>
      </c>
      <c r="G3500" t="s">
        <v>4886</v>
      </c>
      <c r="H3500" s="6">
        <v>45708</v>
      </c>
      <c r="I3500" s="3">
        <v>5000</v>
      </c>
      <c r="J3500" t="s">
        <v>23</v>
      </c>
      <c r="K3500" t="s">
        <v>4935</v>
      </c>
      <c r="L3500">
        <v>25</v>
      </c>
      <c r="M3500" t="s">
        <v>431</v>
      </c>
      <c r="N3500" s="3">
        <v>5500</v>
      </c>
      <c r="O3500">
        <v>364</v>
      </c>
      <c r="P3500" t="s">
        <v>4881</v>
      </c>
      <c r="Q3500" t="s">
        <v>726</v>
      </c>
      <c r="R3500" t="s">
        <v>61</v>
      </c>
      <c r="S3500" s="3">
        <v>107717341</v>
      </c>
      <c r="T3500" s="3">
        <f>Tabla1[[#This Row],[OS-Valor Unitario]]-Tabla1[[#This Row],[costo_antes_iva]]</f>
        <v>500</v>
      </c>
      <c r="U3500" s="3">
        <f>Tabla1[[#This Row],[OS-Valor Unitario]]*Tabla1[[#This Row],[OS-Cantidad]]</f>
        <v>2002000</v>
      </c>
      <c r="V3500" s="3">
        <f>Tabla1[[#This Row],[costo_antes_iva]]*Tabla1[[#This Row],[OS-Cantidad]]</f>
        <v>1820000</v>
      </c>
      <c r="W3500" s="3">
        <f>Tabla1[[#This Row],[Valor total OS]]-Tabla1[[#This Row],[valor total op]]</f>
        <v>182000</v>
      </c>
    </row>
    <row r="3501" spans="1:23" x14ac:dyDescent="0.3">
      <c r="A3501">
        <v>5895</v>
      </c>
      <c r="B3501" t="s">
        <v>4934</v>
      </c>
      <c r="C3501" t="s">
        <v>78</v>
      </c>
      <c r="D3501" t="s">
        <v>1118</v>
      </c>
      <c r="E3501">
        <v>14</v>
      </c>
      <c r="F3501">
        <v>62086168</v>
      </c>
      <c r="G3501" t="s">
        <v>4886</v>
      </c>
      <c r="H3501" s="6">
        <v>45708</v>
      </c>
      <c r="I3501" s="3">
        <v>5000</v>
      </c>
      <c r="J3501" t="s">
        <v>23</v>
      </c>
      <c r="K3501" t="s">
        <v>4935</v>
      </c>
      <c r="L3501">
        <v>25</v>
      </c>
      <c r="M3501" t="s">
        <v>3836</v>
      </c>
      <c r="N3501" s="3">
        <v>200</v>
      </c>
      <c r="O3501">
        <v>364</v>
      </c>
      <c r="P3501" t="s">
        <v>4881</v>
      </c>
      <c r="Q3501" t="s">
        <v>726</v>
      </c>
      <c r="R3501" t="s">
        <v>61</v>
      </c>
      <c r="S3501" s="3">
        <v>107717341</v>
      </c>
      <c r="T3501" s="3">
        <f>Tabla1[[#This Row],[OS-Valor Unitario]]-Tabla1[[#This Row],[costo_antes_iva]]</f>
        <v>-4800</v>
      </c>
      <c r="U3501" s="3">
        <f>Tabla1[[#This Row],[OS-Valor Unitario]]*Tabla1[[#This Row],[OS-Cantidad]]</f>
        <v>72800</v>
      </c>
      <c r="V3501" s="3">
        <f>Tabla1[[#This Row],[costo_antes_iva]]*Tabla1[[#This Row],[OS-Cantidad]]</f>
        <v>1820000</v>
      </c>
      <c r="W3501" s="3">
        <f>Tabla1[[#This Row],[Valor total OS]]-Tabla1[[#This Row],[valor total op]]</f>
        <v>-1747200</v>
      </c>
    </row>
    <row r="3502" spans="1:23" x14ac:dyDescent="0.3">
      <c r="A3502">
        <v>5895</v>
      </c>
      <c r="B3502" t="s">
        <v>4934</v>
      </c>
      <c r="C3502" t="s">
        <v>3073</v>
      </c>
      <c r="D3502" t="s">
        <v>1118</v>
      </c>
      <c r="E3502">
        <v>7</v>
      </c>
      <c r="F3502">
        <v>62086208</v>
      </c>
      <c r="G3502" t="s">
        <v>4886</v>
      </c>
      <c r="H3502" s="6">
        <v>45708</v>
      </c>
      <c r="I3502" s="3">
        <v>14000</v>
      </c>
      <c r="J3502" t="s">
        <v>23</v>
      </c>
      <c r="K3502" t="s">
        <v>4935</v>
      </c>
      <c r="L3502">
        <v>25</v>
      </c>
      <c r="M3502" t="s">
        <v>431</v>
      </c>
      <c r="N3502" s="3">
        <v>5500</v>
      </c>
      <c r="O3502">
        <v>364</v>
      </c>
      <c r="P3502" t="s">
        <v>4881</v>
      </c>
      <c r="Q3502" t="s">
        <v>726</v>
      </c>
      <c r="R3502" t="s">
        <v>72</v>
      </c>
      <c r="S3502" s="3">
        <v>107717341</v>
      </c>
      <c r="T3502" s="3">
        <f>Tabla1[[#This Row],[OS-Valor Unitario]]-Tabla1[[#This Row],[costo_antes_iva]]</f>
        <v>-8500</v>
      </c>
      <c r="U3502" s="3">
        <f>Tabla1[[#This Row],[OS-Valor Unitario]]*Tabla1[[#This Row],[OS-Cantidad]]</f>
        <v>2002000</v>
      </c>
      <c r="V3502" s="3">
        <f>Tabla1[[#This Row],[costo_antes_iva]]*Tabla1[[#This Row],[OS-Cantidad]]</f>
        <v>5096000</v>
      </c>
      <c r="W3502" s="3">
        <f>Tabla1[[#This Row],[Valor total OS]]-Tabla1[[#This Row],[valor total op]]</f>
        <v>-3094000</v>
      </c>
    </row>
    <row r="3503" spans="1:23" x14ac:dyDescent="0.3">
      <c r="A3503">
        <v>5895</v>
      </c>
      <c r="B3503" t="s">
        <v>4934</v>
      </c>
      <c r="C3503" t="s">
        <v>3073</v>
      </c>
      <c r="D3503" t="s">
        <v>1118</v>
      </c>
      <c r="E3503">
        <v>7</v>
      </c>
      <c r="F3503">
        <v>62086208</v>
      </c>
      <c r="G3503" t="s">
        <v>4886</v>
      </c>
      <c r="H3503" s="6">
        <v>45708</v>
      </c>
      <c r="I3503" s="3">
        <v>14000</v>
      </c>
      <c r="J3503" t="s">
        <v>23</v>
      </c>
      <c r="K3503" t="s">
        <v>4935</v>
      </c>
      <c r="L3503">
        <v>25</v>
      </c>
      <c r="M3503" t="s">
        <v>3836</v>
      </c>
      <c r="N3503" s="3">
        <v>200</v>
      </c>
      <c r="O3503">
        <v>364</v>
      </c>
      <c r="P3503" t="s">
        <v>4881</v>
      </c>
      <c r="Q3503" t="s">
        <v>726</v>
      </c>
      <c r="R3503" t="s">
        <v>72</v>
      </c>
      <c r="S3503" s="3">
        <v>107717341</v>
      </c>
      <c r="T3503" s="3">
        <f>Tabla1[[#This Row],[OS-Valor Unitario]]-Tabla1[[#This Row],[costo_antes_iva]]</f>
        <v>-13800</v>
      </c>
      <c r="U3503" s="3">
        <f>Tabla1[[#This Row],[OS-Valor Unitario]]*Tabla1[[#This Row],[OS-Cantidad]]</f>
        <v>72800</v>
      </c>
      <c r="V3503" s="3">
        <f>Tabla1[[#This Row],[costo_antes_iva]]*Tabla1[[#This Row],[OS-Cantidad]]</f>
        <v>5096000</v>
      </c>
      <c r="W3503" s="3">
        <f>Tabla1[[#This Row],[Valor total OS]]-Tabla1[[#This Row],[valor total op]]</f>
        <v>-5023200</v>
      </c>
    </row>
    <row r="3504" spans="1:23" x14ac:dyDescent="0.3">
      <c r="A3504">
        <v>5895</v>
      </c>
      <c r="B3504" t="s">
        <v>4934</v>
      </c>
      <c r="C3504" t="s">
        <v>349</v>
      </c>
      <c r="D3504" t="s">
        <v>1118</v>
      </c>
      <c r="E3504">
        <v>3</v>
      </c>
      <c r="F3504">
        <v>62086229</v>
      </c>
      <c r="G3504" t="s">
        <v>4886</v>
      </c>
      <c r="H3504" s="6">
        <v>45708</v>
      </c>
      <c r="I3504" s="3">
        <v>14000</v>
      </c>
      <c r="J3504" t="s">
        <v>23</v>
      </c>
      <c r="K3504" t="s">
        <v>4935</v>
      </c>
      <c r="L3504">
        <v>25</v>
      </c>
      <c r="M3504" t="s">
        <v>431</v>
      </c>
      <c r="N3504" s="3">
        <v>5500</v>
      </c>
      <c r="O3504">
        <v>364</v>
      </c>
      <c r="P3504" t="s">
        <v>4881</v>
      </c>
      <c r="Q3504" t="s">
        <v>726</v>
      </c>
      <c r="R3504" t="s">
        <v>28</v>
      </c>
      <c r="S3504" s="3">
        <v>107717341</v>
      </c>
      <c r="T3504" s="3">
        <f>Tabla1[[#This Row],[OS-Valor Unitario]]-Tabla1[[#This Row],[costo_antes_iva]]</f>
        <v>-8500</v>
      </c>
      <c r="U3504" s="3">
        <f>Tabla1[[#This Row],[OS-Valor Unitario]]*Tabla1[[#This Row],[OS-Cantidad]]</f>
        <v>2002000</v>
      </c>
      <c r="V3504" s="3">
        <f>Tabla1[[#This Row],[costo_antes_iva]]*Tabla1[[#This Row],[OS-Cantidad]]</f>
        <v>5096000</v>
      </c>
      <c r="W3504" s="3">
        <f>Tabla1[[#This Row],[Valor total OS]]-Tabla1[[#This Row],[valor total op]]</f>
        <v>-3094000</v>
      </c>
    </row>
    <row r="3505" spans="1:23" x14ac:dyDescent="0.3">
      <c r="A3505">
        <v>5895</v>
      </c>
      <c r="B3505" t="s">
        <v>4934</v>
      </c>
      <c r="C3505" t="s">
        <v>349</v>
      </c>
      <c r="D3505" t="s">
        <v>1118</v>
      </c>
      <c r="E3505">
        <v>3</v>
      </c>
      <c r="F3505">
        <v>62086229</v>
      </c>
      <c r="G3505" t="s">
        <v>4886</v>
      </c>
      <c r="H3505" s="6">
        <v>45708</v>
      </c>
      <c r="I3505" s="3">
        <v>14000</v>
      </c>
      <c r="J3505" t="s">
        <v>23</v>
      </c>
      <c r="K3505" t="s">
        <v>4935</v>
      </c>
      <c r="L3505">
        <v>25</v>
      </c>
      <c r="M3505" t="s">
        <v>3836</v>
      </c>
      <c r="N3505" s="3">
        <v>200</v>
      </c>
      <c r="O3505">
        <v>364</v>
      </c>
      <c r="P3505" t="s">
        <v>4881</v>
      </c>
      <c r="Q3505" t="s">
        <v>726</v>
      </c>
      <c r="R3505" t="s">
        <v>28</v>
      </c>
      <c r="S3505" s="3">
        <v>107717341</v>
      </c>
      <c r="T3505" s="3">
        <f>Tabla1[[#This Row],[OS-Valor Unitario]]-Tabla1[[#This Row],[costo_antes_iva]]</f>
        <v>-13800</v>
      </c>
      <c r="U3505" s="3">
        <f>Tabla1[[#This Row],[OS-Valor Unitario]]*Tabla1[[#This Row],[OS-Cantidad]]</f>
        <v>72800</v>
      </c>
      <c r="V3505" s="3">
        <f>Tabla1[[#This Row],[costo_antes_iva]]*Tabla1[[#This Row],[OS-Cantidad]]</f>
        <v>5096000</v>
      </c>
      <c r="W3505" s="3">
        <f>Tabla1[[#This Row],[Valor total OS]]-Tabla1[[#This Row],[valor total op]]</f>
        <v>-5023200</v>
      </c>
    </row>
    <row r="3506" spans="1:23" x14ac:dyDescent="0.3">
      <c r="A3506">
        <v>5895</v>
      </c>
      <c r="B3506" t="s">
        <v>4936</v>
      </c>
      <c r="C3506" t="s">
        <v>3073</v>
      </c>
      <c r="D3506" t="s">
        <v>1118</v>
      </c>
      <c r="E3506">
        <v>20</v>
      </c>
      <c r="F3506">
        <v>62084711</v>
      </c>
      <c r="G3506" t="s">
        <v>4886</v>
      </c>
      <c r="H3506" s="6">
        <v>45708</v>
      </c>
      <c r="I3506" s="3">
        <v>14000</v>
      </c>
      <c r="J3506" t="s">
        <v>23</v>
      </c>
      <c r="K3506" t="s">
        <v>4937</v>
      </c>
      <c r="L3506">
        <v>26</v>
      </c>
      <c r="M3506" t="s">
        <v>1504</v>
      </c>
      <c r="N3506" s="3">
        <v>5500</v>
      </c>
      <c r="O3506">
        <v>14</v>
      </c>
      <c r="P3506" t="s">
        <v>4881</v>
      </c>
      <c r="Q3506" t="s">
        <v>726</v>
      </c>
      <c r="R3506" t="s">
        <v>72</v>
      </c>
      <c r="S3506" s="3">
        <v>107717341</v>
      </c>
      <c r="T3506" s="3">
        <f>Tabla1[[#This Row],[OS-Valor Unitario]]-Tabla1[[#This Row],[costo_antes_iva]]</f>
        <v>-8500</v>
      </c>
      <c r="U3506" s="3">
        <f>Tabla1[[#This Row],[OS-Valor Unitario]]*Tabla1[[#This Row],[OS-Cantidad]]</f>
        <v>77000</v>
      </c>
      <c r="V3506" s="3">
        <f>Tabla1[[#This Row],[costo_antes_iva]]*Tabla1[[#This Row],[OS-Cantidad]]</f>
        <v>196000</v>
      </c>
      <c r="W3506" s="3">
        <f>Tabla1[[#This Row],[Valor total OS]]-Tabla1[[#This Row],[valor total op]]</f>
        <v>-119000</v>
      </c>
    </row>
    <row r="3507" spans="1:23" x14ac:dyDescent="0.3">
      <c r="A3507">
        <v>5895</v>
      </c>
      <c r="B3507" t="s">
        <v>4936</v>
      </c>
      <c r="C3507" t="s">
        <v>3073</v>
      </c>
      <c r="D3507" t="s">
        <v>1118</v>
      </c>
      <c r="E3507">
        <v>19</v>
      </c>
      <c r="F3507">
        <v>62085383</v>
      </c>
      <c r="G3507" t="s">
        <v>4886</v>
      </c>
      <c r="H3507" s="6">
        <v>45708</v>
      </c>
      <c r="I3507" s="3">
        <v>14000</v>
      </c>
      <c r="J3507" t="s">
        <v>23</v>
      </c>
      <c r="K3507" t="s">
        <v>4937</v>
      </c>
      <c r="L3507">
        <v>26</v>
      </c>
      <c r="M3507" t="s">
        <v>1504</v>
      </c>
      <c r="N3507" s="3">
        <v>5500</v>
      </c>
      <c r="O3507">
        <v>14</v>
      </c>
      <c r="P3507" t="s">
        <v>4881</v>
      </c>
      <c r="Q3507" t="s">
        <v>726</v>
      </c>
      <c r="R3507" t="s">
        <v>72</v>
      </c>
      <c r="S3507" s="3">
        <v>107717341</v>
      </c>
      <c r="T3507" s="3">
        <f>Tabla1[[#This Row],[OS-Valor Unitario]]-Tabla1[[#This Row],[costo_antes_iva]]</f>
        <v>-8500</v>
      </c>
      <c r="U3507" s="3">
        <f>Tabla1[[#This Row],[OS-Valor Unitario]]*Tabla1[[#This Row],[OS-Cantidad]]</f>
        <v>77000</v>
      </c>
      <c r="V3507" s="3">
        <f>Tabla1[[#This Row],[costo_antes_iva]]*Tabla1[[#This Row],[OS-Cantidad]]</f>
        <v>196000</v>
      </c>
      <c r="W3507" s="3">
        <f>Tabla1[[#This Row],[Valor total OS]]-Tabla1[[#This Row],[valor total op]]</f>
        <v>-119000</v>
      </c>
    </row>
    <row r="3508" spans="1:23" x14ac:dyDescent="0.3">
      <c r="A3508">
        <v>5895</v>
      </c>
      <c r="B3508" t="s">
        <v>4936</v>
      </c>
      <c r="C3508" t="s">
        <v>3073</v>
      </c>
      <c r="D3508" t="s">
        <v>1118</v>
      </c>
      <c r="E3508">
        <v>76</v>
      </c>
      <c r="F3508">
        <v>62085390</v>
      </c>
      <c r="G3508" t="s">
        <v>4886</v>
      </c>
      <c r="H3508" s="6">
        <v>45708</v>
      </c>
      <c r="I3508" s="3">
        <v>14000</v>
      </c>
      <c r="J3508" t="s">
        <v>23</v>
      </c>
      <c r="K3508" t="s">
        <v>4937</v>
      </c>
      <c r="L3508">
        <v>26</v>
      </c>
      <c r="M3508" t="s">
        <v>1504</v>
      </c>
      <c r="N3508" s="3">
        <v>5500</v>
      </c>
      <c r="O3508">
        <v>14</v>
      </c>
      <c r="P3508" t="s">
        <v>4881</v>
      </c>
      <c r="Q3508" t="s">
        <v>726</v>
      </c>
      <c r="R3508" t="s">
        <v>72</v>
      </c>
      <c r="S3508" s="3">
        <v>107717341</v>
      </c>
      <c r="T3508" s="3">
        <f>Tabla1[[#This Row],[OS-Valor Unitario]]-Tabla1[[#This Row],[costo_antes_iva]]</f>
        <v>-8500</v>
      </c>
      <c r="U3508" s="3">
        <f>Tabla1[[#This Row],[OS-Valor Unitario]]*Tabla1[[#This Row],[OS-Cantidad]]</f>
        <v>77000</v>
      </c>
      <c r="V3508" s="3">
        <f>Tabla1[[#This Row],[costo_antes_iva]]*Tabla1[[#This Row],[OS-Cantidad]]</f>
        <v>196000</v>
      </c>
      <c r="W3508" s="3">
        <f>Tabla1[[#This Row],[Valor total OS]]-Tabla1[[#This Row],[valor total op]]</f>
        <v>-119000</v>
      </c>
    </row>
    <row r="3509" spans="1:23" x14ac:dyDescent="0.3">
      <c r="A3509">
        <v>5895</v>
      </c>
      <c r="B3509" t="s">
        <v>4936</v>
      </c>
      <c r="C3509" t="s">
        <v>3073</v>
      </c>
      <c r="D3509" t="s">
        <v>1118</v>
      </c>
      <c r="E3509">
        <v>126</v>
      </c>
      <c r="F3509">
        <v>62085402</v>
      </c>
      <c r="G3509" t="s">
        <v>4886</v>
      </c>
      <c r="H3509" s="6">
        <v>45708</v>
      </c>
      <c r="I3509" s="3">
        <v>14000</v>
      </c>
      <c r="J3509" t="s">
        <v>23</v>
      </c>
      <c r="K3509" t="s">
        <v>4937</v>
      </c>
      <c r="L3509">
        <v>26</v>
      </c>
      <c r="M3509" t="s">
        <v>1504</v>
      </c>
      <c r="N3509" s="3">
        <v>5500</v>
      </c>
      <c r="O3509">
        <v>14</v>
      </c>
      <c r="P3509" t="s">
        <v>4881</v>
      </c>
      <c r="Q3509" t="s">
        <v>726</v>
      </c>
      <c r="R3509" t="s">
        <v>72</v>
      </c>
      <c r="S3509" s="3">
        <v>107717341</v>
      </c>
      <c r="T3509" s="3">
        <f>Tabla1[[#This Row],[OS-Valor Unitario]]-Tabla1[[#This Row],[costo_antes_iva]]</f>
        <v>-8500</v>
      </c>
      <c r="U3509" s="3">
        <f>Tabla1[[#This Row],[OS-Valor Unitario]]*Tabla1[[#This Row],[OS-Cantidad]]</f>
        <v>77000</v>
      </c>
      <c r="V3509" s="3">
        <f>Tabla1[[#This Row],[costo_antes_iva]]*Tabla1[[#This Row],[OS-Cantidad]]</f>
        <v>196000</v>
      </c>
      <c r="W3509" s="3">
        <f>Tabla1[[#This Row],[Valor total OS]]-Tabla1[[#This Row],[valor total op]]</f>
        <v>-119000</v>
      </c>
    </row>
    <row r="3510" spans="1:23" x14ac:dyDescent="0.3">
      <c r="A3510">
        <v>5895</v>
      </c>
      <c r="B3510" t="s">
        <v>4936</v>
      </c>
      <c r="C3510" t="s">
        <v>3073</v>
      </c>
      <c r="D3510" t="s">
        <v>1118</v>
      </c>
      <c r="E3510">
        <v>64</v>
      </c>
      <c r="F3510">
        <v>62085477</v>
      </c>
      <c r="G3510" t="s">
        <v>4886</v>
      </c>
      <c r="H3510" s="6">
        <v>45708</v>
      </c>
      <c r="I3510" s="3">
        <v>14000</v>
      </c>
      <c r="J3510" t="s">
        <v>23</v>
      </c>
      <c r="K3510" t="s">
        <v>4937</v>
      </c>
      <c r="L3510">
        <v>26</v>
      </c>
      <c r="M3510" t="s">
        <v>1504</v>
      </c>
      <c r="N3510" s="3">
        <v>5500</v>
      </c>
      <c r="O3510">
        <v>14</v>
      </c>
      <c r="P3510" t="s">
        <v>4881</v>
      </c>
      <c r="Q3510" t="s">
        <v>726</v>
      </c>
      <c r="R3510" t="s">
        <v>72</v>
      </c>
      <c r="S3510" s="3">
        <v>107717341</v>
      </c>
      <c r="T3510" s="3">
        <f>Tabla1[[#This Row],[OS-Valor Unitario]]-Tabla1[[#This Row],[costo_antes_iva]]</f>
        <v>-8500</v>
      </c>
      <c r="U3510" s="3">
        <f>Tabla1[[#This Row],[OS-Valor Unitario]]*Tabla1[[#This Row],[OS-Cantidad]]</f>
        <v>77000</v>
      </c>
      <c r="V3510" s="3">
        <f>Tabla1[[#This Row],[costo_antes_iva]]*Tabla1[[#This Row],[OS-Cantidad]]</f>
        <v>196000</v>
      </c>
      <c r="W3510" s="3">
        <f>Tabla1[[#This Row],[Valor total OS]]-Tabla1[[#This Row],[valor total op]]</f>
        <v>-119000</v>
      </c>
    </row>
    <row r="3511" spans="1:23" x14ac:dyDescent="0.3">
      <c r="A3511">
        <v>5895</v>
      </c>
      <c r="B3511" t="s">
        <v>4936</v>
      </c>
      <c r="C3511" t="s">
        <v>3073</v>
      </c>
      <c r="D3511" t="s">
        <v>1118</v>
      </c>
      <c r="E3511">
        <v>79</v>
      </c>
      <c r="F3511">
        <v>62085509</v>
      </c>
      <c r="G3511" t="s">
        <v>4886</v>
      </c>
      <c r="H3511" s="6">
        <v>45708</v>
      </c>
      <c r="I3511" s="3">
        <v>14000</v>
      </c>
      <c r="J3511" t="s">
        <v>23</v>
      </c>
      <c r="K3511" t="s">
        <v>4937</v>
      </c>
      <c r="L3511">
        <v>26</v>
      </c>
      <c r="M3511" t="s">
        <v>1504</v>
      </c>
      <c r="N3511" s="3">
        <v>5500</v>
      </c>
      <c r="O3511">
        <v>14</v>
      </c>
      <c r="P3511" t="s">
        <v>4881</v>
      </c>
      <c r="Q3511" t="s">
        <v>726</v>
      </c>
      <c r="R3511" t="s">
        <v>72</v>
      </c>
      <c r="S3511" s="3">
        <v>107717341</v>
      </c>
      <c r="T3511" s="3">
        <f>Tabla1[[#This Row],[OS-Valor Unitario]]-Tabla1[[#This Row],[costo_antes_iva]]</f>
        <v>-8500</v>
      </c>
      <c r="U3511" s="3">
        <f>Tabla1[[#This Row],[OS-Valor Unitario]]*Tabla1[[#This Row],[OS-Cantidad]]</f>
        <v>77000</v>
      </c>
      <c r="V3511" s="3">
        <f>Tabla1[[#This Row],[costo_antes_iva]]*Tabla1[[#This Row],[OS-Cantidad]]</f>
        <v>196000</v>
      </c>
      <c r="W3511" s="3">
        <f>Tabla1[[#This Row],[Valor total OS]]-Tabla1[[#This Row],[valor total op]]</f>
        <v>-119000</v>
      </c>
    </row>
    <row r="3512" spans="1:23" x14ac:dyDescent="0.3">
      <c r="A3512">
        <v>5895</v>
      </c>
      <c r="B3512" t="s">
        <v>4936</v>
      </c>
      <c r="C3512" t="s">
        <v>3073</v>
      </c>
      <c r="D3512" t="s">
        <v>1118</v>
      </c>
      <c r="E3512">
        <v>8</v>
      </c>
      <c r="F3512">
        <v>62085528</v>
      </c>
      <c r="G3512" t="s">
        <v>4886</v>
      </c>
      <c r="H3512" s="6">
        <v>45708</v>
      </c>
      <c r="I3512" s="3">
        <v>14000</v>
      </c>
      <c r="J3512" t="s">
        <v>23</v>
      </c>
      <c r="K3512" t="s">
        <v>4937</v>
      </c>
      <c r="L3512">
        <v>26</v>
      </c>
      <c r="M3512" t="s">
        <v>1504</v>
      </c>
      <c r="N3512" s="3">
        <v>5500</v>
      </c>
      <c r="O3512">
        <v>14</v>
      </c>
      <c r="P3512" t="s">
        <v>4881</v>
      </c>
      <c r="Q3512" t="s">
        <v>726</v>
      </c>
      <c r="R3512" t="s">
        <v>72</v>
      </c>
      <c r="S3512" s="3">
        <v>107717341</v>
      </c>
      <c r="T3512" s="3">
        <f>Tabla1[[#This Row],[OS-Valor Unitario]]-Tabla1[[#This Row],[costo_antes_iva]]</f>
        <v>-8500</v>
      </c>
      <c r="U3512" s="3">
        <f>Tabla1[[#This Row],[OS-Valor Unitario]]*Tabla1[[#This Row],[OS-Cantidad]]</f>
        <v>77000</v>
      </c>
      <c r="V3512" s="3">
        <f>Tabla1[[#This Row],[costo_antes_iva]]*Tabla1[[#This Row],[OS-Cantidad]]</f>
        <v>196000</v>
      </c>
      <c r="W3512" s="3">
        <f>Tabla1[[#This Row],[Valor total OS]]-Tabla1[[#This Row],[valor total op]]</f>
        <v>-119000</v>
      </c>
    </row>
    <row r="3513" spans="1:23" x14ac:dyDescent="0.3">
      <c r="A3513">
        <v>5895</v>
      </c>
      <c r="B3513" t="s">
        <v>4936</v>
      </c>
      <c r="C3513" t="s">
        <v>3073</v>
      </c>
      <c r="D3513" t="s">
        <v>1118</v>
      </c>
      <c r="E3513">
        <v>35</v>
      </c>
      <c r="F3513">
        <v>62085554</v>
      </c>
      <c r="G3513" t="s">
        <v>4886</v>
      </c>
      <c r="H3513" s="6">
        <v>45708</v>
      </c>
      <c r="I3513" s="3">
        <v>14000</v>
      </c>
      <c r="J3513" t="s">
        <v>23</v>
      </c>
      <c r="K3513" t="s">
        <v>4937</v>
      </c>
      <c r="L3513">
        <v>26</v>
      </c>
      <c r="M3513" t="s">
        <v>1504</v>
      </c>
      <c r="N3513" s="3">
        <v>5500</v>
      </c>
      <c r="O3513">
        <v>14</v>
      </c>
      <c r="P3513" t="s">
        <v>4881</v>
      </c>
      <c r="Q3513" t="s">
        <v>726</v>
      </c>
      <c r="R3513" t="s">
        <v>72</v>
      </c>
      <c r="S3513" s="3">
        <v>107717341</v>
      </c>
      <c r="T3513" s="3">
        <f>Tabla1[[#This Row],[OS-Valor Unitario]]-Tabla1[[#This Row],[costo_antes_iva]]</f>
        <v>-8500</v>
      </c>
      <c r="U3513" s="3">
        <f>Tabla1[[#This Row],[OS-Valor Unitario]]*Tabla1[[#This Row],[OS-Cantidad]]</f>
        <v>77000</v>
      </c>
      <c r="V3513" s="3">
        <f>Tabla1[[#This Row],[costo_antes_iva]]*Tabla1[[#This Row],[OS-Cantidad]]</f>
        <v>196000</v>
      </c>
      <c r="W3513" s="3">
        <f>Tabla1[[#This Row],[Valor total OS]]-Tabla1[[#This Row],[valor total op]]</f>
        <v>-119000</v>
      </c>
    </row>
    <row r="3514" spans="1:23" x14ac:dyDescent="0.3">
      <c r="A3514">
        <v>5895</v>
      </c>
      <c r="B3514" t="s">
        <v>4936</v>
      </c>
      <c r="C3514" t="s">
        <v>3073</v>
      </c>
      <c r="D3514" t="s">
        <v>1118</v>
      </c>
      <c r="E3514">
        <v>84</v>
      </c>
      <c r="F3514">
        <v>62085623</v>
      </c>
      <c r="G3514" t="s">
        <v>4886</v>
      </c>
      <c r="H3514" s="6">
        <v>45708</v>
      </c>
      <c r="I3514" s="3">
        <v>14000</v>
      </c>
      <c r="J3514" t="s">
        <v>23</v>
      </c>
      <c r="K3514" t="s">
        <v>4937</v>
      </c>
      <c r="L3514">
        <v>26</v>
      </c>
      <c r="M3514" t="s">
        <v>1504</v>
      </c>
      <c r="N3514" s="3">
        <v>5500</v>
      </c>
      <c r="O3514">
        <v>14</v>
      </c>
      <c r="P3514" t="s">
        <v>4881</v>
      </c>
      <c r="Q3514" t="s">
        <v>726</v>
      </c>
      <c r="R3514" t="s">
        <v>72</v>
      </c>
      <c r="S3514" s="3">
        <v>107717341</v>
      </c>
      <c r="T3514" s="3">
        <f>Tabla1[[#This Row],[OS-Valor Unitario]]-Tabla1[[#This Row],[costo_antes_iva]]</f>
        <v>-8500</v>
      </c>
      <c r="U3514" s="3">
        <f>Tabla1[[#This Row],[OS-Valor Unitario]]*Tabla1[[#This Row],[OS-Cantidad]]</f>
        <v>77000</v>
      </c>
      <c r="V3514" s="3">
        <f>Tabla1[[#This Row],[costo_antes_iva]]*Tabla1[[#This Row],[OS-Cantidad]]</f>
        <v>196000</v>
      </c>
      <c r="W3514" s="3">
        <f>Tabla1[[#This Row],[Valor total OS]]-Tabla1[[#This Row],[valor total op]]</f>
        <v>-119000</v>
      </c>
    </row>
    <row r="3515" spans="1:23" x14ac:dyDescent="0.3">
      <c r="A3515">
        <v>5895</v>
      </c>
      <c r="B3515" t="s">
        <v>4936</v>
      </c>
      <c r="C3515" t="s">
        <v>3073</v>
      </c>
      <c r="D3515" t="s">
        <v>1118</v>
      </c>
      <c r="E3515">
        <v>27</v>
      </c>
      <c r="F3515">
        <v>62085640</v>
      </c>
      <c r="G3515" t="s">
        <v>4886</v>
      </c>
      <c r="H3515" s="6">
        <v>45708</v>
      </c>
      <c r="I3515" s="3">
        <v>14000</v>
      </c>
      <c r="J3515" t="s">
        <v>23</v>
      </c>
      <c r="K3515" t="s">
        <v>4937</v>
      </c>
      <c r="L3515">
        <v>26</v>
      </c>
      <c r="M3515" t="s">
        <v>1504</v>
      </c>
      <c r="N3515" s="3">
        <v>5500</v>
      </c>
      <c r="O3515">
        <v>14</v>
      </c>
      <c r="P3515" t="s">
        <v>4881</v>
      </c>
      <c r="Q3515" t="s">
        <v>726</v>
      </c>
      <c r="R3515" t="s">
        <v>72</v>
      </c>
      <c r="S3515" s="3">
        <v>107717341</v>
      </c>
      <c r="T3515" s="3">
        <f>Tabla1[[#This Row],[OS-Valor Unitario]]-Tabla1[[#This Row],[costo_antes_iva]]</f>
        <v>-8500</v>
      </c>
      <c r="U3515" s="3">
        <f>Tabla1[[#This Row],[OS-Valor Unitario]]*Tabla1[[#This Row],[OS-Cantidad]]</f>
        <v>77000</v>
      </c>
      <c r="V3515" s="3">
        <f>Tabla1[[#This Row],[costo_antes_iva]]*Tabla1[[#This Row],[OS-Cantidad]]</f>
        <v>196000</v>
      </c>
      <c r="W3515" s="3">
        <f>Tabla1[[#This Row],[Valor total OS]]-Tabla1[[#This Row],[valor total op]]</f>
        <v>-119000</v>
      </c>
    </row>
    <row r="3516" spans="1:23" x14ac:dyDescent="0.3">
      <c r="A3516">
        <v>5895</v>
      </c>
      <c r="B3516" t="s">
        <v>4936</v>
      </c>
      <c r="C3516" t="s">
        <v>3073</v>
      </c>
      <c r="D3516" t="s">
        <v>1118</v>
      </c>
      <c r="E3516">
        <v>115</v>
      </c>
      <c r="F3516">
        <v>62085683</v>
      </c>
      <c r="G3516" t="s">
        <v>4886</v>
      </c>
      <c r="H3516" s="6">
        <v>45708</v>
      </c>
      <c r="I3516" s="3">
        <v>14000</v>
      </c>
      <c r="J3516" t="s">
        <v>23</v>
      </c>
      <c r="K3516" t="s">
        <v>4937</v>
      </c>
      <c r="L3516">
        <v>26</v>
      </c>
      <c r="M3516" t="s">
        <v>1504</v>
      </c>
      <c r="N3516" s="3">
        <v>5500</v>
      </c>
      <c r="O3516">
        <v>14</v>
      </c>
      <c r="P3516" t="s">
        <v>4881</v>
      </c>
      <c r="Q3516" t="s">
        <v>726</v>
      </c>
      <c r="R3516" t="s">
        <v>72</v>
      </c>
      <c r="S3516" s="3">
        <v>107717341</v>
      </c>
      <c r="T3516" s="3">
        <f>Tabla1[[#This Row],[OS-Valor Unitario]]-Tabla1[[#This Row],[costo_antes_iva]]</f>
        <v>-8500</v>
      </c>
      <c r="U3516" s="3">
        <f>Tabla1[[#This Row],[OS-Valor Unitario]]*Tabla1[[#This Row],[OS-Cantidad]]</f>
        <v>77000</v>
      </c>
      <c r="V3516" s="3">
        <f>Tabla1[[#This Row],[costo_antes_iva]]*Tabla1[[#This Row],[OS-Cantidad]]</f>
        <v>196000</v>
      </c>
      <c r="W3516" s="3">
        <f>Tabla1[[#This Row],[Valor total OS]]-Tabla1[[#This Row],[valor total op]]</f>
        <v>-119000</v>
      </c>
    </row>
    <row r="3517" spans="1:23" x14ac:dyDescent="0.3">
      <c r="A3517">
        <v>5895</v>
      </c>
      <c r="B3517" t="s">
        <v>4936</v>
      </c>
      <c r="C3517" t="s">
        <v>3073</v>
      </c>
      <c r="D3517" t="s">
        <v>1118</v>
      </c>
      <c r="E3517">
        <v>66</v>
      </c>
      <c r="F3517">
        <v>62085725</v>
      </c>
      <c r="G3517" t="s">
        <v>4886</v>
      </c>
      <c r="H3517" s="6">
        <v>45708</v>
      </c>
      <c r="I3517" s="3">
        <v>14000</v>
      </c>
      <c r="J3517" t="s">
        <v>23</v>
      </c>
      <c r="K3517" t="s">
        <v>4937</v>
      </c>
      <c r="L3517">
        <v>26</v>
      </c>
      <c r="M3517" t="s">
        <v>1504</v>
      </c>
      <c r="N3517" s="3">
        <v>5500</v>
      </c>
      <c r="O3517">
        <v>14</v>
      </c>
      <c r="P3517" t="s">
        <v>4881</v>
      </c>
      <c r="Q3517" t="s">
        <v>726</v>
      </c>
      <c r="R3517" t="s">
        <v>72</v>
      </c>
      <c r="S3517" s="3">
        <v>107717341</v>
      </c>
      <c r="T3517" s="3">
        <f>Tabla1[[#This Row],[OS-Valor Unitario]]-Tabla1[[#This Row],[costo_antes_iva]]</f>
        <v>-8500</v>
      </c>
      <c r="U3517" s="3">
        <f>Tabla1[[#This Row],[OS-Valor Unitario]]*Tabla1[[#This Row],[OS-Cantidad]]</f>
        <v>77000</v>
      </c>
      <c r="V3517" s="3">
        <f>Tabla1[[#This Row],[costo_antes_iva]]*Tabla1[[#This Row],[OS-Cantidad]]</f>
        <v>196000</v>
      </c>
      <c r="W3517" s="3">
        <f>Tabla1[[#This Row],[Valor total OS]]-Tabla1[[#This Row],[valor total op]]</f>
        <v>-119000</v>
      </c>
    </row>
    <row r="3518" spans="1:23" x14ac:dyDescent="0.3">
      <c r="A3518">
        <v>5895</v>
      </c>
      <c r="B3518" t="s">
        <v>4936</v>
      </c>
      <c r="C3518" t="s">
        <v>3073</v>
      </c>
      <c r="D3518" t="s">
        <v>1118</v>
      </c>
      <c r="E3518">
        <v>38</v>
      </c>
      <c r="F3518">
        <v>62085766</v>
      </c>
      <c r="G3518" t="s">
        <v>4886</v>
      </c>
      <c r="H3518" s="6">
        <v>45708</v>
      </c>
      <c r="I3518" s="3">
        <v>14000</v>
      </c>
      <c r="J3518" t="s">
        <v>23</v>
      </c>
      <c r="K3518" t="s">
        <v>4937</v>
      </c>
      <c r="L3518">
        <v>26</v>
      </c>
      <c r="M3518" t="s">
        <v>1504</v>
      </c>
      <c r="N3518" s="3">
        <v>5500</v>
      </c>
      <c r="O3518">
        <v>14</v>
      </c>
      <c r="P3518" t="s">
        <v>4881</v>
      </c>
      <c r="Q3518" t="s">
        <v>726</v>
      </c>
      <c r="R3518" t="s">
        <v>72</v>
      </c>
      <c r="S3518" s="3">
        <v>107717341</v>
      </c>
      <c r="T3518" s="3">
        <f>Tabla1[[#This Row],[OS-Valor Unitario]]-Tabla1[[#This Row],[costo_antes_iva]]</f>
        <v>-8500</v>
      </c>
      <c r="U3518" s="3">
        <f>Tabla1[[#This Row],[OS-Valor Unitario]]*Tabla1[[#This Row],[OS-Cantidad]]</f>
        <v>77000</v>
      </c>
      <c r="V3518" s="3">
        <f>Tabla1[[#This Row],[costo_antes_iva]]*Tabla1[[#This Row],[OS-Cantidad]]</f>
        <v>196000</v>
      </c>
      <c r="W3518" s="3">
        <f>Tabla1[[#This Row],[Valor total OS]]-Tabla1[[#This Row],[valor total op]]</f>
        <v>-119000</v>
      </c>
    </row>
    <row r="3519" spans="1:23" x14ac:dyDescent="0.3">
      <c r="A3519">
        <v>5895</v>
      </c>
      <c r="B3519" t="s">
        <v>4936</v>
      </c>
      <c r="C3519" t="s">
        <v>3073</v>
      </c>
      <c r="D3519" t="s">
        <v>1118</v>
      </c>
      <c r="E3519">
        <v>9</v>
      </c>
      <c r="F3519">
        <v>62085893</v>
      </c>
      <c r="G3519" t="s">
        <v>4886</v>
      </c>
      <c r="H3519" s="6">
        <v>45708</v>
      </c>
      <c r="I3519" s="3">
        <v>14000</v>
      </c>
      <c r="J3519" t="s">
        <v>23</v>
      </c>
      <c r="K3519" t="s">
        <v>4937</v>
      </c>
      <c r="L3519">
        <v>26</v>
      </c>
      <c r="M3519" t="s">
        <v>1504</v>
      </c>
      <c r="N3519" s="3">
        <v>5500</v>
      </c>
      <c r="O3519">
        <v>14</v>
      </c>
      <c r="P3519" t="s">
        <v>4881</v>
      </c>
      <c r="Q3519" t="s">
        <v>726</v>
      </c>
      <c r="R3519" t="s">
        <v>72</v>
      </c>
      <c r="S3519" s="3">
        <v>107717341</v>
      </c>
      <c r="T3519" s="3">
        <f>Tabla1[[#This Row],[OS-Valor Unitario]]-Tabla1[[#This Row],[costo_antes_iva]]</f>
        <v>-8500</v>
      </c>
      <c r="U3519" s="3">
        <f>Tabla1[[#This Row],[OS-Valor Unitario]]*Tabla1[[#This Row],[OS-Cantidad]]</f>
        <v>77000</v>
      </c>
      <c r="V3519" s="3">
        <f>Tabla1[[#This Row],[costo_antes_iva]]*Tabla1[[#This Row],[OS-Cantidad]]</f>
        <v>196000</v>
      </c>
      <c r="W3519" s="3">
        <f>Tabla1[[#This Row],[Valor total OS]]-Tabla1[[#This Row],[valor total op]]</f>
        <v>-119000</v>
      </c>
    </row>
    <row r="3520" spans="1:23" x14ac:dyDescent="0.3">
      <c r="A3520">
        <v>5895</v>
      </c>
      <c r="B3520" t="s">
        <v>4936</v>
      </c>
      <c r="C3520" t="s">
        <v>3073</v>
      </c>
      <c r="D3520" t="s">
        <v>1118</v>
      </c>
      <c r="E3520">
        <v>36</v>
      </c>
      <c r="F3520">
        <v>62085926</v>
      </c>
      <c r="G3520" t="s">
        <v>4886</v>
      </c>
      <c r="H3520" s="6">
        <v>45708</v>
      </c>
      <c r="I3520" s="3">
        <v>14000</v>
      </c>
      <c r="J3520" t="s">
        <v>23</v>
      </c>
      <c r="K3520" t="s">
        <v>4937</v>
      </c>
      <c r="L3520">
        <v>26</v>
      </c>
      <c r="M3520" t="s">
        <v>1504</v>
      </c>
      <c r="N3520" s="3">
        <v>5500</v>
      </c>
      <c r="O3520">
        <v>14</v>
      </c>
      <c r="P3520" t="s">
        <v>4881</v>
      </c>
      <c r="Q3520" t="s">
        <v>726</v>
      </c>
      <c r="R3520" t="s">
        <v>72</v>
      </c>
      <c r="S3520" s="3">
        <v>107717341</v>
      </c>
      <c r="T3520" s="3">
        <f>Tabla1[[#This Row],[OS-Valor Unitario]]-Tabla1[[#This Row],[costo_antes_iva]]</f>
        <v>-8500</v>
      </c>
      <c r="U3520" s="3">
        <f>Tabla1[[#This Row],[OS-Valor Unitario]]*Tabla1[[#This Row],[OS-Cantidad]]</f>
        <v>77000</v>
      </c>
      <c r="V3520" s="3">
        <f>Tabla1[[#This Row],[costo_antes_iva]]*Tabla1[[#This Row],[OS-Cantidad]]</f>
        <v>196000</v>
      </c>
      <c r="W3520" s="3">
        <f>Tabla1[[#This Row],[Valor total OS]]-Tabla1[[#This Row],[valor total op]]</f>
        <v>-119000</v>
      </c>
    </row>
    <row r="3521" spans="1:23" x14ac:dyDescent="0.3">
      <c r="A3521">
        <v>5895</v>
      </c>
      <c r="B3521" t="s">
        <v>4936</v>
      </c>
      <c r="C3521" t="s">
        <v>3073</v>
      </c>
      <c r="D3521" t="s">
        <v>1118</v>
      </c>
      <c r="E3521">
        <v>152</v>
      </c>
      <c r="F3521">
        <v>62086033</v>
      </c>
      <c r="G3521" t="s">
        <v>4886</v>
      </c>
      <c r="H3521" s="6">
        <v>45708</v>
      </c>
      <c r="I3521" s="3">
        <v>14000</v>
      </c>
      <c r="J3521" t="s">
        <v>23</v>
      </c>
      <c r="K3521" t="s">
        <v>4937</v>
      </c>
      <c r="L3521">
        <v>26</v>
      </c>
      <c r="M3521" t="s">
        <v>1504</v>
      </c>
      <c r="N3521" s="3">
        <v>5500</v>
      </c>
      <c r="O3521">
        <v>14</v>
      </c>
      <c r="P3521" t="s">
        <v>4881</v>
      </c>
      <c r="Q3521" t="s">
        <v>726</v>
      </c>
      <c r="R3521" t="s">
        <v>72</v>
      </c>
      <c r="S3521" s="3">
        <v>107717341</v>
      </c>
      <c r="T3521" s="3">
        <f>Tabla1[[#This Row],[OS-Valor Unitario]]-Tabla1[[#This Row],[costo_antes_iva]]</f>
        <v>-8500</v>
      </c>
      <c r="U3521" s="3">
        <f>Tabla1[[#This Row],[OS-Valor Unitario]]*Tabla1[[#This Row],[OS-Cantidad]]</f>
        <v>77000</v>
      </c>
      <c r="V3521" s="3">
        <f>Tabla1[[#This Row],[costo_antes_iva]]*Tabla1[[#This Row],[OS-Cantidad]]</f>
        <v>196000</v>
      </c>
      <c r="W3521" s="3">
        <f>Tabla1[[#This Row],[Valor total OS]]-Tabla1[[#This Row],[valor total op]]</f>
        <v>-119000</v>
      </c>
    </row>
    <row r="3522" spans="1:23" x14ac:dyDescent="0.3">
      <c r="A3522">
        <v>5895</v>
      </c>
      <c r="B3522" t="s">
        <v>4936</v>
      </c>
      <c r="C3522" t="s">
        <v>3073</v>
      </c>
      <c r="D3522" t="s">
        <v>1118</v>
      </c>
      <c r="E3522">
        <v>47</v>
      </c>
      <c r="F3522">
        <v>62086057</v>
      </c>
      <c r="G3522" t="s">
        <v>4886</v>
      </c>
      <c r="H3522" s="6">
        <v>45708</v>
      </c>
      <c r="I3522" s="3">
        <v>14000</v>
      </c>
      <c r="J3522" t="s">
        <v>23</v>
      </c>
      <c r="K3522" t="s">
        <v>4937</v>
      </c>
      <c r="L3522">
        <v>26</v>
      </c>
      <c r="M3522" t="s">
        <v>1504</v>
      </c>
      <c r="N3522" s="3">
        <v>5500</v>
      </c>
      <c r="O3522">
        <v>14</v>
      </c>
      <c r="P3522" t="s">
        <v>4881</v>
      </c>
      <c r="Q3522" t="s">
        <v>726</v>
      </c>
      <c r="R3522" t="s">
        <v>72</v>
      </c>
      <c r="S3522" s="3">
        <v>107717341</v>
      </c>
      <c r="T3522" s="3">
        <f>Tabla1[[#This Row],[OS-Valor Unitario]]-Tabla1[[#This Row],[costo_antes_iva]]</f>
        <v>-8500</v>
      </c>
      <c r="U3522" s="3">
        <f>Tabla1[[#This Row],[OS-Valor Unitario]]*Tabla1[[#This Row],[OS-Cantidad]]</f>
        <v>77000</v>
      </c>
      <c r="V3522" s="3">
        <f>Tabla1[[#This Row],[costo_antes_iva]]*Tabla1[[#This Row],[OS-Cantidad]]</f>
        <v>196000</v>
      </c>
      <c r="W3522" s="3">
        <f>Tabla1[[#This Row],[Valor total OS]]-Tabla1[[#This Row],[valor total op]]</f>
        <v>-119000</v>
      </c>
    </row>
    <row r="3523" spans="1:23" x14ac:dyDescent="0.3">
      <c r="A3523">
        <v>5895</v>
      </c>
      <c r="B3523" t="s">
        <v>4936</v>
      </c>
      <c r="C3523" t="s">
        <v>78</v>
      </c>
      <c r="D3523" t="s">
        <v>1118</v>
      </c>
      <c r="E3523">
        <v>3</v>
      </c>
      <c r="F3523">
        <v>62086126</v>
      </c>
      <c r="G3523" t="s">
        <v>4886</v>
      </c>
      <c r="H3523" s="6">
        <v>45708</v>
      </c>
      <c r="I3523" s="3">
        <v>5000</v>
      </c>
      <c r="J3523" t="s">
        <v>23</v>
      </c>
      <c r="K3523" t="s">
        <v>4937</v>
      </c>
      <c r="L3523">
        <v>26</v>
      </c>
      <c r="M3523" t="s">
        <v>1504</v>
      </c>
      <c r="N3523" s="3">
        <v>5500</v>
      </c>
      <c r="O3523">
        <v>14</v>
      </c>
      <c r="P3523" t="s">
        <v>4881</v>
      </c>
      <c r="Q3523" t="s">
        <v>726</v>
      </c>
      <c r="R3523" t="s">
        <v>61</v>
      </c>
      <c r="S3523" s="3">
        <v>107717341</v>
      </c>
      <c r="T3523" s="3">
        <f>Tabla1[[#This Row],[OS-Valor Unitario]]-Tabla1[[#This Row],[costo_antes_iva]]</f>
        <v>500</v>
      </c>
      <c r="U3523" s="3">
        <f>Tabla1[[#This Row],[OS-Valor Unitario]]*Tabla1[[#This Row],[OS-Cantidad]]</f>
        <v>77000</v>
      </c>
      <c r="V3523" s="3">
        <f>Tabla1[[#This Row],[costo_antes_iva]]*Tabla1[[#This Row],[OS-Cantidad]]</f>
        <v>70000</v>
      </c>
      <c r="W3523" s="3">
        <f>Tabla1[[#This Row],[Valor total OS]]-Tabla1[[#This Row],[valor total op]]</f>
        <v>7000</v>
      </c>
    </row>
    <row r="3524" spans="1:23" x14ac:dyDescent="0.3">
      <c r="A3524">
        <v>5895</v>
      </c>
      <c r="B3524" t="s">
        <v>4936</v>
      </c>
      <c r="C3524" t="s">
        <v>78</v>
      </c>
      <c r="D3524" t="s">
        <v>1118</v>
      </c>
      <c r="E3524">
        <v>48</v>
      </c>
      <c r="F3524">
        <v>62086136</v>
      </c>
      <c r="G3524" t="s">
        <v>4886</v>
      </c>
      <c r="H3524" s="6">
        <v>45708</v>
      </c>
      <c r="I3524" s="3">
        <v>5000</v>
      </c>
      <c r="J3524" t="s">
        <v>23</v>
      </c>
      <c r="K3524" t="s">
        <v>4937</v>
      </c>
      <c r="L3524">
        <v>26</v>
      </c>
      <c r="M3524" t="s">
        <v>1504</v>
      </c>
      <c r="N3524" s="3">
        <v>5500</v>
      </c>
      <c r="O3524">
        <v>14</v>
      </c>
      <c r="P3524" t="s">
        <v>4881</v>
      </c>
      <c r="Q3524" t="s">
        <v>726</v>
      </c>
      <c r="R3524" t="s">
        <v>61</v>
      </c>
      <c r="S3524" s="3">
        <v>107717341</v>
      </c>
      <c r="T3524" s="3">
        <f>Tabla1[[#This Row],[OS-Valor Unitario]]-Tabla1[[#This Row],[costo_antes_iva]]</f>
        <v>500</v>
      </c>
      <c r="U3524" s="3">
        <f>Tabla1[[#This Row],[OS-Valor Unitario]]*Tabla1[[#This Row],[OS-Cantidad]]</f>
        <v>77000</v>
      </c>
      <c r="V3524" s="3">
        <f>Tabla1[[#This Row],[costo_antes_iva]]*Tabla1[[#This Row],[OS-Cantidad]]</f>
        <v>70000</v>
      </c>
      <c r="W3524" s="3">
        <f>Tabla1[[#This Row],[Valor total OS]]-Tabla1[[#This Row],[valor total op]]</f>
        <v>7000</v>
      </c>
    </row>
    <row r="3525" spans="1:23" x14ac:dyDescent="0.3">
      <c r="A3525">
        <v>5895</v>
      </c>
      <c r="B3525" t="s">
        <v>4936</v>
      </c>
      <c r="C3525" t="s">
        <v>78</v>
      </c>
      <c r="D3525" t="s">
        <v>1118</v>
      </c>
      <c r="E3525">
        <v>10</v>
      </c>
      <c r="F3525">
        <v>62086145</v>
      </c>
      <c r="G3525" t="s">
        <v>4886</v>
      </c>
      <c r="H3525" s="6">
        <v>45708</v>
      </c>
      <c r="I3525" s="3">
        <v>5000</v>
      </c>
      <c r="J3525" t="s">
        <v>23</v>
      </c>
      <c r="K3525" t="s">
        <v>4937</v>
      </c>
      <c r="L3525">
        <v>26</v>
      </c>
      <c r="M3525" t="s">
        <v>1504</v>
      </c>
      <c r="N3525" s="3">
        <v>5500</v>
      </c>
      <c r="O3525">
        <v>14</v>
      </c>
      <c r="P3525" t="s">
        <v>4881</v>
      </c>
      <c r="Q3525" t="s">
        <v>726</v>
      </c>
      <c r="R3525" t="s">
        <v>61</v>
      </c>
      <c r="S3525" s="3">
        <v>107717341</v>
      </c>
      <c r="T3525" s="3">
        <f>Tabla1[[#This Row],[OS-Valor Unitario]]-Tabla1[[#This Row],[costo_antes_iva]]</f>
        <v>500</v>
      </c>
      <c r="U3525" s="3">
        <f>Tabla1[[#This Row],[OS-Valor Unitario]]*Tabla1[[#This Row],[OS-Cantidad]]</f>
        <v>77000</v>
      </c>
      <c r="V3525" s="3">
        <f>Tabla1[[#This Row],[costo_antes_iva]]*Tabla1[[#This Row],[OS-Cantidad]]</f>
        <v>70000</v>
      </c>
      <c r="W3525" s="3">
        <f>Tabla1[[#This Row],[Valor total OS]]-Tabla1[[#This Row],[valor total op]]</f>
        <v>7000</v>
      </c>
    </row>
    <row r="3526" spans="1:23" x14ac:dyDescent="0.3">
      <c r="A3526">
        <v>5895</v>
      </c>
      <c r="B3526" t="s">
        <v>4936</v>
      </c>
      <c r="C3526" t="s">
        <v>78</v>
      </c>
      <c r="D3526" t="s">
        <v>1118</v>
      </c>
      <c r="E3526">
        <v>364</v>
      </c>
      <c r="F3526">
        <v>62086156</v>
      </c>
      <c r="G3526" t="s">
        <v>4886</v>
      </c>
      <c r="H3526" s="6">
        <v>45708</v>
      </c>
      <c r="I3526" s="3">
        <v>5000</v>
      </c>
      <c r="J3526" t="s">
        <v>23</v>
      </c>
      <c r="K3526" t="s">
        <v>4937</v>
      </c>
      <c r="L3526">
        <v>26</v>
      </c>
      <c r="M3526" t="s">
        <v>1504</v>
      </c>
      <c r="N3526" s="3">
        <v>5500</v>
      </c>
      <c r="O3526">
        <v>14</v>
      </c>
      <c r="P3526" t="s">
        <v>4881</v>
      </c>
      <c r="Q3526" t="s">
        <v>726</v>
      </c>
      <c r="R3526" t="s">
        <v>61</v>
      </c>
      <c r="S3526" s="3">
        <v>107717341</v>
      </c>
      <c r="T3526" s="3">
        <f>Tabla1[[#This Row],[OS-Valor Unitario]]-Tabla1[[#This Row],[costo_antes_iva]]</f>
        <v>500</v>
      </c>
      <c r="U3526" s="3">
        <f>Tabla1[[#This Row],[OS-Valor Unitario]]*Tabla1[[#This Row],[OS-Cantidad]]</f>
        <v>77000</v>
      </c>
      <c r="V3526" s="3">
        <f>Tabla1[[#This Row],[costo_antes_iva]]*Tabla1[[#This Row],[OS-Cantidad]]</f>
        <v>70000</v>
      </c>
      <c r="W3526" s="3">
        <f>Tabla1[[#This Row],[Valor total OS]]-Tabla1[[#This Row],[valor total op]]</f>
        <v>7000</v>
      </c>
    </row>
    <row r="3527" spans="1:23" x14ac:dyDescent="0.3">
      <c r="A3527">
        <v>5895</v>
      </c>
      <c r="B3527" t="s">
        <v>4936</v>
      </c>
      <c r="C3527" t="s">
        <v>78</v>
      </c>
      <c r="D3527" t="s">
        <v>1118</v>
      </c>
      <c r="E3527">
        <v>14</v>
      </c>
      <c r="F3527">
        <v>62086168</v>
      </c>
      <c r="G3527" t="s">
        <v>4886</v>
      </c>
      <c r="H3527" s="6">
        <v>45708</v>
      </c>
      <c r="I3527" s="3">
        <v>5000</v>
      </c>
      <c r="J3527" t="s">
        <v>23</v>
      </c>
      <c r="K3527" t="s">
        <v>4937</v>
      </c>
      <c r="L3527">
        <v>26</v>
      </c>
      <c r="M3527" t="s">
        <v>1504</v>
      </c>
      <c r="N3527" s="3">
        <v>5500</v>
      </c>
      <c r="O3527">
        <v>14</v>
      </c>
      <c r="P3527" t="s">
        <v>4881</v>
      </c>
      <c r="Q3527" t="s">
        <v>726</v>
      </c>
      <c r="R3527" t="s">
        <v>61</v>
      </c>
      <c r="S3527" s="3">
        <v>107717341</v>
      </c>
      <c r="T3527" s="3">
        <f>Tabla1[[#This Row],[OS-Valor Unitario]]-Tabla1[[#This Row],[costo_antes_iva]]</f>
        <v>500</v>
      </c>
      <c r="U3527" s="3">
        <f>Tabla1[[#This Row],[OS-Valor Unitario]]*Tabla1[[#This Row],[OS-Cantidad]]</f>
        <v>77000</v>
      </c>
      <c r="V3527" s="3">
        <f>Tabla1[[#This Row],[costo_antes_iva]]*Tabla1[[#This Row],[OS-Cantidad]]</f>
        <v>70000</v>
      </c>
      <c r="W3527" s="3">
        <f>Tabla1[[#This Row],[Valor total OS]]-Tabla1[[#This Row],[valor total op]]</f>
        <v>7000</v>
      </c>
    </row>
    <row r="3528" spans="1:23" x14ac:dyDescent="0.3">
      <c r="A3528">
        <v>5895</v>
      </c>
      <c r="B3528" t="s">
        <v>4936</v>
      </c>
      <c r="C3528" t="s">
        <v>3073</v>
      </c>
      <c r="D3528" t="s">
        <v>1118</v>
      </c>
      <c r="E3528">
        <v>7</v>
      </c>
      <c r="F3528">
        <v>62086208</v>
      </c>
      <c r="G3528" t="s">
        <v>4886</v>
      </c>
      <c r="H3528" s="6">
        <v>45708</v>
      </c>
      <c r="I3528" s="3">
        <v>14000</v>
      </c>
      <c r="J3528" t="s">
        <v>23</v>
      </c>
      <c r="K3528" t="s">
        <v>4937</v>
      </c>
      <c r="L3528">
        <v>26</v>
      </c>
      <c r="M3528" t="s">
        <v>1504</v>
      </c>
      <c r="N3528" s="3">
        <v>5500</v>
      </c>
      <c r="O3528">
        <v>14</v>
      </c>
      <c r="P3528" t="s">
        <v>4881</v>
      </c>
      <c r="Q3528" t="s">
        <v>726</v>
      </c>
      <c r="R3528" t="s">
        <v>72</v>
      </c>
      <c r="S3528" s="3">
        <v>107717341</v>
      </c>
      <c r="T3528" s="3">
        <f>Tabla1[[#This Row],[OS-Valor Unitario]]-Tabla1[[#This Row],[costo_antes_iva]]</f>
        <v>-8500</v>
      </c>
      <c r="U3528" s="3">
        <f>Tabla1[[#This Row],[OS-Valor Unitario]]*Tabla1[[#This Row],[OS-Cantidad]]</f>
        <v>77000</v>
      </c>
      <c r="V3528" s="3">
        <f>Tabla1[[#This Row],[costo_antes_iva]]*Tabla1[[#This Row],[OS-Cantidad]]</f>
        <v>196000</v>
      </c>
      <c r="W3528" s="3">
        <f>Tabla1[[#This Row],[Valor total OS]]-Tabla1[[#This Row],[valor total op]]</f>
        <v>-119000</v>
      </c>
    </row>
    <row r="3529" spans="1:23" x14ac:dyDescent="0.3">
      <c r="A3529">
        <v>5895</v>
      </c>
      <c r="B3529" t="s">
        <v>4936</v>
      </c>
      <c r="C3529" t="s">
        <v>349</v>
      </c>
      <c r="D3529" t="s">
        <v>1118</v>
      </c>
      <c r="E3529">
        <v>3</v>
      </c>
      <c r="F3529">
        <v>62086229</v>
      </c>
      <c r="G3529" t="s">
        <v>4886</v>
      </c>
      <c r="H3529" s="6">
        <v>45708</v>
      </c>
      <c r="I3529" s="3">
        <v>14000</v>
      </c>
      <c r="J3529" t="s">
        <v>23</v>
      </c>
      <c r="K3529" t="s">
        <v>4937</v>
      </c>
      <c r="L3529">
        <v>26</v>
      </c>
      <c r="M3529" t="s">
        <v>1504</v>
      </c>
      <c r="N3529" s="3">
        <v>5500</v>
      </c>
      <c r="O3529">
        <v>14</v>
      </c>
      <c r="P3529" t="s">
        <v>4881</v>
      </c>
      <c r="Q3529" t="s">
        <v>726</v>
      </c>
      <c r="R3529" t="s">
        <v>28</v>
      </c>
      <c r="S3529" s="3">
        <v>107717341</v>
      </c>
      <c r="T3529" s="3">
        <f>Tabla1[[#This Row],[OS-Valor Unitario]]-Tabla1[[#This Row],[costo_antes_iva]]</f>
        <v>-8500</v>
      </c>
      <c r="U3529" s="3">
        <f>Tabla1[[#This Row],[OS-Valor Unitario]]*Tabla1[[#This Row],[OS-Cantidad]]</f>
        <v>77000</v>
      </c>
      <c r="V3529" s="3">
        <f>Tabla1[[#This Row],[costo_antes_iva]]*Tabla1[[#This Row],[OS-Cantidad]]</f>
        <v>196000</v>
      </c>
      <c r="W3529" s="3">
        <f>Tabla1[[#This Row],[Valor total OS]]-Tabla1[[#This Row],[valor total op]]</f>
        <v>-119000</v>
      </c>
    </row>
    <row r="3530" spans="1:23" x14ac:dyDescent="0.3">
      <c r="A3530">
        <v>5895</v>
      </c>
      <c r="B3530" t="s">
        <v>4938</v>
      </c>
      <c r="C3530" t="s">
        <v>3073</v>
      </c>
      <c r="D3530" t="s">
        <v>1118</v>
      </c>
      <c r="E3530">
        <v>20</v>
      </c>
      <c r="F3530">
        <v>62081642</v>
      </c>
      <c r="G3530" t="s">
        <v>4939</v>
      </c>
      <c r="H3530" s="6">
        <v>45708</v>
      </c>
      <c r="I3530" s="3">
        <v>14000</v>
      </c>
      <c r="J3530" t="s">
        <v>23</v>
      </c>
      <c r="K3530" t="s">
        <v>4940</v>
      </c>
      <c r="L3530">
        <v>27</v>
      </c>
      <c r="M3530" t="s">
        <v>4896</v>
      </c>
      <c r="N3530" s="3">
        <v>14000</v>
      </c>
      <c r="O3530">
        <v>24</v>
      </c>
      <c r="P3530" t="s">
        <v>4881</v>
      </c>
      <c r="Q3530" t="s">
        <v>726</v>
      </c>
      <c r="R3530" t="s">
        <v>72</v>
      </c>
      <c r="S3530" s="3">
        <v>107717341</v>
      </c>
      <c r="T3530" s="3">
        <f>Tabla1[[#This Row],[OS-Valor Unitario]]-Tabla1[[#This Row],[costo_antes_iva]]</f>
        <v>0</v>
      </c>
      <c r="U3530" s="3">
        <f>Tabla1[[#This Row],[OS-Valor Unitario]]*Tabla1[[#This Row],[OS-Cantidad]]</f>
        <v>336000</v>
      </c>
      <c r="V3530" s="3">
        <f>Tabla1[[#This Row],[costo_antes_iva]]*Tabla1[[#This Row],[OS-Cantidad]]</f>
        <v>336000</v>
      </c>
      <c r="W3530" s="3">
        <f>Tabla1[[#This Row],[Valor total OS]]-Tabla1[[#This Row],[valor total op]]</f>
        <v>0</v>
      </c>
    </row>
    <row r="3531" spans="1:23" x14ac:dyDescent="0.3">
      <c r="A3531">
        <v>5895</v>
      </c>
      <c r="B3531" t="s">
        <v>4941</v>
      </c>
      <c r="C3531" t="s">
        <v>3073</v>
      </c>
      <c r="D3531" t="s">
        <v>1118</v>
      </c>
      <c r="E3531">
        <v>20</v>
      </c>
      <c r="F3531">
        <v>62084711</v>
      </c>
      <c r="G3531" t="s">
        <v>4886</v>
      </c>
      <c r="H3531" s="6">
        <v>45708</v>
      </c>
      <c r="I3531" s="3">
        <v>14000</v>
      </c>
      <c r="J3531" t="s">
        <v>23</v>
      </c>
      <c r="K3531" t="s">
        <v>4942</v>
      </c>
      <c r="L3531">
        <v>28</v>
      </c>
      <c r="M3531" t="s">
        <v>4896</v>
      </c>
      <c r="N3531" s="3">
        <v>21000</v>
      </c>
      <c r="O3531">
        <v>3</v>
      </c>
      <c r="P3531" t="s">
        <v>4881</v>
      </c>
      <c r="Q3531" t="s">
        <v>726</v>
      </c>
      <c r="R3531" t="s">
        <v>72</v>
      </c>
      <c r="S3531" s="3">
        <v>107717341</v>
      </c>
      <c r="T3531" s="3">
        <f>Tabla1[[#This Row],[OS-Valor Unitario]]-Tabla1[[#This Row],[costo_antes_iva]]</f>
        <v>7000</v>
      </c>
      <c r="U3531" s="3">
        <f>Tabla1[[#This Row],[OS-Valor Unitario]]*Tabla1[[#This Row],[OS-Cantidad]]</f>
        <v>63000</v>
      </c>
      <c r="V3531" s="3">
        <f>Tabla1[[#This Row],[costo_antes_iva]]*Tabla1[[#This Row],[OS-Cantidad]]</f>
        <v>42000</v>
      </c>
      <c r="W3531" s="3">
        <f>Tabla1[[#This Row],[Valor total OS]]-Tabla1[[#This Row],[valor total op]]</f>
        <v>21000</v>
      </c>
    </row>
    <row r="3532" spans="1:23" x14ac:dyDescent="0.3">
      <c r="A3532">
        <v>5895</v>
      </c>
      <c r="B3532" t="s">
        <v>4941</v>
      </c>
      <c r="C3532" t="s">
        <v>3073</v>
      </c>
      <c r="D3532" t="s">
        <v>1118</v>
      </c>
      <c r="E3532">
        <v>19</v>
      </c>
      <c r="F3532">
        <v>62085383</v>
      </c>
      <c r="G3532" t="s">
        <v>4886</v>
      </c>
      <c r="H3532" s="6">
        <v>45708</v>
      </c>
      <c r="I3532" s="3">
        <v>14000</v>
      </c>
      <c r="J3532" t="s">
        <v>23</v>
      </c>
      <c r="K3532" t="s">
        <v>4942</v>
      </c>
      <c r="L3532">
        <v>28</v>
      </c>
      <c r="M3532" t="s">
        <v>4896</v>
      </c>
      <c r="N3532" s="3">
        <v>21000</v>
      </c>
      <c r="O3532">
        <v>3</v>
      </c>
      <c r="P3532" t="s">
        <v>4881</v>
      </c>
      <c r="Q3532" t="s">
        <v>726</v>
      </c>
      <c r="R3532" t="s">
        <v>72</v>
      </c>
      <c r="S3532" s="3">
        <v>107717341</v>
      </c>
      <c r="T3532" s="3">
        <f>Tabla1[[#This Row],[OS-Valor Unitario]]-Tabla1[[#This Row],[costo_antes_iva]]</f>
        <v>7000</v>
      </c>
      <c r="U3532" s="3">
        <f>Tabla1[[#This Row],[OS-Valor Unitario]]*Tabla1[[#This Row],[OS-Cantidad]]</f>
        <v>63000</v>
      </c>
      <c r="V3532" s="3">
        <f>Tabla1[[#This Row],[costo_antes_iva]]*Tabla1[[#This Row],[OS-Cantidad]]</f>
        <v>42000</v>
      </c>
      <c r="W3532" s="3">
        <f>Tabla1[[#This Row],[Valor total OS]]-Tabla1[[#This Row],[valor total op]]</f>
        <v>21000</v>
      </c>
    </row>
    <row r="3533" spans="1:23" x14ac:dyDescent="0.3">
      <c r="A3533">
        <v>5895</v>
      </c>
      <c r="B3533" t="s">
        <v>4941</v>
      </c>
      <c r="C3533" t="s">
        <v>3073</v>
      </c>
      <c r="D3533" t="s">
        <v>1118</v>
      </c>
      <c r="E3533">
        <v>76</v>
      </c>
      <c r="F3533">
        <v>62085390</v>
      </c>
      <c r="G3533" t="s">
        <v>4886</v>
      </c>
      <c r="H3533" s="6">
        <v>45708</v>
      </c>
      <c r="I3533" s="3">
        <v>14000</v>
      </c>
      <c r="J3533" t="s">
        <v>23</v>
      </c>
      <c r="K3533" t="s">
        <v>4942</v>
      </c>
      <c r="L3533">
        <v>28</v>
      </c>
      <c r="M3533" t="s">
        <v>4896</v>
      </c>
      <c r="N3533" s="3">
        <v>21000</v>
      </c>
      <c r="O3533">
        <v>3</v>
      </c>
      <c r="P3533" t="s">
        <v>4881</v>
      </c>
      <c r="Q3533" t="s">
        <v>726</v>
      </c>
      <c r="R3533" t="s">
        <v>72</v>
      </c>
      <c r="S3533" s="3">
        <v>107717341</v>
      </c>
      <c r="T3533" s="3">
        <f>Tabla1[[#This Row],[OS-Valor Unitario]]-Tabla1[[#This Row],[costo_antes_iva]]</f>
        <v>7000</v>
      </c>
      <c r="U3533" s="3">
        <f>Tabla1[[#This Row],[OS-Valor Unitario]]*Tabla1[[#This Row],[OS-Cantidad]]</f>
        <v>63000</v>
      </c>
      <c r="V3533" s="3">
        <f>Tabla1[[#This Row],[costo_antes_iva]]*Tabla1[[#This Row],[OS-Cantidad]]</f>
        <v>42000</v>
      </c>
      <c r="W3533" s="3">
        <f>Tabla1[[#This Row],[Valor total OS]]-Tabla1[[#This Row],[valor total op]]</f>
        <v>21000</v>
      </c>
    </row>
    <row r="3534" spans="1:23" x14ac:dyDescent="0.3">
      <c r="A3534">
        <v>5895</v>
      </c>
      <c r="B3534" t="s">
        <v>4941</v>
      </c>
      <c r="C3534" t="s">
        <v>3073</v>
      </c>
      <c r="D3534" t="s">
        <v>1118</v>
      </c>
      <c r="E3534">
        <v>126</v>
      </c>
      <c r="F3534">
        <v>62085402</v>
      </c>
      <c r="G3534" t="s">
        <v>4886</v>
      </c>
      <c r="H3534" s="6">
        <v>45708</v>
      </c>
      <c r="I3534" s="3">
        <v>14000</v>
      </c>
      <c r="J3534" t="s">
        <v>23</v>
      </c>
      <c r="K3534" t="s">
        <v>4942</v>
      </c>
      <c r="L3534">
        <v>28</v>
      </c>
      <c r="M3534" t="s">
        <v>4896</v>
      </c>
      <c r="N3534" s="3">
        <v>21000</v>
      </c>
      <c r="O3534">
        <v>3</v>
      </c>
      <c r="P3534" t="s">
        <v>4881</v>
      </c>
      <c r="Q3534" t="s">
        <v>726</v>
      </c>
      <c r="R3534" t="s">
        <v>72</v>
      </c>
      <c r="S3534" s="3">
        <v>107717341</v>
      </c>
      <c r="T3534" s="3">
        <f>Tabla1[[#This Row],[OS-Valor Unitario]]-Tabla1[[#This Row],[costo_antes_iva]]</f>
        <v>7000</v>
      </c>
      <c r="U3534" s="3">
        <f>Tabla1[[#This Row],[OS-Valor Unitario]]*Tabla1[[#This Row],[OS-Cantidad]]</f>
        <v>63000</v>
      </c>
      <c r="V3534" s="3">
        <f>Tabla1[[#This Row],[costo_antes_iva]]*Tabla1[[#This Row],[OS-Cantidad]]</f>
        <v>42000</v>
      </c>
      <c r="W3534" s="3">
        <f>Tabla1[[#This Row],[Valor total OS]]-Tabla1[[#This Row],[valor total op]]</f>
        <v>21000</v>
      </c>
    </row>
    <row r="3535" spans="1:23" x14ac:dyDescent="0.3">
      <c r="A3535">
        <v>5895</v>
      </c>
      <c r="B3535" t="s">
        <v>4941</v>
      </c>
      <c r="C3535" t="s">
        <v>3073</v>
      </c>
      <c r="D3535" t="s">
        <v>1118</v>
      </c>
      <c r="E3535">
        <v>64</v>
      </c>
      <c r="F3535">
        <v>62085477</v>
      </c>
      <c r="G3535" t="s">
        <v>4886</v>
      </c>
      <c r="H3535" s="6">
        <v>45708</v>
      </c>
      <c r="I3535" s="3">
        <v>14000</v>
      </c>
      <c r="J3535" t="s">
        <v>23</v>
      </c>
      <c r="K3535" t="s">
        <v>4942</v>
      </c>
      <c r="L3535">
        <v>28</v>
      </c>
      <c r="M3535" t="s">
        <v>4896</v>
      </c>
      <c r="N3535" s="3">
        <v>21000</v>
      </c>
      <c r="O3535">
        <v>3</v>
      </c>
      <c r="P3535" t="s">
        <v>4881</v>
      </c>
      <c r="Q3535" t="s">
        <v>726</v>
      </c>
      <c r="R3535" t="s">
        <v>72</v>
      </c>
      <c r="S3535" s="3">
        <v>107717341</v>
      </c>
      <c r="T3535" s="3">
        <f>Tabla1[[#This Row],[OS-Valor Unitario]]-Tabla1[[#This Row],[costo_antes_iva]]</f>
        <v>7000</v>
      </c>
      <c r="U3535" s="3">
        <f>Tabla1[[#This Row],[OS-Valor Unitario]]*Tabla1[[#This Row],[OS-Cantidad]]</f>
        <v>63000</v>
      </c>
      <c r="V3535" s="3">
        <f>Tabla1[[#This Row],[costo_antes_iva]]*Tabla1[[#This Row],[OS-Cantidad]]</f>
        <v>42000</v>
      </c>
      <c r="W3535" s="3">
        <f>Tabla1[[#This Row],[Valor total OS]]-Tabla1[[#This Row],[valor total op]]</f>
        <v>21000</v>
      </c>
    </row>
    <row r="3536" spans="1:23" x14ac:dyDescent="0.3">
      <c r="A3536">
        <v>5895</v>
      </c>
      <c r="B3536" t="s">
        <v>4941</v>
      </c>
      <c r="C3536" t="s">
        <v>3073</v>
      </c>
      <c r="D3536" t="s">
        <v>1118</v>
      </c>
      <c r="E3536">
        <v>79</v>
      </c>
      <c r="F3536">
        <v>62085509</v>
      </c>
      <c r="G3536" t="s">
        <v>4886</v>
      </c>
      <c r="H3536" s="6">
        <v>45708</v>
      </c>
      <c r="I3536" s="3">
        <v>14000</v>
      </c>
      <c r="J3536" t="s">
        <v>23</v>
      </c>
      <c r="K3536" t="s">
        <v>4942</v>
      </c>
      <c r="L3536">
        <v>28</v>
      </c>
      <c r="M3536" t="s">
        <v>4896</v>
      </c>
      <c r="N3536" s="3">
        <v>21000</v>
      </c>
      <c r="O3536">
        <v>3</v>
      </c>
      <c r="P3536" t="s">
        <v>4881</v>
      </c>
      <c r="Q3536" t="s">
        <v>726</v>
      </c>
      <c r="R3536" t="s">
        <v>72</v>
      </c>
      <c r="S3536" s="3">
        <v>107717341</v>
      </c>
      <c r="T3536" s="3">
        <f>Tabla1[[#This Row],[OS-Valor Unitario]]-Tabla1[[#This Row],[costo_antes_iva]]</f>
        <v>7000</v>
      </c>
      <c r="U3536" s="3">
        <f>Tabla1[[#This Row],[OS-Valor Unitario]]*Tabla1[[#This Row],[OS-Cantidad]]</f>
        <v>63000</v>
      </c>
      <c r="V3536" s="3">
        <f>Tabla1[[#This Row],[costo_antes_iva]]*Tabla1[[#This Row],[OS-Cantidad]]</f>
        <v>42000</v>
      </c>
      <c r="W3536" s="3">
        <f>Tabla1[[#This Row],[Valor total OS]]-Tabla1[[#This Row],[valor total op]]</f>
        <v>21000</v>
      </c>
    </row>
    <row r="3537" spans="1:23" x14ac:dyDescent="0.3">
      <c r="A3537">
        <v>5895</v>
      </c>
      <c r="B3537" t="s">
        <v>4941</v>
      </c>
      <c r="C3537" t="s">
        <v>3073</v>
      </c>
      <c r="D3537" t="s">
        <v>1118</v>
      </c>
      <c r="E3537">
        <v>8</v>
      </c>
      <c r="F3537">
        <v>62085528</v>
      </c>
      <c r="G3537" t="s">
        <v>4886</v>
      </c>
      <c r="H3537" s="6">
        <v>45708</v>
      </c>
      <c r="I3537" s="3">
        <v>14000</v>
      </c>
      <c r="J3537" t="s">
        <v>23</v>
      </c>
      <c r="K3537" t="s">
        <v>4942</v>
      </c>
      <c r="L3537">
        <v>28</v>
      </c>
      <c r="M3537" t="s">
        <v>4896</v>
      </c>
      <c r="N3537" s="3">
        <v>21000</v>
      </c>
      <c r="O3537">
        <v>3</v>
      </c>
      <c r="P3537" t="s">
        <v>4881</v>
      </c>
      <c r="Q3537" t="s">
        <v>726</v>
      </c>
      <c r="R3537" t="s">
        <v>72</v>
      </c>
      <c r="S3537" s="3">
        <v>107717341</v>
      </c>
      <c r="T3537" s="3">
        <f>Tabla1[[#This Row],[OS-Valor Unitario]]-Tabla1[[#This Row],[costo_antes_iva]]</f>
        <v>7000</v>
      </c>
      <c r="U3537" s="3">
        <f>Tabla1[[#This Row],[OS-Valor Unitario]]*Tabla1[[#This Row],[OS-Cantidad]]</f>
        <v>63000</v>
      </c>
      <c r="V3537" s="3">
        <f>Tabla1[[#This Row],[costo_antes_iva]]*Tabla1[[#This Row],[OS-Cantidad]]</f>
        <v>42000</v>
      </c>
      <c r="W3537" s="3">
        <f>Tabla1[[#This Row],[Valor total OS]]-Tabla1[[#This Row],[valor total op]]</f>
        <v>21000</v>
      </c>
    </row>
    <row r="3538" spans="1:23" x14ac:dyDescent="0.3">
      <c r="A3538">
        <v>5895</v>
      </c>
      <c r="B3538" t="s">
        <v>4941</v>
      </c>
      <c r="C3538" t="s">
        <v>3073</v>
      </c>
      <c r="D3538" t="s">
        <v>1118</v>
      </c>
      <c r="E3538">
        <v>35</v>
      </c>
      <c r="F3538">
        <v>62085554</v>
      </c>
      <c r="G3538" t="s">
        <v>4886</v>
      </c>
      <c r="H3538" s="6">
        <v>45708</v>
      </c>
      <c r="I3538" s="3">
        <v>14000</v>
      </c>
      <c r="J3538" t="s">
        <v>23</v>
      </c>
      <c r="K3538" t="s">
        <v>4942</v>
      </c>
      <c r="L3538">
        <v>28</v>
      </c>
      <c r="M3538" t="s">
        <v>4896</v>
      </c>
      <c r="N3538" s="3">
        <v>21000</v>
      </c>
      <c r="O3538">
        <v>3</v>
      </c>
      <c r="P3538" t="s">
        <v>4881</v>
      </c>
      <c r="Q3538" t="s">
        <v>726</v>
      </c>
      <c r="R3538" t="s">
        <v>72</v>
      </c>
      <c r="S3538" s="3">
        <v>107717341</v>
      </c>
      <c r="T3538" s="3">
        <f>Tabla1[[#This Row],[OS-Valor Unitario]]-Tabla1[[#This Row],[costo_antes_iva]]</f>
        <v>7000</v>
      </c>
      <c r="U3538" s="3">
        <f>Tabla1[[#This Row],[OS-Valor Unitario]]*Tabla1[[#This Row],[OS-Cantidad]]</f>
        <v>63000</v>
      </c>
      <c r="V3538" s="3">
        <f>Tabla1[[#This Row],[costo_antes_iva]]*Tabla1[[#This Row],[OS-Cantidad]]</f>
        <v>42000</v>
      </c>
      <c r="W3538" s="3">
        <f>Tabla1[[#This Row],[Valor total OS]]-Tabla1[[#This Row],[valor total op]]</f>
        <v>21000</v>
      </c>
    </row>
    <row r="3539" spans="1:23" x14ac:dyDescent="0.3">
      <c r="A3539">
        <v>5895</v>
      </c>
      <c r="B3539" t="s">
        <v>4941</v>
      </c>
      <c r="C3539" t="s">
        <v>3073</v>
      </c>
      <c r="D3539" t="s">
        <v>1118</v>
      </c>
      <c r="E3539">
        <v>84</v>
      </c>
      <c r="F3539">
        <v>62085623</v>
      </c>
      <c r="G3539" t="s">
        <v>4886</v>
      </c>
      <c r="H3539" s="6">
        <v>45708</v>
      </c>
      <c r="I3539" s="3">
        <v>14000</v>
      </c>
      <c r="J3539" t="s">
        <v>23</v>
      </c>
      <c r="K3539" t="s">
        <v>4942</v>
      </c>
      <c r="L3539">
        <v>28</v>
      </c>
      <c r="M3539" t="s">
        <v>4896</v>
      </c>
      <c r="N3539" s="3">
        <v>21000</v>
      </c>
      <c r="O3539">
        <v>3</v>
      </c>
      <c r="P3539" t="s">
        <v>4881</v>
      </c>
      <c r="Q3539" t="s">
        <v>726</v>
      </c>
      <c r="R3539" t="s">
        <v>72</v>
      </c>
      <c r="S3539" s="3">
        <v>107717341</v>
      </c>
      <c r="T3539" s="3">
        <f>Tabla1[[#This Row],[OS-Valor Unitario]]-Tabla1[[#This Row],[costo_antes_iva]]</f>
        <v>7000</v>
      </c>
      <c r="U3539" s="3">
        <f>Tabla1[[#This Row],[OS-Valor Unitario]]*Tabla1[[#This Row],[OS-Cantidad]]</f>
        <v>63000</v>
      </c>
      <c r="V3539" s="3">
        <f>Tabla1[[#This Row],[costo_antes_iva]]*Tabla1[[#This Row],[OS-Cantidad]]</f>
        <v>42000</v>
      </c>
      <c r="W3539" s="3">
        <f>Tabla1[[#This Row],[Valor total OS]]-Tabla1[[#This Row],[valor total op]]</f>
        <v>21000</v>
      </c>
    </row>
    <row r="3540" spans="1:23" x14ac:dyDescent="0.3">
      <c r="A3540">
        <v>5895</v>
      </c>
      <c r="B3540" t="s">
        <v>4941</v>
      </c>
      <c r="C3540" t="s">
        <v>3073</v>
      </c>
      <c r="D3540" t="s">
        <v>1118</v>
      </c>
      <c r="E3540">
        <v>27</v>
      </c>
      <c r="F3540">
        <v>62085640</v>
      </c>
      <c r="G3540" t="s">
        <v>4886</v>
      </c>
      <c r="H3540" s="6">
        <v>45708</v>
      </c>
      <c r="I3540" s="3">
        <v>14000</v>
      </c>
      <c r="J3540" t="s">
        <v>23</v>
      </c>
      <c r="K3540" t="s">
        <v>4942</v>
      </c>
      <c r="L3540">
        <v>28</v>
      </c>
      <c r="M3540" t="s">
        <v>4896</v>
      </c>
      <c r="N3540" s="3">
        <v>21000</v>
      </c>
      <c r="O3540">
        <v>3</v>
      </c>
      <c r="P3540" t="s">
        <v>4881</v>
      </c>
      <c r="Q3540" t="s">
        <v>726</v>
      </c>
      <c r="R3540" t="s">
        <v>72</v>
      </c>
      <c r="S3540" s="3">
        <v>107717341</v>
      </c>
      <c r="T3540" s="3">
        <f>Tabla1[[#This Row],[OS-Valor Unitario]]-Tabla1[[#This Row],[costo_antes_iva]]</f>
        <v>7000</v>
      </c>
      <c r="U3540" s="3">
        <f>Tabla1[[#This Row],[OS-Valor Unitario]]*Tabla1[[#This Row],[OS-Cantidad]]</f>
        <v>63000</v>
      </c>
      <c r="V3540" s="3">
        <f>Tabla1[[#This Row],[costo_antes_iva]]*Tabla1[[#This Row],[OS-Cantidad]]</f>
        <v>42000</v>
      </c>
      <c r="W3540" s="3">
        <f>Tabla1[[#This Row],[Valor total OS]]-Tabla1[[#This Row],[valor total op]]</f>
        <v>21000</v>
      </c>
    </row>
    <row r="3541" spans="1:23" x14ac:dyDescent="0.3">
      <c r="A3541">
        <v>5895</v>
      </c>
      <c r="B3541" t="s">
        <v>4941</v>
      </c>
      <c r="C3541" t="s">
        <v>3073</v>
      </c>
      <c r="D3541" t="s">
        <v>1118</v>
      </c>
      <c r="E3541">
        <v>115</v>
      </c>
      <c r="F3541">
        <v>62085683</v>
      </c>
      <c r="G3541" t="s">
        <v>4886</v>
      </c>
      <c r="H3541" s="6">
        <v>45708</v>
      </c>
      <c r="I3541" s="3">
        <v>14000</v>
      </c>
      <c r="J3541" t="s">
        <v>23</v>
      </c>
      <c r="K3541" t="s">
        <v>4942</v>
      </c>
      <c r="L3541">
        <v>28</v>
      </c>
      <c r="M3541" t="s">
        <v>4896</v>
      </c>
      <c r="N3541" s="3">
        <v>21000</v>
      </c>
      <c r="O3541">
        <v>3</v>
      </c>
      <c r="P3541" t="s">
        <v>4881</v>
      </c>
      <c r="Q3541" t="s">
        <v>726</v>
      </c>
      <c r="R3541" t="s">
        <v>72</v>
      </c>
      <c r="S3541" s="3">
        <v>107717341</v>
      </c>
      <c r="T3541" s="3">
        <f>Tabla1[[#This Row],[OS-Valor Unitario]]-Tabla1[[#This Row],[costo_antes_iva]]</f>
        <v>7000</v>
      </c>
      <c r="U3541" s="3">
        <f>Tabla1[[#This Row],[OS-Valor Unitario]]*Tabla1[[#This Row],[OS-Cantidad]]</f>
        <v>63000</v>
      </c>
      <c r="V3541" s="3">
        <f>Tabla1[[#This Row],[costo_antes_iva]]*Tabla1[[#This Row],[OS-Cantidad]]</f>
        <v>42000</v>
      </c>
      <c r="W3541" s="3">
        <f>Tabla1[[#This Row],[Valor total OS]]-Tabla1[[#This Row],[valor total op]]</f>
        <v>21000</v>
      </c>
    </row>
    <row r="3542" spans="1:23" x14ac:dyDescent="0.3">
      <c r="A3542">
        <v>5895</v>
      </c>
      <c r="B3542" t="s">
        <v>4941</v>
      </c>
      <c r="C3542" t="s">
        <v>3073</v>
      </c>
      <c r="D3542" t="s">
        <v>1118</v>
      </c>
      <c r="E3542">
        <v>66</v>
      </c>
      <c r="F3542">
        <v>62085725</v>
      </c>
      <c r="G3542" t="s">
        <v>4886</v>
      </c>
      <c r="H3542" s="6">
        <v>45708</v>
      </c>
      <c r="I3542" s="3">
        <v>14000</v>
      </c>
      <c r="J3542" t="s">
        <v>23</v>
      </c>
      <c r="K3542" t="s">
        <v>4942</v>
      </c>
      <c r="L3542">
        <v>28</v>
      </c>
      <c r="M3542" t="s">
        <v>4896</v>
      </c>
      <c r="N3542" s="3">
        <v>21000</v>
      </c>
      <c r="O3542">
        <v>3</v>
      </c>
      <c r="P3542" t="s">
        <v>4881</v>
      </c>
      <c r="Q3542" t="s">
        <v>726</v>
      </c>
      <c r="R3542" t="s">
        <v>72</v>
      </c>
      <c r="S3542" s="3">
        <v>107717341</v>
      </c>
      <c r="T3542" s="3">
        <f>Tabla1[[#This Row],[OS-Valor Unitario]]-Tabla1[[#This Row],[costo_antes_iva]]</f>
        <v>7000</v>
      </c>
      <c r="U3542" s="3">
        <f>Tabla1[[#This Row],[OS-Valor Unitario]]*Tabla1[[#This Row],[OS-Cantidad]]</f>
        <v>63000</v>
      </c>
      <c r="V3542" s="3">
        <f>Tabla1[[#This Row],[costo_antes_iva]]*Tabla1[[#This Row],[OS-Cantidad]]</f>
        <v>42000</v>
      </c>
      <c r="W3542" s="3">
        <f>Tabla1[[#This Row],[Valor total OS]]-Tabla1[[#This Row],[valor total op]]</f>
        <v>21000</v>
      </c>
    </row>
    <row r="3543" spans="1:23" x14ac:dyDescent="0.3">
      <c r="A3543">
        <v>5895</v>
      </c>
      <c r="B3543" t="s">
        <v>4941</v>
      </c>
      <c r="C3543" t="s">
        <v>3073</v>
      </c>
      <c r="D3543" t="s">
        <v>1118</v>
      </c>
      <c r="E3543">
        <v>38</v>
      </c>
      <c r="F3543">
        <v>62085766</v>
      </c>
      <c r="G3543" t="s">
        <v>4886</v>
      </c>
      <c r="H3543" s="6">
        <v>45708</v>
      </c>
      <c r="I3543" s="3">
        <v>14000</v>
      </c>
      <c r="J3543" t="s">
        <v>23</v>
      </c>
      <c r="K3543" t="s">
        <v>4942</v>
      </c>
      <c r="L3543">
        <v>28</v>
      </c>
      <c r="M3543" t="s">
        <v>4896</v>
      </c>
      <c r="N3543" s="3">
        <v>21000</v>
      </c>
      <c r="O3543">
        <v>3</v>
      </c>
      <c r="P3543" t="s">
        <v>4881</v>
      </c>
      <c r="Q3543" t="s">
        <v>726</v>
      </c>
      <c r="R3543" t="s">
        <v>72</v>
      </c>
      <c r="S3543" s="3">
        <v>107717341</v>
      </c>
      <c r="T3543" s="3">
        <f>Tabla1[[#This Row],[OS-Valor Unitario]]-Tabla1[[#This Row],[costo_antes_iva]]</f>
        <v>7000</v>
      </c>
      <c r="U3543" s="3">
        <f>Tabla1[[#This Row],[OS-Valor Unitario]]*Tabla1[[#This Row],[OS-Cantidad]]</f>
        <v>63000</v>
      </c>
      <c r="V3543" s="3">
        <f>Tabla1[[#This Row],[costo_antes_iva]]*Tabla1[[#This Row],[OS-Cantidad]]</f>
        <v>42000</v>
      </c>
      <c r="W3543" s="3">
        <f>Tabla1[[#This Row],[Valor total OS]]-Tabla1[[#This Row],[valor total op]]</f>
        <v>21000</v>
      </c>
    </row>
    <row r="3544" spans="1:23" x14ac:dyDescent="0.3">
      <c r="A3544">
        <v>5895</v>
      </c>
      <c r="B3544" t="s">
        <v>4941</v>
      </c>
      <c r="C3544" t="s">
        <v>3073</v>
      </c>
      <c r="D3544" t="s">
        <v>1118</v>
      </c>
      <c r="E3544">
        <v>9</v>
      </c>
      <c r="F3544">
        <v>62085893</v>
      </c>
      <c r="G3544" t="s">
        <v>4886</v>
      </c>
      <c r="H3544" s="6">
        <v>45708</v>
      </c>
      <c r="I3544" s="3">
        <v>14000</v>
      </c>
      <c r="J3544" t="s">
        <v>23</v>
      </c>
      <c r="K3544" t="s">
        <v>4942</v>
      </c>
      <c r="L3544">
        <v>28</v>
      </c>
      <c r="M3544" t="s">
        <v>4896</v>
      </c>
      <c r="N3544" s="3">
        <v>21000</v>
      </c>
      <c r="O3544">
        <v>3</v>
      </c>
      <c r="P3544" t="s">
        <v>4881</v>
      </c>
      <c r="Q3544" t="s">
        <v>726</v>
      </c>
      <c r="R3544" t="s">
        <v>72</v>
      </c>
      <c r="S3544" s="3">
        <v>107717341</v>
      </c>
      <c r="T3544" s="3">
        <f>Tabla1[[#This Row],[OS-Valor Unitario]]-Tabla1[[#This Row],[costo_antes_iva]]</f>
        <v>7000</v>
      </c>
      <c r="U3544" s="3">
        <f>Tabla1[[#This Row],[OS-Valor Unitario]]*Tabla1[[#This Row],[OS-Cantidad]]</f>
        <v>63000</v>
      </c>
      <c r="V3544" s="3">
        <f>Tabla1[[#This Row],[costo_antes_iva]]*Tabla1[[#This Row],[OS-Cantidad]]</f>
        <v>42000</v>
      </c>
      <c r="W3544" s="3">
        <f>Tabla1[[#This Row],[Valor total OS]]-Tabla1[[#This Row],[valor total op]]</f>
        <v>21000</v>
      </c>
    </row>
    <row r="3545" spans="1:23" x14ac:dyDescent="0.3">
      <c r="A3545">
        <v>5895</v>
      </c>
      <c r="B3545" t="s">
        <v>4941</v>
      </c>
      <c r="C3545" t="s">
        <v>3073</v>
      </c>
      <c r="D3545" t="s">
        <v>1118</v>
      </c>
      <c r="E3545">
        <v>36</v>
      </c>
      <c r="F3545">
        <v>62085926</v>
      </c>
      <c r="G3545" t="s">
        <v>4886</v>
      </c>
      <c r="H3545" s="6">
        <v>45708</v>
      </c>
      <c r="I3545" s="3">
        <v>14000</v>
      </c>
      <c r="J3545" t="s">
        <v>23</v>
      </c>
      <c r="K3545" t="s">
        <v>4942</v>
      </c>
      <c r="L3545">
        <v>28</v>
      </c>
      <c r="M3545" t="s">
        <v>4896</v>
      </c>
      <c r="N3545" s="3">
        <v>21000</v>
      </c>
      <c r="O3545">
        <v>3</v>
      </c>
      <c r="P3545" t="s">
        <v>4881</v>
      </c>
      <c r="Q3545" t="s">
        <v>726</v>
      </c>
      <c r="R3545" t="s">
        <v>72</v>
      </c>
      <c r="S3545" s="3">
        <v>107717341</v>
      </c>
      <c r="T3545" s="3">
        <f>Tabla1[[#This Row],[OS-Valor Unitario]]-Tabla1[[#This Row],[costo_antes_iva]]</f>
        <v>7000</v>
      </c>
      <c r="U3545" s="3">
        <f>Tabla1[[#This Row],[OS-Valor Unitario]]*Tabla1[[#This Row],[OS-Cantidad]]</f>
        <v>63000</v>
      </c>
      <c r="V3545" s="3">
        <f>Tabla1[[#This Row],[costo_antes_iva]]*Tabla1[[#This Row],[OS-Cantidad]]</f>
        <v>42000</v>
      </c>
      <c r="W3545" s="3">
        <f>Tabla1[[#This Row],[Valor total OS]]-Tabla1[[#This Row],[valor total op]]</f>
        <v>21000</v>
      </c>
    </row>
    <row r="3546" spans="1:23" x14ac:dyDescent="0.3">
      <c r="A3546">
        <v>5895</v>
      </c>
      <c r="B3546" t="s">
        <v>4941</v>
      </c>
      <c r="C3546" t="s">
        <v>3073</v>
      </c>
      <c r="D3546" t="s">
        <v>1118</v>
      </c>
      <c r="E3546">
        <v>152</v>
      </c>
      <c r="F3546">
        <v>62086033</v>
      </c>
      <c r="G3546" t="s">
        <v>4886</v>
      </c>
      <c r="H3546" s="6">
        <v>45708</v>
      </c>
      <c r="I3546" s="3">
        <v>14000</v>
      </c>
      <c r="J3546" t="s">
        <v>23</v>
      </c>
      <c r="K3546" t="s">
        <v>4942</v>
      </c>
      <c r="L3546">
        <v>28</v>
      </c>
      <c r="M3546" t="s">
        <v>4896</v>
      </c>
      <c r="N3546" s="3">
        <v>21000</v>
      </c>
      <c r="O3546">
        <v>3</v>
      </c>
      <c r="P3546" t="s">
        <v>4881</v>
      </c>
      <c r="Q3546" t="s">
        <v>726</v>
      </c>
      <c r="R3546" t="s">
        <v>72</v>
      </c>
      <c r="S3546" s="3">
        <v>107717341</v>
      </c>
      <c r="T3546" s="3">
        <f>Tabla1[[#This Row],[OS-Valor Unitario]]-Tabla1[[#This Row],[costo_antes_iva]]</f>
        <v>7000</v>
      </c>
      <c r="U3546" s="3">
        <f>Tabla1[[#This Row],[OS-Valor Unitario]]*Tabla1[[#This Row],[OS-Cantidad]]</f>
        <v>63000</v>
      </c>
      <c r="V3546" s="3">
        <f>Tabla1[[#This Row],[costo_antes_iva]]*Tabla1[[#This Row],[OS-Cantidad]]</f>
        <v>42000</v>
      </c>
      <c r="W3546" s="3">
        <f>Tabla1[[#This Row],[Valor total OS]]-Tabla1[[#This Row],[valor total op]]</f>
        <v>21000</v>
      </c>
    </row>
    <row r="3547" spans="1:23" x14ac:dyDescent="0.3">
      <c r="A3547">
        <v>5895</v>
      </c>
      <c r="B3547" t="s">
        <v>4941</v>
      </c>
      <c r="C3547" t="s">
        <v>3073</v>
      </c>
      <c r="D3547" t="s">
        <v>1118</v>
      </c>
      <c r="E3547">
        <v>47</v>
      </c>
      <c r="F3547">
        <v>62086057</v>
      </c>
      <c r="G3547" t="s">
        <v>4886</v>
      </c>
      <c r="H3547" s="6">
        <v>45708</v>
      </c>
      <c r="I3547" s="3">
        <v>14000</v>
      </c>
      <c r="J3547" t="s">
        <v>23</v>
      </c>
      <c r="K3547" t="s">
        <v>4942</v>
      </c>
      <c r="L3547">
        <v>28</v>
      </c>
      <c r="M3547" t="s">
        <v>4896</v>
      </c>
      <c r="N3547" s="3">
        <v>21000</v>
      </c>
      <c r="O3547">
        <v>3</v>
      </c>
      <c r="P3547" t="s">
        <v>4881</v>
      </c>
      <c r="Q3547" t="s">
        <v>726</v>
      </c>
      <c r="R3547" t="s">
        <v>72</v>
      </c>
      <c r="S3547" s="3">
        <v>107717341</v>
      </c>
      <c r="T3547" s="3">
        <f>Tabla1[[#This Row],[OS-Valor Unitario]]-Tabla1[[#This Row],[costo_antes_iva]]</f>
        <v>7000</v>
      </c>
      <c r="U3547" s="3">
        <f>Tabla1[[#This Row],[OS-Valor Unitario]]*Tabla1[[#This Row],[OS-Cantidad]]</f>
        <v>63000</v>
      </c>
      <c r="V3547" s="3">
        <f>Tabla1[[#This Row],[costo_antes_iva]]*Tabla1[[#This Row],[OS-Cantidad]]</f>
        <v>42000</v>
      </c>
      <c r="W3547" s="3">
        <f>Tabla1[[#This Row],[Valor total OS]]-Tabla1[[#This Row],[valor total op]]</f>
        <v>21000</v>
      </c>
    </row>
    <row r="3548" spans="1:23" x14ac:dyDescent="0.3">
      <c r="A3548">
        <v>5895</v>
      </c>
      <c r="B3548" t="s">
        <v>4941</v>
      </c>
      <c r="C3548" t="s">
        <v>78</v>
      </c>
      <c r="D3548" t="s">
        <v>1118</v>
      </c>
      <c r="E3548">
        <v>3</v>
      </c>
      <c r="F3548">
        <v>62086126</v>
      </c>
      <c r="G3548" t="s">
        <v>4886</v>
      </c>
      <c r="H3548" s="6">
        <v>45708</v>
      </c>
      <c r="I3548" s="3">
        <v>5000</v>
      </c>
      <c r="J3548" t="s">
        <v>23</v>
      </c>
      <c r="K3548" t="s">
        <v>4942</v>
      </c>
      <c r="L3548">
        <v>28</v>
      </c>
      <c r="M3548" t="s">
        <v>4896</v>
      </c>
      <c r="N3548" s="3">
        <v>21000</v>
      </c>
      <c r="O3548">
        <v>3</v>
      </c>
      <c r="P3548" t="s">
        <v>4881</v>
      </c>
      <c r="Q3548" t="s">
        <v>726</v>
      </c>
      <c r="R3548" t="s">
        <v>61</v>
      </c>
      <c r="S3548" s="3">
        <v>107717341</v>
      </c>
      <c r="T3548" s="3">
        <f>Tabla1[[#This Row],[OS-Valor Unitario]]-Tabla1[[#This Row],[costo_antes_iva]]</f>
        <v>16000</v>
      </c>
      <c r="U3548" s="3">
        <f>Tabla1[[#This Row],[OS-Valor Unitario]]*Tabla1[[#This Row],[OS-Cantidad]]</f>
        <v>63000</v>
      </c>
      <c r="V3548" s="3">
        <f>Tabla1[[#This Row],[costo_antes_iva]]*Tabla1[[#This Row],[OS-Cantidad]]</f>
        <v>15000</v>
      </c>
      <c r="W3548" s="3">
        <f>Tabla1[[#This Row],[Valor total OS]]-Tabla1[[#This Row],[valor total op]]</f>
        <v>48000</v>
      </c>
    </row>
    <row r="3549" spans="1:23" x14ac:dyDescent="0.3">
      <c r="A3549">
        <v>5895</v>
      </c>
      <c r="B3549" t="s">
        <v>4941</v>
      </c>
      <c r="C3549" t="s">
        <v>78</v>
      </c>
      <c r="D3549" t="s">
        <v>1118</v>
      </c>
      <c r="E3549">
        <v>48</v>
      </c>
      <c r="F3549">
        <v>62086136</v>
      </c>
      <c r="G3549" t="s">
        <v>4886</v>
      </c>
      <c r="H3549" s="6">
        <v>45708</v>
      </c>
      <c r="I3549" s="3">
        <v>5000</v>
      </c>
      <c r="J3549" t="s">
        <v>23</v>
      </c>
      <c r="K3549" t="s">
        <v>4942</v>
      </c>
      <c r="L3549">
        <v>28</v>
      </c>
      <c r="M3549" t="s">
        <v>4896</v>
      </c>
      <c r="N3549" s="3">
        <v>21000</v>
      </c>
      <c r="O3549">
        <v>3</v>
      </c>
      <c r="P3549" t="s">
        <v>4881</v>
      </c>
      <c r="Q3549" t="s">
        <v>726</v>
      </c>
      <c r="R3549" t="s">
        <v>61</v>
      </c>
      <c r="S3549" s="3">
        <v>107717341</v>
      </c>
      <c r="T3549" s="3">
        <f>Tabla1[[#This Row],[OS-Valor Unitario]]-Tabla1[[#This Row],[costo_antes_iva]]</f>
        <v>16000</v>
      </c>
      <c r="U3549" s="3">
        <f>Tabla1[[#This Row],[OS-Valor Unitario]]*Tabla1[[#This Row],[OS-Cantidad]]</f>
        <v>63000</v>
      </c>
      <c r="V3549" s="3">
        <f>Tabla1[[#This Row],[costo_antes_iva]]*Tabla1[[#This Row],[OS-Cantidad]]</f>
        <v>15000</v>
      </c>
      <c r="W3549" s="3">
        <f>Tabla1[[#This Row],[Valor total OS]]-Tabla1[[#This Row],[valor total op]]</f>
        <v>48000</v>
      </c>
    </row>
    <row r="3550" spans="1:23" x14ac:dyDescent="0.3">
      <c r="A3550">
        <v>5895</v>
      </c>
      <c r="B3550" t="s">
        <v>4941</v>
      </c>
      <c r="C3550" t="s">
        <v>78</v>
      </c>
      <c r="D3550" t="s">
        <v>1118</v>
      </c>
      <c r="E3550">
        <v>10</v>
      </c>
      <c r="F3550">
        <v>62086145</v>
      </c>
      <c r="G3550" t="s">
        <v>4886</v>
      </c>
      <c r="H3550" s="6">
        <v>45708</v>
      </c>
      <c r="I3550" s="3">
        <v>5000</v>
      </c>
      <c r="J3550" t="s">
        <v>23</v>
      </c>
      <c r="K3550" t="s">
        <v>4942</v>
      </c>
      <c r="L3550">
        <v>28</v>
      </c>
      <c r="M3550" t="s">
        <v>4896</v>
      </c>
      <c r="N3550" s="3">
        <v>21000</v>
      </c>
      <c r="O3550">
        <v>3</v>
      </c>
      <c r="P3550" t="s">
        <v>4881</v>
      </c>
      <c r="Q3550" t="s">
        <v>726</v>
      </c>
      <c r="R3550" t="s">
        <v>61</v>
      </c>
      <c r="S3550" s="3">
        <v>107717341</v>
      </c>
      <c r="T3550" s="3">
        <f>Tabla1[[#This Row],[OS-Valor Unitario]]-Tabla1[[#This Row],[costo_antes_iva]]</f>
        <v>16000</v>
      </c>
      <c r="U3550" s="3">
        <f>Tabla1[[#This Row],[OS-Valor Unitario]]*Tabla1[[#This Row],[OS-Cantidad]]</f>
        <v>63000</v>
      </c>
      <c r="V3550" s="3">
        <f>Tabla1[[#This Row],[costo_antes_iva]]*Tabla1[[#This Row],[OS-Cantidad]]</f>
        <v>15000</v>
      </c>
      <c r="W3550" s="3">
        <f>Tabla1[[#This Row],[Valor total OS]]-Tabla1[[#This Row],[valor total op]]</f>
        <v>48000</v>
      </c>
    </row>
    <row r="3551" spans="1:23" x14ac:dyDescent="0.3">
      <c r="A3551">
        <v>5895</v>
      </c>
      <c r="B3551" t="s">
        <v>4941</v>
      </c>
      <c r="C3551" t="s">
        <v>78</v>
      </c>
      <c r="D3551" t="s">
        <v>1118</v>
      </c>
      <c r="E3551">
        <v>364</v>
      </c>
      <c r="F3551">
        <v>62086156</v>
      </c>
      <c r="G3551" t="s">
        <v>4886</v>
      </c>
      <c r="H3551" s="6">
        <v>45708</v>
      </c>
      <c r="I3551" s="3">
        <v>5000</v>
      </c>
      <c r="J3551" t="s">
        <v>23</v>
      </c>
      <c r="K3551" t="s">
        <v>4942</v>
      </c>
      <c r="L3551">
        <v>28</v>
      </c>
      <c r="M3551" t="s">
        <v>4896</v>
      </c>
      <c r="N3551" s="3">
        <v>21000</v>
      </c>
      <c r="O3551">
        <v>3</v>
      </c>
      <c r="P3551" t="s">
        <v>4881</v>
      </c>
      <c r="Q3551" t="s">
        <v>726</v>
      </c>
      <c r="R3551" t="s">
        <v>61</v>
      </c>
      <c r="S3551" s="3">
        <v>107717341</v>
      </c>
      <c r="T3551" s="3">
        <f>Tabla1[[#This Row],[OS-Valor Unitario]]-Tabla1[[#This Row],[costo_antes_iva]]</f>
        <v>16000</v>
      </c>
      <c r="U3551" s="3">
        <f>Tabla1[[#This Row],[OS-Valor Unitario]]*Tabla1[[#This Row],[OS-Cantidad]]</f>
        <v>63000</v>
      </c>
      <c r="V3551" s="3">
        <f>Tabla1[[#This Row],[costo_antes_iva]]*Tabla1[[#This Row],[OS-Cantidad]]</f>
        <v>15000</v>
      </c>
      <c r="W3551" s="3">
        <f>Tabla1[[#This Row],[Valor total OS]]-Tabla1[[#This Row],[valor total op]]</f>
        <v>48000</v>
      </c>
    </row>
    <row r="3552" spans="1:23" x14ac:dyDescent="0.3">
      <c r="A3552">
        <v>5895</v>
      </c>
      <c r="B3552" t="s">
        <v>4941</v>
      </c>
      <c r="C3552" t="s">
        <v>78</v>
      </c>
      <c r="D3552" t="s">
        <v>1118</v>
      </c>
      <c r="E3552">
        <v>14</v>
      </c>
      <c r="F3552">
        <v>62086168</v>
      </c>
      <c r="G3552" t="s">
        <v>4886</v>
      </c>
      <c r="H3552" s="6">
        <v>45708</v>
      </c>
      <c r="I3552" s="3">
        <v>5000</v>
      </c>
      <c r="J3552" t="s">
        <v>23</v>
      </c>
      <c r="K3552" t="s">
        <v>4942</v>
      </c>
      <c r="L3552">
        <v>28</v>
      </c>
      <c r="M3552" t="s">
        <v>4896</v>
      </c>
      <c r="N3552" s="3">
        <v>21000</v>
      </c>
      <c r="O3552">
        <v>3</v>
      </c>
      <c r="P3552" t="s">
        <v>4881</v>
      </c>
      <c r="Q3552" t="s">
        <v>726</v>
      </c>
      <c r="R3552" t="s">
        <v>61</v>
      </c>
      <c r="S3552" s="3">
        <v>107717341</v>
      </c>
      <c r="T3552" s="3">
        <f>Tabla1[[#This Row],[OS-Valor Unitario]]-Tabla1[[#This Row],[costo_antes_iva]]</f>
        <v>16000</v>
      </c>
      <c r="U3552" s="3">
        <f>Tabla1[[#This Row],[OS-Valor Unitario]]*Tabla1[[#This Row],[OS-Cantidad]]</f>
        <v>63000</v>
      </c>
      <c r="V3552" s="3">
        <f>Tabla1[[#This Row],[costo_antes_iva]]*Tabla1[[#This Row],[OS-Cantidad]]</f>
        <v>15000</v>
      </c>
      <c r="W3552" s="3">
        <f>Tabla1[[#This Row],[Valor total OS]]-Tabla1[[#This Row],[valor total op]]</f>
        <v>48000</v>
      </c>
    </row>
    <row r="3553" spans="1:23" x14ac:dyDescent="0.3">
      <c r="A3553">
        <v>5895</v>
      </c>
      <c r="B3553" t="s">
        <v>4941</v>
      </c>
      <c r="C3553" t="s">
        <v>3073</v>
      </c>
      <c r="D3553" t="s">
        <v>1118</v>
      </c>
      <c r="E3553">
        <v>7</v>
      </c>
      <c r="F3553">
        <v>62086208</v>
      </c>
      <c r="G3553" t="s">
        <v>4886</v>
      </c>
      <c r="H3553" s="6">
        <v>45708</v>
      </c>
      <c r="I3553" s="3">
        <v>14000</v>
      </c>
      <c r="J3553" t="s">
        <v>23</v>
      </c>
      <c r="K3553" t="s">
        <v>4942</v>
      </c>
      <c r="L3553">
        <v>28</v>
      </c>
      <c r="M3553" t="s">
        <v>4896</v>
      </c>
      <c r="N3553" s="3">
        <v>21000</v>
      </c>
      <c r="O3553">
        <v>3</v>
      </c>
      <c r="P3553" t="s">
        <v>4881</v>
      </c>
      <c r="Q3553" t="s">
        <v>726</v>
      </c>
      <c r="R3553" t="s">
        <v>72</v>
      </c>
      <c r="S3553" s="3">
        <v>107717341</v>
      </c>
      <c r="T3553" s="3">
        <f>Tabla1[[#This Row],[OS-Valor Unitario]]-Tabla1[[#This Row],[costo_antes_iva]]</f>
        <v>7000</v>
      </c>
      <c r="U3553" s="3">
        <f>Tabla1[[#This Row],[OS-Valor Unitario]]*Tabla1[[#This Row],[OS-Cantidad]]</f>
        <v>63000</v>
      </c>
      <c r="V3553" s="3">
        <f>Tabla1[[#This Row],[costo_antes_iva]]*Tabla1[[#This Row],[OS-Cantidad]]</f>
        <v>42000</v>
      </c>
      <c r="W3553" s="3">
        <f>Tabla1[[#This Row],[Valor total OS]]-Tabla1[[#This Row],[valor total op]]</f>
        <v>21000</v>
      </c>
    </row>
    <row r="3554" spans="1:23" x14ac:dyDescent="0.3">
      <c r="A3554">
        <v>5895</v>
      </c>
      <c r="B3554" t="s">
        <v>4941</v>
      </c>
      <c r="C3554" t="s">
        <v>349</v>
      </c>
      <c r="D3554" t="s">
        <v>1118</v>
      </c>
      <c r="E3554">
        <v>3</v>
      </c>
      <c r="F3554">
        <v>62086229</v>
      </c>
      <c r="G3554" t="s">
        <v>4886</v>
      </c>
      <c r="H3554" s="6">
        <v>45708</v>
      </c>
      <c r="I3554" s="3">
        <v>14000</v>
      </c>
      <c r="J3554" t="s">
        <v>23</v>
      </c>
      <c r="K3554" t="s">
        <v>4942</v>
      </c>
      <c r="L3554">
        <v>28</v>
      </c>
      <c r="M3554" t="s">
        <v>4896</v>
      </c>
      <c r="N3554" s="3">
        <v>21000</v>
      </c>
      <c r="O3554">
        <v>3</v>
      </c>
      <c r="P3554" t="s">
        <v>4881</v>
      </c>
      <c r="Q3554" t="s">
        <v>726</v>
      </c>
      <c r="R3554" t="s">
        <v>28</v>
      </c>
      <c r="S3554" s="3">
        <v>107717341</v>
      </c>
      <c r="T3554" s="3">
        <f>Tabla1[[#This Row],[OS-Valor Unitario]]-Tabla1[[#This Row],[costo_antes_iva]]</f>
        <v>7000</v>
      </c>
      <c r="U3554" s="3">
        <f>Tabla1[[#This Row],[OS-Valor Unitario]]*Tabla1[[#This Row],[OS-Cantidad]]</f>
        <v>63000</v>
      </c>
      <c r="V3554" s="3">
        <f>Tabla1[[#This Row],[costo_antes_iva]]*Tabla1[[#This Row],[OS-Cantidad]]</f>
        <v>42000</v>
      </c>
      <c r="W3554" s="3">
        <f>Tabla1[[#This Row],[Valor total OS]]-Tabla1[[#This Row],[valor total op]]</f>
        <v>21000</v>
      </c>
    </row>
    <row r="3555" spans="1:23" x14ac:dyDescent="0.3">
      <c r="A3555">
        <v>5895</v>
      </c>
      <c r="B3555" t="s">
        <v>4943</v>
      </c>
      <c r="C3555" t="s">
        <v>349</v>
      </c>
      <c r="D3555" t="s">
        <v>1118</v>
      </c>
      <c r="E3555">
        <v>195</v>
      </c>
      <c r="F3555">
        <v>62081649</v>
      </c>
      <c r="G3555" t="s">
        <v>4944</v>
      </c>
      <c r="H3555" s="6">
        <v>45708</v>
      </c>
      <c r="I3555" s="3">
        <v>14000</v>
      </c>
      <c r="J3555" t="s">
        <v>23</v>
      </c>
      <c r="K3555" t="s">
        <v>4945</v>
      </c>
      <c r="L3555">
        <v>29</v>
      </c>
      <c r="M3555" t="s">
        <v>3860</v>
      </c>
      <c r="N3555" s="3">
        <v>12000</v>
      </c>
      <c r="O3555">
        <v>196</v>
      </c>
      <c r="P3555" t="s">
        <v>4881</v>
      </c>
      <c r="Q3555" t="s">
        <v>726</v>
      </c>
      <c r="R3555" t="s">
        <v>28</v>
      </c>
      <c r="S3555" s="3">
        <v>107717341</v>
      </c>
      <c r="T3555" s="3">
        <f>Tabla1[[#This Row],[OS-Valor Unitario]]-Tabla1[[#This Row],[costo_antes_iva]]</f>
        <v>-2000</v>
      </c>
      <c r="U3555" s="3">
        <f>Tabla1[[#This Row],[OS-Valor Unitario]]*Tabla1[[#This Row],[OS-Cantidad]]</f>
        <v>2352000</v>
      </c>
      <c r="V3555" s="3">
        <f>Tabla1[[#This Row],[costo_antes_iva]]*Tabla1[[#This Row],[OS-Cantidad]]</f>
        <v>2744000</v>
      </c>
      <c r="W3555" s="3">
        <f>Tabla1[[#This Row],[Valor total OS]]-Tabla1[[#This Row],[valor total op]]</f>
        <v>-392000</v>
      </c>
    </row>
    <row r="3556" spans="1:23" x14ac:dyDescent="0.3">
      <c r="A3556">
        <v>5895</v>
      </c>
      <c r="B3556" t="s">
        <v>4946</v>
      </c>
      <c r="C3556" t="s">
        <v>3073</v>
      </c>
      <c r="D3556" t="s">
        <v>1118</v>
      </c>
      <c r="E3556">
        <v>20</v>
      </c>
      <c r="F3556">
        <v>62084711</v>
      </c>
      <c r="G3556" t="s">
        <v>4886</v>
      </c>
      <c r="H3556" s="6">
        <v>45708</v>
      </c>
      <c r="I3556" s="3">
        <v>14000</v>
      </c>
      <c r="J3556" t="s">
        <v>23</v>
      </c>
      <c r="K3556" t="s">
        <v>4947</v>
      </c>
      <c r="L3556">
        <v>30</v>
      </c>
      <c r="M3556" t="s">
        <v>3860</v>
      </c>
      <c r="N3556" s="3">
        <v>12000</v>
      </c>
      <c r="O3556">
        <v>3</v>
      </c>
      <c r="P3556" t="s">
        <v>4881</v>
      </c>
      <c r="Q3556" t="s">
        <v>726</v>
      </c>
      <c r="R3556" t="s">
        <v>72</v>
      </c>
      <c r="S3556" s="3">
        <v>107717341</v>
      </c>
      <c r="T3556" s="3">
        <f>Tabla1[[#This Row],[OS-Valor Unitario]]-Tabla1[[#This Row],[costo_antes_iva]]</f>
        <v>-2000</v>
      </c>
      <c r="U3556" s="3">
        <f>Tabla1[[#This Row],[OS-Valor Unitario]]*Tabla1[[#This Row],[OS-Cantidad]]</f>
        <v>36000</v>
      </c>
      <c r="V3556" s="3">
        <f>Tabla1[[#This Row],[costo_antes_iva]]*Tabla1[[#This Row],[OS-Cantidad]]</f>
        <v>42000</v>
      </c>
      <c r="W3556" s="3">
        <f>Tabla1[[#This Row],[Valor total OS]]-Tabla1[[#This Row],[valor total op]]</f>
        <v>-6000</v>
      </c>
    </row>
    <row r="3557" spans="1:23" x14ac:dyDescent="0.3">
      <c r="A3557">
        <v>5895</v>
      </c>
      <c r="B3557" t="s">
        <v>4946</v>
      </c>
      <c r="C3557" t="s">
        <v>3073</v>
      </c>
      <c r="D3557" t="s">
        <v>1118</v>
      </c>
      <c r="E3557">
        <v>19</v>
      </c>
      <c r="F3557">
        <v>62085383</v>
      </c>
      <c r="G3557" t="s">
        <v>4886</v>
      </c>
      <c r="H3557" s="6">
        <v>45708</v>
      </c>
      <c r="I3557" s="3">
        <v>14000</v>
      </c>
      <c r="J3557" t="s">
        <v>23</v>
      </c>
      <c r="K3557" t="s">
        <v>4947</v>
      </c>
      <c r="L3557">
        <v>30</v>
      </c>
      <c r="M3557" t="s">
        <v>3860</v>
      </c>
      <c r="N3557" s="3">
        <v>12000</v>
      </c>
      <c r="O3557">
        <v>3</v>
      </c>
      <c r="P3557" t="s">
        <v>4881</v>
      </c>
      <c r="Q3557" t="s">
        <v>726</v>
      </c>
      <c r="R3557" t="s">
        <v>72</v>
      </c>
      <c r="S3557" s="3">
        <v>107717341</v>
      </c>
      <c r="T3557" s="3">
        <f>Tabla1[[#This Row],[OS-Valor Unitario]]-Tabla1[[#This Row],[costo_antes_iva]]</f>
        <v>-2000</v>
      </c>
      <c r="U3557" s="3">
        <f>Tabla1[[#This Row],[OS-Valor Unitario]]*Tabla1[[#This Row],[OS-Cantidad]]</f>
        <v>36000</v>
      </c>
      <c r="V3557" s="3">
        <f>Tabla1[[#This Row],[costo_antes_iva]]*Tabla1[[#This Row],[OS-Cantidad]]</f>
        <v>42000</v>
      </c>
      <c r="W3557" s="3">
        <f>Tabla1[[#This Row],[Valor total OS]]-Tabla1[[#This Row],[valor total op]]</f>
        <v>-6000</v>
      </c>
    </row>
    <row r="3558" spans="1:23" x14ac:dyDescent="0.3">
      <c r="A3558">
        <v>5895</v>
      </c>
      <c r="B3558" t="s">
        <v>4946</v>
      </c>
      <c r="C3558" t="s">
        <v>3073</v>
      </c>
      <c r="D3558" t="s">
        <v>1118</v>
      </c>
      <c r="E3558">
        <v>76</v>
      </c>
      <c r="F3558">
        <v>62085390</v>
      </c>
      <c r="G3558" t="s">
        <v>4886</v>
      </c>
      <c r="H3558" s="6">
        <v>45708</v>
      </c>
      <c r="I3558" s="3">
        <v>14000</v>
      </c>
      <c r="J3558" t="s">
        <v>23</v>
      </c>
      <c r="K3558" t="s">
        <v>4947</v>
      </c>
      <c r="L3558">
        <v>30</v>
      </c>
      <c r="M3558" t="s">
        <v>3860</v>
      </c>
      <c r="N3558" s="3">
        <v>12000</v>
      </c>
      <c r="O3558">
        <v>3</v>
      </c>
      <c r="P3558" t="s">
        <v>4881</v>
      </c>
      <c r="Q3558" t="s">
        <v>726</v>
      </c>
      <c r="R3558" t="s">
        <v>72</v>
      </c>
      <c r="S3558" s="3">
        <v>107717341</v>
      </c>
      <c r="T3558" s="3">
        <f>Tabla1[[#This Row],[OS-Valor Unitario]]-Tabla1[[#This Row],[costo_antes_iva]]</f>
        <v>-2000</v>
      </c>
      <c r="U3558" s="3">
        <f>Tabla1[[#This Row],[OS-Valor Unitario]]*Tabla1[[#This Row],[OS-Cantidad]]</f>
        <v>36000</v>
      </c>
      <c r="V3558" s="3">
        <f>Tabla1[[#This Row],[costo_antes_iva]]*Tabla1[[#This Row],[OS-Cantidad]]</f>
        <v>42000</v>
      </c>
      <c r="W3558" s="3">
        <f>Tabla1[[#This Row],[Valor total OS]]-Tabla1[[#This Row],[valor total op]]</f>
        <v>-6000</v>
      </c>
    </row>
    <row r="3559" spans="1:23" x14ac:dyDescent="0.3">
      <c r="A3559">
        <v>5895</v>
      </c>
      <c r="B3559" t="s">
        <v>4946</v>
      </c>
      <c r="C3559" t="s">
        <v>3073</v>
      </c>
      <c r="D3559" t="s">
        <v>1118</v>
      </c>
      <c r="E3559">
        <v>126</v>
      </c>
      <c r="F3559">
        <v>62085402</v>
      </c>
      <c r="G3559" t="s">
        <v>4886</v>
      </c>
      <c r="H3559" s="6">
        <v>45708</v>
      </c>
      <c r="I3559" s="3">
        <v>14000</v>
      </c>
      <c r="J3559" t="s">
        <v>23</v>
      </c>
      <c r="K3559" t="s">
        <v>4947</v>
      </c>
      <c r="L3559">
        <v>30</v>
      </c>
      <c r="M3559" t="s">
        <v>3860</v>
      </c>
      <c r="N3559" s="3">
        <v>12000</v>
      </c>
      <c r="O3559">
        <v>3</v>
      </c>
      <c r="P3559" t="s">
        <v>4881</v>
      </c>
      <c r="Q3559" t="s">
        <v>726</v>
      </c>
      <c r="R3559" t="s">
        <v>72</v>
      </c>
      <c r="S3559" s="3">
        <v>107717341</v>
      </c>
      <c r="T3559" s="3">
        <f>Tabla1[[#This Row],[OS-Valor Unitario]]-Tabla1[[#This Row],[costo_antes_iva]]</f>
        <v>-2000</v>
      </c>
      <c r="U3559" s="3">
        <f>Tabla1[[#This Row],[OS-Valor Unitario]]*Tabla1[[#This Row],[OS-Cantidad]]</f>
        <v>36000</v>
      </c>
      <c r="V3559" s="3">
        <f>Tabla1[[#This Row],[costo_antes_iva]]*Tabla1[[#This Row],[OS-Cantidad]]</f>
        <v>42000</v>
      </c>
      <c r="W3559" s="3">
        <f>Tabla1[[#This Row],[Valor total OS]]-Tabla1[[#This Row],[valor total op]]</f>
        <v>-6000</v>
      </c>
    </row>
    <row r="3560" spans="1:23" x14ac:dyDescent="0.3">
      <c r="A3560">
        <v>5895</v>
      </c>
      <c r="B3560" t="s">
        <v>4946</v>
      </c>
      <c r="C3560" t="s">
        <v>3073</v>
      </c>
      <c r="D3560" t="s">
        <v>1118</v>
      </c>
      <c r="E3560">
        <v>64</v>
      </c>
      <c r="F3560">
        <v>62085477</v>
      </c>
      <c r="G3560" t="s">
        <v>4886</v>
      </c>
      <c r="H3560" s="6">
        <v>45708</v>
      </c>
      <c r="I3560" s="3">
        <v>14000</v>
      </c>
      <c r="J3560" t="s">
        <v>23</v>
      </c>
      <c r="K3560" t="s">
        <v>4947</v>
      </c>
      <c r="L3560">
        <v>30</v>
      </c>
      <c r="M3560" t="s">
        <v>3860</v>
      </c>
      <c r="N3560" s="3">
        <v>12000</v>
      </c>
      <c r="O3560">
        <v>3</v>
      </c>
      <c r="P3560" t="s">
        <v>4881</v>
      </c>
      <c r="Q3560" t="s">
        <v>726</v>
      </c>
      <c r="R3560" t="s">
        <v>72</v>
      </c>
      <c r="S3560" s="3">
        <v>107717341</v>
      </c>
      <c r="T3560" s="3">
        <f>Tabla1[[#This Row],[OS-Valor Unitario]]-Tabla1[[#This Row],[costo_antes_iva]]</f>
        <v>-2000</v>
      </c>
      <c r="U3560" s="3">
        <f>Tabla1[[#This Row],[OS-Valor Unitario]]*Tabla1[[#This Row],[OS-Cantidad]]</f>
        <v>36000</v>
      </c>
      <c r="V3560" s="3">
        <f>Tabla1[[#This Row],[costo_antes_iva]]*Tabla1[[#This Row],[OS-Cantidad]]</f>
        <v>42000</v>
      </c>
      <c r="W3560" s="3">
        <f>Tabla1[[#This Row],[Valor total OS]]-Tabla1[[#This Row],[valor total op]]</f>
        <v>-6000</v>
      </c>
    </row>
    <row r="3561" spans="1:23" x14ac:dyDescent="0.3">
      <c r="A3561">
        <v>5895</v>
      </c>
      <c r="B3561" t="s">
        <v>4946</v>
      </c>
      <c r="C3561" t="s">
        <v>3073</v>
      </c>
      <c r="D3561" t="s">
        <v>1118</v>
      </c>
      <c r="E3561">
        <v>79</v>
      </c>
      <c r="F3561">
        <v>62085509</v>
      </c>
      <c r="G3561" t="s">
        <v>4886</v>
      </c>
      <c r="H3561" s="6">
        <v>45708</v>
      </c>
      <c r="I3561" s="3">
        <v>14000</v>
      </c>
      <c r="J3561" t="s">
        <v>23</v>
      </c>
      <c r="K3561" t="s">
        <v>4947</v>
      </c>
      <c r="L3561">
        <v>30</v>
      </c>
      <c r="M3561" t="s">
        <v>3860</v>
      </c>
      <c r="N3561" s="3">
        <v>12000</v>
      </c>
      <c r="O3561">
        <v>3</v>
      </c>
      <c r="P3561" t="s">
        <v>4881</v>
      </c>
      <c r="Q3561" t="s">
        <v>726</v>
      </c>
      <c r="R3561" t="s">
        <v>72</v>
      </c>
      <c r="S3561" s="3">
        <v>107717341</v>
      </c>
      <c r="T3561" s="3">
        <f>Tabla1[[#This Row],[OS-Valor Unitario]]-Tabla1[[#This Row],[costo_antes_iva]]</f>
        <v>-2000</v>
      </c>
      <c r="U3561" s="3">
        <f>Tabla1[[#This Row],[OS-Valor Unitario]]*Tabla1[[#This Row],[OS-Cantidad]]</f>
        <v>36000</v>
      </c>
      <c r="V3561" s="3">
        <f>Tabla1[[#This Row],[costo_antes_iva]]*Tabla1[[#This Row],[OS-Cantidad]]</f>
        <v>42000</v>
      </c>
      <c r="W3561" s="3">
        <f>Tabla1[[#This Row],[Valor total OS]]-Tabla1[[#This Row],[valor total op]]</f>
        <v>-6000</v>
      </c>
    </row>
    <row r="3562" spans="1:23" x14ac:dyDescent="0.3">
      <c r="A3562">
        <v>5895</v>
      </c>
      <c r="B3562" t="s">
        <v>4946</v>
      </c>
      <c r="C3562" t="s">
        <v>3073</v>
      </c>
      <c r="D3562" t="s">
        <v>1118</v>
      </c>
      <c r="E3562">
        <v>8</v>
      </c>
      <c r="F3562">
        <v>62085528</v>
      </c>
      <c r="G3562" t="s">
        <v>4886</v>
      </c>
      <c r="H3562" s="6">
        <v>45708</v>
      </c>
      <c r="I3562" s="3">
        <v>14000</v>
      </c>
      <c r="J3562" t="s">
        <v>23</v>
      </c>
      <c r="K3562" t="s">
        <v>4947</v>
      </c>
      <c r="L3562">
        <v>30</v>
      </c>
      <c r="M3562" t="s">
        <v>3860</v>
      </c>
      <c r="N3562" s="3">
        <v>12000</v>
      </c>
      <c r="O3562">
        <v>3</v>
      </c>
      <c r="P3562" t="s">
        <v>4881</v>
      </c>
      <c r="Q3562" t="s">
        <v>726</v>
      </c>
      <c r="R3562" t="s">
        <v>72</v>
      </c>
      <c r="S3562" s="3">
        <v>107717341</v>
      </c>
      <c r="T3562" s="3">
        <f>Tabla1[[#This Row],[OS-Valor Unitario]]-Tabla1[[#This Row],[costo_antes_iva]]</f>
        <v>-2000</v>
      </c>
      <c r="U3562" s="3">
        <f>Tabla1[[#This Row],[OS-Valor Unitario]]*Tabla1[[#This Row],[OS-Cantidad]]</f>
        <v>36000</v>
      </c>
      <c r="V3562" s="3">
        <f>Tabla1[[#This Row],[costo_antes_iva]]*Tabla1[[#This Row],[OS-Cantidad]]</f>
        <v>42000</v>
      </c>
      <c r="W3562" s="3">
        <f>Tabla1[[#This Row],[Valor total OS]]-Tabla1[[#This Row],[valor total op]]</f>
        <v>-6000</v>
      </c>
    </row>
    <row r="3563" spans="1:23" x14ac:dyDescent="0.3">
      <c r="A3563">
        <v>5895</v>
      </c>
      <c r="B3563" t="s">
        <v>4946</v>
      </c>
      <c r="C3563" t="s">
        <v>3073</v>
      </c>
      <c r="D3563" t="s">
        <v>1118</v>
      </c>
      <c r="E3563">
        <v>35</v>
      </c>
      <c r="F3563">
        <v>62085554</v>
      </c>
      <c r="G3563" t="s">
        <v>4886</v>
      </c>
      <c r="H3563" s="6">
        <v>45708</v>
      </c>
      <c r="I3563" s="3">
        <v>14000</v>
      </c>
      <c r="J3563" t="s">
        <v>23</v>
      </c>
      <c r="K3563" t="s">
        <v>4947</v>
      </c>
      <c r="L3563">
        <v>30</v>
      </c>
      <c r="M3563" t="s">
        <v>3860</v>
      </c>
      <c r="N3563" s="3">
        <v>12000</v>
      </c>
      <c r="O3563">
        <v>3</v>
      </c>
      <c r="P3563" t="s">
        <v>4881</v>
      </c>
      <c r="Q3563" t="s">
        <v>726</v>
      </c>
      <c r="R3563" t="s">
        <v>72</v>
      </c>
      <c r="S3563" s="3">
        <v>107717341</v>
      </c>
      <c r="T3563" s="3">
        <f>Tabla1[[#This Row],[OS-Valor Unitario]]-Tabla1[[#This Row],[costo_antes_iva]]</f>
        <v>-2000</v>
      </c>
      <c r="U3563" s="3">
        <f>Tabla1[[#This Row],[OS-Valor Unitario]]*Tabla1[[#This Row],[OS-Cantidad]]</f>
        <v>36000</v>
      </c>
      <c r="V3563" s="3">
        <f>Tabla1[[#This Row],[costo_antes_iva]]*Tabla1[[#This Row],[OS-Cantidad]]</f>
        <v>42000</v>
      </c>
      <c r="W3563" s="3">
        <f>Tabla1[[#This Row],[Valor total OS]]-Tabla1[[#This Row],[valor total op]]</f>
        <v>-6000</v>
      </c>
    </row>
    <row r="3564" spans="1:23" x14ac:dyDescent="0.3">
      <c r="A3564">
        <v>5895</v>
      </c>
      <c r="B3564" t="s">
        <v>4946</v>
      </c>
      <c r="C3564" t="s">
        <v>3073</v>
      </c>
      <c r="D3564" t="s">
        <v>1118</v>
      </c>
      <c r="E3564">
        <v>84</v>
      </c>
      <c r="F3564">
        <v>62085623</v>
      </c>
      <c r="G3564" t="s">
        <v>4886</v>
      </c>
      <c r="H3564" s="6">
        <v>45708</v>
      </c>
      <c r="I3564" s="3">
        <v>14000</v>
      </c>
      <c r="J3564" t="s">
        <v>23</v>
      </c>
      <c r="K3564" t="s">
        <v>4947</v>
      </c>
      <c r="L3564">
        <v>30</v>
      </c>
      <c r="M3564" t="s">
        <v>3860</v>
      </c>
      <c r="N3564" s="3">
        <v>12000</v>
      </c>
      <c r="O3564">
        <v>3</v>
      </c>
      <c r="P3564" t="s">
        <v>4881</v>
      </c>
      <c r="Q3564" t="s">
        <v>726</v>
      </c>
      <c r="R3564" t="s">
        <v>72</v>
      </c>
      <c r="S3564" s="3">
        <v>107717341</v>
      </c>
      <c r="T3564" s="3">
        <f>Tabla1[[#This Row],[OS-Valor Unitario]]-Tabla1[[#This Row],[costo_antes_iva]]</f>
        <v>-2000</v>
      </c>
      <c r="U3564" s="3">
        <f>Tabla1[[#This Row],[OS-Valor Unitario]]*Tabla1[[#This Row],[OS-Cantidad]]</f>
        <v>36000</v>
      </c>
      <c r="V3564" s="3">
        <f>Tabla1[[#This Row],[costo_antes_iva]]*Tabla1[[#This Row],[OS-Cantidad]]</f>
        <v>42000</v>
      </c>
      <c r="W3564" s="3">
        <f>Tabla1[[#This Row],[Valor total OS]]-Tabla1[[#This Row],[valor total op]]</f>
        <v>-6000</v>
      </c>
    </row>
    <row r="3565" spans="1:23" x14ac:dyDescent="0.3">
      <c r="A3565">
        <v>5895</v>
      </c>
      <c r="B3565" t="s">
        <v>4946</v>
      </c>
      <c r="C3565" t="s">
        <v>3073</v>
      </c>
      <c r="D3565" t="s">
        <v>1118</v>
      </c>
      <c r="E3565">
        <v>27</v>
      </c>
      <c r="F3565">
        <v>62085640</v>
      </c>
      <c r="G3565" t="s">
        <v>4886</v>
      </c>
      <c r="H3565" s="6">
        <v>45708</v>
      </c>
      <c r="I3565" s="3">
        <v>14000</v>
      </c>
      <c r="J3565" t="s">
        <v>23</v>
      </c>
      <c r="K3565" t="s">
        <v>4947</v>
      </c>
      <c r="L3565">
        <v>30</v>
      </c>
      <c r="M3565" t="s">
        <v>3860</v>
      </c>
      <c r="N3565" s="3">
        <v>12000</v>
      </c>
      <c r="O3565">
        <v>3</v>
      </c>
      <c r="P3565" t="s">
        <v>4881</v>
      </c>
      <c r="Q3565" t="s">
        <v>726</v>
      </c>
      <c r="R3565" t="s">
        <v>72</v>
      </c>
      <c r="S3565" s="3">
        <v>107717341</v>
      </c>
      <c r="T3565" s="3">
        <f>Tabla1[[#This Row],[OS-Valor Unitario]]-Tabla1[[#This Row],[costo_antes_iva]]</f>
        <v>-2000</v>
      </c>
      <c r="U3565" s="3">
        <f>Tabla1[[#This Row],[OS-Valor Unitario]]*Tabla1[[#This Row],[OS-Cantidad]]</f>
        <v>36000</v>
      </c>
      <c r="V3565" s="3">
        <f>Tabla1[[#This Row],[costo_antes_iva]]*Tabla1[[#This Row],[OS-Cantidad]]</f>
        <v>42000</v>
      </c>
      <c r="W3565" s="3">
        <f>Tabla1[[#This Row],[Valor total OS]]-Tabla1[[#This Row],[valor total op]]</f>
        <v>-6000</v>
      </c>
    </row>
    <row r="3566" spans="1:23" x14ac:dyDescent="0.3">
      <c r="A3566">
        <v>5895</v>
      </c>
      <c r="B3566" t="s">
        <v>4946</v>
      </c>
      <c r="C3566" t="s">
        <v>3073</v>
      </c>
      <c r="D3566" t="s">
        <v>1118</v>
      </c>
      <c r="E3566">
        <v>115</v>
      </c>
      <c r="F3566">
        <v>62085683</v>
      </c>
      <c r="G3566" t="s">
        <v>4886</v>
      </c>
      <c r="H3566" s="6">
        <v>45708</v>
      </c>
      <c r="I3566" s="3">
        <v>14000</v>
      </c>
      <c r="J3566" t="s">
        <v>23</v>
      </c>
      <c r="K3566" t="s">
        <v>4947</v>
      </c>
      <c r="L3566">
        <v>30</v>
      </c>
      <c r="M3566" t="s">
        <v>3860</v>
      </c>
      <c r="N3566" s="3">
        <v>12000</v>
      </c>
      <c r="O3566">
        <v>3</v>
      </c>
      <c r="P3566" t="s">
        <v>4881</v>
      </c>
      <c r="Q3566" t="s">
        <v>726</v>
      </c>
      <c r="R3566" t="s">
        <v>72</v>
      </c>
      <c r="S3566" s="3">
        <v>107717341</v>
      </c>
      <c r="T3566" s="3">
        <f>Tabla1[[#This Row],[OS-Valor Unitario]]-Tabla1[[#This Row],[costo_antes_iva]]</f>
        <v>-2000</v>
      </c>
      <c r="U3566" s="3">
        <f>Tabla1[[#This Row],[OS-Valor Unitario]]*Tabla1[[#This Row],[OS-Cantidad]]</f>
        <v>36000</v>
      </c>
      <c r="V3566" s="3">
        <f>Tabla1[[#This Row],[costo_antes_iva]]*Tabla1[[#This Row],[OS-Cantidad]]</f>
        <v>42000</v>
      </c>
      <c r="W3566" s="3">
        <f>Tabla1[[#This Row],[Valor total OS]]-Tabla1[[#This Row],[valor total op]]</f>
        <v>-6000</v>
      </c>
    </row>
    <row r="3567" spans="1:23" x14ac:dyDescent="0.3">
      <c r="A3567">
        <v>5895</v>
      </c>
      <c r="B3567" t="s">
        <v>4946</v>
      </c>
      <c r="C3567" t="s">
        <v>3073</v>
      </c>
      <c r="D3567" t="s">
        <v>1118</v>
      </c>
      <c r="E3567">
        <v>66</v>
      </c>
      <c r="F3567">
        <v>62085725</v>
      </c>
      <c r="G3567" t="s">
        <v>4886</v>
      </c>
      <c r="H3567" s="6">
        <v>45708</v>
      </c>
      <c r="I3567" s="3">
        <v>14000</v>
      </c>
      <c r="J3567" t="s">
        <v>23</v>
      </c>
      <c r="K3567" t="s">
        <v>4947</v>
      </c>
      <c r="L3567">
        <v>30</v>
      </c>
      <c r="M3567" t="s">
        <v>3860</v>
      </c>
      <c r="N3567" s="3">
        <v>12000</v>
      </c>
      <c r="O3567">
        <v>3</v>
      </c>
      <c r="P3567" t="s">
        <v>4881</v>
      </c>
      <c r="Q3567" t="s">
        <v>726</v>
      </c>
      <c r="R3567" t="s">
        <v>72</v>
      </c>
      <c r="S3567" s="3">
        <v>107717341</v>
      </c>
      <c r="T3567" s="3">
        <f>Tabla1[[#This Row],[OS-Valor Unitario]]-Tabla1[[#This Row],[costo_antes_iva]]</f>
        <v>-2000</v>
      </c>
      <c r="U3567" s="3">
        <f>Tabla1[[#This Row],[OS-Valor Unitario]]*Tabla1[[#This Row],[OS-Cantidad]]</f>
        <v>36000</v>
      </c>
      <c r="V3567" s="3">
        <f>Tabla1[[#This Row],[costo_antes_iva]]*Tabla1[[#This Row],[OS-Cantidad]]</f>
        <v>42000</v>
      </c>
      <c r="W3567" s="3">
        <f>Tabla1[[#This Row],[Valor total OS]]-Tabla1[[#This Row],[valor total op]]</f>
        <v>-6000</v>
      </c>
    </row>
    <row r="3568" spans="1:23" x14ac:dyDescent="0.3">
      <c r="A3568">
        <v>5895</v>
      </c>
      <c r="B3568" t="s">
        <v>4946</v>
      </c>
      <c r="C3568" t="s">
        <v>3073</v>
      </c>
      <c r="D3568" t="s">
        <v>1118</v>
      </c>
      <c r="E3568">
        <v>38</v>
      </c>
      <c r="F3568">
        <v>62085766</v>
      </c>
      <c r="G3568" t="s">
        <v>4886</v>
      </c>
      <c r="H3568" s="6">
        <v>45708</v>
      </c>
      <c r="I3568" s="3">
        <v>14000</v>
      </c>
      <c r="J3568" t="s">
        <v>23</v>
      </c>
      <c r="K3568" t="s">
        <v>4947</v>
      </c>
      <c r="L3568">
        <v>30</v>
      </c>
      <c r="M3568" t="s">
        <v>3860</v>
      </c>
      <c r="N3568" s="3">
        <v>12000</v>
      </c>
      <c r="O3568">
        <v>3</v>
      </c>
      <c r="P3568" t="s">
        <v>4881</v>
      </c>
      <c r="Q3568" t="s">
        <v>726</v>
      </c>
      <c r="R3568" t="s">
        <v>72</v>
      </c>
      <c r="S3568" s="3">
        <v>107717341</v>
      </c>
      <c r="T3568" s="3">
        <f>Tabla1[[#This Row],[OS-Valor Unitario]]-Tabla1[[#This Row],[costo_antes_iva]]</f>
        <v>-2000</v>
      </c>
      <c r="U3568" s="3">
        <f>Tabla1[[#This Row],[OS-Valor Unitario]]*Tabla1[[#This Row],[OS-Cantidad]]</f>
        <v>36000</v>
      </c>
      <c r="V3568" s="3">
        <f>Tabla1[[#This Row],[costo_antes_iva]]*Tabla1[[#This Row],[OS-Cantidad]]</f>
        <v>42000</v>
      </c>
      <c r="W3568" s="3">
        <f>Tabla1[[#This Row],[Valor total OS]]-Tabla1[[#This Row],[valor total op]]</f>
        <v>-6000</v>
      </c>
    </row>
    <row r="3569" spans="1:23" x14ac:dyDescent="0.3">
      <c r="A3569">
        <v>5895</v>
      </c>
      <c r="B3569" t="s">
        <v>4946</v>
      </c>
      <c r="C3569" t="s">
        <v>3073</v>
      </c>
      <c r="D3569" t="s">
        <v>1118</v>
      </c>
      <c r="E3569">
        <v>9</v>
      </c>
      <c r="F3569">
        <v>62085893</v>
      </c>
      <c r="G3569" t="s">
        <v>4886</v>
      </c>
      <c r="H3569" s="6">
        <v>45708</v>
      </c>
      <c r="I3569" s="3">
        <v>14000</v>
      </c>
      <c r="J3569" t="s">
        <v>23</v>
      </c>
      <c r="K3569" t="s">
        <v>4947</v>
      </c>
      <c r="L3569">
        <v>30</v>
      </c>
      <c r="M3569" t="s">
        <v>3860</v>
      </c>
      <c r="N3569" s="3">
        <v>12000</v>
      </c>
      <c r="O3569">
        <v>3</v>
      </c>
      <c r="P3569" t="s">
        <v>4881</v>
      </c>
      <c r="Q3569" t="s">
        <v>726</v>
      </c>
      <c r="R3569" t="s">
        <v>72</v>
      </c>
      <c r="S3569" s="3">
        <v>107717341</v>
      </c>
      <c r="T3569" s="3">
        <f>Tabla1[[#This Row],[OS-Valor Unitario]]-Tabla1[[#This Row],[costo_antes_iva]]</f>
        <v>-2000</v>
      </c>
      <c r="U3569" s="3">
        <f>Tabla1[[#This Row],[OS-Valor Unitario]]*Tabla1[[#This Row],[OS-Cantidad]]</f>
        <v>36000</v>
      </c>
      <c r="V3569" s="3">
        <f>Tabla1[[#This Row],[costo_antes_iva]]*Tabla1[[#This Row],[OS-Cantidad]]</f>
        <v>42000</v>
      </c>
      <c r="W3569" s="3">
        <f>Tabla1[[#This Row],[Valor total OS]]-Tabla1[[#This Row],[valor total op]]</f>
        <v>-6000</v>
      </c>
    </row>
    <row r="3570" spans="1:23" x14ac:dyDescent="0.3">
      <c r="A3570">
        <v>5895</v>
      </c>
      <c r="B3570" t="s">
        <v>4946</v>
      </c>
      <c r="C3570" t="s">
        <v>3073</v>
      </c>
      <c r="D3570" t="s">
        <v>1118</v>
      </c>
      <c r="E3570">
        <v>36</v>
      </c>
      <c r="F3570">
        <v>62085926</v>
      </c>
      <c r="G3570" t="s">
        <v>4886</v>
      </c>
      <c r="H3570" s="6">
        <v>45708</v>
      </c>
      <c r="I3570" s="3">
        <v>14000</v>
      </c>
      <c r="J3570" t="s">
        <v>23</v>
      </c>
      <c r="K3570" t="s">
        <v>4947</v>
      </c>
      <c r="L3570">
        <v>30</v>
      </c>
      <c r="M3570" t="s">
        <v>3860</v>
      </c>
      <c r="N3570" s="3">
        <v>12000</v>
      </c>
      <c r="O3570">
        <v>3</v>
      </c>
      <c r="P3570" t="s">
        <v>4881</v>
      </c>
      <c r="Q3570" t="s">
        <v>726</v>
      </c>
      <c r="R3570" t="s">
        <v>72</v>
      </c>
      <c r="S3570" s="3">
        <v>107717341</v>
      </c>
      <c r="T3570" s="3">
        <f>Tabla1[[#This Row],[OS-Valor Unitario]]-Tabla1[[#This Row],[costo_antes_iva]]</f>
        <v>-2000</v>
      </c>
      <c r="U3570" s="3">
        <f>Tabla1[[#This Row],[OS-Valor Unitario]]*Tabla1[[#This Row],[OS-Cantidad]]</f>
        <v>36000</v>
      </c>
      <c r="V3570" s="3">
        <f>Tabla1[[#This Row],[costo_antes_iva]]*Tabla1[[#This Row],[OS-Cantidad]]</f>
        <v>42000</v>
      </c>
      <c r="W3570" s="3">
        <f>Tabla1[[#This Row],[Valor total OS]]-Tabla1[[#This Row],[valor total op]]</f>
        <v>-6000</v>
      </c>
    </row>
    <row r="3571" spans="1:23" x14ac:dyDescent="0.3">
      <c r="A3571">
        <v>5895</v>
      </c>
      <c r="B3571" t="s">
        <v>4946</v>
      </c>
      <c r="C3571" t="s">
        <v>3073</v>
      </c>
      <c r="D3571" t="s">
        <v>1118</v>
      </c>
      <c r="E3571">
        <v>152</v>
      </c>
      <c r="F3571">
        <v>62086033</v>
      </c>
      <c r="G3571" t="s">
        <v>4886</v>
      </c>
      <c r="H3571" s="6">
        <v>45708</v>
      </c>
      <c r="I3571" s="3">
        <v>14000</v>
      </c>
      <c r="J3571" t="s">
        <v>23</v>
      </c>
      <c r="K3571" t="s">
        <v>4947</v>
      </c>
      <c r="L3571">
        <v>30</v>
      </c>
      <c r="M3571" t="s">
        <v>3860</v>
      </c>
      <c r="N3571" s="3">
        <v>12000</v>
      </c>
      <c r="O3571">
        <v>3</v>
      </c>
      <c r="P3571" t="s">
        <v>4881</v>
      </c>
      <c r="Q3571" t="s">
        <v>726</v>
      </c>
      <c r="R3571" t="s">
        <v>72</v>
      </c>
      <c r="S3571" s="3">
        <v>107717341</v>
      </c>
      <c r="T3571" s="3">
        <f>Tabla1[[#This Row],[OS-Valor Unitario]]-Tabla1[[#This Row],[costo_antes_iva]]</f>
        <v>-2000</v>
      </c>
      <c r="U3571" s="3">
        <f>Tabla1[[#This Row],[OS-Valor Unitario]]*Tabla1[[#This Row],[OS-Cantidad]]</f>
        <v>36000</v>
      </c>
      <c r="V3571" s="3">
        <f>Tabla1[[#This Row],[costo_antes_iva]]*Tabla1[[#This Row],[OS-Cantidad]]</f>
        <v>42000</v>
      </c>
      <c r="W3571" s="3">
        <f>Tabla1[[#This Row],[Valor total OS]]-Tabla1[[#This Row],[valor total op]]</f>
        <v>-6000</v>
      </c>
    </row>
    <row r="3572" spans="1:23" x14ac:dyDescent="0.3">
      <c r="A3572">
        <v>5895</v>
      </c>
      <c r="B3572" t="s">
        <v>4946</v>
      </c>
      <c r="C3572" t="s">
        <v>3073</v>
      </c>
      <c r="D3572" t="s">
        <v>1118</v>
      </c>
      <c r="E3572">
        <v>47</v>
      </c>
      <c r="F3572">
        <v>62086057</v>
      </c>
      <c r="G3572" t="s">
        <v>4886</v>
      </c>
      <c r="H3572" s="6">
        <v>45708</v>
      </c>
      <c r="I3572" s="3">
        <v>14000</v>
      </c>
      <c r="J3572" t="s">
        <v>23</v>
      </c>
      <c r="K3572" t="s">
        <v>4947</v>
      </c>
      <c r="L3572">
        <v>30</v>
      </c>
      <c r="M3572" t="s">
        <v>3860</v>
      </c>
      <c r="N3572" s="3">
        <v>12000</v>
      </c>
      <c r="O3572">
        <v>3</v>
      </c>
      <c r="P3572" t="s">
        <v>4881</v>
      </c>
      <c r="Q3572" t="s">
        <v>726</v>
      </c>
      <c r="R3572" t="s">
        <v>72</v>
      </c>
      <c r="S3572" s="3">
        <v>107717341</v>
      </c>
      <c r="T3572" s="3">
        <f>Tabla1[[#This Row],[OS-Valor Unitario]]-Tabla1[[#This Row],[costo_antes_iva]]</f>
        <v>-2000</v>
      </c>
      <c r="U3572" s="3">
        <f>Tabla1[[#This Row],[OS-Valor Unitario]]*Tabla1[[#This Row],[OS-Cantidad]]</f>
        <v>36000</v>
      </c>
      <c r="V3572" s="3">
        <f>Tabla1[[#This Row],[costo_antes_iva]]*Tabla1[[#This Row],[OS-Cantidad]]</f>
        <v>42000</v>
      </c>
      <c r="W3572" s="3">
        <f>Tabla1[[#This Row],[Valor total OS]]-Tabla1[[#This Row],[valor total op]]</f>
        <v>-6000</v>
      </c>
    </row>
    <row r="3573" spans="1:23" x14ac:dyDescent="0.3">
      <c r="A3573">
        <v>5895</v>
      </c>
      <c r="B3573" t="s">
        <v>4946</v>
      </c>
      <c r="C3573" t="s">
        <v>78</v>
      </c>
      <c r="D3573" t="s">
        <v>1118</v>
      </c>
      <c r="E3573">
        <v>3</v>
      </c>
      <c r="F3573">
        <v>62086126</v>
      </c>
      <c r="G3573" t="s">
        <v>4886</v>
      </c>
      <c r="H3573" s="6">
        <v>45708</v>
      </c>
      <c r="I3573" s="3">
        <v>5000</v>
      </c>
      <c r="J3573" t="s">
        <v>23</v>
      </c>
      <c r="K3573" t="s">
        <v>4947</v>
      </c>
      <c r="L3573">
        <v>30</v>
      </c>
      <c r="M3573" t="s">
        <v>3860</v>
      </c>
      <c r="N3573" s="3">
        <v>12000</v>
      </c>
      <c r="O3573">
        <v>3</v>
      </c>
      <c r="P3573" t="s">
        <v>4881</v>
      </c>
      <c r="Q3573" t="s">
        <v>726</v>
      </c>
      <c r="R3573" t="s">
        <v>61</v>
      </c>
      <c r="S3573" s="3">
        <v>107717341</v>
      </c>
      <c r="T3573" s="3">
        <f>Tabla1[[#This Row],[OS-Valor Unitario]]-Tabla1[[#This Row],[costo_antes_iva]]</f>
        <v>7000</v>
      </c>
      <c r="U3573" s="3">
        <f>Tabla1[[#This Row],[OS-Valor Unitario]]*Tabla1[[#This Row],[OS-Cantidad]]</f>
        <v>36000</v>
      </c>
      <c r="V3573" s="3">
        <f>Tabla1[[#This Row],[costo_antes_iva]]*Tabla1[[#This Row],[OS-Cantidad]]</f>
        <v>15000</v>
      </c>
      <c r="W3573" s="3">
        <f>Tabla1[[#This Row],[Valor total OS]]-Tabla1[[#This Row],[valor total op]]</f>
        <v>21000</v>
      </c>
    </row>
    <row r="3574" spans="1:23" x14ac:dyDescent="0.3">
      <c r="A3574">
        <v>5895</v>
      </c>
      <c r="B3574" t="s">
        <v>4946</v>
      </c>
      <c r="C3574" t="s">
        <v>78</v>
      </c>
      <c r="D3574" t="s">
        <v>1118</v>
      </c>
      <c r="E3574">
        <v>48</v>
      </c>
      <c r="F3574">
        <v>62086136</v>
      </c>
      <c r="G3574" t="s">
        <v>4886</v>
      </c>
      <c r="H3574" s="6">
        <v>45708</v>
      </c>
      <c r="I3574" s="3">
        <v>5000</v>
      </c>
      <c r="J3574" t="s">
        <v>23</v>
      </c>
      <c r="K3574" t="s">
        <v>4947</v>
      </c>
      <c r="L3574">
        <v>30</v>
      </c>
      <c r="M3574" t="s">
        <v>3860</v>
      </c>
      <c r="N3574" s="3">
        <v>12000</v>
      </c>
      <c r="O3574">
        <v>3</v>
      </c>
      <c r="P3574" t="s">
        <v>4881</v>
      </c>
      <c r="Q3574" t="s">
        <v>726</v>
      </c>
      <c r="R3574" t="s">
        <v>61</v>
      </c>
      <c r="S3574" s="3">
        <v>107717341</v>
      </c>
      <c r="T3574" s="3">
        <f>Tabla1[[#This Row],[OS-Valor Unitario]]-Tabla1[[#This Row],[costo_antes_iva]]</f>
        <v>7000</v>
      </c>
      <c r="U3574" s="3">
        <f>Tabla1[[#This Row],[OS-Valor Unitario]]*Tabla1[[#This Row],[OS-Cantidad]]</f>
        <v>36000</v>
      </c>
      <c r="V3574" s="3">
        <f>Tabla1[[#This Row],[costo_antes_iva]]*Tabla1[[#This Row],[OS-Cantidad]]</f>
        <v>15000</v>
      </c>
      <c r="W3574" s="3">
        <f>Tabla1[[#This Row],[Valor total OS]]-Tabla1[[#This Row],[valor total op]]</f>
        <v>21000</v>
      </c>
    </row>
    <row r="3575" spans="1:23" x14ac:dyDescent="0.3">
      <c r="A3575">
        <v>5895</v>
      </c>
      <c r="B3575" t="s">
        <v>4946</v>
      </c>
      <c r="C3575" t="s">
        <v>78</v>
      </c>
      <c r="D3575" t="s">
        <v>1118</v>
      </c>
      <c r="E3575">
        <v>10</v>
      </c>
      <c r="F3575">
        <v>62086145</v>
      </c>
      <c r="G3575" t="s">
        <v>4886</v>
      </c>
      <c r="H3575" s="6">
        <v>45708</v>
      </c>
      <c r="I3575" s="3">
        <v>5000</v>
      </c>
      <c r="J3575" t="s">
        <v>23</v>
      </c>
      <c r="K3575" t="s">
        <v>4947</v>
      </c>
      <c r="L3575">
        <v>30</v>
      </c>
      <c r="M3575" t="s">
        <v>3860</v>
      </c>
      <c r="N3575" s="3">
        <v>12000</v>
      </c>
      <c r="O3575">
        <v>3</v>
      </c>
      <c r="P3575" t="s">
        <v>4881</v>
      </c>
      <c r="Q3575" t="s">
        <v>726</v>
      </c>
      <c r="R3575" t="s">
        <v>61</v>
      </c>
      <c r="S3575" s="3">
        <v>107717341</v>
      </c>
      <c r="T3575" s="3">
        <f>Tabla1[[#This Row],[OS-Valor Unitario]]-Tabla1[[#This Row],[costo_antes_iva]]</f>
        <v>7000</v>
      </c>
      <c r="U3575" s="3">
        <f>Tabla1[[#This Row],[OS-Valor Unitario]]*Tabla1[[#This Row],[OS-Cantidad]]</f>
        <v>36000</v>
      </c>
      <c r="V3575" s="3">
        <f>Tabla1[[#This Row],[costo_antes_iva]]*Tabla1[[#This Row],[OS-Cantidad]]</f>
        <v>15000</v>
      </c>
      <c r="W3575" s="3">
        <f>Tabla1[[#This Row],[Valor total OS]]-Tabla1[[#This Row],[valor total op]]</f>
        <v>21000</v>
      </c>
    </row>
    <row r="3576" spans="1:23" x14ac:dyDescent="0.3">
      <c r="A3576">
        <v>5895</v>
      </c>
      <c r="B3576" t="s">
        <v>4946</v>
      </c>
      <c r="C3576" t="s">
        <v>78</v>
      </c>
      <c r="D3576" t="s">
        <v>1118</v>
      </c>
      <c r="E3576">
        <v>364</v>
      </c>
      <c r="F3576">
        <v>62086156</v>
      </c>
      <c r="G3576" t="s">
        <v>4886</v>
      </c>
      <c r="H3576" s="6">
        <v>45708</v>
      </c>
      <c r="I3576" s="3">
        <v>5000</v>
      </c>
      <c r="J3576" t="s">
        <v>23</v>
      </c>
      <c r="K3576" t="s">
        <v>4947</v>
      </c>
      <c r="L3576">
        <v>30</v>
      </c>
      <c r="M3576" t="s">
        <v>3860</v>
      </c>
      <c r="N3576" s="3">
        <v>12000</v>
      </c>
      <c r="O3576">
        <v>3</v>
      </c>
      <c r="P3576" t="s">
        <v>4881</v>
      </c>
      <c r="Q3576" t="s">
        <v>726</v>
      </c>
      <c r="R3576" t="s">
        <v>61</v>
      </c>
      <c r="S3576" s="3">
        <v>107717341</v>
      </c>
      <c r="T3576" s="3">
        <f>Tabla1[[#This Row],[OS-Valor Unitario]]-Tabla1[[#This Row],[costo_antes_iva]]</f>
        <v>7000</v>
      </c>
      <c r="U3576" s="3">
        <f>Tabla1[[#This Row],[OS-Valor Unitario]]*Tabla1[[#This Row],[OS-Cantidad]]</f>
        <v>36000</v>
      </c>
      <c r="V3576" s="3">
        <f>Tabla1[[#This Row],[costo_antes_iva]]*Tabla1[[#This Row],[OS-Cantidad]]</f>
        <v>15000</v>
      </c>
      <c r="W3576" s="3">
        <f>Tabla1[[#This Row],[Valor total OS]]-Tabla1[[#This Row],[valor total op]]</f>
        <v>21000</v>
      </c>
    </row>
    <row r="3577" spans="1:23" x14ac:dyDescent="0.3">
      <c r="A3577">
        <v>5895</v>
      </c>
      <c r="B3577" t="s">
        <v>4946</v>
      </c>
      <c r="C3577" t="s">
        <v>78</v>
      </c>
      <c r="D3577" t="s">
        <v>1118</v>
      </c>
      <c r="E3577">
        <v>14</v>
      </c>
      <c r="F3577">
        <v>62086168</v>
      </c>
      <c r="G3577" t="s">
        <v>4886</v>
      </c>
      <c r="H3577" s="6">
        <v>45708</v>
      </c>
      <c r="I3577" s="3">
        <v>5000</v>
      </c>
      <c r="J3577" t="s">
        <v>23</v>
      </c>
      <c r="K3577" t="s">
        <v>4947</v>
      </c>
      <c r="L3577">
        <v>30</v>
      </c>
      <c r="M3577" t="s">
        <v>3860</v>
      </c>
      <c r="N3577" s="3">
        <v>12000</v>
      </c>
      <c r="O3577">
        <v>3</v>
      </c>
      <c r="P3577" t="s">
        <v>4881</v>
      </c>
      <c r="Q3577" t="s">
        <v>726</v>
      </c>
      <c r="R3577" t="s">
        <v>61</v>
      </c>
      <c r="S3577" s="3">
        <v>107717341</v>
      </c>
      <c r="T3577" s="3">
        <f>Tabla1[[#This Row],[OS-Valor Unitario]]-Tabla1[[#This Row],[costo_antes_iva]]</f>
        <v>7000</v>
      </c>
      <c r="U3577" s="3">
        <f>Tabla1[[#This Row],[OS-Valor Unitario]]*Tabla1[[#This Row],[OS-Cantidad]]</f>
        <v>36000</v>
      </c>
      <c r="V3577" s="3">
        <f>Tabla1[[#This Row],[costo_antes_iva]]*Tabla1[[#This Row],[OS-Cantidad]]</f>
        <v>15000</v>
      </c>
      <c r="W3577" s="3">
        <f>Tabla1[[#This Row],[Valor total OS]]-Tabla1[[#This Row],[valor total op]]</f>
        <v>21000</v>
      </c>
    </row>
    <row r="3578" spans="1:23" x14ac:dyDescent="0.3">
      <c r="A3578">
        <v>5895</v>
      </c>
      <c r="B3578" t="s">
        <v>4946</v>
      </c>
      <c r="C3578" t="s">
        <v>3073</v>
      </c>
      <c r="D3578" t="s">
        <v>1118</v>
      </c>
      <c r="E3578">
        <v>7</v>
      </c>
      <c r="F3578">
        <v>62086208</v>
      </c>
      <c r="G3578" t="s">
        <v>4886</v>
      </c>
      <c r="H3578" s="6">
        <v>45708</v>
      </c>
      <c r="I3578" s="3">
        <v>14000</v>
      </c>
      <c r="J3578" t="s">
        <v>23</v>
      </c>
      <c r="K3578" t="s">
        <v>4947</v>
      </c>
      <c r="L3578">
        <v>30</v>
      </c>
      <c r="M3578" t="s">
        <v>3860</v>
      </c>
      <c r="N3578" s="3">
        <v>12000</v>
      </c>
      <c r="O3578">
        <v>3</v>
      </c>
      <c r="P3578" t="s">
        <v>4881</v>
      </c>
      <c r="Q3578" t="s">
        <v>726</v>
      </c>
      <c r="R3578" t="s">
        <v>72</v>
      </c>
      <c r="S3578" s="3">
        <v>107717341</v>
      </c>
      <c r="T3578" s="3">
        <f>Tabla1[[#This Row],[OS-Valor Unitario]]-Tabla1[[#This Row],[costo_antes_iva]]</f>
        <v>-2000</v>
      </c>
      <c r="U3578" s="3">
        <f>Tabla1[[#This Row],[OS-Valor Unitario]]*Tabla1[[#This Row],[OS-Cantidad]]</f>
        <v>36000</v>
      </c>
      <c r="V3578" s="3">
        <f>Tabla1[[#This Row],[costo_antes_iva]]*Tabla1[[#This Row],[OS-Cantidad]]</f>
        <v>42000</v>
      </c>
      <c r="W3578" s="3">
        <f>Tabla1[[#This Row],[Valor total OS]]-Tabla1[[#This Row],[valor total op]]</f>
        <v>-6000</v>
      </c>
    </row>
    <row r="3579" spans="1:23" x14ac:dyDescent="0.3">
      <c r="A3579">
        <v>5895</v>
      </c>
      <c r="B3579" t="s">
        <v>4946</v>
      </c>
      <c r="C3579" t="s">
        <v>349</v>
      </c>
      <c r="D3579" t="s">
        <v>1118</v>
      </c>
      <c r="E3579">
        <v>3</v>
      </c>
      <c r="F3579">
        <v>62086229</v>
      </c>
      <c r="G3579" t="s">
        <v>4886</v>
      </c>
      <c r="H3579" s="6">
        <v>45708</v>
      </c>
      <c r="I3579" s="3">
        <v>14000</v>
      </c>
      <c r="J3579" t="s">
        <v>23</v>
      </c>
      <c r="K3579" t="s">
        <v>4947</v>
      </c>
      <c r="L3579">
        <v>30</v>
      </c>
      <c r="M3579" t="s">
        <v>3860</v>
      </c>
      <c r="N3579" s="3">
        <v>12000</v>
      </c>
      <c r="O3579">
        <v>3</v>
      </c>
      <c r="P3579" t="s">
        <v>4881</v>
      </c>
      <c r="Q3579" t="s">
        <v>726</v>
      </c>
      <c r="R3579" t="s">
        <v>28</v>
      </c>
      <c r="S3579" s="3">
        <v>107717341</v>
      </c>
      <c r="T3579" s="3">
        <f>Tabla1[[#This Row],[OS-Valor Unitario]]-Tabla1[[#This Row],[costo_antes_iva]]</f>
        <v>-2000</v>
      </c>
      <c r="U3579" s="3">
        <f>Tabla1[[#This Row],[OS-Valor Unitario]]*Tabla1[[#This Row],[OS-Cantidad]]</f>
        <v>36000</v>
      </c>
      <c r="V3579" s="3">
        <f>Tabla1[[#This Row],[costo_antes_iva]]*Tabla1[[#This Row],[OS-Cantidad]]</f>
        <v>42000</v>
      </c>
      <c r="W3579" s="3">
        <f>Tabla1[[#This Row],[Valor total OS]]-Tabla1[[#This Row],[valor total op]]</f>
        <v>-6000</v>
      </c>
    </row>
    <row r="3580" spans="1:23" x14ac:dyDescent="0.3">
      <c r="A3580">
        <v>5895</v>
      </c>
      <c r="B3580" t="s">
        <v>4948</v>
      </c>
      <c r="C3580" t="s">
        <v>3073</v>
      </c>
      <c r="D3580" t="s">
        <v>1118</v>
      </c>
      <c r="E3580">
        <v>15</v>
      </c>
      <c r="F3580">
        <v>62084697</v>
      </c>
      <c r="G3580" t="s">
        <v>4883</v>
      </c>
      <c r="H3580" s="6">
        <v>45708</v>
      </c>
      <c r="I3580" s="3">
        <v>14000</v>
      </c>
      <c r="J3580" t="s">
        <v>23</v>
      </c>
      <c r="K3580" t="s">
        <v>4949</v>
      </c>
      <c r="L3580">
        <v>31</v>
      </c>
      <c r="M3580" t="s">
        <v>274</v>
      </c>
      <c r="N3580" s="3">
        <v>10000</v>
      </c>
      <c r="O3580">
        <v>48</v>
      </c>
      <c r="P3580" t="s">
        <v>4881</v>
      </c>
      <c r="Q3580" t="s">
        <v>726</v>
      </c>
      <c r="R3580" t="s">
        <v>72</v>
      </c>
      <c r="S3580" s="3">
        <v>107717341</v>
      </c>
      <c r="T3580" s="3">
        <f>Tabla1[[#This Row],[OS-Valor Unitario]]-Tabla1[[#This Row],[costo_antes_iva]]</f>
        <v>-4000</v>
      </c>
      <c r="U3580" s="3">
        <f>Tabla1[[#This Row],[OS-Valor Unitario]]*Tabla1[[#This Row],[OS-Cantidad]]</f>
        <v>480000</v>
      </c>
      <c r="V3580" s="3">
        <f>Tabla1[[#This Row],[costo_antes_iva]]*Tabla1[[#This Row],[OS-Cantidad]]</f>
        <v>672000</v>
      </c>
      <c r="W3580" s="3">
        <f>Tabla1[[#This Row],[Valor total OS]]-Tabla1[[#This Row],[valor total op]]</f>
        <v>-192000</v>
      </c>
    </row>
    <row r="3581" spans="1:23" x14ac:dyDescent="0.3">
      <c r="A3581">
        <v>5895</v>
      </c>
      <c r="B3581" t="s">
        <v>4948</v>
      </c>
      <c r="C3581" t="s">
        <v>174</v>
      </c>
      <c r="D3581" t="s">
        <v>1118</v>
      </c>
      <c r="E3581">
        <v>48</v>
      </c>
      <c r="F3581">
        <v>62081659</v>
      </c>
      <c r="G3581" t="s">
        <v>4883</v>
      </c>
      <c r="H3581" s="6">
        <v>45708</v>
      </c>
      <c r="I3581" s="3">
        <v>13000</v>
      </c>
      <c r="J3581" t="s">
        <v>23</v>
      </c>
      <c r="K3581" t="s">
        <v>4949</v>
      </c>
      <c r="L3581">
        <v>31</v>
      </c>
      <c r="M3581" t="s">
        <v>274</v>
      </c>
      <c r="N3581" s="3">
        <v>10000</v>
      </c>
      <c r="O3581">
        <v>48</v>
      </c>
      <c r="P3581" t="s">
        <v>4881</v>
      </c>
      <c r="Q3581" t="s">
        <v>726</v>
      </c>
      <c r="R3581" t="s">
        <v>28</v>
      </c>
      <c r="S3581" s="3">
        <v>107717341</v>
      </c>
      <c r="T3581" s="3">
        <f>Tabla1[[#This Row],[OS-Valor Unitario]]-Tabla1[[#This Row],[costo_antes_iva]]</f>
        <v>-3000</v>
      </c>
      <c r="U3581" s="3">
        <f>Tabla1[[#This Row],[OS-Valor Unitario]]*Tabla1[[#This Row],[OS-Cantidad]]</f>
        <v>480000</v>
      </c>
      <c r="V3581" s="3">
        <f>Tabla1[[#This Row],[costo_antes_iva]]*Tabla1[[#This Row],[OS-Cantidad]]</f>
        <v>624000</v>
      </c>
      <c r="W3581" s="3">
        <f>Tabla1[[#This Row],[Valor total OS]]-Tabla1[[#This Row],[valor total op]]</f>
        <v>-144000</v>
      </c>
    </row>
    <row r="3582" spans="1:23" x14ac:dyDescent="0.3">
      <c r="A3582">
        <v>5895</v>
      </c>
      <c r="B3582" t="s">
        <v>4950</v>
      </c>
      <c r="C3582" t="s">
        <v>174</v>
      </c>
      <c r="D3582" t="s">
        <v>1118</v>
      </c>
      <c r="E3582">
        <v>18</v>
      </c>
      <c r="F3582">
        <v>62086395</v>
      </c>
      <c r="G3582" t="s">
        <v>4951</v>
      </c>
      <c r="H3582" s="6">
        <v>45708</v>
      </c>
      <c r="I3582" s="3">
        <v>13000</v>
      </c>
      <c r="J3582" t="s">
        <v>23</v>
      </c>
      <c r="K3582" t="s">
        <v>4952</v>
      </c>
      <c r="L3582">
        <v>32</v>
      </c>
      <c r="M3582" t="s">
        <v>146</v>
      </c>
      <c r="N3582" s="3">
        <v>17600</v>
      </c>
      <c r="O3582">
        <v>18</v>
      </c>
      <c r="P3582" t="s">
        <v>4881</v>
      </c>
      <c r="Q3582" t="s">
        <v>726</v>
      </c>
      <c r="R3582" t="s">
        <v>28</v>
      </c>
      <c r="S3582" s="3">
        <v>107717341</v>
      </c>
      <c r="T3582" s="3">
        <f>Tabla1[[#This Row],[OS-Valor Unitario]]-Tabla1[[#This Row],[costo_antes_iva]]</f>
        <v>4600</v>
      </c>
      <c r="U3582" s="3">
        <f>Tabla1[[#This Row],[OS-Valor Unitario]]*Tabla1[[#This Row],[OS-Cantidad]]</f>
        <v>316800</v>
      </c>
      <c r="V3582" s="3">
        <f>Tabla1[[#This Row],[costo_antes_iva]]*Tabla1[[#This Row],[OS-Cantidad]]</f>
        <v>234000</v>
      </c>
      <c r="W3582" s="3">
        <f>Tabla1[[#This Row],[Valor total OS]]-Tabla1[[#This Row],[valor total op]]</f>
        <v>82800</v>
      </c>
    </row>
    <row r="3583" spans="1:23" x14ac:dyDescent="0.3">
      <c r="A3583">
        <v>5895</v>
      </c>
      <c r="B3583" t="s">
        <v>4953</v>
      </c>
      <c r="C3583" t="s">
        <v>349</v>
      </c>
      <c r="D3583" t="s">
        <v>1118</v>
      </c>
      <c r="E3583">
        <v>138</v>
      </c>
      <c r="F3583">
        <v>62086403</v>
      </c>
      <c r="G3583" t="s">
        <v>4954</v>
      </c>
      <c r="H3583" s="6">
        <v>45708</v>
      </c>
      <c r="I3583" s="3">
        <v>14000</v>
      </c>
      <c r="J3583" t="s">
        <v>23</v>
      </c>
      <c r="K3583" t="s">
        <v>4955</v>
      </c>
      <c r="L3583">
        <v>33</v>
      </c>
      <c r="M3583" t="s">
        <v>3860</v>
      </c>
      <c r="N3583" s="3">
        <v>12000</v>
      </c>
      <c r="O3583">
        <v>141</v>
      </c>
      <c r="P3583" t="s">
        <v>4881</v>
      </c>
      <c r="Q3583" t="s">
        <v>726</v>
      </c>
      <c r="R3583" t="s">
        <v>28</v>
      </c>
      <c r="S3583" s="3">
        <v>107717341</v>
      </c>
      <c r="T3583" s="3">
        <f>Tabla1[[#This Row],[OS-Valor Unitario]]-Tabla1[[#This Row],[costo_antes_iva]]</f>
        <v>-2000</v>
      </c>
      <c r="U3583" s="3">
        <f>Tabla1[[#This Row],[OS-Valor Unitario]]*Tabla1[[#This Row],[OS-Cantidad]]</f>
        <v>1692000</v>
      </c>
      <c r="V3583" s="3">
        <f>Tabla1[[#This Row],[costo_antes_iva]]*Tabla1[[#This Row],[OS-Cantidad]]</f>
        <v>1974000</v>
      </c>
      <c r="W3583" s="3">
        <f>Tabla1[[#This Row],[Valor total OS]]-Tabla1[[#This Row],[valor total op]]</f>
        <v>-282000</v>
      </c>
    </row>
    <row r="3584" spans="1:23" x14ac:dyDescent="0.3">
      <c r="A3584">
        <v>5895</v>
      </c>
      <c r="B3584" t="s">
        <v>4956</v>
      </c>
      <c r="C3584" t="s">
        <v>349</v>
      </c>
      <c r="D3584" t="s">
        <v>1118</v>
      </c>
      <c r="E3584">
        <v>6</v>
      </c>
      <c r="F3584">
        <v>62086479</v>
      </c>
      <c r="G3584" t="s">
        <v>4957</v>
      </c>
      <c r="H3584" s="6">
        <v>45708</v>
      </c>
      <c r="I3584" s="3">
        <v>14000</v>
      </c>
      <c r="J3584" t="s">
        <v>23</v>
      </c>
      <c r="K3584" t="s">
        <v>4958</v>
      </c>
      <c r="L3584">
        <v>34</v>
      </c>
      <c r="M3584" t="s">
        <v>621</v>
      </c>
      <c r="N3584" s="3">
        <v>15000</v>
      </c>
      <c r="O3584">
        <v>3</v>
      </c>
      <c r="P3584" t="s">
        <v>4881</v>
      </c>
      <c r="Q3584" t="s">
        <v>726</v>
      </c>
      <c r="R3584" t="s">
        <v>28</v>
      </c>
      <c r="S3584" s="3">
        <v>107717341</v>
      </c>
      <c r="T3584" s="3">
        <f>Tabla1[[#This Row],[OS-Valor Unitario]]-Tabla1[[#This Row],[costo_antes_iva]]</f>
        <v>1000</v>
      </c>
      <c r="U3584" s="3">
        <f>Tabla1[[#This Row],[OS-Valor Unitario]]*Tabla1[[#This Row],[OS-Cantidad]]</f>
        <v>45000</v>
      </c>
      <c r="V3584" s="3">
        <f>Tabla1[[#This Row],[costo_antes_iva]]*Tabla1[[#This Row],[OS-Cantidad]]</f>
        <v>42000</v>
      </c>
      <c r="W3584" s="3">
        <f>Tabla1[[#This Row],[Valor total OS]]-Tabla1[[#This Row],[valor total op]]</f>
        <v>3000</v>
      </c>
    </row>
    <row r="3585" spans="1:23" x14ac:dyDescent="0.3">
      <c r="A3585">
        <v>5890</v>
      </c>
      <c r="B3585" t="s">
        <v>4959</v>
      </c>
      <c r="C3585" t="s">
        <v>1185</v>
      </c>
      <c r="D3585" t="s">
        <v>4960</v>
      </c>
      <c r="E3585">
        <v>300</v>
      </c>
      <c r="F3585">
        <v>62088162</v>
      </c>
      <c r="G3585" t="s">
        <v>4961</v>
      </c>
      <c r="H3585" s="6">
        <v>45708</v>
      </c>
      <c r="I3585" s="3">
        <v>1600</v>
      </c>
      <c r="J3585" t="s">
        <v>82</v>
      </c>
      <c r="K3585" t="s">
        <v>4962</v>
      </c>
      <c r="L3585">
        <v>1</v>
      </c>
      <c r="M3585" t="s">
        <v>403</v>
      </c>
      <c r="N3585" s="3">
        <v>1700</v>
      </c>
      <c r="O3585">
        <v>300</v>
      </c>
      <c r="P3585" t="s">
        <v>4963</v>
      </c>
      <c r="Q3585" t="s">
        <v>27</v>
      </c>
      <c r="R3585" t="s">
        <v>1185</v>
      </c>
      <c r="S3585" s="3">
        <v>20103600</v>
      </c>
      <c r="T3585" s="3">
        <f>Tabla1[[#This Row],[OS-Valor Unitario]]-Tabla1[[#This Row],[costo_antes_iva]]</f>
        <v>100</v>
      </c>
      <c r="U3585" s="3">
        <f>Tabla1[[#This Row],[OS-Valor Unitario]]*Tabla1[[#This Row],[OS-Cantidad]]</f>
        <v>510000</v>
      </c>
      <c r="V3585" s="3">
        <f>Tabla1[[#This Row],[costo_antes_iva]]*Tabla1[[#This Row],[OS-Cantidad]]</f>
        <v>480000</v>
      </c>
      <c r="W3585" s="3">
        <f>Tabla1[[#This Row],[Valor total OS]]-Tabla1[[#This Row],[valor total op]]</f>
        <v>30000</v>
      </c>
    </row>
    <row r="3586" spans="1:23" x14ac:dyDescent="0.3">
      <c r="A3586">
        <v>5888</v>
      </c>
      <c r="B3586" t="s">
        <v>4964</v>
      </c>
      <c r="C3586" t="s">
        <v>78</v>
      </c>
      <c r="D3586" t="s">
        <v>2419</v>
      </c>
      <c r="E3586">
        <v>284</v>
      </c>
      <c r="F3586">
        <v>62083909</v>
      </c>
      <c r="G3586" t="s">
        <v>4965</v>
      </c>
      <c r="H3586" s="6">
        <v>45708</v>
      </c>
      <c r="I3586" s="3">
        <v>1000</v>
      </c>
      <c r="J3586" t="s">
        <v>33</v>
      </c>
      <c r="K3586" t="s">
        <v>4966</v>
      </c>
      <c r="L3586">
        <v>1</v>
      </c>
      <c r="M3586" t="s">
        <v>35</v>
      </c>
      <c r="N3586" s="3">
        <v>2500</v>
      </c>
      <c r="O3586">
        <v>284</v>
      </c>
      <c r="P3586" t="s">
        <v>4967</v>
      </c>
      <c r="Q3586" t="s">
        <v>27</v>
      </c>
      <c r="R3586" t="s">
        <v>61</v>
      </c>
      <c r="S3586" s="3">
        <v>21199132</v>
      </c>
      <c r="T3586" s="3">
        <f>Tabla1[[#This Row],[OS-Valor Unitario]]-Tabla1[[#This Row],[costo_antes_iva]]</f>
        <v>1500</v>
      </c>
      <c r="U3586" s="3">
        <f>Tabla1[[#This Row],[OS-Valor Unitario]]*Tabla1[[#This Row],[OS-Cantidad]]</f>
        <v>710000</v>
      </c>
      <c r="V3586" s="3">
        <f>Tabla1[[#This Row],[costo_antes_iva]]*Tabla1[[#This Row],[OS-Cantidad]]</f>
        <v>284000</v>
      </c>
      <c r="W3586" s="3">
        <f>Tabla1[[#This Row],[Valor total OS]]-Tabla1[[#This Row],[valor total op]]</f>
        <v>426000</v>
      </c>
    </row>
    <row r="3587" spans="1:23" x14ac:dyDescent="0.3">
      <c r="A3587">
        <v>5888</v>
      </c>
      <c r="B3587" t="s">
        <v>4964</v>
      </c>
      <c r="C3587" t="s">
        <v>78</v>
      </c>
      <c r="D3587" t="s">
        <v>2419</v>
      </c>
      <c r="E3587">
        <v>284</v>
      </c>
      <c r="F3587">
        <v>62083909</v>
      </c>
      <c r="G3587" t="s">
        <v>4965</v>
      </c>
      <c r="H3587" s="6">
        <v>45708</v>
      </c>
      <c r="I3587" s="3">
        <v>3400</v>
      </c>
      <c r="J3587" t="s">
        <v>23</v>
      </c>
      <c r="K3587" t="s">
        <v>4966</v>
      </c>
      <c r="L3587">
        <v>1</v>
      </c>
      <c r="M3587" t="s">
        <v>431</v>
      </c>
      <c r="N3587" s="3">
        <v>4500</v>
      </c>
      <c r="O3587">
        <v>284</v>
      </c>
      <c r="P3587" t="s">
        <v>4967</v>
      </c>
      <c r="Q3587" t="s">
        <v>27</v>
      </c>
      <c r="R3587" t="s">
        <v>61</v>
      </c>
      <c r="S3587" s="3">
        <v>21199132</v>
      </c>
      <c r="T3587" s="3">
        <f>Tabla1[[#This Row],[OS-Valor Unitario]]-Tabla1[[#This Row],[costo_antes_iva]]</f>
        <v>1100</v>
      </c>
      <c r="U3587" s="3">
        <f>Tabla1[[#This Row],[OS-Valor Unitario]]*Tabla1[[#This Row],[OS-Cantidad]]</f>
        <v>1278000</v>
      </c>
      <c r="V3587" s="3">
        <f>Tabla1[[#This Row],[costo_antes_iva]]*Tabla1[[#This Row],[OS-Cantidad]]</f>
        <v>965600</v>
      </c>
      <c r="W3587" s="3">
        <f>Tabla1[[#This Row],[Valor total OS]]-Tabla1[[#This Row],[valor total op]]</f>
        <v>312400</v>
      </c>
    </row>
    <row r="3588" spans="1:23" x14ac:dyDescent="0.3">
      <c r="A3588">
        <v>5888</v>
      </c>
      <c r="B3588" t="s">
        <v>4968</v>
      </c>
      <c r="C3588" t="s">
        <v>78</v>
      </c>
      <c r="D3588" t="s">
        <v>2419</v>
      </c>
      <c r="E3588">
        <v>419</v>
      </c>
      <c r="F3588">
        <v>62083913</v>
      </c>
      <c r="G3588" t="s">
        <v>4969</v>
      </c>
      <c r="H3588" s="6">
        <v>45708</v>
      </c>
      <c r="I3588" s="3">
        <v>1000</v>
      </c>
      <c r="J3588" t="s">
        <v>33</v>
      </c>
      <c r="K3588" t="s">
        <v>4970</v>
      </c>
      <c r="L3588">
        <v>2</v>
      </c>
      <c r="M3588" t="s">
        <v>35</v>
      </c>
      <c r="N3588" s="3">
        <v>2500</v>
      </c>
      <c r="O3588">
        <v>419</v>
      </c>
      <c r="P3588" t="s">
        <v>4967</v>
      </c>
      <c r="Q3588" t="s">
        <v>27</v>
      </c>
      <c r="R3588" t="s">
        <v>61</v>
      </c>
      <c r="S3588" s="3">
        <v>21199132</v>
      </c>
      <c r="T3588" s="3">
        <f>Tabla1[[#This Row],[OS-Valor Unitario]]-Tabla1[[#This Row],[costo_antes_iva]]</f>
        <v>1500</v>
      </c>
      <c r="U3588" s="3">
        <f>Tabla1[[#This Row],[OS-Valor Unitario]]*Tabla1[[#This Row],[OS-Cantidad]]</f>
        <v>1047500</v>
      </c>
      <c r="V3588" s="3">
        <f>Tabla1[[#This Row],[costo_antes_iva]]*Tabla1[[#This Row],[OS-Cantidad]]</f>
        <v>419000</v>
      </c>
      <c r="W3588" s="3">
        <f>Tabla1[[#This Row],[Valor total OS]]-Tabla1[[#This Row],[valor total op]]</f>
        <v>628500</v>
      </c>
    </row>
    <row r="3589" spans="1:23" x14ac:dyDescent="0.3">
      <c r="A3589">
        <v>5888</v>
      </c>
      <c r="B3589" t="s">
        <v>4968</v>
      </c>
      <c r="C3589" t="s">
        <v>78</v>
      </c>
      <c r="D3589" t="s">
        <v>2419</v>
      </c>
      <c r="E3589">
        <v>419</v>
      </c>
      <c r="F3589">
        <v>62083913</v>
      </c>
      <c r="G3589" t="s">
        <v>4969</v>
      </c>
      <c r="H3589" s="6">
        <v>45708</v>
      </c>
      <c r="I3589" s="3">
        <v>3400</v>
      </c>
      <c r="J3589" t="s">
        <v>23</v>
      </c>
      <c r="K3589" t="s">
        <v>4970</v>
      </c>
      <c r="L3589">
        <v>2</v>
      </c>
      <c r="M3589" t="s">
        <v>3916</v>
      </c>
      <c r="N3589" s="3">
        <v>4200</v>
      </c>
      <c r="O3589">
        <v>419</v>
      </c>
      <c r="P3589" t="s">
        <v>4967</v>
      </c>
      <c r="Q3589" t="s">
        <v>27</v>
      </c>
      <c r="R3589" t="s">
        <v>61</v>
      </c>
      <c r="S3589" s="3">
        <v>21199132</v>
      </c>
      <c r="T3589" s="3">
        <f>Tabla1[[#This Row],[OS-Valor Unitario]]-Tabla1[[#This Row],[costo_antes_iva]]</f>
        <v>800</v>
      </c>
      <c r="U3589" s="3">
        <f>Tabla1[[#This Row],[OS-Valor Unitario]]*Tabla1[[#This Row],[OS-Cantidad]]</f>
        <v>1759800</v>
      </c>
      <c r="V3589" s="3">
        <f>Tabla1[[#This Row],[costo_antes_iva]]*Tabla1[[#This Row],[OS-Cantidad]]</f>
        <v>1424600</v>
      </c>
      <c r="W3589" s="3">
        <f>Tabla1[[#This Row],[Valor total OS]]-Tabla1[[#This Row],[valor total op]]</f>
        <v>335200</v>
      </c>
    </row>
    <row r="3590" spans="1:23" x14ac:dyDescent="0.3">
      <c r="A3590">
        <v>5887</v>
      </c>
      <c r="B3590" t="s">
        <v>4971</v>
      </c>
      <c r="C3590" t="s">
        <v>4081</v>
      </c>
      <c r="D3590" t="s">
        <v>481</v>
      </c>
      <c r="E3590">
        <v>10</v>
      </c>
      <c r="F3590">
        <v>62068992</v>
      </c>
      <c r="G3590" t="s">
        <v>4972</v>
      </c>
      <c r="H3590" s="6">
        <v>45707</v>
      </c>
      <c r="I3590" s="3">
        <v>7600</v>
      </c>
      <c r="J3590" t="s">
        <v>1309</v>
      </c>
      <c r="K3590" t="s">
        <v>4973</v>
      </c>
      <c r="L3590">
        <v>1</v>
      </c>
      <c r="M3590" t="s">
        <v>224</v>
      </c>
      <c r="N3590" s="3">
        <v>7000</v>
      </c>
      <c r="O3590">
        <v>10</v>
      </c>
      <c r="P3590" t="s">
        <v>4974</v>
      </c>
      <c r="Q3590" t="s">
        <v>27</v>
      </c>
      <c r="R3590" t="s">
        <v>72</v>
      </c>
      <c r="S3590" s="3">
        <v>1245060</v>
      </c>
      <c r="T3590" s="3">
        <f>Tabla1[[#This Row],[OS-Valor Unitario]]-Tabla1[[#This Row],[costo_antes_iva]]</f>
        <v>-600</v>
      </c>
      <c r="U3590" s="3">
        <f>Tabla1[[#This Row],[OS-Valor Unitario]]*Tabla1[[#This Row],[OS-Cantidad]]</f>
        <v>70000</v>
      </c>
      <c r="V3590" s="3">
        <f>Tabla1[[#This Row],[costo_antes_iva]]*Tabla1[[#This Row],[OS-Cantidad]]</f>
        <v>76000</v>
      </c>
      <c r="W3590" s="3">
        <f>Tabla1[[#This Row],[Valor total OS]]-Tabla1[[#This Row],[valor total op]]</f>
        <v>-6000</v>
      </c>
    </row>
    <row r="3591" spans="1:23" x14ac:dyDescent="0.3">
      <c r="A3591">
        <v>5887</v>
      </c>
      <c r="B3591" t="s">
        <v>4971</v>
      </c>
      <c r="C3591" t="s">
        <v>4081</v>
      </c>
      <c r="D3591" t="s">
        <v>481</v>
      </c>
      <c r="E3591">
        <v>10</v>
      </c>
      <c r="F3591">
        <v>62068992</v>
      </c>
      <c r="G3591" t="s">
        <v>4972</v>
      </c>
      <c r="H3591" s="6">
        <v>45707</v>
      </c>
      <c r="I3591" s="3">
        <v>1500</v>
      </c>
      <c r="J3591" t="s">
        <v>82</v>
      </c>
      <c r="K3591" t="s">
        <v>4973</v>
      </c>
      <c r="L3591">
        <v>1</v>
      </c>
      <c r="M3591" t="s">
        <v>119</v>
      </c>
      <c r="N3591" s="3">
        <v>1500</v>
      </c>
      <c r="O3591">
        <v>10</v>
      </c>
      <c r="P3591" t="s">
        <v>4974</v>
      </c>
      <c r="Q3591" t="s">
        <v>27</v>
      </c>
      <c r="R3591" t="s">
        <v>72</v>
      </c>
      <c r="S3591" s="3">
        <v>1245060</v>
      </c>
      <c r="T3591" s="3">
        <f>Tabla1[[#This Row],[OS-Valor Unitario]]-Tabla1[[#This Row],[costo_antes_iva]]</f>
        <v>0</v>
      </c>
      <c r="U3591" s="3">
        <f>Tabla1[[#This Row],[OS-Valor Unitario]]*Tabla1[[#This Row],[OS-Cantidad]]</f>
        <v>15000</v>
      </c>
      <c r="V3591" s="3">
        <f>Tabla1[[#This Row],[costo_antes_iva]]*Tabla1[[#This Row],[OS-Cantidad]]</f>
        <v>15000</v>
      </c>
      <c r="W3591" s="3">
        <f>Tabla1[[#This Row],[Valor total OS]]-Tabla1[[#This Row],[valor total op]]</f>
        <v>0</v>
      </c>
    </row>
    <row r="3592" spans="1:23" x14ac:dyDescent="0.3">
      <c r="A3592">
        <v>5886</v>
      </c>
      <c r="B3592" t="s">
        <v>4975</v>
      </c>
      <c r="C3592" t="s">
        <v>282</v>
      </c>
      <c r="D3592" t="s">
        <v>116</v>
      </c>
      <c r="E3592">
        <v>67</v>
      </c>
      <c r="F3592">
        <v>61887590</v>
      </c>
      <c r="G3592" t="s">
        <v>4976</v>
      </c>
      <c r="H3592" s="6">
        <v>45700</v>
      </c>
      <c r="I3592" s="3">
        <v>1100</v>
      </c>
      <c r="J3592" t="s">
        <v>82</v>
      </c>
      <c r="K3592" t="s">
        <v>4977</v>
      </c>
      <c r="L3592">
        <v>1</v>
      </c>
      <c r="M3592" t="s">
        <v>119</v>
      </c>
      <c r="N3592" s="3">
        <v>1100</v>
      </c>
      <c r="O3592">
        <v>66</v>
      </c>
      <c r="P3592" t="s">
        <v>4978</v>
      </c>
      <c r="Q3592" t="s">
        <v>27</v>
      </c>
      <c r="R3592" t="s">
        <v>72</v>
      </c>
      <c r="S3592" s="3">
        <v>215917618</v>
      </c>
      <c r="T3592" s="3">
        <f>Tabla1[[#This Row],[OS-Valor Unitario]]-Tabla1[[#This Row],[costo_antes_iva]]</f>
        <v>0</v>
      </c>
      <c r="U3592" s="3">
        <f>Tabla1[[#This Row],[OS-Valor Unitario]]*Tabla1[[#This Row],[OS-Cantidad]]</f>
        <v>72600</v>
      </c>
      <c r="V3592" s="3">
        <f>Tabla1[[#This Row],[costo_antes_iva]]*Tabla1[[#This Row],[OS-Cantidad]]</f>
        <v>72600</v>
      </c>
      <c r="W3592" s="3">
        <f>Tabla1[[#This Row],[Valor total OS]]-Tabla1[[#This Row],[valor total op]]</f>
        <v>0</v>
      </c>
    </row>
    <row r="3593" spans="1:23" x14ac:dyDescent="0.3">
      <c r="A3593">
        <v>5886</v>
      </c>
      <c r="B3593" t="s">
        <v>4975</v>
      </c>
      <c r="C3593" t="s">
        <v>282</v>
      </c>
      <c r="D3593" t="s">
        <v>116</v>
      </c>
      <c r="E3593">
        <v>67</v>
      </c>
      <c r="F3593">
        <v>61887590</v>
      </c>
      <c r="G3593" t="s">
        <v>4976</v>
      </c>
      <c r="H3593" s="6">
        <v>45700</v>
      </c>
      <c r="I3593" s="3">
        <v>1100</v>
      </c>
      <c r="J3593" t="s">
        <v>33</v>
      </c>
      <c r="K3593" t="s">
        <v>4977</v>
      </c>
      <c r="L3593">
        <v>1</v>
      </c>
      <c r="M3593" t="s">
        <v>35</v>
      </c>
      <c r="N3593" s="3">
        <v>1100</v>
      </c>
      <c r="O3593">
        <v>66</v>
      </c>
      <c r="P3593" t="s">
        <v>4978</v>
      </c>
      <c r="Q3593" t="s">
        <v>27</v>
      </c>
      <c r="R3593" t="s">
        <v>72</v>
      </c>
      <c r="S3593" s="3">
        <v>215917618</v>
      </c>
      <c r="T3593" s="3">
        <f>Tabla1[[#This Row],[OS-Valor Unitario]]-Tabla1[[#This Row],[costo_antes_iva]]</f>
        <v>0</v>
      </c>
      <c r="U3593" s="3">
        <f>Tabla1[[#This Row],[OS-Valor Unitario]]*Tabla1[[#This Row],[OS-Cantidad]]</f>
        <v>72600</v>
      </c>
      <c r="V3593" s="3">
        <f>Tabla1[[#This Row],[costo_antes_iva]]*Tabla1[[#This Row],[OS-Cantidad]]</f>
        <v>72600</v>
      </c>
      <c r="W3593" s="3">
        <f>Tabla1[[#This Row],[Valor total OS]]-Tabla1[[#This Row],[valor total op]]</f>
        <v>0</v>
      </c>
    </row>
    <row r="3594" spans="1:23" x14ac:dyDescent="0.3">
      <c r="A3594">
        <v>5886</v>
      </c>
      <c r="B3594" t="s">
        <v>4975</v>
      </c>
      <c r="C3594" t="s">
        <v>282</v>
      </c>
      <c r="D3594" t="s">
        <v>116</v>
      </c>
      <c r="E3594">
        <v>67</v>
      </c>
      <c r="F3594">
        <v>61887590</v>
      </c>
      <c r="G3594" t="s">
        <v>4976</v>
      </c>
      <c r="H3594" s="6">
        <v>45700</v>
      </c>
      <c r="I3594" s="3">
        <v>11000</v>
      </c>
      <c r="J3594" t="s">
        <v>23</v>
      </c>
      <c r="K3594" t="s">
        <v>4977</v>
      </c>
      <c r="L3594">
        <v>1</v>
      </c>
      <c r="M3594" t="s">
        <v>76</v>
      </c>
      <c r="N3594" s="3">
        <v>11500</v>
      </c>
      <c r="O3594">
        <v>66</v>
      </c>
      <c r="P3594" t="s">
        <v>4978</v>
      </c>
      <c r="Q3594" t="s">
        <v>27</v>
      </c>
      <c r="R3594" t="s">
        <v>72</v>
      </c>
      <c r="S3594" s="3">
        <v>215917618</v>
      </c>
      <c r="T3594" s="3">
        <f>Tabla1[[#This Row],[OS-Valor Unitario]]-Tabla1[[#This Row],[costo_antes_iva]]</f>
        <v>500</v>
      </c>
      <c r="U3594" s="3">
        <f>Tabla1[[#This Row],[OS-Valor Unitario]]*Tabla1[[#This Row],[OS-Cantidad]]</f>
        <v>759000</v>
      </c>
      <c r="V3594" s="3">
        <f>Tabla1[[#This Row],[costo_antes_iva]]*Tabla1[[#This Row],[OS-Cantidad]]</f>
        <v>726000</v>
      </c>
      <c r="W3594" s="3">
        <f>Tabla1[[#This Row],[Valor total OS]]-Tabla1[[#This Row],[valor total op]]</f>
        <v>33000</v>
      </c>
    </row>
    <row r="3595" spans="1:23" x14ac:dyDescent="0.3">
      <c r="A3595">
        <v>5886</v>
      </c>
      <c r="B3595" t="s">
        <v>4979</v>
      </c>
      <c r="C3595" t="s">
        <v>312</v>
      </c>
      <c r="D3595" t="s">
        <v>116</v>
      </c>
      <c r="E3595">
        <v>205</v>
      </c>
      <c r="F3595">
        <v>61887611</v>
      </c>
      <c r="G3595" t="s">
        <v>4980</v>
      </c>
      <c r="H3595" s="6">
        <v>45700</v>
      </c>
      <c r="I3595" s="3">
        <v>900</v>
      </c>
      <c r="J3595" t="s">
        <v>82</v>
      </c>
      <c r="K3595" t="s">
        <v>4981</v>
      </c>
      <c r="L3595">
        <v>2</v>
      </c>
      <c r="M3595" t="s">
        <v>232</v>
      </c>
      <c r="N3595" s="3">
        <v>2000</v>
      </c>
      <c r="O3595">
        <v>219</v>
      </c>
      <c r="P3595" t="s">
        <v>4978</v>
      </c>
      <c r="Q3595" t="s">
        <v>27</v>
      </c>
      <c r="R3595" t="s">
        <v>199</v>
      </c>
      <c r="S3595" s="3">
        <v>215917618</v>
      </c>
      <c r="T3595" s="3">
        <f>Tabla1[[#This Row],[OS-Valor Unitario]]-Tabla1[[#This Row],[costo_antes_iva]]</f>
        <v>1100</v>
      </c>
      <c r="U3595" s="3">
        <f>Tabla1[[#This Row],[OS-Valor Unitario]]*Tabla1[[#This Row],[OS-Cantidad]]</f>
        <v>438000</v>
      </c>
      <c r="V3595" s="3">
        <f>Tabla1[[#This Row],[costo_antes_iva]]*Tabla1[[#This Row],[OS-Cantidad]]</f>
        <v>197100</v>
      </c>
      <c r="W3595" s="3">
        <f>Tabla1[[#This Row],[Valor total OS]]-Tabla1[[#This Row],[valor total op]]</f>
        <v>240900</v>
      </c>
    </row>
    <row r="3596" spans="1:23" x14ac:dyDescent="0.3">
      <c r="A3596">
        <v>5886</v>
      </c>
      <c r="B3596" t="s">
        <v>4979</v>
      </c>
      <c r="C3596" t="s">
        <v>312</v>
      </c>
      <c r="D3596" t="s">
        <v>116</v>
      </c>
      <c r="E3596">
        <v>205</v>
      </c>
      <c r="F3596">
        <v>61887611</v>
      </c>
      <c r="G3596" t="s">
        <v>4980</v>
      </c>
      <c r="H3596" s="6">
        <v>45700</v>
      </c>
      <c r="I3596" s="3">
        <v>1100</v>
      </c>
      <c r="J3596" t="s">
        <v>82</v>
      </c>
      <c r="K3596" t="s">
        <v>4981</v>
      </c>
      <c r="L3596">
        <v>2</v>
      </c>
      <c r="M3596" t="s">
        <v>232</v>
      </c>
      <c r="N3596" s="3">
        <v>2000</v>
      </c>
      <c r="O3596">
        <v>219</v>
      </c>
      <c r="P3596" t="s">
        <v>4978</v>
      </c>
      <c r="Q3596" t="s">
        <v>27</v>
      </c>
      <c r="R3596" t="s">
        <v>199</v>
      </c>
      <c r="S3596" s="3">
        <v>215917618</v>
      </c>
      <c r="T3596" s="3">
        <f>Tabla1[[#This Row],[OS-Valor Unitario]]-Tabla1[[#This Row],[costo_antes_iva]]</f>
        <v>900</v>
      </c>
      <c r="U3596" s="3">
        <f>Tabla1[[#This Row],[OS-Valor Unitario]]*Tabla1[[#This Row],[OS-Cantidad]]</f>
        <v>438000</v>
      </c>
      <c r="V3596" s="3">
        <f>Tabla1[[#This Row],[costo_antes_iva]]*Tabla1[[#This Row],[OS-Cantidad]]</f>
        <v>240900</v>
      </c>
      <c r="W3596" s="3">
        <f>Tabla1[[#This Row],[Valor total OS]]-Tabla1[[#This Row],[valor total op]]</f>
        <v>197100</v>
      </c>
    </row>
    <row r="3597" spans="1:23" x14ac:dyDescent="0.3">
      <c r="A3597">
        <v>5886</v>
      </c>
      <c r="B3597" t="s">
        <v>4979</v>
      </c>
      <c r="C3597" t="s">
        <v>312</v>
      </c>
      <c r="D3597" t="s">
        <v>116</v>
      </c>
      <c r="E3597">
        <v>205</v>
      </c>
      <c r="F3597">
        <v>61887611</v>
      </c>
      <c r="G3597" t="s">
        <v>4980</v>
      </c>
      <c r="H3597" s="6">
        <v>45700</v>
      </c>
      <c r="I3597" s="3">
        <v>5000</v>
      </c>
      <c r="J3597" t="s">
        <v>23</v>
      </c>
      <c r="K3597" t="s">
        <v>4981</v>
      </c>
      <c r="L3597">
        <v>2</v>
      </c>
      <c r="M3597" t="s">
        <v>303</v>
      </c>
      <c r="N3597" s="3">
        <v>5700</v>
      </c>
      <c r="O3597">
        <v>205</v>
      </c>
      <c r="P3597" t="s">
        <v>4978</v>
      </c>
      <c r="Q3597" t="s">
        <v>27</v>
      </c>
      <c r="R3597" t="s">
        <v>199</v>
      </c>
      <c r="S3597" s="3">
        <v>215917618</v>
      </c>
      <c r="T3597" s="3">
        <f>Tabla1[[#This Row],[OS-Valor Unitario]]-Tabla1[[#This Row],[costo_antes_iva]]</f>
        <v>700</v>
      </c>
      <c r="U3597" s="3">
        <f>Tabla1[[#This Row],[OS-Valor Unitario]]*Tabla1[[#This Row],[OS-Cantidad]]</f>
        <v>1168500</v>
      </c>
      <c r="V3597" s="3">
        <f>Tabla1[[#This Row],[costo_antes_iva]]*Tabla1[[#This Row],[OS-Cantidad]]</f>
        <v>1025000</v>
      </c>
      <c r="W3597" s="3">
        <f>Tabla1[[#This Row],[Valor total OS]]-Tabla1[[#This Row],[valor total op]]</f>
        <v>143500</v>
      </c>
    </row>
    <row r="3598" spans="1:23" x14ac:dyDescent="0.3">
      <c r="A3598">
        <v>5886</v>
      </c>
      <c r="B3598" t="s">
        <v>4982</v>
      </c>
      <c r="C3598" t="s">
        <v>513</v>
      </c>
      <c r="D3598" t="s">
        <v>116</v>
      </c>
      <c r="E3598">
        <v>10</v>
      </c>
      <c r="F3598">
        <v>61887645</v>
      </c>
      <c r="G3598" t="s">
        <v>4983</v>
      </c>
      <c r="H3598" s="6">
        <v>45700</v>
      </c>
      <c r="I3598" s="3">
        <v>1200</v>
      </c>
      <c r="J3598" t="s">
        <v>33</v>
      </c>
      <c r="K3598" t="s">
        <v>4984</v>
      </c>
      <c r="L3598">
        <v>5</v>
      </c>
      <c r="M3598" t="s">
        <v>35</v>
      </c>
      <c r="N3598" s="3">
        <v>2100</v>
      </c>
      <c r="O3598">
        <v>10</v>
      </c>
      <c r="P3598" t="s">
        <v>4978</v>
      </c>
      <c r="Q3598" t="s">
        <v>27</v>
      </c>
      <c r="R3598" t="s">
        <v>485</v>
      </c>
      <c r="S3598" s="3">
        <v>215917618</v>
      </c>
      <c r="T3598" s="3">
        <f>Tabla1[[#This Row],[OS-Valor Unitario]]-Tabla1[[#This Row],[costo_antes_iva]]</f>
        <v>900</v>
      </c>
      <c r="U3598" s="3">
        <f>Tabla1[[#This Row],[OS-Valor Unitario]]*Tabla1[[#This Row],[OS-Cantidad]]</f>
        <v>21000</v>
      </c>
      <c r="V3598" s="3">
        <f>Tabla1[[#This Row],[costo_antes_iva]]*Tabla1[[#This Row],[OS-Cantidad]]</f>
        <v>12000</v>
      </c>
      <c r="W3598" s="3">
        <f>Tabla1[[#This Row],[Valor total OS]]-Tabla1[[#This Row],[valor total op]]</f>
        <v>9000</v>
      </c>
    </row>
    <row r="3599" spans="1:23" x14ac:dyDescent="0.3">
      <c r="A3599">
        <v>5886</v>
      </c>
      <c r="B3599" t="s">
        <v>4982</v>
      </c>
      <c r="C3599" t="s">
        <v>513</v>
      </c>
      <c r="D3599" t="s">
        <v>116</v>
      </c>
      <c r="E3599">
        <v>10</v>
      </c>
      <c r="F3599">
        <v>61887645</v>
      </c>
      <c r="G3599" t="s">
        <v>4983</v>
      </c>
      <c r="H3599" s="6">
        <v>45700</v>
      </c>
      <c r="I3599" s="3">
        <v>1400</v>
      </c>
      <c r="J3599" t="s">
        <v>82</v>
      </c>
      <c r="K3599" t="s">
        <v>4984</v>
      </c>
      <c r="L3599">
        <v>5</v>
      </c>
      <c r="M3599" t="s">
        <v>119</v>
      </c>
      <c r="N3599" s="3">
        <v>1100</v>
      </c>
      <c r="O3599">
        <v>10</v>
      </c>
      <c r="P3599" t="s">
        <v>4978</v>
      </c>
      <c r="Q3599" t="s">
        <v>27</v>
      </c>
      <c r="R3599" t="s">
        <v>485</v>
      </c>
      <c r="S3599" s="3">
        <v>215917618</v>
      </c>
      <c r="T3599" s="3">
        <f>Tabla1[[#This Row],[OS-Valor Unitario]]-Tabla1[[#This Row],[costo_antes_iva]]</f>
        <v>-300</v>
      </c>
      <c r="U3599" s="3">
        <f>Tabla1[[#This Row],[OS-Valor Unitario]]*Tabla1[[#This Row],[OS-Cantidad]]</f>
        <v>11000</v>
      </c>
      <c r="V3599" s="3">
        <f>Tabla1[[#This Row],[costo_antes_iva]]*Tabla1[[#This Row],[OS-Cantidad]]</f>
        <v>14000</v>
      </c>
      <c r="W3599" s="3">
        <f>Tabla1[[#This Row],[Valor total OS]]-Tabla1[[#This Row],[valor total op]]</f>
        <v>-3000</v>
      </c>
    </row>
    <row r="3600" spans="1:23" x14ac:dyDescent="0.3">
      <c r="A3600">
        <v>5886</v>
      </c>
      <c r="B3600" t="s">
        <v>4985</v>
      </c>
      <c r="C3600" t="s">
        <v>785</v>
      </c>
      <c r="D3600" t="s">
        <v>116</v>
      </c>
      <c r="E3600">
        <v>165</v>
      </c>
      <c r="F3600">
        <v>61887661</v>
      </c>
      <c r="G3600" t="s">
        <v>4986</v>
      </c>
      <c r="H3600" s="6">
        <v>45700</v>
      </c>
      <c r="I3600" s="3">
        <v>13000</v>
      </c>
      <c r="J3600" t="s">
        <v>23</v>
      </c>
      <c r="K3600" t="s">
        <v>4987</v>
      </c>
      <c r="L3600">
        <v>6</v>
      </c>
      <c r="M3600" t="s">
        <v>95</v>
      </c>
      <c r="N3600" s="3">
        <v>14000</v>
      </c>
      <c r="O3600">
        <v>176</v>
      </c>
      <c r="P3600" t="s">
        <v>4978</v>
      </c>
      <c r="Q3600" t="s">
        <v>27</v>
      </c>
      <c r="R3600" t="s">
        <v>92</v>
      </c>
      <c r="S3600" s="3">
        <v>215917618</v>
      </c>
      <c r="T3600" s="3">
        <f>Tabla1[[#This Row],[OS-Valor Unitario]]-Tabla1[[#This Row],[costo_antes_iva]]</f>
        <v>1000</v>
      </c>
      <c r="U3600" s="3">
        <f>Tabla1[[#This Row],[OS-Valor Unitario]]*Tabla1[[#This Row],[OS-Cantidad]]</f>
        <v>2464000</v>
      </c>
      <c r="V3600" s="3">
        <f>Tabla1[[#This Row],[costo_antes_iva]]*Tabla1[[#This Row],[OS-Cantidad]]</f>
        <v>2288000</v>
      </c>
      <c r="W3600" s="3">
        <f>Tabla1[[#This Row],[Valor total OS]]-Tabla1[[#This Row],[valor total op]]</f>
        <v>176000</v>
      </c>
    </row>
    <row r="3601" spans="1:23" x14ac:dyDescent="0.3">
      <c r="A3601">
        <v>5886</v>
      </c>
      <c r="B3601" t="s">
        <v>4985</v>
      </c>
      <c r="C3601" t="s">
        <v>785</v>
      </c>
      <c r="D3601" t="s">
        <v>116</v>
      </c>
      <c r="E3601">
        <v>165</v>
      </c>
      <c r="F3601">
        <v>61887661</v>
      </c>
      <c r="G3601" t="s">
        <v>4986</v>
      </c>
      <c r="H3601" s="6">
        <v>45700</v>
      </c>
      <c r="I3601" s="3">
        <v>1100</v>
      </c>
      <c r="J3601" t="s">
        <v>82</v>
      </c>
      <c r="K3601" t="s">
        <v>4987</v>
      </c>
      <c r="L3601">
        <v>6</v>
      </c>
      <c r="M3601" t="s">
        <v>119</v>
      </c>
      <c r="N3601" s="3">
        <v>1100</v>
      </c>
      <c r="O3601">
        <v>176</v>
      </c>
      <c r="P3601" t="s">
        <v>4978</v>
      </c>
      <c r="Q3601" t="s">
        <v>27</v>
      </c>
      <c r="R3601" t="s">
        <v>92</v>
      </c>
      <c r="S3601" s="3">
        <v>215917618</v>
      </c>
      <c r="T3601" s="3">
        <f>Tabla1[[#This Row],[OS-Valor Unitario]]-Tabla1[[#This Row],[costo_antes_iva]]</f>
        <v>0</v>
      </c>
      <c r="U3601" s="3">
        <f>Tabla1[[#This Row],[OS-Valor Unitario]]*Tabla1[[#This Row],[OS-Cantidad]]</f>
        <v>193600</v>
      </c>
      <c r="V3601" s="3">
        <f>Tabla1[[#This Row],[costo_antes_iva]]*Tabla1[[#This Row],[OS-Cantidad]]</f>
        <v>193600</v>
      </c>
      <c r="W3601" s="3">
        <f>Tabla1[[#This Row],[Valor total OS]]-Tabla1[[#This Row],[valor total op]]</f>
        <v>0</v>
      </c>
    </row>
    <row r="3602" spans="1:23" x14ac:dyDescent="0.3">
      <c r="A3602">
        <v>5886</v>
      </c>
      <c r="B3602" t="s">
        <v>4985</v>
      </c>
      <c r="C3602" t="s">
        <v>785</v>
      </c>
      <c r="D3602" t="s">
        <v>116</v>
      </c>
      <c r="E3602">
        <v>165</v>
      </c>
      <c r="F3602">
        <v>61887661</v>
      </c>
      <c r="G3602" t="s">
        <v>4986</v>
      </c>
      <c r="H3602" s="6">
        <v>45700</v>
      </c>
      <c r="I3602" s="3">
        <v>1100</v>
      </c>
      <c r="J3602" t="s">
        <v>33</v>
      </c>
      <c r="K3602" t="s">
        <v>4987</v>
      </c>
      <c r="L3602">
        <v>6</v>
      </c>
      <c r="M3602" t="s">
        <v>35</v>
      </c>
      <c r="N3602" s="3">
        <v>1100</v>
      </c>
      <c r="O3602">
        <v>176</v>
      </c>
      <c r="P3602" t="s">
        <v>4978</v>
      </c>
      <c r="Q3602" t="s">
        <v>27</v>
      </c>
      <c r="R3602" t="s">
        <v>92</v>
      </c>
      <c r="S3602" s="3">
        <v>215917618</v>
      </c>
      <c r="T3602" s="3">
        <f>Tabla1[[#This Row],[OS-Valor Unitario]]-Tabla1[[#This Row],[costo_antes_iva]]</f>
        <v>0</v>
      </c>
      <c r="U3602" s="3">
        <f>Tabla1[[#This Row],[OS-Valor Unitario]]*Tabla1[[#This Row],[OS-Cantidad]]</f>
        <v>193600</v>
      </c>
      <c r="V3602" s="3">
        <f>Tabla1[[#This Row],[costo_antes_iva]]*Tabla1[[#This Row],[OS-Cantidad]]</f>
        <v>193600</v>
      </c>
      <c r="W3602" s="3">
        <f>Tabla1[[#This Row],[Valor total OS]]-Tabla1[[#This Row],[valor total op]]</f>
        <v>0</v>
      </c>
    </row>
    <row r="3603" spans="1:23" x14ac:dyDescent="0.3">
      <c r="A3603">
        <v>5886</v>
      </c>
      <c r="B3603" t="s">
        <v>4988</v>
      </c>
      <c r="C3603" t="s">
        <v>785</v>
      </c>
      <c r="D3603" t="s">
        <v>116</v>
      </c>
      <c r="E3603">
        <v>222</v>
      </c>
      <c r="F3603">
        <v>61887671</v>
      </c>
      <c r="G3603" t="s">
        <v>4989</v>
      </c>
      <c r="H3603" s="6">
        <v>45700</v>
      </c>
      <c r="I3603" s="3">
        <v>13000</v>
      </c>
      <c r="J3603" t="s">
        <v>23</v>
      </c>
      <c r="K3603" t="s">
        <v>4990</v>
      </c>
      <c r="L3603">
        <v>7</v>
      </c>
      <c r="M3603" t="s">
        <v>3405</v>
      </c>
      <c r="N3603" s="3">
        <v>14000</v>
      </c>
      <c r="O3603">
        <v>416</v>
      </c>
      <c r="P3603" t="s">
        <v>4978</v>
      </c>
      <c r="Q3603" t="s">
        <v>27</v>
      </c>
      <c r="R3603" t="s">
        <v>92</v>
      </c>
      <c r="S3603" s="3">
        <v>215917618</v>
      </c>
      <c r="T3603" s="3">
        <f>Tabla1[[#This Row],[OS-Valor Unitario]]-Tabla1[[#This Row],[costo_antes_iva]]</f>
        <v>1000</v>
      </c>
      <c r="U3603" s="3">
        <f>Tabla1[[#This Row],[OS-Valor Unitario]]*Tabla1[[#This Row],[OS-Cantidad]]</f>
        <v>5824000</v>
      </c>
      <c r="V3603" s="3">
        <f>Tabla1[[#This Row],[costo_antes_iva]]*Tabla1[[#This Row],[OS-Cantidad]]</f>
        <v>5408000</v>
      </c>
      <c r="W3603" s="3">
        <f>Tabla1[[#This Row],[Valor total OS]]-Tabla1[[#This Row],[valor total op]]</f>
        <v>416000</v>
      </c>
    </row>
    <row r="3604" spans="1:23" x14ac:dyDescent="0.3">
      <c r="A3604">
        <v>5886</v>
      </c>
      <c r="B3604" t="s">
        <v>4988</v>
      </c>
      <c r="C3604" t="s">
        <v>785</v>
      </c>
      <c r="D3604" t="s">
        <v>116</v>
      </c>
      <c r="E3604">
        <v>222</v>
      </c>
      <c r="F3604">
        <v>61887671</v>
      </c>
      <c r="G3604" t="s">
        <v>4989</v>
      </c>
      <c r="H3604" s="6">
        <v>45700</v>
      </c>
      <c r="I3604" s="3">
        <v>13000</v>
      </c>
      <c r="J3604" t="s">
        <v>23</v>
      </c>
      <c r="K3604" t="s">
        <v>4990</v>
      </c>
      <c r="L3604">
        <v>7</v>
      </c>
      <c r="M3604" t="s">
        <v>3051</v>
      </c>
      <c r="N3604" s="3">
        <v>14000</v>
      </c>
      <c r="O3604">
        <v>54</v>
      </c>
      <c r="P3604" t="s">
        <v>4978</v>
      </c>
      <c r="Q3604" t="s">
        <v>27</v>
      </c>
      <c r="R3604" t="s">
        <v>92</v>
      </c>
      <c r="S3604" s="3">
        <v>215917618</v>
      </c>
      <c r="T3604" s="3">
        <f>Tabla1[[#This Row],[OS-Valor Unitario]]-Tabla1[[#This Row],[costo_antes_iva]]</f>
        <v>1000</v>
      </c>
      <c r="U3604" s="3">
        <f>Tabla1[[#This Row],[OS-Valor Unitario]]*Tabla1[[#This Row],[OS-Cantidad]]</f>
        <v>756000</v>
      </c>
      <c r="V3604" s="3">
        <f>Tabla1[[#This Row],[costo_antes_iva]]*Tabla1[[#This Row],[OS-Cantidad]]</f>
        <v>702000</v>
      </c>
      <c r="W3604" s="3">
        <f>Tabla1[[#This Row],[Valor total OS]]-Tabla1[[#This Row],[valor total op]]</f>
        <v>54000</v>
      </c>
    </row>
    <row r="3605" spans="1:23" x14ac:dyDescent="0.3">
      <c r="A3605">
        <v>5886</v>
      </c>
      <c r="B3605" t="s">
        <v>4988</v>
      </c>
      <c r="C3605" t="s">
        <v>785</v>
      </c>
      <c r="D3605" t="s">
        <v>116</v>
      </c>
      <c r="E3605">
        <v>222</v>
      </c>
      <c r="F3605">
        <v>61887671</v>
      </c>
      <c r="G3605" t="s">
        <v>4989</v>
      </c>
      <c r="H3605" s="6">
        <v>45700</v>
      </c>
      <c r="I3605" s="3">
        <v>1100</v>
      </c>
      <c r="J3605" t="s">
        <v>82</v>
      </c>
      <c r="K3605" t="s">
        <v>4990</v>
      </c>
      <c r="L3605">
        <v>7</v>
      </c>
      <c r="M3605" t="s">
        <v>119</v>
      </c>
      <c r="N3605" s="3">
        <v>1100</v>
      </c>
      <c r="O3605">
        <v>470</v>
      </c>
      <c r="P3605" t="s">
        <v>4978</v>
      </c>
      <c r="Q3605" t="s">
        <v>27</v>
      </c>
      <c r="R3605" t="s">
        <v>92</v>
      </c>
      <c r="S3605" s="3">
        <v>215917618</v>
      </c>
      <c r="T3605" s="3">
        <f>Tabla1[[#This Row],[OS-Valor Unitario]]-Tabla1[[#This Row],[costo_antes_iva]]</f>
        <v>0</v>
      </c>
      <c r="U3605" s="3">
        <f>Tabla1[[#This Row],[OS-Valor Unitario]]*Tabla1[[#This Row],[OS-Cantidad]]</f>
        <v>517000</v>
      </c>
      <c r="V3605" s="3">
        <f>Tabla1[[#This Row],[costo_antes_iva]]*Tabla1[[#This Row],[OS-Cantidad]]</f>
        <v>517000</v>
      </c>
      <c r="W3605" s="3">
        <f>Tabla1[[#This Row],[Valor total OS]]-Tabla1[[#This Row],[valor total op]]</f>
        <v>0</v>
      </c>
    </row>
    <row r="3606" spans="1:23" x14ac:dyDescent="0.3">
      <c r="A3606">
        <v>5886</v>
      </c>
      <c r="B3606" t="s">
        <v>4988</v>
      </c>
      <c r="C3606" t="s">
        <v>785</v>
      </c>
      <c r="D3606" t="s">
        <v>116</v>
      </c>
      <c r="E3606">
        <v>222</v>
      </c>
      <c r="F3606">
        <v>61887671</v>
      </c>
      <c r="G3606" t="s">
        <v>4989</v>
      </c>
      <c r="H3606" s="6">
        <v>45700</v>
      </c>
      <c r="I3606" s="3">
        <v>1100</v>
      </c>
      <c r="J3606" t="s">
        <v>33</v>
      </c>
      <c r="K3606" t="s">
        <v>4990</v>
      </c>
      <c r="L3606">
        <v>7</v>
      </c>
      <c r="M3606" t="s">
        <v>35</v>
      </c>
      <c r="N3606" s="3">
        <v>1100</v>
      </c>
      <c r="O3606">
        <v>470</v>
      </c>
      <c r="P3606" t="s">
        <v>4978</v>
      </c>
      <c r="Q3606" t="s">
        <v>27</v>
      </c>
      <c r="R3606" t="s">
        <v>92</v>
      </c>
      <c r="S3606" s="3">
        <v>215917618</v>
      </c>
      <c r="T3606" s="3">
        <f>Tabla1[[#This Row],[OS-Valor Unitario]]-Tabla1[[#This Row],[costo_antes_iva]]</f>
        <v>0</v>
      </c>
      <c r="U3606" s="3">
        <f>Tabla1[[#This Row],[OS-Valor Unitario]]*Tabla1[[#This Row],[OS-Cantidad]]</f>
        <v>517000</v>
      </c>
      <c r="V3606" s="3">
        <f>Tabla1[[#This Row],[costo_antes_iva]]*Tabla1[[#This Row],[OS-Cantidad]]</f>
        <v>517000</v>
      </c>
      <c r="W3606" s="3">
        <f>Tabla1[[#This Row],[Valor total OS]]-Tabla1[[#This Row],[valor total op]]</f>
        <v>0</v>
      </c>
    </row>
    <row r="3607" spans="1:23" x14ac:dyDescent="0.3">
      <c r="A3607">
        <v>5886</v>
      </c>
      <c r="B3607" t="s">
        <v>4991</v>
      </c>
      <c r="C3607" t="s">
        <v>513</v>
      </c>
      <c r="D3607" t="s">
        <v>116</v>
      </c>
      <c r="E3607">
        <v>240</v>
      </c>
      <c r="F3607">
        <v>61887710</v>
      </c>
      <c r="G3607" t="s">
        <v>4992</v>
      </c>
      <c r="H3607" s="6">
        <v>45700</v>
      </c>
      <c r="I3607" s="3">
        <v>1000</v>
      </c>
      <c r="J3607" t="s">
        <v>33</v>
      </c>
      <c r="K3607" t="s">
        <v>4993</v>
      </c>
      <c r="L3607">
        <v>10</v>
      </c>
      <c r="M3607" t="s">
        <v>35</v>
      </c>
      <c r="N3607" s="3">
        <v>1100</v>
      </c>
      <c r="O3607">
        <v>175</v>
      </c>
      <c r="P3607" t="s">
        <v>4978</v>
      </c>
      <c r="Q3607" t="s">
        <v>27</v>
      </c>
      <c r="R3607" t="s">
        <v>485</v>
      </c>
      <c r="S3607" s="3">
        <v>215917618</v>
      </c>
      <c r="T3607" s="3">
        <f>Tabla1[[#This Row],[OS-Valor Unitario]]-Tabla1[[#This Row],[costo_antes_iva]]</f>
        <v>100</v>
      </c>
      <c r="U3607" s="3">
        <f>Tabla1[[#This Row],[OS-Valor Unitario]]*Tabla1[[#This Row],[OS-Cantidad]]</f>
        <v>192500</v>
      </c>
      <c r="V3607" s="3">
        <f>Tabla1[[#This Row],[costo_antes_iva]]*Tabla1[[#This Row],[OS-Cantidad]]</f>
        <v>175000</v>
      </c>
      <c r="W3607" s="3">
        <f>Tabla1[[#This Row],[Valor total OS]]-Tabla1[[#This Row],[valor total op]]</f>
        <v>17500</v>
      </c>
    </row>
    <row r="3608" spans="1:23" x14ac:dyDescent="0.3">
      <c r="A3608">
        <v>5886</v>
      </c>
      <c r="B3608" t="s">
        <v>4991</v>
      </c>
      <c r="C3608" t="s">
        <v>513</v>
      </c>
      <c r="D3608" t="s">
        <v>116</v>
      </c>
      <c r="E3608">
        <v>240</v>
      </c>
      <c r="F3608">
        <v>61887710</v>
      </c>
      <c r="G3608" t="s">
        <v>4992</v>
      </c>
      <c r="H3608" s="6">
        <v>45700</v>
      </c>
      <c r="I3608" s="3">
        <v>1100</v>
      </c>
      <c r="J3608" t="s">
        <v>82</v>
      </c>
      <c r="K3608" t="s">
        <v>4993</v>
      </c>
      <c r="L3608">
        <v>10</v>
      </c>
      <c r="M3608" t="s">
        <v>232</v>
      </c>
      <c r="N3608" s="3">
        <v>1100</v>
      </c>
      <c r="O3608">
        <v>175</v>
      </c>
      <c r="P3608" t="s">
        <v>4978</v>
      </c>
      <c r="Q3608" t="s">
        <v>27</v>
      </c>
      <c r="R3608" t="s">
        <v>485</v>
      </c>
      <c r="S3608" s="3">
        <v>215917618</v>
      </c>
      <c r="T3608" s="3">
        <f>Tabla1[[#This Row],[OS-Valor Unitario]]-Tabla1[[#This Row],[costo_antes_iva]]</f>
        <v>0</v>
      </c>
      <c r="U3608" s="3">
        <f>Tabla1[[#This Row],[OS-Valor Unitario]]*Tabla1[[#This Row],[OS-Cantidad]]</f>
        <v>192500</v>
      </c>
      <c r="V3608" s="3">
        <f>Tabla1[[#This Row],[costo_antes_iva]]*Tabla1[[#This Row],[OS-Cantidad]]</f>
        <v>192500</v>
      </c>
      <c r="W3608" s="3">
        <f>Tabla1[[#This Row],[Valor total OS]]-Tabla1[[#This Row],[valor total op]]</f>
        <v>0</v>
      </c>
    </row>
    <row r="3609" spans="1:23" x14ac:dyDescent="0.3">
      <c r="A3609">
        <v>5886</v>
      </c>
      <c r="B3609" t="s">
        <v>4994</v>
      </c>
      <c r="C3609" t="s">
        <v>513</v>
      </c>
      <c r="D3609" t="s">
        <v>116</v>
      </c>
      <c r="E3609">
        <v>155</v>
      </c>
      <c r="F3609">
        <v>61887718</v>
      </c>
      <c r="G3609" t="s">
        <v>4995</v>
      </c>
      <c r="H3609" s="6">
        <v>45700</v>
      </c>
      <c r="I3609" s="3">
        <v>1000</v>
      </c>
      <c r="J3609" t="s">
        <v>33</v>
      </c>
      <c r="K3609" t="s">
        <v>4996</v>
      </c>
      <c r="L3609">
        <v>11</v>
      </c>
      <c r="M3609" t="s">
        <v>35</v>
      </c>
      <c r="N3609" s="3">
        <v>1100</v>
      </c>
      <c r="O3609">
        <v>45</v>
      </c>
      <c r="P3609" t="s">
        <v>4978</v>
      </c>
      <c r="Q3609" t="s">
        <v>27</v>
      </c>
      <c r="R3609" t="s">
        <v>485</v>
      </c>
      <c r="S3609" s="3">
        <v>215917618</v>
      </c>
      <c r="T3609" s="3">
        <f>Tabla1[[#This Row],[OS-Valor Unitario]]-Tabla1[[#This Row],[costo_antes_iva]]</f>
        <v>100</v>
      </c>
      <c r="U3609" s="3">
        <f>Tabla1[[#This Row],[OS-Valor Unitario]]*Tabla1[[#This Row],[OS-Cantidad]]</f>
        <v>49500</v>
      </c>
      <c r="V3609" s="3">
        <f>Tabla1[[#This Row],[costo_antes_iva]]*Tabla1[[#This Row],[OS-Cantidad]]</f>
        <v>45000</v>
      </c>
      <c r="W3609" s="3">
        <f>Tabla1[[#This Row],[Valor total OS]]-Tabla1[[#This Row],[valor total op]]</f>
        <v>4500</v>
      </c>
    </row>
    <row r="3610" spans="1:23" x14ac:dyDescent="0.3">
      <c r="A3610">
        <v>5886</v>
      </c>
      <c r="B3610" t="s">
        <v>4994</v>
      </c>
      <c r="C3610" t="s">
        <v>513</v>
      </c>
      <c r="D3610" t="s">
        <v>116</v>
      </c>
      <c r="E3610">
        <v>155</v>
      </c>
      <c r="F3610">
        <v>61887718</v>
      </c>
      <c r="G3610" t="s">
        <v>4995</v>
      </c>
      <c r="H3610" s="6">
        <v>45700</v>
      </c>
      <c r="I3610" s="3">
        <v>1100</v>
      </c>
      <c r="J3610" t="s">
        <v>82</v>
      </c>
      <c r="K3610" t="s">
        <v>4996</v>
      </c>
      <c r="L3610">
        <v>11</v>
      </c>
      <c r="M3610" t="s">
        <v>119</v>
      </c>
      <c r="N3610" s="3">
        <v>1100</v>
      </c>
      <c r="O3610">
        <v>45</v>
      </c>
      <c r="P3610" t="s">
        <v>4978</v>
      </c>
      <c r="Q3610" t="s">
        <v>27</v>
      </c>
      <c r="R3610" t="s">
        <v>485</v>
      </c>
      <c r="S3610" s="3">
        <v>215917618</v>
      </c>
      <c r="T3610" s="3">
        <f>Tabla1[[#This Row],[OS-Valor Unitario]]-Tabla1[[#This Row],[costo_antes_iva]]</f>
        <v>0</v>
      </c>
      <c r="U3610" s="3">
        <f>Tabla1[[#This Row],[OS-Valor Unitario]]*Tabla1[[#This Row],[OS-Cantidad]]</f>
        <v>49500</v>
      </c>
      <c r="V3610" s="3">
        <f>Tabla1[[#This Row],[costo_antes_iva]]*Tabla1[[#This Row],[OS-Cantidad]]</f>
        <v>49500</v>
      </c>
      <c r="W3610" s="3">
        <f>Tabla1[[#This Row],[Valor total OS]]-Tabla1[[#This Row],[valor total op]]</f>
        <v>0</v>
      </c>
    </row>
    <row r="3611" spans="1:23" x14ac:dyDescent="0.3">
      <c r="A3611">
        <v>5886</v>
      </c>
      <c r="B3611" t="s">
        <v>4994</v>
      </c>
      <c r="C3611" t="s">
        <v>513</v>
      </c>
      <c r="D3611" t="s">
        <v>116</v>
      </c>
      <c r="E3611">
        <v>155</v>
      </c>
      <c r="F3611">
        <v>61887718</v>
      </c>
      <c r="G3611" t="s">
        <v>4995</v>
      </c>
      <c r="H3611" s="6">
        <v>45700</v>
      </c>
      <c r="I3611" s="3">
        <v>2600</v>
      </c>
      <c r="J3611" t="s">
        <v>23</v>
      </c>
      <c r="K3611" t="s">
        <v>4996</v>
      </c>
      <c r="L3611">
        <v>11</v>
      </c>
      <c r="M3611" t="s">
        <v>2915</v>
      </c>
      <c r="N3611" s="3">
        <v>4500</v>
      </c>
      <c r="O3611">
        <v>45</v>
      </c>
      <c r="P3611" t="s">
        <v>4978</v>
      </c>
      <c r="Q3611" t="s">
        <v>27</v>
      </c>
      <c r="R3611" t="s">
        <v>485</v>
      </c>
      <c r="S3611" s="3">
        <v>215917618</v>
      </c>
      <c r="T3611" s="3">
        <f>Tabla1[[#This Row],[OS-Valor Unitario]]-Tabla1[[#This Row],[costo_antes_iva]]</f>
        <v>1900</v>
      </c>
      <c r="U3611" s="3">
        <f>Tabla1[[#This Row],[OS-Valor Unitario]]*Tabla1[[#This Row],[OS-Cantidad]]</f>
        <v>202500</v>
      </c>
      <c r="V3611" s="3">
        <f>Tabla1[[#This Row],[costo_antes_iva]]*Tabla1[[#This Row],[OS-Cantidad]]</f>
        <v>117000</v>
      </c>
      <c r="W3611" s="3">
        <f>Tabla1[[#This Row],[Valor total OS]]-Tabla1[[#This Row],[valor total op]]</f>
        <v>85500</v>
      </c>
    </row>
    <row r="3612" spans="1:23" x14ac:dyDescent="0.3">
      <c r="A3612">
        <v>5886</v>
      </c>
      <c r="B3612" t="s">
        <v>4997</v>
      </c>
      <c r="C3612" t="s">
        <v>805</v>
      </c>
      <c r="D3612" t="s">
        <v>116</v>
      </c>
      <c r="E3612">
        <v>238</v>
      </c>
      <c r="F3612">
        <v>61887730</v>
      </c>
      <c r="G3612" t="s">
        <v>4998</v>
      </c>
      <c r="H3612" s="6">
        <v>45700</v>
      </c>
      <c r="I3612" s="3">
        <v>1000</v>
      </c>
      <c r="J3612" t="s">
        <v>33</v>
      </c>
      <c r="K3612" t="s">
        <v>4999</v>
      </c>
      <c r="L3612">
        <v>13</v>
      </c>
      <c r="M3612" t="s">
        <v>35</v>
      </c>
      <c r="N3612" s="3">
        <v>1800</v>
      </c>
      <c r="O3612">
        <v>240</v>
      </c>
      <c r="P3612" t="s">
        <v>4978</v>
      </c>
      <c r="Q3612" t="s">
        <v>27</v>
      </c>
      <c r="R3612" t="s">
        <v>389</v>
      </c>
      <c r="S3612" s="3">
        <v>215917618</v>
      </c>
      <c r="T3612" s="3">
        <f>Tabla1[[#This Row],[OS-Valor Unitario]]-Tabla1[[#This Row],[costo_antes_iva]]</f>
        <v>800</v>
      </c>
      <c r="U3612" s="3">
        <f>Tabla1[[#This Row],[OS-Valor Unitario]]*Tabla1[[#This Row],[OS-Cantidad]]</f>
        <v>432000</v>
      </c>
      <c r="V3612" s="3">
        <f>Tabla1[[#This Row],[costo_antes_iva]]*Tabla1[[#This Row],[OS-Cantidad]]</f>
        <v>240000</v>
      </c>
      <c r="W3612" s="3">
        <f>Tabla1[[#This Row],[Valor total OS]]-Tabla1[[#This Row],[valor total op]]</f>
        <v>192000</v>
      </c>
    </row>
    <row r="3613" spans="1:23" x14ac:dyDescent="0.3">
      <c r="A3613">
        <v>5886</v>
      </c>
      <c r="B3613" t="s">
        <v>4997</v>
      </c>
      <c r="C3613" t="s">
        <v>805</v>
      </c>
      <c r="D3613" t="s">
        <v>116</v>
      </c>
      <c r="E3613">
        <v>238</v>
      </c>
      <c r="F3613">
        <v>61887730</v>
      </c>
      <c r="G3613" t="s">
        <v>4998</v>
      </c>
      <c r="H3613" s="6">
        <v>45700</v>
      </c>
      <c r="I3613" s="3">
        <v>4200</v>
      </c>
      <c r="J3613" t="s">
        <v>1309</v>
      </c>
      <c r="K3613" t="s">
        <v>4999</v>
      </c>
      <c r="L3613">
        <v>13</v>
      </c>
      <c r="M3613" t="s">
        <v>191</v>
      </c>
      <c r="N3613" s="3">
        <v>3800</v>
      </c>
      <c r="O3613">
        <v>238</v>
      </c>
      <c r="P3613" t="s">
        <v>4978</v>
      </c>
      <c r="Q3613" t="s">
        <v>27</v>
      </c>
      <c r="R3613" t="s">
        <v>389</v>
      </c>
      <c r="S3613" s="3">
        <v>215917618</v>
      </c>
      <c r="T3613" s="3">
        <f>Tabla1[[#This Row],[OS-Valor Unitario]]-Tabla1[[#This Row],[costo_antes_iva]]</f>
        <v>-400</v>
      </c>
      <c r="U3613" s="3">
        <f>Tabla1[[#This Row],[OS-Valor Unitario]]*Tabla1[[#This Row],[OS-Cantidad]]</f>
        <v>904400</v>
      </c>
      <c r="V3613" s="3">
        <f>Tabla1[[#This Row],[costo_antes_iva]]*Tabla1[[#This Row],[OS-Cantidad]]</f>
        <v>999600</v>
      </c>
      <c r="W3613" s="3">
        <f>Tabla1[[#This Row],[Valor total OS]]-Tabla1[[#This Row],[valor total op]]</f>
        <v>-95200</v>
      </c>
    </row>
    <row r="3614" spans="1:23" x14ac:dyDescent="0.3">
      <c r="A3614">
        <v>5886</v>
      </c>
      <c r="B3614" t="s">
        <v>5000</v>
      </c>
      <c r="C3614" t="s">
        <v>193</v>
      </c>
      <c r="D3614" t="s">
        <v>116</v>
      </c>
      <c r="E3614">
        <v>121</v>
      </c>
      <c r="F3614">
        <v>61887738</v>
      </c>
      <c r="G3614" t="s">
        <v>5001</v>
      </c>
      <c r="H3614" s="6">
        <v>45700</v>
      </c>
      <c r="I3614" s="3">
        <v>1000</v>
      </c>
      <c r="J3614" t="s">
        <v>82</v>
      </c>
      <c r="K3614" t="s">
        <v>5002</v>
      </c>
      <c r="L3614">
        <v>14</v>
      </c>
      <c r="M3614" t="s">
        <v>232</v>
      </c>
      <c r="N3614" s="3">
        <v>3000</v>
      </c>
      <c r="O3614">
        <v>121</v>
      </c>
      <c r="P3614" t="s">
        <v>4978</v>
      </c>
      <c r="Q3614" t="s">
        <v>27</v>
      </c>
      <c r="R3614" t="s">
        <v>199</v>
      </c>
      <c r="S3614" s="3">
        <v>215917618</v>
      </c>
      <c r="T3614" s="3">
        <f>Tabla1[[#This Row],[OS-Valor Unitario]]-Tabla1[[#This Row],[costo_antes_iva]]</f>
        <v>2000</v>
      </c>
      <c r="U3614" s="3">
        <f>Tabla1[[#This Row],[OS-Valor Unitario]]*Tabla1[[#This Row],[OS-Cantidad]]</f>
        <v>363000</v>
      </c>
      <c r="V3614" s="3">
        <f>Tabla1[[#This Row],[costo_antes_iva]]*Tabla1[[#This Row],[OS-Cantidad]]</f>
        <v>121000</v>
      </c>
      <c r="W3614" s="3">
        <f>Tabla1[[#This Row],[Valor total OS]]-Tabla1[[#This Row],[valor total op]]</f>
        <v>242000</v>
      </c>
    </row>
    <row r="3615" spans="1:23" x14ac:dyDescent="0.3">
      <c r="A3615">
        <v>5886</v>
      </c>
      <c r="B3615" t="s">
        <v>5000</v>
      </c>
      <c r="C3615" t="s">
        <v>193</v>
      </c>
      <c r="D3615" t="s">
        <v>116</v>
      </c>
      <c r="E3615">
        <v>121</v>
      </c>
      <c r="F3615">
        <v>61887738</v>
      </c>
      <c r="G3615" t="s">
        <v>5001</v>
      </c>
      <c r="H3615" s="6">
        <v>45700</v>
      </c>
      <c r="I3615" s="3">
        <v>900</v>
      </c>
      <c r="J3615" t="s">
        <v>82</v>
      </c>
      <c r="K3615" t="s">
        <v>5002</v>
      </c>
      <c r="L3615">
        <v>14</v>
      </c>
      <c r="M3615" t="s">
        <v>232</v>
      </c>
      <c r="N3615" s="3">
        <v>3000</v>
      </c>
      <c r="O3615">
        <v>121</v>
      </c>
      <c r="P3615" t="s">
        <v>4978</v>
      </c>
      <c r="Q3615" t="s">
        <v>27</v>
      </c>
      <c r="R3615" t="s">
        <v>199</v>
      </c>
      <c r="S3615" s="3">
        <v>215917618</v>
      </c>
      <c r="T3615" s="3">
        <f>Tabla1[[#This Row],[OS-Valor Unitario]]-Tabla1[[#This Row],[costo_antes_iva]]</f>
        <v>2100</v>
      </c>
      <c r="U3615" s="3">
        <f>Tabla1[[#This Row],[OS-Valor Unitario]]*Tabla1[[#This Row],[OS-Cantidad]]</f>
        <v>363000</v>
      </c>
      <c r="V3615" s="3">
        <f>Tabla1[[#This Row],[costo_antes_iva]]*Tabla1[[#This Row],[OS-Cantidad]]</f>
        <v>108900</v>
      </c>
      <c r="W3615" s="3">
        <f>Tabla1[[#This Row],[Valor total OS]]-Tabla1[[#This Row],[valor total op]]</f>
        <v>254100</v>
      </c>
    </row>
    <row r="3616" spans="1:23" x14ac:dyDescent="0.3">
      <c r="A3616">
        <v>5886</v>
      </c>
      <c r="B3616" t="s">
        <v>5000</v>
      </c>
      <c r="C3616" t="s">
        <v>193</v>
      </c>
      <c r="D3616" t="s">
        <v>116</v>
      </c>
      <c r="E3616">
        <v>121</v>
      </c>
      <c r="F3616">
        <v>61887738</v>
      </c>
      <c r="G3616" t="s">
        <v>5001</v>
      </c>
      <c r="H3616" s="6">
        <v>45700</v>
      </c>
      <c r="I3616" s="3">
        <v>1100</v>
      </c>
      <c r="J3616" t="s">
        <v>82</v>
      </c>
      <c r="K3616" t="s">
        <v>5002</v>
      </c>
      <c r="L3616">
        <v>14</v>
      </c>
      <c r="M3616" t="s">
        <v>232</v>
      </c>
      <c r="N3616" s="3">
        <v>3000</v>
      </c>
      <c r="O3616">
        <v>121</v>
      </c>
      <c r="P3616" t="s">
        <v>4978</v>
      </c>
      <c r="Q3616" t="s">
        <v>27</v>
      </c>
      <c r="R3616" t="s">
        <v>199</v>
      </c>
      <c r="S3616" s="3">
        <v>215917618</v>
      </c>
      <c r="T3616" s="3">
        <f>Tabla1[[#This Row],[OS-Valor Unitario]]-Tabla1[[#This Row],[costo_antes_iva]]</f>
        <v>1900</v>
      </c>
      <c r="U3616" s="3">
        <f>Tabla1[[#This Row],[OS-Valor Unitario]]*Tabla1[[#This Row],[OS-Cantidad]]</f>
        <v>363000</v>
      </c>
      <c r="V3616" s="3">
        <f>Tabla1[[#This Row],[costo_antes_iva]]*Tabla1[[#This Row],[OS-Cantidad]]</f>
        <v>133100</v>
      </c>
      <c r="W3616" s="3">
        <f>Tabla1[[#This Row],[Valor total OS]]-Tabla1[[#This Row],[valor total op]]</f>
        <v>229900</v>
      </c>
    </row>
    <row r="3617" spans="1:23" x14ac:dyDescent="0.3">
      <c r="A3617">
        <v>5886</v>
      </c>
      <c r="B3617" t="s">
        <v>5000</v>
      </c>
      <c r="C3617" t="s">
        <v>193</v>
      </c>
      <c r="D3617" t="s">
        <v>116</v>
      </c>
      <c r="E3617">
        <v>121</v>
      </c>
      <c r="F3617">
        <v>61887738</v>
      </c>
      <c r="G3617" t="s">
        <v>5001</v>
      </c>
      <c r="H3617" s="6">
        <v>45700</v>
      </c>
      <c r="I3617" s="3">
        <v>5700</v>
      </c>
      <c r="J3617" t="s">
        <v>23</v>
      </c>
      <c r="K3617" t="s">
        <v>5002</v>
      </c>
      <c r="L3617">
        <v>14</v>
      </c>
      <c r="M3617" t="s">
        <v>303</v>
      </c>
      <c r="N3617" s="3">
        <v>5700</v>
      </c>
      <c r="O3617">
        <v>121</v>
      </c>
      <c r="P3617" t="s">
        <v>4978</v>
      </c>
      <c r="Q3617" t="s">
        <v>27</v>
      </c>
      <c r="R3617" t="s">
        <v>199</v>
      </c>
      <c r="S3617" s="3">
        <v>215917618</v>
      </c>
      <c r="T3617" s="3">
        <f>Tabla1[[#This Row],[OS-Valor Unitario]]-Tabla1[[#This Row],[costo_antes_iva]]</f>
        <v>0</v>
      </c>
      <c r="U3617" s="3">
        <f>Tabla1[[#This Row],[OS-Valor Unitario]]*Tabla1[[#This Row],[OS-Cantidad]]</f>
        <v>689700</v>
      </c>
      <c r="V3617" s="3">
        <f>Tabla1[[#This Row],[costo_antes_iva]]*Tabla1[[#This Row],[OS-Cantidad]]</f>
        <v>689700</v>
      </c>
      <c r="W3617" s="3">
        <f>Tabla1[[#This Row],[Valor total OS]]-Tabla1[[#This Row],[valor total op]]</f>
        <v>0</v>
      </c>
    </row>
    <row r="3618" spans="1:23" x14ac:dyDescent="0.3">
      <c r="A3618">
        <v>5886</v>
      </c>
      <c r="B3618" t="s">
        <v>5003</v>
      </c>
      <c r="C3618" t="s">
        <v>513</v>
      </c>
      <c r="D3618" t="s">
        <v>116</v>
      </c>
      <c r="E3618">
        <v>120</v>
      </c>
      <c r="F3618">
        <v>61887744</v>
      </c>
      <c r="G3618" t="s">
        <v>5004</v>
      </c>
      <c r="H3618" s="6">
        <v>45700</v>
      </c>
      <c r="I3618" s="3">
        <v>1000</v>
      </c>
      <c r="J3618" t="s">
        <v>82</v>
      </c>
      <c r="K3618" t="s">
        <v>5005</v>
      </c>
      <c r="L3618">
        <v>15</v>
      </c>
      <c r="M3618" t="s">
        <v>119</v>
      </c>
      <c r="N3618" s="3">
        <v>2200</v>
      </c>
      <c r="O3618">
        <v>232</v>
      </c>
      <c r="P3618" t="s">
        <v>4978</v>
      </c>
      <c r="Q3618" t="s">
        <v>27</v>
      </c>
      <c r="R3618" t="s">
        <v>485</v>
      </c>
      <c r="S3618" s="3">
        <v>215917618</v>
      </c>
      <c r="T3618" s="3">
        <f>Tabla1[[#This Row],[OS-Valor Unitario]]-Tabla1[[#This Row],[costo_antes_iva]]</f>
        <v>1200</v>
      </c>
      <c r="U3618" s="3">
        <f>Tabla1[[#This Row],[OS-Valor Unitario]]*Tabla1[[#This Row],[OS-Cantidad]]</f>
        <v>510400</v>
      </c>
      <c r="V3618" s="3">
        <f>Tabla1[[#This Row],[costo_antes_iva]]*Tabla1[[#This Row],[OS-Cantidad]]</f>
        <v>232000</v>
      </c>
      <c r="W3618" s="3">
        <f>Tabla1[[#This Row],[Valor total OS]]-Tabla1[[#This Row],[valor total op]]</f>
        <v>278400</v>
      </c>
    </row>
    <row r="3619" spans="1:23" x14ac:dyDescent="0.3">
      <c r="A3619">
        <v>5886</v>
      </c>
      <c r="B3619" t="s">
        <v>5003</v>
      </c>
      <c r="C3619" t="s">
        <v>513</v>
      </c>
      <c r="D3619" t="s">
        <v>116</v>
      </c>
      <c r="E3619">
        <v>120</v>
      </c>
      <c r="F3619">
        <v>61887744</v>
      </c>
      <c r="G3619" t="s">
        <v>5004</v>
      </c>
      <c r="H3619" s="6">
        <v>45700</v>
      </c>
      <c r="I3619" s="3">
        <v>1000</v>
      </c>
      <c r="J3619" t="s">
        <v>33</v>
      </c>
      <c r="K3619" t="s">
        <v>5005</v>
      </c>
      <c r="L3619">
        <v>15</v>
      </c>
      <c r="M3619" t="s">
        <v>35</v>
      </c>
      <c r="N3619" s="3">
        <v>1600</v>
      </c>
      <c r="O3619">
        <v>232</v>
      </c>
      <c r="P3619" t="s">
        <v>4978</v>
      </c>
      <c r="Q3619" t="s">
        <v>27</v>
      </c>
      <c r="R3619" t="s">
        <v>485</v>
      </c>
      <c r="S3619" s="3">
        <v>215917618</v>
      </c>
      <c r="T3619" s="3">
        <f>Tabla1[[#This Row],[OS-Valor Unitario]]-Tabla1[[#This Row],[costo_antes_iva]]</f>
        <v>600</v>
      </c>
      <c r="U3619" s="3">
        <f>Tabla1[[#This Row],[OS-Valor Unitario]]*Tabla1[[#This Row],[OS-Cantidad]]</f>
        <v>371200</v>
      </c>
      <c r="V3619" s="3">
        <f>Tabla1[[#This Row],[costo_antes_iva]]*Tabla1[[#This Row],[OS-Cantidad]]</f>
        <v>232000</v>
      </c>
      <c r="W3619" s="3">
        <f>Tabla1[[#This Row],[Valor total OS]]-Tabla1[[#This Row],[valor total op]]</f>
        <v>139200</v>
      </c>
    </row>
    <row r="3620" spans="1:23" x14ac:dyDescent="0.3">
      <c r="A3620">
        <v>5886</v>
      </c>
      <c r="B3620" t="s">
        <v>5003</v>
      </c>
      <c r="C3620" t="s">
        <v>513</v>
      </c>
      <c r="D3620" t="s">
        <v>116</v>
      </c>
      <c r="E3620">
        <v>120</v>
      </c>
      <c r="F3620">
        <v>61887744</v>
      </c>
      <c r="G3620" t="s">
        <v>5004</v>
      </c>
      <c r="H3620" s="6">
        <v>45700</v>
      </c>
      <c r="I3620" s="3">
        <v>1100</v>
      </c>
      <c r="J3620" t="s">
        <v>82</v>
      </c>
      <c r="K3620" t="s">
        <v>5005</v>
      </c>
      <c r="L3620">
        <v>15</v>
      </c>
      <c r="M3620" t="s">
        <v>119</v>
      </c>
      <c r="N3620" s="3">
        <v>2200</v>
      </c>
      <c r="O3620">
        <v>232</v>
      </c>
      <c r="P3620" t="s">
        <v>4978</v>
      </c>
      <c r="Q3620" t="s">
        <v>27</v>
      </c>
      <c r="R3620" t="s">
        <v>485</v>
      </c>
      <c r="S3620" s="3">
        <v>215917618</v>
      </c>
      <c r="T3620" s="3">
        <f>Tabla1[[#This Row],[OS-Valor Unitario]]-Tabla1[[#This Row],[costo_antes_iva]]</f>
        <v>1100</v>
      </c>
      <c r="U3620" s="3">
        <f>Tabla1[[#This Row],[OS-Valor Unitario]]*Tabla1[[#This Row],[OS-Cantidad]]</f>
        <v>510400</v>
      </c>
      <c r="V3620" s="3">
        <f>Tabla1[[#This Row],[costo_antes_iva]]*Tabla1[[#This Row],[OS-Cantidad]]</f>
        <v>255200</v>
      </c>
      <c r="W3620" s="3">
        <f>Tabla1[[#This Row],[Valor total OS]]-Tabla1[[#This Row],[valor total op]]</f>
        <v>255200</v>
      </c>
    </row>
    <row r="3621" spans="1:23" x14ac:dyDescent="0.3">
      <c r="A3621">
        <v>5886</v>
      </c>
      <c r="B3621" t="s">
        <v>5003</v>
      </c>
      <c r="C3621" t="s">
        <v>513</v>
      </c>
      <c r="D3621" t="s">
        <v>116</v>
      </c>
      <c r="E3621">
        <v>120</v>
      </c>
      <c r="F3621">
        <v>61887744</v>
      </c>
      <c r="G3621" t="s">
        <v>5004</v>
      </c>
      <c r="H3621" s="6">
        <v>45700</v>
      </c>
      <c r="I3621" s="3">
        <v>4000</v>
      </c>
      <c r="J3621" t="s">
        <v>23</v>
      </c>
      <c r="K3621" t="s">
        <v>5005</v>
      </c>
      <c r="L3621">
        <v>15</v>
      </c>
      <c r="M3621" t="s">
        <v>2076</v>
      </c>
      <c r="N3621" s="3">
        <v>4500</v>
      </c>
      <c r="O3621">
        <v>116</v>
      </c>
      <c r="P3621" t="s">
        <v>4978</v>
      </c>
      <c r="Q3621" t="s">
        <v>27</v>
      </c>
      <c r="R3621" t="s">
        <v>485</v>
      </c>
      <c r="S3621" s="3">
        <v>215917618</v>
      </c>
      <c r="T3621" s="3">
        <f>Tabla1[[#This Row],[OS-Valor Unitario]]-Tabla1[[#This Row],[costo_antes_iva]]</f>
        <v>500</v>
      </c>
      <c r="U3621" s="3">
        <f>Tabla1[[#This Row],[OS-Valor Unitario]]*Tabla1[[#This Row],[OS-Cantidad]]</f>
        <v>522000</v>
      </c>
      <c r="V3621" s="3">
        <f>Tabla1[[#This Row],[costo_antes_iva]]*Tabla1[[#This Row],[OS-Cantidad]]</f>
        <v>464000</v>
      </c>
      <c r="W3621" s="3">
        <f>Tabla1[[#This Row],[Valor total OS]]-Tabla1[[#This Row],[valor total op]]</f>
        <v>58000</v>
      </c>
    </row>
    <row r="3622" spans="1:23" x14ac:dyDescent="0.3">
      <c r="A3622">
        <v>5886</v>
      </c>
      <c r="B3622" t="s">
        <v>5003</v>
      </c>
      <c r="C3622" t="s">
        <v>513</v>
      </c>
      <c r="D3622" t="s">
        <v>116</v>
      </c>
      <c r="E3622">
        <v>120</v>
      </c>
      <c r="F3622">
        <v>61887744</v>
      </c>
      <c r="G3622" t="s">
        <v>5004</v>
      </c>
      <c r="H3622" s="6">
        <v>45700</v>
      </c>
      <c r="I3622" s="3">
        <v>4000</v>
      </c>
      <c r="J3622" t="s">
        <v>23</v>
      </c>
      <c r="K3622" t="s">
        <v>5005</v>
      </c>
      <c r="L3622">
        <v>15</v>
      </c>
      <c r="M3622" t="s">
        <v>684</v>
      </c>
      <c r="N3622" s="3">
        <v>4500</v>
      </c>
      <c r="O3622">
        <v>116</v>
      </c>
      <c r="P3622" t="s">
        <v>4978</v>
      </c>
      <c r="Q3622" t="s">
        <v>27</v>
      </c>
      <c r="R3622" t="s">
        <v>485</v>
      </c>
      <c r="S3622" s="3">
        <v>215917618</v>
      </c>
      <c r="T3622" s="3">
        <f>Tabla1[[#This Row],[OS-Valor Unitario]]-Tabla1[[#This Row],[costo_antes_iva]]</f>
        <v>500</v>
      </c>
      <c r="U3622" s="3">
        <f>Tabla1[[#This Row],[OS-Valor Unitario]]*Tabla1[[#This Row],[OS-Cantidad]]</f>
        <v>522000</v>
      </c>
      <c r="V3622" s="3">
        <f>Tabla1[[#This Row],[costo_antes_iva]]*Tabla1[[#This Row],[OS-Cantidad]]</f>
        <v>464000</v>
      </c>
      <c r="W3622" s="3">
        <f>Tabla1[[#This Row],[Valor total OS]]-Tabla1[[#This Row],[valor total op]]</f>
        <v>58000</v>
      </c>
    </row>
    <row r="3623" spans="1:23" x14ac:dyDescent="0.3">
      <c r="A3623">
        <v>5886</v>
      </c>
      <c r="B3623" t="s">
        <v>5006</v>
      </c>
      <c r="C3623" t="s">
        <v>513</v>
      </c>
      <c r="D3623" t="s">
        <v>116</v>
      </c>
      <c r="E3623">
        <v>145</v>
      </c>
      <c r="F3623">
        <v>61887753</v>
      </c>
      <c r="G3623" t="s">
        <v>5007</v>
      </c>
      <c r="H3623" s="6">
        <v>45700</v>
      </c>
      <c r="I3623" s="3">
        <v>1000</v>
      </c>
      <c r="J3623" t="s">
        <v>82</v>
      </c>
      <c r="K3623" t="s">
        <v>5008</v>
      </c>
      <c r="L3623">
        <v>16</v>
      </c>
      <c r="M3623" t="s">
        <v>119</v>
      </c>
      <c r="N3623" s="3">
        <v>2200</v>
      </c>
      <c r="O3623">
        <v>360</v>
      </c>
      <c r="P3623" t="s">
        <v>4978</v>
      </c>
      <c r="Q3623" t="s">
        <v>27</v>
      </c>
      <c r="R3623" t="s">
        <v>485</v>
      </c>
      <c r="S3623" s="3">
        <v>215917618</v>
      </c>
      <c r="T3623" s="3">
        <f>Tabla1[[#This Row],[OS-Valor Unitario]]-Tabla1[[#This Row],[costo_antes_iva]]</f>
        <v>1200</v>
      </c>
      <c r="U3623" s="3">
        <f>Tabla1[[#This Row],[OS-Valor Unitario]]*Tabla1[[#This Row],[OS-Cantidad]]</f>
        <v>792000</v>
      </c>
      <c r="V3623" s="3">
        <f>Tabla1[[#This Row],[costo_antes_iva]]*Tabla1[[#This Row],[OS-Cantidad]]</f>
        <v>360000</v>
      </c>
      <c r="W3623" s="3">
        <f>Tabla1[[#This Row],[Valor total OS]]-Tabla1[[#This Row],[valor total op]]</f>
        <v>432000</v>
      </c>
    </row>
    <row r="3624" spans="1:23" x14ac:dyDescent="0.3">
      <c r="A3624">
        <v>5886</v>
      </c>
      <c r="B3624" t="s">
        <v>5006</v>
      </c>
      <c r="C3624" t="s">
        <v>513</v>
      </c>
      <c r="D3624" t="s">
        <v>116</v>
      </c>
      <c r="E3624">
        <v>145</v>
      </c>
      <c r="F3624">
        <v>61887753</v>
      </c>
      <c r="G3624" t="s">
        <v>5007</v>
      </c>
      <c r="H3624" s="6">
        <v>45700</v>
      </c>
      <c r="I3624" s="3">
        <v>1000</v>
      </c>
      <c r="J3624" t="s">
        <v>82</v>
      </c>
      <c r="K3624" t="s">
        <v>5008</v>
      </c>
      <c r="L3624">
        <v>16</v>
      </c>
      <c r="M3624" t="s">
        <v>35</v>
      </c>
      <c r="N3624" s="3">
        <v>1100</v>
      </c>
      <c r="O3624">
        <v>145</v>
      </c>
      <c r="P3624" t="s">
        <v>4978</v>
      </c>
      <c r="Q3624" t="s">
        <v>27</v>
      </c>
      <c r="R3624" t="s">
        <v>485</v>
      </c>
      <c r="S3624" s="3">
        <v>215917618</v>
      </c>
      <c r="T3624" s="3">
        <f>Tabla1[[#This Row],[OS-Valor Unitario]]-Tabla1[[#This Row],[costo_antes_iva]]</f>
        <v>100</v>
      </c>
      <c r="U3624" s="3">
        <f>Tabla1[[#This Row],[OS-Valor Unitario]]*Tabla1[[#This Row],[OS-Cantidad]]</f>
        <v>159500</v>
      </c>
      <c r="V3624" s="3">
        <f>Tabla1[[#This Row],[costo_antes_iva]]*Tabla1[[#This Row],[OS-Cantidad]]</f>
        <v>145000</v>
      </c>
      <c r="W3624" s="3">
        <f>Tabla1[[#This Row],[Valor total OS]]-Tabla1[[#This Row],[valor total op]]</f>
        <v>14500</v>
      </c>
    </row>
    <row r="3625" spans="1:23" x14ac:dyDescent="0.3">
      <c r="A3625">
        <v>5886</v>
      </c>
      <c r="B3625" t="s">
        <v>5006</v>
      </c>
      <c r="C3625" t="s">
        <v>513</v>
      </c>
      <c r="D3625" t="s">
        <v>116</v>
      </c>
      <c r="E3625">
        <v>145</v>
      </c>
      <c r="F3625">
        <v>61887753</v>
      </c>
      <c r="G3625" t="s">
        <v>5007</v>
      </c>
      <c r="H3625" s="6">
        <v>45700</v>
      </c>
      <c r="I3625" s="3">
        <v>1000</v>
      </c>
      <c r="J3625" t="s">
        <v>33</v>
      </c>
      <c r="K3625" t="s">
        <v>5008</v>
      </c>
      <c r="L3625">
        <v>16</v>
      </c>
      <c r="M3625" t="s">
        <v>35</v>
      </c>
      <c r="N3625" s="3">
        <v>1600</v>
      </c>
      <c r="O3625">
        <v>215</v>
      </c>
      <c r="P3625" t="s">
        <v>4978</v>
      </c>
      <c r="Q3625" t="s">
        <v>27</v>
      </c>
      <c r="R3625" t="s">
        <v>485</v>
      </c>
      <c r="S3625" s="3">
        <v>215917618</v>
      </c>
      <c r="T3625" s="3">
        <f>Tabla1[[#This Row],[OS-Valor Unitario]]-Tabla1[[#This Row],[costo_antes_iva]]</f>
        <v>600</v>
      </c>
      <c r="U3625" s="3">
        <f>Tabla1[[#This Row],[OS-Valor Unitario]]*Tabla1[[#This Row],[OS-Cantidad]]</f>
        <v>344000</v>
      </c>
      <c r="V3625" s="3">
        <f>Tabla1[[#This Row],[costo_antes_iva]]*Tabla1[[#This Row],[OS-Cantidad]]</f>
        <v>215000</v>
      </c>
      <c r="W3625" s="3">
        <f>Tabla1[[#This Row],[Valor total OS]]-Tabla1[[#This Row],[valor total op]]</f>
        <v>129000</v>
      </c>
    </row>
    <row r="3626" spans="1:23" x14ac:dyDescent="0.3">
      <c r="A3626">
        <v>5886</v>
      </c>
      <c r="B3626" t="s">
        <v>5006</v>
      </c>
      <c r="C3626" t="s">
        <v>513</v>
      </c>
      <c r="D3626" t="s">
        <v>116</v>
      </c>
      <c r="E3626">
        <v>145</v>
      </c>
      <c r="F3626">
        <v>61887753</v>
      </c>
      <c r="G3626" t="s">
        <v>5007</v>
      </c>
      <c r="H3626" s="6">
        <v>45700</v>
      </c>
      <c r="I3626" s="3">
        <v>1100</v>
      </c>
      <c r="J3626" t="s">
        <v>82</v>
      </c>
      <c r="K3626" t="s">
        <v>5008</v>
      </c>
      <c r="L3626">
        <v>16</v>
      </c>
      <c r="M3626" t="s">
        <v>119</v>
      </c>
      <c r="N3626" s="3">
        <v>2200</v>
      </c>
      <c r="O3626">
        <v>360</v>
      </c>
      <c r="P3626" t="s">
        <v>4978</v>
      </c>
      <c r="Q3626" t="s">
        <v>27</v>
      </c>
      <c r="R3626" t="s">
        <v>485</v>
      </c>
      <c r="S3626" s="3">
        <v>215917618</v>
      </c>
      <c r="T3626" s="3">
        <f>Tabla1[[#This Row],[OS-Valor Unitario]]-Tabla1[[#This Row],[costo_antes_iva]]</f>
        <v>1100</v>
      </c>
      <c r="U3626" s="3">
        <f>Tabla1[[#This Row],[OS-Valor Unitario]]*Tabla1[[#This Row],[OS-Cantidad]]</f>
        <v>792000</v>
      </c>
      <c r="V3626" s="3">
        <f>Tabla1[[#This Row],[costo_antes_iva]]*Tabla1[[#This Row],[OS-Cantidad]]</f>
        <v>396000</v>
      </c>
      <c r="W3626" s="3">
        <f>Tabla1[[#This Row],[Valor total OS]]-Tabla1[[#This Row],[valor total op]]</f>
        <v>396000</v>
      </c>
    </row>
    <row r="3627" spans="1:23" x14ac:dyDescent="0.3">
      <c r="A3627">
        <v>5886</v>
      </c>
      <c r="B3627" t="s">
        <v>5006</v>
      </c>
      <c r="C3627" t="s">
        <v>513</v>
      </c>
      <c r="D3627" t="s">
        <v>116</v>
      </c>
      <c r="E3627">
        <v>145</v>
      </c>
      <c r="F3627">
        <v>61887753</v>
      </c>
      <c r="G3627" t="s">
        <v>5007</v>
      </c>
      <c r="H3627" s="6">
        <v>45700</v>
      </c>
      <c r="I3627" s="3">
        <v>1100</v>
      </c>
      <c r="J3627" t="s">
        <v>82</v>
      </c>
      <c r="K3627" t="s">
        <v>5008</v>
      </c>
      <c r="L3627">
        <v>16</v>
      </c>
      <c r="M3627" t="s">
        <v>35</v>
      </c>
      <c r="N3627" s="3">
        <v>1100</v>
      </c>
      <c r="O3627">
        <v>145</v>
      </c>
      <c r="P3627" t="s">
        <v>4978</v>
      </c>
      <c r="Q3627" t="s">
        <v>27</v>
      </c>
      <c r="R3627" t="s">
        <v>485</v>
      </c>
      <c r="S3627" s="3">
        <v>215917618</v>
      </c>
      <c r="T3627" s="3">
        <f>Tabla1[[#This Row],[OS-Valor Unitario]]-Tabla1[[#This Row],[costo_antes_iva]]</f>
        <v>0</v>
      </c>
      <c r="U3627" s="3">
        <f>Tabla1[[#This Row],[OS-Valor Unitario]]*Tabla1[[#This Row],[OS-Cantidad]]</f>
        <v>159500</v>
      </c>
      <c r="V3627" s="3">
        <f>Tabla1[[#This Row],[costo_antes_iva]]*Tabla1[[#This Row],[OS-Cantidad]]</f>
        <v>159500</v>
      </c>
      <c r="W3627" s="3">
        <f>Tabla1[[#This Row],[Valor total OS]]-Tabla1[[#This Row],[valor total op]]</f>
        <v>0</v>
      </c>
    </row>
    <row r="3628" spans="1:23" x14ac:dyDescent="0.3">
      <c r="A3628">
        <v>5886</v>
      </c>
      <c r="B3628" t="s">
        <v>5006</v>
      </c>
      <c r="C3628" t="s">
        <v>513</v>
      </c>
      <c r="D3628" t="s">
        <v>116</v>
      </c>
      <c r="E3628">
        <v>145</v>
      </c>
      <c r="F3628">
        <v>61887753</v>
      </c>
      <c r="G3628" t="s">
        <v>5007</v>
      </c>
      <c r="H3628" s="6">
        <v>45700</v>
      </c>
      <c r="I3628" s="3">
        <v>3500</v>
      </c>
      <c r="J3628" t="s">
        <v>23</v>
      </c>
      <c r="K3628" t="s">
        <v>5008</v>
      </c>
      <c r="L3628">
        <v>16</v>
      </c>
      <c r="M3628" t="s">
        <v>431</v>
      </c>
      <c r="N3628" s="3">
        <v>4500</v>
      </c>
      <c r="O3628">
        <v>145</v>
      </c>
      <c r="P3628" t="s">
        <v>4978</v>
      </c>
      <c r="Q3628" t="s">
        <v>27</v>
      </c>
      <c r="R3628" t="s">
        <v>485</v>
      </c>
      <c r="S3628" s="3">
        <v>215917618</v>
      </c>
      <c r="T3628" s="3">
        <f>Tabla1[[#This Row],[OS-Valor Unitario]]-Tabla1[[#This Row],[costo_antes_iva]]</f>
        <v>1000</v>
      </c>
      <c r="U3628" s="3">
        <f>Tabla1[[#This Row],[OS-Valor Unitario]]*Tabla1[[#This Row],[OS-Cantidad]]</f>
        <v>652500</v>
      </c>
      <c r="V3628" s="3">
        <f>Tabla1[[#This Row],[costo_antes_iva]]*Tabla1[[#This Row],[OS-Cantidad]]</f>
        <v>507500</v>
      </c>
      <c r="W3628" s="3">
        <f>Tabla1[[#This Row],[Valor total OS]]-Tabla1[[#This Row],[valor total op]]</f>
        <v>145000</v>
      </c>
    </row>
    <row r="3629" spans="1:23" x14ac:dyDescent="0.3">
      <c r="A3629">
        <v>5886</v>
      </c>
      <c r="B3629" t="s">
        <v>5006</v>
      </c>
      <c r="C3629" t="s">
        <v>513</v>
      </c>
      <c r="D3629" t="s">
        <v>116</v>
      </c>
      <c r="E3629">
        <v>145</v>
      </c>
      <c r="F3629">
        <v>61887753</v>
      </c>
      <c r="G3629" t="s">
        <v>5007</v>
      </c>
      <c r="H3629" s="6">
        <v>45700</v>
      </c>
      <c r="I3629" s="3">
        <v>3500</v>
      </c>
      <c r="J3629" t="s">
        <v>23</v>
      </c>
      <c r="K3629" t="s">
        <v>5008</v>
      </c>
      <c r="L3629">
        <v>16</v>
      </c>
      <c r="M3629" t="s">
        <v>2076</v>
      </c>
      <c r="N3629" s="3">
        <v>4500</v>
      </c>
      <c r="O3629">
        <v>145</v>
      </c>
      <c r="P3629" t="s">
        <v>4978</v>
      </c>
      <c r="Q3629" t="s">
        <v>27</v>
      </c>
      <c r="R3629" t="s">
        <v>485</v>
      </c>
      <c r="S3629" s="3">
        <v>215917618</v>
      </c>
      <c r="T3629" s="3">
        <f>Tabla1[[#This Row],[OS-Valor Unitario]]-Tabla1[[#This Row],[costo_antes_iva]]</f>
        <v>1000</v>
      </c>
      <c r="U3629" s="3">
        <f>Tabla1[[#This Row],[OS-Valor Unitario]]*Tabla1[[#This Row],[OS-Cantidad]]</f>
        <v>652500</v>
      </c>
      <c r="V3629" s="3">
        <f>Tabla1[[#This Row],[costo_antes_iva]]*Tabla1[[#This Row],[OS-Cantidad]]</f>
        <v>507500</v>
      </c>
      <c r="W3629" s="3">
        <f>Tabla1[[#This Row],[Valor total OS]]-Tabla1[[#This Row],[valor total op]]</f>
        <v>145000</v>
      </c>
    </row>
    <row r="3630" spans="1:23" x14ac:dyDescent="0.3">
      <c r="A3630">
        <v>5886</v>
      </c>
      <c r="B3630" t="s">
        <v>5006</v>
      </c>
      <c r="C3630" t="s">
        <v>513</v>
      </c>
      <c r="D3630" t="s">
        <v>116</v>
      </c>
      <c r="E3630">
        <v>145</v>
      </c>
      <c r="F3630">
        <v>61887753</v>
      </c>
      <c r="G3630" t="s">
        <v>5007</v>
      </c>
      <c r="H3630" s="6">
        <v>45700</v>
      </c>
      <c r="I3630" s="3">
        <v>3500</v>
      </c>
      <c r="J3630" t="s">
        <v>23</v>
      </c>
      <c r="K3630" t="s">
        <v>5008</v>
      </c>
      <c r="L3630">
        <v>16</v>
      </c>
      <c r="M3630" t="s">
        <v>2878</v>
      </c>
      <c r="N3630" s="3">
        <v>4500</v>
      </c>
      <c r="O3630">
        <v>70</v>
      </c>
      <c r="P3630" t="s">
        <v>4978</v>
      </c>
      <c r="Q3630" t="s">
        <v>27</v>
      </c>
      <c r="R3630" t="s">
        <v>485</v>
      </c>
      <c r="S3630" s="3">
        <v>215917618</v>
      </c>
      <c r="T3630" s="3">
        <f>Tabla1[[#This Row],[OS-Valor Unitario]]-Tabla1[[#This Row],[costo_antes_iva]]</f>
        <v>1000</v>
      </c>
      <c r="U3630" s="3">
        <f>Tabla1[[#This Row],[OS-Valor Unitario]]*Tabla1[[#This Row],[OS-Cantidad]]</f>
        <v>315000</v>
      </c>
      <c r="V3630" s="3">
        <f>Tabla1[[#This Row],[costo_antes_iva]]*Tabla1[[#This Row],[OS-Cantidad]]</f>
        <v>245000</v>
      </c>
      <c r="W3630" s="3">
        <f>Tabla1[[#This Row],[Valor total OS]]-Tabla1[[#This Row],[valor total op]]</f>
        <v>70000</v>
      </c>
    </row>
    <row r="3631" spans="1:23" x14ac:dyDescent="0.3">
      <c r="A3631">
        <v>5886</v>
      </c>
      <c r="B3631" t="s">
        <v>5009</v>
      </c>
      <c r="C3631" t="s">
        <v>3279</v>
      </c>
      <c r="D3631" t="s">
        <v>116</v>
      </c>
      <c r="E3631">
        <v>3565</v>
      </c>
      <c r="F3631">
        <v>61887779</v>
      </c>
      <c r="G3631" t="s">
        <v>5010</v>
      </c>
      <c r="H3631" s="6">
        <v>45700</v>
      </c>
      <c r="I3631" s="3">
        <v>1000</v>
      </c>
      <c r="J3631" t="s">
        <v>82</v>
      </c>
      <c r="K3631" t="s">
        <v>5011</v>
      </c>
      <c r="L3631">
        <v>18</v>
      </c>
      <c r="M3631" t="s">
        <v>119</v>
      </c>
      <c r="N3631" s="3">
        <v>1000</v>
      </c>
      <c r="O3631">
        <v>3576</v>
      </c>
      <c r="P3631" t="s">
        <v>4978</v>
      </c>
      <c r="Q3631" t="s">
        <v>27</v>
      </c>
      <c r="R3631" t="s">
        <v>61</v>
      </c>
      <c r="S3631" s="3">
        <v>215917618</v>
      </c>
      <c r="T3631" s="3">
        <f>Tabla1[[#This Row],[OS-Valor Unitario]]-Tabla1[[#This Row],[costo_antes_iva]]</f>
        <v>0</v>
      </c>
      <c r="U3631" s="3">
        <f>Tabla1[[#This Row],[OS-Valor Unitario]]*Tabla1[[#This Row],[OS-Cantidad]]</f>
        <v>3576000</v>
      </c>
      <c r="V3631" s="3">
        <f>Tabla1[[#This Row],[costo_antes_iva]]*Tabla1[[#This Row],[OS-Cantidad]]</f>
        <v>3576000</v>
      </c>
      <c r="W3631" s="3">
        <f>Tabla1[[#This Row],[Valor total OS]]-Tabla1[[#This Row],[valor total op]]</f>
        <v>0</v>
      </c>
    </row>
    <row r="3632" spans="1:23" x14ac:dyDescent="0.3">
      <c r="A3632">
        <v>5886</v>
      </c>
      <c r="B3632" t="s">
        <v>5009</v>
      </c>
      <c r="C3632" t="s">
        <v>3279</v>
      </c>
      <c r="D3632" t="s">
        <v>116</v>
      </c>
      <c r="E3632">
        <v>3565</v>
      </c>
      <c r="F3632">
        <v>61887779</v>
      </c>
      <c r="G3632" t="s">
        <v>5010</v>
      </c>
      <c r="H3632" s="6">
        <v>45700</v>
      </c>
      <c r="I3632" s="3">
        <v>10000</v>
      </c>
      <c r="J3632" t="s">
        <v>43</v>
      </c>
      <c r="K3632" t="s">
        <v>5011</v>
      </c>
      <c r="L3632">
        <v>18</v>
      </c>
      <c r="M3632" t="s">
        <v>191</v>
      </c>
      <c r="N3632" s="3">
        <v>10000</v>
      </c>
      <c r="O3632">
        <v>3565</v>
      </c>
      <c r="P3632" t="s">
        <v>4978</v>
      </c>
      <c r="Q3632" t="s">
        <v>27</v>
      </c>
      <c r="R3632" t="s">
        <v>61</v>
      </c>
      <c r="S3632" s="3">
        <v>215917618</v>
      </c>
      <c r="T3632" s="3">
        <f>Tabla1[[#This Row],[OS-Valor Unitario]]-Tabla1[[#This Row],[costo_antes_iva]]</f>
        <v>0</v>
      </c>
      <c r="U3632" s="3">
        <f>Tabla1[[#This Row],[OS-Valor Unitario]]*Tabla1[[#This Row],[OS-Cantidad]]</f>
        <v>35650000</v>
      </c>
      <c r="V3632" s="3">
        <f>Tabla1[[#This Row],[costo_antes_iva]]*Tabla1[[#This Row],[OS-Cantidad]]</f>
        <v>35650000</v>
      </c>
      <c r="W3632" s="3">
        <f>Tabla1[[#This Row],[Valor total OS]]-Tabla1[[#This Row],[valor total op]]</f>
        <v>0</v>
      </c>
    </row>
    <row r="3633" spans="1:23" x14ac:dyDescent="0.3">
      <c r="A3633">
        <v>5886</v>
      </c>
      <c r="B3633" t="s">
        <v>5012</v>
      </c>
      <c r="C3633" t="s">
        <v>282</v>
      </c>
      <c r="D3633" t="s">
        <v>116</v>
      </c>
      <c r="E3633">
        <v>70</v>
      </c>
      <c r="F3633">
        <v>61887786</v>
      </c>
      <c r="G3633" t="s">
        <v>5013</v>
      </c>
      <c r="H3633" s="6">
        <v>45700</v>
      </c>
      <c r="I3633" s="3">
        <v>1500</v>
      </c>
      <c r="J3633" t="s">
        <v>82</v>
      </c>
      <c r="K3633" t="s">
        <v>5014</v>
      </c>
      <c r="L3633">
        <v>20</v>
      </c>
      <c r="M3633" t="s">
        <v>232</v>
      </c>
      <c r="N3633" s="3">
        <v>1700</v>
      </c>
      <c r="O3633">
        <v>137</v>
      </c>
      <c r="P3633" t="s">
        <v>4978</v>
      </c>
      <c r="Q3633" t="s">
        <v>27</v>
      </c>
      <c r="R3633" t="s">
        <v>72</v>
      </c>
      <c r="S3633" s="3">
        <v>215917618</v>
      </c>
      <c r="T3633" s="3">
        <f>Tabla1[[#This Row],[OS-Valor Unitario]]-Tabla1[[#This Row],[costo_antes_iva]]</f>
        <v>200</v>
      </c>
      <c r="U3633" s="3">
        <f>Tabla1[[#This Row],[OS-Valor Unitario]]*Tabla1[[#This Row],[OS-Cantidad]]</f>
        <v>232900</v>
      </c>
      <c r="V3633" s="3">
        <f>Tabla1[[#This Row],[costo_antes_iva]]*Tabla1[[#This Row],[OS-Cantidad]]</f>
        <v>205500</v>
      </c>
      <c r="W3633" s="3">
        <f>Tabla1[[#This Row],[Valor total OS]]-Tabla1[[#This Row],[valor total op]]</f>
        <v>27400</v>
      </c>
    </row>
    <row r="3634" spans="1:23" x14ac:dyDescent="0.3">
      <c r="A3634">
        <v>5886</v>
      </c>
      <c r="B3634" t="s">
        <v>5012</v>
      </c>
      <c r="C3634" t="s">
        <v>282</v>
      </c>
      <c r="D3634" t="s">
        <v>116</v>
      </c>
      <c r="E3634">
        <v>70</v>
      </c>
      <c r="F3634">
        <v>61887786</v>
      </c>
      <c r="G3634" t="s">
        <v>5013</v>
      </c>
      <c r="H3634" s="6">
        <v>45700</v>
      </c>
      <c r="I3634" s="3">
        <v>1500</v>
      </c>
      <c r="J3634" t="s">
        <v>82</v>
      </c>
      <c r="K3634" t="s">
        <v>5014</v>
      </c>
      <c r="L3634">
        <v>20</v>
      </c>
      <c r="M3634" t="s">
        <v>119</v>
      </c>
      <c r="N3634" s="3">
        <v>1500</v>
      </c>
      <c r="O3634">
        <v>1</v>
      </c>
      <c r="P3634" t="s">
        <v>4978</v>
      </c>
      <c r="Q3634" t="s">
        <v>27</v>
      </c>
      <c r="R3634" t="s">
        <v>72</v>
      </c>
      <c r="S3634" s="3">
        <v>215917618</v>
      </c>
      <c r="T3634" s="3">
        <f>Tabla1[[#This Row],[OS-Valor Unitario]]-Tabla1[[#This Row],[costo_antes_iva]]</f>
        <v>0</v>
      </c>
      <c r="U3634" s="3">
        <f>Tabla1[[#This Row],[OS-Valor Unitario]]*Tabla1[[#This Row],[OS-Cantidad]]</f>
        <v>1500</v>
      </c>
      <c r="V3634" s="3">
        <f>Tabla1[[#This Row],[costo_antes_iva]]*Tabla1[[#This Row],[OS-Cantidad]]</f>
        <v>1500</v>
      </c>
      <c r="W3634" s="3">
        <f>Tabla1[[#This Row],[Valor total OS]]-Tabla1[[#This Row],[valor total op]]</f>
        <v>0</v>
      </c>
    </row>
    <row r="3635" spans="1:23" x14ac:dyDescent="0.3">
      <c r="A3635">
        <v>5886</v>
      </c>
      <c r="B3635" t="s">
        <v>5012</v>
      </c>
      <c r="C3635" t="s">
        <v>282</v>
      </c>
      <c r="D3635" t="s">
        <v>116</v>
      </c>
      <c r="E3635">
        <v>70</v>
      </c>
      <c r="F3635">
        <v>61887786</v>
      </c>
      <c r="G3635" t="s">
        <v>5013</v>
      </c>
      <c r="H3635" s="6">
        <v>45700</v>
      </c>
      <c r="I3635" s="3">
        <v>11000</v>
      </c>
      <c r="J3635" t="s">
        <v>23</v>
      </c>
      <c r="K3635" t="s">
        <v>5014</v>
      </c>
      <c r="L3635">
        <v>20</v>
      </c>
      <c r="M3635" t="s">
        <v>3664</v>
      </c>
      <c r="N3635" s="3">
        <v>20000</v>
      </c>
      <c r="O3635">
        <v>1</v>
      </c>
      <c r="P3635" t="s">
        <v>4978</v>
      </c>
      <c r="Q3635" t="s">
        <v>27</v>
      </c>
      <c r="R3635" t="s">
        <v>72</v>
      </c>
      <c r="S3635" s="3">
        <v>215917618</v>
      </c>
      <c r="T3635" s="3">
        <f>Tabla1[[#This Row],[OS-Valor Unitario]]-Tabla1[[#This Row],[costo_antes_iva]]</f>
        <v>9000</v>
      </c>
      <c r="U3635" s="3">
        <f>Tabla1[[#This Row],[OS-Valor Unitario]]*Tabla1[[#This Row],[OS-Cantidad]]</f>
        <v>20000</v>
      </c>
      <c r="V3635" s="3">
        <f>Tabla1[[#This Row],[costo_antes_iva]]*Tabla1[[#This Row],[OS-Cantidad]]</f>
        <v>11000</v>
      </c>
      <c r="W3635" s="3">
        <f>Tabla1[[#This Row],[Valor total OS]]-Tabla1[[#This Row],[valor total op]]</f>
        <v>9000</v>
      </c>
    </row>
    <row r="3636" spans="1:23" x14ac:dyDescent="0.3">
      <c r="A3636">
        <v>5886</v>
      </c>
      <c r="B3636" t="s">
        <v>5012</v>
      </c>
      <c r="C3636" t="s">
        <v>282</v>
      </c>
      <c r="D3636" t="s">
        <v>116</v>
      </c>
      <c r="E3636">
        <v>70</v>
      </c>
      <c r="F3636">
        <v>61887786</v>
      </c>
      <c r="G3636" t="s">
        <v>5013</v>
      </c>
      <c r="H3636" s="6">
        <v>45700</v>
      </c>
      <c r="I3636" s="3">
        <v>11000</v>
      </c>
      <c r="J3636" t="s">
        <v>23</v>
      </c>
      <c r="K3636" t="s">
        <v>5014</v>
      </c>
      <c r="L3636">
        <v>20</v>
      </c>
      <c r="M3636" t="s">
        <v>281</v>
      </c>
      <c r="N3636" s="3">
        <v>15000</v>
      </c>
      <c r="O3636">
        <v>20</v>
      </c>
      <c r="P3636" t="s">
        <v>4978</v>
      </c>
      <c r="Q3636" t="s">
        <v>27</v>
      </c>
      <c r="R3636" t="s">
        <v>72</v>
      </c>
      <c r="S3636" s="3">
        <v>215917618</v>
      </c>
      <c r="T3636" s="3">
        <f>Tabla1[[#This Row],[OS-Valor Unitario]]-Tabla1[[#This Row],[costo_antes_iva]]</f>
        <v>4000</v>
      </c>
      <c r="U3636" s="3">
        <f>Tabla1[[#This Row],[OS-Valor Unitario]]*Tabla1[[#This Row],[OS-Cantidad]]</f>
        <v>300000</v>
      </c>
      <c r="V3636" s="3">
        <f>Tabla1[[#This Row],[costo_antes_iva]]*Tabla1[[#This Row],[OS-Cantidad]]</f>
        <v>220000</v>
      </c>
      <c r="W3636" s="3">
        <f>Tabla1[[#This Row],[Valor total OS]]-Tabla1[[#This Row],[valor total op]]</f>
        <v>80000</v>
      </c>
    </row>
    <row r="3637" spans="1:23" x14ac:dyDescent="0.3">
      <c r="A3637">
        <v>5886</v>
      </c>
      <c r="B3637" t="s">
        <v>5012</v>
      </c>
      <c r="C3637" t="s">
        <v>282</v>
      </c>
      <c r="D3637" t="s">
        <v>116</v>
      </c>
      <c r="E3637">
        <v>70</v>
      </c>
      <c r="F3637">
        <v>61887786</v>
      </c>
      <c r="G3637" t="s">
        <v>5013</v>
      </c>
      <c r="H3637" s="6">
        <v>45700</v>
      </c>
      <c r="I3637" s="3">
        <v>11000</v>
      </c>
      <c r="J3637" t="s">
        <v>23</v>
      </c>
      <c r="K3637" t="s">
        <v>5014</v>
      </c>
      <c r="L3637">
        <v>20</v>
      </c>
      <c r="M3637" t="s">
        <v>405</v>
      </c>
      <c r="N3637" s="3">
        <v>12200</v>
      </c>
      <c r="O3637">
        <v>120</v>
      </c>
      <c r="P3637" t="s">
        <v>4978</v>
      </c>
      <c r="Q3637" t="s">
        <v>27</v>
      </c>
      <c r="R3637" t="s">
        <v>72</v>
      </c>
      <c r="S3637" s="3">
        <v>215917618</v>
      </c>
      <c r="T3637" s="3">
        <f>Tabla1[[#This Row],[OS-Valor Unitario]]-Tabla1[[#This Row],[costo_antes_iva]]</f>
        <v>1200</v>
      </c>
      <c r="U3637" s="3">
        <f>Tabla1[[#This Row],[OS-Valor Unitario]]*Tabla1[[#This Row],[OS-Cantidad]]</f>
        <v>1464000</v>
      </c>
      <c r="V3637" s="3">
        <f>Tabla1[[#This Row],[costo_antes_iva]]*Tabla1[[#This Row],[OS-Cantidad]]</f>
        <v>1320000</v>
      </c>
      <c r="W3637" s="3">
        <f>Tabla1[[#This Row],[Valor total OS]]-Tabla1[[#This Row],[valor total op]]</f>
        <v>144000</v>
      </c>
    </row>
    <row r="3638" spans="1:23" x14ac:dyDescent="0.3">
      <c r="A3638">
        <v>5886</v>
      </c>
      <c r="B3638" t="s">
        <v>5015</v>
      </c>
      <c r="C3638" t="s">
        <v>282</v>
      </c>
      <c r="D3638" t="s">
        <v>116</v>
      </c>
      <c r="E3638">
        <v>54</v>
      </c>
      <c r="F3638">
        <v>62030950</v>
      </c>
      <c r="G3638" t="s">
        <v>5016</v>
      </c>
      <c r="H3638" s="6">
        <v>45706</v>
      </c>
      <c r="I3638" s="3">
        <v>1500</v>
      </c>
      <c r="J3638" t="s">
        <v>82</v>
      </c>
      <c r="K3638" t="s">
        <v>5017</v>
      </c>
      <c r="L3638">
        <v>21</v>
      </c>
      <c r="M3638" t="s">
        <v>232</v>
      </c>
      <c r="N3638" s="3">
        <v>1700</v>
      </c>
      <c r="O3638">
        <v>168</v>
      </c>
      <c r="P3638" t="s">
        <v>4978</v>
      </c>
      <c r="Q3638" t="s">
        <v>27</v>
      </c>
      <c r="R3638" t="s">
        <v>72</v>
      </c>
      <c r="S3638" s="3">
        <v>215917618</v>
      </c>
      <c r="T3638" s="3">
        <f>Tabla1[[#This Row],[OS-Valor Unitario]]-Tabla1[[#This Row],[costo_antes_iva]]</f>
        <v>200</v>
      </c>
      <c r="U3638" s="3">
        <f>Tabla1[[#This Row],[OS-Valor Unitario]]*Tabla1[[#This Row],[OS-Cantidad]]</f>
        <v>285600</v>
      </c>
      <c r="V3638" s="3">
        <f>Tabla1[[#This Row],[costo_antes_iva]]*Tabla1[[#This Row],[OS-Cantidad]]</f>
        <v>252000</v>
      </c>
      <c r="W3638" s="3">
        <f>Tabla1[[#This Row],[Valor total OS]]-Tabla1[[#This Row],[valor total op]]</f>
        <v>33600</v>
      </c>
    </row>
    <row r="3639" spans="1:23" x14ac:dyDescent="0.3">
      <c r="A3639">
        <v>5886</v>
      </c>
      <c r="B3639" t="s">
        <v>5015</v>
      </c>
      <c r="C3639" t="s">
        <v>282</v>
      </c>
      <c r="D3639" t="s">
        <v>116</v>
      </c>
      <c r="E3639">
        <v>54</v>
      </c>
      <c r="F3639">
        <v>62030950</v>
      </c>
      <c r="G3639" t="s">
        <v>5016</v>
      </c>
      <c r="H3639" s="6">
        <v>45706</v>
      </c>
      <c r="I3639" s="3">
        <v>11000</v>
      </c>
      <c r="J3639" t="s">
        <v>23</v>
      </c>
      <c r="K3639" t="s">
        <v>5017</v>
      </c>
      <c r="L3639">
        <v>21</v>
      </c>
      <c r="M3639" t="s">
        <v>405</v>
      </c>
      <c r="N3639" s="3">
        <v>11200</v>
      </c>
      <c r="O3639">
        <v>168</v>
      </c>
      <c r="P3639" t="s">
        <v>4978</v>
      </c>
      <c r="Q3639" t="s">
        <v>27</v>
      </c>
      <c r="R3639" t="s">
        <v>72</v>
      </c>
      <c r="S3639" s="3">
        <v>215917618</v>
      </c>
      <c r="T3639" s="3">
        <f>Tabla1[[#This Row],[OS-Valor Unitario]]-Tabla1[[#This Row],[costo_antes_iva]]</f>
        <v>200</v>
      </c>
      <c r="U3639" s="3">
        <f>Tabla1[[#This Row],[OS-Valor Unitario]]*Tabla1[[#This Row],[OS-Cantidad]]</f>
        <v>1881600</v>
      </c>
      <c r="V3639" s="3">
        <f>Tabla1[[#This Row],[costo_antes_iva]]*Tabla1[[#This Row],[OS-Cantidad]]</f>
        <v>1848000</v>
      </c>
      <c r="W3639" s="3">
        <f>Tabla1[[#This Row],[Valor total OS]]-Tabla1[[#This Row],[valor total op]]</f>
        <v>33600</v>
      </c>
    </row>
    <row r="3640" spans="1:23" x14ac:dyDescent="0.3">
      <c r="A3640">
        <v>5886</v>
      </c>
      <c r="B3640" t="s">
        <v>5015</v>
      </c>
      <c r="C3640" t="s">
        <v>345</v>
      </c>
      <c r="D3640" t="s">
        <v>116</v>
      </c>
      <c r="E3640">
        <v>49</v>
      </c>
      <c r="F3640">
        <v>62031886</v>
      </c>
      <c r="G3640" t="s">
        <v>5016</v>
      </c>
      <c r="H3640" s="6">
        <v>45706</v>
      </c>
      <c r="I3640" s="3">
        <v>7500</v>
      </c>
      <c r="J3640" t="s">
        <v>23</v>
      </c>
      <c r="K3640" t="s">
        <v>5017</v>
      </c>
      <c r="L3640">
        <v>21</v>
      </c>
      <c r="M3640" t="s">
        <v>405</v>
      </c>
      <c r="N3640" s="3">
        <v>11200</v>
      </c>
      <c r="O3640">
        <v>168</v>
      </c>
      <c r="P3640" t="s">
        <v>4978</v>
      </c>
      <c r="Q3640" t="s">
        <v>27</v>
      </c>
      <c r="R3640" t="s">
        <v>28</v>
      </c>
      <c r="S3640" s="3">
        <v>215917618</v>
      </c>
      <c r="T3640" s="3">
        <f>Tabla1[[#This Row],[OS-Valor Unitario]]-Tabla1[[#This Row],[costo_antes_iva]]</f>
        <v>3700</v>
      </c>
      <c r="U3640" s="3">
        <f>Tabla1[[#This Row],[OS-Valor Unitario]]*Tabla1[[#This Row],[OS-Cantidad]]</f>
        <v>1881600</v>
      </c>
      <c r="V3640" s="3">
        <f>Tabla1[[#This Row],[costo_antes_iva]]*Tabla1[[#This Row],[OS-Cantidad]]</f>
        <v>1260000</v>
      </c>
      <c r="W3640" s="3">
        <f>Tabla1[[#This Row],[Valor total OS]]-Tabla1[[#This Row],[valor total op]]</f>
        <v>621600</v>
      </c>
    </row>
    <row r="3641" spans="1:23" x14ac:dyDescent="0.3">
      <c r="A3641">
        <v>5886</v>
      </c>
      <c r="B3641" t="s">
        <v>5015</v>
      </c>
      <c r="C3641" t="s">
        <v>282</v>
      </c>
      <c r="D3641" t="s">
        <v>116</v>
      </c>
      <c r="E3641">
        <v>55</v>
      </c>
      <c r="F3641">
        <v>61894918</v>
      </c>
      <c r="G3641" t="s">
        <v>5016</v>
      </c>
      <c r="H3641" s="6">
        <v>45700</v>
      </c>
      <c r="I3641" s="3">
        <v>1500</v>
      </c>
      <c r="J3641" t="s">
        <v>82</v>
      </c>
      <c r="K3641" t="s">
        <v>5017</v>
      </c>
      <c r="L3641">
        <v>21</v>
      </c>
      <c r="M3641" t="s">
        <v>232</v>
      </c>
      <c r="N3641" s="3">
        <v>1700</v>
      </c>
      <c r="O3641">
        <v>168</v>
      </c>
      <c r="P3641" t="s">
        <v>4978</v>
      </c>
      <c r="Q3641" t="s">
        <v>27</v>
      </c>
      <c r="R3641" t="s">
        <v>72</v>
      </c>
      <c r="S3641" s="3">
        <v>215917618</v>
      </c>
      <c r="T3641" s="3">
        <f>Tabla1[[#This Row],[OS-Valor Unitario]]-Tabla1[[#This Row],[costo_antes_iva]]</f>
        <v>200</v>
      </c>
      <c r="U3641" s="3">
        <f>Tabla1[[#This Row],[OS-Valor Unitario]]*Tabla1[[#This Row],[OS-Cantidad]]</f>
        <v>285600</v>
      </c>
      <c r="V3641" s="3">
        <f>Tabla1[[#This Row],[costo_antes_iva]]*Tabla1[[#This Row],[OS-Cantidad]]</f>
        <v>252000</v>
      </c>
      <c r="W3641" s="3">
        <f>Tabla1[[#This Row],[Valor total OS]]-Tabla1[[#This Row],[valor total op]]</f>
        <v>33600</v>
      </c>
    </row>
    <row r="3642" spans="1:23" x14ac:dyDescent="0.3">
      <c r="A3642">
        <v>5886</v>
      </c>
      <c r="B3642" t="s">
        <v>5015</v>
      </c>
      <c r="C3642" t="s">
        <v>282</v>
      </c>
      <c r="D3642" t="s">
        <v>116</v>
      </c>
      <c r="E3642">
        <v>55</v>
      </c>
      <c r="F3642">
        <v>61894918</v>
      </c>
      <c r="G3642" t="s">
        <v>5016</v>
      </c>
      <c r="H3642" s="6">
        <v>45700</v>
      </c>
      <c r="I3642" s="3">
        <v>11000</v>
      </c>
      <c r="J3642" t="s">
        <v>23</v>
      </c>
      <c r="K3642" t="s">
        <v>5017</v>
      </c>
      <c r="L3642">
        <v>21</v>
      </c>
      <c r="M3642" t="s">
        <v>405</v>
      </c>
      <c r="N3642" s="3">
        <v>11200</v>
      </c>
      <c r="O3642">
        <v>168</v>
      </c>
      <c r="P3642" t="s">
        <v>4978</v>
      </c>
      <c r="Q3642" t="s">
        <v>27</v>
      </c>
      <c r="R3642" t="s">
        <v>72</v>
      </c>
      <c r="S3642" s="3">
        <v>215917618</v>
      </c>
      <c r="T3642" s="3">
        <f>Tabla1[[#This Row],[OS-Valor Unitario]]-Tabla1[[#This Row],[costo_antes_iva]]</f>
        <v>200</v>
      </c>
      <c r="U3642" s="3">
        <f>Tabla1[[#This Row],[OS-Valor Unitario]]*Tabla1[[#This Row],[OS-Cantidad]]</f>
        <v>1881600</v>
      </c>
      <c r="V3642" s="3">
        <f>Tabla1[[#This Row],[costo_antes_iva]]*Tabla1[[#This Row],[OS-Cantidad]]</f>
        <v>1848000</v>
      </c>
      <c r="W3642" s="3">
        <f>Tabla1[[#This Row],[Valor total OS]]-Tabla1[[#This Row],[valor total op]]</f>
        <v>33600</v>
      </c>
    </row>
    <row r="3643" spans="1:23" x14ac:dyDescent="0.3">
      <c r="A3643">
        <v>5886</v>
      </c>
      <c r="B3643" t="s">
        <v>5015</v>
      </c>
      <c r="C3643" t="s">
        <v>513</v>
      </c>
      <c r="D3643" t="s">
        <v>116</v>
      </c>
      <c r="E3643">
        <v>54</v>
      </c>
      <c r="F3643">
        <v>61894353</v>
      </c>
      <c r="G3643" t="s">
        <v>5016</v>
      </c>
      <c r="H3643" s="6">
        <v>45700</v>
      </c>
      <c r="I3643" s="3">
        <v>4000</v>
      </c>
      <c r="J3643" t="s">
        <v>23</v>
      </c>
      <c r="K3643" t="s">
        <v>5017</v>
      </c>
      <c r="L3643">
        <v>21</v>
      </c>
      <c r="M3643" t="s">
        <v>405</v>
      </c>
      <c r="N3643" s="3">
        <v>11200</v>
      </c>
      <c r="O3643">
        <v>168</v>
      </c>
      <c r="P3643" t="s">
        <v>4978</v>
      </c>
      <c r="Q3643" t="s">
        <v>27</v>
      </c>
      <c r="R3643" t="s">
        <v>485</v>
      </c>
      <c r="S3643" s="3">
        <v>215917618</v>
      </c>
      <c r="T3643" s="3">
        <f>Tabla1[[#This Row],[OS-Valor Unitario]]-Tabla1[[#This Row],[costo_antes_iva]]</f>
        <v>7200</v>
      </c>
      <c r="U3643" s="3">
        <f>Tabla1[[#This Row],[OS-Valor Unitario]]*Tabla1[[#This Row],[OS-Cantidad]]</f>
        <v>1881600</v>
      </c>
      <c r="V3643" s="3">
        <f>Tabla1[[#This Row],[costo_antes_iva]]*Tabla1[[#This Row],[OS-Cantidad]]</f>
        <v>672000</v>
      </c>
      <c r="W3643" s="3">
        <f>Tabla1[[#This Row],[Valor total OS]]-Tabla1[[#This Row],[valor total op]]</f>
        <v>1209600</v>
      </c>
    </row>
    <row r="3644" spans="1:23" x14ac:dyDescent="0.3">
      <c r="A3644">
        <v>5886</v>
      </c>
      <c r="B3644" t="s">
        <v>5015</v>
      </c>
      <c r="C3644" t="s">
        <v>513</v>
      </c>
      <c r="D3644" t="s">
        <v>116</v>
      </c>
      <c r="E3644">
        <v>54</v>
      </c>
      <c r="F3644">
        <v>61894353</v>
      </c>
      <c r="G3644" t="s">
        <v>5016</v>
      </c>
      <c r="H3644" s="6">
        <v>45700</v>
      </c>
      <c r="I3644" s="3">
        <v>1500</v>
      </c>
      <c r="J3644" t="s">
        <v>82</v>
      </c>
      <c r="K3644" t="s">
        <v>5017</v>
      </c>
      <c r="L3644">
        <v>21</v>
      </c>
      <c r="M3644" t="s">
        <v>232</v>
      </c>
      <c r="N3644" s="3">
        <v>1700</v>
      </c>
      <c r="O3644">
        <v>168</v>
      </c>
      <c r="P3644" t="s">
        <v>4978</v>
      </c>
      <c r="Q3644" t="s">
        <v>27</v>
      </c>
      <c r="R3644" t="s">
        <v>485</v>
      </c>
      <c r="S3644" s="3">
        <v>215917618</v>
      </c>
      <c r="T3644" s="3">
        <f>Tabla1[[#This Row],[OS-Valor Unitario]]-Tabla1[[#This Row],[costo_antes_iva]]</f>
        <v>200</v>
      </c>
      <c r="U3644" s="3">
        <f>Tabla1[[#This Row],[OS-Valor Unitario]]*Tabla1[[#This Row],[OS-Cantidad]]</f>
        <v>285600</v>
      </c>
      <c r="V3644" s="3">
        <f>Tabla1[[#This Row],[costo_antes_iva]]*Tabla1[[#This Row],[OS-Cantidad]]</f>
        <v>252000</v>
      </c>
      <c r="W3644" s="3">
        <f>Tabla1[[#This Row],[Valor total OS]]-Tabla1[[#This Row],[valor total op]]</f>
        <v>33600</v>
      </c>
    </row>
    <row r="3645" spans="1:23" x14ac:dyDescent="0.3">
      <c r="A3645">
        <v>5886</v>
      </c>
      <c r="B3645" t="s">
        <v>5015</v>
      </c>
      <c r="C3645" t="s">
        <v>513</v>
      </c>
      <c r="D3645" t="s">
        <v>116</v>
      </c>
      <c r="E3645">
        <v>0</v>
      </c>
      <c r="F3645">
        <v>61887932</v>
      </c>
      <c r="G3645" t="s">
        <v>5016</v>
      </c>
      <c r="H3645" s="6">
        <v>45700</v>
      </c>
      <c r="I3645" s="3">
        <v>4000</v>
      </c>
      <c r="J3645" t="s">
        <v>23</v>
      </c>
      <c r="K3645" t="s">
        <v>5017</v>
      </c>
      <c r="L3645">
        <v>21</v>
      </c>
      <c r="M3645" t="s">
        <v>405</v>
      </c>
      <c r="N3645" s="3">
        <v>11200</v>
      </c>
      <c r="O3645">
        <v>168</v>
      </c>
      <c r="P3645" t="s">
        <v>4978</v>
      </c>
      <c r="Q3645" t="s">
        <v>27</v>
      </c>
      <c r="R3645" t="s">
        <v>485</v>
      </c>
      <c r="S3645" s="3">
        <v>215917618</v>
      </c>
      <c r="T3645" s="3">
        <f>Tabla1[[#This Row],[OS-Valor Unitario]]-Tabla1[[#This Row],[costo_antes_iva]]</f>
        <v>7200</v>
      </c>
      <c r="U3645" s="3">
        <f>Tabla1[[#This Row],[OS-Valor Unitario]]*Tabla1[[#This Row],[OS-Cantidad]]</f>
        <v>1881600</v>
      </c>
      <c r="V3645" s="3">
        <f>Tabla1[[#This Row],[costo_antes_iva]]*Tabla1[[#This Row],[OS-Cantidad]]</f>
        <v>672000</v>
      </c>
      <c r="W3645" s="3">
        <f>Tabla1[[#This Row],[Valor total OS]]-Tabla1[[#This Row],[valor total op]]</f>
        <v>1209600</v>
      </c>
    </row>
    <row r="3646" spans="1:23" x14ac:dyDescent="0.3">
      <c r="A3646">
        <v>5886</v>
      </c>
      <c r="B3646" t="s">
        <v>5015</v>
      </c>
      <c r="C3646" t="s">
        <v>513</v>
      </c>
      <c r="D3646" t="s">
        <v>116</v>
      </c>
      <c r="E3646">
        <v>0</v>
      </c>
      <c r="F3646">
        <v>61887932</v>
      </c>
      <c r="G3646" t="s">
        <v>5016</v>
      </c>
      <c r="H3646" s="6">
        <v>45700</v>
      </c>
      <c r="I3646" s="3">
        <v>1500</v>
      </c>
      <c r="J3646" t="s">
        <v>82</v>
      </c>
      <c r="K3646" t="s">
        <v>5017</v>
      </c>
      <c r="L3646">
        <v>21</v>
      </c>
      <c r="M3646" t="s">
        <v>232</v>
      </c>
      <c r="N3646" s="3">
        <v>1700</v>
      </c>
      <c r="O3646">
        <v>168</v>
      </c>
      <c r="P3646" t="s">
        <v>4978</v>
      </c>
      <c r="Q3646" t="s">
        <v>27</v>
      </c>
      <c r="R3646" t="s">
        <v>485</v>
      </c>
      <c r="S3646" s="3">
        <v>215917618</v>
      </c>
      <c r="T3646" s="3">
        <f>Tabla1[[#This Row],[OS-Valor Unitario]]-Tabla1[[#This Row],[costo_antes_iva]]</f>
        <v>200</v>
      </c>
      <c r="U3646" s="3">
        <f>Tabla1[[#This Row],[OS-Valor Unitario]]*Tabla1[[#This Row],[OS-Cantidad]]</f>
        <v>285600</v>
      </c>
      <c r="V3646" s="3">
        <f>Tabla1[[#This Row],[costo_antes_iva]]*Tabla1[[#This Row],[OS-Cantidad]]</f>
        <v>252000</v>
      </c>
      <c r="W3646" s="3">
        <f>Tabla1[[#This Row],[Valor total OS]]-Tabla1[[#This Row],[valor total op]]</f>
        <v>33600</v>
      </c>
    </row>
    <row r="3647" spans="1:23" x14ac:dyDescent="0.3">
      <c r="A3647">
        <v>5886</v>
      </c>
      <c r="B3647" t="s">
        <v>5018</v>
      </c>
      <c r="C3647" t="s">
        <v>282</v>
      </c>
      <c r="D3647" t="s">
        <v>116</v>
      </c>
      <c r="E3647">
        <v>45</v>
      </c>
      <c r="F3647">
        <v>61887794</v>
      </c>
      <c r="G3647" t="s">
        <v>5019</v>
      </c>
      <c r="H3647" s="6">
        <v>45700</v>
      </c>
      <c r="I3647" s="3">
        <v>1500</v>
      </c>
      <c r="J3647" t="s">
        <v>82</v>
      </c>
      <c r="K3647" t="s">
        <v>5020</v>
      </c>
      <c r="L3647">
        <v>22</v>
      </c>
      <c r="M3647" t="s">
        <v>119</v>
      </c>
      <c r="N3647" s="3">
        <v>1500</v>
      </c>
      <c r="O3647">
        <v>46</v>
      </c>
      <c r="P3647" t="s">
        <v>4978</v>
      </c>
      <c r="Q3647" t="s">
        <v>27</v>
      </c>
      <c r="R3647" t="s">
        <v>72</v>
      </c>
      <c r="S3647" s="3">
        <v>215917618</v>
      </c>
      <c r="T3647" s="3">
        <f>Tabla1[[#This Row],[OS-Valor Unitario]]-Tabla1[[#This Row],[costo_antes_iva]]</f>
        <v>0</v>
      </c>
      <c r="U3647" s="3">
        <f>Tabla1[[#This Row],[OS-Valor Unitario]]*Tabla1[[#This Row],[OS-Cantidad]]</f>
        <v>69000</v>
      </c>
      <c r="V3647" s="3">
        <f>Tabla1[[#This Row],[costo_antes_iva]]*Tabla1[[#This Row],[OS-Cantidad]]</f>
        <v>69000</v>
      </c>
      <c r="W3647" s="3">
        <f>Tabla1[[#This Row],[Valor total OS]]-Tabla1[[#This Row],[valor total op]]</f>
        <v>0</v>
      </c>
    </row>
    <row r="3648" spans="1:23" x14ac:dyDescent="0.3">
      <c r="A3648">
        <v>5886</v>
      </c>
      <c r="B3648" t="s">
        <v>5018</v>
      </c>
      <c r="C3648" t="s">
        <v>282</v>
      </c>
      <c r="D3648" t="s">
        <v>116</v>
      </c>
      <c r="E3648">
        <v>45</v>
      </c>
      <c r="F3648">
        <v>61887794</v>
      </c>
      <c r="G3648" t="s">
        <v>5019</v>
      </c>
      <c r="H3648" s="6">
        <v>45700</v>
      </c>
      <c r="I3648" s="3">
        <v>11000</v>
      </c>
      <c r="J3648" t="s">
        <v>23</v>
      </c>
      <c r="K3648" t="s">
        <v>5020</v>
      </c>
      <c r="L3648">
        <v>22</v>
      </c>
      <c r="M3648" t="s">
        <v>70</v>
      </c>
      <c r="N3648" s="3">
        <v>12200</v>
      </c>
      <c r="O3648">
        <v>46</v>
      </c>
      <c r="P3648" t="s">
        <v>4978</v>
      </c>
      <c r="Q3648" t="s">
        <v>27</v>
      </c>
      <c r="R3648" t="s">
        <v>72</v>
      </c>
      <c r="S3648" s="3">
        <v>215917618</v>
      </c>
      <c r="T3648" s="3">
        <f>Tabla1[[#This Row],[OS-Valor Unitario]]-Tabla1[[#This Row],[costo_antes_iva]]</f>
        <v>1200</v>
      </c>
      <c r="U3648" s="3">
        <f>Tabla1[[#This Row],[OS-Valor Unitario]]*Tabla1[[#This Row],[OS-Cantidad]]</f>
        <v>561200</v>
      </c>
      <c r="V3648" s="3">
        <f>Tabla1[[#This Row],[costo_antes_iva]]*Tabla1[[#This Row],[OS-Cantidad]]</f>
        <v>506000</v>
      </c>
      <c r="W3648" s="3">
        <f>Tabla1[[#This Row],[Valor total OS]]-Tabla1[[#This Row],[valor total op]]</f>
        <v>55200</v>
      </c>
    </row>
    <row r="3649" spans="1:23" x14ac:dyDescent="0.3">
      <c r="A3649">
        <v>5886</v>
      </c>
      <c r="B3649" t="s">
        <v>5021</v>
      </c>
      <c r="C3649" t="s">
        <v>282</v>
      </c>
      <c r="D3649" t="s">
        <v>116</v>
      </c>
      <c r="E3649">
        <v>54</v>
      </c>
      <c r="F3649">
        <v>62030950</v>
      </c>
      <c r="G3649" t="s">
        <v>5016</v>
      </c>
      <c r="H3649" s="6">
        <v>45706</v>
      </c>
      <c r="I3649" s="3">
        <v>1500</v>
      </c>
      <c r="J3649" t="s">
        <v>82</v>
      </c>
      <c r="K3649" t="s">
        <v>5022</v>
      </c>
      <c r="L3649">
        <v>23</v>
      </c>
      <c r="M3649" t="s">
        <v>119</v>
      </c>
      <c r="N3649" s="3">
        <v>1500</v>
      </c>
      <c r="O3649">
        <v>51</v>
      </c>
      <c r="P3649" t="s">
        <v>4978</v>
      </c>
      <c r="Q3649" t="s">
        <v>27</v>
      </c>
      <c r="R3649" t="s">
        <v>72</v>
      </c>
      <c r="S3649" s="3">
        <v>215917618</v>
      </c>
      <c r="T3649" s="3">
        <f>Tabla1[[#This Row],[OS-Valor Unitario]]-Tabla1[[#This Row],[costo_antes_iva]]</f>
        <v>0</v>
      </c>
      <c r="U3649" s="3">
        <f>Tabla1[[#This Row],[OS-Valor Unitario]]*Tabla1[[#This Row],[OS-Cantidad]]</f>
        <v>76500</v>
      </c>
      <c r="V3649" s="3">
        <f>Tabla1[[#This Row],[costo_antes_iva]]*Tabla1[[#This Row],[OS-Cantidad]]</f>
        <v>76500</v>
      </c>
      <c r="W3649" s="3">
        <f>Tabla1[[#This Row],[Valor total OS]]-Tabla1[[#This Row],[valor total op]]</f>
        <v>0</v>
      </c>
    </row>
    <row r="3650" spans="1:23" x14ac:dyDescent="0.3">
      <c r="A3650">
        <v>5886</v>
      </c>
      <c r="B3650" t="s">
        <v>5021</v>
      </c>
      <c r="C3650" t="s">
        <v>282</v>
      </c>
      <c r="D3650" t="s">
        <v>116</v>
      </c>
      <c r="E3650">
        <v>54</v>
      </c>
      <c r="F3650">
        <v>62030950</v>
      </c>
      <c r="G3650" t="s">
        <v>5016</v>
      </c>
      <c r="H3650" s="6">
        <v>45706</v>
      </c>
      <c r="I3650" s="3">
        <v>11000</v>
      </c>
      <c r="J3650" t="s">
        <v>23</v>
      </c>
      <c r="K3650" t="s">
        <v>5022</v>
      </c>
      <c r="L3650">
        <v>23</v>
      </c>
      <c r="M3650" t="s">
        <v>3664</v>
      </c>
      <c r="N3650" s="3">
        <v>20000</v>
      </c>
      <c r="O3650">
        <v>51</v>
      </c>
      <c r="P3650" t="s">
        <v>4978</v>
      </c>
      <c r="Q3650" t="s">
        <v>27</v>
      </c>
      <c r="R3650" t="s">
        <v>72</v>
      </c>
      <c r="S3650" s="3">
        <v>215917618</v>
      </c>
      <c r="T3650" s="3">
        <f>Tabla1[[#This Row],[OS-Valor Unitario]]-Tabla1[[#This Row],[costo_antes_iva]]</f>
        <v>9000</v>
      </c>
      <c r="U3650" s="3">
        <f>Tabla1[[#This Row],[OS-Valor Unitario]]*Tabla1[[#This Row],[OS-Cantidad]]</f>
        <v>1020000</v>
      </c>
      <c r="V3650" s="3">
        <f>Tabla1[[#This Row],[costo_antes_iva]]*Tabla1[[#This Row],[OS-Cantidad]]</f>
        <v>561000</v>
      </c>
      <c r="W3650" s="3">
        <f>Tabla1[[#This Row],[Valor total OS]]-Tabla1[[#This Row],[valor total op]]</f>
        <v>459000</v>
      </c>
    </row>
    <row r="3651" spans="1:23" x14ac:dyDescent="0.3">
      <c r="A3651">
        <v>5886</v>
      </c>
      <c r="B3651" t="s">
        <v>5021</v>
      </c>
      <c r="C3651" t="s">
        <v>345</v>
      </c>
      <c r="D3651" t="s">
        <v>116</v>
      </c>
      <c r="E3651">
        <v>49</v>
      </c>
      <c r="F3651">
        <v>62031886</v>
      </c>
      <c r="G3651" t="s">
        <v>5016</v>
      </c>
      <c r="H3651" s="6">
        <v>45706</v>
      </c>
      <c r="I3651" s="3">
        <v>7500</v>
      </c>
      <c r="J3651" t="s">
        <v>23</v>
      </c>
      <c r="K3651" t="s">
        <v>5022</v>
      </c>
      <c r="L3651">
        <v>23</v>
      </c>
      <c r="M3651" t="s">
        <v>3664</v>
      </c>
      <c r="N3651" s="3">
        <v>20000</v>
      </c>
      <c r="O3651">
        <v>51</v>
      </c>
      <c r="P3651" t="s">
        <v>4978</v>
      </c>
      <c r="Q3651" t="s">
        <v>27</v>
      </c>
      <c r="R3651" t="s">
        <v>28</v>
      </c>
      <c r="S3651" s="3">
        <v>215917618</v>
      </c>
      <c r="T3651" s="3">
        <f>Tabla1[[#This Row],[OS-Valor Unitario]]-Tabla1[[#This Row],[costo_antes_iva]]</f>
        <v>12500</v>
      </c>
      <c r="U3651" s="3">
        <f>Tabla1[[#This Row],[OS-Valor Unitario]]*Tabla1[[#This Row],[OS-Cantidad]]</f>
        <v>1020000</v>
      </c>
      <c r="V3651" s="3">
        <f>Tabla1[[#This Row],[costo_antes_iva]]*Tabla1[[#This Row],[OS-Cantidad]]</f>
        <v>382500</v>
      </c>
      <c r="W3651" s="3">
        <f>Tabla1[[#This Row],[Valor total OS]]-Tabla1[[#This Row],[valor total op]]</f>
        <v>637500</v>
      </c>
    </row>
    <row r="3652" spans="1:23" x14ac:dyDescent="0.3">
      <c r="A3652">
        <v>5886</v>
      </c>
      <c r="B3652" t="s">
        <v>5021</v>
      </c>
      <c r="C3652" t="s">
        <v>282</v>
      </c>
      <c r="D3652" t="s">
        <v>116</v>
      </c>
      <c r="E3652">
        <v>55</v>
      </c>
      <c r="F3652">
        <v>61894918</v>
      </c>
      <c r="G3652" t="s">
        <v>5016</v>
      </c>
      <c r="H3652" s="6">
        <v>45700</v>
      </c>
      <c r="I3652" s="3">
        <v>1500</v>
      </c>
      <c r="J3652" t="s">
        <v>82</v>
      </c>
      <c r="K3652" t="s">
        <v>5022</v>
      </c>
      <c r="L3652">
        <v>23</v>
      </c>
      <c r="M3652" t="s">
        <v>119</v>
      </c>
      <c r="N3652" s="3">
        <v>1500</v>
      </c>
      <c r="O3652">
        <v>51</v>
      </c>
      <c r="P3652" t="s">
        <v>4978</v>
      </c>
      <c r="Q3652" t="s">
        <v>27</v>
      </c>
      <c r="R3652" t="s">
        <v>72</v>
      </c>
      <c r="S3652" s="3">
        <v>215917618</v>
      </c>
      <c r="T3652" s="3">
        <f>Tabla1[[#This Row],[OS-Valor Unitario]]-Tabla1[[#This Row],[costo_antes_iva]]</f>
        <v>0</v>
      </c>
      <c r="U3652" s="3">
        <f>Tabla1[[#This Row],[OS-Valor Unitario]]*Tabla1[[#This Row],[OS-Cantidad]]</f>
        <v>76500</v>
      </c>
      <c r="V3652" s="3">
        <f>Tabla1[[#This Row],[costo_antes_iva]]*Tabla1[[#This Row],[OS-Cantidad]]</f>
        <v>76500</v>
      </c>
      <c r="W3652" s="3">
        <f>Tabla1[[#This Row],[Valor total OS]]-Tabla1[[#This Row],[valor total op]]</f>
        <v>0</v>
      </c>
    </row>
    <row r="3653" spans="1:23" x14ac:dyDescent="0.3">
      <c r="A3653">
        <v>5886</v>
      </c>
      <c r="B3653" t="s">
        <v>5021</v>
      </c>
      <c r="C3653" t="s">
        <v>282</v>
      </c>
      <c r="D3653" t="s">
        <v>116</v>
      </c>
      <c r="E3653">
        <v>55</v>
      </c>
      <c r="F3653">
        <v>61894918</v>
      </c>
      <c r="G3653" t="s">
        <v>5016</v>
      </c>
      <c r="H3653" s="6">
        <v>45700</v>
      </c>
      <c r="I3653" s="3">
        <v>11000</v>
      </c>
      <c r="J3653" t="s">
        <v>23</v>
      </c>
      <c r="K3653" t="s">
        <v>5022</v>
      </c>
      <c r="L3653">
        <v>23</v>
      </c>
      <c r="M3653" t="s">
        <v>3664</v>
      </c>
      <c r="N3653" s="3">
        <v>20000</v>
      </c>
      <c r="O3653">
        <v>51</v>
      </c>
      <c r="P3653" t="s">
        <v>4978</v>
      </c>
      <c r="Q3653" t="s">
        <v>27</v>
      </c>
      <c r="R3653" t="s">
        <v>72</v>
      </c>
      <c r="S3653" s="3">
        <v>215917618</v>
      </c>
      <c r="T3653" s="3">
        <f>Tabla1[[#This Row],[OS-Valor Unitario]]-Tabla1[[#This Row],[costo_antes_iva]]</f>
        <v>9000</v>
      </c>
      <c r="U3653" s="3">
        <f>Tabla1[[#This Row],[OS-Valor Unitario]]*Tabla1[[#This Row],[OS-Cantidad]]</f>
        <v>1020000</v>
      </c>
      <c r="V3653" s="3">
        <f>Tabla1[[#This Row],[costo_antes_iva]]*Tabla1[[#This Row],[OS-Cantidad]]</f>
        <v>561000</v>
      </c>
      <c r="W3653" s="3">
        <f>Tabla1[[#This Row],[Valor total OS]]-Tabla1[[#This Row],[valor total op]]</f>
        <v>459000</v>
      </c>
    </row>
    <row r="3654" spans="1:23" x14ac:dyDescent="0.3">
      <c r="A3654">
        <v>5886</v>
      </c>
      <c r="B3654" t="s">
        <v>5021</v>
      </c>
      <c r="C3654" t="s">
        <v>513</v>
      </c>
      <c r="D3654" t="s">
        <v>116</v>
      </c>
      <c r="E3654">
        <v>54</v>
      </c>
      <c r="F3654">
        <v>61894353</v>
      </c>
      <c r="G3654" t="s">
        <v>5016</v>
      </c>
      <c r="H3654" s="6">
        <v>45700</v>
      </c>
      <c r="I3654" s="3">
        <v>4000</v>
      </c>
      <c r="J3654" t="s">
        <v>23</v>
      </c>
      <c r="K3654" t="s">
        <v>5022</v>
      </c>
      <c r="L3654">
        <v>23</v>
      </c>
      <c r="M3654" t="s">
        <v>3664</v>
      </c>
      <c r="N3654" s="3">
        <v>20000</v>
      </c>
      <c r="O3654">
        <v>51</v>
      </c>
      <c r="P3654" t="s">
        <v>4978</v>
      </c>
      <c r="Q3654" t="s">
        <v>27</v>
      </c>
      <c r="R3654" t="s">
        <v>485</v>
      </c>
      <c r="S3654" s="3">
        <v>215917618</v>
      </c>
      <c r="T3654" s="3">
        <f>Tabla1[[#This Row],[OS-Valor Unitario]]-Tabla1[[#This Row],[costo_antes_iva]]</f>
        <v>16000</v>
      </c>
      <c r="U3654" s="3">
        <f>Tabla1[[#This Row],[OS-Valor Unitario]]*Tabla1[[#This Row],[OS-Cantidad]]</f>
        <v>1020000</v>
      </c>
      <c r="V3654" s="3">
        <f>Tabla1[[#This Row],[costo_antes_iva]]*Tabla1[[#This Row],[OS-Cantidad]]</f>
        <v>204000</v>
      </c>
      <c r="W3654" s="3">
        <f>Tabla1[[#This Row],[Valor total OS]]-Tabla1[[#This Row],[valor total op]]</f>
        <v>816000</v>
      </c>
    </row>
    <row r="3655" spans="1:23" x14ac:dyDescent="0.3">
      <c r="A3655">
        <v>5886</v>
      </c>
      <c r="B3655" t="s">
        <v>5021</v>
      </c>
      <c r="C3655" t="s">
        <v>513</v>
      </c>
      <c r="D3655" t="s">
        <v>116</v>
      </c>
      <c r="E3655">
        <v>54</v>
      </c>
      <c r="F3655">
        <v>61894353</v>
      </c>
      <c r="G3655" t="s">
        <v>5016</v>
      </c>
      <c r="H3655" s="6">
        <v>45700</v>
      </c>
      <c r="I3655" s="3">
        <v>1500</v>
      </c>
      <c r="J3655" t="s">
        <v>82</v>
      </c>
      <c r="K3655" t="s">
        <v>5022</v>
      </c>
      <c r="L3655">
        <v>23</v>
      </c>
      <c r="M3655" t="s">
        <v>119</v>
      </c>
      <c r="N3655" s="3">
        <v>1500</v>
      </c>
      <c r="O3655">
        <v>51</v>
      </c>
      <c r="P3655" t="s">
        <v>4978</v>
      </c>
      <c r="Q3655" t="s">
        <v>27</v>
      </c>
      <c r="R3655" t="s">
        <v>485</v>
      </c>
      <c r="S3655" s="3">
        <v>215917618</v>
      </c>
      <c r="T3655" s="3">
        <f>Tabla1[[#This Row],[OS-Valor Unitario]]-Tabla1[[#This Row],[costo_antes_iva]]</f>
        <v>0</v>
      </c>
      <c r="U3655" s="3">
        <f>Tabla1[[#This Row],[OS-Valor Unitario]]*Tabla1[[#This Row],[OS-Cantidad]]</f>
        <v>76500</v>
      </c>
      <c r="V3655" s="3">
        <f>Tabla1[[#This Row],[costo_antes_iva]]*Tabla1[[#This Row],[OS-Cantidad]]</f>
        <v>76500</v>
      </c>
      <c r="W3655" s="3">
        <f>Tabla1[[#This Row],[Valor total OS]]-Tabla1[[#This Row],[valor total op]]</f>
        <v>0</v>
      </c>
    </row>
    <row r="3656" spans="1:23" x14ac:dyDescent="0.3">
      <c r="A3656">
        <v>5886</v>
      </c>
      <c r="B3656" t="s">
        <v>5021</v>
      </c>
      <c r="C3656" t="s">
        <v>513</v>
      </c>
      <c r="D3656" t="s">
        <v>116</v>
      </c>
      <c r="E3656">
        <v>0</v>
      </c>
      <c r="F3656">
        <v>61887932</v>
      </c>
      <c r="G3656" t="s">
        <v>5016</v>
      </c>
      <c r="H3656" s="6">
        <v>45700</v>
      </c>
      <c r="I3656" s="3">
        <v>4000</v>
      </c>
      <c r="J3656" t="s">
        <v>23</v>
      </c>
      <c r="K3656" t="s">
        <v>5022</v>
      </c>
      <c r="L3656">
        <v>23</v>
      </c>
      <c r="M3656" t="s">
        <v>3664</v>
      </c>
      <c r="N3656" s="3">
        <v>20000</v>
      </c>
      <c r="O3656">
        <v>51</v>
      </c>
      <c r="P3656" t="s">
        <v>4978</v>
      </c>
      <c r="Q3656" t="s">
        <v>27</v>
      </c>
      <c r="R3656" t="s">
        <v>485</v>
      </c>
      <c r="S3656" s="3">
        <v>215917618</v>
      </c>
      <c r="T3656" s="3">
        <f>Tabla1[[#This Row],[OS-Valor Unitario]]-Tabla1[[#This Row],[costo_antes_iva]]</f>
        <v>16000</v>
      </c>
      <c r="U3656" s="3">
        <f>Tabla1[[#This Row],[OS-Valor Unitario]]*Tabla1[[#This Row],[OS-Cantidad]]</f>
        <v>1020000</v>
      </c>
      <c r="V3656" s="3">
        <f>Tabla1[[#This Row],[costo_antes_iva]]*Tabla1[[#This Row],[OS-Cantidad]]</f>
        <v>204000</v>
      </c>
      <c r="W3656" s="3">
        <f>Tabla1[[#This Row],[Valor total OS]]-Tabla1[[#This Row],[valor total op]]</f>
        <v>816000</v>
      </c>
    </row>
    <row r="3657" spans="1:23" x14ac:dyDescent="0.3">
      <c r="A3657">
        <v>5886</v>
      </c>
      <c r="B3657" t="s">
        <v>5021</v>
      </c>
      <c r="C3657" t="s">
        <v>513</v>
      </c>
      <c r="D3657" t="s">
        <v>116</v>
      </c>
      <c r="E3657">
        <v>0</v>
      </c>
      <c r="F3657">
        <v>61887932</v>
      </c>
      <c r="G3657" t="s">
        <v>5016</v>
      </c>
      <c r="H3657" s="6">
        <v>45700</v>
      </c>
      <c r="I3657" s="3">
        <v>1500</v>
      </c>
      <c r="J3657" t="s">
        <v>82</v>
      </c>
      <c r="K3657" t="s">
        <v>5022</v>
      </c>
      <c r="L3657">
        <v>23</v>
      </c>
      <c r="M3657" t="s">
        <v>119</v>
      </c>
      <c r="N3657" s="3">
        <v>1500</v>
      </c>
      <c r="O3657">
        <v>51</v>
      </c>
      <c r="P3657" t="s">
        <v>4978</v>
      </c>
      <c r="Q3657" t="s">
        <v>27</v>
      </c>
      <c r="R3657" t="s">
        <v>485</v>
      </c>
      <c r="S3657" s="3">
        <v>215917618</v>
      </c>
      <c r="T3657" s="3">
        <f>Tabla1[[#This Row],[OS-Valor Unitario]]-Tabla1[[#This Row],[costo_antes_iva]]</f>
        <v>0</v>
      </c>
      <c r="U3657" s="3">
        <f>Tabla1[[#This Row],[OS-Valor Unitario]]*Tabla1[[#This Row],[OS-Cantidad]]</f>
        <v>76500</v>
      </c>
      <c r="V3657" s="3">
        <f>Tabla1[[#This Row],[costo_antes_iva]]*Tabla1[[#This Row],[OS-Cantidad]]</f>
        <v>76500</v>
      </c>
      <c r="W3657" s="3">
        <f>Tabla1[[#This Row],[Valor total OS]]-Tabla1[[#This Row],[valor total op]]</f>
        <v>0</v>
      </c>
    </row>
    <row r="3658" spans="1:23" x14ac:dyDescent="0.3">
      <c r="A3658">
        <v>5886</v>
      </c>
      <c r="B3658" t="s">
        <v>5023</v>
      </c>
      <c r="C3658" t="s">
        <v>312</v>
      </c>
      <c r="D3658" t="s">
        <v>116</v>
      </c>
      <c r="E3658">
        <v>379</v>
      </c>
      <c r="F3658">
        <v>61887820</v>
      </c>
      <c r="G3658" t="s">
        <v>5024</v>
      </c>
      <c r="H3658" s="6">
        <v>45700</v>
      </c>
      <c r="I3658" s="3">
        <v>1600</v>
      </c>
      <c r="J3658" t="s">
        <v>82</v>
      </c>
      <c r="K3658" t="s">
        <v>5025</v>
      </c>
      <c r="L3658">
        <v>24</v>
      </c>
      <c r="M3658" t="s">
        <v>232</v>
      </c>
      <c r="N3658" s="3">
        <v>950</v>
      </c>
      <c r="O3658">
        <v>379</v>
      </c>
      <c r="P3658" t="s">
        <v>4978</v>
      </c>
      <c r="Q3658" t="s">
        <v>27</v>
      </c>
      <c r="R3658" t="s">
        <v>199</v>
      </c>
      <c r="S3658" s="3">
        <v>215917618</v>
      </c>
      <c r="T3658" s="3">
        <f>Tabla1[[#This Row],[OS-Valor Unitario]]-Tabla1[[#This Row],[costo_antes_iva]]</f>
        <v>-650</v>
      </c>
      <c r="U3658" s="3">
        <f>Tabla1[[#This Row],[OS-Valor Unitario]]*Tabla1[[#This Row],[OS-Cantidad]]</f>
        <v>360050</v>
      </c>
      <c r="V3658" s="3">
        <f>Tabla1[[#This Row],[costo_antes_iva]]*Tabla1[[#This Row],[OS-Cantidad]]</f>
        <v>606400</v>
      </c>
      <c r="W3658" s="3">
        <f>Tabla1[[#This Row],[Valor total OS]]-Tabla1[[#This Row],[valor total op]]</f>
        <v>-246350</v>
      </c>
    </row>
    <row r="3659" spans="1:23" x14ac:dyDescent="0.3">
      <c r="A3659">
        <v>5886</v>
      </c>
      <c r="B3659" t="s">
        <v>5026</v>
      </c>
      <c r="C3659" t="s">
        <v>513</v>
      </c>
      <c r="D3659" t="s">
        <v>116</v>
      </c>
      <c r="E3659">
        <v>26</v>
      </c>
      <c r="F3659">
        <v>61887835</v>
      </c>
      <c r="G3659" t="s">
        <v>5027</v>
      </c>
      <c r="H3659" s="6">
        <v>45700</v>
      </c>
      <c r="I3659" s="3">
        <v>4000</v>
      </c>
      <c r="J3659" t="s">
        <v>23</v>
      </c>
      <c r="K3659" t="s">
        <v>5028</v>
      </c>
      <c r="L3659">
        <v>25</v>
      </c>
      <c r="M3659" t="s">
        <v>2915</v>
      </c>
      <c r="N3659" s="3">
        <v>4500</v>
      </c>
      <c r="O3659">
        <v>155</v>
      </c>
      <c r="P3659" t="s">
        <v>4978</v>
      </c>
      <c r="Q3659" t="s">
        <v>27</v>
      </c>
      <c r="R3659" t="s">
        <v>485</v>
      </c>
      <c r="S3659" s="3">
        <v>215917618</v>
      </c>
      <c r="T3659" s="3">
        <f>Tabla1[[#This Row],[OS-Valor Unitario]]-Tabla1[[#This Row],[costo_antes_iva]]</f>
        <v>500</v>
      </c>
      <c r="U3659" s="3">
        <f>Tabla1[[#This Row],[OS-Valor Unitario]]*Tabla1[[#This Row],[OS-Cantidad]]</f>
        <v>697500</v>
      </c>
      <c r="V3659" s="3">
        <f>Tabla1[[#This Row],[costo_antes_iva]]*Tabla1[[#This Row],[OS-Cantidad]]</f>
        <v>620000</v>
      </c>
      <c r="W3659" s="3">
        <f>Tabla1[[#This Row],[Valor total OS]]-Tabla1[[#This Row],[valor total op]]</f>
        <v>77500</v>
      </c>
    </row>
    <row r="3660" spans="1:23" x14ac:dyDescent="0.3">
      <c r="A3660">
        <v>5886</v>
      </c>
      <c r="B3660" t="s">
        <v>5026</v>
      </c>
      <c r="C3660" t="s">
        <v>513</v>
      </c>
      <c r="D3660" t="s">
        <v>116</v>
      </c>
      <c r="E3660">
        <v>26</v>
      </c>
      <c r="F3660">
        <v>61887835</v>
      </c>
      <c r="G3660" t="s">
        <v>5027</v>
      </c>
      <c r="H3660" s="6">
        <v>45700</v>
      </c>
      <c r="I3660" s="3">
        <v>1500</v>
      </c>
      <c r="J3660" t="s">
        <v>82</v>
      </c>
      <c r="K3660" t="s">
        <v>5028</v>
      </c>
      <c r="L3660">
        <v>25</v>
      </c>
      <c r="M3660" t="s">
        <v>119</v>
      </c>
      <c r="N3660" s="3">
        <v>2200</v>
      </c>
      <c r="O3660">
        <v>155</v>
      </c>
      <c r="P3660" t="s">
        <v>4978</v>
      </c>
      <c r="Q3660" t="s">
        <v>27</v>
      </c>
      <c r="R3660" t="s">
        <v>485</v>
      </c>
      <c r="S3660" s="3">
        <v>215917618</v>
      </c>
      <c r="T3660" s="3">
        <f>Tabla1[[#This Row],[OS-Valor Unitario]]-Tabla1[[#This Row],[costo_antes_iva]]</f>
        <v>700</v>
      </c>
      <c r="U3660" s="3">
        <f>Tabla1[[#This Row],[OS-Valor Unitario]]*Tabla1[[#This Row],[OS-Cantidad]]</f>
        <v>341000</v>
      </c>
      <c r="V3660" s="3">
        <f>Tabla1[[#This Row],[costo_antes_iva]]*Tabla1[[#This Row],[OS-Cantidad]]</f>
        <v>232500</v>
      </c>
      <c r="W3660" s="3">
        <f>Tabla1[[#This Row],[Valor total OS]]-Tabla1[[#This Row],[valor total op]]</f>
        <v>108500</v>
      </c>
    </row>
    <row r="3661" spans="1:23" x14ac:dyDescent="0.3">
      <c r="A3661">
        <v>5886</v>
      </c>
      <c r="B3661" t="s">
        <v>5029</v>
      </c>
      <c r="C3661" t="s">
        <v>282</v>
      </c>
      <c r="D3661" t="s">
        <v>116</v>
      </c>
      <c r="E3661">
        <v>54</v>
      </c>
      <c r="F3661">
        <v>62030950</v>
      </c>
      <c r="G3661" t="s">
        <v>5016</v>
      </c>
      <c r="H3661" s="6">
        <v>45706</v>
      </c>
      <c r="I3661" s="3">
        <v>1500</v>
      </c>
      <c r="J3661" t="s">
        <v>82</v>
      </c>
      <c r="K3661" t="s">
        <v>5030</v>
      </c>
      <c r="L3661">
        <v>26</v>
      </c>
      <c r="M3661" t="s">
        <v>119</v>
      </c>
      <c r="N3661" s="3">
        <v>3200</v>
      </c>
      <c r="O3661">
        <v>140</v>
      </c>
      <c r="P3661" t="s">
        <v>4978</v>
      </c>
      <c r="Q3661" t="s">
        <v>27</v>
      </c>
      <c r="R3661" t="s">
        <v>72</v>
      </c>
      <c r="S3661" s="3">
        <v>215917618</v>
      </c>
      <c r="T3661" s="3">
        <f>Tabla1[[#This Row],[OS-Valor Unitario]]-Tabla1[[#This Row],[costo_antes_iva]]</f>
        <v>1700</v>
      </c>
      <c r="U3661" s="3">
        <f>Tabla1[[#This Row],[OS-Valor Unitario]]*Tabla1[[#This Row],[OS-Cantidad]]</f>
        <v>448000</v>
      </c>
      <c r="V3661" s="3">
        <f>Tabla1[[#This Row],[costo_antes_iva]]*Tabla1[[#This Row],[OS-Cantidad]]</f>
        <v>210000</v>
      </c>
      <c r="W3661" s="3">
        <f>Tabla1[[#This Row],[Valor total OS]]-Tabla1[[#This Row],[valor total op]]</f>
        <v>238000</v>
      </c>
    </row>
    <row r="3662" spans="1:23" x14ac:dyDescent="0.3">
      <c r="A3662">
        <v>5886</v>
      </c>
      <c r="B3662" t="s">
        <v>5029</v>
      </c>
      <c r="C3662" t="s">
        <v>282</v>
      </c>
      <c r="D3662" t="s">
        <v>116</v>
      </c>
      <c r="E3662">
        <v>54</v>
      </c>
      <c r="F3662">
        <v>62030950</v>
      </c>
      <c r="G3662" t="s">
        <v>5016</v>
      </c>
      <c r="H3662" s="6">
        <v>45706</v>
      </c>
      <c r="I3662" s="3">
        <v>11000</v>
      </c>
      <c r="J3662" t="s">
        <v>23</v>
      </c>
      <c r="K3662" t="s">
        <v>5030</v>
      </c>
      <c r="L3662">
        <v>26</v>
      </c>
      <c r="M3662" t="s">
        <v>2915</v>
      </c>
      <c r="N3662" s="3">
        <v>4500</v>
      </c>
      <c r="O3662">
        <v>140</v>
      </c>
      <c r="P3662" t="s">
        <v>4978</v>
      </c>
      <c r="Q3662" t="s">
        <v>27</v>
      </c>
      <c r="R3662" t="s">
        <v>72</v>
      </c>
      <c r="S3662" s="3">
        <v>215917618</v>
      </c>
      <c r="T3662" s="3">
        <f>Tabla1[[#This Row],[OS-Valor Unitario]]-Tabla1[[#This Row],[costo_antes_iva]]</f>
        <v>-6500</v>
      </c>
      <c r="U3662" s="3">
        <f>Tabla1[[#This Row],[OS-Valor Unitario]]*Tabla1[[#This Row],[OS-Cantidad]]</f>
        <v>630000</v>
      </c>
      <c r="V3662" s="3">
        <f>Tabla1[[#This Row],[costo_antes_iva]]*Tabla1[[#This Row],[OS-Cantidad]]</f>
        <v>1540000</v>
      </c>
      <c r="W3662" s="3">
        <f>Tabla1[[#This Row],[Valor total OS]]-Tabla1[[#This Row],[valor total op]]</f>
        <v>-910000</v>
      </c>
    </row>
    <row r="3663" spans="1:23" x14ac:dyDescent="0.3">
      <c r="A3663">
        <v>5886</v>
      </c>
      <c r="B3663" t="s">
        <v>5029</v>
      </c>
      <c r="C3663" t="s">
        <v>345</v>
      </c>
      <c r="D3663" t="s">
        <v>116</v>
      </c>
      <c r="E3663">
        <v>49</v>
      </c>
      <c r="F3663">
        <v>62031886</v>
      </c>
      <c r="G3663" t="s">
        <v>5016</v>
      </c>
      <c r="H3663" s="6">
        <v>45706</v>
      </c>
      <c r="I3663" s="3">
        <v>7500</v>
      </c>
      <c r="J3663" t="s">
        <v>23</v>
      </c>
      <c r="K3663" t="s">
        <v>5030</v>
      </c>
      <c r="L3663">
        <v>26</v>
      </c>
      <c r="M3663" t="s">
        <v>2915</v>
      </c>
      <c r="N3663" s="3">
        <v>4500</v>
      </c>
      <c r="O3663">
        <v>140</v>
      </c>
      <c r="P3663" t="s">
        <v>4978</v>
      </c>
      <c r="Q3663" t="s">
        <v>27</v>
      </c>
      <c r="R3663" t="s">
        <v>28</v>
      </c>
      <c r="S3663" s="3">
        <v>215917618</v>
      </c>
      <c r="T3663" s="3">
        <f>Tabla1[[#This Row],[OS-Valor Unitario]]-Tabla1[[#This Row],[costo_antes_iva]]</f>
        <v>-3000</v>
      </c>
      <c r="U3663" s="3">
        <f>Tabla1[[#This Row],[OS-Valor Unitario]]*Tabla1[[#This Row],[OS-Cantidad]]</f>
        <v>630000</v>
      </c>
      <c r="V3663" s="3">
        <f>Tabla1[[#This Row],[costo_antes_iva]]*Tabla1[[#This Row],[OS-Cantidad]]</f>
        <v>1050000</v>
      </c>
      <c r="W3663" s="3">
        <f>Tabla1[[#This Row],[Valor total OS]]-Tabla1[[#This Row],[valor total op]]</f>
        <v>-420000</v>
      </c>
    </row>
    <row r="3664" spans="1:23" x14ac:dyDescent="0.3">
      <c r="A3664">
        <v>5886</v>
      </c>
      <c r="B3664" t="s">
        <v>5029</v>
      </c>
      <c r="C3664" t="s">
        <v>282</v>
      </c>
      <c r="D3664" t="s">
        <v>116</v>
      </c>
      <c r="E3664">
        <v>55</v>
      </c>
      <c r="F3664">
        <v>61894918</v>
      </c>
      <c r="G3664" t="s">
        <v>5016</v>
      </c>
      <c r="H3664" s="6">
        <v>45700</v>
      </c>
      <c r="I3664" s="3">
        <v>1500</v>
      </c>
      <c r="J3664" t="s">
        <v>82</v>
      </c>
      <c r="K3664" t="s">
        <v>5030</v>
      </c>
      <c r="L3664">
        <v>26</v>
      </c>
      <c r="M3664" t="s">
        <v>119</v>
      </c>
      <c r="N3664" s="3">
        <v>3200</v>
      </c>
      <c r="O3664">
        <v>140</v>
      </c>
      <c r="P3664" t="s">
        <v>4978</v>
      </c>
      <c r="Q3664" t="s">
        <v>27</v>
      </c>
      <c r="R3664" t="s">
        <v>72</v>
      </c>
      <c r="S3664" s="3">
        <v>215917618</v>
      </c>
      <c r="T3664" s="3">
        <f>Tabla1[[#This Row],[OS-Valor Unitario]]-Tabla1[[#This Row],[costo_antes_iva]]</f>
        <v>1700</v>
      </c>
      <c r="U3664" s="3">
        <f>Tabla1[[#This Row],[OS-Valor Unitario]]*Tabla1[[#This Row],[OS-Cantidad]]</f>
        <v>448000</v>
      </c>
      <c r="V3664" s="3">
        <f>Tabla1[[#This Row],[costo_antes_iva]]*Tabla1[[#This Row],[OS-Cantidad]]</f>
        <v>210000</v>
      </c>
      <c r="W3664" s="3">
        <f>Tabla1[[#This Row],[Valor total OS]]-Tabla1[[#This Row],[valor total op]]</f>
        <v>238000</v>
      </c>
    </row>
    <row r="3665" spans="1:23" x14ac:dyDescent="0.3">
      <c r="A3665">
        <v>5886</v>
      </c>
      <c r="B3665" t="s">
        <v>5029</v>
      </c>
      <c r="C3665" t="s">
        <v>282</v>
      </c>
      <c r="D3665" t="s">
        <v>116</v>
      </c>
      <c r="E3665">
        <v>55</v>
      </c>
      <c r="F3665">
        <v>61894918</v>
      </c>
      <c r="G3665" t="s">
        <v>5016</v>
      </c>
      <c r="H3665" s="6">
        <v>45700</v>
      </c>
      <c r="I3665" s="3">
        <v>11000</v>
      </c>
      <c r="J3665" t="s">
        <v>23</v>
      </c>
      <c r="K3665" t="s">
        <v>5030</v>
      </c>
      <c r="L3665">
        <v>26</v>
      </c>
      <c r="M3665" t="s">
        <v>2915</v>
      </c>
      <c r="N3665" s="3">
        <v>4500</v>
      </c>
      <c r="O3665">
        <v>140</v>
      </c>
      <c r="P3665" t="s">
        <v>4978</v>
      </c>
      <c r="Q3665" t="s">
        <v>27</v>
      </c>
      <c r="R3665" t="s">
        <v>72</v>
      </c>
      <c r="S3665" s="3">
        <v>215917618</v>
      </c>
      <c r="T3665" s="3">
        <f>Tabla1[[#This Row],[OS-Valor Unitario]]-Tabla1[[#This Row],[costo_antes_iva]]</f>
        <v>-6500</v>
      </c>
      <c r="U3665" s="3">
        <f>Tabla1[[#This Row],[OS-Valor Unitario]]*Tabla1[[#This Row],[OS-Cantidad]]</f>
        <v>630000</v>
      </c>
      <c r="V3665" s="3">
        <f>Tabla1[[#This Row],[costo_antes_iva]]*Tabla1[[#This Row],[OS-Cantidad]]</f>
        <v>1540000</v>
      </c>
      <c r="W3665" s="3">
        <f>Tabla1[[#This Row],[Valor total OS]]-Tabla1[[#This Row],[valor total op]]</f>
        <v>-910000</v>
      </c>
    </row>
    <row r="3666" spans="1:23" x14ac:dyDescent="0.3">
      <c r="A3666">
        <v>5886</v>
      </c>
      <c r="B3666" t="s">
        <v>5029</v>
      </c>
      <c r="C3666" t="s">
        <v>513</v>
      </c>
      <c r="D3666" t="s">
        <v>116</v>
      </c>
      <c r="E3666">
        <v>54</v>
      </c>
      <c r="F3666">
        <v>61894353</v>
      </c>
      <c r="G3666" t="s">
        <v>5016</v>
      </c>
      <c r="H3666" s="6">
        <v>45700</v>
      </c>
      <c r="I3666" s="3">
        <v>4000</v>
      </c>
      <c r="J3666" t="s">
        <v>23</v>
      </c>
      <c r="K3666" t="s">
        <v>5030</v>
      </c>
      <c r="L3666">
        <v>26</v>
      </c>
      <c r="M3666" t="s">
        <v>2915</v>
      </c>
      <c r="N3666" s="3">
        <v>4500</v>
      </c>
      <c r="O3666">
        <v>140</v>
      </c>
      <c r="P3666" t="s">
        <v>4978</v>
      </c>
      <c r="Q3666" t="s">
        <v>27</v>
      </c>
      <c r="R3666" t="s">
        <v>485</v>
      </c>
      <c r="S3666" s="3">
        <v>215917618</v>
      </c>
      <c r="T3666" s="3">
        <f>Tabla1[[#This Row],[OS-Valor Unitario]]-Tabla1[[#This Row],[costo_antes_iva]]</f>
        <v>500</v>
      </c>
      <c r="U3666" s="3">
        <f>Tabla1[[#This Row],[OS-Valor Unitario]]*Tabla1[[#This Row],[OS-Cantidad]]</f>
        <v>630000</v>
      </c>
      <c r="V3666" s="3">
        <f>Tabla1[[#This Row],[costo_antes_iva]]*Tabla1[[#This Row],[OS-Cantidad]]</f>
        <v>560000</v>
      </c>
      <c r="W3666" s="3">
        <f>Tabla1[[#This Row],[Valor total OS]]-Tabla1[[#This Row],[valor total op]]</f>
        <v>70000</v>
      </c>
    </row>
    <row r="3667" spans="1:23" x14ac:dyDescent="0.3">
      <c r="A3667">
        <v>5886</v>
      </c>
      <c r="B3667" t="s">
        <v>5029</v>
      </c>
      <c r="C3667" t="s">
        <v>513</v>
      </c>
      <c r="D3667" t="s">
        <v>116</v>
      </c>
      <c r="E3667">
        <v>54</v>
      </c>
      <c r="F3667">
        <v>61894353</v>
      </c>
      <c r="G3667" t="s">
        <v>5016</v>
      </c>
      <c r="H3667" s="6">
        <v>45700</v>
      </c>
      <c r="I3667" s="3">
        <v>1500</v>
      </c>
      <c r="J3667" t="s">
        <v>82</v>
      </c>
      <c r="K3667" t="s">
        <v>5030</v>
      </c>
      <c r="L3667">
        <v>26</v>
      </c>
      <c r="M3667" t="s">
        <v>119</v>
      </c>
      <c r="N3667" s="3">
        <v>3200</v>
      </c>
      <c r="O3667">
        <v>140</v>
      </c>
      <c r="P3667" t="s">
        <v>4978</v>
      </c>
      <c r="Q3667" t="s">
        <v>27</v>
      </c>
      <c r="R3667" t="s">
        <v>485</v>
      </c>
      <c r="S3667" s="3">
        <v>215917618</v>
      </c>
      <c r="T3667" s="3">
        <f>Tabla1[[#This Row],[OS-Valor Unitario]]-Tabla1[[#This Row],[costo_antes_iva]]</f>
        <v>1700</v>
      </c>
      <c r="U3667" s="3">
        <f>Tabla1[[#This Row],[OS-Valor Unitario]]*Tabla1[[#This Row],[OS-Cantidad]]</f>
        <v>448000</v>
      </c>
      <c r="V3667" s="3">
        <f>Tabla1[[#This Row],[costo_antes_iva]]*Tabla1[[#This Row],[OS-Cantidad]]</f>
        <v>210000</v>
      </c>
      <c r="W3667" s="3">
        <f>Tabla1[[#This Row],[Valor total OS]]-Tabla1[[#This Row],[valor total op]]</f>
        <v>238000</v>
      </c>
    </row>
    <row r="3668" spans="1:23" x14ac:dyDescent="0.3">
      <c r="A3668">
        <v>5886</v>
      </c>
      <c r="B3668" t="s">
        <v>5029</v>
      </c>
      <c r="C3668" t="s">
        <v>513</v>
      </c>
      <c r="D3668" t="s">
        <v>116</v>
      </c>
      <c r="E3668">
        <v>0</v>
      </c>
      <c r="F3668">
        <v>61887932</v>
      </c>
      <c r="G3668" t="s">
        <v>5016</v>
      </c>
      <c r="H3668" s="6">
        <v>45700</v>
      </c>
      <c r="I3668" s="3">
        <v>4000</v>
      </c>
      <c r="J3668" t="s">
        <v>23</v>
      </c>
      <c r="K3668" t="s">
        <v>5030</v>
      </c>
      <c r="L3668">
        <v>26</v>
      </c>
      <c r="M3668" t="s">
        <v>2915</v>
      </c>
      <c r="N3668" s="3">
        <v>4500</v>
      </c>
      <c r="O3668">
        <v>140</v>
      </c>
      <c r="P3668" t="s">
        <v>4978</v>
      </c>
      <c r="Q3668" t="s">
        <v>27</v>
      </c>
      <c r="R3668" t="s">
        <v>485</v>
      </c>
      <c r="S3668" s="3">
        <v>215917618</v>
      </c>
      <c r="T3668" s="3">
        <f>Tabla1[[#This Row],[OS-Valor Unitario]]-Tabla1[[#This Row],[costo_antes_iva]]</f>
        <v>500</v>
      </c>
      <c r="U3668" s="3">
        <f>Tabla1[[#This Row],[OS-Valor Unitario]]*Tabla1[[#This Row],[OS-Cantidad]]</f>
        <v>630000</v>
      </c>
      <c r="V3668" s="3">
        <f>Tabla1[[#This Row],[costo_antes_iva]]*Tabla1[[#This Row],[OS-Cantidad]]</f>
        <v>560000</v>
      </c>
      <c r="W3668" s="3">
        <f>Tabla1[[#This Row],[Valor total OS]]-Tabla1[[#This Row],[valor total op]]</f>
        <v>70000</v>
      </c>
    </row>
    <row r="3669" spans="1:23" x14ac:dyDescent="0.3">
      <c r="A3669">
        <v>5886</v>
      </c>
      <c r="B3669" t="s">
        <v>5029</v>
      </c>
      <c r="C3669" t="s">
        <v>513</v>
      </c>
      <c r="D3669" t="s">
        <v>116</v>
      </c>
      <c r="E3669">
        <v>0</v>
      </c>
      <c r="F3669">
        <v>61887932</v>
      </c>
      <c r="G3669" t="s">
        <v>5016</v>
      </c>
      <c r="H3669" s="6">
        <v>45700</v>
      </c>
      <c r="I3669" s="3">
        <v>1500</v>
      </c>
      <c r="J3669" t="s">
        <v>82</v>
      </c>
      <c r="K3669" t="s">
        <v>5030</v>
      </c>
      <c r="L3669">
        <v>26</v>
      </c>
      <c r="M3669" t="s">
        <v>119</v>
      </c>
      <c r="N3669" s="3">
        <v>3200</v>
      </c>
      <c r="O3669">
        <v>140</v>
      </c>
      <c r="P3669" t="s">
        <v>4978</v>
      </c>
      <c r="Q3669" t="s">
        <v>27</v>
      </c>
      <c r="R3669" t="s">
        <v>485</v>
      </c>
      <c r="S3669" s="3">
        <v>215917618</v>
      </c>
      <c r="T3669" s="3">
        <f>Tabla1[[#This Row],[OS-Valor Unitario]]-Tabla1[[#This Row],[costo_antes_iva]]</f>
        <v>1700</v>
      </c>
      <c r="U3669" s="3">
        <f>Tabla1[[#This Row],[OS-Valor Unitario]]*Tabla1[[#This Row],[OS-Cantidad]]</f>
        <v>448000</v>
      </c>
      <c r="V3669" s="3">
        <f>Tabla1[[#This Row],[costo_antes_iva]]*Tabla1[[#This Row],[OS-Cantidad]]</f>
        <v>210000</v>
      </c>
      <c r="W3669" s="3">
        <f>Tabla1[[#This Row],[Valor total OS]]-Tabla1[[#This Row],[valor total op]]</f>
        <v>238000</v>
      </c>
    </row>
    <row r="3670" spans="1:23" x14ac:dyDescent="0.3">
      <c r="A3670">
        <v>5886</v>
      </c>
      <c r="B3670" t="s">
        <v>5031</v>
      </c>
      <c r="C3670" t="s">
        <v>3279</v>
      </c>
      <c r="D3670" t="s">
        <v>116</v>
      </c>
      <c r="E3670">
        <v>10</v>
      </c>
      <c r="F3670">
        <v>61887871</v>
      </c>
      <c r="G3670" t="s">
        <v>5032</v>
      </c>
      <c r="H3670" s="6">
        <v>45700</v>
      </c>
      <c r="I3670" s="3">
        <v>1000</v>
      </c>
      <c r="J3670" t="s">
        <v>82</v>
      </c>
      <c r="K3670" t="s">
        <v>5033</v>
      </c>
      <c r="L3670">
        <v>31</v>
      </c>
      <c r="M3670" t="s">
        <v>232</v>
      </c>
      <c r="N3670" s="3">
        <v>950</v>
      </c>
      <c r="O3670">
        <v>15</v>
      </c>
      <c r="P3670" t="s">
        <v>4978</v>
      </c>
      <c r="Q3670" t="s">
        <v>27</v>
      </c>
      <c r="R3670" t="s">
        <v>61</v>
      </c>
      <c r="S3670" s="3">
        <v>215917618</v>
      </c>
      <c r="T3670" s="3">
        <f>Tabla1[[#This Row],[OS-Valor Unitario]]-Tabla1[[#This Row],[costo_antes_iva]]</f>
        <v>-50</v>
      </c>
      <c r="U3670" s="3">
        <f>Tabla1[[#This Row],[OS-Valor Unitario]]*Tabla1[[#This Row],[OS-Cantidad]]</f>
        <v>14250</v>
      </c>
      <c r="V3670" s="3">
        <f>Tabla1[[#This Row],[costo_antes_iva]]*Tabla1[[#This Row],[OS-Cantidad]]</f>
        <v>15000</v>
      </c>
      <c r="W3670" s="3">
        <f>Tabla1[[#This Row],[Valor total OS]]-Tabla1[[#This Row],[valor total op]]</f>
        <v>-750</v>
      </c>
    </row>
    <row r="3671" spans="1:23" x14ac:dyDescent="0.3">
      <c r="A3671">
        <v>5886</v>
      </c>
      <c r="B3671" t="s">
        <v>5034</v>
      </c>
      <c r="C3671" t="s">
        <v>4312</v>
      </c>
      <c r="D3671" t="s">
        <v>116</v>
      </c>
      <c r="E3671">
        <v>52</v>
      </c>
      <c r="F3671">
        <v>61887874</v>
      </c>
      <c r="G3671" t="s">
        <v>5035</v>
      </c>
      <c r="H3671" s="6">
        <v>45700</v>
      </c>
      <c r="I3671" s="3">
        <v>17000</v>
      </c>
      <c r="J3671" t="s">
        <v>23</v>
      </c>
      <c r="K3671" t="s">
        <v>5036</v>
      </c>
      <c r="L3671">
        <v>32</v>
      </c>
      <c r="M3671" t="s">
        <v>247</v>
      </c>
      <c r="N3671" s="3">
        <v>16000</v>
      </c>
      <c r="O3671">
        <v>72</v>
      </c>
      <c r="P3671" t="s">
        <v>4978</v>
      </c>
      <c r="Q3671" t="s">
        <v>27</v>
      </c>
      <c r="R3671" t="s">
        <v>248</v>
      </c>
      <c r="S3671" s="3">
        <v>215917618</v>
      </c>
      <c r="T3671" s="3">
        <f>Tabla1[[#This Row],[OS-Valor Unitario]]-Tabla1[[#This Row],[costo_antes_iva]]</f>
        <v>-1000</v>
      </c>
      <c r="U3671" s="3">
        <f>Tabla1[[#This Row],[OS-Valor Unitario]]*Tabla1[[#This Row],[OS-Cantidad]]</f>
        <v>1152000</v>
      </c>
      <c r="V3671" s="3">
        <f>Tabla1[[#This Row],[costo_antes_iva]]*Tabla1[[#This Row],[OS-Cantidad]]</f>
        <v>1224000</v>
      </c>
      <c r="W3671" s="3">
        <f>Tabla1[[#This Row],[Valor total OS]]-Tabla1[[#This Row],[valor total op]]</f>
        <v>-72000</v>
      </c>
    </row>
    <row r="3672" spans="1:23" x14ac:dyDescent="0.3">
      <c r="A3672">
        <v>5886</v>
      </c>
      <c r="B3672" t="s">
        <v>5034</v>
      </c>
      <c r="C3672" t="s">
        <v>4312</v>
      </c>
      <c r="D3672" t="s">
        <v>116</v>
      </c>
      <c r="E3672">
        <v>52</v>
      </c>
      <c r="F3672">
        <v>61887874</v>
      </c>
      <c r="G3672" t="s">
        <v>5035</v>
      </c>
      <c r="H3672" s="6">
        <v>45700</v>
      </c>
      <c r="I3672" s="3">
        <v>1500</v>
      </c>
      <c r="J3672" t="s">
        <v>82</v>
      </c>
      <c r="K3672" t="s">
        <v>5036</v>
      </c>
      <c r="L3672">
        <v>32</v>
      </c>
      <c r="M3672" t="s">
        <v>232</v>
      </c>
      <c r="N3672" s="3">
        <v>4300</v>
      </c>
      <c r="O3672">
        <v>72</v>
      </c>
      <c r="P3672" t="s">
        <v>4978</v>
      </c>
      <c r="Q3672" t="s">
        <v>27</v>
      </c>
      <c r="R3672" t="s">
        <v>248</v>
      </c>
      <c r="S3672" s="3">
        <v>215917618</v>
      </c>
      <c r="T3672" s="3">
        <f>Tabla1[[#This Row],[OS-Valor Unitario]]-Tabla1[[#This Row],[costo_antes_iva]]</f>
        <v>2800</v>
      </c>
      <c r="U3672" s="3">
        <f>Tabla1[[#This Row],[OS-Valor Unitario]]*Tabla1[[#This Row],[OS-Cantidad]]</f>
        <v>309600</v>
      </c>
      <c r="V3672" s="3">
        <f>Tabla1[[#This Row],[costo_antes_iva]]*Tabla1[[#This Row],[OS-Cantidad]]</f>
        <v>108000</v>
      </c>
      <c r="W3672" s="3">
        <f>Tabla1[[#This Row],[Valor total OS]]-Tabla1[[#This Row],[valor total op]]</f>
        <v>201600</v>
      </c>
    </row>
    <row r="3673" spans="1:23" x14ac:dyDescent="0.3">
      <c r="A3673">
        <v>5883</v>
      </c>
      <c r="B3673" t="s">
        <v>5037</v>
      </c>
      <c r="C3673" t="s">
        <v>3073</v>
      </c>
      <c r="D3673" t="s">
        <v>1118</v>
      </c>
      <c r="E3673">
        <v>15</v>
      </c>
      <c r="F3673">
        <v>62024244</v>
      </c>
      <c r="G3673" t="s">
        <v>5038</v>
      </c>
      <c r="H3673" s="6">
        <v>45706</v>
      </c>
      <c r="I3673" s="3">
        <v>12000</v>
      </c>
      <c r="J3673" t="s">
        <v>23</v>
      </c>
      <c r="K3673" t="s">
        <v>5039</v>
      </c>
      <c r="L3673">
        <v>1</v>
      </c>
      <c r="M3673" t="s">
        <v>405</v>
      </c>
      <c r="N3673" s="3">
        <v>15000</v>
      </c>
      <c r="O3673">
        <v>18</v>
      </c>
      <c r="P3673" t="s">
        <v>5040</v>
      </c>
      <c r="Q3673" t="s">
        <v>726</v>
      </c>
      <c r="R3673" t="s">
        <v>72</v>
      </c>
      <c r="S3673" s="3">
        <v>2541168</v>
      </c>
      <c r="T3673" s="3">
        <f>Tabla1[[#This Row],[OS-Valor Unitario]]-Tabla1[[#This Row],[costo_antes_iva]]</f>
        <v>3000</v>
      </c>
      <c r="U3673" s="3">
        <f>Tabla1[[#This Row],[OS-Valor Unitario]]*Tabla1[[#This Row],[OS-Cantidad]]</f>
        <v>270000</v>
      </c>
      <c r="V3673" s="3">
        <f>Tabla1[[#This Row],[costo_antes_iva]]*Tabla1[[#This Row],[OS-Cantidad]]</f>
        <v>216000</v>
      </c>
      <c r="W3673" s="3">
        <f>Tabla1[[#This Row],[Valor total OS]]-Tabla1[[#This Row],[valor total op]]</f>
        <v>54000</v>
      </c>
    </row>
    <row r="3674" spans="1:23" x14ac:dyDescent="0.3">
      <c r="A3674">
        <v>5883</v>
      </c>
      <c r="B3674" t="s">
        <v>5037</v>
      </c>
      <c r="C3674" t="s">
        <v>3073</v>
      </c>
      <c r="D3674" t="s">
        <v>1118</v>
      </c>
      <c r="E3674">
        <v>15</v>
      </c>
      <c r="F3674">
        <v>62024244</v>
      </c>
      <c r="G3674" t="s">
        <v>5038</v>
      </c>
      <c r="H3674" s="6">
        <v>45706</v>
      </c>
      <c r="I3674" s="3">
        <v>1800</v>
      </c>
      <c r="J3674" t="s">
        <v>82</v>
      </c>
      <c r="K3674" t="s">
        <v>5039</v>
      </c>
      <c r="L3674">
        <v>1</v>
      </c>
      <c r="M3674" t="s">
        <v>119</v>
      </c>
      <c r="N3674" s="3">
        <v>1600</v>
      </c>
      <c r="O3674">
        <v>18</v>
      </c>
      <c r="P3674" t="s">
        <v>5040</v>
      </c>
      <c r="Q3674" t="s">
        <v>726</v>
      </c>
      <c r="R3674" t="s">
        <v>72</v>
      </c>
      <c r="S3674" s="3">
        <v>2541168</v>
      </c>
      <c r="T3674" s="3">
        <f>Tabla1[[#This Row],[OS-Valor Unitario]]-Tabla1[[#This Row],[costo_antes_iva]]</f>
        <v>-200</v>
      </c>
      <c r="U3674" s="3">
        <f>Tabla1[[#This Row],[OS-Valor Unitario]]*Tabla1[[#This Row],[OS-Cantidad]]</f>
        <v>28800</v>
      </c>
      <c r="V3674" s="3">
        <f>Tabla1[[#This Row],[costo_antes_iva]]*Tabla1[[#This Row],[OS-Cantidad]]</f>
        <v>32400</v>
      </c>
      <c r="W3674" s="3">
        <f>Tabla1[[#This Row],[Valor total OS]]-Tabla1[[#This Row],[valor total op]]</f>
        <v>-3600</v>
      </c>
    </row>
    <row r="3675" spans="1:23" x14ac:dyDescent="0.3">
      <c r="A3675">
        <v>5883</v>
      </c>
      <c r="B3675" t="s">
        <v>5041</v>
      </c>
      <c r="C3675" t="s">
        <v>3073</v>
      </c>
      <c r="D3675" t="s">
        <v>1118</v>
      </c>
      <c r="E3675">
        <v>15</v>
      </c>
      <c r="F3675">
        <v>62024253</v>
      </c>
      <c r="G3675" t="s">
        <v>5042</v>
      </c>
      <c r="H3675" s="6">
        <v>45706</v>
      </c>
      <c r="I3675" s="3">
        <v>12000</v>
      </c>
      <c r="J3675" t="s">
        <v>23</v>
      </c>
      <c r="K3675" t="s">
        <v>5043</v>
      </c>
      <c r="L3675">
        <v>2</v>
      </c>
      <c r="M3675" t="s">
        <v>405</v>
      </c>
      <c r="N3675" s="3">
        <v>15000</v>
      </c>
      <c r="O3675">
        <v>18</v>
      </c>
      <c r="P3675" t="s">
        <v>5040</v>
      </c>
      <c r="Q3675" t="s">
        <v>726</v>
      </c>
      <c r="R3675" t="s">
        <v>72</v>
      </c>
      <c r="S3675" s="3">
        <v>2541168</v>
      </c>
      <c r="T3675" s="3">
        <f>Tabla1[[#This Row],[OS-Valor Unitario]]-Tabla1[[#This Row],[costo_antes_iva]]</f>
        <v>3000</v>
      </c>
      <c r="U3675" s="3">
        <f>Tabla1[[#This Row],[OS-Valor Unitario]]*Tabla1[[#This Row],[OS-Cantidad]]</f>
        <v>270000</v>
      </c>
      <c r="V3675" s="3">
        <f>Tabla1[[#This Row],[costo_antes_iva]]*Tabla1[[#This Row],[OS-Cantidad]]</f>
        <v>216000</v>
      </c>
      <c r="W3675" s="3">
        <f>Tabla1[[#This Row],[Valor total OS]]-Tabla1[[#This Row],[valor total op]]</f>
        <v>54000</v>
      </c>
    </row>
    <row r="3676" spans="1:23" x14ac:dyDescent="0.3">
      <c r="A3676">
        <v>5883</v>
      </c>
      <c r="B3676" t="s">
        <v>5041</v>
      </c>
      <c r="C3676" t="s">
        <v>3073</v>
      </c>
      <c r="D3676" t="s">
        <v>1118</v>
      </c>
      <c r="E3676">
        <v>15</v>
      </c>
      <c r="F3676">
        <v>62024253</v>
      </c>
      <c r="G3676" t="s">
        <v>5042</v>
      </c>
      <c r="H3676" s="6">
        <v>45706</v>
      </c>
      <c r="I3676" s="3">
        <v>1800</v>
      </c>
      <c r="J3676" t="s">
        <v>82</v>
      </c>
      <c r="K3676" t="s">
        <v>5043</v>
      </c>
      <c r="L3676">
        <v>2</v>
      </c>
      <c r="M3676" t="s">
        <v>119</v>
      </c>
      <c r="N3676" s="3">
        <v>1600</v>
      </c>
      <c r="O3676">
        <v>18</v>
      </c>
      <c r="P3676" t="s">
        <v>5040</v>
      </c>
      <c r="Q3676" t="s">
        <v>726</v>
      </c>
      <c r="R3676" t="s">
        <v>72</v>
      </c>
      <c r="S3676" s="3">
        <v>2541168</v>
      </c>
      <c r="T3676" s="3">
        <f>Tabla1[[#This Row],[OS-Valor Unitario]]-Tabla1[[#This Row],[costo_antes_iva]]</f>
        <v>-200</v>
      </c>
      <c r="U3676" s="3">
        <f>Tabla1[[#This Row],[OS-Valor Unitario]]*Tabla1[[#This Row],[OS-Cantidad]]</f>
        <v>28800</v>
      </c>
      <c r="V3676" s="3">
        <f>Tabla1[[#This Row],[costo_antes_iva]]*Tabla1[[#This Row],[OS-Cantidad]]</f>
        <v>32400</v>
      </c>
      <c r="W3676" s="3">
        <f>Tabla1[[#This Row],[Valor total OS]]-Tabla1[[#This Row],[valor total op]]</f>
        <v>-3600</v>
      </c>
    </row>
    <row r="3677" spans="1:23" x14ac:dyDescent="0.3">
      <c r="A3677">
        <v>5883</v>
      </c>
      <c r="B3677" t="s">
        <v>5044</v>
      </c>
      <c r="C3677" t="s">
        <v>3073</v>
      </c>
      <c r="D3677" t="s">
        <v>1118</v>
      </c>
      <c r="E3677">
        <v>18</v>
      </c>
      <c r="F3677">
        <v>62024262</v>
      </c>
      <c r="G3677" t="s">
        <v>5045</v>
      </c>
      <c r="H3677" s="6">
        <v>45706</v>
      </c>
      <c r="I3677" s="3">
        <v>12000</v>
      </c>
      <c r="J3677" t="s">
        <v>23</v>
      </c>
      <c r="K3677" t="s">
        <v>5046</v>
      </c>
      <c r="L3677">
        <v>3</v>
      </c>
      <c r="M3677" t="s">
        <v>405</v>
      </c>
      <c r="N3677" s="3">
        <v>15000</v>
      </c>
      <c r="O3677">
        <v>18</v>
      </c>
      <c r="P3677" t="s">
        <v>5040</v>
      </c>
      <c r="Q3677" t="s">
        <v>726</v>
      </c>
      <c r="R3677" t="s">
        <v>72</v>
      </c>
      <c r="S3677" s="3">
        <v>2541168</v>
      </c>
      <c r="T3677" s="3">
        <f>Tabla1[[#This Row],[OS-Valor Unitario]]-Tabla1[[#This Row],[costo_antes_iva]]</f>
        <v>3000</v>
      </c>
      <c r="U3677" s="3">
        <f>Tabla1[[#This Row],[OS-Valor Unitario]]*Tabla1[[#This Row],[OS-Cantidad]]</f>
        <v>270000</v>
      </c>
      <c r="V3677" s="3">
        <f>Tabla1[[#This Row],[costo_antes_iva]]*Tabla1[[#This Row],[OS-Cantidad]]</f>
        <v>216000</v>
      </c>
      <c r="W3677" s="3">
        <f>Tabla1[[#This Row],[Valor total OS]]-Tabla1[[#This Row],[valor total op]]</f>
        <v>54000</v>
      </c>
    </row>
    <row r="3678" spans="1:23" x14ac:dyDescent="0.3">
      <c r="A3678">
        <v>5883</v>
      </c>
      <c r="B3678" t="s">
        <v>5044</v>
      </c>
      <c r="C3678" t="s">
        <v>3073</v>
      </c>
      <c r="D3678" t="s">
        <v>1118</v>
      </c>
      <c r="E3678">
        <v>18</v>
      </c>
      <c r="F3678">
        <v>62024262</v>
      </c>
      <c r="G3678" t="s">
        <v>5045</v>
      </c>
      <c r="H3678" s="6">
        <v>45706</v>
      </c>
      <c r="I3678" s="3">
        <v>1800</v>
      </c>
      <c r="J3678" t="s">
        <v>82</v>
      </c>
      <c r="K3678" t="s">
        <v>5046</v>
      </c>
      <c r="L3678">
        <v>3</v>
      </c>
      <c r="M3678" t="s">
        <v>119</v>
      </c>
      <c r="N3678" s="3">
        <v>1600</v>
      </c>
      <c r="O3678">
        <v>18</v>
      </c>
      <c r="P3678" t="s">
        <v>5040</v>
      </c>
      <c r="Q3678" t="s">
        <v>726</v>
      </c>
      <c r="R3678" t="s">
        <v>72</v>
      </c>
      <c r="S3678" s="3">
        <v>2541168</v>
      </c>
      <c r="T3678" s="3">
        <f>Tabla1[[#This Row],[OS-Valor Unitario]]-Tabla1[[#This Row],[costo_antes_iva]]</f>
        <v>-200</v>
      </c>
      <c r="U3678" s="3">
        <f>Tabla1[[#This Row],[OS-Valor Unitario]]*Tabla1[[#This Row],[OS-Cantidad]]</f>
        <v>28800</v>
      </c>
      <c r="V3678" s="3">
        <f>Tabla1[[#This Row],[costo_antes_iva]]*Tabla1[[#This Row],[OS-Cantidad]]</f>
        <v>32400</v>
      </c>
      <c r="W3678" s="3">
        <f>Tabla1[[#This Row],[Valor total OS]]-Tabla1[[#This Row],[valor total op]]</f>
        <v>-3600</v>
      </c>
    </row>
    <row r="3679" spans="1:23" x14ac:dyDescent="0.3">
      <c r="A3679">
        <v>5883</v>
      </c>
      <c r="B3679" t="s">
        <v>5047</v>
      </c>
      <c r="C3679" t="s">
        <v>3073</v>
      </c>
      <c r="D3679" t="s">
        <v>1118</v>
      </c>
      <c r="E3679">
        <v>18</v>
      </c>
      <c r="F3679">
        <v>62024271</v>
      </c>
      <c r="G3679" t="s">
        <v>5048</v>
      </c>
      <c r="H3679" s="6">
        <v>45706</v>
      </c>
      <c r="I3679" s="3">
        <v>12000</v>
      </c>
      <c r="J3679" t="s">
        <v>23</v>
      </c>
      <c r="K3679" t="s">
        <v>5049</v>
      </c>
      <c r="L3679">
        <v>4</v>
      </c>
      <c r="M3679" t="s">
        <v>405</v>
      </c>
      <c r="N3679" s="3">
        <v>15000</v>
      </c>
      <c r="O3679">
        <v>18</v>
      </c>
      <c r="P3679" t="s">
        <v>5040</v>
      </c>
      <c r="Q3679" t="s">
        <v>726</v>
      </c>
      <c r="R3679" t="s">
        <v>72</v>
      </c>
      <c r="S3679" s="3">
        <v>2541168</v>
      </c>
      <c r="T3679" s="3">
        <f>Tabla1[[#This Row],[OS-Valor Unitario]]-Tabla1[[#This Row],[costo_antes_iva]]</f>
        <v>3000</v>
      </c>
      <c r="U3679" s="3">
        <f>Tabla1[[#This Row],[OS-Valor Unitario]]*Tabla1[[#This Row],[OS-Cantidad]]</f>
        <v>270000</v>
      </c>
      <c r="V3679" s="3">
        <f>Tabla1[[#This Row],[costo_antes_iva]]*Tabla1[[#This Row],[OS-Cantidad]]</f>
        <v>216000</v>
      </c>
      <c r="W3679" s="3">
        <f>Tabla1[[#This Row],[Valor total OS]]-Tabla1[[#This Row],[valor total op]]</f>
        <v>54000</v>
      </c>
    </row>
    <row r="3680" spans="1:23" x14ac:dyDescent="0.3">
      <c r="A3680">
        <v>5883</v>
      </c>
      <c r="B3680" t="s">
        <v>5047</v>
      </c>
      <c r="C3680" t="s">
        <v>3073</v>
      </c>
      <c r="D3680" t="s">
        <v>1118</v>
      </c>
      <c r="E3680">
        <v>18</v>
      </c>
      <c r="F3680">
        <v>62024271</v>
      </c>
      <c r="G3680" t="s">
        <v>5048</v>
      </c>
      <c r="H3680" s="6">
        <v>45706</v>
      </c>
      <c r="I3680" s="3">
        <v>1800</v>
      </c>
      <c r="J3680" t="s">
        <v>82</v>
      </c>
      <c r="K3680" t="s">
        <v>5049</v>
      </c>
      <c r="L3680">
        <v>4</v>
      </c>
      <c r="M3680" t="s">
        <v>119</v>
      </c>
      <c r="N3680" s="3">
        <v>1600</v>
      </c>
      <c r="O3680">
        <v>18</v>
      </c>
      <c r="P3680" t="s">
        <v>5040</v>
      </c>
      <c r="Q3680" t="s">
        <v>726</v>
      </c>
      <c r="R3680" t="s">
        <v>72</v>
      </c>
      <c r="S3680" s="3">
        <v>2541168</v>
      </c>
      <c r="T3680" s="3">
        <f>Tabla1[[#This Row],[OS-Valor Unitario]]-Tabla1[[#This Row],[costo_antes_iva]]</f>
        <v>-200</v>
      </c>
      <c r="U3680" s="3">
        <f>Tabla1[[#This Row],[OS-Valor Unitario]]*Tabla1[[#This Row],[OS-Cantidad]]</f>
        <v>28800</v>
      </c>
      <c r="V3680" s="3">
        <f>Tabla1[[#This Row],[costo_antes_iva]]*Tabla1[[#This Row],[OS-Cantidad]]</f>
        <v>32400</v>
      </c>
      <c r="W3680" s="3">
        <f>Tabla1[[#This Row],[Valor total OS]]-Tabla1[[#This Row],[valor total op]]</f>
        <v>-3600</v>
      </c>
    </row>
    <row r="3681" spans="1:23" x14ac:dyDescent="0.3">
      <c r="A3681">
        <v>5880</v>
      </c>
      <c r="B3681" t="s">
        <v>5050</v>
      </c>
      <c r="C3681" t="s">
        <v>513</v>
      </c>
      <c r="D3681" t="s">
        <v>116</v>
      </c>
      <c r="E3681">
        <v>16</v>
      </c>
      <c r="F3681">
        <v>62001405</v>
      </c>
      <c r="G3681" t="s">
        <v>5051</v>
      </c>
      <c r="H3681" s="6">
        <v>45705</v>
      </c>
      <c r="I3681" s="3">
        <v>2200</v>
      </c>
      <c r="J3681" t="s">
        <v>33</v>
      </c>
      <c r="K3681" t="s">
        <v>5052</v>
      </c>
      <c r="L3681">
        <v>1</v>
      </c>
      <c r="M3681" t="s">
        <v>35</v>
      </c>
      <c r="N3681" s="3">
        <v>2100</v>
      </c>
      <c r="O3681">
        <v>16</v>
      </c>
      <c r="P3681" t="s">
        <v>5053</v>
      </c>
      <c r="Q3681" t="s">
        <v>27</v>
      </c>
      <c r="R3681" t="s">
        <v>485</v>
      </c>
      <c r="S3681" s="3">
        <v>520864</v>
      </c>
      <c r="T3681" s="3">
        <f>Tabla1[[#This Row],[OS-Valor Unitario]]-Tabla1[[#This Row],[costo_antes_iva]]</f>
        <v>-100</v>
      </c>
      <c r="U3681" s="3">
        <f>Tabla1[[#This Row],[OS-Valor Unitario]]*Tabla1[[#This Row],[OS-Cantidad]]</f>
        <v>33600</v>
      </c>
      <c r="V3681" s="3">
        <f>Tabla1[[#This Row],[costo_antes_iva]]*Tabla1[[#This Row],[OS-Cantidad]]</f>
        <v>35200</v>
      </c>
      <c r="W3681" s="3">
        <f>Tabla1[[#This Row],[Valor total OS]]-Tabla1[[#This Row],[valor total op]]</f>
        <v>-1600</v>
      </c>
    </row>
    <row r="3682" spans="1:23" x14ac:dyDescent="0.3">
      <c r="A3682">
        <v>5880</v>
      </c>
      <c r="B3682" t="s">
        <v>5050</v>
      </c>
      <c r="C3682" t="s">
        <v>513</v>
      </c>
      <c r="D3682" t="s">
        <v>116</v>
      </c>
      <c r="E3682">
        <v>16</v>
      </c>
      <c r="F3682">
        <v>62001405</v>
      </c>
      <c r="G3682" t="s">
        <v>5051</v>
      </c>
      <c r="H3682" s="6">
        <v>45705</v>
      </c>
      <c r="I3682" s="3">
        <v>1000</v>
      </c>
      <c r="J3682" t="s">
        <v>82</v>
      </c>
      <c r="K3682" t="s">
        <v>5052</v>
      </c>
      <c r="L3682">
        <v>1</v>
      </c>
      <c r="M3682" t="s">
        <v>119</v>
      </c>
      <c r="N3682" s="3">
        <v>2100</v>
      </c>
      <c r="O3682">
        <v>16</v>
      </c>
      <c r="P3682" t="s">
        <v>5053</v>
      </c>
      <c r="Q3682" t="s">
        <v>27</v>
      </c>
      <c r="R3682" t="s">
        <v>485</v>
      </c>
      <c r="S3682" s="3">
        <v>520864</v>
      </c>
      <c r="T3682" s="3">
        <f>Tabla1[[#This Row],[OS-Valor Unitario]]-Tabla1[[#This Row],[costo_antes_iva]]</f>
        <v>1100</v>
      </c>
      <c r="U3682" s="3">
        <f>Tabla1[[#This Row],[OS-Valor Unitario]]*Tabla1[[#This Row],[OS-Cantidad]]</f>
        <v>33600</v>
      </c>
      <c r="V3682" s="3">
        <f>Tabla1[[#This Row],[costo_antes_iva]]*Tabla1[[#This Row],[OS-Cantidad]]</f>
        <v>16000</v>
      </c>
      <c r="W3682" s="3">
        <f>Tabla1[[#This Row],[Valor total OS]]-Tabla1[[#This Row],[valor total op]]</f>
        <v>17600</v>
      </c>
    </row>
    <row r="3683" spans="1:23" x14ac:dyDescent="0.3">
      <c r="A3683">
        <v>5880</v>
      </c>
      <c r="B3683" t="s">
        <v>5050</v>
      </c>
      <c r="C3683" t="s">
        <v>513</v>
      </c>
      <c r="D3683" t="s">
        <v>116</v>
      </c>
      <c r="E3683">
        <v>16</v>
      </c>
      <c r="F3683">
        <v>62001405</v>
      </c>
      <c r="G3683" t="s">
        <v>5051</v>
      </c>
      <c r="H3683" s="6">
        <v>45705</v>
      </c>
      <c r="I3683" s="3">
        <v>1000</v>
      </c>
      <c r="J3683" t="s">
        <v>33</v>
      </c>
      <c r="K3683" t="s">
        <v>5052</v>
      </c>
      <c r="L3683">
        <v>1</v>
      </c>
      <c r="M3683" t="s">
        <v>35</v>
      </c>
      <c r="N3683" s="3">
        <v>2100</v>
      </c>
      <c r="O3683">
        <v>16</v>
      </c>
      <c r="P3683" t="s">
        <v>5053</v>
      </c>
      <c r="Q3683" t="s">
        <v>27</v>
      </c>
      <c r="R3683" t="s">
        <v>485</v>
      </c>
      <c r="S3683" s="3">
        <v>520864</v>
      </c>
      <c r="T3683" s="3">
        <f>Tabla1[[#This Row],[OS-Valor Unitario]]-Tabla1[[#This Row],[costo_antes_iva]]</f>
        <v>1100</v>
      </c>
      <c r="U3683" s="3">
        <f>Tabla1[[#This Row],[OS-Valor Unitario]]*Tabla1[[#This Row],[OS-Cantidad]]</f>
        <v>33600</v>
      </c>
      <c r="V3683" s="3">
        <f>Tabla1[[#This Row],[costo_antes_iva]]*Tabla1[[#This Row],[OS-Cantidad]]</f>
        <v>16000</v>
      </c>
      <c r="W3683" s="3">
        <f>Tabla1[[#This Row],[Valor total OS]]-Tabla1[[#This Row],[valor total op]]</f>
        <v>17600</v>
      </c>
    </row>
    <row r="3684" spans="1:23" x14ac:dyDescent="0.3">
      <c r="A3684">
        <v>5880</v>
      </c>
      <c r="B3684" t="s">
        <v>5050</v>
      </c>
      <c r="C3684" t="s">
        <v>513</v>
      </c>
      <c r="D3684" t="s">
        <v>116</v>
      </c>
      <c r="E3684">
        <v>16</v>
      </c>
      <c r="F3684">
        <v>62001405</v>
      </c>
      <c r="G3684" t="s">
        <v>5051</v>
      </c>
      <c r="H3684" s="6">
        <v>45705</v>
      </c>
      <c r="I3684" s="3">
        <v>1100</v>
      </c>
      <c r="J3684" t="s">
        <v>82</v>
      </c>
      <c r="K3684" t="s">
        <v>5052</v>
      </c>
      <c r="L3684">
        <v>1</v>
      </c>
      <c r="M3684" t="s">
        <v>119</v>
      </c>
      <c r="N3684" s="3">
        <v>2100</v>
      </c>
      <c r="O3684">
        <v>16</v>
      </c>
      <c r="P3684" t="s">
        <v>5053</v>
      </c>
      <c r="Q3684" t="s">
        <v>27</v>
      </c>
      <c r="R3684" t="s">
        <v>485</v>
      </c>
      <c r="S3684" s="3">
        <v>520864</v>
      </c>
      <c r="T3684" s="3">
        <f>Tabla1[[#This Row],[OS-Valor Unitario]]-Tabla1[[#This Row],[costo_antes_iva]]</f>
        <v>1000</v>
      </c>
      <c r="U3684" s="3">
        <f>Tabla1[[#This Row],[OS-Valor Unitario]]*Tabla1[[#This Row],[OS-Cantidad]]</f>
        <v>33600</v>
      </c>
      <c r="V3684" s="3">
        <f>Tabla1[[#This Row],[costo_antes_iva]]*Tabla1[[#This Row],[OS-Cantidad]]</f>
        <v>17600</v>
      </c>
      <c r="W3684" s="3">
        <f>Tabla1[[#This Row],[Valor total OS]]-Tabla1[[#This Row],[valor total op]]</f>
        <v>16000</v>
      </c>
    </row>
    <row r="3685" spans="1:23" x14ac:dyDescent="0.3">
      <c r="A3685">
        <v>5880</v>
      </c>
      <c r="B3685" t="s">
        <v>5050</v>
      </c>
      <c r="C3685" t="s">
        <v>513</v>
      </c>
      <c r="D3685" t="s">
        <v>116</v>
      </c>
      <c r="E3685">
        <v>16</v>
      </c>
      <c r="F3685">
        <v>62001405</v>
      </c>
      <c r="G3685" t="s">
        <v>5051</v>
      </c>
      <c r="H3685" s="6">
        <v>45705</v>
      </c>
      <c r="I3685" s="3">
        <v>3500</v>
      </c>
      <c r="J3685" t="s">
        <v>23</v>
      </c>
      <c r="K3685" t="s">
        <v>5052</v>
      </c>
      <c r="L3685">
        <v>1</v>
      </c>
      <c r="M3685" t="s">
        <v>2878</v>
      </c>
      <c r="N3685" s="3">
        <v>4500</v>
      </c>
      <c r="O3685">
        <v>15</v>
      </c>
      <c r="P3685" t="s">
        <v>5053</v>
      </c>
      <c r="Q3685" t="s">
        <v>27</v>
      </c>
      <c r="R3685" t="s">
        <v>485</v>
      </c>
      <c r="S3685" s="3">
        <v>520864</v>
      </c>
      <c r="T3685" s="3">
        <f>Tabla1[[#This Row],[OS-Valor Unitario]]-Tabla1[[#This Row],[costo_antes_iva]]</f>
        <v>1000</v>
      </c>
      <c r="U3685" s="3">
        <f>Tabla1[[#This Row],[OS-Valor Unitario]]*Tabla1[[#This Row],[OS-Cantidad]]</f>
        <v>67500</v>
      </c>
      <c r="V3685" s="3">
        <f>Tabla1[[#This Row],[costo_antes_iva]]*Tabla1[[#This Row],[OS-Cantidad]]</f>
        <v>52500</v>
      </c>
      <c r="W3685" s="3">
        <f>Tabla1[[#This Row],[Valor total OS]]-Tabla1[[#This Row],[valor total op]]</f>
        <v>15000</v>
      </c>
    </row>
    <row r="3686" spans="1:23" x14ac:dyDescent="0.3">
      <c r="A3686">
        <v>5876</v>
      </c>
      <c r="B3686" t="s">
        <v>5054</v>
      </c>
      <c r="C3686" t="s">
        <v>480</v>
      </c>
      <c r="D3686" t="s">
        <v>2419</v>
      </c>
      <c r="E3686">
        <v>144</v>
      </c>
      <c r="F3686">
        <v>61806343</v>
      </c>
      <c r="G3686" t="s">
        <v>5055</v>
      </c>
      <c r="H3686" s="6">
        <v>45695</v>
      </c>
      <c r="I3686" s="3">
        <v>2800</v>
      </c>
      <c r="J3686" t="s">
        <v>33</v>
      </c>
      <c r="K3686" t="s">
        <v>5056</v>
      </c>
      <c r="L3686">
        <v>1</v>
      </c>
      <c r="M3686" t="s">
        <v>35</v>
      </c>
      <c r="N3686" s="3">
        <v>3500</v>
      </c>
      <c r="O3686">
        <v>144</v>
      </c>
      <c r="P3686" t="s">
        <v>5057</v>
      </c>
      <c r="Q3686" t="s">
        <v>963</v>
      </c>
      <c r="R3686" t="s">
        <v>485</v>
      </c>
      <c r="S3686" s="3">
        <v>3977424</v>
      </c>
      <c r="T3686" s="3">
        <f>Tabla1[[#This Row],[OS-Valor Unitario]]-Tabla1[[#This Row],[costo_antes_iva]]</f>
        <v>700</v>
      </c>
      <c r="U3686" s="3">
        <f>Tabla1[[#This Row],[OS-Valor Unitario]]*Tabla1[[#This Row],[OS-Cantidad]]</f>
        <v>504000</v>
      </c>
      <c r="V3686" s="3">
        <f>Tabla1[[#This Row],[costo_antes_iva]]*Tabla1[[#This Row],[OS-Cantidad]]</f>
        <v>403200</v>
      </c>
      <c r="W3686" s="3">
        <f>Tabla1[[#This Row],[Valor total OS]]-Tabla1[[#This Row],[valor total op]]</f>
        <v>100800</v>
      </c>
    </row>
    <row r="3687" spans="1:23" x14ac:dyDescent="0.3">
      <c r="A3687">
        <v>5876</v>
      </c>
      <c r="B3687" t="s">
        <v>5054</v>
      </c>
      <c r="C3687" t="s">
        <v>480</v>
      </c>
      <c r="D3687" t="s">
        <v>2419</v>
      </c>
      <c r="E3687">
        <v>144</v>
      </c>
      <c r="F3687">
        <v>61806343</v>
      </c>
      <c r="G3687" t="s">
        <v>5055</v>
      </c>
      <c r="H3687" s="6">
        <v>45695</v>
      </c>
      <c r="I3687" s="3">
        <v>2500</v>
      </c>
      <c r="J3687" t="s">
        <v>23</v>
      </c>
      <c r="K3687" t="s">
        <v>5056</v>
      </c>
      <c r="L3687">
        <v>1</v>
      </c>
      <c r="M3687" t="s">
        <v>1248</v>
      </c>
      <c r="N3687" s="3">
        <v>2500</v>
      </c>
      <c r="O3687">
        <v>144</v>
      </c>
      <c r="P3687" t="s">
        <v>5057</v>
      </c>
      <c r="Q3687" t="s">
        <v>963</v>
      </c>
      <c r="R3687" t="s">
        <v>485</v>
      </c>
      <c r="S3687" s="3">
        <v>3977424</v>
      </c>
      <c r="T3687" s="3">
        <f>Tabla1[[#This Row],[OS-Valor Unitario]]-Tabla1[[#This Row],[costo_antes_iva]]</f>
        <v>0</v>
      </c>
      <c r="U3687" s="3">
        <f>Tabla1[[#This Row],[OS-Valor Unitario]]*Tabla1[[#This Row],[OS-Cantidad]]</f>
        <v>360000</v>
      </c>
      <c r="V3687" s="3">
        <f>Tabla1[[#This Row],[costo_antes_iva]]*Tabla1[[#This Row],[OS-Cantidad]]</f>
        <v>360000</v>
      </c>
      <c r="W3687" s="3">
        <f>Tabla1[[#This Row],[Valor total OS]]-Tabla1[[#This Row],[valor total op]]</f>
        <v>0</v>
      </c>
    </row>
    <row r="3688" spans="1:23" x14ac:dyDescent="0.3">
      <c r="A3688">
        <v>5873</v>
      </c>
      <c r="B3688" t="s">
        <v>5058</v>
      </c>
      <c r="C3688" t="s">
        <v>480</v>
      </c>
      <c r="D3688" t="s">
        <v>481</v>
      </c>
      <c r="E3688">
        <v>1</v>
      </c>
      <c r="F3688">
        <v>61924222</v>
      </c>
      <c r="G3688" t="s">
        <v>5059</v>
      </c>
      <c r="H3688" s="6">
        <v>45701</v>
      </c>
      <c r="I3688" s="3">
        <v>120000</v>
      </c>
      <c r="J3688" t="s">
        <v>33</v>
      </c>
      <c r="K3688" t="s">
        <v>5060</v>
      </c>
      <c r="L3688">
        <v>1</v>
      </c>
      <c r="M3688" t="s">
        <v>104</v>
      </c>
      <c r="N3688" s="3">
        <v>60000</v>
      </c>
      <c r="O3688">
        <v>1</v>
      </c>
      <c r="P3688" t="s">
        <v>5061</v>
      </c>
      <c r="Q3688" t="s">
        <v>27</v>
      </c>
      <c r="R3688" t="s">
        <v>485</v>
      </c>
      <c r="S3688" s="3">
        <v>877015</v>
      </c>
      <c r="T3688" s="3">
        <f>Tabla1[[#This Row],[OS-Valor Unitario]]-Tabla1[[#This Row],[costo_antes_iva]]</f>
        <v>-60000</v>
      </c>
      <c r="U3688" s="3">
        <f>Tabla1[[#This Row],[OS-Valor Unitario]]*Tabla1[[#This Row],[OS-Cantidad]]</f>
        <v>60000</v>
      </c>
      <c r="V3688" s="3">
        <f>Tabla1[[#This Row],[costo_antes_iva]]*Tabla1[[#This Row],[OS-Cantidad]]</f>
        <v>120000</v>
      </c>
      <c r="W3688" s="3">
        <f>Tabla1[[#This Row],[Valor total OS]]-Tabla1[[#This Row],[valor total op]]</f>
        <v>-60000</v>
      </c>
    </row>
    <row r="3689" spans="1:23" x14ac:dyDescent="0.3">
      <c r="A3689">
        <v>5873</v>
      </c>
      <c r="B3689" t="s">
        <v>5058</v>
      </c>
      <c r="C3689" t="s">
        <v>480</v>
      </c>
      <c r="D3689" t="s">
        <v>481</v>
      </c>
      <c r="E3689">
        <v>1</v>
      </c>
      <c r="F3689">
        <v>61924403</v>
      </c>
      <c r="G3689" t="s">
        <v>5059</v>
      </c>
      <c r="H3689" s="6">
        <v>45701</v>
      </c>
      <c r="I3689" s="3">
        <v>120000</v>
      </c>
      <c r="J3689" t="s">
        <v>33</v>
      </c>
      <c r="K3689" t="s">
        <v>5060</v>
      </c>
      <c r="L3689">
        <v>1</v>
      </c>
      <c r="M3689" t="s">
        <v>104</v>
      </c>
      <c r="N3689" s="3">
        <v>60000</v>
      </c>
      <c r="O3689">
        <v>1</v>
      </c>
      <c r="P3689" t="s">
        <v>5061</v>
      </c>
      <c r="Q3689" t="s">
        <v>27</v>
      </c>
      <c r="R3689" t="s">
        <v>485</v>
      </c>
      <c r="S3689" s="3">
        <v>877015</v>
      </c>
      <c r="T3689" s="3">
        <f>Tabla1[[#This Row],[OS-Valor Unitario]]-Tabla1[[#This Row],[costo_antes_iva]]</f>
        <v>-60000</v>
      </c>
      <c r="U3689" s="3">
        <f>Tabla1[[#This Row],[OS-Valor Unitario]]*Tabla1[[#This Row],[OS-Cantidad]]</f>
        <v>60000</v>
      </c>
      <c r="V3689" s="3">
        <f>Tabla1[[#This Row],[costo_antes_iva]]*Tabla1[[#This Row],[OS-Cantidad]]</f>
        <v>120000</v>
      </c>
      <c r="W3689" s="3">
        <f>Tabla1[[#This Row],[Valor total OS]]-Tabla1[[#This Row],[valor total op]]</f>
        <v>-60000</v>
      </c>
    </row>
    <row r="3690" spans="1:23" x14ac:dyDescent="0.3">
      <c r="A3690">
        <v>5873</v>
      </c>
      <c r="B3690" t="s">
        <v>5062</v>
      </c>
      <c r="C3690" t="s">
        <v>480</v>
      </c>
      <c r="D3690" t="s">
        <v>481</v>
      </c>
      <c r="E3690">
        <v>1</v>
      </c>
      <c r="F3690">
        <v>61924222</v>
      </c>
      <c r="G3690" t="s">
        <v>5059</v>
      </c>
      <c r="H3690" s="6">
        <v>45701</v>
      </c>
      <c r="I3690" s="3">
        <v>120000</v>
      </c>
      <c r="J3690" t="s">
        <v>33</v>
      </c>
      <c r="K3690" t="s">
        <v>5063</v>
      </c>
      <c r="L3690">
        <v>2</v>
      </c>
      <c r="M3690" t="s">
        <v>104</v>
      </c>
      <c r="N3690" s="3">
        <v>60000</v>
      </c>
      <c r="O3690">
        <v>1</v>
      </c>
      <c r="P3690" t="s">
        <v>5061</v>
      </c>
      <c r="Q3690" t="s">
        <v>27</v>
      </c>
      <c r="R3690" t="s">
        <v>485</v>
      </c>
      <c r="S3690" s="3">
        <v>877015</v>
      </c>
      <c r="T3690" s="3">
        <f>Tabla1[[#This Row],[OS-Valor Unitario]]-Tabla1[[#This Row],[costo_antes_iva]]</f>
        <v>-60000</v>
      </c>
      <c r="U3690" s="3">
        <f>Tabla1[[#This Row],[OS-Valor Unitario]]*Tabla1[[#This Row],[OS-Cantidad]]</f>
        <v>60000</v>
      </c>
      <c r="V3690" s="3">
        <f>Tabla1[[#This Row],[costo_antes_iva]]*Tabla1[[#This Row],[OS-Cantidad]]</f>
        <v>120000</v>
      </c>
      <c r="W3690" s="3">
        <f>Tabla1[[#This Row],[Valor total OS]]-Tabla1[[#This Row],[valor total op]]</f>
        <v>-60000</v>
      </c>
    </row>
    <row r="3691" spans="1:23" x14ac:dyDescent="0.3">
      <c r="A3691">
        <v>5873</v>
      </c>
      <c r="B3691" t="s">
        <v>5062</v>
      </c>
      <c r="C3691" t="s">
        <v>480</v>
      </c>
      <c r="D3691" t="s">
        <v>481</v>
      </c>
      <c r="E3691">
        <v>1</v>
      </c>
      <c r="F3691">
        <v>61924403</v>
      </c>
      <c r="G3691" t="s">
        <v>5059</v>
      </c>
      <c r="H3691" s="6">
        <v>45701</v>
      </c>
      <c r="I3691" s="3">
        <v>120000</v>
      </c>
      <c r="J3691" t="s">
        <v>33</v>
      </c>
      <c r="K3691" t="s">
        <v>5063</v>
      </c>
      <c r="L3691">
        <v>2</v>
      </c>
      <c r="M3691" t="s">
        <v>104</v>
      </c>
      <c r="N3691" s="3">
        <v>60000</v>
      </c>
      <c r="O3691">
        <v>1</v>
      </c>
      <c r="P3691" t="s">
        <v>5061</v>
      </c>
      <c r="Q3691" t="s">
        <v>27</v>
      </c>
      <c r="R3691" t="s">
        <v>485</v>
      </c>
      <c r="S3691" s="3">
        <v>877015</v>
      </c>
      <c r="T3691" s="3">
        <f>Tabla1[[#This Row],[OS-Valor Unitario]]-Tabla1[[#This Row],[costo_antes_iva]]</f>
        <v>-60000</v>
      </c>
      <c r="U3691" s="3">
        <f>Tabla1[[#This Row],[OS-Valor Unitario]]*Tabla1[[#This Row],[OS-Cantidad]]</f>
        <v>60000</v>
      </c>
      <c r="V3691" s="3">
        <f>Tabla1[[#This Row],[costo_antes_iva]]*Tabla1[[#This Row],[OS-Cantidad]]</f>
        <v>120000</v>
      </c>
      <c r="W3691" s="3">
        <f>Tabla1[[#This Row],[Valor total OS]]-Tabla1[[#This Row],[valor total op]]</f>
        <v>-60000</v>
      </c>
    </row>
    <row r="3692" spans="1:23" x14ac:dyDescent="0.3">
      <c r="A3692">
        <v>5873</v>
      </c>
      <c r="B3692" t="s">
        <v>5064</v>
      </c>
      <c r="C3692" t="s">
        <v>480</v>
      </c>
      <c r="D3692" t="s">
        <v>481</v>
      </c>
      <c r="E3692">
        <v>1</v>
      </c>
      <c r="F3692">
        <v>61924412</v>
      </c>
      <c r="G3692" t="s">
        <v>5065</v>
      </c>
      <c r="H3692" s="6">
        <v>45701</v>
      </c>
      <c r="I3692" s="3">
        <v>120000</v>
      </c>
      <c r="J3692" t="s">
        <v>33</v>
      </c>
      <c r="K3692" t="s">
        <v>5066</v>
      </c>
      <c r="L3692">
        <v>3</v>
      </c>
      <c r="M3692" t="s">
        <v>104</v>
      </c>
      <c r="N3692" s="3">
        <v>60000</v>
      </c>
      <c r="O3692">
        <v>1</v>
      </c>
      <c r="P3692" t="s">
        <v>5061</v>
      </c>
      <c r="Q3692" t="s">
        <v>27</v>
      </c>
      <c r="R3692" t="s">
        <v>485</v>
      </c>
      <c r="S3692" s="3">
        <v>877015</v>
      </c>
      <c r="T3692" s="3">
        <f>Tabla1[[#This Row],[OS-Valor Unitario]]-Tabla1[[#This Row],[costo_antes_iva]]</f>
        <v>-60000</v>
      </c>
      <c r="U3692" s="3">
        <f>Tabla1[[#This Row],[OS-Valor Unitario]]*Tabla1[[#This Row],[OS-Cantidad]]</f>
        <v>60000</v>
      </c>
      <c r="V3692" s="3">
        <f>Tabla1[[#This Row],[costo_antes_iva]]*Tabla1[[#This Row],[OS-Cantidad]]</f>
        <v>120000</v>
      </c>
      <c r="W3692" s="3">
        <f>Tabla1[[#This Row],[Valor total OS]]-Tabla1[[#This Row],[valor total op]]</f>
        <v>-60000</v>
      </c>
    </row>
    <row r="3693" spans="1:23" x14ac:dyDescent="0.3">
      <c r="A3693">
        <v>5873</v>
      </c>
      <c r="B3693" t="s">
        <v>5067</v>
      </c>
      <c r="C3693" t="s">
        <v>480</v>
      </c>
      <c r="D3693" t="s">
        <v>481</v>
      </c>
      <c r="E3693">
        <v>1</v>
      </c>
      <c r="F3693">
        <v>61924427</v>
      </c>
      <c r="G3693" t="s">
        <v>5068</v>
      </c>
      <c r="H3693" s="6">
        <v>45701</v>
      </c>
      <c r="I3693" s="3">
        <v>120000</v>
      </c>
      <c r="J3693" t="s">
        <v>33</v>
      </c>
      <c r="K3693" t="s">
        <v>5069</v>
      </c>
      <c r="L3693">
        <v>4</v>
      </c>
      <c r="M3693" t="s">
        <v>104</v>
      </c>
      <c r="N3693" s="3">
        <v>60000</v>
      </c>
      <c r="O3693">
        <v>1</v>
      </c>
      <c r="P3693" t="s">
        <v>5061</v>
      </c>
      <c r="Q3693" t="s">
        <v>27</v>
      </c>
      <c r="R3693" t="s">
        <v>485</v>
      </c>
      <c r="S3693" s="3">
        <v>877015</v>
      </c>
      <c r="T3693" s="3">
        <f>Tabla1[[#This Row],[OS-Valor Unitario]]-Tabla1[[#This Row],[costo_antes_iva]]</f>
        <v>-60000</v>
      </c>
      <c r="U3693" s="3">
        <f>Tabla1[[#This Row],[OS-Valor Unitario]]*Tabla1[[#This Row],[OS-Cantidad]]</f>
        <v>60000</v>
      </c>
      <c r="V3693" s="3">
        <f>Tabla1[[#This Row],[costo_antes_iva]]*Tabla1[[#This Row],[OS-Cantidad]]</f>
        <v>120000</v>
      </c>
      <c r="W3693" s="3">
        <f>Tabla1[[#This Row],[Valor total OS]]-Tabla1[[#This Row],[valor total op]]</f>
        <v>-60000</v>
      </c>
    </row>
    <row r="3694" spans="1:23" x14ac:dyDescent="0.3">
      <c r="A3694">
        <v>5873</v>
      </c>
      <c r="B3694" t="s">
        <v>5070</v>
      </c>
      <c r="C3694" t="s">
        <v>480</v>
      </c>
      <c r="D3694" t="s">
        <v>481</v>
      </c>
      <c r="E3694">
        <v>1</v>
      </c>
      <c r="F3694">
        <v>61924438</v>
      </c>
      <c r="G3694" t="s">
        <v>5071</v>
      </c>
      <c r="H3694" s="6">
        <v>45701</v>
      </c>
      <c r="I3694" s="3">
        <v>120000</v>
      </c>
      <c r="J3694" t="s">
        <v>33</v>
      </c>
      <c r="K3694" t="s">
        <v>5072</v>
      </c>
      <c r="L3694">
        <v>5</v>
      </c>
      <c r="M3694" t="s">
        <v>104</v>
      </c>
      <c r="N3694" s="3">
        <v>60000</v>
      </c>
      <c r="O3694">
        <v>1</v>
      </c>
      <c r="P3694" t="s">
        <v>5061</v>
      </c>
      <c r="Q3694" t="s">
        <v>27</v>
      </c>
      <c r="R3694" t="s">
        <v>485</v>
      </c>
      <c r="S3694" s="3">
        <v>877015</v>
      </c>
      <c r="T3694" s="3">
        <f>Tabla1[[#This Row],[OS-Valor Unitario]]-Tabla1[[#This Row],[costo_antes_iva]]</f>
        <v>-60000</v>
      </c>
      <c r="U3694" s="3">
        <f>Tabla1[[#This Row],[OS-Valor Unitario]]*Tabla1[[#This Row],[OS-Cantidad]]</f>
        <v>60000</v>
      </c>
      <c r="V3694" s="3">
        <f>Tabla1[[#This Row],[costo_antes_iva]]*Tabla1[[#This Row],[OS-Cantidad]]</f>
        <v>120000</v>
      </c>
      <c r="W3694" s="3">
        <f>Tabla1[[#This Row],[Valor total OS]]-Tabla1[[#This Row],[valor total op]]</f>
        <v>-60000</v>
      </c>
    </row>
    <row r="3695" spans="1:23" x14ac:dyDescent="0.3">
      <c r="A3695">
        <v>5871</v>
      </c>
      <c r="B3695" t="s">
        <v>5073</v>
      </c>
      <c r="C3695" t="s">
        <v>785</v>
      </c>
      <c r="D3695" t="s">
        <v>143</v>
      </c>
      <c r="E3695">
        <v>980</v>
      </c>
      <c r="F3695">
        <v>61899027</v>
      </c>
      <c r="G3695" t="s">
        <v>5074</v>
      </c>
      <c r="H3695" s="6">
        <v>45700</v>
      </c>
      <c r="I3695" s="3">
        <v>1500</v>
      </c>
      <c r="J3695" t="s">
        <v>33</v>
      </c>
      <c r="K3695" t="s">
        <v>5075</v>
      </c>
      <c r="L3695">
        <v>1</v>
      </c>
      <c r="M3695" t="s">
        <v>35</v>
      </c>
      <c r="N3695" s="3">
        <v>1600</v>
      </c>
      <c r="O3695">
        <v>963</v>
      </c>
      <c r="P3695" t="s">
        <v>5076</v>
      </c>
      <c r="Q3695" t="s">
        <v>106</v>
      </c>
      <c r="R3695" t="s">
        <v>92</v>
      </c>
      <c r="S3695" s="3">
        <v>50384160</v>
      </c>
      <c r="T3695" s="3">
        <f>Tabla1[[#This Row],[OS-Valor Unitario]]-Tabla1[[#This Row],[costo_antes_iva]]</f>
        <v>100</v>
      </c>
      <c r="U3695" s="3">
        <f>Tabla1[[#This Row],[OS-Valor Unitario]]*Tabla1[[#This Row],[OS-Cantidad]]</f>
        <v>1540800</v>
      </c>
      <c r="V3695" s="3">
        <f>Tabla1[[#This Row],[costo_antes_iva]]*Tabla1[[#This Row],[OS-Cantidad]]</f>
        <v>1444500</v>
      </c>
      <c r="W3695" s="3">
        <f>Tabla1[[#This Row],[Valor total OS]]-Tabla1[[#This Row],[valor total op]]</f>
        <v>96300</v>
      </c>
    </row>
    <row r="3696" spans="1:23" x14ac:dyDescent="0.3">
      <c r="A3696">
        <v>5871</v>
      </c>
      <c r="B3696" t="s">
        <v>5073</v>
      </c>
      <c r="C3696" t="s">
        <v>785</v>
      </c>
      <c r="D3696" t="s">
        <v>143</v>
      </c>
      <c r="E3696">
        <v>980</v>
      </c>
      <c r="F3696">
        <v>61899027</v>
      </c>
      <c r="G3696" t="s">
        <v>5074</v>
      </c>
      <c r="H3696" s="6">
        <v>45700</v>
      </c>
      <c r="I3696" s="3">
        <v>13000</v>
      </c>
      <c r="J3696" t="s">
        <v>23</v>
      </c>
      <c r="K3696" t="s">
        <v>5075</v>
      </c>
      <c r="L3696">
        <v>1</v>
      </c>
      <c r="M3696" t="s">
        <v>780</v>
      </c>
      <c r="N3696" s="3">
        <v>12500</v>
      </c>
      <c r="O3696">
        <v>113</v>
      </c>
      <c r="P3696" t="s">
        <v>5076</v>
      </c>
      <c r="Q3696" t="s">
        <v>106</v>
      </c>
      <c r="R3696" t="s">
        <v>92</v>
      </c>
      <c r="S3696" s="3">
        <v>50384160</v>
      </c>
      <c r="T3696" s="3">
        <f>Tabla1[[#This Row],[OS-Valor Unitario]]-Tabla1[[#This Row],[costo_antes_iva]]</f>
        <v>-500</v>
      </c>
      <c r="U3696" s="3">
        <f>Tabla1[[#This Row],[OS-Valor Unitario]]*Tabla1[[#This Row],[OS-Cantidad]]</f>
        <v>1412500</v>
      </c>
      <c r="V3696" s="3">
        <f>Tabla1[[#This Row],[costo_antes_iva]]*Tabla1[[#This Row],[OS-Cantidad]]</f>
        <v>1469000</v>
      </c>
      <c r="W3696" s="3">
        <f>Tabla1[[#This Row],[Valor total OS]]-Tabla1[[#This Row],[valor total op]]</f>
        <v>-56500</v>
      </c>
    </row>
    <row r="3697" spans="1:23" x14ac:dyDescent="0.3">
      <c r="A3697">
        <v>5871</v>
      </c>
      <c r="B3697" t="s">
        <v>5073</v>
      </c>
      <c r="C3697" t="s">
        <v>785</v>
      </c>
      <c r="D3697" t="s">
        <v>143</v>
      </c>
      <c r="E3697">
        <v>980</v>
      </c>
      <c r="F3697">
        <v>61899027</v>
      </c>
      <c r="G3697" t="s">
        <v>5074</v>
      </c>
      <c r="H3697" s="6">
        <v>45700</v>
      </c>
      <c r="I3697" s="3">
        <v>13000</v>
      </c>
      <c r="J3697" t="s">
        <v>23</v>
      </c>
      <c r="K3697" t="s">
        <v>5075</v>
      </c>
      <c r="L3697">
        <v>1</v>
      </c>
      <c r="M3697" t="s">
        <v>1051</v>
      </c>
      <c r="N3697" s="3">
        <v>12500</v>
      </c>
      <c r="O3697">
        <v>280</v>
      </c>
      <c r="P3697" t="s">
        <v>5076</v>
      </c>
      <c r="Q3697" t="s">
        <v>106</v>
      </c>
      <c r="R3697" t="s">
        <v>92</v>
      </c>
      <c r="S3697" s="3">
        <v>50384160</v>
      </c>
      <c r="T3697" s="3">
        <f>Tabla1[[#This Row],[OS-Valor Unitario]]-Tabla1[[#This Row],[costo_antes_iva]]</f>
        <v>-500</v>
      </c>
      <c r="U3697" s="3">
        <f>Tabla1[[#This Row],[OS-Valor Unitario]]*Tabla1[[#This Row],[OS-Cantidad]]</f>
        <v>3500000</v>
      </c>
      <c r="V3697" s="3">
        <f>Tabla1[[#This Row],[costo_antes_iva]]*Tabla1[[#This Row],[OS-Cantidad]]</f>
        <v>3640000</v>
      </c>
      <c r="W3697" s="3">
        <f>Tabla1[[#This Row],[Valor total OS]]-Tabla1[[#This Row],[valor total op]]</f>
        <v>-140000</v>
      </c>
    </row>
    <row r="3698" spans="1:23" x14ac:dyDescent="0.3">
      <c r="A3698">
        <v>5871</v>
      </c>
      <c r="B3698" t="s">
        <v>5073</v>
      </c>
      <c r="C3698" t="s">
        <v>785</v>
      </c>
      <c r="D3698" t="s">
        <v>143</v>
      </c>
      <c r="E3698">
        <v>980</v>
      </c>
      <c r="F3698">
        <v>61899027</v>
      </c>
      <c r="G3698" t="s">
        <v>5074</v>
      </c>
      <c r="H3698" s="6">
        <v>45700</v>
      </c>
      <c r="I3698" s="3">
        <v>13000</v>
      </c>
      <c r="J3698" t="s">
        <v>23</v>
      </c>
      <c r="K3698" t="s">
        <v>5075</v>
      </c>
      <c r="L3698">
        <v>1</v>
      </c>
      <c r="M3698" t="s">
        <v>788</v>
      </c>
      <c r="N3698" s="3">
        <v>12500</v>
      </c>
      <c r="O3698">
        <v>320</v>
      </c>
      <c r="P3698" t="s">
        <v>5076</v>
      </c>
      <c r="Q3698" t="s">
        <v>106</v>
      </c>
      <c r="R3698" t="s">
        <v>92</v>
      </c>
      <c r="S3698" s="3">
        <v>50384160</v>
      </c>
      <c r="T3698" s="3">
        <f>Tabla1[[#This Row],[OS-Valor Unitario]]-Tabla1[[#This Row],[costo_antes_iva]]</f>
        <v>-500</v>
      </c>
      <c r="U3698" s="3">
        <f>Tabla1[[#This Row],[OS-Valor Unitario]]*Tabla1[[#This Row],[OS-Cantidad]]</f>
        <v>4000000</v>
      </c>
      <c r="V3698" s="3">
        <f>Tabla1[[#This Row],[costo_antes_iva]]*Tabla1[[#This Row],[OS-Cantidad]]</f>
        <v>4160000</v>
      </c>
      <c r="W3698" s="3">
        <f>Tabla1[[#This Row],[Valor total OS]]-Tabla1[[#This Row],[valor total op]]</f>
        <v>-160000</v>
      </c>
    </row>
    <row r="3699" spans="1:23" x14ac:dyDescent="0.3">
      <c r="A3699">
        <v>5871</v>
      </c>
      <c r="B3699" t="s">
        <v>5073</v>
      </c>
      <c r="C3699" t="s">
        <v>785</v>
      </c>
      <c r="D3699" t="s">
        <v>143</v>
      </c>
      <c r="E3699">
        <v>980</v>
      </c>
      <c r="F3699">
        <v>61899027</v>
      </c>
      <c r="G3699" t="s">
        <v>5074</v>
      </c>
      <c r="H3699" s="6">
        <v>45700</v>
      </c>
      <c r="I3699" s="3">
        <v>13000</v>
      </c>
      <c r="J3699" t="s">
        <v>23</v>
      </c>
      <c r="K3699" t="s">
        <v>5075</v>
      </c>
      <c r="L3699">
        <v>1</v>
      </c>
      <c r="M3699" t="s">
        <v>5077</v>
      </c>
      <c r="N3699" s="3">
        <v>13000</v>
      </c>
      <c r="O3699">
        <v>100</v>
      </c>
      <c r="P3699" t="s">
        <v>5076</v>
      </c>
      <c r="Q3699" t="s">
        <v>106</v>
      </c>
      <c r="R3699" t="s">
        <v>92</v>
      </c>
      <c r="S3699" s="3">
        <v>50384160</v>
      </c>
      <c r="T3699" s="3">
        <f>Tabla1[[#This Row],[OS-Valor Unitario]]-Tabla1[[#This Row],[costo_antes_iva]]</f>
        <v>0</v>
      </c>
      <c r="U3699" s="3">
        <f>Tabla1[[#This Row],[OS-Valor Unitario]]*Tabla1[[#This Row],[OS-Cantidad]]</f>
        <v>1300000</v>
      </c>
      <c r="V3699" s="3">
        <f>Tabla1[[#This Row],[costo_antes_iva]]*Tabla1[[#This Row],[OS-Cantidad]]</f>
        <v>1300000</v>
      </c>
      <c r="W3699" s="3">
        <f>Tabla1[[#This Row],[Valor total OS]]-Tabla1[[#This Row],[valor total op]]</f>
        <v>0</v>
      </c>
    </row>
    <row r="3700" spans="1:23" x14ac:dyDescent="0.3">
      <c r="A3700">
        <v>5871</v>
      </c>
      <c r="B3700" t="s">
        <v>5073</v>
      </c>
      <c r="C3700" t="s">
        <v>785</v>
      </c>
      <c r="D3700" t="s">
        <v>143</v>
      </c>
      <c r="E3700">
        <v>980</v>
      </c>
      <c r="F3700">
        <v>61899027</v>
      </c>
      <c r="G3700" t="s">
        <v>5074</v>
      </c>
      <c r="H3700" s="6">
        <v>45700</v>
      </c>
      <c r="I3700" s="3">
        <v>13000</v>
      </c>
      <c r="J3700" t="s">
        <v>23</v>
      </c>
      <c r="K3700" t="s">
        <v>5075</v>
      </c>
      <c r="L3700">
        <v>1</v>
      </c>
      <c r="M3700" t="s">
        <v>3051</v>
      </c>
      <c r="N3700" s="3">
        <v>12500</v>
      </c>
      <c r="O3700">
        <v>150</v>
      </c>
      <c r="P3700" t="s">
        <v>5076</v>
      </c>
      <c r="Q3700" t="s">
        <v>106</v>
      </c>
      <c r="R3700" t="s">
        <v>92</v>
      </c>
      <c r="S3700" s="3">
        <v>50384160</v>
      </c>
      <c r="T3700" s="3">
        <f>Tabla1[[#This Row],[OS-Valor Unitario]]-Tabla1[[#This Row],[costo_antes_iva]]</f>
        <v>-500</v>
      </c>
      <c r="U3700" s="3">
        <f>Tabla1[[#This Row],[OS-Valor Unitario]]*Tabla1[[#This Row],[OS-Cantidad]]</f>
        <v>1875000</v>
      </c>
      <c r="V3700" s="3">
        <f>Tabla1[[#This Row],[costo_antes_iva]]*Tabla1[[#This Row],[OS-Cantidad]]</f>
        <v>1950000</v>
      </c>
      <c r="W3700" s="3">
        <f>Tabla1[[#This Row],[Valor total OS]]-Tabla1[[#This Row],[valor total op]]</f>
        <v>-75000</v>
      </c>
    </row>
    <row r="3701" spans="1:23" x14ac:dyDescent="0.3">
      <c r="A3701">
        <v>5871</v>
      </c>
      <c r="B3701" t="s">
        <v>5073</v>
      </c>
      <c r="C3701" t="s">
        <v>78</v>
      </c>
      <c r="D3701" t="s">
        <v>143</v>
      </c>
      <c r="E3701">
        <v>100</v>
      </c>
      <c r="F3701">
        <v>57612464</v>
      </c>
      <c r="G3701" t="s">
        <v>5074</v>
      </c>
      <c r="H3701" s="6">
        <v>45567</v>
      </c>
      <c r="I3701" s="3">
        <v>3500</v>
      </c>
      <c r="J3701" t="s">
        <v>23</v>
      </c>
      <c r="K3701" t="s">
        <v>5075</v>
      </c>
      <c r="L3701">
        <v>1</v>
      </c>
      <c r="M3701" t="s">
        <v>780</v>
      </c>
      <c r="N3701" s="3">
        <v>12500</v>
      </c>
      <c r="O3701">
        <v>113</v>
      </c>
      <c r="P3701" t="s">
        <v>5076</v>
      </c>
      <c r="Q3701" t="s">
        <v>106</v>
      </c>
      <c r="R3701" t="s">
        <v>61</v>
      </c>
      <c r="S3701" s="3">
        <v>50384160</v>
      </c>
      <c r="T3701" s="3">
        <f>Tabla1[[#This Row],[OS-Valor Unitario]]-Tabla1[[#This Row],[costo_antes_iva]]</f>
        <v>9000</v>
      </c>
      <c r="U3701" s="3">
        <f>Tabla1[[#This Row],[OS-Valor Unitario]]*Tabla1[[#This Row],[OS-Cantidad]]</f>
        <v>1412500</v>
      </c>
      <c r="V3701" s="3">
        <f>Tabla1[[#This Row],[costo_antes_iva]]*Tabla1[[#This Row],[OS-Cantidad]]</f>
        <v>395500</v>
      </c>
      <c r="W3701" s="3">
        <f>Tabla1[[#This Row],[Valor total OS]]-Tabla1[[#This Row],[valor total op]]</f>
        <v>1017000</v>
      </c>
    </row>
    <row r="3702" spans="1:23" x14ac:dyDescent="0.3">
      <c r="A3702">
        <v>5871</v>
      </c>
      <c r="B3702" t="s">
        <v>5073</v>
      </c>
      <c r="C3702" t="s">
        <v>78</v>
      </c>
      <c r="D3702" t="s">
        <v>143</v>
      </c>
      <c r="E3702">
        <v>100</v>
      </c>
      <c r="F3702">
        <v>57612464</v>
      </c>
      <c r="G3702" t="s">
        <v>5074</v>
      </c>
      <c r="H3702" s="6">
        <v>45567</v>
      </c>
      <c r="I3702" s="3">
        <v>3500</v>
      </c>
      <c r="J3702" t="s">
        <v>23</v>
      </c>
      <c r="K3702" t="s">
        <v>5075</v>
      </c>
      <c r="L3702">
        <v>1</v>
      </c>
      <c r="M3702" t="s">
        <v>1051</v>
      </c>
      <c r="N3702" s="3">
        <v>12500</v>
      </c>
      <c r="O3702">
        <v>280</v>
      </c>
      <c r="P3702" t="s">
        <v>5076</v>
      </c>
      <c r="Q3702" t="s">
        <v>106</v>
      </c>
      <c r="R3702" t="s">
        <v>61</v>
      </c>
      <c r="S3702" s="3">
        <v>50384160</v>
      </c>
      <c r="T3702" s="3">
        <f>Tabla1[[#This Row],[OS-Valor Unitario]]-Tabla1[[#This Row],[costo_antes_iva]]</f>
        <v>9000</v>
      </c>
      <c r="U3702" s="3">
        <f>Tabla1[[#This Row],[OS-Valor Unitario]]*Tabla1[[#This Row],[OS-Cantidad]]</f>
        <v>3500000</v>
      </c>
      <c r="V3702" s="3">
        <f>Tabla1[[#This Row],[costo_antes_iva]]*Tabla1[[#This Row],[OS-Cantidad]]</f>
        <v>980000</v>
      </c>
      <c r="W3702" s="3">
        <f>Tabla1[[#This Row],[Valor total OS]]-Tabla1[[#This Row],[valor total op]]</f>
        <v>2520000</v>
      </c>
    </row>
    <row r="3703" spans="1:23" x14ac:dyDescent="0.3">
      <c r="A3703">
        <v>5871</v>
      </c>
      <c r="B3703" t="s">
        <v>5073</v>
      </c>
      <c r="C3703" t="s">
        <v>78</v>
      </c>
      <c r="D3703" t="s">
        <v>143</v>
      </c>
      <c r="E3703">
        <v>100</v>
      </c>
      <c r="F3703">
        <v>57612464</v>
      </c>
      <c r="G3703" t="s">
        <v>5074</v>
      </c>
      <c r="H3703" s="6">
        <v>45567</v>
      </c>
      <c r="I3703" s="3">
        <v>3500</v>
      </c>
      <c r="J3703" t="s">
        <v>23</v>
      </c>
      <c r="K3703" t="s">
        <v>5075</v>
      </c>
      <c r="L3703">
        <v>1</v>
      </c>
      <c r="M3703" t="s">
        <v>788</v>
      </c>
      <c r="N3703" s="3">
        <v>12500</v>
      </c>
      <c r="O3703">
        <v>320</v>
      </c>
      <c r="P3703" t="s">
        <v>5076</v>
      </c>
      <c r="Q3703" t="s">
        <v>106</v>
      </c>
      <c r="R3703" t="s">
        <v>61</v>
      </c>
      <c r="S3703" s="3">
        <v>50384160</v>
      </c>
      <c r="T3703" s="3">
        <f>Tabla1[[#This Row],[OS-Valor Unitario]]-Tabla1[[#This Row],[costo_antes_iva]]</f>
        <v>9000</v>
      </c>
      <c r="U3703" s="3">
        <f>Tabla1[[#This Row],[OS-Valor Unitario]]*Tabla1[[#This Row],[OS-Cantidad]]</f>
        <v>4000000</v>
      </c>
      <c r="V3703" s="3">
        <f>Tabla1[[#This Row],[costo_antes_iva]]*Tabla1[[#This Row],[OS-Cantidad]]</f>
        <v>1120000</v>
      </c>
      <c r="W3703" s="3">
        <f>Tabla1[[#This Row],[Valor total OS]]-Tabla1[[#This Row],[valor total op]]</f>
        <v>2880000</v>
      </c>
    </row>
    <row r="3704" spans="1:23" x14ac:dyDescent="0.3">
      <c r="A3704">
        <v>5871</v>
      </c>
      <c r="B3704" t="s">
        <v>5073</v>
      </c>
      <c r="C3704" t="s">
        <v>78</v>
      </c>
      <c r="D3704" t="s">
        <v>143</v>
      </c>
      <c r="E3704">
        <v>100</v>
      </c>
      <c r="F3704">
        <v>57612464</v>
      </c>
      <c r="G3704" t="s">
        <v>5074</v>
      </c>
      <c r="H3704" s="6">
        <v>45567</v>
      </c>
      <c r="I3704" s="3">
        <v>3500</v>
      </c>
      <c r="J3704" t="s">
        <v>23</v>
      </c>
      <c r="K3704" t="s">
        <v>5075</v>
      </c>
      <c r="L3704">
        <v>1</v>
      </c>
      <c r="M3704" t="s">
        <v>5077</v>
      </c>
      <c r="N3704" s="3">
        <v>13000</v>
      </c>
      <c r="O3704">
        <v>100</v>
      </c>
      <c r="P3704" t="s">
        <v>5076</v>
      </c>
      <c r="Q3704" t="s">
        <v>106</v>
      </c>
      <c r="R3704" t="s">
        <v>61</v>
      </c>
      <c r="S3704" s="3">
        <v>50384160</v>
      </c>
      <c r="T3704" s="3">
        <f>Tabla1[[#This Row],[OS-Valor Unitario]]-Tabla1[[#This Row],[costo_antes_iva]]</f>
        <v>9500</v>
      </c>
      <c r="U3704" s="3">
        <f>Tabla1[[#This Row],[OS-Valor Unitario]]*Tabla1[[#This Row],[OS-Cantidad]]</f>
        <v>1300000</v>
      </c>
      <c r="V3704" s="3">
        <f>Tabla1[[#This Row],[costo_antes_iva]]*Tabla1[[#This Row],[OS-Cantidad]]</f>
        <v>350000</v>
      </c>
      <c r="W3704" s="3">
        <f>Tabla1[[#This Row],[Valor total OS]]-Tabla1[[#This Row],[valor total op]]</f>
        <v>950000</v>
      </c>
    </row>
    <row r="3705" spans="1:23" x14ac:dyDescent="0.3">
      <c r="A3705">
        <v>5871</v>
      </c>
      <c r="B3705" t="s">
        <v>5073</v>
      </c>
      <c r="C3705" t="s">
        <v>78</v>
      </c>
      <c r="D3705" t="s">
        <v>143</v>
      </c>
      <c r="E3705">
        <v>100</v>
      </c>
      <c r="F3705">
        <v>57612464</v>
      </c>
      <c r="G3705" t="s">
        <v>5074</v>
      </c>
      <c r="H3705" s="6">
        <v>45567</v>
      </c>
      <c r="I3705" s="3">
        <v>3500</v>
      </c>
      <c r="J3705" t="s">
        <v>23</v>
      </c>
      <c r="K3705" t="s">
        <v>5075</v>
      </c>
      <c r="L3705">
        <v>1</v>
      </c>
      <c r="M3705" t="s">
        <v>3051</v>
      </c>
      <c r="N3705" s="3">
        <v>12500</v>
      </c>
      <c r="O3705">
        <v>150</v>
      </c>
      <c r="P3705" t="s">
        <v>5076</v>
      </c>
      <c r="Q3705" t="s">
        <v>106</v>
      </c>
      <c r="R3705" t="s">
        <v>61</v>
      </c>
      <c r="S3705" s="3">
        <v>50384160</v>
      </c>
      <c r="T3705" s="3">
        <f>Tabla1[[#This Row],[OS-Valor Unitario]]-Tabla1[[#This Row],[costo_antes_iva]]</f>
        <v>9000</v>
      </c>
      <c r="U3705" s="3">
        <f>Tabla1[[#This Row],[OS-Valor Unitario]]*Tabla1[[#This Row],[OS-Cantidad]]</f>
        <v>1875000</v>
      </c>
      <c r="V3705" s="3">
        <f>Tabla1[[#This Row],[costo_antes_iva]]*Tabla1[[#This Row],[OS-Cantidad]]</f>
        <v>525000</v>
      </c>
      <c r="W3705" s="3">
        <f>Tabla1[[#This Row],[Valor total OS]]-Tabla1[[#This Row],[valor total op]]</f>
        <v>1350000</v>
      </c>
    </row>
    <row r="3706" spans="1:23" x14ac:dyDescent="0.3">
      <c r="A3706">
        <v>5871</v>
      </c>
      <c r="B3706" t="s">
        <v>5073</v>
      </c>
      <c r="C3706" t="s">
        <v>153</v>
      </c>
      <c r="D3706" t="s">
        <v>143</v>
      </c>
      <c r="E3706">
        <v>30</v>
      </c>
      <c r="F3706">
        <v>56791943</v>
      </c>
      <c r="G3706" t="s">
        <v>5074</v>
      </c>
      <c r="H3706" s="6">
        <v>45538</v>
      </c>
      <c r="I3706" s="3">
        <v>10000</v>
      </c>
      <c r="J3706" t="s">
        <v>23</v>
      </c>
      <c r="K3706" t="s">
        <v>5075</v>
      </c>
      <c r="L3706">
        <v>1</v>
      </c>
      <c r="M3706" t="s">
        <v>780</v>
      </c>
      <c r="N3706" s="3">
        <v>12500</v>
      </c>
      <c r="O3706">
        <v>113</v>
      </c>
      <c r="P3706" t="s">
        <v>5076</v>
      </c>
      <c r="Q3706" t="s">
        <v>106</v>
      </c>
      <c r="R3706" t="s">
        <v>72</v>
      </c>
      <c r="S3706" s="3">
        <v>50384160</v>
      </c>
      <c r="T3706" s="3">
        <f>Tabla1[[#This Row],[OS-Valor Unitario]]-Tabla1[[#This Row],[costo_antes_iva]]</f>
        <v>2500</v>
      </c>
      <c r="U3706" s="3">
        <f>Tabla1[[#This Row],[OS-Valor Unitario]]*Tabla1[[#This Row],[OS-Cantidad]]</f>
        <v>1412500</v>
      </c>
      <c r="V3706" s="3">
        <f>Tabla1[[#This Row],[costo_antes_iva]]*Tabla1[[#This Row],[OS-Cantidad]]</f>
        <v>1130000</v>
      </c>
      <c r="W3706" s="3">
        <f>Tabla1[[#This Row],[Valor total OS]]-Tabla1[[#This Row],[valor total op]]</f>
        <v>282500</v>
      </c>
    </row>
    <row r="3707" spans="1:23" x14ac:dyDescent="0.3">
      <c r="A3707">
        <v>5871</v>
      </c>
      <c r="B3707" t="s">
        <v>5073</v>
      </c>
      <c r="C3707" t="s">
        <v>153</v>
      </c>
      <c r="D3707" t="s">
        <v>143</v>
      </c>
      <c r="E3707">
        <v>30</v>
      </c>
      <c r="F3707">
        <v>56791943</v>
      </c>
      <c r="G3707" t="s">
        <v>5074</v>
      </c>
      <c r="H3707" s="6">
        <v>45538</v>
      </c>
      <c r="I3707" s="3">
        <v>10000</v>
      </c>
      <c r="J3707" t="s">
        <v>23</v>
      </c>
      <c r="K3707" t="s">
        <v>5075</v>
      </c>
      <c r="L3707">
        <v>1</v>
      </c>
      <c r="M3707" t="s">
        <v>1051</v>
      </c>
      <c r="N3707" s="3">
        <v>12500</v>
      </c>
      <c r="O3707">
        <v>280</v>
      </c>
      <c r="P3707" t="s">
        <v>5076</v>
      </c>
      <c r="Q3707" t="s">
        <v>106</v>
      </c>
      <c r="R3707" t="s">
        <v>72</v>
      </c>
      <c r="S3707" s="3">
        <v>50384160</v>
      </c>
      <c r="T3707" s="3">
        <f>Tabla1[[#This Row],[OS-Valor Unitario]]-Tabla1[[#This Row],[costo_antes_iva]]</f>
        <v>2500</v>
      </c>
      <c r="U3707" s="3">
        <f>Tabla1[[#This Row],[OS-Valor Unitario]]*Tabla1[[#This Row],[OS-Cantidad]]</f>
        <v>3500000</v>
      </c>
      <c r="V3707" s="3">
        <f>Tabla1[[#This Row],[costo_antes_iva]]*Tabla1[[#This Row],[OS-Cantidad]]</f>
        <v>2800000</v>
      </c>
      <c r="W3707" s="3">
        <f>Tabla1[[#This Row],[Valor total OS]]-Tabla1[[#This Row],[valor total op]]</f>
        <v>700000</v>
      </c>
    </row>
    <row r="3708" spans="1:23" x14ac:dyDescent="0.3">
      <c r="A3708">
        <v>5871</v>
      </c>
      <c r="B3708" t="s">
        <v>5073</v>
      </c>
      <c r="C3708" t="s">
        <v>153</v>
      </c>
      <c r="D3708" t="s">
        <v>143</v>
      </c>
      <c r="E3708">
        <v>30</v>
      </c>
      <c r="F3708">
        <v>56791943</v>
      </c>
      <c r="G3708" t="s">
        <v>5074</v>
      </c>
      <c r="H3708" s="6">
        <v>45538</v>
      </c>
      <c r="I3708" s="3">
        <v>10000</v>
      </c>
      <c r="J3708" t="s">
        <v>23</v>
      </c>
      <c r="K3708" t="s">
        <v>5075</v>
      </c>
      <c r="L3708">
        <v>1</v>
      </c>
      <c r="M3708" t="s">
        <v>788</v>
      </c>
      <c r="N3708" s="3">
        <v>12500</v>
      </c>
      <c r="O3708">
        <v>320</v>
      </c>
      <c r="P3708" t="s">
        <v>5076</v>
      </c>
      <c r="Q3708" t="s">
        <v>106</v>
      </c>
      <c r="R3708" t="s">
        <v>72</v>
      </c>
      <c r="S3708" s="3">
        <v>50384160</v>
      </c>
      <c r="T3708" s="3">
        <f>Tabla1[[#This Row],[OS-Valor Unitario]]-Tabla1[[#This Row],[costo_antes_iva]]</f>
        <v>2500</v>
      </c>
      <c r="U3708" s="3">
        <f>Tabla1[[#This Row],[OS-Valor Unitario]]*Tabla1[[#This Row],[OS-Cantidad]]</f>
        <v>4000000</v>
      </c>
      <c r="V3708" s="3">
        <f>Tabla1[[#This Row],[costo_antes_iva]]*Tabla1[[#This Row],[OS-Cantidad]]</f>
        <v>3200000</v>
      </c>
      <c r="W3708" s="3">
        <f>Tabla1[[#This Row],[Valor total OS]]-Tabla1[[#This Row],[valor total op]]</f>
        <v>800000</v>
      </c>
    </row>
    <row r="3709" spans="1:23" x14ac:dyDescent="0.3">
      <c r="A3709">
        <v>5871</v>
      </c>
      <c r="B3709" t="s">
        <v>5073</v>
      </c>
      <c r="C3709" t="s">
        <v>153</v>
      </c>
      <c r="D3709" t="s">
        <v>143</v>
      </c>
      <c r="E3709">
        <v>30</v>
      </c>
      <c r="F3709">
        <v>56791943</v>
      </c>
      <c r="G3709" t="s">
        <v>5074</v>
      </c>
      <c r="H3709" s="6">
        <v>45538</v>
      </c>
      <c r="I3709" s="3">
        <v>10000</v>
      </c>
      <c r="J3709" t="s">
        <v>23</v>
      </c>
      <c r="K3709" t="s">
        <v>5075</v>
      </c>
      <c r="L3709">
        <v>1</v>
      </c>
      <c r="M3709" t="s">
        <v>5077</v>
      </c>
      <c r="N3709" s="3">
        <v>13000</v>
      </c>
      <c r="O3709">
        <v>100</v>
      </c>
      <c r="P3709" t="s">
        <v>5076</v>
      </c>
      <c r="Q3709" t="s">
        <v>106</v>
      </c>
      <c r="R3709" t="s">
        <v>72</v>
      </c>
      <c r="S3709" s="3">
        <v>50384160</v>
      </c>
      <c r="T3709" s="3">
        <f>Tabla1[[#This Row],[OS-Valor Unitario]]-Tabla1[[#This Row],[costo_antes_iva]]</f>
        <v>3000</v>
      </c>
      <c r="U3709" s="3">
        <f>Tabla1[[#This Row],[OS-Valor Unitario]]*Tabla1[[#This Row],[OS-Cantidad]]</f>
        <v>1300000</v>
      </c>
      <c r="V3709" s="3">
        <f>Tabla1[[#This Row],[costo_antes_iva]]*Tabla1[[#This Row],[OS-Cantidad]]</f>
        <v>1000000</v>
      </c>
      <c r="W3709" s="3">
        <f>Tabla1[[#This Row],[Valor total OS]]-Tabla1[[#This Row],[valor total op]]</f>
        <v>300000</v>
      </c>
    </row>
    <row r="3710" spans="1:23" x14ac:dyDescent="0.3">
      <c r="A3710">
        <v>5871</v>
      </c>
      <c r="B3710" t="s">
        <v>5073</v>
      </c>
      <c r="C3710" t="s">
        <v>153</v>
      </c>
      <c r="D3710" t="s">
        <v>143</v>
      </c>
      <c r="E3710">
        <v>30</v>
      </c>
      <c r="F3710">
        <v>56791943</v>
      </c>
      <c r="G3710" t="s">
        <v>5074</v>
      </c>
      <c r="H3710" s="6">
        <v>45538</v>
      </c>
      <c r="I3710" s="3">
        <v>10000</v>
      </c>
      <c r="J3710" t="s">
        <v>23</v>
      </c>
      <c r="K3710" t="s">
        <v>5075</v>
      </c>
      <c r="L3710">
        <v>1</v>
      </c>
      <c r="M3710" t="s">
        <v>3051</v>
      </c>
      <c r="N3710" s="3">
        <v>12500</v>
      </c>
      <c r="O3710">
        <v>150</v>
      </c>
      <c r="P3710" t="s">
        <v>5076</v>
      </c>
      <c r="Q3710" t="s">
        <v>106</v>
      </c>
      <c r="R3710" t="s">
        <v>72</v>
      </c>
      <c r="S3710" s="3">
        <v>50384160</v>
      </c>
      <c r="T3710" s="3">
        <f>Tabla1[[#This Row],[OS-Valor Unitario]]-Tabla1[[#This Row],[costo_antes_iva]]</f>
        <v>2500</v>
      </c>
      <c r="U3710" s="3">
        <f>Tabla1[[#This Row],[OS-Valor Unitario]]*Tabla1[[#This Row],[OS-Cantidad]]</f>
        <v>1875000</v>
      </c>
      <c r="V3710" s="3">
        <f>Tabla1[[#This Row],[costo_antes_iva]]*Tabla1[[#This Row],[OS-Cantidad]]</f>
        <v>1500000</v>
      </c>
      <c r="W3710" s="3">
        <f>Tabla1[[#This Row],[Valor total OS]]-Tabla1[[#This Row],[valor total op]]</f>
        <v>375000</v>
      </c>
    </row>
    <row r="3711" spans="1:23" x14ac:dyDescent="0.3">
      <c r="A3711">
        <v>5870</v>
      </c>
      <c r="B3711" t="s">
        <v>5078</v>
      </c>
      <c r="C3711" t="s">
        <v>30</v>
      </c>
      <c r="D3711" t="s">
        <v>194</v>
      </c>
      <c r="E3711">
        <v>18</v>
      </c>
      <c r="F3711">
        <v>61804759</v>
      </c>
      <c r="G3711" t="s">
        <v>5079</v>
      </c>
      <c r="H3711" s="6">
        <v>45695</v>
      </c>
      <c r="I3711" s="3">
        <v>8500</v>
      </c>
      <c r="J3711" t="s">
        <v>23</v>
      </c>
      <c r="K3711" t="s">
        <v>5080</v>
      </c>
      <c r="L3711">
        <v>2</v>
      </c>
      <c r="M3711" t="s">
        <v>4577</v>
      </c>
      <c r="N3711" s="3">
        <v>8000</v>
      </c>
      <c r="O3711">
        <v>20</v>
      </c>
      <c r="P3711" t="s">
        <v>5081</v>
      </c>
      <c r="Q3711" t="s">
        <v>27</v>
      </c>
      <c r="R3711" t="s">
        <v>38</v>
      </c>
      <c r="S3711" s="3">
        <v>60765668</v>
      </c>
      <c r="T3711" s="3">
        <f>Tabla1[[#This Row],[OS-Valor Unitario]]-Tabla1[[#This Row],[costo_antes_iva]]</f>
        <v>-500</v>
      </c>
      <c r="U3711" s="3">
        <f>Tabla1[[#This Row],[OS-Valor Unitario]]*Tabla1[[#This Row],[OS-Cantidad]]</f>
        <v>160000</v>
      </c>
      <c r="V3711" s="3">
        <f>Tabla1[[#This Row],[costo_antes_iva]]*Tabla1[[#This Row],[OS-Cantidad]]</f>
        <v>170000</v>
      </c>
      <c r="W3711" s="3">
        <f>Tabla1[[#This Row],[Valor total OS]]-Tabla1[[#This Row],[valor total op]]</f>
        <v>-10000</v>
      </c>
    </row>
    <row r="3712" spans="1:23" x14ac:dyDescent="0.3">
      <c r="A3712">
        <v>5870</v>
      </c>
      <c r="B3712" t="s">
        <v>5082</v>
      </c>
      <c r="C3712" t="s">
        <v>30</v>
      </c>
      <c r="D3712" t="s">
        <v>194</v>
      </c>
      <c r="E3712">
        <v>6</v>
      </c>
      <c r="F3712">
        <v>61804767</v>
      </c>
      <c r="G3712" t="s">
        <v>5083</v>
      </c>
      <c r="H3712" s="6">
        <v>45695</v>
      </c>
      <c r="I3712" s="3">
        <v>8500</v>
      </c>
      <c r="J3712" t="s">
        <v>23</v>
      </c>
      <c r="K3712" t="s">
        <v>5084</v>
      </c>
      <c r="L3712">
        <v>3</v>
      </c>
      <c r="M3712" t="s">
        <v>4577</v>
      </c>
      <c r="N3712" s="3">
        <v>8000</v>
      </c>
      <c r="O3712">
        <v>39</v>
      </c>
      <c r="P3712" t="s">
        <v>5081</v>
      </c>
      <c r="Q3712" t="s">
        <v>27</v>
      </c>
      <c r="R3712" t="s">
        <v>38</v>
      </c>
      <c r="S3712" s="3">
        <v>60765668</v>
      </c>
      <c r="T3712" s="3">
        <f>Tabla1[[#This Row],[OS-Valor Unitario]]-Tabla1[[#This Row],[costo_antes_iva]]</f>
        <v>-500</v>
      </c>
      <c r="U3712" s="3">
        <f>Tabla1[[#This Row],[OS-Valor Unitario]]*Tabla1[[#This Row],[OS-Cantidad]]</f>
        <v>312000</v>
      </c>
      <c r="V3712" s="3">
        <f>Tabla1[[#This Row],[costo_antes_iva]]*Tabla1[[#This Row],[OS-Cantidad]]</f>
        <v>331500</v>
      </c>
      <c r="W3712" s="3">
        <f>Tabla1[[#This Row],[Valor total OS]]-Tabla1[[#This Row],[valor total op]]</f>
        <v>-19500</v>
      </c>
    </row>
    <row r="3713" spans="1:23" x14ac:dyDescent="0.3">
      <c r="A3713">
        <v>5870</v>
      </c>
      <c r="B3713" t="s">
        <v>5082</v>
      </c>
      <c r="C3713" t="s">
        <v>30</v>
      </c>
      <c r="D3713" t="s">
        <v>194</v>
      </c>
      <c r="E3713">
        <v>6</v>
      </c>
      <c r="F3713">
        <v>61804767</v>
      </c>
      <c r="G3713" t="s">
        <v>5083</v>
      </c>
      <c r="H3713" s="6">
        <v>45695</v>
      </c>
      <c r="I3713" s="3">
        <v>8500</v>
      </c>
      <c r="J3713" t="s">
        <v>23</v>
      </c>
      <c r="K3713" t="s">
        <v>5084</v>
      </c>
      <c r="L3713">
        <v>3</v>
      </c>
      <c r="M3713" t="s">
        <v>224</v>
      </c>
      <c r="N3713" s="3">
        <v>8500</v>
      </c>
      <c r="O3713">
        <v>2</v>
      </c>
      <c r="P3713" t="s">
        <v>5081</v>
      </c>
      <c r="Q3713" t="s">
        <v>27</v>
      </c>
      <c r="R3713" t="s">
        <v>38</v>
      </c>
      <c r="S3713" s="3">
        <v>60765668</v>
      </c>
      <c r="T3713" s="3">
        <f>Tabla1[[#This Row],[OS-Valor Unitario]]-Tabla1[[#This Row],[costo_antes_iva]]</f>
        <v>0</v>
      </c>
      <c r="U3713" s="3">
        <f>Tabla1[[#This Row],[OS-Valor Unitario]]*Tabla1[[#This Row],[OS-Cantidad]]</f>
        <v>17000</v>
      </c>
      <c r="V3713" s="3">
        <f>Tabla1[[#This Row],[costo_antes_iva]]*Tabla1[[#This Row],[OS-Cantidad]]</f>
        <v>17000</v>
      </c>
      <c r="W3713" s="3">
        <f>Tabla1[[#This Row],[Valor total OS]]-Tabla1[[#This Row],[valor total op]]</f>
        <v>0</v>
      </c>
    </row>
    <row r="3714" spans="1:23" x14ac:dyDescent="0.3">
      <c r="A3714">
        <v>5870</v>
      </c>
      <c r="B3714" t="s">
        <v>5085</v>
      </c>
      <c r="C3714" t="s">
        <v>868</v>
      </c>
      <c r="D3714" t="s">
        <v>194</v>
      </c>
      <c r="E3714">
        <v>22</v>
      </c>
      <c r="F3714">
        <v>61804775</v>
      </c>
      <c r="G3714" t="s">
        <v>5086</v>
      </c>
      <c r="H3714" s="6">
        <v>45695</v>
      </c>
      <c r="I3714" s="3">
        <v>7000</v>
      </c>
      <c r="J3714" t="s">
        <v>23</v>
      </c>
      <c r="K3714" t="s">
        <v>5087</v>
      </c>
      <c r="L3714">
        <v>4</v>
      </c>
      <c r="M3714" t="s">
        <v>442</v>
      </c>
      <c r="N3714" s="3">
        <v>8500</v>
      </c>
      <c r="O3714">
        <v>22</v>
      </c>
      <c r="P3714" t="s">
        <v>5081</v>
      </c>
      <c r="Q3714" t="s">
        <v>27</v>
      </c>
      <c r="R3714" t="s">
        <v>38</v>
      </c>
      <c r="S3714" s="3">
        <v>60765668</v>
      </c>
      <c r="T3714" s="3">
        <f>Tabla1[[#This Row],[OS-Valor Unitario]]-Tabla1[[#This Row],[costo_antes_iva]]</f>
        <v>1500</v>
      </c>
      <c r="U3714" s="3">
        <f>Tabla1[[#This Row],[OS-Valor Unitario]]*Tabla1[[#This Row],[OS-Cantidad]]</f>
        <v>187000</v>
      </c>
      <c r="V3714" s="3">
        <f>Tabla1[[#This Row],[costo_antes_iva]]*Tabla1[[#This Row],[OS-Cantidad]]</f>
        <v>154000</v>
      </c>
      <c r="W3714" s="3">
        <f>Tabla1[[#This Row],[Valor total OS]]-Tabla1[[#This Row],[valor total op]]</f>
        <v>33000</v>
      </c>
    </row>
    <row r="3715" spans="1:23" x14ac:dyDescent="0.3">
      <c r="A3715">
        <v>5870</v>
      </c>
      <c r="B3715" t="s">
        <v>5085</v>
      </c>
      <c r="C3715" t="s">
        <v>868</v>
      </c>
      <c r="D3715" t="s">
        <v>194</v>
      </c>
      <c r="E3715">
        <v>22</v>
      </c>
      <c r="F3715">
        <v>61804775</v>
      </c>
      <c r="G3715" t="s">
        <v>5086</v>
      </c>
      <c r="H3715" s="6">
        <v>45695</v>
      </c>
      <c r="I3715" s="3">
        <v>7000</v>
      </c>
      <c r="J3715" t="s">
        <v>23</v>
      </c>
      <c r="K3715" t="s">
        <v>5087</v>
      </c>
      <c r="L3715">
        <v>4</v>
      </c>
      <c r="M3715" t="s">
        <v>224</v>
      </c>
      <c r="N3715" s="3">
        <v>8500</v>
      </c>
      <c r="O3715">
        <v>5</v>
      </c>
      <c r="P3715" t="s">
        <v>5081</v>
      </c>
      <c r="Q3715" t="s">
        <v>27</v>
      </c>
      <c r="R3715" t="s">
        <v>38</v>
      </c>
      <c r="S3715" s="3">
        <v>60765668</v>
      </c>
      <c r="T3715" s="3">
        <f>Tabla1[[#This Row],[OS-Valor Unitario]]-Tabla1[[#This Row],[costo_antes_iva]]</f>
        <v>1500</v>
      </c>
      <c r="U3715" s="3">
        <f>Tabla1[[#This Row],[OS-Valor Unitario]]*Tabla1[[#This Row],[OS-Cantidad]]</f>
        <v>42500</v>
      </c>
      <c r="V3715" s="3">
        <f>Tabla1[[#This Row],[costo_antes_iva]]*Tabla1[[#This Row],[OS-Cantidad]]</f>
        <v>35000</v>
      </c>
      <c r="W3715" s="3">
        <f>Tabla1[[#This Row],[Valor total OS]]-Tabla1[[#This Row],[valor total op]]</f>
        <v>7500</v>
      </c>
    </row>
    <row r="3716" spans="1:23" x14ac:dyDescent="0.3">
      <c r="A3716">
        <v>5870</v>
      </c>
      <c r="B3716" t="s">
        <v>5088</v>
      </c>
      <c r="C3716" t="s">
        <v>872</v>
      </c>
      <c r="D3716" t="s">
        <v>194</v>
      </c>
      <c r="E3716">
        <v>2</v>
      </c>
      <c r="F3716">
        <v>61804784</v>
      </c>
      <c r="G3716" t="s">
        <v>5089</v>
      </c>
      <c r="H3716" s="6">
        <v>45695</v>
      </c>
      <c r="I3716" s="3">
        <v>7000</v>
      </c>
      <c r="J3716" t="s">
        <v>23</v>
      </c>
      <c r="K3716" t="s">
        <v>5090</v>
      </c>
      <c r="L3716">
        <v>5</v>
      </c>
      <c r="M3716" t="s">
        <v>113</v>
      </c>
      <c r="N3716" s="3">
        <v>6000</v>
      </c>
      <c r="O3716">
        <v>124</v>
      </c>
      <c r="P3716" t="s">
        <v>5081</v>
      </c>
      <c r="Q3716" t="s">
        <v>27</v>
      </c>
      <c r="R3716" t="s">
        <v>875</v>
      </c>
      <c r="S3716" s="3">
        <v>60765668</v>
      </c>
      <c r="T3716" s="3">
        <f>Tabla1[[#This Row],[OS-Valor Unitario]]-Tabla1[[#This Row],[costo_antes_iva]]</f>
        <v>-1000</v>
      </c>
      <c r="U3716" s="3">
        <f>Tabla1[[#This Row],[OS-Valor Unitario]]*Tabla1[[#This Row],[OS-Cantidad]]</f>
        <v>744000</v>
      </c>
      <c r="V3716" s="3">
        <f>Tabla1[[#This Row],[costo_antes_iva]]*Tabla1[[#This Row],[OS-Cantidad]]</f>
        <v>868000</v>
      </c>
      <c r="W3716" s="3">
        <f>Tabla1[[#This Row],[Valor total OS]]-Tabla1[[#This Row],[valor total op]]</f>
        <v>-124000</v>
      </c>
    </row>
    <row r="3717" spans="1:23" x14ac:dyDescent="0.3">
      <c r="A3717">
        <v>5870</v>
      </c>
      <c r="B3717" t="s">
        <v>5091</v>
      </c>
      <c r="C3717" t="s">
        <v>877</v>
      </c>
      <c r="D3717" t="s">
        <v>194</v>
      </c>
      <c r="E3717">
        <v>44</v>
      </c>
      <c r="F3717">
        <v>61804794</v>
      </c>
      <c r="G3717" t="s">
        <v>5092</v>
      </c>
      <c r="H3717" s="6">
        <v>45695</v>
      </c>
      <c r="I3717" s="3">
        <v>6000</v>
      </c>
      <c r="J3717" t="s">
        <v>23</v>
      </c>
      <c r="K3717" t="s">
        <v>5093</v>
      </c>
      <c r="L3717">
        <v>6</v>
      </c>
      <c r="M3717" t="s">
        <v>35</v>
      </c>
      <c r="N3717" s="3">
        <v>5800</v>
      </c>
      <c r="O3717">
        <v>94</v>
      </c>
      <c r="P3717" t="s">
        <v>5081</v>
      </c>
      <c r="Q3717" t="s">
        <v>27</v>
      </c>
      <c r="R3717" t="s">
        <v>485</v>
      </c>
      <c r="S3717" s="3">
        <v>60765668</v>
      </c>
      <c r="T3717" s="3">
        <f>Tabla1[[#This Row],[OS-Valor Unitario]]-Tabla1[[#This Row],[costo_antes_iva]]</f>
        <v>-200</v>
      </c>
      <c r="U3717" s="3">
        <f>Tabla1[[#This Row],[OS-Valor Unitario]]*Tabla1[[#This Row],[OS-Cantidad]]</f>
        <v>545200</v>
      </c>
      <c r="V3717" s="3">
        <f>Tabla1[[#This Row],[costo_antes_iva]]*Tabla1[[#This Row],[OS-Cantidad]]</f>
        <v>564000</v>
      </c>
      <c r="W3717" s="3">
        <f>Tabla1[[#This Row],[Valor total OS]]-Tabla1[[#This Row],[valor total op]]</f>
        <v>-18800</v>
      </c>
    </row>
    <row r="3718" spans="1:23" x14ac:dyDescent="0.3">
      <c r="A3718">
        <v>5870</v>
      </c>
      <c r="B3718" t="s">
        <v>5094</v>
      </c>
      <c r="C3718" t="s">
        <v>877</v>
      </c>
      <c r="D3718" t="s">
        <v>194</v>
      </c>
      <c r="E3718">
        <v>28</v>
      </c>
      <c r="F3718">
        <v>61804800</v>
      </c>
      <c r="G3718" t="s">
        <v>5095</v>
      </c>
      <c r="H3718" s="6">
        <v>45695</v>
      </c>
      <c r="I3718" s="3">
        <v>6000</v>
      </c>
      <c r="J3718" t="s">
        <v>23</v>
      </c>
      <c r="K3718" t="s">
        <v>5096</v>
      </c>
      <c r="L3718">
        <v>7</v>
      </c>
      <c r="M3718" t="s">
        <v>35</v>
      </c>
      <c r="N3718" s="3">
        <v>5800</v>
      </c>
      <c r="O3718">
        <v>37</v>
      </c>
      <c r="P3718" t="s">
        <v>5081</v>
      </c>
      <c r="Q3718" t="s">
        <v>27</v>
      </c>
      <c r="R3718" t="s">
        <v>485</v>
      </c>
      <c r="S3718" s="3">
        <v>60765668</v>
      </c>
      <c r="T3718" s="3">
        <f>Tabla1[[#This Row],[OS-Valor Unitario]]-Tabla1[[#This Row],[costo_antes_iva]]</f>
        <v>-200</v>
      </c>
      <c r="U3718" s="3">
        <f>Tabla1[[#This Row],[OS-Valor Unitario]]*Tabla1[[#This Row],[OS-Cantidad]]</f>
        <v>214600</v>
      </c>
      <c r="V3718" s="3">
        <f>Tabla1[[#This Row],[costo_antes_iva]]*Tabla1[[#This Row],[OS-Cantidad]]</f>
        <v>222000</v>
      </c>
      <c r="W3718" s="3">
        <f>Tabla1[[#This Row],[Valor total OS]]-Tabla1[[#This Row],[valor total op]]</f>
        <v>-7400</v>
      </c>
    </row>
    <row r="3719" spans="1:23" x14ac:dyDescent="0.3">
      <c r="A3719">
        <v>5870</v>
      </c>
      <c r="B3719" t="s">
        <v>5097</v>
      </c>
      <c r="C3719" t="s">
        <v>78</v>
      </c>
      <c r="D3719" t="s">
        <v>194</v>
      </c>
      <c r="E3719">
        <v>54</v>
      </c>
      <c r="F3719">
        <v>61850246</v>
      </c>
      <c r="G3719" t="s">
        <v>5098</v>
      </c>
      <c r="H3719" s="6">
        <v>45698</v>
      </c>
      <c r="I3719" s="3">
        <v>4500</v>
      </c>
      <c r="J3719" t="s">
        <v>23</v>
      </c>
      <c r="K3719" t="s">
        <v>5099</v>
      </c>
      <c r="L3719">
        <v>8</v>
      </c>
      <c r="M3719" t="s">
        <v>363</v>
      </c>
      <c r="N3719" s="3">
        <v>4500</v>
      </c>
      <c r="O3719">
        <v>72</v>
      </c>
      <c r="P3719" t="s">
        <v>5081</v>
      </c>
      <c r="Q3719" t="s">
        <v>27</v>
      </c>
      <c r="R3719" t="s">
        <v>61</v>
      </c>
      <c r="S3719" s="3">
        <v>60765668</v>
      </c>
      <c r="T3719" s="3">
        <f>Tabla1[[#This Row],[OS-Valor Unitario]]-Tabla1[[#This Row],[costo_antes_iva]]</f>
        <v>0</v>
      </c>
      <c r="U3719" s="3">
        <f>Tabla1[[#This Row],[OS-Valor Unitario]]*Tabla1[[#This Row],[OS-Cantidad]]</f>
        <v>324000</v>
      </c>
      <c r="V3719" s="3">
        <f>Tabla1[[#This Row],[costo_antes_iva]]*Tabla1[[#This Row],[OS-Cantidad]]</f>
        <v>324000</v>
      </c>
      <c r="W3719" s="3">
        <f>Tabla1[[#This Row],[Valor total OS]]-Tabla1[[#This Row],[valor total op]]</f>
        <v>0</v>
      </c>
    </row>
    <row r="3720" spans="1:23" x14ac:dyDescent="0.3">
      <c r="A3720">
        <v>5870</v>
      </c>
      <c r="B3720" t="s">
        <v>5100</v>
      </c>
      <c r="C3720" t="s">
        <v>78</v>
      </c>
      <c r="D3720" t="s">
        <v>194</v>
      </c>
      <c r="E3720">
        <v>354</v>
      </c>
      <c r="F3720">
        <v>61804815</v>
      </c>
      <c r="G3720" t="s">
        <v>5101</v>
      </c>
      <c r="H3720" s="6">
        <v>45695</v>
      </c>
      <c r="I3720" s="3">
        <v>4500</v>
      </c>
      <c r="J3720" t="s">
        <v>23</v>
      </c>
      <c r="K3720" t="s">
        <v>5102</v>
      </c>
      <c r="L3720">
        <v>9</v>
      </c>
      <c r="M3720" t="s">
        <v>363</v>
      </c>
      <c r="N3720" s="3">
        <v>4500</v>
      </c>
      <c r="O3720">
        <v>174</v>
      </c>
      <c r="P3720" t="s">
        <v>5081</v>
      </c>
      <c r="Q3720" t="s">
        <v>27</v>
      </c>
      <c r="R3720" t="s">
        <v>61</v>
      </c>
      <c r="S3720" s="3">
        <v>60765668</v>
      </c>
      <c r="T3720" s="3">
        <f>Tabla1[[#This Row],[OS-Valor Unitario]]-Tabla1[[#This Row],[costo_antes_iva]]</f>
        <v>0</v>
      </c>
      <c r="U3720" s="3">
        <f>Tabla1[[#This Row],[OS-Valor Unitario]]*Tabla1[[#This Row],[OS-Cantidad]]</f>
        <v>783000</v>
      </c>
      <c r="V3720" s="3">
        <f>Tabla1[[#This Row],[costo_antes_iva]]*Tabla1[[#This Row],[OS-Cantidad]]</f>
        <v>783000</v>
      </c>
      <c r="W3720" s="3">
        <f>Tabla1[[#This Row],[Valor total OS]]-Tabla1[[#This Row],[valor total op]]</f>
        <v>0</v>
      </c>
    </row>
    <row r="3721" spans="1:23" x14ac:dyDescent="0.3">
      <c r="A3721">
        <v>5870</v>
      </c>
      <c r="B3721" t="s">
        <v>5103</v>
      </c>
      <c r="C3721" t="s">
        <v>78</v>
      </c>
      <c r="D3721" t="s">
        <v>194</v>
      </c>
      <c r="E3721">
        <v>3</v>
      </c>
      <c r="F3721">
        <v>61804835</v>
      </c>
      <c r="G3721" t="s">
        <v>5104</v>
      </c>
      <c r="H3721" s="6">
        <v>45695</v>
      </c>
      <c r="I3721" s="3">
        <v>4500</v>
      </c>
      <c r="J3721" t="s">
        <v>23</v>
      </c>
      <c r="K3721" t="s">
        <v>5105</v>
      </c>
      <c r="L3721">
        <v>10</v>
      </c>
      <c r="M3721" t="s">
        <v>363</v>
      </c>
      <c r="N3721" s="3">
        <v>4500</v>
      </c>
      <c r="O3721">
        <v>6</v>
      </c>
      <c r="P3721" t="s">
        <v>5081</v>
      </c>
      <c r="Q3721" t="s">
        <v>27</v>
      </c>
      <c r="R3721" t="s">
        <v>61</v>
      </c>
      <c r="S3721" s="3">
        <v>60765668</v>
      </c>
      <c r="T3721" s="3">
        <f>Tabla1[[#This Row],[OS-Valor Unitario]]-Tabla1[[#This Row],[costo_antes_iva]]</f>
        <v>0</v>
      </c>
      <c r="U3721" s="3">
        <f>Tabla1[[#This Row],[OS-Valor Unitario]]*Tabla1[[#This Row],[OS-Cantidad]]</f>
        <v>27000</v>
      </c>
      <c r="V3721" s="3">
        <f>Tabla1[[#This Row],[costo_antes_iva]]*Tabla1[[#This Row],[OS-Cantidad]]</f>
        <v>27000</v>
      </c>
      <c r="W3721" s="3">
        <f>Tabla1[[#This Row],[Valor total OS]]-Tabla1[[#This Row],[valor total op]]</f>
        <v>0</v>
      </c>
    </row>
    <row r="3722" spans="1:23" x14ac:dyDescent="0.3">
      <c r="A3722">
        <v>5870</v>
      </c>
      <c r="B3722" t="s">
        <v>5106</v>
      </c>
      <c r="C3722" t="s">
        <v>78</v>
      </c>
      <c r="D3722" t="s">
        <v>194</v>
      </c>
      <c r="E3722">
        <v>3</v>
      </c>
      <c r="F3722">
        <v>61804843</v>
      </c>
      <c r="G3722" t="s">
        <v>5107</v>
      </c>
      <c r="H3722" s="6">
        <v>45695</v>
      </c>
      <c r="I3722" s="3">
        <v>4500</v>
      </c>
      <c r="J3722" t="s">
        <v>23</v>
      </c>
      <c r="K3722" t="s">
        <v>5108</v>
      </c>
      <c r="L3722">
        <v>11</v>
      </c>
      <c r="M3722" t="s">
        <v>684</v>
      </c>
      <c r="N3722" s="3">
        <v>4500</v>
      </c>
      <c r="O3722">
        <v>6</v>
      </c>
      <c r="P3722" t="s">
        <v>5081</v>
      </c>
      <c r="Q3722" t="s">
        <v>27</v>
      </c>
      <c r="R3722" t="s">
        <v>61</v>
      </c>
      <c r="S3722" s="3">
        <v>60765668</v>
      </c>
      <c r="T3722" s="3">
        <f>Tabla1[[#This Row],[OS-Valor Unitario]]-Tabla1[[#This Row],[costo_antes_iva]]</f>
        <v>0</v>
      </c>
      <c r="U3722" s="3">
        <f>Tabla1[[#This Row],[OS-Valor Unitario]]*Tabla1[[#This Row],[OS-Cantidad]]</f>
        <v>27000</v>
      </c>
      <c r="V3722" s="3">
        <f>Tabla1[[#This Row],[costo_antes_iva]]*Tabla1[[#This Row],[OS-Cantidad]]</f>
        <v>27000</v>
      </c>
      <c r="W3722" s="3">
        <f>Tabla1[[#This Row],[Valor total OS]]-Tabla1[[#This Row],[valor total op]]</f>
        <v>0</v>
      </c>
    </row>
    <row r="3723" spans="1:23" x14ac:dyDescent="0.3">
      <c r="A3723">
        <v>5870</v>
      </c>
      <c r="B3723" t="s">
        <v>5106</v>
      </c>
      <c r="C3723" t="s">
        <v>78</v>
      </c>
      <c r="D3723" t="s">
        <v>194</v>
      </c>
      <c r="E3723">
        <v>3</v>
      </c>
      <c r="F3723">
        <v>61804843</v>
      </c>
      <c r="G3723" t="s">
        <v>5107</v>
      </c>
      <c r="H3723" s="6">
        <v>45695</v>
      </c>
      <c r="I3723" s="3">
        <v>4500</v>
      </c>
      <c r="J3723" t="s">
        <v>23</v>
      </c>
      <c r="K3723" t="s">
        <v>5108</v>
      </c>
      <c r="L3723">
        <v>11</v>
      </c>
      <c r="M3723" t="s">
        <v>549</v>
      </c>
      <c r="N3723" s="3">
        <v>6000</v>
      </c>
      <c r="O3723">
        <v>11</v>
      </c>
      <c r="P3723" t="s">
        <v>5081</v>
      </c>
      <c r="Q3723" t="s">
        <v>27</v>
      </c>
      <c r="R3723" t="s">
        <v>61</v>
      </c>
      <c r="S3723" s="3">
        <v>60765668</v>
      </c>
      <c r="T3723" s="3">
        <f>Tabla1[[#This Row],[OS-Valor Unitario]]-Tabla1[[#This Row],[costo_antes_iva]]</f>
        <v>1500</v>
      </c>
      <c r="U3723" s="3">
        <f>Tabla1[[#This Row],[OS-Valor Unitario]]*Tabla1[[#This Row],[OS-Cantidad]]</f>
        <v>66000</v>
      </c>
      <c r="V3723" s="3">
        <f>Tabla1[[#This Row],[costo_antes_iva]]*Tabla1[[#This Row],[OS-Cantidad]]</f>
        <v>49500</v>
      </c>
      <c r="W3723" s="3">
        <f>Tabla1[[#This Row],[Valor total OS]]-Tabla1[[#This Row],[valor total op]]</f>
        <v>16500</v>
      </c>
    </row>
    <row r="3724" spans="1:23" x14ac:dyDescent="0.3">
      <c r="A3724">
        <v>5870</v>
      </c>
      <c r="B3724" t="s">
        <v>5106</v>
      </c>
      <c r="C3724" t="s">
        <v>78</v>
      </c>
      <c r="D3724" t="s">
        <v>194</v>
      </c>
      <c r="E3724">
        <v>3</v>
      </c>
      <c r="F3724">
        <v>61804843</v>
      </c>
      <c r="G3724" t="s">
        <v>5107</v>
      </c>
      <c r="H3724" s="6">
        <v>45695</v>
      </c>
      <c r="I3724" s="3">
        <v>700</v>
      </c>
      <c r="J3724" t="s">
        <v>82</v>
      </c>
      <c r="K3724" t="s">
        <v>5108</v>
      </c>
      <c r="L3724">
        <v>11</v>
      </c>
      <c r="M3724" t="s">
        <v>119</v>
      </c>
      <c r="N3724" s="3">
        <v>1400</v>
      </c>
      <c r="O3724">
        <v>15</v>
      </c>
      <c r="P3724" t="s">
        <v>5081</v>
      </c>
      <c r="Q3724" t="s">
        <v>27</v>
      </c>
      <c r="R3724" t="s">
        <v>61</v>
      </c>
      <c r="S3724" s="3">
        <v>60765668</v>
      </c>
      <c r="T3724" s="3">
        <f>Tabla1[[#This Row],[OS-Valor Unitario]]-Tabla1[[#This Row],[costo_antes_iva]]</f>
        <v>700</v>
      </c>
      <c r="U3724" s="3">
        <f>Tabla1[[#This Row],[OS-Valor Unitario]]*Tabla1[[#This Row],[OS-Cantidad]]</f>
        <v>21000</v>
      </c>
      <c r="V3724" s="3">
        <f>Tabla1[[#This Row],[costo_antes_iva]]*Tabla1[[#This Row],[OS-Cantidad]]</f>
        <v>10500</v>
      </c>
      <c r="W3724" s="3">
        <f>Tabla1[[#This Row],[Valor total OS]]-Tabla1[[#This Row],[valor total op]]</f>
        <v>10500</v>
      </c>
    </row>
    <row r="3725" spans="1:23" x14ac:dyDescent="0.3">
      <c r="A3725">
        <v>5870</v>
      </c>
      <c r="B3725" t="s">
        <v>5106</v>
      </c>
      <c r="C3725" t="s">
        <v>78</v>
      </c>
      <c r="D3725" t="s">
        <v>194</v>
      </c>
      <c r="E3725">
        <v>3</v>
      </c>
      <c r="F3725">
        <v>61804843</v>
      </c>
      <c r="G3725" t="s">
        <v>5107</v>
      </c>
      <c r="H3725" s="6">
        <v>45695</v>
      </c>
      <c r="I3725" s="3">
        <v>1800</v>
      </c>
      <c r="J3725" t="s">
        <v>82</v>
      </c>
      <c r="K3725" t="s">
        <v>5108</v>
      </c>
      <c r="L3725">
        <v>11</v>
      </c>
      <c r="M3725" t="s">
        <v>119</v>
      </c>
      <c r="N3725" s="3">
        <v>1400</v>
      </c>
      <c r="O3725">
        <v>15</v>
      </c>
      <c r="P3725" t="s">
        <v>5081</v>
      </c>
      <c r="Q3725" t="s">
        <v>27</v>
      </c>
      <c r="R3725" t="s">
        <v>61</v>
      </c>
      <c r="S3725" s="3">
        <v>60765668</v>
      </c>
      <c r="T3725" s="3">
        <f>Tabla1[[#This Row],[OS-Valor Unitario]]-Tabla1[[#This Row],[costo_antes_iva]]</f>
        <v>-400</v>
      </c>
      <c r="U3725" s="3">
        <f>Tabla1[[#This Row],[OS-Valor Unitario]]*Tabla1[[#This Row],[OS-Cantidad]]</f>
        <v>21000</v>
      </c>
      <c r="V3725" s="3">
        <f>Tabla1[[#This Row],[costo_antes_iva]]*Tabla1[[#This Row],[OS-Cantidad]]</f>
        <v>27000</v>
      </c>
      <c r="W3725" s="3">
        <f>Tabla1[[#This Row],[Valor total OS]]-Tabla1[[#This Row],[valor total op]]</f>
        <v>-6000</v>
      </c>
    </row>
    <row r="3726" spans="1:23" x14ac:dyDescent="0.3">
      <c r="A3726">
        <v>5870</v>
      </c>
      <c r="B3726" t="s">
        <v>5109</v>
      </c>
      <c r="C3726" t="s">
        <v>78</v>
      </c>
      <c r="D3726" t="s">
        <v>194</v>
      </c>
      <c r="E3726">
        <v>8</v>
      </c>
      <c r="F3726">
        <v>61804856</v>
      </c>
      <c r="G3726" t="s">
        <v>5110</v>
      </c>
      <c r="H3726" s="6">
        <v>45695</v>
      </c>
      <c r="I3726" s="3">
        <v>4500</v>
      </c>
      <c r="J3726" t="s">
        <v>23</v>
      </c>
      <c r="K3726" t="s">
        <v>5111</v>
      </c>
      <c r="L3726">
        <v>12</v>
      </c>
      <c r="M3726" t="s">
        <v>684</v>
      </c>
      <c r="N3726" s="3">
        <v>4500</v>
      </c>
      <c r="O3726">
        <v>18</v>
      </c>
      <c r="P3726" t="s">
        <v>5081</v>
      </c>
      <c r="Q3726" t="s">
        <v>27</v>
      </c>
      <c r="R3726" t="s">
        <v>61</v>
      </c>
      <c r="S3726" s="3">
        <v>60765668</v>
      </c>
      <c r="T3726" s="3">
        <f>Tabla1[[#This Row],[OS-Valor Unitario]]-Tabla1[[#This Row],[costo_antes_iva]]</f>
        <v>0</v>
      </c>
      <c r="U3726" s="3">
        <f>Tabla1[[#This Row],[OS-Valor Unitario]]*Tabla1[[#This Row],[OS-Cantidad]]</f>
        <v>81000</v>
      </c>
      <c r="V3726" s="3">
        <f>Tabla1[[#This Row],[costo_antes_iva]]*Tabla1[[#This Row],[OS-Cantidad]]</f>
        <v>81000</v>
      </c>
      <c r="W3726" s="3">
        <f>Tabla1[[#This Row],[Valor total OS]]-Tabla1[[#This Row],[valor total op]]</f>
        <v>0</v>
      </c>
    </row>
    <row r="3727" spans="1:23" x14ac:dyDescent="0.3">
      <c r="A3727">
        <v>5870</v>
      </c>
      <c r="B3727" t="s">
        <v>5109</v>
      </c>
      <c r="C3727" t="s">
        <v>78</v>
      </c>
      <c r="D3727" t="s">
        <v>194</v>
      </c>
      <c r="E3727">
        <v>8</v>
      </c>
      <c r="F3727">
        <v>61804856</v>
      </c>
      <c r="G3727" t="s">
        <v>5110</v>
      </c>
      <c r="H3727" s="6">
        <v>45695</v>
      </c>
      <c r="I3727" s="3">
        <v>4500</v>
      </c>
      <c r="J3727" t="s">
        <v>23</v>
      </c>
      <c r="K3727" t="s">
        <v>5111</v>
      </c>
      <c r="L3727">
        <v>12</v>
      </c>
      <c r="M3727" t="s">
        <v>549</v>
      </c>
      <c r="N3727" s="3">
        <v>6000</v>
      </c>
      <c r="O3727">
        <v>2</v>
      </c>
      <c r="P3727" t="s">
        <v>5081</v>
      </c>
      <c r="Q3727" t="s">
        <v>27</v>
      </c>
      <c r="R3727" t="s">
        <v>61</v>
      </c>
      <c r="S3727" s="3">
        <v>60765668</v>
      </c>
      <c r="T3727" s="3">
        <f>Tabla1[[#This Row],[OS-Valor Unitario]]-Tabla1[[#This Row],[costo_antes_iva]]</f>
        <v>1500</v>
      </c>
      <c r="U3727" s="3">
        <f>Tabla1[[#This Row],[OS-Valor Unitario]]*Tabla1[[#This Row],[OS-Cantidad]]</f>
        <v>12000</v>
      </c>
      <c r="V3727" s="3">
        <f>Tabla1[[#This Row],[costo_antes_iva]]*Tabla1[[#This Row],[OS-Cantidad]]</f>
        <v>9000</v>
      </c>
      <c r="W3727" s="3">
        <f>Tabla1[[#This Row],[Valor total OS]]-Tabla1[[#This Row],[valor total op]]</f>
        <v>3000</v>
      </c>
    </row>
    <row r="3728" spans="1:23" x14ac:dyDescent="0.3">
      <c r="A3728">
        <v>5870</v>
      </c>
      <c r="B3728" t="s">
        <v>5109</v>
      </c>
      <c r="C3728" t="s">
        <v>78</v>
      </c>
      <c r="D3728" t="s">
        <v>194</v>
      </c>
      <c r="E3728">
        <v>8</v>
      </c>
      <c r="F3728">
        <v>61804856</v>
      </c>
      <c r="G3728" t="s">
        <v>5110</v>
      </c>
      <c r="H3728" s="6">
        <v>45695</v>
      </c>
      <c r="I3728" s="3">
        <v>700</v>
      </c>
      <c r="J3728" t="s">
        <v>82</v>
      </c>
      <c r="K3728" t="s">
        <v>5111</v>
      </c>
      <c r="L3728">
        <v>12</v>
      </c>
      <c r="M3728" t="s">
        <v>119</v>
      </c>
      <c r="N3728" s="3">
        <v>1400</v>
      </c>
      <c r="O3728">
        <v>20</v>
      </c>
      <c r="P3728" t="s">
        <v>5081</v>
      </c>
      <c r="Q3728" t="s">
        <v>27</v>
      </c>
      <c r="R3728" t="s">
        <v>61</v>
      </c>
      <c r="S3728" s="3">
        <v>60765668</v>
      </c>
      <c r="T3728" s="3">
        <f>Tabla1[[#This Row],[OS-Valor Unitario]]-Tabla1[[#This Row],[costo_antes_iva]]</f>
        <v>700</v>
      </c>
      <c r="U3728" s="3">
        <f>Tabla1[[#This Row],[OS-Valor Unitario]]*Tabla1[[#This Row],[OS-Cantidad]]</f>
        <v>28000</v>
      </c>
      <c r="V3728" s="3">
        <f>Tabla1[[#This Row],[costo_antes_iva]]*Tabla1[[#This Row],[OS-Cantidad]]</f>
        <v>14000</v>
      </c>
      <c r="W3728" s="3">
        <f>Tabla1[[#This Row],[Valor total OS]]-Tabla1[[#This Row],[valor total op]]</f>
        <v>14000</v>
      </c>
    </row>
    <row r="3729" spans="1:23" x14ac:dyDescent="0.3">
      <c r="A3729">
        <v>5870</v>
      </c>
      <c r="B3729" t="s">
        <v>5109</v>
      </c>
      <c r="C3729" t="s">
        <v>78</v>
      </c>
      <c r="D3729" t="s">
        <v>194</v>
      </c>
      <c r="E3729">
        <v>8</v>
      </c>
      <c r="F3729">
        <v>61804856</v>
      </c>
      <c r="G3729" t="s">
        <v>5110</v>
      </c>
      <c r="H3729" s="6">
        <v>45695</v>
      </c>
      <c r="I3729" s="3">
        <v>1800</v>
      </c>
      <c r="J3729" t="s">
        <v>82</v>
      </c>
      <c r="K3729" t="s">
        <v>5111</v>
      </c>
      <c r="L3729">
        <v>12</v>
      </c>
      <c r="M3729" t="s">
        <v>119</v>
      </c>
      <c r="N3729" s="3">
        <v>1400</v>
      </c>
      <c r="O3729">
        <v>20</v>
      </c>
      <c r="P3729" t="s">
        <v>5081</v>
      </c>
      <c r="Q3729" t="s">
        <v>27</v>
      </c>
      <c r="R3729" t="s">
        <v>61</v>
      </c>
      <c r="S3729" s="3">
        <v>60765668</v>
      </c>
      <c r="T3729" s="3">
        <f>Tabla1[[#This Row],[OS-Valor Unitario]]-Tabla1[[#This Row],[costo_antes_iva]]</f>
        <v>-400</v>
      </c>
      <c r="U3729" s="3">
        <f>Tabla1[[#This Row],[OS-Valor Unitario]]*Tabla1[[#This Row],[OS-Cantidad]]</f>
        <v>28000</v>
      </c>
      <c r="V3729" s="3">
        <f>Tabla1[[#This Row],[costo_antes_iva]]*Tabla1[[#This Row],[OS-Cantidad]]</f>
        <v>36000</v>
      </c>
      <c r="W3729" s="3">
        <f>Tabla1[[#This Row],[Valor total OS]]-Tabla1[[#This Row],[valor total op]]</f>
        <v>-8000</v>
      </c>
    </row>
    <row r="3730" spans="1:23" x14ac:dyDescent="0.3">
      <c r="A3730">
        <v>5870</v>
      </c>
      <c r="B3730" t="s">
        <v>5112</v>
      </c>
      <c r="C3730" t="s">
        <v>513</v>
      </c>
      <c r="D3730" t="s">
        <v>194</v>
      </c>
      <c r="E3730">
        <v>3</v>
      </c>
      <c r="F3730">
        <v>61804871</v>
      </c>
      <c r="G3730" t="s">
        <v>5113</v>
      </c>
      <c r="H3730" s="6">
        <v>45695</v>
      </c>
      <c r="I3730" s="3">
        <v>4500</v>
      </c>
      <c r="J3730" t="s">
        <v>23</v>
      </c>
      <c r="K3730" t="s">
        <v>5114</v>
      </c>
      <c r="L3730">
        <v>13</v>
      </c>
      <c r="M3730" t="s">
        <v>2878</v>
      </c>
      <c r="N3730" s="3">
        <v>5000</v>
      </c>
      <c r="O3730">
        <v>18</v>
      </c>
      <c r="P3730" t="s">
        <v>5081</v>
      </c>
      <c r="Q3730" t="s">
        <v>27</v>
      </c>
      <c r="R3730" t="s">
        <v>485</v>
      </c>
      <c r="S3730" s="3">
        <v>60765668</v>
      </c>
      <c r="T3730" s="3">
        <f>Tabla1[[#This Row],[OS-Valor Unitario]]-Tabla1[[#This Row],[costo_antes_iva]]</f>
        <v>500</v>
      </c>
      <c r="U3730" s="3">
        <f>Tabla1[[#This Row],[OS-Valor Unitario]]*Tabla1[[#This Row],[OS-Cantidad]]</f>
        <v>90000</v>
      </c>
      <c r="V3730" s="3">
        <f>Tabla1[[#This Row],[costo_antes_iva]]*Tabla1[[#This Row],[OS-Cantidad]]</f>
        <v>81000</v>
      </c>
      <c r="W3730" s="3">
        <f>Tabla1[[#This Row],[Valor total OS]]-Tabla1[[#This Row],[valor total op]]</f>
        <v>9000</v>
      </c>
    </row>
    <row r="3731" spans="1:23" x14ac:dyDescent="0.3">
      <c r="A3731">
        <v>5870</v>
      </c>
      <c r="B3731" t="s">
        <v>5112</v>
      </c>
      <c r="C3731" t="s">
        <v>513</v>
      </c>
      <c r="D3731" t="s">
        <v>194</v>
      </c>
      <c r="E3731">
        <v>3</v>
      </c>
      <c r="F3731">
        <v>61804871</v>
      </c>
      <c r="G3731" t="s">
        <v>5113</v>
      </c>
      <c r="H3731" s="6">
        <v>45695</v>
      </c>
      <c r="I3731" s="3">
        <v>1600</v>
      </c>
      <c r="J3731" t="s">
        <v>82</v>
      </c>
      <c r="K3731" t="s">
        <v>5114</v>
      </c>
      <c r="L3731">
        <v>13</v>
      </c>
      <c r="M3731" t="s">
        <v>119</v>
      </c>
      <c r="N3731" s="3">
        <v>1400</v>
      </c>
      <c r="O3731">
        <v>18</v>
      </c>
      <c r="P3731" t="s">
        <v>5081</v>
      </c>
      <c r="Q3731" t="s">
        <v>27</v>
      </c>
      <c r="R3731" t="s">
        <v>485</v>
      </c>
      <c r="S3731" s="3">
        <v>60765668</v>
      </c>
      <c r="T3731" s="3">
        <f>Tabla1[[#This Row],[OS-Valor Unitario]]-Tabla1[[#This Row],[costo_antes_iva]]</f>
        <v>-200</v>
      </c>
      <c r="U3731" s="3">
        <f>Tabla1[[#This Row],[OS-Valor Unitario]]*Tabla1[[#This Row],[OS-Cantidad]]</f>
        <v>25200</v>
      </c>
      <c r="V3731" s="3">
        <f>Tabla1[[#This Row],[costo_antes_iva]]*Tabla1[[#This Row],[OS-Cantidad]]</f>
        <v>28800</v>
      </c>
      <c r="W3731" s="3">
        <f>Tabla1[[#This Row],[Valor total OS]]-Tabla1[[#This Row],[valor total op]]</f>
        <v>-3600</v>
      </c>
    </row>
    <row r="3732" spans="1:23" x14ac:dyDescent="0.3">
      <c r="A3732">
        <v>5870</v>
      </c>
      <c r="B3732" t="s">
        <v>5112</v>
      </c>
      <c r="C3732" t="s">
        <v>513</v>
      </c>
      <c r="D3732" t="s">
        <v>194</v>
      </c>
      <c r="E3732">
        <v>3</v>
      </c>
      <c r="F3732">
        <v>61804871</v>
      </c>
      <c r="G3732" t="s">
        <v>5113</v>
      </c>
      <c r="H3732" s="6">
        <v>45695</v>
      </c>
      <c r="I3732" s="3">
        <v>700</v>
      </c>
      <c r="J3732" t="s">
        <v>82</v>
      </c>
      <c r="K3732" t="s">
        <v>5114</v>
      </c>
      <c r="L3732">
        <v>13</v>
      </c>
      <c r="M3732" t="s">
        <v>119</v>
      </c>
      <c r="N3732" s="3">
        <v>1400</v>
      </c>
      <c r="O3732">
        <v>18</v>
      </c>
      <c r="P3732" t="s">
        <v>5081</v>
      </c>
      <c r="Q3732" t="s">
        <v>27</v>
      </c>
      <c r="R3732" t="s">
        <v>485</v>
      </c>
      <c r="S3732" s="3">
        <v>60765668</v>
      </c>
      <c r="T3732" s="3">
        <f>Tabla1[[#This Row],[OS-Valor Unitario]]-Tabla1[[#This Row],[costo_antes_iva]]</f>
        <v>700</v>
      </c>
      <c r="U3732" s="3">
        <f>Tabla1[[#This Row],[OS-Valor Unitario]]*Tabla1[[#This Row],[OS-Cantidad]]</f>
        <v>25200</v>
      </c>
      <c r="V3732" s="3">
        <f>Tabla1[[#This Row],[costo_antes_iva]]*Tabla1[[#This Row],[OS-Cantidad]]</f>
        <v>12600</v>
      </c>
      <c r="W3732" s="3">
        <f>Tabla1[[#This Row],[Valor total OS]]-Tabla1[[#This Row],[valor total op]]</f>
        <v>12600</v>
      </c>
    </row>
    <row r="3733" spans="1:23" x14ac:dyDescent="0.3">
      <c r="A3733">
        <v>5870</v>
      </c>
      <c r="B3733" t="s">
        <v>5115</v>
      </c>
      <c r="C3733" t="s">
        <v>939</v>
      </c>
      <c r="D3733" t="s">
        <v>194</v>
      </c>
      <c r="E3733">
        <v>11</v>
      </c>
      <c r="F3733">
        <v>61804878</v>
      </c>
      <c r="G3733" t="s">
        <v>5116</v>
      </c>
      <c r="H3733" s="6">
        <v>45695</v>
      </c>
      <c r="I3733" s="3">
        <v>17000</v>
      </c>
      <c r="J3733" t="s">
        <v>23</v>
      </c>
      <c r="K3733" t="s">
        <v>5117</v>
      </c>
      <c r="L3733">
        <v>14</v>
      </c>
      <c r="M3733" t="s">
        <v>242</v>
      </c>
      <c r="N3733" s="3">
        <v>17500</v>
      </c>
      <c r="O3733">
        <v>7</v>
      </c>
      <c r="P3733" t="s">
        <v>5081</v>
      </c>
      <c r="Q3733" t="s">
        <v>27</v>
      </c>
      <c r="R3733" t="s">
        <v>92</v>
      </c>
      <c r="S3733" s="3">
        <v>60765668</v>
      </c>
      <c r="T3733" s="3">
        <f>Tabla1[[#This Row],[OS-Valor Unitario]]-Tabla1[[#This Row],[costo_antes_iva]]</f>
        <v>500</v>
      </c>
      <c r="U3733" s="3">
        <f>Tabla1[[#This Row],[OS-Valor Unitario]]*Tabla1[[#This Row],[OS-Cantidad]]</f>
        <v>122500</v>
      </c>
      <c r="V3733" s="3">
        <f>Tabla1[[#This Row],[costo_antes_iva]]*Tabla1[[#This Row],[OS-Cantidad]]</f>
        <v>119000</v>
      </c>
      <c r="W3733" s="3">
        <f>Tabla1[[#This Row],[Valor total OS]]-Tabla1[[#This Row],[valor total op]]</f>
        <v>3500</v>
      </c>
    </row>
    <row r="3734" spans="1:23" x14ac:dyDescent="0.3">
      <c r="A3734">
        <v>5870</v>
      </c>
      <c r="B3734" t="s">
        <v>5115</v>
      </c>
      <c r="C3734" t="s">
        <v>939</v>
      </c>
      <c r="D3734" t="s">
        <v>194</v>
      </c>
      <c r="E3734">
        <v>11</v>
      </c>
      <c r="F3734">
        <v>61804878</v>
      </c>
      <c r="G3734" t="s">
        <v>5116</v>
      </c>
      <c r="H3734" s="6">
        <v>45695</v>
      </c>
      <c r="I3734" s="3">
        <v>1600</v>
      </c>
      <c r="J3734" t="s">
        <v>82</v>
      </c>
      <c r="K3734" t="s">
        <v>5117</v>
      </c>
      <c r="L3734">
        <v>14</v>
      </c>
      <c r="M3734" t="s">
        <v>119</v>
      </c>
      <c r="N3734" s="3">
        <v>1400</v>
      </c>
      <c r="O3734">
        <v>7</v>
      </c>
      <c r="P3734" t="s">
        <v>5081</v>
      </c>
      <c r="Q3734" t="s">
        <v>27</v>
      </c>
      <c r="R3734" t="s">
        <v>92</v>
      </c>
      <c r="S3734" s="3">
        <v>60765668</v>
      </c>
      <c r="T3734" s="3">
        <f>Tabla1[[#This Row],[OS-Valor Unitario]]-Tabla1[[#This Row],[costo_antes_iva]]</f>
        <v>-200</v>
      </c>
      <c r="U3734" s="3">
        <f>Tabla1[[#This Row],[OS-Valor Unitario]]*Tabla1[[#This Row],[OS-Cantidad]]</f>
        <v>9800</v>
      </c>
      <c r="V3734" s="3">
        <f>Tabla1[[#This Row],[costo_antes_iva]]*Tabla1[[#This Row],[OS-Cantidad]]</f>
        <v>11200</v>
      </c>
      <c r="W3734" s="3">
        <f>Tabla1[[#This Row],[Valor total OS]]-Tabla1[[#This Row],[valor total op]]</f>
        <v>-1400</v>
      </c>
    </row>
    <row r="3735" spans="1:23" x14ac:dyDescent="0.3">
      <c r="A3735">
        <v>5870</v>
      </c>
      <c r="B3735" t="s">
        <v>5118</v>
      </c>
      <c r="C3735" t="s">
        <v>887</v>
      </c>
      <c r="D3735" t="s">
        <v>194</v>
      </c>
      <c r="E3735">
        <v>11</v>
      </c>
      <c r="F3735">
        <v>61804890</v>
      </c>
      <c r="G3735" t="s">
        <v>5119</v>
      </c>
      <c r="H3735" s="6">
        <v>45695</v>
      </c>
      <c r="I3735" s="3">
        <v>16000</v>
      </c>
      <c r="J3735" t="s">
        <v>23</v>
      </c>
      <c r="K3735" t="s">
        <v>5120</v>
      </c>
      <c r="L3735">
        <v>15</v>
      </c>
      <c r="M3735" t="s">
        <v>95</v>
      </c>
      <c r="N3735" s="3">
        <v>16000</v>
      </c>
      <c r="O3735">
        <v>23</v>
      </c>
      <c r="P3735" t="s">
        <v>5081</v>
      </c>
      <c r="Q3735" t="s">
        <v>27</v>
      </c>
      <c r="R3735" t="s">
        <v>92</v>
      </c>
      <c r="S3735" s="3">
        <v>60765668</v>
      </c>
      <c r="T3735" s="3">
        <f>Tabla1[[#This Row],[OS-Valor Unitario]]-Tabla1[[#This Row],[costo_antes_iva]]</f>
        <v>0</v>
      </c>
      <c r="U3735" s="3">
        <f>Tabla1[[#This Row],[OS-Valor Unitario]]*Tabla1[[#This Row],[OS-Cantidad]]</f>
        <v>368000</v>
      </c>
      <c r="V3735" s="3">
        <f>Tabla1[[#This Row],[costo_antes_iva]]*Tabla1[[#This Row],[OS-Cantidad]]</f>
        <v>368000</v>
      </c>
      <c r="W3735" s="3">
        <f>Tabla1[[#This Row],[Valor total OS]]-Tabla1[[#This Row],[valor total op]]</f>
        <v>0</v>
      </c>
    </row>
    <row r="3736" spans="1:23" x14ac:dyDescent="0.3">
      <c r="A3736">
        <v>5870</v>
      </c>
      <c r="B3736" t="s">
        <v>5118</v>
      </c>
      <c r="C3736" t="s">
        <v>887</v>
      </c>
      <c r="D3736" t="s">
        <v>194</v>
      </c>
      <c r="E3736">
        <v>11</v>
      </c>
      <c r="F3736">
        <v>61804890</v>
      </c>
      <c r="G3736" t="s">
        <v>5119</v>
      </c>
      <c r="H3736" s="6">
        <v>45695</v>
      </c>
      <c r="I3736" s="3">
        <v>1600</v>
      </c>
      <c r="J3736" t="s">
        <v>82</v>
      </c>
      <c r="K3736" t="s">
        <v>5120</v>
      </c>
      <c r="L3736">
        <v>15</v>
      </c>
      <c r="M3736" t="s">
        <v>119</v>
      </c>
      <c r="N3736" s="3">
        <v>1400</v>
      </c>
      <c r="O3736">
        <v>46</v>
      </c>
      <c r="P3736" t="s">
        <v>5081</v>
      </c>
      <c r="Q3736" t="s">
        <v>27</v>
      </c>
      <c r="R3736" t="s">
        <v>92</v>
      </c>
      <c r="S3736" s="3">
        <v>60765668</v>
      </c>
      <c r="T3736" s="3">
        <f>Tabla1[[#This Row],[OS-Valor Unitario]]-Tabla1[[#This Row],[costo_antes_iva]]</f>
        <v>-200</v>
      </c>
      <c r="U3736" s="3">
        <f>Tabla1[[#This Row],[OS-Valor Unitario]]*Tabla1[[#This Row],[OS-Cantidad]]</f>
        <v>64400</v>
      </c>
      <c r="V3736" s="3">
        <f>Tabla1[[#This Row],[costo_antes_iva]]*Tabla1[[#This Row],[OS-Cantidad]]</f>
        <v>73600</v>
      </c>
      <c r="W3736" s="3">
        <f>Tabla1[[#This Row],[Valor total OS]]-Tabla1[[#This Row],[valor total op]]</f>
        <v>-9200</v>
      </c>
    </row>
    <row r="3737" spans="1:23" x14ac:dyDescent="0.3">
      <c r="A3737">
        <v>5870</v>
      </c>
      <c r="B3737" t="s">
        <v>5118</v>
      </c>
      <c r="C3737" t="s">
        <v>887</v>
      </c>
      <c r="D3737" t="s">
        <v>194</v>
      </c>
      <c r="E3737">
        <v>11</v>
      </c>
      <c r="F3737">
        <v>61804890</v>
      </c>
      <c r="G3737" t="s">
        <v>5119</v>
      </c>
      <c r="H3737" s="6">
        <v>45695</v>
      </c>
      <c r="I3737" s="3">
        <v>2000</v>
      </c>
      <c r="J3737" t="s">
        <v>82</v>
      </c>
      <c r="K3737" t="s">
        <v>5120</v>
      </c>
      <c r="L3737">
        <v>15</v>
      </c>
      <c r="M3737" t="s">
        <v>119</v>
      </c>
      <c r="N3737" s="3">
        <v>1400</v>
      </c>
      <c r="O3737">
        <v>46</v>
      </c>
      <c r="P3737" t="s">
        <v>5081</v>
      </c>
      <c r="Q3737" t="s">
        <v>27</v>
      </c>
      <c r="R3737" t="s">
        <v>92</v>
      </c>
      <c r="S3737" s="3">
        <v>60765668</v>
      </c>
      <c r="T3737" s="3">
        <f>Tabla1[[#This Row],[OS-Valor Unitario]]-Tabla1[[#This Row],[costo_antes_iva]]</f>
        <v>-600</v>
      </c>
      <c r="U3737" s="3">
        <f>Tabla1[[#This Row],[OS-Valor Unitario]]*Tabla1[[#This Row],[OS-Cantidad]]</f>
        <v>64400</v>
      </c>
      <c r="V3737" s="3">
        <f>Tabla1[[#This Row],[costo_antes_iva]]*Tabla1[[#This Row],[OS-Cantidad]]</f>
        <v>92000</v>
      </c>
      <c r="W3737" s="3">
        <f>Tabla1[[#This Row],[Valor total OS]]-Tabla1[[#This Row],[valor total op]]</f>
        <v>-27600</v>
      </c>
    </row>
    <row r="3738" spans="1:23" x14ac:dyDescent="0.3">
      <c r="A3738">
        <v>5870</v>
      </c>
      <c r="B3738" t="s">
        <v>5121</v>
      </c>
      <c r="C3738" t="s">
        <v>97</v>
      </c>
      <c r="D3738" t="s">
        <v>194</v>
      </c>
      <c r="E3738">
        <v>36</v>
      </c>
      <c r="F3738">
        <v>61804904</v>
      </c>
      <c r="G3738" t="s">
        <v>5122</v>
      </c>
      <c r="H3738" s="6">
        <v>45695</v>
      </c>
      <c r="I3738" s="3">
        <v>2500</v>
      </c>
      <c r="J3738" t="s">
        <v>23</v>
      </c>
      <c r="K3738" t="s">
        <v>5123</v>
      </c>
      <c r="L3738">
        <v>16</v>
      </c>
      <c r="M3738" t="s">
        <v>224</v>
      </c>
      <c r="N3738" s="3">
        <v>2500</v>
      </c>
      <c r="O3738">
        <v>100</v>
      </c>
      <c r="P3738" t="s">
        <v>5081</v>
      </c>
      <c r="Q3738" t="s">
        <v>27</v>
      </c>
      <c r="R3738" t="s">
        <v>97</v>
      </c>
      <c r="S3738" s="3">
        <v>60765668</v>
      </c>
      <c r="T3738" s="3">
        <f>Tabla1[[#This Row],[OS-Valor Unitario]]-Tabla1[[#This Row],[costo_antes_iva]]</f>
        <v>0</v>
      </c>
      <c r="U3738" s="3">
        <f>Tabla1[[#This Row],[OS-Valor Unitario]]*Tabla1[[#This Row],[OS-Cantidad]]</f>
        <v>250000</v>
      </c>
      <c r="V3738" s="3">
        <f>Tabla1[[#This Row],[costo_antes_iva]]*Tabla1[[#This Row],[OS-Cantidad]]</f>
        <v>250000</v>
      </c>
      <c r="W3738" s="3">
        <f>Tabla1[[#This Row],[Valor total OS]]-Tabla1[[#This Row],[valor total op]]</f>
        <v>0</v>
      </c>
    </row>
    <row r="3739" spans="1:23" x14ac:dyDescent="0.3">
      <c r="A3739">
        <v>5870</v>
      </c>
      <c r="B3739" t="s">
        <v>5124</v>
      </c>
      <c r="C3739" t="s">
        <v>894</v>
      </c>
      <c r="D3739" t="s">
        <v>194</v>
      </c>
      <c r="E3739">
        <v>27</v>
      </c>
      <c r="F3739">
        <v>61804918</v>
      </c>
      <c r="G3739" t="s">
        <v>5125</v>
      </c>
      <c r="H3739" s="6">
        <v>45695</v>
      </c>
      <c r="I3739" s="3">
        <v>3500</v>
      </c>
      <c r="J3739" t="s">
        <v>23</v>
      </c>
      <c r="K3739" t="s">
        <v>5126</v>
      </c>
      <c r="L3739">
        <v>18</v>
      </c>
      <c r="M3739" t="s">
        <v>95</v>
      </c>
      <c r="N3739" s="3">
        <v>2500</v>
      </c>
      <c r="O3739">
        <v>76</v>
      </c>
      <c r="P3739" t="s">
        <v>5081</v>
      </c>
      <c r="Q3739" t="s">
        <v>27</v>
      </c>
      <c r="R3739" t="s">
        <v>61</v>
      </c>
      <c r="S3739" s="3">
        <v>60765668</v>
      </c>
      <c r="T3739" s="3">
        <f>Tabla1[[#This Row],[OS-Valor Unitario]]-Tabla1[[#This Row],[costo_antes_iva]]</f>
        <v>-1000</v>
      </c>
      <c r="U3739" s="3">
        <f>Tabla1[[#This Row],[OS-Valor Unitario]]*Tabla1[[#This Row],[OS-Cantidad]]</f>
        <v>190000</v>
      </c>
      <c r="V3739" s="3">
        <f>Tabla1[[#This Row],[costo_antes_iva]]*Tabla1[[#This Row],[OS-Cantidad]]</f>
        <v>266000</v>
      </c>
      <c r="W3739" s="3">
        <f>Tabla1[[#This Row],[Valor total OS]]-Tabla1[[#This Row],[valor total op]]</f>
        <v>-76000</v>
      </c>
    </row>
    <row r="3740" spans="1:23" x14ac:dyDescent="0.3">
      <c r="A3740">
        <v>5870</v>
      </c>
      <c r="B3740" t="s">
        <v>5127</v>
      </c>
      <c r="C3740" t="s">
        <v>805</v>
      </c>
      <c r="D3740" t="s">
        <v>194</v>
      </c>
      <c r="E3740">
        <v>11</v>
      </c>
      <c r="F3740">
        <v>61804925</v>
      </c>
      <c r="G3740" t="s">
        <v>5128</v>
      </c>
      <c r="H3740" s="6">
        <v>45695</v>
      </c>
      <c r="I3740" s="3">
        <v>2500</v>
      </c>
      <c r="J3740" t="s">
        <v>23</v>
      </c>
      <c r="K3740" t="s">
        <v>5129</v>
      </c>
      <c r="L3740">
        <v>19</v>
      </c>
      <c r="M3740" t="s">
        <v>694</v>
      </c>
      <c r="N3740" s="3">
        <v>2000</v>
      </c>
      <c r="O3740">
        <v>24</v>
      </c>
      <c r="P3740" t="s">
        <v>5081</v>
      </c>
      <c r="Q3740" t="s">
        <v>27</v>
      </c>
      <c r="R3740" t="s">
        <v>389</v>
      </c>
      <c r="S3740" s="3">
        <v>60765668</v>
      </c>
      <c r="T3740" s="3">
        <f>Tabla1[[#This Row],[OS-Valor Unitario]]-Tabla1[[#This Row],[costo_antes_iva]]</f>
        <v>-500</v>
      </c>
      <c r="U3740" s="3">
        <f>Tabla1[[#This Row],[OS-Valor Unitario]]*Tabla1[[#This Row],[OS-Cantidad]]</f>
        <v>48000</v>
      </c>
      <c r="V3740" s="3">
        <f>Tabla1[[#This Row],[costo_antes_iva]]*Tabla1[[#This Row],[OS-Cantidad]]</f>
        <v>60000</v>
      </c>
      <c r="W3740" s="3">
        <f>Tabla1[[#This Row],[Valor total OS]]-Tabla1[[#This Row],[valor total op]]</f>
        <v>-12000</v>
      </c>
    </row>
    <row r="3741" spans="1:23" x14ac:dyDescent="0.3">
      <c r="A3741">
        <v>5870</v>
      </c>
      <c r="B3741" t="s">
        <v>5127</v>
      </c>
      <c r="C3741" t="s">
        <v>805</v>
      </c>
      <c r="D3741" t="s">
        <v>194</v>
      </c>
      <c r="E3741">
        <v>11</v>
      </c>
      <c r="F3741">
        <v>61804925</v>
      </c>
      <c r="G3741" t="s">
        <v>5128</v>
      </c>
      <c r="H3741" s="6">
        <v>45695</v>
      </c>
      <c r="I3741" s="3">
        <v>2300</v>
      </c>
      <c r="J3741" t="s">
        <v>82</v>
      </c>
      <c r="K3741" t="s">
        <v>5129</v>
      </c>
      <c r="L3741">
        <v>19</v>
      </c>
      <c r="M3741" t="s">
        <v>119</v>
      </c>
      <c r="N3741" s="3">
        <v>1400</v>
      </c>
      <c r="O3741">
        <v>24</v>
      </c>
      <c r="P3741" t="s">
        <v>5081</v>
      </c>
      <c r="Q3741" t="s">
        <v>27</v>
      </c>
      <c r="R3741" t="s">
        <v>389</v>
      </c>
      <c r="S3741" s="3">
        <v>60765668</v>
      </c>
      <c r="T3741" s="3">
        <f>Tabla1[[#This Row],[OS-Valor Unitario]]-Tabla1[[#This Row],[costo_antes_iva]]</f>
        <v>-900</v>
      </c>
      <c r="U3741" s="3">
        <f>Tabla1[[#This Row],[OS-Valor Unitario]]*Tabla1[[#This Row],[OS-Cantidad]]</f>
        <v>33600</v>
      </c>
      <c r="V3741" s="3">
        <f>Tabla1[[#This Row],[costo_antes_iva]]*Tabla1[[#This Row],[OS-Cantidad]]</f>
        <v>55200</v>
      </c>
      <c r="W3741" s="3">
        <f>Tabla1[[#This Row],[Valor total OS]]-Tabla1[[#This Row],[valor total op]]</f>
        <v>-21600</v>
      </c>
    </row>
    <row r="3742" spans="1:23" x14ac:dyDescent="0.3">
      <c r="A3742">
        <v>5870</v>
      </c>
      <c r="B3742" t="s">
        <v>5130</v>
      </c>
      <c r="C3742" t="s">
        <v>97</v>
      </c>
      <c r="D3742" t="s">
        <v>194</v>
      </c>
      <c r="E3742">
        <v>11</v>
      </c>
      <c r="F3742">
        <v>61804930</v>
      </c>
      <c r="G3742" t="s">
        <v>5131</v>
      </c>
      <c r="H3742" s="6">
        <v>45695</v>
      </c>
      <c r="I3742" s="3">
        <v>1500</v>
      </c>
      <c r="J3742" t="s">
        <v>23</v>
      </c>
      <c r="K3742" t="s">
        <v>5132</v>
      </c>
      <c r="L3742">
        <v>20</v>
      </c>
      <c r="M3742" t="s">
        <v>442</v>
      </c>
      <c r="N3742" s="3">
        <v>1500</v>
      </c>
      <c r="O3742">
        <v>23</v>
      </c>
      <c r="P3742" t="s">
        <v>5081</v>
      </c>
      <c r="Q3742" t="s">
        <v>27</v>
      </c>
      <c r="R3742" t="s">
        <v>97</v>
      </c>
      <c r="S3742" s="3">
        <v>60765668</v>
      </c>
      <c r="T3742" s="3">
        <f>Tabla1[[#This Row],[OS-Valor Unitario]]-Tabla1[[#This Row],[costo_antes_iva]]</f>
        <v>0</v>
      </c>
      <c r="U3742" s="3">
        <f>Tabla1[[#This Row],[OS-Valor Unitario]]*Tabla1[[#This Row],[OS-Cantidad]]</f>
        <v>34500</v>
      </c>
      <c r="V3742" s="3">
        <f>Tabla1[[#This Row],[costo_antes_iva]]*Tabla1[[#This Row],[OS-Cantidad]]</f>
        <v>34500</v>
      </c>
      <c r="W3742" s="3">
        <f>Tabla1[[#This Row],[Valor total OS]]-Tabla1[[#This Row],[valor total op]]</f>
        <v>0</v>
      </c>
    </row>
    <row r="3743" spans="1:23" x14ac:dyDescent="0.3">
      <c r="A3743">
        <v>5870</v>
      </c>
      <c r="B3743" t="s">
        <v>5133</v>
      </c>
      <c r="C3743" t="s">
        <v>901</v>
      </c>
      <c r="D3743" t="s">
        <v>194</v>
      </c>
      <c r="E3743">
        <v>70</v>
      </c>
      <c r="F3743">
        <v>61804941</v>
      </c>
      <c r="G3743" t="s">
        <v>5134</v>
      </c>
      <c r="H3743" s="6">
        <v>45695</v>
      </c>
      <c r="I3743" s="3">
        <v>2000</v>
      </c>
      <c r="J3743" t="s">
        <v>23</v>
      </c>
      <c r="K3743" t="s">
        <v>5135</v>
      </c>
      <c r="L3743">
        <v>23</v>
      </c>
      <c r="M3743" t="s">
        <v>904</v>
      </c>
      <c r="N3743" s="3">
        <v>5500</v>
      </c>
      <c r="O3743">
        <v>140</v>
      </c>
      <c r="P3743" t="s">
        <v>5081</v>
      </c>
      <c r="Q3743" t="s">
        <v>27</v>
      </c>
      <c r="R3743" t="s">
        <v>905</v>
      </c>
      <c r="S3743" s="3">
        <v>60765668</v>
      </c>
      <c r="T3743" s="3">
        <f>Tabla1[[#This Row],[OS-Valor Unitario]]-Tabla1[[#This Row],[costo_antes_iva]]</f>
        <v>3500</v>
      </c>
      <c r="U3743" s="3">
        <f>Tabla1[[#This Row],[OS-Valor Unitario]]*Tabla1[[#This Row],[OS-Cantidad]]</f>
        <v>770000</v>
      </c>
      <c r="V3743" s="3">
        <f>Tabla1[[#This Row],[costo_antes_iva]]*Tabla1[[#This Row],[OS-Cantidad]]</f>
        <v>280000</v>
      </c>
      <c r="W3743" s="3">
        <f>Tabla1[[#This Row],[Valor total OS]]-Tabla1[[#This Row],[valor total op]]</f>
        <v>490000</v>
      </c>
    </row>
    <row r="3744" spans="1:23" x14ac:dyDescent="0.3">
      <c r="A3744">
        <v>5870</v>
      </c>
      <c r="B3744" t="s">
        <v>5136</v>
      </c>
      <c r="C3744" t="s">
        <v>439</v>
      </c>
      <c r="D3744" t="s">
        <v>194</v>
      </c>
      <c r="E3744">
        <v>1</v>
      </c>
      <c r="F3744">
        <v>61804984</v>
      </c>
      <c r="G3744" t="s">
        <v>5137</v>
      </c>
      <c r="H3744" s="6">
        <v>45695</v>
      </c>
      <c r="I3744" s="3">
        <v>700</v>
      </c>
      <c r="J3744" t="s">
        <v>82</v>
      </c>
      <c r="K3744" t="s">
        <v>5138</v>
      </c>
      <c r="L3744">
        <v>25</v>
      </c>
      <c r="M3744" t="s">
        <v>119</v>
      </c>
      <c r="N3744" s="3">
        <v>700</v>
      </c>
      <c r="O3744">
        <v>14</v>
      </c>
      <c r="P3744" t="s">
        <v>5081</v>
      </c>
      <c r="Q3744" t="s">
        <v>27</v>
      </c>
      <c r="R3744" t="s">
        <v>28</v>
      </c>
      <c r="S3744" s="3">
        <v>60765668</v>
      </c>
      <c r="T3744" s="3">
        <f>Tabla1[[#This Row],[OS-Valor Unitario]]-Tabla1[[#This Row],[costo_antes_iva]]</f>
        <v>0</v>
      </c>
      <c r="U3744" s="3">
        <f>Tabla1[[#This Row],[OS-Valor Unitario]]*Tabla1[[#This Row],[OS-Cantidad]]</f>
        <v>9800</v>
      </c>
      <c r="V3744" s="3">
        <f>Tabla1[[#This Row],[costo_antes_iva]]*Tabla1[[#This Row],[OS-Cantidad]]</f>
        <v>9800</v>
      </c>
      <c r="W3744" s="3">
        <f>Tabla1[[#This Row],[Valor total OS]]-Tabla1[[#This Row],[valor total op]]</f>
        <v>0</v>
      </c>
    </row>
    <row r="3745" spans="1:23" x14ac:dyDescent="0.3">
      <c r="A3745">
        <v>5870</v>
      </c>
      <c r="B3745" t="s">
        <v>5136</v>
      </c>
      <c r="C3745" t="s">
        <v>439</v>
      </c>
      <c r="D3745" t="s">
        <v>194</v>
      </c>
      <c r="E3745">
        <v>1</v>
      </c>
      <c r="F3745">
        <v>61804984</v>
      </c>
      <c r="G3745" t="s">
        <v>5137</v>
      </c>
      <c r="H3745" s="6">
        <v>45695</v>
      </c>
      <c r="I3745" s="3">
        <v>9500</v>
      </c>
      <c r="J3745" t="s">
        <v>23</v>
      </c>
      <c r="K3745" t="s">
        <v>5138</v>
      </c>
      <c r="L3745">
        <v>25</v>
      </c>
      <c r="M3745" t="s">
        <v>247</v>
      </c>
      <c r="N3745" s="3">
        <v>7000</v>
      </c>
      <c r="O3745">
        <v>54</v>
      </c>
      <c r="P3745" t="s">
        <v>5081</v>
      </c>
      <c r="Q3745" t="s">
        <v>27</v>
      </c>
      <c r="R3745" t="s">
        <v>28</v>
      </c>
      <c r="S3745" s="3">
        <v>60765668</v>
      </c>
      <c r="T3745" s="3">
        <f>Tabla1[[#This Row],[OS-Valor Unitario]]-Tabla1[[#This Row],[costo_antes_iva]]</f>
        <v>-2500</v>
      </c>
      <c r="U3745" s="3">
        <f>Tabla1[[#This Row],[OS-Valor Unitario]]*Tabla1[[#This Row],[OS-Cantidad]]</f>
        <v>378000</v>
      </c>
      <c r="V3745" s="3">
        <f>Tabla1[[#This Row],[costo_antes_iva]]*Tabla1[[#This Row],[OS-Cantidad]]</f>
        <v>513000</v>
      </c>
      <c r="W3745" s="3">
        <f>Tabla1[[#This Row],[Valor total OS]]-Tabla1[[#This Row],[valor total op]]</f>
        <v>-135000</v>
      </c>
    </row>
    <row r="3746" spans="1:23" x14ac:dyDescent="0.3">
      <c r="A3746">
        <v>5870</v>
      </c>
      <c r="B3746" t="s">
        <v>5139</v>
      </c>
      <c r="C3746" t="s">
        <v>439</v>
      </c>
      <c r="D3746" t="s">
        <v>194</v>
      </c>
      <c r="E3746">
        <v>1</v>
      </c>
      <c r="F3746">
        <v>61804993</v>
      </c>
      <c r="G3746" t="s">
        <v>5140</v>
      </c>
      <c r="H3746" s="6">
        <v>45695</v>
      </c>
      <c r="I3746" s="3">
        <v>700</v>
      </c>
      <c r="J3746" t="s">
        <v>82</v>
      </c>
      <c r="K3746" t="s">
        <v>5141</v>
      </c>
      <c r="L3746">
        <v>26</v>
      </c>
      <c r="M3746" t="s">
        <v>119</v>
      </c>
      <c r="N3746" s="3">
        <v>700</v>
      </c>
      <c r="O3746">
        <v>30</v>
      </c>
      <c r="P3746" t="s">
        <v>5081</v>
      </c>
      <c r="Q3746" t="s">
        <v>27</v>
      </c>
      <c r="R3746" t="s">
        <v>28</v>
      </c>
      <c r="S3746" s="3">
        <v>60765668</v>
      </c>
      <c r="T3746" s="3">
        <f>Tabla1[[#This Row],[OS-Valor Unitario]]-Tabla1[[#This Row],[costo_antes_iva]]</f>
        <v>0</v>
      </c>
      <c r="U3746" s="3">
        <f>Tabla1[[#This Row],[OS-Valor Unitario]]*Tabla1[[#This Row],[OS-Cantidad]]</f>
        <v>21000</v>
      </c>
      <c r="V3746" s="3">
        <f>Tabla1[[#This Row],[costo_antes_iva]]*Tabla1[[#This Row],[OS-Cantidad]]</f>
        <v>21000</v>
      </c>
      <c r="W3746" s="3">
        <f>Tabla1[[#This Row],[Valor total OS]]-Tabla1[[#This Row],[valor total op]]</f>
        <v>0</v>
      </c>
    </row>
    <row r="3747" spans="1:23" x14ac:dyDescent="0.3">
      <c r="A3747">
        <v>5870</v>
      </c>
      <c r="B3747" t="s">
        <v>5139</v>
      </c>
      <c r="C3747" t="s">
        <v>439</v>
      </c>
      <c r="D3747" t="s">
        <v>194</v>
      </c>
      <c r="E3747">
        <v>1</v>
      </c>
      <c r="F3747">
        <v>61804993</v>
      </c>
      <c r="G3747" t="s">
        <v>5140</v>
      </c>
      <c r="H3747" s="6">
        <v>45695</v>
      </c>
      <c r="I3747" s="3">
        <v>4500</v>
      </c>
      <c r="J3747" t="s">
        <v>23</v>
      </c>
      <c r="K3747" t="s">
        <v>5141</v>
      </c>
      <c r="L3747">
        <v>26</v>
      </c>
      <c r="M3747" t="s">
        <v>242</v>
      </c>
      <c r="N3747" s="3">
        <v>4500</v>
      </c>
      <c r="O3747">
        <v>80</v>
      </c>
      <c r="P3747" t="s">
        <v>5081</v>
      </c>
      <c r="Q3747" t="s">
        <v>27</v>
      </c>
      <c r="R3747" t="s">
        <v>28</v>
      </c>
      <c r="S3747" s="3">
        <v>60765668</v>
      </c>
      <c r="T3747" s="3">
        <f>Tabla1[[#This Row],[OS-Valor Unitario]]-Tabla1[[#This Row],[costo_antes_iva]]</f>
        <v>0</v>
      </c>
      <c r="U3747" s="3">
        <f>Tabla1[[#This Row],[OS-Valor Unitario]]*Tabla1[[#This Row],[OS-Cantidad]]</f>
        <v>360000</v>
      </c>
      <c r="V3747" s="3">
        <f>Tabla1[[#This Row],[costo_antes_iva]]*Tabla1[[#This Row],[OS-Cantidad]]</f>
        <v>360000</v>
      </c>
      <c r="W3747" s="3">
        <f>Tabla1[[#This Row],[Valor total OS]]-Tabla1[[#This Row],[valor total op]]</f>
        <v>0</v>
      </c>
    </row>
    <row r="3748" spans="1:23" x14ac:dyDescent="0.3">
      <c r="A3748">
        <v>5870</v>
      </c>
      <c r="B3748" t="s">
        <v>5142</v>
      </c>
      <c r="C3748" t="s">
        <v>345</v>
      </c>
      <c r="D3748" t="s">
        <v>194</v>
      </c>
      <c r="E3748">
        <v>1</v>
      </c>
      <c r="F3748">
        <v>61805000</v>
      </c>
      <c r="G3748" t="s">
        <v>5143</v>
      </c>
      <c r="H3748" s="6">
        <v>45695</v>
      </c>
      <c r="I3748" s="3">
        <v>4500</v>
      </c>
      <c r="J3748" t="s">
        <v>23</v>
      </c>
      <c r="K3748" t="s">
        <v>5144</v>
      </c>
      <c r="L3748">
        <v>27</v>
      </c>
      <c r="M3748" t="s">
        <v>629</v>
      </c>
      <c r="N3748" s="3">
        <v>4500</v>
      </c>
      <c r="O3748">
        <v>169</v>
      </c>
      <c r="P3748" t="s">
        <v>5081</v>
      </c>
      <c r="Q3748" t="s">
        <v>27</v>
      </c>
      <c r="R3748" t="s">
        <v>28</v>
      </c>
      <c r="S3748" s="3">
        <v>60765668</v>
      </c>
      <c r="T3748" s="3">
        <f>Tabla1[[#This Row],[OS-Valor Unitario]]-Tabla1[[#This Row],[costo_antes_iva]]</f>
        <v>0</v>
      </c>
      <c r="U3748" s="3">
        <f>Tabla1[[#This Row],[OS-Valor Unitario]]*Tabla1[[#This Row],[OS-Cantidad]]</f>
        <v>760500</v>
      </c>
      <c r="V3748" s="3">
        <f>Tabla1[[#This Row],[costo_antes_iva]]*Tabla1[[#This Row],[OS-Cantidad]]</f>
        <v>760500</v>
      </c>
      <c r="W3748" s="3">
        <f>Tabla1[[#This Row],[Valor total OS]]-Tabla1[[#This Row],[valor total op]]</f>
        <v>0</v>
      </c>
    </row>
    <row r="3749" spans="1:23" x14ac:dyDescent="0.3">
      <c r="A3749">
        <v>5870</v>
      </c>
      <c r="B3749" t="s">
        <v>5142</v>
      </c>
      <c r="C3749" t="s">
        <v>345</v>
      </c>
      <c r="D3749" t="s">
        <v>194</v>
      </c>
      <c r="E3749">
        <v>1</v>
      </c>
      <c r="F3749">
        <v>61805000</v>
      </c>
      <c r="G3749" t="s">
        <v>5143</v>
      </c>
      <c r="H3749" s="6">
        <v>45695</v>
      </c>
      <c r="I3749" s="3">
        <v>700</v>
      </c>
      <c r="J3749" t="s">
        <v>82</v>
      </c>
      <c r="K3749" t="s">
        <v>5144</v>
      </c>
      <c r="L3749">
        <v>27</v>
      </c>
      <c r="M3749" t="s">
        <v>119</v>
      </c>
      <c r="N3749" s="3">
        <v>700</v>
      </c>
      <c r="O3749">
        <v>169</v>
      </c>
      <c r="P3749" t="s">
        <v>5081</v>
      </c>
      <c r="Q3749" t="s">
        <v>27</v>
      </c>
      <c r="R3749" t="s">
        <v>28</v>
      </c>
      <c r="S3749" s="3">
        <v>60765668</v>
      </c>
      <c r="T3749" s="3">
        <f>Tabla1[[#This Row],[OS-Valor Unitario]]-Tabla1[[#This Row],[costo_antes_iva]]</f>
        <v>0</v>
      </c>
      <c r="U3749" s="3">
        <f>Tabla1[[#This Row],[OS-Valor Unitario]]*Tabla1[[#This Row],[OS-Cantidad]]</f>
        <v>118300</v>
      </c>
      <c r="V3749" s="3">
        <f>Tabla1[[#This Row],[costo_antes_iva]]*Tabla1[[#This Row],[OS-Cantidad]]</f>
        <v>118300</v>
      </c>
      <c r="W3749" s="3">
        <f>Tabla1[[#This Row],[Valor total OS]]-Tabla1[[#This Row],[valor total op]]</f>
        <v>0</v>
      </c>
    </row>
    <row r="3750" spans="1:23" x14ac:dyDescent="0.3">
      <c r="A3750">
        <v>5870</v>
      </c>
      <c r="B3750" t="s">
        <v>5145</v>
      </c>
      <c r="C3750" t="s">
        <v>919</v>
      </c>
      <c r="D3750" t="s">
        <v>194</v>
      </c>
      <c r="E3750">
        <v>1</v>
      </c>
      <c r="F3750">
        <v>61805008</v>
      </c>
      <c r="G3750" t="s">
        <v>5146</v>
      </c>
      <c r="H3750" s="6">
        <v>45695</v>
      </c>
      <c r="I3750" s="3">
        <v>700</v>
      </c>
      <c r="J3750" t="s">
        <v>82</v>
      </c>
      <c r="K3750" t="s">
        <v>5147</v>
      </c>
      <c r="L3750">
        <v>28</v>
      </c>
      <c r="M3750" t="s">
        <v>119</v>
      </c>
      <c r="N3750" s="3">
        <v>700</v>
      </c>
      <c r="O3750">
        <v>3</v>
      </c>
      <c r="P3750" t="s">
        <v>5081</v>
      </c>
      <c r="Q3750" t="s">
        <v>27</v>
      </c>
      <c r="R3750" t="s">
        <v>922</v>
      </c>
      <c r="S3750" s="3">
        <v>60765668</v>
      </c>
      <c r="T3750" s="3">
        <f>Tabla1[[#This Row],[OS-Valor Unitario]]-Tabla1[[#This Row],[costo_antes_iva]]</f>
        <v>0</v>
      </c>
      <c r="U3750" s="3">
        <f>Tabla1[[#This Row],[OS-Valor Unitario]]*Tabla1[[#This Row],[OS-Cantidad]]</f>
        <v>2100</v>
      </c>
      <c r="V3750" s="3">
        <f>Tabla1[[#This Row],[costo_antes_iva]]*Tabla1[[#This Row],[OS-Cantidad]]</f>
        <v>2100</v>
      </c>
      <c r="W3750" s="3">
        <f>Tabla1[[#This Row],[Valor total OS]]-Tabla1[[#This Row],[valor total op]]</f>
        <v>0</v>
      </c>
    </row>
    <row r="3751" spans="1:23" x14ac:dyDescent="0.3">
      <c r="A3751">
        <v>5869</v>
      </c>
      <c r="B3751" t="s">
        <v>5148</v>
      </c>
      <c r="C3751" t="s">
        <v>513</v>
      </c>
      <c r="D3751" t="s">
        <v>5149</v>
      </c>
      <c r="E3751">
        <v>10</v>
      </c>
      <c r="F3751">
        <v>61497665</v>
      </c>
      <c r="G3751" t="s">
        <v>5150</v>
      </c>
      <c r="H3751" s="6">
        <v>45684</v>
      </c>
      <c r="I3751" s="3">
        <v>8100</v>
      </c>
      <c r="J3751" t="s">
        <v>23</v>
      </c>
      <c r="K3751" t="s">
        <v>5151</v>
      </c>
      <c r="L3751">
        <v>1</v>
      </c>
      <c r="M3751" t="s">
        <v>224</v>
      </c>
      <c r="N3751" s="3">
        <v>8000</v>
      </c>
      <c r="O3751">
        <v>10</v>
      </c>
      <c r="P3751" t="s">
        <v>5152</v>
      </c>
      <c r="Q3751" t="s">
        <v>1317</v>
      </c>
      <c r="R3751" t="s">
        <v>485</v>
      </c>
      <c r="S3751" s="3">
        <v>2090648</v>
      </c>
      <c r="T3751" s="3">
        <f>Tabla1[[#This Row],[OS-Valor Unitario]]-Tabla1[[#This Row],[costo_antes_iva]]</f>
        <v>-100</v>
      </c>
      <c r="U3751" s="3">
        <f>Tabla1[[#This Row],[OS-Valor Unitario]]*Tabla1[[#This Row],[OS-Cantidad]]</f>
        <v>80000</v>
      </c>
      <c r="V3751" s="3">
        <f>Tabla1[[#This Row],[costo_antes_iva]]*Tabla1[[#This Row],[OS-Cantidad]]</f>
        <v>81000</v>
      </c>
      <c r="W3751" s="3">
        <f>Tabla1[[#This Row],[Valor total OS]]-Tabla1[[#This Row],[valor total op]]</f>
        <v>-1000</v>
      </c>
    </row>
    <row r="3752" spans="1:23" x14ac:dyDescent="0.3">
      <c r="A3752">
        <v>5869</v>
      </c>
      <c r="B3752" t="s">
        <v>5153</v>
      </c>
      <c r="C3752" t="s">
        <v>1185</v>
      </c>
      <c r="D3752" t="s">
        <v>5149</v>
      </c>
      <c r="E3752">
        <v>138</v>
      </c>
      <c r="F3752">
        <v>61874342</v>
      </c>
      <c r="G3752" t="s">
        <v>5154</v>
      </c>
      <c r="H3752" s="6">
        <v>45699</v>
      </c>
      <c r="I3752" s="3">
        <v>8100</v>
      </c>
      <c r="J3752" t="s">
        <v>23</v>
      </c>
      <c r="K3752" t="s">
        <v>5155</v>
      </c>
      <c r="L3752">
        <v>2</v>
      </c>
      <c r="M3752" t="s">
        <v>224</v>
      </c>
      <c r="N3752" s="3">
        <v>8000</v>
      </c>
      <c r="O3752">
        <v>138</v>
      </c>
      <c r="P3752" t="s">
        <v>5152</v>
      </c>
      <c r="Q3752" t="s">
        <v>1317</v>
      </c>
      <c r="R3752" t="s">
        <v>1185</v>
      </c>
      <c r="S3752" s="3">
        <v>2090648</v>
      </c>
      <c r="T3752" s="3">
        <f>Tabla1[[#This Row],[OS-Valor Unitario]]-Tabla1[[#This Row],[costo_antes_iva]]</f>
        <v>-100</v>
      </c>
      <c r="U3752" s="3">
        <f>Tabla1[[#This Row],[OS-Valor Unitario]]*Tabla1[[#This Row],[OS-Cantidad]]</f>
        <v>1104000</v>
      </c>
      <c r="V3752" s="3">
        <f>Tabla1[[#This Row],[costo_antes_iva]]*Tabla1[[#This Row],[OS-Cantidad]]</f>
        <v>1117800</v>
      </c>
      <c r="W3752" s="3">
        <f>Tabla1[[#This Row],[Valor total OS]]-Tabla1[[#This Row],[valor total op]]</f>
        <v>-13800</v>
      </c>
    </row>
    <row r="3753" spans="1:23" x14ac:dyDescent="0.3">
      <c r="A3753">
        <v>5868</v>
      </c>
      <c r="B3753" t="s">
        <v>5156</v>
      </c>
      <c r="C3753" t="s">
        <v>170</v>
      </c>
      <c r="D3753" t="s">
        <v>143</v>
      </c>
      <c r="E3753">
        <v>50</v>
      </c>
      <c r="F3753">
        <v>61853154</v>
      </c>
      <c r="G3753" t="s">
        <v>5157</v>
      </c>
      <c r="H3753" s="6">
        <v>45698</v>
      </c>
      <c r="I3753" s="3">
        <v>17700</v>
      </c>
      <c r="J3753" t="s">
        <v>23</v>
      </c>
      <c r="K3753" t="s">
        <v>5158</v>
      </c>
      <c r="L3753">
        <v>1</v>
      </c>
      <c r="M3753" t="s">
        <v>146</v>
      </c>
      <c r="N3753" s="3">
        <v>17700</v>
      </c>
      <c r="O3753">
        <v>57</v>
      </c>
      <c r="P3753" t="s">
        <v>5159</v>
      </c>
      <c r="Q3753" t="s">
        <v>106</v>
      </c>
      <c r="R3753" t="s">
        <v>170</v>
      </c>
      <c r="S3753" s="3">
        <v>94684104</v>
      </c>
      <c r="T3753" s="3">
        <f>Tabla1[[#This Row],[OS-Valor Unitario]]-Tabla1[[#This Row],[costo_antes_iva]]</f>
        <v>0</v>
      </c>
      <c r="U3753" s="3">
        <f>Tabla1[[#This Row],[OS-Valor Unitario]]*Tabla1[[#This Row],[OS-Cantidad]]</f>
        <v>1008900</v>
      </c>
      <c r="V3753" s="3">
        <f>Tabla1[[#This Row],[costo_antes_iva]]*Tabla1[[#This Row],[OS-Cantidad]]</f>
        <v>1008900</v>
      </c>
      <c r="W3753" s="3">
        <f>Tabla1[[#This Row],[Valor total OS]]-Tabla1[[#This Row],[valor total op]]</f>
        <v>0</v>
      </c>
    </row>
    <row r="3754" spans="1:23" x14ac:dyDescent="0.3">
      <c r="A3754">
        <v>5868</v>
      </c>
      <c r="B3754" t="s">
        <v>5160</v>
      </c>
      <c r="C3754" t="s">
        <v>666</v>
      </c>
      <c r="D3754" t="s">
        <v>143</v>
      </c>
      <c r="E3754">
        <v>40</v>
      </c>
      <c r="F3754">
        <v>61853157</v>
      </c>
      <c r="G3754" t="s">
        <v>5161</v>
      </c>
      <c r="H3754" s="6">
        <v>45698</v>
      </c>
      <c r="I3754" s="3">
        <v>1000</v>
      </c>
      <c r="J3754" t="s">
        <v>585</v>
      </c>
      <c r="K3754" t="s">
        <v>5162</v>
      </c>
      <c r="L3754">
        <v>2</v>
      </c>
      <c r="M3754" t="s">
        <v>586</v>
      </c>
      <c r="N3754" s="3">
        <v>1600</v>
      </c>
      <c r="O3754">
        <v>40</v>
      </c>
      <c r="P3754" t="s">
        <v>5159</v>
      </c>
      <c r="Q3754" t="s">
        <v>106</v>
      </c>
      <c r="R3754" t="s">
        <v>492</v>
      </c>
      <c r="S3754" s="3">
        <v>94684104</v>
      </c>
      <c r="T3754" s="3">
        <f>Tabla1[[#This Row],[OS-Valor Unitario]]-Tabla1[[#This Row],[costo_antes_iva]]</f>
        <v>600</v>
      </c>
      <c r="U3754" s="3">
        <f>Tabla1[[#This Row],[OS-Valor Unitario]]*Tabla1[[#This Row],[OS-Cantidad]]</f>
        <v>64000</v>
      </c>
      <c r="V3754" s="3">
        <f>Tabla1[[#This Row],[costo_antes_iva]]*Tabla1[[#This Row],[OS-Cantidad]]</f>
        <v>40000</v>
      </c>
      <c r="W3754" s="3">
        <f>Tabla1[[#This Row],[Valor total OS]]-Tabla1[[#This Row],[valor total op]]</f>
        <v>24000</v>
      </c>
    </row>
    <row r="3755" spans="1:23" x14ac:dyDescent="0.3">
      <c r="A3755">
        <v>5868</v>
      </c>
      <c r="B3755" t="s">
        <v>5160</v>
      </c>
      <c r="C3755" t="s">
        <v>666</v>
      </c>
      <c r="D3755" t="s">
        <v>143</v>
      </c>
      <c r="E3755">
        <v>40</v>
      </c>
      <c r="F3755">
        <v>61853157</v>
      </c>
      <c r="G3755" t="s">
        <v>5161</v>
      </c>
      <c r="H3755" s="6">
        <v>45698</v>
      </c>
      <c r="I3755" s="3">
        <v>1000</v>
      </c>
      <c r="J3755" t="s">
        <v>82</v>
      </c>
      <c r="K3755" t="s">
        <v>5162</v>
      </c>
      <c r="L3755">
        <v>2</v>
      </c>
      <c r="M3755" t="s">
        <v>403</v>
      </c>
      <c r="N3755" s="3">
        <v>1000</v>
      </c>
      <c r="O3755">
        <v>40</v>
      </c>
      <c r="P3755" t="s">
        <v>5159</v>
      </c>
      <c r="Q3755" t="s">
        <v>106</v>
      </c>
      <c r="R3755" t="s">
        <v>492</v>
      </c>
      <c r="S3755" s="3">
        <v>94684104</v>
      </c>
      <c r="T3755" s="3">
        <f>Tabla1[[#This Row],[OS-Valor Unitario]]-Tabla1[[#This Row],[costo_antes_iva]]</f>
        <v>0</v>
      </c>
      <c r="U3755" s="3">
        <f>Tabla1[[#This Row],[OS-Valor Unitario]]*Tabla1[[#This Row],[OS-Cantidad]]</f>
        <v>40000</v>
      </c>
      <c r="V3755" s="3">
        <f>Tabla1[[#This Row],[costo_antes_iva]]*Tabla1[[#This Row],[OS-Cantidad]]</f>
        <v>40000</v>
      </c>
      <c r="W3755" s="3">
        <f>Tabla1[[#This Row],[Valor total OS]]-Tabla1[[#This Row],[valor total op]]</f>
        <v>0</v>
      </c>
    </row>
    <row r="3756" spans="1:23" x14ac:dyDescent="0.3">
      <c r="A3756">
        <v>5868</v>
      </c>
      <c r="B3756" t="s">
        <v>5160</v>
      </c>
      <c r="C3756" t="s">
        <v>666</v>
      </c>
      <c r="D3756" t="s">
        <v>143</v>
      </c>
      <c r="E3756">
        <v>40</v>
      </c>
      <c r="F3756">
        <v>61853157</v>
      </c>
      <c r="G3756" t="s">
        <v>5161</v>
      </c>
      <c r="H3756" s="6">
        <v>45698</v>
      </c>
      <c r="I3756" s="3">
        <v>11500</v>
      </c>
      <c r="J3756" t="s">
        <v>23</v>
      </c>
      <c r="K3756" t="s">
        <v>5162</v>
      </c>
      <c r="L3756">
        <v>2</v>
      </c>
      <c r="M3756" t="s">
        <v>2526</v>
      </c>
      <c r="N3756" s="3">
        <v>12500</v>
      </c>
      <c r="O3756">
        <v>40</v>
      </c>
      <c r="P3756" t="s">
        <v>5159</v>
      </c>
      <c r="Q3756" t="s">
        <v>106</v>
      </c>
      <c r="R3756" t="s">
        <v>492</v>
      </c>
      <c r="S3756" s="3">
        <v>94684104</v>
      </c>
      <c r="T3756" s="3">
        <f>Tabla1[[#This Row],[OS-Valor Unitario]]-Tabla1[[#This Row],[costo_antes_iva]]</f>
        <v>1000</v>
      </c>
      <c r="U3756" s="3">
        <f>Tabla1[[#This Row],[OS-Valor Unitario]]*Tabla1[[#This Row],[OS-Cantidad]]</f>
        <v>500000</v>
      </c>
      <c r="V3756" s="3">
        <f>Tabla1[[#This Row],[costo_antes_iva]]*Tabla1[[#This Row],[OS-Cantidad]]</f>
        <v>460000</v>
      </c>
      <c r="W3756" s="3">
        <f>Tabla1[[#This Row],[Valor total OS]]-Tabla1[[#This Row],[valor total op]]</f>
        <v>40000</v>
      </c>
    </row>
    <row r="3757" spans="1:23" x14ac:dyDescent="0.3">
      <c r="A3757">
        <v>5868</v>
      </c>
      <c r="B3757" t="s">
        <v>5163</v>
      </c>
      <c r="C3757" t="s">
        <v>349</v>
      </c>
      <c r="D3757" t="s">
        <v>143</v>
      </c>
      <c r="E3757">
        <v>880</v>
      </c>
      <c r="F3757">
        <v>61853163</v>
      </c>
      <c r="G3757" t="s">
        <v>5164</v>
      </c>
      <c r="H3757" s="6">
        <v>45698</v>
      </c>
      <c r="I3757" s="3">
        <v>900</v>
      </c>
      <c r="J3757" t="s">
        <v>33</v>
      </c>
      <c r="K3757" t="s">
        <v>5165</v>
      </c>
      <c r="L3757">
        <v>3</v>
      </c>
      <c r="M3757" t="s">
        <v>35</v>
      </c>
      <c r="N3757" s="3">
        <v>900</v>
      </c>
      <c r="O3757">
        <v>890</v>
      </c>
      <c r="P3757" t="s">
        <v>5159</v>
      </c>
      <c r="Q3757" t="s">
        <v>106</v>
      </c>
      <c r="R3757" t="s">
        <v>28</v>
      </c>
      <c r="S3757" s="3">
        <v>94684104</v>
      </c>
      <c r="T3757" s="3">
        <f>Tabla1[[#This Row],[OS-Valor Unitario]]-Tabla1[[#This Row],[costo_antes_iva]]</f>
        <v>0</v>
      </c>
      <c r="U3757" s="3">
        <f>Tabla1[[#This Row],[OS-Valor Unitario]]*Tabla1[[#This Row],[OS-Cantidad]]</f>
        <v>801000</v>
      </c>
      <c r="V3757" s="3">
        <f>Tabla1[[#This Row],[costo_antes_iva]]*Tabla1[[#This Row],[OS-Cantidad]]</f>
        <v>801000</v>
      </c>
      <c r="W3757" s="3">
        <f>Tabla1[[#This Row],[Valor total OS]]-Tabla1[[#This Row],[valor total op]]</f>
        <v>0</v>
      </c>
    </row>
    <row r="3758" spans="1:23" x14ac:dyDescent="0.3">
      <c r="A3758">
        <v>5868</v>
      </c>
      <c r="B3758" t="s">
        <v>5163</v>
      </c>
      <c r="C3758" t="s">
        <v>349</v>
      </c>
      <c r="D3758" t="s">
        <v>143</v>
      </c>
      <c r="E3758">
        <v>880</v>
      </c>
      <c r="F3758">
        <v>61853163</v>
      </c>
      <c r="G3758" t="s">
        <v>5164</v>
      </c>
      <c r="H3758" s="6">
        <v>45698</v>
      </c>
      <c r="I3758" s="3">
        <v>8000</v>
      </c>
      <c r="J3758" t="s">
        <v>23</v>
      </c>
      <c r="K3758" t="s">
        <v>5165</v>
      </c>
      <c r="L3758">
        <v>3</v>
      </c>
      <c r="M3758" t="s">
        <v>2623</v>
      </c>
      <c r="N3758" s="3">
        <v>8500</v>
      </c>
      <c r="O3758">
        <v>695</v>
      </c>
      <c r="P3758" t="s">
        <v>5159</v>
      </c>
      <c r="Q3758" t="s">
        <v>106</v>
      </c>
      <c r="R3758" t="s">
        <v>28</v>
      </c>
      <c r="S3758" s="3">
        <v>94684104</v>
      </c>
      <c r="T3758" s="3">
        <f>Tabla1[[#This Row],[OS-Valor Unitario]]-Tabla1[[#This Row],[costo_antes_iva]]</f>
        <v>500</v>
      </c>
      <c r="U3758" s="3">
        <f>Tabla1[[#This Row],[OS-Valor Unitario]]*Tabla1[[#This Row],[OS-Cantidad]]</f>
        <v>5907500</v>
      </c>
      <c r="V3758" s="3">
        <f>Tabla1[[#This Row],[costo_antes_iva]]*Tabla1[[#This Row],[OS-Cantidad]]</f>
        <v>5560000</v>
      </c>
      <c r="W3758" s="3">
        <f>Tabla1[[#This Row],[Valor total OS]]-Tabla1[[#This Row],[valor total op]]</f>
        <v>347500</v>
      </c>
    </row>
    <row r="3759" spans="1:23" x14ac:dyDescent="0.3">
      <c r="A3759">
        <v>5868</v>
      </c>
      <c r="B3759" t="s">
        <v>5163</v>
      </c>
      <c r="C3759" t="s">
        <v>349</v>
      </c>
      <c r="D3759" t="s">
        <v>143</v>
      </c>
      <c r="E3759">
        <v>880</v>
      </c>
      <c r="F3759">
        <v>61853163</v>
      </c>
      <c r="G3759" t="s">
        <v>5164</v>
      </c>
      <c r="H3759" s="6">
        <v>45698</v>
      </c>
      <c r="I3759" s="3">
        <v>8000</v>
      </c>
      <c r="J3759" t="s">
        <v>23</v>
      </c>
      <c r="K3759" t="s">
        <v>5165</v>
      </c>
      <c r="L3759">
        <v>3</v>
      </c>
      <c r="M3759" t="s">
        <v>410</v>
      </c>
      <c r="N3759" s="3">
        <v>8500</v>
      </c>
      <c r="O3759">
        <v>195</v>
      </c>
      <c r="P3759" t="s">
        <v>5159</v>
      </c>
      <c r="Q3759" t="s">
        <v>106</v>
      </c>
      <c r="R3759" t="s">
        <v>28</v>
      </c>
      <c r="S3759" s="3">
        <v>94684104</v>
      </c>
      <c r="T3759" s="3">
        <f>Tabla1[[#This Row],[OS-Valor Unitario]]-Tabla1[[#This Row],[costo_antes_iva]]</f>
        <v>500</v>
      </c>
      <c r="U3759" s="3">
        <f>Tabla1[[#This Row],[OS-Valor Unitario]]*Tabla1[[#This Row],[OS-Cantidad]]</f>
        <v>1657500</v>
      </c>
      <c r="V3759" s="3">
        <f>Tabla1[[#This Row],[costo_antes_iva]]*Tabla1[[#This Row],[OS-Cantidad]]</f>
        <v>1560000</v>
      </c>
      <c r="W3759" s="3">
        <f>Tabla1[[#This Row],[Valor total OS]]-Tabla1[[#This Row],[valor total op]]</f>
        <v>97500</v>
      </c>
    </row>
    <row r="3760" spans="1:23" x14ac:dyDescent="0.3">
      <c r="A3760">
        <v>5868</v>
      </c>
      <c r="B3760" t="s">
        <v>5166</v>
      </c>
      <c r="C3760" t="s">
        <v>265</v>
      </c>
      <c r="D3760" t="s">
        <v>143</v>
      </c>
      <c r="E3760">
        <v>35</v>
      </c>
      <c r="F3760">
        <v>61853169</v>
      </c>
      <c r="G3760" t="s">
        <v>5167</v>
      </c>
      <c r="H3760" s="6">
        <v>45698</v>
      </c>
      <c r="I3760" s="3">
        <v>72080</v>
      </c>
      <c r="J3760" t="s">
        <v>23</v>
      </c>
      <c r="K3760" t="s">
        <v>5168</v>
      </c>
      <c r="L3760">
        <v>4</v>
      </c>
      <c r="M3760" t="s">
        <v>146</v>
      </c>
      <c r="N3760" s="3">
        <v>72000</v>
      </c>
      <c r="O3760">
        <v>35</v>
      </c>
      <c r="P3760" t="s">
        <v>5159</v>
      </c>
      <c r="Q3760" t="s">
        <v>106</v>
      </c>
      <c r="R3760" t="s">
        <v>148</v>
      </c>
      <c r="S3760" s="3">
        <v>94684104</v>
      </c>
      <c r="T3760" s="3">
        <f>Tabla1[[#This Row],[OS-Valor Unitario]]-Tabla1[[#This Row],[costo_antes_iva]]</f>
        <v>-80</v>
      </c>
      <c r="U3760" s="3">
        <f>Tabla1[[#This Row],[OS-Valor Unitario]]*Tabla1[[#This Row],[OS-Cantidad]]</f>
        <v>2520000</v>
      </c>
      <c r="V3760" s="3">
        <f>Tabla1[[#This Row],[costo_antes_iva]]*Tabla1[[#This Row],[OS-Cantidad]]</f>
        <v>2522800</v>
      </c>
      <c r="W3760" s="3">
        <f>Tabla1[[#This Row],[Valor total OS]]-Tabla1[[#This Row],[valor total op]]</f>
        <v>-2800</v>
      </c>
    </row>
    <row r="3761" spans="1:23" x14ac:dyDescent="0.3">
      <c r="A3761">
        <v>5868</v>
      </c>
      <c r="B3761" t="s">
        <v>5169</v>
      </c>
      <c r="C3761" t="s">
        <v>216</v>
      </c>
      <c r="D3761" t="s">
        <v>143</v>
      </c>
      <c r="E3761">
        <v>70</v>
      </c>
      <c r="F3761">
        <v>61853184</v>
      </c>
      <c r="G3761" t="s">
        <v>5170</v>
      </c>
      <c r="H3761" s="6">
        <v>45698</v>
      </c>
      <c r="I3761" s="3">
        <v>11000</v>
      </c>
      <c r="J3761" t="s">
        <v>23</v>
      </c>
      <c r="K3761" t="s">
        <v>5171</v>
      </c>
      <c r="L3761">
        <v>9</v>
      </c>
      <c r="M3761" t="s">
        <v>621</v>
      </c>
      <c r="N3761" s="3">
        <v>9000</v>
      </c>
      <c r="O3761">
        <v>70</v>
      </c>
      <c r="P3761" t="s">
        <v>5159</v>
      </c>
      <c r="Q3761" t="s">
        <v>106</v>
      </c>
      <c r="R3761" t="s">
        <v>28</v>
      </c>
      <c r="S3761" s="3">
        <v>94684104</v>
      </c>
      <c r="T3761" s="3">
        <f>Tabla1[[#This Row],[OS-Valor Unitario]]-Tabla1[[#This Row],[costo_antes_iva]]</f>
        <v>-2000</v>
      </c>
      <c r="U3761" s="3">
        <f>Tabla1[[#This Row],[OS-Valor Unitario]]*Tabla1[[#This Row],[OS-Cantidad]]</f>
        <v>630000</v>
      </c>
      <c r="V3761" s="3">
        <f>Tabla1[[#This Row],[costo_antes_iva]]*Tabla1[[#This Row],[OS-Cantidad]]</f>
        <v>770000</v>
      </c>
      <c r="W3761" s="3">
        <f>Tabla1[[#This Row],[Valor total OS]]-Tabla1[[#This Row],[valor total op]]</f>
        <v>-140000</v>
      </c>
    </row>
    <row r="3762" spans="1:23" x14ac:dyDescent="0.3">
      <c r="A3762">
        <v>5868</v>
      </c>
      <c r="B3762" t="s">
        <v>5172</v>
      </c>
      <c r="C3762" t="s">
        <v>153</v>
      </c>
      <c r="D3762" t="s">
        <v>143</v>
      </c>
      <c r="E3762">
        <v>10</v>
      </c>
      <c r="F3762">
        <v>61853190</v>
      </c>
      <c r="G3762" t="s">
        <v>5173</v>
      </c>
      <c r="H3762" s="6">
        <v>45698</v>
      </c>
      <c r="I3762" s="3">
        <v>1000</v>
      </c>
      <c r="J3762" t="s">
        <v>82</v>
      </c>
      <c r="K3762" t="s">
        <v>5174</v>
      </c>
      <c r="L3762">
        <v>10</v>
      </c>
      <c r="M3762" t="s">
        <v>403</v>
      </c>
      <c r="N3762" s="3">
        <v>1000</v>
      </c>
      <c r="O3762">
        <v>10</v>
      </c>
      <c r="P3762" t="s">
        <v>5159</v>
      </c>
      <c r="Q3762" t="s">
        <v>106</v>
      </c>
      <c r="R3762" t="s">
        <v>72</v>
      </c>
      <c r="S3762" s="3">
        <v>94684104</v>
      </c>
      <c r="T3762" s="3">
        <f>Tabla1[[#This Row],[OS-Valor Unitario]]-Tabla1[[#This Row],[costo_antes_iva]]</f>
        <v>0</v>
      </c>
      <c r="U3762" s="3">
        <f>Tabla1[[#This Row],[OS-Valor Unitario]]*Tabla1[[#This Row],[OS-Cantidad]]</f>
        <v>10000</v>
      </c>
      <c r="V3762" s="3">
        <f>Tabla1[[#This Row],[costo_antes_iva]]*Tabla1[[#This Row],[OS-Cantidad]]</f>
        <v>10000</v>
      </c>
      <c r="W3762" s="3">
        <f>Tabla1[[#This Row],[Valor total OS]]-Tabla1[[#This Row],[valor total op]]</f>
        <v>0</v>
      </c>
    </row>
    <row r="3763" spans="1:23" x14ac:dyDescent="0.3">
      <c r="A3763">
        <v>5868</v>
      </c>
      <c r="B3763" t="s">
        <v>5172</v>
      </c>
      <c r="C3763" t="s">
        <v>153</v>
      </c>
      <c r="D3763" t="s">
        <v>143</v>
      </c>
      <c r="E3763">
        <v>10</v>
      </c>
      <c r="F3763">
        <v>61853190</v>
      </c>
      <c r="G3763" t="s">
        <v>5173</v>
      </c>
      <c r="H3763" s="6">
        <v>45698</v>
      </c>
      <c r="I3763" s="3">
        <v>11500</v>
      </c>
      <c r="J3763" t="s">
        <v>23</v>
      </c>
      <c r="K3763" t="s">
        <v>5174</v>
      </c>
      <c r="L3763">
        <v>10</v>
      </c>
      <c r="M3763" t="s">
        <v>76</v>
      </c>
      <c r="N3763" s="3">
        <v>12500</v>
      </c>
      <c r="O3763">
        <v>10</v>
      </c>
      <c r="P3763" t="s">
        <v>5159</v>
      </c>
      <c r="Q3763" t="s">
        <v>106</v>
      </c>
      <c r="R3763" t="s">
        <v>72</v>
      </c>
      <c r="S3763" s="3">
        <v>94684104</v>
      </c>
      <c r="T3763" s="3">
        <f>Tabla1[[#This Row],[OS-Valor Unitario]]-Tabla1[[#This Row],[costo_antes_iva]]</f>
        <v>1000</v>
      </c>
      <c r="U3763" s="3">
        <f>Tabla1[[#This Row],[OS-Valor Unitario]]*Tabla1[[#This Row],[OS-Cantidad]]</f>
        <v>125000</v>
      </c>
      <c r="V3763" s="3">
        <f>Tabla1[[#This Row],[costo_antes_iva]]*Tabla1[[#This Row],[OS-Cantidad]]</f>
        <v>115000</v>
      </c>
      <c r="W3763" s="3">
        <f>Tabla1[[#This Row],[Valor total OS]]-Tabla1[[#This Row],[valor total op]]</f>
        <v>10000</v>
      </c>
    </row>
    <row r="3764" spans="1:23" x14ac:dyDescent="0.3">
      <c r="A3764">
        <v>5868</v>
      </c>
      <c r="B3764" t="s">
        <v>5175</v>
      </c>
      <c r="C3764" t="s">
        <v>666</v>
      </c>
      <c r="D3764" t="s">
        <v>143</v>
      </c>
      <c r="E3764">
        <v>50</v>
      </c>
      <c r="F3764">
        <v>61853199</v>
      </c>
      <c r="G3764" t="s">
        <v>5176</v>
      </c>
      <c r="H3764" s="6">
        <v>45698</v>
      </c>
      <c r="I3764" s="3">
        <v>1000</v>
      </c>
      <c r="J3764" t="s">
        <v>82</v>
      </c>
      <c r="K3764" t="s">
        <v>5177</v>
      </c>
      <c r="L3764">
        <v>12</v>
      </c>
      <c r="M3764" t="s">
        <v>403</v>
      </c>
      <c r="N3764" s="3">
        <v>1000</v>
      </c>
      <c r="O3764">
        <v>50</v>
      </c>
      <c r="P3764" t="s">
        <v>5159</v>
      </c>
      <c r="Q3764" t="s">
        <v>106</v>
      </c>
      <c r="R3764" t="s">
        <v>492</v>
      </c>
      <c r="S3764" s="3">
        <v>94684104</v>
      </c>
      <c r="T3764" s="3">
        <f>Tabla1[[#This Row],[OS-Valor Unitario]]-Tabla1[[#This Row],[costo_antes_iva]]</f>
        <v>0</v>
      </c>
      <c r="U3764" s="3">
        <f>Tabla1[[#This Row],[OS-Valor Unitario]]*Tabla1[[#This Row],[OS-Cantidad]]</f>
        <v>50000</v>
      </c>
      <c r="V3764" s="3">
        <f>Tabla1[[#This Row],[costo_antes_iva]]*Tabla1[[#This Row],[OS-Cantidad]]</f>
        <v>50000</v>
      </c>
      <c r="W3764" s="3">
        <f>Tabla1[[#This Row],[Valor total OS]]-Tabla1[[#This Row],[valor total op]]</f>
        <v>0</v>
      </c>
    </row>
    <row r="3765" spans="1:23" x14ac:dyDescent="0.3">
      <c r="A3765">
        <v>5868</v>
      </c>
      <c r="B3765" t="s">
        <v>5175</v>
      </c>
      <c r="C3765" t="s">
        <v>666</v>
      </c>
      <c r="D3765" t="s">
        <v>143</v>
      </c>
      <c r="E3765">
        <v>50</v>
      </c>
      <c r="F3765">
        <v>61853199</v>
      </c>
      <c r="G3765" t="s">
        <v>5176</v>
      </c>
      <c r="H3765" s="6">
        <v>45698</v>
      </c>
      <c r="I3765" s="3">
        <v>11500</v>
      </c>
      <c r="J3765" t="s">
        <v>23</v>
      </c>
      <c r="K3765" t="s">
        <v>5177</v>
      </c>
      <c r="L3765">
        <v>12</v>
      </c>
      <c r="M3765" t="s">
        <v>534</v>
      </c>
      <c r="N3765" s="3">
        <v>11200</v>
      </c>
      <c r="O3765">
        <v>50</v>
      </c>
      <c r="P3765" t="s">
        <v>5159</v>
      </c>
      <c r="Q3765" t="s">
        <v>106</v>
      </c>
      <c r="R3765" t="s">
        <v>492</v>
      </c>
      <c r="S3765" s="3">
        <v>94684104</v>
      </c>
      <c r="T3765" s="3">
        <f>Tabla1[[#This Row],[OS-Valor Unitario]]-Tabla1[[#This Row],[costo_antes_iva]]</f>
        <v>-300</v>
      </c>
      <c r="U3765" s="3">
        <f>Tabla1[[#This Row],[OS-Valor Unitario]]*Tabla1[[#This Row],[OS-Cantidad]]</f>
        <v>560000</v>
      </c>
      <c r="V3765" s="3">
        <f>Tabla1[[#This Row],[costo_antes_iva]]*Tabla1[[#This Row],[OS-Cantidad]]</f>
        <v>575000</v>
      </c>
      <c r="W3765" s="3">
        <f>Tabla1[[#This Row],[Valor total OS]]-Tabla1[[#This Row],[valor total op]]</f>
        <v>-15000</v>
      </c>
    </row>
    <row r="3766" spans="1:23" x14ac:dyDescent="0.3">
      <c r="A3766">
        <v>5868</v>
      </c>
      <c r="B3766" t="s">
        <v>5178</v>
      </c>
      <c r="C3766" t="s">
        <v>776</v>
      </c>
      <c r="D3766" t="s">
        <v>143</v>
      </c>
      <c r="E3766">
        <v>155</v>
      </c>
      <c r="F3766">
        <v>61853204</v>
      </c>
      <c r="G3766" t="s">
        <v>5179</v>
      </c>
      <c r="H3766" s="6">
        <v>45698</v>
      </c>
      <c r="I3766" s="3">
        <v>2900</v>
      </c>
      <c r="J3766" t="s">
        <v>160</v>
      </c>
      <c r="K3766" t="s">
        <v>5180</v>
      </c>
      <c r="L3766">
        <v>13</v>
      </c>
      <c r="M3766" t="s">
        <v>5181</v>
      </c>
      <c r="N3766" s="3">
        <v>2600</v>
      </c>
      <c r="O3766">
        <v>140</v>
      </c>
      <c r="P3766" t="s">
        <v>5159</v>
      </c>
      <c r="Q3766" t="s">
        <v>106</v>
      </c>
      <c r="R3766" t="s">
        <v>293</v>
      </c>
      <c r="S3766" s="3">
        <v>94684104</v>
      </c>
      <c r="T3766" s="3">
        <f>Tabla1[[#This Row],[OS-Valor Unitario]]-Tabla1[[#This Row],[costo_antes_iva]]</f>
        <v>-300</v>
      </c>
      <c r="U3766" s="3">
        <f>Tabla1[[#This Row],[OS-Valor Unitario]]*Tabla1[[#This Row],[OS-Cantidad]]</f>
        <v>364000</v>
      </c>
      <c r="V3766" s="3">
        <f>Tabla1[[#This Row],[costo_antes_iva]]*Tabla1[[#This Row],[OS-Cantidad]]</f>
        <v>406000</v>
      </c>
      <c r="W3766" s="3">
        <f>Tabla1[[#This Row],[Valor total OS]]-Tabla1[[#This Row],[valor total op]]</f>
        <v>-42000</v>
      </c>
    </row>
    <row r="3767" spans="1:23" x14ac:dyDescent="0.3">
      <c r="A3767">
        <v>5868</v>
      </c>
      <c r="B3767" t="s">
        <v>5178</v>
      </c>
      <c r="C3767" t="s">
        <v>776</v>
      </c>
      <c r="D3767" t="s">
        <v>143</v>
      </c>
      <c r="E3767">
        <v>155</v>
      </c>
      <c r="F3767">
        <v>61853204</v>
      </c>
      <c r="G3767" t="s">
        <v>5179</v>
      </c>
      <c r="H3767" s="6">
        <v>45698</v>
      </c>
      <c r="I3767" s="3">
        <v>8500</v>
      </c>
      <c r="J3767" t="s">
        <v>23</v>
      </c>
      <c r="K3767" t="s">
        <v>5180</v>
      </c>
      <c r="L3767">
        <v>13</v>
      </c>
      <c r="M3767" t="s">
        <v>4577</v>
      </c>
      <c r="N3767" s="3">
        <v>12500</v>
      </c>
      <c r="O3767">
        <v>70</v>
      </c>
      <c r="P3767" t="s">
        <v>5159</v>
      </c>
      <c r="Q3767" t="s">
        <v>106</v>
      </c>
      <c r="R3767" t="s">
        <v>293</v>
      </c>
      <c r="S3767" s="3">
        <v>94684104</v>
      </c>
      <c r="T3767" s="3">
        <f>Tabla1[[#This Row],[OS-Valor Unitario]]-Tabla1[[#This Row],[costo_antes_iva]]</f>
        <v>4000</v>
      </c>
      <c r="U3767" s="3">
        <f>Tabla1[[#This Row],[OS-Valor Unitario]]*Tabla1[[#This Row],[OS-Cantidad]]</f>
        <v>875000</v>
      </c>
      <c r="V3767" s="3">
        <f>Tabla1[[#This Row],[costo_antes_iva]]*Tabla1[[#This Row],[OS-Cantidad]]</f>
        <v>595000</v>
      </c>
      <c r="W3767" s="3">
        <f>Tabla1[[#This Row],[Valor total OS]]-Tabla1[[#This Row],[valor total op]]</f>
        <v>280000</v>
      </c>
    </row>
    <row r="3768" spans="1:23" x14ac:dyDescent="0.3">
      <c r="A3768">
        <v>5868</v>
      </c>
      <c r="B3768" t="s">
        <v>5182</v>
      </c>
      <c r="C3768" t="s">
        <v>345</v>
      </c>
      <c r="D3768" t="s">
        <v>143</v>
      </c>
      <c r="E3768">
        <v>140</v>
      </c>
      <c r="F3768">
        <v>61853216</v>
      </c>
      <c r="G3768" t="s">
        <v>5183</v>
      </c>
      <c r="H3768" s="6">
        <v>45698</v>
      </c>
      <c r="I3768" s="3">
        <v>11000</v>
      </c>
      <c r="J3768" t="s">
        <v>23</v>
      </c>
      <c r="K3768" t="s">
        <v>5184</v>
      </c>
      <c r="L3768">
        <v>14</v>
      </c>
      <c r="M3768" t="s">
        <v>621</v>
      </c>
      <c r="N3768" s="3">
        <v>10000</v>
      </c>
      <c r="O3768">
        <v>140</v>
      </c>
      <c r="P3768" t="s">
        <v>5159</v>
      </c>
      <c r="Q3768" t="s">
        <v>106</v>
      </c>
      <c r="R3768" t="s">
        <v>28</v>
      </c>
      <c r="S3768" s="3">
        <v>94684104</v>
      </c>
      <c r="T3768" s="3">
        <f>Tabla1[[#This Row],[OS-Valor Unitario]]-Tabla1[[#This Row],[costo_antes_iva]]</f>
        <v>-1000</v>
      </c>
      <c r="U3768" s="3">
        <f>Tabla1[[#This Row],[OS-Valor Unitario]]*Tabla1[[#This Row],[OS-Cantidad]]</f>
        <v>1400000</v>
      </c>
      <c r="V3768" s="3">
        <f>Tabla1[[#This Row],[costo_antes_iva]]*Tabla1[[#This Row],[OS-Cantidad]]</f>
        <v>1540000</v>
      </c>
      <c r="W3768" s="3">
        <f>Tabla1[[#This Row],[Valor total OS]]-Tabla1[[#This Row],[valor total op]]</f>
        <v>-140000</v>
      </c>
    </row>
    <row r="3769" spans="1:23" x14ac:dyDescent="0.3">
      <c r="A3769">
        <v>5868</v>
      </c>
      <c r="B3769" t="s">
        <v>5185</v>
      </c>
      <c r="C3769" t="s">
        <v>776</v>
      </c>
      <c r="D3769" t="s">
        <v>143</v>
      </c>
      <c r="E3769">
        <v>24</v>
      </c>
      <c r="F3769">
        <v>61853223</v>
      </c>
      <c r="G3769" t="s">
        <v>5186</v>
      </c>
      <c r="H3769" s="6">
        <v>45698</v>
      </c>
      <c r="I3769" s="3">
        <v>4200</v>
      </c>
      <c r="J3769" t="s">
        <v>160</v>
      </c>
      <c r="K3769" t="s">
        <v>5187</v>
      </c>
      <c r="L3769">
        <v>15</v>
      </c>
      <c r="M3769" t="s">
        <v>5181</v>
      </c>
      <c r="N3769" s="3">
        <v>3900</v>
      </c>
      <c r="O3769">
        <v>24</v>
      </c>
      <c r="P3769" t="s">
        <v>5159</v>
      </c>
      <c r="Q3769" t="s">
        <v>106</v>
      </c>
      <c r="R3769" t="s">
        <v>293</v>
      </c>
      <c r="S3769" s="3">
        <v>94684104</v>
      </c>
      <c r="T3769" s="3">
        <f>Tabla1[[#This Row],[OS-Valor Unitario]]-Tabla1[[#This Row],[costo_antes_iva]]</f>
        <v>-300</v>
      </c>
      <c r="U3769" s="3">
        <f>Tabla1[[#This Row],[OS-Valor Unitario]]*Tabla1[[#This Row],[OS-Cantidad]]</f>
        <v>93600</v>
      </c>
      <c r="V3769" s="3">
        <f>Tabla1[[#This Row],[costo_antes_iva]]*Tabla1[[#This Row],[OS-Cantidad]]</f>
        <v>100800</v>
      </c>
      <c r="W3769" s="3">
        <f>Tabla1[[#This Row],[Valor total OS]]-Tabla1[[#This Row],[valor total op]]</f>
        <v>-7200</v>
      </c>
    </row>
    <row r="3770" spans="1:23" x14ac:dyDescent="0.3">
      <c r="A3770">
        <v>5868</v>
      </c>
      <c r="B3770" t="s">
        <v>5185</v>
      </c>
      <c r="C3770" t="s">
        <v>776</v>
      </c>
      <c r="D3770" t="s">
        <v>143</v>
      </c>
      <c r="E3770">
        <v>24</v>
      </c>
      <c r="F3770">
        <v>61853223</v>
      </c>
      <c r="G3770" t="s">
        <v>5186</v>
      </c>
      <c r="H3770" s="6">
        <v>45698</v>
      </c>
      <c r="I3770" s="3">
        <v>12500</v>
      </c>
      <c r="J3770" t="s">
        <v>23</v>
      </c>
      <c r="K3770" t="s">
        <v>5187</v>
      </c>
      <c r="L3770">
        <v>15</v>
      </c>
      <c r="M3770" t="s">
        <v>95</v>
      </c>
      <c r="N3770" s="3">
        <v>12000</v>
      </c>
      <c r="O3770">
        <v>24</v>
      </c>
      <c r="P3770" t="s">
        <v>5159</v>
      </c>
      <c r="Q3770" t="s">
        <v>106</v>
      </c>
      <c r="R3770" t="s">
        <v>293</v>
      </c>
      <c r="S3770" s="3">
        <v>94684104</v>
      </c>
      <c r="T3770" s="3">
        <f>Tabla1[[#This Row],[OS-Valor Unitario]]-Tabla1[[#This Row],[costo_antes_iva]]</f>
        <v>-500</v>
      </c>
      <c r="U3770" s="3">
        <f>Tabla1[[#This Row],[OS-Valor Unitario]]*Tabla1[[#This Row],[OS-Cantidad]]</f>
        <v>288000</v>
      </c>
      <c r="V3770" s="3">
        <f>Tabla1[[#This Row],[costo_antes_iva]]*Tabla1[[#This Row],[OS-Cantidad]]</f>
        <v>300000</v>
      </c>
      <c r="W3770" s="3">
        <f>Tabla1[[#This Row],[Valor total OS]]-Tabla1[[#This Row],[valor total op]]</f>
        <v>-12000</v>
      </c>
    </row>
    <row r="3771" spans="1:23" x14ac:dyDescent="0.3">
      <c r="A3771">
        <v>5868</v>
      </c>
      <c r="B3771" t="s">
        <v>5188</v>
      </c>
      <c r="C3771" t="s">
        <v>776</v>
      </c>
      <c r="D3771" t="s">
        <v>143</v>
      </c>
      <c r="E3771">
        <v>10</v>
      </c>
      <c r="F3771">
        <v>61853235</v>
      </c>
      <c r="G3771" t="s">
        <v>5189</v>
      </c>
      <c r="H3771" s="6">
        <v>45698</v>
      </c>
      <c r="I3771" s="3">
        <v>6000</v>
      </c>
      <c r="J3771" t="s">
        <v>160</v>
      </c>
      <c r="K3771" t="s">
        <v>5190</v>
      </c>
      <c r="L3771">
        <v>16</v>
      </c>
      <c r="M3771" t="s">
        <v>5181</v>
      </c>
      <c r="N3771" s="3">
        <v>3900</v>
      </c>
      <c r="O3771">
        <v>10</v>
      </c>
      <c r="P3771" t="s">
        <v>5159</v>
      </c>
      <c r="Q3771" t="s">
        <v>106</v>
      </c>
      <c r="R3771" t="s">
        <v>293</v>
      </c>
      <c r="S3771" s="3">
        <v>94684104</v>
      </c>
      <c r="T3771" s="3">
        <f>Tabla1[[#This Row],[OS-Valor Unitario]]-Tabla1[[#This Row],[costo_antes_iva]]</f>
        <v>-2100</v>
      </c>
      <c r="U3771" s="3">
        <f>Tabla1[[#This Row],[OS-Valor Unitario]]*Tabla1[[#This Row],[OS-Cantidad]]</f>
        <v>39000</v>
      </c>
      <c r="V3771" s="3">
        <f>Tabla1[[#This Row],[costo_antes_iva]]*Tabla1[[#This Row],[OS-Cantidad]]</f>
        <v>60000</v>
      </c>
      <c r="W3771" s="3">
        <f>Tabla1[[#This Row],[Valor total OS]]-Tabla1[[#This Row],[valor total op]]</f>
        <v>-21000</v>
      </c>
    </row>
    <row r="3772" spans="1:23" x14ac:dyDescent="0.3">
      <c r="A3772">
        <v>5868</v>
      </c>
      <c r="B3772" t="s">
        <v>5188</v>
      </c>
      <c r="C3772" t="s">
        <v>776</v>
      </c>
      <c r="D3772" t="s">
        <v>143</v>
      </c>
      <c r="E3772">
        <v>10</v>
      </c>
      <c r="F3772">
        <v>61853235</v>
      </c>
      <c r="G3772" t="s">
        <v>5189</v>
      </c>
      <c r="H3772" s="6">
        <v>45698</v>
      </c>
      <c r="I3772" s="3">
        <v>7500</v>
      </c>
      <c r="J3772" t="s">
        <v>23</v>
      </c>
      <c r="K3772" t="s">
        <v>5190</v>
      </c>
      <c r="L3772">
        <v>16</v>
      </c>
      <c r="M3772" t="s">
        <v>95</v>
      </c>
      <c r="N3772" s="3">
        <v>12000</v>
      </c>
      <c r="O3772">
        <v>10</v>
      </c>
      <c r="P3772" t="s">
        <v>5159</v>
      </c>
      <c r="Q3772" t="s">
        <v>106</v>
      </c>
      <c r="R3772" t="s">
        <v>293</v>
      </c>
      <c r="S3772" s="3">
        <v>94684104</v>
      </c>
      <c r="T3772" s="3">
        <f>Tabla1[[#This Row],[OS-Valor Unitario]]-Tabla1[[#This Row],[costo_antes_iva]]</f>
        <v>4500</v>
      </c>
      <c r="U3772" s="3">
        <f>Tabla1[[#This Row],[OS-Valor Unitario]]*Tabla1[[#This Row],[OS-Cantidad]]</f>
        <v>120000</v>
      </c>
      <c r="V3772" s="3">
        <f>Tabla1[[#This Row],[costo_antes_iva]]*Tabla1[[#This Row],[OS-Cantidad]]</f>
        <v>75000</v>
      </c>
      <c r="W3772" s="3">
        <f>Tabla1[[#This Row],[Valor total OS]]-Tabla1[[#This Row],[valor total op]]</f>
        <v>45000</v>
      </c>
    </row>
    <row r="3773" spans="1:23" x14ac:dyDescent="0.3">
      <c r="A3773">
        <v>5868</v>
      </c>
      <c r="B3773" t="s">
        <v>5191</v>
      </c>
      <c r="C3773" t="s">
        <v>666</v>
      </c>
      <c r="D3773" t="s">
        <v>143</v>
      </c>
      <c r="E3773">
        <v>50</v>
      </c>
      <c r="F3773">
        <v>61853248</v>
      </c>
      <c r="G3773" t="s">
        <v>5192</v>
      </c>
      <c r="H3773" s="6">
        <v>45698</v>
      </c>
      <c r="I3773" s="3">
        <v>1000</v>
      </c>
      <c r="J3773" t="s">
        <v>82</v>
      </c>
      <c r="K3773" t="s">
        <v>5193</v>
      </c>
      <c r="L3773">
        <v>17</v>
      </c>
      <c r="M3773" t="s">
        <v>403</v>
      </c>
      <c r="N3773" s="3">
        <v>1000</v>
      </c>
      <c r="O3773">
        <v>45</v>
      </c>
      <c r="P3773" t="s">
        <v>5159</v>
      </c>
      <c r="Q3773" t="s">
        <v>106</v>
      </c>
      <c r="R3773" t="s">
        <v>492</v>
      </c>
      <c r="S3773" s="3">
        <v>94684104</v>
      </c>
      <c r="T3773" s="3">
        <f>Tabla1[[#This Row],[OS-Valor Unitario]]-Tabla1[[#This Row],[costo_antes_iva]]</f>
        <v>0</v>
      </c>
      <c r="U3773" s="3">
        <f>Tabla1[[#This Row],[OS-Valor Unitario]]*Tabla1[[#This Row],[OS-Cantidad]]</f>
        <v>45000</v>
      </c>
      <c r="V3773" s="3">
        <f>Tabla1[[#This Row],[costo_antes_iva]]*Tabla1[[#This Row],[OS-Cantidad]]</f>
        <v>45000</v>
      </c>
      <c r="W3773" s="3">
        <f>Tabla1[[#This Row],[Valor total OS]]-Tabla1[[#This Row],[valor total op]]</f>
        <v>0</v>
      </c>
    </row>
    <row r="3774" spans="1:23" x14ac:dyDescent="0.3">
      <c r="A3774">
        <v>5868</v>
      </c>
      <c r="B3774" t="s">
        <v>5191</v>
      </c>
      <c r="C3774" t="s">
        <v>666</v>
      </c>
      <c r="D3774" t="s">
        <v>143</v>
      </c>
      <c r="E3774">
        <v>50</v>
      </c>
      <c r="F3774">
        <v>61853248</v>
      </c>
      <c r="G3774" t="s">
        <v>5192</v>
      </c>
      <c r="H3774" s="6">
        <v>45698</v>
      </c>
      <c r="I3774" s="3">
        <v>11500</v>
      </c>
      <c r="J3774" t="s">
        <v>23</v>
      </c>
      <c r="K3774" t="s">
        <v>5193</v>
      </c>
      <c r="L3774">
        <v>17</v>
      </c>
      <c r="M3774" t="s">
        <v>76</v>
      </c>
      <c r="N3774" s="3">
        <v>11500</v>
      </c>
      <c r="O3774">
        <v>45</v>
      </c>
      <c r="P3774" t="s">
        <v>5159</v>
      </c>
      <c r="Q3774" t="s">
        <v>106</v>
      </c>
      <c r="R3774" t="s">
        <v>492</v>
      </c>
      <c r="S3774" s="3">
        <v>94684104</v>
      </c>
      <c r="T3774" s="3">
        <f>Tabla1[[#This Row],[OS-Valor Unitario]]-Tabla1[[#This Row],[costo_antes_iva]]</f>
        <v>0</v>
      </c>
      <c r="U3774" s="3">
        <f>Tabla1[[#This Row],[OS-Valor Unitario]]*Tabla1[[#This Row],[OS-Cantidad]]</f>
        <v>517500</v>
      </c>
      <c r="V3774" s="3">
        <f>Tabla1[[#This Row],[costo_antes_iva]]*Tabla1[[#This Row],[OS-Cantidad]]</f>
        <v>517500</v>
      </c>
      <c r="W3774" s="3">
        <f>Tabla1[[#This Row],[Valor total OS]]-Tabla1[[#This Row],[valor total op]]</f>
        <v>0</v>
      </c>
    </row>
    <row r="3775" spans="1:23" x14ac:dyDescent="0.3">
      <c r="A3775">
        <v>5868</v>
      </c>
      <c r="B3775" t="s">
        <v>5194</v>
      </c>
      <c r="C3775" t="s">
        <v>282</v>
      </c>
      <c r="D3775" t="s">
        <v>143</v>
      </c>
      <c r="E3775">
        <v>40</v>
      </c>
      <c r="F3775">
        <v>61853254</v>
      </c>
      <c r="G3775" t="s">
        <v>5195</v>
      </c>
      <c r="H3775" s="6">
        <v>45698</v>
      </c>
      <c r="I3775" s="3">
        <v>11500</v>
      </c>
      <c r="J3775" t="s">
        <v>23</v>
      </c>
      <c r="K3775" t="s">
        <v>5196</v>
      </c>
      <c r="L3775">
        <v>18</v>
      </c>
      <c r="M3775" t="s">
        <v>70</v>
      </c>
      <c r="N3775" s="3">
        <v>11200</v>
      </c>
      <c r="O3775">
        <v>40</v>
      </c>
      <c r="P3775" t="s">
        <v>5159</v>
      </c>
      <c r="Q3775" t="s">
        <v>106</v>
      </c>
      <c r="R3775" t="s">
        <v>72</v>
      </c>
      <c r="S3775" s="3">
        <v>94684104</v>
      </c>
      <c r="T3775" s="3">
        <f>Tabla1[[#This Row],[OS-Valor Unitario]]-Tabla1[[#This Row],[costo_antes_iva]]</f>
        <v>-300</v>
      </c>
      <c r="U3775" s="3">
        <f>Tabla1[[#This Row],[OS-Valor Unitario]]*Tabla1[[#This Row],[OS-Cantidad]]</f>
        <v>448000</v>
      </c>
      <c r="V3775" s="3">
        <f>Tabla1[[#This Row],[costo_antes_iva]]*Tabla1[[#This Row],[OS-Cantidad]]</f>
        <v>460000</v>
      </c>
      <c r="W3775" s="3">
        <f>Tabla1[[#This Row],[Valor total OS]]-Tabla1[[#This Row],[valor total op]]</f>
        <v>-12000</v>
      </c>
    </row>
    <row r="3776" spans="1:23" x14ac:dyDescent="0.3">
      <c r="A3776">
        <v>5868</v>
      </c>
      <c r="B3776" t="s">
        <v>5197</v>
      </c>
      <c r="C3776" t="s">
        <v>776</v>
      </c>
      <c r="D3776" t="s">
        <v>143</v>
      </c>
      <c r="E3776">
        <v>112</v>
      </c>
      <c r="F3776">
        <v>61853258</v>
      </c>
      <c r="G3776" t="s">
        <v>5198</v>
      </c>
      <c r="H3776" s="6">
        <v>45698</v>
      </c>
      <c r="I3776" s="3">
        <v>6000</v>
      </c>
      <c r="J3776" t="s">
        <v>160</v>
      </c>
      <c r="K3776" t="s">
        <v>5199</v>
      </c>
      <c r="L3776">
        <v>19</v>
      </c>
      <c r="M3776" t="s">
        <v>5181</v>
      </c>
      <c r="N3776" s="3">
        <v>2600</v>
      </c>
      <c r="O3776">
        <v>112</v>
      </c>
      <c r="P3776" t="s">
        <v>5159</v>
      </c>
      <c r="Q3776" t="s">
        <v>106</v>
      </c>
      <c r="R3776" t="s">
        <v>293</v>
      </c>
      <c r="S3776" s="3">
        <v>94684104</v>
      </c>
      <c r="T3776" s="3">
        <f>Tabla1[[#This Row],[OS-Valor Unitario]]-Tabla1[[#This Row],[costo_antes_iva]]</f>
        <v>-3400</v>
      </c>
      <c r="U3776" s="3">
        <f>Tabla1[[#This Row],[OS-Valor Unitario]]*Tabla1[[#This Row],[OS-Cantidad]]</f>
        <v>291200</v>
      </c>
      <c r="V3776" s="3">
        <f>Tabla1[[#This Row],[costo_antes_iva]]*Tabla1[[#This Row],[OS-Cantidad]]</f>
        <v>672000</v>
      </c>
      <c r="W3776" s="3">
        <f>Tabla1[[#This Row],[Valor total OS]]-Tabla1[[#This Row],[valor total op]]</f>
        <v>-380800</v>
      </c>
    </row>
    <row r="3777" spans="1:23" x14ac:dyDescent="0.3">
      <c r="A3777">
        <v>5868</v>
      </c>
      <c r="B3777" t="s">
        <v>5197</v>
      </c>
      <c r="C3777" t="s">
        <v>776</v>
      </c>
      <c r="D3777" t="s">
        <v>143</v>
      </c>
      <c r="E3777">
        <v>112</v>
      </c>
      <c r="F3777">
        <v>61853258</v>
      </c>
      <c r="G3777" t="s">
        <v>5198</v>
      </c>
      <c r="H3777" s="6">
        <v>45698</v>
      </c>
      <c r="I3777" s="3">
        <v>12500</v>
      </c>
      <c r="J3777" t="s">
        <v>23</v>
      </c>
      <c r="K3777" t="s">
        <v>5199</v>
      </c>
      <c r="L3777">
        <v>19</v>
      </c>
      <c r="M3777" t="s">
        <v>780</v>
      </c>
      <c r="N3777" s="3">
        <v>8000</v>
      </c>
      <c r="O3777">
        <v>112</v>
      </c>
      <c r="P3777" t="s">
        <v>5159</v>
      </c>
      <c r="Q3777" t="s">
        <v>106</v>
      </c>
      <c r="R3777" t="s">
        <v>293</v>
      </c>
      <c r="S3777" s="3">
        <v>94684104</v>
      </c>
      <c r="T3777" s="3">
        <f>Tabla1[[#This Row],[OS-Valor Unitario]]-Tabla1[[#This Row],[costo_antes_iva]]</f>
        <v>-4500</v>
      </c>
      <c r="U3777" s="3">
        <f>Tabla1[[#This Row],[OS-Valor Unitario]]*Tabla1[[#This Row],[OS-Cantidad]]</f>
        <v>896000</v>
      </c>
      <c r="V3777" s="3">
        <f>Tabla1[[#This Row],[costo_antes_iva]]*Tabla1[[#This Row],[OS-Cantidad]]</f>
        <v>1400000</v>
      </c>
      <c r="W3777" s="3">
        <f>Tabla1[[#This Row],[Valor total OS]]-Tabla1[[#This Row],[valor total op]]</f>
        <v>-504000</v>
      </c>
    </row>
    <row r="3778" spans="1:23" x14ac:dyDescent="0.3">
      <c r="A3778">
        <v>5866</v>
      </c>
      <c r="B3778" t="s">
        <v>5200</v>
      </c>
      <c r="C3778" t="s">
        <v>3304</v>
      </c>
      <c r="D3778" t="s">
        <v>260</v>
      </c>
      <c r="E3778">
        <v>1</v>
      </c>
      <c r="F3778">
        <v>61345690</v>
      </c>
      <c r="G3778" t="s">
        <v>5201</v>
      </c>
      <c r="H3778" s="6">
        <v>45678</v>
      </c>
      <c r="I3778" s="3">
        <v>13200</v>
      </c>
      <c r="J3778" t="s">
        <v>23</v>
      </c>
      <c r="K3778" t="s">
        <v>5202</v>
      </c>
      <c r="L3778">
        <v>1</v>
      </c>
      <c r="M3778" t="s">
        <v>437</v>
      </c>
      <c r="N3778" s="3">
        <v>13000</v>
      </c>
      <c r="O3778">
        <v>195</v>
      </c>
      <c r="P3778" t="s">
        <v>5203</v>
      </c>
      <c r="Q3778" t="s">
        <v>27</v>
      </c>
      <c r="R3778" t="s">
        <v>226</v>
      </c>
      <c r="S3778" s="3">
        <v>72302704</v>
      </c>
      <c r="T3778" s="3">
        <f>Tabla1[[#This Row],[OS-Valor Unitario]]-Tabla1[[#This Row],[costo_antes_iva]]</f>
        <v>-200</v>
      </c>
      <c r="U3778" s="3">
        <f>Tabla1[[#This Row],[OS-Valor Unitario]]*Tabla1[[#This Row],[OS-Cantidad]]</f>
        <v>2535000</v>
      </c>
      <c r="V3778" s="3">
        <f>Tabla1[[#This Row],[costo_antes_iva]]*Tabla1[[#This Row],[OS-Cantidad]]</f>
        <v>2574000</v>
      </c>
      <c r="W3778" s="3">
        <f>Tabla1[[#This Row],[Valor total OS]]-Tabla1[[#This Row],[valor total op]]</f>
        <v>-39000</v>
      </c>
    </row>
    <row r="3779" spans="1:23" x14ac:dyDescent="0.3">
      <c r="A3779">
        <v>5866</v>
      </c>
      <c r="B3779" t="s">
        <v>5200</v>
      </c>
      <c r="C3779" t="s">
        <v>3304</v>
      </c>
      <c r="D3779" t="s">
        <v>260</v>
      </c>
      <c r="E3779">
        <v>1</v>
      </c>
      <c r="F3779">
        <v>61345690</v>
      </c>
      <c r="G3779" t="s">
        <v>5201</v>
      </c>
      <c r="H3779" s="6">
        <v>45678</v>
      </c>
      <c r="I3779" s="3">
        <v>1100</v>
      </c>
      <c r="J3779" t="s">
        <v>82</v>
      </c>
      <c r="K3779" t="s">
        <v>5202</v>
      </c>
      <c r="L3779">
        <v>1</v>
      </c>
      <c r="M3779" t="s">
        <v>119</v>
      </c>
      <c r="N3779" s="3">
        <v>1100</v>
      </c>
      <c r="O3779">
        <v>195</v>
      </c>
      <c r="P3779" t="s">
        <v>5203</v>
      </c>
      <c r="Q3779" t="s">
        <v>27</v>
      </c>
      <c r="R3779" t="s">
        <v>226</v>
      </c>
      <c r="S3779" s="3">
        <v>72302704</v>
      </c>
      <c r="T3779" s="3">
        <f>Tabla1[[#This Row],[OS-Valor Unitario]]-Tabla1[[#This Row],[costo_antes_iva]]</f>
        <v>0</v>
      </c>
      <c r="U3779" s="3">
        <f>Tabla1[[#This Row],[OS-Valor Unitario]]*Tabla1[[#This Row],[OS-Cantidad]]</f>
        <v>214500</v>
      </c>
      <c r="V3779" s="3">
        <f>Tabla1[[#This Row],[costo_antes_iva]]*Tabla1[[#This Row],[OS-Cantidad]]</f>
        <v>214500</v>
      </c>
      <c r="W3779" s="3">
        <f>Tabla1[[#This Row],[Valor total OS]]-Tabla1[[#This Row],[valor total op]]</f>
        <v>0</v>
      </c>
    </row>
    <row r="3780" spans="1:23" x14ac:dyDescent="0.3">
      <c r="A3780">
        <v>5866</v>
      </c>
      <c r="B3780" t="s">
        <v>5204</v>
      </c>
      <c r="C3780" t="s">
        <v>3304</v>
      </c>
      <c r="D3780" t="s">
        <v>260</v>
      </c>
      <c r="E3780">
        <v>1</v>
      </c>
      <c r="F3780">
        <v>61345702</v>
      </c>
      <c r="G3780" t="s">
        <v>5205</v>
      </c>
      <c r="H3780" s="6">
        <v>45678</v>
      </c>
      <c r="I3780" s="3">
        <v>1100</v>
      </c>
      <c r="J3780" t="s">
        <v>82</v>
      </c>
      <c r="K3780" t="s">
        <v>5206</v>
      </c>
      <c r="L3780">
        <v>2</v>
      </c>
      <c r="M3780" t="s">
        <v>119</v>
      </c>
      <c r="N3780" s="3">
        <v>1100</v>
      </c>
      <c r="O3780">
        <v>9</v>
      </c>
      <c r="P3780" t="s">
        <v>5203</v>
      </c>
      <c r="Q3780" t="s">
        <v>27</v>
      </c>
      <c r="R3780" t="s">
        <v>226</v>
      </c>
      <c r="S3780" s="3">
        <v>72302704</v>
      </c>
      <c r="T3780" s="3">
        <f>Tabla1[[#This Row],[OS-Valor Unitario]]-Tabla1[[#This Row],[costo_antes_iva]]</f>
        <v>0</v>
      </c>
      <c r="U3780" s="3">
        <f>Tabla1[[#This Row],[OS-Valor Unitario]]*Tabla1[[#This Row],[OS-Cantidad]]</f>
        <v>9900</v>
      </c>
      <c r="V3780" s="3">
        <f>Tabla1[[#This Row],[costo_antes_iva]]*Tabla1[[#This Row],[OS-Cantidad]]</f>
        <v>9900</v>
      </c>
      <c r="W3780" s="3">
        <f>Tabla1[[#This Row],[Valor total OS]]-Tabla1[[#This Row],[valor total op]]</f>
        <v>0</v>
      </c>
    </row>
    <row r="3781" spans="1:23" x14ac:dyDescent="0.3">
      <c r="A3781">
        <v>5866</v>
      </c>
      <c r="B3781" t="s">
        <v>5204</v>
      </c>
      <c r="C3781" t="s">
        <v>3304</v>
      </c>
      <c r="D3781" t="s">
        <v>260</v>
      </c>
      <c r="E3781">
        <v>1</v>
      </c>
      <c r="F3781">
        <v>61345702</v>
      </c>
      <c r="G3781" t="s">
        <v>5205</v>
      </c>
      <c r="H3781" s="6">
        <v>45678</v>
      </c>
      <c r="I3781" s="3">
        <v>13200</v>
      </c>
      <c r="J3781" t="s">
        <v>23</v>
      </c>
      <c r="K3781" t="s">
        <v>5206</v>
      </c>
      <c r="L3781">
        <v>2</v>
      </c>
      <c r="M3781" t="s">
        <v>442</v>
      </c>
      <c r="N3781" s="3">
        <v>13000</v>
      </c>
      <c r="O3781">
        <v>9</v>
      </c>
      <c r="P3781" t="s">
        <v>5203</v>
      </c>
      <c r="Q3781" t="s">
        <v>27</v>
      </c>
      <c r="R3781" t="s">
        <v>226</v>
      </c>
      <c r="S3781" s="3">
        <v>72302704</v>
      </c>
      <c r="T3781" s="3">
        <f>Tabla1[[#This Row],[OS-Valor Unitario]]-Tabla1[[#This Row],[costo_antes_iva]]</f>
        <v>-200</v>
      </c>
      <c r="U3781" s="3">
        <f>Tabla1[[#This Row],[OS-Valor Unitario]]*Tabla1[[#This Row],[OS-Cantidad]]</f>
        <v>117000</v>
      </c>
      <c r="V3781" s="3">
        <f>Tabla1[[#This Row],[costo_antes_iva]]*Tabla1[[#This Row],[OS-Cantidad]]</f>
        <v>118800</v>
      </c>
      <c r="W3781" s="3">
        <f>Tabla1[[#This Row],[Valor total OS]]-Tabla1[[#This Row],[valor total op]]</f>
        <v>-1800</v>
      </c>
    </row>
    <row r="3782" spans="1:23" x14ac:dyDescent="0.3">
      <c r="A3782">
        <v>5866</v>
      </c>
      <c r="B3782" t="s">
        <v>5207</v>
      </c>
      <c r="C3782" t="s">
        <v>3304</v>
      </c>
      <c r="D3782" t="s">
        <v>260</v>
      </c>
      <c r="E3782">
        <v>1</v>
      </c>
      <c r="F3782">
        <v>61345711</v>
      </c>
      <c r="G3782" t="s">
        <v>5208</v>
      </c>
      <c r="H3782" s="6">
        <v>45678</v>
      </c>
      <c r="I3782" s="3">
        <v>1100</v>
      </c>
      <c r="J3782" t="s">
        <v>82</v>
      </c>
      <c r="K3782" t="s">
        <v>5209</v>
      </c>
      <c r="L3782">
        <v>3</v>
      </c>
      <c r="M3782" t="s">
        <v>119</v>
      </c>
      <c r="N3782" s="3">
        <v>1100</v>
      </c>
      <c r="O3782">
        <v>113</v>
      </c>
      <c r="P3782" t="s">
        <v>5203</v>
      </c>
      <c r="Q3782" t="s">
        <v>27</v>
      </c>
      <c r="R3782" t="s">
        <v>226</v>
      </c>
      <c r="S3782" s="3">
        <v>72302704</v>
      </c>
      <c r="T3782" s="3">
        <f>Tabla1[[#This Row],[OS-Valor Unitario]]-Tabla1[[#This Row],[costo_antes_iva]]</f>
        <v>0</v>
      </c>
      <c r="U3782" s="3">
        <f>Tabla1[[#This Row],[OS-Valor Unitario]]*Tabla1[[#This Row],[OS-Cantidad]]</f>
        <v>124300</v>
      </c>
      <c r="V3782" s="3">
        <f>Tabla1[[#This Row],[costo_antes_iva]]*Tabla1[[#This Row],[OS-Cantidad]]</f>
        <v>124300</v>
      </c>
      <c r="W3782" s="3">
        <f>Tabla1[[#This Row],[Valor total OS]]-Tabla1[[#This Row],[valor total op]]</f>
        <v>0</v>
      </c>
    </row>
    <row r="3783" spans="1:23" x14ac:dyDescent="0.3">
      <c r="A3783">
        <v>5866</v>
      </c>
      <c r="B3783" t="s">
        <v>5207</v>
      </c>
      <c r="C3783" t="s">
        <v>3304</v>
      </c>
      <c r="D3783" t="s">
        <v>260</v>
      </c>
      <c r="E3783">
        <v>1</v>
      </c>
      <c r="F3783">
        <v>61345711</v>
      </c>
      <c r="G3783" t="s">
        <v>5208</v>
      </c>
      <c r="H3783" s="6">
        <v>45678</v>
      </c>
      <c r="I3783" s="3">
        <v>13200</v>
      </c>
      <c r="J3783" t="s">
        <v>23</v>
      </c>
      <c r="K3783" t="s">
        <v>5209</v>
      </c>
      <c r="L3783">
        <v>3</v>
      </c>
      <c r="M3783" t="s">
        <v>437</v>
      </c>
      <c r="N3783" s="3">
        <v>13000</v>
      </c>
      <c r="O3783">
        <v>113</v>
      </c>
      <c r="P3783" t="s">
        <v>5203</v>
      </c>
      <c r="Q3783" t="s">
        <v>27</v>
      </c>
      <c r="R3783" t="s">
        <v>226</v>
      </c>
      <c r="S3783" s="3">
        <v>72302704</v>
      </c>
      <c r="T3783" s="3">
        <f>Tabla1[[#This Row],[OS-Valor Unitario]]-Tabla1[[#This Row],[costo_antes_iva]]</f>
        <v>-200</v>
      </c>
      <c r="U3783" s="3">
        <f>Tabla1[[#This Row],[OS-Valor Unitario]]*Tabla1[[#This Row],[OS-Cantidad]]</f>
        <v>1469000</v>
      </c>
      <c r="V3783" s="3">
        <f>Tabla1[[#This Row],[costo_antes_iva]]*Tabla1[[#This Row],[OS-Cantidad]]</f>
        <v>1491600</v>
      </c>
      <c r="W3783" s="3">
        <f>Tabla1[[#This Row],[Valor total OS]]-Tabla1[[#This Row],[valor total op]]</f>
        <v>-22600</v>
      </c>
    </row>
    <row r="3784" spans="1:23" x14ac:dyDescent="0.3">
      <c r="A3784">
        <v>5866</v>
      </c>
      <c r="B3784" t="s">
        <v>5210</v>
      </c>
      <c r="C3784" t="s">
        <v>259</v>
      </c>
      <c r="D3784" t="s">
        <v>260</v>
      </c>
      <c r="E3784">
        <v>1</v>
      </c>
      <c r="F3784">
        <v>61345735</v>
      </c>
      <c r="G3784" t="s">
        <v>5211</v>
      </c>
      <c r="H3784" s="6">
        <v>45678</v>
      </c>
      <c r="I3784" s="3">
        <v>1300</v>
      </c>
      <c r="J3784" t="s">
        <v>82</v>
      </c>
      <c r="K3784" t="s">
        <v>5212</v>
      </c>
      <c r="L3784">
        <v>4</v>
      </c>
      <c r="M3784" t="s">
        <v>119</v>
      </c>
      <c r="N3784" s="3">
        <v>1100</v>
      </c>
      <c r="O3784">
        <v>4</v>
      </c>
      <c r="P3784" t="s">
        <v>5203</v>
      </c>
      <c r="Q3784" t="s">
        <v>27</v>
      </c>
      <c r="R3784" t="s">
        <v>148</v>
      </c>
      <c r="S3784" s="3">
        <v>72302704</v>
      </c>
      <c r="T3784" s="3">
        <f>Tabla1[[#This Row],[OS-Valor Unitario]]-Tabla1[[#This Row],[costo_antes_iva]]</f>
        <v>-200</v>
      </c>
      <c r="U3784" s="3">
        <f>Tabla1[[#This Row],[OS-Valor Unitario]]*Tabla1[[#This Row],[OS-Cantidad]]</f>
        <v>4400</v>
      </c>
      <c r="V3784" s="3">
        <f>Tabla1[[#This Row],[costo_antes_iva]]*Tabla1[[#This Row],[OS-Cantidad]]</f>
        <v>5200</v>
      </c>
      <c r="W3784" s="3">
        <f>Tabla1[[#This Row],[Valor total OS]]-Tabla1[[#This Row],[valor total op]]</f>
        <v>-800</v>
      </c>
    </row>
    <row r="3785" spans="1:23" x14ac:dyDescent="0.3">
      <c r="A3785">
        <v>5866</v>
      </c>
      <c r="B3785" t="s">
        <v>5210</v>
      </c>
      <c r="C3785" t="s">
        <v>259</v>
      </c>
      <c r="D3785" t="s">
        <v>260</v>
      </c>
      <c r="E3785">
        <v>1</v>
      </c>
      <c r="F3785">
        <v>61345735</v>
      </c>
      <c r="G3785" t="s">
        <v>5211</v>
      </c>
      <c r="H3785" s="6">
        <v>45678</v>
      </c>
      <c r="I3785" s="3">
        <v>88000</v>
      </c>
      <c r="J3785" t="s">
        <v>23</v>
      </c>
      <c r="K3785" t="s">
        <v>5212</v>
      </c>
      <c r="L3785">
        <v>4</v>
      </c>
      <c r="M3785" t="s">
        <v>146</v>
      </c>
      <c r="N3785" s="3">
        <v>86400</v>
      </c>
      <c r="O3785">
        <v>4</v>
      </c>
      <c r="P3785" t="s">
        <v>5203</v>
      </c>
      <c r="Q3785" t="s">
        <v>27</v>
      </c>
      <c r="R3785" t="s">
        <v>148</v>
      </c>
      <c r="S3785" s="3">
        <v>72302704</v>
      </c>
      <c r="T3785" s="3">
        <f>Tabla1[[#This Row],[OS-Valor Unitario]]-Tabla1[[#This Row],[costo_antes_iva]]</f>
        <v>-1600</v>
      </c>
      <c r="U3785" s="3">
        <f>Tabla1[[#This Row],[OS-Valor Unitario]]*Tabla1[[#This Row],[OS-Cantidad]]</f>
        <v>345600</v>
      </c>
      <c r="V3785" s="3">
        <f>Tabla1[[#This Row],[costo_antes_iva]]*Tabla1[[#This Row],[OS-Cantidad]]</f>
        <v>352000</v>
      </c>
      <c r="W3785" s="3">
        <f>Tabla1[[#This Row],[Valor total OS]]-Tabla1[[#This Row],[valor total op]]</f>
        <v>-6400</v>
      </c>
    </row>
    <row r="3786" spans="1:23" x14ac:dyDescent="0.3">
      <c r="A3786">
        <v>5866</v>
      </c>
      <c r="B3786" t="s">
        <v>5213</v>
      </c>
      <c r="C3786" t="s">
        <v>259</v>
      </c>
      <c r="D3786" t="s">
        <v>260</v>
      </c>
      <c r="E3786">
        <v>1</v>
      </c>
      <c r="F3786">
        <v>61345740</v>
      </c>
      <c r="G3786" t="s">
        <v>5214</v>
      </c>
      <c r="H3786" s="6">
        <v>45678</v>
      </c>
      <c r="I3786" s="3">
        <v>88000</v>
      </c>
      <c r="J3786" t="s">
        <v>23</v>
      </c>
      <c r="K3786" t="s">
        <v>5215</v>
      </c>
      <c r="L3786">
        <v>5</v>
      </c>
      <c r="M3786" t="s">
        <v>146</v>
      </c>
      <c r="N3786" s="3">
        <v>86400</v>
      </c>
      <c r="O3786">
        <v>56</v>
      </c>
      <c r="P3786" t="s">
        <v>5203</v>
      </c>
      <c r="Q3786" t="s">
        <v>27</v>
      </c>
      <c r="R3786" t="s">
        <v>148</v>
      </c>
      <c r="S3786" s="3">
        <v>72302704</v>
      </c>
      <c r="T3786" s="3">
        <f>Tabla1[[#This Row],[OS-Valor Unitario]]-Tabla1[[#This Row],[costo_antes_iva]]</f>
        <v>-1600</v>
      </c>
      <c r="U3786" s="3">
        <f>Tabla1[[#This Row],[OS-Valor Unitario]]*Tabla1[[#This Row],[OS-Cantidad]]</f>
        <v>4838400</v>
      </c>
      <c r="V3786" s="3">
        <f>Tabla1[[#This Row],[costo_antes_iva]]*Tabla1[[#This Row],[OS-Cantidad]]</f>
        <v>4928000</v>
      </c>
      <c r="W3786" s="3">
        <f>Tabla1[[#This Row],[Valor total OS]]-Tabla1[[#This Row],[valor total op]]</f>
        <v>-89600</v>
      </c>
    </row>
    <row r="3787" spans="1:23" x14ac:dyDescent="0.3">
      <c r="A3787">
        <v>5866</v>
      </c>
      <c r="B3787" t="s">
        <v>5216</v>
      </c>
      <c r="C3787" t="s">
        <v>3304</v>
      </c>
      <c r="D3787" t="s">
        <v>260</v>
      </c>
      <c r="E3787">
        <v>1</v>
      </c>
      <c r="F3787">
        <v>61345745</v>
      </c>
      <c r="G3787" t="s">
        <v>5217</v>
      </c>
      <c r="H3787" s="6">
        <v>45678</v>
      </c>
      <c r="I3787" s="3">
        <v>1000</v>
      </c>
      <c r="J3787" t="s">
        <v>82</v>
      </c>
      <c r="K3787" t="s">
        <v>5218</v>
      </c>
      <c r="L3787">
        <v>6</v>
      </c>
      <c r="M3787" t="s">
        <v>119</v>
      </c>
      <c r="N3787" s="3">
        <v>1100</v>
      </c>
      <c r="O3787">
        <v>20</v>
      </c>
      <c r="P3787" t="s">
        <v>5203</v>
      </c>
      <c r="Q3787" t="s">
        <v>27</v>
      </c>
      <c r="R3787" t="s">
        <v>226</v>
      </c>
      <c r="S3787" s="3">
        <v>72302704</v>
      </c>
      <c r="T3787" s="3">
        <f>Tabla1[[#This Row],[OS-Valor Unitario]]-Tabla1[[#This Row],[costo_antes_iva]]</f>
        <v>100</v>
      </c>
      <c r="U3787" s="3">
        <f>Tabla1[[#This Row],[OS-Valor Unitario]]*Tabla1[[#This Row],[OS-Cantidad]]</f>
        <v>22000</v>
      </c>
      <c r="V3787" s="3">
        <f>Tabla1[[#This Row],[costo_antes_iva]]*Tabla1[[#This Row],[OS-Cantidad]]</f>
        <v>20000</v>
      </c>
      <c r="W3787" s="3">
        <f>Tabla1[[#This Row],[Valor total OS]]-Tabla1[[#This Row],[valor total op]]</f>
        <v>2000</v>
      </c>
    </row>
    <row r="3788" spans="1:23" x14ac:dyDescent="0.3">
      <c r="A3788">
        <v>5866</v>
      </c>
      <c r="B3788" t="s">
        <v>5216</v>
      </c>
      <c r="C3788" t="s">
        <v>3304</v>
      </c>
      <c r="D3788" t="s">
        <v>260</v>
      </c>
      <c r="E3788">
        <v>1</v>
      </c>
      <c r="F3788">
        <v>61345745</v>
      </c>
      <c r="G3788" t="s">
        <v>5217</v>
      </c>
      <c r="H3788" s="6">
        <v>45678</v>
      </c>
      <c r="I3788" s="3">
        <v>12500</v>
      </c>
      <c r="J3788" t="s">
        <v>23</v>
      </c>
      <c r="K3788" t="s">
        <v>5218</v>
      </c>
      <c r="L3788">
        <v>6</v>
      </c>
      <c r="M3788" t="s">
        <v>442</v>
      </c>
      <c r="N3788" s="3">
        <v>13000</v>
      </c>
      <c r="O3788">
        <v>20</v>
      </c>
      <c r="P3788" t="s">
        <v>5203</v>
      </c>
      <c r="Q3788" t="s">
        <v>27</v>
      </c>
      <c r="R3788" t="s">
        <v>226</v>
      </c>
      <c r="S3788" s="3">
        <v>72302704</v>
      </c>
      <c r="T3788" s="3">
        <f>Tabla1[[#This Row],[OS-Valor Unitario]]-Tabla1[[#This Row],[costo_antes_iva]]</f>
        <v>500</v>
      </c>
      <c r="U3788" s="3">
        <f>Tabla1[[#This Row],[OS-Valor Unitario]]*Tabla1[[#This Row],[OS-Cantidad]]</f>
        <v>260000</v>
      </c>
      <c r="V3788" s="3">
        <f>Tabla1[[#This Row],[costo_antes_iva]]*Tabla1[[#This Row],[OS-Cantidad]]</f>
        <v>250000</v>
      </c>
      <c r="W3788" s="3">
        <f>Tabla1[[#This Row],[Valor total OS]]-Tabla1[[#This Row],[valor total op]]</f>
        <v>10000</v>
      </c>
    </row>
    <row r="3789" spans="1:23" x14ac:dyDescent="0.3">
      <c r="A3789">
        <v>5866</v>
      </c>
      <c r="B3789" t="s">
        <v>5219</v>
      </c>
      <c r="C3789" t="s">
        <v>3304</v>
      </c>
      <c r="D3789" t="s">
        <v>260</v>
      </c>
      <c r="E3789">
        <v>1</v>
      </c>
      <c r="F3789">
        <v>61345829</v>
      </c>
      <c r="G3789" t="s">
        <v>5220</v>
      </c>
      <c r="H3789" s="6">
        <v>45678</v>
      </c>
      <c r="I3789" s="3">
        <v>13125</v>
      </c>
      <c r="J3789" t="s">
        <v>23</v>
      </c>
      <c r="K3789" t="s">
        <v>5221</v>
      </c>
      <c r="L3789">
        <v>7</v>
      </c>
      <c r="M3789" t="s">
        <v>442</v>
      </c>
      <c r="N3789" s="3">
        <v>13000</v>
      </c>
      <c r="O3789">
        <v>3</v>
      </c>
      <c r="P3789" t="s">
        <v>5203</v>
      </c>
      <c r="Q3789" t="s">
        <v>27</v>
      </c>
      <c r="R3789" t="s">
        <v>226</v>
      </c>
      <c r="S3789" s="3">
        <v>72302704</v>
      </c>
      <c r="T3789" s="3">
        <f>Tabla1[[#This Row],[OS-Valor Unitario]]-Tabla1[[#This Row],[costo_antes_iva]]</f>
        <v>-125</v>
      </c>
      <c r="U3789" s="3">
        <f>Tabla1[[#This Row],[OS-Valor Unitario]]*Tabla1[[#This Row],[OS-Cantidad]]</f>
        <v>39000</v>
      </c>
      <c r="V3789" s="3">
        <f>Tabla1[[#This Row],[costo_antes_iva]]*Tabla1[[#This Row],[OS-Cantidad]]</f>
        <v>39375</v>
      </c>
      <c r="W3789" s="3">
        <f>Tabla1[[#This Row],[Valor total OS]]-Tabla1[[#This Row],[valor total op]]</f>
        <v>-375</v>
      </c>
    </row>
    <row r="3790" spans="1:23" x14ac:dyDescent="0.3">
      <c r="A3790">
        <v>5866</v>
      </c>
      <c r="B3790" t="s">
        <v>5222</v>
      </c>
      <c r="C3790" t="s">
        <v>78</v>
      </c>
      <c r="D3790" t="s">
        <v>260</v>
      </c>
      <c r="E3790">
        <v>1</v>
      </c>
      <c r="F3790">
        <v>61345878</v>
      </c>
      <c r="G3790" t="s">
        <v>5223</v>
      </c>
      <c r="H3790" s="6">
        <v>45678</v>
      </c>
      <c r="I3790" s="3">
        <v>1300</v>
      </c>
      <c r="J3790" t="s">
        <v>82</v>
      </c>
      <c r="K3790" t="s">
        <v>5224</v>
      </c>
      <c r="L3790">
        <v>8</v>
      </c>
      <c r="M3790" t="s">
        <v>119</v>
      </c>
      <c r="N3790" s="3">
        <v>1200</v>
      </c>
      <c r="O3790">
        <v>12</v>
      </c>
      <c r="P3790" t="s">
        <v>5203</v>
      </c>
      <c r="Q3790" t="s">
        <v>27</v>
      </c>
      <c r="R3790" t="s">
        <v>61</v>
      </c>
      <c r="S3790" s="3">
        <v>72302704</v>
      </c>
      <c r="T3790" s="3">
        <f>Tabla1[[#This Row],[OS-Valor Unitario]]-Tabla1[[#This Row],[costo_antes_iva]]</f>
        <v>-100</v>
      </c>
      <c r="U3790" s="3">
        <f>Tabla1[[#This Row],[OS-Valor Unitario]]*Tabla1[[#This Row],[OS-Cantidad]]</f>
        <v>14400</v>
      </c>
      <c r="V3790" s="3">
        <f>Tabla1[[#This Row],[costo_antes_iva]]*Tabla1[[#This Row],[OS-Cantidad]]</f>
        <v>15600</v>
      </c>
      <c r="W3790" s="3">
        <f>Tabla1[[#This Row],[Valor total OS]]-Tabla1[[#This Row],[valor total op]]</f>
        <v>-1200</v>
      </c>
    </row>
    <row r="3791" spans="1:23" x14ac:dyDescent="0.3">
      <c r="A3791">
        <v>5866</v>
      </c>
      <c r="B3791" t="s">
        <v>5225</v>
      </c>
      <c r="C3791" t="s">
        <v>216</v>
      </c>
      <c r="D3791" t="s">
        <v>260</v>
      </c>
      <c r="E3791">
        <v>1</v>
      </c>
      <c r="F3791">
        <v>61345886</v>
      </c>
      <c r="G3791" t="s">
        <v>5226</v>
      </c>
      <c r="H3791" s="6">
        <v>45678</v>
      </c>
      <c r="I3791" s="3">
        <v>11000</v>
      </c>
      <c r="J3791" t="s">
        <v>23</v>
      </c>
      <c r="K3791" t="s">
        <v>5227</v>
      </c>
      <c r="L3791">
        <v>9</v>
      </c>
      <c r="M3791" t="s">
        <v>274</v>
      </c>
      <c r="N3791" s="3">
        <v>10000</v>
      </c>
      <c r="O3791">
        <v>6</v>
      </c>
      <c r="P3791" t="s">
        <v>5203</v>
      </c>
      <c r="Q3791" t="s">
        <v>27</v>
      </c>
      <c r="R3791" t="s">
        <v>28</v>
      </c>
      <c r="S3791" s="3">
        <v>72302704</v>
      </c>
      <c r="T3791" s="3">
        <f>Tabla1[[#This Row],[OS-Valor Unitario]]-Tabla1[[#This Row],[costo_antes_iva]]</f>
        <v>-1000</v>
      </c>
      <c r="U3791" s="3">
        <f>Tabla1[[#This Row],[OS-Valor Unitario]]*Tabla1[[#This Row],[OS-Cantidad]]</f>
        <v>60000</v>
      </c>
      <c r="V3791" s="3">
        <f>Tabla1[[#This Row],[costo_antes_iva]]*Tabla1[[#This Row],[OS-Cantidad]]</f>
        <v>66000</v>
      </c>
      <c r="W3791" s="3">
        <f>Tabla1[[#This Row],[Valor total OS]]-Tabla1[[#This Row],[valor total op]]</f>
        <v>-6000</v>
      </c>
    </row>
    <row r="3792" spans="1:23" x14ac:dyDescent="0.3">
      <c r="A3792">
        <v>5866</v>
      </c>
      <c r="B3792" t="s">
        <v>5228</v>
      </c>
      <c r="C3792" t="s">
        <v>3304</v>
      </c>
      <c r="D3792" t="s">
        <v>260</v>
      </c>
      <c r="E3792">
        <v>1</v>
      </c>
      <c r="F3792">
        <v>61345911</v>
      </c>
      <c r="G3792" t="s">
        <v>5229</v>
      </c>
      <c r="H3792" s="6">
        <v>45678</v>
      </c>
      <c r="I3792" s="3">
        <v>13125</v>
      </c>
      <c r="J3792" t="s">
        <v>23</v>
      </c>
      <c r="K3792" t="s">
        <v>5230</v>
      </c>
      <c r="L3792">
        <v>10</v>
      </c>
      <c r="M3792" t="s">
        <v>442</v>
      </c>
      <c r="N3792" s="3">
        <v>13000</v>
      </c>
      <c r="O3792">
        <v>14</v>
      </c>
      <c r="P3792" t="s">
        <v>5203</v>
      </c>
      <c r="Q3792" t="s">
        <v>27</v>
      </c>
      <c r="R3792" t="s">
        <v>226</v>
      </c>
      <c r="S3792" s="3">
        <v>72302704</v>
      </c>
      <c r="T3792" s="3">
        <f>Tabla1[[#This Row],[OS-Valor Unitario]]-Tabla1[[#This Row],[costo_antes_iva]]</f>
        <v>-125</v>
      </c>
      <c r="U3792" s="3">
        <f>Tabla1[[#This Row],[OS-Valor Unitario]]*Tabla1[[#This Row],[OS-Cantidad]]</f>
        <v>182000</v>
      </c>
      <c r="V3792" s="3">
        <f>Tabla1[[#This Row],[costo_antes_iva]]*Tabla1[[#This Row],[OS-Cantidad]]</f>
        <v>183750</v>
      </c>
      <c r="W3792" s="3">
        <f>Tabla1[[#This Row],[Valor total OS]]-Tabla1[[#This Row],[valor total op]]</f>
        <v>-1750</v>
      </c>
    </row>
    <row r="3793" spans="1:23" x14ac:dyDescent="0.3">
      <c r="A3793">
        <v>5866</v>
      </c>
      <c r="B3793" t="s">
        <v>5231</v>
      </c>
      <c r="C3793" t="s">
        <v>78</v>
      </c>
      <c r="D3793" t="s">
        <v>260</v>
      </c>
      <c r="E3793">
        <v>1</v>
      </c>
      <c r="F3793">
        <v>61345920</v>
      </c>
      <c r="G3793" t="s">
        <v>5232</v>
      </c>
      <c r="H3793" s="6">
        <v>45678</v>
      </c>
      <c r="I3793" s="3">
        <v>1300</v>
      </c>
      <c r="J3793" t="s">
        <v>82</v>
      </c>
      <c r="K3793" t="s">
        <v>5233</v>
      </c>
      <c r="L3793">
        <v>11</v>
      </c>
      <c r="M3793" t="s">
        <v>119</v>
      </c>
      <c r="N3793" s="3">
        <v>1200</v>
      </c>
      <c r="O3793">
        <v>7</v>
      </c>
      <c r="P3793" t="s">
        <v>5203</v>
      </c>
      <c r="Q3793" t="s">
        <v>27</v>
      </c>
      <c r="R3793" t="s">
        <v>61</v>
      </c>
      <c r="S3793" s="3">
        <v>72302704</v>
      </c>
      <c r="T3793" s="3">
        <f>Tabla1[[#This Row],[OS-Valor Unitario]]-Tabla1[[#This Row],[costo_antes_iva]]</f>
        <v>-100</v>
      </c>
      <c r="U3793" s="3">
        <f>Tabla1[[#This Row],[OS-Valor Unitario]]*Tabla1[[#This Row],[OS-Cantidad]]</f>
        <v>8400</v>
      </c>
      <c r="V3793" s="3">
        <f>Tabla1[[#This Row],[costo_antes_iva]]*Tabla1[[#This Row],[OS-Cantidad]]</f>
        <v>9100</v>
      </c>
      <c r="W3793" s="3">
        <f>Tabla1[[#This Row],[Valor total OS]]-Tabla1[[#This Row],[valor total op]]</f>
        <v>-700</v>
      </c>
    </row>
    <row r="3794" spans="1:23" x14ac:dyDescent="0.3">
      <c r="A3794">
        <v>5866</v>
      </c>
      <c r="B3794" t="s">
        <v>5234</v>
      </c>
      <c r="C3794" t="s">
        <v>282</v>
      </c>
      <c r="D3794" t="s">
        <v>260</v>
      </c>
      <c r="E3794">
        <v>1</v>
      </c>
      <c r="F3794">
        <v>61345989</v>
      </c>
      <c r="G3794" t="s">
        <v>5235</v>
      </c>
      <c r="H3794" s="6">
        <v>45678</v>
      </c>
      <c r="I3794" s="3">
        <v>12000</v>
      </c>
      <c r="J3794" t="s">
        <v>23</v>
      </c>
      <c r="K3794" t="s">
        <v>5236</v>
      </c>
      <c r="L3794">
        <v>12</v>
      </c>
      <c r="M3794" t="s">
        <v>70</v>
      </c>
      <c r="N3794" s="3">
        <v>12200</v>
      </c>
      <c r="O3794">
        <v>30</v>
      </c>
      <c r="P3794" t="s">
        <v>5203</v>
      </c>
      <c r="Q3794" t="s">
        <v>27</v>
      </c>
      <c r="R3794" t="s">
        <v>72</v>
      </c>
      <c r="S3794" s="3">
        <v>72302704</v>
      </c>
      <c r="T3794" s="3">
        <f>Tabla1[[#This Row],[OS-Valor Unitario]]-Tabla1[[#This Row],[costo_antes_iva]]</f>
        <v>200</v>
      </c>
      <c r="U3794" s="3">
        <f>Tabla1[[#This Row],[OS-Valor Unitario]]*Tabla1[[#This Row],[OS-Cantidad]]</f>
        <v>366000</v>
      </c>
      <c r="V3794" s="3">
        <f>Tabla1[[#This Row],[costo_antes_iva]]*Tabla1[[#This Row],[OS-Cantidad]]</f>
        <v>360000</v>
      </c>
      <c r="W3794" s="3">
        <f>Tabla1[[#This Row],[Valor total OS]]-Tabla1[[#This Row],[valor total op]]</f>
        <v>6000</v>
      </c>
    </row>
    <row r="3795" spans="1:23" x14ac:dyDescent="0.3">
      <c r="A3795">
        <v>5866</v>
      </c>
      <c r="B3795" t="s">
        <v>5237</v>
      </c>
      <c r="C3795" t="s">
        <v>282</v>
      </c>
      <c r="D3795" t="s">
        <v>260</v>
      </c>
      <c r="E3795">
        <v>1</v>
      </c>
      <c r="F3795">
        <v>61345995</v>
      </c>
      <c r="G3795" t="s">
        <v>5238</v>
      </c>
      <c r="H3795" s="6">
        <v>45678</v>
      </c>
      <c r="I3795" s="3">
        <v>12000</v>
      </c>
      <c r="J3795" t="s">
        <v>23</v>
      </c>
      <c r="K3795" t="s">
        <v>5239</v>
      </c>
      <c r="L3795">
        <v>13</v>
      </c>
      <c r="M3795" t="s">
        <v>70</v>
      </c>
      <c r="N3795" s="3">
        <v>12200</v>
      </c>
      <c r="O3795">
        <v>38</v>
      </c>
      <c r="P3795" t="s">
        <v>5203</v>
      </c>
      <c r="Q3795" t="s">
        <v>27</v>
      </c>
      <c r="R3795" t="s">
        <v>72</v>
      </c>
      <c r="S3795" s="3">
        <v>72302704</v>
      </c>
      <c r="T3795" s="3">
        <f>Tabla1[[#This Row],[OS-Valor Unitario]]-Tabla1[[#This Row],[costo_antes_iva]]</f>
        <v>200</v>
      </c>
      <c r="U3795" s="3">
        <f>Tabla1[[#This Row],[OS-Valor Unitario]]*Tabla1[[#This Row],[OS-Cantidad]]</f>
        <v>463600</v>
      </c>
      <c r="V3795" s="3">
        <f>Tabla1[[#This Row],[costo_antes_iva]]*Tabla1[[#This Row],[OS-Cantidad]]</f>
        <v>456000</v>
      </c>
      <c r="W3795" s="3">
        <f>Tabla1[[#This Row],[Valor total OS]]-Tabla1[[#This Row],[valor total op]]</f>
        <v>7600</v>
      </c>
    </row>
    <row r="3796" spans="1:23" x14ac:dyDescent="0.3">
      <c r="A3796">
        <v>5866</v>
      </c>
      <c r="B3796" t="s">
        <v>5240</v>
      </c>
      <c r="C3796" t="s">
        <v>174</v>
      </c>
      <c r="D3796" t="s">
        <v>260</v>
      </c>
      <c r="E3796">
        <v>1</v>
      </c>
      <c r="F3796">
        <v>61346005</v>
      </c>
      <c r="G3796" t="s">
        <v>5241</v>
      </c>
      <c r="H3796" s="6">
        <v>45678</v>
      </c>
      <c r="I3796" s="3">
        <v>11000</v>
      </c>
      <c r="J3796" t="s">
        <v>23</v>
      </c>
      <c r="K3796" t="s">
        <v>5242</v>
      </c>
      <c r="L3796">
        <v>14</v>
      </c>
      <c r="M3796" t="s">
        <v>274</v>
      </c>
      <c r="N3796" s="3">
        <v>10000</v>
      </c>
      <c r="O3796">
        <v>13</v>
      </c>
      <c r="P3796" t="s">
        <v>5203</v>
      </c>
      <c r="Q3796" t="s">
        <v>27</v>
      </c>
      <c r="R3796" t="s">
        <v>28</v>
      </c>
      <c r="S3796" s="3">
        <v>72302704</v>
      </c>
      <c r="T3796" s="3">
        <f>Tabla1[[#This Row],[OS-Valor Unitario]]-Tabla1[[#This Row],[costo_antes_iva]]</f>
        <v>-1000</v>
      </c>
      <c r="U3796" s="3">
        <f>Tabla1[[#This Row],[OS-Valor Unitario]]*Tabla1[[#This Row],[OS-Cantidad]]</f>
        <v>130000</v>
      </c>
      <c r="V3796" s="3">
        <f>Tabla1[[#This Row],[costo_antes_iva]]*Tabla1[[#This Row],[OS-Cantidad]]</f>
        <v>143000</v>
      </c>
      <c r="W3796" s="3">
        <f>Tabla1[[#This Row],[Valor total OS]]-Tabla1[[#This Row],[valor total op]]</f>
        <v>-13000</v>
      </c>
    </row>
    <row r="3797" spans="1:23" x14ac:dyDescent="0.3">
      <c r="A3797">
        <v>5866</v>
      </c>
      <c r="B3797" t="s">
        <v>5243</v>
      </c>
      <c r="C3797" t="s">
        <v>265</v>
      </c>
      <c r="D3797" t="s">
        <v>260</v>
      </c>
      <c r="E3797">
        <v>1</v>
      </c>
      <c r="F3797">
        <v>61346021</v>
      </c>
      <c r="G3797" t="s">
        <v>5244</v>
      </c>
      <c r="H3797" s="6">
        <v>45678</v>
      </c>
      <c r="I3797" s="3">
        <v>30000</v>
      </c>
      <c r="J3797" t="s">
        <v>23</v>
      </c>
      <c r="K3797" t="s">
        <v>5245</v>
      </c>
      <c r="L3797">
        <v>15</v>
      </c>
      <c r="M3797" t="s">
        <v>442</v>
      </c>
      <c r="N3797" s="3">
        <v>13000</v>
      </c>
      <c r="O3797">
        <v>21</v>
      </c>
      <c r="P3797" t="s">
        <v>5203</v>
      </c>
      <c r="Q3797" t="s">
        <v>27</v>
      </c>
      <c r="R3797" t="s">
        <v>148</v>
      </c>
      <c r="S3797" s="3">
        <v>72302704</v>
      </c>
      <c r="T3797" s="3">
        <f>Tabla1[[#This Row],[OS-Valor Unitario]]-Tabla1[[#This Row],[costo_antes_iva]]</f>
        <v>-17000</v>
      </c>
      <c r="U3797" s="3">
        <f>Tabla1[[#This Row],[OS-Valor Unitario]]*Tabla1[[#This Row],[OS-Cantidad]]</f>
        <v>273000</v>
      </c>
      <c r="V3797" s="3">
        <f>Tabla1[[#This Row],[costo_antes_iva]]*Tabla1[[#This Row],[OS-Cantidad]]</f>
        <v>630000</v>
      </c>
      <c r="W3797" s="3">
        <f>Tabla1[[#This Row],[Valor total OS]]-Tabla1[[#This Row],[valor total op]]</f>
        <v>-357000</v>
      </c>
    </row>
    <row r="3798" spans="1:23" x14ac:dyDescent="0.3">
      <c r="A3798">
        <v>5866</v>
      </c>
      <c r="B3798" t="s">
        <v>5243</v>
      </c>
      <c r="C3798" t="s">
        <v>3318</v>
      </c>
      <c r="D3798" t="s">
        <v>260</v>
      </c>
      <c r="E3798">
        <v>1</v>
      </c>
      <c r="F3798">
        <v>61349419</v>
      </c>
      <c r="G3798" t="s">
        <v>5244</v>
      </c>
      <c r="H3798" s="6">
        <v>45678</v>
      </c>
      <c r="I3798" s="3">
        <v>13000</v>
      </c>
      <c r="J3798" t="s">
        <v>23</v>
      </c>
      <c r="K3798" t="s">
        <v>5245</v>
      </c>
      <c r="L3798">
        <v>15</v>
      </c>
      <c r="M3798" t="s">
        <v>442</v>
      </c>
      <c r="N3798" s="3">
        <v>13000</v>
      </c>
      <c r="O3798">
        <v>21</v>
      </c>
      <c r="P3798" t="s">
        <v>5203</v>
      </c>
      <c r="Q3798" t="s">
        <v>27</v>
      </c>
      <c r="R3798" t="s">
        <v>226</v>
      </c>
      <c r="S3798" s="3">
        <v>72302704</v>
      </c>
      <c r="T3798" s="3">
        <f>Tabla1[[#This Row],[OS-Valor Unitario]]-Tabla1[[#This Row],[costo_antes_iva]]</f>
        <v>0</v>
      </c>
      <c r="U3798" s="3">
        <f>Tabla1[[#This Row],[OS-Valor Unitario]]*Tabla1[[#This Row],[OS-Cantidad]]</f>
        <v>273000</v>
      </c>
      <c r="V3798" s="3">
        <f>Tabla1[[#This Row],[costo_antes_iva]]*Tabla1[[#This Row],[OS-Cantidad]]</f>
        <v>273000</v>
      </c>
      <c r="W3798" s="3">
        <f>Tabla1[[#This Row],[Valor total OS]]-Tabla1[[#This Row],[valor total op]]</f>
        <v>0</v>
      </c>
    </row>
    <row r="3799" spans="1:23" x14ac:dyDescent="0.3">
      <c r="A3799">
        <v>5866</v>
      </c>
      <c r="B3799" t="s">
        <v>5243</v>
      </c>
      <c r="C3799" t="s">
        <v>3318</v>
      </c>
      <c r="D3799" t="s">
        <v>260</v>
      </c>
      <c r="E3799">
        <v>1</v>
      </c>
      <c r="F3799">
        <v>61349419</v>
      </c>
      <c r="G3799" t="s">
        <v>5244</v>
      </c>
      <c r="H3799" s="6">
        <v>45678</v>
      </c>
      <c r="I3799" s="3">
        <v>1000</v>
      </c>
      <c r="J3799" t="s">
        <v>82</v>
      </c>
      <c r="K3799" t="s">
        <v>5245</v>
      </c>
      <c r="L3799">
        <v>15</v>
      </c>
      <c r="M3799" t="s">
        <v>119</v>
      </c>
      <c r="N3799" s="3">
        <v>1100</v>
      </c>
      <c r="O3799">
        <v>21</v>
      </c>
      <c r="P3799" t="s">
        <v>5203</v>
      </c>
      <c r="Q3799" t="s">
        <v>27</v>
      </c>
      <c r="R3799" t="s">
        <v>226</v>
      </c>
      <c r="S3799" s="3">
        <v>72302704</v>
      </c>
      <c r="T3799" s="3">
        <f>Tabla1[[#This Row],[OS-Valor Unitario]]-Tabla1[[#This Row],[costo_antes_iva]]</f>
        <v>100</v>
      </c>
      <c r="U3799" s="3">
        <f>Tabla1[[#This Row],[OS-Valor Unitario]]*Tabla1[[#This Row],[OS-Cantidad]]</f>
        <v>23100</v>
      </c>
      <c r="V3799" s="3">
        <f>Tabla1[[#This Row],[costo_antes_iva]]*Tabla1[[#This Row],[OS-Cantidad]]</f>
        <v>21000</v>
      </c>
      <c r="W3799" s="3">
        <f>Tabla1[[#This Row],[Valor total OS]]-Tabla1[[#This Row],[valor total op]]</f>
        <v>2100</v>
      </c>
    </row>
    <row r="3800" spans="1:23" x14ac:dyDescent="0.3">
      <c r="A3800">
        <v>5866</v>
      </c>
      <c r="B3800" t="s">
        <v>5246</v>
      </c>
      <c r="C3800" t="s">
        <v>3318</v>
      </c>
      <c r="D3800" t="s">
        <v>260</v>
      </c>
      <c r="E3800">
        <v>1</v>
      </c>
      <c r="F3800">
        <v>61350153</v>
      </c>
      <c r="G3800" t="s">
        <v>5247</v>
      </c>
      <c r="H3800" s="6">
        <v>45678</v>
      </c>
      <c r="I3800" s="3">
        <v>13000</v>
      </c>
      <c r="J3800" t="s">
        <v>23</v>
      </c>
      <c r="K3800" t="s">
        <v>5248</v>
      </c>
      <c r="L3800">
        <v>16</v>
      </c>
      <c r="M3800" t="s">
        <v>442</v>
      </c>
      <c r="N3800" s="3">
        <v>13000</v>
      </c>
      <c r="O3800">
        <v>7</v>
      </c>
      <c r="P3800" t="s">
        <v>5203</v>
      </c>
      <c r="Q3800" t="s">
        <v>27</v>
      </c>
      <c r="R3800" t="s">
        <v>226</v>
      </c>
      <c r="S3800" s="3">
        <v>72302704</v>
      </c>
      <c r="T3800" s="3">
        <f>Tabla1[[#This Row],[OS-Valor Unitario]]-Tabla1[[#This Row],[costo_antes_iva]]</f>
        <v>0</v>
      </c>
      <c r="U3800" s="3">
        <f>Tabla1[[#This Row],[OS-Valor Unitario]]*Tabla1[[#This Row],[OS-Cantidad]]</f>
        <v>91000</v>
      </c>
      <c r="V3800" s="3">
        <f>Tabla1[[#This Row],[costo_antes_iva]]*Tabla1[[#This Row],[OS-Cantidad]]</f>
        <v>91000</v>
      </c>
      <c r="W3800" s="3">
        <f>Tabla1[[#This Row],[Valor total OS]]-Tabla1[[#This Row],[valor total op]]</f>
        <v>0</v>
      </c>
    </row>
    <row r="3801" spans="1:23" x14ac:dyDescent="0.3">
      <c r="A3801">
        <v>5866</v>
      </c>
      <c r="B3801" t="s">
        <v>5246</v>
      </c>
      <c r="C3801" t="s">
        <v>3318</v>
      </c>
      <c r="D3801" t="s">
        <v>260</v>
      </c>
      <c r="E3801">
        <v>1</v>
      </c>
      <c r="F3801">
        <v>61350153</v>
      </c>
      <c r="G3801" t="s">
        <v>5247</v>
      </c>
      <c r="H3801" s="6">
        <v>45678</v>
      </c>
      <c r="I3801" s="3">
        <v>1000</v>
      </c>
      <c r="J3801" t="s">
        <v>82</v>
      </c>
      <c r="K3801" t="s">
        <v>5248</v>
      </c>
      <c r="L3801">
        <v>16</v>
      </c>
      <c r="M3801" t="s">
        <v>119</v>
      </c>
      <c r="N3801" s="3">
        <v>1100</v>
      </c>
      <c r="O3801">
        <v>7</v>
      </c>
      <c r="P3801" t="s">
        <v>5203</v>
      </c>
      <c r="Q3801" t="s">
        <v>27</v>
      </c>
      <c r="R3801" t="s">
        <v>226</v>
      </c>
      <c r="S3801" s="3">
        <v>72302704</v>
      </c>
      <c r="T3801" s="3">
        <f>Tabla1[[#This Row],[OS-Valor Unitario]]-Tabla1[[#This Row],[costo_antes_iva]]</f>
        <v>100</v>
      </c>
      <c r="U3801" s="3">
        <f>Tabla1[[#This Row],[OS-Valor Unitario]]*Tabla1[[#This Row],[OS-Cantidad]]</f>
        <v>7700</v>
      </c>
      <c r="V3801" s="3">
        <f>Tabla1[[#This Row],[costo_antes_iva]]*Tabla1[[#This Row],[OS-Cantidad]]</f>
        <v>7000</v>
      </c>
      <c r="W3801" s="3">
        <f>Tabla1[[#This Row],[Valor total OS]]-Tabla1[[#This Row],[valor total op]]</f>
        <v>700</v>
      </c>
    </row>
    <row r="3802" spans="1:23" x14ac:dyDescent="0.3">
      <c r="A3802">
        <v>5866</v>
      </c>
      <c r="B3802" t="s">
        <v>5249</v>
      </c>
      <c r="C3802" t="s">
        <v>265</v>
      </c>
      <c r="D3802" t="s">
        <v>260</v>
      </c>
      <c r="E3802">
        <v>1</v>
      </c>
      <c r="F3802">
        <v>61349552</v>
      </c>
      <c r="G3802" t="s">
        <v>5250</v>
      </c>
      <c r="H3802" s="6">
        <v>45678</v>
      </c>
      <c r="I3802" s="3">
        <v>1300</v>
      </c>
      <c r="J3802" t="s">
        <v>82</v>
      </c>
      <c r="K3802" t="s">
        <v>5251</v>
      </c>
      <c r="L3802">
        <v>17</v>
      </c>
      <c r="M3802" t="s">
        <v>119</v>
      </c>
      <c r="N3802" s="3">
        <v>1100</v>
      </c>
      <c r="O3802">
        <v>28</v>
      </c>
      <c r="P3802" t="s">
        <v>5203</v>
      </c>
      <c r="Q3802" t="s">
        <v>27</v>
      </c>
      <c r="R3802" t="s">
        <v>148</v>
      </c>
      <c r="S3802" s="3">
        <v>72302704</v>
      </c>
      <c r="T3802" s="3">
        <f>Tabla1[[#This Row],[OS-Valor Unitario]]-Tabla1[[#This Row],[costo_antes_iva]]</f>
        <v>-200</v>
      </c>
      <c r="U3802" s="3">
        <f>Tabla1[[#This Row],[OS-Valor Unitario]]*Tabla1[[#This Row],[OS-Cantidad]]</f>
        <v>30800</v>
      </c>
      <c r="V3802" s="3">
        <f>Tabla1[[#This Row],[costo_antes_iva]]*Tabla1[[#This Row],[OS-Cantidad]]</f>
        <v>36400</v>
      </c>
      <c r="W3802" s="3">
        <f>Tabla1[[#This Row],[Valor total OS]]-Tabla1[[#This Row],[valor total op]]</f>
        <v>-5600</v>
      </c>
    </row>
    <row r="3803" spans="1:23" x14ac:dyDescent="0.3">
      <c r="A3803">
        <v>5866</v>
      </c>
      <c r="B3803" t="s">
        <v>5249</v>
      </c>
      <c r="C3803" t="s">
        <v>265</v>
      </c>
      <c r="D3803" t="s">
        <v>260</v>
      </c>
      <c r="E3803">
        <v>1</v>
      </c>
      <c r="F3803">
        <v>61349552</v>
      </c>
      <c r="G3803" t="s">
        <v>5250</v>
      </c>
      <c r="H3803" s="6">
        <v>45678</v>
      </c>
      <c r="I3803" s="3">
        <v>116600</v>
      </c>
      <c r="J3803" t="s">
        <v>23</v>
      </c>
      <c r="K3803" t="s">
        <v>5251</v>
      </c>
      <c r="L3803">
        <v>17</v>
      </c>
      <c r="M3803" t="s">
        <v>146</v>
      </c>
      <c r="N3803" s="3">
        <v>118800</v>
      </c>
      <c r="O3803">
        <v>28</v>
      </c>
      <c r="P3803" t="s">
        <v>5203</v>
      </c>
      <c r="Q3803" t="s">
        <v>27</v>
      </c>
      <c r="R3803" t="s">
        <v>148</v>
      </c>
      <c r="S3803" s="3">
        <v>72302704</v>
      </c>
      <c r="T3803" s="3">
        <f>Tabla1[[#This Row],[OS-Valor Unitario]]-Tabla1[[#This Row],[costo_antes_iva]]</f>
        <v>2200</v>
      </c>
      <c r="U3803" s="3">
        <f>Tabla1[[#This Row],[OS-Valor Unitario]]*Tabla1[[#This Row],[OS-Cantidad]]</f>
        <v>3326400</v>
      </c>
      <c r="V3803" s="3">
        <f>Tabla1[[#This Row],[costo_antes_iva]]*Tabla1[[#This Row],[OS-Cantidad]]</f>
        <v>3264800</v>
      </c>
      <c r="W3803" s="3">
        <f>Tabla1[[#This Row],[Valor total OS]]-Tabla1[[#This Row],[valor total op]]</f>
        <v>61600</v>
      </c>
    </row>
    <row r="3804" spans="1:23" x14ac:dyDescent="0.3">
      <c r="A3804">
        <v>5866</v>
      </c>
      <c r="B3804" t="s">
        <v>5252</v>
      </c>
      <c r="C3804" t="s">
        <v>634</v>
      </c>
      <c r="D3804" t="s">
        <v>260</v>
      </c>
      <c r="E3804">
        <v>1</v>
      </c>
      <c r="F3804">
        <v>61349564</v>
      </c>
      <c r="G3804" t="s">
        <v>5253</v>
      </c>
      <c r="H3804" s="6">
        <v>45678</v>
      </c>
      <c r="I3804" s="3">
        <v>9500</v>
      </c>
      <c r="J3804" t="s">
        <v>23</v>
      </c>
      <c r="K3804" t="s">
        <v>5254</v>
      </c>
      <c r="L3804">
        <v>18</v>
      </c>
      <c r="M3804" t="s">
        <v>274</v>
      </c>
      <c r="N3804" s="3">
        <v>10000</v>
      </c>
      <c r="O3804">
        <v>4</v>
      </c>
      <c r="P3804" t="s">
        <v>5203</v>
      </c>
      <c r="Q3804" t="s">
        <v>27</v>
      </c>
      <c r="R3804" t="s">
        <v>28</v>
      </c>
      <c r="S3804" s="3">
        <v>72302704</v>
      </c>
      <c r="T3804" s="3">
        <f>Tabla1[[#This Row],[OS-Valor Unitario]]-Tabla1[[#This Row],[costo_antes_iva]]</f>
        <v>500</v>
      </c>
      <c r="U3804" s="3">
        <f>Tabla1[[#This Row],[OS-Valor Unitario]]*Tabla1[[#This Row],[OS-Cantidad]]</f>
        <v>40000</v>
      </c>
      <c r="V3804" s="3">
        <f>Tabla1[[#This Row],[costo_antes_iva]]*Tabla1[[#This Row],[OS-Cantidad]]</f>
        <v>38000</v>
      </c>
      <c r="W3804" s="3">
        <f>Tabla1[[#This Row],[Valor total OS]]-Tabla1[[#This Row],[valor total op]]</f>
        <v>2000</v>
      </c>
    </row>
    <row r="3805" spans="1:23" x14ac:dyDescent="0.3">
      <c r="A3805">
        <v>5865</v>
      </c>
      <c r="B3805" t="s">
        <v>5255</v>
      </c>
      <c r="C3805" t="s">
        <v>785</v>
      </c>
      <c r="D3805" t="s">
        <v>116</v>
      </c>
      <c r="E3805">
        <v>51</v>
      </c>
      <c r="F3805">
        <v>61802157</v>
      </c>
      <c r="G3805" t="s">
        <v>5256</v>
      </c>
      <c r="H3805" s="6">
        <v>45695</v>
      </c>
      <c r="I3805" s="3">
        <v>13000</v>
      </c>
      <c r="J3805" t="s">
        <v>23</v>
      </c>
      <c r="K3805" t="s">
        <v>5257</v>
      </c>
      <c r="L3805">
        <v>1</v>
      </c>
      <c r="M3805" t="s">
        <v>3405</v>
      </c>
      <c r="N3805" s="3">
        <v>14000</v>
      </c>
      <c r="O3805">
        <v>44</v>
      </c>
      <c r="P3805" t="s">
        <v>5258</v>
      </c>
      <c r="Q3805" t="s">
        <v>27</v>
      </c>
      <c r="R3805" t="s">
        <v>92</v>
      </c>
      <c r="S3805" s="3">
        <v>4156296</v>
      </c>
      <c r="T3805" s="3">
        <f>Tabla1[[#This Row],[OS-Valor Unitario]]-Tabla1[[#This Row],[costo_antes_iva]]</f>
        <v>1000</v>
      </c>
      <c r="U3805" s="3">
        <f>Tabla1[[#This Row],[OS-Valor Unitario]]*Tabla1[[#This Row],[OS-Cantidad]]</f>
        <v>616000</v>
      </c>
      <c r="V3805" s="3">
        <f>Tabla1[[#This Row],[costo_antes_iva]]*Tabla1[[#This Row],[OS-Cantidad]]</f>
        <v>572000</v>
      </c>
      <c r="W3805" s="3">
        <f>Tabla1[[#This Row],[Valor total OS]]-Tabla1[[#This Row],[valor total op]]</f>
        <v>44000</v>
      </c>
    </row>
    <row r="3806" spans="1:23" x14ac:dyDescent="0.3">
      <c r="A3806">
        <v>5865</v>
      </c>
      <c r="B3806" t="s">
        <v>5255</v>
      </c>
      <c r="C3806" t="s">
        <v>785</v>
      </c>
      <c r="D3806" t="s">
        <v>116</v>
      </c>
      <c r="E3806">
        <v>51</v>
      </c>
      <c r="F3806">
        <v>61802157</v>
      </c>
      <c r="G3806" t="s">
        <v>5256</v>
      </c>
      <c r="H3806" s="6">
        <v>45695</v>
      </c>
      <c r="I3806" s="3">
        <v>13000</v>
      </c>
      <c r="J3806" t="s">
        <v>23</v>
      </c>
      <c r="K3806" t="s">
        <v>5257</v>
      </c>
      <c r="L3806">
        <v>1</v>
      </c>
      <c r="M3806" t="s">
        <v>3051</v>
      </c>
      <c r="N3806" s="3">
        <v>14000</v>
      </c>
      <c r="O3806">
        <v>7</v>
      </c>
      <c r="P3806" t="s">
        <v>5258</v>
      </c>
      <c r="Q3806" t="s">
        <v>27</v>
      </c>
      <c r="R3806" t="s">
        <v>92</v>
      </c>
      <c r="S3806" s="3">
        <v>4156296</v>
      </c>
      <c r="T3806" s="3">
        <f>Tabla1[[#This Row],[OS-Valor Unitario]]-Tabla1[[#This Row],[costo_antes_iva]]</f>
        <v>1000</v>
      </c>
      <c r="U3806" s="3">
        <f>Tabla1[[#This Row],[OS-Valor Unitario]]*Tabla1[[#This Row],[OS-Cantidad]]</f>
        <v>98000</v>
      </c>
      <c r="V3806" s="3">
        <f>Tabla1[[#This Row],[costo_antes_iva]]*Tabla1[[#This Row],[OS-Cantidad]]</f>
        <v>91000</v>
      </c>
      <c r="W3806" s="3">
        <f>Tabla1[[#This Row],[Valor total OS]]-Tabla1[[#This Row],[valor total op]]</f>
        <v>7000</v>
      </c>
    </row>
    <row r="3807" spans="1:23" x14ac:dyDescent="0.3">
      <c r="A3807">
        <v>5865</v>
      </c>
      <c r="B3807" t="s">
        <v>5255</v>
      </c>
      <c r="C3807" t="s">
        <v>785</v>
      </c>
      <c r="D3807" t="s">
        <v>116</v>
      </c>
      <c r="E3807">
        <v>51</v>
      </c>
      <c r="F3807">
        <v>61802157</v>
      </c>
      <c r="G3807" t="s">
        <v>5256</v>
      </c>
      <c r="H3807" s="6">
        <v>45695</v>
      </c>
      <c r="I3807" s="3">
        <v>1100</v>
      </c>
      <c r="J3807" t="s">
        <v>82</v>
      </c>
      <c r="K3807" t="s">
        <v>5257</v>
      </c>
      <c r="L3807">
        <v>1</v>
      </c>
      <c r="M3807" t="s">
        <v>119</v>
      </c>
      <c r="N3807" s="3">
        <v>1100</v>
      </c>
      <c r="O3807">
        <v>51</v>
      </c>
      <c r="P3807" t="s">
        <v>5258</v>
      </c>
      <c r="Q3807" t="s">
        <v>27</v>
      </c>
      <c r="R3807" t="s">
        <v>92</v>
      </c>
      <c r="S3807" s="3">
        <v>4156296</v>
      </c>
      <c r="T3807" s="3">
        <f>Tabla1[[#This Row],[OS-Valor Unitario]]-Tabla1[[#This Row],[costo_antes_iva]]</f>
        <v>0</v>
      </c>
      <c r="U3807" s="3">
        <f>Tabla1[[#This Row],[OS-Valor Unitario]]*Tabla1[[#This Row],[OS-Cantidad]]</f>
        <v>56100</v>
      </c>
      <c r="V3807" s="3">
        <f>Tabla1[[#This Row],[costo_antes_iva]]*Tabla1[[#This Row],[OS-Cantidad]]</f>
        <v>56100</v>
      </c>
      <c r="W3807" s="3">
        <f>Tabla1[[#This Row],[Valor total OS]]-Tabla1[[#This Row],[valor total op]]</f>
        <v>0</v>
      </c>
    </row>
    <row r="3808" spans="1:23" x14ac:dyDescent="0.3">
      <c r="A3808">
        <v>5865</v>
      </c>
      <c r="B3808" t="s">
        <v>5255</v>
      </c>
      <c r="C3808" t="s">
        <v>785</v>
      </c>
      <c r="D3808" t="s">
        <v>116</v>
      </c>
      <c r="E3808">
        <v>51</v>
      </c>
      <c r="F3808">
        <v>61802157</v>
      </c>
      <c r="G3808" t="s">
        <v>5256</v>
      </c>
      <c r="H3808" s="6">
        <v>45695</v>
      </c>
      <c r="I3808" s="3">
        <v>1100</v>
      </c>
      <c r="J3808" t="s">
        <v>33</v>
      </c>
      <c r="K3808" t="s">
        <v>5257</v>
      </c>
      <c r="L3808">
        <v>1</v>
      </c>
      <c r="M3808" t="s">
        <v>35</v>
      </c>
      <c r="N3808" s="3">
        <v>1100</v>
      </c>
      <c r="O3808">
        <v>51</v>
      </c>
      <c r="P3808" t="s">
        <v>5258</v>
      </c>
      <c r="Q3808" t="s">
        <v>27</v>
      </c>
      <c r="R3808" t="s">
        <v>92</v>
      </c>
      <c r="S3808" s="3">
        <v>4156296</v>
      </c>
      <c r="T3808" s="3">
        <f>Tabla1[[#This Row],[OS-Valor Unitario]]-Tabla1[[#This Row],[costo_antes_iva]]</f>
        <v>0</v>
      </c>
      <c r="U3808" s="3">
        <f>Tabla1[[#This Row],[OS-Valor Unitario]]*Tabla1[[#This Row],[OS-Cantidad]]</f>
        <v>56100</v>
      </c>
      <c r="V3808" s="3">
        <f>Tabla1[[#This Row],[costo_antes_iva]]*Tabla1[[#This Row],[OS-Cantidad]]</f>
        <v>56100</v>
      </c>
      <c r="W3808" s="3">
        <f>Tabla1[[#This Row],[Valor total OS]]-Tabla1[[#This Row],[valor total op]]</f>
        <v>0</v>
      </c>
    </row>
    <row r="3809" spans="1:23" x14ac:dyDescent="0.3">
      <c r="A3809">
        <v>5864</v>
      </c>
      <c r="B3809" t="s">
        <v>5259</v>
      </c>
      <c r="C3809" t="s">
        <v>91</v>
      </c>
      <c r="D3809" t="s">
        <v>1828</v>
      </c>
      <c r="E3809">
        <v>260</v>
      </c>
      <c r="F3809">
        <v>61800861</v>
      </c>
      <c r="G3809" t="s">
        <v>5260</v>
      </c>
      <c r="H3809" s="6">
        <v>45695</v>
      </c>
      <c r="I3809" s="3">
        <v>15000</v>
      </c>
      <c r="J3809" t="s">
        <v>23</v>
      </c>
      <c r="K3809" t="s">
        <v>5261</v>
      </c>
      <c r="L3809">
        <v>1</v>
      </c>
      <c r="M3809" t="s">
        <v>363</v>
      </c>
      <c r="N3809" s="3">
        <v>17500</v>
      </c>
      <c r="O3809">
        <v>260</v>
      </c>
      <c r="P3809" t="s">
        <v>5262</v>
      </c>
      <c r="Q3809" t="s">
        <v>27</v>
      </c>
      <c r="R3809" t="s">
        <v>92</v>
      </c>
      <c r="S3809" s="3">
        <v>17554160</v>
      </c>
      <c r="T3809" s="3">
        <f>Tabla1[[#This Row],[OS-Valor Unitario]]-Tabla1[[#This Row],[costo_antes_iva]]</f>
        <v>2500</v>
      </c>
      <c r="U3809" s="3">
        <f>Tabla1[[#This Row],[OS-Valor Unitario]]*Tabla1[[#This Row],[OS-Cantidad]]</f>
        <v>4550000</v>
      </c>
      <c r="V3809" s="3">
        <f>Tabla1[[#This Row],[costo_antes_iva]]*Tabla1[[#This Row],[OS-Cantidad]]</f>
        <v>3900000</v>
      </c>
      <c r="W3809" s="3">
        <f>Tabla1[[#This Row],[Valor total OS]]-Tabla1[[#This Row],[valor total op]]</f>
        <v>650000</v>
      </c>
    </row>
    <row r="3810" spans="1:23" x14ac:dyDescent="0.3">
      <c r="A3810">
        <v>5864</v>
      </c>
      <c r="B3810" t="s">
        <v>5259</v>
      </c>
      <c r="C3810" t="s">
        <v>91</v>
      </c>
      <c r="D3810" t="s">
        <v>1828</v>
      </c>
      <c r="E3810">
        <v>260</v>
      </c>
      <c r="F3810">
        <v>61800861</v>
      </c>
      <c r="G3810" t="s">
        <v>5260</v>
      </c>
      <c r="H3810" s="6">
        <v>45695</v>
      </c>
      <c r="I3810" s="3">
        <v>1200</v>
      </c>
      <c r="J3810" t="s">
        <v>82</v>
      </c>
      <c r="K3810" t="s">
        <v>5261</v>
      </c>
      <c r="L3810">
        <v>1</v>
      </c>
      <c r="M3810" t="s">
        <v>119</v>
      </c>
      <c r="N3810" s="3">
        <v>4200</v>
      </c>
      <c r="O3810">
        <v>260</v>
      </c>
      <c r="P3810" t="s">
        <v>5262</v>
      </c>
      <c r="Q3810" t="s">
        <v>27</v>
      </c>
      <c r="R3810" t="s">
        <v>92</v>
      </c>
      <c r="S3810" s="3">
        <v>17554160</v>
      </c>
      <c r="T3810" s="3">
        <f>Tabla1[[#This Row],[OS-Valor Unitario]]-Tabla1[[#This Row],[costo_antes_iva]]</f>
        <v>3000</v>
      </c>
      <c r="U3810" s="3">
        <f>Tabla1[[#This Row],[OS-Valor Unitario]]*Tabla1[[#This Row],[OS-Cantidad]]</f>
        <v>1092000</v>
      </c>
      <c r="V3810" s="3">
        <f>Tabla1[[#This Row],[costo_antes_iva]]*Tabla1[[#This Row],[OS-Cantidad]]</f>
        <v>312000</v>
      </c>
      <c r="W3810" s="3">
        <f>Tabla1[[#This Row],[Valor total OS]]-Tabla1[[#This Row],[valor total op]]</f>
        <v>780000</v>
      </c>
    </row>
    <row r="3811" spans="1:23" x14ac:dyDescent="0.3">
      <c r="A3811">
        <v>5864</v>
      </c>
      <c r="B3811" t="s">
        <v>5259</v>
      </c>
      <c r="C3811" t="s">
        <v>91</v>
      </c>
      <c r="D3811" t="s">
        <v>1828</v>
      </c>
      <c r="E3811">
        <v>260</v>
      </c>
      <c r="F3811">
        <v>61800861</v>
      </c>
      <c r="G3811" t="s">
        <v>5260</v>
      </c>
      <c r="H3811" s="6">
        <v>45695</v>
      </c>
      <c r="I3811" s="3">
        <v>3000</v>
      </c>
      <c r="J3811" t="s">
        <v>82</v>
      </c>
      <c r="K3811" t="s">
        <v>5261</v>
      </c>
      <c r="L3811">
        <v>1</v>
      </c>
      <c r="M3811" t="s">
        <v>119</v>
      </c>
      <c r="N3811" s="3">
        <v>4200</v>
      </c>
      <c r="O3811">
        <v>260</v>
      </c>
      <c r="P3811" t="s">
        <v>5262</v>
      </c>
      <c r="Q3811" t="s">
        <v>27</v>
      </c>
      <c r="R3811" t="s">
        <v>92</v>
      </c>
      <c r="S3811" s="3">
        <v>17554160</v>
      </c>
      <c r="T3811" s="3">
        <f>Tabla1[[#This Row],[OS-Valor Unitario]]-Tabla1[[#This Row],[costo_antes_iva]]</f>
        <v>1200</v>
      </c>
      <c r="U3811" s="3">
        <f>Tabla1[[#This Row],[OS-Valor Unitario]]*Tabla1[[#This Row],[OS-Cantidad]]</f>
        <v>1092000</v>
      </c>
      <c r="V3811" s="3">
        <f>Tabla1[[#This Row],[costo_antes_iva]]*Tabla1[[#This Row],[OS-Cantidad]]</f>
        <v>780000</v>
      </c>
      <c r="W3811" s="3">
        <f>Tabla1[[#This Row],[Valor total OS]]-Tabla1[[#This Row],[valor total op]]</f>
        <v>312000</v>
      </c>
    </row>
    <row r="3812" spans="1:23" x14ac:dyDescent="0.3">
      <c r="A3812">
        <v>5863</v>
      </c>
      <c r="B3812" t="s">
        <v>5263</v>
      </c>
      <c r="C3812" t="s">
        <v>91</v>
      </c>
      <c r="D3812" t="s">
        <v>574</v>
      </c>
      <c r="E3812">
        <v>250</v>
      </c>
      <c r="F3812">
        <v>61738898</v>
      </c>
      <c r="G3812" t="s">
        <v>5264</v>
      </c>
      <c r="H3812" s="6">
        <v>45693</v>
      </c>
      <c r="I3812" s="3">
        <v>16000</v>
      </c>
      <c r="J3812" t="s">
        <v>23</v>
      </c>
      <c r="K3812" t="s">
        <v>5265</v>
      </c>
      <c r="L3812">
        <v>1</v>
      </c>
      <c r="M3812" t="s">
        <v>113</v>
      </c>
      <c r="N3812" s="3">
        <v>5000</v>
      </c>
      <c r="O3812">
        <v>2</v>
      </c>
      <c r="P3812" t="s">
        <v>5266</v>
      </c>
      <c r="Q3812" t="s">
        <v>27</v>
      </c>
      <c r="R3812" t="s">
        <v>92</v>
      </c>
      <c r="S3812" s="3">
        <v>595877567</v>
      </c>
      <c r="T3812" s="3">
        <f>Tabla1[[#This Row],[OS-Valor Unitario]]-Tabla1[[#This Row],[costo_antes_iva]]</f>
        <v>-11000</v>
      </c>
      <c r="U3812" s="3">
        <f>Tabla1[[#This Row],[OS-Valor Unitario]]*Tabla1[[#This Row],[OS-Cantidad]]</f>
        <v>10000</v>
      </c>
      <c r="V3812" s="3">
        <f>Tabla1[[#This Row],[costo_antes_iva]]*Tabla1[[#This Row],[OS-Cantidad]]</f>
        <v>32000</v>
      </c>
      <c r="W3812" s="3">
        <f>Tabla1[[#This Row],[Valor total OS]]-Tabla1[[#This Row],[valor total op]]</f>
        <v>-22000</v>
      </c>
    </row>
    <row r="3813" spans="1:23" x14ac:dyDescent="0.3">
      <c r="A3813">
        <v>5863</v>
      </c>
      <c r="B3813" t="s">
        <v>5263</v>
      </c>
      <c r="C3813" t="s">
        <v>91</v>
      </c>
      <c r="D3813" t="s">
        <v>574</v>
      </c>
      <c r="E3813">
        <v>250</v>
      </c>
      <c r="F3813">
        <v>61738898</v>
      </c>
      <c r="G3813" t="s">
        <v>5264</v>
      </c>
      <c r="H3813" s="6">
        <v>45693</v>
      </c>
      <c r="I3813" s="3">
        <v>16000</v>
      </c>
      <c r="J3813" t="s">
        <v>23</v>
      </c>
      <c r="K3813" t="s">
        <v>5265</v>
      </c>
      <c r="L3813">
        <v>1</v>
      </c>
      <c r="M3813" t="s">
        <v>1248</v>
      </c>
      <c r="N3813" s="3">
        <v>2500</v>
      </c>
      <c r="O3813">
        <v>4</v>
      </c>
      <c r="P3813" t="s">
        <v>5266</v>
      </c>
      <c r="Q3813" t="s">
        <v>27</v>
      </c>
      <c r="R3813" t="s">
        <v>92</v>
      </c>
      <c r="S3813" s="3">
        <v>595877567</v>
      </c>
      <c r="T3813" s="3">
        <f>Tabla1[[#This Row],[OS-Valor Unitario]]-Tabla1[[#This Row],[costo_antes_iva]]</f>
        <v>-13500</v>
      </c>
      <c r="U3813" s="3">
        <f>Tabla1[[#This Row],[OS-Valor Unitario]]*Tabla1[[#This Row],[OS-Cantidad]]</f>
        <v>10000</v>
      </c>
      <c r="V3813" s="3">
        <f>Tabla1[[#This Row],[costo_antes_iva]]*Tabla1[[#This Row],[OS-Cantidad]]</f>
        <v>64000</v>
      </c>
      <c r="W3813" s="3">
        <f>Tabla1[[#This Row],[Valor total OS]]-Tabla1[[#This Row],[valor total op]]</f>
        <v>-54000</v>
      </c>
    </row>
    <row r="3814" spans="1:23" x14ac:dyDescent="0.3">
      <c r="A3814">
        <v>5863</v>
      </c>
      <c r="B3814" t="s">
        <v>5263</v>
      </c>
      <c r="C3814" t="s">
        <v>91</v>
      </c>
      <c r="D3814" t="s">
        <v>574</v>
      </c>
      <c r="E3814">
        <v>250</v>
      </c>
      <c r="F3814">
        <v>61738898</v>
      </c>
      <c r="G3814" t="s">
        <v>5264</v>
      </c>
      <c r="H3814" s="6">
        <v>45693</v>
      </c>
      <c r="I3814" s="3">
        <v>1600</v>
      </c>
      <c r="J3814" t="s">
        <v>82</v>
      </c>
      <c r="K3814" t="s">
        <v>5265</v>
      </c>
      <c r="L3814">
        <v>1</v>
      </c>
      <c r="M3814" t="s">
        <v>232</v>
      </c>
      <c r="N3814" s="3">
        <v>2500</v>
      </c>
      <c r="O3814">
        <v>6</v>
      </c>
      <c r="P3814" t="s">
        <v>5266</v>
      </c>
      <c r="Q3814" t="s">
        <v>27</v>
      </c>
      <c r="R3814" t="s">
        <v>92</v>
      </c>
      <c r="S3814" s="3">
        <v>595877567</v>
      </c>
      <c r="T3814" s="3">
        <f>Tabla1[[#This Row],[OS-Valor Unitario]]-Tabla1[[#This Row],[costo_antes_iva]]</f>
        <v>900</v>
      </c>
      <c r="U3814" s="3">
        <f>Tabla1[[#This Row],[OS-Valor Unitario]]*Tabla1[[#This Row],[OS-Cantidad]]</f>
        <v>15000</v>
      </c>
      <c r="V3814" s="3">
        <f>Tabla1[[#This Row],[costo_antes_iva]]*Tabla1[[#This Row],[OS-Cantidad]]</f>
        <v>9600</v>
      </c>
      <c r="W3814" s="3">
        <f>Tabla1[[#This Row],[Valor total OS]]-Tabla1[[#This Row],[valor total op]]</f>
        <v>5400</v>
      </c>
    </row>
    <row r="3815" spans="1:23" x14ac:dyDescent="0.3">
      <c r="A3815">
        <v>5863</v>
      </c>
      <c r="B3815" t="s">
        <v>5263</v>
      </c>
      <c r="C3815" t="s">
        <v>91</v>
      </c>
      <c r="D3815" t="s">
        <v>574</v>
      </c>
      <c r="E3815">
        <v>250</v>
      </c>
      <c r="F3815">
        <v>61738898</v>
      </c>
      <c r="G3815" t="s">
        <v>5264</v>
      </c>
      <c r="H3815" s="6">
        <v>45693</v>
      </c>
      <c r="I3815" s="3">
        <v>15500</v>
      </c>
      <c r="J3815" t="s">
        <v>23</v>
      </c>
      <c r="K3815" t="s">
        <v>5265</v>
      </c>
      <c r="L3815">
        <v>1</v>
      </c>
      <c r="M3815" t="s">
        <v>113</v>
      </c>
      <c r="N3815" s="3">
        <v>5000</v>
      </c>
      <c r="O3815">
        <v>2</v>
      </c>
      <c r="P3815" t="s">
        <v>5266</v>
      </c>
      <c r="Q3815" t="s">
        <v>27</v>
      </c>
      <c r="R3815" t="s">
        <v>92</v>
      </c>
      <c r="S3815" s="3">
        <v>595877567</v>
      </c>
      <c r="T3815" s="3">
        <f>Tabla1[[#This Row],[OS-Valor Unitario]]-Tabla1[[#This Row],[costo_antes_iva]]</f>
        <v>-10500</v>
      </c>
      <c r="U3815" s="3">
        <f>Tabla1[[#This Row],[OS-Valor Unitario]]*Tabla1[[#This Row],[OS-Cantidad]]</f>
        <v>10000</v>
      </c>
      <c r="V3815" s="3">
        <f>Tabla1[[#This Row],[costo_antes_iva]]*Tabla1[[#This Row],[OS-Cantidad]]</f>
        <v>31000</v>
      </c>
      <c r="W3815" s="3">
        <f>Tabla1[[#This Row],[Valor total OS]]-Tabla1[[#This Row],[valor total op]]</f>
        <v>-21000</v>
      </c>
    </row>
    <row r="3816" spans="1:23" x14ac:dyDescent="0.3">
      <c r="A3816">
        <v>5863</v>
      </c>
      <c r="B3816" t="s">
        <v>5263</v>
      </c>
      <c r="C3816" t="s">
        <v>91</v>
      </c>
      <c r="D3816" t="s">
        <v>574</v>
      </c>
      <c r="E3816">
        <v>250</v>
      </c>
      <c r="F3816">
        <v>61738898</v>
      </c>
      <c r="G3816" t="s">
        <v>5264</v>
      </c>
      <c r="H3816" s="6">
        <v>45693</v>
      </c>
      <c r="I3816" s="3">
        <v>15500</v>
      </c>
      <c r="J3816" t="s">
        <v>23</v>
      </c>
      <c r="K3816" t="s">
        <v>5265</v>
      </c>
      <c r="L3816">
        <v>1</v>
      </c>
      <c r="M3816" t="s">
        <v>1248</v>
      </c>
      <c r="N3816" s="3">
        <v>2500</v>
      </c>
      <c r="O3816">
        <v>4</v>
      </c>
      <c r="P3816" t="s">
        <v>5266</v>
      </c>
      <c r="Q3816" t="s">
        <v>27</v>
      </c>
      <c r="R3816" t="s">
        <v>92</v>
      </c>
      <c r="S3816" s="3">
        <v>595877567</v>
      </c>
      <c r="T3816" s="3">
        <f>Tabla1[[#This Row],[OS-Valor Unitario]]-Tabla1[[#This Row],[costo_antes_iva]]</f>
        <v>-13000</v>
      </c>
      <c r="U3816" s="3">
        <f>Tabla1[[#This Row],[OS-Valor Unitario]]*Tabla1[[#This Row],[OS-Cantidad]]</f>
        <v>10000</v>
      </c>
      <c r="V3816" s="3">
        <f>Tabla1[[#This Row],[costo_antes_iva]]*Tabla1[[#This Row],[OS-Cantidad]]</f>
        <v>62000</v>
      </c>
      <c r="W3816" s="3">
        <f>Tabla1[[#This Row],[Valor total OS]]-Tabla1[[#This Row],[valor total op]]</f>
        <v>-52000</v>
      </c>
    </row>
    <row r="3817" spans="1:23" x14ac:dyDescent="0.3">
      <c r="A3817">
        <v>5863</v>
      </c>
      <c r="B3817" t="s">
        <v>5263</v>
      </c>
      <c r="C3817" t="s">
        <v>872</v>
      </c>
      <c r="D3817" t="s">
        <v>194</v>
      </c>
      <c r="E3817">
        <v>4</v>
      </c>
      <c r="F3817">
        <v>61716831</v>
      </c>
      <c r="G3817" t="s">
        <v>5264</v>
      </c>
      <c r="H3817" s="6">
        <v>45692</v>
      </c>
      <c r="I3817" s="3">
        <v>5000</v>
      </c>
      <c r="J3817" t="s">
        <v>23</v>
      </c>
      <c r="K3817" t="s">
        <v>5265</v>
      </c>
      <c r="L3817">
        <v>1</v>
      </c>
      <c r="M3817" t="s">
        <v>113</v>
      </c>
      <c r="N3817" s="3">
        <v>5000</v>
      </c>
      <c r="O3817">
        <v>2</v>
      </c>
      <c r="P3817" t="s">
        <v>5266</v>
      </c>
      <c r="Q3817" t="s">
        <v>27</v>
      </c>
      <c r="R3817" t="s">
        <v>875</v>
      </c>
      <c r="S3817" s="3">
        <v>595877567</v>
      </c>
      <c r="T3817" s="3">
        <f>Tabla1[[#This Row],[OS-Valor Unitario]]-Tabla1[[#This Row],[costo_antes_iva]]</f>
        <v>0</v>
      </c>
      <c r="U3817" s="3">
        <f>Tabla1[[#This Row],[OS-Valor Unitario]]*Tabla1[[#This Row],[OS-Cantidad]]</f>
        <v>10000</v>
      </c>
      <c r="V3817" s="3">
        <f>Tabla1[[#This Row],[costo_antes_iva]]*Tabla1[[#This Row],[OS-Cantidad]]</f>
        <v>10000</v>
      </c>
      <c r="W3817" s="3">
        <f>Tabla1[[#This Row],[Valor total OS]]-Tabla1[[#This Row],[valor total op]]</f>
        <v>0</v>
      </c>
    </row>
    <row r="3818" spans="1:23" x14ac:dyDescent="0.3">
      <c r="A3818">
        <v>5863</v>
      </c>
      <c r="B3818" t="s">
        <v>5263</v>
      </c>
      <c r="C3818" t="s">
        <v>872</v>
      </c>
      <c r="D3818" t="s">
        <v>194</v>
      </c>
      <c r="E3818">
        <v>4</v>
      </c>
      <c r="F3818">
        <v>61716831</v>
      </c>
      <c r="G3818" t="s">
        <v>5264</v>
      </c>
      <c r="H3818" s="6">
        <v>45692</v>
      </c>
      <c r="I3818" s="3">
        <v>5000</v>
      </c>
      <c r="J3818" t="s">
        <v>23</v>
      </c>
      <c r="K3818" t="s">
        <v>5265</v>
      </c>
      <c r="L3818">
        <v>1</v>
      </c>
      <c r="M3818" t="s">
        <v>1248</v>
      </c>
      <c r="N3818" s="3">
        <v>2500</v>
      </c>
      <c r="O3818">
        <v>4</v>
      </c>
      <c r="P3818" t="s">
        <v>5266</v>
      </c>
      <c r="Q3818" t="s">
        <v>27</v>
      </c>
      <c r="R3818" t="s">
        <v>875</v>
      </c>
      <c r="S3818" s="3">
        <v>595877567</v>
      </c>
      <c r="T3818" s="3">
        <f>Tabla1[[#This Row],[OS-Valor Unitario]]-Tabla1[[#This Row],[costo_antes_iva]]</f>
        <v>-2500</v>
      </c>
      <c r="U3818" s="3">
        <f>Tabla1[[#This Row],[OS-Valor Unitario]]*Tabla1[[#This Row],[OS-Cantidad]]</f>
        <v>10000</v>
      </c>
      <c r="V3818" s="3">
        <f>Tabla1[[#This Row],[costo_antes_iva]]*Tabla1[[#This Row],[OS-Cantidad]]</f>
        <v>20000</v>
      </c>
      <c r="W3818" s="3">
        <f>Tabla1[[#This Row],[Valor total OS]]-Tabla1[[#This Row],[valor total op]]</f>
        <v>-10000</v>
      </c>
    </row>
    <row r="3819" spans="1:23" x14ac:dyDescent="0.3">
      <c r="A3819">
        <v>5863</v>
      </c>
      <c r="B3819" t="s">
        <v>5263</v>
      </c>
      <c r="C3819" t="s">
        <v>872</v>
      </c>
      <c r="D3819" t="s">
        <v>194</v>
      </c>
      <c r="E3819">
        <v>4</v>
      </c>
      <c r="F3819">
        <v>61716831</v>
      </c>
      <c r="G3819" t="s">
        <v>5264</v>
      </c>
      <c r="H3819" s="6">
        <v>45692</v>
      </c>
      <c r="I3819" s="3">
        <v>3400</v>
      </c>
      <c r="J3819" t="s">
        <v>82</v>
      </c>
      <c r="K3819" t="s">
        <v>5265</v>
      </c>
      <c r="L3819">
        <v>1</v>
      </c>
      <c r="M3819" t="s">
        <v>232</v>
      </c>
      <c r="N3819" s="3">
        <v>2500</v>
      </c>
      <c r="O3819">
        <v>6</v>
      </c>
      <c r="P3819" t="s">
        <v>5266</v>
      </c>
      <c r="Q3819" t="s">
        <v>27</v>
      </c>
      <c r="R3819" t="s">
        <v>875</v>
      </c>
      <c r="S3819" s="3">
        <v>595877567</v>
      </c>
      <c r="T3819" s="3">
        <f>Tabla1[[#This Row],[OS-Valor Unitario]]-Tabla1[[#This Row],[costo_antes_iva]]</f>
        <v>-900</v>
      </c>
      <c r="U3819" s="3">
        <f>Tabla1[[#This Row],[OS-Valor Unitario]]*Tabla1[[#This Row],[OS-Cantidad]]</f>
        <v>15000</v>
      </c>
      <c r="V3819" s="3">
        <f>Tabla1[[#This Row],[costo_antes_iva]]*Tabla1[[#This Row],[OS-Cantidad]]</f>
        <v>20400</v>
      </c>
      <c r="W3819" s="3">
        <f>Tabla1[[#This Row],[Valor total OS]]-Tabla1[[#This Row],[valor total op]]</f>
        <v>-5400</v>
      </c>
    </row>
    <row r="3820" spans="1:23" x14ac:dyDescent="0.3">
      <c r="A3820">
        <v>5863</v>
      </c>
      <c r="B3820" t="s">
        <v>5267</v>
      </c>
      <c r="C3820" t="s">
        <v>66</v>
      </c>
      <c r="D3820" t="s">
        <v>194</v>
      </c>
      <c r="E3820">
        <v>6</v>
      </c>
      <c r="F3820">
        <v>61716839</v>
      </c>
      <c r="G3820" t="s">
        <v>5268</v>
      </c>
      <c r="H3820" s="6">
        <v>45692</v>
      </c>
      <c r="I3820" s="3">
        <v>12000</v>
      </c>
      <c r="J3820" t="s">
        <v>23</v>
      </c>
      <c r="K3820" t="s">
        <v>5269</v>
      </c>
      <c r="L3820">
        <v>2</v>
      </c>
      <c r="M3820" t="s">
        <v>5270</v>
      </c>
      <c r="N3820" s="3">
        <v>12500</v>
      </c>
      <c r="O3820">
        <v>8</v>
      </c>
      <c r="P3820" t="s">
        <v>5266</v>
      </c>
      <c r="Q3820" t="s">
        <v>27</v>
      </c>
      <c r="R3820" t="s">
        <v>72</v>
      </c>
      <c r="S3820" s="3">
        <v>595877567</v>
      </c>
      <c r="T3820" s="3">
        <f>Tabla1[[#This Row],[OS-Valor Unitario]]-Tabla1[[#This Row],[costo_antes_iva]]</f>
        <v>500</v>
      </c>
      <c r="U3820" s="3">
        <f>Tabla1[[#This Row],[OS-Valor Unitario]]*Tabla1[[#This Row],[OS-Cantidad]]</f>
        <v>100000</v>
      </c>
      <c r="V3820" s="3">
        <f>Tabla1[[#This Row],[costo_antes_iva]]*Tabla1[[#This Row],[OS-Cantidad]]</f>
        <v>96000</v>
      </c>
      <c r="W3820" s="3">
        <f>Tabla1[[#This Row],[Valor total OS]]-Tabla1[[#This Row],[valor total op]]</f>
        <v>4000</v>
      </c>
    </row>
    <row r="3821" spans="1:23" x14ac:dyDescent="0.3">
      <c r="A3821">
        <v>5863</v>
      </c>
      <c r="B3821" t="s">
        <v>5267</v>
      </c>
      <c r="C3821" t="s">
        <v>66</v>
      </c>
      <c r="D3821" t="s">
        <v>194</v>
      </c>
      <c r="E3821">
        <v>6</v>
      </c>
      <c r="F3821">
        <v>61716839</v>
      </c>
      <c r="G3821" t="s">
        <v>5268</v>
      </c>
      <c r="H3821" s="6">
        <v>45692</v>
      </c>
      <c r="I3821" s="3">
        <v>3400</v>
      </c>
      <c r="J3821" t="s">
        <v>82</v>
      </c>
      <c r="K3821" t="s">
        <v>5269</v>
      </c>
      <c r="L3821">
        <v>2</v>
      </c>
      <c r="M3821" t="s">
        <v>232</v>
      </c>
      <c r="N3821" s="3">
        <v>2700</v>
      </c>
      <c r="O3821">
        <v>6</v>
      </c>
      <c r="P3821" t="s">
        <v>5266</v>
      </c>
      <c r="Q3821" t="s">
        <v>27</v>
      </c>
      <c r="R3821" t="s">
        <v>72</v>
      </c>
      <c r="S3821" s="3">
        <v>595877567</v>
      </c>
      <c r="T3821" s="3">
        <f>Tabla1[[#This Row],[OS-Valor Unitario]]-Tabla1[[#This Row],[costo_antes_iva]]</f>
        <v>-700</v>
      </c>
      <c r="U3821" s="3">
        <f>Tabla1[[#This Row],[OS-Valor Unitario]]*Tabla1[[#This Row],[OS-Cantidad]]</f>
        <v>16200</v>
      </c>
      <c r="V3821" s="3">
        <f>Tabla1[[#This Row],[costo_antes_iva]]*Tabla1[[#This Row],[OS-Cantidad]]</f>
        <v>20400</v>
      </c>
      <c r="W3821" s="3">
        <f>Tabla1[[#This Row],[Valor total OS]]-Tabla1[[#This Row],[valor total op]]</f>
        <v>-4200</v>
      </c>
    </row>
    <row r="3822" spans="1:23" x14ac:dyDescent="0.3">
      <c r="A3822">
        <v>5863</v>
      </c>
      <c r="B3822" t="s">
        <v>5271</v>
      </c>
      <c r="C3822" t="s">
        <v>66</v>
      </c>
      <c r="D3822" t="s">
        <v>194</v>
      </c>
      <c r="E3822">
        <v>2</v>
      </c>
      <c r="F3822">
        <v>61716846</v>
      </c>
      <c r="G3822" t="s">
        <v>5272</v>
      </c>
      <c r="H3822" s="6">
        <v>45692</v>
      </c>
      <c r="I3822" s="3">
        <v>11500</v>
      </c>
      <c r="J3822" t="s">
        <v>23</v>
      </c>
      <c r="K3822" t="s">
        <v>5273</v>
      </c>
      <c r="L3822">
        <v>3</v>
      </c>
      <c r="M3822" t="s">
        <v>5270</v>
      </c>
      <c r="N3822" s="3">
        <v>11500</v>
      </c>
      <c r="O3822">
        <v>2</v>
      </c>
      <c r="P3822" t="s">
        <v>5266</v>
      </c>
      <c r="Q3822" t="s">
        <v>27</v>
      </c>
      <c r="R3822" t="s">
        <v>72</v>
      </c>
      <c r="S3822" s="3">
        <v>595877567</v>
      </c>
      <c r="T3822" s="3">
        <f>Tabla1[[#This Row],[OS-Valor Unitario]]-Tabla1[[#This Row],[costo_antes_iva]]</f>
        <v>0</v>
      </c>
      <c r="U3822" s="3">
        <f>Tabla1[[#This Row],[OS-Valor Unitario]]*Tabla1[[#This Row],[OS-Cantidad]]</f>
        <v>23000</v>
      </c>
      <c r="V3822" s="3">
        <f>Tabla1[[#This Row],[costo_antes_iva]]*Tabla1[[#This Row],[OS-Cantidad]]</f>
        <v>23000</v>
      </c>
      <c r="W3822" s="3">
        <f>Tabla1[[#This Row],[Valor total OS]]-Tabla1[[#This Row],[valor total op]]</f>
        <v>0</v>
      </c>
    </row>
    <row r="3823" spans="1:23" x14ac:dyDescent="0.3">
      <c r="A3823">
        <v>5863</v>
      </c>
      <c r="B3823" t="s">
        <v>5271</v>
      </c>
      <c r="C3823" t="s">
        <v>66</v>
      </c>
      <c r="D3823" t="s">
        <v>194</v>
      </c>
      <c r="E3823">
        <v>2</v>
      </c>
      <c r="F3823">
        <v>61716846</v>
      </c>
      <c r="G3823" t="s">
        <v>5272</v>
      </c>
      <c r="H3823" s="6">
        <v>45692</v>
      </c>
      <c r="I3823" s="3">
        <v>3400</v>
      </c>
      <c r="J3823" t="s">
        <v>82</v>
      </c>
      <c r="K3823" t="s">
        <v>5273</v>
      </c>
      <c r="L3823">
        <v>3</v>
      </c>
      <c r="M3823" t="s">
        <v>232</v>
      </c>
      <c r="N3823" s="3">
        <v>2700</v>
      </c>
      <c r="O3823">
        <v>2</v>
      </c>
      <c r="P3823" t="s">
        <v>5266</v>
      </c>
      <c r="Q3823" t="s">
        <v>27</v>
      </c>
      <c r="R3823" t="s">
        <v>72</v>
      </c>
      <c r="S3823" s="3">
        <v>595877567</v>
      </c>
      <c r="T3823" s="3">
        <f>Tabla1[[#This Row],[OS-Valor Unitario]]-Tabla1[[#This Row],[costo_antes_iva]]</f>
        <v>-700</v>
      </c>
      <c r="U3823" s="3">
        <f>Tabla1[[#This Row],[OS-Valor Unitario]]*Tabla1[[#This Row],[OS-Cantidad]]</f>
        <v>5400</v>
      </c>
      <c r="V3823" s="3">
        <f>Tabla1[[#This Row],[costo_antes_iva]]*Tabla1[[#This Row],[OS-Cantidad]]</f>
        <v>6800</v>
      </c>
      <c r="W3823" s="3">
        <f>Tabla1[[#This Row],[Valor total OS]]-Tabla1[[#This Row],[valor total op]]</f>
        <v>-1400</v>
      </c>
    </row>
    <row r="3824" spans="1:23" x14ac:dyDescent="0.3">
      <c r="A3824">
        <v>5863</v>
      </c>
      <c r="B3824" t="s">
        <v>5274</v>
      </c>
      <c r="C3824" t="s">
        <v>66</v>
      </c>
      <c r="D3824" t="s">
        <v>194</v>
      </c>
      <c r="E3824">
        <v>22</v>
      </c>
      <c r="F3824">
        <v>61716852</v>
      </c>
      <c r="G3824" t="s">
        <v>5275</v>
      </c>
      <c r="H3824" s="6">
        <v>45692</v>
      </c>
      <c r="I3824" s="3">
        <v>12000</v>
      </c>
      <c r="J3824" t="s">
        <v>23</v>
      </c>
      <c r="K3824" t="s">
        <v>5276</v>
      </c>
      <c r="L3824">
        <v>4</v>
      </c>
      <c r="M3824" t="s">
        <v>4905</v>
      </c>
      <c r="N3824" s="3">
        <v>12500</v>
      </c>
      <c r="O3824">
        <v>22</v>
      </c>
      <c r="P3824" t="s">
        <v>5266</v>
      </c>
      <c r="Q3824" t="s">
        <v>27</v>
      </c>
      <c r="R3824" t="s">
        <v>72</v>
      </c>
      <c r="S3824" s="3">
        <v>595877567</v>
      </c>
      <c r="T3824" s="3">
        <f>Tabla1[[#This Row],[OS-Valor Unitario]]-Tabla1[[#This Row],[costo_antes_iva]]</f>
        <v>500</v>
      </c>
      <c r="U3824" s="3">
        <f>Tabla1[[#This Row],[OS-Valor Unitario]]*Tabla1[[#This Row],[OS-Cantidad]]</f>
        <v>275000</v>
      </c>
      <c r="V3824" s="3">
        <f>Tabla1[[#This Row],[costo_antes_iva]]*Tabla1[[#This Row],[OS-Cantidad]]</f>
        <v>264000</v>
      </c>
      <c r="W3824" s="3">
        <f>Tabla1[[#This Row],[Valor total OS]]-Tabla1[[#This Row],[valor total op]]</f>
        <v>11000</v>
      </c>
    </row>
    <row r="3825" spans="1:23" x14ac:dyDescent="0.3">
      <c r="A3825">
        <v>5863</v>
      </c>
      <c r="B3825" t="s">
        <v>5274</v>
      </c>
      <c r="C3825" t="s">
        <v>66</v>
      </c>
      <c r="D3825" t="s">
        <v>194</v>
      </c>
      <c r="E3825">
        <v>22</v>
      </c>
      <c r="F3825">
        <v>61716852</v>
      </c>
      <c r="G3825" t="s">
        <v>5275</v>
      </c>
      <c r="H3825" s="6">
        <v>45692</v>
      </c>
      <c r="I3825" s="3">
        <v>4700</v>
      </c>
      <c r="J3825" t="s">
        <v>82</v>
      </c>
      <c r="K3825" t="s">
        <v>5276</v>
      </c>
      <c r="L3825">
        <v>4</v>
      </c>
      <c r="M3825" t="s">
        <v>232</v>
      </c>
      <c r="N3825" s="3">
        <v>3500</v>
      </c>
      <c r="O3825">
        <v>22</v>
      </c>
      <c r="P3825" t="s">
        <v>5266</v>
      </c>
      <c r="Q3825" t="s">
        <v>27</v>
      </c>
      <c r="R3825" t="s">
        <v>72</v>
      </c>
      <c r="S3825" s="3">
        <v>595877567</v>
      </c>
      <c r="T3825" s="3">
        <f>Tabla1[[#This Row],[OS-Valor Unitario]]-Tabla1[[#This Row],[costo_antes_iva]]</f>
        <v>-1200</v>
      </c>
      <c r="U3825" s="3">
        <f>Tabla1[[#This Row],[OS-Valor Unitario]]*Tabla1[[#This Row],[OS-Cantidad]]</f>
        <v>77000</v>
      </c>
      <c r="V3825" s="3">
        <f>Tabla1[[#This Row],[costo_antes_iva]]*Tabla1[[#This Row],[OS-Cantidad]]</f>
        <v>103400</v>
      </c>
      <c r="W3825" s="3">
        <f>Tabla1[[#This Row],[Valor total OS]]-Tabla1[[#This Row],[valor total op]]</f>
        <v>-26400</v>
      </c>
    </row>
    <row r="3826" spans="1:23" x14ac:dyDescent="0.3">
      <c r="A3826">
        <v>5863</v>
      </c>
      <c r="B3826" t="s">
        <v>5277</v>
      </c>
      <c r="C3826" t="s">
        <v>66</v>
      </c>
      <c r="D3826" t="s">
        <v>194</v>
      </c>
      <c r="E3826">
        <v>4</v>
      </c>
      <c r="F3826">
        <v>61716859</v>
      </c>
      <c r="G3826" t="s">
        <v>5278</v>
      </c>
      <c r="H3826" s="6">
        <v>45692</v>
      </c>
      <c r="I3826" s="3">
        <v>11500</v>
      </c>
      <c r="J3826" t="s">
        <v>23</v>
      </c>
      <c r="K3826" t="s">
        <v>5279</v>
      </c>
      <c r="L3826">
        <v>5</v>
      </c>
      <c r="M3826" t="s">
        <v>4905</v>
      </c>
      <c r="N3826" s="3">
        <v>11500</v>
      </c>
      <c r="O3826">
        <v>8</v>
      </c>
      <c r="P3826" t="s">
        <v>5266</v>
      </c>
      <c r="Q3826" t="s">
        <v>27</v>
      </c>
      <c r="R3826" t="s">
        <v>72</v>
      </c>
      <c r="S3826" s="3">
        <v>595877567</v>
      </c>
      <c r="T3826" s="3">
        <f>Tabla1[[#This Row],[OS-Valor Unitario]]-Tabla1[[#This Row],[costo_antes_iva]]</f>
        <v>0</v>
      </c>
      <c r="U3826" s="3">
        <f>Tabla1[[#This Row],[OS-Valor Unitario]]*Tabla1[[#This Row],[OS-Cantidad]]</f>
        <v>92000</v>
      </c>
      <c r="V3826" s="3">
        <f>Tabla1[[#This Row],[costo_antes_iva]]*Tabla1[[#This Row],[OS-Cantidad]]</f>
        <v>92000</v>
      </c>
      <c r="W3826" s="3">
        <f>Tabla1[[#This Row],[Valor total OS]]-Tabla1[[#This Row],[valor total op]]</f>
        <v>0</v>
      </c>
    </row>
    <row r="3827" spans="1:23" x14ac:dyDescent="0.3">
      <c r="A3827">
        <v>5863</v>
      </c>
      <c r="B3827" t="s">
        <v>5277</v>
      </c>
      <c r="C3827" t="s">
        <v>66</v>
      </c>
      <c r="D3827" t="s">
        <v>194</v>
      </c>
      <c r="E3827">
        <v>4</v>
      </c>
      <c r="F3827">
        <v>61716859</v>
      </c>
      <c r="G3827" t="s">
        <v>5278</v>
      </c>
      <c r="H3827" s="6">
        <v>45692</v>
      </c>
      <c r="I3827" s="3">
        <v>4700</v>
      </c>
      <c r="J3827" t="s">
        <v>82</v>
      </c>
      <c r="K3827" t="s">
        <v>5279</v>
      </c>
      <c r="L3827">
        <v>5</v>
      </c>
      <c r="M3827" t="s">
        <v>232</v>
      </c>
      <c r="N3827" s="3">
        <v>3500</v>
      </c>
      <c r="O3827">
        <v>8</v>
      </c>
      <c r="P3827" t="s">
        <v>5266</v>
      </c>
      <c r="Q3827" t="s">
        <v>27</v>
      </c>
      <c r="R3827" t="s">
        <v>72</v>
      </c>
      <c r="S3827" s="3">
        <v>595877567</v>
      </c>
      <c r="T3827" s="3">
        <f>Tabla1[[#This Row],[OS-Valor Unitario]]-Tabla1[[#This Row],[costo_antes_iva]]</f>
        <v>-1200</v>
      </c>
      <c r="U3827" s="3">
        <f>Tabla1[[#This Row],[OS-Valor Unitario]]*Tabla1[[#This Row],[OS-Cantidad]]</f>
        <v>28000</v>
      </c>
      <c r="V3827" s="3">
        <f>Tabla1[[#This Row],[costo_antes_iva]]*Tabla1[[#This Row],[OS-Cantidad]]</f>
        <v>37600</v>
      </c>
      <c r="W3827" s="3">
        <f>Tabla1[[#This Row],[Valor total OS]]-Tabla1[[#This Row],[valor total op]]</f>
        <v>-9600</v>
      </c>
    </row>
    <row r="3828" spans="1:23" x14ac:dyDescent="0.3">
      <c r="A3828">
        <v>5863</v>
      </c>
      <c r="B3828" t="s">
        <v>5280</v>
      </c>
      <c r="C3828" t="s">
        <v>602</v>
      </c>
      <c r="D3828" t="s">
        <v>194</v>
      </c>
      <c r="E3828">
        <v>4</v>
      </c>
      <c r="F3828">
        <v>61716868</v>
      </c>
      <c r="G3828" t="s">
        <v>5281</v>
      </c>
      <c r="H3828" s="6">
        <v>45692</v>
      </c>
      <c r="I3828" s="3">
        <v>9000</v>
      </c>
      <c r="J3828" t="s">
        <v>23</v>
      </c>
      <c r="K3828" t="s">
        <v>5282</v>
      </c>
      <c r="L3828">
        <v>6</v>
      </c>
      <c r="M3828" t="s">
        <v>287</v>
      </c>
      <c r="N3828" s="3">
        <v>8500</v>
      </c>
      <c r="O3828">
        <v>5</v>
      </c>
      <c r="P3828" t="s">
        <v>5266</v>
      </c>
      <c r="Q3828" t="s">
        <v>27</v>
      </c>
      <c r="R3828" t="s">
        <v>38</v>
      </c>
      <c r="S3828" s="3">
        <v>595877567</v>
      </c>
      <c r="T3828" s="3">
        <f>Tabla1[[#This Row],[OS-Valor Unitario]]-Tabla1[[#This Row],[costo_antes_iva]]</f>
        <v>-500</v>
      </c>
      <c r="U3828" s="3">
        <f>Tabla1[[#This Row],[OS-Valor Unitario]]*Tabla1[[#This Row],[OS-Cantidad]]</f>
        <v>42500</v>
      </c>
      <c r="V3828" s="3">
        <f>Tabla1[[#This Row],[costo_antes_iva]]*Tabla1[[#This Row],[OS-Cantidad]]</f>
        <v>45000</v>
      </c>
      <c r="W3828" s="3">
        <f>Tabla1[[#This Row],[Valor total OS]]-Tabla1[[#This Row],[valor total op]]</f>
        <v>-2500</v>
      </c>
    </row>
    <row r="3829" spans="1:23" x14ac:dyDescent="0.3">
      <c r="A3829">
        <v>5863</v>
      </c>
      <c r="B3829" t="s">
        <v>5280</v>
      </c>
      <c r="C3829" t="s">
        <v>602</v>
      </c>
      <c r="D3829" t="s">
        <v>194</v>
      </c>
      <c r="E3829">
        <v>4</v>
      </c>
      <c r="F3829">
        <v>61716868</v>
      </c>
      <c r="G3829" t="s">
        <v>5281</v>
      </c>
      <c r="H3829" s="6">
        <v>45692</v>
      </c>
      <c r="I3829" s="3">
        <v>3400</v>
      </c>
      <c r="J3829" t="s">
        <v>82</v>
      </c>
      <c r="K3829" t="s">
        <v>5282</v>
      </c>
      <c r="L3829">
        <v>6</v>
      </c>
      <c r="M3829" t="s">
        <v>232</v>
      </c>
      <c r="N3829" s="3">
        <v>2500</v>
      </c>
      <c r="O3829">
        <v>5</v>
      </c>
      <c r="P3829" t="s">
        <v>5266</v>
      </c>
      <c r="Q3829" t="s">
        <v>27</v>
      </c>
      <c r="R3829" t="s">
        <v>38</v>
      </c>
      <c r="S3829" s="3">
        <v>595877567</v>
      </c>
      <c r="T3829" s="3">
        <f>Tabla1[[#This Row],[OS-Valor Unitario]]-Tabla1[[#This Row],[costo_antes_iva]]</f>
        <v>-900</v>
      </c>
      <c r="U3829" s="3">
        <f>Tabla1[[#This Row],[OS-Valor Unitario]]*Tabla1[[#This Row],[OS-Cantidad]]</f>
        <v>12500</v>
      </c>
      <c r="V3829" s="3">
        <f>Tabla1[[#This Row],[costo_antes_iva]]*Tabla1[[#This Row],[OS-Cantidad]]</f>
        <v>17000</v>
      </c>
      <c r="W3829" s="3">
        <f>Tabla1[[#This Row],[Valor total OS]]-Tabla1[[#This Row],[valor total op]]</f>
        <v>-4500</v>
      </c>
    </row>
    <row r="3830" spans="1:23" x14ac:dyDescent="0.3">
      <c r="A3830">
        <v>5863</v>
      </c>
      <c r="B3830" t="s">
        <v>5283</v>
      </c>
      <c r="C3830" t="s">
        <v>602</v>
      </c>
      <c r="D3830" t="s">
        <v>194</v>
      </c>
      <c r="E3830">
        <v>2</v>
      </c>
      <c r="F3830">
        <v>61761415</v>
      </c>
      <c r="G3830" t="s">
        <v>5284</v>
      </c>
      <c r="H3830" s="6">
        <v>45694</v>
      </c>
      <c r="I3830" s="3">
        <v>8500</v>
      </c>
      <c r="J3830" t="s">
        <v>23</v>
      </c>
      <c r="K3830" t="s">
        <v>5285</v>
      </c>
      <c r="L3830">
        <v>7</v>
      </c>
      <c r="M3830" t="s">
        <v>287</v>
      </c>
      <c r="N3830" s="3">
        <v>8500</v>
      </c>
      <c r="O3830">
        <v>8</v>
      </c>
      <c r="P3830" t="s">
        <v>5266</v>
      </c>
      <c r="Q3830" t="s">
        <v>27</v>
      </c>
      <c r="R3830" t="s">
        <v>38</v>
      </c>
      <c r="S3830" s="3">
        <v>595877567</v>
      </c>
      <c r="T3830" s="3">
        <f>Tabla1[[#This Row],[OS-Valor Unitario]]-Tabla1[[#This Row],[costo_antes_iva]]</f>
        <v>0</v>
      </c>
      <c r="U3830" s="3">
        <f>Tabla1[[#This Row],[OS-Valor Unitario]]*Tabla1[[#This Row],[OS-Cantidad]]</f>
        <v>68000</v>
      </c>
      <c r="V3830" s="3">
        <f>Tabla1[[#This Row],[costo_antes_iva]]*Tabla1[[#This Row],[OS-Cantidad]]</f>
        <v>68000</v>
      </c>
      <c r="W3830" s="3">
        <f>Tabla1[[#This Row],[Valor total OS]]-Tabla1[[#This Row],[valor total op]]</f>
        <v>0</v>
      </c>
    </row>
    <row r="3831" spans="1:23" x14ac:dyDescent="0.3">
      <c r="A3831">
        <v>5863</v>
      </c>
      <c r="B3831" t="s">
        <v>5283</v>
      </c>
      <c r="C3831" t="s">
        <v>602</v>
      </c>
      <c r="D3831" t="s">
        <v>194</v>
      </c>
      <c r="E3831">
        <v>2</v>
      </c>
      <c r="F3831">
        <v>61761415</v>
      </c>
      <c r="G3831" t="s">
        <v>5284</v>
      </c>
      <c r="H3831" s="6">
        <v>45694</v>
      </c>
      <c r="I3831" s="3">
        <v>1800</v>
      </c>
      <c r="J3831" t="s">
        <v>82</v>
      </c>
      <c r="K3831" t="s">
        <v>5285</v>
      </c>
      <c r="L3831">
        <v>7</v>
      </c>
      <c r="M3831" t="s">
        <v>232</v>
      </c>
      <c r="N3831" s="3">
        <v>2500</v>
      </c>
      <c r="O3831">
        <v>8</v>
      </c>
      <c r="P3831" t="s">
        <v>5266</v>
      </c>
      <c r="Q3831" t="s">
        <v>27</v>
      </c>
      <c r="R3831" t="s">
        <v>38</v>
      </c>
      <c r="S3831" s="3">
        <v>595877567</v>
      </c>
      <c r="T3831" s="3">
        <f>Tabla1[[#This Row],[OS-Valor Unitario]]-Tabla1[[#This Row],[costo_antes_iva]]</f>
        <v>700</v>
      </c>
      <c r="U3831" s="3">
        <f>Tabla1[[#This Row],[OS-Valor Unitario]]*Tabla1[[#This Row],[OS-Cantidad]]</f>
        <v>20000</v>
      </c>
      <c r="V3831" s="3">
        <f>Tabla1[[#This Row],[costo_antes_iva]]*Tabla1[[#This Row],[OS-Cantidad]]</f>
        <v>14400</v>
      </c>
      <c r="W3831" s="3">
        <f>Tabla1[[#This Row],[Valor total OS]]-Tabla1[[#This Row],[valor total op]]</f>
        <v>5600</v>
      </c>
    </row>
    <row r="3832" spans="1:23" x14ac:dyDescent="0.3">
      <c r="A3832">
        <v>5863</v>
      </c>
      <c r="B3832" t="s">
        <v>5283</v>
      </c>
      <c r="C3832" t="s">
        <v>612</v>
      </c>
      <c r="D3832" t="s">
        <v>194</v>
      </c>
      <c r="E3832">
        <v>70</v>
      </c>
      <c r="F3832">
        <v>61761568</v>
      </c>
      <c r="G3832" t="s">
        <v>5284</v>
      </c>
      <c r="H3832" s="6">
        <v>45694</v>
      </c>
      <c r="I3832" s="3">
        <v>1800</v>
      </c>
      <c r="J3832" t="s">
        <v>82</v>
      </c>
      <c r="K3832" t="s">
        <v>5285</v>
      </c>
      <c r="L3832">
        <v>7</v>
      </c>
      <c r="M3832" t="s">
        <v>232</v>
      </c>
      <c r="N3832" s="3">
        <v>2500</v>
      </c>
      <c r="O3832">
        <v>8</v>
      </c>
      <c r="P3832" t="s">
        <v>5266</v>
      </c>
      <c r="Q3832" t="s">
        <v>27</v>
      </c>
      <c r="R3832" t="s">
        <v>389</v>
      </c>
      <c r="S3832" s="3">
        <v>595877567</v>
      </c>
      <c r="T3832" s="3">
        <f>Tabla1[[#This Row],[OS-Valor Unitario]]-Tabla1[[#This Row],[costo_antes_iva]]</f>
        <v>700</v>
      </c>
      <c r="U3832" s="3">
        <f>Tabla1[[#This Row],[OS-Valor Unitario]]*Tabla1[[#This Row],[OS-Cantidad]]</f>
        <v>20000</v>
      </c>
      <c r="V3832" s="3">
        <f>Tabla1[[#This Row],[costo_antes_iva]]*Tabla1[[#This Row],[OS-Cantidad]]</f>
        <v>14400</v>
      </c>
      <c r="W3832" s="3">
        <f>Tabla1[[#This Row],[Valor total OS]]-Tabla1[[#This Row],[valor total op]]</f>
        <v>5600</v>
      </c>
    </row>
    <row r="3833" spans="1:23" x14ac:dyDescent="0.3">
      <c r="A3833">
        <v>5863</v>
      </c>
      <c r="B3833" t="s">
        <v>5283</v>
      </c>
      <c r="C3833" t="s">
        <v>216</v>
      </c>
      <c r="D3833" t="s">
        <v>194</v>
      </c>
      <c r="E3833">
        <v>2</v>
      </c>
      <c r="F3833">
        <v>61762113</v>
      </c>
      <c r="G3833" t="s">
        <v>5284</v>
      </c>
      <c r="H3833" s="6">
        <v>45694</v>
      </c>
      <c r="I3833" s="3">
        <v>11000</v>
      </c>
      <c r="J3833" t="s">
        <v>23</v>
      </c>
      <c r="K3833" t="s">
        <v>5285</v>
      </c>
      <c r="L3833">
        <v>7</v>
      </c>
      <c r="M3833" t="s">
        <v>287</v>
      </c>
      <c r="N3833" s="3">
        <v>8500</v>
      </c>
      <c r="O3833">
        <v>8</v>
      </c>
      <c r="P3833" t="s">
        <v>5266</v>
      </c>
      <c r="Q3833" t="s">
        <v>27</v>
      </c>
      <c r="R3833" t="s">
        <v>28</v>
      </c>
      <c r="S3833" s="3">
        <v>595877567</v>
      </c>
      <c r="T3833" s="3">
        <f>Tabla1[[#This Row],[OS-Valor Unitario]]-Tabla1[[#This Row],[costo_antes_iva]]</f>
        <v>-2500</v>
      </c>
      <c r="U3833" s="3">
        <f>Tabla1[[#This Row],[OS-Valor Unitario]]*Tabla1[[#This Row],[OS-Cantidad]]</f>
        <v>68000</v>
      </c>
      <c r="V3833" s="3">
        <f>Tabla1[[#This Row],[costo_antes_iva]]*Tabla1[[#This Row],[OS-Cantidad]]</f>
        <v>88000</v>
      </c>
      <c r="W3833" s="3">
        <f>Tabla1[[#This Row],[Valor total OS]]-Tabla1[[#This Row],[valor total op]]</f>
        <v>-20000</v>
      </c>
    </row>
    <row r="3834" spans="1:23" x14ac:dyDescent="0.3">
      <c r="A3834">
        <v>5863</v>
      </c>
      <c r="B3834" t="s">
        <v>5283</v>
      </c>
      <c r="C3834" t="s">
        <v>153</v>
      </c>
      <c r="D3834" t="s">
        <v>194</v>
      </c>
      <c r="E3834">
        <v>390</v>
      </c>
      <c r="F3834">
        <v>61775705</v>
      </c>
      <c r="G3834" t="s">
        <v>5284</v>
      </c>
      <c r="H3834" s="6">
        <v>45694</v>
      </c>
      <c r="I3834" s="3">
        <v>11500</v>
      </c>
      <c r="J3834" t="s">
        <v>23</v>
      </c>
      <c r="K3834" t="s">
        <v>5285</v>
      </c>
      <c r="L3834">
        <v>7</v>
      </c>
      <c r="M3834" t="s">
        <v>287</v>
      </c>
      <c r="N3834" s="3">
        <v>8500</v>
      </c>
      <c r="O3834">
        <v>8</v>
      </c>
      <c r="P3834" t="s">
        <v>5266</v>
      </c>
      <c r="Q3834" t="s">
        <v>27</v>
      </c>
      <c r="R3834" t="s">
        <v>72</v>
      </c>
      <c r="S3834" s="3">
        <v>595877567</v>
      </c>
      <c r="T3834" s="3">
        <f>Tabla1[[#This Row],[OS-Valor Unitario]]-Tabla1[[#This Row],[costo_antes_iva]]</f>
        <v>-3000</v>
      </c>
      <c r="U3834" s="3">
        <f>Tabla1[[#This Row],[OS-Valor Unitario]]*Tabla1[[#This Row],[OS-Cantidad]]</f>
        <v>68000</v>
      </c>
      <c r="V3834" s="3">
        <f>Tabla1[[#This Row],[costo_antes_iva]]*Tabla1[[#This Row],[OS-Cantidad]]</f>
        <v>92000</v>
      </c>
      <c r="W3834" s="3">
        <f>Tabla1[[#This Row],[Valor total OS]]-Tabla1[[#This Row],[valor total op]]</f>
        <v>-24000</v>
      </c>
    </row>
    <row r="3835" spans="1:23" x14ac:dyDescent="0.3">
      <c r="A3835">
        <v>5863</v>
      </c>
      <c r="B3835" t="s">
        <v>5283</v>
      </c>
      <c r="C3835" t="s">
        <v>153</v>
      </c>
      <c r="D3835" t="s">
        <v>194</v>
      </c>
      <c r="E3835">
        <v>390</v>
      </c>
      <c r="F3835">
        <v>61775705</v>
      </c>
      <c r="G3835" t="s">
        <v>5284</v>
      </c>
      <c r="H3835" s="6">
        <v>45694</v>
      </c>
      <c r="I3835" s="3">
        <v>1800</v>
      </c>
      <c r="J3835" t="s">
        <v>82</v>
      </c>
      <c r="K3835" t="s">
        <v>5285</v>
      </c>
      <c r="L3835">
        <v>7</v>
      </c>
      <c r="M3835" t="s">
        <v>232</v>
      </c>
      <c r="N3835" s="3">
        <v>2500</v>
      </c>
      <c r="O3835">
        <v>8</v>
      </c>
      <c r="P3835" t="s">
        <v>5266</v>
      </c>
      <c r="Q3835" t="s">
        <v>27</v>
      </c>
      <c r="R3835" t="s">
        <v>72</v>
      </c>
      <c r="S3835" s="3">
        <v>595877567</v>
      </c>
      <c r="T3835" s="3">
        <f>Tabla1[[#This Row],[OS-Valor Unitario]]-Tabla1[[#This Row],[costo_antes_iva]]</f>
        <v>700</v>
      </c>
      <c r="U3835" s="3">
        <f>Tabla1[[#This Row],[OS-Valor Unitario]]*Tabla1[[#This Row],[OS-Cantidad]]</f>
        <v>20000</v>
      </c>
      <c r="V3835" s="3">
        <f>Tabla1[[#This Row],[costo_antes_iva]]*Tabla1[[#This Row],[OS-Cantidad]]</f>
        <v>14400</v>
      </c>
      <c r="W3835" s="3">
        <f>Tabla1[[#This Row],[Valor total OS]]-Tabla1[[#This Row],[valor total op]]</f>
        <v>5600</v>
      </c>
    </row>
    <row r="3836" spans="1:23" x14ac:dyDescent="0.3">
      <c r="A3836">
        <v>5863</v>
      </c>
      <c r="B3836" t="s">
        <v>5283</v>
      </c>
      <c r="C3836" t="s">
        <v>66</v>
      </c>
      <c r="D3836" t="s">
        <v>194</v>
      </c>
      <c r="E3836">
        <v>390</v>
      </c>
      <c r="F3836">
        <v>61778182</v>
      </c>
      <c r="G3836" t="s">
        <v>5284</v>
      </c>
      <c r="H3836" s="6">
        <v>45694</v>
      </c>
      <c r="I3836" s="3">
        <v>11500</v>
      </c>
      <c r="J3836" t="s">
        <v>23</v>
      </c>
      <c r="K3836" t="s">
        <v>5285</v>
      </c>
      <c r="L3836">
        <v>7</v>
      </c>
      <c r="M3836" t="s">
        <v>287</v>
      </c>
      <c r="N3836" s="3">
        <v>8500</v>
      </c>
      <c r="O3836">
        <v>8</v>
      </c>
      <c r="P3836" t="s">
        <v>5266</v>
      </c>
      <c r="Q3836" t="s">
        <v>27</v>
      </c>
      <c r="R3836" t="s">
        <v>72</v>
      </c>
      <c r="S3836" s="3">
        <v>595877567</v>
      </c>
      <c r="T3836" s="3">
        <f>Tabla1[[#This Row],[OS-Valor Unitario]]-Tabla1[[#This Row],[costo_antes_iva]]</f>
        <v>-3000</v>
      </c>
      <c r="U3836" s="3">
        <f>Tabla1[[#This Row],[OS-Valor Unitario]]*Tabla1[[#This Row],[OS-Cantidad]]</f>
        <v>68000</v>
      </c>
      <c r="V3836" s="3">
        <f>Tabla1[[#This Row],[costo_antes_iva]]*Tabla1[[#This Row],[OS-Cantidad]]</f>
        <v>92000</v>
      </c>
      <c r="W3836" s="3">
        <f>Tabla1[[#This Row],[Valor total OS]]-Tabla1[[#This Row],[valor total op]]</f>
        <v>-24000</v>
      </c>
    </row>
    <row r="3837" spans="1:23" x14ac:dyDescent="0.3">
      <c r="A3837">
        <v>5863</v>
      </c>
      <c r="B3837" t="s">
        <v>5283</v>
      </c>
      <c r="C3837" t="s">
        <v>66</v>
      </c>
      <c r="D3837" t="s">
        <v>194</v>
      </c>
      <c r="E3837">
        <v>390</v>
      </c>
      <c r="F3837">
        <v>61778182</v>
      </c>
      <c r="G3837" t="s">
        <v>5284</v>
      </c>
      <c r="H3837" s="6">
        <v>45694</v>
      </c>
      <c r="I3837" s="3">
        <v>1800</v>
      </c>
      <c r="J3837" t="s">
        <v>82</v>
      </c>
      <c r="K3837" t="s">
        <v>5285</v>
      </c>
      <c r="L3837">
        <v>7</v>
      </c>
      <c r="M3837" t="s">
        <v>232</v>
      </c>
      <c r="N3837" s="3">
        <v>2500</v>
      </c>
      <c r="O3837">
        <v>8</v>
      </c>
      <c r="P3837" t="s">
        <v>5266</v>
      </c>
      <c r="Q3837" t="s">
        <v>27</v>
      </c>
      <c r="R3837" t="s">
        <v>72</v>
      </c>
      <c r="S3837" s="3">
        <v>595877567</v>
      </c>
      <c r="T3837" s="3">
        <f>Tabla1[[#This Row],[OS-Valor Unitario]]-Tabla1[[#This Row],[costo_antes_iva]]</f>
        <v>700</v>
      </c>
      <c r="U3837" s="3">
        <f>Tabla1[[#This Row],[OS-Valor Unitario]]*Tabla1[[#This Row],[OS-Cantidad]]</f>
        <v>20000</v>
      </c>
      <c r="V3837" s="3">
        <f>Tabla1[[#This Row],[costo_antes_iva]]*Tabla1[[#This Row],[OS-Cantidad]]</f>
        <v>14400</v>
      </c>
      <c r="W3837" s="3">
        <f>Tabla1[[#This Row],[Valor total OS]]-Tabla1[[#This Row],[valor total op]]</f>
        <v>5600</v>
      </c>
    </row>
    <row r="3838" spans="1:23" x14ac:dyDescent="0.3">
      <c r="A3838">
        <v>5863</v>
      </c>
      <c r="B3838" t="s">
        <v>5283</v>
      </c>
      <c r="C3838" t="s">
        <v>66</v>
      </c>
      <c r="D3838" t="s">
        <v>194</v>
      </c>
      <c r="E3838">
        <v>9</v>
      </c>
      <c r="F3838">
        <v>61775562</v>
      </c>
      <c r="G3838" t="s">
        <v>5284</v>
      </c>
      <c r="H3838" s="6">
        <v>45694</v>
      </c>
      <c r="I3838" s="3">
        <v>11500</v>
      </c>
      <c r="J3838" t="s">
        <v>23</v>
      </c>
      <c r="K3838" t="s">
        <v>5285</v>
      </c>
      <c r="L3838">
        <v>7</v>
      </c>
      <c r="M3838" t="s">
        <v>287</v>
      </c>
      <c r="N3838" s="3">
        <v>8500</v>
      </c>
      <c r="O3838">
        <v>8</v>
      </c>
      <c r="P3838" t="s">
        <v>5266</v>
      </c>
      <c r="Q3838" t="s">
        <v>27</v>
      </c>
      <c r="R3838" t="s">
        <v>72</v>
      </c>
      <c r="S3838" s="3">
        <v>595877567</v>
      </c>
      <c r="T3838" s="3">
        <f>Tabla1[[#This Row],[OS-Valor Unitario]]-Tabla1[[#This Row],[costo_antes_iva]]</f>
        <v>-3000</v>
      </c>
      <c r="U3838" s="3">
        <f>Tabla1[[#This Row],[OS-Valor Unitario]]*Tabla1[[#This Row],[OS-Cantidad]]</f>
        <v>68000</v>
      </c>
      <c r="V3838" s="3">
        <f>Tabla1[[#This Row],[costo_antes_iva]]*Tabla1[[#This Row],[OS-Cantidad]]</f>
        <v>92000</v>
      </c>
      <c r="W3838" s="3">
        <f>Tabla1[[#This Row],[Valor total OS]]-Tabla1[[#This Row],[valor total op]]</f>
        <v>-24000</v>
      </c>
    </row>
    <row r="3839" spans="1:23" x14ac:dyDescent="0.3">
      <c r="A3839">
        <v>5863</v>
      </c>
      <c r="B3839" t="s">
        <v>5283</v>
      </c>
      <c r="C3839" t="s">
        <v>66</v>
      </c>
      <c r="D3839" t="s">
        <v>194</v>
      </c>
      <c r="E3839">
        <v>9</v>
      </c>
      <c r="F3839">
        <v>61775562</v>
      </c>
      <c r="G3839" t="s">
        <v>5284</v>
      </c>
      <c r="H3839" s="6">
        <v>45694</v>
      </c>
      <c r="I3839" s="3">
        <v>1800</v>
      </c>
      <c r="J3839" t="s">
        <v>82</v>
      </c>
      <c r="K3839" t="s">
        <v>5285</v>
      </c>
      <c r="L3839">
        <v>7</v>
      </c>
      <c r="M3839" t="s">
        <v>232</v>
      </c>
      <c r="N3839" s="3">
        <v>2500</v>
      </c>
      <c r="O3839">
        <v>8</v>
      </c>
      <c r="P3839" t="s">
        <v>5266</v>
      </c>
      <c r="Q3839" t="s">
        <v>27</v>
      </c>
      <c r="R3839" t="s">
        <v>72</v>
      </c>
      <c r="S3839" s="3">
        <v>595877567</v>
      </c>
      <c r="T3839" s="3">
        <f>Tabla1[[#This Row],[OS-Valor Unitario]]-Tabla1[[#This Row],[costo_antes_iva]]</f>
        <v>700</v>
      </c>
      <c r="U3839" s="3">
        <f>Tabla1[[#This Row],[OS-Valor Unitario]]*Tabla1[[#This Row],[OS-Cantidad]]</f>
        <v>20000</v>
      </c>
      <c r="V3839" s="3">
        <f>Tabla1[[#This Row],[costo_antes_iva]]*Tabla1[[#This Row],[OS-Cantidad]]</f>
        <v>14400</v>
      </c>
      <c r="W3839" s="3">
        <f>Tabla1[[#This Row],[Valor total OS]]-Tabla1[[#This Row],[valor total op]]</f>
        <v>5600</v>
      </c>
    </row>
    <row r="3840" spans="1:23" x14ac:dyDescent="0.3">
      <c r="A3840">
        <v>5863</v>
      </c>
      <c r="B3840" t="s">
        <v>5283</v>
      </c>
      <c r="C3840" t="s">
        <v>282</v>
      </c>
      <c r="D3840" t="s">
        <v>194</v>
      </c>
      <c r="E3840">
        <v>485</v>
      </c>
      <c r="F3840">
        <v>61778217</v>
      </c>
      <c r="G3840" t="s">
        <v>5284</v>
      </c>
      <c r="H3840" s="6">
        <v>45694</v>
      </c>
      <c r="I3840" s="3">
        <v>11000</v>
      </c>
      <c r="J3840" t="s">
        <v>23</v>
      </c>
      <c r="K3840" t="s">
        <v>5285</v>
      </c>
      <c r="L3840">
        <v>7</v>
      </c>
      <c r="M3840" t="s">
        <v>287</v>
      </c>
      <c r="N3840" s="3">
        <v>8500</v>
      </c>
      <c r="O3840">
        <v>8</v>
      </c>
      <c r="P3840" t="s">
        <v>5266</v>
      </c>
      <c r="Q3840" t="s">
        <v>27</v>
      </c>
      <c r="R3840" t="s">
        <v>72</v>
      </c>
      <c r="S3840" s="3">
        <v>595877567</v>
      </c>
      <c r="T3840" s="3">
        <f>Tabla1[[#This Row],[OS-Valor Unitario]]-Tabla1[[#This Row],[costo_antes_iva]]</f>
        <v>-2500</v>
      </c>
      <c r="U3840" s="3">
        <f>Tabla1[[#This Row],[OS-Valor Unitario]]*Tabla1[[#This Row],[OS-Cantidad]]</f>
        <v>68000</v>
      </c>
      <c r="V3840" s="3">
        <f>Tabla1[[#This Row],[costo_antes_iva]]*Tabla1[[#This Row],[OS-Cantidad]]</f>
        <v>88000</v>
      </c>
      <c r="W3840" s="3">
        <f>Tabla1[[#This Row],[Valor total OS]]-Tabla1[[#This Row],[valor total op]]</f>
        <v>-20000</v>
      </c>
    </row>
    <row r="3841" spans="1:23" x14ac:dyDescent="0.3">
      <c r="A3841">
        <v>5863</v>
      </c>
      <c r="B3841" t="s">
        <v>5283</v>
      </c>
      <c r="C3841" t="s">
        <v>282</v>
      </c>
      <c r="D3841" t="s">
        <v>194</v>
      </c>
      <c r="E3841">
        <v>485</v>
      </c>
      <c r="F3841">
        <v>61778217</v>
      </c>
      <c r="G3841" t="s">
        <v>5284</v>
      </c>
      <c r="H3841" s="6">
        <v>45694</v>
      </c>
      <c r="I3841" s="3">
        <v>1800</v>
      </c>
      <c r="J3841" t="s">
        <v>82</v>
      </c>
      <c r="K3841" t="s">
        <v>5285</v>
      </c>
      <c r="L3841">
        <v>7</v>
      </c>
      <c r="M3841" t="s">
        <v>232</v>
      </c>
      <c r="N3841" s="3">
        <v>2500</v>
      </c>
      <c r="O3841">
        <v>8</v>
      </c>
      <c r="P3841" t="s">
        <v>5266</v>
      </c>
      <c r="Q3841" t="s">
        <v>27</v>
      </c>
      <c r="R3841" t="s">
        <v>72</v>
      </c>
      <c r="S3841" s="3">
        <v>595877567</v>
      </c>
      <c r="T3841" s="3">
        <f>Tabla1[[#This Row],[OS-Valor Unitario]]-Tabla1[[#This Row],[costo_antes_iva]]</f>
        <v>700</v>
      </c>
      <c r="U3841" s="3">
        <f>Tabla1[[#This Row],[OS-Valor Unitario]]*Tabla1[[#This Row],[OS-Cantidad]]</f>
        <v>20000</v>
      </c>
      <c r="V3841" s="3">
        <f>Tabla1[[#This Row],[costo_antes_iva]]*Tabla1[[#This Row],[OS-Cantidad]]</f>
        <v>14400</v>
      </c>
      <c r="W3841" s="3">
        <f>Tabla1[[#This Row],[Valor total OS]]-Tabla1[[#This Row],[valor total op]]</f>
        <v>5600</v>
      </c>
    </row>
    <row r="3842" spans="1:23" x14ac:dyDescent="0.3">
      <c r="A3842">
        <v>5863</v>
      </c>
      <c r="B3842" t="s">
        <v>5283</v>
      </c>
      <c r="C3842" t="s">
        <v>78</v>
      </c>
      <c r="D3842" t="s">
        <v>194</v>
      </c>
      <c r="E3842">
        <v>188</v>
      </c>
      <c r="F3842">
        <v>61778243</v>
      </c>
      <c r="G3842" t="s">
        <v>5284</v>
      </c>
      <c r="H3842" s="6">
        <v>45694</v>
      </c>
      <c r="I3842" s="3">
        <v>4500</v>
      </c>
      <c r="J3842" t="s">
        <v>23</v>
      </c>
      <c r="K3842" t="s">
        <v>5285</v>
      </c>
      <c r="L3842">
        <v>7</v>
      </c>
      <c r="M3842" t="s">
        <v>287</v>
      </c>
      <c r="N3842" s="3">
        <v>8500</v>
      </c>
      <c r="O3842">
        <v>8</v>
      </c>
      <c r="P3842" t="s">
        <v>5266</v>
      </c>
      <c r="Q3842" t="s">
        <v>27</v>
      </c>
      <c r="R3842" t="s">
        <v>61</v>
      </c>
      <c r="S3842" s="3">
        <v>595877567</v>
      </c>
      <c r="T3842" s="3">
        <f>Tabla1[[#This Row],[OS-Valor Unitario]]-Tabla1[[#This Row],[costo_antes_iva]]</f>
        <v>4000</v>
      </c>
      <c r="U3842" s="3">
        <f>Tabla1[[#This Row],[OS-Valor Unitario]]*Tabla1[[#This Row],[OS-Cantidad]]</f>
        <v>68000</v>
      </c>
      <c r="V3842" s="3">
        <f>Tabla1[[#This Row],[costo_antes_iva]]*Tabla1[[#This Row],[OS-Cantidad]]</f>
        <v>36000</v>
      </c>
      <c r="W3842" s="3">
        <f>Tabla1[[#This Row],[Valor total OS]]-Tabla1[[#This Row],[valor total op]]</f>
        <v>32000</v>
      </c>
    </row>
    <row r="3843" spans="1:23" x14ac:dyDescent="0.3">
      <c r="A3843">
        <v>5863</v>
      </c>
      <c r="B3843" t="s">
        <v>5283</v>
      </c>
      <c r="C3843" t="s">
        <v>78</v>
      </c>
      <c r="D3843" t="s">
        <v>194</v>
      </c>
      <c r="E3843">
        <v>188</v>
      </c>
      <c r="F3843">
        <v>61778243</v>
      </c>
      <c r="G3843" t="s">
        <v>5284</v>
      </c>
      <c r="H3843" s="6">
        <v>45694</v>
      </c>
      <c r="I3843" s="3">
        <v>1800</v>
      </c>
      <c r="J3843" t="s">
        <v>82</v>
      </c>
      <c r="K3843" t="s">
        <v>5285</v>
      </c>
      <c r="L3843">
        <v>7</v>
      </c>
      <c r="M3843" t="s">
        <v>232</v>
      </c>
      <c r="N3843" s="3">
        <v>2500</v>
      </c>
      <c r="O3843">
        <v>8</v>
      </c>
      <c r="P3843" t="s">
        <v>5266</v>
      </c>
      <c r="Q3843" t="s">
        <v>27</v>
      </c>
      <c r="R3843" t="s">
        <v>61</v>
      </c>
      <c r="S3843" s="3">
        <v>595877567</v>
      </c>
      <c r="T3843" s="3">
        <f>Tabla1[[#This Row],[OS-Valor Unitario]]-Tabla1[[#This Row],[costo_antes_iva]]</f>
        <v>700</v>
      </c>
      <c r="U3843" s="3">
        <f>Tabla1[[#This Row],[OS-Valor Unitario]]*Tabla1[[#This Row],[OS-Cantidad]]</f>
        <v>20000</v>
      </c>
      <c r="V3843" s="3">
        <f>Tabla1[[#This Row],[costo_antes_iva]]*Tabla1[[#This Row],[OS-Cantidad]]</f>
        <v>14400</v>
      </c>
      <c r="W3843" s="3">
        <f>Tabla1[[#This Row],[Valor total OS]]-Tabla1[[#This Row],[valor total op]]</f>
        <v>5600</v>
      </c>
    </row>
    <row r="3844" spans="1:23" x14ac:dyDescent="0.3">
      <c r="A3844">
        <v>5863</v>
      </c>
      <c r="B3844" t="s">
        <v>5283</v>
      </c>
      <c r="C3844" t="s">
        <v>78</v>
      </c>
      <c r="D3844" t="s">
        <v>194</v>
      </c>
      <c r="E3844">
        <v>10798</v>
      </c>
      <c r="F3844">
        <v>61778252</v>
      </c>
      <c r="G3844" t="s">
        <v>5284</v>
      </c>
      <c r="H3844" s="6">
        <v>45694</v>
      </c>
      <c r="I3844" s="3">
        <v>4000</v>
      </c>
      <c r="J3844" t="s">
        <v>23</v>
      </c>
      <c r="K3844" t="s">
        <v>5285</v>
      </c>
      <c r="L3844">
        <v>7</v>
      </c>
      <c r="M3844" t="s">
        <v>287</v>
      </c>
      <c r="N3844" s="3">
        <v>8500</v>
      </c>
      <c r="O3844">
        <v>8</v>
      </c>
      <c r="P3844" t="s">
        <v>5266</v>
      </c>
      <c r="Q3844" t="s">
        <v>27</v>
      </c>
      <c r="R3844" t="s">
        <v>61</v>
      </c>
      <c r="S3844" s="3">
        <v>595877567</v>
      </c>
      <c r="T3844" s="3">
        <f>Tabla1[[#This Row],[OS-Valor Unitario]]-Tabla1[[#This Row],[costo_antes_iva]]</f>
        <v>4500</v>
      </c>
      <c r="U3844" s="3">
        <f>Tabla1[[#This Row],[OS-Valor Unitario]]*Tabla1[[#This Row],[OS-Cantidad]]</f>
        <v>68000</v>
      </c>
      <c r="V3844" s="3">
        <f>Tabla1[[#This Row],[costo_antes_iva]]*Tabla1[[#This Row],[OS-Cantidad]]</f>
        <v>32000</v>
      </c>
      <c r="W3844" s="3">
        <f>Tabla1[[#This Row],[Valor total OS]]-Tabla1[[#This Row],[valor total op]]</f>
        <v>36000</v>
      </c>
    </row>
    <row r="3845" spans="1:23" x14ac:dyDescent="0.3">
      <c r="A3845">
        <v>5863</v>
      </c>
      <c r="B3845" t="s">
        <v>5283</v>
      </c>
      <c r="C3845" t="s">
        <v>78</v>
      </c>
      <c r="D3845" t="s">
        <v>194</v>
      </c>
      <c r="E3845">
        <v>10798</v>
      </c>
      <c r="F3845">
        <v>61778252</v>
      </c>
      <c r="G3845" t="s">
        <v>5284</v>
      </c>
      <c r="H3845" s="6">
        <v>45694</v>
      </c>
      <c r="I3845" s="3">
        <v>1800</v>
      </c>
      <c r="J3845" t="s">
        <v>82</v>
      </c>
      <c r="K3845" t="s">
        <v>5285</v>
      </c>
      <c r="L3845">
        <v>7</v>
      </c>
      <c r="M3845" t="s">
        <v>232</v>
      </c>
      <c r="N3845" s="3">
        <v>2500</v>
      </c>
      <c r="O3845">
        <v>8</v>
      </c>
      <c r="P3845" t="s">
        <v>5266</v>
      </c>
      <c r="Q3845" t="s">
        <v>27</v>
      </c>
      <c r="R3845" t="s">
        <v>61</v>
      </c>
      <c r="S3845" s="3">
        <v>595877567</v>
      </c>
      <c r="T3845" s="3">
        <f>Tabla1[[#This Row],[OS-Valor Unitario]]-Tabla1[[#This Row],[costo_antes_iva]]</f>
        <v>700</v>
      </c>
      <c r="U3845" s="3">
        <f>Tabla1[[#This Row],[OS-Valor Unitario]]*Tabla1[[#This Row],[OS-Cantidad]]</f>
        <v>20000</v>
      </c>
      <c r="V3845" s="3">
        <f>Tabla1[[#This Row],[costo_antes_iva]]*Tabla1[[#This Row],[OS-Cantidad]]</f>
        <v>14400</v>
      </c>
      <c r="W3845" s="3">
        <f>Tabla1[[#This Row],[Valor total OS]]-Tabla1[[#This Row],[valor total op]]</f>
        <v>5600</v>
      </c>
    </row>
    <row r="3846" spans="1:23" x14ac:dyDescent="0.3">
      <c r="A3846">
        <v>5863</v>
      </c>
      <c r="B3846" t="s">
        <v>5283</v>
      </c>
      <c r="C3846" t="s">
        <v>78</v>
      </c>
      <c r="D3846" t="s">
        <v>194</v>
      </c>
      <c r="E3846">
        <v>10798</v>
      </c>
      <c r="F3846">
        <v>61778273</v>
      </c>
      <c r="G3846" t="s">
        <v>5284</v>
      </c>
      <c r="H3846" s="6">
        <v>45694</v>
      </c>
      <c r="I3846" s="3">
        <v>4000</v>
      </c>
      <c r="J3846" t="s">
        <v>23</v>
      </c>
      <c r="K3846" t="s">
        <v>5285</v>
      </c>
      <c r="L3846">
        <v>7</v>
      </c>
      <c r="M3846" t="s">
        <v>287</v>
      </c>
      <c r="N3846" s="3">
        <v>8500</v>
      </c>
      <c r="O3846">
        <v>8</v>
      </c>
      <c r="P3846" t="s">
        <v>5266</v>
      </c>
      <c r="Q3846" t="s">
        <v>27</v>
      </c>
      <c r="R3846" t="s">
        <v>61</v>
      </c>
      <c r="S3846" s="3">
        <v>595877567</v>
      </c>
      <c r="T3846" s="3">
        <f>Tabla1[[#This Row],[OS-Valor Unitario]]-Tabla1[[#This Row],[costo_antes_iva]]</f>
        <v>4500</v>
      </c>
      <c r="U3846" s="3">
        <f>Tabla1[[#This Row],[OS-Valor Unitario]]*Tabla1[[#This Row],[OS-Cantidad]]</f>
        <v>68000</v>
      </c>
      <c r="V3846" s="3">
        <f>Tabla1[[#This Row],[costo_antes_iva]]*Tabla1[[#This Row],[OS-Cantidad]]</f>
        <v>32000</v>
      </c>
      <c r="W3846" s="3">
        <f>Tabla1[[#This Row],[Valor total OS]]-Tabla1[[#This Row],[valor total op]]</f>
        <v>36000</v>
      </c>
    </row>
    <row r="3847" spans="1:23" x14ac:dyDescent="0.3">
      <c r="A3847">
        <v>5863</v>
      </c>
      <c r="B3847" t="s">
        <v>5283</v>
      </c>
      <c r="C3847" t="s">
        <v>78</v>
      </c>
      <c r="D3847" t="s">
        <v>194</v>
      </c>
      <c r="E3847">
        <v>10798</v>
      </c>
      <c r="F3847">
        <v>61778273</v>
      </c>
      <c r="G3847" t="s">
        <v>5284</v>
      </c>
      <c r="H3847" s="6">
        <v>45694</v>
      </c>
      <c r="I3847" s="3">
        <v>1800</v>
      </c>
      <c r="J3847" t="s">
        <v>82</v>
      </c>
      <c r="K3847" t="s">
        <v>5285</v>
      </c>
      <c r="L3847">
        <v>7</v>
      </c>
      <c r="M3847" t="s">
        <v>232</v>
      </c>
      <c r="N3847" s="3">
        <v>2500</v>
      </c>
      <c r="O3847">
        <v>8</v>
      </c>
      <c r="P3847" t="s">
        <v>5266</v>
      </c>
      <c r="Q3847" t="s">
        <v>27</v>
      </c>
      <c r="R3847" t="s">
        <v>61</v>
      </c>
      <c r="S3847" s="3">
        <v>595877567</v>
      </c>
      <c r="T3847" s="3">
        <f>Tabla1[[#This Row],[OS-Valor Unitario]]-Tabla1[[#This Row],[costo_antes_iva]]</f>
        <v>700</v>
      </c>
      <c r="U3847" s="3">
        <f>Tabla1[[#This Row],[OS-Valor Unitario]]*Tabla1[[#This Row],[OS-Cantidad]]</f>
        <v>20000</v>
      </c>
      <c r="V3847" s="3">
        <f>Tabla1[[#This Row],[costo_antes_iva]]*Tabla1[[#This Row],[OS-Cantidad]]</f>
        <v>14400</v>
      </c>
      <c r="W3847" s="3">
        <f>Tabla1[[#This Row],[Valor total OS]]-Tabla1[[#This Row],[valor total op]]</f>
        <v>5600</v>
      </c>
    </row>
    <row r="3848" spans="1:23" x14ac:dyDescent="0.3">
      <c r="A3848">
        <v>5863</v>
      </c>
      <c r="B3848" t="s">
        <v>5283</v>
      </c>
      <c r="C3848" t="s">
        <v>1158</v>
      </c>
      <c r="D3848" t="s">
        <v>194</v>
      </c>
      <c r="E3848">
        <v>1</v>
      </c>
      <c r="F3848">
        <v>61778281</v>
      </c>
      <c r="G3848" t="s">
        <v>5284</v>
      </c>
      <c r="H3848" s="6">
        <v>45694</v>
      </c>
      <c r="I3848" s="3">
        <v>3500</v>
      </c>
      <c r="J3848" t="s">
        <v>23</v>
      </c>
      <c r="K3848" t="s">
        <v>5285</v>
      </c>
      <c r="L3848">
        <v>7</v>
      </c>
      <c r="M3848" t="s">
        <v>287</v>
      </c>
      <c r="N3848" s="3">
        <v>8500</v>
      </c>
      <c r="O3848">
        <v>8</v>
      </c>
      <c r="P3848" t="s">
        <v>5266</v>
      </c>
      <c r="Q3848" t="s">
        <v>27</v>
      </c>
      <c r="R3848" t="s">
        <v>61</v>
      </c>
      <c r="S3848" s="3">
        <v>595877567</v>
      </c>
      <c r="T3848" s="3">
        <f>Tabla1[[#This Row],[OS-Valor Unitario]]-Tabla1[[#This Row],[costo_antes_iva]]</f>
        <v>5000</v>
      </c>
      <c r="U3848" s="3">
        <f>Tabla1[[#This Row],[OS-Valor Unitario]]*Tabla1[[#This Row],[OS-Cantidad]]</f>
        <v>68000</v>
      </c>
      <c r="V3848" s="3">
        <f>Tabla1[[#This Row],[costo_antes_iva]]*Tabla1[[#This Row],[OS-Cantidad]]</f>
        <v>28000</v>
      </c>
      <c r="W3848" s="3">
        <f>Tabla1[[#This Row],[Valor total OS]]-Tabla1[[#This Row],[valor total op]]</f>
        <v>40000</v>
      </c>
    </row>
    <row r="3849" spans="1:23" x14ac:dyDescent="0.3">
      <c r="A3849">
        <v>5863</v>
      </c>
      <c r="B3849" t="s">
        <v>5283</v>
      </c>
      <c r="C3849" t="s">
        <v>1158</v>
      </c>
      <c r="D3849" t="s">
        <v>194</v>
      </c>
      <c r="E3849">
        <v>1</v>
      </c>
      <c r="F3849">
        <v>61778281</v>
      </c>
      <c r="G3849" t="s">
        <v>5284</v>
      </c>
      <c r="H3849" s="6">
        <v>45694</v>
      </c>
      <c r="I3849" s="3">
        <v>1800</v>
      </c>
      <c r="J3849" t="s">
        <v>82</v>
      </c>
      <c r="K3849" t="s">
        <v>5285</v>
      </c>
      <c r="L3849">
        <v>7</v>
      </c>
      <c r="M3849" t="s">
        <v>232</v>
      </c>
      <c r="N3849" s="3">
        <v>2500</v>
      </c>
      <c r="O3849">
        <v>8</v>
      </c>
      <c r="P3849" t="s">
        <v>5266</v>
      </c>
      <c r="Q3849" t="s">
        <v>27</v>
      </c>
      <c r="R3849" t="s">
        <v>61</v>
      </c>
      <c r="S3849" s="3">
        <v>595877567</v>
      </c>
      <c r="T3849" s="3">
        <f>Tabla1[[#This Row],[OS-Valor Unitario]]-Tabla1[[#This Row],[costo_antes_iva]]</f>
        <v>700</v>
      </c>
      <c r="U3849" s="3">
        <f>Tabla1[[#This Row],[OS-Valor Unitario]]*Tabla1[[#This Row],[OS-Cantidad]]</f>
        <v>20000</v>
      </c>
      <c r="V3849" s="3">
        <f>Tabla1[[#This Row],[costo_antes_iva]]*Tabla1[[#This Row],[OS-Cantidad]]</f>
        <v>14400</v>
      </c>
      <c r="W3849" s="3">
        <f>Tabla1[[#This Row],[Valor total OS]]-Tabla1[[#This Row],[valor total op]]</f>
        <v>5600</v>
      </c>
    </row>
    <row r="3850" spans="1:23" x14ac:dyDescent="0.3">
      <c r="A3850">
        <v>5863</v>
      </c>
      <c r="B3850" t="s">
        <v>5283</v>
      </c>
      <c r="C3850" t="s">
        <v>55</v>
      </c>
      <c r="D3850" t="s">
        <v>194</v>
      </c>
      <c r="E3850">
        <v>2</v>
      </c>
      <c r="F3850">
        <v>61778293</v>
      </c>
      <c r="G3850" t="s">
        <v>5284</v>
      </c>
      <c r="H3850" s="6">
        <v>45694</v>
      </c>
      <c r="I3850" s="3">
        <v>4500</v>
      </c>
      <c r="J3850" t="s">
        <v>23</v>
      </c>
      <c r="K3850" t="s">
        <v>5285</v>
      </c>
      <c r="L3850">
        <v>7</v>
      </c>
      <c r="M3850" t="s">
        <v>287</v>
      </c>
      <c r="N3850" s="3">
        <v>8500</v>
      </c>
      <c r="O3850">
        <v>8</v>
      </c>
      <c r="P3850" t="s">
        <v>5266</v>
      </c>
      <c r="Q3850" t="s">
        <v>27</v>
      </c>
      <c r="R3850" t="s">
        <v>61</v>
      </c>
      <c r="S3850" s="3">
        <v>595877567</v>
      </c>
      <c r="T3850" s="3">
        <f>Tabla1[[#This Row],[OS-Valor Unitario]]-Tabla1[[#This Row],[costo_antes_iva]]</f>
        <v>4000</v>
      </c>
      <c r="U3850" s="3">
        <f>Tabla1[[#This Row],[OS-Valor Unitario]]*Tabla1[[#This Row],[OS-Cantidad]]</f>
        <v>68000</v>
      </c>
      <c r="V3850" s="3">
        <f>Tabla1[[#This Row],[costo_antes_iva]]*Tabla1[[#This Row],[OS-Cantidad]]</f>
        <v>36000</v>
      </c>
      <c r="W3850" s="3">
        <f>Tabla1[[#This Row],[Valor total OS]]-Tabla1[[#This Row],[valor total op]]</f>
        <v>32000</v>
      </c>
    </row>
    <row r="3851" spans="1:23" x14ac:dyDescent="0.3">
      <c r="A3851">
        <v>5863</v>
      </c>
      <c r="B3851" t="s">
        <v>5283</v>
      </c>
      <c r="C3851" t="s">
        <v>55</v>
      </c>
      <c r="D3851" t="s">
        <v>194</v>
      </c>
      <c r="E3851">
        <v>2</v>
      </c>
      <c r="F3851">
        <v>61778293</v>
      </c>
      <c r="G3851" t="s">
        <v>5284</v>
      </c>
      <c r="H3851" s="6">
        <v>45694</v>
      </c>
      <c r="I3851" s="3">
        <v>1800</v>
      </c>
      <c r="J3851" t="s">
        <v>82</v>
      </c>
      <c r="K3851" t="s">
        <v>5285</v>
      </c>
      <c r="L3851">
        <v>7</v>
      </c>
      <c r="M3851" t="s">
        <v>232</v>
      </c>
      <c r="N3851" s="3">
        <v>2500</v>
      </c>
      <c r="O3851">
        <v>8</v>
      </c>
      <c r="P3851" t="s">
        <v>5266</v>
      </c>
      <c r="Q3851" t="s">
        <v>27</v>
      </c>
      <c r="R3851" t="s">
        <v>61</v>
      </c>
      <c r="S3851" s="3">
        <v>595877567</v>
      </c>
      <c r="T3851" s="3">
        <f>Tabla1[[#This Row],[OS-Valor Unitario]]-Tabla1[[#This Row],[costo_antes_iva]]</f>
        <v>700</v>
      </c>
      <c r="U3851" s="3">
        <f>Tabla1[[#This Row],[OS-Valor Unitario]]*Tabla1[[#This Row],[OS-Cantidad]]</f>
        <v>20000</v>
      </c>
      <c r="V3851" s="3">
        <f>Tabla1[[#This Row],[costo_antes_iva]]*Tabla1[[#This Row],[OS-Cantidad]]</f>
        <v>14400</v>
      </c>
      <c r="W3851" s="3">
        <f>Tabla1[[#This Row],[Valor total OS]]-Tabla1[[#This Row],[valor total op]]</f>
        <v>5600</v>
      </c>
    </row>
    <row r="3852" spans="1:23" x14ac:dyDescent="0.3">
      <c r="A3852">
        <v>5863</v>
      </c>
      <c r="B3852" t="s">
        <v>5283</v>
      </c>
      <c r="C3852" t="s">
        <v>30</v>
      </c>
      <c r="D3852" t="s">
        <v>194</v>
      </c>
      <c r="E3852">
        <v>1</v>
      </c>
      <c r="F3852">
        <v>61778316</v>
      </c>
      <c r="G3852" t="s">
        <v>5284</v>
      </c>
      <c r="H3852" s="6">
        <v>45694</v>
      </c>
      <c r="I3852" s="3">
        <v>8500</v>
      </c>
      <c r="J3852" t="s">
        <v>23</v>
      </c>
      <c r="K3852" t="s">
        <v>5285</v>
      </c>
      <c r="L3852">
        <v>7</v>
      </c>
      <c r="M3852" t="s">
        <v>287</v>
      </c>
      <c r="N3852" s="3">
        <v>8500</v>
      </c>
      <c r="O3852">
        <v>8</v>
      </c>
      <c r="P3852" t="s">
        <v>5266</v>
      </c>
      <c r="Q3852" t="s">
        <v>27</v>
      </c>
      <c r="R3852" t="s">
        <v>38</v>
      </c>
      <c r="S3852" s="3">
        <v>595877567</v>
      </c>
      <c r="T3852" s="3">
        <f>Tabla1[[#This Row],[OS-Valor Unitario]]-Tabla1[[#This Row],[costo_antes_iva]]</f>
        <v>0</v>
      </c>
      <c r="U3852" s="3">
        <f>Tabla1[[#This Row],[OS-Valor Unitario]]*Tabla1[[#This Row],[OS-Cantidad]]</f>
        <v>68000</v>
      </c>
      <c r="V3852" s="3">
        <f>Tabla1[[#This Row],[costo_antes_iva]]*Tabla1[[#This Row],[OS-Cantidad]]</f>
        <v>68000</v>
      </c>
      <c r="W3852" s="3">
        <f>Tabla1[[#This Row],[Valor total OS]]-Tabla1[[#This Row],[valor total op]]</f>
        <v>0</v>
      </c>
    </row>
    <row r="3853" spans="1:23" x14ac:dyDescent="0.3">
      <c r="A3853">
        <v>5863</v>
      </c>
      <c r="B3853" t="s">
        <v>5283</v>
      </c>
      <c r="C3853" t="s">
        <v>30</v>
      </c>
      <c r="D3853" t="s">
        <v>194</v>
      </c>
      <c r="E3853">
        <v>1</v>
      </c>
      <c r="F3853">
        <v>61778316</v>
      </c>
      <c r="G3853" t="s">
        <v>5284</v>
      </c>
      <c r="H3853" s="6">
        <v>45694</v>
      </c>
      <c r="I3853" s="3">
        <v>1800</v>
      </c>
      <c r="J3853" t="s">
        <v>82</v>
      </c>
      <c r="K3853" t="s">
        <v>5285</v>
      </c>
      <c r="L3853">
        <v>7</v>
      </c>
      <c r="M3853" t="s">
        <v>232</v>
      </c>
      <c r="N3853" s="3">
        <v>2500</v>
      </c>
      <c r="O3853">
        <v>8</v>
      </c>
      <c r="P3853" t="s">
        <v>5266</v>
      </c>
      <c r="Q3853" t="s">
        <v>27</v>
      </c>
      <c r="R3853" t="s">
        <v>38</v>
      </c>
      <c r="S3853" s="3">
        <v>595877567</v>
      </c>
      <c r="T3853" s="3">
        <f>Tabla1[[#This Row],[OS-Valor Unitario]]-Tabla1[[#This Row],[costo_antes_iva]]</f>
        <v>700</v>
      </c>
      <c r="U3853" s="3">
        <f>Tabla1[[#This Row],[OS-Valor Unitario]]*Tabla1[[#This Row],[OS-Cantidad]]</f>
        <v>20000</v>
      </c>
      <c r="V3853" s="3">
        <f>Tabla1[[#This Row],[costo_antes_iva]]*Tabla1[[#This Row],[OS-Cantidad]]</f>
        <v>14400</v>
      </c>
      <c r="W3853" s="3">
        <f>Tabla1[[#This Row],[Valor total OS]]-Tabla1[[#This Row],[valor total op]]</f>
        <v>5600</v>
      </c>
    </row>
    <row r="3854" spans="1:23" x14ac:dyDescent="0.3">
      <c r="A3854">
        <v>5863</v>
      </c>
      <c r="B3854" t="s">
        <v>5283</v>
      </c>
      <c r="C3854" t="s">
        <v>872</v>
      </c>
      <c r="D3854" t="s">
        <v>194</v>
      </c>
      <c r="E3854">
        <v>68</v>
      </c>
      <c r="F3854">
        <v>61778376</v>
      </c>
      <c r="G3854" t="s">
        <v>5284</v>
      </c>
      <c r="H3854" s="6">
        <v>45694</v>
      </c>
      <c r="I3854" s="3">
        <v>12500</v>
      </c>
      <c r="J3854" t="s">
        <v>23</v>
      </c>
      <c r="K3854" t="s">
        <v>5285</v>
      </c>
      <c r="L3854">
        <v>7</v>
      </c>
      <c r="M3854" t="s">
        <v>287</v>
      </c>
      <c r="N3854" s="3">
        <v>8500</v>
      </c>
      <c r="O3854">
        <v>8</v>
      </c>
      <c r="P3854" t="s">
        <v>5266</v>
      </c>
      <c r="Q3854" t="s">
        <v>27</v>
      </c>
      <c r="R3854" t="s">
        <v>875</v>
      </c>
      <c r="S3854" s="3">
        <v>595877567</v>
      </c>
      <c r="T3854" s="3">
        <f>Tabla1[[#This Row],[OS-Valor Unitario]]-Tabla1[[#This Row],[costo_antes_iva]]</f>
        <v>-4000</v>
      </c>
      <c r="U3854" s="3">
        <f>Tabla1[[#This Row],[OS-Valor Unitario]]*Tabla1[[#This Row],[OS-Cantidad]]</f>
        <v>68000</v>
      </c>
      <c r="V3854" s="3">
        <f>Tabla1[[#This Row],[costo_antes_iva]]*Tabla1[[#This Row],[OS-Cantidad]]</f>
        <v>100000</v>
      </c>
      <c r="W3854" s="3">
        <f>Tabla1[[#This Row],[Valor total OS]]-Tabla1[[#This Row],[valor total op]]</f>
        <v>-32000</v>
      </c>
    </row>
    <row r="3855" spans="1:23" x14ac:dyDescent="0.3">
      <c r="A3855">
        <v>5863</v>
      </c>
      <c r="B3855" t="s">
        <v>5283</v>
      </c>
      <c r="C3855" t="s">
        <v>602</v>
      </c>
      <c r="D3855" t="s">
        <v>194</v>
      </c>
      <c r="E3855">
        <v>400</v>
      </c>
      <c r="F3855">
        <v>61778336</v>
      </c>
      <c r="G3855" t="s">
        <v>5284</v>
      </c>
      <c r="H3855" s="6">
        <v>45694</v>
      </c>
      <c r="I3855" s="3">
        <v>8500</v>
      </c>
      <c r="J3855" t="s">
        <v>23</v>
      </c>
      <c r="K3855" t="s">
        <v>5285</v>
      </c>
      <c r="L3855">
        <v>7</v>
      </c>
      <c r="M3855" t="s">
        <v>287</v>
      </c>
      <c r="N3855" s="3">
        <v>8500</v>
      </c>
      <c r="O3855">
        <v>8</v>
      </c>
      <c r="P3855" t="s">
        <v>5266</v>
      </c>
      <c r="Q3855" t="s">
        <v>27</v>
      </c>
      <c r="R3855" t="s">
        <v>38</v>
      </c>
      <c r="S3855" s="3">
        <v>595877567</v>
      </c>
      <c r="T3855" s="3">
        <f>Tabla1[[#This Row],[OS-Valor Unitario]]-Tabla1[[#This Row],[costo_antes_iva]]</f>
        <v>0</v>
      </c>
      <c r="U3855" s="3">
        <f>Tabla1[[#This Row],[OS-Valor Unitario]]*Tabla1[[#This Row],[OS-Cantidad]]</f>
        <v>68000</v>
      </c>
      <c r="V3855" s="3">
        <f>Tabla1[[#This Row],[costo_antes_iva]]*Tabla1[[#This Row],[OS-Cantidad]]</f>
        <v>68000</v>
      </c>
      <c r="W3855" s="3">
        <f>Tabla1[[#This Row],[Valor total OS]]-Tabla1[[#This Row],[valor total op]]</f>
        <v>0</v>
      </c>
    </row>
    <row r="3856" spans="1:23" x14ac:dyDescent="0.3">
      <c r="A3856">
        <v>5863</v>
      </c>
      <c r="B3856" t="s">
        <v>5283</v>
      </c>
      <c r="C3856" t="s">
        <v>602</v>
      </c>
      <c r="D3856" t="s">
        <v>194</v>
      </c>
      <c r="E3856">
        <v>400</v>
      </c>
      <c r="F3856">
        <v>61778336</v>
      </c>
      <c r="G3856" t="s">
        <v>5284</v>
      </c>
      <c r="H3856" s="6">
        <v>45694</v>
      </c>
      <c r="I3856" s="3">
        <v>1800</v>
      </c>
      <c r="J3856" t="s">
        <v>82</v>
      </c>
      <c r="K3856" t="s">
        <v>5285</v>
      </c>
      <c r="L3856">
        <v>7</v>
      </c>
      <c r="M3856" t="s">
        <v>232</v>
      </c>
      <c r="N3856" s="3">
        <v>2500</v>
      </c>
      <c r="O3856">
        <v>8</v>
      </c>
      <c r="P3856" t="s">
        <v>5266</v>
      </c>
      <c r="Q3856" t="s">
        <v>27</v>
      </c>
      <c r="R3856" t="s">
        <v>38</v>
      </c>
      <c r="S3856" s="3">
        <v>595877567</v>
      </c>
      <c r="T3856" s="3">
        <f>Tabla1[[#This Row],[OS-Valor Unitario]]-Tabla1[[#This Row],[costo_antes_iva]]</f>
        <v>700</v>
      </c>
      <c r="U3856" s="3">
        <f>Tabla1[[#This Row],[OS-Valor Unitario]]*Tabla1[[#This Row],[OS-Cantidad]]</f>
        <v>20000</v>
      </c>
      <c r="V3856" s="3">
        <f>Tabla1[[#This Row],[costo_antes_iva]]*Tabla1[[#This Row],[OS-Cantidad]]</f>
        <v>14400</v>
      </c>
      <c r="W3856" s="3">
        <f>Tabla1[[#This Row],[Valor total OS]]-Tabla1[[#This Row],[valor total op]]</f>
        <v>5600</v>
      </c>
    </row>
    <row r="3857" spans="1:23" x14ac:dyDescent="0.3">
      <c r="A3857">
        <v>5863</v>
      </c>
      <c r="B3857" t="s">
        <v>5283</v>
      </c>
      <c r="C3857" t="s">
        <v>30</v>
      </c>
      <c r="D3857" t="s">
        <v>194</v>
      </c>
      <c r="E3857">
        <v>1</v>
      </c>
      <c r="F3857">
        <v>61778366</v>
      </c>
      <c r="G3857" t="s">
        <v>5284</v>
      </c>
      <c r="H3857" s="6">
        <v>45694</v>
      </c>
      <c r="I3857" s="3">
        <v>8500</v>
      </c>
      <c r="J3857" t="s">
        <v>23</v>
      </c>
      <c r="K3857" t="s">
        <v>5285</v>
      </c>
      <c r="L3857">
        <v>7</v>
      </c>
      <c r="M3857" t="s">
        <v>287</v>
      </c>
      <c r="N3857" s="3">
        <v>8500</v>
      </c>
      <c r="O3857">
        <v>8</v>
      </c>
      <c r="P3857" t="s">
        <v>5266</v>
      </c>
      <c r="Q3857" t="s">
        <v>27</v>
      </c>
      <c r="R3857" t="s">
        <v>38</v>
      </c>
      <c r="S3857" s="3">
        <v>595877567</v>
      </c>
      <c r="T3857" s="3">
        <f>Tabla1[[#This Row],[OS-Valor Unitario]]-Tabla1[[#This Row],[costo_antes_iva]]</f>
        <v>0</v>
      </c>
      <c r="U3857" s="3">
        <f>Tabla1[[#This Row],[OS-Valor Unitario]]*Tabla1[[#This Row],[OS-Cantidad]]</f>
        <v>68000</v>
      </c>
      <c r="V3857" s="3">
        <f>Tabla1[[#This Row],[costo_antes_iva]]*Tabla1[[#This Row],[OS-Cantidad]]</f>
        <v>68000</v>
      </c>
      <c r="W3857" s="3">
        <f>Tabla1[[#This Row],[Valor total OS]]-Tabla1[[#This Row],[valor total op]]</f>
        <v>0</v>
      </c>
    </row>
    <row r="3858" spans="1:23" x14ac:dyDescent="0.3">
      <c r="A3858">
        <v>5863</v>
      </c>
      <c r="B3858" t="s">
        <v>5283</v>
      </c>
      <c r="C3858" t="s">
        <v>30</v>
      </c>
      <c r="D3858" t="s">
        <v>194</v>
      </c>
      <c r="E3858">
        <v>1</v>
      </c>
      <c r="F3858">
        <v>61778366</v>
      </c>
      <c r="G3858" t="s">
        <v>5284</v>
      </c>
      <c r="H3858" s="6">
        <v>45694</v>
      </c>
      <c r="I3858" s="3">
        <v>1800</v>
      </c>
      <c r="J3858" t="s">
        <v>82</v>
      </c>
      <c r="K3858" t="s">
        <v>5285</v>
      </c>
      <c r="L3858">
        <v>7</v>
      </c>
      <c r="M3858" t="s">
        <v>232</v>
      </c>
      <c r="N3858" s="3">
        <v>2500</v>
      </c>
      <c r="O3858">
        <v>8</v>
      </c>
      <c r="P3858" t="s">
        <v>5266</v>
      </c>
      <c r="Q3858" t="s">
        <v>27</v>
      </c>
      <c r="R3858" t="s">
        <v>38</v>
      </c>
      <c r="S3858" s="3">
        <v>595877567</v>
      </c>
      <c r="T3858" s="3">
        <f>Tabla1[[#This Row],[OS-Valor Unitario]]-Tabla1[[#This Row],[costo_antes_iva]]</f>
        <v>700</v>
      </c>
      <c r="U3858" s="3">
        <f>Tabla1[[#This Row],[OS-Valor Unitario]]*Tabla1[[#This Row],[OS-Cantidad]]</f>
        <v>20000</v>
      </c>
      <c r="V3858" s="3">
        <f>Tabla1[[#This Row],[costo_antes_iva]]*Tabla1[[#This Row],[OS-Cantidad]]</f>
        <v>14400</v>
      </c>
      <c r="W3858" s="3">
        <f>Tabla1[[#This Row],[Valor total OS]]-Tabla1[[#This Row],[valor total op]]</f>
        <v>5600</v>
      </c>
    </row>
    <row r="3859" spans="1:23" x14ac:dyDescent="0.3">
      <c r="A3859">
        <v>5863</v>
      </c>
      <c r="B3859" t="s">
        <v>5283</v>
      </c>
      <c r="C3859" t="s">
        <v>20</v>
      </c>
      <c r="D3859" t="s">
        <v>194</v>
      </c>
      <c r="E3859">
        <v>146</v>
      </c>
      <c r="F3859">
        <v>61778411</v>
      </c>
      <c r="G3859" t="s">
        <v>5284</v>
      </c>
      <c r="H3859" s="6">
        <v>45694</v>
      </c>
      <c r="I3859" s="3">
        <v>5000</v>
      </c>
      <c r="J3859" t="s">
        <v>23</v>
      </c>
      <c r="K3859" t="s">
        <v>5285</v>
      </c>
      <c r="L3859">
        <v>7</v>
      </c>
      <c r="M3859" t="s">
        <v>287</v>
      </c>
      <c r="N3859" s="3">
        <v>8500</v>
      </c>
      <c r="O3859">
        <v>8</v>
      </c>
      <c r="P3859" t="s">
        <v>5266</v>
      </c>
      <c r="Q3859" t="s">
        <v>27</v>
      </c>
      <c r="R3859" t="s">
        <v>28</v>
      </c>
      <c r="S3859" s="3">
        <v>595877567</v>
      </c>
      <c r="T3859" s="3">
        <f>Tabla1[[#This Row],[OS-Valor Unitario]]-Tabla1[[#This Row],[costo_antes_iva]]</f>
        <v>3500</v>
      </c>
      <c r="U3859" s="3">
        <f>Tabla1[[#This Row],[OS-Valor Unitario]]*Tabla1[[#This Row],[OS-Cantidad]]</f>
        <v>68000</v>
      </c>
      <c r="V3859" s="3">
        <f>Tabla1[[#This Row],[costo_antes_iva]]*Tabla1[[#This Row],[OS-Cantidad]]</f>
        <v>40000</v>
      </c>
      <c r="W3859" s="3">
        <f>Tabla1[[#This Row],[Valor total OS]]-Tabla1[[#This Row],[valor total op]]</f>
        <v>28000</v>
      </c>
    </row>
    <row r="3860" spans="1:23" x14ac:dyDescent="0.3">
      <c r="A3860">
        <v>5863</v>
      </c>
      <c r="B3860" t="s">
        <v>5283</v>
      </c>
      <c r="C3860" t="s">
        <v>78</v>
      </c>
      <c r="D3860" t="s">
        <v>194</v>
      </c>
      <c r="E3860">
        <v>855</v>
      </c>
      <c r="F3860">
        <v>61778425</v>
      </c>
      <c r="G3860" t="s">
        <v>5284</v>
      </c>
      <c r="H3860" s="6">
        <v>45694</v>
      </c>
      <c r="I3860" s="3">
        <v>4500</v>
      </c>
      <c r="J3860" t="s">
        <v>23</v>
      </c>
      <c r="K3860" t="s">
        <v>5285</v>
      </c>
      <c r="L3860">
        <v>7</v>
      </c>
      <c r="M3860" t="s">
        <v>287</v>
      </c>
      <c r="N3860" s="3">
        <v>8500</v>
      </c>
      <c r="O3860">
        <v>8</v>
      </c>
      <c r="P3860" t="s">
        <v>5266</v>
      </c>
      <c r="Q3860" t="s">
        <v>27</v>
      </c>
      <c r="R3860" t="s">
        <v>61</v>
      </c>
      <c r="S3860" s="3">
        <v>595877567</v>
      </c>
      <c r="T3860" s="3">
        <f>Tabla1[[#This Row],[OS-Valor Unitario]]-Tabla1[[#This Row],[costo_antes_iva]]</f>
        <v>4000</v>
      </c>
      <c r="U3860" s="3">
        <f>Tabla1[[#This Row],[OS-Valor Unitario]]*Tabla1[[#This Row],[OS-Cantidad]]</f>
        <v>68000</v>
      </c>
      <c r="V3860" s="3">
        <f>Tabla1[[#This Row],[costo_antes_iva]]*Tabla1[[#This Row],[OS-Cantidad]]</f>
        <v>36000</v>
      </c>
      <c r="W3860" s="3">
        <f>Tabla1[[#This Row],[Valor total OS]]-Tabla1[[#This Row],[valor total op]]</f>
        <v>32000</v>
      </c>
    </row>
    <row r="3861" spans="1:23" x14ac:dyDescent="0.3">
      <c r="A3861">
        <v>5863</v>
      </c>
      <c r="B3861" t="s">
        <v>5283</v>
      </c>
      <c r="C3861" t="s">
        <v>78</v>
      </c>
      <c r="D3861" t="s">
        <v>194</v>
      </c>
      <c r="E3861">
        <v>855</v>
      </c>
      <c r="F3861">
        <v>61778425</v>
      </c>
      <c r="G3861" t="s">
        <v>5284</v>
      </c>
      <c r="H3861" s="6">
        <v>45694</v>
      </c>
      <c r="I3861" s="3">
        <v>1800</v>
      </c>
      <c r="J3861" t="s">
        <v>82</v>
      </c>
      <c r="K3861" t="s">
        <v>5285</v>
      </c>
      <c r="L3861">
        <v>7</v>
      </c>
      <c r="M3861" t="s">
        <v>232</v>
      </c>
      <c r="N3861" s="3">
        <v>2500</v>
      </c>
      <c r="O3861">
        <v>8</v>
      </c>
      <c r="P3861" t="s">
        <v>5266</v>
      </c>
      <c r="Q3861" t="s">
        <v>27</v>
      </c>
      <c r="R3861" t="s">
        <v>61</v>
      </c>
      <c r="S3861" s="3">
        <v>595877567</v>
      </c>
      <c r="T3861" s="3">
        <f>Tabla1[[#This Row],[OS-Valor Unitario]]-Tabla1[[#This Row],[costo_antes_iva]]</f>
        <v>700</v>
      </c>
      <c r="U3861" s="3">
        <f>Tabla1[[#This Row],[OS-Valor Unitario]]*Tabla1[[#This Row],[OS-Cantidad]]</f>
        <v>20000</v>
      </c>
      <c r="V3861" s="3">
        <f>Tabla1[[#This Row],[costo_antes_iva]]*Tabla1[[#This Row],[OS-Cantidad]]</f>
        <v>14400</v>
      </c>
      <c r="W3861" s="3">
        <f>Tabla1[[#This Row],[Valor total OS]]-Tabla1[[#This Row],[valor total op]]</f>
        <v>5600</v>
      </c>
    </row>
    <row r="3862" spans="1:23" x14ac:dyDescent="0.3">
      <c r="A3862">
        <v>5863</v>
      </c>
      <c r="B3862" t="s">
        <v>5283</v>
      </c>
      <c r="C3862" t="s">
        <v>78</v>
      </c>
      <c r="D3862" t="s">
        <v>194</v>
      </c>
      <c r="E3862">
        <v>609</v>
      </c>
      <c r="F3862">
        <v>61778434</v>
      </c>
      <c r="G3862" t="s">
        <v>5284</v>
      </c>
      <c r="H3862" s="6">
        <v>45694</v>
      </c>
      <c r="I3862" s="3">
        <v>4500</v>
      </c>
      <c r="J3862" t="s">
        <v>23</v>
      </c>
      <c r="K3862" t="s">
        <v>5285</v>
      </c>
      <c r="L3862">
        <v>7</v>
      </c>
      <c r="M3862" t="s">
        <v>287</v>
      </c>
      <c r="N3862" s="3">
        <v>8500</v>
      </c>
      <c r="O3862">
        <v>8</v>
      </c>
      <c r="P3862" t="s">
        <v>5266</v>
      </c>
      <c r="Q3862" t="s">
        <v>27</v>
      </c>
      <c r="R3862" t="s">
        <v>61</v>
      </c>
      <c r="S3862" s="3">
        <v>595877567</v>
      </c>
      <c r="T3862" s="3">
        <f>Tabla1[[#This Row],[OS-Valor Unitario]]-Tabla1[[#This Row],[costo_antes_iva]]</f>
        <v>4000</v>
      </c>
      <c r="U3862" s="3">
        <f>Tabla1[[#This Row],[OS-Valor Unitario]]*Tabla1[[#This Row],[OS-Cantidad]]</f>
        <v>68000</v>
      </c>
      <c r="V3862" s="3">
        <f>Tabla1[[#This Row],[costo_antes_iva]]*Tabla1[[#This Row],[OS-Cantidad]]</f>
        <v>36000</v>
      </c>
      <c r="W3862" s="3">
        <f>Tabla1[[#This Row],[Valor total OS]]-Tabla1[[#This Row],[valor total op]]</f>
        <v>32000</v>
      </c>
    </row>
    <row r="3863" spans="1:23" x14ac:dyDescent="0.3">
      <c r="A3863">
        <v>5863</v>
      </c>
      <c r="B3863" t="s">
        <v>5283</v>
      </c>
      <c r="C3863" t="s">
        <v>78</v>
      </c>
      <c r="D3863" t="s">
        <v>194</v>
      </c>
      <c r="E3863">
        <v>2128</v>
      </c>
      <c r="F3863">
        <v>61778443</v>
      </c>
      <c r="G3863" t="s">
        <v>5284</v>
      </c>
      <c r="H3863" s="6">
        <v>45694</v>
      </c>
      <c r="I3863" s="3">
        <v>4500</v>
      </c>
      <c r="J3863" t="s">
        <v>23</v>
      </c>
      <c r="K3863" t="s">
        <v>5285</v>
      </c>
      <c r="L3863">
        <v>7</v>
      </c>
      <c r="M3863" t="s">
        <v>287</v>
      </c>
      <c r="N3863" s="3">
        <v>8500</v>
      </c>
      <c r="O3863">
        <v>8</v>
      </c>
      <c r="P3863" t="s">
        <v>5266</v>
      </c>
      <c r="Q3863" t="s">
        <v>27</v>
      </c>
      <c r="R3863" t="s">
        <v>61</v>
      </c>
      <c r="S3863" s="3">
        <v>595877567</v>
      </c>
      <c r="T3863" s="3">
        <f>Tabla1[[#This Row],[OS-Valor Unitario]]-Tabla1[[#This Row],[costo_antes_iva]]</f>
        <v>4000</v>
      </c>
      <c r="U3863" s="3">
        <f>Tabla1[[#This Row],[OS-Valor Unitario]]*Tabla1[[#This Row],[OS-Cantidad]]</f>
        <v>68000</v>
      </c>
      <c r="V3863" s="3">
        <f>Tabla1[[#This Row],[costo_antes_iva]]*Tabla1[[#This Row],[OS-Cantidad]]</f>
        <v>36000</v>
      </c>
      <c r="W3863" s="3">
        <f>Tabla1[[#This Row],[Valor total OS]]-Tabla1[[#This Row],[valor total op]]</f>
        <v>32000</v>
      </c>
    </row>
    <row r="3864" spans="1:23" x14ac:dyDescent="0.3">
      <c r="A3864">
        <v>5863</v>
      </c>
      <c r="B3864" t="s">
        <v>5283</v>
      </c>
      <c r="C3864" t="s">
        <v>78</v>
      </c>
      <c r="D3864" t="s">
        <v>194</v>
      </c>
      <c r="E3864">
        <v>2128</v>
      </c>
      <c r="F3864">
        <v>61778443</v>
      </c>
      <c r="G3864" t="s">
        <v>5284</v>
      </c>
      <c r="H3864" s="6">
        <v>45694</v>
      </c>
      <c r="I3864" s="3">
        <v>1800</v>
      </c>
      <c r="J3864" t="s">
        <v>82</v>
      </c>
      <c r="K3864" t="s">
        <v>5285</v>
      </c>
      <c r="L3864">
        <v>7</v>
      </c>
      <c r="M3864" t="s">
        <v>232</v>
      </c>
      <c r="N3864" s="3">
        <v>2500</v>
      </c>
      <c r="O3864">
        <v>8</v>
      </c>
      <c r="P3864" t="s">
        <v>5266</v>
      </c>
      <c r="Q3864" t="s">
        <v>27</v>
      </c>
      <c r="R3864" t="s">
        <v>61</v>
      </c>
      <c r="S3864" s="3">
        <v>595877567</v>
      </c>
      <c r="T3864" s="3">
        <f>Tabla1[[#This Row],[OS-Valor Unitario]]-Tabla1[[#This Row],[costo_antes_iva]]</f>
        <v>700</v>
      </c>
      <c r="U3864" s="3">
        <f>Tabla1[[#This Row],[OS-Valor Unitario]]*Tabla1[[#This Row],[OS-Cantidad]]</f>
        <v>20000</v>
      </c>
      <c r="V3864" s="3">
        <f>Tabla1[[#This Row],[costo_antes_iva]]*Tabla1[[#This Row],[OS-Cantidad]]</f>
        <v>14400</v>
      </c>
      <c r="W3864" s="3">
        <f>Tabla1[[#This Row],[Valor total OS]]-Tabla1[[#This Row],[valor total op]]</f>
        <v>5600</v>
      </c>
    </row>
    <row r="3865" spans="1:23" x14ac:dyDescent="0.3">
      <c r="A3865">
        <v>5863</v>
      </c>
      <c r="B3865" t="s">
        <v>5283</v>
      </c>
      <c r="C3865" t="s">
        <v>602</v>
      </c>
      <c r="D3865" t="s">
        <v>194</v>
      </c>
      <c r="E3865">
        <v>4</v>
      </c>
      <c r="F3865">
        <v>61743658</v>
      </c>
      <c r="G3865" t="s">
        <v>5284</v>
      </c>
      <c r="H3865" s="6">
        <v>45693</v>
      </c>
      <c r="I3865" s="3">
        <v>9000</v>
      </c>
      <c r="J3865" t="s">
        <v>23</v>
      </c>
      <c r="K3865" t="s">
        <v>5285</v>
      </c>
      <c r="L3865">
        <v>7</v>
      </c>
      <c r="M3865" t="s">
        <v>287</v>
      </c>
      <c r="N3865" s="3">
        <v>8500</v>
      </c>
      <c r="O3865">
        <v>8</v>
      </c>
      <c r="P3865" t="s">
        <v>5266</v>
      </c>
      <c r="Q3865" t="s">
        <v>27</v>
      </c>
      <c r="R3865" t="s">
        <v>38</v>
      </c>
      <c r="S3865" s="3">
        <v>595877567</v>
      </c>
      <c r="T3865" s="3">
        <f>Tabla1[[#This Row],[OS-Valor Unitario]]-Tabla1[[#This Row],[costo_antes_iva]]</f>
        <v>-500</v>
      </c>
      <c r="U3865" s="3">
        <f>Tabla1[[#This Row],[OS-Valor Unitario]]*Tabla1[[#This Row],[OS-Cantidad]]</f>
        <v>68000</v>
      </c>
      <c r="V3865" s="3">
        <f>Tabla1[[#This Row],[costo_antes_iva]]*Tabla1[[#This Row],[OS-Cantidad]]</f>
        <v>72000</v>
      </c>
      <c r="W3865" s="3">
        <f>Tabla1[[#This Row],[Valor total OS]]-Tabla1[[#This Row],[valor total op]]</f>
        <v>-4000</v>
      </c>
    </row>
    <row r="3866" spans="1:23" x14ac:dyDescent="0.3">
      <c r="A3866">
        <v>5863</v>
      </c>
      <c r="B3866" t="s">
        <v>5283</v>
      </c>
      <c r="C3866" t="s">
        <v>602</v>
      </c>
      <c r="D3866" t="s">
        <v>194</v>
      </c>
      <c r="E3866">
        <v>4</v>
      </c>
      <c r="F3866">
        <v>61743658</v>
      </c>
      <c r="G3866" t="s">
        <v>5284</v>
      </c>
      <c r="H3866" s="6">
        <v>45693</v>
      </c>
      <c r="I3866" s="3">
        <v>3400</v>
      </c>
      <c r="J3866" t="s">
        <v>82</v>
      </c>
      <c r="K3866" t="s">
        <v>5285</v>
      </c>
      <c r="L3866">
        <v>7</v>
      </c>
      <c r="M3866" t="s">
        <v>232</v>
      </c>
      <c r="N3866" s="3">
        <v>2500</v>
      </c>
      <c r="O3866">
        <v>8</v>
      </c>
      <c r="P3866" t="s">
        <v>5266</v>
      </c>
      <c r="Q3866" t="s">
        <v>27</v>
      </c>
      <c r="R3866" t="s">
        <v>38</v>
      </c>
      <c r="S3866" s="3">
        <v>595877567</v>
      </c>
      <c r="T3866" s="3">
        <f>Tabla1[[#This Row],[OS-Valor Unitario]]-Tabla1[[#This Row],[costo_antes_iva]]</f>
        <v>-900</v>
      </c>
      <c r="U3866" s="3">
        <f>Tabla1[[#This Row],[OS-Valor Unitario]]*Tabla1[[#This Row],[OS-Cantidad]]</f>
        <v>20000</v>
      </c>
      <c r="V3866" s="3">
        <f>Tabla1[[#This Row],[costo_antes_iva]]*Tabla1[[#This Row],[OS-Cantidad]]</f>
        <v>27200</v>
      </c>
      <c r="W3866" s="3">
        <f>Tabla1[[#This Row],[Valor total OS]]-Tabla1[[#This Row],[valor total op]]</f>
        <v>-7200</v>
      </c>
    </row>
    <row r="3867" spans="1:23" x14ac:dyDescent="0.3">
      <c r="A3867">
        <v>5863</v>
      </c>
      <c r="B3867" t="s">
        <v>5286</v>
      </c>
      <c r="C3867" t="s">
        <v>602</v>
      </c>
      <c r="D3867" t="s">
        <v>194</v>
      </c>
      <c r="E3867">
        <v>20</v>
      </c>
      <c r="F3867">
        <v>61716878</v>
      </c>
      <c r="G3867" t="s">
        <v>5287</v>
      </c>
      <c r="H3867" s="6">
        <v>45692</v>
      </c>
      <c r="I3867" s="3">
        <v>9000</v>
      </c>
      <c r="J3867" t="s">
        <v>23</v>
      </c>
      <c r="K3867" t="s">
        <v>5288</v>
      </c>
      <c r="L3867">
        <v>8</v>
      </c>
      <c r="M3867" t="s">
        <v>287</v>
      </c>
      <c r="N3867" s="3">
        <v>8500</v>
      </c>
      <c r="O3867">
        <v>4</v>
      </c>
      <c r="P3867" t="s">
        <v>5266</v>
      </c>
      <c r="Q3867" t="s">
        <v>27</v>
      </c>
      <c r="R3867" t="s">
        <v>38</v>
      </c>
      <c r="S3867" s="3">
        <v>595877567</v>
      </c>
      <c r="T3867" s="3">
        <f>Tabla1[[#This Row],[OS-Valor Unitario]]-Tabla1[[#This Row],[costo_antes_iva]]</f>
        <v>-500</v>
      </c>
      <c r="U3867" s="3">
        <f>Tabla1[[#This Row],[OS-Valor Unitario]]*Tabla1[[#This Row],[OS-Cantidad]]</f>
        <v>34000</v>
      </c>
      <c r="V3867" s="3">
        <f>Tabla1[[#This Row],[costo_antes_iva]]*Tabla1[[#This Row],[OS-Cantidad]]</f>
        <v>36000</v>
      </c>
      <c r="W3867" s="3">
        <f>Tabla1[[#This Row],[Valor total OS]]-Tabla1[[#This Row],[valor total op]]</f>
        <v>-2000</v>
      </c>
    </row>
    <row r="3868" spans="1:23" x14ac:dyDescent="0.3">
      <c r="A3868">
        <v>5863</v>
      </c>
      <c r="B3868" t="s">
        <v>5286</v>
      </c>
      <c r="C3868" t="s">
        <v>602</v>
      </c>
      <c r="D3868" t="s">
        <v>194</v>
      </c>
      <c r="E3868">
        <v>20</v>
      </c>
      <c r="F3868">
        <v>61716878</v>
      </c>
      <c r="G3868" t="s">
        <v>5287</v>
      </c>
      <c r="H3868" s="6">
        <v>45692</v>
      </c>
      <c r="I3868" s="3">
        <v>9000</v>
      </c>
      <c r="J3868" t="s">
        <v>23</v>
      </c>
      <c r="K3868" t="s">
        <v>5288</v>
      </c>
      <c r="L3868">
        <v>8</v>
      </c>
      <c r="M3868" t="s">
        <v>780</v>
      </c>
      <c r="N3868" s="3">
        <v>8500</v>
      </c>
      <c r="O3868">
        <v>20</v>
      </c>
      <c r="P3868" t="s">
        <v>5266</v>
      </c>
      <c r="Q3868" t="s">
        <v>27</v>
      </c>
      <c r="R3868" t="s">
        <v>38</v>
      </c>
      <c r="S3868" s="3">
        <v>595877567</v>
      </c>
      <c r="T3868" s="3">
        <f>Tabla1[[#This Row],[OS-Valor Unitario]]-Tabla1[[#This Row],[costo_antes_iva]]</f>
        <v>-500</v>
      </c>
      <c r="U3868" s="3">
        <f>Tabla1[[#This Row],[OS-Valor Unitario]]*Tabla1[[#This Row],[OS-Cantidad]]</f>
        <v>170000</v>
      </c>
      <c r="V3868" s="3">
        <f>Tabla1[[#This Row],[costo_antes_iva]]*Tabla1[[#This Row],[OS-Cantidad]]</f>
        <v>180000</v>
      </c>
      <c r="W3868" s="3">
        <f>Tabla1[[#This Row],[Valor total OS]]-Tabla1[[#This Row],[valor total op]]</f>
        <v>-10000</v>
      </c>
    </row>
    <row r="3869" spans="1:23" x14ac:dyDescent="0.3">
      <c r="A3869">
        <v>5863</v>
      </c>
      <c r="B3869" t="s">
        <v>5286</v>
      </c>
      <c r="C3869" t="s">
        <v>602</v>
      </c>
      <c r="D3869" t="s">
        <v>194</v>
      </c>
      <c r="E3869">
        <v>20</v>
      </c>
      <c r="F3869">
        <v>61716878</v>
      </c>
      <c r="G3869" t="s">
        <v>5287</v>
      </c>
      <c r="H3869" s="6">
        <v>45692</v>
      </c>
      <c r="I3869" s="3">
        <v>3400</v>
      </c>
      <c r="J3869" t="s">
        <v>82</v>
      </c>
      <c r="K3869" t="s">
        <v>5288</v>
      </c>
      <c r="L3869">
        <v>8</v>
      </c>
      <c r="M3869" t="s">
        <v>232</v>
      </c>
      <c r="N3869" s="3">
        <v>2500</v>
      </c>
      <c r="O3869">
        <v>24</v>
      </c>
      <c r="P3869" t="s">
        <v>5266</v>
      </c>
      <c r="Q3869" t="s">
        <v>27</v>
      </c>
      <c r="R3869" t="s">
        <v>38</v>
      </c>
      <c r="S3869" s="3">
        <v>595877567</v>
      </c>
      <c r="T3869" s="3">
        <f>Tabla1[[#This Row],[OS-Valor Unitario]]-Tabla1[[#This Row],[costo_antes_iva]]</f>
        <v>-900</v>
      </c>
      <c r="U3869" s="3">
        <f>Tabla1[[#This Row],[OS-Valor Unitario]]*Tabla1[[#This Row],[OS-Cantidad]]</f>
        <v>60000</v>
      </c>
      <c r="V3869" s="3">
        <f>Tabla1[[#This Row],[costo_antes_iva]]*Tabla1[[#This Row],[OS-Cantidad]]</f>
        <v>81600</v>
      </c>
      <c r="W3869" s="3">
        <f>Tabla1[[#This Row],[Valor total OS]]-Tabla1[[#This Row],[valor total op]]</f>
        <v>-21600</v>
      </c>
    </row>
    <row r="3870" spans="1:23" x14ac:dyDescent="0.3">
      <c r="A3870">
        <v>5863</v>
      </c>
      <c r="B3870" t="s">
        <v>5289</v>
      </c>
      <c r="C3870" t="s">
        <v>612</v>
      </c>
      <c r="D3870" t="s">
        <v>194</v>
      </c>
      <c r="E3870">
        <v>4</v>
      </c>
      <c r="F3870">
        <v>61716899</v>
      </c>
      <c r="G3870" t="s">
        <v>5290</v>
      </c>
      <c r="H3870" s="6">
        <v>45692</v>
      </c>
      <c r="I3870" s="3">
        <v>2500</v>
      </c>
      <c r="J3870" t="s">
        <v>23</v>
      </c>
      <c r="K3870" t="s">
        <v>5291</v>
      </c>
      <c r="L3870">
        <v>9</v>
      </c>
      <c r="M3870" t="s">
        <v>1564</v>
      </c>
      <c r="N3870" s="3">
        <v>5000</v>
      </c>
      <c r="O3870">
        <v>4</v>
      </c>
      <c r="P3870" t="s">
        <v>5266</v>
      </c>
      <c r="Q3870" t="s">
        <v>27</v>
      </c>
      <c r="R3870" t="s">
        <v>389</v>
      </c>
      <c r="S3870" s="3">
        <v>595877567</v>
      </c>
      <c r="T3870" s="3">
        <f>Tabla1[[#This Row],[OS-Valor Unitario]]-Tabla1[[#This Row],[costo_antes_iva]]</f>
        <v>2500</v>
      </c>
      <c r="U3870" s="3">
        <f>Tabla1[[#This Row],[OS-Valor Unitario]]*Tabla1[[#This Row],[OS-Cantidad]]</f>
        <v>20000</v>
      </c>
      <c r="V3870" s="3">
        <f>Tabla1[[#This Row],[costo_antes_iva]]*Tabla1[[#This Row],[OS-Cantidad]]</f>
        <v>10000</v>
      </c>
      <c r="W3870" s="3">
        <f>Tabla1[[#This Row],[Valor total OS]]-Tabla1[[#This Row],[valor total op]]</f>
        <v>10000</v>
      </c>
    </row>
    <row r="3871" spans="1:23" x14ac:dyDescent="0.3">
      <c r="A3871">
        <v>5863</v>
      </c>
      <c r="B3871" t="s">
        <v>5289</v>
      </c>
      <c r="C3871" t="s">
        <v>612</v>
      </c>
      <c r="D3871" t="s">
        <v>194</v>
      </c>
      <c r="E3871">
        <v>4</v>
      </c>
      <c r="F3871">
        <v>61716899</v>
      </c>
      <c r="G3871" t="s">
        <v>5290</v>
      </c>
      <c r="H3871" s="6">
        <v>45692</v>
      </c>
      <c r="I3871" s="3">
        <v>2000</v>
      </c>
      <c r="J3871" t="s">
        <v>82</v>
      </c>
      <c r="K3871" t="s">
        <v>5291</v>
      </c>
      <c r="L3871">
        <v>9</v>
      </c>
      <c r="M3871" t="s">
        <v>403</v>
      </c>
      <c r="N3871" s="3">
        <v>2000</v>
      </c>
      <c r="O3871">
        <v>4</v>
      </c>
      <c r="P3871" t="s">
        <v>5266</v>
      </c>
      <c r="Q3871" t="s">
        <v>27</v>
      </c>
      <c r="R3871" t="s">
        <v>389</v>
      </c>
      <c r="S3871" s="3">
        <v>595877567</v>
      </c>
      <c r="T3871" s="3">
        <f>Tabla1[[#This Row],[OS-Valor Unitario]]-Tabla1[[#This Row],[costo_antes_iva]]</f>
        <v>0</v>
      </c>
      <c r="U3871" s="3">
        <f>Tabla1[[#This Row],[OS-Valor Unitario]]*Tabla1[[#This Row],[OS-Cantidad]]</f>
        <v>8000</v>
      </c>
      <c r="V3871" s="3">
        <f>Tabla1[[#This Row],[costo_antes_iva]]*Tabla1[[#This Row],[OS-Cantidad]]</f>
        <v>8000</v>
      </c>
      <c r="W3871" s="3">
        <f>Tabla1[[#This Row],[Valor total OS]]-Tabla1[[#This Row],[valor total op]]</f>
        <v>0</v>
      </c>
    </row>
    <row r="3872" spans="1:23" x14ac:dyDescent="0.3">
      <c r="A3872">
        <v>5863</v>
      </c>
      <c r="B3872" t="s">
        <v>5289</v>
      </c>
      <c r="C3872" t="s">
        <v>612</v>
      </c>
      <c r="D3872" t="s">
        <v>194</v>
      </c>
      <c r="E3872">
        <v>4</v>
      </c>
      <c r="F3872">
        <v>61716899</v>
      </c>
      <c r="G3872" t="s">
        <v>5290</v>
      </c>
      <c r="H3872" s="6">
        <v>45692</v>
      </c>
      <c r="I3872" s="3">
        <v>2000</v>
      </c>
      <c r="J3872" t="s">
        <v>82</v>
      </c>
      <c r="K3872" t="s">
        <v>5291</v>
      </c>
      <c r="L3872">
        <v>9</v>
      </c>
      <c r="M3872" t="s">
        <v>232</v>
      </c>
      <c r="N3872" s="3">
        <v>1250</v>
      </c>
      <c r="O3872">
        <v>4</v>
      </c>
      <c r="P3872" t="s">
        <v>5266</v>
      </c>
      <c r="Q3872" t="s">
        <v>27</v>
      </c>
      <c r="R3872" t="s">
        <v>389</v>
      </c>
      <c r="S3872" s="3">
        <v>595877567</v>
      </c>
      <c r="T3872" s="3">
        <f>Tabla1[[#This Row],[OS-Valor Unitario]]-Tabla1[[#This Row],[costo_antes_iva]]</f>
        <v>-750</v>
      </c>
      <c r="U3872" s="3">
        <f>Tabla1[[#This Row],[OS-Valor Unitario]]*Tabla1[[#This Row],[OS-Cantidad]]</f>
        <v>5000</v>
      </c>
      <c r="V3872" s="3">
        <f>Tabla1[[#This Row],[costo_antes_iva]]*Tabla1[[#This Row],[OS-Cantidad]]</f>
        <v>8000</v>
      </c>
      <c r="W3872" s="3">
        <f>Tabla1[[#This Row],[Valor total OS]]-Tabla1[[#This Row],[valor total op]]</f>
        <v>-3000</v>
      </c>
    </row>
    <row r="3873" spans="1:23" x14ac:dyDescent="0.3">
      <c r="A3873">
        <v>5863</v>
      </c>
      <c r="B3873" t="s">
        <v>5292</v>
      </c>
      <c r="C3873" t="s">
        <v>174</v>
      </c>
      <c r="D3873" t="s">
        <v>194</v>
      </c>
      <c r="E3873">
        <v>25</v>
      </c>
      <c r="F3873">
        <v>61716915</v>
      </c>
      <c r="G3873" t="s">
        <v>5293</v>
      </c>
      <c r="H3873" s="6">
        <v>45692</v>
      </c>
      <c r="I3873" s="3">
        <v>11000</v>
      </c>
      <c r="J3873" t="s">
        <v>23</v>
      </c>
      <c r="K3873" t="s">
        <v>5294</v>
      </c>
      <c r="L3873">
        <v>10</v>
      </c>
      <c r="M3873" t="s">
        <v>247</v>
      </c>
      <c r="N3873" s="3">
        <v>8500</v>
      </c>
      <c r="O3873">
        <v>22</v>
      </c>
      <c r="P3873" t="s">
        <v>5266</v>
      </c>
      <c r="Q3873" t="s">
        <v>27</v>
      </c>
      <c r="R3873" t="s">
        <v>28</v>
      </c>
      <c r="S3873" s="3">
        <v>595877567</v>
      </c>
      <c r="T3873" s="3">
        <f>Tabla1[[#This Row],[OS-Valor Unitario]]-Tabla1[[#This Row],[costo_antes_iva]]</f>
        <v>-2500</v>
      </c>
      <c r="U3873" s="3">
        <f>Tabla1[[#This Row],[OS-Valor Unitario]]*Tabla1[[#This Row],[OS-Cantidad]]</f>
        <v>187000</v>
      </c>
      <c r="V3873" s="3">
        <f>Tabla1[[#This Row],[costo_antes_iva]]*Tabla1[[#This Row],[OS-Cantidad]]</f>
        <v>242000</v>
      </c>
      <c r="W3873" s="3">
        <f>Tabla1[[#This Row],[Valor total OS]]-Tabla1[[#This Row],[valor total op]]</f>
        <v>-55000</v>
      </c>
    </row>
    <row r="3874" spans="1:23" x14ac:dyDescent="0.3">
      <c r="A3874">
        <v>5863</v>
      </c>
      <c r="B3874" t="s">
        <v>5295</v>
      </c>
      <c r="C3874" t="s">
        <v>216</v>
      </c>
      <c r="D3874" t="s">
        <v>194</v>
      </c>
      <c r="E3874">
        <v>15</v>
      </c>
      <c r="F3874">
        <v>61716931</v>
      </c>
      <c r="G3874" t="s">
        <v>5296</v>
      </c>
      <c r="H3874" s="6">
        <v>45692</v>
      </c>
      <c r="I3874" s="3">
        <v>11000</v>
      </c>
      <c r="J3874" t="s">
        <v>23</v>
      </c>
      <c r="K3874" t="s">
        <v>5297</v>
      </c>
      <c r="L3874">
        <v>12</v>
      </c>
      <c r="M3874" t="s">
        <v>247</v>
      </c>
      <c r="N3874" s="3">
        <v>8500</v>
      </c>
      <c r="O3874">
        <v>14</v>
      </c>
      <c r="P3874" t="s">
        <v>5266</v>
      </c>
      <c r="Q3874" t="s">
        <v>27</v>
      </c>
      <c r="R3874" t="s">
        <v>28</v>
      </c>
      <c r="S3874" s="3">
        <v>595877567</v>
      </c>
      <c r="T3874" s="3">
        <f>Tabla1[[#This Row],[OS-Valor Unitario]]-Tabla1[[#This Row],[costo_antes_iva]]</f>
        <v>-2500</v>
      </c>
      <c r="U3874" s="3">
        <f>Tabla1[[#This Row],[OS-Valor Unitario]]*Tabla1[[#This Row],[OS-Cantidad]]</f>
        <v>119000</v>
      </c>
      <c r="V3874" s="3">
        <f>Tabla1[[#This Row],[costo_antes_iva]]*Tabla1[[#This Row],[OS-Cantidad]]</f>
        <v>154000</v>
      </c>
      <c r="W3874" s="3">
        <f>Tabla1[[#This Row],[Valor total OS]]-Tabla1[[#This Row],[valor total op]]</f>
        <v>-35000</v>
      </c>
    </row>
    <row r="3875" spans="1:23" x14ac:dyDescent="0.3">
      <c r="A3875">
        <v>5863</v>
      </c>
      <c r="B3875" t="s">
        <v>5298</v>
      </c>
      <c r="C3875" t="s">
        <v>612</v>
      </c>
      <c r="D3875" t="s">
        <v>194</v>
      </c>
      <c r="E3875">
        <v>4</v>
      </c>
      <c r="F3875">
        <v>61716960</v>
      </c>
      <c r="G3875" t="s">
        <v>5299</v>
      </c>
      <c r="H3875" s="6">
        <v>45692</v>
      </c>
      <c r="I3875" s="3">
        <v>2500</v>
      </c>
      <c r="J3875" t="s">
        <v>23</v>
      </c>
      <c r="K3875" t="s">
        <v>5300</v>
      </c>
      <c r="L3875">
        <v>14</v>
      </c>
      <c r="M3875" t="s">
        <v>694</v>
      </c>
      <c r="N3875" s="3">
        <v>3000</v>
      </c>
      <c r="O3875">
        <v>4</v>
      </c>
      <c r="P3875" t="s">
        <v>5266</v>
      </c>
      <c r="Q3875" t="s">
        <v>27</v>
      </c>
      <c r="R3875" t="s">
        <v>389</v>
      </c>
      <c r="S3875" s="3">
        <v>595877567</v>
      </c>
      <c r="T3875" s="3">
        <f>Tabla1[[#This Row],[OS-Valor Unitario]]-Tabla1[[#This Row],[costo_antes_iva]]</f>
        <v>500</v>
      </c>
      <c r="U3875" s="3">
        <f>Tabla1[[#This Row],[OS-Valor Unitario]]*Tabla1[[#This Row],[OS-Cantidad]]</f>
        <v>12000</v>
      </c>
      <c r="V3875" s="3">
        <f>Tabla1[[#This Row],[costo_antes_iva]]*Tabla1[[#This Row],[OS-Cantidad]]</f>
        <v>10000</v>
      </c>
      <c r="W3875" s="3">
        <f>Tabla1[[#This Row],[Valor total OS]]-Tabla1[[#This Row],[valor total op]]</f>
        <v>2000</v>
      </c>
    </row>
    <row r="3876" spans="1:23" x14ac:dyDescent="0.3">
      <c r="A3876">
        <v>5863</v>
      </c>
      <c r="B3876" t="s">
        <v>5298</v>
      </c>
      <c r="C3876" t="s">
        <v>612</v>
      </c>
      <c r="D3876" t="s">
        <v>194</v>
      </c>
      <c r="E3876">
        <v>4</v>
      </c>
      <c r="F3876">
        <v>61716960</v>
      </c>
      <c r="G3876" t="s">
        <v>5299</v>
      </c>
      <c r="H3876" s="6">
        <v>45692</v>
      </c>
      <c r="I3876" s="3">
        <v>2000</v>
      </c>
      <c r="J3876" t="s">
        <v>82</v>
      </c>
      <c r="K3876" t="s">
        <v>5300</v>
      </c>
      <c r="L3876">
        <v>14</v>
      </c>
      <c r="M3876" t="s">
        <v>232</v>
      </c>
      <c r="N3876" s="3">
        <v>1250</v>
      </c>
      <c r="O3876">
        <v>4</v>
      </c>
      <c r="P3876" t="s">
        <v>5266</v>
      </c>
      <c r="Q3876" t="s">
        <v>27</v>
      </c>
      <c r="R3876" t="s">
        <v>389</v>
      </c>
      <c r="S3876" s="3">
        <v>595877567</v>
      </c>
      <c r="T3876" s="3">
        <f>Tabla1[[#This Row],[OS-Valor Unitario]]-Tabla1[[#This Row],[costo_antes_iva]]</f>
        <v>-750</v>
      </c>
      <c r="U3876" s="3">
        <f>Tabla1[[#This Row],[OS-Valor Unitario]]*Tabla1[[#This Row],[OS-Cantidad]]</f>
        <v>5000</v>
      </c>
      <c r="V3876" s="3">
        <f>Tabla1[[#This Row],[costo_antes_iva]]*Tabla1[[#This Row],[OS-Cantidad]]</f>
        <v>8000</v>
      </c>
      <c r="W3876" s="3">
        <f>Tabla1[[#This Row],[Valor total OS]]-Tabla1[[#This Row],[valor total op]]</f>
        <v>-3000</v>
      </c>
    </row>
    <row r="3877" spans="1:23" x14ac:dyDescent="0.3">
      <c r="A3877">
        <v>5863</v>
      </c>
      <c r="B3877" t="s">
        <v>5301</v>
      </c>
      <c r="C3877" t="s">
        <v>66</v>
      </c>
      <c r="D3877" t="s">
        <v>194</v>
      </c>
      <c r="E3877">
        <v>86</v>
      </c>
      <c r="F3877">
        <v>61716988</v>
      </c>
      <c r="G3877" t="s">
        <v>5302</v>
      </c>
      <c r="H3877" s="6">
        <v>45692</v>
      </c>
      <c r="I3877" s="3">
        <v>11500</v>
      </c>
      <c r="J3877" t="s">
        <v>23</v>
      </c>
      <c r="K3877" t="s">
        <v>5303</v>
      </c>
      <c r="L3877">
        <v>20</v>
      </c>
      <c r="M3877" t="s">
        <v>309</v>
      </c>
      <c r="N3877" s="3">
        <v>12500</v>
      </c>
      <c r="O3877">
        <v>78</v>
      </c>
      <c r="P3877" t="s">
        <v>5266</v>
      </c>
      <c r="Q3877" t="s">
        <v>27</v>
      </c>
      <c r="R3877" t="s">
        <v>72</v>
      </c>
      <c r="S3877" s="3">
        <v>595877567</v>
      </c>
      <c r="T3877" s="3">
        <f>Tabla1[[#This Row],[OS-Valor Unitario]]-Tabla1[[#This Row],[costo_antes_iva]]</f>
        <v>1000</v>
      </c>
      <c r="U3877" s="3">
        <f>Tabla1[[#This Row],[OS-Valor Unitario]]*Tabla1[[#This Row],[OS-Cantidad]]</f>
        <v>975000</v>
      </c>
      <c r="V3877" s="3">
        <f>Tabla1[[#This Row],[costo_antes_iva]]*Tabla1[[#This Row],[OS-Cantidad]]</f>
        <v>897000</v>
      </c>
      <c r="W3877" s="3">
        <f>Tabla1[[#This Row],[Valor total OS]]-Tabla1[[#This Row],[valor total op]]</f>
        <v>78000</v>
      </c>
    </row>
    <row r="3878" spans="1:23" x14ac:dyDescent="0.3">
      <c r="A3878">
        <v>5863</v>
      </c>
      <c r="B3878" t="s">
        <v>5301</v>
      </c>
      <c r="C3878" t="s">
        <v>66</v>
      </c>
      <c r="D3878" t="s">
        <v>194</v>
      </c>
      <c r="E3878">
        <v>86</v>
      </c>
      <c r="F3878">
        <v>61716988</v>
      </c>
      <c r="G3878" t="s">
        <v>5302</v>
      </c>
      <c r="H3878" s="6">
        <v>45692</v>
      </c>
      <c r="I3878" s="3">
        <v>1600</v>
      </c>
      <c r="J3878" t="s">
        <v>82</v>
      </c>
      <c r="K3878" t="s">
        <v>5303</v>
      </c>
      <c r="L3878">
        <v>20</v>
      </c>
      <c r="M3878" t="s">
        <v>232</v>
      </c>
      <c r="N3878" s="3">
        <v>3400</v>
      </c>
      <c r="O3878">
        <v>76</v>
      </c>
      <c r="P3878" t="s">
        <v>5266</v>
      </c>
      <c r="Q3878" t="s">
        <v>27</v>
      </c>
      <c r="R3878" t="s">
        <v>72</v>
      </c>
      <c r="S3878" s="3">
        <v>595877567</v>
      </c>
      <c r="T3878" s="3">
        <f>Tabla1[[#This Row],[OS-Valor Unitario]]-Tabla1[[#This Row],[costo_antes_iva]]</f>
        <v>1800</v>
      </c>
      <c r="U3878" s="3">
        <f>Tabla1[[#This Row],[OS-Valor Unitario]]*Tabla1[[#This Row],[OS-Cantidad]]</f>
        <v>258400</v>
      </c>
      <c r="V3878" s="3">
        <f>Tabla1[[#This Row],[costo_antes_iva]]*Tabla1[[#This Row],[OS-Cantidad]]</f>
        <v>121600</v>
      </c>
      <c r="W3878" s="3">
        <f>Tabla1[[#This Row],[Valor total OS]]-Tabla1[[#This Row],[valor total op]]</f>
        <v>136800</v>
      </c>
    </row>
    <row r="3879" spans="1:23" x14ac:dyDescent="0.3">
      <c r="A3879">
        <v>5863</v>
      </c>
      <c r="B3879" t="s">
        <v>5304</v>
      </c>
      <c r="C3879" t="s">
        <v>588</v>
      </c>
      <c r="D3879" t="s">
        <v>194</v>
      </c>
      <c r="E3879">
        <v>280</v>
      </c>
      <c r="F3879">
        <v>61716995</v>
      </c>
      <c r="G3879" t="s">
        <v>5305</v>
      </c>
      <c r="H3879" s="6">
        <v>45692</v>
      </c>
      <c r="I3879" s="3">
        <v>12500</v>
      </c>
      <c r="J3879" t="s">
        <v>23</v>
      </c>
      <c r="K3879" t="s">
        <v>5306</v>
      </c>
      <c r="L3879">
        <v>21</v>
      </c>
      <c r="M3879" t="s">
        <v>2526</v>
      </c>
      <c r="N3879" s="3">
        <v>14000</v>
      </c>
      <c r="O3879">
        <v>158</v>
      </c>
      <c r="P3879" t="s">
        <v>5266</v>
      </c>
      <c r="Q3879" t="s">
        <v>27</v>
      </c>
      <c r="R3879" t="s">
        <v>72</v>
      </c>
      <c r="S3879" s="3">
        <v>595877567</v>
      </c>
      <c r="T3879" s="3">
        <f>Tabla1[[#This Row],[OS-Valor Unitario]]-Tabla1[[#This Row],[costo_antes_iva]]</f>
        <v>1500</v>
      </c>
      <c r="U3879" s="3">
        <f>Tabla1[[#This Row],[OS-Valor Unitario]]*Tabla1[[#This Row],[OS-Cantidad]]</f>
        <v>2212000</v>
      </c>
      <c r="V3879" s="3">
        <f>Tabla1[[#This Row],[costo_antes_iva]]*Tabla1[[#This Row],[OS-Cantidad]]</f>
        <v>1975000</v>
      </c>
      <c r="W3879" s="3">
        <f>Tabla1[[#This Row],[Valor total OS]]-Tabla1[[#This Row],[valor total op]]</f>
        <v>237000</v>
      </c>
    </row>
    <row r="3880" spans="1:23" x14ac:dyDescent="0.3">
      <c r="A3880">
        <v>5863</v>
      </c>
      <c r="B3880" t="s">
        <v>5304</v>
      </c>
      <c r="C3880" t="s">
        <v>588</v>
      </c>
      <c r="D3880" t="s">
        <v>194</v>
      </c>
      <c r="E3880">
        <v>280</v>
      </c>
      <c r="F3880">
        <v>61716995</v>
      </c>
      <c r="G3880" t="s">
        <v>5305</v>
      </c>
      <c r="H3880" s="6">
        <v>45692</v>
      </c>
      <c r="I3880" s="3">
        <v>12500</v>
      </c>
      <c r="J3880" t="s">
        <v>23</v>
      </c>
      <c r="K3880" t="s">
        <v>5306</v>
      </c>
      <c r="L3880">
        <v>21</v>
      </c>
      <c r="M3880" t="s">
        <v>405</v>
      </c>
      <c r="N3880" s="3">
        <v>14000</v>
      </c>
      <c r="O3880">
        <v>114</v>
      </c>
      <c r="P3880" t="s">
        <v>5266</v>
      </c>
      <c r="Q3880" t="s">
        <v>27</v>
      </c>
      <c r="R3880" t="s">
        <v>72</v>
      </c>
      <c r="S3880" s="3">
        <v>595877567</v>
      </c>
      <c r="T3880" s="3">
        <f>Tabla1[[#This Row],[OS-Valor Unitario]]-Tabla1[[#This Row],[costo_antes_iva]]</f>
        <v>1500</v>
      </c>
      <c r="U3880" s="3">
        <f>Tabla1[[#This Row],[OS-Valor Unitario]]*Tabla1[[#This Row],[OS-Cantidad]]</f>
        <v>1596000</v>
      </c>
      <c r="V3880" s="3">
        <f>Tabla1[[#This Row],[costo_antes_iva]]*Tabla1[[#This Row],[OS-Cantidad]]</f>
        <v>1425000</v>
      </c>
      <c r="W3880" s="3">
        <f>Tabla1[[#This Row],[Valor total OS]]-Tabla1[[#This Row],[valor total op]]</f>
        <v>171000</v>
      </c>
    </row>
    <row r="3881" spans="1:23" x14ac:dyDescent="0.3">
      <c r="A3881">
        <v>5863</v>
      </c>
      <c r="B3881" t="s">
        <v>5304</v>
      </c>
      <c r="C3881" t="s">
        <v>588</v>
      </c>
      <c r="D3881" t="s">
        <v>194</v>
      </c>
      <c r="E3881">
        <v>280</v>
      </c>
      <c r="F3881">
        <v>61716995</v>
      </c>
      <c r="G3881" t="s">
        <v>5305</v>
      </c>
      <c r="H3881" s="6">
        <v>45692</v>
      </c>
      <c r="I3881" s="3">
        <v>1600</v>
      </c>
      <c r="J3881" t="s">
        <v>82</v>
      </c>
      <c r="K3881" t="s">
        <v>5306</v>
      </c>
      <c r="L3881">
        <v>21</v>
      </c>
      <c r="M3881" t="s">
        <v>232</v>
      </c>
      <c r="N3881" s="3">
        <v>1000</v>
      </c>
      <c r="O3881">
        <v>271</v>
      </c>
      <c r="P3881" t="s">
        <v>5266</v>
      </c>
      <c r="Q3881" t="s">
        <v>27</v>
      </c>
      <c r="R3881" t="s">
        <v>72</v>
      </c>
      <c r="S3881" s="3">
        <v>595877567</v>
      </c>
      <c r="T3881" s="3">
        <f>Tabla1[[#This Row],[OS-Valor Unitario]]-Tabla1[[#This Row],[costo_antes_iva]]</f>
        <v>-600</v>
      </c>
      <c r="U3881" s="3">
        <f>Tabla1[[#This Row],[OS-Valor Unitario]]*Tabla1[[#This Row],[OS-Cantidad]]</f>
        <v>271000</v>
      </c>
      <c r="V3881" s="3">
        <f>Tabla1[[#This Row],[costo_antes_iva]]*Tabla1[[#This Row],[OS-Cantidad]]</f>
        <v>433600</v>
      </c>
      <c r="W3881" s="3">
        <f>Tabla1[[#This Row],[Valor total OS]]-Tabla1[[#This Row],[valor total op]]</f>
        <v>-162600</v>
      </c>
    </row>
    <row r="3882" spans="1:23" x14ac:dyDescent="0.3">
      <c r="A3882">
        <v>5863</v>
      </c>
      <c r="B3882" t="s">
        <v>5307</v>
      </c>
      <c r="C3882" t="s">
        <v>282</v>
      </c>
      <c r="D3882" t="s">
        <v>194</v>
      </c>
      <c r="E3882">
        <v>34</v>
      </c>
      <c r="F3882">
        <v>61717004</v>
      </c>
      <c r="G3882" t="s">
        <v>5308</v>
      </c>
      <c r="H3882" s="6">
        <v>45692</v>
      </c>
      <c r="I3882" s="3">
        <v>11000</v>
      </c>
      <c r="J3882" t="s">
        <v>23</v>
      </c>
      <c r="K3882" t="s">
        <v>5309</v>
      </c>
      <c r="L3882">
        <v>22</v>
      </c>
      <c r="M3882" t="s">
        <v>309</v>
      </c>
      <c r="N3882" s="3">
        <v>11500</v>
      </c>
      <c r="O3882">
        <v>34</v>
      </c>
      <c r="P3882" t="s">
        <v>5266</v>
      </c>
      <c r="Q3882" t="s">
        <v>27</v>
      </c>
      <c r="R3882" t="s">
        <v>72</v>
      </c>
      <c r="S3882" s="3">
        <v>595877567</v>
      </c>
      <c r="T3882" s="3">
        <f>Tabla1[[#This Row],[OS-Valor Unitario]]-Tabla1[[#This Row],[costo_antes_iva]]</f>
        <v>500</v>
      </c>
      <c r="U3882" s="3">
        <f>Tabla1[[#This Row],[OS-Valor Unitario]]*Tabla1[[#This Row],[OS-Cantidad]]</f>
        <v>391000</v>
      </c>
      <c r="V3882" s="3">
        <f>Tabla1[[#This Row],[costo_antes_iva]]*Tabla1[[#This Row],[OS-Cantidad]]</f>
        <v>374000</v>
      </c>
      <c r="W3882" s="3">
        <f>Tabla1[[#This Row],[Valor total OS]]-Tabla1[[#This Row],[valor total op]]</f>
        <v>17000</v>
      </c>
    </row>
    <row r="3883" spans="1:23" x14ac:dyDescent="0.3">
      <c r="A3883">
        <v>5863</v>
      </c>
      <c r="B3883" t="s">
        <v>5307</v>
      </c>
      <c r="C3883" t="s">
        <v>282</v>
      </c>
      <c r="D3883" t="s">
        <v>194</v>
      </c>
      <c r="E3883">
        <v>34</v>
      </c>
      <c r="F3883">
        <v>61717004</v>
      </c>
      <c r="G3883" t="s">
        <v>5308</v>
      </c>
      <c r="H3883" s="6">
        <v>45692</v>
      </c>
      <c r="I3883" s="3">
        <v>1600</v>
      </c>
      <c r="J3883" t="s">
        <v>82</v>
      </c>
      <c r="K3883" t="s">
        <v>5309</v>
      </c>
      <c r="L3883">
        <v>22</v>
      </c>
      <c r="M3883" t="s">
        <v>232</v>
      </c>
      <c r="N3883" s="3">
        <v>3400</v>
      </c>
      <c r="O3883">
        <v>34</v>
      </c>
      <c r="P3883" t="s">
        <v>5266</v>
      </c>
      <c r="Q3883" t="s">
        <v>27</v>
      </c>
      <c r="R3883" t="s">
        <v>72</v>
      </c>
      <c r="S3883" s="3">
        <v>595877567</v>
      </c>
      <c r="T3883" s="3">
        <f>Tabla1[[#This Row],[OS-Valor Unitario]]-Tabla1[[#This Row],[costo_antes_iva]]</f>
        <v>1800</v>
      </c>
      <c r="U3883" s="3">
        <f>Tabla1[[#This Row],[OS-Valor Unitario]]*Tabla1[[#This Row],[OS-Cantidad]]</f>
        <v>115600</v>
      </c>
      <c r="V3883" s="3">
        <f>Tabla1[[#This Row],[costo_antes_iva]]*Tabla1[[#This Row],[OS-Cantidad]]</f>
        <v>54400</v>
      </c>
      <c r="W3883" s="3">
        <f>Tabla1[[#This Row],[Valor total OS]]-Tabla1[[#This Row],[valor total op]]</f>
        <v>61200</v>
      </c>
    </row>
    <row r="3884" spans="1:23" x14ac:dyDescent="0.3">
      <c r="A3884">
        <v>5863</v>
      </c>
      <c r="B3884" t="s">
        <v>5310</v>
      </c>
      <c r="C3884" t="s">
        <v>588</v>
      </c>
      <c r="D3884" t="s">
        <v>194</v>
      </c>
      <c r="E3884">
        <v>214</v>
      </c>
      <c r="F3884">
        <v>61717013</v>
      </c>
      <c r="G3884" t="s">
        <v>5311</v>
      </c>
      <c r="H3884" s="6">
        <v>45692</v>
      </c>
      <c r="I3884" s="3">
        <v>12000</v>
      </c>
      <c r="J3884" t="s">
        <v>23</v>
      </c>
      <c r="K3884" t="s">
        <v>5312</v>
      </c>
      <c r="L3884">
        <v>23</v>
      </c>
      <c r="M3884" t="s">
        <v>2240</v>
      </c>
      <c r="N3884" s="3">
        <v>16000</v>
      </c>
      <c r="O3884">
        <v>93</v>
      </c>
      <c r="P3884" t="s">
        <v>5266</v>
      </c>
      <c r="Q3884" t="s">
        <v>27</v>
      </c>
      <c r="R3884" t="s">
        <v>72</v>
      </c>
      <c r="S3884" s="3">
        <v>595877567</v>
      </c>
      <c r="T3884" s="3">
        <f>Tabla1[[#This Row],[OS-Valor Unitario]]-Tabla1[[#This Row],[costo_antes_iva]]</f>
        <v>4000</v>
      </c>
      <c r="U3884" s="3">
        <f>Tabla1[[#This Row],[OS-Valor Unitario]]*Tabla1[[#This Row],[OS-Cantidad]]</f>
        <v>1488000</v>
      </c>
      <c r="V3884" s="3">
        <f>Tabla1[[#This Row],[costo_antes_iva]]*Tabla1[[#This Row],[OS-Cantidad]]</f>
        <v>1116000</v>
      </c>
      <c r="W3884" s="3">
        <f>Tabla1[[#This Row],[Valor total OS]]-Tabla1[[#This Row],[valor total op]]</f>
        <v>372000</v>
      </c>
    </row>
    <row r="3885" spans="1:23" x14ac:dyDescent="0.3">
      <c r="A3885">
        <v>5863</v>
      </c>
      <c r="B3885" t="s">
        <v>5310</v>
      </c>
      <c r="C3885" t="s">
        <v>588</v>
      </c>
      <c r="D3885" t="s">
        <v>194</v>
      </c>
      <c r="E3885">
        <v>214</v>
      </c>
      <c r="F3885">
        <v>61717013</v>
      </c>
      <c r="G3885" t="s">
        <v>5311</v>
      </c>
      <c r="H3885" s="6">
        <v>45692</v>
      </c>
      <c r="I3885" s="3">
        <v>12000</v>
      </c>
      <c r="J3885" t="s">
        <v>23</v>
      </c>
      <c r="K3885" t="s">
        <v>5312</v>
      </c>
      <c r="L3885">
        <v>23</v>
      </c>
      <c r="M3885" t="s">
        <v>3891</v>
      </c>
      <c r="N3885" s="3">
        <v>13000</v>
      </c>
      <c r="O3885">
        <v>42</v>
      </c>
      <c r="P3885" t="s">
        <v>5266</v>
      </c>
      <c r="Q3885" t="s">
        <v>27</v>
      </c>
      <c r="R3885" t="s">
        <v>72</v>
      </c>
      <c r="S3885" s="3">
        <v>595877567</v>
      </c>
      <c r="T3885" s="3">
        <f>Tabla1[[#This Row],[OS-Valor Unitario]]-Tabla1[[#This Row],[costo_antes_iva]]</f>
        <v>1000</v>
      </c>
      <c r="U3885" s="3">
        <f>Tabla1[[#This Row],[OS-Valor Unitario]]*Tabla1[[#This Row],[OS-Cantidad]]</f>
        <v>546000</v>
      </c>
      <c r="V3885" s="3">
        <f>Tabla1[[#This Row],[costo_antes_iva]]*Tabla1[[#This Row],[OS-Cantidad]]</f>
        <v>504000</v>
      </c>
      <c r="W3885" s="3">
        <f>Tabla1[[#This Row],[Valor total OS]]-Tabla1[[#This Row],[valor total op]]</f>
        <v>42000</v>
      </c>
    </row>
    <row r="3886" spans="1:23" x14ac:dyDescent="0.3">
      <c r="A3886">
        <v>5863</v>
      </c>
      <c r="B3886" t="s">
        <v>5310</v>
      </c>
      <c r="C3886" t="s">
        <v>588</v>
      </c>
      <c r="D3886" t="s">
        <v>194</v>
      </c>
      <c r="E3886">
        <v>214</v>
      </c>
      <c r="F3886">
        <v>61717013</v>
      </c>
      <c r="G3886" t="s">
        <v>5311</v>
      </c>
      <c r="H3886" s="6">
        <v>45692</v>
      </c>
      <c r="I3886" s="3">
        <v>12000</v>
      </c>
      <c r="J3886" t="s">
        <v>23</v>
      </c>
      <c r="K3886" t="s">
        <v>5312</v>
      </c>
      <c r="L3886">
        <v>23</v>
      </c>
      <c r="M3886" t="s">
        <v>405</v>
      </c>
      <c r="N3886" s="3">
        <v>13000</v>
      </c>
      <c r="O3886">
        <v>109</v>
      </c>
      <c r="P3886" t="s">
        <v>5266</v>
      </c>
      <c r="Q3886" t="s">
        <v>27</v>
      </c>
      <c r="R3886" t="s">
        <v>72</v>
      </c>
      <c r="S3886" s="3">
        <v>595877567</v>
      </c>
      <c r="T3886" s="3">
        <f>Tabla1[[#This Row],[OS-Valor Unitario]]-Tabla1[[#This Row],[costo_antes_iva]]</f>
        <v>1000</v>
      </c>
      <c r="U3886" s="3">
        <f>Tabla1[[#This Row],[OS-Valor Unitario]]*Tabla1[[#This Row],[OS-Cantidad]]</f>
        <v>1417000</v>
      </c>
      <c r="V3886" s="3">
        <f>Tabla1[[#This Row],[costo_antes_iva]]*Tabla1[[#This Row],[OS-Cantidad]]</f>
        <v>1308000</v>
      </c>
      <c r="W3886" s="3">
        <f>Tabla1[[#This Row],[Valor total OS]]-Tabla1[[#This Row],[valor total op]]</f>
        <v>109000</v>
      </c>
    </row>
    <row r="3887" spans="1:23" x14ac:dyDescent="0.3">
      <c r="A3887">
        <v>5863</v>
      </c>
      <c r="B3887" t="s">
        <v>5310</v>
      </c>
      <c r="C3887" t="s">
        <v>588</v>
      </c>
      <c r="D3887" t="s">
        <v>194</v>
      </c>
      <c r="E3887">
        <v>214</v>
      </c>
      <c r="F3887">
        <v>61717013</v>
      </c>
      <c r="G3887" t="s">
        <v>5311</v>
      </c>
      <c r="H3887" s="6">
        <v>45692</v>
      </c>
      <c r="I3887" s="3">
        <v>1600</v>
      </c>
      <c r="J3887" t="s">
        <v>82</v>
      </c>
      <c r="K3887" t="s">
        <v>5312</v>
      </c>
      <c r="L3887">
        <v>23</v>
      </c>
      <c r="M3887" t="s">
        <v>232</v>
      </c>
      <c r="N3887" s="3">
        <v>1000</v>
      </c>
      <c r="O3887">
        <v>244</v>
      </c>
      <c r="P3887" t="s">
        <v>5266</v>
      </c>
      <c r="Q3887" t="s">
        <v>27</v>
      </c>
      <c r="R3887" t="s">
        <v>72</v>
      </c>
      <c r="S3887" s="3">
        <v>595877567</v>
      </c>
      <c r="T3887" s="3">
        <f>Tabla1[[#This Row],[OS-Valor Unitario]]-Tabla1[[#This Row],[costo_antes_iva]]</f>
        <v>-600</v>
      </c>
      <c r="U3887" s="3">
        <f>Tabla1[[#This Row],[OS-Valor Unitario]]*Tabla1[[#This Row],[OS-Cantidad]]</f>
        <v>244000</v>
      </c>
      <c r="V3887" s="3">
        <f>Tabla1[[#This Row],[costo_antes_iva]]*Tabla1[[#This Row],[OS-Cantidad]]</f>
        <v>390400</v>
      </c>
      <c r="W3887" s="3">
        <f>Tabla1[[#This Row],[Valor total OS]]-Tabla1[[#This Row],[valor total op]]</f>
        <v>-146400</v>
      </c>
    </row>
    <row r="3888" spans="1:23" x14ac:dyDescent="0.3">
      <c r="A3888">
        <v>5863</v>
      </c>
      <c r="B3888" t="s">
        <v>5313</v>
      </c>
      <c r="C3888" t="s">
        <v>78</v>
      </c>
      <c r="D3888" t="s">
        <v>194</v>
      </c>
      <c r="E3888">
        <v>82</v>
      </c>
      <c r="F3888">
        <v>61717020</v>
      </c>
      <c r="G3888" t="s">
        <v>5314</v>
      </c>
      <c r="H3888" s="6">
        <v>45692</v>
      </c>
      <c r="I3888" s="3">
        <v>4500</v>
      </c>
      <c r="J3888" t="s">
        <v>23</v>
      </c>
      <c r="K3888" t="s">
        <v>5315</v>
      </c>
      <c r="L3888">
        <v>24</v>
      </c>
      <c r="M3888" t="s">
        <v>1564</v>
      </c>
      <c r="N3888" s="3">
        <v>4500</v>
      </c>
      <c r="O3888">
        <v>82</v>
      </c>
      <c r="P3888" t="s">
        <v>5266</v>
      </c>
      <c r="Q3888" t="s">
        <v>27</v>
      </c>
      <c r="R3888" t="s">
        <v>61</v>
      </c>
      <c r="S3888" s="3">
        <v>595877567</v>
      </c>
      <c r="T3888" s="3">
        <f>Tabla1[[#This Row],[OS-Valor Unitario]]-Tabla1[[#This Row],[costo_antes_iva]]</f>
        <v>0</v>
      </c>
      <c r="U3888" s="3">
        <f>Tabla1[[#This Row],[OS-Valor Unitario]]*Tabla1[[#This Row],[OS-Cantidad]]</f>
        <v>369000</v>
      </c>
      <c r="V3888" s="3">
        <f>Tabla1[[#This Row],[costo_antes_iva]]*Tabla1[[#This Row],[OS-Cantidad]]</f>
        <v>369000</v>
      </c>
      <c r="W3888" s="3">
        <f>Tabla1[[#This Row],[Valor total OS]]-Tabla1[[#This Row],[valor total op]]</f>
        <v>0</v>
      </c>
    </row>
    <row r="3889" spans="1:23" x14ac:dyDescent="0.3">
      <c r="A3889">
        <v>5863</v>
      </c>
      <c r="B3889" t="s">
        <v>5313</v>
      </c>
      <c r="C3889" t="s">
        <v>78</v>
      </c>
      <c r="D3889" t="s">
        <v>194</v>
      </c>
      <c r="E3889">
        <v>82</v>
      </c>
      <c r="F3889">
        <v>61717020</v>
      </c>
      <c r="G3889" t="s">
        <v>5314</v>
      </c>
      <c r="H3889" s="6">
        <v>45692</v>
      </c>
      <c r="I3889" s="3">
        <v>1600</v>
      </c>
      <c r="J3889" t="s">
        <v>82</v>
      </c>
      <c r="K3889" t="s">
        <v>5315</v>
      </c>
      <c r="L3889">
        <v>24</v>
      </c>
      <c r="M3889" t="s">
        <v>232</v>
      </c>
      <c r="N3889" s="3">
        <v>3200</v>
      </c>
      <c r="O3889">
        <v>86</v>
      </c>
      <c r="P3889" t="s">
        <v>5266</v>
      </c>
      <c r="Q3889" t="s">
        <v>27</v>
      </c>
      <c r="R3889" t="s">
        <v>61</v>
      </c>
      <c r="S3889" s="3">
        <v>595877567</v>
      </c>
      <c r="T3889" s="3">
        <f>Tabla1[[#This Row],[OS-Valor Unitario]]-Tabla1[[#This Row],[costo_antes_iva]]</f>
        <v>1600</v>
      </c>
      <c r="U3889" s="3">
        <f>Tabla1[[#This Row],[OS-Valor Unitario]]*Tabla1[[#This Row],[OS-Cantidad]]</f>
        <v>275200</v>
      </c>
      <c r="V3889" s="3">
        <f>Tabla1[[#This Row],[costo_antes_iva]]*Tabla1[[#This Row],[OS-Cantidad]]</f>
        <v>137600</v>
      </c>
      <c r="W3889" s="3">
        <f>Tabla1[[#This Row],[Valor total OS]]-Tabla1[[#This Row],[valor total op]]</f>
        <v>137600</v>
      </c>
    </row>
    <row r="3890" spans="1:23" x14ac:dyDescent="0.3">
      <c r="A3890">
        <v>5863</v>
      </c>
      <c r="B3890" t="s">
        <v>5316</v>
      </c>
      <c r="C3890" t="s">
        <v>78</v>
      </c>
      <c r="D3890" t="s">
        <v>194</v>
      </c>
      <c r="E3890">
        <v>10</v>
      </c>
      <c r="F3890">
        <v>61717027</v>
      </c>
      <c r="G3890" t="s">
        <v>5317</v>
      </c>
      <c r="H3890" s="6">
        <v>45692</v>
      </c>
      <c r="I3890" s="3">
        <v>4500</v>
      </c>
      <c r="J3890" t="s">
        <v>23</v>
      </c>
      <c r="K3890" t="s">
        <v>5318</v>
      </c>
      <c r="L3890">
        <v>25</v>
      </c>
      <c r="M3890" t="s">
        <v>2878</v>
      </c>
      <c r="N3890" s="3">
        <v>4500</v>
      </c>
      <c r="O3890">
        <v>10</v>
      </c>
      <c r="P3890" t="s">
        <v>5266</v>
      </c>
      <c r="Q3890" t="s">
        <v>27</v>
      </c>
      <c r="R3890" t="s">
        <v>61</v>
      </c>
      <c r="S3890" s="3">
        <v>595877567</v>
      </c>
      <c r="T3890" s="3">
        <f>Tabla1[[#This Row],[OS-Valor Unitario]]-Tabla1[[#This Row],[costo_antes_iva]]</f>
        <v>0</v>
      </c>
      <c r="U3890" s="3">
        <f>Tabla1[[#This Row],[OS-Valor Unitario]]*Tabla1[[#This Row],[OS-Cantidad]]</f>
        <v>45000</v>
      </c>
      <c r="V3890" s="3">
        <f>Tabla1[[#This Row],[costo_antes_iva]]*Tabla1[[#This Row],[OS-Cantidad]]</f>
        <v>45000</v>
      </c>
      <c r="W3890" s="3">
        <f>Tabla1[[#This Row],[Valor total OS]]-Tabla1[[#This Row],[valor total op]]</f>
        <v>0</v>
      </c>
    </row>
    <row r="3891" spans="1:23" x14ac:dyDescent="0.3">
      <c r="A3891">
        <v>5863</v>
      </c>
      <c r="B3891" t="s">
        <v>5316</v>
      </c>
      <c r="C3891" t="s">
        <v>78</v>
      </c>
      <c r="D3891" t="s">
        <v>194</v>
      </c>
      <c r="E3891">
        <v>10</v>
      </c>
      <c r="F3891">
        <v>61717027</v>
      </c>
      <c r="G3891" t="s">
        <v>5317</v>
      </c>
      <c r="H3891" s="6">
        <v>45692</v>
      </c>
      <c r="I3891" s="3">
        <v>1600</v>
      </c>
      <c r="J3891" t="s">
        <v>82</v>
      </c>
      <c r="K3891" t="s">
        <v>5318</v>
      </c>
      <c r="L3891">
        <v>25</v>
      </c>
      <c r="M3891" t="s">
        <v>232</v>
      </c>
      <c r="N3891" s="3">
        <v>3200</v>
      </c>
      <c r="O3891">
        <v>10</v>
      </c>
      <c r="P3891" t="s">
        <v>5266</v>
      </c>
      <c r="Q3891" t="s">
        <v>27</v>
      </c>
      <c r="R3891" t="s">
        <v>61</v>
      </c>
      <c r="S3891" s="3">
        <v>595877567</v>
      </c>
      <c r="T3891" s="3">
        <f>Tabla1[[#This Row],[OS-Valor Unitario]]-Tabla1[[#This Row],[costo_antes_iva]]</f>
        <v>1600</v>
      </c>
      <c r="U3891" s="3">
        <f>Tabla1[[#This Row],[OS-Valor Unitario]]*Tabla1[[#This Row],[OS-Cantidad]]</f>
        <v>32000</v>
      </c>
      <c r="V3891" s="3">
        <f>Tabla1[[#This Row],[costo_antes_iva]]*Tabla1[[#This Row],[OS-Cantidad]]</f>
        <v>16000</v>
      </c>
      <c r="W3891" s="3">
        <f>Tabla1[[#This Row],[Valor total OS]]-Tabla1[[#This Row],[valor total op]]</f>
        <v>16000</v>
      </c>
    </row>
    <row r="3892" spans="1:23" x14ac:dyDescent="0.3">
      <c r="A3892">
        <v>5863</v>
      </c>
      <c r="B3892" t="s">
        <v>5319</v>
      </c>
      <c r="C3892" t="s">
        <v>602</v>
      </c>
      <c r="D3892" t="s">
        <v>194</v>
      </c>
      <c r="E3892">
        <v>128</v>
      </c>
      <c r="F3892">
        <v>61717034</v>
      </c>
      <c r="G3892" t="s">
        <v>5320</v>
      </c>
      <c r="H3892" s="6">
        <v>45692</v>
      </c>
      <c r="I3892" s="3">
        <v>8500</v>
      </c>
      <c r="J3892" t="s">
        <v>23</v>
      </c>
      <c r="K3892" t="s">
        <v>5321</v>
      </c>
      <c r="L3892">
        <v>26</v>
      </c>
      <c r="M3892" t="s">
        <v>292</v>
      </c>
      <c r="N3892" s="3">
        <v>8500</v>
      </c>
      <c r="O3892">
        <v>128</v>
      </c>
      <c r="P3892" t="s">
        <v>5266</v>
      </c>
      <c r="Q3892" t="s">
        <v>27</v>
      </c>
      <c r="R3892" t="s">
        <v>38</v>
      </c>
      <c r="S3892" s="3">
        <v>595877567</v>
      </c>
      <c r="T3892" s="3">
        <f>Tabla1[[#This Row],[OS-Valor Unitario]]-Tabla1[[#This Row],[costo_antes_iva]]</f>
        <v>0</v>
      </c>
      <c r="U3892" s="3">
        <f>Tabla1[[#This Row],[OS-Valor Unitario]]*Tabla1[[#This Row],[OS-Cantidad]]</f>
        <v>1088000</v>
      </c>
      <c r="V3892" s="3">
        <f>Tabla1[[#This Row],[costo_antes_iva]]*Tabla1[[#This Row],[OS-Cantidad]]</f>
        <v>1088000</v>
      </c>
      <c r="W3892" s="3">
        <f>Tabla1[[#This Row],[Valor total OS]]-Tabla1[[#This Row],[valor total op]]</f>
        <v>0</v>
      </c>
    </row>
    <row r="3893" spans="1:23" x14ac:dyDescent="0.3">
      <c r="A3893">
        <v>5863</v>
      </c>
      <c r="B3893" t="s">
        <v>5319</v>
      </c>
      <c r="C3893" t="s">
        <v>602</v>
      </c>
      <c r="D3893" t="s">
        <v>194</v>
      </c>
      <c r="E3893">
        <v>128</v>
      </c>
      <c r="F3893">
        <v>61717034</v>
      </c>
      <c r="G3893" t="s">
        <v>5320</v>
      </c>
      <c r="H3893" s="6">
        <v>45692</v>
      </c>
      <c r="I3893" s="3">
        <v>1800</v>
      </c>
      <c r="J3893" t="s">
        <v>82</v>
      </c>
      <c r="K3893" t="s">
        <v>5321</v>
      </c>
      <c r="L3893">
        <v>26</v>
      </c>
      <c r="M3893" t="s">
        <v>232</v>
      </c>
      <c r="N3893" s="3">
        <v>3200</v>
      </c>
      <c r="O3893">
        <v>128</v>
      </c>
      <c r="P3893" t="s">
        <v>5266</v>
      </c>
      <c r="Q3893" t="s">
        <v>27</v>
      </c>
      <c r="R3893" t="s">
        <v>38</v>
      </c>
      <c r="S3893" s="3">
        <v>595877567</v>
      </c>
      <c r="T3893" s="3">
        <f>Tabla1[[#This Row],[OS-Valor Unitario]]-Tabla1[[#This Row],[costo_antes_iva]]</f>
        <v>1400</v>
      </c>
      <c r="U3893" s="3">
        <f>Tabla1[[#This Row],[OS-Valor Unitario]]*Tabla1[[#This Row],[OS-Cantidad]]</f>
        <v>409600</v>
      </c>
      <c r="V3893" s="3">
        <f>Tabla1[[#This Row],[costo_antes_iva]]*Tabla1[[#This Row],[OS-Cantidad]]</f>
        <v>230400</v>
      </c>
      <c r="W3893" s="3">
        <f>Tabla1[[#This Row],[Valor total OS]]-Tabla1[[#This Row],[valor total op]]</f>
        <v>179200</v>
      </c>
    </row>
    <row r="3894" spans="1:23" x14ac:dyDescent="0.3">
      <c r="A3894">
        <v>5863</v>
      </c>
      <c r="B3894" t="s">
        <v>5322</v>
      </c>
      <c r="C3894" t="s">
        <v>602</v>
      </c>
      <c r="D3894" t="s">
        <v>194</v>
      </c>
      <c r="E3894">
        <v>198</v>
      </c>
      <c r="F3894">
        <v>61717042</v>
      </c>
      <c r="G3894" t="s">
        <v>5323</v>
      </c>
      <c r="H3894" s="6">
        <v>45692</v>
      </c>
      <c r="I3894" s="3">
        <v>8500</v>
      </c>
      <c r="J3894" t="s">
        <v>23</v>
      </c>
      <c r="K3894" t="s">
        <v>5324</v>
      </c>
      <c r="L3894">
        <v>27</v>
      </c>
      <c r="M3894" t="s">
        <v>1810</v>
      </c>
      <c r="N3894" s="3">
        <v>8500</v>
      </c>
      <c r="O3894">
        <v>198</v>
      </c>
      <c r="P3894" t="s">
        <v>5266</v>
      </c>
      <c r="Q3894" t="s">
        <v>27</v>
      </c>
      <c r="R3894" t="s">
        <v>38</v>
      </c>
      <c r="S3894" s="3">
        <v>595877567</v>
      </c>
      <c r="T3894" s="3">
        <f>Tabla1[[#This Row],[OS-Valor Unitario]]-Tabla1[[#This Row],[costo_antes_iva]]</f>
        <v>0</v>
      </c>
      <c r="U3894" s="3">
        <f>Tabla1[[#This Row],[OS-Valor Unitario]]*Tabla1[[#This Row],[OS-Cantidad]]</f>
        <v>1683000</v>
      </c>
      <c r="V3894" s="3">
        <f>Tabla1[[#This Row],[costo_antes_iva]]*Tabla1[[#This Row],[OS-Cantidad]]</f>
        <v>1683000</v>
      </c>
      <c r="W3894" s="3">
        <f>Tabla1[[#This Row],[Valor total OS]]-Tabla1[[#This Row],[valor total op]]</f>
        <v>0</v>
      </c>
    </row>
    <row r="3895" spans="1:23" x14ac:dyDescent="0.3">
      <c r="A3895">
        <v>5863</v>
      </c>
      <c r="B3895" t="s">
        <v>5322</v>
      </c>
      <c r="C3895" t="s">
        <v>602</v>
      </c>
      <c r="D3895" t="s">
        <v>194</v>
      </c>
      <c r="E3895">
        <v>198</v>
      </c>
      <c r="F3895">
        <v>61717042</v>
      </c>
      <c r="G3895" t="s">
        <v>5323</v>
      </c>
      <c r="H3895" s="6">
        <v>45692</v>
      </c>
      <c r="I3895" s="3">
        <v>1800</v>
      </c>
      <c r="J3895" t="s">
        <v>82</v>
      </c>
      <c r="K3895" t="s">
        <v>5324</v>
      </c>
      <c r="L3895">
        <v>27</v>
      </c>
      <c r="M3895" t="s">
        <v>232</v>
      </c>
      <c r="N3895" s="3">
        <v>3200</v>
      </c>
      <c r="O3895">
        <v>198</v>
      </c>
      <c r="P3895" t="s">
        <v>5266</v>
      </c>
      <c r="Q3895" t="s">
        <v>27</v>
      </c>
      <c r="R3895" t="s">
        <v>38</v>
      </c>
      <c r="S3895" s="3">
        <v>595877567</v>
      </c>
      <c r="T3895" s="3">
        <f>Tabla1[[#This Row],[OS-Valor Unitario]]-Tabla1[[#This Row],[costo_antes_iva]]</f>
        <v>1400</v>
      </c>
      <c r="U3895" s="3">
        <f>Tabla1[[#This Row],[OS-Valor Unitario]]*Tabla1[[#This Row],[OS-Cantidad]]</f>
        <v>633600</v>
      </c>
      <c r="V3895" s="3">
        <f>Tabla1[[#This Row],[costo_antes_iva]]*Tabla1[[#This Row],[OS-Cantidad]]</f>
        <v>356400</v>
      </c>
      <c r="W3895" s="3">
        <f>Tabla1[[#This Row],[Valor total OS]]-Tabla1[[#This Row],[valor total op]]</f>
        <v>277200</v>
      </c>
    </row>
    <row r="3896" spans="1:23" x14ac:dyDescent="0.3">
      <c r="A3896">
        <v>5863</v>
      </c>
      <c r="B3896" t="s">
        <v>5325</v>
      </c>
      <c r="C3896" t="s">
        <v>602</v>
      </c>
      <c r="D3896" t="s">
        <v>194</v>
      </c>
      <c r="E3896">
        <v>2</v>
      </c>
      <c r="F3896">
        <v>61761415</v>
      </c>
      <c r="G3896" t="s">
        <v>5284</v>
      </c>
      <c r="H3896" s="6">
        <v>45694</v>
      </c>
      <c r="I3896" s="3">
        <v>8500</v>
      </c>
      <c r="J3896" t="s">
        <v>23</v>
      </c>
      <c r="K3896" t="s">
        <v>5326</v>
      </c>
      <c r="L3896">
        <v>28</v>
      </c>
      <c r="M3896" t="s">
        <v>224</v>
      </c>
      <c r="N3896" s="3">
        <v>9000</v>
      </c>
      <c r="O3896">
        <v>4</v>
      </c>
      <c r="P3896" t="s">
        <v>5266</v>
      </c>
      <c r="Q3896" t="s">
        <v>27</v>
      </c>
      <c r="R3896" t="s">
        <v>38</v>
      </c>
      <c r="S3896" s="3">
        <v>595877567</v>
      </c>
      <c r="T3896" s="3">
        <f>Tabla1[[#This Row],[OS-Valor Unitario]]-Tabla1[[#This Row],[costo_antes_iva]]</f>
        <v>500</v>
      </c>
      <c r="U3896" s="3">
        <f>Tabla1[[#This Row],[OS-Valor Unitario]]*Tabla1[[#This Row],[OS-Cantidad]]</f>
        <v>36000</v>
      </c>
      <c r="V3896" s="3">
        <f>Tabla1[[#This Row],[costo_antes_iva]]*Tabla1[[#This Row],[OS-Cantidad]]</f>
        <v>34000</v>
      </c>
      <c r="W3896" s="3">
        <f>Tabla1[[#This Row],[Valor total OS]]-Tabla1[[#This Row],[valor total op]]</f>
        <v>2000</v>
      </c>
    </row>
    <row r="3897" spans="1:23" x14ac:dyDescent="0.3">
      <c r="A3897">
        <v>5863</v>
      </c>
      <c r="B3897" t="s">
        <v>5325</v>
      </c>
      <c r="C3897" t="s">
        <v>602</v>
      </c>
      <c r="D3897" t="s">
        <v>194</v>
      </c>
      <c r="E3897">
        <v>2</v>
      </c>
      <c r="F3897">
        <v>61761415</v>
      </c>
      <c r="G3897" t="s">
        <v>5284</v>
      </c>
      <c r="H3897" s="6">
        <v>45694</v>
      </c>
      <c r="I3897" s="3">
        <v>1800</v>
      </c>
      <c r="J3897" t="s">
        <v>82</v>
      </c>
      <c r="K3897" t="s">
        <v>5326</v>
      </c>
      <c r="L3897">
        <v>28</v>
      </c>
      <c r="M3897" t="s">
        <v>232</v>
      </c>
      <c r="N3897" s="3">
        <v>3200</v>
      </c>
      <c r="O3897">
        <v>4</v>
      </c>
      <c r="P3897" t="s">
        <v>5266</v>
      </c>
      <c r="Q3897" t="s">
        <v>27</v>
      </c>
      <c r="R3897" t="s">
        <v>38</v>
      </c>
      <c r="S3897" s="3">
        <v>595877567</v>
      </c>
      <c r="T3897" s="3">
        <f>Tabla1[[#This Row],[OS-Valor Unitario]]-Tabla1[[#This Row],[costo_antes_iva]]</f>
        <v>1400</v>
      </c>
      <c r="U3897" s="3">
        <f>Tabla1[[#This Row],[OS-Valor Unitario]]*Tabla1[[#This Row],[OS-Cantidad]]</f>
        <v>12800</v>
      </c>
      <c r="V3897" s="3">
        <f>Tabla1[[#This Row],[costo_antes_iva]]*Tabla1[[#This Row],[OS-Cantidad]]</f>
        <v>7200</v>
      </c>
      <c r="W3897" s="3">
        <f>Tabla1[[#This Row],[Valor total OS]]-Tabla1[[#This Row],[valor total op]]</f>
        <v>5600</v>
      </c>
    </row>
    <row r="3898" spans="1:23" x14ac:dyDescent="0.3">
      <c r="A3898">
        <v>5863</v>
      </c>
      <c r="B3898" t="s">
        <v>5325</v>
      </c>
      <c r="C3898" t="s">
        <v>612</v>
      </c>
      <c r="D3898" t="s">
        <v>194</v>
      </c>
      <c r="E3898">
        <v>70</v>
      </c>
      <c r="F3898">
        <v>61761568</v>
      </c>
      <c r="G3898" t="s">
        <v>5284</v>
      </c>
      <c r="H3898" s="6">
        <v>45694</v>
      </c>
      <c r="I3898" s="3">
        <v>1800</v>
      </c>
      <c r="J3898" t="s">
        <v>82</v>
      </c>
      <c r="K3898" t="s">
        <v>5326</v>
      </c>
      <c r="L3898">
        <v>28</v>
      </c>
      <c r="M3898" t="s">
        <v>232</v>
      </c>
      <c r="N3898" s="3">
        <v>3200</v>
      </c>
      <c r="O3898">
        <v>4</v>
      </c>
      <c r="P3898" t="s">
        <v>5266</v>
      </c>
      <c r="Q3898" t="s">
        <v>27</v>
      </c>
      <c r="R3898" t="s">
        <v>389</v>
      </c>
      <c r="S3898" s="3">
        <v>595877567</v>
      </c>
      <c r="T3898" s="3">
        <f>Tabla1[[#This Row],[OS-Valor Unitario]]-Tabla1[[#This Row],[costo_antes_iva]]</f>
        <v>1400</v>
      </c>
      <c r="U3898" s="3">
        <f>Tabla1[[#This Row],[OS-Valor Unitario]]*Tabla1[[#This Row],[OS-Cantidad]]</f>
        <v>12800</v>
      </c>
      <c r="V3898" s="3">
        <f>Tabla1[[#This Row],[costo_antes_iva]]*Tabla1[[#This Row],[OS-Cantidad]]</f>
        <v>7200</v>
      </c>
      <c r="W3898" s="3">
        <f>Tabla1[[#This Row],[Valor total OS]]-Tabla1[[#This Row],[valor total op]]</f>
        <v>5600</v>
      </c>
    </row>
    <row r="3899" spans="1:23" x14ac:dyDescent="0.3">
      <c r="A3899">
        <v>5863</v>
      </c>
      <c r="B3899" t="s">
        <v>5325</v>
      </c>
      <c r="C3899" t="s">
        <v>216</v>
      </c>
      <c r="D3899" t="s">
        <v>194</v>
      </c>
      <c r="E3899">
        <v>2</v>
      </c>
      <c r="F3899">
        <v>61762113</v>
      </c>
      <c r="G3899" t="s">
        <v>5284</v>
      </c>
      <c r="H3899" s="6">
        <v>45694</v>
      </c>
      <c r="I3899" s="3">
        <v>11000</v>
      </c>
      <c r="J3899" t="s">
        <v>23</v>
      </c>
      <c r="K3899" t="s">
        <v>5326</v>
      </c>
      <c r="L3899">
        <v>28</v>
      </c>
      <c r="M3899" t="s">
        <v>224</v>
      </c>
      <c r="N3899" s="3">
        <v>9000</v>
      </c>
      <c r="O3899">
        <v>4</v>
      </c>
      <c r="P3899" t="s">
        <v>5266</v>
      </c>
      <c r="Q3899" t="s">
        <v>27</v>
      </c>
      <c r="R3899" t="s">
        <v>28</v>
      </c>
      <c r="S3899" s="3">
        <v>595877567</v>
      </c>
      <c r="T3899" s="3">
        <f>Tabla1[[#This Row],[OS-Valor Unitario]]-Tabla1[[#This Row],[costo_antes_iva]]</f>
        <v>-2000</v>
      </c>
      <c r="U3899" s="3">
        <f>Tabla1[[#This Row],[OS-Valor Unitario]]*Tabla1[[#This Row],[OS-Cantidad]]</f>
        <v>36000</v>
      </c>
      <c r="V3899" s="3">
        <f>Tabla1[[#This Row],[costo_antes_iva]]*Tabla1[[#This Row],[OS-Cantidad]]</f>
        <v>44000</v>
      </c>
      <c r="W3899" s="3">
        <f>Tabla1[[#This Row],[Valor total OS]]-Tabla1[[#This Row],[valor total op]]</f>
        <v>-8000</v>
      </c>
    </row>
    <row r="3900" spans="1:23" x14ac:dyDescent="0.3">
      <c r="A3900">
        <v>5863</v>
      </c>
      <c r="B3900" t="s">
        <v>5325</v>
      </c>
      <c r="C3900" t="s">
        <v>153</v>
      </c>
      <c r="D3900" t="s">
        <v>194</v>
      </c>
      <c r="E3900">
        <v>390</v>
      </c>
      <c r="F3900">
        <v>61775705</v>
      </c>
      <c r="G3900" t="s">
        <v>5284</v>
      </c>
      <c r="H3900" s="6">
        <v>45694</v>
      </c>
      <c r="I3900" s="3">
        <v>11500</v>
      </c>
      <c r="J3900" t="s">
        <v>23</v>
      </c>
      <c r="K3900" t="s">
        <v>5326</v>
      </c>
      <c r="L3900">
        <v>28</v>
      </c>
      <c r="M3900" t="s">
        <v>224</v>
      </c>
      <c r="N3900" s="3">
        <v>9000</v>
      </c>
      <c r="O3900">
        <v>4</v>
      </c>
      <c r="P3900" t="s">
        <v>5266</v>
      </c>
      <c r="Q3900" t="s">
        <v>27</v>
      </c>
      <c r="R3900" t="s">
        <v>72</v>
      </c>
      <c r="S3900" s="3">
        <v>595877567</v>
      </c>
      <c r="T3900" s="3">
        <f>Tabla1[[#This Row],[OS-Valor Unitario]]-Tabla1[[#This Row],[costo_antes_iva]]</f>
        <v>-2500</v>
      </c>
      <c r="U3900" s="3">
        <f>Tabla1[[#This Row],[OS-Valor Unitario]]*Tabla1[[#This Row],[OS-Cantidad]]</f>
        <v>36000</v>
      </c>
      <c r="V3900" s="3">
        <f>Tabla1[[#This Row],[costo_antes_iva]]*Tabla1[[#This Row],[OS-Cantidad]]</f>
        <v>46000</v>
      </c>
      <c r="W3900" s="3">
        <f>Tabla1[[#This Row],[Valor total OS]]-Tabla1[[#This Row],[valor total op]]</f>
        <v>-10000</v>
      </c>
    </row>
    <row r="3901" spans="1:23" x14ac:dyDescent="0.3">
      <c r="A3901">
        <v>5863</v>
      </c>
      <c r="B3901" t="s">
        <v>5325</v>
      </c>
      <c r="C3901" t="s">
        <v>153</v>
      </c>
      <c r="D3901" t="s">
        <v>194</v>
      </c>
      <c r="E3901">
        <v>390</v>
      </c>
      <c r="F3901">
        <v>61775705</v>
      </c>
      <c r="G3901" t="s">
        <v>5284</v>
      </c>
      <c r="H3901" s="6">
        <v>45694</v>
      </c>
      <c r="I3901" s="3">
        <v>1800</v>
      </c>
      <c r="J3901" t="s">
        <v>82</v>
      </c>
      <c r="K3901" t="s">
        <v>5326</v>
      </c>
      <c r="L3901">
        <v>28</v>
      </c>
      <c r="M3901" t="s">
        <v>232</v>
      </c>
      <c r="N3901" s="3">
        <v>3200</v>
      </c>
      <c r="O3901">
        <v>4</v>
      </c>
      <c r="P3901" t="s">
        <v>5266</v>
      </c>
      <c r="Q3901" t="s">
        <v>27</v>
      </c>
      <c r="R3901" t="s">
        <v>72</v>
      </c>
      <c r="S3901" s="3">
        <v>595877567</v>
      </c>
      <c r="T3901" s="3">
        <f>Tabla1[[#This Row],[OS-Valor Unitario]]-Tabla1[[#This Row],[costo_antes_iva]]</f>
        <v>1400</v>
      </c>
      <c r="U3901" s="3">
        <f>Tabla1[[#This Row],[OS-Valor Unitario]]*Tabla1[[#This Row],[OS-Cantidad]]</f>
        <v>12800</v>
      </c>
      <c r="V3901" s="3">
        <f>Tabla1[[#This Row],[costo_antes_iva]]*Tabla1[[#This Row],[OS-Cantidad]]</f>
        <v>7200</v>
      </c>
      <c r="W3901" s="3">
        <f>Tabla1[[#This Row],[Valor total OS]]-Tabla1[[#This Row],[valor total op]]</f>
        <v>5600</v>
      </c>
    </row>
    <row r="3902" spans="1:23" x14ac:dyDescent="0.3">
      <c r="A3902">
        <v>5863</v>
      </c>
      <c r="B3902" t="s">
        <v>5325</v>
      </c>
      <c r="C3902" t="s">
        <v>66</v>
      </c>
      <c r="D3902" t="s">
        <v>194</v>
      </c>
      <c r="E3902">
        <v>390</v>
      </c>
      <c r="F3902">
        <v>61778182</v>
      </c>
      <c r="G3902" t="s">
        <v>5284</v>
      </c>
      <c r="H3902" s="6">
        <v>45694</v>
      </c>
      <c r="I3902" s="3">
        <v>11500</v>
      </c>
      <c r="J3902" t="s">
        <v>23</v>
      </c>
      <c r="K3902" t="s">
        <v>5326</v>
      </c>
      <c r="L3902">
        <v>28</v>
      </c>
      <c r="M3902" t="s">
        <v>224</v>
      </c>
      <c r="N3902" s="3">
        <v>9000</v>
      </c>
      <c r="O3902">
        <v>4</v>
      </c>
      <c r="P3902" t="s">
        <v>5266</v>
      </c>
      <c r="Q3902" t="s">
        <v>27</v>
      </c>
      <c r="R3902" t="s">
        <v>72</v>
      </c>
      <c r="S3902" s="3">
        <v>595877567</v>
      </c>
      <c r="T3902" s="3">
        <f>Tabla1[[#This Row],[OS-Valor Unitario]]-Tabla1[[#This Row],[costo_antes_iva]]</f>
        <v>-2500</v>
      </c>
      <c r="U3902" s="3">
        <f>Tabla1[[#This Row],[OS-Valor Unitario]]*Tabla1[[#This Row],[OS-Cantidad]]</f>
        <v>36000</v>
      </c>
      <c r="V3902" s="3">
        <f>Tabla1[[#This Row],[costo_antes_iva]]*Tabla1[[#This Row],[OS-Cantidad]]</f>
        <v>46000</v>
      </c>
      <c r="W3902" s="3">
        <f>Tabla1[[#This Row],[Valor total OS]]-Tabla1[[#This Row],[valor total op]]</f>
        <v>-10000</v>
      </c>
    </row>
    <row r="3903" spans="1:23" x14ac:dyDescent="0.3">
      <c r="A3903">
        <v>5863</v>
      </c>
      <c r="B3903" t="s">
        <v>5325</v>
      </c>
      <c r="C3903" t="s">
        <v>66</v>
      </c>
      <c r="D3903" t="s">
        <v>194</v>
      </c>
      <c r="E3903">
        <v>390</v>
      </c>
      <c r="F3903">
        <v>61778182</v>
      </c>
      <c r="G3903" t="s">
        <v>5284</v>
      </c>
      <c r="H3903" s="6">
        <v>45694</v>
      </c>
      <c r="I3903" s="3">
        <v>1800</v>
      </c>
      <c r="J3903" t="s">
        <v>82</v>
      </c>
      <c r="K3903" t="s">
        <v>5326</v>
      </c>
      <c r="L3903">
        <v>28</v>
      </c>
      <c r="M3903" t="s">
        <v>232</v>
      </c>
      <c r="N3903" s="3">
        <v>3200</v>
      </c>
      <c r="O3903">
        <v>4</v>
      </c>
      <c r="P3903" t="s">
        <v>5266</v>
      </c>
      <c r="Q3903" t="s">
        <v>27</v>
      </c>
      <c r="R3903" t="s">
        <v>72</v>
      </c>
      <c r="S3903" s="3">
        <v>595877567</v>
      </c>
      <c r="T3903" s="3">
        <f>Tabla1[[#This Row],[OS-Valor Unitario]]-Tabla1[[#This Row],[costo_antes_iva]]</f>
        <v>1400</v>
      </c>
      <c r="U3903" s="3">
        <f>Tabla1[[#This Row],[OS-Valor Unitario]]*Tabla1[[#This Row],[OS-Cantidad]]</f>
        <v>12800</v>
      </c>
      <c r="V3903" s="3">
        <f>Tabla1[[#This Row],[costo_antes_iva]]*Tabla1[[#This Row],[OS-Cantidad]]</f>
        <v>7200</v>
      </c>
      <c r="W3903" s="3">
        <f>Tabla1[[#This Row],[Valor total OS]]-Tabla1[[#This Row],[valor total op]]</f>
        <v>5600</v>
      </c>
    </row>
    <row r="3904" spans="1:23" x14ac:dyDescent="0.3">
      <c r="A3904">
        <v>5863</v>
      </c>
      <c r="B3904" t="s">
        <v>5325</v>
      </c>
      <c r="C3904" t="s">
        <v>66</v>
      </c>
      <c r="D3904" t="s">
        <v>194</v>
      </c>
      <c r="E3904">
        <v>9</v>
      </c>
      <c r="F3904">
        <v>61775562</v>
      </c>
      <c r="G3904" t="s">
        <v>5284</v>
      </c>
      <c r="H3904" s="6">
        <v>45694</v>
      </c>
      <c r="I3904" s="3">
        <v>11500</v>
      </c>
      <c r="J3904" t="s">
        <v>23</v>
      </c>
      <c r="K3904" t="s">
        <v>5326</v>
      </c>
      <c r="L3904">
        <v>28</v>
      </c>
      <c r="M3904" t="s">
        <v>224</v>
      </c>
      <c r="N3904" s="3">
        <v>9000</v>
      </c>
      <c r="O3904">
        <v>4</v>
      </c>
      <c r="P3904" t="s">
        <v>5266</v>
      </c>
      <c r="Q3904" t="s">
        <v>27</v>
      </c>
      <c r="R3904" t="s">
        <v>72</v>
      </c>
      <c r="S3904" s="3">
        <v>595877567</v>
      </c>
      <c r="T3904" s="3">
        <f>Tabla1[[#This Row],[OS-Valor Unitario]]-Tabla1[[#This Row],[costo_antes_iva]]</f>
        <v>-2500</v>
      </c>
      <c r="U3904" s="3">
        <f>Tabla1[[#This Row],[OS-Valor Unitario]]*Tabla1[[#This Row],[OS-Cantidad]]</f>
        <v>36000</v>
      </c>
      <c r="V3904" s="3">
        <f>Tabla1[[#This Row],[costo_antes_iva]]*Tabla1[[#This Row],[OS-Cantidad]]</f>
        <v>46000</v>
      </c>
      <c r="W3904" s="3">
        <f>Tabla1[[#This Row],[Valor total OS]]-Tabla1[[#This Row],[valor total op]]</f>
        <v>-10000</v>
      </c>
    </row>
    <row r="3905" spans="1:23" x14ac:dyDescent="0.3">
      <c r="A3905">
        <v>5863</v>
      </c>
      <c r="B3905" t="s">
        <v>5325</v>
      </c>
      <c r="C3905" t="s">
        <v>66</v>
      </c>
      <c r="D3905" t="s">
        <v>194</v>
      </c>
      <c r="E3905">
        <v>9</v>
      </c>
      <c r="F3905">
        <v>61775562</v>
      </c>
      <c r="G3905" t="s">
        <v>5284</v>
      </c>
      <c r="H3905" s="6">
        <v>45694</v>
      </c>
      <c r="I3905" s="3">
        <v>1800</v>
      </c>
      <c r="J3905" t="s">
        <v>82</v>
      </c>
      <c r="K3905" t="s">
        <v>5326</v>
      </c>
      <c r="L3905">
        <v>28</v>
      </c>
      <c r="M3905" t="s">
        <v>232</v>
      </c>
      <c r="N3905" s="3">
        <v>3200</v>
      </c>
      <c r="O3905">
        <v>4</v>
      </c>
      <c r="P3905" t="s">
        <v>5266</v>
      </c>
      <c r="Q3905" t="s">
        <v>27</v>
      </c>
      <c r="R3905" t="s">
        <v>72</v>
      </c>
      <c r="S3905" s="3">
        <v>595877567</v>
      </c>
      <c r="T3905" s="3">
        <f>Tabla1[[#This Row],[OS-Valor Unitario]]-Tabla1[[#This Row],[costo_antes_iva]]</f>
        <v>1400</v>
      </c>
      <c r="U3905" s="3">
        <f>Tabla1[[#This Row],[OS-Valor Unitario]]*Tabla1[[#This Row],[OS-Cantidad]]</f>
        <v>12800</v>
      </c>
      <c r="V3905" s="3">
        <f>Tabla1[[#This Row],[costo_antes_iva]]*Tabla1[[#This Row],[OS-Cantidad]]</f>
        <v>7200</v>
      </c>
      <c r="W3905" s="3">
        <f>Tabla1[[#This Row],[Valor total OS]]-Tabla1[[#This Row],[valor total op]]</f>
        <v>5600</v>
      </c>
    </row>
    <row r="3906" spans="1:23" x14ac:dyDescent="0.3">
      <c r="A3906">
        <v>5863</v>
      </c>
      <c r="B3906" t="s">
        <v>5325</v>
      </c>
      <c r="C3906" t="s">
        <v>282</v>
      </c>
      <c r="D3906" t="s">
        <v>194</v>
      </c>
      <c r="E3906">
        <v>485</v>
      </c>
      <c r="F3906">
        <v>61778217</v>
      </c>
      <c r="G3906" t="s">
        <v>5284</v>
      </c>
      <c r="H3906" s="6">
        <v>45694</v>
      </c>
      <c r="I3906" s="3">
        <v>11000</v>
      </c>
      <c r="J3906" t="s">
        <v>23</v>
      </c>
      <c r="K3906" t="s">
        <v>5326</v>
      </c>
      <c r="L3906">
        <v>28</v>
      </c>
      <c r="M3906" t="s">
        <v>224</v>
      </c>
      <c r="N3906" s="3">
        <v>9000</v>
      </c>
      <c r="O3906">
        <v>4</v>
      </c>
      <c r="P3906" t="s">
        <v>5266</v>
      </c>
      <c r="Q3906" t="s">
        <v>27</v>
      </c>
      <c r="R3906" t="s">
        <v>72</v>
      </c>
      <c r="S3906" s="3">
        <v>595877567</v>
      </c>
      <c r="T3906" s="3">
        <f>Tabla1[[#This Row],[OS-Valor Unitario]]-Tabla1[[#This Row],[costo_antes_iva]]</f>
        <v>-2000</v>
      </c>
      <c r="U3906" s="3">
        <f>Tabla1[[#This Row],[OS-Valor Unitario]]*Tabla1[[#This Row],[OS-Cantidad]]</f>
        <v>36000</v>
      </c>
      <c r="V3906" s="3">
        <f>Tabla1[[#This Row],[costo_antes_iva]]*Tabla1[[#This Row],[OS-Cantidad]]</f>
        <v>44000</v>
      </c>
      <c r="W3906" s="3">
        <f>Tabla1[[#This Row],[Valor total OS]]-Tabla1[[#This Row],[valor total op]]</f>
        <v>-8000</v>
      </c>
    </row>
    <row r="3907" spans="1:23" x14ac:dyDescent="0.3">
      <c r="A3907">
        <v>5863</v>
      </c>
      <c r="B3907" t="s">
        <v>5325</v>
      </c>
      <c r="C3907" t="s">
        <v>282</v>
      </c>
      <c r="D3907" t="s">
        <v>194</v>
      </c>
      <c r="E3907">
        <v>485</v>
      </c>
      <c r="F3907">
        <v>61778217</v>
      </c>
      <c r="G3907" t="s">
        <v>5284</v>
      </c>
      <c r="H3907" s="6">
        <v>45694</v>
      </c>
      <c r="I3907" s="3">
        <v>1800</v>
      </c>
      <c r="J3907" t="s">
        <v>82</v>
      </c>
      <c r="K3907" t="s">
        <v>5326</v>
      </c>
      <c r="L3907">
        <v>28</v>
      </c>
      <c r="M3907" t="s">
        <v>232</v>
      </c>
      <c r="N3907" s="3">
        <v>3200</v>
      </c>
      <c r="O3907">
        <v>4</v>
      </c>
      <c r="P3907" t="s">
        <v>5266</v>
      </c>
      <c r="Q3907" t="s">
        <v>27</v>
      </c>
      <c r="R3907" t="s">
        <v>72</v>
      </c>
      <c r="S3907" s="3">
        <v>595877567</v>
      </c>
      <c r="T3907" s="3">
        <f>Tabla1[[#This Row],[OS-Valor Unitario]]-Tabla1[[#This Row],[costo_antes_iva]]</f>
        <v>1400</v>
      </c>
      <c r="U3907" s="3">
        <f>Tabla1[[#This Row],[OS-Valor Unitario]]*Tabla1[[#This Row],[OS-Cantidad]]</f>
        <v>12800</v>
      </c>
      <c r="V3907" s="3">
        <f>Tabla1[[#This Row],[costo_antes_iva]]*Tabla1[[#This Row],[OS-Cantidad]]</f>
        <v>7200</v>
      </c>
      <c r="W3907" s="3">
        <f>Tabla1[[#This Row],[Valor total OS]]-Tabla1[[#This Row],[valor total op]]</f>
        <v>5600</v>
      </c>
    </row>
    <row r="3908" spans="1:23" x14ac:dyDescent="0.3">
      <c r="A3908">
        <v>5863</v>
      </c>
      <c r="B3908" t="s">
        <v>5325</v>
      </c>
      <c r="C3908" t="s">
        <v>78</v>
      </c>
      <c r="D3908" t="s">
        <v>194</v>
      </c>
      <c r="E3908">
        <v>188</v>
      </c>
      <c r="F3908">
        <v>61778243</v>
      </c>
      <c r="G3908" t="s">
        <v>5284</v>
      </c>
      <c r="H3908" s="6">
        <v>45694</v>
      </c>
      <c r="I3908" s="3">
        <v>4500</v>
      </c>
      <c r="J3908" t="s">
        <v>23</v>
      </c>
      <c r="K3908" t="s">
        <v>5326</v>
      </c>
      <c r="L3908">
        <v>28</v>
      </c>
      <c r="M3908" t="s">
        <v>224</v>
      </c>
      <c r="N3908" s="3">
        <v>9000</v>
      </c>
      <c r="O3908">
        <v>4</v>
      </c>
      <c r="P3908" t="s">
        <v>5266</v>
      </c>
      <c r="Q3908" t="s">
        <v>27</v>
      </c>
      <c r="R3908" t="s">
        <v>61</v>
      </c>
      <c r="S3908" s="3">
        <v>595877567</v>
      </c>
      <c r="T3908" s="3">
        <f>Tabla1[[#This Row],[OS-Valor Unitario]]-Tabla1[[#This Row],[costo_antes_iva]]</f>
        <v>4500</v>
      </c>
      <c r="U3908" s="3">
        <f>Tabla1[[#This Row],[OS-Valor Unitario]]*Tabla1[[#This Row],[OS-Cantidad]]</f>
        <v>36000</v>
      </c>
      <c r="V3908" s="3">
        <f>Tabla1[[#This Row],[costo_antes_iva]]*Tabla1[[#This Row],[OS-Cantidad]]</f>
        <v>18000</v>
      </c>
      <c r="W3908" s="3">
        <f>Tabla1[[#This Row],[Valor total OS]]-Tabla1[[#This Row],[valor total op]]</f>
        <v>18000</v>
      </c>
    </row>
    <row r="3909" spans="1:23" x14ac:dyDescent="0.3">
      <c r="A3909">
        <v>5863</v>
      </c>
      <c r="B3909" t="s">
        <v>5325</v>
      </c>
      <c r="C3909" t="s">
        <v>78</v>
      </c>
      <c r="D3909" t="s">
        <v>194</v>
      </c>
      <c r="E3909">
        <v>188</v>
      </c>
      <c r="F3909">
        <v>61778243</v>
      </c>
      <c r="G3909" t="s">
        <v>5284</v>
      </c>
      <c r="H3909" s="6">
        <v>45694</v>
      </c>
      <c r="I3909" s="3">
        <v>1800</v>
      </c>
      <c r="J3909" t="s">
        <v>82</v>
      </c>
      <c r="K3909" t="s">
        <v>5326</v>
      </c>
      <c r="L3909">
        <v>28</v>
      </c>
      <c r="M3909" t="s">
        <v>232</v>
      </c>
      <c r="N3909" s="3">
        <v>3200</v>
      </c>
      <c r="O3909">
        <v>4</v>
      </c>
      <c r="P3909" t="s">
        <v>5266</v>
      </c>
      <c r="Q3909" t="s">
        <v>27</v>
      </c>
      <c r="R3909" t="s">
        <v>61</v>
      </c>
      <c r="S3909" s="3">
        <v>595877567</v>
      </c>
      <c r="T3909" s="3">
        <f>Tabla1[[#This Row],[OS-Valor Unitario]]-Tabla1[[#This Row],[costo_antes_iva]]</f>
        <v>1400</v>
      </c>
      <c r="U3909" s="3">
        <f>Tabla1[[#This Row],[OS-Valor Unitario]]*Tabla1[[#This Row],[OS-Cantidad]]</f>
        <v>12800</v>
      </c>
      <c r="V3909" s="3">
        <f>Tabla1[[#This Row],[costo_antes_iva]]*Tabla1[[#This Row],[OS-Cantidad]]</f>
        <v>7200</v>
      </c>
      <c r="W3909" s="3">
        <f>Tabla1[[#This Row],[Valor total OS]]-Tabla1[[#This Row],[valor total op]]</f>
        <v>5600</v>
      </c>
    </row>
    <row r="3910" spans="1:23" x14ac:dyDescent="0.3">
      <c r="A3910">
        <v>5863</v>
      </c>
      <c r="B3910" t="s">
        <v>5325</v>
      </c>
      <c r="C3910" t="s">
        <v>78</v>
      </c>
      <c r="D3910" t="s">
        <v>194</v>
      </c>
      <c r="E3910">
        <v>10798</v>
      </c>
      <c r="F3910">
        <v>61778252</v>
      </c>
      <c r="G3910" t="s">
        <v>5284</v>
      </c>
      <c r="H3910" s="6">
        <v>45694</v>
      </c>
      <c r="I3910" s="3">
        <v>4000</v>
      </c>
      <c r="J3910" t="s">
        <v>23</v>
      </c>
      <c r="K3910" t="s">
        <v>5326</v>
      </c>
      <c r="L3910">
        <v>28</v>
      </c>
      <c r="M3910" t="s">
        <v>224</v>
      </c>
      <c r="N3910" s="3">
        <v>9000</v>
      </c>
      <c r="O3910">
        <v>4</v>
      </c>
      <c r="P3910" t="s">
        <v>5266</v>
      </c>
      <c r="Q3910" t="s">
        <v>27</v>
      </c>
      <c r="R3910" t="s">
        <v>61</v>
      </c>
      <c r="S3910" s="3">
        <v>595877567</v>
      </c>
      <c r="T3910" s="3">
        <f>Tabla1[[#This Row],[OS-Valor Unitario]]-Tabla1[[#This Row],[costo_antes_iva]]</f>
        <v>5000</v>
      </c>
      <c r="U3910" s="3">
        <f>Tabla1[[#This Row],[OS-Valor Unitario]]*Tabla1[[#This Row],[OS-Cantidad]]</f>
        <v>36000</v>
      </c>
      <c r="V3910" s="3">
        <f>Tabla1[[#This Row],[costo_antes_iva]]*Tabla1[[#This Row],[OS-Cantidad]]</f>
        <v>16000</v>
      </c>
      <c r="W3910" s="3">
        <f>Tabla1[[#This Row],[Valor total OS]]-Tabla1[[#This Row],[valor total op]]</f>
        <v>20000</v>
      </c>
    </row>
    <row r="3911" spans="1:23" x14ac:dyDescent="0.3">
      <c r="A3911">
        <v>5863</v>
      </c>
      <c r="B3911" t="s">
        <v>5325</v>
      </c>
      <c r="C3911" t="s">
        <v>78</v>
      </c>
      <c r="D3911" t="s">
        <v>194</v>
      </c>
      <c r="E3911">
        <v>10798</v>
      </c>
      <c r="F3911">
        <v>61778252</v>
      </c>
      <c r="G3911" t="s">
        <v>5284</v>
      </c>
      <c r="H3911" s="6">
        <v>45694</v>
      </c>
      <c r="I3911" s="3">
        <v>1800</v>
      </c>
      <c r="J3911" t="s">
        <v>82</v>
      </c>
      <c r="K3911" t="s">
        <v>5326</v>
      </c>
      <c r="L3911">
        <v>28</v>
      </c>
      <c r="M3911" t="s">
        <v>232</v>
      </c>
      <c r="N3911" s="3">
        <v>3200</v>
      </c>
      <c r="O3911">
        <v>4</v>
      </c>
      <c r="P3911" t="s">
        <v>5266</v>
      </c>
      <c r="Q3911" t="s">
        <v>27</v>
      </c>
      <c r="R3911" t="s">
        <v>61</v>
      </c>
      <c r="S3911" s="3">
        <v>595877567</v>
      </c>
      <c r="T3911" s="3">
        <f>Tabla1[[#This Row],[OS-Valor Unitario]]-Tabla1[[#This Row],[costo_antes_iva]]</f>
        <v>1400</v>
      </c>
      <c r="U3911" s="3">
        <f>Tabla1[[#This Row],[OS-Valor Unitario]]*Tabla1[[#This Row],[OS-Cantidad]]</f>
        <v>12800</v>
      </c>
      <c r="V3911" s="3">
        <f>Tabla1[[#This Row],[costo_antes_iva]]*Tabla1[[#This Row],[OS-Cantidad]]</f>
        <v>7200</v>
      </c>
      <c r="W3911" s="3">
        <f>Tabla1[[#This Row],[Valor total OS]]-Tabla1[[#This Row],[valor total op]]</f>
        <v>5600</v>
      </c>
    </row>
    <row r="3912" spans="1:23" x14ac:dyDescent="0.3">
      <c r="A3912">
        <v>5863</v>
      </c>
      <c r="B3912" t="s">
        <v>5325</v>
      </c>
      <c r="C3912" t="s">
        <v>78</v>
      </c>
      <c r="D3912" t="s">
        <v>194</v>
      </c>
      <c r="E3912">
        <v>10798</v>
      </c>
      <c r="F3912">
        <v>61778273</v>
      </c>
      <c r="G3912" t="s">
        <v>5284</v>
      </c>
      <c r="H3912" s="6">
        <v>45694</v>
      </c>
      <c r="I3912" s="3">
        <v>4000</v>
      </c>
      <c r="J3912" t="s">
        <v>23</v>
      </c>
      <c r="K3912" t="s">
        <v>5326</v>
      </c>
      <c r="L3912">
        <v>28</v>
      </c>
      <c r="M3912" t="s">
        <v>224</v>
      </c>
      <c r="N3912" s="3">
        <v>9000</v>
      </c>
      <c r="O3912">
        <v>4</v>
      </c>
      <c r="P3912" t="s">
        <v>5266</v>
      </c>
      <c r="Q3912" t="s">
        <v>27</v>
      </c>
      <c r="R3912" t="s">
        <v>61</v>
      </c>
      <c r="S3912" s="3">
        <v>595877567</v>
      </c>
      <c r="T3912" s="3">
        <f>Tabla1[[#This Row],[OS-Valor Unitario]]-Tabla1[[#This Row],[costo_antes_iva]]</f>
        <v>5000</v>
      </c>
      <c r="U3912" s="3">
        <f>Tabla1[[#This Row],[OS-Valor Unitario]]*Tabla1[[#This Row],[OS-Cantidad]]</f>
        <v>36000</v>
      </c>
      <c r="V3912" s="3">
        <f>Tabla1[[#This Row],[costo_antes_iva]]*Tabla1[[#This Row],[OS-Cantidad]]</f>
        <v>16000</v>
      </c>
      <c r="W3912" s="3">
        <f>Tabla1[[#This Row],[Valor total OS]]-Tabla1[[#This Row],[valor total op]]</f>
        <v>20000</v>
      </c>
    </row>
    <row r="3913" spans="1:23" x14ac:dyDescent="0.3">
      <c r="A3913">
        <v>5863</v>
      </c>
      <c r="B3913" t="s">
        <v>5325</v>
      </c>
      <c r="C3913" t="s">
        <v>78</v>
      </c>
      <c r="D3913" t="s">
        <v>194</v>
      </c>
      <c r="E3913">
        <v>10798</v>
      </c>
      <c r="F3913">
        <v>61778273</v>
      </c>
      <c r="G3913" t="s">
        <v>5284</v>
      </c>
      <c r="H3913" s="6">
        <v>45694</v>
      </c>
      <c r="I3913" s="3">
        <v>1800</v>
      </c>
      <c r="J3913" t="s">
        <v>82</v>
      </c>
      <c r="K3913" t="s">
        <v>5326</v>
      </c>
      <c r="L3913">
        <v>28</v>
      </c>
      <c r="M3913" t="s">
        <v>232</v>
      </c>
      <c r="N3913" s="3">
        <v>3200</v>
      </c>
      <c r="O3913">
        <v>4</v>
      </c>
      <c r="P3913" t="s">
        <v>5266</v>
      </c>
      <c r="Q3913" t="s">
        <v>27</v>
      </c>
      <c r="R3913" t="s">
        <v>61</v>
      </c>
      <c r="S3913" s="3">
        <v>595877567</v>
      </c>
      <c r="T3913" s="3">
        <f>Tabla1[[#This Row],[OS-Valor Unitario]]-Tabla1[[#This Row],[costo_antes_iva]]</f>
        <v>1400</v>
      </c>
      <c r="U3913" s="3">
        <f>Tabla1[[#This Row],[OS-Valor Unitario]]*Tabla1[[#This Row],[OS-Cantidad]]</f>
        <v>12800</v>
      </c>
      <c r="V3913" s="3">
        <f>Tabla1[[#This Row],[costo_antes_iva]]*Tabla1[[#This Row],[OS-Cantidad]]</f>
        <v>7200</v>
      </c>
      <c r="W3913" s="3">
        <f>Tabla1[[#This Row],[Valor total OS]]-Tabla1[[#This Row],[valor total op]]</f>
        <v>5600</v>
      </c>
    </row>
    <row r="3914" spans="1:23" x14ac:dyDescent="0.3">
      <c r="A3914">
        <v>5863</v>
      </c>
      <c r="B3914" t="s">
        <v>5325</v>
      </c>
      <c r="C3914" t="s">
        <v>1158</v>
      </c>
      <c r="D3914" t="s">
        <v>194</v>
      </c>
      <c r="E3914">
        <v>1</v>
      </c>
      <c r="F3914">
        <v>61778281</v>
      </c>
      <c r="G3914" t="s">
        <v>5284</v>
      </c>
      <c r="H3914" s="6">
        <v>45694</v>
      </c>
      <c r="I3914" s="3">
        <v>3500</v>
      </c>
      <c r="J3914" t="s">
        <v>23</v>
      </c>
      <c r="K3914" t="s">
        <v>5326</v>
      </c>
      <c r="L3914">
        <v>28</v>
      </c>
      <c r="M3914" t="s">
        <v>224</v>
      </c>
      <c r="N3914" s="3">
        <v>9000</v>
      </c>
      <c r="O3914">
        <v>4</v>
      </c>
      <c r="P3914" t="s">
        <v>5266</v>
      </c>
      <c r="Q3914" t="s">
        <v>27</v>
      </c>
      <c r="R3914" t="s">
        <v>61</v>
      </c>
      <c r="S3914" s="3">
        <v>595877567</v>
      </c>
      <c r="T3914" s="3">
        <f>Tabla1[[#This Row],[OS-Valor Unitario]]-Tabla1[[#This Row],[costo_antes_iva]]</f>
        <v>5500</v>
      </c>
      <c r="U3914" s="3">
        <f>Tabla1[[#This Row],[OS-Valor Unitario]]*Tabla1[[#This Row],[OS-Cantidad]]</f>
        <v>36000</v>
      </c>
      <c r="V3914" s="3">
        <f>Tabla1[[#This Row],[costo_antes_iva]]*Tabla1[[#This Row],[OS-Cantidad]]</f>
        <v>14000</v>
      </c>
      <c r="W3914" s="3">
        <f>Tabla1[[#This Row],[Valor total OS]]-Tabla1[[#This Row],[valor total op]]</f>
        <v>22000</v>
      </c>
    </row>
    <row r="3915" spans="1:23" x14ac:dyDescent="0.3">
      <c r="A3915">
        <v>5863</v>
      </c>
      <c r="B3915" t="s">
        <v>5325</v>
      </c>
      <c r="C3915" t="s">
        <v>1158</v>
      </c>
      <c r="D3915" t="s">
        <v>194</v>
      </c>
      <c r="E3915">
        <v>1</v>
      </c>
      <c r="F3915">
        <v>61778281</v>
      </c>
      <c r="G3915" t="s">
        <v>5284</v>
      </c>
      <c r="H3915" s="6">
        <v>45694</v>
      </c>
      <c r="I3915" s="3">
        <v>1800</v>
      </c>
      <c r="J3915" t="s">
        <v>82</v>
      </c>
      <c r="K3915" t="s">
        <v>5326</v>
      </c>
      <c r="L3915">
        <v>28</v>
      </c>
      <c r="M3915" t="s">
        <v>232</v>
      </c>
      <c r="N3915" s="3">
        <v>3200</v>
      </c>
      <c r="O3915">
        <v>4</v>
      </c>
      <c r="P3915" t="s">
        <v>5266</v>
      </c>
      <c r="Q3915" t="s">
        <v>27</v>
      </c>
      <c r="R3915" t="s">
        <v>61</v>
      </c>
      <c r="S3915" s="3">
        <v>595877567</v>
      </c>
      <c r="T3915" s="3">
        <f>Tabla1[[#This Row],[OS-Valor Unitario]]-Tabla1[[#This Row],[costo_antes_iva]]</f>
        <v>1400</v>
      </c>
      <c r="U3915" s="3">
        <f>Tabla1[[#This Row],[OS-Valor Unitario]]*Tabla1[[#This Row],[OS-Cantidad]]</f>
        <v>12800</v>
      </c>
      <c r="V3915" s="3">
        <f>Tabla1[[#This Row],[costo_antes_iva]]*Tabla1[[#This Row],[OS-Cantidad]]</f>
        <v>7200</v>
      </c>
      <c r="W3915" s="3">
        <f>Tabla1[[#This Row],[Valor total OS]]-Tabla1[[#This Row],[valor total op]]</f>
        <v>5600</v>
      </c>
    </row>
    <row r="3916" spans="1:23" x14ac:dyDescent="0.3">
      <c r="A3916">
        <v>5863</v>
      </c>
      <c r="B3916" t="s">
        <v>5325</v>
      </c>
      <c r="C3916" t="s">
        <v>55</v>
      </c>
      <c r="D3916" t="s">
        <v>194</v>
      </c>
      <c r="E3916">
        <v>2</v>
      </c>
      <c r="F3916">
        <v>61778293</v>
      </c>
      <c r="G3916" t="s">
        <v>5284</v>
      </c>
      <c r="H3916" s="6">
        <v>45694</v>
      </c>
      <c r="I3916" s="3">
        <v>4500</v>
      </c>
      <c r="J3916" t="s">
        <v>23</v>
      </c>
      <c r="K3916" t="s">
        <v>5326</v>
      </c>
      <c r="L3916">
        <v>28</v>
      </c>
      <c r="M3916" t="s">
        <v>224</v>
      </c>
      <c r="N3916" s="3">
        <v>9000</v>
      </c>
      <c r="O3916">
        <v>4</v>
      </c>
      <c r="P3916" t="s">
        <v>5266</v>
      </c>
      <c r="Q3916" t="s">
        <v>27</v>
      </c>
      <c r="R3916" t="s">
        <v>61</v>
      </c>
      <c r="S3916" s="3">
        <v>595877567</v>
      </c>
      <c r="T3916" s="3">
        <f>Tabla1[[#This Row],[OS-Valor Unitario]]-Tabla1[[#This Row],[costo_antes_iva]]</f>
        <v>4500</v>
      </c>
      <c r="U3916" s="3">
        <f>Tabla1[[#This Row],[OS-Valor Unitario]]*Tabla1[[#This Row],[OS-Cantidad]]</f>
        <v>36000</v>
      </c>
      <c r="V3916" s="3">
        <f>Tabla1[[#This Row],[costo_antes_iva]]*Tabla1[[#This Row],[OS-Cantidad]]</f>
        <v>18000</v>
      </c>
      <c r="W3916" s="3">
        <f>Tabla1[[#This Row],[Valor total OS]]-Tabla1[[#This Row],[valor total op]]</f>
        <v>18000</v>
      </c>
    </row>
    <row r="3917" spans="1:23" x14ac:dyDescent="0.3">
      <c r="A3917">
        <v>5863</v>
      </c>
      <c r="B3917" t="s">
        <v>5325</v>
      </c>
      <c r="C3917" t="s">
        <v>55</v>
      </c>
      <c r="D3917" t="s">
        <v>194</v>
      </c>
      <c r="E3917">
        <v>2</v>
      </c>
      <c r="F3917">
        <v>61778293</v>
      </c>
      <c r="G3917" t="s">
        <v>5284</v>
      </c>
      <c r="H3917" s="6">
        <v>45694</v>
      </c>
      <c r="I3917" s="3">
        <v>1800</v>
      </c>
      <c r="J3917" t="s">
        <v>82</v>
      </c>
      <c r="K3917" t="s">
        <v>5326</v>
      </c>
      <c r="L3917">
        <v>28</v>
      </c>
      <c r="M3917" t="s">
        <v>232</v>
      </c>
      <c r="N3917" s="3">
        <v>3200</v>
      </c>
      <c r="O3917">
        <v>4</v>
      </c>
      <c r="P3917" t="s">
        <v>5266</v>
      </c>
      <c r="Q3917" t="s">
        <v>27</v>
      </c>
      <c r="R3917" t="s">
        <v>61</v>
      </c>
      <c r="S3917" s="3">
        <v>595877567</v>
      </c>
      <c r="T3917" s="3">
        <f>Tabla1[[#This Row],[OS-Valor Unitario]]-Tabla1[[#This Row],[costo_antes_iva]]</f>
        <v>1400</v>
      </c>
      <c r="U3917" s="3">
        <f>Tabla1[[#This Row],[OS-Valor Unitario]]*Tabla1[[#This Row],[OS-Cantidad]]</f>
        <v>12800</v>
      </c>
      <c r="V3917" s="3">
        <f>Tabla1[[#This Row],[costo_antes_iva]]*Tabla1[[#This Row],[OS-Cantidad]]</f>
        <v>7200</v>
      </c>
      <c r="W3917" s="3">
        <f>Tabla1[[#This Row],[Valor total OS]]-Tabla1[[#This Row],[valor total op]]</f>
        <v>5600</v>
      </c>
    </row>
    <row r="3918" spans="1:23" x14ac:dyDescent="0.3">
      <c r="A3918">
        <v>5863</v>
      </c>
      <c r="B3918" t="s">
        <v>5325</v>
      </c>
      <c r="C3918" t="s">
        <v>30</v>
      </c>
      <c r="D3918" t="s">
        <v>194</v>
      </c>
      <c r="E3918">
        <v>1</v>
      </c>
      <c r="F3918">
        <v>61778316</v>
      </c>
      <c r="G3918" t="s">
        <v>5284</v>
      </c>
      <c r="H3918" s="6">
        <v>45694</v>
      </c>
      <c r="I3918" s="3">
        <v>8500</v>
      </c>
      <c r="J3918" t="s">
        <v>23</v>
      </c>
      <c r="K3918" t="s">
        <v>5326</v>
      </c>
      <c r="L3918">
        <v>28</v>
      </c>
      <c r="M3918" t="s">
        <v>224</v>
      </c>
      <c r="N3918" s="3">
        <v>9000</v>
      </c>
      <c r="O3918">
        <v>4</v>
      </c>
      <c r="P3918" t="s">
        <v>5266</v>
      </c>
      <c r="Q3918" t="s">
        <v>27</v>
      </c>
      <c r="R3918" t="s">
        <v>38</v>
      </c>
      <c r="S3918" s="3">
        <v>595877567</v>
      </c>
      <c r="T3918" s="3">
        <f>Tabla1[[#This Row],[OS-Valor Unitario]]-Tabla1[[#This Row],[costo_antes_iva]]</f>
        <v>500</v>
      </c>
      <c r="U3918" s="3">
        <f>Tabla1[[#This Row],[OS-Valor Unitario]]*Tabla1[[#This Row],[OS-Cantidad]]</f>
        <v>36000</v>
      </c>
      <c r="V3918" s="3">
        <f>Tabla1[[#This Row],[costo_antes_iva]]*Tabla1[[#This Row],[OS-Cantidad]]</f>
        <v>34000</v>
      </c>
      <c r="W3918" s="3">
        <f>Tabla1[[#This Row],[Valor total OS]]-Tabla1[[#This Row],[valor total op]]</f>
        <v>2000</v>
      </c>
    </row>
    <row r="3919" spans="1:23" x14ac:dyDescent="0.3">
      <c r="A3919">
        <v>5863</v>
      </c>
      <c r="B3919" t="s">
        <v>5325</v>
      </c>
      <c r="C3919" t="s">
        <v>30</v>
      </c>
      <c r="D3919" t="s">
        <v>194</v>
      </c>
      <c r="E3919">
        <v>1</v>
      </c>
      <c r="F3919">
        <v>61778316</v>
      </c>
      <c r="G3919" t="s">
        <v>5284</v>
      </c>
      <c r="H3919" s="6">
        <v>45694</v>
      </c>
      <c r="I3919" s="3">
        <v>1800</v>
      </c>
      <c r="J3919" t="s">
        <v>82</v>
      </c>
      <c r="K3919" t="s">
        <v>5326</v>
      </c>
      <c r="L3919">
        <v>28</v>
      </c>
      <c r="M3919" t="s">
        <v>232</v>
      </c>
      <c r="N3919" s="3">
        <v>3200</v>
      </c>
      <c r="O3919">
        <v>4</v>
      </c>
      <c r="P3919" t="s">
        <v>5266</v>
      </c>
      <c r="Q3919" t="s">
        <v>27</v>
      </c>
      <c r="R3919" t="s">
        <v>38</v>
      </c>
      <c r="S3919" s="3">
        <v>595877567</v>
      </c>
      <c r="T3919" s="3">
        <f>Tabla1[[#This Row],[OS-Valor Unitario]]-Tabla1[[#This Row],[costo_antes_iva]]</f>
        <v>1400</v>
      </c>
      <c r="U3919" s="3">
        <f>Tabla1[[#This Row],[OS-Valor Unitario]]*Tabla1[[#This Row],[OS-Cantidad]]</f>
        <v>12800</v>
      </c>
      <c r="V3919" s="3">
        <f>Tabla1[[#This Row],[costo_antes_iva]]*Tabla1[[#This Row],[OS-Cantidad]]</f>
        <v>7200</v>
      </c>
      <c r="W3919" s="3">
        <f>Tabla1[[#This Row],[Valor total OS]]-Tabla1[[#This Row],[valor total op]]</f>
        <v>5600</v>
      </c>
    </row>
    <row r="3920" spans="1:23" x14ac:dyDescent="0.3">
      <c r="A3920">
        <v>5863</v>
      </c>
      <c r="B3920" t="s">
        <v>5325</v>
      </c>
      <c r="C3920" t="s">
        <v>872</v>
      </c>
      <c r="D3920" t="s">
        <v>194</v>
      </c>
      <c r="E3920">
        <v>68</v>
      </c>
      <c r="F3920">
        <v>61778376</v>
      </c>
      <c r="G3920" t="s">
        <v>5284</v>
      </c>
      <c r="H3920" s="6">
        <v>45694</v>
      </c>
      <c r="I3920" s="3">
        <v>12500</v>
      </c>
      <c r="J3920" t="s">
        <v>23</v>
      </c>
      <c r="K3920" t="s">
        <v>5326</v>
      </c>
      <c r="L3920">
        <v>28</v>
      </c>
      <c r="M3920" t="s">
        <v>224</v>
      </c>
      <c r="N3920" s="3">
        <v>9000</v>
      </c>
      <c r="O3920">
        <v>4</v>
      </c>
      <c r="P3920" t="s">
        <v>5266</v>
      </c>
      <c r="Q3920" t="s">
        <v>27</v>
      </c>
      <c r="R3920" t="s">
        <v>875</v>
      </c>
      <c r="S3920" s="3">
        <v>595877567</v>
      </c>
      <c r="T3920" s="3">
        <f>Tabla1[[#This Row],[OS-Valor Unitario]]-Tabla1[[#This Row],[costo_antes_iva]]</f>
        <v>-3500</v>
      </c>
      <c r="U3920" s="3">
        <f>Tabla1[[#This Row],[OS-Valor Unitario]]*Tabla1[[#This Row],[OS-Cantidad]]</f>
        <v>36000</v>
      </c>
      <c r="V3920" s="3">
        <f>Tabla1[[#This Row],[costo_antes_iva]]*Tabla1[[#This Row],[OS-Cantidad]]</f>
        <v>50000</v>
      </c>
      <c r="W3920" s="3">
        <f>Tabla1[[#This Row],[Valor total OS]]-Tabla1[[#This Row],[valor total op]]</f>
        <v>-14000</v>
      </c>
    </row>
    <row r="3921" spans="1:23" x14ac:dyDescent="0.3">
      <c r="A3921">
        <v>5863</v>
      </c>
      <c r="B3921" t="s">
        <v>5325</v>
      </c>
      <c r="C3921" t="s">
        <v>602</v>
      </c>
      <c r="D3921" t="s">
        <v>194</v>
      </c>
      <c r="E3921">
        <v>400</v>
      </c>
      <c r="F3921">
        <v>61778336</v>
      </c>
      <c r="G3921" t="s">
        <v>5284</v>
      </c>
      <c r="H3921" s="6">
        <v>45694</v>
      </c>
      <c r="I3921" s="3">
        <v>8500</v>
      </c>
      <c r="J3921" t="s">
        <v>23</v>
      </c>
      <c r="K3921" t="s">
        <v>5326</v>
      </c>
      <c r="L3921">
        <v>28</v>
      </c>
      <c r="M3921" t="s">
        <v>224</v>
      </c>
      <c r="N3921" s="3">
        <v>9000</v>
      </c>
      <c r="O3921">
        <v>4</v>
      </c>
      <c r="P3921" t="s">
        <v>5266</v>
      </c>
      <c r="Q3921" t="s">
        <v>27</v>
      </c>
      <c r="R3921" t="s">
        <v>38</v>
      </c>
      <c r="S3921" s="3">
        <v>595877567</v>
      </c>
      <c r="T3921" s="3">
        <f>Tabla1[[#This Row],[OS-Valor Unitario]]-Tabla1[[#This Row],[costo_antes_iva]]</f>
        <v>500</v>
      </c>
      <c r="U3921" s="3">
        <f>Tabla1[[#This Row],[OS-Valor Unitario]]*Tabla1[[#This Row],[OS-Cantidad]]</f>
        <v>36000</v>
      </c>
      <c r="V3921" s="3">
        <f>Tabla1[[#This Row],[costo_antes_iva]]*Tabla1[[#This Row],[OS-Cantidad]]</f>
        <v>34000</v>
      </c>
      <c r="W3921" s="3">
        <f>Tabla1[[#This Row],[Valor total OS]]-Tabla1[[#This Row],[valor total op]]</f>
        <v>2000</v>
      </c>
    </row>
    <row r="3922" spans="1:23" x14ac:dyDescent="0.3">
      <c r="A3922">
        <v>5863</v>
      </c>
      <c r="B3922" t="s">
        <v>5325</v>
      </c>
      <c r="C3922" t="s">
        <v>602</v>
      </c>
      <c r="D3922" t="s">
        <v>194</v>
      </c>
      <c r="E3922">
        <v>400</v>
      </c>
      <c r="F3922">
        <v>61778336</v>
      </c>
      <c r="G3922" t="s">
        <v>5284</v>
      </c>
      <c r="H3922" s="6">
        <v>45694</v>
      </c>
      <c r="I3922" s="3">
        <v>1800</v>
      </c>
      <c r="J3922" t="s">
        <v>82</v>
      </c>
      <c r="K3922" t="s">
        <v>5326</v>
      </c>
      <c r="L3922">
        <v>28</v>
      </c>
      <c r="M3922" t="s">
        <v>232</v>
      </c>
      <c r="N3922" s="3">
        <v>3200</v>
      </c>
      <c r="O3922">
        <v>4</v>
      </c>
      <c r="P3922" t="s">
        <v>5266</v>
      </c>
      <c r="Q3922" t="s">
        <v>27</v>
      </c>
      <c r="R3922" t="s">
        <v>38</v>
      </c>
      <c r="S3922" s="3">
        <v>595877567</v>
      </c>
      <c r="T3922" s="3">
        <f>Tabla1[[#This Row],[OS-Valor Unitario]]-Tabla1[[#This Row],[costo_antes_iva]]</f>
        <v>1400</v>
      </c>
      <c r="U3922" s="3">
        <f>Tabla1[[#This Row],[OS-Valor Unitario]]*Tabla1[[#This Row],[OS-Cantidad]]</f>
        <v>12800</v>
      </c>
      <c r="V3922" s="3">
        <f>Tabla1[[#This Row],[costo_antes_iva]]*Tabla1[[#This Row],[OS-Cantidad]]</f>
        <v>7200</v>
      </c>
      <c r="W3922" s="3">
        <f>Tabla1[[#This Row],[Valor total OS]]-Tabla1[[#This Row],[valor total op]]</f>
        <v>5600</v>
      </c>
    </row>
    <row r="3923" spans="1:23" x14ac:dyDescent="0.3">
      <c r="A3923">
        <v>5863</v>
      </c>
      <c r="B3923" t="s">
        <v>5325</v>
      </c>
      <c r="C3923" t="s">
        <v>30</v>
      </c>
      <c r="D3923" t="s">
        <v>194</v>
      </c>
      <c r="E3923">
        <v>1</v>
      </c>
      <c r="F3923">
        <v>61778366</v>
      </c>
      <c r="G3923" t="s">
        <v>5284</v>
      </c>
      <c r="H3923" s="6">
        <v>45694</v>
      </c>
      <c r="I3923" s="3">
        <v>8500</v>
      </c>
      <c r="J3923" t="s">
        <v>23</v>
      </c>
      <c r="K3923" t="s">
        <v>5326</v>
      </c>
      <c r="L3923">
        <v>28</v>
      </c>
      <c r="M3923" t="s">
        <v>224</v>
      </c>
      <c r="N3923" s="3">
        <v>9000</v>
      </c>
      <c r="O3923">
        <v>4</v>
      </c>
      <c r="P3923" t="s">
        <v>5266</v>
      </c>
      <c r="Q3923" t="s">
        <v>27</v>
      </c>
      <c r="R3923" t="s">
        <v>38</v>
      </c>
      <c r="S3923" s="3">
        <v>595877567</v>
      </c>
      <c r="T3923" s="3">
        <f>Tabla1[[#This Row],[OS-Valor Unitario]]-Tabla1[[#This Row],[costo_antes_iva]]</f>
        <v>500</v>
      </c>
      <c r="U3923" s="3">
        <f>Tabla1[[#This Row],[OS-Valor Unitario]]*Tabla1[[#This Row],[OS-Cantidad]]</f>
        <v>36000</v>
      </c>
      <c r="V3923" s="3">
        <f>Tabla1[[#This Row],[costo_antes_iva]]*Tabla1[[#This Row],[OS-Cantidad]]</f>
        <v>34000</v>
      </c>
      <c r="W3923" s="3">
        <f>Tabla1[[#This Row],[Valor total OS]]-Tabla1[[#This Row],[valor total op]]</f>
        <v>2000</v>
      </c>
    </row>
    <row r="3924" spans="1:23" x14ac:dyDescent="0.3">
      <c r="A3924">
        <v>5863</v>
      </c>
      <c r="B3924" t="s">
        <v>5325</v>
      </c>
      <c r="C3924" t="s">
        <v>30</v>
      </c>
      <c r="D3924" t="s">
        <v>194</v>
      </c>
      <c r="E3924">
        <v>1</v>
      </c>
      <c r="F3924">
        <v>61778366</v>
      </c>
      <c r="G3924" t="s">
        <v>5284</v>
      </c>
      <c r="H3924" s="6">
        <v>45694</v>
      </c>
      <c r="I3924" s="3">
        <v>1800</v>
      </c>
      <c r="J3924" t="s">
        <v>82</v>
      </c>
      <c r="K3924" t="s">
        <v>5326</v>
      </c>
      <c r="L3924">
        <v>28</v>
      </c>
      <c r="M3924" t="s">
        <v>232</v>
      </c>
      <c r="N3924" s="3">
        <v>3200</v>
      </c>
      <c r="O3924">
        <v>4</v>
      </c>
      <c r="P3924" t="s">
        <v>5266</v>
      </c>
      <c r="Q3924" t="s">
        <v>27</v>
      </c>
      <c r="R3924" t="s">
        <v>38</v>
      </c>
      <c r="S3924" s="3">
        <v>595877567</v>
      </c>
      <c r="T3924" s="3">
        <f>Tabla1[[#This Row],[OS-Valor Unitario]]-Tabla1[[#This Row],[costo_antes_iva]]</f>
        <v>1400</v>
      </c>
      <c r="U3924" s="3">
        <f>Tabla1[[#This Row],[OS-Valor Unitario]]*Tabla1[[#This Row],[OS-Cantidad]]</f>
        <v>12800</v>
      </c>
      <c r="V3924" s="3">
        <f>Tabla1[[#This Row],[costo_antes_iva]]*Tabla1[[#This Row],[OS-Cantidad]]</f>
        <v>7200</v>
      </c>
      <c r="W3924" s="3">
        <f>Tabla1[[#This Row],[Valor total OS]]-Tabla1[[#This Row],[valor total op]]</f>
        <v>5600</v>
      </c>
    </row>
    <row r="3925" spans="1:23" x14ac:dyDescent="0.3">
      <c r="A3925">
        <v>5863</v>
      </c>
      <c r="B3925" t="s">
        <v>5325</v>
      </c>
      <c r="C3925" t="s">
        <v>20</v>
      </c>
      <c r="D3925" t="s">
        <v>194</v>
      </c>
      <c r="E3925">
        <v>146</v>
      </c>
      <c r="F3925">
        <v>61778411</v>
      </c>
      <c r="G3925" t="s">
        <v>5284</v>
      </c>
      <c r="H3925" s="6">
        <v>45694</v>
      </c>
      <c r="I3925" s="3">
        <v>5000</v>
      </c>
      <c r="J3925" t="s">
        <v>23</v>
      </c>
      <c r="K3925" t="s">
        <v>5326</v>
      </c>
      <c r="L3925">
        <v>28</v>
      </c>
      <c r="M3925" t="s">
        <v>224</v>
      </c>
      <c r="N3925" s="3">
        <v>9000</v>
      </c>
      <c r="O3925">
        <v>4</v>
      </c>
      <c r="P3925" t="s">
        <v>5266</v>
      </c>
      <c r="Q3925" t="s">
        <v>27</v>
      </c>
      <c r="R3925" t="s">
        <v>28</v>
      </c>
      <c r="S3925" s="3">
        <v>595877567</v>
      </c>
      <c r="T3925" s="3">
        <f>Tabla1[[#This Row],[OS-Valor Unitario]]-Tabla1[[#This Row],[costo_antes_iva]]</f>
        <v>4000</v>
      </c>
      <c r="U3925" s="3">
        <f>Tabla1[[#This Row],[OS-Valor Unitario]]*Tabla1[[#This Row],[OS-Cantidad]]</f>
        <v>36000</v>
      </c>
      <c r="V3925" s="3">
        <f>Tabla1[[#This Row],[costo_antes_iva]]*Tabla1[[#This Row],[OS-Cantidad]]</f>
        <v>20000</v>
      </c>
      <c r="W3925" s="3">
        <f>Tabla1[[#This Row],[Valor total OS]]-Tabla1[[#This Row],[valor total op]]</f>
        <v>16000</v>
      </c>
    </row>
    <row r="3926" spans="1:23" x14ac:dyDescent="0.3">
      <c r="A3926">
        <v>5863</v>
      </c>
      <c r="B3926" t="s">
        <v>5325</v>
      </c>
      <c r="C3926" t="s">
        <v>78</v>
      </c>
      <c r="D3926" t="s">
        <v>194</v>
      </c>
      <c r="E3926">
        <v>855</v>
      </c>
      <c r="F3926">
        <v>61778425</v>
      </c>
      <c r="G3926" t="s">
        <v>5284</v>
      </c>
      <c r="H3926" s="6">
        <v>45694</v>
      </c>
      <c r="I3926" s="3">
        <v>4500</v>
      </c>
      <c r="J3926" t="s">
        <v>23</v>
      </c>
      <c r="K3926" t="s">
        <v>5326</v>
      </c>
      <c r="L3926">
        <v>28</v>
      </c>
      <c r="M3926" t="s">
        <v>224</v>
      </c>
      <c r="N3926" s="3">
        <v>9000</v>
      </c>
      <c r="O3926">
        <v>4</v>
      </c>
      <c r="P3926" t="s">
        <v>5266</v>
      </c>
      <c r="Q3926" t="s">
        <v>27</v>
      </c>
      <c r="R3926" t="s">
        <v>61</v>
      </c>
      <c r="S3926" s="3">
        <v>595877567</v>
      </c>
      <c r="T3926" s="3">
        <f>Tabla1[[#This Row],[OS-Valor Unitario]]-Tabla1[[#This Row],[costo_antes_iva]]</f>
        <v>4500</v>
      </c>
      <c r="U3926" s="3">
        <f>Tabla1[[#This Row],[OS-Valor Unitario]]*Tabla1[[#This Row],[OS-Cantidad]]</f>
        <v>36000</v>
      </c>
      <c r="V3926" s="3">
        <f>Tabla1[[#This Row],[costo_antes_iva]]*Tabla1[[#This Row],[OS-Cantidad]]</f>
        <v>18000</v>
      </c>
      <c r="W3926" s="3">
        <f>Tabla1[[#This Row],[Valor total OS]]-Tabla1[[#This Row],[valor total op]]</f>
        <v>18000</v>
      </c>
    </row>
    <row r="3927" spans="1:23" x14ac:dyDescent="0.3">
      <c r="A3927">
        <v>5863</v>
      </c>
      <c r="B3927" t="s">
        <v>5325</v>
      </c>
      <c r="C3927" t="s">
        <v>78</v>
      </c>
      <c r="D3927" t="s">
        <v>194</v>
      </c>
      <c r="E3927">
        <v>855</v>
      </c>
      <c r="F3927">
        <v>61778425</v>
      </c>
      <c r="G3927" t="s">
        <v>5284</v>
      </c>
      <c r="H3927" s="6">
        <v>45694</v>
      </c>
      <c r="I3927" s="3">
        <v>1800</v>
      </c>
      <c r="J3927" t="s">
        <v>82</v>
      </c>
      <c r="K3927" t="s">
        <v>5326</v>
      </c>
      <c r="L3927">
        <v>28</v>
      </c>
      <c r="M3927" t="s">
        <v>232</v>
      </c>
      <c r="N3927" s="3">
        <v>3200</v>
      </c>
      <c r="O3927">
        <v>4</v>
      </c>
      <c r="P3927" t="s">
        <v>5266</v>
      </c>
      <c r="Q3927" t="s">
        <v>27</v>
      </c>
      <c r="R3927" t="s">
        <v>61</v>
      </c>
      <c r="S3927" s="3">
        <v>595877567</v>
      </c>
      <c r="T3927" s="3">
        <f>Tabla1[[#This Row],[OS-Valor Unitario]]-Tabla1[[#This Row],[costo_antes_iva]]</f>
        <v>1400</v>
      </c>
      <c r="U3927" s="3">
        <f>Tabla1[[#This Row],[OS-Valor Unitario]]*Tabla1[[#This Row],[OS-Cantidad]]</f>
        <v>12800</v>
      </c>
      <c r="V3927" s="3">
        <f>Tabla1[[#This Row],[costo_antes_iva]]*Tabla1[[#This Row],[OS-Cantidad]]</f>
        <v>7200</v>
      </c>
      <c r="W3927" s="3">
        <f>Tabla1[[#This Row],[Valor total OS]]-Tabla1[[#This Row],[valor total op]]</f>
        <v>5600</v>
      </c>
    </row>
    <row r="3928" spans="1:23" x14ac:dyDescent="0.3">
      <c r="A3928">
        <v>5863</v>
      </c>
      <c r="B3928" t="s">
        <v>5325</v>
      </c>
      <c r="C3928" t="s">
        <v>78</v>
      </c>
      <c r="D3928" t="s">
        <v>194</v>
      </c>
      <c r="E3928">
        <v>609</v>
      </c>
      <c r="F3928">
        <v>61778434</v>
      </c>
      <c r="G3928" t="s">
        <v>5284</v>
      </c>
      <c r="H3928" s="6">
        <v>45694</v>
      </c>
      <c r="I3928" s="3">
        <v>4500</v>
      </c>
      <c r="J3928" t="s">
        <v>23</v>
      </c>
      <c r="K3928" t="s">
        <v>5326</v>
      </c>
      <c r="L3928">
        <v>28</v>
      </c>
      <c r="M3928" t="s">
        <v>224</v>
      </c>
      <c r="N3928" s="3">
        <v>9000</v>
      </c>
      <c r="O3928">
        <v>4</v>
      </c>
      <c r="P3928" t="s">
        <v>5266</v>
      </c>
      <c r="Q3928" t="s">
        <v>27</v>
      </c>
      <c r="R3928" t="s">
        <v>61</v>
      </c>
      <c r="S3928" s="3">
        <v>595877567</v>
      </c>
      <c r="T3928" s="3">
        <f>Tabla1[[#This Row],[OS-Valor Unitario]]-Tabla1[[#This Row],[costo_antes_iva]]</f>
        <v>4500</v>
      </c>
      <c r="U3928" s="3">
        <f>Tabla1[[#This Row],[OS-Valor Unitario]]*Tabla1[[#This Row],[OS-Cantidad]]</f>
        <v>36000</v>
      </c>
      <c r="V3928" s="3">
        <f>Tabla1[[#This Row],[costo_antes_iva]]*Tabla1[[#This Row],[OS-Cantidad]]</f>
        <v>18000</v>
      </c>
      <c r="W3928" s="3">
        <f>Tabla1[[#This Row],[Valor total OS]]-Tabla1[[#This Row],[valor total op]]</f>
        <v>18000</v>
      </c>
    </row>
    <row r="3929" spans="1:23" x14ac:dyDescent="0.3">
      <c r="A3929">
        <v>5863</v>
      </c>
      <c r="B3929" t="s">
        <v>5325</v>
      </c>
      <c r="C3929" t="s">
        <v>78</v>
      </c>
      <c r="D3929" t="s">
        <v>194</v>
      </c>
      <c r="E3929">
        <v>2128</v>
      </c>
      <c r="F3929">
        <v>61778443</v>
      </c>
      <c r="G3929" t="s">
        <v>5284</v>
      </c>
      <c r="H3929" s="6">
        <v>45694</v>
      </c>
      <c r="I3929" s="3">
        <v>4500</v>
      </c>
      <c r="J3929" t="s">
        <v>23</v>
      </c>
      <c r="K3929" t="s">
        <v>5326</v>
      </c>
      <c r="L3929">
        <v>28</v>
      </c>
      <c r="M3929" t="s">
        <v>224</v>
      </c>
      <c r="N3929" s="3">
        <v>9000</v>
      </c>
      <c r="O3929">
        <v>4</v>
      </c>
      <c r="P3929" t="s">
        <v>5266</v>
      </c>
      <c r="Q3929" t="s">
        <v>27</v>
      </c>
      <c r="R3929" t="s">
        <v>61</v>
      </c>
      <c r="S3929" s="3">
        <v>595877567</v>
      </c>
      <c r="T3929" s="3">
        <f>Tabla1[[#This Row],[OS-Valor Unitario]]-Tabla1[[#This Row],[costo_antes_iva]]</f>
        <v>4500</v>
      </c>
      <c r="U3929" s="3">
        <f>Tabla1[[#This Row],[OS-Valor Unitario]]*Tabla1[[#This Row],[OS-Cantidad]]</f>
        <v>36000</v>
      </c>
      <c r="V3929" s="3">
        <f>Tabla1[[#This Row],[costo_antes_iva]]*Tabla1[[#This Row],[OS-Cantidad]]</f>
        <v>18000</v>
      </c>
      <c r="W3929" s="3">
        <f>Tabla1[[#This Row],[Valor total OS]]-Tabla1[[#This Row],[valor total op]]</f>
        <v>18000</v>
      </c>
    </row>
    <row r="3930" spans="1:23" x14ac:dyDescent="0.3">
      <c r="A3930">
        <v>5863</v>
      </c>
      <c r="B3930" t="s">
        <v>5325</v>
      </c>
      <c r="C3930" t="s">
        <v>78</v>
      </c>
      <c r="D3930" t="s">
        <v>194</v>
      </c>
      <c r="E3930">
        <v>2128</v>
      </c>
      <c r="F3930">
        <v>61778443</v>
      </c>
      <c r="G3930" t="s">
        <v>5284</v>
      </c>
      <c r="H3930" s="6">
        <v>45694</v>
      </c>
      <c r="I3930" s="3">
        <v>1800</v>
      </c>
      <c r="J3930" t="s">
        <v>82</v>
      </c>
      <c r="K3930" t="s">
        <v>5326</v>
      </c>
      <c r="L3930">
        <v>28</v>
      </c>
      <c r="M3930" t="s">
        <v>232</v>
      </c>
      <c r="N3930" s="3">
        <v>3200</v>
      </c>
      <c r="O3930">
        <v>4</v>
      </c>
      <c r="P3930" t="s">
        <v>5266</v>
      </c>
      <c r="Q3930" t="s">
        <v>27</v>
      </c>
      <c r="R3930" t="s">
        <v>61</v>
      </c>
      <c r="S3930" s="3">
        <v>595877567</v>
      </c>
      <c r="T3930" s="3">
        <f>Tabla1[[#This Row],[OS-Valor Unitario]]-Tabla1[[#This Row],[costo_antes_iva]]</f>
        <v>1400</v>
      </c>
      <c r="U3930" s="3">
        <f>Tabla1[[#This Row],[OS-Valor Unitario]]*Tabla1[[#This Row],[OS-Cantidad]]</f>
        <v>12800</v>
      </c>
      <c r="V3930" s="3">
        <f>Tabla1[[#This Row],[costo_antes_iva]]*Tabla1[[#This Row],[OS-Cantidad]]</f>
        <v>7200</v>
      </c>
      <c r="W3930" s="3">
        <f>Tabla1[[#This Row],[Valor total OS]]-Tabla1[[#This Row],[valor total op]]</f>
        <v>5600</v>
      </c>
    </row>
    <row r="3931" spans="1:23" x14ac:dyDescent="0.3">
      <c r="A3931">
        <v>5863</v>
      </c>
      <c r="B3931" t="s">
        <v>5325</v>
      </c>
      <c r="C3931" t="s">
        <v>602</v>
      </c>
      <c r="D3931" t="s">
        <v>194</v>
      </c>
      <c r="E3931">
        <v>4</v>
      </c>
      <c r="F3931">
        <v>61743658</v>
      </c>
      <c r="G3931" t="s">
        <v>5284</v>
      </c>
      <c r="H3931" s="6">
        <v>45693</v>
      </c>
      <c r="I3931" s="3">
        <v>9000</v>
      </c>
      <c r="J3931" t="s">
        <v>23</v>
      </c>
      <c r="K3931" t="s">
        <v>5326</v>
      </c>
      <c r="L3931">
        <v>28</v>
      </c>
      <c r="M3931" t="s">
        <v>224</v>
      </c>
      <c r="N3931" s="3">
        <v>9000</v>
      </c>
      <c r="O3931">
        <v>4</v>
      </c>
      <c r="P3931" t="s">
        <v>5266</v>
      </c>
      <c r="Q3931" t="s">
        <v>27</v>
      </c>
      <c r="R3931" t="s">
        <v>38</v>
      </c>
      <c r="S3931" s="3">
        <v>595877567</v>
      </c>
      <c r="T3931" s="3">
        <f>Tabla1[[#This Row],[OS-Valor Unitario]]-Tabla1[[#This Row],[costo_antes_iva]]</f>
        <v>0</v>
      </c>
      <c r="U3931" s="3">
        <f>Tabla1[[#This Row],[OS-Valor Unitario]]*Tabla1[[#This Row],[OS-Cantidad]]</f>
        <v>36000</v>
      </c>
      <c r="V3931" s="3">
        <f>Tabla1[[#This Row],[costo_antes_iva]]*Tabla1[[#This Row],[OS-Cantidad]]</f>
        <v>36000</v>
      </c>
      <c r="W3931" s="3">
        <f>Tabla1[[#This Row],[Valor total OS]]-Tabla1[[#This Row],[valor total op]]</f>
        <v>0</v>
      </c>
    </row>
    <row r="3932" spans="1:23" x14ac:dyDescent="0.3">
      <c r="A3932">
        <v>5863</v>
      </c>
      <c r="B3932" t="s">
        <v>5325</v>
      </c>
      <c r="C3932" t="s">
        <v>602</v>
      </c>
      <c r="D3932" t="s">
        <v>194</v>
      </c>
      <c r="E3932">
        <v>4</v>
      </c>
      <c r="F3932">
        <v>61743658</v>
      </c>
      <c r="G3932" t="s">
        <v>5284</v>
      </c>
      <c r="H3932" s="6">
        <v>45693</v>
      </c>
      <c r="I3932" s="3">
        <v>3400</v>
      </c>
      <c r="J3932" t="s">
        <v>82</v>
      </c>
      <c r="K3932" t="s">
        <v>5326</v>
      </c>
      <c r="L3932">
        <v>28</v>
      </c>
      <c r="M3932" t="s">
        <v>232</v>
      </c>
      <c r="N3932" s="3">
        <v>3200</v>
      </c>
      <c r="O3932">
        <v>4</v>
      </c>
      <c r="P3932" t="s">
        <v>5266</v>
      </c>
      <c r="Q3932" t="s">
        <v>27</v>
      </c>
      <c r="R3932" t="s">
        <v>38</v>
      </c>
      <c r="S3932" s="3">
        <v>595877567</v>
      </c>
      <c r="T3932" s="3">
        <f>Tabla1[[#This Row],[OS-Valor Unitario]]-Tabla1[[#This Row],[costo_antes_iva]]</f>
        <v>-200</v>
      </c>
      <c r="U3932" s="3">
        <f>Tabla1[[#This Row],[OS-Valor Unitario]]*Tabla1[[#This Row],[OS-Cantidad]]</f>
        <v>12800</v>
      </c>
      <c r="V3932" s="3">
        <f>Tabla1[[#This Row],[costo_antes_iva]]*Tabla1[[#This Row],[OS-Cantidad]]</f>
        <v>13600</v>
      </c>
      <c r="W3932" s="3">
        <f>Tabla1[[#This Row],[Valor total OS]]-Tabla1[[#This Row],[valor total op]]</f>
        <v>-800</v>
      </c>
    </row>
    <row r="3933" spans="1:23" x14ac:dyDescent="0.3">
      <c r="A3933">
        <v>5863</v>
      </c>
      <c r="B3933" t="s">
        <v>5327</v>
      </c>
      <c r="C3933" t="s">
        <v>612</v>
      </c>
      <c r="D3933" t="s">
        <v>194</v>
      </c>
      <c r="E3933">
        <v>78</v>
      </c>
      <c r="F3933">
        <v>61717063</v>
      </c>
      <c r="G3933" t="s">
        <v>5328</v>
      </c>
      <c r="H3933" s="6">
        <v>45692</v>
      </c>
      <c r="I3933" s="3">
        <v>2500</v>
      </c>
      <c r="J3933" t="s">
        <v>23</v>
      </c>
      <c r="K3933" t="s">
        <v>5329</v>
      </c>
      <c r="L3933">
        <v>29</v>
      </c>
      <c r="M3933" t="s">
        <v>694</v>
      </c>
      <c r="N3933" s="3">
        <v>2000</v>
      </c>
      <c r="O3933">
        <v>72</v>
      </c>
      <c r="P3933" t="s">
        <v>5266</v>
      </c>
      <c r="Q3933" t="s">
        <v>27</v>
      </c>
      <c r="R3933" t="s">
        <v>389</v>
      </c>
      <c r="S3933" s="3">
        <v>595877567</v>
      </c>
      <c r="T3933" s="3">
        <f>Tabla1[[#This Row],[OS-Valor Unitario]]-Tabla1[[#This Row],[costo_antes_iva]]</f>
        <v>-500</v>
      </c>
      <c r="U3933" s="3">
        <f>Tabla1[[#This Row],[OS-Valor Unitario]]*Tabla1[[#This Row],[OS-Cantidad]]</f>
        <v>144000</v>
      </c>
      <c r="V3933" s="3">
        <f>Tabla1[[#This Row],[costo_antes_iva]]*Tabla1[[#This Row],[OS-Cantidad]]</f>
        <v>180000</v>
      </c>
      <c r="W3933" s="3">
        <f>Tabla1[[#This Row],[Valor total OS]]-Tabla1[[#This Row],[valor total op]]</f>
        <v>-36000</v>
      </c>
    </row>
    <row r="3934" spans="1:23" x14ac:dyDescent="0.3">
      <c r="A3934">
        <v>5863</v>
      </c>
      <c r="B3934" t="s">
        <v>5330</v>
      </c>
      <c r="C3934" t="s">
        <v>612</v>
      </c>
      <c r="D3934" t="s">
        <v>194</v>
      </c>
      <c r="E3934">
        <v>34</v>
      </c>
      <c r="F3934">
        <v>61717069</v>
      </c>
      <c r="G3934" t="s">
        <v>5331</v>
      </c>
      <c r="H3934" s="6">
        <v>45692</v>
      </c>
      <c r="I3934" s="3">
        <v>1800</v>
      </c>
      <c r="J3934" t="s">
        <v>82</v>
      </c>
      <c r="K3934" t="s">
        <v>5332</v>
      </c>
      <c r="L3934">
        <v>30</v>
      </c>
      <c r="M3934" t="s">
        <v>403</v>
      </c>
      <c r="N3934" s="3">
        <v>3200</v>
      </c>
      <c r="O3934">
        <v>34</v>
      </c>
      <c r="P3934" t="s">
        <v>5266</v>
      </c>
      <c r="Q3934" t="s">
        <v>27</v>
      </c>
      <c r="R3934" t="s">
        <v>389</v>
      </c>
      <c r="S3934" s="3">
        <v>595877567</v>
      </c>
      <c r="T3934" s="3">
        <f>Tabla1[[#This Row],[OS-Valor Unitario]]-Tabla1[[#This Row],[costo_antes_iva]]</f>
        <v>1400</v>
      </c>
      <c r="U3934" s="3">
        <f>Tabla1[[#This Row],[OS-Valor Unitario]]*Tabla1[[#This Row],[OS-Cantidad]]</f>
        <v>108800</v>
      </c>
      <c r="V3934" s="3">
        <f>Tabla1[[#This Row],[costo_antes_iva]]*Tabla1[[#This Row],[OS-Cantidad]]</f>
        <v>61200</v>
      </c>
      <c r="W3934" s="3">
        <f>Tabla1[[#This Row],[Valor total OS]]-Tabla1[[#This Row],[valor total op]]</f>
        <v>47600</v>
      </c>
    </row>
    <row r="3935" spans="1:23" x14ac:dyDescent="0.3">
      <c r="A3935">
        <v>5863</v>
      </c>
      <c r="B3935" t="s">
        <v>5330</v>
      </c>
      <c r="C3935" t="s">
        <v>612</v>
      </c>
      <c r="D3935" t="s">
        <v>194</v>
      </c>
      <c r="E3935">
        <v>34</v>
      </c>
      <c r="F3935">
        <v>61717069</v>
      </c>
      <c r="G3935" t="s">
        <v>5331</v>
      </c>
      <c r="H3935" s="6">
        <v>45692</v>
      </c>
      <c r="I3935" s="3">
        <v>13000</v>
      </c>
      <c r="J3935" t="s">
        <v>43</v>
      </c>
      <c r="K3935" t="s">
        <v>5332</v>
      </c>
      <c r="L3935">
        <v>30</v>
      </c>
      <c r="M3935" t="s">
        <v>191</v>
      </c>
      <c r="N3935" s="3">
        <v>29800</v>
      </c>
      <c r="O3935">
        <v>34</v>
      </c>
      <c r="P3935" t="s">
        <v>5266</v>
      </c>
      <c r="Q3935" t="s">
        <v>27</v>
      </c>
      <c r="R3935" t="s">
        <v>389</v>
      </c>
      <c r="S3935" s="3">
        <v>595877567</v>
      </c>
      <c r="T3935" s="3">
        <f>Tabla1[[#This Row],[OS-Valor Unitario]]-Tabla1[[#This Row],[costo_antes_iva]]</f>
        <v>16800</v>
      </c>
      <c r="U3935" s="3">
        <f>Tabla1[[#This Row],[OS-Valor Unitario]]*Tabla1[[#This Row],[OS-Cantidad]]</f>
        <v>1013200</v>
      </c>
      <c r="V3935" s="3">
        <f>Tabla1[[#This Row],[costo_antes_iva]]*Tabla1[[#This Row],[OS-Cantidad]]</f>
        <v>442000</v>
      </c>
      <c r="W3935" s="3">
        <f>Tabla1[[#This Row],[Valor total OS]]-Tabla1[[#This Row],[valor total op]]</f>
        <v>571200</v>
      </c>
    </row>
    <row r="3936" spans="1:23" x14ac:dyDescent="0.3">
      <c r="A3936">
        <v>5863</v>
      </c>
      <c r="B3936" t="s">
        <v>5333</v>
      </c>
      <c r="C3936" t="s">
        <v>602</v>
      </c>
      <c r="D3936" t="s">
        <v>194</v>
      </c>
      <c r="E3936">
        <v>2</v>
      </c>
      <c r="F3936">
        <v>61761415</v>
      </c>
      <c r="G3936" t="s">
        <v>5284</v>
      </c>
      <c r="H3936" s="6">
        <v>45694</v>
      </c>
      <c r="I3936" s="3">
        <v>1800</v>
      </c>
      <c r="J3936" t="s">
        <v>82</v>
      </c>
      <c r="K3936" t="s">
        <v>5334</v>
      </c>
      <c r="L3936">
        <v>31</v>
      </c>
      <c r="M3936" t="s">
        <v>403</v>
      </c>
      <c r="N3936" s="3">
        <v>3200</v>
      </c>
      <c r="O3936">
        <v>70</v>
      </c>
      <c r="P3936" t="s">
        <v>5266</v>
      </c>
      <c r="Q3936" t="s">
        <v>27</v>
      </c>
      <c r="R3936" t="s">
        <v>38</v>
      </c>
      <c r="S3936" s="3">
        <v>595877567</v>
      </c>
      <c r="T3936" s="3">
        <f>Tabla1[[#This Row],[OS-Valor Unitario]]-Tabla1[[#This Row],[costo_antes_iva]]</f>
        <v>1400</v>
      </c>
      <c r="U3936" s="3">
        <f>Tabla1[[#This Row],[OS-Valor Unitario]]*Tabla1[[#This Row],[OS-Cantidad]]</f>
        <v>224000</v>
      </c>
      <c r="V3936" s="3">
        <f>Tabla1[[#This Row],[costo_antes_iva]]*Tabla1[[#This Row],[OS-Cantidad]]</f>
        <v>126000</v>
      </c>
      <c r="W3936" s="3">
        <f>Tabla1[[#This Row],[Valor total OS]]-Tabla1[[#This Row],[valor total op]]</f>
        <v>98000</v>
      </c>
    </row>
    <row r="3937" spans="1:23" x14ac:dyDescent="0.3">
      <c r="A3937">
        <v>5863</v>
      </c>
      <c r="B3937" t="s">
        <v>5333</v>
      </c>
      <c r="C3937" t="s">
        <v>612</v>
      </c>
      <c r="D3937" t="s">
        <v>194</v>
      </c>
      <c r="E3937">
        <v>70</v>
      </c>
      <c r="F3937">
        <v>61761568</v>
      </c>
      <c r="G3937" t="s">
        <v>5284</v>
      </c>
      <c r="H3937" s="6">
        <v>45694</v>
      </c>
      <c r="I3937" s="3">
        <v>1800</v>
      </c>
      <c r="J3937" t="s">
        <v>82</v>
      </c>
      <c r="K3937" t="s">
        <v>5334</v>
      </c>
      <c r="L3937">
        <v>31</v>
      </c>
      <c r="M3937" t="s">
        <v>403</v>
      </c>
      <c r="N3937" s="3">
        <v>3200</v>
      </c>
      <c r="O3937">
        <v>70</v>
      </c>
      <c r="P3937" t="s">
        <v>5266</v>
      </c>
      <c r="Q3937" t="s">
        <v>27</v>
      </c>
      <c r="R3937" t="s">
        <v>389</v>
      </c>
      <c r="S3937" s="3">
        <v>595877567</v>
      </c>
      <c r="T3937" s="3">
        <f>Tabla1[[#This Row],[OS-Valor Unitario]]-Tabla1[[#This Row],[costo_antes_iva]]</f>
        <v>1400</v>
      </c>
      <c r="U3937" s="3">
        <f>Tabla1[[#This Row],[OS-Valor Unitario]]*Tabla1[[#This Row],[OS-Cantidad]]</f>
        <v>224000</v>
      </c>
      <c r="V3937" s="3">
        <f>Tabla1[[#This Row],[costo_antes_iva]]*Tabla1[[#This Row],[OS-Cantidad]]</f>
        <v>126000</v>
      </c>
      <c r="W3937" s="3">
        <f>Tabla1[[#This Row],[Valor total OS]]-Tabla1[[#This Row],[valor total op]]</f>
        <v>98000</v>
      </c>
    </row>
    <row r="3938" spans="1:23" x14ac:dyDescent="0.3">
      <c r="A3938">
        <v>5863</v>
      </c>
      <c r="B3938" t="s">
        <v>5333</v>
      </c>
      <c r="C3938" t="s">
        <v>612</v>
      </c>
      <c r="D3938" t="s">
        <v>194</v>
      </c>
      <c r="E3938">
        <v>70</v>
      </c>
      <c r="F3938">
        <v>61761568</v>
      </c>
      <c r="G3938" t="s">
        <v>5284</v>
      </c>
      <c r="H3938" s="6">
        <v>45694</v>
      </c>
      <c r="I3938" s="3">
        <v>13000</v>
      </c>
      <c r="J3938" t="s">
        <v>43</v>
      </c>
      <c r="K3938" t="s">
        <v>5334</v>
      </c>
      <c r="L3938">
        <v>31</v>
      </c>
      <c r="M3938" t="s">
        <v>191</v>
      </c>
      <c r="N3938" s="3">
        <v>23000</v>
      </c>
      <c r="O3938">
        <v>70</v>
      </c>
      <c r="P3938" t="s">
        <v>5266</v>
      </c>
      <c r="Q3938" t="s">
        <v>27</v>
      </c>
      <c r="R3938" t="s">
        <v>389</v>
      </c>
      <c r="S3938" s="3">
        <v>595877567</v>
      </c>
      <c r="T3938" s="3">
        <f>Tabla1[[#This Row],[OS-Valor Unitario]]-Tabla1[[#This Row],[costo_antes_iva]]</f>
        <v>10000</v>
      </c>
      <c r="U3938" s="3">
        <f>Tabla1[[#This Row],[OS-Valor Unitario]]*Tabla1[[#This Row],[OS-Cantidad]]</f>
        <v>1610000</v>
      </c>
      <c r="V3938" s="3">
        <f>Tabla1[[#This Row],[costo_antes_iva]]*Tabla1[[#This Row],[OS-Cantidad]]</f>
        <v>910000</v>
      </c>
      <c r="W3938" s="3">
        <f>Tabla1[[#This Row],[Valor total OS]]-Tabla1[[#This Row],[valor total op]]</f>
        <v>700000</v>
      </c>
    </row>
    <row r="3939" spans="1:23" x14ac:dyDescent="0.3">
      <c r="A3939">
        <v>5863</v>
      </c>
      <c r="B3939" t="s">
        <v>5333</v>
      </c>
      <c r="C3939" t="s">
        <v>153</v>
      </c>
      <c r="D3939" t="s">
        <v>194</v>
      </c>
      <c r="E3939">
        <v>390</v>
      </c>
      <c r="F3939">
        <v>61775705</v>
      </c>
      <c r="G3939" t="s">
        <v>5284</v>
      </c>
      <c r="H3939" s="6">
        <v>45694</v>
      </c>
      <c r="I3939" s="3">
        <v>1800</v>
      </c>
      <c r="J3939" t="s">
        <v>82</v>
      </c>
      <c r="K3939" t="s">
        <v>5334</v>
      </c>
      <c r="L3939">
        <v>31</v>
      </c>
      <c r="M3939" t="s">
        <v>403</v>
      </c>
      <c r="N3939" s="3">
        <v>3200</v>
      </c>
      <c r="O3939">
        <v>70</v>
      </c>
      <c r="P3939" t="s">
        <v>5266</v>
      </c>
      <c r="Q3939" t="s">
        <v>27</v>
      </c>
      <c r="R3939" t="s">
        <v>72</v>
      </c>
      <c r="S3939" s="3">
        <v>595877567</v>
      </c>
      <c r="T3939" s="3">
        <f>Tabla1[[#This Row],[OS-Valor Unitario]]-Tabla1[[#This Row],[costo_antes_iva]]</f>
        <v>1400</v>
      </c>
      <c r="U3939" s="3">
        <f>Tabla1[[#This Row],[OS-Valor Unitario]]*Tabla1[[#This Row],[OS-Cantidad]]</f>
        <v>224000</v>
      </c>
      <c r="V3939" s="3">
        <f>Tabla1[[#This Row],[costo_antes_iva]]*Tabla1[[#This Row],[OS-Cantidad]]</f>
        <v>126000</v>
      </c>
      <c r="W3939" s="3">
        <f>Tabla1[[#This Row],[Valor total OS]]-Tabla1[[#This Row],[valor total op]]</f>
        <v>98000</v>
      </c>
    </row>
    <row r="3940" spans="1:23" x14ac:dyDescent="0.3">
      <c r="A3940">
        <v>5863</v>
      </c>
      <c r="B3940" t="s">
        <v>5333</v>
      </c>
      <c r="C3940" t="s">
        <v>66</v>
      </c>
      <c r="D3940" t="s">
        <v>194</v>
      </c>
      <c r="E3940">
        <v>390</v>
      </c>
      <c r="F3940">
        <v>61778182</v>
      </c>
      <c r="G3940" t="s">
        <v>5284</v>
      </c>
      <c r="H3940" s="6">
        <v>45694</v>
      </c>
      <c r="I3940" s="3">
        <v>1800</v>
      </c>
      <c r="J3940" t="s">
        <v>82</v>
      </c>
      <c r="K3940" t="s">
        <v>5334</v>
      </c>
      <c r="L3940">
        <v>31</v>
      </c>
      <c r="M3940" t="s">
        <v>403</v>
      </c>
      <c r="N3940" s="3">
        <v>3200</v>
      </c>
      <c r="O3940">
        <v>70</v>
      </c>
      <c r="P3940" t="s">
        <v>5266</v>
      </c>
      <c r="Q3940" t="s">
        <v>27</v>
      </c>
      <c r="R3940" t="s">
        <v>72</v>
      </c>
      <c r="S3940" s="3">
        <v>595877567</v>
      </c>
      <c r="T3940" s="3">
        <f>Tabla1[[#This Row],[OS-Valor Unitario]]-Tabla1[[#This Row],[costo_antes_iva]]</f>
        <v>1400</v>
      </c>
      <c r="U3940" s="3">
        <f>Tabla1[[#This Row],[OS-Valor Unitario]]*Tabla1[[#This Row],[OS-Cantidad]]</f>
        <v>224000</v>
      </c>
      <c r="V3940" s="3">
        <f>Tabla1[[#This Row],[costo_antes_iva]]*Tabla1[[#This Row],[OS-Cantidad]]</f>
        <v>126000</v>
      </c>
      <c r="W3940" s="3">
        <f>Tabla1[[#This Row],[Valor total OS]]-Tabla1[[#This Row],[valor total op]]</f>
        <v>98000</v>
      </c>
    </row>
    <row r="3941" spans="1:23" x14ac:dyDescent="0.3">
      <c r="A3941">
        <v>5863</v>
      </c>
      <c r="B3941" t="s">
        <v>5333</v>
      </c>
      <c r="C3941" t="s">
        <v>66</v>
      </c>
      <c r="D3941" t="s">
        <v>194</v>
      </c>
      <c r="E3941">
        <v>9</v>
      </c>
      <c r="F3941">
        <v>61775562</v>
      </c>
      <c r="G3941" t="s">
        <v>5284</v>
      </c>
      <c r="H3941" s="6">
        <v>45694</v>
      </c>
      <c r="I3941" s="3">
        <v>1800</v>
      </c>
      <c r="J3941" t="s">
        <v>82</v>
      </c>
      <c r="K3941" t="s">
        <v>5334</v>
      </c>
      <c r="L3941">
        <v>31</v>
      </c>
      <c r="M3941" t="s">
        <v>403</v>
      </c>
      <c r="N3941" s="3">
        <v>3200</v>
      </c>
      <c r="O3941">
        <v>70</v>
      </c>
      <c r="P3941" t="s">
        <v>5266</v>
      </c>
      <c r="Q3941" t="s">
        <v>27</v>
      </c>
      <c r="R3941" t="s">
        <v>72</v>
      </c>
      <c r="S3941" s="3">
        <v>595877567</v>
      </c>
      <c r="T3941" s="3">
        <f>Tabla1[[#This Row],[OS-Valor Unitario]]-Tabla1[[#This Row],[costo_antes_iva]]</f>
        <v>1400</v>
      </c>
      <c r="U3941" s="3">
        <f>Tabla1[[#This Row],[OS-Valor Unitario]]*Tabla1[[#This Row],[OS-Cantidad]]</f>
        <v>224000</v>
      </c>
      <c r="V3941" s="3">
        <f>Tabla1[[#This Row],[costo_antes_iva]]*Tabla1[[#This Row],[OS-Cantidad]]</f>
        <v>126000</v>
      </c>
      <c r="W3941" s="3">
        <f>Tabla1[[#This Row],[Valor total OS]]-Tabla1[[#This Row],[valor total op]]</f>
        <v>98000</v>
      </c>
    </row>
    <row r="3942" spans="1:23" x14ac:dyDescent="0.3">
      <c r="A3942">
        <v>5863</v>
      </c>
      <c r="B3942" t="s">
        <v>5333</v>
      </c>
      <c r="C3942" t="s">
        <v>282</v>
      </c>
      <c r="D3942" t="s">
        <v>194</v>
      </c>
      <c r="E3942">
        <v>485</v>
      </c>
      <c r="F3942">
        <v>61778217</v>
      </c>
      <c r="G3942" t="s">
        <v>5284</v>
      </c>
      <c r="H3942" s="6">
        <v>45694</v>
      </c>
      <c r="I3942" s="3">
        <v>1800</v>
      </c>
      <c r="J3942" t="s">
        <v>82</v>
      </c>
      <c r="K3942" t="s">
        <v>5334</v>
      </c>
      <c r="L3942">
        <v>31</v>
      </c>
      <c r="M3942" t="s">
        <v>403</v>
      </c>
      <c r="N3942" s="3">
        <v>3200</v>
      </c>
      <c r="O3942">
        <v>70</v>
      </c>
      <c r="P3942" t="s">
        <v>5266</v>
      </c>
      <c r="Q3942" t="s">
        <v>27</v>
      </c>
      <c r="R3942" t="s">
        <v>72</v>
      </c>
      <c r="S3942" s="3">
        <v>595877567</v>
      </c>
      <c r="T3942" s="3">
        <f>Tabla1[[#This Row],[OS-Valor Unitario]]-Tabla1[[#This Row],[costo_antes_iva]]</f>
        <v>1400</v>
      </c>
      <c r="U3942" s="3">
        <f>Tabla1[[#This Row],[OS-Valor Unitario]]*Tabla1[[#This Row],[OS-Cantidad]]</f>
        <v>224000</v>
      </c>
      <c r="V3942" s="3">
        <f>Tabla1[[#This Row],[costo_antes_iva]]*Tabla1[[#This Row],[OS-Cantidad]]</f>
        <v>126000</v>
      </c>
      <c r="W3942" s="3">
        <f>Tabla1[[#This Row],[Valor total OS]]-Tabla1[[#This Row],[valor total op]]</f>
        <v>98000</v>
      </c>
    </row>
    <row r="3943" spans="1:23" x14ac:dyDescent="0.3">
      <c r="A3943">
        <v>5863</v>
      </c>
      <c r="B3943" t="s">
        <v>5333</v>
      </c>
      <c r="C3943" t="s">
        <v>78</v>
      </c>
      <c r="D3943" t="s">
        <v>194</v>
      </c>
      <c r="E3943">
        <v>188</v>
      </c>
      <c r="F3943">
        <v>61778243</v>
      </c>
      <c r="G3943" t="s">
        <v>5284</v>
      </c>
      <c r="H3943" s="6">
        <v>45694</v>
      </c>
      <c r="I3943" s="3">
        <v>1800</v>
      </c>
      <c r="J3943" t="s">
        <v>82</v>
      </c>
      <c r="K3943" t="s">
        <v>5334</v>
      </c>
      <c r="L3943">
        <v>31</v>
      </c>
      <c r="M3943" t="s">
        <v>403</v>
      </c>
      <c r="N3943" s="3">
        <v>3200</v>
      </c>
      <c r="O3943">
        <v>70</v>
      </c>
      <c r="P3943" t="s">
        <v>5266</v>
      </c>
      <c r="Q3943" t="s">
        <v>27</v>
      </c>
      <c r="R3943" t="s">
        <v>61</v>
      </c>
      <c r="S3943" s="3">
        <v>595877567</v>
      </c>
      <c r="T3943" s="3">
        <f>Tabla1[[#This Row],[OS-Valor Unitario]]-Tabla1[[#This Row],[costo_antes_iva]]</f>
        <v>1400</v>
      </c>
      <c r="U3943" s="3">
        <f>Tabla1[[#This Row],[OS-Valor Unitario]]*Tabla1[[#This Row],[OS-Cantidad]]</f>
        <v>224000</v>
      </c>
      <c r="V3943" s="3">
        <f>Tabla1[[#This Row],[costo_antes_iva]]*Tabla1[[#This Row],[OS-Cantidad]]</f>
        <v>126000</v>
      </c>
      <c r="W3943" s="3">
        <f>Tabla1[[#This Row],[Valor total OS]]-Tabla1[[#This Row],[valor total op]]</f>
        <v>98000</v>
      </c>
    </row>
    <row r="3944" spans="1:23" x14ac:dyDescent="0.3">
      <c r="A3944">
        <v>5863</v>
      </c>
      <c r="B3944" t="s">
        <v>5333</v>
      </c>
      <c r="C3944" t="s">
        <v>78</v>
      </c>
      <c r="D3944" t="s">
        <v>194</v>
      </c>
      <c r="E3944">
        <v>10798</v>
      </c>
      <c r="F3944">
        <v>61778252</v>
      </c>
      <c r="G3944" t="s">
        <v>5284</v>
      </c>
      <c r="H3944" s="6">
        <v>45694</v>
      </c>
      <c r="I3944" s="3">
        <v>1800</v>
      </c>
      <c r="J3944" t="s">
        <v>82</v>
      </c>
      <c r="K3944" t="s">
        <v>5334</v>
      </c>
      <c r="L3944">
        <v>31</v>
      </c>
      <c r="M3944" t="s">
        <v>403</v>
      </c>
      <c r="N3944" s="3">
        <v>3200</v>
      </c>
      <c r="O3944">
        <v>70</v>
      </c>
      <c r="P3944" t="s">
        <v>5266</v>
      </c>
      <c r="Q3944" t="s">
        <v>27</v>
      </c>
      <c r="R3944" t="s">
        <v>61</v>
      </c>
      <c r="S3944" s="3">
        <v>595877567</v>
      </c>
      <c r="T3944" s="3">
        <f>Tabla1[[#This Row],[OS-Valor Unitario]]-Tabla1[[#This Row],[costo_antes_iva]]</f>
        <v>1400</v>
      </c>
      <c r="U3944" s="3">
        <f>Tabla1[[#This Row],[OS-Valor Unitario]]*Tabla1[[#This Row],[OS-Cantidad]]</f>
        <v>224000</v>
      </c>
      <c r="V3944" s="3">
        <f>Tabla1[[#This Row],[costo_antes_iva]]*Tabla1[[#This Row],[OS-Cantidad]]</f>
        <v>126000</v>
      </c>
      <c r="W3944" s="3">
        <f>Tabla1[[#This Row],[Valor total OS]]-Tabla1[[#This Row],[valor total op]]</f>
        <v>98000</v>
      </c>
    </row>
    <row r="3945" spans="1:23" x14ac:dyDescent="0.3">
      <c r="A3945">
        <v>5863</v>
      </c>
      <c r="B3945" t="s">
        <v>5333</v>
      </c>
      <c r="C3945" t="s">
        <v>78</v>
      </c>
      <c r="D3945" t="s">
        <v>194</v>
      </c>
      <c r="E3945">
        <v>10798</v>
      </c>
      <c r="F3945">
        <v>61778273</v>
      </c>
      <c r="G3945" t="s">
        <v>5284</v>
      </c>
      <c r="H3945" s="6">
        <v>45694</v>
      </c>
      <c r="I3945" s="3">
        <v>1800</v>
      </c>
      <c r="J3945" t="s">
        <v>82</v>
      </c>
      <c r="K3945" t="s">
        <v>5334</v>
      </c>
      <c r="L3945">
        <v>31</v>
      </c>
      <c r="M3945" t="s">
        <v>403</v>
      </c>
      <c r="N3945" s="3">
        <v>3200</v>
      </c>
      <c r="O3945">
        <v>70</v>
      </c>
      <c r="P3945" t="s">
        <v>5266</v>
      </c>
      <c r="Q3945" t="s">
        <v>27</v>
      </c>
      <c r="R3945" t="s">
        <v>61</v>
      </c>
      <c r="S3945" s="3">
        <v>595877567</v>
      </c>
      <c r="T3945" s="3">
        <f>Tabla1[[#This Row],[OS-Valor Unitario]]-Tabla1[[#This Row],[costo_antes_iva]]</f>
        <v>1400</v>
      </c>
      <c r="U3945" s="3">
        <f>Tabla1[[#This Row],[OS-Valor Unitario]]*Tabla1[[#This Row],[OS-Cantidad]]</f>
        <v>224000</v>
      </c>
      <c r="V3945" s="3">
        <f>Tabla1[[#This Row],[costo_antes_iva]]*Tabla1[[#This Row],[OS-Cantidad]]</f>
        <v>126000</v>
      </c>
      <c r="W3945" s="3">
        <f>Tabla1[[#This Row],[Valor total OS]]-Tabla1[[#This Row],[valor total op]]</f>
        <v>98000</v>
      </c>
    </row>
    <row r="3946" spans="1:23" x14ac:dyDescent="0.3">
      <c r="A3946">
        <v>5863</v>
      </c>
      <c r="B3946" t="s">
        <v>5333</v>
      </c>
      <c r="C3946" t="s">
        <v>1158</v>
      </c>
      <c r="D3946" t="s">
        <v>194</v>
      </c>
      <c r="E3946">
        <v>1</v>
      </c>
      <c r="F3946">
        <v>61778281</v>
      </c>
      <c r="G3946" t="s">
        <v>5284</v>
      </c>
      <c r="H3946" s="6">
        <v>45694</v>
      </c>
      <c r="I3946" s="3">
        <v>1800</v>
      </c>
      <c r="J3946" t="s">
        <v>82</v>
      </c>
      <c r="K3946" t="s">
        <v>5334</v>
      </c>
      <c r="L3946">
        <v>31</v>
      </c>
      <c r="M3946" t="s">
        <v>403</v>
      </c>
      <c r="N3946" s="3">
        <v>3200</v>
      </c>
      <c r="O3946">
        <v>70</v>
      </c>
      <c r="P3946" t="s">
        <v>5266</v>
      </c>
      <c r="Q3946" t="s">
        <v>27</v>
      </c>
      <c r="R3946" t="s">
        <v>61</v>
      </c>
      <c r="S3946" s="3">
        <v>595877567</v>
      </c>
      <c r="T3946" s="3">
        <f>Tabla1[[#This Row],[OS-Valor Unitario]]-Tabla1[[#This Row],[costo_antes_iva]]</f>
        <v>1400</v>
      </c>
      <c r="U3946" s="3">
        <f>Tabla1[[#This Row],[OS-Valor Unitario]]*Tabla1[[#This Row],[OS-Cantidad]]</f>
        <v>224000</v>
      </c>
      <c r="V3946" s="3">
        <f>Tabla1[[#This Row],[costo_antes_iva]]*Tabla1[[#This Row],[OS-Cantidad]]</f>
        <v>126000</v>
      </c>
      <c r="W3946" s="3">
        <f>Tabla1[[#This Row],[Valor total OS]]-Tabla1[[#This Row],[valor total op]]</f>
        <v>98000</v>
      </c>
    </row>
    <row r="3947" spans="1:23" x14ac:dyDescent="0.3">
      <c r="A3947">
        <v>5863</v>
      </c>
      <c r="B3947" t="s">
        <v>5333</v>
      </c>
      <c r="C3947" t="s">
        <v>55</v>
      </c>
      <c r="D3947" t="s">
        <v>194</v>
      </c>
      <c r="E3947">
        <v>2</v>
      </c>
      <c r="F3947">
        <v>61778293</v>
      </c>
      <c r="G3947" t="s">
        <v>5284</v>
      </c>
      <c r="H3947" s="6">
        <v>45694</v>
      </c>
      <c r="I3947" s="3">
        <v>1800</v>
      </c>
      <c r="J3947" t="s">
        <v>82</v>
      </c>
      <c r="K3947" t="s">
        <v>5334</v>
      </c>
      <c r="L3947">
        <v>31</v>
      </c>
      <c r="M3947" t="s">
        <v>403</v>
      </c>
      <c r="N3947" s="3">
        <v>3200</v>
      </c>
      <c r="O3947">
        <v>70</v>
      </c>
      <c r="P3947" t="s">
        <v>5266</v>
      </c>
      <c r="Q3947" t="s">
        <v>27</v>
      </c>
      <c r="R3947" t="s">
        <v>61</v>
      </c>
      <c r="S3947" s="3">
        <v>595877567</v>
      </c>
      <c r="T3947" s="3">
        <f>Tabla1[[#This Row],[OS-Valor Unitario]]-Tabla1[[#This Row],[costo_antes_iva]]</f>
        <v>1400</v>
      </c>
      <c r="U3947" s="3">
        <f>Tabla1[[#This Row],[OS-Valor Unitario]]*Tabla1[[#This Row],[OS-Cantidad]]</f>
        <v>224000</v>
      </c>
      <c r="V3947" s="3">
        <f>Tabla1[[#This Row],[costo_antes_iva]]*Tabla1[[#This Row],[OS-Cantidad]]</f>
        <v>126000</v>
      </c>
      <c r="W3947" s="3">
        <f>Tabla1[[#This Row],[Valor total OS]]-Tabla1[[#This Row],[valor total op]]</f>
        <v>98000</v>
      </c>
    </row>
    <row r="3948" spans="1:23" x14ac:dyDescent="0.3">
      <c r="A3948">
        <v>5863</v>
      </c>
      <c r="B3948" t="s">
        <v>5333</v>
      </c>
      <c r="C3948" t="s">
        <v>30</v>
      </c>
      <c r="D3948" t="s">
        <v>194</v>
      </c>
      <c r="E3948">
        <v>1</v>
      </c>
      <c r="F3948">
        <v>61778316</v>
      </c>
      <c r="G3948" t="s">
        <v>5284</v>
      </c>
      <c r="H3948" s="6">
        <v>45694</v>
      </c>
      <c r="I3948" s="3">
        <v>1800</v>
      </c>
      <c r="J3948" t="s">
        <v>82</v>
      </c>
      <c r="K3948" t="s">
        <v>5334</v>
      </c>
      <c r="L3948">
        <v>31</v>
      </c>
      <c r="M3948" t="s">
        <v>403</v>
      </c>
      <c r="N3948" s="3">
        <v>3200</v>
      </c>
      <c r="O3948">
        <v>70</v>
      </c>
      <c r="P3948" t="s">
        <v>5266</v>
      </c>
      <c r="Q3948" t="s">
        <v>27</v>
      </c>
      <c r="R3948" t="s">
        <v>38</v>
      </c>
      <c r="S3948" s="3">
        <v>595877567</v>
      </c>
      <c r="T3948" s="3">
        <f>Tabla1[[#This Row],[OS-Valor Unitario]]-Tabla1[[#This Row],[costo_antes_iva]]</f>
        <v>1400</v>
      </c>
      <c r="U3948" s="3">
        <f>Tabla1[[#This Row],[OS-Valor Unitario]]*Tabla1[[#This Row],[OS-Cantidad]]</f>
        <v>224000</v>
      </c>
      <c r="V3948" s="3">
        <f>Tabla1[[#This Row],[costo_antes_iva]]*Tabla1[[#This Row],[OS-Cantidad]]</f>
        <v>126000</v>
      </c>
      <c r="W3948" s="3">
        <f>Tabla1[[#This Row],[Valor total OS]]-Tabla1[[#This Row],[valor total op]]</f>
        <v>98000</v>
      </c>
    </row>
    <row r="3949" spans="1:23" x14ac:dyDescent="0.3">
      <c r="A3949">
        <v>5863</v>
      </c>
      <c r="B3949" t="s">
        <v>5333</v>
      </c>
      <c r="C3949" t="s">
        <v>602</v>
      </c>
      <c r="D3949" t="s">
        <v>194</v>
      </c>
      <c r="E3949">
        <v>400</v>
      </c>
      <c r="F3949">
        <v>61778336</v>
      </c>
      <c r="G3949" t="s">
        <v>5284</v>
      </c>
      <c r="H3949" s="6">
        <v>45694</v>
      </c>
      <c r="I3949" s="3">
        <v>1800</v>
      </c>
      <c r="J3949" t="s">
        <v>82</v>
      </c>
      <c r="K3949" t="s">
        <v>5334</v>
      </c>
      <c r="L3949">
        <v>31</v>
      </c>
      <c r="M3949" t="s">
        <v>403</v>
      </c>
      <c r="N3949" s="3">
        <v>3200</v>
      </c>
      <c r="O3949">
        <v>70</v>
      </c>
      <c r="P3949" t="s">
        <v>5266</v>
      </c>
      <c r="Q3949" t="s">
        <v>27</v>
      </c>
      <c r="R3949" t="s">
        <v>38</v>
      </c>
      <c r="S3949" s="3">
        <v>595877567</v>
      </c>
      <c r="T3949" s="3">
        <f>Tabla1[[#This Row],[OS-Valor Unitario]]-Tabla1[[#This Row],[costo_antes_iva]]</f>
        <v>1400</v>
      </c>
      <c r="U3949" s="3">
        <f>Tabla1[[#This Row],[OS-Valor Unitario]]*Tabla1[[#This Row],[OS-Cantidad]]</f>
        <v>224000</v>
      </c>
      <c r="V3949" s="3">
        <f>Tabla1[[#This Row],[costo_antes_iva]]*Tabla1[[#This Row],[OS-Cantidad]]</f>
        <v>126000</v>
      </c>
      <c r="W3949" s="3">
        <f>Tabla1[[#This Row],[Valor total OS]]-Tabla1[[#This Row],[valor total op]]</f>
        <v>98000</v>
      </c>
    </row>
    <row r="3950" spans="1:23" x14ac:dyDescent="0.3">
      <c r="A3950">
        <v>5863</v>
      </c>
      <c r="B3950" t="s">
        <v>5333</v>
      </c>
      <c r="C3950" t="s">
        <v>30</v>
      </c>
      <c r="D3950" t="s">
        <v>194</v>
      </c>
      <c r="E3950">
        <v>1</v>
      </c>
      <c r="F3950">
        <v>61778366</v>
      </c>
      <c r="G3950" t="s">
        <v>5284</v>
      </c>
      <c r="H3950" s="6">
        <v>45694</v>
      </c>
      <c r="I3950" s="3">
        <v>1800</v>
      </c>
      <c r="J3950" t="s">
        <v>82</v>
      </c>
      <c r="K3950" t="s">
        <v>5334</v>
      </c>
      <c r="L3950">
        <v>31</v>
      </c>
      <c r="M3950" t="s">
        <v>403</v>
      </c>
      <c r="N3950" s="3">
        <v>3200</v>
      </c>
      <c r="O3950">
        <v>70</v>
      </c>
      <c r="P3950" t="s">
        <v>5266</v>
      </c>
      <c r="Q3950" t="s">
        <v>27</v>
      </c>
      <c r="R3950" t="s">
        <v>38</v>
      </c>
      <c r="S3950" s="3">
        <v>595877567</v>
      </c>
      <c r="T3950" s="3">
        <f>Tabla1[[#This Row],[OS-Valor Unitario]]-Tabla1[[#This Row],[costo_antes_iva]]</f>
        <v>1400</v>
      </c>
      <c r="U3950" s="3">
        <f>Tabla1[[#This Row],[OS-Valor Unitario]]*Tabla1[[#This Row],[OS-Cantidad]]</f>
        <v>224000</v>
      </c>
      <c r="V3950" s="3">
        <f>Tabla1[[#This Row],[costo_antes_iva]]*Tabla1[[#This Row],[OS-Cantidad]]</f>
        <v>126000</v>
      </c>
      <c r="W3950" s="3">
        <f>Tabla1[[#This Row],[Valor total OS]]-Tabla1[[#This Row],[valor total op]]</f>
        <v>98000</v>
      </c>
    </row>
    <row r="3951" spans="1:23" x14ac:dyDescent="0.3">
      <c r="A3951">
        <v>5863</v>
      </c>
      <c r="B3951" t="s">
        <v>5333</v>
      </c>
      <c r="C3951" t="s">
        <v>78</v>
      </c>
      <c r="D3951" t="s">
        <v>194</v>
      </c>
      <c r="E3951">
        <v>855</v>
      </c>
      <c r="F3951">
        <v>61778425</v>
      </c>
      <c r="G3951" t="s">
        <v>5284</v>
      </c>
      <c r="H3951" s="6">
        <v>45694</v>
      </c>
      <c r="I3951" s="3">
        <v>1800</v>
      </c>
      <c r="J3951" t="s">
        <v>82</v>
      </c>
      <c r="K3951" t="s">
        <v>5334</v>
      </c>
      <c r="L3951">
        <v>31</v>
      </c>
      <c r="M3951" t="s">
        <v>403</v>
      </c>
      <c r="N3951" s="3">
        <v>3200</v>
      </c>
      <c r="O3951">
        <v>70</v>
      </c>
      <c r="P3951" t="s">
        <v>5266</v>
      </c>
      <c r="Q3951" t="s">
        <v>27</v>
      </c>
      <c r="R3951" t="s">
        <v>61</v>
      </c>
      <c r="S3951" s="3">
        <v>595877567</v>
      </c>
      <c r="T3951" s="3">
        <f>Tabla1[[#This Row],[OS-Valor Unitario]]-Tabla1[[#This Row],[costo_antes_iva]]</f>
        <v>1400</v>
      </c>
      <c r="U3951" s="3">
        <f>Tabla1[[#This Row],[OS-Valor Unitario]]*Tabla1[[#This Row],[OS-Cantidad]]</f>
        <v>224000</v>
      </c>
      <c r="V3951" s="3">
        <f>Tabla1[[#This Row],[costo_antes_iva]]*Tabla1[[#This Row],[OS-Cantidad]]</f>
        <v>126000</v>
      </c>
      <c r="W3951" s="3">
        <f>Tabla1[[#This Row],[Valor total OS]]-Tabla1[[#This Row],[valor total op]]</f>
        <v>98000</v>
      </c>
    </row>
    <row r="3952" spans="1:23" x14ac:dyDescent="0.3">
      <c r="A3952">
        <v>5863</v>
      </c>
      <c r="B3952" t="s">
        <v>5333</v>
      </c>
      <c r="C3952" t="s">
        <v>78</v>
      </c>
      <c r="D3952" t="s">
        <v>194</v>
      </c>
      <c r="E3952">
        <v>2128</v>
      </c>
      <c r="F3952">
        <v>61778443</v>
      </c>
      <c r="G3952" t="s">
        <v>5284</v>
      </c>
      <c r="H3952" s="6">
        <v>45694</v>
      </c>
      <c r="I3952" s="3">
        <v>1800</v>
      </c>
      <c r="J3952" t="s">
        <v>82</v>
      </c>
      <c r="K3952" t="s">
        <v>5334</v>
      </c>
      <c r="L3952">
        <v>31</v>
      </c>
      <c r="M3952" t="s">
        <v>403</v>
      </c>
      <c r="N3952" s="3">
        <v>3200</v>
      </c>
      <c r="O3952">
        <v>70</v>
      </c>
      <c r="P3952" t="s">
        <v>5266</v>
      </c>
      <c r="Q3952" t="s">
        <v>27</v>
      </c>
      <c r="R3952" t="s">
        <v>61</v>
      </c>
      <c r="S3952" s="3">
        <v>595877567</v>
      </c>
      <c r="T3952" s="3">
        <f>Tabla1[[#This Row],[OS-Valor Unitario]]-Tabla1[[#This Row],[costo_antes_iva]]</f>
        <v>1400</v>
      </c>
      <c r="U3952" s="3">
        <f>Tabla1[[#This Row],[OS-Valor Unitario]]*Tabla1[[#This Row],[OS-Cantidad]]</f>
        <v>224000</v>
      </c>
      <c r="V3952" s="3">
        <f>Tabla1[[#This Row],[costo_antes_iva]]*Tabla1[[#This Row],[OS-Cantidad]]</f>
        <v>126000</v>
      </c>
      <c r="W3952" s="3">
        <f>Tabla1[[#This Row],[Valor total OS]]-Tabla1[[#This Row],[valor total op]]</f>
        <v>98000</v>
      </c>
    </row>
    <row r="3953" spans="1:23" x14ac:dyDescent="0.3">
      <c r="A3953">
        <v>5863</v>
      </c>
      <c r="B3953" t="s">
        <v>5333</v>
      </c>
      <c r="C3953" t="s">
        <v>602</v>
      </c>
      <c r="D3953" t="s">
        <v>194</v>
      </c>
      <c r="E3953">
        <v>4</v>
      </c>
      <c r="F3953">
        <v>61743658</v>
      </c>
      <c r="G3953" t="s">
        <v>5284</v>
      </c>
      <c r="H3953" s="6">
        <v>45693</v>
      </c>
      <c r="I3953" s="3">
        <v>3400</v>
      </c>
      <c r="J3953" t="s">
        <v>82</v>
      </c>
      <c r="K3953" t="s">
        <v>5334</v>
      </c>
      <c r="L3953">
        <v>31</v>
      </c>
      <c r="M3953" t="s">
        <v>403</v>
      </c>
      <c r="N3953" s="3">
        <v>3200</v>
      </c>
      <c r="O3953">
        <v>70</v>
      </c>
      <c r="P3953" t="s">
        <v>5266</v>
      </c>
      <c r="Q3953" t="s">
        <v>27</v>
      </c>
      <c r="R3953" t="s">
        <v>38</v>
      </c>
      <c r="S3953" s="3">
        <v>595877567</v>
      </c>
      <c r="T3953" s="3">
        <f>Tabla1[[#This Row],[OS-Valor Unitario]]-Tabla1[[#This Row],[costo_antes_iva]]</f>
        <v>-200</v>
      </c>
      <c r="U3953" s="3">
        <f>Tabla1[[#This Row],[OS-Valor Unitario]]*Tabla1[[#This Row],[OS-Cantidad]]</f>
        <v>224000</v>
      </c>
      <c r="V3953" s="3">
        <f>Tabla1[[#This Row],[costo_antes_iva]]*Tabla1[[#This Row],[OS-Cantidad]]</f>
        <v>238000</v>
      </c>
      <c r="W3953" s="3">
        <f>Tabla1[[#This Row],[Valor total OS]]-Tabla1[[#This Row],[valor total op]]</f>
        <v>-14000</v>
      </c>
    </row>
    <row r="3954" spans="1:23" x14ac:dyDescent="0.3">
      <c r="A3954">
        <v>5863</v>
      </c>
      <c r="B3954" t="s">
        <v>5333</v>
      </c>
      <c r="C3954" t="s">
        <v>5335</v>
      </c>
      <c r="D3954" t="s">
        <v>194</v>
      </c>
      <c r="E3954">
        <v>12726</v>
      </c>
      <c r="F3954">
        <v>61717776</v>
      </c>
      <c r="G3954" t="s">
        <v>5284</v>
      </c>
      <c r="H3954" s="6">
        <v>45692</v>
      </c>
      <c r="I3954" s="3">
        <v>33540</v>
      </c>
      <c r="J3954" t="s">
        <v>43</v>
      </c>
      <c r="K3954" t="s">
        <v>5334</v>
      </c>
      <c r="L3954">
        <v>31</v>
      </c>
      <c r="M3954" t="s">
        <v>191</v>
      </c>
      <c r="N3954" s="3">
        <v>23000</v>
      </c>
      <c r="O3954">
        <v>70</v>
      </c>
      <c r="P3954" t="s">
        <v>5266</v>
      </c>
      <c r="Q3954" t="s">
        <v>27</v>
      </c>
      <c r="R3954" t="s">
        <v>61</v>
      </c>
      <c r="S3954" s="3">
        <v>595877567</v>
      </c>
      <c r="T3954" s="3">
        <f>Tabla1[[#This Row],[OS-Valor Unitario]]-Tabla1[[#This Row],[costo_antes_iva]]</f>
        <v>-10540</v>
      </c>
      <c r="U3954" s="3">
        <f>Tabla1[[#This Row],[OS-Valor Unitario]]*Tabla1[[#This Row],[OS-Cantidad]]</f>
        <v>1610000</v>
      </c>
      <c r="V3954" s="3">
        <f>Tabla1[[#This Row],[costo_antes_iva]]*Tabla1[[#This Row],[OS-Cantidad]]</f>
        <v>2347800</v>
      </c>
      <c r="W3954" s="3">
        <f>Tabla1[[#This Row],[Valor total OS]]-Tabla1[[#This Row],[valor total op]]</f>
        <v>-737800</v>
      </c>
    </row>
    <row r="3955" spans="1:23" x14ac:dyDescent="0.3">
      <c r="A3955">
        <v>5863</v>
      </c>
      <c r="B3955" t="s">
        <v>5336</v>
      </c>
      <c r="C3955" t="s">
        <v>97</v>
      </c>
      <c r="D3955" t="s">
        <v>194</v>
      </c>
      <c r="E3955">
        <v>104</v>
      </c>
      <c r="F3955">
        <v>61717074</v>
      </c>
      <c r="G3955" t="s">
        <v>5337</v>
      </c>
      <c r="H3955" s="6">
        <v>45692</v>
      </c>
      <c r="I3955" s="3">
        <v>2500</v>
      </c>
      <c r="J3955" t="s">
        <v>23</v>
      </c>
      <c r="K3955" t="s">
        <v>5338</v>
      </c>
      <c r="L3955">
        <v>32</v>
      </c>
      <c r="M3955" t="s">
        <v>224</v>
      </c>
      <c r="N3955" s="3">
        <v>2500</v>
      </c>
      <c r="O3955">
        <v>105</v>
      </c>
      <c r="P3955" t="s">
        <v>5266</v>
      </c>
      <c r="Q3955" t="s">
        <v>27</v>
      </c>
      <c r="R3955" t="s">
        <v>97</v>
      </c>
      <c r="S3955" s="3">
        <v>595877567</v>
      </c>
      <c r="T3955" s="3">
        <f>Tabla1[[#This Row],[OS-Valor Unitario]]-Tabla1[[#This Row],[costo_antes_iva]]</f>
        <v>0</v>
      </c>
      <c r="U3955" s="3">
        <f>Tabla1[[#This Row],[OS-Valor Unitario]]*Tabla1[[#This Row],[OS-Cantidad]]</f>
        <v>262500</v>
      </c>
      <c r="V3955" s="3">
        <f>Tabla1[[#This Row],[costo_antes_iva]]*Tabla1[[#This Row],[OS-Cantidad]]</f>
        <v>262500</v>
      </c>
      <c r="W3955" s="3">
        <f>Tabla1[[#This Row],[Valor total OS]]-Tabla1[[#This Row],[valor total op]]</f>
        <v>0</v>
      </c>
    </row>
    <row r="3956" spans="1:23" x14ac:dyDescent="0.3">
      <c r="A3956">
        <v>5863</v>
      </c>
      <c r="B3956" t="s">
        <v>5336</v>
      </c>
      <c r="C3956" t="s">
        <v>97</v>
      </c>
      <c r="D3956" t="s">
        <v>194</v>
      </c>
      <c r="E3956">
        <v>104</v>
      </c>
      <c r="F3956">
        <v>61717074</v>
      </c>
      <c r="G3956" t="s">
        <v>5337</v>
      </c>
      <c r="H3956" s="6">
        <v>45692</v>
      </c>
      <c r="I3956" s="3">
        <v>1800</v>
      </c>
      <c r="J3956" t="s">
        <v>82</v>
      </c>
      <c r="K3956" t="s">
        <v>5338</v>
      </c>
      <c r="L3956">
        <v>32</v>
      </c>
      <c r="M3956" t="s">
        <v>232</v>
      </c>
      <c r="N3956" s="3">
        <v>1800</v>
      </c>
      <c r="O3956">
        <v>105</v>
      </c>
      <c r="P3956" t="s">
        <v>5266</v>
      </c>
      <c r="Q3956" t="s">
        <v>27</v>
      </c>
      <c r="R3956" t="s">
        <v>97</v>
      </c>
      <c r="S3956" s="3">
        <v>595877567</v>
      </c>
      <c r="T3956" s="3">
        <f>Tabla1[[#This Row],[OS-Valor Unitario]]-Tabla1[[#This Row],[costo_antes_iva]]</f>
        <v>0</v>
      </c>
      <c r="U3956" s="3">
        <f>Tabla1[[#This Row],[OS-Valor Unitario]]*Tabla1[[#This Row],[OS-Cantidad]]</f>
        <v>189000</v>
      </c>
      <c r="V3956" s="3">
        <f>Tabla1[[#This Row],[costo_antes_iva]]*Tabla1[[#This Row],[OS-Cantidad]]</f>
        <v>189000</v>
      </c>
      <c r="W3956" s="3">
        <f>Tabla1[[#This Row],[Valor total OS]]-Tabla1[[#This Row],[valor total op]]</f>
        <v>0</v>
      </c>
    </row>
    <row r="3957" spans="1:23" x14ac:dyDescent="0.3">
      <c r="A3957">
        <v>5863</v>
      </c>
      <c r="B3957" t="s">
        <v>5339</v>
      </c>
      <c r="C3957" t="s">
        <v>174</v>
      </c>
      <c r="D3957" t="s">
        <v>194</v>
      </c>
      <c r="E3957">
        <v>188</v>
      </c>
      <c r="F3957">
        <v>61717080</v>
      </c>
      <c r="G3957" t="s">
        <v>5340</v>
      </c>
      <c r="H3957" s="6">
        <v>45692</v>
      </c>
      <c r="I3957" s="3">
        <v>11000</v>
      </c>
      <c r="J3957" t="s">
        <v>23</v>
      </c>
      <c r="K3957" t="s">
        <v>5341</v>
      </c>
      <c r="L3957">
        <v>33</v>
      </c>
      <c r="M3957" t="s">
        <v>4265</v>
      </c>
      <c r="N3957" s="3">
        <v>8000</v>
      </c>
      <c r="O3957">
        <v>248</v>
      </c>
      <c r="P3957" t="s">
        <v>5266</v>
      </c>
      <c r="Q3957" t="s">
        <v>27</v>
      </c>
      <c r="R3957" t="s">
        <v>28</v>
      </c>
      <c r="S3957" s="3">
        <v>595877567</v>
      </c>
      <c r="T3957" s="3">
        <f>Tabla1[[#This Row],[OS-Valor Unitario]]-Tabla1[[#This Row],[costo_antes_iva]]</f>
        <v>-3000</v>
      </c>
      <c r="U3957" s="3">
        <f>Tabla1[[#This Row],[OS-Valor Unitario]]*Tabla1[[#This Row],[OS-Cantidad]]</f>
        <v>1984000</v>
      </c>
      <c r="V3957" s="3">
        <f>Tabla1[[#This Row],[costo_antes_iva]]*Tabla1[[#This Row],[OS-Cantidad]]</f>
        <v>2728000</v>
      </c>
      <c r="W3957" s="3">
        <f>Tabla1[[#This Row],[Valor total OS]]-Tabla1[[#This Row],[valor total op]]</f>
        <v>-744000</v>
      </c>
    </row>
    <row r="3958" spans="1:23" x14ac:dyDescent="0.3">
      <c r="A3958">
        <v>5863</v>
      </c>
      <c r="B3958" t="s">
        <v>5342</v>
      </c>
      <c r="C3958" t="s">
        <v>634</v>
      </c>
      <c r="D3958" t="s">
        <v>194</v>
      </c>
      <c r="E3958">
        <v>2</v>
      </c>
      <c r="F3958">
        <v>61717094</v>
      </c>
      <c r="G3958" t="s">
        <v>5343</v>
      </c>
      <c r="H3958" s="6">
        <v>45692</v>
      </c>
      <c r="I3958" s="3">
        <v>6000</v>
      </c>
      <c r="J3958" t="s">
        <v>23</v>
      </c>
      <c r="K3958" t="s">
        <v>5344</v>
      </c>
      <c r="L3958">
        <v>35</v>
      </c>
      <c r="M3958" t="s">
        <v>292</v>
      </c>
      <c r="N3958" s="3">
        <v>5000</v>
      </c>
      <c r="O3958">
        <v>2</v>
      </c>
      <c r="P3958" t="s">
        <v>5266</v>
      </c>
      <c r="Q3958" t="s">
        <v>27</v>
      </c>
      <c r="R3958" t="s">
        <v>28</v>
      </c>
      <c r="S3958" s="3">
        <v>595877567</v>
      </c>
      <c r="T3958" s="3">
        <f>Tabla1[[#This Row],[OS-Valor Unitario]]-Tabla1[[#This Row],[costo_antes_iva]]</f>
        <v>-1000</v>
      </c>
      <c r="U3958" s="3">
        <f>Tabla1[[#This Row],[OS-Valor Unitario]]*Tabla1[[#This Row],[OS-Cantidad]]</f>
        <v>10000</v>
      </c>
      <c r="V3958" s="3">
        <f>Tabla1[[#This Row],[costo_antes_iva]]*Tabla1[[#This Row],[OS-Cantidad]]</f>
        <v>12000</v>
      </c>
      <c r="W3958" s="3">
        <f>Tabla1[[#This Row],[Valor total OS]]-Tabla1[[#This Row],[valor total op]]</f>
        <v>-2000</v>
      </c>
    </row>
    <row r="3959" spans="1:23" x14ac:dyDescent="0.3">
      <c r="A3959">
        <v>5863</v>
      </c>
      <c r="B3959" t="s">
        <v>5345</v>
      </c>
      <c r="C3959" t="s">
        <v>216</v>
      </c>
      <c r="D3959" t="s">
        <v>194</v>
      </c>
      <c r="E3959">
        <v>128</v>
      </c>
      <c r="F3959">
        <v>61717101</v>
      </c>
      <c r="G3959" t="s">
        <v>5346</v>
      </c>
      <c r="H3959" s="6">
        <v>45692</v>
      </c>
      <c r="I3959" s="3">
        <v>11000</v>
      </c>
      <c r="J3959" t="s">
        <v>23</v>
      </c>
      <c r="K3959" t="s">
        <v>5347</v>
      </c>
      <c r="L3959">
        <v>36</v>
      </c>
      <c r="M3959" t="s">
        <v>5348</v>
      </c>
      <c r="N3959" s="3">
        <v>8500</v>
      </c>
      <c r="O3959">
        <v>150</v>
      </c>
      <c r="P3959" t="s">
        <v>5266</v>
      </c>
      <c r="Q3959" t="s">
        <v>27</v>
      </c>
      <c r="R3959" t="s">
        <v>28</v>
      </c>
      <c r="S3959" s="3">
        <v>595877567</v>
      </c>
      <c r="T3959" s="3">
        <f>Tabla1[[#This Row],[OS-Valor Unitario]]-Tabla1[[#This Row],[costo_antes_iva]]</f>
        <v>-2500</v>
      </c>
      <c r="U3959" s="3">
        <f>Tabla1[[#This Row],[OS-Valor Unitario]]*Tabla1[[#This Row],[OS-Cantidad]]</f>
        <v>1275000</v>
      </c>
      <c r="V3959" s="3">
        <f>Tabla1[[#This Row],[costo_antes_iva]]*Tabla1[[#This Row],[OS-Cantidad]]</f>
        <v>1650000</v>
      </c>
      <c r="W3959" s="3">
        <f>Tabla1[[#This Row],[Valor total OS]]-Tabla1[[#This Row],[valor total op]]</f>
        <v>-375000</v>
      </c>
    </row>
    <row r="3960" spans="1:23" x14ac:dyDescent="0.3">
      <c r="A3960">
        <v>5863</v>
      </c>
      <c r="B3960" t="s">
        <v>5349</v>
      </c>
      <c r="C3960" t="s">
        <v>602</v>
      </c>
      <c r="D3960" t="s">
        <v>194</v>
      </c>
      <c r="E3960">
        <v>2</v>
      </c>
      <c r="F3960">
        <v>61761415</v>
      </c>
      <c r="G3960" t="s">
        <v>5284</v>
      </c>
      <c r="H3960" s="6">
        <v>45694</v>
      </c>
      <c r="I3960" s="3">
        <v>8500</v>
      </c>
      <c r="J3960" t="s">
        <v>23</v>
      </c>
      <c r="K3960" t="s">
        <v>5350</v>
      </c>
      <c r="L3960">
        <v>37</v>
      </c>
      <c r="M3960" t="s">
        <v>621</v>
      </c>
      <c r="N3960" s="3">
        <v>8500</v>
      </c>
      <c r="O3960">
        <v>2</v>
      </c>
      <c r="P3960" t="s">
        <v>5266</v>
      </c>
      <c r="Q3960" t="s">
        <v>27</v>
      </c>
      <c r="R3960" t="s">
        <v>38</v>
      </c>
      <c r="S3960" s="3">
        <v>595877567</v>
      </c>
      <c r="T3960" s="3">
        <f>Tabla1[[#This Row],[OS-Valor Unitario]]-Tabla1[[#This Row],[costo_antes_iva]]</f>
        <v>0</v>
      </c>
      <c r="U3960" s="3">
        <f>Tabla1[[#This Row],[OS-Valor Unitario]]*Tabla1[[#This Row],[OS-Cantidad]]</f>
        <v>17000</v>
      </c>
      <c r="V3960" s="3">
        <f>Tabla1[[#This Row],[costo_antes_iva]]*Tabla1[[#This Row],[OS-Cantidad]]</f>
        <v>17000</v>
      </c>
      <c r="W3960" s="3">
        <f>Tabla1[[#This Row],[Valor total OS]]-Tabla1[[#This Row],[valor total op]]</f>
        <v>0</v>
      </c>
    </row>
    <row r="3961" spans="1:23" x14ac:dyDescent="0.3">
      <c r="A3961">
        <v>5863</v>
      </c>
      <c r="B3961" t="s">
        <v>5349</v>
      </c>
      <c r="C3961" t="s">
        <v>216</v>
      </c>
      <c r="D3961" t="s">
        <v>194</v>
      </c>
      <c r="E3961">
        <v>2</v>
      </c>
      <c r="F3961">
        <v>61762113</v>
      </c>
      <c r="G3961" t="s">
        <v>5284</v>
      </c>
      <c r="H3961" s="6">
        <v>45694</v>
      </c>
      <c r="I3961" s="3">
        <v>11000</v>
      </c>
      <c r="J3961" t="s">
        <v>23</v>
      </c>
      <c r="K3961" t="s">
        <v>5350</v>
      </c>
      <c r="L3961">
        <v>37</v>
      </c>
      <c r="M3961" t="s">
        <v>621</v>
      </c>
      <c r="N3961" s="3">
        <v>8500</v>
      </c>
      <c r="O3961">
        <v>2</v>
      </c>
      <c r="P3961" t="s">
        <v>5266</v>
      </c>
      <c r="Q3961" t="s">
        <v>27</v>
      </c>
      <c r="R3961" t="s">
        <v>28</v>
      </c>
      <c r="S3961" s="3">
        <v>595877567</v>
      </c>
      <c r="T3961" s="3">
        <f>Tabla1[[#This Row],[OS-Valor Unitario]]-Tabla1[[#This Row],[costo_antes_iva]]</f>
        <v>-2500</v>
      </c>
      <c r="U3961" s="3">
        <f>Tabla1[[#This Row],[OS-Valor Unitario]]*Tabla1[[#This Row],[OS-Cantidad]]</f>
        <v>17000</v>
      </c>
      <c r="V3961" s="3">
        <f>Tabla1[[#This Row],[costo_antes_iva]]*Tabla1[[#This Row],[OS-Cantidad]]</f>
        <v>22000</v>
      </c>
      <c r="W3961" s="3">
        <f>Tabla1[[#This Row],[Valor total OS]]-Tabla1[[#This Row],[valor total op]]</f>
        <v>-5000</v>
      </c>
    </row>
    <row r="3962" spans="1:23" x14ac:dyDescent="0.3">
      <c r="A3962">
        <v>5863</v>
      </c>
      <c r="B3962" t="s">
        <v>5349</v>
      </c>
      <c r="C3962" t="s">
        <v>153</v>
      </c>
      <c r="D3962" t="s">
        <v>194</v>
      </c>
      <c r="E3962">
        <v>390</v>
      </c>
      <c r="F3962">
        <v>61775705</v>
      </c>
      <c r="G3962" t="s">
        <v>5284</v>
      </c>
      <c r="H3962" s="6">
        <v>45694</v>
      </c>
      <c r="I3962" s="3">
        <v>11500</v>
      </c>
      <c r="J3962" t="s">
        <v>23</v>
      </c>
      <c r="K3962" t="s">
        <v>5350</v>
      </c>
      <c r="L3962">
        <v>37</v>
      </c>
      <c r="M3962" t="s">
        <v>621</v>
      </c>
      <c r="N3962" s="3">
        <v>8500</v>
      </c>
      <c r="O3962">
        <v>2</v>
      </c>
      <c r="P3962" t="s">
        <v>5266</v>
      </c>
      <c r="Q3962" t="s">
        <v>27</v>
      </c>
      <c r="R3962" t="s">
        <v>72</v>
      </c>
      <c r="S3962" s="3">
        <v>595877567</v>
      </c>
      <c r="T3962" s="3">
        <f>Tabla1[[#This Row],[OS-Valor Unitario]]-Tabla1[[#This Row],[costo_antes_iva]]</f>
        <v>-3000</v>
      </c>
      <c r="U3962" s="3">
        <f>Tabla1[[#This Row],[OS-Valor Unitario]]*Tabla1[[#This Row],[OS-Cantidad]]</f>
        <v>17000</v>
      </c>
      <c r="V3962" s="3">
        <f>Tabla1[[#This Row],[costo_antes_iva]]*Tabla1[[#This Row],[OS-Cantidad]]</f>
        <v>23000</v>
      </c>
      <c r="W3962" s="3">
        <f>Tabla1[[#This Row],[Valor total OS]]-Tabla1[[#This Row],[valor total op]]</f>
        <v>-6000</v>
      </c>
    </row>
    <row r="3963" spans="1:23" x14ac:dyDescent="0.3">
      <c r="A3963">
        <v>5863</v>
      </c>
      <c r="B3963" t="s">
        <v>5349</v>
      </c>
      <c r="C3963" t="s">
        <v>66</v>
      </c>
      <c r="D3963" t="s">
        <v>194</v>
      </c>
      <c r="E3963">
        <v>390</v>
      </c>
      <c r="F3963">
        <v>61778182</v>
      </c>
      <c r="G3963" t="s">
        <v>5284</v>
      </c>
      <c r="H3963" s="6">
        <v>45694</v>
      </c>
      <c r="I3963" s="3">
        <v>11500</v>
      </c>
      <c r="J3963" t="s">
        <v>23</v>
      </c>
      <c r="K3963" t="s">
        <v>5350</v>
      </c>
      <c r="L3963">
        <v>37</v>
      </c>
      <c r="M3963" t="s">
        <v>621</v>
      </c>
      <c r="N3963" s="3">
        <v>8500</v>
      </c>
      <c r="O3963">
        <v>2</v>
      </c>
      <c r="P3963" t="s">
        <v>5266</v>
      </c>
      <c r="Q3963" t="s">
        <v>27</v>
      </c>
      <c r="R3963" t="s">
        <v>72</v>
      </c>
      <c r="S3963" s="3">
        <v>595877567</v>
      </c>
      <c r="T3963" s="3">
        <f>Tabla1[[#This Row],[OS-Valor Unitario]]-Tabla1[[#This Row],[costo_antes_iva]]</f>
        <v>-3000</v>
      </c>
      <c r="U3963" s="3">
        <f>Tabla1[[#This Row],[OS-Valor Unitario]]*Tabla1[[#This Row],[OS-Cantidad]]</f>
        <v>17000</v>
      </c>
      <c r="V3963" s="3">
        <f>Tabla1[[#This Row],[costo_antes_iva]]*Tabla1[[#This Row],[OS-Cantidad]]</f>
        <v>23000</v>
      </c>
      <c r="W3963" s="3">
        <f>Tabla1[[#This Row],[Valor total OS]]-Tabla1[[#This Row],[valor total op]]</f>
        <v>-6000</v>
      </c>
    </row>
    <row r="3964" spans="1:23" x14ac:dyDescent="0.3">
      <c r="A3964">
        <v>5863</v>
      </c>
      <c r="B3964" t="s">
        <v>5349</v>
      </c>
      <c r="C3964" t="s">
        <v>66</v>
      </c>
      <c r="D3964" t="s">
        <v>194</v>
      </c>
      <c r="E3964">
        <v>9</v>
      </c>
      <c r="F3964">
        <v>61775562</v>
      </c>
      <c r="G3964" t="s">
        <v>5284</v>
      </c>
      <c r="H3964" s="6">
        <v>45694</v>
      </c>
      <c r="I3964" s="3">
        <v>11500</v>
      </c>
      <c r="J3964" t="s">
        <v>23</v>
      </c>
      <c r="K3964" t="s">
        <v>5350</v>
      </c>
      <c r="L3964">
        <v>37</v>
      </c>
      <c r="M3964" t="s">
        <v>621</v>
      </c>
      <c r="N3964" s="3">
        <v>8500</v>
      </c>
      <c r="O3964">
        <v>2</v>
      </c>
      <c r="P3964" t="s">
        <v>5266</v>
      </c>
      <c r="Q3964" t="s">
        <v>27</v>
      </c>
      <c r="R3964" t="s">
        <v>72</v>
      </c>
      <c r="S3964" s="3">
        <v>595877567</v>
      </c>
      <c r="T3964" s="3">
        <f>Tabla1[[#This Row],[OS-Valor Unitario]]-Tabla1[[#This Row],[costo_antes_iva]]</f>
        <v>-3000</v>
      </c>
      <c r="U3964" s="3">
        <f>Tabla1[[#This Row],[OS-Valor Unitario]]*Tabla1[[#This Row],[OS-Cantidad]]</f>
        <v>17000</v>
      </c>
      <c r="V3964" s="3">
        <f>Tabla1[[#This Row],[costo_antes_iva]]*Tabla1[[#This Row],[OS-Cantidad]]</f>
        <v>23000</v>
      </c>
      <c r="W3964" s="3">
        <f>Tabla1[[#This Row],[Valor total OS]]-Tabla1[[#This Row],[valor total op]]</f>
        <v>-6000</v>
      </c>
    </row>
    <row r="3965" spans="1:23" x14ac:dyDescent="0.3">
      <c r="A3965">
        <v>5863</v>
      </c>
      <c r="B3965" t="s">
        <v>5349</v>
      </c>
      <c r="C3965" t="s">
        <v>282</v>
      </c>
      <c r="D3965" t="s">
        <v>194</v>
      </c>
      <c r="E3965">
        <v>485</v>
      </c>
      <c r="F3965">
        <v>61778217</v>
      </c>
      <c r="G3965" t="s">
        <v>5284</v>
      </c>
      <c r="H3965" s="6">
        <v>45694</v>
      </c>
      <c r="I3965" s="3">
        <v>11000</v>
      </c>
      <c r="J3965" t="s">
        <v>23</v>
      </c>
      <c r="K3965" t="s">
        <v>5350</v>
      </c>
      <c r="L3965">
        <v>37</v>
      </c>
      <c r="M3965" t="s">
        <v>621</v>
      </c>
      <c r="N3965" s="3">
        <v>8500</v>
      </c>
      <c r="O3965">
        <v>2</v>
      </c>
      <c r="P3965" t="s">
        <v>5266</v>
      </c>
      <c r="Q3965" t="s">
        <v>27</v>
      </c>
      <c r="R3965" t="s">
        <v>72</v>
      </c>
      <c r="S3965" s="3">
        <v>595877567</v>
      </c>
      <c r="T3965" s="3">
        <f>Tabla1[[#This Row],[OS-Valor Unitario]]-Tabla1[[#This Row],[costo_antes_iva]]</f>
        <v>-2500</v>
      </c>
      <c r="U3965" s="3">
        <f>Tabla1[[#This Row],[OS-Valor Unitario]]*Tabla1[[#This Row],[OS-Cantidad]]</f>
        <v>17000</v>
      </c>
      <c r="V3965" s="3">
        <f>Tabla1[[#This Row],[costo_antes_iva]]*Tabla1[[#This Row],[OS-Cantidad]]</f>
        <v>22000</v>
      </c>
      <c r="W3965" s="3">
        <f>Tabla1[[#This Row],[Valor total OS]]-Tabla1[[#This Row],[valor total op]]</f>
        <v>-5000</v>
      </c>
    </row>
    <row r="3966" spans="1:23" x14ac:dyDescent="0.3">
      <c r="A3966">
        <v>5863</v>
      </c>
      <c r="B3966" t="s">
        <v>5349</v>
      </c>
      <c r="C3966" t="s">
        <v>78</v>
      </c>
      <c r="D3966" t="s">
        <v>194</v>
      </c>
      <c r="E3966">
        <v>188</v>
      </c>
      <c r="F3966">
        <v>61778243</v>
      </c>
      <c r="G3966" t="s">
        <v>5284</v>
      </c>
      <c r="H3966" s="6">
        <v>45694</v>
      </c>
      <c r="I3966" s="3">
        <v>4500</v>
      </c>
      <c r="J3966" t="s">
        <v>23</v>
      </c>
      <c r="K3966" t="s">
        <v>5350</v>
      </c>
      <c r="L3966">
        <v>37</v>
      </c>
      <c r="M3966" t="s">
        <v>621</v>
      </c>
      <c r="N3966" s="3">
        <v>8500</v>
      </c>
      <c r="O3966">
        <v>2</v>
      </c>
      <c r="P3966" t="s">
        <v>5266</v>
      </c>
      <c r="Q3966" t="s">
        <v>27</v>
      </c>
      <c r="R3966" t="s">
        <v>61</v>
      </c>
      <c r="S3966" s="3">
        <v>595877567</v>
      </c>
      <c r="T3966" s="3">
        <f>Tabla1[[#This Row],[OS-Valor Unitario]]-Tabla1[[#This Row],[costo_antes_iva]]</f>
        <v>4000</v>
      </c>
      <c r="U3966" s="3">
        <f>Tabla1[[#This Row],[OS-Valor Unitario]]*Tabla1[[#This Row],[OS-Cantidad]]</f>
        <v>17000</v>
      </c>
      <c r="V3966" s="3">
        <f>Tabla1[[#This Row],[costo_antes_iva]]*Tabla1[[#This Row],[OS-Cantidad]]</f>
        <v>9000</v>
      </c>
      <c r="W3966" s="3">
        <f>Tabla1[[#This Row],[Valor total OS]]-Tabla1[[#This Row],[valor total op]]</f>
        <v>8000</v>
      </c>
    </row>
    <row r="3967" spans="1:23" x14ac:dyDescent="0.3">
      <c r="A3967">
        <v>5863</v>
      </c>
      <c r="B3967" t="s">
        <v>5349</v>
      </c>
      <c r="C3967" t="s">
        <v>78</v>
      </c>
      <c r="D3967" t="s">
        <v>194</v>
      </c>
      <c r="E3967">
        <v>10798</v>
      </c>
      <c r="F3967">
        <v>61778252</v>
      </c>
      <c r="G3967" t="s">
        <v>5284</v>
      </c>
      <c r="H3967" s="6">
        <v>45694</v>
      </c>
      <c r="I3967" s="3">
        <v>4000</v>
      </c>
      <c r="J3967" t="s">
        <v>23</v>
      </c>
      <c r="K3967" t="s">
        <v>5350</v>
      </c>
      <c r="L3967">
        <v>37</v>
      </c>
      <c r="M3967" t="s">
        <v>621</v>
      </c>
      <c r="N3967" s="3">
        <v>8500</v>
      </c>
      <c r="O3967">
        <v>2</v>
      </c>
      <c r="P3967" t="s">
        <v>5266</v>
      </c>
      <c r="Q3967" t="s">
        <v>27</v>
      </c>
      <c r="R3967" t="s">
        <v>61</v>
      </c>
      <c r="S3967" s="3">
        <v>595877567</v>
      </c>
      <c r="T3967" s="3">
        <f>Tabla1[[#This Row],[OS-Valor Unitario]]-Tabla1[[#This Row],[costo_antes_iva]]</f>
        <v>4500</v>
      </c>
      <c r="U3967" s="3">
        <f>Tabla1[[#This Row],[OS-Valor Unitario]]*Tabla1[[#This Row],[OS-Cantidad]]</f>
        <v>17000</v>
      </c>
      <c r="V3967" s="3">
        <f>Tabla1[[#This Row],[costo_antes_iva]]*Tabla1[[#This Row],[OS-Cantidad]]</f>
        <v>8000</v>
      </c>
      <c r="W3967" s="3">
        <f>Tabla1[[#This Row],[Valor total OS]]-Tabla1[[#This Row],[valor total op]]</f>
        <v>9000</v>
      </c>
    </row>
    <row r="3968" spans="1:23" x14ac:dyDescent="0.3">
      <c r="A3968">
        <v>5863</v>
      </c>
      <c r="B3968" t="s">
        <v>5349</v>
      </c>
      <c r="C3968" t="s">
        <v>78</v>
      </c>
      <c r="D3968" t="s">
        <v>194</v>
      </c>
      <c r="E3968">
        <v>10798</v>
      </c>
      <c r="F3968">
        <v>61778273</v>
      </c>
      <c r="G3968" t="s">
        <v>5284</v>
      </c>
      <c r="H3968" s="6">
        <v>45694</v>
      </c>
      <c r="I3968" s="3">
        <v>4000</v>
      </c>
      <c r="J3968" t="s">
        <v>23</v>
      </c>
      <c r="K3968" t="s">
        <v>5350</v>
      </c>
      <c r="L3968">
        <v>37</v>
      </c>
      <c r="M3968" t="s">
        <v>621</v>
      </c>
      <c r="N3968" s="3">
        <v>8500</v>
      </c>
      <c r="O3968">
        <v>2</v>
      </c>
      <c r="P3968" t="s">
        <v>5266</v>
      </c>
      <c r="Q3968" t="s">
        <v>27</v>
      </c>
      <c r="R3968" t="s">
        <v>61</v>
      </c>
      <c r="S3968" s="3">
        <v>595877567</v>
      </c>
      <c r="T3968" s="3">
        <f>Tabla1[[#This Row],[OS-Valor Unitario]]-Tabla1[[#This Row],[costo_antes_iva]]</f>
        <v>4500</v>
      </c>
      <c r="U3968" s="3">
        <f>Tabla1[[#This Row],[OS-Valor Unitario]]*Tabla1[[#This Row],[OS-Cantidad]]</f>
        <v>17000</v>
      </c>
      <c r="V3968" s="3">
        <f>Tabla1[[#This Row],[costo_antes_iva]]*Tabla1[[#This Row],[OS-Cantidad]]</f>
        <v>8000</v>
      </c>
      <c r="W3968" s="3">
        <f>Tabla1[[#This Row],[Valor total OS]]-Tabla1[[#This Row],[valor total op]]</f>
        <v>9000</v>
      </c>
    </row>
    <row r="3969" spans="1:23" x14ac:dyDescent="0.3">
      <c r="A3969">
        <v>5863</v>
      </c>
      <c r="B3969" t="s">
        <v>5349</v>
      </c>
      <c r="C3969" t="s">
        <v>1158</v>
      </c>
      <c r="D3969" t="s">
        <v>194</v>
      </c>
      <c r="E3969">
        <v>1</v>
      </c>
      <c r="F3969">
        <v>61778281</v>
      </c>
      <c r="G3969" t="s">
        <v>5284</v>
      </c>
      <c r="H3969" s="6">
        <v>45694</v>
      </c>
      <c r="I3969" s="3">
        <v>3500</v>
      </c>
      <c r="J3969" t="s">
        <v>23</v>
      </c>
      <c r="K3969" t="s">
        <v>5350</v>
      </c>
      <c r="L3969">
        <v>37</v>
      </c>
      <c r="M3969" t="s">
        <v>621</v>
      </c>
      <c r="N3969" s="3">
        <v>8500</v>
      </c>
      <c r="O3969">
        <v>2</v>
      </c>
      <c r="P3969" t="s">
        <v>5266</v>
      </c>
      <c r="Q3969" t="s">
        <v>27</v>
      </c>
      <c r="R3969" t="s">
        <v>61</v>
      </c>
      <c r="S3969" s="3">
        <v>595877567</v>
      </c>
      <c r="T3969" s="3">
        <f>Tabla1[[#This Row],[OS-Valor Unitario]]-Tabla1[[#This Row],[costo_antes_iva]]</f>
        <v>5000</v>
      </c>
      <c r="U3969" s="3">
        <f>Tabla1[[#This Row],[OS-Valor Unitario]]*Tabla1[[#This Row],[OS-Cantidad]]</f>
        <v>17000</v>
      </c>
      <c r="V3969" s="3">
        <f>Tabla1[[#This Row],[costo_antes_iva]]*Tabla1[[#This Row],[OS-Cantidad]]</f>
        <v>7000</v>
      </c>
      <c r="W3969" s="3">
        <f>Tabla1[[#This Row],[Valor total OS]]-Tabla1[[#This Row],[valor total op]]</f>
        <v>10000</v>
      </c>
    </row>
    <row r="3970" spans="1:23" x14ac:dyDescent="0.3">
      <c r="A3970">
        <v>5863</v>
      </c>
      <c r="B3970" t="s">
        <v>5349</v>
      </c>
      <c r="C3970" t="s">
        <v>55</v>
      </c>
      <c r="D3970" t="s">
        <v>194</v>
      </c>
      <c r="E3970">
        <v>2</v>
      </c>
      <c r="F3970">
        <v>61778293</v>
      </c>
      <c r="G3970" t="s">
        <v>5284</v>
      </c>
      <c r="H3970" s="6">
        <v>45694</v>
      </c>
      <c r="I3970" s="3">
        <v>4500</v>
      </c>
      <c r="J3970" t="s">
        <v>23</v>
      </c>
      <c r="K3970" t="s">
        <v>5350</v>
      </c>
      <c r="L3970">
        <v>37</v>
      </c>
      <c r="M3970" t="s">
        <v>621</v>
      </c>
      <c r="N3970" s="3">
        <v>8500</v>
      </c>
      <c r="O3970">
        <v>2</v>
      </c>
      <c r="P3970" t="s">
        <v>5266</v>
      </c>
      <c r="Q3970" t="s">
        <v>27</v>
      </c>
      <c r="R3970" t="s">
        <v>61</v>
      </c>
      <c r="S3970" s="3">
        <v>595877567</v>
      </c>
      <c r="T3970" s="3">
        <f>Tabla1[[#This Row],[OS-Valor Unitario]]-Tabla1[[#This Row],[costo_antes_iva]]</f>
        <v>4000</v>
      </c>
      <c r="U3970" s="3">
        <f>Tabla1[[#This Row],[OS-Valor Unitario]]*Tabla1[[#This Row],[OS-Cantidad]]</f>
        <v>17000</v>
      </c>
      <c r="V3970" s="3">
        <f>Tabla1[[#This Row],[costo_antes_iva]]*Tabla1[[#This Row],[OS-Cantidad]]</f>
        <v>9000</v>
      </c>
      <c r="W3970" s="3">
        <f>Tabla1[[#This Row],[Valor total OS]]-Tabla1[[#This Row],[valor total op]]</f>
        <v>8000</v>
      </c>
    </row>
    <row r="3971" spans="1:23" x14ac:dyDescent="0.3">
      <c r="A3971">
        <v>5863</v>
      </c>
      <c r="B3971" t="s">
        <v>5349</v>
      </c>
      <c r="C3971" t="s">
        <v>30</v>
      </c>
      <c r="D3971" t="s">
        <v>194</v>
      </c>
      <c r="E3971">
        <v>1</v>
      </c>
      <c r="F3971">
        <v>61778316</v>
      </c>
      <c r="G3971" t="s">
        <v>5284</v>
      </c>
      <c r="H3971" s="6">
        <v>45694</v>
      </c>
      <c r="I3971" s="3">
        <v>8500</v>
      </c>
      <c r="J3971" t="s">
        <v>23</v>
      </c>
      <c r="K3971" t="s">
        <v>5350</v>
      </c>
      <c r="L3971">
        <v>37</v>
      </c>
      <c r="M3971" t="s">
        <v>621</v>
      </c>
      <c r="N3971" s="3">
        <v>8500</v>
      </c>
      <c r="O3971">
        <v>2</v>
      </c>
      <c r="P3971" t="s">
        <v>5266</v>
      </c>
      <c r="Q3971" t="s">
        <v>27</v>
      </c>
      <c r="R3971" t="s">
        <v>38</v>
      </c>
      <c r="S3971" s="3">
        <v>595877567</v>
      </c>
      <c r="T3971" s="3">
        <f>Tabla1[[#This Row],[OS-Valor Unitario]]-Tabla1[[#This Row],[costo_antes_iva]]</f>
        <v>0</v>
      </c>
      <c r="U3971" s="3">
        <f>Tabla1[[#This Row],[OS-Valor Unitario]]*Tabla1[[#This Row],[OS-Cantidad]]</f>
        <v>17000</v>
      </c>
      <c r="V3971" s="3">
        <f>Tabla1[[#This Row],[costo_antes_iva]]*Tabla1[[#This Row],[OS-Cantidad]]</f>
        <v>17000</v>
      </c>
      <c r="W3971" s="3">
        <f>Tabla1[[#This Row],[Valor total OS]]-Tabla1[[#This Row],[valor total op]]</f>
        <v>0</v>
      </c>
    </row>
    <row r="3972" spans="1:23" x14ac:dyDescent="0.3">
      <c r="A3972">
        <v>5863</v>
      </c>
      <c r="B3972" t="s">
        <v>5349</v>
      </c>
      <c r="C3972" t="s">
        <v>872</v>
      </c>
      <c r="D3972" t="s">
        <v>194</v>
      </c>
      <c r="E3972">
        <v>68</v>
      </c>
      <c r="F3972">
        <v>61778376</v>
      </c>
      <c r="G3972" t="s">
        <v>5284</v>
      </c>
      <c r="H3972" s="6">
        <v>45694</v>
      </c>
      <c r="I3972" s="3">
        <v>12500</v>
      </c>
      <c r="J3972" t="s">
        <v>23</v>
      </c>
      <c r="K3972" t="s">
        <v>5350</v>
      </c>
      <c r="L3972">
        <v>37</v>
      </c>
      <c r="M3972" t="s">
        <v>621</v>
      </c>
      <c r="N3972" s="3">
        <v>8500</v>
      </c>
      <c r="O3972">
        <v>2</v>
      </c>
      <c r="P3972" t="s">
        <v>5266</v>
      </c>
      <c r="Q3972" t="s">
        <v>27</v>
      </c>
      <c r="R3972" t="s">
        <v>875</v>
      </c>
      <c r="S3972" s="3">
        <v>595877567</v>
      </c>
      <c r="T3972" s="3">
        <f>Tabla1[[#This Row],[OS-Valor Unitario]]-Tabla1[[#This Row],[costo_antes_iva]]</f>
        <v>-4000</v>
      </c>
      <c r="U3972" s="3">
        <f>Tabla1[[#This Row],[OS-Valor Unitario]]*Tabla1[[#This Row],[OS-Cantidad]]</f>
        <v>17000</v>
      </c>
      <c r="V3972" s="3">
        <f>Tabla1[[#This Row],[costo_antes_iva]]*Tabla1[[#This Row],[OS-Cantidad]]</f>
        <v>25000</v>
      </c>
      <c r="W3972" s="3">
        <f>Tabla1[[#This Row],[Valor total OS]]-Tabla1[[#This Row],[valor total op]]</f>
        <v>-8000</v>
      </c>
    </row>
    <row r="3973" spans="1:23" x14ac:dyDescent="0.3">
      <c r="A3973">
        <v>5863</v>
      </c>
      <c r="B3973" t="s">
        <v>5349</v>
      </c>
      <c r="C3973" t="s">
        <v>602</v>
      </c>
      <c r="D3973" t="s">
        <v>194</v>
      </c>
      <c r="E3973">
        <v>400</v>
      </c>
      <c r="F3973">
        <v>61778336</v>
      </c>
      <c r="G3973" t="s">
        <v>5284</v>
      </c>
      <c r="H3973" s="6">
        <v>45694</v>
      </c>
      <c r="I3973" s="3">
        <v>8500</v>
      </c>
      <c r="J3973" t="s">
        <v>23</v>
      </c>
      <c r="K3973" t="s">
        <v>5350</v>
      </c>
      <c r="L3973">
        <v>37</v>
      </c>
      <c r="M3973" t="s">
        <v>621</v>
      </c>
      <c r="N3973" s="3">
        <v>8500</v>
      </c>
      <c r="O3973">
        <v>2</v>
      </c>
      <c r="P3973" t="s">
        <v>5266</v>
      </c>
      <c r="Q3973" t="s">
        <v>27</v>
      </c>
      <c r="R3973" t="s">
        <v>38</v>
      </c>
      <c r="S3973" s="3">
        <v>595877567</v>
      </c>
      <c r="T3973" s="3">
        <f>Tabla1[[#This Row],[OS-Valor Unitario]]-Tabla1[[#This Row],[costo_antes_iva]]</f>
        <v>0</v>
      </c>
      <c r="U3973" s="3">
        <f>Tabla1[[#This Row],[OS-Valor Unitario]]*Tabla1[[#This Row],[OS-Cantidad]]</f>
        <v>17000</v>
      </c>
      <c r="V3973" s="3">
        <f>Tabla1[[#This Row],[costo_antes_iva]]*Tabla1[[#This Row],[OS-Cantidad]]</f>
        <v>17000</v>
      </c>
      <c r="W3973" s="3">
        <f>Tabla1[[#This Row],[Valor total OS]]-Tabla1[[#This Row],[valor total op]]</f>
        <v>0</v>
      </c>
    </row>
    <row r="3974" spans="1:23" x14ac:dyDescent="0.3">
      <c r="A3974">
        <v>5863</v>
      </c>
      <c r="B3974" t="s">
        <v>5349</v>
      </c>
      <c r="C3974" t="s">
        <v>30</v>
      </c>
      <c r="D3974" t="s">
        <v>194</v>
      </c>
      <c r="E3974">
        <v>1</v>
      </c>
      <c r="F3974">
        <v>61778366</v>
      </c>
      <c r="G3974" t="s">
        <v>5284</v>
      </c>
      <c r="H3974" s="6">
        <v>45694</v>
      </c>
      <c r="I3974" s="3">
        <v>8500</v>
      </c>
      <c r="J3974" t="s">
        <v>23</v>
      </c>
      <c r="K3974" t="s">
        <v>5350</v>
      </c>
      <c r="L3974">
        <v>37</v>
      </c>
      <c r="M3974" t="s">
        <v>621</v>
      </c>
      <c r="N3974" s="3">
        <v>8500</v>
      </c>
      <c r="O3974">
        <v>2</v>
      </c>
      <c r="P3974" t="s">
        <v>5266</v>
      </c>
      <c r="Q3974" t="s">
        <v>27</v>
      </c>
      <c r="R3974" t="s">
        <v>38</v>
      </c>
      <c r="S3974" s="3">
        <v>595877567</v>
      </c>
      <c r="T3974" s="3">
        <f>Tabla1[[#This Row],[OS-Valor Unitario]]-Tabla1[[#This Row],[costo_antes_iva]]</f>
        <v>0</v>
      </c>
      <c r="U3974" s="3">
        <f>Tabla1[[#This Row],[OS-Valor Unitario]]*Tabla1[[#This Row],[OS-Cantidad]]</f>
        <v>17000</v>
      </c>
      <c r="V3974" s="3">
        <f>Tabla1[[#This Row],[costo_antes_iva]]*Tabla1[[#This Row],[OS-Cantidad]]</f>
        <v>17000</v>
      </c>
      <c r="W3974" s="3">
        <f>Tabla1[[#This Row],[Valor total OS]]-Tabla1[[#This Row],[valor total op]]</f>
        <v>0</v>
      </c>
    </row>
    <row r="3975" spans="1:23" x14ac:dyDescent="0.3">
      <c r="A3975">
        <v>5863</v>
      </c>
      <c r="B3975" t="s">
        <v>5349</v>
      </c>
      <c r="C3975" t="s">
        <v>20</v>
      </c>
      <c r="D3975" t="s">
        <v>194</v>
      </c>
      <c r="E3975">
        <v>146</v>
      </c>
      <c r="F3975">
        <v>61778411</v>
      </c>
      <c r="G3975" t="s">
        <v>5284</v>
      </c>
      <c r="H3975" s="6">
        <v>45694</v>
      </c>
      <c r="I3975" s="3">
        <v>5000</v>
      </c>
      <c r="J3975" t="s">
        <v>23</v>
      </c>
      <c r="K3975" t="s">
        <v>5350</v>
      </c>
      <c r="L3975">
        <v>37</v>
      </c>
      <c r="M3975" t="s">
        <v>621</v>
      </c>
      <c r="N3975" s="3">
        <v>8500</v>
      </c>
      <c r="O3975">
        <v>2</v>
      </c>
      <c r="P3975" t="s">
        <v>5266</v>
      </c>
      <c r="Q3975" t="s">
        <v>27</v>
      </c>
      <c r="R3975" t="s">
        <v>28</v>
      </c>
      <c r="S3975" s="3">
        <v>595877567</v>
      </c>
      <c r="T3975" s="3">
        <f>Tabla1[[#This Row],[OS-Valor Unitario]]-Tabla1[[#This Row],[costo_antes_iva]]</f>
        <v>3500</v>
      </c>
      <c r="U3975" s="3">
        <f>Tabla1[[#This Row],[OS-Valor Unitario]]*Tabla1[[#This Row],[OS-Cantidad]]</f>
        <v>17000</v>
      </c>
      <c r="V3975" s="3">
        <f>Tabla1[[#This Row],[costo_antes_iva]]*Tabla1[[#This Row],[OS-Cantidad]]</f>
        <v>10000</v>
      </c>
      <c r="W3975" s="3">
        <f>Tabla1[[#This Row],[Valor total OS]]-Tabla1[[#This Row],[valor total op]]</f>
        <v>7000</v>
      </c>
    </row>
    <row r="3976" spans="1:23" x14ac:dyDescent="0.3">
      <c r="A3976">
        <v>5863</v>
      </c>
      <c r="B3976" t="s">
        <v>5349</v>
      </c>
      <c r="C3976" t="s">
        <v>78</v>
      </c>
      <c r="D3976" t="s">
        <v>194</v>
      </c>
      <c r="E3976">
        <v>855</v>
      </c>
      <c r="F3976">
        <v>61778425</v>
      </c>
      <c r="G3976" t="s">
        <v>5284</v>
      </c>
      <c r="H3976" s="6">
        <v>45694</v>
      </c>
      <c r="I3976" s="3">
        <v>4500</v>
      </c>
      <c r="J3976" t="s">
        <v>23</v>
      </c>
      <c r="K3976" t="s">
        <v>5350</v>
      </c>
      <c r="L3976">
        <v>37</v>
      </c>
      <c r="M3976" t="s">
        <v>621</v>
      </c>
      <c r="N3976" s="3">
        <v>8500</v>
      </c>
      <c r="O3976">
        <v>2</v>
      </c>
      <c r="P3976" t="s">
        <v>5266</v>
      </c>
      <c r="Q3976" t="s">
        <v>27</v>
      </c>
      <c r="R3976" t="s">
        <v>61</v>
      </c>
      <c r="S3976" s="3">
        <v>595877567</v>
      </c>
      <c r="T3976" s="3">
        <f>Tabla1[[#This Row],[OS-Valor Unitario]]-Tabla1[[#This Row],[costo_antes_iva]]</f>
        <v>4000</v>
      </c>
      <c r="U3976" s="3">
        <f>Tabla1[[#This Row],[OS-Valor Unitario]]*Tabla1[[#This Row],[OS-Cantidad]]</f>
        <v>17000</v>
      </c>
      <c r="V3976" s="3">
        <f>Tabla1[[#This Row],[costo_antes_iva]]*Tabla1[[#This Row],[OS-Cantidad]]</f>
        <v>9000</v>
      </c>
      <c r="W3976" s="3">
        <f>Tabla1[[#This Row],[Valor total OS]]-Tabla1[[#This Row],[valor total op]]</f>
        <v>8000</v>
      </c>
    </row>
    <row r="3977" spans="1:23" x14ac:dyDescent="0.3">
      <c r="A3977">
        <v>5863</v>
      </c>
      <c r="B3977" t="s">
        <v>5349</v>
      </c>
      <c r="C3977" t="s">
        <v>78</v>
      </c>
      <c r="D3977" t="s">
        <v>194</v>
      </c>
      <c r="E3977">
        <v>609</v>
      </c>
      <c r="F3977">
        <v>61778434</v>
      </c>
      <c r="G3977" t="s">
        <v>5284</v>
      </c>
      <c r="H3977" s="6">
        <v>45694</v>
      </c>
      <c r="I3977" s="3">
        <v>4500</v>
      </c>
      <c r="J3977" t="s">
        <v>23</v>
      </c>
      <c r="K3977" t="s">
        <v>5350</v>
      </c>
      <c r="L3977">
        <v>37</v>
      </c>
      <c r="M3977" t="s">
        <v>621</v>
      </c>
      <c r="N3977" s="3">
        <v>8500</v>
      </c>
      <c r="O3977">
        <v>2</v>
      </c>
      <c r="P3977" t="s">
        <v>5266</v>
      </c>
      <c r="Q3977" t="s">
        <v>27</v>
      </c>
      <c r="R3977" t="s">
        <v>61</v>
      </c>
      <c r="S3977" s="3">
        <v>595877567</v>
      </c>
      <c r="T3977" s="3">
        <f>Tabla1[[#This Row],[OS-Valor Unitario]]-Tabla1[[#This Row],[costo_antes_iva]]</f>
        <v>4000</v>
      </c>
      <c r="U3977" s="3">
        <f>Tabla1[[#This Row],[OS-Valor Unitario]]*Tabla1[[#This Row],[OS-Cantidad]]</f>
        <v>17000</v>
      </c>
      <c r="V3977" s="3">
        <f>Tabla1[[#This Row],[costo_antes_iva]]*Tabla1[[#This Row],[OS-Cantidad]]</f>
        <v>9000</v>
      </c>
      <c r="W3977" s="3">
        <f>Tabla1[[#This Row],[Valor total OS]]-Tabla1[[#This Row],[valor total op]]</f>
        <v>8000</v>
      </c>
    </row>
    <row r="3978" spans="1:23" x14ac:dyDescent="0.3">
      <c r="A3978">
        <v>5863</v>
      </c>
      <c r="B3978" t="s">
        <v>5349</v>
      </c>
      <c r="C3978" t="s">
        <v>78</v>
      </c>
      <c r="D3978" t="s">
        <v>194</v>
      </c>
      <c r="E3978">
        <v>2128</v>
      </c>
      <c r="F3978">
        <v>61778443</v>
      </c>
      <c r="G3978" t="s">
        <v>5284</v>
      </c>
      <c r="H3978" s="6">
        <v>45694</v>
      </c>
      <c r="I3978" s="3">
        <v>4500</v>
      </c>
      <c r="J3978" t="s">
        <v>23</v>
      </c>
      <c r="K3978" t="s">
        <v>5350</v>
      </c>
      <c r="L3978">
        <v>37</v>
      </c>
      <c r="M3978" t="s">
        <v>621</v>
      </c>
      <c r="N3978" s="3">
        <v>8500</v>
      </c>
      <c r="O3978">
        <v>2</v>
      </c>
      <c r="P3978" t="s">
        <v>5266</v>
      </c>
      <c r="Q3978" t="s">
        <v>27</v>
      </c>
      <c r="R3978" t="s">
        <v>61</v>
      </c>
      <c r="S3978" s="3">
        <v>595877567</v>
      </c>
      <c r="T3978" s="3">
        <f>Tabla1[[#This Row],[OS-Valor Unitario]]-Tabla1[[#This Row],[costo_antes_iva]]</f>
        <v>4000</v>
      </c>
      <c r="U3978" s="3">
        <f>Tabla1[[#This Row],[OS-Valor Unitario]]*Tabla1[[#This Row],[OS-Cantidad]]</f>
        <v>17000</v>
      </c>
      <c r="V3978" s="3">
        <f>Tabla1[[#This Row],[costo_antes_iva]]*Tabla1[[#This Row],[OS-Cantidad]]</f>
        <v>9000</v>
      </c>
      <c r="W3978" s="3">
        <f>Tabla1[[#This Row],[Valor total OS]]-Tabla1[[#This Row],[valor total op]]</f>
        <v>8000</v>
      </c>
    </row>
    <row r="3979" spans="1:23" x14ac:dyDescent="0.3">
      <c r="A3979">
        <v>5863</v>
      </c>
      <c r="B3979" t="s">
        <v>5349</v>
      </c>
      <c r="C3979" t="s">
        <v>602</v>
      </c>
      <c r="D3979" t="s">
        <v>194</v>
      </c>
      <c r="E3979">
        <v>4</v>
      </c>
      <c r="F3979">
        <v>61743658</v>
      </c>
      <c r="G3979" t="s">
        <v>5284</v>
      </c>
      <c r="H3979" s="6">
        <v>45693</v>
      </c>
      <c r="I3979" s="3">
        <v>9000</v>
      </c>
      <c r="J3979" t="s">
        <v>23</v>
      </c>
      <c r="K3979" t="s">
        <v>5350</v>
      </c>
      <c r="L3979">
        <v>37</v>
      </c>
      <c r="M3979" t="s">
        <v>621</v>
      </c>
      <c r="N3979" s="3">
        <v>8500</v>
      </c>
      <c r="O3979">
        <v>2</v>
      </c>
      <c r="P3979" t="s">
        <v>5266</v>
      </c>
      <c r="Q3979" t="s">
        <v>27</v>
      </c>
      <c r="R3979" t="s">
        <v>38</v>
      </c>
      <c r="S3979" s="3">
        <v>595877567</v>
      </c>
      <c r="T3979" s="3">
        <f>Tabla1[[#This Row],[OS-Valor Unitario]]-Tabla1[[#This Row],[costo_antes_iva]]</f>
        <v>-500</v>
      </c>
      <c r="U3979" s="3">
        <f>Tabla1[[#This Row],[OS-Valor Unitario]]*Tabla1[[#This Row],[OS-Cantidad]]</f>
        <v>17000</v>
      </c>
      <c r="V3979" s="3">
        <f>Tabla1[[#This Row],[costo_antes_iva]]*Tabla1[[#This Row],[OS-Cantidad]]</f>
        <v>18000</v>
      </c>
      <c r="W3979" s="3">
        <f>Tabla1[[#This Row],[Valor total OS]]-Tabla1[[#This Row],[valor total op]]</f>
        <v>-1000</v>
      </c>
    </row>
    <row r="3980" spans="1:23" x14ac:dyDescent="0.3">
      <c r="A3980">
        <v>5863</v>
      </c>
      <c r="B3980" t="s">
        <v>5351</v>
      </c>
      <c r="C3980" t="s">
        <v>66</v>
      </c>
      <c r="D3980" t="s">
        <v>194</v>
      </c>
      <c r="E3980">
        <v>390</v>
      </c>
      <c r="F3980">
        <v>61717116</v>
      </c>
      <c r="G3980" t="s">
        <v>5352</v>
      </c>
      <c r="H3980" s="6">
        <v>45692</v>
      </c>
      <c r="I3980" s="3">
        <v>11500</v>
      </c>
      <c r="J3980" t="s">
        <v>23</v>
      </c>
      <c r="K3980" t="s">
        <v>5353</v>
      </c>
      <c r="L3980">
        <v>39</v>
      </c>
      <c r="M3980" t="s">
        <v>2240</v>
      </c>
      <c r="N3980" s="3">
        <v>12500</v>
      </c>
      <c r="O3980">
        <v>190</v>
      </c>
      <c r="P3980" t="s">
        <v>5266</v>
      </c>
      <c r="Q3980" t="s">
        <v>27</v>
      </c>
      <c r="R3980" t="s">
        <v>72</v>
      </c>
      <c r="S3980" s="3">
        <v>595877567</v>
      </c>
      <c r="T3980" s="3">
        <f>Tabla1[[#This Row],[OS-Valor Unitario]]-Tabla1[[#This Row],[costo_antes_iva]]</f>
        <v>1000</v>
      </c>
      <c r="U3980" s="3">
        <f>Tabla1[[#This Row],[OS-Valor Unitario]]*Tabla1[[#This Row],[OS-Cantidad]]</f>
        <v>2375000</v>
      </c>
      <c r="V3980" s="3">
        <f>Tabla1[[#This Row],[costo_antes_iva]]*Tabla1[[#This Row],[OS-Cantidad]]</f>
        <v>2185000</v>
      </c>
      <c r="W3980" s="3">
        <f>Tabla1[[#This Row],[Valor total OS]]-Tabla1[[#This Row],[valor total op]]</f>
        <v>190000</v>
      </c>
    </row>
    <row r="3981" spans="1:23" x14ac:dyDescent="0.3">
      <c r="A3981">
        <v>5863</v>
      </c>
      <c r="B3981" t="s">
        <v>5351</v>
      </c>
      <c r="C3981" t="s">
        <v>66</v>
      </c>
      <c r="D3981" t="s">
        <v>194</v>
      </c>
      <c r="E3981">
        <v>390</v>
      </c>
      <c r="F3981">
        <v>61717116</v>
      </c>
      <c r="G3981" t="s">
        <v>5352</v>
      </c>
      <c r="H3981" s="6">
        <v>45692</v>
      </c>
      <c r="I3981" s="3">
        <v>1800</v>
      </c>
      <c r="J3981" t="s">
        <v>82</v>
      </c>
      <c r="K3981" t="s">
        <v>5353</v>
      </c>
      <c r="L3981">
        <v>39</v>
      </c>
      <c r="M3981" t="s">
        <v>232</v>
      </c>
      <c r="N3981" s="3">
        <v>1650</v>
      </c>
      <c r="O3981">
        <v>190</v>
      </c>
      <c r="P3981" t="s">
        <v>5266</v>
      </c>
      <c r="Q3981" t="s">
        <v>27</v>
      </c>
      <c r="R3981" t="s">
        <v>72</v>
      </c>
      <c r="S3981" s="3">
        <v>595877567</v>
      </c>
      <c r="T3981" s="3">
        <f>Tabla1[[#This Row],[OS-Valor Unitario]]-Tabla1[[#This Row],[costo_antes_iva]]</f>
        <v>-150</v>
      </c>
      <c r="U3981" s="3">
        <f>Tabla1[[#This Row],[OS-Valor Unitario]]*Tabla1[[#This Row],[OS-Cantidad]]</f>
        <v>313500</v>
      </c>
      <c r="V3981" s="3">
        <f>Tabla1[[#This Row],[costo_antes_iva]]*Tabla1[[#This Row],[OS-Cantidad]]</f>
        <v>342000</v>
      </c>
      <c r="W3981" s="3">
        <f>Tabla1[[#This Row],[Valor total OS]]-Tabla1[[#This Row],[valor total op]]</f>
        <v>-28500</v>
      </c>
    </row>
    <row r="3982" spans="1:23" x14ac:dyDescent="0.3">
      <c r="A3982">
        <v>5863</v>
      </c>
      <c r="B3982" t="s">
        <v>5354</v>
      </c>
      <c r="C3982" t="s">
        <v>602</v>
      </c>
      <c r="D3982" t="s">
        <v>194</v>
      </c>
      <c r="E3982">
        <v>2</v>
      </c>
      <c r="F3982">
        <v>61761415</v>
      </c>
      <c r="G3982" t="s">
        <v>5284</v>
      </c>
      <c r="H3982" s="6">
        <v>45694</v>
      </c>
      <c r="I3982" s="3">
        <v>8500</v>
      </c>
      <c r="J3982" t="s">
        <v>23</v>
      </c>
      <c r="K3982" t="s">
        <v>5355</v>
      </c>
      <c r="L3982">
        <v>40</v>
      </c>
      <c r="M3982" t="s">
        <v>2526</v>
      </c>
      <c r="N3982" s="3">
        <v>12200</v>
      </c>
      <c r="O3982">
        <v>198</v>
      </c>
      <c r="P3982" t="s">
        <v>5266</v>
      </c>
      <c r="Q3982" t="s">
        <v>27</v>
      </c>
      <c r="R3982" t="s">
        <v>38</v>
      </c>
      <c r="S3982" s="3">
        <v>595877567</v>
      </c>
      <c r="T3982" s="3">
        <f>Tabla1[[#This Row],[OS-Valor Unitario]]-Tabla1[[#This Row],[costo_antes_iva]]</f>
        <v>3700</v>
      </c>
      <c r="U3982" s="3">
        <f>Tabla1[[#This Row],[OS-Valor Unitario]]*Tabla1[[#This Row],[OS-Cantidad]]</f>
        <v>2415600</v>
      </c>
      <c r="V3982" s="3">
        <f>Tabla1[[#This Row],[costo_antes_iva]]*Tabla1[[#This Row],[OS-Cantidad]]</f>
        <v>1683000</v>
      </c>
      <c r="W3982" s="3">
        <f>Tabla1[[#This Row],[Valor total OS]]-Tabla1[[#This Row],[valor total op]]</f>
        <v>732600</v>
      </c>
    </row>
    <row r="3983" spans="1:23" x14ac:dyDescent="0.3">
      <c r="A3983">
        <v>5863</v>
      </c>
      <c r="B3983" t="s">
        <v>5354</v>
      </c>
      <c r="C3983" t="s">
        <v>602</v>
      </c>
      <c r="D3983" t="s">
        <v>194</v>
      </c>
      <c r="E3983">
        <v>2</v>
      </c>
      <c r="F3983">
        <v>61761415</v>
      </c>
      <c r="G3983" t="s">
        <v>5284</v>
      </c>
      <c r="H3983" s="6">
        <v>45694</v>
      </c>
      <c r="I3983" s="3">
        <v>1800</v>
      </c>
      <c r="J3983" t="s">
        <v>82</v>
      </c>
      <c r="K3983" t="s">
        <v>5355</v>
      </c>
      <c r="L3983">
        <v>40</v>
      </c>
      <c r="M3983" t="s">
        <v>232</v>
      </c>
      <c r="N3983" s="3">
        <v>1650</v>
      </c>
      <c r="O3983">
        <v>198</v>
      </c>
      <c r="P3983" t="s">
        <v>5266</v>
      </c>
      <c r="Q3983" t="s">
        <v>27</v>
      </c>
      <c r="R3983" t="s">
        <v>38</v>
      </c>
      <c r="S3983" s="3">
        <v>595877567</v>
      </c>
      <c r="T3983" s="3">
        <f>Tabla1[[#This Row],[OS-Valor Unitario]]-Tabla1[[#This Row],[costo_antes_iva]]</f>
        <v>-150</v>
      </c>
      <c r="U3983" s="3">
        <f>Tabla1[[#This Row],[OS-Valor Unitario]]*Tabla1[[#This Row],[OS-Cantidad]]</f>
        <v>326700</v>
      </c>
      <c r="V3983" s="3">
        <f>Tabla1[[#This Row],[costo_antes_iva]]*Tabla1[[#This Row],[OS-Cantidad]]</f>
        <v>356400</v>
      </c>
      <c r="W3983" s="3">
        <f>Tabla1[[#This Row],[Valor total OS]]-Tabla1[[#This Row],[valor total op]]</f>
        <v>-29700</v>
      </c>
    </row>
    <row r="3984" spans="1:23" x14ac:dyDescent="0.3">
      <c r="A3984">
        <v>5863</v>
      </c>
      <c r="B3984" t="s">
        <v>5354</v>
      </c>
      <c r="C3984" t="s">
        <v>612</v>
      </c>
      <c r="D3984" t="s">
        <v>194</v>
      </c>
      <c r="E3984">
        <v>70</v>
      </c>
      <c r="F3984">
        <v>61761568</v>
      </c>
      <c r="G3984" t="s">
        <v>5284</v>
      </c>
      <c r="H3984" s="6">
        <v>45694</v>
      </c>
      <c r="I3984" s="3">
        <v>1800</v>
      </c>
      <c r="J3984" t="s">
        <v>82</v>
      </c>
      <c r="K3984" t="s">
        <v>5355</v>
      </c>
      <c r="L3984">
        <v>40</v>
      </c>
      <c r="M3984" t="s">
        <v>232</v>
      </c>
      <c r="N3984" s="3">
        <v>1650</v>
      </c>
      <c r="O3984">
        <v>198</v>
      </c>
      <c r="P3984" t="s">
        <v>5266</v>
      </c>
      <c r="Q3984" t="s">
        <v>27</v>
      </c>
      <c r="R3984" t="s">
        <v>389</v>
      </c>
      <c r="S3984" s="3">
        <v>595877567</v>
      </c>
      <c r="T3984" s="3">
        <f>Tabla1[[#This Row],[OS-Valor Unitario]]-Tabla1[[#This Row],[costo_antes_iva]]</f>
        <v>-150</v>
      </c>
      <c r="U3984" s="3">
        <f>Tabla1[[#This Row],[OS-Valor Unitario]]*Tabla1[[#This Row],[OS-Cantidad]]</f>
        <v>326700</v>
      </c>
      <c r="V3984" s="3">
        <f>Tabla1[[#This Row],[costo_antes_iva]]*Tabla1[[#This Row],[OS-Cantidad]]</f>
        <v>356400</v>
      </c>
      <c r="W3984" s="3">
        <f>Tabla1[[#This Row],[Valor total OS]]-Tabla1[[#This Row],[valor total op]]</f>
        <v>-29700</v>
      </c>
    </row>
    <row r="3985" spans="1:23" x14ac:dyDescent="0.3">
      <c r="A3985">
        <v>5863</v>
      </c>
      <c r="B3985" t="s">
        <v>5354</v>
      </c>
      <c r="C3985" t="s">
        <v>216</v>
      </c>
      <c r="D3985" t="s">
        <v>194</v>
      </c>
      <c r="E3985">
        <v>2</v>
      </c>
      <c r="F3985">
        <v>61762113</v>
      </c>
      <c r="G3985" t="s">
        <v>5284</v>
      </c>
      <c r="H3985" s="6">
        <v>45694</v>
      </c>
      <c r="I3985" s="3">
        <v>11000</v>
      </c>
      <c r="J3985" t="s">
        <v>23</v>
      </c>
      <c r="K3985" t="s">
        <v>5355</v>
      </c>
      <c r="L3985">
        <v>40</v>
      </c>
      <c r="M3985" t="s">
        <v>2526</v>
      </c>
      <c r="N3985" s="3">
        <v>12200</v>
      </c>
      <c r="O3985">
        <v>198</v>
      </c>
      <c r="P3985" t="s">
        <v>5266</v>
      </c>
      <c r="Q3985" t="s">
        <v>27</v>
      </c>
      <c r="R3985" t="s">
        <v>28</v>
      </c>
      <c r="S3985" s="3">
        <v>595877567</v>
      </c>
      <c r="T3985" s="3">
        <f>Tabla1[[#This Row],[OS-Valor Unitario]]-Tabla1[[#This Row],[costo_antes_iva]]</f>
        <v>1200</v>
      </c>
      <c r="U3985" s="3">
        <f>Tabla1[[#This Row],[OS-Valor Unitario]]*Tabla1[[#This Row],[OS-Cantidad]]</f>
        <v>2415600</v>
      </c>
      <c r="V3985" s="3">
        <f>Tabla1[[#This Row],[costo_antes_iva]]*Tabla1[[#This Row],[OS-Cantidad]]</f>
        <v>2178000</v>
      </c>
      <c r="W3985" s="3">
        <f>Tabla1[[#This Row],[Valor total OS]]-Tabla1[[#This Row],[valor total op]]</f>
        <v>237600</v>
      </c>
    </row>
    <row r="3986" spans="1:23" x14ac:dyDescent="0.3">
      <c r="A3986">
        <v>5863</v>
      </c>
      <c r="B3986" t="s">
        <v>5354</v>
      </c>
      <c r="C3986" t="s">
        <v>153</v>
      </c>
      <c r="D3986" t="s">
        <v>194</v>
      </c>
      <c r="E3986">
        <v>390</v>
      </c>
      <c r="F3986">
        <v>61775705</v>
      </c>
      <c r="G3986" t="s">
        <v>5284</v>
      </c>
      <c r="H3986" s="6">
        <v>45694</v>
      </c>
      <c r="I3986" s="3">
        <v>11500</v>
      </c>
      <c r="J3986" t="s">
        <v>23</v>
      </c>
      <c r="K3986" t="s">
        <v>5355</v>
      </c>
      <c r="L3986">
        <v>40</v>
      </c>
      <c r="M3986" t="s">
        <v>2526</v>
      </c>
      <c r="N3986" s="3">
        <v>12200</v>
      </c>
      <c r="O3986">
        <v>198</v>
      </c>
      <c r="P3986" t="s">
        <v>5266</v>
      </c>
      <c r="Q3986" t="s">
        <v>27</v>
      </c>
      <c r="R3986" t="s">
        <v>72</v>
      </c>
      <c r="S3986" s="3">
        <v>595877567</v>
      </c>
      <c r="T3986" s="3">
        <f>Tabla1[[#This Row],[OS-Valor Unitario]]-Tabla1[[#This Row],[costo_antes_iva]]</f>
        <v>700</v>
      </c>
      <c r="U3986" s="3">
        <f>Tabla1[[#This Row],[OS-Valor Unitario]]*Tabla1[[#This Row],[OS-Cantidad]]</f>
        <v>2415600</v>
      </c>
      <c r="V3986" s="3">
        <f>Tabla1[[#This Row],[costo_antes_iva]]*Tabla1[[#This Row],[OS-Cantidad]]</f>
        <v>2277000</v>
      </c>
      <c r="W3986" s="3">
        <f>Tabla1[[#This Row],[Valor total OS]]-Tabla1[[#This Row],[valor total op]]</f>
        <v>138600</v>
      </c>
    </row>
    <row r="3987" spans="1:23" x14ac:dyDescent="0.3">
      <c r="A3987">
        <v>5863</v>
      </c>
      <c r="B3987" t="s">
        <v>5354</v>
      </c>
      <c r="C3987" t="s">
        <v>153</v>
      </c>
      <c r="D3987" t="s">
        <v>194</v>
      </c>
      <c r="E3987">
        <v>390</v>
      </c>
      <c r="F3987">
        <v>61775705</v>
      </c>
      <c r="G3987" t="s">
        <v>5284</v>
      </c>
      <c r="H3987" s="6">
        <v>45694</v>
      </c>
      <c r="I3987" s="3">
        <v>1800</v>
      </c>
      <c r="J3987" t="s">
        <v>82</v>
      </c>
      <c r="K3987" t="s">
        <v>5355</v>
      </c>
      <c r="L3987">
        <v>40</v>
      </c>
      <c r="M3987" t="s">
        <v>232</v>
      </c>
      <c r="N3987" s="3">
        <v>1650</v>
      </c>
      <c r="O3987">
        <v>198</v>
      </c>
      <c r="P3987" t="s">
        <v>5266</v>
      </c>
      <c r="Q3987" t="s">
        <v>27</v>
      </c>
      <c r="R3987" t="s">
        <v>72</v>
      </c>
      <c r="S3987" s="3">
        <v>595877567</v>
      </c>
      <c r="T3987" s="3">
        <f>Tabla1[[#This Row],[OS-Valor Unitario]]-Tabla1[[#This Row],[costo_antes_iva]]</f>
        <v>-150</v>
      </c>
      <c r="U3987" s="3">
        <f>Tabla1[[#This Row],[OS-Valor Unitario]]*Tabla1[[#This Row],[OS-Cantidad]]</f>
        <v>326700</v>
      </c>
      <c r="V3987" s="3">
        <f>Tabla1[[#This Row],[costo_antes_iva]]*Tabla1[[#This Row],[OS-Cantidad]]</f>
        <v>356400</v>
      </c>
      <c r="W3987" s="3">
        <f>Tabla1[[#This Row],[Valor total OS]]-Tabla1[[#This Row],[valor total op]]</f>
        <v>-29700</v>
      </c>
    </row>
    <row r="3988" spans="1:23" x14ac:dyDescent="0.3">
      <c r="A3988">
        <v>5863</v>
      </c>
      <c r="B3988" t="s">
        <v>5354</v>
      </c>
      <c r="C3988" t="s">
        <v>66</v>
      </c>
      <c r="D3988" t="s">
        <v>194</v>
      </c>
      <c r="E3988">
        <v>390</v>
      </c>
      <c r="F3988">
        <v>61778182</v>
      </c>
      <c r="G3988" t="s">
        <v>5284</v>
      </c>
      <c r="H3988" s="6">
        <v>45694</v>
      </c>
      <c r="I3988" s="3">
        <v>11500</v>
      </c>
      <c r="J3988" t="s">
        <v>23</v>
      </c>
      <c r="K3988" t="s">
        <v>5355</v>
      </c>
      <c r="L3988">
        <v>40</v>
      </c>
      <c r="M3988" t="s">
        <v>2526</v>
      </c>
      <c r="N3988" s="3">
        <v>12200</v>
      </c>
      <c r="O3988">
        <v>198</v>
      </c>
      <c r="P3988" t="s">
        <v>5266</v>
      </c>
      <c r="Q3988" t="s">
        <v>27</v>
      </c>
      <c r="R3988" t="s">
        <v>72</v>
      </c>
      <c r="S3988" s="3">
        <v>595877567</v>
      </c>
      <c r="T3988" s="3">
        <f>Tabla1[[#This Row],[OS-Valor Unitario]]-Tabla1[[#This Row],[costo_antes_iva]]</f>
        <v>700</v>
      </c>
      <c r="U3988" s="3">
        <f>Tabla1[[#This Row],[OS-Valor Unitario]]*Tabla1[[#This Row],[OS-Cantidad]]</f>
        <v>2415600</v>
      </c>
      <c r="V3988" s="3">
        <f>Tabla1[[#This Row],[costo_antes_iva]]*Tabla1[[#This Row],[OS-Cantidad]]</f>
        <v>2277000</v>
      </c>
      <c r="W3988" s="3">
        <f>Tabla1[[#This Row],[Valor total OS]]-Tabla1[[#This Row],[valor total op]]</f>
        <v>138600</v>
      </c>
    </row>
    <row r="3989" spans="1:23" x14ac:dyDescent="0.3">
      <c r="A3989">
        <v>5863</v>
      </c>
      <c r="B3989" t="s">
        <v>5354</v>
      </c>
      <c r="C3989" t="s">
        <v>66</v>
      </c>
      <c r="D3989" t="s">
        <v>194</v>
      </c>
      <c r="E3989">
        <v>390</v>
      </c>
      <c r="F3989">
        <v>61778182</v>
      </c>
      <c r="G3989" t="s">
        <v>5284</v>
      </c>
      <c r="H3989" s="6">
        <v>45694</v>
      </c>
      <c r="I3989" s="3">
        <v>1800</v>
      </c>
      <c r="J3989" t="s">
        <v>82</v>
      </c>
      <c r="K3989" t="s">
        <v>5355</v>
      </c>
      <c r="L3989">
        <v>40</v>
      </c>
      <c r="M3989" t="s">
        <v>232</v>
      </c>
      <c r="N3989" s="3">
        <v>1650</v>
      </c>
      <c r="O3989">
        <v>198</v>
      </c>
      <c r="P3989" t="s">
        <v>5266</v>
      </c>
      <c r="Q3989" t="s">
        <v>27</v>
      </c>
      <c r="R3989" t="s">
        <v>72</v>
      </c>
      <c r="S3989" s="3">
        <v>595877567</v>
      </c>
      <c r="T3989" s="3">
        <f>Tabla1[[#This Row],[OS-Valor Unitario]]-Tabla1[[#This Row],[costo_antes_iva]]</f>
        <v>-150</v>
      </c>
      <c r="U3989" s="3">
        <f>Tabla1[[#This Row],[OS-Valor Unitario]]*Tabla1[[#This Row],[OS-Cantidad]]</f>
        <v>326700</v>
      </c>
      <c r="V3989" s="3">
        <f>Tabla1[[#This Row],[costo_antes_iva]]*Tabla1[[#This Row],[OS-Cantidad]]</f>
        <v>356400</v>
      </c>
      <c r="W3989" s="3">
        <f>Tabla1[[#This Row],[Valor total OS]]-Tabla1[[#This Row],[valor total op]]</f>
        <v>-29700</v>
      </c>
    </row>
    <row r="3990" spans="1:23" x14ac:dyDescent="0.3">
      <c r="A3990">
        <v>5863</v>
      </c>
      <c r="B3990" t="s">
        <v>5354</v>
      </c>
      <c r="C3990" t="s">
        <v>66</v>
      </c>
      <c r="D3990" t="s">
        <v>194</v>
      </c>
      <c r="E3990">
        <v>9</v>
      </c>
      <c r="F3990">
        <v>61775562</v>
      </c>
      <c r="G3990" t="s">
        <v>5284</v>
      </c>
      <c r="H3990" s="6">
        <v>45694</v>
      </c>
      <c r="I3990" s="3">
        <v>11500</v>
      </c>
      <c r="J3990" t="s">
        <v>23</v>
      </c>
      <c r="K3990" t="s">
        <v>5355</v>
      </c>
      <c r="L3990">
        <v>40</v>
      </c>
      <c r="M3990" t="s">
        <v>2526</v>
      </c>
      <c r="N3990" s="3">
        <v>12200</v>
      </c>
      <c r="O3990">
        <v>198</v>
      </c>
      <c r="P3990" t="s">
        <v>5266</v>
      </c>
      <c r="Q3990" t="s">
        <v>27</v>
      </c>
      <c r="R3990" t="s">
        <v>72</v>
      </c>
      <c r="S3990" s="3">
        <v>595877567</v>
      </c>
      <c r="T3990" s="3">
        <f>Tabla1[[#This Row],[OS-Valor Unitario]]-Tabla1[[#This Row],[costo_antes_iva]]</f>
        <v>700</v>
      </c>
      <c r="U3990" s="3">
        <f>Tabla1[[#This Row],[OS-Valor Unitario]]*Tabla1[[#This Row],[OS-Cantidad]]</f>
        <v>2415600</v>
      </c>
      <c r="V3990" s="3">
        <f>Tabla1[[#This Row],[costo_antes_iva]]*Tabla1[[#This Row],[OS-Cantidad]]</f>
        <v>2277000</v>
      </c>
      <c r="W3990" s="3">
        <f>Tabla1[[#This Row],[Valor total OS]]-Tabla1[[#This Row],[valor total op]]</f>
        <v>138600</v>
      </c>
    </row>
    <row r="3991" spans="1:23" x14ac:dyDescent="0.3">
      <c r="A3991">
        <v>5863</v>
      </c>
      <c r="B3991" t="s">
        <v>5354</v>
      </c>
      <c r="C3991" t="s">
        <v>66</v>
      </c>
      <c r="D3991" t="s">
        <v>194</v>
      </c>
      <c r="E3991">
        <v>9</v>
      </c>
      <c r="F3991">
        <v>61775562</v>
      </c>
      <c r="G3991" t="s">
        <v>5284</v>
      </c>
      <c r="H3991" s="6">
        <v>45694</v>
      </c>
      <c r="I3991" s="3">
        <v>1800</v>
      </c>
      <c r="J3991" t="s">
        <v>82</v>
      </c>
      <c r="K3991" t="s">
        <v>5355</v>
      </c>
      <c r="L3991">
        <v>40</v>
      </c>
      <c r="M3991" t="s">
        <v>232</v>
      </c>
      <c r="N3991" s="3">
        <v>1650</v>
      </c>
      <c r="O3991">
        <v>198</v>
      </c>
      <c r="P3991" t="s">
        <v>5266</v>
      </c>
      <c r="Q3991" t="s">
        <v>27</v>
      </c>
      <c r="R3991" t="s">
        <v>72</v>
      </c>
      <c r="S3991" s="3">
        <v>595877567</v>
      </c>
      <c r="T3991" s="3">
        <f>Tabla1[[#This Row],[OS-Valor Unitario]]-Tabla1[[#This Row],[costo_antes_iva]]</f>
        <v>-150</v>
      </c>
      <c r="U3991" s="3">
        <f>Tabla1[[#This Row],[OS-Valor Unitario]]*Tabla1[[#This Row],[OS-Cantidad]]</f>
        <v>326700</v>
      </c>
      <c r="V3991" s="3">
        <f>Tabla1[[#This Row],[costo_antes_iva]]*Tabla1[[#This Row],[OS-Cantidad]]</f>
        <v>356400</v>
      </c>
      <c r="W3991" s="3">
        <f>Tabla1[[#This Row],[Valor total OS]]-Tabla1[[#This Row],[valor total op]]</f>
        <v>-29700</v>
      </c>
    </row>
    <row r="3992" spans="1:23" x14ac:dyDescent="0.3">
      <c r="A3992">
        <v>5863</v>
      </c>
      <c r="B3992" t="s">
        <v>5354</v>
      </c>
      <c r="C3992" t="s">
        <v>282</v>
      </c>
      <c r="D3992" t="s">
        <v>194</v>
      </c>
      <c r="E3992">
        <v>485</v>
      </c>
      <c r="F3992">
        <v>61778217</v>
      </c>
      <c r="G3992" t="s">
        <v>5284</v>
      </c>
      <c r="H3992" s="6">
        <v>45694</v>
      </c>
      <c r="I3992" s="3">
        <v>11000</v>
      </c>
      <c r="J3992" t="s">
        <v>23</v>
      </c>
      <c r="K3992" t="s">
        <v>5355</v>
      </c>
      <c r="L3992">
        <v>40</v>
      </c>
      <c r="M3992" t="s">
        <v>2526</v>
      </c>
      <c r="N3992" s="3">
        <v>12200</v>
      </c>
      <c r="O3992">
        <v>198</v>
      </c>
      <c r="P3992" t="s">
        <v>5266</v>
      </c>
      <c r="Q3992" t="s">
        <v>27</v>
      </c>
      <c r="R3992" t="s">
        <v>72</v>
      </c>
      <c r="S3992" s="3">
        <v>595877567</v>
      </c>
      <c r="T3992" s="3">
        <f>Tabla1[[#This Row],[OS-Valor Unitario]]-Tabla1[[#This Row],[costo_antes_iva]]</f>
        <v>1200</v>
      </c>
      <c r="U3992" s="3">
        <f>Tabla1[[#This Row],[OS-Valor Unitario]]*Tabla1[[#This Row],[OS-Cantidad]]</f>
        <v>2415600</v>
      </c>
      <c r="V3992" s="3">
        <f>Tabla1[[#This Row],[costo_antes_iva]]*Tabla1[[#This Row],[OS-Cantidad]]</f>
        <v>2178000</v>
      </c>
      <c r="W3992" s="3">
        <f>Tabla1[[#This Row],[Valor total OS]]-Tabla1[[#This Row],[valor total op]]</f>
        <v>237600</v>
      </c>
    </row>
    <row r="3993" spans="1:23" x14ac:dyDescent="0.3">
      <c r="A3993">
        <v>5863</v>
      </c>
      <c r="B3993" t="s">
        <v>5354</v>
      </c>
      <c r="C3993" t="s">
        <v>282</v>
      </c>
      <c r="D3993" t="s">
        <v>194</v>
      </c>
      <c r="E3993">
        <v>485</v>
      </c>
      <c r="F3993">
        <v>61778217</v>
      </c>
      <c r="G3993" t="s">
        <v>5284</v>
      </c>
      <c r="H3993" s="6">
        <v>45694</v>
      </c>
      <c r="I3993" s="3">
        <v>1800</v>
      </c>
      <c r="J3993" t="s">
        <v>82</v>
      </c>
      <c r="K3993" t="s">
        <v>5355</v>
      </c>
      <c r="L3993">
        <v>40</v>
      </c>
      <c r="M3993" t="s">
        <v>232</v>
      </c>
      <c r="N3993" s="3">
        <v>1650</v>
      </c>
      <c r="O3993">
        <v>198</v>
      </c>
      <c r="P3993" t="s">
        <v>5266</v>
      </c>
      <c r="Q3993" t="s">
        <v>27</v>
      </c>
      <c r="R3993" t="s">
        <v>72</v>
      </c>
      <c r="S3993" s="3">
        <v>595877567</v>
      </c>
      <c r="T3993" s="3">
        <f>Tabla1[[#This Row],[OS-Valor Unitario]]-Tabla1[[#This Row],[costo_antes_iva]]</f>
        <v>-150</v>
      </c>
      <c r="U3993" s="3">
        <f>Tabla1[[#This Row],[OS-Valor Unitario]]*Tabla1[[#This Row],[OS-Cantidad]]</f>
        <v>326700</v>
      </c>
      <c r="V3993" s="3">
        <f>Tabla1[[#This Row],[costo_antes_iva]]*Tabla1[[#This Row],[OS-Cantidad]]</f>
        <v>356400</v>
      </c>
      <c r="W3993" s="3">
        <f>Tabla1[[#This Row],[Valor total OS]]-Tabla1[[#This Row],[valor total op]]</f>
        <v>-29700</v>
      </c>
    </row>
    <row r="3994" spans="1:23" x14ac:dyDescent="0.3">
      <c r="A3994">
        <v>5863</v>
      </c>
      <c r="B3994" t="s">
        <v>5354</v>
      </c>
      <c r="C3994" t="s">
        <v>78</v>
      </c>
      <c r="D3994" t="s">
        <v>194</v>
      </c>
      <c r="E3994">
        <v>188</v>
      </c>
      <c r="F3994">
        <v>61778243</v>
      </c>
      <c r="G3994" t="s">
        <v>5284</v>
      </c>
      <c r="H3994" s="6">
        <v>45694</v>
      </c>
      <c r="I3994" s="3">
        <v>4500</v>
      </c>
      <c r="J3994" t="s">
        <v>23</v>
      </c>
      <c r="K3994" t="s">
        <v>5355</v>
      </c>
      <c r="L3994">
        <v>40</v>
      </c>
      <c r="M3994" t="s">
        <v>2526</v>
      </c>
      <c r="N3994" s="3">
        <v>12200</v>
      </c>
      <c r="O3994">
        <v>198</v>
      </c>
      <c r="P3994" t="s">
        <v>5266</v>
      </c>
      <c r="Q3994" t="s">
        <v>27</v>
      </c>
      <c r="R3994" t="s">
        <v>61</v>
      </c>
      <c r="S3994" s="3">
        <v>595877567</v>
      </c>
      <c r="T3994" s="3">
        <f>Tabla1[[#This Row],[OS-Valor Unitario]]-Tabla1[[#This Row],[costo_antes_iva]]</f>
        <v>7700</v>
      </c>
      <c r="U3994" s="3">
        <f>Tabla1[[#This Row],[OS-Valor Unitario]]*Tabla1[[#This Row],[OS-Cantidad]]</f>
        <v>2415600</v>
      </c>
      <c r="V3994" s="3">
        <f>Tabla1[[#This Row],[costo_antes_iva]]*Tabla1[[#This Row],[OS-Cantidad]]</f>
        <v>891000</v>
      </c>
      <c r="W3994" s="3">
        <f>Tabla1[[#This Row],[Valor total OS]]-Tabla1[[#This Row],[valor total op]]</f>
        <v>1524600</v>
      </c>
    </row>
    <row r="3995" spans="1:23" x14ac:dyDescent="0.3">
      <c r="A3995">
        <v>5863</v>
      </c>
      <c r="B3995" t="s">
        <v>5354</v>
      </c>
      <c r="C3995" t="s">
        <v>78</v>
      </c>
      <c r="D3995" t="s">
        <v>194</v>
      </c>
      <c r="E3995">
        <v>188</v>
      </c>
      <c r="F3995">
        <v>61778243</v>
      </c>
      <c r="G3995" t="s">
        <v>5284</v>
      </c>
      <c r="H3995" s="6">
        <v>45694</v>
      </c>
      <c r="I3995" s="3">
        <v>1800</v>
      </c>
      <c r="J3995" t="s">
        <v>82</v>
      </c>
      <c r="K3995" t="s">
        <v>5355</v>
      </c>
      <c r="L3995">
        <v>40</v>
      </c>
      <c r="M3995" t="s">
        <v>232</v>
      </c>
      <c r="N3995" s="3">
        <v>1650</v>
      </c>
      <c r="O3995">
        <v>198</v>
      </c>
      <c r="P3995" t="s">
        <v>5266</v>
      </c>
      <c r="Q3995" t="s">
        <v>27</v>
      </c>
      <c r="R3995" t="s">
        <v>61</v>
      </c>
      <c r="S3995" s="3">
        <v>595877567</v>
      </c>
      <c r="T3995" s="3">
        <f>Tabla1[[#This Row],[OS-Valor Unitario]]-Tabla1[[#This Row],[costo_antes_iva]]</f>
        <v>-150</v>
      </c>
      <c r="U3995" s="3">
        <f>Tabla1[[#This Row],[OS-Valor Unitario]]*Tabla1[[#This Row],[OS-Cantidad]]</f>
        <v>326700</v>
      </c>
      <c r="V3995" s="3">
        <f>Tabla1[[#This Row],[costo_antes_iva]]*Tabla1[[#This Row],[OS-Cantidad]]</f>
        <v>356400</v>
      </c>
      <c r="W3995" s="3">
        <f>Tabla1[[#This Row],[Valor total OS]]-Tabla1[[#This Row],[valor total op]]</f>
        <v>-29700</v>
      </c>
    </row>
    <row r="3996" spans="1:23" x14ac:dyDescent="0.3">
      <c r="A3996">
        <v>5863</v>
      </c>
      <c r="B3996" t="s">
        <v>5354</v>
      </c>
      <c r="C3996" t="s">
        <v>78</v>
      </c>
      <c r="D3996" t="s">
        <v>194</v>
      </c>
      <c r="E3996">
        <v>10798</v>
      </c>
      <c r="F3996">
        <v>61778252</v>
      </c>
      <c r="G3996" t="s">
        <v>5284</v>
      </c>
      <c r="H3996" s="6">
        <v>45694</v>
      </c>
      <c r="I3996" s="3">
        <v>4000</v>
      </c>
      <c r="J3996" t="s">
        <v>23</v>
      </c>
      <c r="K3996" t="s">
        <v>5355</v>
      </c>
      <c r="L3996">
        <v>40</v>
      </c>
      <c r="M3996" t="s">
        <v>2526</v>
      </c>
      <c r="N3996" s="3">
        <v>12200</v>
      </c>
      <c r="O3996">
        <v>198</v>
      </c>
      <c r="P3996" t="s">
        <v>5266</v>
      </c>
      <c r="Q3996" t="s">
        <v>27</v>
      </c>
      <c r="R3996" t="s">
        <v>61</v>
      </c>
      <c r="S3996" s="3">
        <v>595877567</v>
      </c>
      <c r="T3996" s="3">
        <f>Tabla1[[#This Row],[OS-Valor Unitario]]-Tabla1[[#This Row],[costo_antes_iva]]</f>
        <v>8200</v>
      </c>
      <c r="U3996" s="3">
        <f>Tabla1[[#This Row],[OS-Valor Unitario]]*Tabla1[[#This Row],[OS-Cantidad]]</f>
        <v>2415600</v>
      </c>
      <c r="V3996" s="3">
        <f>Tabla1[[#This Row],[costo_antes_iva]]*Tabla1[[#This Row],[OS-Cantidad]]</f>
        <v>792000</v>
      </c>
      <c r="W3996" s="3">
        <f>Tabla1[[#This Row],[Valor total OS]]-Tabla1[[#This Row],[valor total op]]</f>
        <v>1623600</v>
      </c>
    </row>
    <row r="3997" spans="1:23" x14ac:dyDescent="0.3">
      <c r="A3997">
        <v>5863</v>
      </c>
      <c r="B3997" t="s">
        <v>5354</v>
      </c>
      <c r="C3997" t="s">
        <v>78</v>
      </c>
      <c r="D3997" t="s">
        <v>194</v>
      </c>
      <c r="E3997">
        <v>10798</v>
      </c>
      <c r="F3997">
        <v>61778252</v>
      </c>
      <c r="G3997" t="s">
        <v>5284</v>
      </c>
      <c r="H3997" s="6">
        <v>45694</v>
      </c>
      <c r="I3997" s="3">
        <v>1800</v>
      </c>
      <c r="J3997" t="s">
        <v>82</v>
      </c>
      <c r="K3997" t="s">
        <v>5355</v>
      </c>
      <c r="L3997">
        <v>40</v>
      </c>
      <c r="M3997" t="s">
        <v>232</v>
      </c>
      <c r="N3997" s="3">
        <v>1650</v>
      </c>
      <c r="O3997">
        <v>198</v>
      </c>
      <c r="P3997" t="s">
        <v>5266</v>
      </c>
      <c r="Q3997" t="s">
        <v>27</v>
      </c>
      <c r="R3997" t="s">
        <v>61</v>
      </c>
      <c r="S3997" s="3">
        <v>595877567</v>
      </c>
      <c r="T3997" s="3">
        <f>Tabla1[[#This Row],[OS-Valor Unitario]]-Tabla1[[#This Row],[costo_antes_iva]]</f>
        <v>-150</v>
      </c>
      <c r="U3997" s="3">
        <f>Tabla1[[#This Row],[OS-Valor Unitario]]*Tabla1[[#This Row],[OS-Cantidad]]</f>
        <v>326700</v>
      </c>
      <c r="V3997" s="3">
        <f>Tabla1[[#This Row],[costo_antes_iva]]*Tabla1[[#This Row],[OS-Cantidad]]</f>
        <v>356400</v>
      </c>
      <c r="W3997" s="3">
        <f>Tabla1[[#This Row],[Valor total OS]]-Tabla1[[#This Row],[valor total op]]</f>
        <v>-29700</v>
      </c>
    </row>
    <row r="3998" spans="1:23" x14ac:dyDescent="0.3">
      <c r="A3998">
        <v>5863</v>
      </c>
      <c r="B3998" t="s">
        <v>5354</v>
      </c>
      <c r="C3998" t="s">
        <v>78</v>
      </c>
      <c r="D3998" t="s">
        <v>194</v>
      </c>
      <c r="E3998">
        <v>10798</v>
      </c>
      <c r="F3998">
        <v>61778273</v>
      </c>
      <c r="G3998" t="s">
        <v>5284</v>
      </c>
      <c r="H3998" s="6">
        <v>45694</v>
      </c>
      <c r="I3998" s="3">
        <v>4000</v>
      </c>
      <c r="J3998" t="s">
        <v>23</v>
      </c>
      <c r="K3998" t="s">
        <v>5355</v>
      </c>
      <c r="L3998">
        <v>40</v>
      </c>
      <c r="M3998" t="s">
        <v>2526</v>
      </c>
      <c r="N3998" s="3">
        <v>12200</v>
      </c>
      <c r="O3998">
        <v>198</v>
      </c>
      <c r="P3998" t="s">
        <v>5266</v>
      </c>
      <c r="Q3998" t="s">
        <v>27</v>
      </c>
      <c r="R3998" t="s">
        <v>61</v>
      </c>
      <c r="S3998" s="3">
        <v>595877567</v>
      </c>
      <c r="T3998" s="3">
        <f>Tabla1[[#This Row],[OS-Valor Unitario]]-Tabla1[[#This Row],[costo_antes_iva]]</f>
        <v>8200</v>
      </c>
      <c r="U3998" s="3">
        <f>Tabla1[[#This Row],[OS-Valor Unitario]]*Tabla1[[#This Row],[OS-Cantidad]]</f>
        <v>2415600</v>
      </c>
      <c r="V3998" s="3">
        <f>Tabla1[[#This Row],[costo_antes_iva]]*Tabla1[[#This Row],[OS-Cantidad]]</f>
        <v>792000</v>
      </c>
      <c r="W3998" s="3">
        <f>Tabla1[[#This Row],[Valor total OS]]-Tabla1[[#This Row],[valor total op]]</f>
        <v>1623600</v>
      </c>
    </row>
    <row r="3999" spans="1:23" x14ac:dyDescent="0.3">
      <c r="A3999">
        <v>5863</v>
      </c>
      <c r="B3999" t="s">
        <v>5354</v>
      </c>
      <c r="C3999" t="s">
        <v>78</v>
      </c>
      <c r="D3999" t="s">
        <v>194</v>
      </c>
      <c r="E3999">
        <v>10798</v>
      </c>
      <c r="F3999">
        <v>61778273</v>
      </c>
      <c r="G3999" t="s">
        <v>5284</v>
      </c>
      <c r="H3999" s="6">
        <v>45694</v>
      </c>
      <c r="I3999" s="3">
        <v>1800</v>
      </c>
      <c r="J3999" t="s">
        <v>82</v>
      </c>
      <c r="K3999" t="s">
        <v>5355</v>
      </c>
      <c r="L3999">
        <v>40</v>
      </c>
      <c r="M3999" t="s">
        <v>232</v>
      </c>
      <c r="N3999" s="3">
        <v>1650</v>
      </c>
      <c r="O3999">
        <v>198</v>
      </c>
      <c r="P3999" t="s">
        <v>5266</v>
      </c>
      <c r="Q3999" t="s">
        <v>27</v>
      </c>
      <c r="R3999" t="s">
        <v>61</v>
      </c>
      <c r="S3999" s="3">
        <v>595877567</v>
      </c>
      <c r="T3999" s="3">
        <f>Tabla1[[#This Row],[OS-Valor Unitario]]-Tabla1[[#This Row],[costo_antes_iva]]</f>
        <v>-150</v>
      </c>
      <c r="U3999" s="3">
        <f>Tabla1[[#This Row],[OS-Valor Unitario]]*Tabla1[[#This Row],[OS-Cantidad]]</f>
        <v>326700</v>
      </c>
      <c r="V3999" s="3">
        <f>Tabla1[[#This Row],[costo_antes_iva]]*Tabla1[[#This Row],[OS-Cantidad]]</f>
        <v>356400</v>
      </c>
      <c r="W3999" s="3">
        <f>Tabla1[[#This Row],[Valor total OS]]-Tabla1[[#This Row],[valor total op]]</f>
        <v>-29700</v>
      </c>
    </row>
    <row r="4000" spans="1:23" x14ac:dyDescent="0.3">
      <c r="A4000">
        <v>5863</v>
      </c>
      <c r="B4000" t="s">
        <v>5354</v>
      </c>
      <c r="C4000" t="s">
        <v>1158</v>
      </c>
      <c r="D4000" t="s">
        <v>194</v>
      </c>
      <c r="E4000">
        <v>1</v>
      </c>
      <c r="F4000">
        <v>61778281</v>
      </c>
      <c r="G4000" t="s">
        <v>5284</v>
      </c>
      <c r="H4000" s="6">
        <v>45694</v>
      </c>
      <c r="I4000" s="3">
        <v>3500</v>
      </c>
      <c r="J4000" t="s">
        <v>23</v>
      </c>
      <c r="K4000" t="s">
        <v>5355</v>
      </c>
      <c r="L4000">
        <v>40</v>
      </c>
      <c r="M4000" t="s">
        <v>2526</v>
      </c>
      <c r="N4000" s="3">
        <v>12200</v>
      </c>
      <c r="O4000">
        <v>198</v>
      </c>
      <c r="P4000" t="s">
        <v>5266</v>
      </c>
      <c r="Q4000" t="s">
        <v>27</v>
      </c>
      <c r="R4000" t="s">
        <v>61</v>
      </c>
      <c r="S4000" s="3">
        <v>595877567</v>
      </c>
      <c r="T4000" s="3">
        <f>Tabla1[[#This Row],[OS-Valor Unitario]]-Tabla1[[#This Row],[costo_antes_iva]]</f>
        <v>8700</v>
      </c>
      <c r="U4000" s="3">
        <f>Tabla1[[#This Row],[OS-Valor Unitario]]*Tabla1[[#This Row],[OS-Cantidad]]</f>
        <v>2415600</v>
      </c>
      <c r="V4000" s="3">
        <f>Tabla1[[#This Row],[costo_antes_iva]]*Tabla1[[#This Row],[OS-Cantidad]]</f>
        <v>693000</v>
      </c>
      <c r="W4000" s="3">
        <f>Tabla1[[#This Row],[Valor total OS]]-Tabla1[[#This Row],[valor total op]]</f>
        <v>1722600</v>
      </c>
    </row>
    <row r="4001" spans="1:23" x14ac:dyDescent="0.3">
      <c r="A4001">
        <v>5863</v>
      </c>
      <c r="B4001" t="s">
        <v>5354</v>
      </c>
      <c r="C4001" t="s">
        <v>1158</v>
      </c>
      <c r="D4001" t="s">
        <v>194</v>
      </c>
      <c r="E4001">
        <v>1</v>
      </c>
      <c r="F4001">
        <v>61778281</v>
      </c>
      <c r="G4001" t="s">
        <v>5284</v>
      </c>
      <c r="H4001" s="6">
        <v>45694</v>
      </c>
      <c r="I4001" s="3">
        <v>1800</v>
      </c>
      <c r="J4001" t="s">
        <v>82</v>
      </c>
      <c r="K4001" t="s">
        <v>5355</v>
      </c>
      <c r="L4001">
        <v>40</v>
      </c>
      <c r="M4001" t="s">
        <v>232</v>
      </c>
      <c r="N4001" s="3">
        <v>1650</v>
      </c>
      <c r="O4001">
        <v>198</v>
      </c>
      <c r="P4001" t="s">
        <v>5266</v>
      </c>
      <c r="Q4001" t="s">
        <v>27</v>
      </c>
      <c r="R4001" t="s">
        <v>61</v>
      </c>
      <c r="S4001" s="3">
        <v>595877567</v>
      </c>
      <c r="T4001" s="3">
        <f>Tabla1[[#This Row],[OS-Valor Unitario]]-Tabla1[[#This Row],[costo_antes_iva]]</f>
        <v>-150</v>
      </c>
      <c r="U4001" s="3">
        <f>Tabla1[[#This Row],[OS-Valor Unitario]]*Tabla1[[#This Row],[OS-Cantidad]]</f>
        <v>326700</v>
      </c>
      <c r="V4001" s="3">
        <f>Tabla1[[#This Row],[costo_antes_iva]]*Tabla1[[#This Row],[OS-Cantidad]]</f>
        <v>356400</v>
      </c>
      <c r="W4001" s="3">
        <f>Tabla1[[#This Row],[Valor total OS]]-Tabla1[[#This Row],[valor total op]]</f>
        <v>-29700</v>
      </c>
    </row>
    <row r="4002" spans="1:23" x14ac:dyDescent="0.3">
      <c r="A4002">
        <v>5863</v>
      </c>
      <c r="B4002" t="s">
        <v>5354</v>
      </c>
      <c r="C4002" t="s">
        <v>55</v>
      </c>
      <c r="D4002" t="s">
        <v>194</v>
      </c>
      <c r="E4002">
        <v>2</v>
      </c>
      <c r="F4002">
        <v>61778293</v>
      </c>
      <c r="G4002" t="s">
        <v>5284</v>
      </c>
      <c r="H4002" s="6">
        <v>45694</v>
      </c>
      <c r="I4002" s="3">
        <v>4500</v>
      </c>
      <c r="J4002" t="s">
        <v>23</v>
      </c>
      <c r="K4002" t="s">
        <v>5355</v>
      </c>
      <c r="L4002">
        <v>40</v>
      </c>
      <c r="M4002" t="s">
        <v>2526</v>
      </c>
      <c r="N4002" s="3">
        <v>12200</v>
      </c>
      <c r="O4002">
        <v>198</v>
      </c>
      <c r="P4002" t="s">
        <v>5266</v>
      </c>
      <c r="Q4002" t="s">
        <v>27</v>
      </c>
      <c r="R4002" t="s">
        <v>61</v>
      </c>
      <c r="S4002" s="3">
        <v>595877567</v>
      </c>
      <c r="T4002" s="3">
        <f>Tabla1[[#This Row],[OS-Valor Unitario]]-Tabla1[[#This Row],[costo_antes_iva]]</f>
        <v>7700</v>
      </c>
      <c r="U4002" s="3">
        <f>Tabla1[[#This Row],[OS-Valor Unitario]]*Tabla1[[#This Row],[OS-Cantidad]]</f>
        <v>2415600</v>
      </c>
      <c r="V4002" s="3">
        <f>Tabla1[[#This Row],[costo_antes_iva]]*Tabla1[[#This Row],[OS-Cantidad]]</f>
        <v>891000</v>
      </c>
      <c r="W4002" s="3">
        <f>Tabla1[[#This Row],[Valor total OS]]-Tabla1[[#This Row],[valor total op]]</f>
        <v>1524600</v>
      </c>
    </row>
    <row r="4003" spans="1:23" x14ac:dyDescent="0.3">
      <c r="A4003">
        <v>5863</v>
      </c>
      <c r="B4003" t="s">
        <v>5354</v>
      </c>
      <c r="C4003" t="s">
        <v>55</v>
      </c>
      <c r="D4003" t="s">
        <v>194</v>
      </c>
      <c r="E4003">
        <v>2</v>
      </c>
      <c r="F4003">
        <v>61778293</v>
      </c>
      <c r="G4003" t="s">
        <v>5284</v>
      </c>
      <c r="H4003" s="6">
        <v>45694</v>
      </c>
      <c r="I4003" s="3">
        <v>1800</v>
      </c>
      <c r="J4003" t="s">
        <v>82</v>
      </c>
      <c r="K4003" t="s">
        <v>5355</v>
      </c>
      <c r="L4003">
        <v>40</v>
      </c>
      <c r="M4003" t="s">
        <v>232</v>
      </c>
      <c r="N4003" s="3">
        <v>1650</v>
      </c>
      <c r="O4003">
        <v>198</v>
      </c>
      <c r="P4003" t="s">
        <v>5266</v>
      </c>
      <c r="Q4003" t="s">
        <v>27</v>
      </c>
      <c r="R4003" t="s">
        <v>61</v>
      </c>
      <c r="S4003" s="3">
        <v>595877567</v>
      </c>
      <c r="T4003" s="3">
        <f>Tabla1[[#This Row],[OS-Valor Unitario]]-Tabla1[[#This Row],[costo_antes_iva]]</f>
        <v>-150</v>
      </c>
      <c r="U4003" s="3">
        <f>Tabla1[[#This Row],[OS-Valor Unitario]]*Tabla1[[#This Row],[OS-Cantidad]]</f>
        <v>326700</v>
      </c>
      <c r="V4003" s="3">
        <f>Tabla1[[#This Row],[costo_antes_iva]]*Tabla1[[#This Row],[OS-Cantidad]]</f>
        <v>356400</v>
      </c>
      <c r="W4003" s="3">
        <f>Tabla1[[#This Row],[Valor total OS]]-Tabla1[[#This Row],[valor total op]]</f>
        <v>-29700</v>
      </c>
    </row>
    <row r="4004" spans="1:23" x14ac:dyDescent="0.3">
      <c r="A4004">
        <v>5863</v>
      </c>
      <c r="B4004" t="s">
        <v>5354</v>
      </c>
      <c r="C4004" t="s">
        <v>30</v>
      </c>
      <c r="D4004" t="s">
        <v>194</v>
      </c>
      <c r="E4004">
        <v>1</v>
      </c>
      <c r="F4004">
        <v>61778316</v>
      </c>
      <c r="G4004" t="s">
        <v>5284</v>
      </c>
      <c r="H4004" s="6">
        <v>45694</v>
      </c>
      <c r="I4004" s="3">
        <v>8500</v>
      </c>
      <c r="J4004" t="s">
        <v>23</v>
      </c>
      <c r="K4004" t="s">
        <v>5355</v>
      </c>
      <c r="L4004">
        <v>40</v>
      </c>
      <c r="M4004" t="s">
        <v>2526</v>
      </c>
      <c r="N4004" s="3">
        <v>12200</v>
      </c>
      <c r="O4004">
        <v>198</v>
      </c>
      <c r="P4004" t="s">
        <v>5266</v>
      </c>
      <c r="Q4004" t="s">
        <v>27</v>
      </c>
      <c r="R4004" t="s">
        <v>38</v>
      </c>
      <c r="S4004" s="3">
        <v>595877567</v>
      </c>
      <c r="T4004" s="3">
        <f>Tabla1[[#This Row],[OS-Valor Unitario]]-Tabla1[[#This Row],[costo_antes_iva]]</f>
        <v>3700</v>
      </c>
      <c r="U4004" s="3">
        <f>Tabla1[[#This Row],[OS-Valor Unitario]]*Tabla1[[#This Row],[OS-Cantidad]]</f>
        <v>2415600</v>
      </c>
      <c r="V4004" s="3">
        <f>Tabla1[[#This Row],[costo_antes_iva]]*Tabla1[[#This Row],[OS-Cantidad]]</f>
        <v>1683000</v>
      </c>
      <c r="W4004" s="3">
        <f>Tabla1[[#This Row],[Valor total OS]]-Tabla1[[#This Row],[valor total op]]</f>
        <v>732600</v>
      </c>
    </row>
    <row r="4005" spans="1:23" x14ac:dyDescent="0.3">
      <c r="A4005">
        <v>5863</v>
      </c>
      <c r="B4005" t="s">
        <v>5354</v>
      </c>
      <c r="C4005" t="s">
        <v>30</v>
      </c>
      <c r="D4005" t="s">
        <v>194</v>
      </c>
      <c r="E4005">
        <v>1</v>
      </c>
      <c r="F4005">
        <v>61778316</v>
      </c>
      <c r="G4005" t="s">
        <v>5284</v>
      </c>
      <c r="H4005" s="6">
        <v>45694</v>
      </c>
      <c r="I4005" s="3">
        <v>1800</v>
      </c>
      <c r="J4005" t="s">
        <v>82</v>
      </c>
      <c r="K4005" t="s">
        <v>5355</v>
      </c>
      <c r="L4005">
        <v>40</v>
      </c>
      <c r="M4005" t="s">
        <v>232</v>
      </c>
      <c r="N4005" s="3">
        <v>1650</v>
      </c>
      <c r="O4005">
        <v>198</v>
      </c>
      <c r="P4005" t="s">
        <v>5266</v>
      </c>
      <c r="Q4005" t="s">
        <v>27</v>
      </c>
      <c r="R4005" t="s">
        <v>38</v>
      </c>
      <c r="S4005" s="3">
        <v>595877567</v>
      </c>
      <c r="T4005" s="3">
        <f>Tabla1[[#This Row],[OS-Valor Unitario]]-Tabla1[[#This Row],[costo_antes_iva]]</f>
        <v>-150</v>
      </c>
      <c r="U4005" s="3">
        <f>Tabla1[[#This Row],[OS-Valor Unitario]]*Tabla1[[#This Row],[OS-Cantidad]]</f>
        <v>326700</v>
      </c>
      <c r="V4005" s="3">
        <f>Tabla1[[#This Row],[costo_antes_iva]]*Tabla1[[#This Row],[OS-Cantidad]]</f>
        <v>356400</v>
      </c>
      <c r="W4005" s="3">
        <f>Tabla1[[#This Row],[Valor total OS]]-Tabla1[[#This Row],[valor total op]]</f>
        <v>-29700</v>
      </c>
    </row>
    <row r="4006" spans="1:23" x14ac:dyDescent="0.3">
      <c r="A4006">
        <v>5863</v>
      </c>
      <c r="B4006" t="s">
        <v>5354</v>
      </c>
      <c r="C4006" t="s">
        <v>872</v>
      </c>
      <c r="D4006" t="s">
        <v>194</v>
      </c>
      <c r="E4006">
        <v>68</v>
      </c>
      <c r="F4006">
        <v>61778376</v>
      </c>
      <c r="G4006" t="s">
        <v>5284</v>
      </c>
      <c r="H4006" s="6">
        <v>45694</v>
      </c>
      <c r="I4006" s="3">
        <v>12500</v>
      </c>
      <c r="J4006" t="s">
        <v>23</v>
      </c>
      <c r="K4006" t="s">
        <v>5355</v>
      </c>
      <c r="L4006">
        <v>40</v>
      </c>
      <c r="M4006" t="s">
        <v>2526</v>
      </c>
      <c r="N4006" s="3">
        <v>12200</v>
      </c>
      <c r="O4006">
        <v>198</v>
      </c>
      <c r="P4006" t="s">
        <v>5266</v>
      </c>
      <c r="Q4006" t="s">
        <v>27</v>
      </c>
      <c r="R4006" t="s">
        <v>875</v>
      </c>
      <c r="S4006" s="3">
        <v>595877567</v>
      </c>
      <c r="T4006" s="3">
        <f>Tabla1[[#This Row],[OS-Valor Unitario]]-Tabla1[[#This Row],[costo_antes_iva]]</f>
        <v>-300</v>
      </c>
      <c r="U4006" s="3">
        <f>Tabla1[[#This Row],[OS-Valor Unitario]]*Tabla1[[#This Row],[OS-Cantidad]]</f>
        <v>2415600</v>
      </c>
      <c r="V4006" s="3">
        <f>Tabla1[[#This Row],[costo_antes_iva]]*Tabla1[[#This Row],[OS-Cantidad]]</f>
        <v>2475000</v>
      </c>
      <c r="W4006" s="3">
        <f>Tabla1[[#This Row],[Valor total OS]]-Tabla1[[#This Row],[valor total op]]</f>
        <v>-59400</v>
      </c>
    </row>
    <row r="4007" spans="1:23" x14ac:dyDescent="0.3">
      <c r="A4007">
        <v>5863</v>
      </c>
      <c r="B4007" t="s">
        <v>5354</v>
      </c>
      <c r="C4007" t="s">
        <v>602</v>
      </c>
      <c r="D4007" t="s">
        <v>194</v>
      </c>
      <c r="E4007">
        <v>400</v>
      </c>
      <c r="F4007">
        <v>61778336</v>
      </c>
      <c r="G4007" t="s">
        <v>5284</v>
      </c>
      <c r="H4007" s="6">
        <v>45694</v>
      </c>
      <c r="I4007" s="3">
        <v>8500</v>
      </c>
      <c r="J4007" t="s">
        <v>23</v>
      </c>
      <c r="K4007" t="s">
        <v>5355</v>
      </c>
      <c r="L4007">
        <v>40</v>
      </c>
      <c r="M4007" t="s">
        <v>2526</v>
      </c>
      <c r="N4007" s="3">
        <v>12200</v>
      </c>
      <c r="O4007">
        <v>198</v>
      </c>
      <c r="P4007" t="s">
        <v>5266</v>
      </c>
      <c r="Q4007" t="s">
        <v>27</v>
      </c>
      <c r="R4007" t="s">
        <v>38</v>
      </c>
      <c r="S4007" s="3">
        <v>595877567</v>
      </c>
      <c r="T4007" s="3">
        <f>Tabla1[[#This Row],[OS-Valor Unitario]]-Tabla1[[#This Row],[costo_antes_iva]]</f>
        <v>3700</v>
      </c>
      <c r="U4007" s="3">
        <f>Tabla1[[#This Row],[OS-Valor Unitario]]*Tabla1[[#This Row],[OS-Cantidad]]</f>
        <v>2415600</v>
      </c>
      <c r="V4007" s="3">
        <f>Tabla1[[#This Row],[costo_antes_iva]]*Tabla1[[#This Row],[OS-Cantidad]]</f>
        <v>1683000</v>
      </c>
      <c r="W4007" s="3">
        <f>Tabla1[[#This Row],[Valor total OS]]-Tabla1[[#This Row],[valor total op]]</f>
        <v>732600</v>
      </c>
    </row>
    <row r="4008" spans="1:23" x14ac:dyDescent="0.3">
      <c r="A4008">
        <v>5863</v>
      </c>
      <c r="B4008" t="s">
        <v>5354</v>
      </c>
      <c r="C4008" t="s">
        <v>602</v>
      </c>
      <c r="D4008" t="s">
        <v>194</v>
      </c>
      <c r="E4008">
        <v>400</v>
      </c>
      <c r="F4008">
        <v>61778336</v>
      </c>
      <c r="G4008" t="s">
        <v>5284</v>
      </c>
      <c r="H4008" s="6">
        <v>45694</v>
      </c>
      <c r="I4008" s="3">
        <v>1800</v>
      </c>
      <c r="J4008" t="s">
        <v>82</v>
      </c>
      <c r="K4008" t="s">
        <v>5355</v>
      </c>
      <c r="L4008">
        <v>40</v>
      </c>
      <c r="M4008" t="s">
        <v>232</v>
      </c>
      <c r="N4008" s="3">
        <v>1650</v>
      </c>
      <c r="O4008">
        <v>198</v>
      </c>
      <c r="P4008" t="s">
        <v>5266</v>
      </c>
      <c r="Q4008" t="s">
        <v>27</v>
      </c>
      <c r="R4008" t="s">
        <v>38</v>
      </c>
      <c r="S4008" s="3">
        <v>595877567</v>
      </c>
      <c r="T4008" s="3">
        <f>Tabla1[[#This Row],[OS-Valor Unitario]]-Tabla1[[#This Row],[costo_antes_iva]]</f>
        <v>-150</v>
      </c>
      <c r="U4008" s="3">
        <f>Tabla1[[#This Row],[OS-Valor Unitario]]*Tabla1[[#This Row],[OS-Cantidad]]</f>
        <v>326700</v>
      </c>
      <c r="V4008" s="3">
        <f>Tabla1[[#This Row],[costo_antes_iva]]*Tabla1[[#This Row],[OS-Cantidad]]</f>
        <v>356400</v>
      </c>
      <c r="W4008" s="3">
        <f>Tabla1[[#This Row],[Valor total OS]]-Tabla1[[#This Row],[valor total op]]</f>
        <v>-29700</v>
      </c>
    </row>
    <row r="4009" spans="1:23" x14ac:dyDescent="0.3">
      <c r="A4009">
        <v>5863</v>
      </c>
      <c r="B4009" t="s">
        <v>5354</v>
      </c>
      <c r="C4009" t="s">
        <v>30</v>
      </c>
      <c r="D4009" t="s">
        <v>194</v>
      </c>
      <c r="E4009">
        <v>1</v>
      </c>
      <c r="F4009">
        <v>61778366</v>
      </c>
      <c r="G4009" t="s">
        <v>5284</v>
      </c>
      <c r="H4009" s="6">
        <v>45694</v>
      </c>
      <c r="I4009" s="3">
        <v>8500</v>
      </c>
      <c r="J4009" t="s">
        <v>23</v>
      </c>
      <c r="K4009" t="s">
        <v>5355</v>
      </c>
      <c r="L4009">
        <v>40</v>
      </c>
      <c r="M4009" t="s">
        <v>2526</v>
      </c>
      <c r="N4009" s="3">
        <v>12200</v>
      </c>
      <c r="O4009">
        <v>198</v>
      </c>
      <c r="P4009" t="s">
        <v>5266</v>
      </c>
      <c r="Q4009" t="s">
        <v>27</v>
      </c>
      <c r="R4009" t="s">
        <v>38</v>
      </c>
      <c r="S4009" s="3">
        <v>595877567</v>
      </c>
      <c r="T4009" s="3">
        <f>Tabla1[[#This Row],[OS-Valor Unitario]]-Tabla1[[#This Row],[costo_antes_iva]]</f>
        <v>3700</v>
      </c>
      <c r="U4009" s="3">
        <f>Tabla1[[#This Row],[OS-Valor Unitario]]*Tabla1[[#This Row],[OS-Cantidad]]</f>
        <v>2415600</v>
      </c>
      <c r="V4009" s="3">
        <f>Tabla1[[#This Row],[costo_antes_iva]]*Tabla1[[#This Row],[OS-Cantidad]]</f>
        <v>1683000</v>
      </c>
      <c r="W4009" s="3">
        <f>Tabla1[[#This Row],[Valor total OS]]-Tabla1[[#This Row],[valor total op]]</f>
        <v>732600</v>
      </c>
    </row>
    <row r="4010" spans="1:23" x14ac:dyDescent="0.3">
      <c r="A4010">
        <v>5863</v>
      </c>
      <c r="B4010" t="s">
        <v>5354</v>
      </c>
      <c r="C4010" t="s">
        <v>30</v>
      </c>
      <c r="D4010" t="s">
        <v>194</v>
      </c>
      <c r="E4010">
        <v>1</v>
      </c>
      <c r="F4010">
        <v>61778366</v>
      </c>
      <c r="G4010" t="s">
        <v>5284</v>
      </c>
      <c r="H4010" s="6">
        <v>45694</v>
      </c>
      <c r="I4010" s="3">
        <v>1800</v>
      </c>
      <c r="J4010" t="s">
        <v>82</v>
      </c>
      <c r="K4010" t="s">
        <v>5355</v>
      </c>
      <c r="L4010">
        <v>40</v>
      </c>
      <c r="M4010" t="s">
        <v>232</v>
      </c>
      <c r="N4010" s="3">
        <v>1650</v>
      </c>
      <c r="O4010">
        <v>198</v>
      </c>
      <c r="P4010" t="s">
        <v>5266</v>
      </c>
      <c r="Q4010" t="s">
        <v>27</v>
      </c>
      <c r="R4010" t="s">
        <v>38</v>
      </c>
      <c r="S4010" s="3">
        <v>595877567</v>
      </c>
      <c r="T4010" s="3">
        <f>Tabla1[[#This Row],[OS-Valor Unitario]]-Tabla1[[#This Row],[costo_antes_iva]]</f>
        <v>-150</v>
      </c>
      <c r="U4010" s="3">
        <f>Tabla1[[#This Row],[OS-Valor Unitario]]*Tabla1[[#This Row],[OS-Cantidad]]</f>
        <v>326700</v>
      </c>
      <c r="V4010" s="3">
        <f>Tabla1[[#This Row],[costo_antes_iva]]*Tabla1[[#This Row],[OS-Cantidad]]</f>
        <v>356400</v>
      </c>
      <c r="W4010" s="3">
        <f>Tabla1[[#This Row],[Valor total OS]]-Tabla1[[#This Row],[valor total op]]</f>
        <v>-29700</v>
      </c>
    </row>
    <row r="4011" spans="1:23" x14ac:dyDescent="0.3">
      <c r="A4011">
        <v>5863</v>
      </c>
      <c r="B4011" t="s">
        <v>5354</v>
      </c>
      <c r="C4011" t="s">
        <v>20</v>
      </c>
      <c r="D4011" t="s">
        <v>194</v>
      </c>
      <c r="E4011">
        <v>146</v>
      </c>
      <c r="F4011">
        <v>61778411</v>
      </c>
      <c r="G4011" t="s">
        <v>5284</v>
      </c>
      <c r="H4011" s="6">
        <v>45694</v>
      </c>
      <c r="I4011" s="3">
        <v>5000</v>
      </c>
      <c r="J4011" t="s">
        <v>23</v>
      </c>
      <c r="K4011" t="s">
        <v>5355</v>
      </c>
      <c r="L4011">
        <v>40</v>
      </c>
      <c r="M4011" t="s">
        <v>2526</v>
      </c>
      <c r="N4011" s="3">
        <v>12200</v>
      </c>
      <c r="O4011">
        <v>198</v>
      </c>
      <c r="P4011" t="s">
        <v>5266</v>
      </c>
      <c r="Q4011" t="s">
        <v>27</v>
      </c>
      <c r="R4011" t="s">
        <v>28</v>
      </c>
      <c r="S4011" s="3">
        <v>595877567</v>
      </c>
      <c r="T4011" s="3">
        <f>Tabla1[[#This Row],[OS-Valor Unitario]]-Tabla1[[#This Row],[costo_antes_iva]]</f>
        <v>7200</v>
      </c>
      <c r="U4011" s="3">
        <f>Tabla1[[#This Row],[OS-Valor Unitario]]*Tabla1[[#This Row],[OS-Cantidad]]</f>
        <v>2415600</v>
      </c>
      <c r="V4011" s="3">
        <f>Tabla1[[#This Row],[costo_antes_iva]]*Tabla1[[#This Row],[OS-Cantidad]]</f>
        <v>990000</v>
      </c>
      <c r="W4011" s="3">
        <f>Tabla1[[#This Row],[Valor total OS]]-Tabla1[[#This Row],[valor total op]]</f>
        <v>1425600</v>
      </c>
    </row>
    <row r="4012" spans="1:23" x14ac:dyDescent="0.3">
      <c r="A4012">
        <v>5863</v>
      </c>
      <c r="B4012" t="s">
        <v>5354</v>
      </c>
      <c r="C4012" t="s">
        <v>78</v>
      </c>
      <c r="D4012" t="s">
        <v>194</v>
      </c>
      <c r="E4012">
        <v>855</v>
      </c>
      <c r="F4012">
        <v>61778425</v>
      </c>
      <c r="G4012" t="s">
        <v>5284</v>
      </c>
      <c r="H4012" s="6">
        <v>45694</v>
      </c>
      <c r="I4012" s="3">
        <v>4500</v>
      </c>
      <c r="J4012" t="s">
        <v>23</v>
      </c>
      <c r="K4012" t="s">
        <v>5355</v>
      </c>
      <c r="L4012">
        <v>40</v>
      </c>
      <c r="M4012" t="s">
        <v>2526</v>
      </c>
      <c r="N4012" s="3">
        <v>12200</v>
      </c>
      <c r="O4012">
        <v>198</v>
      </c>
      <c r="P4012" t="s">
        <v>5266</v>
      </c>
      <c r="Q4012" t="s">
        <v>27</v>
      </c>
      <c r="R4012" t="s">
        <v>61</v>
      </c>
      <c r="S4012" s="3">
        <v>595877567</v>
      </c>
      <c r="T4012" s="3">
        <f>Tabla1[[#This Row],[OS-Valor Unitario]]-Tabla1[[#This Row],[costo_antes_iva]]</f>
        <v>7700</v>
      </c>
      <c r="U4012" s="3">
        <f>Tabla1[[#This Row],[OS-Valor Unitario]]*Tabla1[[#This Row],[OS-Cantidad]]</f>
        <v>2415600</v>
      </c>
      <c r="V4012" s="3">
        <f>Tabla1[[#This Row],[costo_antes_iva]]*Tabla1[[#This Row],[OS-Cantidad]]</f>
        <v>891000</v>
      </c>
      <c r="W4012" s="3">
        <f>Tabla1[[#This Row],[Valor total OS]]-Tabla1[[#This Row],[valor total op]]</f>
        <v>1524600</v>
      </c>
    </row>
    <row r="4013" spans="1:23" x14ac:dyDescent="0.3">
      <c r="A4013">
        <v>5863</v>
      </c>
      <c r="B4013" t="s">
        <v>5354</v>
      </c>
      <c r="C4013" t="s">
        <v>78</v>
      </c>
      <c r="D4013" t="s">
        <v>194</v>
      </c>
      <c r="E4013">
        <v>855</v>
      </c>
      <c r="F4013">
        <v>61778425</v>
      </c>
      <c r="G4013" t="s">
        <v>5284</v>
      </c>
      <c r="H4013" s="6">
        <v>45694</v>
      </c>
      <c r="I4013" s="3">
        <v>1800</v>
      </c>
      <c r="J4013" t="s">
        <v>82</v>
      </c>
      <c r="K4013" t="s">
        <v>5355</v>
      </c>
      <c r="L4013">
        <v>40</v>
      </c>
      <c r="M4013" t="s">
        <v>232</v>
      </c>
      <c r="N4013" s="3">
        <v>1650</v>
      </c>
      <c r="O4013">
        <v>198</v>
      </c>
      <c r="P4013" t="s">
        <v>5266</v>
      </c>
      <c r="Q4013" t="s">
        <v>27</v>
      </c>
      <c r="R4013" t="s">
        <v>61</v>
      </c>
      <c r="S4013" s="3">
        <v>595877567</v>
      </c>
      <c r="T4013" s="3">
        <f>Tabla1[[#This Row],[OS-Valor Unitario]]-Tabla1[[#This Row],[costo_antes_iva]]</f>
        <v>-150</v>
      </c>
      <c r="U4013" s="3">
        <f>Tabla1[[#This Row],[OS-Valor Unitario]]*Tabla1[[#This Row],[OS-Cantidad]]</f>
        <v>326700</v>
      </c>
      <c r="V4013" s="3">
        <f>Tabla1[[#This Row],[costo_antes_iva]]*Tabla1[[#This Row],[OS-Cantidad]]</f>
        <v>356400</v>
      </c>
      <c r="W4013" s="3">
        <f>Tabla1[[#This Row],[Valor total OS]]-Tabla1[[#This Row],[valor total op]]</f>
        <v>-29700</v>
      </c>
    </row>
    <row r="4014" spans="1:23" x14ac:dyDescent="0.3">
      <c r="A4014">
        <v>5863</v>
      </c>
      <c r="B4014" t="s">
        <v>5354</v>
      </c>
      <c r="C4014" t="s">
        <v>78</v>
      </c>
      <c r="D4014" t="s">
        <v>194</v>
      </c>
      <c r="E4014">
        <v>609</v>
      </c>
      <c r="F4014">
        <v>61778434</v>
      </c>
      <c r="G4014" t="s">
        <v>5284</v>
      </c>
      <c r="H4014" s="6">
        <v>45694</v>
      </c>
      <c r="I4014" s="3">
        <v>4500</v>
      </c>
      <c r="J4014" t="s">
        <v>23</v>
      </c>
      <c r="K4014" t="s">
        <v>5355</v>
      </c>
      <c r="L4014">
        <v>40</v>
      </c>
      <c r="M4014" t="s">
        <v>2526</v>
      </c>
      <c r="N4014" s="3">
        <v>12200</v>
      </c>
      <c r="O4014">
        <v>198</v>
      </c>
      <c r="P4014" t="s">
        <v>5266</v>
      </c>
      <c r="Q4014" t="s">
        <v>27</v>
      </c>
      <c r="R4014" t="s">
        <v>61</v>
      </c>
      <c r="S4014" s="3">
        <v>595877567</v>
      </c>
      <c r="T4014" s="3">
        <f>Tabla1[[#This Row],[OS-Valor Unitario]]-Tabla1[[#This Row],[costo_antes_iva]]</f>
        <v>7700</v>
      </c>
      <c r="U4014" s="3">
        <f>Tabla1[[#This Row],[OS-Valor Unitario]]*Tabla1[[#This Row],[OS-Cantidad]]</f>
        <v>2415600</v>
      </c>
      <c r="V4014" s="3">
        <f>Tabla1[[#This Row],[costo_antes_iva]]*Tabla1[[#This Row],[OS-Cantidad]]</f>
        <v>891000</v>
      </c>
      <c r="W4014" s="3">
        <f>Tabla1[[#This Row],[Valor total OS]]-Tabla1[[#This Row],[valor total op]]</f>
        <v>1524600</v>
      </c>
    </row>
    <row r="4015" spans="1:23" x14ac:dyDescent="0.3">
      <c r="A4015">
        <v>5863</v>
      </c>
      <c r="B4015" t="s">
        <v>5354</v>
      </c>
      <c r="C4015" t="s">
        <v>78</v>
      </c>
      <c r="D4015" t="s">
        <v>194</v>
      </c>
      <c r="E4015">
        <v>2128</v>
      </c>
      <c r="F4015">
        <v>61778443</v>
      </c>
      <c r="G4015" t="s">
        <v>5284</v>
      </c>
      <c r="H4015" s="6">
        <v>45694</v>
      </c>
      <c r="I4015" s="3">
        <v>4500</v>
      </c>
      <c r="J4015" t="s">
        <v>23</v>
      </c>
      <c r="K4015" t="s">
        <v>5355</v>
      </c>
      <c r="L4015">
        <v>40</v>
      </c>
      <c r="M4015" t="s">
        <v>2526</v>
      </c>
      <c r="N4015" s="3">
        <v>12200</v>
      </c>
      <c r="O4015">
        <v>198</v>
      </c>
      <c r="P4015" t="s">
        <v>5266</v>
      </c>
      <c r="Q4015" t="s">
        <v>27</v>
      </c>
      <c r="R4015" t="s">
        <v>61</v>
      </c>
      <c r="S4015" s="3">
        <v>595877567</v>
      </c>
      <c r="T4015" s="3">
        <f>Tabla1[[#This Row],[OS-Valor Unitario]]-Tabla1[[#This Row],[costo_antes_iva]]</f>
        <v>7700</v>
      </c>
      <c r="U4015" s="3">
        <f>Tabla1[[#This Row],[OS-Valor Unitario]]*Tabla1[[#This Row],[OS-Cantidad]]</f>
        <v>2415600</v>
      </c>
      <c r="V4015" s="3">
        <f>Tabla1[[#This Row],[costo_antes_iva]]*Tabla1[[#This Row],[OS-Cantidad]]</f>
        <v>891000</v>
      </c>
      <c r="W4015" s="3">
        <f>Tabla1[[#This Row],[Valor total OS]]-Tabla1[[#This Row],[valor total op]]</f>
        <v>1524600</v>
      </c>
    </row>
    <row r="4016" spans="1:23" x14ac:dyDescent="0.3">
      <c r="A4016">
        <v>5863</v>
      </c>
      <c r="B4016" t="s">
        <v>5354</v>
      </c>
      <c r="C4016" t="s">
        <v>78</v>
      </c>
      <c r="D4016" t="s">
        <v>194</v>
      </c>
      <c r="E4016">
        <v>2128</v>
      </c>
      <c r="F4016">
        <v>61778443</v>
      </c>
      <c r="G4016" t="s">
        <v>5284</v>
      </c>
      <c r="H4016" s="6">
        <v>45694</v>
      </c>
      <c r="I4016" s="3">
        <v>1800</v>
      </c>
      <c r="J4016" t="s">
        <v>82</v>
      </c>
      <c r="K4016" t="s">
        <v>5355</v>
      </c>
      <c r="L4016">
        <v>40</v>
      </c>
      <c r="M4016" t="s">
        <v>232</v>
      </c>
      <c r="N4016" s="3">
        <v>1650</v>
      </c>
      <c r="O4016">
        <v>198</v>
      </c>
      <c r="P4016" t="s">
        <v>5266</v>
      </c>
      <c r="Q4016" t="s">
        <v>27</v>
      </c>
      <c r="R4016" t="s">
        <v>61</v>
      </c>
      <c r="S4016" s="3">
        <v>595877567</v>
      </c>
      <c r="T4016" s="3">
        <f>Tabla1[[#This Row],[OS-Valor Unitario]]-Tabla1[[#This Row],[costo_antes_iva]]</f>
        <v>-150</v>
      </c>
      <c r="U4016" s="3">
        <f>Tabla1[[#This Row],[OS-Valor Unitario]]*Tabla1[[#This Row],[OS-Cantidad]]</f>
        <v>326700</v>
      </c>
      <c r="V4016" s="3">
        <f>Tabla1[[#This Row],[costo_antes_iva]]*Tabla1[[#This Row],[OS-Cantidad]]</f>
        <v>356400</v>
      </c>
      <c r="W4016" s="3">
        <f>Tabla1[[#This Row],[Valor total OS]]-Tabla1[[#This Row],[valor total op]]</f>
        <v>-29700</v>
      </c>
    </row>
    <row r="4017" spans="1:23" x14ac:dyDescent="0.3">
      <c r="A4017">
        <v>5863</v>
      </c>
      <c r="B4017" t="s">
        <v>5354</v>
      </c>
      <c r="C4017" t="s">
        <v>602</v>
      </c>
      <c r="D4017" t="s">
        <v>194</v>
      </c>
      <c r="E4017">
        <v>4</v>
      </c>
      <c r="F4017">
        <v>61743658</v>
      </c>
      <c r="G4017" t="s">
        <v>5284</v>
      </c>
      <c r="H4017" s="6">
        <v>45693</v>
      </c>
      <c r="I4017" s="3">
        <v>9000</v>
      </c>
      <c r="J4017" t="s">
        <v>23</v>
      </c>
      <c r="K4017" t="s">
        <v>5355</v>
      </c>
      <c r="L4017">
        <v>40</v>
      </c>
      <c r="M4017" t="s">
        <v>2526</v>
      </c>
      <c r="N4017" s="3">
        <v>12200</v>
      </c>
      <c r="O4017">
        <v>198</v>
      </c>
      <c r="P4017" t="s">
        <v>5266</v>
      </c>
      <c r="Q4017" t="s">
        <v>27</v>
      </c>
      <c r="R4017" t="s">
        <v>38</v>
      </c>
      <c r="S4017" s="3">
        <v>595877567</v>
      </c>
      <c r="T4017" s="3">
        <f>Tabla1[[#This Row],[OS-Valor Unitario]]-Tabla1[[#This Row],[costo_antes_iva]]</f>
        <v>3200</v>
      </c>
      <c r="U4017" s="3">
        <f>Tabla1[[#This Row],[OS-Valor Unitario]]*Tabla1[[#This Row],[OS-Cantidad]]</f>
        <v>2415600</v>
      </c>
      <c r="V4017" s="3">
        <f>Tabla1[[#This Row],[costo_antes_iva]]*Tabla1[[#This Row],[OS-Cantidad]]</f>
        <v>1782000</v>
      </c>
      <c r="W4017" s="3">
        <f>Tabla1[[#This Row],[Valor total OS]]-Tabla1[[#This Row],[valor total op]]</f>
        <v>633600</v>
      </c>
    </row>
    <row r="4018" spans="1:23" x14ac:dyDescent="0.3">
      <c r="A4018">
        <v>5863</v>
      </c>
      <c r="B4018" t="s">
        <v>5354</v>
      </c>
      <c r="C4018" t="s">
        <v>602</v>
      </c>
      <c r="D4018" t="s">
        <v>194</v>
      </c>
      <c r="E4018">
        <v>4</v>
      </c>
      <c r="F4018">
        <v>61743658</v>
      </c>
      <c r="G4018" t="s">
        <v>5284</v>
      </c>
      <c r="H4018" s="6">
        <v>45693</v>
      </c>
      <c r="I4018" s="3">
        <v>3400</v>
      </c>
      <c r="J4018" t="s">
        <v>82</v>
      </c>
      <c r="K4018" t="s">
        <v>5355</v>
      </c>
      <c r="L4018">
        <v>40</v>
      </c>
      <c r="M4018" t="s">
        <v>232</v>
      </c>
      <c r="N4018" s="3">
        <v>1650</v>
      </c>
      <c r="O4018">
        <v>198</v>
      </c>
      <c r="P4018" t="s">
        <v>5266</v>
      </c>
      <c r="Q4018" t="s">
        <v>27</v>
      </c>
      <c r="R4018" t="s">
        <v>38</v>
      </c>
      <c r="S4018" s="3">
        <v>595877567</v>
      </c>
      <c r="T4018" s="3">
        <f>Tabla1[[#This Row],[OS-Valor Unitario]]-Tabla1[[#This Row],[costo_antes_iva]]</f>
        <v>-1750</v>
      </c>
      <c r="U4018" s="3">
        <f>Tabla1[[#This Row],[OS-Valor Unitario]]*Tabla1[[#This Row],[OS-Cantidad]]</f>
        <v>326700</v>
      </c>
      <c r="V4018" s="3">
        <f>Tabla1[[#This Row],[costo_antes_iva]]*Tabla1[[#This Row],[OS-Cantidad]]</f>
        <v>673200</v>
      </c>
      <c r="W4018" s="3">
        <f>Tabla1[[#This Row],[Valor total OS]]-Tabla1[[#This Row],[valor total op]]</f>
        <v>-346500</v>
      </c>
    </row>
    <row r="4019" spans="1:23" x14ac:dyDescent="0.3">
      <c r="A4019">
        <v>5863</v>
      </c>
      <c r="B4019" t="s">
        <v>5356</v>
      </c>
      <c r="C4019" t="s">
        <v>602</v>
      </c>
      <c r="D4019" t="s">
        <v>194</v>
      </c>
      <c r="E4019">
        <v>2</v>
      </c>
      <c r="F4019">
        <v>61761415</v>
      </c>
      <c r="G4019" t="s">
        <v>5284</v>
      </c>
      <c r="H4019" s="6">
        <v>45694</v>
      </c>
      <c r="I4019" s="3">
        <v>8500</v>
      </c>
      <c r="J4019" t="s">
        <v>23</v>
      </c>
      <c r="K4019" t="s">
        <v>5357</v>
      </c>
      <c r="L4019">
        <v>41</v>
      </c>
      <c r="M4019" t="s">
        <v>70</v>
      </c>
      <c r="N4019" s="3">
        <v>11200</v>
      </c>
      <c r="O4019">
        <v>228</v>
      </c>
      <c r="P4019" t="s">
        <v>5266</v>
      </c>
      <c r="Q4019" t="s">
        <v>27</v>
      </c>
      <c r="R4019" t="s">
        <v>38</v>
      </c>
      <c r="S4019" s="3">
        <v>595877567</v>
      </c>
      <c r="T4019" s="3">
        <f>Tabla1[[#This Row],[OS-Valor Unitario]]-Tabla1[[#This Row],[costo_antes_iva]]</f>
        <v>2700</v>
      </c>
      <c r="U4019" s="3">
        <f>Tabla1[[#This Row],[OS-Valor Unitario]]*Tabla1[[#This Row],[OS-Cantidad]]</f>
        <v>2553600</v>
      </c>
      <c r="V4019" s="3">
        <f>Tabla1[[#This Row],[costo_antes_iva]]*Tabla1[[#This Row],[OS-Cantidad]]</f>
        <v>1938000</v>
      </c>
      <c r="W4019" s="3">
        <f>Tabla1[[#This Row],[Valor total OS]]-Tabla1[[#This Row],[valor total op]]</f>
        <v>615600</v>
      </c>
    </row>
    <row r="4020" spans="1:23" x14ac:dyDescent="0.3">
      <c r="A4020">
        <v>5863</v>
      </c>
      <c r="B4020" t="s">
        <v>5356</v>
      </c>
      <c r="C4020" t="s">
        <v>602</v>
      </c>
      <c r="D4020" t="s">
        <v>194</v>
      </c>
      <c r="E4020">
        <v>2</v>
      </c>
      <c r="F4020">
        <v>61761415</v>
      </c>
      <c r="G4020" t="s">
        <v>5284</v>
      </c>
      <c r="H4020" s="6">
        <v>45694</v>
      </c>
      <c r="I4020" s="3">
        <v>1800</v>
      </c>
      <c r="J4020" t="s">
        <v>82</v>
      </c>
      <c r="K4020" t="s">
        <v>5357</v>
      </c>
      <c r="L4020">
        <v>41</v>
      </c>
      <c r="M4020" t="s">
        <v>232</v>
      </c>
      <c r="N4020" s="3">
        <v>1650</v>
      </c>
      <c r="O4020">
        <v>228</v>
      </c>
      <c r="P4020" t="s">
        <v>5266</v>
      </c>
      <c r="Q4020" t="s">
        <v>27</v>
      </c>
      <c r="R4020" t="s">
        <v>38</v>
      </c>
      <c r="S4020" s="3">
        <v>595877567</v>
      </c>
      <c r="T4020" s="3">
        <f>Tabla1[[#This Row],[OS-Valor Unitario]]-Tabla1[[#This Row],[costo_antes_iva]]</f>
        <v>-150</v>
      </c>
      <c r="U4020" s="3">
        <f>Tabla1[[#This Row],[OS-Valor Unitario]]*Tabla1[[#This Row],[OS-Cantidad]]</f>
        <v>376200</v>
      </c>
      <c r="V4020" s="3">
        <f>Tabla1[[#This Row],[costo_antes_iva]]*Tabla1[[#This Row],[OS-Cantidad]]</f>
        <v>410400</v>
      </c>
      <c r="W4020" s="3">
        <f>Tabla1[[#This Row],[Valor total OS]]-Tabla1[[#This Row],[valor total op]]</f>
        <v>-34200</v>
      </c>
    </row>
    <row r="4021" spans="1:23" x14ac:dyDescent="0.3">
      <c r="A4021">
        <v>5863</v>
      </c>
      <c r="B4021" t="s">
        <v>5356</v>
      </c>
      <c r="C4021" t="s">
        <v>612</v>
      </c>
      <c r="D4021" t="s">
        <v>194</v>
      </c>
      <c r="E4021">
        <v>70</v>
      </c>
      <c r="F4021">
        <v>61761568</v>
      </c>
      <c r="G4021" t="s">
        <v>5284</v>
      </c>
      <c r="H4021" s="6">
        <v>45694</v>
      </c>
      <c r="I4021" s="3">
        <v>1800</v>
      </c>
      <c r="J4021" t="s">
        <v>82</v>
      </c>
      <c r="K4021" t="s">
        <v>5357</v>
      </c>
      <c r="L4021">
        <v>41</v>
      </c>
      <c r="M4021" t="s">
        <v>232</v>
      </c>
      <c r="N4021" s="3">
        <v>1650</v>
      </c>
      <c r="O4021">
        <v>228</v>
      </c>
      <c r="P4021" t="s">
        <v>5266</v>
      </c>
      <c r="Q4021" t="s">
        <v>27</v>
      </c>
      <c r="R4021" t="s">
        <v>389</v>
      </c>
      <c r="S4021" s="3">
        <v>595877567</v>
      </c>
      <c r="T4021" s="3">
        <f>Tabla1[[#This Row],[OS-Valor Unitario]]-Tabla1[[#This Row],[costo_antes_iva]]</f>
        <v>-150</v>
      </c>
      <c r="U4021" s="3">
        <f>Tabla1[[#This Row],[OS-Valor Unitario]]*Tabla1[[#This Row],[OS-Cantidad]]</f>
        <v>376200</v>
      </c>
      <c r="V4021" s="3">
        <f>Tabla1[[#This Row],[costo_antes_iva]]*Tabla1[[#This Row],[OS-Cantidad]]</f>
        <v>410400</v>
      </c>
      <c r="W4021" s="3">
        <f>Tabla1[[#This Row],[Valor total OS]]-Tabla1[[#This Row],[valor total op]]</f>
        <v>-34200</v>
      </c>
    </row>
    <row r="4022" spans="1:23" x14ac:dyDescent="0.3">
      <c r="A4022">
        <v>5863</v>
      </c>
      <c r="B4022" t="s">
        <v>5356</v>
      </c>
      <c r="C4022" t="s">
        <v>216</v>
      </c>
      <c r="D4022" t="s">
        <v>194</v>
      </c>
      <c r="E4022">
        <v>2</v>
      </c>
      <c r="F4022">
        <v>61762113</v>
      </c>
      <c r="G4022" t="s">
        <v>5284</v>
      </c>
      <c r="H4022" s="6">
        <v>45694</v>
      </c>
      <c r="I4022" s="3">
        <v>11000</v>
      </c>
      <c r="J4022" t="s">
        <v>23</v>
      </c>
      <c r="K4022" t="s">
        <v>5357</v>
      </c>
      <c r="L4022">
        <v>41</v>
      </c>
      <c r="M4022" t="s">
        <v>70</v>
      </c>
      <c r="N4022" s="3">
        <v>11200</v>
      </c>
      <c r="O4022">
        <v>228</v>
      </c>
      <c r="P4022" t="s">
        <v>5266</v>
      </c>
      <c r="Q4022" t="s">
        <v>27</v>
      </c>
      <c r="R4022" t="s">
        <v>28</v>
      </c>
      <c r="S4022" s="3">
        <v>595877567</v>
      </c>
      <c r="T4022" s="3">
        <f>Tabla1[[#This Row],[OS-Valor Unitario]]-Tabla1[[#This Row],[costo_antes_iva]]</f>
        <v>200</v>
      </c>
      <c r="U4022" s="3">
        <f>Tabla1[[#This Row],[OS-Valor Unitario]]*Tabla1[[#This Row],[OS-Cantidad]]</f>
        <v>2553600</v>
      </c>
      <c r="V4022" s="3">
        <f>Tabla1[[#This Row],[costo_antes_iva]]*Tabla1[[#This Row],[OS-Cantidad]]</f>
        <v>2508000</v>
      </c>
      <c r="W4022" s="3">
        <f>Tabla1[[#This Row],[Valor total OS]]-Tabla1[[#This Row],[valor total op]]</f>
        <v>45600</v>
      </c>
    </row>
    <row r="4023" spans="1:23" x14ac:dyDescent="0.3">
      <c r="A4023">
        <v>5863</v>
      </c>
      <c r="B4023" t="s">
        <v>5356</v>
      </c>
      <c r="C4023" t="s">
        <v>153</v>
      </c>
      <c r="D4023" t="s">
        <v>194</v>
      </c>
      <c r="E4023">
        <v>390</v>
      </c>
      <c r="F4023">
        <v>61775705</v>
      </c>
      <c r="G4023" t="s">
        <v>5284</v>
      </c>
      <c r="H4023" s="6">
        <v>45694</v>
      </c>
      <c r="I4023" s="3">
        <v>11500</v>
      </c>
      <c r="J4023" t="s">
        <v>23</v>
      </c>
      <c r="K4023" t="s">
        <v>5357</v>
      </c>
      <c r="L4023">
        <v>41</v>
      </c>
      <c r="M4023" t="s">
        <v>70</v>
      </c>
      <c r="N4023" s="3">
        <v>11200</v>
      </c>
      <c r="O4023">
        <v>228</v>
      </c>
      <c r="P4023" t="s">
        <v>5266</v>
      </c>
      <c r="Q4023" t="s">
        <v>27</v>
      </c>
      <c r="R4023" t="s">
        <v>72</v>
      </c>
      <c r="S4023" s="3">
        <v>595877567</v>
      </c>
      <c r="T4023" s="3">
        <f>Tabla1[[#This Row],[OS-Valor Unitario]]-Tabla1[[#This Row],[costo_antes_iva]]</f>
        <v>-300</v>
      </c>
      <c r="U4023" s="3">
        <f>Tabla1[[#This Row],[OS-Valor Unitario]]*Tabla1[[#This Row],[OS-Cantidad]]</f>
        <v>2553600</v>
      </c>
      <c r="V4023" s="3">
        <f>Tabla1[[#This Row],[costo_antes_iva]]*Tabla1[[#This Row],[OS-Cantidad]]</f>
        <v>2622000</v>
      </c>
      <c r="W4023" s="3">
        <f>Tabla1[[#This Row],[Valor total OS]]-Tabla1[[#This Row],[valor total op]]</f>
        <v>-68400</v>
      </c>
    </row>
    <row r="4024" spans="1:23" x14ac:dyDescent="0.3">
      <c r="A4024">
        <v>5863</v>
      </c>
      <c r="B4024" t="s">
        <v>5356</v>
      </c>
      <c r="C4024" t="s">
        <v>153</v>
      </c>
      <c r="D4024" t="s">
        <v>194</v>
      </c>
      <c r="E4024">
        <v>390</v>
      </c>
      <c r="F4024">
        <v>61775705</v>
      </c>
      <c r="G4024" t="s">
        <v>5284</v>
      </c>
      <c r="H4024" s="6">
        <v>45694</v>
      </c>
      <c r="I4024" s="3">
        <v>1800</v>
      </c>
      <c r="J4024" t="s">
        <v>82</v>
      </c>
      <c r="K4024" t="s">
        <v>5357</v>
      </c>
      <c r="L4024">
        <v>41</v>
      </c>
      <c r="M4024" t="s">
        <v>232</v>
      </c>
      <c r="N4024" s="3">
        <v>1650</v>
      </c>
      <c r="O4024">
        <v>228</v>
      </c>
      <c r="P4024" t="s">
        <v>5266</v>
      </c>
      <c r="Q4024" t="s">
        <v>27</v>
      </c>
      <c r="R4024" t="s">
        <v>72</v>
      </c>
      <c r="S4024" s="3">
        <v>595877567</v>
      </c>
      <c r="T4024" s="3">
        <f>Tabla1[[#This Row],[OS-Valor Unitario]]-Tabla1[[#This Row],[costo_antes_iva]]</f>
        <v>-150</v>
      </c>
      <c r="U4024" s="3">
        <f>Tabla1[[#This Row],[OS-Valor Unitario]]*Tabla1[[#This Row],[OS-Cantidad]]</f>
        <v>376200</v>
      </c>
      <c r="V4024" s="3">
        <f>Tabla1[[#This Row],[costo_antes_iva]]*Tabla1[[#This Row],[OS-Cantidad]]</f>
        <v>410400</v>
      </c>
      <c r="W4024" s="3">
        <f>Tabla1[[#This Row],[Valor total OS]]-Tabla1[[#This Row],[valor total op]]</f>
        <v>-34200</v>
      </c>
    </row>
    <row r="4025" spans="1:23" x14ac:dyDescent="0.3">
      <c r="A4025">
        <v>5863</v>
      </c>
      <c r="B4025" t="s">
        <v>5356</v>
      </c>
      <c r="C4025" t="s">
        <v>66</v>
      </c>
      <c r="D4025" t="s">
        <v>194</v>
      </c>
      <c r="E4025">
        <v>390</v>
      </c>
      <c r="F4025">
        <v>61778182</v>
      </c>
      <c r="G4025" t="s">
        <v>5284</v>
      </c>
      <c r="H4025" s="6">
        <v>45694</v>
      </c>
      <c r="I4025" s="3">
        <v>11500</v>
      </c>
      <c r="J4025" t="s">
        <v>23</v>
      </c>
      <c r="K4025" t="s">
        <v>5357</v>
      </c>
      <c r="L4025">
        <v>41</v>
      </c>
      <c r="M4025" t="s">
        <v>70</v>
      </c>
      <c r="N4025" s="3">
        <v>11200</v>
      </c>
      <c r="O4025">
        <v>228</v>
      </c>
      <c r="P4025" t="s">
        <v>5266</v>
      </c>
      <c r="Q4025" t="s">
        <v>27</v>
      </c>
      <c r="R4025" t="s">
        <v>72</v>
      </c>
      <c r="S4025" s="3">
        <v>595877567</v>
      </c>
      <c r="T4025" s="3">
        <f>Tabla1[[#This Row],[OS-Valor Unitario]]-Tabla1[[#This Row],[costo_antes_iva]]</f>
        <v>-300</v>
      </c>
      <c r="U4025" s="3">
        <f>Tabla1[[#This Row],[OS-Valor Unitario]]*Tabla1[[#This Row],[OS-Cantidad]]</f>
        <v>2553600</v>
      </c>
      <c r="V4025" s="3">
        <f>Tabla1[[#This Row],[costo_antes_iva]]*Tabla1[[#This Row],[OS-Cantidad]]</f>
        <v>2622000</v>
      </c>
      <c r="W4025" s="3">
        <f>Tabla1[[#This Row],[Valor total OS]]-Tabla1[[#This Row],[valor total op]]</f>
        <v>-68400</v>
      </c>
    </row>
    <row r="4026" spans="1:23" x14ac:dyDescent="0.3">
      <c r="A4026">
        <v>5863</v>
      </c>
      <c r="B4026" t="s">
        <v>5356</v>
      </c>
      <c r="C4026" t="s">
        <v>66</v>
      </c>
      <c r="D4026" t="s">
        <v>194</v>
      </c>
      <c r="E4026">
        <v>390</v>
      </c>
      <c r="F4026">
        <v>61778182</v>
      </c>
      <c r="G4026" t="s">
        <v>5284</v>
      </c>
      <c r="H4026" s="6">
        <v>45694</v>
      </c>
      <c r="I4026" s="3">
        <v>1800</v>
      </c>
      <c r="J4026" t="s">
        <v>82</v>
      </c>
      <c r="K4026" t="s">
        <v>5357</v>
      </c>
      <c r="L4026">
        <v>41</v>
      </c>
      <c r="M4026" t="s">
        <v>232</v>
      </c>
      <c r="N4026" s="3">
        <v>1650</v>
      </c>
      <c r="O4026">
        <v>228</v>
      </c>
      <c r="P4026" t="s">
        <v>5266</v>
      </c>
      <c r="Q4026" t="s">
        <v>27</v>
      </c>
      <c r="R4026" t="s">
        <v>72</v>
      </c>
      <c r="S4026" s="3">
        <v>595877567</v>
      </c>
      <c r="T4026" s="3">
        <f>Tabla1[[#This Row],[OS-Valor Unitario]]-Tabla1[[#This Row],[costo_antes_iva]]</f>
        <v>-150</v>
      </c>
      <c r="U4026" s="3">
        <f>Tabla1[[#This Row],[OS-Valor Unitario]]*Tabla1[[#This Row],[OS-Cantidad]]</f>
        <v>376200</v>
      </c>
      <c r="V4026" s="3">
        <f>Tabla1[[#This Row],[costo_antes_iva]]*Tabla1[[#This Row],[OS-Cantidad]]</f>
        <v>410400</v>
      </c>
      <c r="W4026" s="3">
        <f>Tabla1[[#This Row],[Valor total OS]]-Tabla1[[#This Row],[valor total op]]</f>
        <v>-34200</v>
      </c>
    </row>
    <row r="4027" spans="1:23" x14ac:dyDescent="0.3">
      <c r="A4027">
        <v>5863</v>
      </c>
      <c r="B4027" t="s">
        <v>5356</v>
      </c>
      <c r="C4027" t="s">
        <v>66</v>
      </c>
      <c r="D4027" t="s">
        <v>194</v>
      </c>
      <c r="E4027">
        <v>9</v>
      </c>
      <c r="F4027">
        <v>61775562</v>
      </c>
      <c r="G4027" t="s">
        <v>5284</v>
      </c>
      <c r="H4027" s="6">
        <v>45694</v>
      </c>
      <c r="I4027" s="3">
        <v>11500</v>
      </c>
      <c r="J4027" t="s">
        <v>23</v>
      </c>
      <c r="K4027" t="s">
        <v>5357</v>
      </c>
      <c r="L4027">
        <v>41</v>
      </c>
      <c r="M4027" t="s">
        <v>70</v>
      </c>
      <c r="N4027" s="3">
        <v>11200</v>
      </c>
      <c r="O4027">
        <v>228</v>
      </c>
      <c r="P4027" t="s">
        <v>5266</v>
      </c>
      <c r="Q4027" t="s">
        <v>27</v>
      </c>
      <c r="R4027" t="s">
        <v>72</v>
      </c>
      <c r="S4027" s="3">
        <v>595877567</v>
      </c>
      <c r="T4027" s="3">
        <f>Tabla1[[#This Row],[OS-Valor Unitario]]-Tabla1[[#This Row],[costo_antes_iva]]</f>
        <v>-300</v>
      </c>
      <c r="U4027" s="3">
        <f>Tabla1[[#This Row],[OS-Valor Unitario]]*Tabla1[[#This Row],[OS-Cantidad]]</f>
        <v>2553600</v>
      </c>
      <c r="V4027" s="3">
        <f>Tabla1[[#This Row],[costo_antes_iva]]*Tabla1[[#This Row],[OS-Cantidad]]</f>
        <v>2622000</v>
      </c>
      <c r="W4027" s="3">
        <f>Tabla1[[#This Row],[Valor total OS]]-Tabla1[[#This Row],[valor total op]]</f>
        <v>-68400</v>
      </c>
    </row>
    <row r="4028" spans="1:23" x14ac:dyDescent="0.3">
      <c r="A4028">
        <v>5863</v>
      </c>
      <c r="B4028" t="s">
        <v>5356</v>
      </c>
      <c r="C4028" t="s">
        <v>66</v>
      </c>
      <c r="D4028" t="s">
        <v>194</v>
      </c>
      <c r="E4028">
        <v>9</v>
      </c>
      <c r="F4028">
        <v>61775562</v>
      </c>
      <c r="G4028" t="s">
        <v>5284</v>
      </c>
      <c r="H4028" s="6">
        <v>45694</v>
      </c>
      <c r="I4028" s="3">
        <v>1800</v>
      </c>
      <c r="J4028" t="s">
        <v>82</v>
      </c>
      <c r="K4028" t="s">
        <v>5357</v>
      </c>
      <c r="L4028">
        <v>41</v>
      </c>
      <c r="M4028" t="s">
        <v>232</v>
      </c>
      <c r="N4028" s="3">
        <v>1650</v>
      </c>
      <c r="O4028">
        <v>228</v>
      </c>
      <c r="P4028" t="s">
        <v>5266</v>
      </c>
      <c r="Q4028" t="s">
        <v>27</v>
      </c>
      <c r="R4028" t="s">
        <v>72</v>
      </c>
      <c r="S4028" s="3">
        <v>595877567</v>
      </c>
      <c r="T4028" s="3">
        <f>Tabla1[[#This Row],[OS-Valor Unitario]]-Tabla1[[#This Row],[costo_antes_iva]]</f>
        <v>-150</v>
      </c>
      <c r="U4028" s="3">
        <f>Tabla1[[#This Row],[OS-Valor Unitario]]*Tabla1[[#This Row],[OS-Cantidad]]</f>
        <v>376200</v>
      </c>
      <c r="V4028" s="3">
        <f>Tabla1[[#This Row],[costo_antes_iva]]*Tabla1[[#This Row],[OS-Cantidad]]</f>
        <v>410400</v>
      </c>
      <c r="W4028" s="3">
        <f>Tabla1[[#This Row],[Valor total OS]]-Tabla1[[#This Row],[valor total op]]</f>
        <v>-34200</v>
      </c>
    </row>
    <row r="4029" spans="1:23" x14ac:dyDescent="0.3">
      <c r="A4029">
        <v>5863</v>
      </c>
      <c r="B4029" t="s">
        <v>5356</v>
      </c>
      <c r="C4029" t="s">
        <v>282</v>
      </c>
      <c r="D4029" t="s">
        <v>194</v>
      </c>
      <c r="E4029">
        <v>485</v>
      </c>
      <c r="F4029">
        <v>61778217</v>
      </c>
      <c r="G4029" t="s">
        <v>5284</v>
      </c>
      <c r="H4029" s="6">
        <v>45694</v>
      </c>
      <c r="I4029" s="3">
        <v>11000</v>
      </c>
      <c r="J4029" t="s">
        <v>23</v>
      </c>
      <c r="K4029" t="s">
        <v>5357</v>
      </c>
      <c r="L4029">
        <v>41</v>
      </c>
      <c r="M4029" t="s">
        <v>70</v>
      </c>
      <c r="N4029" s="3">
        <v>11200</v>
      </c>
      <c r="O4029">
        <v>228</v>
      </c>
      <c r="P4029" t="s">
        <v>5266</v>
      </c>
      <c r="Q4029" t="s">
        <v>27</v>
      </c>
      <c r="R4029" t="s">
        <v>72</v>
      </c>
      <c r="S4029" s="3">
        <v>595877567</v>
      </c>
      <c r="T4029" s="3">
        <f>Tabla1[[#This Row],[OS-Valor Unitario]]-Tabla1[[#This Row],[costo_antes_iva]]</f>
        <v>200</v>
      </c>
      <c r="U4029" s="3">
        <f>Tabla1[[#This Row],[OS-Valor Unitario]]*Tabla1[[#This Row],[OS-Cantidad]]</f>
        <v>2553600</v>
      </c>
      <c r="V4029" s="3">
        <f>Tabla1[[#This Row],[costo_antes_iva]]*Tabla1[[#This Row],[OS-Cantidad]]</f>
        <v>2508000</v>
      </c>
      <c r="W4029" s="3">
        <f>Tabla1[[#This Row],[Valor total OS]]-Tabla1[[#This Row],[valor total op]]</f>
        <v>45600</v>
      </c>
    </row>
    <row r="4030" spans="1:23" x14ac:dyDescent="0.3">
      <c r="A4030">
        <v>5863</v>
      </c>
      <c r="B4030" t="s">
        <v>5356</v>
      </c>
      <c r="C4030" t="s">
        <v>282</v>
      </c>
      <c r="D4030" t="s">
        <v>194</v>
      </c>
      <c r="E4030">
        <v>485</v>
      </c>
      <c r="F4030">
        <v>61778217</v>
      </c>
      <c r="G4030" t="s">
        <v>5284</v>
      </c>
      <c r="H4030" s="6">
        <v>45694</v>
      </c>
      <c r="I4030" s="3">
        <v>1800</v>
      </c>
      <c r="J4030" t="s">
        <v>82</v>
      </c>
      <c r="K4030" t="s">
        <v>5357</v>
      </c>
      <c r="L4030">
        <v>41</v>
      </c>
      <c r="M4030" t="s">
        <v>232</v>
      </c>
      <c r="N4030" s="3">
        <v>1650</v>
      </c>
      <c r="O4030">
        <v>228</v>
      </c>
      <c r="P4030" t="s">
        <v>5266</v>
      </c>
      <c r="Q4030" t="s">
        <v>27</v>
      </c>
      <c r="R4030" t="s">
        <v>72</v>
      </c>
      <c r="S4030" s="3">
        <v>595877567</v>
      </c>
      <c r="T4030" s="3">
        <f>Tabla1[[#This Row],[OS-Valor Unitario]]-Tabla1[[#This Row],[costo_antes_iva]]</f>
        <v>-150</v>
      </c>
      <c r="U4030" s="3">
        <f>Tabla1[[#This Row],[OS-Valor Unitario]]*Tabla1[[#This Row],[OS-Cantidad]]</f>
        <v>376200</v>
      </c>
      <c r="V4030" s="3">
        <f>Tabla1[[#This Row],[costo_antes_iva]]*Tabla1[[#This Row],[OS-Cantidad]]</f>
        <v>410400</v>
      </c>
      <c r="W4030" s="3">
        <f>Tabla1[[#This Row],[Valor total OS]]-Tabla1[[#This Row],[valor total op]]</f>
        <v>-34200</v>
      </c>
    </row>
    <row r="4031" spans="1:23" x14ac:dyDescent="0.3">
      <c r="A4031">
        <v>5863</v>
      </c>
      <c r="B4031" t="s">
        <v>5356</v>
      </c>
      <c r="C4031" t="s">
        <v>78</v>
      </c>
      <c r="D4031" t="s">
        <v>194</v>
      </c>
      <c r="E4031">
        <v>188</v>
      </c>
      <c r="F4031">
        <v>61778243</v>
      </c>
      <c r="G4031" t="s">
        <v>5284</v>
      </c>
      <c r="H4031" s="6">
        <v>45694</v>
      </c>
      <c r="I4031" s="3">
        <v>4500</v>
      </c>
      <c r="J4031" t="s">
        <v>23</v>
      </c>
      <c r="K4031" t="s">
        <v>5357</v>
      </c>
      <c r="L4031">
        <v>41</v>
      </c>
      <c r="M4031" t="s">
        <v>70</v>
      </c>
      <c r="N4031" s="3">
        <v>11200</v>
      </c>
      <c r="O4031">
        <v>228</v>
      </c>
      <c r="P4031" t="s">
        <v>5266</v>
      </c>
      <c r="Q4031" t="s">
        <v>27</v>
      </c>
      <c r="R4031" t="s">
        <v>61</v>
      </c>
      <c r="S4031" s="3">
        <v>595877567</v>
      </c>
      <c r="T4031" s="3">
        <f>Tabla1[[#This Row],[OS-Valor Unitario]]-Tabla1[[#This Row],[costo_antes_iva]]</f>
        <v>6700</v>
      </c>
      <c r="U4031" s="3">
        <f>Tabla1[[#This Row],[OS-Valor Unitario]]*Tabla1[[#This Row],[OS-Cantidad]]</f>
        <v>2553600</v>
      </c>
      <c r="V4031" s="3">
        <f>Tabla1[[#This Row],[costo_antes_iva]]*Tabla1[[#This Row],[OS-Cantidad]]</f>
        <v>1026000</v>
      </c>
      <c r="W4031" s="3">
        <f>Tabla1[[#This Row],[Valor total OS]]-Tabla1[[#This Row],[valor total op]]</f>
        <v>1527600</v>
      </c>
    </row>
    <row r="4032" spans="1:23" x14ac:dyDescent="0.3">
      <c r="A4032">
        <v>5863</v>
      </c>
      <c r="B4032" t="s">
        <v>5356</v>
      </c>
      <c r="C4032" t="s">
        <v>78</v>
      </c>
      <c r="D4032" t="s">
        <v>194</v>
      </c>
      <c r="E4032">
        <v>188</v>
      </c>
      <c r="F4032">
        <v>61778243</v>
      </c>
      <c r="G4032" t="s">
        <v>5284</v>
      </c>
      <c r="H4032" s="6">
        <v>45694</v>
      </c>
      <c r="I4032" s="3">
        <v>1800</v>
      </c>
      <c r="J4032" t="s">
        <v>82</v>
      </c>
      <c r="K4032" t="s">
        <v>5357</v>
      </c>
      <c r="L4032">
        <v>41</v>
      </c>
      <c r="M4032" t="s">
        <v>232</v>
      </c>
      <c r="N4032" s="3">
        <v>1650</v>
      </c>
      <c r="O4032">
        <v>228</v>
      </c>
      <c r="P4032" t="s">
        <v>5266</v>
      </c>
      <c r="Q4032" t="s">
        <v>27</v>
      </c>
      <c r="R4032" t="s">
        <v>61</v>
      </c>
      <c r="S4032" s="3">
        <v>595877567</v>
      </c>
      <c r="T4032" s="3">
        <f>Tabla1[[#This Row],[OS-Valor Unitario]]-Tabla1[[#This Row],[costo_antes_iva]]</f>
        <v>-150</v>
      </c>
      <c r="U4032" s="3">
        <f>Tabla1[[#This Row],[OS-Valor Unitario]]*Tabla1[[#This Row],[OS-Cantidad]]</f>
        <v>376200</v>
      </c>
      <c r="V4032" s="3">
        <f>Tabla1[[#This Row],[costo_antes_iva]]*Tabla1[[#This Row],[OS-Cantidad]]</f>
        <v>410400</v>
      </c>
      <c r="W4032" s="3">
        <f>Tabla1[[#This Row],[Valor total OS]]-Tabla1[[#This Row],[valor total op]]</f>
        <v>-34200</v>
      </c>
    </row>
    <row r="4033" spans="1:23" x14ac:dyDescent="0.3">
      <c r="A4033">
        <v>5863</v>
      </c>
      <c r="B4033" t="s">
        <v>5356</v>
      </c>
      <c r="C4033" t="s">
        <v>78</v>
      </c>
      <c r="D4033" t="s">
        <v>194</v>
      </c>
      <c r="E4033">
        <v>10798</v>
      </c>
      <c r="F4033">
        <v>61778252</v>
      </c>
      <c r="G4033" t="s">
        <v>5284</v>
      </c>
      <c r="H4033" s="6">
        <v>45694</v>
      </c>
      <c r="I4033" s="3">
        <v>4000</v>
      </c>
      <c r="J4033" t="s">
        <v>23</v>
      </c>
      <c r="K4033" t="s">
        <v>5357</v>
      </c>
      <c r="L4033">
        <v>41</v>
      </c>
      <c r="M4033" t="s">
        <v>70</v>
      </c>
      <c r="N4033" s="3">
        <v>11200</v>
      </c>
      <c r="O4033">
        <v>228</v>
      </c>
      <c r="P4033" t="s">
        <v>5266</v>
      </c>
      <c r="Q4033" t="s">
        <v>27</v>
      </c>
      <c r="R4033" t="s">
        <v>61</v>
      </c>
      <c r="S4033" s="3">
        <v>595877567</v>
      </c>
      <c r="T4033" s="3">
        <f>Tabla1[[#This Row],[OS-Valor Unitario]]-Tabla1[[#This Row],[costo_antes_iva]]</f>
        <v>7200</v>
      </c>
      <c r="U4033" s="3">
        <f>Tabla1[[#This Row],[OS-Valor Unitario]]*Tabla1[[#This Row],[OS-Cantidad]]</f>
        <v>2553600</v>
      </c>
      <c r="V4033" s="3">
        <f>Tabla1[[#This Row],[costo_antes_iva]]*Tabla1[[#This Row],[OS-Cantidad]]</f>
        <v>912000</v>
      </c>
      <c r="W4033" s="3">
        <f>Tabla1[[#This Row],[Valor total OS]]-Tabla1[[#This Row],[valor total op]]</f>
        <v>1641600</v>
      </c>
    </row>
    <row r="4034" spans="1:23" x14ac:dyDescent="0.3">
      <c r="A4034">
        <v>5863</v>
      </c>
      <c r="B4034" t="s">
        <v>5356</v>
      </c>
      <c r="C4034" t="s">
        <v>78</v>
      </c>
      <c r="D4034" t="s">
        <v>194</v>
      </c>
      <c r="E4034">
        <v>10798</v>
      </c>
      <c r="F4034">
        <v>61778252</v>
      </c>
      <c r="G4034" t="s">
        <v>5284</v>
      </c>
      <c r="H4034" s="6">
        <v>45694</v>
      </c>
      <c r="I4034" s="3">
        <v>1800</v>
      </c>
      <c r="J4034" t="s">
        <v>82</v>
      </c>
      <c r="K4034" t="s">
        <v>5357</v>
      </c>
      <c r="L4034">
        <v>41</v>
      </c>
      <c r="M4034" t="s">
        <v>232</v>
      </c>
      <c r="N4034" s="3">
        <v>1650</v>
      </c>
      <c r="O4034">
        <v>228</v>
      </c>
      <c r="P4034" t="s">
        <v>5266</v>
      </c>
      <c r="Q4034" t="s">
        <v>27</v>
      </c>
      <c r="R4034" t="s">
        <v>61</v>
      </c>
      <c r="S4034" s="3">
        <v>595877567</v>
      </c>
      <c r="T4034" s="3">
        <f>Tabla1[[#This Row],[OS-Valor Unitario]]-Tabla1[[#This Row],[costo_antes_iva]]</f>
        <v>-150</v>
      </c>
      <c r="U4034" s="3">
        <f>Tabla1[[#This Row],[OS-Valor Unitario]]*Tabla1[[#This Row],[OS-Cantidad]]</f>
        <v>376200</v>
      </c>
      <c r="V4034" s="3">
        <f>Tabla1[[#This Row],[costo_antes_iva]]*Tabla1[[#This Row],[OS-Cantidad]]</f>
        <v>410400</v>
      </c>
      <c r="W4034" s="3">
        <f>Tabla1[[#This Row],[Valor total OS]]-Tabla1[[#This Row],[valor total op]]</f>
        <v>-34200</v>
      </c>
    </row>
    <row r="4035" spans="1:23" x14ac:dyDescent="0.3">
      <c r="A4035">
        <v>5863</v>
      </c>
      <c r="B4035" t="s">
        <v>5356</v>
      </c>
      <c r="C4035" t="s">
        <v>78</v>
      </c>
      <c r="D4035" t="s">
        <v>194</v>
      </c>
      <c r="E4035">
        <v>10798</v>
      </c>
      <c r="F4035">
        <v>61778273</v>
      </c>
      <c r="G4035" t="s">
        <v>5284</v>
      </c>
      <c r="H4035" s="6">
        <v>45694</v>
      </c>
      <c r="I4035" s="3">
        <v>4000</v>
      </c>
      <c r="J4035" t="s">
        <v>23</v>
      </c>
      <c r="K4035" t="s">
        <v>5357</v>
      </c>
      <c r="L4035">
        <v>41</v>
      </c>
      <c r="M4035" t="s">
        <v>70</v>
      </c>
      <c r="N4035" s="3">
        <v>11200</v>
      </c>
      <c r="O4035">
        <v>228</v>
      </c>
      <c r="P4035" t="s">
        <v>5266</v>
      </c>
      <c r="Q4035" t="s">
        <v>27</v>
      </c>
      <c r="R4035" t="s">
        <v>61</v>
      </c>
      <c r="S4035" s="3">
        <v>595877567</v>
      </c>
      <c r="T4035" s="3">
        <f>Tabla1[[#This Row],[OS-Valor Unitario]]-Tabla1[[#This Row],[costo_antes_iva]]</f>
        <v>7200</v>
      </c>
      <c r="U4035" s="3">
        <f>Tabla1[[#This Row],[OS-Valor Unitario]]*Tabla1[[#This Row],[OS-Cantidad]]</f>
        <v>2553600</v>
      </c>
      <c r="V4035" s="3">
        <f>Tabla1[[#This Row],[costo_antes_iva]]*Tabla1[[#This Row],[OS-Cantidad]]</f>
        <v>912000</v>
      </c>
      <c r="W4035" s="3">
        <f>Tabla1[[#This Row],[Valor total OS]]-Tabla1[[#This Row],[valor total op]]</f>
        <v>1641600</v>
      </c>
    </row>
    <row r="4036" spans="1:23" x14ac:dyDescent="0.3">
      <c r="A4036">
        <v>5863</v>
      </c>
      <c r="B4036" t="s">
        <v>5356</v>
      </c>
      <c r="C4036" t="s">
        <v>78</v>
      </c>
      <c r="D4036" t="s">
        <v>194</v>
      </c>
      <c r="E4036">
        <v>10798</v>
      </c>
      <c r="F4036">
        <v>61778273</v>
      </c>
      <c r="G4036" t="s">
        <v>5284</v>
      </c>
      <c r="H4036" s="6">
        <v>45694</v>
      </c>
      <c r="I4036" s="3">
        <v>1800</v>
      </c>
      <c r="J4036" t="s">
        <v>82</v>
      </c>
      <c r="K4036" t="s">
        <v>5357</v>
      </c>
      <c r="L4036">
        <v>41</v>
      </c>
      <c r="M4036" t="s">
        <v>232</v>
      </c>
      <c r="N4036" s="3">
        <v>1650</v>
      </c>
      <c r="O4036">
        <v>228</v>
      </c>
      <c r="P4036" t="s">
        <v>5266</v>
      </c>
      <c r="Q4036" t="s">
        <v>27</v>
      </c>
      <c r="R4036" t="s">
        <v>61</v>
      </c>
      <c r="S4036" s="3">
        <v>595877567</v>
      </c>
      <c r="T4036" s="3">
        <f>Tabla1[[#This Row],[OS-Valor Unitario]]-Tabla1[[#This Row],[costo_antes_iva]]</f>
        <v>-150</v>
      </c>
      <c r="U4036" s="3">
        <f>Tabla1[[#This Row],[OS-Valor Unitario]]*Tabla1[[#This Row],[OS-Cantidad]]</f>
        <v>376200</v>
      </c>
      <c r="V4036" s="3">
        <f>Tabla1[[#This Row],[costo_antes_iva]]*Tabla1[[#This Row],[OS-Cantidad]]</f>
        <v>410400</v>
      </c>
      <c r="W4036" s="3">
        <f>Tabla1[[#This Row],[Valor total OS]]-Tabla1[[#This Row],[valor total op]]</f>
        <v>-34200</v>
      </c>
    </row>
    <row r="4037" spans="1:23" x14ac:dyDescent="0.3">
      <c r="A4037">
        <v>5863</v>
      </c>
      <c r="B4037" t="s">
        <v>5356</v>
      </c>
      <c r="C4037" t="s">
        <v>1158</v>
      </c>
      <c r="D4037" t="s">
        <v>194</v>
      </c>
      <c r="E4037">
        <v>1</v>
      </c>
      <c r="F4037">
        <v>61778281</v>
      </c>
      <c r="G4037" t="s">
        <v>5284</v>
      </c>
      <c r="H4037" s="6">
        <v>45694</v>
      </c>
      <c r="I4037" s="3">
        <v>3500</v>
      </c>
      <c r="J4037" t="s">
        <v>23</v>
      </c>
      <c r="K4037" t="s">
        <v>5357</v>
      </c>
      <c r="L4037">
        <v>41</v>
      </c>
      <c r="M4037" t="s">
        <v>70</v>
      </c>
      <c r="N4037" s="3">
        <v>11200</v>
      </c>
      <c r="O4037">
        <v>228</v>
      </c>
      <c r="P4037" t="s">
        <v>5266</v>
      </c>
      <c r="Q4037" t="s">
        <v>27</v>
      </c>
      <c r="R4037" t="s">
        <v>61</v>
      </c>
      <c r="S4037" s="3">
        <v>595877567</v>
      </c>
      <c r="T4037" s="3">
        <f>Tabla1[[#This Row],[OS-Valor Unitario]]-Tabla1[[#This Row],[costo_antes_iva]]</f>
        <v>7700</v>
      </c>
      <c r="U4037" s="3">
        <f>Tabla1[[#This Row],[OS-Valor Unitario]]*Tabla1[[#This Row],[OS-Cantidad]]</f>
        <v>2553600</v>
      </c>
      <c r="V4037" s="3">
        <f>Tabla1[[#This Row],[costo_antes_iva]]*Tabla1[[#This Row],[OS-Cantidad]]</f>
        <v>798000</v>
      </c>
      <c r="W4037" s="3">
        <f>Tabla1[[#This Row],[Valor total OS]]-Tabla1[[#This Row],[valor total op]]</f>
        <v>1755600</v>
      </c>
    </row>
    <row r="4038" spans="1:23" x14ac:dyDescent="0.3">
      <c r="A4038">
        <v>5863</v>
      </c>
      <c r="B4038" t="s">
        <v>5356</v>
      </c>
      <c r="C4038" t="s">
        <v>1158</v>
      </c>
      <c r="D4038" t="s">
        <v>194</v>
      </c>
      <c r="E4038">
        <v>1</v>
      </c>
      <c r="F4038">
        <v>61778281</v>
      </c>
      <c r="G4038" t="s">
        <v>5284</v>
      </c>
      <c r="H4038" s="6">
        <v>45694</v>
      </c>
      <c r="I4038" s="3">
        <v>1800</v>
      </c>
      <c r="J4038" t="s">
        <v>82</v>
      </c>
      <c r="K4038" t="s">
        <v>5357</v>
      </c>
      <c r="L4038">
        <v>41</v>
      </c>
      <c r="M4038" t="s">
        <v>232</v>
      </c>
      <c r="N4038" s="3">
        <v>1650</v>
      </c>
      <c r="O4038">
        <v>228</v>
      </c>
      <c r="P4038" t="s">
        <v>5266</v>
      </c>
      <c r="Q4038" t="s">
        <v>27</v>
      </c>
      <c r="R4038" t="s">
        <v>61</v>
      </c>
      <c r="S4038" s="3">
        <v>595877567</v>
      </c>
      <c r="T4038" s="3">
        <f>Tabla1[[#This Row],[OS-Valor Unitario]]-Tabla1[[#This Row],[costo_antes_iva]]</f>
        <v>-150</v>
      </c>
      <c r="U4038" s="3">
        <f>Tabla1[[#This Row],[OS-Valor Unitario]]*Tabla1[[#This Row],[OS-Cantidad]]</f>
        <v>376200</v>
      </c>
      <c r="V4038" s="3">
        <f>Tabla1[[#This Row],[costo_antes_iva]]*Tabla1[[#This Row],[OS-Cantidad]]</f>
        <v>410400</v>
      </c>
      <c r="W4038" s="3">
        <f>Tabla1[[#This Row],[Valor total OS]]-Tabla1[[#This Row],[valor total op]]</f>
        <v>-34200</v>
      </c>
    </row>
    <row r="4039" spans="1:23" x14ac:dyDescent="0.3">
      <c r="A4039">
        <v>5863</v>
      </c>
      <c r="B4039" t="s">
        <v>5356</v>
      </c>
      <c r="C4039" t="s">
        <v>55</v>
      </c>
      <c r="D4039" t="s">
        <v>194</v>
      </c>
      <c r="E4039">
        <v>2</v>
      </c>
      <c r="F4039">
        <v>61778293</v>
      </c>
      <c r="G4039" t="s">
        <v>5284</v>
      </c>
      <c r="H4039" s="6">
        <v>45694</v>
      </c>
      <c r="I4039" s="3">
        <v>4500</v>
      </c>
      <c r="J4039" t="s">
        <v>23</v>
      </c>
      <c r="K4039" t="s">
        <v>5357</v>
      </c>
      <c r="L4039">
        <v>41</v>
      </c>
      <c r="M4039" t="s">
        <v>70</v>
      </c>
      <c r="N4039" s="3">
        <v>11200</v>
      </c>
      <c r="O4039">
        <v>228</v>
      </c>
      <c r="P4039" t="s">
        <v>5266</v>
      </c>
      <c r="Q4039" t="s">
        <v>27</v>
      </c>
      <c r="R4039" t="s">
        <v>61</v>
      </c>
      <c r="S4039" s="3">
        <v>595877567</v>
      </c>
      <c r="T4039" s="3">
        <f>Tabla1[[#This Row],[OS-Valor Unitario]]-Tabla1[[#This Row],[costo_antes_iva]]</f>
        <v>6700</v>
      </c>
      <c r="U4039" s="3">
        <f>Tabla1[[#This Row],[OS-Valor Unitario]]*Tabla1[[#This Row],[OS-Cantidad]]</f>
        <v>2553600</v>
      </c>
      <c r="V4039" s="3">
        <f>Tabla1[[#This Row],[costo_antes_iva]]*Tabla1[[#This Row],[OS-Cantidad]]</f>
        <v>1026000</v>
      </c>
      <c r="W4039" s="3">
        <f>Tabla1[[#This Row],[Valor total OS]]-Tabla1[[#This Row],[valor total op]]</f>
        <v>1527600</v>
      </c>
    </row>
    <row r="4040" spans="1:23" x14ac:dyDescent="0.3">
      <c r="A4040">
        <v>5863</v>
      </c>
      <c r="B4040" t="s">
        <v>5356</v>
      </c>
      <c r="C4040" t="s">
        <v>55</v>
      </c>
      <c r="D4040" t="s">
        <v>194</v>
      </c>
      <c r="E4040">
        <v>2</v>
      </c>
      <c r="F4040">
        <v>61778293</v>
      </c>
      <c r="G4040" t="s">
        <v>5284</v>
      </c>
      <c r="H4040" s="6">
        <v>45694</v>
      </c>
      <c r="I4040" s="3">
        <v>1800</v>
      </c>
      <c r="J4040" t="s">
        <v>82</v>
      </c>
      <c r="K4040" t="s">
        <v>5357</v>
      </c>
      <c r="L4040">
        <v>41</v>
      </c>
      <c r="M4040" t="s">
        <v>232</v>
      </c>
      <c r="N4040" s="3">
        <v>1650</v>
      </c>
      <c r="O4040">
        <v>228</v>
      </c>
      <c r="P4040" t="s">
        <v>5266</v>
      </c>
      <c r="Q4040" t="s">
        <v>27</v>
      </c>
      <c r="R4040" t="s">
        <v>61</v>
      </c>
      <c r="S4040" s="3">
        <v>595877567</v>
      </c>
      <c r="T4040" s="3">
        <f>Tabla1[[#This Row],[OS-Valor Unitario]]-Tabla1[[#This Row],[costo_antes_iva]]</f>
        <v>-150</v>
      </c>
      <c r="U4040" s="3">
        <f>Tabla1[[#This Row],[OS-Valor Unitario]]*Tabla1[[#This Row],[OS-Cantidad]]</f>
        <v>376200</v>
      </c>
      <c r="V4040" s="3">
        <f>Tabla1[[#This Row],[costo_antes_iva]]*Tabla1[[#This Row],[OS-Cantidad]]</f>
        <v>410400</v>
      </c>
      <c r="W4040" s="3">
        <f>Tabla1[[#This Row],[Valor total OS]]-Tabla1[[#This Row],[valor total op]]</f>
        <v>-34200</v>
      </c>
    </row>
    <row r="4041" spans="1:23" x14ac:dyDescent="0.3">
      <c r="A4041">
        <v>5863</v>
      </c>
      <c r="B4041" t="s">
        <v>5356</v>
      </c>
      <c r="C4041" t="s">
        <v>30</v>
      </c>
      <c r="D4041" t="s">
        <v>194</v>
      </c>
      <c r="E4041">
        <v>1</v>
      </c>
      <c r="F4041">
        <v>61778316</v>
      </c>
      <c r="G4041" t="s">
        <v>5284</v>
      </c>
      <c r="H4041" s="6">
        <v>45694</v>
      </c>
      <c r="I4041" s="3">
        <v>8500</v>
      </c>
      <c r="J4041" t="s">
        <v>23</v>
      </c>
      <c r="K4041" t="s">
        <v>5357</v>
      </c>
      <c r="L4041">
        <v>41</v>
      </c>
      <c r="M4041" t="s">
        <v>70</v>
      </c>
      <c r="N4041" s="3">
        <v>11200</v>
      </c>
      <c r="O4041">
        <v>228</v>
      </c>
      <c r="P4041" t="s">
        <v>5266</v>
      </c>
      <c r="Q4041" t="s">
        <v>27</v>
      </c>
      <c r="R4041" t="s">
        <v>38</v>
      </c>
      <c r="S4041" s="3">
        <v>595877567</v>
      </c>
      <c r="T4041" s="3">
        <f>Tabla1[[#This Row],[OS-Valor Unitario]]-Tabla1[[#This Row],[costo_antes_iva]]</f>
        <v>2700</v>
      </c>
      <c r="U4041" s="3">
        <f>Tabla1[[#This Row],[OS-Valor Unitario]]*Tabla1[[#This Row],[OS-Cantidad]]</f>
        <v>2553600</v>
      </c>
      <c r="V4041" s="3">
        <f>Tabla1[[#This Row],[costo_antes_iva]]*Tabla1[[#This Row],[OS-Cantidad]]</f>
        <v>1938000</v>
      </c>
      <c r="W4041" s="3">
        <f>Tabla1[[#This Row],[Valor total OS]]-Tabla1[[#This Row],[valor total op]]</f>
        <v>615600</v>
      </c>
    </row>
    <row r="4042" spans="1:23" x14ac:dyDescent="0.3">
      <c r="A4042">
        <v>5863</v>
      </c>
      <c r="B4042" t="s">
        <v>5356</v>
      </c>
      <c r="C4042" t="s">
        <v>30</v>
      </c>
      <c r="D4042" t="s">
        <v>194</v>
      </c>
      <c r="E4042">
        <v>1</v>
      </c>
      <c r="F4042">
        <v>61778316</v>
      </c>
      <c r="G4042" t="s">
        <v>5284</v>
      </c>
      <c r="H4042" s="6">
        <v>45694</v>
      </c>
      <c r="I4042" s="3">
        <v>1800</v>
      </c>
      <c r="J4042" t="s">
        <v>82</v>
      </c>
      <c r="K4042" t="s">
        <v>5357</v>
      </c>
      <c r="L4042">
        <v>41</v>
      </c>
      <c r="M4042" t="s">
        <v>232</v>
      </c>
      <c r="N4042" s="3">
        <v>1650</v>
      </c>
      <c r="O4042">
        <v>228</v>
      </c>
      <c r="P4042" t="s">
        <v>5266</v>
      </c>
      <c r="Q4042" t="s">
        <v>27</v>
      </c>
      <c r="R4042" t="s">
        <v>38</v>
      </c>
      <c r="S4042" s="3">
        <v>595877567</v>
      </c>
      <c r="T4042" s="3">
        <f>Tabla1[[#This Row],[OS-Valor Unitario]]-Tabla1[[#This Row],[costo_antes_iva]]</f>
        <v>-150</v>
      </c>
      <c r="U4042" s="3">
        <f>Tabla1[[#This Row],[OS-Valor Unitario]]*Tabla1[[#This Row],[OS-Cantidad]]</f>
        <v>376200</v>
      </c>
      <c r="V4042" s="3">
        <f>Tabla1[[#This Row],[costo_antes_iva]]*Tabla1[[#This Row],[OS-Cantidad]]</f>
        <v>410400</v>
      </c>
      <c r="W4042" s="3">
        <f>Tabla1[[#This Row],[Valor total OS]]-Tabla1[[#This Row],[valor total op]]</f>
        <v>-34200</v>
      </c>
    </row>
    <row r="4043" spans="1:23" x14ac:dyDescent="0.3">
      <c r="A4043">
        <v>5863</v>
      </c>
      <c r="B4043" t="s">
        <v>5356</v>
      </c>
      <c r="C4043" t="s">
        <v>872</v>
      </c>
      <c r="D4043" t="s">
        <v>194</v>
      </c>
      <c r="E4043">
        <v>68</v>
      </c>
      <c r="F4043">
        <v>61778376</v>
      </c>
      <c r="G4043" t="s">
        <v>5284</v>
      </c>
      <c r="H4043" s="6">
        <v>45694</v>
      </c>
      <c r="I4043" s="3">
        <v>12500</v>
      </c>
      <c r="J4043" t="s">
        <v>23</v>
      </c>
      <c r="K4043" t="s">
        <v>5357</v>
      </c>
      <c r="L4043">
        <v>41</v>
      </c>
      <c r="M4043" t="s">
        <v>70</v>
      </c>
      <c r="N4043" s="3">
        <v>11200</v>
      </c>
      <c r="O4043">
        <v>228</v>
      </c>
      <c r="P4043" t="s">
        <v>5266</v>
      </c>
      <c r="Q4043" t="s">
        <v>27</v>
      </c>
      <c r="R4043" t="s">
        <v>875</v>
      </c>
      <c r="S4043" s="3">
        <v>595877567</v>
      </c>
      <c r="T4043" s="3">
        <f>Tabla1[[#This Row],[OS-Valor Unitario]]-Tabla1[[#This Row],[costo_antes_iva]]</f>
        <v>-1300</v>
      </c>
      <c r="U4043" s="3">
        <f>Tabla1[[#This Row],[OS-Valor Unitario]]*Tabla1[[#This Row],[OS-Cantidad]]</f>
        <v>2553600</v>
      </c>
      <c r="V4043" s="3">
        <f>Tabla1[[#This Row],[costo_antes_iva]]*Tabla1[[#This Row],[OS-Cantidad]]</f>
        <v>2850000</v>
      </c>
      <c r="W4043" s="3">
        <f>Tabla1[[#This Row],[Valor total OS]]-Tabla1[[#This Row],[valor total op]]</f>
        <v>-296400</v>
      </c>
    </row>
    <row r="4044" spans="1:23" x14ac:dyDescent="0.3">
      <c r="A4044">
        <v>5863</v>
      </c>
      <c r="B4044" t="s">
        <v>5356</v>
      </c>
      <c r="C4044" t="s">
        <v>602</v>
      </c>
      <c r="D4044" t="s">
        <v>194</v>
      </c>
      <c r="E4044">
        <v>400</v>
      </c>
      <c r="F4044">
        <v>61778336</v>
      </c>
      <c r="G4044" t="s">
        <v>5284</v>
      </c>
      <c r="H4044" s="6">
        <v>45694</v>
      </c>
      <c r="I4044" s="3">
        <v>8500</v>
      </c>
      <c r="J4044" t="s">
        <v>23</v>
      </c>
      <c r="K4044" t="s">
        <v>5357</v>
      </c>
      <c r="L4044">
        <v>41</v>
      </c>
      <c r="M4044" t="s">
        <v>70</v>
      </c>
      <c r="N4044" s="3">
        <v>11200</v>
      </c>
      <c r="O4044">
        <v>228</v>
      </c>
      <c r="P4044" t="s">
        <v>5266</v>
      </c>
      <c r="Q4044" t="s">
        <v>27</v>
      </c>
      <c r="R4044" t="s">
        <v>38</v>
      </c>
      <c r="S4044" s="3">
        <v>595877567</v>
      </c>
      <c r="T4044" s="3">
        <f>Tabla1[[#This Row],[OS-Valor Unitario]]-Tabla1[[#This Row],[costo_antes_iva]]</f>
        <v>2700</v>
      </c>
      <c r="U4044" s="3">
        <f>Tabla1[[#This Row],[OS-Valor Unitario]]*Tabla1[[#This Row],[OS-Cantidad]]</f>
        <v>2553600</v>
      </c>
      <c r="V4044" s="3">
        <f>Tabla1[[#This Row],[costo_antes_iva]]*Tabla1[[#This Row],[OS-Cantidad]]</f>
        <v>1938000</v>
      </c>
      <c r="W4044" s="3">
        <f>Tabla1[[#This Row],[Valor total OS]]-Tabla1[[#This Row],[valor total op]]</f>
        <v>615600</v>
      </c>
    </row>
    <row r="4045" spans="1:23" x14ac:dyDescent="0.3">
      <c r="A4045">
        <v>5863</v>
      </c>
      <c r="B4045" t="s">
        <v>5356</v>
      </c>
      <c r="C4045" t="s">
        <v>602</v>
      </c>
      <c r="D4045" t="s">
        <v>194</v>
      </c>
      <c r="E4045">
        <v>400</v>
      </c>
      <c r="F4045">
        <v>61778336</v>
      </c>
      <c r="G4045" t="s">
        <v>5284</v>
      </c>
      <c r="H4045" s="6">
        <v>45694</v>
      </c>
      <c r="I4045" s="3">
        <v>1800</v>
      </c>
      <c r="J4045" t="s">
        <v>82</v>
      </c>
      <c r="K4045" t="s">
        <v>5357</v>
      </c>
      <c r="L4045">
        <v>41</v>
      </c>
      <c r="M4045" t="s">
        <v>232</v>
      </c>
      <c r="N4045" s="3">
        <v>1650</v>
      </c>
      <c r="O4045">
        <v>228</v>
      </c>
      <c r="P4045" t="s">
        <v>5266</v>
      </c>
      <c r="Q4045" t="s">
        <v>27</v>
      </c>
      <c r="R4045" t="s">
        <v>38</v>
      </c>
      <c r="S4045" s="3">
        <v>595877567</v>
      </c>
      <c r="T4045" s="3">
        <f>Tabla1[[#This Row],[OS-Valor Unitario]]-Tabla1[[#This Row],[costo_antes_iva]]</f>
        <v>-150</v>
      </c>
      <c r="U4045" s="3">
        <f>Tabla1[[#This Row],[OS-Valor Unitario]]*Tabla1[[#This Row],[OS-Cantidad]]</f>
        <v>376200</v>
      </c>
      <c r="V4045" s="3">
        <f>Tabla1[[#This Row],[costo_antes_iva]]*Tabla1[[#This Row],[OS-Cantidad]]</f>
        <v>410400</v>
      </c>
      <c r="W4045" s="3">
        <f>Tabla1[[#This Row],[Valor total OS]]-Tabla1[[#This Row],[valor total op]]</f>
        <v>-34200</v>
      </c>
    </row>
    <row r="4046" spans="1:23" x14ac:dyDescent="0.3">
      <c r="A4046">
        <v>5863</v>
      </c>
      <c r="B4046" t="s">
        <v>5356</v>
      </c>
      <c r="C4046" t="s">
        <v>30</v>
      </c>
      <c r="D4046" t="s">
        <v>194</v>
      </c>
      <c r="E4046">
        <v>1</v>
      </c>
      <c r="F4046">
        <v>61778366</v>
      </c>
      <c r="G4046" t="s">
        <v>5284</v>
      </c>
      <c r="H4046" s="6">
        <v>45694</v>
      </c>
      <c r="I4046" s="3">
        <v>8500</v>
      </c>
      <c r="J4046" t="s">
        <v>23</v>
      </c>
      <c r="K4046" t="s">
        <v>5357</v>
      </c>
      <c r="L4046">
        <v>41</v>
      </c>
      <c r="M4046" t="s">
        <v>70</v>
      </c>
      <c r="N4046" s="3">
        <v>11200</v>
      </c>
      <c r="O4046">
        <v>228</v>
      </c>
      <c r="P4046" t="s">
        <v>5266</v>
      </c>
      <c r="Q4046" t="s">
        <v>27</v>
      </c>
      <c r="R4046" t="s">
        <v>38</v>
      </c>
      <c r="S4046" s="3">
        <v>595877567</v>
      </c>
      <c r="T4046" s="3">
        <f>Tabla1[[#This Row],[OS-Valor Unitario]]-Tabla1[[#This Row],[costo_antes_iva]]</f>
        <v>2700</v>
      </c>
      <c r="U4046" s="3">
        <f>Tabla1[[#This Row],[OS-Valor Unitario]]*Tabla1[[#This Row],[OS-Cantidad]]</f>
        <v>2553600</v>
      </c>
      <c r="V4046" s="3">
        <f>Tabla1[[#This Row],[costo_antes_iva]]*Tabla1[[#This Row],[OS-Cantidad]]</f>
        <v>1938000</v>
      </c>
      <c r="W4046" s="3">
        <f>Tabla1[[#This Row],[Valor total OS]]-Tabla1[[#This Row],[valor total op]]</f>
        <v>615600</v>
      </c>
    </row>
    <row r="4047" spans="1:23" x14ac:dyDescent="0.3">
      <c r="A4047">
        <v>5863</v>
      </c>
      <c r="B4047" t="s">
        <v>5356</v>
      </c>
      <c r="C4047" t="s">
        <v>30</v>
      </c>
      <c r="D4047" t="s">
        <v>194</v>
      </c>
      <c r="E4047">
        <v>1</v>
      </c>
      <c r="F4047">
        <v>61778366</v>
      </c>
      <c r="G4047" t="s">
        <v>5284</v>
      </c>
      <c r="H4047" s="6">
        <v>45694</v>
      </c>
      <c r="I4047" s="3">
        <v>1800</v>
      </c>
      <c r="J4047" t="s">
        <v>82</v>
      </c>
      <c r="K4047" t="s">
        <v>5357</v>
      </c>
      <c r="L4047">
        <v>41</v>
      </c>
      <c r="M4047" t="s">
        <v>232</v>
      </c>
      <c r="N4047" s="3">
        <v>1650</v>
      </c>
      <c r="O4047">
        <v>228</v>
      </c>
      <c r="P4047" t="s">
        <v>5266</v>
      </c>
      <c r="Q4047" t="s">
        <v>27</v>
      </c>
      <c r="R4047" t="s">
        <v>38</v>
      </c>
      <c r="S4047" s="3">
        <v>595877567</v>
      </c>
      <c r="T4047" s="3">
        <f>Tabla1[[#This Row],[OS-Valor Unitario]]-Tabla1[[#This Row],[costo_antes_iva]]</f>
        <v>-150</v>
      </c>
      <c r="U4047" s="3">
        <f>Tabla1[[#This Row],[OS-Valor Unitario]]*Tabla1[[#This Row],[OS-Cantidad]]</f>
        <v>376200</v>
      </c>
      <c r="V4047" s="3">
        <f>Tabla1[[#This Row],[costo_antes_iva]]*Tabla1[[#This Row],[OS-Cantidad]]</f>
        <v>410400</v>
      </c>
      <c r="W4047" s="3">
        <f>Tabla1[[#This Row],[Valor total OS]]-Tabla1[[#This Row],[valor total op]]</f>
        <v>-34200</v>
      </c>
    </row>
    <row r="4048" spans="1:23" x14ac:dyDescent="0.3">
      <c r="A4048">
        <v>5863</v>
      </c>
      <c r="B4048" t="s">
        <v>5356</v>
      </c>
      <c r="C4048" t="s">
        <v>20</v>
      </c>
      <c r="D4048" t="s">
        <v>194</v>
      </c>
      <c r="E4048">
        <v>146</v>
      </c>
      <c r="F4048">
        <v>61778411</v>
      </c>
      <c r="G4048" t="s">
        <v>5284</v>
      </c>
      <c r="H4048" s="6">
        <v>45694</v>
      </c>
      <c r="I4048" s="3">
        <v>5000</v>
      </c>
      <c r="J4048" t="s">
        <v>23</v>
      </c>
      <c r="K4048" t="s">
        <v>5357</v>
      </c>
      <c r="L4048">
        <v>41</v>
      </c>
      <c r="M4048" t="s">
        <v>70</v>
      </c>
      <c r="N4048" s="3">
        <v>11200</v>
      </c>
      <c r="O4048">
        <v>228</v>
      </c>
      <c r="P4048" t="s">
        <v>5266</v>
      </c>
      <c r="Q4048" t="s">
        <v>27</v>
      </c>
      <c r="R4048" t="s">
        <v>28</v>
      </c>
      <c r="S4048" s="3">
        <v>595877567</v>
      </c>
      <c r="T4048" s="3">
        <f>Tabla1[[#This Row],[OS-Valor Unitario]]-Tabla1[[#This Row],[costo_antes_iva]]</f>
        <v>6200</v>
      </c>
      <c r="U4048" s="3">
        <f>Tabla1[[#This Row],[OS-Valor Unitario]]*Tabla1[[#This Row],[OS-Cantidad]]</f>
        <v>2553600</v>
      </c>
      <c r="V4048" s="3">
        <f>Tabla1[[#This Row],[costo_antes_iva]]*Tabla1[[#This Row],[OS-Cantidad]]</f>
        <v>1140000</v>
      </c>
      <c r="W4048" s="3">
        <f>Tabla1[[#This Row],[Valor total OS]]-Tabla1[[#This Row],[valor total op]]</f>
        <v>1413600</v>
      </c>
    </row>
    <row r="4049" spans="1:23" x14ac:dyDescent="0.3">
      <c r="A4049">
        <v>5863</v>
      </c>
      <c r="B4049" t="s">
        <v>5356</v>
      </c>
      <c r="C4049" t="s">
        <v>78</v>
      </c>
      <c r="D4049" t="s">
        <v>194</v>
      </c>
      <c r="E4049">
        <v>855</v>
      </c>
      <c r="F4049">
        <v>61778425</v>
      </c>
      <c r="G4049" t="s">
        <v>5284</v>
      </c>
      <c r="H4049" s="6">
        <v>45694</v>
      </c>
      <c r="I4049" s="3">
        <v>4500</v>
      </c>
      <c r="J4049" t="s">
        <v>23</v>
      </c>
      <c r="K4049" t="s">
        <v>5357</v>
      </c>
      <c r="L4049">
        <v>41</v>
      </c>
      <c r="M4049" t="s">
        <v>70</v>
      </c>
      <c r="N4049" s="3">
        <v>11200</v>
      </c>
      <c r="O4049">
        <v>228</v>
      </c>
      <c r="P4049" t="s">
        <v>5266</v>
      </c>
      <c r="Q4049" t="s">
        <v>27</v>
      </c>
      <c r="R4049" t="s">
        <v>61</v>
      </c>
      <c r="S4049" s="3">
        <v>595877567</v>
      </c>
      <c r="T4049" s="3">
        <f>Tabla1[[#This Row],[OS-Valor Unitario]]-Tabla1[[#This Row],[costo_antes_iva]]</f>
        <v>6700</v>
      </c>
      <c r="U4049" s="3">
        <f>Tabla1[[#This Row],[OS-Valor Unitario]]*Tabla1[[#This Row],[OS-Cantidad]]</f>
        <v>2553600</v>
      </c>
      <c r="V4049" s="3">
        <f>Tabla1[[#This Row],[costo_antes_iva]]*Tabla1[[#This Row],[OS-Cantidad]]</f>
        <v>1026000</v>
      </c>
      <c r="W4049" s="3">
        <f>Tabla1[[#This Row],[Valor total OS]]-Tabla1[[#This Row],[valor total op]]</f>
        <v>1527600</v>
      </c>
    </row>
    <row r="4050" spans="1:23" x14ac:dyDescent="0.3">
      <c r="A4050">
        <v>5863</v>
      </c>
      <c r="B4050" t="s">
        <v>5356</v>
      </c>
      <c r="C4050" t="s">
        <v>78</v>
      </c>
      <c r="D4050" t="s">
        <v>194</v>
      </c>
      <c r="E4050">
        <v>855</v>
      </c>
      <c r="F4050">
        <v>61778425</v>
      </c>
      <c r="G4050" t="s">
        <v>5284</v>
      </c>
      <c r="H4050" s="6">
        <v>45694</v>
      </c>
      <c r="I4050" s="3">
        <v>1800</v>
      </c>
      <c r="J4050" t="s">
        <v>82</v>
      </c>
      <c r="K4050" t="s">
        <v>5357</v>
      </c>
      <c r="L4050">
        <v>41</v>
      </c>
      <c r="M4050" t="s">
        <v>232</v>
      </c>
      <c r="N4050" s="3">
        <v>1650</v>
      </c>
      <c r="O4050">
        <v>228</v>
      </c>
      <c r="P4050" t="s">
        <v>5266</v>
      </c>
      <c r="Q4050" t="s">
        <v>27</v>
      </c>
      <c r="R4050" t="s">
        <v>61</v>
      </c>
      <c r="S4050" s="3">
        <v>595877567</v>
      </c>
      <c r="T4050" s="3">
        <f>Tabla1[[#This Row],[OS-Valor Unitario]]-Tabla1[[#This Row],[costo_antes_iva]]</f>
        <v>-150</v>
      </c>
      <c r="U4050" s="3">
        <f>Tabla1[[#This Row],[OS-Valor Unitario]]*Tabla1[[#This Row],[OS-Cantidad]]</f>
        <v>376200</v>
      </c>
      <c r="V4050" s="3">
        <f>Tabla1[[#This Row],[costo_antes_iva]]*Tabla1[[#This Row],[OS-Cantidad]]</f>
        <v>410400</v>
      </c>
      <c r="W4050" s="3">
        <f>Tabla1[[#This Row],[Valor total OS]]-Tabla1[[#This Row],[valor total op]]</f>
        <v>-34200</v>
      </c>
    </row>
    <row r="4051" spans="1:23" x14ac:dyDescent="0.3">
      <c r="A4051">
        <v>5863</v>
      </c>
      <c r="B4051" t="s">
        <v>5356</v>
      </c>
      <c r="C4051" t="s">
        <v>78</v>
      </c>
      <c r="D4051" t="s">
        <v>194</v>
      </c>
      <c r="E4051">
        <v>609</v>
      </c>
      <c r="F4051">
        <v>61778434</v>
      </c>
      <c r="G4051" t="s">
        <v>5284</v>
      </c>
      <c r="H4051" s="6">
        <v>45694</v>
      </c>
      <c r="I4051" s="3">
        <v>4500</v>
      </c>
      <c r="J4051" t="s">
        <v>23</v>
      </c>
      <c r="K4051" t="s">
        <v>5357</v>
      </c>
      <c r="L4051">
        <v>41</v>
      </c>
      <c r="M4051" t="s">
        <v>70</v>
      </c>
      <c r="N4051" s="3">
        <v>11200</v>
      </c>
      <c r="O4051">
        <v>228</v>
      </c>
      <c r="P4051" t="s">
        <v>5266</v>
      </c>
      <c r="Q4051" t="s">
        <v>27</v>
      </c>
      <c r="R4051" t="s">
        <v>61</v>
      </c>
      <c r="S4051" s="3">
        <v>595877567</v>
      </c>
      <c r="T4051" s="3">
        <f>Tabla1[[#This Row],[OS-Valor Unitario]]-Tabla1[[#This Row],[costo_antes_iva]]</f>
        <v>6700</v>
      </c>
      <c r="U4051" s="3">
        <f>Tabla1[[#This Row],[OS-Valor Unitario]]*Tabla1[[#This Row],[OS-Cantidad]]</f>
        <v>2553600</v>
      </c>
      <c r="V4051" s="3">
        <f>Tabla1[[#This Row],[costo_antes_iva]]*Tabla1[[#This Row],[OS-Cantidad]]</f>
        <v>1026000</v>
      </c>
      <c r="W4051" s="3">
        <f>Tabla1[[#This Row],[Valor total OS]]-Tabla1[[#This Row],[valor total op]]</f>
        <v>1527600</v>
      </c>
    </row>
    <row r="4052" spans="1:23" x14ac:dyDescent="0.3">
      <c r="A4052">
        <v>5863</v>
      </c>
      <c r="B4052" t="s">
        <v>5356</v>
      </c>
      <c r="C4052" t="s">
        <v>78</v>
      </c>
      <c r="D4052" t="s">
        <v>194</v>
      </c>
      <c r="E4052">
        <v>2128</v>
      </c>
      <c r="F4052">
        <v>61778443</v>
      </c>
      <c r="G4052" t="s">
        <v>5284</v>
      </c>
      <c r="H4052" s="6">
        <v>45694</v>
      </c>
      <c r="I4052" s="3">
        <v>4500</v>
      </c>
      <c r="J4052" t="s">
        <v>23</v>
      </c>
      <c r="K4052" t="s">
        <v>5357</v>
      </c>
      <c r="L4052">
        <v>41</v>
      </c>
      <c r="M4052" t="s">
        <v>70</v>
      </c>
      <c r="N4052" s="3">
        <v>11200</v>
      </c>
      <c r="O4052">
        <v>228</v>
      </c>
      <c r="P4052" t="s">
        <v>5266</v>
      </c>
      <c r="Q4052" t="s">
        <v>27</v>
      </c>
      <c r="R4052" t="s">
        <v>61</v>
      </c>
      <c r="S4052" s="3">
        <v>595877567</v>
      </c>
      <c r="T4052" s="3">
        <f>Tabla1[[#This Row],[OS-Valor Unitario]]-Tabla1[[#This Row],[costo_antes_iva]]</f>
        <v>6700</v>
      </c>
      <c r="U4052" s="3">
        <f>Tabla1[[#This Row],[OS-Valor Unitario]]*Tabla1[[#This Row],[OS-Cantidad]]</f>
        <v>2553600</v>
      </c>
      <c r="V4052" s="3">
        <f>Tabla1[[#This Row],[costo_antes_iva]]*Tabla1[[#This Row],[OS-Cantidad]]</f>
        <v>1026000</v>
      </c>
      <c r="W4052" s="3">
        <f>Tabla1[[#This Row],[Valor total OS]]-Tabla1[[#This Row],[valor total op]]</f>
        <v>1527600</v>
      </c>
    </row>
    <row r="4053" spans="1:23" x14ac:dyDescent="0.3">
      <c r="A4053">
        <v>5863</v>
      </c>
      <c r="B4053" t="s">
        <v>5356</v>
      </c>
      <c r="C4053" t="s">
        <v>78</v>
      </c>
      <c r="D4053" t="s">
        <v>194</v>
      </c>
      <c r="E4053">
        <v>2128</v>
      </c>
      <c r="F4053">
        <v>61778443</v>
      </c>
      <c r="G4053" t="s">
        <v>5284</v>
      </c>
      <c r="H4053" s="6">
        <v>45694</v>
      </c>
      <c r="I4053" s="3">
        <v>1800</v>
      </c>
      <c r="J4053" t="s">
        <v>82</v>
      </c>
      <c r="K4053" t="s">
        <v>5357</v>
      </c>
      <c r="L4053">
        <v>41</v>
      </c>
      <c r="M4053" t="s">
        <v>232</v>
      </c>
      <c r="N4053" s="3">
        <v>1650</v>
      </c>
      <c r="O4053">
        <v>228</v>
      </c>
      <c r="P4053" t="s">
        <v>5266</v>
      </c>
      <c r="Q4053" t="s">
        <v>27</v>
      </c>
      <c r="R4053" t="s">
        <v>61</v>
      </c>
      <c r="S4053" s="3">
        <v>595877567</v>
      </c>
      <c r="T4053" s="3">
        <f>Tabla1[[#This Row],[OS-Valor Unitario]]-Tabla1[[#This Row],[costo_antes_iva]]</f>
        <v>-150</v>
      </c>
      <c r="U4053" s="3">
        <f>Tabla1[[#This Row],[OS-Valor Unitario]]*Tabla1[[#This Row],[OS-Cantidad]]</f>
        <v>376200</v>
      </c>
      <c r="V4053" s="3">
        <f>Tabla1[[#This Row],[costo_antes_iva]]*Tabla1[[#This Row],[OS-Cantidad]]</f>
        <v>410400</v>
      </c>
      <c r="W4053" s="3">
        <f>Tabla1[[#This Row],[Valor total OS]]-Tabla1[[#This Row],[valor total op]]</f>
        <v>-34200</v>
      </c>
    </row>
    <row r="4054" spans="1:23" x14ac:dyDescent="0.3">
      <c r="A4054">
        <v>5863</v>
      </c>
      <c r="B4054" t="s">
        <v>5356</v>
      </c>
      <c r="C4054" t="s">
        <v>602</v>
      </c>
      <c r="D4054" t="s">
        <v>194</v>
      </c>
      <c r="E4054">
        <v>4</v>
      </c>
      <c r="F4054">
        <v>61743658</v>
      </c>
      <c r="G4054" t="s">
        <v>5284</v>
      </c>
      <c r="H4054" s="6">
        <v>45693</v>
      </c>
      <c r="I4054" s="3">
        <v>9000</v>
      </c>
      <c r="J4054" t="s">
        <v>23</v>
      </c>
      <c r="K4054" t="s">
        <v>5357</v>
      </c>
      <c r="L4054">
        <v>41</v>
      </c>
      <c r="M4054" t="s">
        <v>70</v>
      </c>
      <c r="N4054" s="3">
        <v>11200</v>
      </c>
      <c r="O4054">
        <v>228</v>
      </c>
      <c r="P4054" t="s">
        <v>5266</v>
      </c>
      <c r="Q4054" t="s">
        <v>27</v>
      </c>
      <c r="R4054" t="s">
        <v>38</v>
      </c>
      <c r="S4054" s="3">
        <v>595877567</v>
      </c>
      <c r="T4054" s="3">
        <f>Tabla1[[#This Row],[OS-Valor Unitario]]-Tabla1[[#This Row],[costo_antes_iva]]</f>
        <v>2200</v>
      </c>
      <c r="U4054" s="3">
        <f>Tabla1[[#This Row],[OS-Valor Unitario]]*Tabla1[[#This Row],[OS-Cantidad]]</f>
        <v>2553600</v>
      </c>
      <c r="V4054" s="3">
        <f>Tabla1[[#This Row],[costo_antes_iva]]*Tabla1[[#This Row],[OS-Cantidad]]</f>
        <v>2052000</v>
      </c>
      <c r="W4054" s="3">
        <f>Tabla1[[#This Row],[Valor total OS]]-Tabla1[[#This Row],[valor total op]]</f>
        <v>501600</v>
      </c>
    </row>
    <row r="4055" spans="1:23" x14ac:dyDescent="0.3">
      <c r="A4055">
        <v>5863</v>
      </c>
      <c r="B4055" t="s">
        <v>5356</v>
      </c>
      <c r="C4055" t="s">
        <v>602</v>
      </c>
      <c r="D4055" t="s">
        <v>194</v>
      </c>
      <c r="E4055">
        <v>4</v>
      </c>
      <c r="F4055">
        <v>61743658</v>
      </c>
      <c r="G4055" t="s">
        <v>5284</v>
      </c>
      <c r="H4055" s="6">
        <v>45693</v>
      </c>
      <c r="I4055" s="3">
        <v>3400</v>
      </c>
      <c r="J4055" t="s">
        <v>82</v>
      </c>
      <c r="K4055" t="s">
        <v>5357</v>
      </c>
      <c r="L4055">
        <v>41</v>
      </c>
      <c r="M4055" t="s">
        <v>232</v>
      </c>
      <c r="N4055" s="3">
        <v>1650</v>
      </c>
      <c r="O4055">
        <v>228</v>
      </c>
      <c r="P4055" t="s">
        <v>5266</v>
      </c>
      <c r="Q4055" t="s">
        <v>27</v>
      </c>
      <c r="R4055" t="s">
        <v>38</v>
      </c>
      <c r="S4055" s="3">
        <v>595877567</v>
      </c>
      <c r="T4055" s="3">
        <f>Tabla1[[#This Row],[OS-Valor Unitario]]-Tabla1[[#This Row],[costo_antes_iva]]</f>
        <v>-1750</v>
      </c>
      <c r="U4055" s="3">
        <f>Tabla1[[#This Row],[OS-Valor Unitario]]*Tabla1[[#This Row],[OS-Cantidad]]</f>
        <v>376200</v>
      </c>
      <c r="V4055" s="3">
        <f>Tabla1[[#This Row],[costo_antes_iva]]*Tabla1[[#This Row],[OS-Cantidad]]</f>
        <v>775200</v>
      </c>
      <c r="W4055" s="3">
        <f>Tabla1[[#This Row],[Valor total OS]]-Tabla1[[#This Row],[valor total op]]</f>
        <v>-399000</v>
      </c>
    </row>
    <row r="4056" spans="1:23" x14ac:dyDescent="0.3">
      <c r="A4056">
        <v>5863</v>
      </c>
      <c r="B4056" t="s">
        <v>5358</v>
      </c>
      <c r="C4056" t="s">
        <v>282</v>
      </c>
      <c r="D4056" t="s">
        <v>194</v>
      </c>
      <c r="E4056">
        <v>485</v>
      </c>
      <c r="F4056">
        <v>61717137</v>
      </c>
      <c r="G4056" t="s">
        <v>5359</v>
      </c>
      <c r="H4056" s="6">
        <v>45692</v>
      </c>
      <c r="I4056" s="3">
        <v>11000</v>
      </c>
      <c r="J4056" t="s">
        <v>23</v>
      </c>
      <c r="K4056" t="s">
        <v>5360</v>
      </c>
      <c r="L4056">
        <v>42</v>
      </c>
      <c r="M4056" t="s">
        <v>70</v>
      </c>
      <c r="N4056" s="3">
        <v>11200</v>
      </c>
      <c r="O4056">
        <v>156</v>
      </c>
      <c r="P4056" t="s">
        <v>5266</v>
      </c>
      <c r="Q4056" t="s">
        <v>27</v>
      </c>
      <c r="R4056" t="s">
        <v>72</v>
      </c>
      <c r="S4056" s="3">
        <v>595877567</v>
      </c>
      <c r="T4056" s="3">
        <f>Tabla1[[#This Row],[OS-Valor Unitario]]-Tabla1[[#This Row],[costo_antes_iva]]</f>
        <v>200</v>
      </c>
      <c r="U4056" s="3">
        <f>Tabla1[[#This Row],[OS-Valor Unitario]]*Tabla1[[#This Row],[OS-Cantidad]]</f>
        <v>1747200</v>
      </c>
      <c r="V4056" s="3">
        <f>Tabla1[[#This Row],[costo_antes_iva]]*Tabla1[[#This Row],[OS-Cantidad]]</f>
        <v>1716000</v>
      </c>
      <c r="W4056" s="3">
        <f>Tabla1[[#This Row],[Valor total OS]]-Tabla1[[#This Row],[valor total op]]</f>
        <v>31200</v>
      </c>
    </row>
    <row r="4057" spans="1:23" x14ac:dyDescent="0.3">
      <c r="A4057">
        <v>5863</v>
      </c>
      <c r="B4057" t="s">
        <v>5358</v>
      </c>
      <c r="C4057" t="s">
        <v>282</v>
      </c>
      <c r="D4057" t="s">
        <v>194</v>
      </c>
      <c r="E4057">
        <v>485</v>
      </c>
      <c r="F4057">
        <v>61717137</v>
      </c>
      <c r="G4057" t="s">
        <v>5359</v>
      </c>
      <c r="H4057" s="6">
        <v>45692</v>
      </c>
      <c r="I4057" s="3">
        <v>1800</v>
      </c>
      <c r="J4057" t="s">
        <v>82</v>
      </c>
      <c r="K4057" t="s">
        <v>5360</v>
      </c>
      <c r="L4057">
        <v>42</v>
      </c>
      <c r="M4057" t="s">
        <v>232</v>
      </c>
      <c r="N4057" s="3">
        <v>1650</v>
      </c>
      <c r="O4057">
        <v>156</v>
      </c>
      <c r="P4057" t="s">
        <v>5266</v>
      </c>
      <c r="Q4057" t="s">
        <v>27</v>
      </c>
      <c r="R4057" t="s">
        <v>72</v>
      </c>
      <c r="S4057" s="3">
        <v>595877567</v>
      </c>
      <c r="T4057" s="3">
        <f>Tabla1[[#This Row],[OS-Valor Unitario]]-Tabla1[[#This Row],[costo_antes_iva]]</f>
        <v>-150</v>
      </c>
      <c r="U4057" s="3">
        <f>Tabla1[[#This Row],[OS-Valor Unitario]]*Tabla1[[#This Row],[OS-Cantidad]]</f>
        <v>257400</v>
      </c>
      <c r="V4057" s="3">
        <f>Tabla1[[#This Row],[costo_antes_iva]]*Tabla1[[#This Row],[OS-Cantidad]]</f>
        <v>280800</v>
      </c>
      <c r="W4057" s="3">
        <f>Tabla1[[#This Row],[Valor total OS]]-Tabla1[[#This Row],[valor total op]]</f>
        <v>-23400</v>
      </c>
    </row>
    <row r="4058" spans="1:23" x14ac:dyDescent="0.3">
      <c r="A4058">
        <v>5863</v>
      </c>
      <c r="B4058" t="s">
        <v>5361</v>
      </c>
      <c r="C4058" t="s">
        <v>78</v>
      </c>
      <c r="D4058" t="s">
        <v>194</v>
      </c>
      <c r="E4058">
        <v>188</v>
      </c>
      <c r="F4058">
        <v>61717151</v>
      </c>
      <c r="G4058" t="s">
        <v>5362</v>
      </c>
      <c r="H4058" s="6">
        <v>45692</v>
      </c>
      <c r="I4058" s="3">
        <v>4500</v>
      </c>
      <c r="J4058" t="s">
        <v>23</v>
      </c>
      <c r="K4058" t="s">
        <v>5363</v>
      </c>
      <c r="L4058">
        <v>43</v>
      </c>
      <c r="M4058" t="s">
        <v>2878</v>
      </c>
      <c r="N4058" s="3">
        <v>4500</v>
      </c>
      <c r="O4058">
        <v>112</v>
      </c>
      <c r="P4058" t="s">
        <v>5266</v>
      </c>
      <c r="Q4058" t="s">
        <v>27</v>
      </c>
      <c r="R4058" t="s">
        <v>61</v>
      </c>
      <c r="S4058" s="3">
        <v>595877567</v>
      </c>
      <c r="T4058" s="3">
        <f>Tabla1[[#This Row],[OS-Valor Unitario]]-Tabla1[[#This Row],[costo_antes_iva]]</f>
        <v>0</v>
      </c>
      <c r="U4058" s="3">
        <f>Tabla1[[#This Row],[OS-Valor Unitario]]*Tabla1[[#This Row],[OS-Cantidad]]</f>
        <v>504000</v>
      </c>
      <c r="V4058" s="3">
        <f>Tabla1[[#This Row],[costo_antes_iva]]*Tabla1[[#This Row],[OS-Cantidad]]</f>
        <v>504000</v>
      </c>
      <c r="W4058" s="3">
        <f>Tabla1[[#This Row],[Valor total OS]]-Tabla1[[#This Row],[valor total op]]</f>
        <v>0</v>
      </c>
    </row>
    <row r="4059" spans="1:23" x14ac:dyDescent="0.3">
      <c r="A4059">
        <v>5863</v>
      </c>
      <c r="B4059" t="s">
        <v>5361</v>
      </c>
      <c r="C4059" t="s">
        <v>78</v>
      </c>
      <c r="D4059" t="s">
        <v>194</v>
      </c>
      <c r="E4059">
        <v>188</v>
      </c>
      <c r="F4059">
        <v>61717151</v>
      </c>
      <c r="G4059" t="s">
        <v>5362</v>
      </c>
      <c r="H4059" s="6">
        <v>45692</v>
      </c>
      <c r="I4059" s="3">
        <v>1800</v>
      </c>
      <c r="J4059" t="s">
        <v>82</v>
      </c>
      <c r="K4059" t="s">
        <v>5363</v>
      </c>
      <c r="L4059">
        <v>43</v>
      </c>
      <c r="M4059" t="s">
        <v>232</v>
      </c>
      <c r="N4059" s="3">
        <v>2600</v>
      </c>
      <c r="O4059">
        <v>112</v>
      </c>
      <c r="P4059" t="s">
        <v>5266</v>
      </c>
      <c r="Q4059" t="s">
        <v>27</v>
      </c>
      <c r="R4059" t="s">
        <v>61</v>
      </c>
      <c r="S4059" s="3">
        <v>595877567</v>
      </c>
      <c r="T4059" s="3">
        <f>Tabla1[[#This Row],[OS-Valor Unitario]]-Tabla1[[#This Row],[costo_antes_iva]]</f>
        <v>800</v>
      </c>
      <c r="U4059" s="3">
        <f>Tabla1[[#This Row],[OS-Valor Unitario]]*Tabla1[[#This Row],[OS-Cantidad]]</f>
        <v>291200</v>
      </c>
      <c r="V4059" s="3">
        <f>Tabla1[[#This Row],[costo_antes_iva]]*Tabla1[[#This Row],[OS-Cantidad]]</f>
        <v>201600</v>
      </c>
      <c r="W4059" s="3">
        <f>Tabla1[[#This Row],[Valor total OS]]-Tabla1[[#This Row],[valor total op]]</f>
        <v>89600</v>
      </c>
    </row>
    <row r="4060" spans="1:23" x14ac:dyDescent="0.3">
      <c r="A4060">
        <v>5863</v>
      </c>
      <c r="B4060" t="s">
        <v>5364</v>
      </c>
      <c r="C4060" t="s">
        <v>602</v>
      </c>
      <c r="D4060" t="s">
        <v>194</v>
      </c>
      <c r="E4060">
        <v>2</v>
      </c>
      <c r="F4060">
        <v>61761415</v>
      </c>
      <c r="G4060" t="s">
        <v>5284</v>
      </c>
      <c r="H4060" s="6">
        <v>45694</v>
      </c>
      <c r="I4060" s="3">
        <v>8500</v>
      </c>
      <c r="J4060" t="s">
        <v>23</v>
      </c>
      <c r="K4060" t="s">
        <v>5365</v>
      </c>
      <c r="L4060">
        <v>44</v>
      </c>
      <c r="M4060" t="s">
        <v>437</v>
      </c>
      <c r="N4060" s="3">
        <v>4500</v>
      </c>
      <c r="O4060">
        <v>200</v>
      </c>
      <c r="P4060" t="s">
        <v>5266</v>
      </c>
      <c r="Q4060" t="s">
        <v>27</v>
      </c>
      <c r="R4060" t="s">
        <v>38</v>
      </c>
      <c r="S4060" s="3">
        <v>595877567</v>
      </c>
      <c r="T4060" s="3">
        <f>Tabla1[[#This Row],[OS-Valor Unitario]]-Tabla1[[#This Row],[costo_antes_iva]]</f>
        <v>-4000</v>
      </c>
      <c r="U4060" s="3">
        <f>Tabla1[[#This Row],[OS-Valor Unitario]]*Tabla1[[#This Row],[OS-Cantidad]]</f>
        <v>900000</v>
      </c>
      <c r="V4060" s="3">
        <f>Tabla1[[#This Row],[costo_antes_iva]]*Tabla1[[#This Row],[OS-Cantidad]]</f>
        <v>1700000</v>
      </c>
      <c r="W4060" s="3">
        <f>Tabla1[[#This Row],[Valor total OS]]-Tabla1[[#This Row],[valor total op]]</f>
        <v>-800000</v>
      </c>
    </row>
    <row r="4061" spans="1:23" x14ac:dyDescent="0.3">
      <c r="A4061">
        <v>5863</v>
      </c>
      <c r="B4061" t="s">
        <v>5364</v>
      </c>
      <c r="C4061" t="s">
        <v>602</v>
      </c>
      <c r="D4061" t="s">
        <v>194</v>
      </c>
      <c r="E4061">
        <v>2</v>
      </c>
      <c r="F4061">
        <v>61761415</v>
      </c>
      <c r="G4061" t="s">
        <v>5284</v>
      </c>
      <c r="H4061" s="6">
        <v>45694</v>
      </c>
      <c r="I4061" s="3">
        <v>1800</v>
      </c>
      <c r="J4061" t="s">
        <v>82</v>
      </c>
      <c r="K4061" t="s">
        <v>5365</v>
      </c>
      <c r="L4061">
        <v>44</v>
      </c>
      <c r="M4061" t="s">
        <v>232</v>
      </c>
      <c r="N4061" s="3">
        <v>2600</v>
      </c>
      <c r="O4061">
        <v>200</v>
      </c>
      <c r="P4061" t="s">
        <v>5266</v>
      </c>
      <c r="Q4061" t="s">
        <v>27</v>
      </c>
      <c r="R4061" t="s">
        <v>38</v>
      </c>
      <c r="S4061" s="3">
        <v>595877567</v>
      </c>
      <c r="T4061" s="3">
        <f>Tabla1[[#This Row],[OS-Valor Unitario]]-Tabla1[[#This Row],[costo_antes_iva]]</f>
        <v>800</v>
      </c>
      <c r="U4061" s="3">
        <f>Tabla1[[#This Row],[OS-Valor Unitario]]*Tabla1[[#This Row],[OS-Cantidad]]</f>
        <v>520000</v>
      </c>
      <c r="V4061" s="3">
        <f>Tabla1[[#This Row],[costo_antes_iva]]*Tabla1[[#This Row],[OS-Cantidad]]</f>
        <v>360000</v>
      </c>
      <c r="W4061" s="3">
        <f>Tabla1[[#This Row],[Valor total OS]]-Tabla1[[#This Row],[valor total op]]</f>
        <v>160000</v>
      </c>
    </row>
    <row r="4062" spans="1:23" x14ac:dyDescent="0.3">
      <c r="A4062">
        <v>5863</v>
      </c>
      <c r="B4062" t="s">
        <v>5364</v>
      </c>
      <c r="C4062" t="s">
        <v>612</v>
      </c>
      <c r="D4062" t="s">
        <v>194</v>
      </c>
      <c r="E4062">
        <v>70</v>
      </c>
      <c r="F4062">
        <v>61761568</v>
      </c>
      <c r="G4062" t="s">
        <v>5284</v>
      </c>
      <c r="H4062" s="6">
        <v>45694</v>
      </c>
      <c r="I4062" s="3">
        <v>1800</v>
      </c>
      <c r="J4062" t="s">
        <v>82</v>
      </c>
      <c r="K4062" t="s">
        <v>5365</v>
      </c>
      <c r="L4062">
        <v>44</v>
      </c>
      <c r="M4062" t="s">
        <v>232</v>
      </c>
      <c r="N4062" s="3">
        <v>2600</v>
      </c>
      <c r="O4062">
        <v>200</v>
      </c>
      <c r="P4062" t="s">
        <v>5266</v>
      </c>
      <c r="Q4062" t="s">
        <v>27</v>
      </c>
      <c r="R4062" t="s">
        <v>389</v>
      </c>
      <c r="S4062" s="3">
        <v>595877567</v>
      </c>
      <c r="T4062" s="3">
        <f>Tabla1[[#This Row],[OS-Valor Unitario]]-Tabla1[[#This Row],[costo_antes_iva]]</f>
        <v>800</v>
      </c>
      <c r="U4062" s="3">
        <f>Tabla1[[#This Row],[OS-Valor Unitario]]*Tabla1[[#This Row],[OS-Cantidad]]</f>
        <v>520000</v>
      </c>
      <c r="V4062" s="3">
        <f>Tabla1[[#This Row],[costo_antes_iva]]*Tabla1[[#This Row],[OS-Cantidad]]</f>
        <v>360000</v>
      </c>
      <c r="W4062" s="3">
        <f>Tabla1[[#This Row],[Valor total OS]]-Tabla1[[#This Row],[valor total op]]</f>
        <v>160000</v>
      </c>
    </row>
    <row r="4063" spans="1:23" x14ac:dyDescent="0.3">
      <c r="A4063">
        <v>5863</v>
      </c>
      <c r="B4063" t="s">
        <v>5364</v>
      </c>
      <c r="C4063" t="s">
        <v>216</v>
      </c>
      <c r="D4063" t="s">
        <v>194</v>
      </c>
      <c r="E4063">
        <v>2</v>
      </c>
      <c r="F4063">
        <v>61762113</v>
      </c>
      <c r="G4063" t="s">
        <v>5284</v>
      </c>
      <c r="H4063" s="6">
        <v>45694</v>
      </c>
      <c r="I4063" s="3">
        <v>11000</v>
      </c>
      <c r="J4063" t="s">
        <v>23</v>
      </c>
      <c r="K4063" t="s">
        <v>5365</v>
      </c>
      <c r="L4063">
        <v>44</v>
      </c>
      <c r="M4063" t="s">
        <v>437</v>
      </c>
      <c r="N4063" s="3">
        <v>4500</v>
      </c>
      <c r="O4063">
        <v>200</v>
      </c>
      <c r="P4063" t="s">
        <v>5266</v>
      </c>
      <c r="Q4063" t="s">
        <v>27</v>
      </c>
      <c r="R4063" t="s">
        <v>28</v>
      </c>
      <c r="S4063" s="3">
        <v>595877567</v>
      </c>
      <c r="T4063" s="3">
        <f>Tabla1[[#This Row],[OS-Valor Unitario]]-Tabla1[[#This Row],[costo_antes_iva]]</f>
        <v>-6500</v>
      </c>
      <c r="U4063" s="3">
        <f>Tabla1[[#This Row],[OS-Valor Unitario]]*Tabla1[[#This Row],[OS-Cantidad]]</f>
        <v>900000</v>
      </c>
      <c r="V4063" s="3">
        <f>Tabla1[[#This Row],[costo_antes_iva]]*Tabla1[[#This Row],[OS-Cantidad]]</f>
        <v>2200000</v>
      </c>
      <c r="W4063" s="3">
        <f>Tabla1[[#This Row],[Valor total OS]]-Tabla1[[#This Row],[valor total op]]</f>
        <v>-1300000</v>
      </c>
    </row>
    <row r="4064" spans="1:23" x14ac:dyDescent="0.3">
      <c r="A4064">
        <v>5863</v>
      </c>
      <c r="B4064" t="s">
        <v>5364</v>
      </c>
      <c r="C4064" t="s">
        <v>153</v>
      </c>
      <c r="D4064" t="s">
        <v>194</v>
      </c>
      <c r="E4064">
        <v>390</v>
      </c>
      <c r="F4064">
        <v>61775705</v>
      </c>
      <c r="G4064" t="s">
        <v>5284</v>
      </c>
      <c r="H4064" s="6">
        <v>45694</v>
      </c>
      <c r="I4064" s="3">
        <v>11500</v>
      </c>
      <c r="J4064" t="s">
        <v>23</v>
      </c>
      <c r="K4064" t="s">
        <v>5365</v>
      </c>
      <c r="L4064">
        <v>44</v>
      </c>
      <c r="M4064" t="s">
        <v>437</v>
      </c>
      <c r="N4064" s="3">
        <v>4500</v>
      </c>
      <c r="O4064">
        <v>200</v>
      </c>
      <c r="P4064" t="s">
        <v>5266</v>
      </c>
      <c r="Q4064" t="s">
        <v>27</v>
      </c>
      <c r="R4064" t="s">
        <v>72</v>
      </c>
      <c r="S4064" s="3">
        <v>595877567</v>
      </c>
      <c r="T4064" s="3">
        <f>Tabla1[[#This Row],[OS-Valor Unitario]]-Tabla1[[#This Row],[costo_antes_iva]]</f>
        <v>-7000</v>
      </c>
      <c r="U4064" s="3">
        <f>Tabla1[[#This Row],[OS-Valor Unitario]]*Tabla1[[#This Row],[OS-Cantidad]]</f>
        <v>900000</v>
      </c>
      <c r="V4064" s="3">
        <f>Tabla1[[#This Row],[costo_antes_iva]]*Tabla1[[#This Row],[OS-Cantidad]]</f>
        <v>2300000</v>
      </c>
      <c r="W4064" s="3">
        <f>Tabla1[[#This Row],[Valor total OS]]-Tabla1[[#This Row],[valor total op]]</f>
        <v>-1400000</v>
      </c>
    </row>
    <row r="4065" spans="1:23" x14ac:dyDescent="0.3">
      <c r="A4065">
        <v>5863</v>
      </c>
      <c r="B4065" t="s">
        <v>5364</v>
      </c>
      <c r="C4065" t="s">
        <v>153</v>
      </c>
      <c r="D4065" t="s">
        <v>194</v>
      </c>
      <c r="E4065">
        <v>390</v>
      </c>
      <c r="F4065">
        <v>61775705</v>
      </c>
      <c r="G4065" t="s">
        <v>5284</v>
      </c>
      <c r="H4065" s="6">
        <v>45694</v>
      </c>
      <c r="I4065" s="3">
        <v>1800</v>
      </c>
      <c r="J4065" t="s">
        <v>82</v>
      </c>
      <c r="K4065" t="s">
        <v>5365</v>
      </c>
      <c r="L4065">
        <v>44</v>
      </c>
      <c r="M4065" t="s">
        <v>232</v>
      </c>
      <c r="N4065" s="3">
        <v>2600</v>
      </c>
      <c r="O4065">
        <v>200</v>
      </c>
      <c r="P4065" t="s">
        <v>5266</v>
      </c>
      <c r="Q4065" t="s">
        <v>27</v>
      </c>
      <c r="R4065" t="s">
        <v>72</v>
      </c>
      <c r="S4065" s="3">
        <v>595877567</v>
      </c>
      <c r="T4065" s="3">
        <f>Tabla1[[#This Row],[OS-Valor Unitario]]-Tabla1[[#This Row],[costo_antes_iva]]</f>
        <v>800</v>
      </c>
      <c r="U4065" s="3">
        <f>Tabla1[[#This Row],[OS-Valor Unitario]]*Tabla1[[#This Row],[OS-Cantidad]]</f>
        <v>520000</v>
      </c>
      <c r="V4065" s="3">
        <f>Tabla1[[#This Row],[costo_antes_iva]]*Tabla1[[#This Row],[OS-Cantidad]]</f>
        <v>360000</v>
      </c>
      <c r="W4065" s="3">
        <f>Tabla1[[#This Row],[Valor total OS]]-Tabla1[[#This Row],[valor total op]]</f>
        <v>160000</v>
      </c>
    </row>
    <row r="4066" spans="1:23" x14ac:dyDescent="0.3">
      <c r="A4066">
        <v>5863</v>
      </c>
      <c r="B4066" t="s">
        <v>5364</v>
      </c>
      <c r="C4066" t="s">
        <v>66</v>
      </c>
      <c r="D4066" t="s">
        <v>194</v>
      </c>
      <c r="E4066">
        <v>390</v>
      </c>
      <c r="F4066">
        <v>61778182</v>
      </c>
      <c r="G4066" t="s">
        <v>5284</v>
      </c>
      <c r="H4066" s="6">
        <v>45694</v>
      </c>
      <c r="I4066" s="3">
        <v>11500</v>
      </c>
      <c r="J4066" t="s">
        <v>23</v>
      </c>
      <c r="K4066" t="s">
        <v>5365</v>
      </c>
      <c r="L4066">
        <v>44</v>
      </c>
      <c r="M4066" t="s">
        <v>437</v>
      </c>
      <c r="N4066" s="3">
        <v>4500</v>
      </c>
      <c r="O4066">
        <v>200</v>
      </c>
      <c r="P4066" t="s">
        <v>5266</v>
      </c>
      <c r="Q4066" t="s">
        <v>27</v>
      </c>
      <c r="R4066" t="s">
        <v>72</v>
      </c>
      <c r="S4066" s="3">
        <v>595877567</v>
      </c>
      <c r="T4066" s="3">
        <f>Tabla1[[#This Row],[OS-Valor Unitario]]-Tabla1[[#This Row],[costo_antes_iva]]</f>
        <v>-7000</v>
      </c>
      <c r="U4066" s="3">
        <f>Tabla1[[#This Row],[OS-Valor Unitario]]*Tabla1[[#This Row],[OS-Cantidad]]</f>
        <v>900000</v>
      </c>
      <c r="V4066" s="3">
        <f>Tabla1[[#This Row],[costo_antes_iva]]*Tabla1[[#This Row],[OS-Cantidad]]</f>
        <v>2300000</v>
      </c>
      <c r="W4066" s="3">
        <f>Tabla1[[#This Row],[Valor total OS]]-Tabla1[[#This Row],[valor total op]]</f>
        <v>-1400000</v>
      </c>
    </row>
    <row r="4067" spans="1:23" x14ac:dyDescent="0.3">
      <c r="A4067">
        <v>5863</v>
      </c>
      <c r="B4067" t="s">
        <v>5364</v>
      </c>
      <c r="C4067" t="s">
        <v>66</v>
      </c>
      <c r="D4067" t="s">
        <v>194</v>
      </c>
      <c r="E4067">
        <v>390</v>
      </c>
      <c r="F4067">
        <v>61778182</v>
      </c>
      <c r="G4067" t="s">
        <v>5284</v>
      </c>
      <c r="H4067" s="6">
        <v>45694</v>
      </c>
      <c r="I4067" s="3">
        <v>1800</v>
      </c>
      <c r="J4067" t="s">
        <v>82</v>
      </c>
      <c r="K4067" t="s">
        <v>5365</v>
      </c>
      <c r="L4067">
        <v>44</v>
      </c>
      <c r="M4067" t="s">
        <v>232</v>
      </c>
      <c r="N4067" s="3">
        <v>2600</v>
      </c>
      <c r="O4067">
        <v>200</v>
      </c>
      <c r="P4067" t="s">
        <v>5266</v>
      </c>
      <c r="Q4067" t="s">
        <v>27</v>
      </c>
      <c r="R4067" t="s">
        <v>72</v>
      </c>
      <c r="S4067" s="3">
        <v>595877567</v>
      </c>
      <c r="T4067" s="3">
        <f>Tabla1[[#This Row],[OS-Valor Unitario]]-Tabla1[[#This Row],[costo_antes_iva]]</f>
        <v>800</v>
      </c>
      <c r="U4067" s="3">
        <f>Tabla1[[#This Row],[OS-Valor Unitario]]*Tabla1[[#This Row],[OS-Cantidad]]</f>
        <v>520000</v>
      </c>
      <c r="V4067" s="3">
        <f>Tabla1[[#This Row],[costo_antes_iva]]*Tabla1[[#This Row],[OS-Cantidad]]</f>
        <v>360000</v>
      </c>
      <c r="W4067" s="3">
        <f>Tabla1[[#This Row],[Valor total OS]]-Tabla1[[#This Row],[valor total op]]</f>
        <v>160000</v>
      </c>
    </row>
    <row r="4068" spans="1:23" x14ac:dyDescent="0.3">
      <c r="A4068">
        <v>5863</v>
      </c>
      <c r="B4068" t="s">
        <v>5364</v>
      </c>
      <c r="C4068" t="s">
        <v>66</v>
      </c>
      <c r="D4068" t="s">
        <v>194</v>
      </c>
      <c r="E4068">
        <v>9</v>
      </c>
      <c r="F4068">
        <v>61775562</v>
      </c>
      <c r="G4068" t="s">
        <v>5284</v>
      </c>
      <c r="H4068" s="6">
        <v>45694</v>
      </c>
      <c r="I4068" s="3">
        <v>11500</v>
      </c>
      <c r="J4068" t="s">
        <v>23</v>
      </c>
      <c r="K4068" t="s">
        <v>5365</v>
      </c>
      <c r="L4068">
        <v>44</v>
      </c>
      <c r="M4068" t="s">
        <v>437</v>
      </c>
      <c r="N4068" s="3">
        <v>4500</v>
      </c>
      <c r="O4068">
        <v>200</v>
      </c>
      <c r="P4068" t="s">
        <v>5266</v>
      </c>
      <c r="Q4068" t="s">
        <v>27</v>
      </c>
      <c r="R4068" t="s">
        <v>72</v>
      </c>
      <c r="S4068" s="3">
        <v>595877567</v>
      </c>
      <c r="T4068" s="3">
        <f>Tabla1[[#This Row],[OS-Valor Unitario]]-Tabla1[[#This Row],[costo_antes_iva]]</f>
        <v>-7000</v>
      </c>
      <c r="U4068" s="3">
        <f>Tabla1[[#This Row],[OS-Valor Unitario]]*Tabla1[[#This Row],[OS-Cantidad]]</f>
        <v>900000</v>
      </c>
      <c r="V4068" s="3">
        <f>Tabla1[[#This Row],[costo_antes_iva]]*Tabla1[[#This Row],[OS-Cantidad]]</f>
        <v>2300000</v>
      </c>
      <c r="W4068" s="3">
        <f>Tabla1[[#This Row],[Valor total OS]]-Tabla1[[#This Row],[valor total op]]</f>
        <v>-1400000</v>
      </c>
    </row>
    <row r="4069" spans="1:23" x14ac:dyDescent="0.3">
      <c r="A4069">
        <v>5863</v>
      </c>
      <c r="B4069" t="s">
        <v>5364</v>
      </c>
      <c r="C4069" t="s">
        <v>66</v>
      </c>
      <c r="D4069" t="s">
        <v>194</v>
      </c>
      <c r="E4069">
        <v>9</v>
      </c>
      <c r="F4069">
        <v>61775562</v>
      </c>
      <c r="G4069" t="s">
        <v>5284</v>
      </c>
      <c r="H4069" s="6">
        <v>45694</v>
      </c>
      <c r="I4069" s="3">
        <v>1800</v>
      </c>
      <c r="J4069" t="s">
        <v>82</v>
      </c>
      <c r="K4069" t="s">
        <v>5365</v>
      </c>
      <c r="L4069">
        <v>44</v>
      </c>
      <c r="M4069" t="s">
        <v>232</v>
      </c>
      <c r="N4069" s="3">
        <v>2600</v>
      </c>
      <c r="O4069">
        <v>200</v>
      </c>
      <c r="P4069" t="s">
        <v>5266</v>
      </c>
      <c r="Q4069" t="s">
        <v>27</v>
      </c>
      <c r="R4069" t="s">
        <v>72</v>
      </c>
      <c r="S4069" s="3">
        <v>595877567</v>
      </c>
      <c r="T4069" s="3">
        <f>Tabla1[[#This Row],[OS-Valor Unitario]]-Tabla1[[#This Row],[costo_antes_iva]]</f>
        <v>800</v>
      </c>
      <c r="U4069" s="3">
        <f>Tabla1[[#This Row],[OS-Valor Unitario]]*Tabla1[[#This Row],[OS-Cantidad]]</f>
        <v>520000</v>
      </c>
      <c r="V4069" s="3">
        <f>Tabla1[[#This Row],[costo_antes_iva]]*Tabla1[[#This Row],[OS-Cantidad]]</f>
        <v>360000</v>
      </c>
      <c r="W4069" s="3">
        <f>Tabla1[[#This Row],[Valor total OS]]-Tabla1[[#This Row],[valor total op]]</f>
        <v>160000</v>
      </c>
    </row>
    <row r="4070" spans="1:23" x14ac:dyDescent="0.3">
      <c r="A4070">
        <v>5863</v>
      </c>
      <c r="B4070" t="s">
        <v>5364</v>
      </c>
      <c r="C4070" t="s">
        <v>282</v>
      </c>
      <c r="D4070" t="s">
        <v>194</v>
      </c>
      <c r="E4070">
        <v>485</v>
      </c>
      <c r="F4070">
        <v>61778217</v>
      </c>
      <c r="G4070" t="s">
        <v>5284</v>
      </c>
      <c r="H4070" s="6">
        <v>45694</v>
      </c>
      <c r="I4070" s="3">
        <v>11000</v>
      </c>
      <c r="J4070" t="s">
        <v>23</v>
      </c>
      <c r="K4070" t="s">
        <v>5365</v>
      </c>
      <c r="L4070">
        <v>44</v>
      </c>
      <c r="M4070" t="s">
        <v>437</v>
      </c>
      <c r="N4070" s="3">
        <v>4500</v>
      </c>
      <c r="O4070">
        <v>200</v>
      </c>
      <c r="P4070" t="s">
        <v>5266</v>
      </c>
      <c r="Q4070" t="s">
        <v>27</v>
      </c>
      <c r="R4070" t="s">
        <v>72</v>
      </c>
      <c r="S4070" s="3">
        <v>595877567</v>
      </c>
      <c r="T4070" s="3">
        <f>Tabla1[[#This Row],[OS-Valor Unitario]]-Tabla1[[#This Row],[costo_antes_iva]]</f>
        <v>-6500</v>
      </c>
      <c r="U4070" s="3">
        <f>Tabla1[[#This Row],[OS-Valor Unitario]]*Tabla1[[#This Row],[OS-Cantidad]]</f>
        <v>900000</v>
      </c>
      <c r="V4070" s="3">
        <f>Tabla1[[#This Row],[costo_antes_iva]]*Tabla1[[#This Row],[OS-Cantidad]]</f>
        <v>2200000</v>
      </c>
      <c r="W4070" s="3">
        <f>Tabla1[[#This Row],[Valor total OS]]-Tabla1[[#This Row],[valor total op]]</f>
        <v>-1300000</v>
      </c>
    </row>
    <row r="4071" spans="1:23" x14ac:dyDescent="0.3">
      <c r="A4071">
        <v>5863</v>
      </c>
      <c r="B4071" t="s">
        <v>5364</v>
      </c>
      <c r="C4071" t="s">
        <v>282</v>
      </c>
      <c r="D4071" t="s">
        <v>194</v>
      </c>
      <c r="E4071">
        <v>485</v>
      </c>
      <c r="F4071">
        <v>61778217</v>
      </c>
      <c r="G4071" t="s">
        <v>5284</v>
      </c>
      <c r="H4071" s="6">
        <v>45694</v>
      </c>
      <c r="I4071" s="3">
        <v>1800</v>
      </c>
      <c r="J4071" t="s">
        <v>82</v>
      </c>
      <c r="K4071" t="s">
        <v>5365</v>
      </c>
      <c r="L4071">
        <v>44</v>
      </c>
      <c r="M4071" t="s">
        <v>232</v>
      </c>
      <c r="N4071" s="3">
        <v>2600</v>
      </c>
      <c r="O4071">
        <v>200</v>
      </c>
      <c r="P4071" t="s">
        <v>5266</v>
      </c>
      <c r="Q4071" t="s">
        <v>27</v>
      </c>
      <c r="R4071" t="s">
        <v>72</v>
      </c>
      <c r="S4071" s="3">
        <v>595877567</v>
      </c>
      <c r="T4071" s="3">
        <f>Tabla1[[#This Row],[OS-Valor Unitario]]-Tabla1[[#This Row],[costo_antes_iva]]</f>
        <v>800</v>
      </c>
      <c r="U4071" s="3">
        <f>Tabla1[[#This Row],[OS-Valor Unitario]]*Tabla1[[#This Row],[OS-Cantidad]]</f>
        <v>520000</v>
      </c>
      <c r="V4071" s="3">
        <f>Tabla1[[#This Row],[costo_antes_iva]]*Tabla1[[#This Row],[OS-Cantidad]]</f>
        <v>360000</v>
      </c>
      <c r="W4071" s="3">
        <f>Tabla1[[#This Row],[Valor total OS]]-Tabla1[[#This Row],[valor total op]]</f>
        <v>160000</v>
      </c>
    </row>
    <row r="4072" spans="1:23" x14ac:dyDescent="0.3">
      <c r="A4072">
        <v>5863</v>
      </c>
      <c r="B4072" t="s">
        <v>5364</v>
      </c>
      <c r="C4072" t="s">
        <v>78</v>
      </c>
      <c r="D4072" t="s">
        <v>194</v>
      </c>
      <c r="E4072">
        <v>188</v>
      </c>
      <c r="F4072">
        <v>61778243</v>
      </c>
      <c r="G4072" t="s">
        <v>5284</v>
      </c>
      <c r="H4072" s="6">
        <v>45694</v>
      </c>
      <c r="I4072" s="3">
        <v>4500</v>
      </c>
      <c r="J4072" t="s">
        <v>23</v>
      </c>
      <c r="K4072" t="s">
        <v>5365</v>
      </c>
      <c r="L4072">
        <v>44</v>
      </c>
      <c r="M4072" t="s">
        <v>437</v>
      </c>
      <c r="N4072" s="3">
        <v>4500</v>
      </c>
      <c r="O4072">
        <v>200</v>
      </c>
      <c r="P4072" t="s">
        <v>5266</v>
      </c>
      <c r="Q4072" t="s">
        <v>27</v>
      </c>
      <c r="R4072" t="s">
        <v>61</v>
      </c>
      <c r="S4072" s="3">
        <v>595877567</v>
      </c>
      <c r="T4072" s="3">
        <f>Tabla1[[#This Row],[OS-Valor Unitario]]-Tabla1[[#This Row],[costo_antes_iva]]</f>
        <v>0</v>
      </c>
      <c r="U4072" s="3">
        <f>Tabla1[[#This Row],[OS-Valor Unitario]]*Tabla1[[#This Row],[OS-Cantidad]]</f>
        <v>900000</v>
      </c>
      <c r="V4072" s="3">
        <f>Tabla1[[#This Row],[costo_antes_iva]]*Tabla1[[#This Row],[OS-Cantidad]]</f>
        <v>900000</v>
      </c>
      <c r="W4072" s="3">
        <f>Tabla1[[#This Row],[Valor total OS]]-Tabla1[[#This Row],[valor total op]]</f>
        <v>0</v>
      </c>
    </row>
    <row r="4073" spans="1:23" x14ac:dyDescent="0.3">
      <c r="A4073">
        <v>5863</v>
      </c>
      <c r="B4073" t="s">
        <v>5364</v>
      </c>
      <c r="C4073" t="s">
        <v>78</v>
      </c>
      <c r="D4073" t="s">
        <v>194</v>
      </c>
      <c r="E4073">
        <v>188</v>
      </c>
      <c r="F4073">
        <v>61778243</v>
      </c>
      <c r="G4073" t="s">
        <v>5284</v>
      </c>
      <c r="H4073" s="6">
        <v>45694</v>
      </c>
      <c r="I4073" s="3">
        <v>1800</v>
      </c>
      <c r="J4073" t="s">
        <v>82</v>
      </c>
      <c r="K4073" t="s">
        <v>5365</v>
      </c>
      <c r="L4073">
        <v>44</v>
      </c>
      <c r="M4073" t="s">
        <v>232</v>
      </c>
      <c r="N4073" s="3">
        <v>2600</v>
      </c>
      <c r="O4073">
        <v>200</v>
      </c>
      <c r="P4073" t="s">
        <v>5266</v>
      </c>
      <c r="Q4073" t="s">
        <v>27</v>
      </c>
      <c r="R4073" t="s">
        <v>61</v>
      </c>
      <c r="S4073" s="3">
        <v>595877567</v>
      </c>
      <c r="T4073" s="3">
        <f>Tabla1[[#This Row],[OS-Valor Unitario]]-Tabla1[[#This Row],[costo_antes_iva]]</f>
        <v>800</v>
      </c>
      <c r="U4073" s="3">
        <f>Tabla1[[#This Row],[OS-Valor Unitario]]*Tabla1[[#This Row],[OS-Cantidad]]</f>
        <v>520000</v>
      </c>
      <c r="V4073" s="3">
        <f>Tabla1[[#This Row],[costo_antes_iva]]*Tabla1[[#This Row],[OS-Cantidad]]</f>
        <v>360000</v>
      </c>
      <c r="W4073" s="3">
        <f>Tabla1[[#This Row],[Valor total OS]]-Tabla1[[#This Row],[valor total op]]</f>
        <v>160000</v>
      </c>
    </row>
    <row r="4074" spans="1:23" x14ac:dyDescent="0.3">
      <c r="A4074">
        <v>5863</v>
      </c>
      <c r="B4074" t="s">
        <v>5364</v>
      </c>
      <c r="C4074" t="s">
        <v>78</v>
      </c>
      <c r="D4074" t="s">
        <v>194</v>
      </c>
      <c r="E4074">
        <v>10798</v>
      </c>
      <c r="F4074">
        <v>61778252</v>
      </c>
      <c r="G4074" t="s">
        <v>5284</v>
      </c>
      <c r="H4074" s="6">
        <v>45694</v>
      </c>
      <c r="I4074" s="3">
        <v>4000</v>
      </c>
      <c r="J4074" t="s">
        <v>23</v>
      </c>
      <c r="K4074" t="s">
        <v>5365</v>
      </c>
      <c r="L4074">
        <v>44</v>
      </c>
      <c r="M4074" t="s">
        <v>437</v>
      </c>
      <c r="N4074" s="3">
        <v>4500</v>
      </c>
      <c r="O4074">
        <v>200</v>
      </c>
      <c r="P4074" t="s">
        <v>5266</v>
      </c>
      <c r="Q4074" t="s">
        <v>27</v>
      </c>
      <c r="R4074" t="s">
        <v>61</v>
      </c>
      <c r="S4074" s="3">
        <v>595877567</v>
      </c>
      <c r="T4074" s="3">
        <f>Tabla1[[#This Row],[OS-Valor Unitario]]-Tabla1[[#This Row],[costo_antes_iva]]</f>
        <v>500</v>
      </c>
      <c r="U4074" s="3">
        <f>Tabla1[[#This Row],[OS-Valor Unitario]]*Tabla1[[#This Row],[OS-Cantidad]]</f>
        <v>900000</v>
      </c>
      <c r="V4074" s="3">
        <f>Tabla1[[#This Row],[costo_antes_iva]]*Tabla1[[#This Row],[OS-Cantidad]]</f>
        <v>800000</v>
      </c>
      <c r="W4074" s="3">
        <f>Tabla1[[#This Row],[Valor total OS]]-Tabla1[[#This Row],[valor total op]]</f>
        <v>100000</v>
      </c>
    </row>
    <row r="4075" spans="1:23" x14ac:dyDescent="0.3">
      <c r="A4075">
        <v>5863</v>
      </c>
      <c r="B4075" t="s">
        <v>5364</v>
      </c>
      <c r="C4075" t="s">
        <v>78</v>
      </c>
      <c r="D4075" t="s">
        <v>194</v>
      </c>
      <c r="E4075">
        <v>10798</v>
      </c>
      <c r="F4075">
        <v>61778252</v>
      </c>
      <c r="G4075" t="s">
        <v>5284</v>
      </c>
      <c r="H4075" s="6">
        <v>45694</v>
      </c>
      <c r="I4075" s="3">
        <v>1800</v>
      </c>
      <c r="J4075" t="s">
        <v>82</v>
      </c>
      <c r="K4075" t="s">
        <v>5365</v>
      </c>
      <c r="L4075">
        <v>44</v>
      </c>
      <c r="M4075" t="s">
        <v>232</v>
      </c>
      <c r="N4075" s="3">
        <v>2600</v>
      </c>
      <c r="O4075">
        <v>200</v>
      </c>
      <c r="P4075" t="s">
        <v>5266</v>
      </c>
      <c r="Q4075" t="s">
        <v>27</v>
      </c>
      <c r="R4075" t="s">
        <v>61</v>
      </c>
      <c r="S4075" s="3">
        <v>595877567</v>
      </c>
      <c r="T4075" s="3">
        <f>Tabla1[[#This Row],[OS-Valor Unitario]]-Tabla1[[#This Row],[costo_antes_iva]]</f>
        <v>800</v>
      </c>
      <c r="U4075" s="3">
        <f>Tabla1[[#This Row],[OS-Valor Unitario]]*Tabla1[[#This Row],[OS-Cantidad]]</f>
        <v>520000</v>
      </c>
      <c r="V4075" s="3">
        <f>Tabla1[[#This Row],[costo_antes_iva]]*Tabla1[[#This Row],[OS-Cantidad]]</f>
        <v>360000</v>
      </c>
      <c r="W4075" s="3">
        <f>Tabla1[[#This Row],[Valor total OS]]-Tabla1[[#This Row],[valor total op]]</f>
        <v>160000</v>
      </c>
    </row>
    <row r="4076" spans="1:23" x14ac:dyDescent="0.3">
      <c r="A4076">
        <v>5863</v>
      </c>
      <c r="B4076" t="s">
        <v>5364</v>
      </c>
      <c r="C4076" t="s">
        <v>78</v>
      </c>
      <c r="D4076" t="s">
        <v>194</v>
      </c>
      <c r="E4076">
        <v>10798</v>
      </c>
      <c r="F4076">
        <v>61778273</v>
      </c>
      <c r="G4076" t="s">
        <v>5284</v>
      </c>
      <c r="H4076" s="6">
        <v>45694</v>
      </c>
      <c r="I4076" s="3">
        <v>4000</v>
      </c>
      <c r="J4076" t="s">
        <v>23</v>
      </c>
      <c r="K4076" t="s">
        <v>5365</v>
      </c>
      <c r="L4076">
        <v>44</v>
      </c>
      <c r="M4076" t="s">
        <v>437</v>
      </c>
      <c r="N4076" s="3">
        <v>4500</v>
      </c>
      <c r="O4076">
        <v>200</v>
      </c>
      <c r="P4076" t="s">
        <v>5266</v>
      </c>
      <c r="Q4076" t="s">
        <v>27</v>
      </c>
      <c r="R4076" t="s">
        <v>61</v>
      </c>
      <c r="S4076" s="3">
        <v>595877567</v>
      </c>
      <c r="T4076" s="3">
        <f>Tabla1[[#This Row],[OS-Valor Unitario]]-Tabla1[[#This Row],[costo_antes_iva]]</f>
        <v>500</v>
      </c>
      <c r="U4076" s="3">
        <f>Tabla1[[#This Row],[OS-Valor Unitario]]*Tabla1[[#This Row],[OS-Cantidad]]</f>
        <v>900000</v>
      </c>
      <c r="V4076" s="3">
        <f>Tabla1[[#This Row],[costo_antes_iva]]*Tabla1[[#This Row],[OS-Cantidad]]</f>
        <v>800000</v>
      </c>
      <c r="W4076" s="3">
        <f>Tabla1[[#This Row],[Valor total OS]]-Tabla1[[#This Row],[valor total op]]</f>
        <v>100000</v>
      </c>
    </row>
    <row r="4077" spans="1:23" x14ac:dyDescent="0.3">
      <c r="A4077">
        <v>5863</v>
      </c>
      <c r="B4077" t="s">
        <v>5364</v>
      </c>
      <c r="C4077" t="s">
        <v>78</v>
      </c>
      <c r="D4077" t="s">
        <v>194</v>
      </c>
      <c r="E4077">
        <v>10798</v>
      </c>
      <c r="F4077">
        <v>61778273</v>
      </c>
      <c r="G4077" t="s">
        <v>5284</v>
      </c>
      <c r="H4077" s="6">
        <v>45694</v>
      </c>
      <c r="I4077" s="3">
        <v>1800</v>
      </c>
      <c r="J4077" t="s">
        <v>82</v>
      </c>
      <c r="K4077" t="s">
        <v>5365</v>
      </c>
      <c r="L4077">
        <v>44</v>
      </c>
      <c r="M4077" t="s">
        <v>232</v>
      </c>
      <c r="N4077" s="3">
        <v>2600</v>
      </c>
      <c r="O4077">
        <v>200</v>
      </c>
      <c r="P4077" t="s">
        <v>5266</v>
      </c>
      <c r="Q4077" t="s">
        <v>27</v>
      </c>
      <c r="R4077" t="s">
        <v>61</v>
      </c>
      <c r="S4077" s="3">
        <v>595877567</v>
      </c>
      <c r="T4077" s="3">
        <f>Tabla1[[#This Row],[OS-Valor Unitario]]-Tabla1[[#This Row],[costo_antes_iva]]</f>
        <v>800</v>
      </c>
      <c r="U4077" s="3">
        <f>Tabla1[[#This Row],[OS-Valor Unitario]]*Tabla1[[#This Row],[OS-Cantidad]]</f>
        <v>520000</v>
      </c>
      <c r="V4077" s="3">
        <f>Tabla1[[#This Row],[costo_antes_iva]]*Tabla1[[#This Row],[OS-Cantidad]]</f>
        <v>360000</v>
      </c>
      <c r="W4077" s="3">
        <f>Tabla1[[#This Row],[Valor total OS]]-Tabla1[[#This Row],[valor total op]]</f>
        <v>160000</v>
      </c>
    </row>
    <row r="4078" spans="1:23" x14ac:dyDescent="0.3">
      <c r="A4078">
        <v>5863</v>
      </c>
      <c r="B4078" t="s">
        <v>5364</v>
      </c>
      <c r="C4078" t="s">
        <v>1158</v>
      </c>
      <c r="D4078" t="s">
        <v>194</v>
      </c>
      <c r="E4078">
        <v>1</v>
      </c>
      <c r="F4078">
        <v>61778281</v>
      </c>
      <c r="G4078" t="s">
        <v>5284</v>
      </c>
      <c r="H4078" s="6">
        <v>45694</v>
      </c>
      <c r="I4078" s="3">
        <v>3500</v>
      </c>
      <c r="J4078" t="s">
        <v>23</v>
      </c>
      <c r="K4078" t="s">
        <v>5365</v>
      </c>
      <c r="L4078">
        <v>44</v>
      </c>
      <c r="M4078" t="s">
        <v>437</v>
      </c>
      <c r="N4078" s="3">
        <v>4500</v>
      </c>
      <c r="O4078">
        <v>200</v>
      </c>
      <c r="P4078" t="s">
        <v>5266</v>
      </c>
      <c r="Q4078" t="s">
        <v>27</v>
      </c>
      <c r="R4078" t="s">
        <v>61</v>
      </c>
      <c r="S4078" s="3">
        <v>595877567</v>
      </c>
      <c r="T4078" s="3">
        <f>Tabla1[[#This Row],[OS-Valor Unitario]]-Tabla1[[#This Row],[costo_antes_iva]]</f>
        <v>1000</v>
      </c>
      <c r="U4078" s="3">
        <f>Tabla1[[#This Row],[OS-Valor Unitario]]*Tabla1[[#This Row],[OS-Cantidad]]</f>
        <v>900000</v>
      </c>
      <c r="V4078" s="3">
        <f>Tabla1[[#This Row],[costo_antes_iva]]*Tabla1[[#This Row],[OS-Cantidad]]</f>
        <v>700000</v>
      </c>
      <c r="W4078" s="3">
        <f>Tabla1[[#This Row],[Valor total OS]]-Tabla1[[#This Row],[valor total op]]</f>
        <v>200000</v>
      </c>
    </row>
    <row r="4079" spans="1:23" x14ac:dyDescent="0.3">
      <c r="A4079">
        <v>5863</v>
      </c>
      <c r="B4079" t="s">
        <v>5364</v>
      </c>
      <c r="C4079" t="s">
        <v>1158</v>
      </c>
      <c r="D4079" t="s">
        <v>194</v>
      </c>
      <c r="E4079">
        <v>1</v>
      </c>
      <c r="F4079">
        <v>61778281</v>
      </c>
      <c r="G4079" t="s">
        <v>5284</v>
      </c>
      <c r="H4079" s="6">
        <v>45694</v>
      </c>
      <c r="I4079" s="3">
        <v>1800</v>
      </c>
      <c r="J4079" t="s">
        <v>82</v>
      </c>
      <c r="K4079" t="s">
        <v>5365</v>
      </c>
      <c r="L4079">
        <v>44</v>
      </c>
      <c r="M4079" t="s">
        <v>232</v>
      </c>
      <c r="N4079" s="3">
        <v>2600</v>
      </c>
      <c r="O4079">
        <v>200</v>
      </c>
      <c r="P4079" t="s">
        <v>5266</v>
      </c>
      <c r="Q4079" t="s">
        <v>27</v>
      </c>
      <c r="R4079" t="s">
        <v>61</v>
      </c>
      <c r="S4079" s="3">
        <v>595877567</v>
      </c>
      <c r="T4079" s="3">
        <f>Tabla1[[#This Row],[OS-Valor Unitario]]-Tabla1[[#This Row],[costo_antes_iva]]</f>
        <v>800</v>
      </c>
      <c r="U4079" s="3">
        <f>Tabla1[[#This Row],[OS-Valor Unitario]]*Tabla1[[#This Row],[OS-Cantidad]]</f>
        <v>520000</v>
      </c>
      <c r="V4079" s="3">
        <f>Tabla1[[#This Row],[costo_antes_iva]]*Tabla1[[#This Row],[OS-Cantidad]]</f>
        <v>360000</v>
      </c>
      <c r="W4079" s="3">
        <f>Tabla1[[#This Row],[Valor total OS]]-Tabla1[[#This Row],[valor total op]]</f>
        <v>160000</v>
      </c>
    </row>
    <row r="4080" spans="1:23" x14ac:dyDescent="0.3">
      <c r="A4080">
        <v>5863</v>
      </c>
      <c r="B4080" t="s">
        <v>5364</v>
      </c>
      <c r="C4080" t="s">
        <v>55</v>
      </c>
      <c r="D4080" t="s">
        <v>194</v>
      </c>
      <c r="E4080">
        <v>2</v>
      </c>
      <c r="F4080">
        <v>61778293</v>
      </c>
      <c r="G4080" t="s">
        <v>5284</v>
      </c>
      <c r="H4080" s="6">
        <v>45694</v>
      </c>
      <c r="I4080" s="3">
        <v>4500</v>
      </c>
      <c r="J4080" t="s">
        <v>23</v>
      </c>
      <c r="K4080" t="s">
        <v>5365</v>
      </c>
      <c r="L4080">
        <v>44</v>
      </c>
      <c r="M4080" t="s">
        <v>437</v>
      </c>
      <c r="N4080" s="3">
        <v>4500</v>
      </c>
      <c r="O4080">
        <v>200</v>
      </c>
      <c r="P4080" t="s">
        <v>5266</v>
      </c>
      <c r="Q4080" t="s">
        <v>27</v>
      </c>
      <c r="R4080" t="s">
        <v>61</v>
      </c>
      <c r="S4080" s="3">
        <v>595877567</v>
      </c>
      <c r="T4080" s="3">
        <f>Tabla1[[#This Row],[OS-Valor Unitario]]-Tabla1[[#This Row],[costo_antes_iva]]</f>
        <v>0</v>
      </c>
      <c r="U4080" s="3">
        <f>Tabla1[[#This Row],[OS-Valor Unitario]]*Tabla1[[#This Row],[OS-Cantidad]]</f>
        <v>900000</v>
      </c>
      <c r="V4080" s="3">
        <f>Tabla1[[#This Row],[costo_antes_iva]]*Tabla1[[#This Row],[OS-Cantidad]]</f>
        <v>900000</v>
      </c>
      <c r="W4080" s="3">
        <f>Tabla1[[#This Row],[Valor total OS]]-Tabla1[[#This Row],[valor total op]]</f>
        <v>0</v>
      </c>
    </row>
    <row r="4081" spans="1:23" x14ac:dyDescent="0.3">
      <c r="A4081">
        <v>5863</v>
      </c>
      <c r="B4081" t="s">
        <v>5364</v>
      </c>
      <c r="C4081" t="s">
        <v>55</v>
      </c>
      <c r="D4081" t="s">
        <v>194</v>
      </c>
      <c r="E4081">
        <v>2</v>
      </c>
      <c r="F4081">
        <v>61778293</v>
      </c>
      <c r="G4081" t="s">
        <v>5284</v>
      </c>
      <c r="H4081" s="6">
        <v>45694</v>
      </c>
      <c r="I4081" s="3">
        <v>1800</v>
      </c>
      <c r="J4081" t="s">
        <v>82</v>
      </c>
      <c r="K4081" t="s">
        <v>5365</v>
      </c>
      <c r="L4081">
        <v>44</v>
      </c>
      <c r="M4081" t="s">
        <v>232</v>
      </c>
      <c r="N4081" s="3">
        <v>2600</v>
      </c>
      <c r="O4081">
        <v>200</v>
      </c>
      <c r="P4081" t="s">
        <v>5266</v>
      </c>
      <c r="Q4081" t="s">
        <v>27</v>
      </c>
      <c r="R4081" t="s">
        <v>61</v>
      </c>
      <c r="S4081" s="3">
        <v>595877567</v>
      </c>
      <c r="T4081" s="3">
        <f>Tabla1[[#This Row],[OS-Valor Unitario]]-Tabla1[[#This Row],[costo_antes_iva]]</f>
        <v>800</v>
      </c>
      <c r="U4081" s="3">
        <f>Tabla1[[#This Row],[OS-Valor Unitario]]*Tabla1[[#This Row],[OS-Cantidad]]</f>
        <v>520000</v>
      </c>
      <c r="V4081" s="3">
        <f>Tabla1[[#This Row],[costo_antes_iva]]*Tabla1[[#This Row],[OS-Cantidad]]</f>
        <v>360000</v>
      </c>
      <c r="W4081" s="3">
        <f>Tabla1[[#This Row],[Valor total OS]]-Tabla1[[#This Row],[valor total op]]</f>
        <v>160000</v>
      </c>
    </row>
    <row r="4082" spans="1:23" x14ac:dyDescent="0.3">
      <c r="A4082">
        <v>5863</v>
      </c>
      <c r="B4082" t="s">
        <v>5364</v>
      </c>
      <c r="C4082" t="s">
        <v>30</v>
      </c>
      <c r="D4082" t="s">
        <v>194</v>
      </c>
      <c r="E4082">
        <v>1</v>
      </c>
      <c r="F4082">
        <v>61778316</v>
      </c>
      <c r="G4082" t="s">
        <v>5284</v>
      </c>
      <c r="H4082" s="6">
        <v>45694</v>
      </c>
      <c r="I4082" s="3">
        <v>8500</v>
      </c>
      <c r="J4082" t="s">
        <v>23</v>
      </c>
      <c r="K4082" t="s">
        <v>5365</v>
      </c>
      <c r="L4082">
        <v>44</v>
      </c>
      <c r="M4082" t="s">
        <v>437</v>
      </c>
      <c r="N4082" s="3">
        <v>4500</v>
      </c>
      <c r="O4082">
        <v>200</v>
      </c>
      <c r="P4082" t="s">
        <v>5266</v>
      </c>
      <c r="Q4082" t="s">
        <v>27</v>
      </c>
      <c r="R4082" t="s">
        <v>38</v>
      </c>
      <c r="S4082" s="3">
        <v>595877567</v>
      </c>
      <c r="T4082" s="3">
        <f>Tabla1[[#This Row],[OS-Valor Unitario]]-Tabla1[[#This Row],[costo_antes_iva]]</f>
        <v>-4000</v>
      </c>
      <c r="U4082" s="3">
        <f>Tabla1[[#This Row],[OS-Valor Unitario]]*Tabla1[[#This Row],[OS-Cantidad]]</f>
        <v>900000</v>
      </c>
      <c r="V4082" s="3">
        <f>Tabla1[[#This Row],[costo_antes_iva]]*Tabla1[[#This Row],[OS-Cantidad]]</f>
        <v>1700000</v>
      </c>
      <c r="W4082" s="3">
        <f>Tabla1[[#This Row],[Valor total OS]]-Tabla1[[#This Row],[valor total op]]</f>
        <v>-800000</v>
      </c>
    </row>
    <row r="4083" spans="1:23" x14ac:dyDescent="0.3">
      <c r="A4083">
        <v>5863</v>
      </c>
      <c r="B4083" t="s">
        <v>5364</v>
      </c>
      <c r="C4083" t="s">
        <v>30</v>
      </c>
      <c r="D4083" t="s">
        <v>194</v>
      </c>
      <c r="E4083">
        <v>1</v>
      </c>
      <c r="F4083">
        <v>61778316</v>
      </c>
      <c r="G4083" t="s">
        <v>5284</v>
      </c>
      <c r="H4083" s="6">
        <v>45694</v>
      </c>
      <c r="I4083" s="3">
        <v>1800</v>
      </c>
      <c r="J4083" t="s">
        <v>82</v>
      </c>
      <c r="K4083" t="s">
        <v>5365</v>
      </c>
      <c r="L4083">
        <v>44</v>
      </c>
      <c r="M4083" t="s">
        <v>232</v>
      </c>
      <c r="N4083" s="3">
        <v>2600</v>
      </c>
      <c r="O4083">
        <v>200</v>
      </c>
      <c r="P4083" t="s">
        <v>5266</v>
      </c>
      <c r="Q4083" t="s">
        <v>27</v>
      </c>
      <c r="R4083" t="s">
        <v>38</v>
      </c>
      <c r="S4083" s="3">
        <v>595877567</v>
      </c>
      <c r="T4083" s="3">
        <f>Tabla1[[#This Row],[OS-Valor Unitario]]-Tabla1[[#This Row],[costo_antes_iva]]</f>
        <v>800</v>
      </c>
      <c r="U4083" s="3">
        <f>Tabla1[[#This Row],[OS-Valor Unitario]]*Tabla1[[#This Row],[OS-Cantidad]]</f>
        <v>520000</v>
      </c>
      <c r="V4083" s="3">
        <f>Tabla1[[#This Row],[costo_antes_iva]]*Tabla1[[#This Row],[OS-Cantidad]]</f>
        <v>360000</v>
      </c>
      <c r="W4083" s="3">
        <f>Tabla1[[#This Row],[Valor total OS]]-Tabla1[[#This Row],[valor total op]]</f>
        <v>160000</v>
      </c>
    </row>
    <row r="4084" spans="1:23" x14ac:dyDescent="0.3">
      <c r="A4084">
        <v>5863</v>
      </c>
      <c r="B4084" t="s">
        <v>5364</v>
      </c>
      <c r="C4084" t="s">
        <v>872</v>
      </c>
      <c r="D4084" t="s">
        <v>194</v>
      </c>
      <c r="E4084">
        <v>68</v>
      </c>
      <c r="F4084">
        <v>61778376</v>
      </c>
      <c r="G4084" t="s">
        <v>5284</v>
      </c>
      <c r="H4084" s="6">
        <v>45694</v>
      </c>
      <c r="I4084" s="3">
        <v>12500</v>
      </c>
      <c r="J4084" t="s">
        <v>23</v>
      </c>
      <c r="K4084" t="s">
        <v>5365</v>
      </c>
      <c r="L4084">
        <v>44</v>
      </c>
      <c r="M4084" t="s">
        <v>437</v>
      </c>
      <c r="N4084" s="3">
        <v>4500</v>
      </c>
      <c r="O4084">
        <v>200</v>
      </c>
      <c r="P4084" t="s">
        <v>5266</v>
      </c>
      <c r="Q4084" t="s">
        <v>27</v>
      </c>
      <c r="R4084" t="s">
        <v>875</v>
      </c>
      <c r="S4084" s="3">
        <v>595877567</v>
      </c>
      <c r="T4084" s="3">
        <f>Tabla1[[#This Row],[OS-Valor Unitario]]-Tabla1[[#This Row],[costo_antes_iva]]</f>
        <v>-8000</v>
      </c>
      <c r="U4084" s="3">
        <f>Tabla1[[#This Row],[OS-Valor Unitario]]*Tabla1[[#This Row],[OS-Cantidad]]</f>
        <v>900000</v>
      </c>
      <c r="V4084" s="3">
        <f>Tabla1[[#This Row],[costo_antes_iva]]*Tabla1[[#This Row],[OS-Cantidad]]</f>
        <v>2500000</v>
      </c>
      <c r="W4084" s="3">
        <f>Tabla1[[#This Row],[Valor total OS]]-Tabla1[[#This Row],[valor total op]]</f>
        <v>-1600000</v>
      </c>
    </row>
    <row r="4085" spans="1:23" x14ac:dyDescent="0.3">
      <c r="A4085">
        <v>5863</v>
      </c>
      <c r="B4085" t="s">
        <v>5364</v>
      </c>
      <c r="C4085" t="s">
        <v>602</v>
      </c>
      <c r="D4085" t="s">
        <v>194</v>
      </c>
      <c r="E4085">
        <v>400</v>
      </c>
      <c r="F4085">
        <v>61778336</v>
      </c>
      <c r="G4085" t="s">
        <v>5284</v>
      </c>
      <c r="H4085" s="6">
        <v>45694</v>
      </c>
      <c r="I4085" s="3">
        <v>8500</v>
      </c>
      <c r="J4085" t="s">
        <v>23</v>
      </c>
      <c r="K4085" t="s">
        <v>5365</v>
      </c>
      <c r="L4085">
        <v>44</v>
      </c>
      <c r="M4085" t="s">
        <v>437</v>
      </c>
      <c r="N4085" s="3">
        <v>4500</v>
      </c>
      <c r="O4085">
        <v>200</v>
      </c>
      <c r="P4085" t="s">
        <v>5266</v>
      </c>
      <c r="Q4085" t="s">
        <v>27</v>
      </c>
      <c r="R4085" t="s">
        <v>38</v>
      </c>
      <c r="S4085" s="3">
        <v>595877567</v>
      </c>
      <c r="T4085" s="3">
        <f>Tabla1[[#This Row],[OS-Valor Unitario]]-Tabla1[[#This Row],[costo_antes_iva]]</f>
        <v>-4000</v>
      </c>
      <c r="U4085" s="3">
        <f>Tabla1[[#This Row],[OS-Valor Unitario]]*Tabla1[[#This Row],[OS-Cantidad]]</f>
        <v>900000</v>
      </c>
      <c r="V4085" s="3">
        <f>Tabla1[[#This Row],[costo_antes_iva]]*Tabla1[[#This Row],[OS-Cantidad]]</f>
        <v>1700000</v>
      </c>
      <c r="W4085" s="3">
        <f>Tabla1[[#This Row],[Valor total OS]]-Tabla1[[#This Row],[valor total op]]</f>
        <v>-800000</v>
      </c>
    </row>
    <row r="4086" spans="1:23" x14ac:dyDescent="0.3">
      <c r="A4086">
        <v>5863</v>
      </c>
      <c r="B4086" t="s">
        <v>5364</v>
      </c>
      <c r="C4086" t="s">
        <v>602</v>
      </c>
      <c r="D4086" t="s">
        <v>194</v>
      </c>
      <c r="E4086">
        <v>400</v>
      </c>
      <c r="F4086">
        <v>61778336</v>
      </c>
      <c r="G4086" t="s">
        <v>5284</v>
      </c>
      <c r="H4086" s="6">
        <v>45694</v>
      </c>
      <c r="I4086" s="3">
        <v>1800</v>
      </c>
      <c r="J4086" t="s">
        <v>82</v>
      </c>
      <c r="K4086" t="s">
        <v>5365</v>
      </c>
      <c r="L4086">
        <v>44</v>
      </c>
      <c r="M4086" t="s">
        <v>232</v>
      </c>
      <c r="N4086" s="3">
        <v>2600</v>
      </c>
      <c r="O4086">
        <v>200</v>
      </c>
      <c r="P4086" t="s">
        <v>5266</v>
      </c>
      <c r="Q4086" t="s">
        <v>27</v>
      </c>
      <c r="R4086" t="s">
        <v>38</v>
      </c>
      <c r="S4086" s="3">
        <v>595877567</v>
      </c>
      <c r="T4086" s="3">
        <f>Tabla1[[#This Row],[OS-Valor Unitario]]-Tabla1[[#This Row],[costo_antes_iva]]</f>
        <v>800</v>
      </c>
      <c r="U4086" s="3">
        <f>Tabla1[[#This Row],[OS-Valor Unitario]]*Tabla1[[#This Row],[OS-Cantidad]]</f>
        <v>520000</v>
      </c>
      <c r="V4086" s="3">
        <f>Tabla1[[#This Row],[costo_antes_iva]]*Tabla1[[#This Row],[OS-Cantidad]]</f>
        <v>360000</v>
      </c>
      <c r="W4086" s="3">
        <f>Tabla1[[#This Row],[Valor total OS]]-Tabla1[[#This Row],[valor total op]]</f>
        <v>160000</v>
      </c>
    </row>
    <row r="4087" spans="1:23" x14ac:dyDescent="0.3">
      <c r="A4087">
        <v>5863</v>
      </c>
      <c r="B4087" t="s">
        <v>5364</v>
      </c>
      <c r="C4087" t="s">
        <v>30</v>
      </c>
      <c r="D4087" t="s">
        <v>194</v>
      </c>
      <c r="E4087">
        <v>1</v>
      </c>
      <c r="F4087">
        <v>61778366</v>
      </c>
      <c r="G4087" t="s">
        <v>5284</v>
      </c>
      <c r="H4087" s="6">
        <v>45694</v>
      </c>
      <c r="I4087" s="3">
        <v>8500</v>
      </c>
      <c r="J4087" t="s">
        <v>23</v>
      </c>
      <c r="K4087" t="s">
        <v>5365</v>
      </c>
      <c r="L4087">
        <v>44</v>
      </c>
      <c r="M4087" t="s">
        <v>437</v>
      </c>
      <c r="N4087" s="3">
        <v>4500</v>
      </c>
      <c r="O4087">
        <v>200</v>
      </c>
      <c r="P4087" t="s">
        <v>5266</v>
      </c>
      <c r="Q4087" t="s">
        <v>27</v>
      </c>
      <c r="R4087" t="s">
        <v>38</v>
      </c>
      <c r="S4087" s="3">
        <v>595877567</v>
      </c>
      <c r="T4087" s="3">
        <f>Tabla1[[#This Row],[OS-Valor Unitario]]-Tabla1[[#This Row],[costo_antes_iva]]</f>
        <v>-4000</v>
      </c>
      <c r="U4087" s="3">
        <f>Tabla1[[#This Row],[OS-Valor Unitario]]*Tabla1[[#This Row],[OS-Cantidad]]</f>
        <v>900000</v>
      </c>
      <c r="V4087" s="3">
        <f>Tabla1[[#This Row],[costo_antes_iva]]*Tabla1[[#This Row],[OS-Cantidad]]</f>
        <v>1700000</v>
      </c>
      <c r="W4087" s="3">
        <f>Tabla1[[#This Row],[Valor total OS]]-Tabla1[[#This Row],[valor total op]]</f>
        <v>-800000</v>
      </c>
    </row>
    <row r="4088" spans="1:23" x14ac:dyDescent="0.3">
      <c r="A4088">
        <v>5863</v>
      </c>
      <c r="B4088" t="s">
        <v>5364</v>
      </c>
      <c r="C4088" t="s">
        <v>30</v>
      </c>
      <c r="D4088" t="s">
        <v>194</v>
      </c>
      <c r="E4088">
        <v>1</v>
      </c>
      <c r="F4088">
        <v>61778366</v>
      </c>
      <c r="G4088" t="s">
        <v>5284</v>
      </c>
      <c r="H4088" s="6">
        <v>45694</v>
      </c>
      <c r="I4088" s="3">
        <v>1800</v>
      </c>
      <c r="J4088" t="s">
        <v>82</v>
      </c>
      <c r="K4088" t="s">
        <v>5365</v>
      </c>
      <c r="L4088">
        <v>44</v>
      </c>
      <c r="M4088" t="s">
        <v>232</v>
      </c>
      <c r="N4088" s="3">
        <v>2600</v>
      </c>
      <c r="O4088">
        <v>200</v>
      </c>
      <c r="P4088" t="s">
        <v>5266</v>
      </c>
      <c r="Q4088" t="s">
        <v>27</v>
      </c>
      <c r="R4088" t="s">
        <v>38</v>
      </c>
      <c r="S4088" s="3">
        <v>595877567</v>
      </c>
      <c r="T4088" s="3">
        <f>Tabla1[[#This Row],[OS-Valor Unitario]]-Tabla1[[#This Row],[costo_antes_iva]]</f>
        <v>800</v>
      </c>
      <c r="U4088" s="3">
        <f>Tabla1[[#This Row],[OS-Valor Unitario]]*Tabla1[[#This Row],[OS-Cantidad]]</f>
        <v>520000</v>
      </c>
      <c r="V4088" s="3">
        <f>Tabla1[[#This Row],[costo_antes_iva]]*Tabla1[[#This Row],[OS-Cantidad]]</f>
        <v>360000</v>
      </c>
      <c r="W4088" s="3">
        <f>Tabla1[[#This Row],[Valor total OS]]-Tabla1[[#This Row],[valor total op]]</f>
        <v>160000</v>
      </c>
    </row>
    <row r="4089" spans="1:23" x14ac:dyDescent="0.3">
      <c r="A4089">
        <v>5863</v>
      </c>
      <c r="B4089" t="s">
        <v>5364</v>
      </c>
      <c r="C4089" t="s">
        <v>20</v>
      </c>
      <c r="D4089" t="s">
        <v>194</v>
      </c>
      <c r="E4089">
        <v>146</v>
      </c>
      <c r="F4089">
        <v>61778411</v>
      </c>
      <c r="G4089" t="s">
        <v>5284</v>
      </c>
      <c r="H4089" s="6">
        <v>45694</v>
      </c>
      <c r="I4089" s="3">
        <v>5000</v>
      </c>
      <c r="J4089" t="s">
        <v>23</v>
      </c>
      <c r="K4089" t="s">
        <v>5365</v>
      </c>
      <c r="L4089">
        <v>44</v>
      </c>
      <c r="M4089" t="s">
        <v>437</v>
      </c>
      <c r="N4089" s="3">
        <v>4500</v>
      </c>
      <c r="O4089">
        <v>200</v>
      </c>
      <c r="P4089" t="s">
        <v>5266</v>
      </c>
      <c r="Q4089" t="s">
        <v>27</v>
      </c>
      <c r="R4089" t="s">
        <v>28</v>
      </c>
      <c r="S4089" s="3">
        <v>595877567</v>
      </c>
      <c r="T4089" s="3">
        <f>Tabla1[[#This Row],[OS-Valor Unitario]]-Tabla1[[#This Row],[costo_antes_iva]]</f>
        <v>-500</v>
      </c>
      <c r="U4089" s="3">
        <f>Tabla1[[#This Row],[OS-Valor Unitario]]*Tabla1[[#This Row],[OS-Cantidad]]</f>
        <v>900000</v>
      </c>
      <c r="V4089" s="3">
        <f>Tabla1[[#This Row],[costo_antes_iva]]*Tabla1[[#This Row],[OS-Cantidad]]</f>
        <v>1000000</v>
      </c>
      <c r="W4089" s="3">
        <f>Tabla1[[#This Row],[Valor total OS]]-Tabla1[[#This Row],[valor total op]]</f>
        <v>-100000</v>
      </c>
    </row>
    <row r="4090" spans="1:23" x14ac:dyDescent="0.3">
      <c r="A4090">
        <v>5863</v>
      </c>
      <c r="B4090" t="s">
        <v>5364</v>
      </c>
      <c r="C4090" t="s">
        <v>78</v>
      </c>
      <c r="D4090" t="s">
        <v>194</v>
      </c>
      <c r="E4090">
        <v>855</v>
      </c>
      <c r="F4090">
        <v>61778425</v>
      </c>
      <c r="G4090" t="s">
        <v>5284</v>
      </c>
      <c r="H4090" s="6">
        <v>45694</v>
      </c>
      <c r="I4090" s="3">
        <v>4500</v>
      </c>
      <c r="J4090" t="s">
        <v>23</v>
      </c>
      <c r="K4090" t="s">
        <v>5365</v>
      </c>
      <c r="L4090">
        <v>44</v>
      </c>
      <c r="M4090" t="s">
        <v>437</v>
      </c>
      <c r="N4090" s="3">
        <v>4500</v>
      </c>
      <c r="O4090">
        <v>200</v>
      </c>
      <c r="P4090" t="s">
        <v>5266</v>
      </c>
      <c r="Q4090" t="s">
        <v>27</v>
      </c>
      <c r="R4090" t="s">
        <v>61</v>
      </c>
      <c r="S4090" s="3">
        <v>595877567</v>
      </c>
      <c r="T4090" s="3">
        <f>Tabla1[[#This Row],[OS-Valor Unitario]]-Tabla1[[#This Row],[costo_antes_iva]]</f>
        <v>0</v>
      </c>
      <c r="U4090" s="3">
        <f>Tabla1[[#This Row],[OS-Valor Unitario]]*Tabla1[[#This Row],[OS-Cantidad]]</f>
        <v>900000</v>
      </c>
      <c r="V4090" s="3">
        <f>Tabla1[[#This Row],[costo_antes_iva]]*Tabla1[[#This Row],[OS-Cantidad]]</f>
        <v>900000</v>
      </c>
      <c r="W4090" s="3">
        <f>Tabla1[[#This Row],[Valor total OS]]-Tabla1[[#This Row],[valor total op]]</f>
        <v>0</v>
      </c>
    </row>
    <row r="4091" spans="1:23" x14ac:dyDescent="0.3">
      <c r="A4091">
        <v>5863</v>
      </c>
      <c r="B4091" t="s">
        <v>5364</v>
      </c>
      <c r="C4091" t="s">
        <v>78</v>
      </c>
      <c r="D4091" t="s">
        <v>194</v>
      </c>
      <c r="E4091">
        <v>855</v>
      </c>
      <c r="F4091">
        <v>61778425</v>
      </c>
      <c r="G4091" t="s">
        <v>5284</v>
      </c>
      <c r="H4091" s="6">
        <v>45694</v>
      </c>
      <c r="I4091" s="3">
        <v>1800</v>
      </c>
      <c r="J4091" t="s">
        <v>82</v>
      </c>
      <c r="K4091" t="s">
        <v>5365</v>
      </c>
      <c r="L4091">
        <v>44</v>
      </c>
      <c r="M4091" t="s">
        <v>232</v>
      </c>
      <c r="N4091" s="3">
        <v>2600</v>
      </c>
      <c r="O4091">
        <v>200</v>
      </c>
      <c r="P4091" t="s">
        <v>5266</v>
      </c>
      <c r="Q4091" t="s">
        <v>27</v>
      </c>
      <c r="R4091" t="s">
        <v>61</v>
      </c>
      <c r="S4091" s="3">
        <v>595877567</v>
      </c>
      <c r="T4091" s="3">
        <f>Tabla1[[#This Row],[OS-Valor Unitario]]-Tabla1[[#This Row],[costo_antes_iva]]</f>
        <v>800</v>
      </c>
      <c r="U4091" s="3">
        <f>Tabla1[[#This Row],[OS-Valor Unitario]]*Tabla1[[#This Row],[OS-Cantidad]]</f>
        <v>520000</v>
      </c>
      <c r="V4091" s="3">
        <f>Tabla1[[#This Row],[costo_antes_iva]]*Tabla1[[#This Row],[OS-Cantidad]]</f>
        <v>360000</v>
      </c>
      <c r="W4091" s="3">
        <f>Tabla1[[#This Row],[Valor total OS]]-Tabla1[[#This Row],[valor total op]]</f>
        <v>160000</v>
      </c>
    </row>
    <row r="4092" spans="1:23" x14ac:dyDescent="0.3">
      <c r="A4092">
        <v>5863</v>
      </c>
      <c r="B4092" t="s">
        <v>5364</v>
      </c>
      <c r="C4092" t="s">
        <v>78</v>
      </c>
      <c r="D4092" t="s">
        <v>194</v>
      </c>
      <c r="E4092">
        <v>609</v>
      </c>
      <c r="F4092">
        <v>61778434</v>
      </c>
      <c r="G4092" t="s">
        <v>5284</v>
      </c>
      <c r="H4092" s="6">
        <v>45694</v>
      </c>
      <c r="I4092" s="3">
        <v>4500</v>
      </c>
      <c r="J4092" t="s">
        <v>23</v>
      </c>
      <c r="K4092" t="s">
        <v>5365</v>
      </c>
      <c r="L4092">
        <v>44</v>
      </c>
      <c r="M4092" t="s">
        <v>437</v>
      </c>
      <c r="N4092" s="3">
        <v>4500</v>
      </c>
      <c r="O4092">
        <v>200</v>
      </c>
      <c r="P4092" t="s">
        <v>5266</v>
      </c>
      <c r="Q4092" t="s">
        <v>27</v>
      </c>
      <c r="R4092" t="s">
        <v>61</v>
      </c>
      <c r="S4092" s="3">
        <v>595877567</v>
      </c>
      <c r="T4092" s="3">
        <f>Tabla1[[#This Row],[OS-Valor Unitario]]-Tabla1[[#This Row],[costo_antes_iva]]</f>
        <v>0</v>
      </c>
      <c r="U4092" s="3">
        <f>Tabla1[[#This Row],[OS-Valor Unitario]]*Tabla1[[#This Row],[OS-Cantidad]]</f>
        <v>900000</v>
      </c>
      <c r="V4092" s="3">
        <f>Tabla1[[#This Row],[costo_antes_iva]]*Tabla1[[#This Row],[OS-Cantidad]]</f>
        <v>900000</v>
      </c>
      <c r="W4092" s="3">
        <f>Tabla1[[#This Row],[Valor total OS]]-Tabla1[[#This Row],[valor total op]]</f>
        <v>0</v>
      </c>
    </row>
    <row r="4093" spans="1:23" x14ac:dyDescent="0.3">
      <c r="A4093">
        <v>5863</v>
      </c>
      <c r="B4093" t="s">
        <v>5364</v>
      </c>
      <c r="C4093" t="s">
        <v>78</v>
      </c>
      <c r="D4093" t="s">
        <v>194</v>
      </c>
      <c r="E4093">
        <v>2128</v>
      </c>
      <c r="F4093">
        <v>61778443</v>
      </c>
      <c r="G4093" t="s">
        <v>5284</v>
      </c>
      <c r="H4093" s="6">
        <v>45694</v>
      </c>
      <c r="I4093" s="3">
        <v>4500</v>
      </c>
      <c r="J4093" t="s">
        <v>23</v>
      </c>
      <c r="K4093" t="s">
        <v>5365</v>
      </c>
      <c r="L4093">
        <v>44</v>
      </c>
      <c r="M4093" t="s">
        <v>437</v>
      </c>
      <c r="N4093" s="3">
        <v>4500</v>
      </c>
      <c r="O4093">
        <v>200</v>
      </c>
      <c r="P4093" t="s">
        <v>5266</v>
      </c>
      <c r="Q4093" t="s">
        <v>27</v>
      </c>
      <c r="R4093" t="s">
        <v>61</v>
      </c>
      <c r="S4093" s="3">
        <v>595877567</v>
      </c>
      <c r="T4093" s="3">
        <f>Tabla1[[#This Row],[OS-Valor Unitario]]-Tabla1[[#This Row],[costo_antes_iva]]</f>
        <v>0</v>
      </c>
      <c r="U4093" s="3">
        <f>Tabla1[[#This Row],[OS-Valor Unitario]]*Tabla1[[#This Row],[OS-Cantidad]]</f>
        <v>900000</v>
      </c>
      <c r="V4093" s="3">
        <f>Tabla1[[#This Row],[costo_antes_iva]]*Tabla1[[#This Row],[OS-Cantidad]]</f>
        <v>900000</v>
      </c>
      <c r="W4093" s="3">
        <f>Tabla1[[#This Row],[Valor total OS]]-Tabla1[[#This Row],[valor total op]]</f>
        <v>0</v>
      </c>
    </row>
    <row r="4094" spans="1:23" x14ac:dyDescent="0.3">
      <c r="A4094">
        <v>5863</v>
      </c>
      <c r="B4094" t="s">
        <v>5364</v>
      </c>
      <c r="C4094" t="s">
        <v>78</v>
      </c>
      <c r="D4094" t="s">
        <v>194</v>
      </c>
      <c r="E4094">
        <v>2128</v>
      </c>
      <c r="F4094">
        <v>61778443</v>
      </c>
      <c r="G4094" t="s">
        <v>5284</v>
      </c>
      <c r="H4094" s="6">
        <v>45694</v>
      </c>
      <c r="I4094" s="3">
        <v>1800</v>
      </c>
      <c r="J4094" t="s">
        <v>82</v>
      </c>
      <c r="K4094" t="s">
        <v>5365</v>
      </c>
      <c r="L4094">
        <v>44</v>
      </c>
      <c r="M4094" t="s">
        <v>232</v>
      </c>
      <c r="N4094" s="3">
        <v>2600</v>
      </c>
      <c r="O4094">
        <v>200</v>
      </c>
      <c r="P4094" t="s">
        <v>5266</v>
      </c>
      <c r="Q4094" t="s">
        <v>27</v>
      </c>
      <c r="R4094" t="s">
        <v>61</v>
      </c>
      <c r="S4094" s="3">
        <v>595877567</v>
      </c>
      <c r="T4094" s="3">
        <f>Tabla1[[#This Row],[OS-Valor Unitario]]-Tabla1[[#This Row],[costo_antes_iva]]</f>
        <v>800</v>
      </c>
      <c r="U4094" s="3">
        <f>Tabla1[[#This Row],[OS-Valor Unitario]]*Tabla1[[#This Row],[OS-Cantidad]]</f>
        <v>520000</v>
      </c>
      <c r="V4094" s="3">
        <f>Tabla1[[#This Row],[costo_antes_iva]]*Tabla1[[#This Row],[OS-Cantidad]]</f>
        <v>360000</v>
      </c>
      <c r="W4094" s="3">
        <f>Tabla1[[#This Row],[Valor total OS]]-Tabla1[[#This Row],[valor total op]]</f>
        <v>160000</v>
      </c>
    </row>
    <row r="4095" spans="1:23" x14ac:dyDescent="0.3">
      <c r="A4095">
        <v>5863</v>
      </c>
      <c r="B4095" t="s">
        <v>5364</v>
      </c>
      <c r="C4095" t="s">
        <v>602</v>
      </c>
      <c r="D4095" t="s">
        <v>194</v>
      </c>
      <c r="E4095">
        <v>4</v>
      </c>
      <c r="F4095">
        <v>61743658</v>
      </c>
      <c r="G4095" t="s">
        <v>5284</v>
      </c>
      <c r="H4095" s="6">
        <v>45693</v>
      </c>
      <c r="I4095" s="3">
        <v>9000</v>
      </c>
      <c r="J4095" t="s">
        <v>23</v>
      </c>
      <c r="K4095" t="s">
        <v>5365</v>
      </c>
      <c r="L4095">
        <v>44</v>
      </c>
      <c r="M4095" t="s">
        <v>437</v>
      </c>
      <c r="N4095" s="3">
        <v>4500</v>
      </c>
      <c r="O4095">
        <v>200</v>
      </c>
      <c r="P4095" t="s">
        <v>5266</v>
      </c>
      <c r="Q4095" t="s">
        <v>27</v>
      </c>
      <c r="R4095" t="s">
        <v>38</v>
      </c>
      <c r="S4095" s="3">
        <v>595877567</v>
      </c>
      <c r="T4095" s="3">
        <f>Tabla1[[#This Row],[OS-Valor Unitario]]-Tabla1[[#This Row],[costo_antes_iva]]</f>
        <v>-4500</v>
      </c>
      <c r="U4095" s="3">
        <f>Tabla1[[#This Row],[OS-Valor Unitario]]*Tabla1[[#This Row],[OS-Cantidad]]</f>
        <v>900000</v>
      </c>
      <c r="V4095" s="3">
        <f>Tabla1[[#This Row],[costo_antes_iva]]*Tabla1[[#This Row],[OS-Cantidad]]</f>
        <v>1800000</v>
      </c>
      <c r="W4095" s="3">
        <f>Tabla1[[#This Row],[Valor total OS]]-Tabla1[[#This Row],[valor total op]]</f>
        <v>-900000</v>
      </c>
    </row>
    <row r="4096" spans="1:23" x14ac:dyDescent="0.3">
      <c r="A4096">
        <v>5863</v>
      </c>
      <c r="B4096" t="s">
        <v>5364</v>
      </c>
      <c r="C4096" t="s">
        <v>602</v>
      </c>
      <c r="D4096" t="s">
        <v>194</v>
      </c>
      <c r="E4096">
        <v>4</v>
      </c>
      <c r="F4096">
        <v>61743658</v>
      </c>
      <c r="G4096" t="s">
        <v>5284</v>
      </c>
      <c r="H4096" s="6">
        <v>45693</v>
      </c>
      <c r="I4096" s="3">
        <v>3400</v>
      </c>
      <c r="J4096" t="s">
        <v>82</v>
      </c>
      <c r="K4096" t="s">
        <v>5365</v>
      </c>
      <c r="L4096">
        <v>44</v>
      </c>
      <c r="M4096" t="s">
        <v>232</v>
      </c>
      <c r="N4096" s="3">
        <v>2600</v>
      </c>
      <c r="O4096">
        <v>200</v>
      </c>
      <c r="P4096" t="s">
        <v>5266</v>
      </c>
      <c r="Q4096" t="s">
        <v>27</v>
      </c>
      <c r="R4096" t="s">
        <v>38</v>
      </c>
      <c r="S4096" s="3">
        <v>595877567</v>
      </c>
      <c r="T4096" s="3">
        <f>Tabla1[[#This Row],[OS-Valor Unitario]]-Tabla1[[#This Row],[costo_antes_iva]]</f>
        <v>-800</v>
      </c>
      <c r="U4096" s="3">
        <f>Tabla1[[#This Row],[OS-Valor Unitario]]*Tabla1[[#This Row],[OS-Cantidad]]</f>
        <v>520000</v>
      </c>
      <c r="V4096" s="3">
        <f>Tabla1[[#This Row],[costo_antes_iva]]*Tabla1[[#This Row],[OS-Cantidad]]</f>
        <v>680000</v>
      </c>
      <c r="W4096" s="3">
        <f>Tabla1[[#This Row],[Valor total OS]]-Tabla1[[#This Row],[valor total op]]</f>
        <v>-160000</v>
      </c>
    </row>
    <row r="4097" spans="1:23" x14ac:dyDescent="0.3">
      <c r="A4097">
        <v>5863</v>
      </c>
      <c r="B4097" t="s">
        <v>5366</v>
      </c>
      <c r="C4097" t="s">
        <v>602</v>
      </c>
      <c r="D4097" t="s">
        <v>194</v>
      </c>
      <c r="E4097">
        <v>2</v>
      </c>
      <c r="F4097">
        <v>61761415</v>
      </c>
      <c r="G4097" t="s">
        <v>5284</v>
      </c>
      <c r="H4097" s="6">
        <v>45694</v>
      </c>
      <c r="I4097" s="3">
        <v>8500</v>
      </c>
      <c r="J4097" t="s">
        <v>23</v>
      </c>
      <c r="K4097" t="s">
        <v>5367</v>
      </c>
      <c r="L4097">
        <v>46</v>
      </c>
      <c r="M4097" t="s">
        <v>2915</v>
      </c>
      <c r="N4097" s="3">
        <v>4000</v>
      </c>
      <c r="O4097">
        <v>82</v>
      </c>
      <c r="P4097" t="s">
        <v>5266</v>
      </c>
      <c r="Q4097" t="s">
        <v>27</v>
      </c>
      <c r="R4097" t="s">
        <v>38</v>
      </c>
      <c r="S4097" s="3">
        <v>595877567</v>
      </c>
      <c r="T4097" s="3">
        <f>Tabla1[[#This Row],[OS-Valor Unitario]]-Tabla1[[#This Row],[costo_antes_iva]]</f>
        <v>-4500</v>
      </c>
      <c r="U4097" s="3">
        <f>Tabla1[[#This Row],[OS-Valor Unitario]]*Tabla1[[#This Row],[OS-Cantidad]]</f>
        <v>328000</v>
      </c>
      <c r="V4097" s="3">
        <f>Tabla1[[#This Row],[costo_antes_iva]]*Tabla1[[#This Row],[OS-Cantidad]]</f>
        <v>697000</v>
      </c>
      <c r="W4097" s="3">
        <f>Tabla1[[#This Row],[Valor total OS]]-Tabla1[[#This Row],[valor total op]]</f>
        <v>-369000</v>
      </c>
    </row>
    <row r="4098" spans="1:23" x14ac:dyDescent="0.3">
      <c r="A4098">
        <v>5863</v>
      </c>
      <c r="B4098" t="s">
        <v>5366</v>
      </c>
      <c r="C4098" t="s">
        <v>602</v>
      </c>
      <c r="D4098" t="s">
        <v>194</v>
      </c>
      <c r="E4098">
        <v>2</v>
      </c>
      <c r="F4098">
        <v>61761415</v>
      </c>
      <c r="G4098" t="s">
        <v>5284</v>
      </c>
      <c r="H4098" s="6">
        <v>45694</v>
      </c>
      <c r="I4098" s="3">
        <v>8500</v>
      </c>
      <c r="J4098" t="s">
        <v>23</v>
      </c>
      <c r="K4098" t="s">
        <v>5367</v>
      </c>
      <c r="L4098">
        <v>46</v>
      </c>
      <c r="M4098" t="s">
        <v>363</v>
      </c>
      <c r="N4098" s="3">
        <v>4000</v>
      </c>
      <c r="O4098">
        <v>1100</v>
      </c>
      <c r="P4098" t="s">
        <v>5266</v>
      </c>
      <c r="Q4098" t="s">
        <v>27</v>
      </c>
      <c r="R4098" t="s">
        <v>38</v>
      </c>
      <c r="S4098" s="3">
        <v>595877567</v>
      </c>
      <c r="T4098" s="3">
        <f>Tabla1[[#This Row],[OS-Valor Unitario]]-Tabla1[[#This Row],[costo_antes_iva]]</f>
        <v>-4500</v>
      </c>
      <c r="U4098" s="3">
        <f>Tabla1[[#This Row],[OS-Valor Unitario]]*Tabla1[[#This Row],[OS-Cantidad]]</f>
        <v>4400000</v>
      </c>
      <c r="V4098" s="3">
        <f>Tabla1[[#This Row],[costo_antes_iva]]*Tabla1[[#This Row],[OS-Cantidad]]</f>
        <v>9350000</v>
      </c>
      <c r="W4098" s="3">
        <f>Tabla1[[#This Row],[Valor total OS]]-Tabla1[[#This Row],[valor total op]]</f>
        <v>-4950000</v>
      </c>
    </row>
    <row r="4099" spans="1:23" x14ac:dyDescent="0.3">
      <c r="A4099">
        <v>5863</v>
      </c>
      <c r="B4099" t="s">
        <v>5366</v>
      </c>
      <c r="C4099" t="s">
        <v>602</v>
      </c>
      <c r="D4099" t="s">
        <v>194</v>
      </c>
      <c r="E4099">
        <v>2</v>
      </c>
      <c r="F4099">
        <v>61761415</v>
      </c>
      <c r="G4099" t="s">
        <v>5284</v>
      </c>
      <c r="H4099" s="6">
        <v>45694</v>
      </c>
      <c r="I4099" s="3">
        <v>8500</v>
      </c>
      <c r="J4099" t="s">
        <v>23</v>
      </c>
      <c r="K4099" t="s">
        <v>5367</v>
      </c>
      <c r="L4099">
        <v>46</v>
      </c>
      <c r="M4099" t="s">
        <v>471</v>
      </c>
      <c r="N4099" s="3">
        <v>200</v>
      </c>
      <c r="O4099">
        <v>463</v>
      </c>
      <c r="P4099" t="s">
        <v>5266</v>
      </c>
      <c r="Q4099" t="s">
        <v>27</v>
      </c>
      <c r="R4099" t="s">
        <v>38</v>
      </c>
      <c r="S4099" s="3">
        <v>595877567</v>
      </c>
      <c r="T4099" s="3">
        <f>Tabla1[[#This Row],[OS-Valor Unitario]]-Tabla1[[#This Row],[costo_antes_iva]]</f>
        <v>-8300</v>
      </c>
      <c r="U4099" s="3">
        <f>Tabla1[[#This Row],[OS-Valor Unitario]]*Tabla1[[#This Row],[OS-Cantidad]]</f>
        <v>92600</v>
      </c>
      <c r="V4099" s="3">
        <f>Tabla1[[#This Row],[costo_antes_iva]]*Tabla1[[#This Row],[OS-Cantidad]]</f>
        <v>3935500</v>
      </c>
      <c r="W4099" s="3">
        <f>Tabla1[[#This Row],[Valor total OS]]-Tabla1[[#This Row],[valor total op]]</f>
        <v>-3842900</v>
      </c>
    </row>
    <row r="4100" spans="1:23" x14ac:dyDescent="0.3">
      <c r="A4100">
        <v>5863</v>
      </c>
      <c r="B4100" t="s">
        <v>5366</v>
      </c>
      <c r="C4100" t="s">
        <v>602</v>
      </c>
      <c r="D4100" t="s">
        <v>194</v>
      </c>
      <c r="E4100">
        <v>2</v>
      </c>
      <c r="F4100">
        <v>61761415</v>
      </c>
      <c r="G4100" t="s">
        <v>5284</v>
      </c>
      <c r="H4100" s="6">
        <v>45694</v>
      </c>
      <c r="I4100" s="3">
        <v>8500</v>
      </c>
      <c r="J4100" t="s">
        <v>23</v>
      </c>
      <c r="K4100" t="s">
        <v>5367</v>
      </c>
      <c r="L4100">
        <v>46</v>
      </c>
      <c r="M4100" t="s">
        <v>5368</v>
      </c>
      <c r="N4100" s="3">
        <v>4000</v>
      </c>
      <c r="O4100">
        <v>1066</v>
      </c>
      <c r="P4100" t="s">
        <v>5266</v>
      </c>
      <c r="Q4100" t="s">
        <v>27</v>
      </c>
      <c r="R4100" t="s">
        <v>38</v>
      </c>
      <c r="S4100" s="3">
        <v>595877567</v>
      </c>
      <c r="T4100" s="3">
        <f>Tabla1[[#This Row],[OS-Valor Unitario]]-Tabla1[[#This Row],[costo_antes_iva]]</f>
        <v>-4500</v>
      </c>
      <c r="U4100" s="3">
        <f>Tabla1[[#This Row],[OS-Valor Unitario]]*Tabla1[[#This Row],[OS-Cantidad]]</f>
        <v>4264000</v>
      </c>
      <c r="V4100" s="3">
        <f>Tabla1[[#This Row],[costo_antes_iva]]*Tabla1[[#This Row],[OS-Cantidad]]</f>
        <v>9061000</v>
      </c>
      <c r="W4100" s="3">
        <f>Tabla1[[#This Row],[Valor total OS]]-Tabla1[[#This Row],[valor total op]]</f>
        <v>-4797000</v>
      </c>
    </row>
    <row r="4101" spans="1:23" x14ac:dyDescent="0.3">
      <c r="A4101">
        <v>5863</v>
      </c>
      <c r="B4101" t="s">
        <v>5366</v>
      </c>
      <c r="C4101" t="s">
        <v>602</v>
      </c>
      <c r="D4101" t="s">
        <v>194</v>
      </c>
      <c r="E4101">
        <v>2</v>
      </c>
      <c r="F4101">
        <v>61761415</v>
      </c>
      <c r="G4101" t="s">
        <v>5284</v>
      </c>
      <c r="H4101" s="6">
        <v>45694</v>
      </c>
      <c r="I4101" s="3">
        <v>1800</v>
      </c>
      <c r="J4101" t="s">
        <v>82</v>
      </c>
      <c r="K4101" t="s">
        <v>5367</v>
      </c>
      <c r="L4101">
        <v>46</v>
      </c>
      <c r="M4101" t="s">
        <v>403</v>
      </c>
      <c r="N4101" s="3">
        <v>1850</v>
      </c>
      <c r="O4101">
        <v>1482</v>
      </c>
      <c r="P4101" t="s">
        <v>5266</v>
      </c>
      <c r="Q4101" t="s">
        <v>27</v>
      </c>
      <c r="R4101" t="s">
        <v>38</v>
      </c>
      <c r="S4101" s="3">
        <v>595877567</v>
      </c>
      <c r="T4101" s="3">
        <f>Tabla1[[#This Row],[OS-Valor Unitario]]-Tabla1[[#This Row],[costo_antes_iva]]</f>
        <v>50</v>
      </c>
      <c r="U4101" s="3">
        <f>Tabla1[[#This Row],[OS-Valor Unitario]]*Tabla1[[#This Row],[OS-Cantidad]]</f>
        <v>2741700</v>
      </c>
      <c r="V4101" s="3">
        <f>Tabla1[[#This Row],[costo_antes_iva]]*Tabla1[[#This Row],[OS-Cantidad]]</f>
        <v>2667600</v>
      </c>
      <c r="W4101" s="3">
        <f>Tabla1[[#This Row],[Valor total OS]]-Tabla1[[#This Row],[valor total op]]</f>
        <v>74100</v>
      </c>
    </row>
    <row r="4102" spans="1:23" x14ac:dyDescent="0.3">
      <c r="A4102">
        <v>5863</v>
      </c>
      <c r="B4102" t="s">
        <v>5366</v>
      </c>
      <c r="C4102" t="s">
        <v>602</v>
      </c>
      <c r="D4102" t="s">
        <v>194</v>
      </c>
      <c r="E4102">
        <v>2</v>
      </c>
      <c r="F4102">
        <v>61761415</v>
      </c>
      <c r="G4102" t="s">
        <v>5284</v>
      </c>
      <c r="H4102" s="6">
        <v>45694</v>
      </c>
      <c r="I4102" s="3">
        <v>1800</v>
      </c>
      <c r="J4102" t="s">
        <v>82</v>
      </c>
      <c r="K4102" t="s">
        <v>5367</v>
      </c>
      <c r="L4102">
        <v>46</v>
      </c>
      <c r="M4102" t="s">
        <v>232</v>
      </c>
      <c r="N4102" s="3">
        <v>1658.333333333333</v>
      </c>
      <c r="O4102">
        <v>466</v>
      </c>
      <c r="P4102" t="s">
        <v>5266</v>
      </c>
      <c r="Q4102" t="s">
        <v>27</v>
      </c>
      <c r="R4102" t="s">
        <v>38</v>
      </c>
      <c r="S4102" s="3">
        <v>595877567</v>
      </c>
      <c r="T4102" s="3">
        <f>Tabla1[[#This Row],[OS-Valor Unitario]]-Tabla1[[#This Row],[costo_antes_iva]]</f>
        <v>-141.66666666666697</v>
      </c>
      <c r="U4102" s="3">
        <f>Tabla1[[#This Row],[OS-Valor Unitario]]*Tabla1[[#This Row],[OS-Cantidad]]</f>
        <v>772783.33333333314</v>
      </c>
      <c r="V4102" s="3">
        <f>Tabla1[[#This Row],[costo_antes_iva]]*Tabla1[[#This Row],[OS-Cantidad]]</f>
        <v>838800</v>
      </c>
      <c r="W4102" s="3">
        <f>Tabla1[[#This Row],[Valor total OS]]-Tabla1[[#This Row],[valor total op]]</f>
        <v>-66016.666666666861</v>
      </c>
    </row>
    <row r="4103" spans="1:23" x14ac:dyDescent="0.3">
      <c r="A4103">
        <v>5863</v>
      </c>
      <c r="B4103" t="s">
        <v>5366</v>
      </c>
      <c r="C4103" t="s">
        <v>602</v>
      </c>
      <c r="D4103" t="s">
        <v>194</v>
      </c>
      <c r="E4103">
        <v>2</v>
      </c>
      <c r="F4103">
        <v>61761415</v>
      </c>
      <c r="G4103" t="s">
        <v>5284</v>
      </c>
      <c r="H4103" s="6">
        <v>45694</v>
      </c>
      <c r="I4103" s="3">
        <v>1800</v>
      </c>
      <c r="J4103" t="s">
        <v>82</v>
      </c>
      <c r="K4103" t="s">
        <v>5367</v>
      </c>
      <c r="L4103">
        <v>46</v>
      </c>
      <c r="M4103" t="s">
        <v>119</v>
      </c>
      <c r="N4103" s="3">
        <v>1650</v>
      </c>
      <c r="O4103">
        <v>409</v>
      </c>
      <c r="P4103" t="s">
        <v>5266</v>
      </c>
      <c r="Q4103" t="s">
        <v>27</v>
      </c>
      <c r="R4103" t="s">
        <v>38</v>
      </c>
      <c r="S4103" s="3">
        <v>595877567</v>
      </c>
      <c r="T4103" s="3">
        <f>Tabla1[[#This Row],[OS-Valor Unitario]]-Tabla1[[#This Row],[costo_antes_iva]]</f>
        <v>-150</v>
      </c>
      <c r="U4103" s="3">
        <f>Tabla1[[#This Row],[OS-Valor Unitario]]*Tabla1[[#This Row],[OS-Cantidad]]</f>
        <v>674850</v>
      </c>
      <c r="V4103" s="3">
        <f>Tabla1[[#This Row],[costo_antes_iva]]*Tabla1[[#This Row],[OS-Cantidad]]</f>
        <v>736200</v>
      </c>
      <c r="W4103" s="3">
        <f>Tabla1[[#This Row],[Valor total OS]]-Tabla1[[#This Row],[valor total op]]</f>
        <v>-61350</v>
      </c>
    </row>
    <row r="4104" spans="1:23" x14ac:dyDescent="0.3">
      <c r="A4104">
        <v>5863</v>
      </c>
      <c r="B4104" t="s">
        <v>5366</v>
      </c>
      <c r="C4104" t="s">
        <v>612</v>
      </c>
      <c r="D4104" t="s">
        <v>194</v>
      </c>
      <c r="E4104">
        <v>70</v>
      </c>
      <c r="F4104">
        <v>61761568</v>
      </c>
      <c r="G4104" t="s">
        <v>5284</v>
      </c>
      <c r="H4104" s="6">
        <v>45694</v>
      </c>
      <c r="I4104" s="3">
        <v>1800</v>
      </c>
      <c r="J4104" t="s">
        <v>82</v>
      </c>
      <c r="K4104" t="s">
        <v>5367</v>
      </c>
      <c r="L4104">
        <v>46</v>
      </c>
      <c r="M4104" t="s">
        <v>403</v>
      </c>
      <c r="N4104" s="3">
        <v>1850</v>
      </c>
      <c r="O4104">
        <v>1482</v>
      </c>
      <c r="P4104" t="s">
        <v>5266</v>
      </c>
      <c r="Q4104" t="s">
        <v>27</v>
      </c>
      <c r="R4104" t="s">
        <v>389</v>
      </c>
      <c r="S4104" s="3">
        <v>595877567</v>
      </c>
      <c r="T4104" s="3">
        <f>Tabla1[[#This Row],[OS-Valor Unitario]]-Tabla1[[#This Row],[costo_antes_iva]]</f>
        <v>50</v>
      </c>
      <c r="U4104" s="3">
        <f>Tabla1[[#This Row],[OS-Valor Unitario]]*Tabla1[[#This Row],[OS-Cantidad]]</f>
        <v>2741700</v>
      </c>
      <c r="V4104" s="3">
        <f>Tabla1[[#This Row],[costo_antes_iva]]*Tabla1[[#This Row],[OS-Cantidad]]</f>
        <v>2667600</v>
      </c>
      <c r="W4104" s="3">
        <f>Tabla1[[#This Row],[Valor total OS]]-Tabla1[[#This Row],[valor total op]]</f>
        <v>74100</v>
      </c>
    </row>
    <row r="4105" spans="1:23" x14ac:dyDescent="0.3">
      <c r="A4105">
        <v>5863</v>
      </c>
      <c r="B4105" t="s">
        <v>5366</v>
      </c>
      <c r="C4105" t="s">
        <v>612</v>
      </c>
      <c r="D4105" t="s">
        <v>194</v>
      </c>
      <c r="E4105">
        <v>70</v>
      </c>
      <c r="F4105">
        <v>61761568</v>
      </c>
      <c r="G4105" t="s">
        <v>5284</v>
      </c>
      <c r="H4105" s="6">
        <v>45694</v>
      </c>
      <c r="I4105" s="3">
        <v>1800</v>
      </c>
      <c r="J4105" t="s">
        <v>82</v>
      </c>
      <c r="K4105" t="s">
        <v>5367</v>
      </c>
      <c r="L4105">
        <v>46</v>
      </c>
      <c r="M4105" t="s">
        <v>232</v>
      </c>
      <c r="N4105" s="3">
        <v>1658.333333333333</v>
      </c>
      <c r="O4105">
        <v>466</v>
      </c>
      <c r="P4105" t="s">
        <v>5266</v>
      </c>
      <c r="Q4105" t="s">
        <v>27</v>
      </c>
      <c r="R4105" t="s">
        <v>389</v>
      </c>
      <c r="S4105" s="3">
        <v>595877567</v>
      </c>
      <c r="T4105" s="3">
        <f>Tabla1[[#This Row],[OS-Valor Unitario]]-Tabla1[[#This Row],[costo_antes_iva]]</f>
        <v>-141.66666666666697</v>
      </c>
      <c r="U4105" s="3">
        <f>Tabla1[[#This Row],[OS-Valor Unitario]]*Tabla1[[#This Row],[OS-Cantidad]]</f>
        <v>772783.33333333314</v>
      </c>
      <c r="V4105" s="3">
        <f>Tabla1[[#This Row],[costo_antes_iva]]*Tabla1[[#This Row],[OS-Cantidad]]</f>
        <v>838800</v>
      </c>
      <c r="W4105" s="3">
        <f>Tabla1[[#This Row],[Valor total OS]]-Tabla1[[#This Row],[valor total op]]</f>
        <v>-66016.666666666861</v>
      </c>
    </row>
    <row r="4106" spans="1:23" x14ac:dyDescent="0.3">
      <c r="A4106">
        <v>5863</v>
      </c>
      <c r="B4106" t="s">
        <v>5366</v>
      </c>
      <c r="C4106" t="s">
        <v>612</v>
      </c>
      <c r="D4106" t="s">
        <v>194</v>
      </c>
      <c r="E4106">
        <v>70</v>
      </c>
      <c r="F4106">
        <v>61761568</v>
      </c>
      <c r="G4106" t="s">
        <v>5284</v>
      </c>
      <c r="H4106" s="6">
        <v>45694</v>
      </c>
      <c r="I4106" s="3">
        <v>1800</v>
      </c>
      <c r="J4106" t="s">
        <v>82</v>
      </c>
      <c r="K4106" t="s">
        <v>5367</v>
      </c>
      <c r="L4106">
        <v>46</v>
      </c>
      <c r="M4106" t="s">
        <v>119</v>
      </c>
      <c r="N4106" s="3">
        <v>1650</v>
      </c>
      <c r="O4106">
        <v>409</v>
      </c>
      <c r="P4106" t="s">
        <v>5266</v>
      </c>
      <c r="Q4106" t="s">
        <v>27</v>
      </c>
      <c r="R4106" t="s">
        <v>389</v>
      </c>
      <c r="S4106" s="3">
        <v>595877567</v>
      </c>
      <c r="T4106" s="3">
        <f>Tabla1[[#This Row],[OS-Valor Unitario]]-Tabla1[[#This Row],[costo_antes_iva]]</f>
        <v>-150</v>
      </c>
      <c r="U4106" s="3">
        <f>Tabla1[[#This Row],[OS-Valor Unitario]]*Tabla1[[#This Row],[OS-Cantidad]]</f>
        <v>674850</v>
      </c>
      <c r="V4106" s="3">
        <f>Tabla1[[#This Row],[costo_antes_iva]]*Tabla1[[#This Row],[OS-Cantidad]]</f>
        <v>736200</v>
      </c>
      <c r="W4106" s="3">
        <f>Tabla1[[#This Row],[Valor total OS]]-Tabla1[[#This Row],[valor total op]]</f>
        <v>-61350</v>
      </c>
    </row>
    <row r="4107" spans="1:23" x14ac:dyDescent="0.3">
      <c r="A4107">
        <v>5863</v>
      </c>
      <c r="B4107" t="s">
        <v>5366</v>
      </c>
      <c r="C4107" t="s">
        <v>216</v>
      </c>
      <c r="D4107" t="s">
        <v>194</v>
      </c>
      <c r="E4107">
        <v>2</v>
      </c>
      <c r="F4107">
        <v>61762113</v>
      </c>
      <c r="G4107" t="s">
        <v>5284</v>
      </c>
      <c r="H4107" s="6">
        <v>45694</v>
      </c>
      <c r="I4107" s="3">
        <v>11000</v>
      </c>
      <c r="J4107" t="s">
        <v>23</v>
      </c>
      <c r="K4107" t="s">
        <v>5367</v>
      </c>
      <c r="L4107">
        <v>46</v>
      </c>
      <c r="M4107" t="s">
        <v>2915</v>
      </c>
      <c r="N4107" s="3">
        <v>4000</v>
      </c>
      <c r="O4107">
        <v>82</v>
      </c>
      <c r="P4107" t="s">
        <v>5266</v>
      </c>
      <c r="Q4107" t="s">
        <v>27</v>
      </c>
      <c r="R4107" t="s">
        <v>28</v>
      </c>
      <c r="S4107" s="3">
        <v>595877567</v>
      </c>
      <c r="T4107" s="3">
        <f>Tabla1[[#This Row],[OS-Valor Unitario]]-Tabla1[[#This Row],[costo_antes_iva]]</f>
        <v>-7000</v>
      </c>
      <c r="U4107" s="3">
        <f>Tabla1[[#This Row],[OS-Valor Unitario]]*Tabla1[[#This Row],[OS-Cantidad]]</f>
        <v>328000</v>
      </c>
      <c r="V4107" s="3">
        <f>Tabla1[[#This Row],[costo_antes_iva]]*Tabla1[[#This Row],[OS-Cantidad]]</f>
        <v>902000</v>
      </c>
      <c r="W4107" s="3">
        <f>Tabla1[[#This Row],[Valor total OS]]-Tabla1[[#This Row],[valor total op]]</f>
        <v>-574000</v>
      </c>
    </row>
    <row r="4108" spans="1:23" x14ac:dyDescent="0.3">
      <c r="A4108">
        <v>5863</v>
      </c>
      <c r="B4108" t="s">
        <v>5366</v>
      </c>
      <c r="C4108" t="s">
        <v>216</v>
      </c>
      <c r="D4108" t="s">
        <v>194</v>
      </c>
      <c r="E4108">
        <v>2</v>
      </c>
      <c r="F4108">
        <v>61762113</v>
      </c>
      <c r="G4108" t="s">
        <v>5284</v>
      </c>
      <c r="H4108" s="6">
        <v>45694</v>
      </c>
      <c r="I4108" s="3">
        <v>11000</v>
      </c>
      <c r="J4108" t="s">
        <v>23</v>
      </c>
      <c r="K4108" t="s">
        <v>5367</v>
      </c>
      <c r="L4108">
        <v>46</v>
      </c>
      <c r="M4108" t="s">
        <v>363</v>
      </c>
      <c r="N4108" s="3">
        <v>4000</v>
      </c>
      <c r="O4108">
        <v>1100</v>
      </c>
      <c r="P4108" t="s">
        <v>5266</v>
      </c>
      <c r="Q4108" t="s">
        <v>27</v>
      </c>
      <c r="R4108" t="s">
        <v>28</v>
      </c>
      <c r="S4108" s="3">
        <v>595877567</v>
      </c>
      <c r="T4108" s="3">
        <f>Tabla1[[#This Row],[OS-Valor Unitario]]-Tabla1[[#This Row],[costo_antes_iva]]</f>
        <v>-7000</v>
      </c>
      <c r="U4108" s="3">
        <f>Tabla1[[#This Row],[OS-Valor Unitario]]*Tabla1[[#This Row],[OS-Cantidad]]</f>
        <v>4400000</v>
      </c>
      <c r="V4108" s="3">
        <f>Tabla1[[#This Row],[costo_antes_iva]]*Tabla1[[#This Row],[OS-Cantidad]]</f>
        <v>12100000</v>
      </c>
      <c r="W4108" s="3">
        <f>Tabla1[[#This Row],[Valor total OS]]-Tabla1[[#This Row],[valor total op]]</f>
        <v>-7700000</v>
      </c>
    </row>
    <row r="4109" spans="1:23" x14ac:dyDescent="0.3">
      <c r="A4109">
        <v>5863</v>
      </c>
      <c r="B4109" t="s">
        <v>5366</v>
      </c>
      <c r="C4109" t="s">
        <v>216</v>
      </c>
      <c r="D4109" t="s">
        <v>194</v>
      </c>
      <c r="E4109">
        <v>2</v>
      </c>
      <c r="F4109">
        <v>61762113</v>
      </c>
      <c r="G4109" t="s">
        <v>5284</v>
      </c>
      <c r="H4109" s="6">
        <v>45694</v>
      </c>
      <c r="I4109" s="3">
        <v>11000</v>
      </c>
      <c r="J4109" t="s">
        <v>23</v>
      </c>
      <c r="K4109" t="s">
        <v>5367</v>
      </c>
      <c r="L4109">
        <v>46</v>
      </c>
      <c r="M4109" t="s">
        <v>471</v>
      </c>
      <c r="N4109" s="3">
        <v>200</v>
      </c>
      <c r="O4109">
        <v>463</v>
      </c>
      <c r="P4109" t="s">
        <v>5266</v>
      </c>
      <c r="Q4109" t="s">
        <v>27</v>
      </c>
      <c r="R4109" t="s">
        <v>28</v>
      </c>
      <c r="S4109" s="3">
        <v>595877567</v>
      </c>
      <c r="T4109" s="3">
        <f>Tabla1[[#This Row],[OS-Valor Unitario]]-Tabla1[[#This Row],[costo_antes_iva]]</f>
        <v>-10800</v>
      </c>
      <c r="U4109" s="3">
        <f>Tabla1[[#This Row],[OS-Valor Unitario]]*Tabla1[[#This Row],[OS-Cantidad]]</f>
        <v>92600</v>
      </c>
      <c r="V4109" s="3">
        <f>Tabla1[[#This Row],[costo_antes_iva]]*Tabla1[[#This Row],[OS-Cantidad]]</f>
        <v>5093000</v>
      </c>
      <c r="W4109" s="3">
        <f>Tabla1[[#This Row],[Valor total OS]]-Tabla1[[#This Row],[valor total op]]</f>
        <v>-5000400</v>
      </c>
    </row>
    <row r="4110" spans="1:23" x14ac:dyDescent="0.3">
      <c r="A4110">
        <v>5863</v>
      </c>
      <c r="B4110" t="s">
        <v>5366</v>
      </c>
      <c r="C4110" t="s">
        <v>216</v>
      </c>
      <c r="D4110" t="s">
        <v>194</v>
      </c>
      <c r="E4110">
        <v>2</v>
      </c>
      <c r="F4110">
        <v>61762113</v>
      </c>
      <c r="G4110" t="s">
        <v>5284</v>
      </c>
      <c r="H4110" s="6">
        <v>45694</v>
      </c>
      <c r="I4110" s="3">
        <v>11000</v>
      </c>
      <c r="J4110" t="s">
        <v>23</v>
      </c>
      <c r="K4110" t="s">
        <v>5367</v>
      </c>
      <c r="L4110">
        <v>46</v>
      </c>
      <c r="M4110" t="s">
        <v>5368</v>
      </c>
      <c r="N4110" s="3">
        <v>4000</v>
      </c>
      <c r="O4110">
        <v>1066</v>
      </c>
      <c r="P4110" t="s">
        <v>5266</v>
      </c>
      <c r="Q4110" t="s">
        <v>27</v>
      </c>
      <c r="R4110" t="s">
        <v>28</v>
      </c>
      <c r="S4110" s="3">
        <v>595877567</v>
      </c>
      <c r="T4110" s="3">
        <f>Tabla1[[#This Row],[OS-Valor Unitario]]-Tabla1[[#This Row],[costo_antes_iva]]</f>
        <v>-7000</v>
      </c>
      <c r="U4110" s="3">
        <f>Tabla1[[#This Row],[OS-Valor Unitario]]*Tabla1[[#This Row],[OS-Cantidad]]</f>
        <v>4264000</v>
      </c>
      <c r="V4110" s="3">
        <f>Tabla1[[#This Row],[costo_antes_iva]]*Tabla1[[#This Row],[OS-Cantidad]]</f>
        <v>11726000</v>
      </c>
      <c r="W4110" s="3">
        <f>Tabla1[[#This Row],[Valor total OS]]-Tabla1[[#This Row],[valor total op]]</f>
        <v>-7462000</v>
      </c>
    </row>
    <row r="4111" spans="1:23" x14ac:dyDescent="0.3">
      <c r="A4111">
        <v>5863</v>
      </c>
      <c r="B4111" t="s">
        <v>5366</v>
      </c>
      <c r="C4111" t="s">
        <v>153</v>
      </c>
      <c r="D4111" t="s">
        <v>194</v>
      </c>
      <c r="E4111">
        <v>390</v>
      </c>
      <c r="F4111">
        <v>61775705</v>
      </c>
      <c r="G4111" t="s">
        <v>5284</v>
      </c>
      <c r="H4111" s="6">
        <v>45694</v>
      </c>
      <c r="I4111" s="3">
        <v>11500</v>
      </c>
      <c r="J4111" t="s">
        <v>23</v>
      </c>
      <c r="K4111" t="s">
        <v>5367</v>
      </c>
      <c r="L4111">
        <v>46</v>
      </c>
      <c r="M4111" t="s">
        <v>2915</v>
      </c>
      <c r="N4111" s="3">
        <v>4000</v>
      </c>
      <c r="O4111">
        <v>82</v>
      </c>
      <c r="P4111" t="s">
        <v>5266</v>
      </c>
      <c r="Q4111" t="s">
        <v>27</v>
      </c>
      <c r="R4111" t="s">
        <v>72</v>
      </c>
      <c r="S4111" s="3">
        <v>595877567</v>
      </c>
      <c r="T4111" s="3">
        <f>Tabla1[[#This Row],[OS-Valor Unitario]]-Tabla1[[#This Row],[costo_antes_iva]]</f>
        <v>-7500</v>
      </c>
      <c r="U4111" s="3">
        <f>Tabla1[[#This Row],[OS-Valor Unitario]]*Tabla1[[#This Row],[OS-Cantidad]]</f>
        <v>328000</v>
      </c>
      <c r="V4111" s="3">
        <f>Tabla1[[#This Row],[costo_antes_iva]]*Tabla1[[#This Row],[OS-Cantidad]]</f>
        <v>943000</v>
      </c>
      <c r="W4111" s="3">
        <f>Tabla1[[#This Row],[Valor total OS]]-Tabla1[[#This Row],[valor total op]]</f>
        <v>-615000</v>
      </c>
    </row>
    <row r="4112" spans="1:23" x14ac:dyDescent="0.3">
      <c r="A4112">
        <v>5863</v>
      </c>
      <c r="B4112" t="s">
        <v>5366</v>
      </c>
      <c r="C4112" t="s">
        <v>153</v>
      </c>
      <c r="D4112" t="s">
        <v>194</v>
      </c>
      <c r="E4112">
        <v>390</v>
      </c>
      <c r="F4112">
        <v>61775705</v>
      </c>
      <c r="G4112" t="s">
        <v>5284</v>
      </c>
      <c r="H4112" s="6">
        <v>45694</v>
      </c>
      <c r="I4112" s="3">
        <v>11500</v>
      </c>
      <c r="J4112" t="s">
        <v>23</v>
      </c>
      <c r="K4112" t="s">
        <v>5367</v>
      </c>
      <c r="L4112">
        <v>46</v>
      </c>
      <c r="M4112" t="s">
        <v>363</v>
      </c>
      <c r="N4112" s="3">
        <v>4000</v>
      </c>
      <c r="O4112">
        <v>1100</v>
      </c>
      <c r="P4112" t="s">
        <v>5266</v>
      </c>
      <c r="Q4112" t="s">
        <v>27</v>
      </c>
      <c r="R4112" t="s">
        <v>72</v>
      </c>
      <c r="S4112" s="3">
        <v>595877567</v>
      </c>
      <c r="T4112" s="3">
        <f>Tabla1[[#This Row],[OS-Valor Unitario]]-Tabla1[[#This Row],[costo_antes_iva]]</f>
        <v>-7500</v>
      </c>
      <c r="U4112" s="3">
        <f>Tabla1[[#This Row],[OS-Valor Unitario]]*Tabla1[[#This Row],[OS-Cantidad]]</f>
        <v>4400000</v>
      </c>
      <c r="V4112" s="3">
        <f>Tabla1[[#This Row],[costo_antes_iva]]*Tabla1[[#This Row],[OS-Cantidad]]</f>
        <v>12650000</v>
      </c>
      <c r="W4112" s="3">
        <f>Tabla1[[#This Row],[Valor total OS]]-Tabla1[[#This Row],[valor total op]]</f>
        <v>-8250000</v>
      </c>
    </row>
    <row r="4113" spans="1:23" x14ac:dyDescent="0.3">
      <c r="A4113">
        <v>5863</v>
      </c>
      <c r="B4113" t="s">
        <v>5366</v>
      </c>
      <c r="C4113" t="s">
        <v>153</v>
      </c>
      <c r="D4113" t="s">
        <v>194</v>
      </c>
      <c r="E4113">
        <v>390</v>
      </c>
      <c r="F4113">
        <v>61775705</v>
      </c>
      <c r="G4113" t="s">
        <v>5284</v>
      </c>
      <c r="H4113" s="6">
        <v>45694</v>
      </c>
      <c r="I4113" s="3">
        <v>11500</v>
      </c>
      <c r="J4113" t="s">
        <v>23</v>
      </c>
      <c r="K4113" t="s">
        <v>5367</v>
      </c>
      <c r="L4113">
        <v>46</v>
      </c>
      <c r="M4113" t="s">
        <v>471</v>
      </c>
      <c r="N4113" s="3">
        <v>200</v>
      </c>
      <c r="O4113">
        <v>463</v>
      </c>
      <c r="P4113" t="s">
        <v>5266</v>
      </c>
      <c r="Q4113" t="s">
        <v>27</v>
      </c>
      <c r="R4113" t="s">
        <v>72</v>
      </c>
      <c r="S4113" s="3">
        <v>595877567</v>
      </c>
      <c r="T4113" s="3">
        <f>Tabla1[[#This Row],[OS-Valor Unitario]]-Tabla1[[#This Row],[costo_antes_iva]]</f>
        <v>-11300</v>
      </c>
      <c r="U4113" s="3">
        <f>Tabla1[[#This Row],[OS-Valor Unitario]]*Tabla1[[#This Row],[OS-Cantidad]]</f>
        <v>92600</v>
      </c>
      <c r="V4113" s="3">
        <f>Tabla1[[#This Row],[costo_antes_iva]]*Tabla1[[#This Row],[OS-Cantidad]]</f>
        <v>5324500</v>
      </c>
      <c r="W4113" s="3">
        <f>Tabla1[[#This Row],[Valor total OS]]-Tabla1[[#This Row],[valor total op]]</f>
        <v>-5231900</v>
      </c>
    </row>
    <row r="4114" spans="1:23" x14ac:dyDescent="0.3">
      <c r="A4114">
        <v>5863</v>
      </c>
      <c r="B4114" t="s">
        <v>5366</v>
      </c>
      <c r="C4114" t="s">
        <v>153</v>
      </c>
      <c r="D4114" t="s">
        <v>194</v>
      </c>
      <c r="E4114">
        <v>390</v>
      </c>
      <c r="F4114">
        <v>61775705</v>
      </c>
      <c r="G4114" t="s">
        <v>5284</v>
      </c>
      <c r="H4114" s="6">
        <v>45694</v>
      </c>
      <c r="I4114" s="3">
        <v>11500</v>
      </c>
      <c r="J4114" t="s">
        <v>23</v>
      </c>
      <c r="K4114" t="s">
        <v>5367</v>
      </c>
      <c r="L4114">
        <v>46</v>
      </c>
      <c r="M4114" t="s">
        <v>5368</v>
      </c>
      <c r="N4114" s="3">
        <v>4000</v>
      </c>
      <c r="O4114">
        <v>1066</v>
      </c>
      <c r="P4114" t="s">
        <v>5266</v>
      </c>
      <c r="Q4114" t="s">
        <v>27</v>
      </c>
      <c r="R4114" t="s">
        <v>72</v>
      </c>
      <c r="S4114" s="3">
        <v>595877567</v>
      </c>
      <c r="T4114" s="3">
        <f>Tabla1[[#This Row],[OS-Valor Unitario]]-Tabla1[[#This Row],[costo_antes_iva]]</f>
        <v>-7500</v>
      </c>
      <c r="U4114" s="3">
        <f>Tabla1[[#This Row],[OS-Valor Unitario]]*Tabla1[[#This Row],[OS-Cantidad]]</f>
        <v>4264000</v>
      </c>
      <c r="V4114" s="3">
        <f>Tabla1[[#This Row],[costo_antes_iva]]*Tabla1[[#This Row],[OS-Cantidad]]</f>
        <v>12259000</v>
      </c>
      <c r="W4114" s="3">
        <f>Tabla1[[#This Row],[Valor total OS]]-Tabla1[[#This Row],[valor total op]]</f>
        <v>-7995000</v>
      </c>
    </row>
    <row r="4115" spans="1:23" x14ac:dyDescent="0.3">
      <c r="A4115">
        <v>5863</v>
      </c>
      <c r="B4115" t="s">
        <v>5366</v>
      </c>
      <c r="C4115" t="s">
        <v>153</v>
      </c>
      <c r="D4115" t="s">
        <v>194</v>
      </c>
      <c r="E4115">
        <v>390</v>
      </c>
      <c r="F4115">
        <v>61775705</v>
      </c>
      <c r="G4115" t="s">
        <v>5284</v>
      </c>
      <c r="H4115" s="6">
        <v>45694</v>
      </c>
      <c r="I4115" s="3">
        <v>1800</v>
      </c>
      <c r="J4115" t="s">
        <v>82</v>
      </c>
      <c r="K4115" t="s">
        <v>5367</v>
      </c>
      <c r="L4115">
        <v>46</v>
      </c>
      <c r="M4115" t="s">
        <v>403</v>
      </c>
      <c r="N4115" s="3">
        <v>1850</v>
      </c>
      <c r="O4115">
        <v>1482</v>
      </c>
      <c r="P4115" t="s">
        <v>5266</v>
      </c>
      <c r="Q4115" t="s">
        <v>27</v>
      </c>
      <c r="R4115" t="s">
        <v>72</v>
      </c>
      <c r="S4115" s="3">
        <v>595877567</v>
      </c>
      <c r="T4115" s="3">
        <f>Tabla1[[#This Row],[OS-Valor Unitario]]-Tabla1[[#This Row],[costo_antes_iva]]</f>
        <v>50</v>
      </c>
      <c r="U4115" s="3">
        <f>Tabla1[[#This Row],[OS-Valor Unitario]]*Tabla1[[#This Row],[OS-Cantidad]]</f>
        <v>2741700</v>
      </c>
      <c r="V4115" s="3">
        <f>Tabla1[[#This Row],[costo_antes_iva]]*Tabla1[[#This Row],[OS-Cantidad]]</f>
        <v>2667600</v>
      </c>
      <c r="W4115" s="3">
        <f>Tabla1[[#This Row],[Valor total OS]]-Tabla1[[#This Row],[valor total op]]</f>
        <v>74100</v>
      </c>
    </row>
    <row r="4116" spans="1:23" x14ac:dyDescent="0.3">
      <c r="A4116">
        <v>5863</v>
      </c>
      <c r="B4116" t="s">
        <v>5366</v>
      </c>
      <c r="C4116" t="s">
        <v>153</v>
      </c>
      <c r="D4116" t="s">
        <v>194</v>
      </c>
      <c r="E4116">
        <v>390</v>
      </c>
      <c r="F4116">
        <v>61775705</v>
      </c>
      <c r="G4116" t="s">
        <v>5284</v>
      </c>
      <c r="H4116" s="6">
        <v>45694</v>
      </c>
      <c r="I4116" s="3">
        <v>1800</v>
      </c>
      <c r="J4116" t="s">
        <v>82</v>
      </c>
      <c r="K4116" t="s">
        <v>5367</v>
      </c>
      <c r="L4116">
        <v>46</v>
      </c>
      <c r="M4116" t="s">
        <v>232</v>
      </c>
      <c r="N4116" s="3">
        <v>1658.333333333333</v>
      </c>
      <c r="O4116">
        <v>466</v>
      </c>
      <c r="P4116" t="s">
        <v>5266</v>
      </c>
      <c r="Q4116" t="s">
        <v>27</v>
      </c>
      <c r="R4116" t="s">
        <v>72</v>
      </c>
      <c r="S4116" s="3">
        <v>595877567</v>
      </c>
      <c r="T4116" s="3">
        <f>Tabla1[[#This Row],[OS-Valor Unitario]]-Tabla1[[#This Row],[costo_antes_iva]]</f>
        <v>-141.66666666666697</v>
      </c>
      <c r="U4116" s="3">
        <f>Tabla1[[#This Row],[OS-Valor Unitario]]*Tabla1[[#This Row],[OS-Cantidad]]</f>
        <v>772783.33333333314</v>
      </c>
      <c r="V4116" s="3">
        <f>Tabla1[[#This Row],[costo_antes_iva]]*Tabla1[[#This Row],[OS-Cantidad]]</f>
        <v>838800</v>
      </c>
      <c r="W4116" s="3">
        <f>Tabla1[[#This Row],[Valor total OS]]-Tabla1[[#This Row],[valor total op]]</f>
        <v>-66016.666666666861</v>
      </c>
    </row>
    <row r="4117" spans="1:23" x14ac:dyDescent="0.3">
      <c r="A4117">
        <v>5863</v>
      </c>
      <c r="B4117" t="s">
        <v>5366</v>
      </c>
      <c r="C4117" t="s">
        <v>153</v>
      </c>
      <c r="D4117" t="s">
        <v>194</v>
      </c>
      <c r="E4117">
        <v>390</v>
      </c>
      <c r="F4117">
        <v>61775705</v>
      </c>
      <c r="G4117" t="s">
        <v>5284</v>
      </c>
      <c r="H4117" s="6">
        <v>45694</v>
      </c>
      <c r="I4117" s="3">
        <v>1800</v>
      </c>
      <c r="J4117" t="s">
        <v>82</v>
      </c>
      <c r="K4117" t="s">
        <v>5367</v>
      </c>
      <c r="L4117">
        <v>46</v>
      </c>
      <c r="M4117" t="s">
        <v>119</v>
      </c>
      <c r="N4117" s="3">
        <v>1650</v>
      </c>
      <c r="O4117">
        <v>409</v>
      </c>
      <c r="P4117" t="s">
        <v>5266</v>
      </c>
      <c r="Q4117" t="s">
        <v>27</v>
      </c>
      <c r="R4117" t="s">
        <v>72</v>
      </c>
      <c r="S4117" s="3">
        <v>595877567</v>
      </c>
      <c r="T4117" s="3">
        <f>Tabla1[[#This Row],[OS-Valor Unitario]]-Tabla1[[#This Row],[costo_antes_iva]]</f>
        <v>-150</v>
      </c>
      <c r="U4117" s="3">
        <f>Tabla1[[#This Row],[OS-Valor Unitario]]*Tabla1[[#This Row],[OS-Cantidad]]</f>
        <v>674850</v>
      </c>
      <c r="V4117" s="3">
        <f>Tabla1[[#This Row],[costo_antes_iva]]*Tabla1[[#This Row],[OS-Cantidad]]</f>
        <v>736200</v>
      </c>
      <c r="W4117" s="3">
        <f>Tabla1[[#This Row],[Valor total OS]]-Tabla1[[#This Row],[valor total op]]</f>
        <v>-61350</v>
      </c>
    </row>
    <row r="4118" spans="1:23" x14ac:dyDescent="0.3">
      <c r="A4118">
        <v>5863</v>
      </c>
      <c r="B4118" t="s">
        <v>5366</v>
      </c>
      <c r="C4118" t="s">
        <v>66</v>
      </c>
      <c r="D4118" t="s">
        <v>194</v>
      </c>
      <c r="E4118">
        <v>390</v>
      </c>
      <c r="F4118">
        <v>61778182</v>
      </c>
      <c r="G4118" t="s">
        <v>5284</v>
      </c>
      <c r="H4118" s="6">
        <v>45694</v>
      </c>
      <c r="I4118" s="3">
        <v>11500</v>
      </c>
      <c r="J4118" t="s">
        <v>23</v>
      </c>
      <c r="K4118" t="s">
        <v>5367</v>
      </c>
      <c r="L4118">
        <v>46</v>
      </c>
      <c r="M4118" t="s">
        <v>2915</v>
      </c>
      <c r="N4118" s="3">
        <v>4000</v>
      </c>
      <c r="O4118">
        <v>82</v>
      </c>
      <c r="P4118" t="s">
        <v>5266</v>
      </c>
      <c r="Q4118" t="s">
        <v>27</v>
      </c>
      <c r="R4118" t="s">
        <v>72</v>
      </c>
      <c r="S4118" s="3">
        <v>595877567</v>
      </c>
      <c r="T4118" s="3">
        <f>Tabla1[[#This Row],[OS-Valor Unitario]]-Tabla1[[#This Row],[costo_antes_iva]]</f>
        <v>-7500</v>
      </c>
      <c r="U4118" s="3">
        <f>Tabla1[[#This Row],[OS-Valor Unitario]]*Tabla1[[#This Row],[OS-Cantidad]]</f>
        <v>328000</v>
      </c>
      <c r="V4118" s="3">
        <f>Tabla1[[#This Row],[costo_antes_iva]]*Tabla1[[#This Row],[OS-Cantidad]]</f>
        <v>943000</v>
      </c>
      <c r="W4118" s="3">
        <f>Tabla1[[#This Row],[Valor total OS]]-Tabla1[[#This Row],[valor total op]]</f>
        <v>-615000</v>
      </c>
    </row>
    <row r="4119" spans="1:23" x14ac:dyDescent="0.3">
      <c r="A4119">
        <v>5863</v>
      </c>
      <c r="B4119" t="s">
        <v>5366</v>
      </c>
      <c r="C4119" t="s">
        <v>66</v>
      </c>
      <c r="D4119" t="s">
        <v>194</v>
      </c>
      <c r="E4119">
        <v>390</v>
      </c>
      <c r="F4119">
        <v>61778182</v>
      </c>
      <c r="G4119" t="s">
        <v>5284</v>
      </c>
      <c r="H4119" s="6">
        <v>45694</v>
      </c>
      <c r="I4119" s="3">
        <v>11500</v>
      </c>
      <c r="J4119" t="s">
        <v>23</v>
      </c>
      <c r="K4119" t="s">
        <v>5367</v>
      </c>
      <c r="L4119">
        <v>46</v>
      </c>
      <c r="M4119" t="s">
        <v>363</v>
      </c>
      <c r="N4119" s="3">
        <v>4000</v>
      </c>
      <c r="O4119">
        <v>1100</v>
      </c>
      <c r="P4119" t="s">
        <v>5266</v>
      </c>
      <c r="Q4119" t="s">
        <v>27</v>
      </c>
      <c r="R4119" t="s">
        <v>72</v>
      </c>
      <c r="S4119" s="3">
        <v>595877567</v>
      </c>
      <c r="T4119" s="3">
        <f>Tabla1[[#This Row],[OS-Valor Unitario]]-Tabla1[[#This Row],[costo_antes_iva]]</f>
        <v>-7500</v>
      </c>
      <c r="U4119" s="3">
        <f>Tabla1[[#This Row],[OS-Valor Unitario]]*Tabla1[[#This Row],[OS-Cantidad]]</f>
        <v>4400000</v>
      </c>
      <c r="V4119" s="3">
        <f>Tabla1[[#This Row],[costo_antes_iva]]*Tabla1[[#This Row],[OS-Cantidad]]</f>
        <v>12650000</v>
      </c>
      <c r="W4119" s="3">
        <f>Tabla1[[#This Row],[Valor total OS]]-Tabla1[[#This Row],[valor total op]]</f>
        <v>-8250000</v>
      </c>
    </row>
    <row r="4120" spans="1:23" x14ac:dyDescent="0.3">
      <c r="A4120">
        <v>5863</v>
      </c>
      <c r="B4120" t="s">
        <v>5366</v>
      </c>
      <c r="C4120" t="s">
        <v>66</v>
      </c>
      <c r="D4120" t="s">
        <v>194</v>
      </c>
      <c r="E4120">
        <v>390</v>
      </c>
      <c r="F4120">
        <v>61778182</v>
      </c>
      <c r="G4120" t="s">
        <v>5284</v>
      </c>
      <c r="H4120" s="6">
        <v>45694</v>
      </c>
      <c r="I4120" s="3">
        <v>11500</v>
      </c>
      <c r="J4120" t="s">
        <v>23</v>
      </c>
      <c r="K4120" t="s">
        <v>5367</v>
      </c>
      <c r="L4120">
        <v>46</v>
      </c>
      <c r="M4120" t="s">
        <v>471</v>
      </c>
      <c r="N4120" s="3">
        <v>200</v>
      </c>
      <c r="O4120">
        <v>463</v>
      </c>
      <c r="P4120" t="s">
        <v>5266</v>
      </c>
      <c r="Q4120" t="s">
        <v>27</v>
      </c>
      <c r="R4120" t="s">
        <v>72</v>
      </c>
      <c r="S4120" s="3">
        <v>595877567</v>
      </c>
      <c r="T4120" s="3">
        <f>Tabla1[[#This Row],[OS-Valor Unitario]]-Tabla1[[#This Row],[costo_antes_iva]]</f>
        <v>-11300</v>
      </c>
      <c r="U4120" s="3">
        <f>Tabla1[[#This Row],[OS-Valor Unitario]]*Tabla1[[#This Row],[OS-Cantidad]]</f>
        <v>92600</v>
      </c>
      <c r="V4120" s="3">
        <f>Tabla1[[#This Row],[costo_antes_iva]]*Tabla1[[#This Row],[OS-Cantidad]]</f>
        <v>5324500</v>
      </c>
      <c r="W4120" s="3">
        <f>Tabla1[[#This Row],[Valor total OS]]-Tabla1[[#This Row],[valor total op]]</f>
        <v>-5231900</v>
      </c>
    </row>
    <row r="4121" spans="1:23" x14ac:dyDescent="0.3">
      <c r="A4121">
        <v>5863</v>
      </c>
      <c r="B4121" t="s">
        <v>5366</v>
      </c>
      <c r="C4121" t="s">
        <v>66</v>
      </c>
      <c r="D4121" t="s">
        <v>194</v>
      </c>
      <c r="E4121">
        <v>390</v>
      </c>
      <c r="F4121">
        <v>61778182</v>
      </c>
      <c r="G4121" t="s">
        <v>5284</v>
      </c>
      <c r="H4121" s="6">
        <v>45694</v>
      </c>
      <c r="I4121" s="3">
        <v>11500</v>
      </c>
      <c r="J4121" t="s">
        <v>23</v>
      </c>
      <c r="K4121" t="s">
        <v>5367</v>
      </c>
      <c r="L4121">
        <v>46</v>
      </c>
      <c r="M4121" t="s">
        <v>5368</v>
      </c>
      <c r="N4121" s="3">
        <v>4000</v>
      </c>
      <c r="O4121">
        <v>1066</v>
      </c>
      <c r="P4121" t="s">
        <v>5266</v>
      </c>
      <c r="Q4121" t="s">
        <v>27</v>
      </c>
      <c r="R4121" t="s">
        <v>72</v>
      </c>
      <c r="S4121" s="3">
        <v>595877567</v>
      </c>
      <c r="T4121" s="3">
        <f>Tabla1[[#This Row],[OS-Valor Unitario]]-Tabla1[[#This Row],[costo_antes_iva]]</f>
        <v>-7500</v>
      </c>
      <c r="U4121" s="3">
        <f>Tabla1[[#This Row],[OS-Valor Unitario]]*Tabla1[[#This Row],[OS-Cantidad]]</f>
        <v>4264000</v>
      </c>
      <c r="V4121" s="3">
        <f>Tabla1[[#This Row],[costo_antes_iva]]*Tabla1[[#This Row],[OS-Cantidad]]</f>
        <v>12259000</v>
      </c>
      <c r="W4121" s="3">
        <f>Tabla1[[#This Row],[Valor total OS]]-Tabla1[[#This Row],[valor total op]]</f>
        <v>-7995000</v>
      </c>
    </row>
    <row r="4122" spans="1:23" x14ac:dyDescent="0.3">
      <c r="A4122">
        <v>5863</v>
      </c>
      <c r="B4122" t="s">
        <v>5366</v>
      </c>
      <c r="C4122" t="s">
        <v>66</v>
      </c>
      <c r="D4122" t="s">
        <v>194</v>
      </c>
      <c r="E4122">
        <v>390</v>
      </c>
      <c r="F4122">
        <v>61778182</v>
      </c>
      <c r="G4122" t="s">
        <v>5284</v>
      </c>
      <c r="H4122" s="6">
        <v>45694</v>
      </c>
      <c r="I4122" s="3">
        <v>1800</v>
      </c>
      <c r="J4122" t="s">
        <v>82</v>
      </c>
      <c r="K4122" t="s">
        <v>5367</v>
      </c>
      <c r="L4122">
        <v>46</v>
      </c>
      <c r="M4122" t="s">
        <v>403</v>
      </c>
      <c r="N4122" s="3">
        <v>1850</v>
      </c>
      <c r="O4122">
        <v>1482</v>
      </c>
      <c r="P4122" t="s">
        <v>5266</v>
      </c>
      <c r="Q4122" t="s">
        <v>27</v>
      </c>
      <c r="R4122" t="s">
        <v>72</v>
      </c>
      <c r="S4122" s="3">
        <v>595877567</v>
      </c>
      <c r="T4122" s="3">
        <f>Tabla1[[#This Row],[OS-Valor Unitario]]-Tabla1[[#This Row],[costo_antes_iva]]</f>
        <v>50</v>
      </c>
      <c r="U4122" s="3">
        <f>Tabla1[[#This Row],[OS-Valor Unitario]]*Tabla1[[#This Row],[OS-Cantidad]]</f>
        <v>2741700</v>
      </c>
      <c r="V4122" s="3">
        <f>Tabla1[[#This Row],[costo_antes_iva]]*Tabla1[[#This Row],[OS-Cantidad]]</f>
        <v>2667600</v>
      </c>
      <c r="W4122" s="3">
        <f>Tabla1[[#This Row],[Valor total OS]]-Tabla1[[#This Row],[valor total op]]</f>
        <v>74100</v>
      </c>
    </row>
    <row r="4123" spans="1:23" x14ac:dyDescent="0.3">
      <c r="A4123">
        <v>5863</v>
      </c>
      <c r="B4123" t="s">
        <v>5366</v>
      </c>
      <c r="C4123" t="s">
        <v>66</v>
      </c>
      <c r="D4123" t="s">
        <v>194</v>
      </c>
      <c r="E4123">
        <v>390</v>
      </c>
      <c r="F4123">
        <v>61778182</v>
      </c>
      <c r="G4123" t="s">
        <v>5284</v>
      </c>
      <c r="H4123" s="6">
        <v>45694</v>
      </c>
      <c r="I4123" s="3">
        <v>1800</v>
      </c>
      <c r="J4123" t="s">
        <v>82</v>
      </c>
      <c r="K4123" t="s">
        <v>5367</v>
      </c>
      <c r="L4123">
        <v>46</v>
      </c>
      <c r="M4123" t="s">
        <v>232</v>
      </c>
      <c r="N4123" s="3">
        <v>1658.333333333333</v>
      </c>
      <c r="O4123">
        <v>466</v>
      </c>
      <c r="P4123" t="s">
        <v>5266</v>
      </c>
      <c r="Q4123" t="s">
        <v>27</v>
      </c>
      <c r="R4123" t="s">
        <v>72</v>
      </c>
      <c r="S4123" s="3">
        <v>595877567</v>
      </c>
      <c r="T4123" s="3">
        <f>Tabla1[[#This Row],[OS-Valor Unitario]]-Tabla1[[#This Row],[costo_antes_iva]]</f>
        <v>-141.66666666666697</v>
      </c>
      <c r="U4123" s="3">
        <f>Tabla1[[#This Row],[OS-Valor Unitario]]*Tabla1[[#This Row],[OS-Cantidad]]</f>
        <v>772783.33333333314</v>
      </c>
      <c r="V4123" s="3">
        <f>Tabla1[[#This Row],[costo_antes_iva]]*Tabla1[[#This Row],[OS-Cantidad]]</f>
        <v>838800</v>
      </c>
      <c r="W4123" s="3">
        <f>Tabla1[[#This Row],[Valor total OS]]-Tabla1[[#This Row],[valor total op]]</f>
        <v>-66016.666666666861</v>
      </c>
    </row>
    <row r="4124" spans="1:23" x14ac:dyDescent="0.3">
      <c r="A4124">
        <v>5863</v>
      </c>
      <c r="B4124" t="s">
        <v>5366</v>
      </c>
      <c r="C4124" t="s">
        <v>66</v>
      </c>
      <c r="D4124" t="s">
        <v>194</v>
      </c>
      <c r="E4124">
        <v>390</v>
      </c>
      <c r="F4124">
        <v>61778182</v>
      </c>
      <c r="G4124" t="s">
        <v>5284</v>
      </c>
      <c r="H4124" s="6">
        <v>45694</v>
      </c>
      <c r="I4124" s="3">
        <v>1800</v>
      </c>
      <c r="J4124" t="s">
        <v>82</v>
      </c>
      <c r="K4124" t="s">
        <v>5367</v>
      </c>
      <c r="L4124">
        <v>46</v>
      </c>
      <c r="M4124" t="s">
        <v>119</v>
      </c>
      <c r="N4124" s="3">
        <v>1650</v>
      </c>
      <c r="O4124">
        <v>409</v>
      </c>
      <c r="P4124" t="s">
        <v>5266</v>
      </c>
      <c r="Q4124" t="s">
        <v>27</v>
      </c>
      <c r="R4124" t="s">
        <v>72</v>
      </c>
      <c r="S4124" s="3">
        <v>595877567</v>
      </c>
      <c r="T4124" s="3">
        <f>Tabla1[[#This Row],[OS-Valor Unitario]]-Tabla1[[#This Row],[costo_antes_iva]]</f>
        <v>-150</v>
      </c>
      <c r="U4124" s="3">
        <f>Tabla1[[#This Row],[OS-Valor Unitario]]*Tabla1[[#This Row],[OS-Cantidad]]</f>
        <v>674850</v>
      </c>
      <c r="V4124" s="3">
        <f>Tabla1[[#This Row],[costo_antes_iva]]*Tabla1[[#This Row],[OS-Cantidad]]</f>
        <v>736200</v>
      </c>
      <c r="W4124" s="3">
        <f>Tabla1[[#This Row],[Valor total OS]]-Tabla1[[#This Row],[valor total op]]</f>
        <v>-61350</v>
      </c>
    </row>
    <row r="4125" spans="1:23" x14ac:dyDescent="0.3">
      <c r="A4125">
        <v>5863</v>
      </c>
      <c r="B4125" t="s">
        <v>5366</v>
      </c>
      <c r="C4125" t="s">
        <v>66</v>
      </c>
      <c r="D4125" t="s">
        <v>194</v>
      </c>
      <c r="E4125">
        <v>9</v>
      </c>
      <c r="F4125">
        <v>61775562</v>
      </c>
      <c r="G4125" t="s">
        <v>5284</v>
      </c>
      <c r="H4125" s="6">
        <v>45694</v>
      </c>
      <c r="I4125" s="3">
        <v>11500</v>
      </c>
      <c r="J4125" t="s">
        <v>23</v>
      </c>
      <c r="K4125" t="s">
        <v>5367</v>
      </c>
      <c r="L4125">
        <v>46</v>
      </c>
      <c r="M4125" t="s">
        <v>2915</v>
      </c>
      <c r="N4125" s="3">
        <v>4000</v>
      </c>
      <c r="O4125">
        <v>82</v>
      </c>
      <c r="P4125" t="s">
        <v>5266</v>
      </c>
      <c r="Q4125" t="s">
        <v>27</v>
      </c>
      <c r="R4125" t="s">
        <v>72</v>
      </c>
      <c r="S4125" s="3">
        <v>595877567</v>
      </c>
      <c r="T4125" s="3">
        <f>Tabla1[[#This Row],[OS-Valor Unitario]]-Tabla1[[#This Row],[costo_antes_iva]]</f>
        <v>-7500</v>
      </c>
      <c r="U4125" s="3">
        <f>Tabla1[[#This Row],[OS-Valor Unitario]]*Tabla1[[#This Row],[OS-Cantidad]]</f>
        <v>328000</v>
      </c>
      <c r="V4125" s="3">
        <f>Tabla1[[#This Row],[costo_antes_iva]]*Tabla1[[#This Row],[OS-Cantidad]]</f>
        <v>943000</v>
      </c>
      <c r="W4125" s="3">
        <f>Tabla1[[#This Row],[Valor total OS]]-Tabla1[[#This Row],[valor total op]]</f>
        <v>-615000</v>
      </c>
    </row>
    <row r="4126" spans="1:23" x14ac:dyDescent="0.3">
      <c r="A4126">
        <v>5863</v>
      </c>
      <c r="B4126" t="s">
        <v>5366</v>
      </c>
      <c r="C4126" t="s">
        <v>66</v>
      </c>
      <c r="D4126" t="s">
        <v>194</v>
      </c>
      <c r="E4126">
        <v>9</v>
      </c>
      <c r="F4126">
        <v>61775562</v>
      </c>
      <c r="G4126" t="s">
        <v>5284</v>
      </c>
      <c r="H4126" s="6">
        <v>45694</v>
      </c>
      <c r="I4126" s="3">
        <v>11500</v>
      </c>
      <c r="J4126" t="s">
        <v>23</v>
      </c>
      <c r="K4126" t="s">
        <v>5367</v>
      </c>
      <c r="L4126">
        <v>46</v>
      </c>
      <c r="M4126" t="s">
        <v>363</v>
      </c>
      <c r="N4126" s="3">
        <v>4000</v>
      </c>
      <c r="O4126">
        <v>1100</v>
      </c>
      <c r="P4126" t="s">
        <v>5266</v>
      </c>
      <c r="Q4126" t="s">
        <v>27</v>
      </c>
      <c r="R4126" t="s">
        <v>72</v>
      </c>
      <c r="S4126" s="3">
        <v>595877567</v>
      </c>
      <c r="T4126" s="3">
        <f>Tabla1[[#This Row],[OS-Valor Unitario]]-Tabla1[[#This Row],[costo_antes_iva]]</f>
        <v>-7500</v>
      </c>
      <c r="U4126" s="3">
        <f>Tabla1[[#This Row],[OS-Valor Unitario]]*Tabla1[[#This Row],[OS-Cantidad]]</f>
        <v>4400000</v>
      </c>
      <c r="V4126" s="3">
        <f>Tabla1[[#This Row],[costo_antes_iva]]*Tabla1[[#This Row],[OS-Cantidad]]</f>
        <v>12650000</v>
      </c>
      <c r="W4126" s="3">
        <f>Tabla1[[#This Row],[Valor total OS]]-Tabla1[[#This Row],[valor total op]]</f>
        <v>-8250000</v>
      </c>
    </row>
    <row r="4127" spans="1:23" x14ac:dyDescent="0.3">
      <c r="A4127">
        <v>5863</v>
      </c>
      <c r="B4127" t="s">
        <v>5366</v>
      </c>
      <c r="C4127" t="s">
        <v>66</v>
      </c>
      <c r="D4127" t="s">
        <v>194</v>
      </c>
      <c r="E4127">
        <v>9</v>
      </c>
      <c r="F4127">
        <v>61775562</v>
      </c>
      <c r="G4127" t="s">
        <v>5284</v>
      </c>
      <c r="H4127" s="6">
        <v>45694</v>
      </c>
      <c r="I4127" s="3">
        <v>11500</v>
      </c>
      <c r="J4127" t="s">
        <v>23</v>
      </c>
      <c r="K4127" t="s">
        <v>5367</v>
      </c>
      <c r="L4127">
        <v>46</v>
      </c>
      <c r="M4127" t="s">
        <v>471</v>
      </c>
      <c r="N4127" s="3">
        <v>200</v>
      </c>
      <c r="O4127">
        <v>463</v>
      </c>
      <c r="P4127" t="s">
        <v>5266</v>
      </c>
      <c r="Q4127" t="s">
        <v>27</v>
      </c>
      <c r="R4127" t="s">
        <v>72</v>
      </c>
      <c r="S4127" s="3">
        <v>595877567</v>
      </c>
      <c r="T4127" s="3">
        <f>Tabla1[[#This Row],[OS-Valor Unitario]]-Tabla1[[#This Row],[costo_antes_iva]]</f>
        <v>-11300</v>
      </c>
      <c r="U4127" s="3">
        <f>Tabla1[[#This Row],[OS-Valor Unitario]]*Tabla1[[#This Row],[OS-Cantidad]]</f>
        <v>92600</v>
      </c>
      <c r="V4127" s="3">
        <f>Tabla1[[#This Row],[costo_antes_iva]]*Tabla1[[#This Row],[OS-Cantidad]]</f>
        <v>5324500</v>
      </c>
      <c r="W4127" s="3">
        <f>Tabla1[[#This Row],[Valor total OS]]-Tabla1[[#This Row],[valor total op]]</f>
        <v>-5231900</v>
      </c>
    </row>
    <row r="4128" spans="1:23" x14ac:dyDescent="0.3">
      <c r="A4128">
        <v>5863</v>
      </c>
      <c r="B4128" t="s">
        <v>5366</v>
      </c>
      <c r="C4128" t="s">
        <v>66</v>
      </c>
      <c r="D4128" t="s">
        <v>194</v>
      </c>
      <c r="E4128">
        <v>9</v>
      </c>
      <c r="F4128">
        <v>61775562</v>
      </c>
      <c r="G4128" t="s">
        <v>5284</v>
      </c>
      <c r="H4128" s="6">
        <v>45694</v>
      </c>
      <c r="I4128" s="3">
        <v>11500</v>
      </c>
      <c r="J4128" t="s">
        <v>23</v>
      </c>
      <c r="K4128" t="s">
        <v>5367</v>
      </c>
      <c r="L4128">
        <v>46</v>
      </c>
      <c r="M4128" t="s">
        <v>5368</v>
      </c>
      <c r="N4128" s="3">
        <v>4000</v>
      </c>
      <c r="O4128">
        <v>1066</v>
      </c>
      <c r="P4128" t="s">
        <v>5266</v>
      </c>
      <c r="Q4128" t="s">
        <v>27</v>
      </c>
      <c r="R4128" t="s">
        <v>72</v>
      </c>
      <c r="S4128" s="3">
        <v>595877567</v>
      </c>
      <c r="T4128" s="3">
        <f>Tabla1[[#This Row],[OS-Valor Unitario]]-Tabla1[[#This Row],[costo_antes_iva]]</f>
        <v>-7500</v>
      </c>
      <c r="U4128" s="3">
        <f>Tabla1[[#This Row],[OS-Valor Unitario]]*Tabla1[[#This Row],[OS-Cantidad]]</f>
        <v>4264000</v>
      </c>
      <c r="V4128" s="3">
        <f>Tabla1[[#This Row],[costo_antes_iva]]*Tabla1[[#This Row],[OS-Cantidad]]</f>
        <v>12259000</v>
      </c>
      <c r="W4128" s="3">
        <f>Tabla1[[#This Row],[Valor total OS]]-Tabla1[[#This Row],[valor total op]]</f>
        <v>-7995000</v>
      </c>
    </row>
    <row r="4129" spans="1:23" x14ac:dyDescent="0.3">
      <c r="A4129">
        <v>5863</v>
      </c>
      <c r="B4129" t="s">
        <v>5366</v>
      </c>
      <c r="C4129" t="s">
        <v>66</v>
      </c>
      <c r="D4129" t="s">
        <v>194</v>
      </c>
      <c r="E4129">
        <v>9</v>
      </c>
      <c r="F4129">
        <v>61775562</v>
      </c>
      <c r="G4129" t="s">
        <v>5284</v>
      </c>
      <c r="H4129" s="6">
        <v>45694</v>
      </c>
      <c r="I4129" s="3">
        <v>1800</v>
      </c>
      <c r="J4129" t="s">
        <v>82</v>
      </c>
      <c r="K4129" t="s">
        <v>5367</v>
      </c>
      <c r="L4129">
        <v>46</v>
      </c>
      <c r="M4129" t="s">
        <v>403</v>
      </c>
      <c r="N4129" s="3">
        <v>1850</v>
      </c>
      <c r="O4129">
        <v>1482</v>
      </c>
      <c r="P4129" t="s">
        <v>5266</v>
      </c>
      <c r="Q4129" t="s">
        <v>27</v>
      </c>
      <c r="R4129" t="s">
        <v>72</v>
      </c>
      <c r="S4129" s="3">
        <v>595877567</v>
      </c>
      <c r="T4129" s="3">
        <f>Tabla1[[#This Row],[OS-Valor Unitario]]-Tabla1[[#This Row],[costo_antes_iva]]</f>
        <v>50</v>
      </c>
      <c r="U4129" s="3">
        <f>Tabla1[[#This Row],[OS-Valor Unitario]]*Tabla1[[#This Row],[OS-Cantidad]]</f>
        <v>2741700</v>
      </c>
      <c r="V4129" s="3">
        <f>Tabla1[[#This Row],[costo_antes_iva]]*Tabla1[[#This Row],[OS-Cantidad]]</f>
        <v>2667600</v>
      </c>
      <c r="W4129" s="3">
        <f>Tabla1[[#This Row],[Valor total OS]]-Tabla1[[#This Row],[valor total op]]</f>
        <v>74100</v>
      </c>
    </row>
    <row r="4130" spans="1:23" x14ac:dyDescent="0.3">
      <c r="A4130">
        <v>5863</v>
      </c>
      <c r="B4130" t="s">
        <v>5366</v>
      </c>
      <c r="C4130" t="s">
        <v>66</v>
      </c>
      <c r="D4130" t="s">
        <v>194</v>
      </c>
      <c r="E4130">
        <v>9</v>
      </c>
      <c r="F4130">
        <v>61775562</v>
      </c>
      <c r="G4130" t="s">
        <v>5284</v>
      </c>
      <c r="H4130" s="6">
        <v>45694</v>
      </c>
      <c r="I4130" s="3">
        <v>1800</v>
      </c>
      <c r="J4130" t="s">
        <v>82</v>
      </c>
      <c r="K4130" t="s">
        <v>5367</v>
      </c>
      <c r="L4130">
        <v>46</v>
      </c>
      <c r="M4130" t="s">
        <v>232</v>
      </c>
      <c r="N4130" s="3">
        <v>1658.333333333333</v>
      </c>
      <c r="O4130">
        <v>466</v>
      </c>
      <c r="P4130" t="s">
        <v>5266</v>
      </c>
      <c r="Q4130" t="s">
        <v>27</v>
      </c>
      <c r="R4130" t="s">
        <v>72</v>
      </c>
      <c r="S4130" s="3">
        <v>595877567</v>
      </c>
      <c r="T4130" s="3">
        <f>Tabla1[[#This Row],[OS-Valor Unitario]]-Tabla1[[#This Row],[costo_antes_iva]]</f>
        <v>-141.66666666666697</v>
      </c>
      <c r="U4130" s="3">
        <f>Tabla1[[#This Row],[OS-Valor Unitario]]*Tabla1[[#This Row],[OS-Cantidad]]</f>
        <v>772783.33333333314</v>
      </c>
      <c r="V4130" s="3">
        <f>Tabla1[[#This Row],[costo_antes_iva]]*Tabla1[[#This Row],[OS-Cantidad]]</f>
        <v>838800</v>
      </c>
      <c r="W4130" s="3">
        <f>Tabla1[[#This Row],[Valor total OS]]-Tabla1[[#This Row],[valor total op]]</f>
        <v>-66016.666666666861</v>
      </c>
    </row>
    <row r="4131" spans="1:23" x14ac:dyDescent="0.3">
      <c r="A4131">
        <v>5863</v>
      </c>
      <c r="B4131" t="s">
        <v>5366</v>
      </c>
      <c r="C4131" t="s">
        <v>66</v>
      </c>
      <c r="D4131" t="s">
        <v>194</v>
      </c>
      <c r="E4131">
        <v>9</v>
      </c>
      <c r="F4131">
        <v>61775562</v>
      </c>
      <c r="G4131" t="s">
        <v>5284</v>
      </c>
      <c r="H4131" s="6">
        <v>45694</v>
      </c>
      <c r="I4131" s="3">
        <v>1800</v>
      </c>
      <c r="J4131" t="s">
        <v>82</v>
      </c>
      <c r="K4131" t="s">
        <v>5367</v>
      </c>
      <c r="L4131">
        <v>46</v>
      </c>
      <c r="M4131" t="s">
        <v>119</v>
      </c>
      <c r="N4131" s="3">
        <v>1650</v>
      </c>
      <c r="O4131">
        <v>409</v>
      </c>
      <c r="P4131" t="s">
        <v>5266</v>
      </c>
      <c r="Q4131" t="s">
        <v>27</v>
      </c>
      <c r="R4131" t="s">
        <v>72</v>
      </c>
      <c r="S4131" s="3">
        <v>595877567</v>
      </c>
      <c r="T4131" s="3">
        <f>Tabla1[[#This Row],[OS-Valor Unitario]]-Tabla1[[#This Row],[costo_antes_iva]]</f>
        <v>-150</v>
      </c>
      <c r="U4131" s="3">
        <f>Tabla1[[#This Row],[OS-Valor Unitario]]*Tabla1[[#This Row],[OS-Cantidad]]</f>
        <v>674850</v>
      </c>
      <c r="V4131" s="3">
        <f>Tabla1[[#This Row],[costo_antes_iva]]*Tabla1[[#This Row],[OS-Cantidad]]</f>
        <v>736200</v>
      </c>
      <c r="W4131" s="3">
        <f>Tabla1[[#This Row],[Valor total OS]]-Tabla1[[#This Row],[valor total op]]</f>
        <v>-61350</v>
      </c>
    </row>
    <row r="4132" spans="1:23" x14ac:dyDescent="0.3">
      <c r="A4132">
        <v>5863</v>
      </c>
      <c r="B4132" t="s">
        <v>5366</v>
      </c>
      <c r="C4132" t="s">
        <v>282</v>
      </c>
      <c r="D4132" t="s">
        <v>194</v>
      </c>
      <c r="E4132">
        <v>485</v>
      </c>
      <c r="F4132">
        <v>61778217</v>
      </c>
      <c r="G4132" t="s">
        <v>5284</v>
      </c>
      <c r="H4132" s="6">
        <v>45694</v>
      </c>
      <c r="I4132" s="3">
        <v>11000</v>
      </c>
      <c r="J4132" t="s">
        <v>23</v>
      </c>
      <c r="K4132" t="s">
        <v>5367</v>
      </c>
      <c r="L4132">
        <v>46</v>
      </c>
      <c r="M4132" t="s">
        <v>2915</v>
      </c>
      <c r="N4132" s="3">
        <v>4000</v>
      </c>
      <c r="O4132">
        <v>82</v>
      </c>
      <c r="P4132" t="s">
        <v>5266</v>
      </c>
      <c r="Q4132" t="s">
        <v>27</v>
      </c>
      <c r="R4132" t="s">
        <v>72</v>
      </c>
      <c r="S4132" s="3">
        <v>595877567</v>
      </c>
      <c r="T4132" s="3">
        <f>Tabla1[[#This Row],[OS-Valor Unitario]]-Tabla1[[#This Row],[costo_antes_iva]]</f>
        <v>-7000</v>
      </c>
      <c r="U4132" s="3">
        <f>Tabla1[[#This Row],[OS-Valor Unitario]]*Tabla1[[#This Row],[OS-Cantidad]]</f>
        <v>328000</v>
      </c>
      <c r="V4132" s="3">
        <f>Tabla1[[#This Row],[costo_antes_iva]]*Tabla1[[#This Row],[OS-Cantidad]]</f>
        <v>902000</v>
      </c>
      <c r="W4132" s="3">
        <f>Tabla1[[#This Row],[Valor total OS]]-Tabla1[[#This Row],[valor total op]]</f>
        <v>-574000</v>
      </c>
    </row>
    <row r="4133" spans="1:23" x14ac:dyDescent="0.3">
      <c r="A4133">
        <v>5863</v>
      </c>
      <c r="B4133" t="s">
        <v>5366</v>
      </c>
      <c r="C4133" t="s">
        <v>282</v>
      </c>
      <c r="D4133" t="s">
        <v>194</v>
      </c>
      <c r="E4133">
        <v>485</v>
      </c>
      <c r="F4133">
        <v>61778217</v>
      </c>
      <c r="G4133" t="s">
        <v>5284</v>
      </c>
      <c r="H4133" s="6">
        <v>45694</v>
      </c>
      <c r="I4133" s="3">
        <v>11000</v>
      </c>
      <c r="J4133" t="s">
        <v>23</v>
      </c>
      <c r="K4133" t="s">
        <v>5367</v>
      </c>
      <c r="L4133">
        <v>46</v>
      </c>
      <c r="M4133" t="s">
        <v>363</v>
      </c>
      <c r="N4133" s="3">
        <v>4000</v>
      </c>
      <c r="O4133">
        <v>1100</v>
      </c>
      <c r="P4133" t="s">
        <v>5266</v>
      </c>
      <c r="Q4133" t="s">
        <v>27</v>
      </c>
      <c r="R4133" t="s">
        <v>72</v>
      </c>
      <c r="S4133" s="3">
        <v>595877567</v>
      </c>
      <c r="T4133" s="3">
        <f>Tabla1[[#This Row],[OS-Valor Unitario]]-Tabla1[[#This Row],[costo_antes_iva]]</f>
        <v>-7000</v>
      </c>
      <c r="U4133" s="3">
        <f>Tabla1[[#This Row],[OS-Valor Unitario]]*Tabla1[[#This Row],[OS-Cantidad]]</f>
        <v>4400000</v>
      </c>
      <c r="V4133" s="3">
        <f>Tabla1[[#This Row],[costo_antes_iva]]*Tabla1[[#This Row],[OS-Cantidad]]</f>
        <v>12100000</v>
      </c>
      <c r="W4133" s="3">
        <f>Tabla1[[#This Row],[Valor total OS]]-Tabla1[[#This Row],[valor total op]]</f>
        <v>-7700000</v>
      </c>
    </row>
    <row r="4134" spans="1:23" x14ac:dyDescent="0.3">
      <c r="A4134">
        <v>5863</v>
      </c>
      <c r="B4134" t="s">
        <v>5366</v>
      </c>
      <c r="C4134" t="s">
        <v>282</v>
      </c>
      <c r="D4134" t="s">
        <v>194</v>
      </c>
      <c r="E4134">
        <v>485</v>
      </c>
      <c r="F4134">
        <v>61778217</v>
      </c>
      <c r="G4134" t="s">
        <v>5284</v>
      </c>
      <c r="H4134" s="6">
        <v>45694</v>
      </c>
      <c r="I4134" s="3">
        <v>11000</v>
      </c>
      <c r="J4134" t="s">
        <v>23</v>
      </c>
      <c r="K4134" t="s">
        <v>5367</v>
      </c>
      <c r="L4134">
        <v>46</v>
      </c>
      <c r="M4134" t="s">
        <v>471</v>
      </c>
      <c r="N4134" s="3">
        <v>200</v>
      </c>
      <c r="O4134">
        <v>463</v>
      </c>
      <c r="P4134" t="s">
        <v>5266</v>
      </c>
      <c r="Q4134" t="s">
        <v>27</v>
      </c>
      <c r="R4134" t="s">
        <v>72</v>
      </c>
      <c r="S4134" s="3">
        <v>595877567</v>
      </c>
      <c r="T4134" s="3">
        <f>Tabla1[[#This Row],[OS-Valor Unitario]]-Tabla1[[#This Row],[costo_antes_iva]]</f>
        <v>-10800</v>
      </c>
      <c r="U4134" s="3">
        <f>Tabla1[[#This Row],[OS-Valor Unitario]]*Tabla1[[#This Row],[OS-Cantidad]]</f>
        <v>92600</v>
      </c>
      <c r="V4134" s="3">
        <f>Tabla1[[#This Row],[costo_antes_iva]]*Tabla1[[#This Row],[OS-Cantidad]]</f>
        <v>5093000</v>
      </c>
      <c r="W4134" s="3">
        <f>Tabla1[[#This Row],[Valor total OS]]-Tabla1[[#This Row],[valor total op]]</f>
        <v>-5000400</v>
      </c>
    </row>
    <row r="4135" spans="1:23" x14ac:dyDescent="0.3">
      <c r="A4135">
        <v>5863</v>
      </c>
      <c r="B4135" t="s">
        <v>5366</v>
      </c>
      <c r="C4135" t="s">
        <v>282</v>
      </c>
      <c r="D4135" t="s">
        <v>194</v>
      </c>
      <c r="E4135">
        <v>485</v>
      </c>
      <c r="F4135">
        <v>61778217</v>
      </c>
      <c r="G4135" t="s">
        <v>5284</v>
      </c>
      <c r="H4135" s="6">
        <v>45694</v>
      </c>
      <c r="I4135" s="3">
        <v>11000</v>
      </c>
      <c r="J4135" t="s">
        <v>23</v>
      </c>
      <c r="K4135" t="s">
        <v>5367</v>
      </c>
      <c r="L4135">
        <v>46</v>
      </c>
      <c r="M4135" t="s">
        <v>5368</v>
      </c>
      <c r="N4135" s="3">
        <v>4000</v>
      </c>
      <c r="O4135">
        <v>1066</v>
      </c>
      <c r="P4135" t="s">
        <v>5266</v>
      </c>
      <c r="Q4135" t="s">
        <v>27</v>
      </c>
      <c r="R4135" t="s">
        <v>72</v>
      </c>
      <c r="S4135" s="3">
        <v>595877567</v>
      </c>
      <c r="T4135" s="3">
        <f>Tabla1[[#This Row],[OS-Valor Unitario]]-Tabla1[[#This Row],[costo_antes_iva]]</f>
        <v>-7000</v>
      </c>
      <c r="U4135" s="3">
        <f>Tabla1[[#This Row],[OS-Valor Unitario]]*Tabla1[[#This Row],[OS-Cantidad]]</f>
        <v>4264000</v>
      </c>
      <c r="V4135" s="3">
        <f>Tabla1[[#This Row],[costo_antes_iva]]*Tabla1[[#This Row],[OS-Cantidad]]</f>
        <v>11726000</v>
      </c>
      <c r="W4135" s="3">
        <f>Tabla1[[#This Row],[Valor total OS]]-Tabla1[[#This Row],[valor total op]]</f>
        <v>-7462000</v>
      </c>
    </row>
    <row r="4136" spans="1:23" x14ac:dyDescent="0.3">
      <c r="A4136">
        <v>5863</v>
      </c>
      <c r="B4136" t="s">
        <v>5366</v>
      </c>
      <c r="C4136" t="s">
        <v>282</v>
      </c>
      <c r="D4136" t="s">
        <v>194</v>
      </c>
      <c r="E4136">
        <v>485</v>
      </c>
      <c r="F4136">
        <v>61778217</v>
      </c>
      <c r="G4136" t="s">
        <v>5284</v>
      </c>
      <c r="H4136" s="6">
        <v>45694</v>
      </c>
      <c r="I4136" s="3">
        <v>1800</v>
      </c>
      <c r="J4136" t="s">
        <v>82</v>
      </c>
      <c r="K4136" t="s">
        <v>5367</v>
      </c>
      <c r="L4136">
        <v>46</v>
      </c>
      <c r="M4136" t="s">
        <v>403</v>
      </c>
      <c r="N4136" s="3">
        <v>1850</v>
      </c>
      <c r="O4136">
        <v>1482</v>
      </c>
      <c r="P4136" t="s">
        <v>5266</v>
      </c>
      <c r="Q4136" t="s">
        <v>27</v>
      </c>
      <c r="R4136" t="s">
        <v>72</v>
      </c>
      <c r="S4136" s="3">
        <v>595877567</v>
      </c>
      <c r="T4136" s="3">
        <f>Tabla1[[#This Row],[OS-Valor Unitario]]-Tabla1[[#This Row],[costo_antes_iva]]</f>
        <v>50</v>
      </c>
      <c r="U4136" s="3">
        <f>Tabla1[[#This Row],[OS-Valor Unitario]]*Tabla1[[#This Row],[OS-Cantidad]]</f>
        <v>2741700</v>
      </c>
      <c r="V4136" s="3">
        <f>Tabla1[[#This Row],[costo_antes_iva]]*Tabla1[[#This Row],[OS-Cantidad]]</f>
        <v>2667600</v>
      </c>
      <c r="W4136" s="3">
        <f>Tabla1[[#This Row],[Valor total OS]]-Tabla1[[#This Row],[valor total op]]</f>
        <v>74100</v>
      </c>
    </row>
    <row r="4137" spans="1:23" x14ac:dyDescent="0.3">
      <c r="A4137">
        <v>5863</v>
      </c>
      <c r="B4137" t="s">
        <v>5366</v>
      </c>
      <c r="C4137" t="s">
        <v>282</v>
      </c>
      <c r="D4137" t="s">
        <v>194</v>
      </c>
      <c r="E4137">
        <v>485</v>
      </c>
      <c r="F4137">
        <v>61778217</v>
      </c>
      <c r="G4137" t="s">
        <v>5284</v>
      </c>
      <c r="H4137" s="6">
        <v>45694</v>
      </c>
      <c r="I4137" s="3">
        <v>1800</v>
      </c>
      <c r="J4137" t="s">
        <v>82</v>
      </c>
      <c r="K4137" t="s">
        <v>5367</v>
      </c>
      <c r="L4137">
        <v>46</v>
      </c>
      <c r="M4137" t="s">
        <v>232</v>
      </c>
      <c r="N4137" s="3">
        <v>1658.333333333333</v>
      </c>
      <c r="O4137">
        <v>466</v>
      </c>
      <c r="P4137" t="s">
        <v>5266</v>
      </c>
      <c r="Q4137" t="s">
        <v>27</v>
      </c>
      <c r="R4137" t="s">
        <v>72</v>
      </c>
      <c r="S4137" s="3">
        <v>595877567</v>
      </c>
      <c r="T4137" s="3">
        <f>Tabla1[[#This Row],[OS-Valor Unitario]]-Tabla1[[#This Row],[costo_antes_iva]]</f>
        <v>-141.66666666666697</v>
      </c>
      <c r="U4137" s="3">
        <f>Tabla1[[#This Row],[OS-Valor Unitario]]*Tabla1[[#This Row],[OS-Cantidad]]</f>
        <v>772783.33333333314</v>
      </c>
      <c r="V4137" s="3">
        <f>Tabla1[[#This Row],[costo_antes_iva]]*Tabla1[[#This Row],[OS-Cantidad]]</f>
        <v>838800</v>
      </c>
      <c r="W4137" s="3">
        <f>Tabla1[[#This Row],[Valor total OS]]-Tabla1[[#This Row],[valor total op]]</f>
        <v>-66016.666666666861</v>
      </c>
    </row>
    <row r="4138" spans="1:23" x14ac:dyDescent="0.3">
      <c r="A4138">
        <v>5863</v>
      </c>
      <c r="B4138" t="s">
        <v>5366</v>
      </c>
      <c r="C4138" t="s">
        <v>282</v>
      </c>
      <c r="D4138" t="s">
        <v>194</v>
      </c>
      <c r="E4138">
        <v>485</v>
      </c>
      <c r="F4138">
        <v>61778217</v>
      </c>
      <c r="G4138" t="s">
        <v>5284</v>
      </c>
      <c r="H4138" s="6">
        <v>45694</v>
      </c>
      <c r="I4138" s="3">
        <v>1800</v>
      </c>
      <c r="J4138" t="s">
        <v>82</v>
      </c>
      <c r="K4138" t="s">
        <v>5367</v>
      </c>
      <c r="L4138">
        <v>46</v>
      </c>
      <c r="M4138" t="s">
        <v>119</v>
      </c>
      <c r="N4138" s="3">
        <v>1650</v>
      </c>
      <c r="O4138">
        <v>409</v>
      </c>
      <c r="P4138" t="s">
        <v>5266</v>
      </c>
      <c r="Q4138" t="s">
        <v>27</v>
      </c>
      <c r="R4138" t="s">
        <v>72</v>
      </c>
      <c r="S4138" s="3">
        <v>595877567</v>
      </c>
      <c r="T4138" s="3">
        <f>Tabla1[[#This Row],[OS-Valor Unitario]]-Tabla1[[#This Row],[costo_antes_iva]]</f>
        <v>-150</v>
      </c>
      <c r="U4138" s="3">
        <f>Tabla1[[#This Row],[OS-Valor Unitario]]*Tabla1[[#This Row],[OS-Cantidad]]</f>
        <v>674850</v>
      </c>
      <c r="V4138" s="3">
        <f>Tabla1[[#This Row],[costo_antes_iva]]*Tabla1[[#This Row],[OS-Cantidad]]</f>
        <v>736200</v>
      </c>
      <c r="W4138" s="3">
        <f>Tabla1[[#This Row],[Valor total OS]]-Tabla1[[#This Row],[valor total op]]</f>
        <v>-61350</v>
      </c>
    </row>
    <row r="4139" spans="1:23" x14ac:dyDescent="0.3">
      <c r="A4139">
        <v>5863</v>
      </c>
      <c r="B4139" t="s">
        <v>5366</v>
      </c>
      <c r="C4139" t="s">
        <v>78</v>
      </c>
      <c r="D4139" t="s">
        <v>194</v>
      </c>
      <c r="E4139">
        <v>188</v>
      </c>
      <c r="F4139">
        <v>61778243</v>
      </c>
      <c r="G4139" t="s">
        <v>5284</v>
      </c>
      <c r="H4139" s="6">
        <v>45694</v>
      </c>
      <c r="I4139" s="3">
        <v>4500</v>
      </c>
      <c r="J4139" t="s">
        <v>23</v>
      </c>
      <c r="K4139" t="s">
        <v>5367</v>
      </c>
      <c r="L4139">
        <v>46</v>
      </c>
      <c r="M4139" t="s">
        <v>2915</v>
      </c>
      <c r="N4139" s="3">
        <v>4000</v>
      </c>
      <c r="O4139">
        <v>82</v>
      </c>
      <c r="P4139" t="s">
        <v>5266</v>
      </c>
      <c r="Q4139" t="s">
        <v>27</v>
      </c>
      <c r="R4139" t="s">
        <v>61</v>
      </c>
      <c r="S4139" s="3">
        <v>595877567</v>
      </c>
      <c r="T4139" s="3">
        <f>Tabla1[[#This Row],[OS-Valor Unitario]]-Tabla1[[#This Row],[costo_antes_iva]]</f>
        <v>-500</v>
      </c>
      <c r="U4139" s="3">
        <f>Tabla1[[#This Row],[OS-Valor Unitario]]*Tabla1[[#This Row],[OS-Cantidad]]</f>
        <v>328000</v>
      </c>
      <c r="V4139" s="3">
        <f>Tabla1[[#This Row],[costo_antes_iva]]*Tabla1[[#This Row],[OS-Cantidad]]</f>
        <v>369000</v>
      </c>
      <c r="W4139" s="3">
        <f>Tabla1[[#This Row],[Valor total OS]]-Tabla1[[#This Row],[valor total op]]</f>
        <v>-41000</v>
      </c>
    </row>
    <row r="4140" spans="1:23" x14ac:dyDescent="0.3">
      <c r="A4140">
        <v>5863</v>
      </c>
      <c r="B4140" t="s">
        <v>5366</v>
      </c>
      <c r="C4140" t="s">
        <v>78</v>
      </c>
      <c r="D4140" t="s">
        <v>194</v>
      </c>
      <c r="E4140">
        <v>188</v>
      </c>
      <c r="F4140">
        <v>61778243</v>
      </c>
      <c r="G4140" t="s">
        <v>5284</v>
      </c>
      <c r="H4140" s="6">
        <v>45694</v>
      </c>
      <c r="I4140" s="3">
        <v>4500</v>
      </c>
      <c r="J4140" t="s">
        <v>23</v>
      </c>
      <c r="K4140" t="s">
        <v>5367</v>
      </c>
      <c r="L4140">
        <v>46</v>
      </c>
      <c r="M4140" t="s">
        <v>363</v>
      </c>
      <c r="N4140" s="3">
        <v>4000</v>
      </c>
      <c r="O4140">
        <v>1100</v>
      </c>
      <c r="P4140" t="s">
        <v>5266</v>
      </c>
      <c r="Q4140" t="s">
        <v>27</v>
      </c>
      <c r="R4140" t="s">
        <v>61</v>
      </c>
      <c r="S4140" s="3">
        <v>595877567</v>
      </c>
      <c r="T4140" s="3">
        <f>Tabla1[[#This Row],[OS-Valor Unitario]]-Tabla1[[#This Row],[costo_antes_iva]]</f>
        <v>-500</v>
      </c>
      <c r="U4140" s="3">
        <f>Tabla1[[#This Row],[OS-Valor Unitario]]*Tabla1[[#This Row],[OS-Cantidad]]</f>
        <v>4400000</v>
      </c>
      <c r="V4140" s="3">
        <f>Tabla1[[#This Row],[costo_antes_iva]]*Tabla1[[#This Row],[OS-Cantidad]]</f>
        <v>4950000</v>
      </c>
      <c r="W4140" s="3">
        <f>Tabla1[[#This Row],[Valor total OS]]-Tabla1[[#This Row],[valor total op]]</f>
        <v>-550000</v>
      </c>
    </row>
    <row r="4141" spans="1:23" x14ac:dyDescent="0.3">
      <c r="A4141">
        <v>5863</v>
      </c>
      <c r="B4141" t="s">
        <v>5366</v>
      </c>
      <c r="C4141" t="s">
        <v>78</v>
      </c>
      <c r="D4141" t="s">
        <v>194</v>
      </c>
      <c r="E4141">
        <v>188</v>
      </c>
      <c r="F4141">
        <v>61778243</v>
      </c>
      <c r="G4141" t="s">
        <v>5284</v>
      </c>
      <c r="H4141" s="6">
        <v>45694</v>
      </c>
      <c r="I4141" s="3">
        <v>4500</v>
      </c>
      <c r="J4141" t="s">
        <v>23</v>
      </c>
      <c r="K4141" t="s">
        <v>5367</v>
      </c>
      <c r="L4141">
        <v>46</v>
      </c>
      <c r="M4141" t="s">
        <v>471</v>
      </c>
      <c r="N4141" s="3">
        <v>200</v>
      </c>
      <c r="O4141">
        <v>463</v>
      </c>
      <c r="P4141" t="s">
        <v>5266</v>
      </c>
      <c r="Q4141" t="s">
        <v>27</v>
      </c>
      <c r="R4141" t="s">
        <v>61</v>
      </c>
      <c r="S4141" s="3">
        <v>595877567</v>
      </c>
      <c r="T4141" s="3">
        <f>Tabla1[[#This Row],[OS-Valor Unitario]]-Tabla1[[#This Row],[costo_antes_iva]]</f>
        <v>-4300</v>
      </c>
      <c r="U4141" s="3">
        <f>Tabla1[[#This Row],[OS-Valor Unitario]]*Tabla1[[#This Row],[OS-Cantidad]]</f>
        <v>92600</v>
      </c>
      <c r="V4141" s="3">
        <f>Tabla1[[#This Row],[costo_antes_iva]]*Tabla1[[#This Row],[OS-Cantidad]]</f>
        <v>2083500</v>
      </c>
      <c r="W4141" s="3">
        <f>Tabla1[[#This Row],[Valor total OS]]-Tabla1[[#This Row],[valor total op]]</f>
        <v>-1990900</v>
      </c>
    </row>
    <row r="4142" spans="1:23" x14ac:dyDescent="0.3">
      <c r="A4142">
        <v>5863</v>
      </c>
      <c r="B4142" t="s">
        <v>5366</v>
      </c>
      <c r="C4142" t="s">
        <v>78</v>
      </c>
      <c r="D4142" t="s">
        <v>194</v>
      </c>
      <c r="E4142">
        <v>188</v>
      </c>
      <c r="F4142">
        <v>61778243</v>
      </c>
      <c r="G4142" t="s">
        <v>5284</v>
      </c>
      <c r="H4142" s="6">
        <v>45694</v>
      </c>
      <c r="I4142" s="3">
        <v>4500</v>
      </c>
      <c r="J4142" t="s">
        <v>23</v>
      </c>
      <c r="K4142" t="s">
        <v>5367</v>
      </c>
      <c r="L4142">
        <v>46</v>
      </c>
      <c r="M4142" t="s">
        <v>5368</v>
      </c>
      <c r="N4142" s="3">
        <v>4000</v>
      </c>
      <c r="O4142">
        <v>1066</v>
      </c>
      <c r="P4142" t="s">
        <v>5266</v>
      </c>
      <c r="Q4142" t="s">
        <v>27</v>
      </c>
      <c r="R4142" t="s">
        <v>61</v>
      </c>
      <c r="S4142" s="3">
        <v>595877567</v>
      </c>
      <c r="T4142" s="3">
        <f>Tabla1[[#This Row],[OS-Valor Unitario]]-Tabla1[[#This Row],[costo_antes_iva]]</f>
        <v>-500</v>
      </c>
      <c r="U4142" s="3">
        <f>Tabla1[[#This Row],[OS-Valor Unitario]]*Tabla1[[#This Row],[OS-Cantidad]]</f>
        <v>4264000</v>
      </c>
      <c r="V4142" s="3">
        <f>Tabla1[[#This Row],[costo_antes_iva]]*Tabla1[[#This Row],[OS-Cantidad]]</f>
        <v>4797000</v>
      </c>
      <c r="W4142" s="3">
        <f>Tabla1[[#This Row],[Valor total OS]]-Tabla1[[#This Row],[valor total op]]</f>
        <v>-533000</v>
      </c>
    </row>
    <row r="4143" spans="1:23" x14ac:dyDescent="0.3">
      <c r="A4143">
        <v>5863</v>
      </c>
      <c r="B4143" t="s">
        <v>5366</v>
      </c>
      <c r="C4143" t="s">
        <v>78</v>
      </c>
      <c r="D4143" t="s">
        <v>194</v>
      </c>
      <c r="E4143">
        <v>188</v>
      </c>
      <c r="F4143">
        <v>61778243</v>
      </c>
      <c r="G4143" t="s">
        <v>5284</v>
      </c>
      <c r="H4143" s="6">
        <v>45694</v>
      </c>
      <c r="I4143" s="3">
        <v>1800</v>
      </c>
      <c r="J4143" t="s">
        <v>82</v>
      </c>
      <c r="K4143" t="s">
        <v>5367</v>
      </c>
      <c r="L4143">
        <v>46</v>
      </c>
      <c r="M4143" t="s">
        <v>403</v>
      </c>
      <c r="N4143" s="3">
        <v>1850</v>
      </c>
      <c r="O4143">
        <v>1482</v>
      </c>
      <c r="P4143" t="s">
        <v>5266</v>
      </c>
      <c r="Q4143" t="s">
        <v>27</v>
      </c>
      <c r="R4143" t="s">
        <v>61</v>
      </c>
      <c r="S4143" s="3">
        <v>595877567</v>
      </c>
      <c r="T4143" s="3">
        <f>Tabla1[[#This Row],[OS-Valor Unitario]]-Tabla1[[#This Row],[costo_antes_iva]]</f>
        <v>50</v>
      </c>
      <c r="U4143" s="3">
        <f>Tabla1[[#This Row],[OS-Valor Unitario]]*Tabla1[[#This Row],[OS-Cantidad]]</f>
        <v>2741700</v>
      </c>
      <c r="V4143" s="3">
        <f>Tabla1[[#This Row],[costo_antes_iva]]*Tabla1[[#This Row],[OS-Cantidad]]</f>
        <v>2667600</v>
      </c>
      <c r="W4143" s="3">
        <f>Tabla1[[#This Row],[Valor total OS]]-Tabla1[[#This Row],[valor total op]]</f>
        <v>74100</v>
      </c>
    </row>
    <row r="4144" spans="1:23" x14ac:dyDescent="0.3">
      <c r="A4144">
        <v>5863</v>
      </c>
      <c r="B4144" t="s">
        <v>5366</v>
      </c>
      <c r="C4144" t="s">
        <v>78</v>
      </c>
      <c r="D4144" t="s">
        <v>194</v>
      </c>
      <c r="E4144">
        <v>188</v>
      </c>
      <c r="F4144">
        <v>61778243</v>
      </c>
      <c r="G4144" t="s">
        <v>5284</v>
      </c>
      <c r="H4144" s="6">
        <v>45694</v>
      </c>
      <c r="I4144" s="3">
        <v>1800</v>
      </c>
      <c r="J4144" t="s">
        <v>82</v>
      </c>
      <c r="K4144" t="s">
        <v>5367</v>
      </c>
      <c r="L4144">
        <v>46</v>
      </c>
      <c r="M4144" t="s">
        <v>232</v>
      </c>
      <c r="N4144" s="3">
        <v>1658.333333333333</v>
      </c>
      <c r="O4144">
        <v>466</v>
      </c>
      <c r="P4144" t="s">
        <v>5266</v>
      </c>
      <c r="Q4144" t="s">
        <v>27</v>
      </c>
      <c r="R4144" t="s">
        <v>61</v>
      </c>
      <c r="S4144" s="3">
        <v>595877567</v>
      </c>
      <c r="T4144" s="3">
        <f>Tabla1[[#This Row],[OS-Valor Unitario]]-Tabla1[[#This Row],[costo_antes_iva]]</f>
        <v>-141.66666666666697</v>
      </c>
      <c r="U4144" s="3">
        <f>Tabla1[[#This Row],[OS-Valor Unitario]]*Tabla1[[#This Row],[OS-Cantidad]]</f>
        <v>772783.33333333314</v>
      </c>
      <c r="V4144" s="3">
        <f>Tabla1[[#This Row],[costo_antes_iva]]*Tabla1[[#This Row],[OS-Cantidad]]</f>
        <v>838800</v>
      </c>
      <c r="W4144" s="3">
        <f>Tabla1[[#This Row],[Valor total OS]]-Tabla1[[#This Row],[valor total op]]</f>
        <v>-66016.666666666861</v>
      </c>
    </row>
    <row r="4145" spans="1:23" x14ac:dyDescent="0.3">
      <c r="A4145">
        <v>5863</v>
      </c>
      <c r="B4145" t="s">
        <v>5366</v>
      </c>
      <c r="C4145" t="s">
        <v>78</v>
      </c>
      <c r="D4145" t="s">
        <v>194</v>
      </c>
      <c r="E4145">
        <v>188</v>
      </c>
      <c r="F4145">
        <v>61778243</v>
      </c>
      <c r="G4145" t="s">
        <v>5284</v>
      </c>
      <c r="H4145" s="6">
        <v>45694</v>
      </c>
      <c r="I4145" s="3">
        <v>1800</v>
      </c>
      <c r="J4145" t="s">
        <v>82</v>
      </c>
      <c r="K4145" t="s">
        <v>5367</v>
      </c>
      <c r="L4145">
        <v>46</v>
      </c>
      <c r="M4145" t="s">
        <v>119</v>
      </c>
      <c r="N4145" s="3">
        <v>1650</v>
      </c>
      <c r="O4145">
        <v>409</v>
      </c>
      <c r="P4145" t="s">
        <v>5266</v>
      </c>
      <c r="Q4145" t="s">
        <v>27</v>
      </c>
      <c r="R4145" t="s">
        <v>61</v>
      </c>
      <c r="S4145" s="3">
        <v>595877567</v>
      </c>
      <c r="T4145" s="3">
        <f>Tabla1[[#This Row],[OS-Valor Unitario]]-Tabla1[[#This Row],[costo_antes_iva]]</f>
        <v>-150</v>
      </c>
      <c r="U4145" s="3">
        <f>Tabla1[[#This Row],[OS-Valor Unitario]]*Tabla1[[#This Row],[OS-Cantidad]]</f>
        <v>674850</v>
      </c>
      <c r="V4145" s="3">
        <f>Tabla1[[#This Row],[costo_antes_iva]]*Tabla1[[#This Row],[OS-Cantidad]]</f>
        <v>736200</v>
      </c>
      <c r="W4145" s="3">
        <f>Tabla1[[#This Row],[Valor total OS]]-Tabla1[[#This Row],[valor total op]]</f>
        <v>-61350</v>
      </c>
    </row>
    <row r="4146" spans="1:23" x14ac:dyDescent="0.3">
      <c r="A4146">
        <v>5863</v>
      </c>
      <c r="B4146" t="s">
        <v>5366</v>
      </c>
      <c r="C4146" t="s">
        <v>78</v>
      </c>
      <c r="D4146" t="s">
        <v>194</v>
      </c>
      <c r="E4146">
        <v>10798</v>
      </c>
      <c r="F4146">
        <v>61778252</v>
      </c>
      <c r="G4146" t="s">
        <v>5284</v>
      </c>
      <c r="H4146" s="6">
        <v>45694</v>
      </c>
      <c r="I4146" s="3">
        <v>4000</v>
      </c>
      <c r="J4146" t="s">
        <v>23</v>
      </c>
      <c r="K4146" t="s">
        <v>5367</v>
      </c>
      <c r="L4146">
        <v>46</v>
      </c>
      <c r="M4146" t="s">
        <v>2915</v>
      </c>
      <c r="N4146" s="3">
        <v>4000</v>
      </c>
      <c r="O4146">
        <v>82</v>
      </c>
      <c r="P4146" t="s">
        <v>5266</v>
      </c>
      <c r="Q4146" t="s">
        <v>27</v>
      </c>
      <c r="R4146" t="s">
        <v>61</v>
      </c>
      <c r="S4146" s="3">
        <v>595877567</v>
      </c>
      <c r="T4146" s="3">
        <f>Tabla1[[#This Row],[OS-Valor Unitario]]-Tabla1[[#This Row],[costo_antes_iva]]</f>
        <v>0</v>
      </c>
      <c r="U4146" s="3">
        <f>Tabla1[[#This Row],[OS-Valor Unitario]]*Tabla1[[#This Row],[OS-Cantidad]]</f>
        <v>328000</v>
      </c>
      <c r="V4146" s="3">
        <f>Tabla1[[#This Row],[costo_antes_iva]]*Tabla1[[#This Row],[OS-Cantidad]]</f>
        <v>328000</v>
      </c>
      <c r="W4146" s="3">
        <f>Tabla1[[#This Row],[Valor total OS]]-Tabla1[[#This Row],[valor total op]]</f>
        <v>0</v>
      </c>
    </row>
    <row r="4147" spans="1:23" x14ac:dyDescent="0.3">
      <c r="A4147">
        <v>5863</v>
      </c>
      <c r="B4147" t="s">
        <v>5366</v>
      </c>
      <c r="C4147" t="s">
        <v>78</v>
      </c>
      <c r="D4147" t="s">
        <v>194</v>
      </c>
      <c r="E4147">
        <v>10798</v>
      </c>
      <c r="F4147">
        <v>61778252</v>
      </c>
      <c r="G4147" t="s">
        <v>5284</v>
      </c>
      <c r="H4147" s="6">
        <v>45694</v>
      </c>
      <c r="I4147" s="3">
        <v>4000</v>
      </c>
      <c r="J4147" t="s">
        <v>23</v>
      </c>
      <c r="K4147" t="s">
        <v>5367</v>
      </c>
      <c r="L4147">
        <v>46</v>
      </c>
      <c r="M4147" t="s">
        <v>363</v>
      </c>
      <c r="N4147" s="3">
        <v>4000</v>
      </c>
      <c r="O4147">
        <v>1100</v>
      </c>
      <c r="P4147" t="s">
        <v>5266</v>
      </c>
      <c r="Q4147" t="s">
        <v>27</v>
      </c>
      <c r="R4147" t="s">
        <v>61</v>
      </c>
      <c r="S4147" s="3">
        <v>595877567</v>
      </c>
      <c r="T4147" s="3">
        <f>Tabla1[[#This Row],[OS-Valor Unitario]]-Tabla1[[#This Row],[costo_antes_iva]]</f>
        <v>0</v>
      </c>
      <c r="U4147" s="3">
        <f>Tabla1[[#This Row],[OS-Valor Unitario]]*Tabla1[[#This Row],[OS-Cantidad]]</f>
        <v>4400000</v>
      </c>
      <c r="V4147" s="3">
        <f>Tabla1[[#This Row],[costo_antes_iva]]*Tabla1[[#This Row],[OS-Cantidad]]</f>
        <v>4400000</v>
      </c>
      <c r="W4147" s="3">
        <f>Tabla1[[#This Row],[Valor total OS]]-Tabla1[[#This Row],[valor total op]]</f>
        <v>0</v>
      </c>
    </row>
    <row r="4148" spans="1:23" x14ac:dyDescent="0.3">
      <c r="A4148">
        <v>5863</v>
      </c>
      <c r="B4148" t="s">
        <v>5366</v>
      </c>
      <c r="C4148" t="s">
        <v>78</v>
      </c>
      <c r="D4148" t="s">
        <v>194</v>
      </c>
      <c r="E4148">
        <v>10798</v>
      </c>
      <c r="F4148">
        <v>61778252</v>
      </c>
      <c r="G4148" t="s">
        <v>5284</v>
      </c>
      <c r="H4148" s="6">
        <v>45694</v>
      </c>
      <c r="I4148" s="3">
        <v>4000</v>
      </c>
      <c r="J4148" t="s">
        <v>23</v>
      </c>
      <c r="K4148" t="s">
        <v>5367</v>
      </c>
      <c r="L4148">
        <v>46</v>
      </c>
      <c r="M4148" t="s">
        <v>471</v>
      </c>
      <c r="N4148" s="3">
        <v>200</v>
      </c>
      <c r="O4148">
        <v>463</v>
      </c>
      <c r="P4148" t="s">
        <v>5266</v>
      </c>
      <c r="Q4148" t="s">
        <v>27</v>
      </c>
      <c r="R4148" t="s">
        <v>61</v>
      </c>
      <c r="S4148" s="3">
        <v>595877567</v>
      </c>
      <c r="T4148" s="3">
        <f>Tabla1[[#This Row],[OS-Valor Unitario]]-Tabla1[[#This Row],[costo_antes_iva]]</f>
        <v>-3800</v>
      </c>
      <c r="U4148" s="3">
        <f>Tabla1[[#This Row],[OS-Valor Unitario]]*Tabla1[[#This Row],[OS-Cantidad]]</f>
        <v>92600</v>
      </c>
      <c r="V4148" s="3">
        <f>Tabla1[[#This Row],[costo_antes_iva]]*Tabla1[[#This Row],[OS-Cantidad]]</f>
        <v>1852000</v>
      </c>
      <c r="W4148" s="3">
        <f>Tabla1[[#This Row],[Valor total OS]]-Tabla1[[#This Row],[valor total op]]</f>
        <v>-1759400</v>
      </c>
    </row>
    <row r="4149" spans="1:23" x14ac:dyDescent="0.3">
      <c r="A4149">
        <v>5863</v>
      </c>
      <c r="B4149" t="s">
        <v>5366</v>
      </c>
      <c r="C4149" t="s">
        <v>78</v>
      </c>
      <c r="D4149" t="s">
        <v>194</v>
      </c>
      <c r="E4149">
        <v>10798</v>
      </c>
      <c r="F4149">
        <v>61778252</v>
      </c>
      <c r="G4149" t="s">
        <v>5284</v>
      </c>
      <c r="H4149" s="6">
        <v>45694</v>
      </c>
      <c r="I4149" s="3">
        <v>4000</v>
      </c>
      <c r="J4149" t="s">
        <v>23</v>
      </c>
      <c r="K4149" t="s">
        <v>5367</v>
      </c>
      <c r="L4149">
        <v>46</v>
      </c>
      <c r="M4149" t="s">
        <v>5368</v>
      </c>
      <c r="N4149" s="3">
        <v>4000</v>
      </c>
      <c r="O4149">
        <v>1066</v>
      </c>
      <c r="P4149" t="s">
        <v>5266</v>
      </c>
      <c r="Q4149" t="s">
        <v>27</v>
      </c>
      <c r="R4149" t="s">
        <v>61</v>
      </c>
      <c r="S4149" s="3">
        <v>595877567</v>
      </c>
      <c r="T4149" s="3">
        <f>Tabla1[[#This Row],[OS-Valor Unitario]]-Tabla1[[#This Row],[costo_antes_iva]]</f>
        <v>0</v>
      </c>
      <c r="U4149" s="3">
        <f>Tabla1[[#This Row],[OS-Valor Unitario]]*Tabla1[[#This Row],[OS-Cantidad]]</f>
        <v>4264000</v>
      </c>
      <c r="V4149" s="3">
        <f>Tabla1[[#This Row],[costo_antes_iva]]*Tabla1[[#This Row],[OS-Cantidad]]</f>
        <v>4264000</v>
      </c>
      <c r="W4149" s="3">
        <f>Tabla1[[#This Row],[Valor total OS]]-Tabla1[[#This Row],[valor total op]]</f>
        <v>0</v>
      </c>
    </row>
    <row r="4150" spans="1:23" x14ac:dyDescent="0.3">
      <c r="A4150">
        <v>5863</v>
      </c>
      <c r="B4150" t="s">
        <v>5366</v>
      </c>
      <c r="C4150" t="s">
        <v>78</v>
      </c>
      <c r="D4150" t="s">
        <v>194</v>
      </c>
      <c r="E4150">
        <v>10798</v>
      </c>
      <c r="F4150">
        <v>61778252</v>
      </c>
      <c r="G4150" t="s">
        <v>5284</v>
      </c>
      <c r="H4150" s="6">
        <v>45694</v>
      </c>
      <c r="I4150" s="3">
        <v>1800</v>
      </c>
      <c r="J4150" t="s">
        <v>82</v>
      </c>
      <c r="K4150" t="s">
        <v>5367</v>
      </c>
      <c r="L4150">
        <v>46</v>
      </c>
      <c r="M4150" t="s">
        <v>403</v>
      </c>
      <c r="N4150" s="3">
        <v>1850</v>
      </c>
      <c r="O4150">
        <v>1482</v>
      </c>
      <c r="P4150" t="s">
        <v>5266</v>
      </c>
      <c r="Q4150" t="s">
        <v>27</v>
      </c>
      <c r="R4150" t="s">
        <v>61</v>
      </c>
      <c r="S4150" s="3">
        <v>595877567</v>
      </c>
      <c r="T4150" s="3">
        <f>Tabla1[[#This Row],[OS-Valor Unitario]]-Tabla1[[#This Row],[costo_antes_iva]]</f>
        <v>50</v>
      </c>
      <c r="U4150" s="3">
        <f>Tabla1[[#This Row],[OS-Valor Unitario]]*Tabla1[[#This Row],[OS-Cantidad]]</f>
        <v>2741700</v>
      </c>
      <c r="V4150" s="3">
        <f>Tabla1[[#This Row],[costo_antes_iva]]*Tabla1[[#This Row],[OS-Cantidad]]</f>
        <v>2667600</v>
      </c>
      <c r="W4150" s="3">
        <f>Tabla1[[#This Row],[Valor total OS]]-Tabla1[[#This Row],[valor total op]]</f>
        <v>74100</v>
      </c>
    </row>
    <row r="4151" spans="1:23" x14ac:dyDescent="0.3">
      <c r="A4151">
        <v>5863</v>
      </c>
      <c r="B4151" t="s">
        <v>5366</v>
      </c>
      <c r="C4151" t="s">
        <v>78</v>
      </c>
      <c r="D4151" t="s">
        <v>194</v>
      </c>
      <c r="E4151">
        <v>10798</v>
      </c>
      <c r="F4151">
        <v>61778252</v>
      </c>
      <c r="G4151" t="s">
        <v>5284</v>
      </c>
      <c r="H4151" s="6">
        <v>45694</v>
      </c>
      <c r="I4151" s="3">
        <v>1800</v>
      </c>
      <c r="J4151" t="s">
        <v>82</v>
      </c>
      <c r="K4151" t="s">
        <v>5367</v>
      </c>
      <c r="L4151">
        <v>46</v>
      </c>
      <c r="M4151" t="s">
        <v>232</v>
      </c>
      <c r="N4151" s="3">
        <v>1658.333333333333</v>
      </c>
      <c r="O4151">
        <v>466</v>
      </c>
      <c r="P4151" t="s">
        <v>5266</v>
      </c>
      <c r="Q4151" t="s">
        <v>27</v>
      </c>
      <c r="R4151" t="s">
        <v>61</v>
      </c>
      <c r="S4151" s="3">
        <v>595877567</v>
      </c>
      <c r="T4151" s="3">
        <f>Tabla1[[#This Row],[OS-Valor Unitario]]-Tabla1[[#This Row],[costo_antes_iva]]</f>
        <v>-141.66666666666697</v>
      </c>
      <c r="U4151" s="3">
        <f>Tabla1[[#This Row],[OS-Valor Unitario]]*Tabla1[[#This Row],[OS-Cantidad]]</f>
        <v>772783.33333333314</v>
      </c>
      <c r="V4151" s="3">
        <f>Tabla1[[#This Row],[costo_antes_iva]]*Tabla1[[#This Row],[OS-Cantidad]]</f>
        <v>838800</v>
      </c>
      <c r="W4151" s="3">
        <f>Tabla1[[#This Row],[Valor total OS]]-Tabla1[[#This Row],[valor total op]]</f>
        <v>-66016.666666666861</v>
      </c>
    </row>
    <row r="4152" spans="1:23" x14ac:dyDescent="0.3">
      <c r="A4152">
        <v>5863</v>
      </c>
      <c r="B4152" t="s">
        <v>5366</v>
      </c>
      <c r="C4152" t="s">
        <v>78</v>
      </c>
      <c r="D4152" t="s">
        <v>194</v>
      </c>
      <c r="E4152">
        <v>10798</v>
      </c>
      <c r="F4152">
        <v>61778252</v>
      </c>
      <c r="G4152" t="s">
        <v>5284</v>
      </c>
      <c r="H4152" s="6">
        <v>45694</v>
      </c>
      <c r="I4152" s="3">
        <v>1800</v>
      </c>
      <c r="J4152" t="s">
        <v>82</v>
      </c>
      <c r="K4152" t="s">
        <v>5367</v>
      </c>
      <c r="L4152">
        <v>46</v>
      </c>
      <c r="M4152" t="s">
        <v>119</v>
      </c>
      <c r="N4152" s="3">
        <v>1650</v>
      </c>
      <c r="O4152">
        <v>409</v>
      </c>
      <c r="P4152" t="s">
        <v>5266</v>
      </c>
      <c r="Q4152" t="s">
        <v>27</v>
      </c>
      <c r="R4152" t="s">
        <v>61</v>
      </c>
      <c r="S4152" s="3">
        <v>595877567</v>
      </c>
      <c r="T4152" s="3">
        <f>Tabla1[[#This Row],[OS-Valor Unitario]]-Tabla1[[#This Row],[costo_antes_iva]]</f>
        <v>-150</v>
      </c>
      <c r="U4152" s="3">
        <f>Tabla1[[#This Row],[OS-Valor Unitario]]*Tabla1[[#This Row],[OS-Cantidad]]</f>
        <v>674850</v>
      </c>
      <c r="V4152" s="3">
        <f>Tabla1[[#This Row],[costo_antes_iva]]*Tabla1[[#This Row],[OS-Cantidad]]</f>
        <v>736200</v>
      </c>
      <c r="W4152" s="3">
        <f>Tabla1[[#This Row],[Valor total OS]]-Tabla1[[#This Row],[valor total op]]</f>
        <v>-61350</v>
      </c>
    </row>
    <row r="4153" spans="1:23" x14ac:dyDescent="0.3">
      <c r="A4153">
        <v>5863</v>
      </c>
      <c r="B4153" t="s">
        <v>5366</v>
      </c>
      <c r="C4153" t="s">
        <v>78</v>
      </c>
      <c r="D4153" t="s">
        <v>194</v>
      </c>
      <c r="E4153">
        <v>10798</v>
      </c>
      <c r="F4153">
        <v>61778273</v>
      </c>
      <c r="G4153" t="s">
        <v>5284</v>
      </c>
      <c r="H4153" s="6">
        <v>45694</v>
      </c>
      <c r="I4153" s="3">
        <v>4000</v>
      </c>
      <c r="J4153" t="s">
        <v>23</v>
      </c>
      <c r="K4153" t="s">
        <v>5367</v>
      </c>
      <c r="L4153">
        <v>46</v>
      </c>
      <c r="M4153" t="s">
        <v>2915</v>
      </c>
      <c r="N4153" s="3">
        <v>4000</v>
      </c>
      <c r="O4153">
        <v>82</v>
      </c>
      <c r="P4153" t="s">
        <v>5266</v>
      </c>
      <c r="Q4153" t="s">
        <v>27</v>
      </c>
      <c r="R4153" t="s">
        <v>61</v>
      </c>
      <c r="S4153" s="3">
        <v>595877567</v>
      </c>
      <c r="T4153" s="3">
        <f>Tabla1[[#This Row],[OS-Valor Unitario]]-Tabla1[[#This Row],[costo_antes_iva]]</f>
        <v>0</v>
      </c>
      <c r="U4153" s="3">
        <f>Tabla1[[#This Row],[OS-Valor Unitario]]*Tabla1[[#This Row],[OS-Cantidad]]</f>
        <v>328000</v>
      </c>
      <c r="V4153" s="3">
        <f>Tabla1[[#This Row],[costo_antes_iva]]*Tabla1[[#This Row],[OS-Cantidad]]</f>
        <v>328000</v>
      </c>
      <c r="W4153" s="3">
        <f>Tabla1[[#This Row],[Valor total OS]]-Tabla1[[#This Row],[valor total op]]</f>
        <v>0</v>
      </c>
    </row>
    <row r="4154" spans="1:23" x14ac:dyDescent="0.3">
      <c r="A4154">
        <v>5863</v>
      </c>
      <c r="B4154" t="s">
        <v>5366</v>
      </c>
      <c r="C4154" t="s">
        <v>78</v>
      </c>
      <c r="D4154" t="s">
        <v>194</v>
      </c>
      <c r="E4154">
        <v>10798</v>
      </c>
      <c r="F4154">
        <v>61778273</v>
      </c>
      <c r="G4154" t="s">
        <v>5284</v>
      </c>
      <c r="H4154" s="6">
        <v>45694</v>
      </c>
      <c r="I4154" s="3">
        <v>4000</v>
      </c>
      <c r="J4154" t="s">
        <v>23</v>
      </c>
      <c r="K4154" t="s">
        <v>5367</v>
      </c>
      <c r="L4154">
        <v>46</v>
      </c>
      <c r="M4154" t="s">
        <v>363</v>
      </c>
      <c r="N4154" s="3">
        <v>4000</v>
      </c>
      <c r="O4154">
        <v>1100</v>
      </c>
      <c r="P4154" t="s">
        <v>5266</v>
      </c>
      <c r="Q4154" t="s">
        <v>27</v>
      </c>
      <c r="R4154" t="s">
        <v>61</v>
      </c>
      <c r="S4154" s="3">
        <v>595877567</v>
      </c>
      <c r="T4154" s="3">
        <f>Tabla1[[#This Row],[OS-Valor Unitario]]-Tabla1[[#This Row],[costo_antes_iva]]</f>
        <v>0</v>
      </c>
      <c r="U4154" s="3">
        <f>Tabla1[[#This Row],[OS-Valor Unitario]]*Tabla1[[#This Row],[OS-Cantidad]]</f>
        <v>4400000</v>
      </c>
      <c r="V4154" s="3">
        <f>Tabla1[[#This Row],[costo_antes_iva]]*Tabla1[[#This Row],[OS-Cantidad]]</f>
        <v>4400000</v>
      </c>
      <c r="W4154" s="3">
        <f>Tabla1[[#This Row],[Valor total OS]]-Tabla1[[#This Row],[valor total op]]</f>
        <v>0</v>
      </c>
    </row>
    <row r="4155" spans="1:23" x14ac:dyDescent="0.3">
      <c r="A4155">
        <v>5863</v>
      </c>
      <c r="B4155" t="s">
        <v>5366</v>
      </c>
      <c r="C4155" t="s">
        <v>78</v>
      </c>
      <c r="D4155" t="s">
        <v>194</v>
      </c>
      <c r="E4155">
        <v>10798</v>
      </c>
      <c r="F4155">
        <v>61778273</v>
      </c>
      <c r="G4155" t="s">
        <v>5284</v>
      </c>
      <c r="H4155" s="6">
        <v>45694</v>
      </c>
      <c r="I4155" s="3">
        <v>4000</v>
      </c>
      <c r="J4155" t="s">
        <v>23</v>
      </c>
      <c r="K4155" t="s">
        <v>5367</v>
      </c>
      <c r="L4155">
        <v>46</v>
      </c>
      <c r="M4155" t="s">
        <v>471</v>
      </c>
      <c r="N4155" s="3">
        <v>200</v>
      </c>
      <c r="O4155">
        <v>463</v>
      </c>
      <c r="P4155" t="s">
        <v>5266</v>
      </c>
      <c r="Q4155" t="s">
        <v>27</v>
      </c>
      <c r="R4155" t="s">
        <v>61</v>
      </c>
      <c r="S4155" s="3">
        <v>595877567</v>
      </c>
      <c r="T4155" s="3">
        <f>Tabla1[[#This Row],[OS-Valor Unitario]]-Tabla1[[#This Row],[costo_antes_iva]]</f>
        <v>-3800</v>
      </c>
      <c r="U4155" s="3">
        <f>Tabla1[[#This Row],[OS-Valor Unitario]]*Tabla1[[#This Row],[OS-Cantidad]]</f>
        <v>92600</v>
      </c>
      <c r="V4155" s="3">
        <f>Tabla1[[#This Row],[costo_antes_iva]]*Tabla1[[#This Row],[OS-Cantidad]]</f>
        <v>1852000</v>
      </c>
      <c r="W4155" s="3">
        <f>Tabla1[[#This Row],[Valor total OS]]-Tabla1[[#This Row],[valor total op]]</f>
        <v>-1759400</v>
      </c>
    </row>
    <row r="4156" spans="1:23" x14ac:dyDescent="0.3">
      <c r="A4156">
        <v>5863</v>
      </c>
      <c r="B4156" t="s">
        <v>5366</v>
      </c>
      <c r="C4156" t="s">
        <v>78</v>
      </c>
      <c r="D4156" t="s">
        <v>194</v>
      </c>
      <c r="E4156">
        <v>10798</v>
      </c>
      <c r="F4156">
        <v>61778273</v>
      </c>
      <c r="G4156" t="s">
        <v>5284</v>
      </c>
      <c r="H4156" s="6">
        <v>45694</v>
      </c>
      <c r="I4156" s="3">
        <v>4000</v>
      </c>
      <c r="J4156" t="s">
        <v>23</v>
      </c>
      <c r="K4156" t="s">
        <v>5367</v>
      </c>
      <c r="L4156">
        <v>46</v>
      </c>
      <c r="M4156" t="s">
        <v>5368</v>
      </c>
      <c r="N4156" s="3">
        <v>4000</v>
      </c>
      <c r="O4156">
        <v>1066</v>
      </c>
      <c r="P4156" t="s">
        <v>5266</v>
      </c>
      <c r="Q4156" t="s">
        <v>27</v>
      </c>
      <c r="R4156" t="s">
        <v>61</v>
      </c>
      <c r="S4156" s="3">
        <v>595877567</v>
      </c>
      <c r="T4156" s="3">
        <f>Tabla1[[#This Row],[OS-Valor Unitario]]-Tabla1[[#This Row],[costo_antes_iva]]</f>
        <v>0</v>
      </c>
      <c r="U4156" s="3">
        <f>Tabla1[[#This Row],[OS-Valor Unitario]]*Tabla1[[#This Row],[OS-Cantidad]]</f>
        <v>4264000</v>
      </c>
      <c r="V4156" s="3">
        <f>Tabla1[[#This Row],[costo_antes_iva]]*Tabla1[[#This Row],[OS-Cantidad]]</f>
        <v>4264000</v>
      </c>
      <c r="W4156" s="3">
        <f>Tabla1[[#This Row],[Valor total OS]]-Tabla1[[#This Row],[valor total op]]</f>
        <v>0</v>
      </c>
    </row>
    <row r="4157" spans="1:23" x14ac:dyDescent="0.3">
      <c r="A4157">
        <v>5863</v>
      </c>
      <c r="B4157" t="s">
        <v>5366</v>
      </c>
      <c r="C4157" t="s">
        <v>78</v>
      </c>
      <c r="D4157" t="s">
        <v>194</v>
      </c>
      <c r="E4157">
        <v>10798</v>
      </c>
      <c r="F4157">
        <v>61778273</v>
      </c>
      <c r="G4157" t="s">
        <v>5284</v>
      </c>
      <c r="H4157" s="6">
        <v>45694</v>
      </c>
      <c r="I4157" s="3">
        <v>1800</v>
      </c>
      <c r="J4157" t="s">
        <v>82</v>
      </c>
      <c r="K4157" t="s">
        <v>5367</v>
      </c>
      <c r="L4157">
        <v>46</v>
      </c>
      <c r="M4157" t="s">
        <v>403</v>
      </c>
      <c r="N4157" s="3">
        <v>1850</v>
      </c>
      <c r="O4157">
        <v>1482</v>
      </c>
      <c r="P4157" t="s">
        <v>5266</v>
      </c>
      <c r="Q4157" t="s">
        <v>27</v>
      </c>
      <c r="R4157" t="s">
        <v>61</v>
      </c>
      <c r="S4157" s="3">
        <v>595877567</v>
      </c>
      <c r="T4157" s="3">
        <f>Tabla1[[#This Row],[OS-Valor Unitario]]-Tabla1[[#This Row],[costo_antes_iva]]</f>
        <v>50</v>
      </c>
      <c r="U4157" s="3">
        <f>Tabla1[[#This Row],[OS-Valor Unitario]]*Tabla1[[#This Row],[OS-Cantidad]]</f>
        <v>2741700</v>
      </c>
      <c r="V4157" s="3">
        <f>Tabla1[[#This Row],[costo_antes_iva]]*Tabla1[[#This Row],[OS-Cantidad]]</f>
        <v>2667600</v>
      </c>
      <c r="W4157" s="3">
        <f>Tabla1[[#This Row],[Valor total OS]]-Tabla1[[#This Row],[valor total op]]</f>
        <v>74100</v>
      </c>
    </row>
    <row r="4158" spans="1:23" x14ac:dyDescent="0.3">
      <c r="A4158">
        <v>5863</v>
      </c>
      <c r="B4158" t="s">
        <v>5366</v>
      </c>
      <c r="C4158" t="s">
        <v>78</v>
      </c>
      <c r="D4158" t="s">
        <v>194</v>
      </c>
      <c r="E4158">
        <v>10798</v>
      </c>
      <c r="F4158">
        <v>61778273</v>
      </c>
      <c r="G4158" t="s">
        <v>5284</v>
      </c>
      <c r="H4158" s="6">
        <v>45694</v>
      </c>
      <c r="I4158" s="3">
        <v>1800</v>
      </c>
      <c r="J4158" t="s">
        <v>82</v>
      </c>
      <c r="K4158" t="s">
        <v>5367</v>
      </c>
      <c r="L4158">
        <v>46</v>
      </c>
      <c r="M4158" t="s">
        <v>232</v>
      </c>
      <c r="N4158" s="3">
        <v>1658.333333333333</v>
      </c>
      <c r="O4158">
        <v>466</v>
      </c>
      <c r="P4158" t="s">
        <v>5266</v>
      </c>
      <c r="Q4158" t="s">
        <v>27</v>
      </c>
      <c r="R4158" t="s">
        <v>61</v>
      </c>
      <c r="S4158" s="3">
        <v>595877567</v>
      </c>
      <c r="T4158" s="3">
        <f>Tabla1[[#This Row],[OS-Valor Unitario]]-Tabla1[[#This Row],[costo_antes_iva]]</f>
        <v>-141.66666666666697</v>
      </c>
      <c r="U4158" s="3">
        <f>Tabla1[[#This Row],[OS-Valor Unitario]]*Tabla1[[#This Row],[OS-Cantidad]]</f>
        <v>772783.33333333314</v>
      </c>
      <c r="V4158" s="3">
        <f>Tabla1[[#This Row],[costo_antes_iva]]*Tabla1[[#This Row],[OS-Cantidad]]</f>
        <v>838800</v>
      </c>
      <c r="W4158" s="3">
        <f>Tabla1[[#This Row],[Valor total OS]]-Tabla1[[#This Row],[valor total op]]</f>
        <v>-66016.666666666861</v>
      </c>
    </row>
    <row r="4159" spans="1:23" x14ac:dyDescent="0.3">
      <c r="A4159">
        <v>5863</v>
      </c>
      <c r="B4159" t="s">
        <v>5366</v>
      </c>
      <c r="C4159" t="s">
        <v>78</v>
      </c>
      <c r="D4159" t="s">
        <v>194</v>
      </c>
      <c r="E4159">
        <v>10798</v>
      </c>
      <c r="F4159">
        <v>61778273</v>
      </c>
      <c r="G4159" t="s">
        <v>5284</v>
      </c>
      <c r="H4159" s="6">
        <v>45694</v>
      </c>
      <c r="I4159" s="3">
        <v>1800</v>
      </c>
      <c r="J4159" t="s">
        <v>82</v>
      </c>
      <c r="K4159" t="s">
        <v>5367</v>
      </c>
      <c r="L4159">
        <v>46</v>
      </c>
      <c r="M4159" t="s">
        <v>119</v>
      </c>
      <c r="N4159" s="3">
        <v>1650</v>
      </c>
      <c r="O4159">
        <v>409</v>
      </c>
      <c r="P4159" t="s">
        <v>5266</v>
      </c>
      <c r="Q4159" t="s">
        <v>27</v>
      </c>
      <c r="R4159" t="s">
        <v>61</v>
      </c>
      <c r="S4159" s="3">
        <v>595877567</v>
      </c>
      <c r="T4159" s="3">
        <f>Tabla1[[#This Row],[OS-Valor Unitario]]-Tabla1[[#This Row],[costo_antes_iva]]</f>
        <v>-150</v>
      </c>
      <c r="U4159" s="3">
        <f>Tabla1[[#This Row],[OS-Valor Unitario]]*Tabla1[[#This Row],[OS-Cantidad]]</f>
        <v>674850</v>
      </c>
      <c r="V4159" s="3">
        <f>Tabla1[[#This Row],[costo_antes_iva]]*Tabla1[[#This Row],[OS-Cantidad]]</f>
        <v>736200</v>
      </c>
      <c r="W4159" s="3">
        <f>Tabla1[[#This Row],[Valor total OS]]-Tabla1[[#This Row],[valor total op]]</f>
        <v>-61350</v>
      </c>
    </row>
    <row r="4160" spans="1:23" x14ac:dyDescent="0.3">
      <c r="A4160">
        <v>5863</v>
      </c>
      <c r="B4160" t="s">
        <v>5366</v>
      </c>
      <c r="C4160" t="s">
        <v>1158</v>
      </c>
      <c r="D4160" t="s">
        <v>194</v>
      </c>
      <c r="E4160">
        <v>1</v>
      </c>
      <c r="F4160">
        <v>61778281</v>
      </c>
      <c r="G4160" t="s">
        <v>5284</v>
      </c>
      <c r="H4160" s="6">
        <v>45694</v>
      </c>
      <c r="I4160" s="3">
        <v>3500</v>
      </c>
      <c r="J4160" t="s">
        <v>23</v>
      </c>
      <c r="K4160" t="s">
        <v>5367</v>
      </c>
      <c r="L4160">
        <v>46</v>
      </c>
      <c r="M4160" t="s">
        <v>2915</v>
      </c>
      <c r="N4160" s="3">
        <v>4000</v>
      </c>
      <c r="O4160">
        <v>82</v>
      </c>
      <c r="P4160" t="s">
        <v>5266</v>
      </c>
      <c r="Q4160" t="s">
        <v>27</v>
      </c>
      <c r="R4160" t="s">
        <v>61</v>
      </c>
      <c r="S4160" s="3">
        <v>595877567</v>
      </c>
      <c r="T4160" s="3">
        <f>Tabla1[[#This Row],[OS-Valor Unitario]]-Tabla1[[#This Row],[costo_antes_iva]]</f>
        <v>500</v>
      </c>
      <c r="U4160" s="3">
        <f>Tabla1[[#This Row],[OS-Valor Unitario]]*Tabla1[[#This Row],[OS-Cantidad]]</f>
        <v>328000</v>
      </c>
      <c r="V4160" s="3">
        <f>Tabla1[[#This Row],[costo_antes_iva]]*Tabla1[[#This Row],[OS-Cantidad]]</f>
        <v>287000</v>
      </c>
      <c r="W4160" s="3">
        <f>Tabla1[[#This Row],[Valor total OS]]-Tabla1[[#This Row],[valor total op]]</f>
        <v>41000</v>
      </c>
    </row>
    <row r="4161" spans="1:23" x14ac:dyDescent="0.3">
      <c r="A4161">
        <v>5863</v>
      </c>
      <c r="B4161" t="s">
        <v>5366</v>
      </c>
      <c r="C4161" t="s">
        <v>1158</v>
      </c>
      <c r="D4161" t="s">
        <v>194</v>
      </c>
      <c r="E4161">
        <v>1</v>
      </c>
      <c r="F4161">
        <v>61778281</v>
      </c>
      <c r="G4161" t="s">
        <v>5284</v>
      </c>
      <c r="H4161" s="6">
        <v>45694</v>
      </c>
      <c r="I4161" s="3">
        <v>3500</v>
      </c>
      <c r="J4161" t="s">
        <v>23</v>
      </c>
      <c r="K4161" t="s">
        <v>5367</v>
      </c>
      <c r="L4161">
        <v>46</v>
      </c>
      <c r="M4161" t="s">
        <v>363</v>
      </c>
      <c r="N4161" s="3">
        <v>4000</v>
      </c>
      <c r="O4161">
        <v>1100</v>
      </c>
      <c r="P4161" t="s">
        <v>5266</v>
      </c>
      <c r="Q4161" t="s">
        <v>27</v>
      </c>
      <c r="R4161" t="s">
        <v>61</v>
      </c>
      <c r="S4161" s="3">
        <v>595877567</v>
      </c>
      <c r="T4161" s="3">
        <f>Tabla1[[#This Row],[OS-Valor Unitario]]-Tabla1[[#This Row],[costo_antes_iva]]</f>
        <v>500</v>
      </c>
      <c r="U4161" s="3">
        <f>Tabla1[[#This Row],[OS-Valor Unitario]]*Tabla1[[#This Row],[OS-Cantidad]]</f>
        <v>4400000</v>
      </c>
      <c r="V4161" s="3">
        <f>Tabla1[[#This Row],[costo_antes_iva]]*Tabla1[[#This Row],[OS-Cantidad]]</f>
        <v>3850000</v>
      </c>
      <c r="W4161" s="3">
        <f>Tabla1[[#This Row],[Valor total OS]]-Tabla1[[#This Row],[valor total op]]</f>
        <v>550000</v>
      </c>
    </row>
    <row r="4162" spans="1:23" x14ac:dyDescent="0.3">
      <c r="A4162">
        <v>5863</v>
      </c>
      <c r="B4162" t="s">
        <v>5366</v>
      </c>
      <c r="C4162" t="s">
        <v>1158</v>
      </c>
      <c r="D4162" t="s">
        <v>194</v>
      </c>
      <c r="E4162">
        <v>1</v>
      </c>
      <c r="F4162">
        <v>61778281</v>
      </c>
      <c r="G4162" t="s">
        <v>5284</v>
      </c>
      <c r="H4162" s="6">
        <v>45694</v>
      </c>
      <c r="I4162" s="3">
        <v>3500</v>
      </c>
      <c r="J4162" t="s">
        <v>23</v>
      </c>
      <c r="K4162" t="s">
        <v>5367</v>
      </c>
      <c r="L4162">
        <v>46</v>
      </c>
      <c r="M4162" t="s">
        <v>471</v>
      </c>
      <c r="N4162" s="3">
        <v>200</v>
      </c>
      <c r="O4162">
        <v>463</v>
      </c>
      <c r="P4162" t="s">
        <v>5266</v>
      </c>
      <c r="Q4162" t="s">
        <v>27</v>
      </c>
      <c r="R4162" t="s">
        <v>61</v>
      </c>
      <c r="S4162" s="3">
        <v>595877567</v>
      </c>
      <c r="T4162" s="3">
        <f>Tabla1[[#This Row],[OS-Valor Unitario]]-Tabla1[[#This Row],[costo_antes_iva]]</f>
        <v>-3300</v>
      </c>
      <c r="U4162" s="3">
        <f>Tabla1[[#This Row],[OS-Valor Unitario]]*Tabla1[[#This Row],[OS-Cantidad]]</f>
        <v>92600</v>
      </c>
      <c r="V4162" s="3">
        <f>Tabla1[[#This Row],[costo_antes_iva]]*Tabla1[[#This Row],[OS-Cantidad]]</f>
        <v>1620500</v>
      </c>
      <c r="W4162" s="3">
        <f>Tabla1[[#This Row],[Valor total OS]]-Tabla1[[#This Row],[valor total op]]</f>
        <v>-1527900</v>
      </c>
    </row>
    <row r="4163" spans="1:23" x14ac:dyDescent="0.3">
      <c r="A4163">
        <v>5863</v>
      </c>
      <c r="B4163" t="s">
        <v>5366</v>
      </c>
      <c r="C4163" t="s">
        <v>1158</v>
      </c>
      <c r="D4163" t="s">
        <v>194</v>
      </c>
      <c r="E4163">
        <v>1</v>
      </c>
      <c r="F4163">
        <v>61778281</v>
      </c>
      <c r="G4163" t="s">
        <v>5284</v>
      </c>
      <c r="H4163" s="6">
        <v>45694</v>
      </c>
      <c r="I4163" s="3">
        <v>3500</v>
      </c>
      <c r="J4163" t="s">
        <v>23</v>
      </c>
      <c r="K4163" t="s">
        <v>5367</v>
      </c>
      <c r="L4163">
        <v>46</v>
      </c>
      <c r="M4163" t="s">
        <v>5368</v>
      </c>
      <c r="N4163" s="3">
        <v>4000</v>
      </c>
      <c r="O4163">
        <v>1066</v>
      </c>
      <c r="P4163" t="s">
        <v>5266</v>
      </c>
      <c r="Q4163" t="s">
        <v>27</v>
      </c>
      <c r="R4163" t="s">
        <v>61</v>
      </c>
      <c r="S4163" s="3">
        <v>595877567</v>
      </c>
      <c r="T4163" s="3">
        <f>Tabla1[[#This Row],[OS-Valor Unitario]]-Tabla1[[#This Row],[costo_antes_iva]]</f>
        <v>500</v>
      </c>
      <c r="U4163" s="3">
        <f>Tabla1[[#This Row],[OS-Valor Unitario]]*Tabla1[[#This Row],[OS-Cantidad]]</f>
        <v>4264000</v>
      </c>
      <c r="V4163" s="3">
        <f>Tabla1[[#This Row],[costo_antes_iva]]*Tabla1[[#This Row],[OS-Cantidad]]</f>
        <v>3731000</v>
      </c>
      <c r="W4163" s="3">
        <f>Tabla1[[#This Row],[Valor total OS]]-Tabla1[[#This Row],[valor total op]]</f>
        <v>533000</v>
      </c>
    </row>
    <row r="4164" spans="1:23" x14ac:dyDescent="0.3">
      <c r="A4164">
        <v>5863</v>
      </c>
      <c r="B4164" t="s">
        <v>5366</v>
      </c>
      <c r="C4164" t="s">
        <v>1158</v>
      </c>
      <c r="D4164" t="s">
        <v>194</v>
      </c>
      <c r="E4164">
        <v>1</v>
      </c>
      <c r="F4164">
        <v>61778281</v>
      </c>
      <c r="G4164" t="s">
        <v>5284</v>
      </c>
      <c r="H4164" s="6">
        <v>45694</v>
      </c>
      <c r="I4164" s="3">
        <v>1800</v>
      </c>
      <c r="J4164" t="s">
        <v>82</v>
      </c>
      <c r="K4164" t="s">
        <v>5367</v>
      </c>
      <c r="L4164">
        <v>46</v>
      </c>
      <c r="M4164" t="s">
        <v>403</v>
      </c>
      <c r="N4164" s="3">
        <v>1850</v>
      </c>
      <c r="O4164">
        <v>1482</v>
      </c>
      <c r="P4164" t="s">
        <v>5266</v>
      </c>
      <c r="Q4164" t="s">
        <v>27</v>
      </c>
      <c r="R4164" t="s">
        <v>61</v>
      </c>
      <c r="S4164" s="3">
        <v>595877567</v>
      </c>
      <c r="T4164" s="3">
        <f>Tabla1[[#This Row],[OS-Valor Unitario]]-Tabla1[[#This Row],[costo_antes_iva]]</f>
        <v>50</v>
      </c>
      <c r="U4164" s="3">
        <f>Tabla1[[#This Row],[OS-Valor Unitario]]*Tabla1[[#This Row],[OS-Cantidad]]</f>
        <v>2741700</v>
      </c>
      <c r="V4164" s="3">
        <f>Tabla1[[#This Row],[costo_antes_iva]]*Tabla1[[#This Row],[OS-Cantidad]]</f>
        <v>2667600</v>
      </c>
      <c r="W4164" s="3">
        <f>Tabla1[[#This Row],[Valor total OS]]-Tabla1[[#This Row],[valor total op]]</f>
        <v>74100</v>
      </c>
    </row>
    <row r="4165" spans="1:23" x14ac:dyDescent="0.3">
      <c r="A4165">
        <v>5863</v>
      </c>
      <c r="B4165" t="s">
        <v>5366</v>
      </c>
      <c r="C4165" t="s">
        <v>1158</v>
      </c>
      <c r="D4165" t="s">
        <v>194</v>
      </c>
      <c r="E4165">
        <v>1</v>
      </c>
      <c r="F4165">
        <v>61778281</v>
      </c>
      <c r="G4165" t="s">
        <v>5284</v>
      </c>
      <c r="H4165" s="6">
        <v>45694</v>
      </c>
      <c r="I4165" s="3">
        <v>1800</v>
      </c>
      <c r="J4165" t="s">
        <v>82</v>
      </c>
      <c r="K4165" t="s">
        <v>5367</v>
      </c>
      <c r="L4165">
        <v>46</v>
      </c>
      <c r="M4165" t="s">
        <v>232</v>
      </c>
      <c r="N4165" s="3">
        <v>1658.333333333333</v>
      </c>
      <c r="O4165">
        <v>466</v>
      </c>
      <c r="P4165" t="s">
        <v>5266</v>
      </c>
      <c r="Q4165" t="s">
        <v>27</v>
      </c>
      <c r="R4165" t="s">
        <v>61</v>
      </c>
      <c r="S4165" s="3">
        <v>595877567</v>
      </c>
      <c r="T4165" s="3">
        <f>Tabla1[[#This Row],[OS-Valor Unitario]]-Tabla1[[#This Row],[costo_antes_iva]]</f>
        <v>-141.66666666666697</v>
      </c>
      <c r="U4165" s="3">
        <f>Tabla1[[#This Row],[OS-Valor Unitario]]*Tabla1[[#This Row],[OS-Cantidad]]</f>
        <v>772783.33333333314</v>
      </c>
      <c r="V4165" s="3">
        <f>Tabla1[[#This Row],[costo_antes_iva]]*Tabla1[[#This Row],[OS-Cantidad]]</f>
        <v>838800</v>
      </c>
      <c r="W4165" s="3">
        <f>Tabla1[[#This Row],[Valor total OS]]-Tabla1[[#This Row],[valor total op]]</f>
        <v>-66016.666666666861</v>
      </c>
    </row>
    <row r="4166" spans="1:23" x14ac:dyDescent="0.3">
      <c r="A4166">
        <v>5863</v>
      </c>
      <c r="B4166" t="s">
        <v>5366</v>
      </c>
      <c r="C4166" t="s">
        <v>1158</v>
      </c>
      <c r="D4166" t="s">
        <v>194</v>
      </c>
      <c r="E4166">
        <v>1</v>
      </c>
      <c r="F4166">
        <v>61778281</v>
      </c>
      <c r="G4166" t="s">
        <v>5284</v>
      </c>
      <c r="H4166" s="6">
        <v>45694</v>
      </c>
      <c r="I4166" s="3">
        <v>1800</v>
      </c>
      <c r="J4166" t="s">
        <v>82</v>
      </c>
      <c r="K4166" t="s">
        <v>5367</v>
      </c>
      <c r="L4166">
        <v>46</v>
      </c>
      <c r="M4166" t="s">
        <v>119</v>
      </c>
      <c r="N4166" s="3">
        <v>1650</v>
      </c>
      <c r="O4166">
        <v>409</v>
      </c>
      <c r="P4166" t="s">
        <v>5266</v>
      </c>
      <c r="Q4166" t="s">
        <v>27</v>
      </c>
      <c r="R4166" t="s">
        <v>61</v>
      </c>
      <c r="S4166" s="3">
        <v>595877567</v>
      </c>
      <c r="T4166" s="3">
        <f>Tabla1[[#This Row],[OS-Valor Unitario]]-Tabla1[[#This Row],[costo_antes_iva]]</f>
        <v>-150</v>
      </c>
      <c r="U4166" s="3">
        <f>Tabla1[[#This Row],[OS-Valor Unitario]]*Tabla1[[#This Row],[OS-Cantidad]]</f>
        <v>674850</v>
      </c>
      <c r="V4166" s="3">
        <f>Tabla1[[#This Row],[costo_antes_iva]]*Tabla1[[#This Row],[OS-Cantidad]]</f>
        <v>736200</v>
      </c>
      <c r="W4166" s="3">
        <f>Tabla1[[#This Row],[Valor total OS]]-Tabla1[[#This Row],[valor total op]]</f>
        <v>-61350</v>
      </c>
    </row>
    <row r="4167" spans="1:23" x14ac:dyDescent="0.3">
      <c r="A4167">
        <v>5863</v>
      </c>
      <c r="B4167" t="s">
        <v>5366</v>
      </c>
      <c r="C4167" t="s">
        <v>55</v>
      </c>
      <c r="D4167" t="s">
        <v>194</v>
      </c>
      <c r="E4167">
        <v>2</v>
      </c>
      <c r="F4167">
        <v>61778293</v>
      </c>
      <c r="G4167" t="s">
        <v>5284</v>
      </c>
      <c r="H4167" s="6">
        <v>45694</v>
      </c>
      <c r="I4167" s="3">
        <v>4500</v>
      </c>
      <c r="J4167" t="s">
        <v>23</v>
      </c>
      <c r="K4167" t="s">
        <v>5367</v>
      </c>
      <c r="L4167">
        <v>46</v>
      </c>
      <c r="M4167" t="s">
        <v>2915</v>
      </c>
      <c r="N4167" s="3">
        <v>4000</v>
      </c>
      <c r="O4167">
        <v>82</v>
      </c>
      <c r="P4167" t="s">
        <v>5266</v>
      </c>
      <c r="Q4167" t="s">
        <v>27</v>
      </c>
      <c r="R4167" t="s">
        <v>61</v>
      </c>
      <c r="S4167" s="3">
        <v>595877567</v>
      </c>
      <c r="T4167" s="3">
        <f>Tabla1[[#This Row],[OS-Valor Unitario]]-Tabla1[[#This Row],[costo_antes_iva]]</f>
        <v>-500</v>
      </c>
      <c r="U4167" s="3">
        <f>Tabla1[[#This Row],[OS-Valor Unitario]]*Tabla1[[#This Row],[OS-Cantidad]]</f>
        <v>328000</v>
      </c>
      <c r="V4167" s="3">
        <f>Tabla1[[#This Row],[costo_antes_iva]]*Tabla1[[#This Row],[OS-Cantidad]]</f>
        <v>369000</v>
      </c>
      <c r="W4167" s="3">
        <f>Tabla1[[#This Row],[Valor total OS]]-Tabla1[[#This Row],[valor total op]]</f>
        <v>-41000</v>
      </c>
    </row>
    <row r="4168" spans="1:23" x14ac:dyDescent="0.3">
      <c r="A4168">
        <v>5863</v>
      </c>
      <c r="B4168" t="s">
        <v>5366</v>
      </c>
      <c r="C4168" t="s">
        <v>55</v>
      </c>
      <c r="D4168" t="s">
        <v>194</v>
      </c>
      <c r="E4168">
        <v>2</v>
      </c>
      <c r="F4168">
        <v>61778293</v>
      </c>
      <c r="G4168" t="s">
        <v>5284</v>
      </c>
      <c r="H4168" s="6">
        <v>45694</v>
      </c>
      <c r="I4168" s="3">
        <v>4500</v>
      </c>
      <c r="J4168" t="s">
        <v>23</v>
      </c>
      <c r="K4168" t="s">
        <v>5367</v>
      </c>
      <c r="L4168">
        <v>46</v>
      </c>
      <c r="M4168" t="s">
        <v>363</v>
      </c>
      <c r="N4168" s="3">
        <v>4000</v>
      </c>
      <c r="O4168">
        <v>1100</v>
      </c>
      <c r="P4168" t="s">
        <v>5266</v>
      </c>
      <c r="Q4168" t="s">
        <v>27</v>
      </c>
      <c r="R4168" t="s">
        <v>61</v>
      </c>
      <c r="S4168" s="3">
        <v>595877567</v>
      </c>
      <c r="T4168" s="3">
        <f>Tabla1[[#This Row],[OS-Valor Unitario]]-Tabla1[[#This Row],[costo_antes_iva]]</f>
        <v>-500</v>
      </c>
      <c r="U4168" s="3">
        <f>Tabla1[[#This Row],[OS-Valor Unitario]]*Tabla1[[#This Row],[OS-Cantidad]]</f>
        <v>4400000</v>
      </c>
      <c r="V4168" s="3">
        <f>Tabla1[[#This Row],[costo_antes_iva]]*Tabla1[[#This Row],[OS-Cantidad]]</f>
        <v>4950000</v>
      </c>
      <c r="W4168" s="3">
        <f>Tabla1[[#This Row],[Valor total OS]]-Tabla1[[#This Row],[valor total op]]</f>
        <v>-550000</v>
      </c>
    </row>
    <row r="4169" spans="1:23" x14ac:dyDescent="0.3">
      <c r="A4169">
        <v>5863</v>
      </c>
      <c r="B4169" t="s">
        <v>5366</v>
      </c>
      <c r="C4169" t="s">
        <v>55</v>
      </c>
      <c r="D4169" t="s">
        <v>194</v>
      </c>
      <c r="E4169">
        <v>2</v>
      </c>
      <c r="F4169">
        <v>61778293</v>
      </c>
      <c r="G4169" t="s">
        <v>5284</v>
      </c>
      <c r="H4169" s="6">
        <v>45694</v>
      </c>
      <c r="I4169" s="3">
        <v>4500</v>
      </c>
      <c r="J4169" t="s">
        <v>23</v>
      </c>
      <c r="K4169" t="s">
        <v>5367</v>
      </c>
      <c r="L4169">
        <v>46</v>
      </c>
      <c r="M4169" t="s">
        <v>471</v>
      </c>
      <c r="N4169" s="3">
        <v>200</v>
      </c>
      <c r="O4169">
        <v>463</v>
      </c>
      <c r="P4169" t="s">
        <v>5266</v>
      </c>
      <c r="Q4169" t="s">
        <v>27</v>
      </c>
      <c r="R4169" t="s">
        <v>61</v>
      </c>
      <c r="S4169" s="3">
        <v>595877567</v>
      </c>
      <c r="T4169" s="3">
        <f>Tabla1[[#This Row],[OS-Valor Unitario]]-Tabla1[[#This Row],[costo_antes_iva]]</f>
        <v>-4300</v>
      </c>
      <c r="U4169" s="3">
        <f>Tabla1[[#This Row],[OS-Valor Unitario]]*Tabla1[[#This Row],[OS-Cantidad]]</f>
        <v>92600</v>
      </c>
      <c r="V4169" s="3">
        <f>Tabla1[[#This Row],[costo_antes_iva]]*Tabla1[[#This Row],[OS-Cantidad]]</f>
        <v>2083500</v>
      </c>
      <c r="W4169" s="3">
        <f>Tabla1[[#This Row],[Valor total OS]]-Tabla1[[#This Row],[valor total op]]</f>
        <v>-1990900</v>
      </c>
    </row>
    <row r="4170" spans="1:23" x14ac:dyDescent="0.3">
      <c r="A4170">
        <v>5863</v>
      </c>
      <c r="B4170" t="s">
        <v>5366</v>
      </c>
      <c r="C4170" t="s">
        <v>55</v>
      </c>
      <c r="D4170" t="s">
        <v>194</v>
      </c>
      <c r="E4170">
        <v>2</v>
      </c>
      <c r="F4170">
        <v>61778293</v>
      </c>
      <c r="G4170" t="s">
        <v>5284</v>
      </c>
      <c r="H4170" s="6">
        <v>45694</v>
      </c>
      <c r="I4170" s="3">
        <v>4500</v>
      </c>
      <c r="J4170" t="s">
        <v>23</v>
      </c>
      <c r="K4170" t="s">
        <v>5367</v>
      </c>
      <c r="L4170">
        <v>46</v>
      </c>
      <c r="M4170" t="s">
        <v>5368</v>
      </c>
      <c r="N4170" s="3">
        <v>4000</v>
      </c>
      <c r="O4170">
        <v>1066</v>
      </c>
      <c r="P4170" t="s">
        <v>5266</v>
      </c>
      <c r="Q4170" t="s">
        <v>27</v>
      </c>
      <c r="R4170" t="s">
        <v>61</v>
      </c>
      <c r="S4170" s="3">
        <v>595877567</v>
      </c>
      <c r="T4170" s="3">
        <f>Tabla1[[#This Row],[OS-Valor Unitario]]-Tabla1[[#This Row],[costo_antes_iva]]</f>
        <v>-500</v>
      </c>
      <c r="U4170" s="3">
        <f>Tabla1[[#This Row],[OS-Valor Unitario]]*Tabla1[[#This Row],[OS-Cantidad]]</f>
        <v>4264000</v>
      </c>
      <c r="V4170" s="3">
        <f>Tabla1[[#This Row],[costo_antes_iva]]*Tabla1[[#This Row],[OS-Cantidad]]</f>
        <v>4797000</v>
      </c>
      <c r="W4170" s="3">
        <f>Tabla1[[#This Row],[Valor total OS]]-Tabla1[[#This Row],[valor total op]]</f>
        <v>-533000</v>
      </c>
    </row>
    <row r="4171" spans="1:23" x14ac:dyDescent="0.3">
      <c r="A4171">
        <v>5863</v>
      </c>
      <c r="B4171" t="s">
        <v>5366</v>
      </c>
      <c r="C4171" t="s">
        <v>55</v>
      </c>
      <c r="D4171" t="s">
        <v>194</v>
      </c>
      <c r="E4171">
        <v>2</v>
      </c>
      <c r="F4171">
        <v>61778293</v>
      </c>
      <c r="G4171" t="s">
        <v>5284</v>
      </c>
      <c r="H4171" s="6">
        <v>45694</v>
      </c>
      <c r="I4171" s="3">
        <v>1800</v>
      </c>
      <c r="J4171" t="s">
        <v>82</v>
      </c>
      <c r="K4171" t="s">
        <v>5367</v>
      </c>
      <c r="L4171">
        <v>46</v>
      </c>
      <c r="M4171" t="s">
        <v>403</v>
      </c>
      <c r="N4171" s="3">
        <v>1850</v>
      </c>
      <c r="O4171">
        <v>1482</v>
      </c>
      <c r="P4171" t="s">
        <v>5266</v>
      </c>
      <c r="Q4171" t="s">
        <v>27</v>
      </c>
      <c r="R4171" t="s">
        <v>61</v>
      </c>
      <c r="S4171" s="3">
        <v>595877567</v>
      </c>
      <c r="T4171" s="3">
        <f>Tabla1[[#This Row],[OS-Valor Unitario]]-Tabla1[[#This Row],[costo_antes_iva]]</f>
        <v>50</v>
      </c>
      <c r="U4171" s="3">
        <f>Tabla1[[#This Row],[OS-Valor Unitario]]*Tabla1[[#This Row],[OS-Cantidad]]</f>
        <v>2741700</v>
      </c>
      <c r="V4171" s="3">
        <f>Tabla1[[#This Row],[costo_antes_iva]]*Tabla1[[#This Row],[OS-Cantidad]]</f>
        <v>2667600</v>
      </c>
      <c r="W4171" s="3">
        <f>Tabla1[[#This Row],[Valor total OS]]-Tabla1[[#This Row],[valor total op]]</f>
        <v>74100</v>
      </c>
    </row>
    <row r="4172" spans="1:23" x14ac:dyDescent="0.3">
      <c r="A4172">
        <v>5863</v>
      </c>
      <c r="B4172" t="s">
        <v>5366</v>
      </c>
      <c r="C4172" t="s">
        <v>55</v>
      </c>
      <c r="D4172" t="s">
        <v>194</v>
      </c>
      <c r="E4172">
        <v>2</v>
      </c>
      <c r="F4172">
        <v>61778293</v>
      </c>
      <c r="G4172" t="s">
        <v>5284</v>
      </c>
      <c r="H4172" s="6">
        <v>45694</v>
      </c>
      <c r="I4172" s="3">
        <v>1800</v>
      </c>
      <c r="J4172" t="s">
        <v>82</v>
      </c>
      <c r="K4172" t="s">
        <v>5367</v>
      </c>
      <c r="L4172">
        <v>46</v>
      </c>
      <c r="M4172" t="s">
        <v>232</v>
      </c>
      <c r="N4172" s="3">
        <v>1658.333333333333</v>
      </c>
      <c r="O4172">
        <v>466</v>
      </c>
      <c r="P4172" t="s">
        <v>5266</v>
      </c>
      <c r="Q4172" t="s">
        <v>27</v>
      </c>
      <c r="R4172" t="s">
        <v>61</v>
      </c>
      <c r="S4172" s="3">
        <v>595877567</v>
      </c>
      <c r="T4172" s="3">
        <f>Tabla1[[#This Row],[OS-Valor Unitario]]-Tabla1[[#This Row],[costo_antes_iva]]</f>
        <v>-141.66666666666697</v>
      </c>
      <c r="U4172" s="3">
        <f>Tabla1[[#This Row],[OS-Valor Unitario]]*Tabla1[[#This Row],[OS-Cantidad]]</f>
        <v>772783.33333333314</v>
      </c>
      <c r="V4172" s="3">
        <f>Tabla1[[#This Row],[costo_antes_iva]]*Tabla1[[#This Row],[OS-Cantidad]]</f>
        <v>838800</v>
      </c>
      <c r="W4172" s="3">
        <f>Tabla1[[#This Row],[Valor total OS]]-Tabla1[[#This Row],[valor total op]]</f>
        <v>-66016.666666666861</v>
      </c>
    </row>
    <row r="4173" spans="1:23" x14ac:dyDescent="0.3">
      <c r="A4173">
        <v>5863</v>
      </c>
      <c r="B4173" t="s">
        <v>5366</v>
      </c>
      <c r="C4173" t="s">
        <v>55</v>
      </c>
      <c r="D4173" t="s">
        <v>194</v>
      </c>
      <c r="E4173">
        <v>2</v>
      </c>
      <c r="F4173">
        <v>61778293</v>
      </c>
      <c r="G4173" t="s">
        <v>5284</v>
      </c>
      <c r="H4173" s="6">
        <v>45694</v>
      </c>
      <c r="I4173" s="3">
        <v>1800</v>
      </c>
      <c r="J4173" t="s">
        <v>82</v>
      </c>
      <c r="K4173" t="s">
        <v>5367</v>
      </c>
      <c r="L4173">
        <v>46</v>
      </c>
      <c r="M4173" t="s">
        <v>119</v>
      </c>
      <c r="N4173" s="3">
        <v>1650</v>
      </c>
      <c r="O4173">
        <v>409</v>
      </c>
      <c r="P4173" t="s">
        <v>5266</v>
      </c>
      <c r="Q4173" t="s">
        <v>27</v>
      </c>
      <c r="R4173" t="s">
        <v>61</v>
      </c>
      <c r="S4173" s="3">
        <v>595877567</v>
      </c>
      <c r="T4173" s="3">
        <f>Tabla1[[#This Row],[OS-Valor Unitario]]-Tabla1[[#This Row],[costo_antes_iva]]</f>
        <v>-150</v>
      </c>
      <c r="U4173" s="3">
        <f>Tabla1[[#This Row],[OS-Valor Unitario]]*Tabla1[[#This Row],[OS-Cantidad]]</f>
        <v>674850</v>
      </c>
      <c r="V4173" s="3">
        <f>Tabla1[[#This Row],[costo_antes_iva]]*Tabla1[[#This Row],[OS-Cantidad]]</f>
        <v>736200</v>
      </c>
      <c r="W4173" s="3">
        <f>Tabla1[[#This Row],[Valor total OS]]-Tabla1[[#This Row],[valor total op]]</f>
        <v>-61350</v>
      </c>
    </row>
    <row r="4174" spans="1:23" x14ac:dyDescent="0.3">
      <c r="A4174">
        <v>5863</v>
      </c>
      <c r="B4174" t="s">
        <v>5366</v>
      </c>
      <c r="C4174" t="s">
        <v>30</v>
      </c>
      <c r="D4174" t="s">
        <v>194</v>
      </c>
      <c r="E4174">
        <v>1</v>
      </c>
      <c r="F4174">
        <v>61778316</v>
      </c>
      <c r="G4174" t="s">
        <v>5284</v>
      </c>
      <c r="H4174" s="6">
        <v>45694</v>
      </c>
      <c r="I4174" s="3">
        <v>8500</v>
      </c>
      <c r="J4174" t="s">
        <v>23</v>
      </c>
      <c r="K4174" t="s">
        <v>5367</v>
      </c>
      <c r="L4174">
        <v>46</v>
      </c>
      <c r="M4174" t="s">
        <v>2915</v>
      </c>
      <c r="N4174" s="3">
        <v>4000</v>
      </c>
      <c r="O4174">
        <v>82</v>
      </c>
      <c r="P4174" t="s">
        <v>5266</v>
      </c>
      <c r="Q4174" t="s">
        <v>27</v>
      </c>
      <c r="R4174" t="s">
        <v>38</v>
      </c>
      <c r="S4174" s="3">
        <v>595877567</v>
      </c>
      <c r="T4174" s="3">
        <f>Tabla1[[#This Row],[OS-Valor Unitario]]-Tabla1[[#This Row],[costo_antes_iva]]</f>
        <v>-4500</v>
      </c>
      <c r="U4174" s="3">
        <f>Tabla1[[#This Row],[OS-Valor Unitario]]*Tabla1[[#This Row],[OS-Cantidad]]</f>
        <v>328000</v>
      </c>
      <c r="V4174" s="3">
        <f>Tabla1[[#This Row],[costo_antes_iva]]*Tabla1[[#This Row],[OS-Cantidad]]</f>
        <v>697000</v>
      </c>
      <c r="W4174" s="3">
        <f>Tabla1[[#This Row],[Valor total OS]]-Tabla1[[#This Row],[valor total op]]</f>
        <v>-369000</v>
      </c>
    </row>
    <row r="4175" spans="1:23" x14ac:dyDescent="0.3">
      <c r="A4175">
        <v>5863</v>
      </c>
      <c r="B4175" t="s">
        <v>5366</v>
      </c>
      <c r="C4175" t="s">
        <v>30</v>
      </c>
      <c r="D4175" t="s">
        <v>194</v>
      </c>
      <c r="E4175">
        <v>1</v>
      </c>
      <c r="F4175">
        <v>61778316</v>
      </c>
      <c r="G4175" t="s">
        <v>5284</v>
      </c>
      <c r="H4175" s="6">
        <v>45694</v>
      </c>
      <c r="I4175" s="3">
        <v>8500</v>
      </c>
      <c r="J4175" t="s">
        <v>23</v>
      </c>
      <c r="K4175" t="s">
        <v>5367</v>
      </c>
      <c r="L4175">
        <v>46</v>
      </c>
      <c r="M4175" t="s">
        <v>363</v>
      </c>
      <c r="N4175" s="3">
        <v>4000</v>
      </c>
      <c r="O4175">
        <v>1100</v>
      </c>
      <c r="P4175" t="s">
        <v>5266</v>
      </c>
      <c r="Q4175" t="s">
        <v>27</v>
      </c>
      <c r="R4175" t="s">
        <v>38</v>
      </c>
      <c r="S4175" s="3">
        <v>595877567</v>
      </c>
      <c r="T4175" s="3">
        <f>Tabla1[[#This Row],[OS-Valor Unitario]]-Tabla1[[#This Row],[costo_antes_iva]]</f>
        <v>-4500</v>
      </c>
      <c r="U4175" s="3">
        <f>Tabla1[[#This Row],[OS-Valor Unitario]]*Tabla1[[#This Row],[OS-Cantidad]]</f>
        <v>4400000</v>
      </c>
      <c r="V4175" s="3">
        <f>Tabla1[[#This Row],[costo_antes_iva]]*Tabla1[[#This Row],[OS-Cantidad]]</f>
        <v>9350000</v>
      </c>
      <c r="W4175" s="3">
        <f>Tabla1[[#This Row],[Valor total OS]]-Tabla1[[#This Row],[valor total op]]</f>
        <v>-4950000</v>
      </c>
    </row>
    <row r="4176" spans="1:23" x14ac:dyDescent="0.3">
      <c r="A4176">
        <v>5863</v>
      </c>
      <c r="B4176" t="s">
        <v>5366</v>
      </c>
      <c r="C4176" t="s">
        <v>30</v>
      </c>
      <c r="D4176" t="s">
        <v>194</v>
      </c>
      <c r="E4176">
        <v>1</v>
      </c>
      <c r="F4176">
        <v>61778316</v>
      </c>
      <c r="G4176" t="s">
        <v>5284</v>
      </c>
      <c r="H4176" s="6">
        <v>45694</v>
      </c>
      <c r="I4176" s="3">
        <v>8500</v>
      </c>
      <c r="J4176" t="s">
        <v>23</v>
      </c>
      <c r="K4176" t="s">
        <v>5367</v>
      </c>
      <c r="L4176">
        <v>46</v>
      </c>
      <c r="M4176" t="s">
        <v>471</v>
      </c>
      <c r="N4176" s="3">
        <v>200</v>
      </c>
      <c r="O4176">
        <v>463</v>
      </c>
      <c r="P4176" t="s">
        <v>5266</v>
      </c>
      <c r="Q4176" t="s">
        <v>27</v>
      </c>
      <c r="R4176" t="s">
        <v>38</v>
      </c>
      <c r="S4176" s="3">
        <v>595877567</v>
      </c>
      <c r="T4176" s="3">
        <f>Tabla1[[#This Row],[OS-Valor Unitario]]-Tabla1[[#This Row],[costo_antes_iva]]</f>
        <v>-8300</v>
      </c>
      <c r="U4176" s="3">
        <f>Tabla1[[#This Row],[OS-Valor Unitario]]*Tabla1[[#This Row],[OS-Cantidad]]</f>
        <v>92600</v>
      </c>
      <c r="V4176" s="3">
        <f>Tabla1[[#This Row],[costo_antes_iva]]*Tabla1[[#This Row],[OS-Cantidad]]</f>
        <v>3935500</v>
      </c>
      <c r="W4176" s="3">
        <f>Tabla1[[#This Row],[Valor total OS]]-Tabla1[[#This Row],[valor total op]]</f>
        <v>-3842900</v>
      </c>
    </row>
    <row r="4177" spans="1:23" x14ac:dyDescent="0.3">
      <c r="A4177">
        <v>5863</v>
      </c>
      <c r="B4177" t="s">
        <v>5366</v>
      </c>
      <c r="C4177" t="s">
        <v>30</v>
      </c>
      <c r="D4177" t="s">
        <v>194</v>
      </c>
      <c r="E4177">
        <v>1</v>
      </c>
      <c r="F4177">
        <v>61778316</v>
      </c>
      <c r="G4177" t="s">
        <v>5284</v>
      </c>
      <c r="H4177" s="6">
        <v>45694</v>
      </c>
      <c r="I4177" s="3">
        <v>8500</v>
      </c>
      <c r="J4177" t="s">
        <v>23</v>
      </c>
      <c r="K4177" t="s">
        <v>5367</v>
      </c>
      <c r="L4177">
        <v>46</v>
      </c>
      <c r="M4177" t="s">
        <v>5368</v>
      </c>
      <c r="N4177" s="3">
        <v>4000</v>
      </c>
      <c r="O4177">
        <v>1066</v>
      </c>
      <c r="P4177" t="s">
        <v>5266</v>
      </c>
      <c r="Q4177" t="s">
        <v>27</v>
      </c>
      <c r="R4177" t="s">
        <v>38</v>
      </c>
      <c r="S4177" s="3">
        <v>595877567</v>
      </c>
      <c r="T4177" s="3">
        <f>Tabla1[[#This Row],[OS-Valor Unitario]]-Tabla1[[#This Row],[costo_antes_iva]]</f>
        <v>-4500</v>
      </c>
      <c r="U4177" s="3">
        <f>Tabla1[[#This Row],[OS-Valor Unitario]]*Tabla1[[#This Row],[OS-Cantidad]]</f>
        <v>4264000</v>
      </c>
      <c r="V4177" s="3">
        <f>Tabla1[[#This Row],[costo_antes_iva]]*Tabla1[[#This Row],[OS-Cantidad]]</f>
        <v>9061000</v>
      </c>
      <c r="W4177" s="3">
        <f>Tabla1[[#This Row],[Valor total OS]]-Tabla1[[#This Row],[valor total op]]</f>
        <v>-4797000</v>
      </c>
    </row>
    <row r="4178" spans="1:23" x14ac:dyDescent="0.3">
      <c r="A4178">
        <v>5863</v>
      </c>
      <c r="B4178" t="s">
        <v>5366</v>
      </c>
      <c r="C4178" t="s">
        <v>30</v>
      </c>
      <c r="D4178" t="s">
        <v>194</v>
      </c>
      <c r="E4178">
        <v>1</v>
      </c>
      <c r="F4178">
        <v>61778316</v>
      </c>
      <c r="G4178" t="s">
        <v>5284</v>
      </c>
      <c r="H4178" s="6">
        <v>45694</v>
      </c>
      <c r="I4178" s="3">
        <v>1800</v>
      </c>
      <c r="J4178" t="s">
        <v>82</v>
      </c>
      <c r="K4178" t="s">
        <v>5367</v>
      </c>
      <c r="L4178">
        <v>46</v>
      </c>
      <c r="M4178" t="s">
        <v>403</v>
      </c>
      <c r="N4178" s="3">
        <v>1850</v>
      </c>
      <c r="O4178">
        <v>1482</v>
      </c>
      <c r="P4178" t="s">
        <v>5266</v>
      </c>
      <c r="Q4178" t="s">
        <v>27</v>
      </c>
      <c r="R4178" t="s">
        <v>38</v>
      </c>
      <c r="S4178" s="3">
        <v>595877567</v>
      </c>
      <c r="T4178" s="3">
        <f>Tabla1[[#This Row],[OS-Valor Unitario]]-Tabla1[[#This Row],[costo_antes_iva]]</f>
        <v>50</v>
      </c>
      <c r="U4178" s="3">
        <f>Tabla1[[#This Row],[OS-Valor Unitario]]*Tabla1[[#This Row],[OS-Cantidad]]</f>
        <v>2741700</v>
      </c>
      <c r="V4178" s="3">
        <f>Tabla1[[#This Row],[costo_antes_iva]]*Tabla1[[#This Row],[OS-Cantidad]]</f>
        <v>2667600</v>
      </c>
      <c r="W4178" s="3">
        <f>Tabla1[[#This Row],[Valor total OS]]-Tabla1[[#This Row],[valor total op]]</f>
        <v>74100</v>
      </c>
    </row>
    <row r="4179" spans="1:23" x14ac:dyDescent="0.3">
      <c r="A4179">
        <v>5863</v>
      </c>
      <c r="B4179" t="s">
        <v>5366</v>
      </c>
      <c r="C4179" t="s">
        <v>30</v>
      </c>
      <c r="D4179" t="s">
        <v>194</v>
      </c>
      <c r="E4179">
        <v>1</v>
      </c>
      <c r="F4179">
        <v>61778316</v>
      </c>
      <c r="G4179" t="s">
        <v>5284</v>
      </c>
      <c r="H4179" s="6">
        <v>45694</v>
      </c>
      <c r="I4179" s="3">
        <v>1800</v>
      </c>
      <c r="J4179" t="s">
        <v>82</v>
      </c>
      <c r="K4179" t="s">
        <v>5367</v>
      </c>
      <c r="L4179">
        <v>46</v>
      </c>
      <c r="M4179" t="s">
        <v>232</v>
      </c>
      <c r="N4179" s="3">
        <v>1658.333333333333</v>
      </c>
      <c r="O4179">
        <v>466</v>
      </c>
      <c r="P4179" t="s">
        <v>5266</v>
      </c>
      <c r="Q4179" t="s">
        <v>27</v>
      </c>
      <c r="R4179" t="s">
        <v>38</v>
      </c>
      <c r="S4179" s="3">
        <v>595877567</v>
      </c>
      <c r="T4179" s="3">
        <f>Tabla1[[#This Row],[OS-Valor Unitario]]-Tabla1[[#This Row],[costo_antes_iva]]</f>
        <v>-141.66666666666697</v>
      </c>
      <c r="U4179" s="3">
        <f>Tabla1[[#This Row],[OS-Valor Unitario]]*Tabla1[[#This Row],[OS-Cantidad]]</f>
        <v>772783.33333333314</v>
      </c>
      <c r="V4179" s="3">
        <f>Tabla1[[#This Row],[costo_antes_iva]]*Tabla1[[#This Row],[OS-Cantidad]]</f>
        <v>838800</v>
      </c>
      <c r="W4179" s="3">
        <f>Tabla1[[#This Row],[Valor total OS]]-Tabla1[[#This Row],[valor total op]]</f>
        <v>-66016.666666666861</v>
      </c>
    </row>
    <row r="4180" spans="1:23" x14ac:dyDescent="0.3">
      <c r="A4180">
        <v>5863</v>
      </c>
      <c r="B4180" t="s">
        <v>5366</v>
      </c>
      <c r="C4180" t="s">
        <v>30</v>
      </c>
      <c r="D4180" t="s">
        <v>194</v>
      </c>
      <c r="E4180">
        <v>1</v>
      </c>
      <c r="F4180">
        <v>61778316</v>
      </c>
      <c r="G4180" t="s">
        <v>5284</v>
      </c>
      <c r="H4180" s="6">
        <v>45694</v>
      </c>
      <c r="I4180" s="3">
        <v>1800</v>
      </c>
      <c r="J4180" t="s">
        <v>82</v>
      </c>
      <c r="K4180" t="s">
        <v>5367</v>
      </c>
      <c r="L4180">
        <v>46</v>
      </c>
      <c r="M4180" t="s">
        <v>119</v>
      </c>
      <c r="N4180" s="3">
        <v>1650</v>
      </c>
      <c r="O4180">
        <v>409</v>
      </c>
      <c r="P4180" t="s">
        <v>5266</v>
      </c>
      <c r="Q4180" t="s">
        <v>27</v>
      </c>
      <c r="R4180" t="s">
        <v>38</v>
      </c>
      <c r="S4180" s="3">
        <v>595877567</v>
      </c>
      <c r="T4180" s="3">
        <f>Tabla1[[#This Row],[OS-Valor Unitario]]-Tabla1[[#This Row],[costo_antes_iva]]</f>
        <v>-150</v>
      </c>
      <c r="U4180" s="3">
        <f>Tabla1[[#This Row],[OS-Valor Unitario]]*Tabla1[[#This Row],[OS-Cantidad]]</f>
        <v>674850</v>
      </c>
      <c r="V4180" s="3">
        <f>Tabla1[[#This Row],[costo_antes_iva]]*Tabla1[[#This Row],[OS-Cantidad]]</f>
        <v>736200</v>
      </c>
      <c r="W4180" s="3">
        <f>Tabla1[[#This Row],[Valor total OS]]-Tabla1[[#This Row],[valor total op]]</f>
        <v>-61350</v>
      </c>
    </row>
    <row r="4181" spans="1:23" x14ac:dyDescent="0.3">
      <c r="A4181">
        <v>5863</v>
      </c>
      <c r="B4181" t="s">
        <v>5366</v>
      </c>
      <c r="C4181" t="s">
        <v>872</v>
      </c>
      <c r="D4181" t="s">
        <v>194</v>
      </c>
      <c r="E4181">
        <v>68</v>
      </c>
      <c r="F4181">
        <v>61778376</v>
      </c>
      <c r="G4181" t="s">
        <v>5284</v>
      </c>
      <c r="H4181" s="6">
        <v>45694</v>
      </c>
      <c r="I4181" s="3">
        <v>12500</v>
      </c>
      <c r="J4181" t="s">
        <v>23</v>
      </c>
      <c r="K4181" t="s">
        <v>5367</v>
      </c>
      <c r="L4181">
        <v>46</v>
      </c>
      <c r="M4181" t="s">
        <v>2915</v>
      </c>
      <c r="N4181" s="3">
        <v>4000</v>
      </c>
      <c r="O4181">
        <v>82</v>
      </c>
      <c r="P4181" t="s">
        <v>5266</v>
      </c>
      <c r="Q4181" t="s">
        <v>27</v>
      </c>
      <c r="R4181" t="s">
        <v>875</v>
      </c>
      <c r="S4181" s="3">
        <v>595877567</v>
      </c>
      <c r="T4181" s="3">
        <f>Tabla1[[#This Row],[OS-Valor Unitario]]-Tabla1[[#This Row],[costo_antes_iva]]</f>
        <v>-8500</v>
      </c>
      <c r="U4181" s="3">
        <f>Tabla1[[#This Row],[OS-Valor Unitario]]*Tabla1[[#This Row],[OS-Cantidad]]</f>
        <v>328000</v>
      </c>
      <c r="V4181" s="3">
        <f>Tabla1[[#This Row],[costo_antes_iva]]*Tabla1[[#This Row],[OS-Cantidad]]</f>
        <v>1025000</v>
      </c>
      <c r="W4181" s="3">
        <f>Tabla1[[#This Row],[Valor total OS]]-Tabla1[[#This Row],[valor total op]]</f>
        <v>-697000</v>
      </c>
    </row>
    <row r="4182" spans="1:23" x14ac:dyDescent="0.3">
      <c r="A4182">
        <v>5863</v>
      </c>
      <c r="B4182" t="s">
        <v>5366</v>
      </c>
      <c r="C4182" t="s">
        <v>872</v>
      </c>
      <c r="D4182" t="s">
        <v>194</v>
      </c>
      <c r="E4182">
        <v>68</v>
      </c>
      <c r="F4182">
        <v>61778376</v>
      </c>
      <c r="G4182" t="s">
        <v>5284</v>
      </c>
      <c r="H4182" s="6">
        <v>45694</v>
      </c>
      <c r="I4182" s="3">
        <v>12500</v>
      </c>
      <c r="J4182" t="s">
        <v>23</v>
      </c>
      <c r="K4182" t="s">
        <v>5367</v>
      </c>
      <c r="L4182">
        <v>46</v>
      </c>
      <c r="M4182" t="s">
        <v>363</v>
      </c>
      <c r="N4182" s="3">
        <v>4000</v>
      </c>
      <c r="O4182">
        <v>1100</v>
      </c>
      <c r="P4182" t="s">
        <v>5266</v>
      </c>
      <c r="Q4182" t="s">
        <v>27</v>
      </c>
      <c r="R4182" t="s">
        <v>875</v>
      </c>
      <c r="S4182" s="3">
        <v>595877567</v>
      </c>
      <c r="T4182" s="3">
        <f>Tabla1[[#This Row],[OS-Valor Unitario]]-Tabla1[[#This Row],[costo_antes_iva]]</f>
        <v>-8500</v>
      </c>
      <c r="U4182" s="3">
        <f>Tabla1[[#This Row],[OS-Valor Unitario]]*Tabla1[[#This Row],[OS-Cantidad]]</f>
        <v>4400000</v>
      </c>
      <c r="V4182" s="3">
        <f>Tabla1[[#This Row],[costo_antes_iva]]*Tabla1[[#This Row],[OS-Cantidad]]</f>
        <v>13750000</v>
      </c>
      <c r="W4182" s="3">
        <f>Tabla1[[#This Row],[Valor total OS]]-Tabla1[[#This Row],[valor total op]]</f>
        <v>-9350000</v>
      </c>
    </row>
    <row r="4183" spans="1:23" x14ac:dyDescent="0.3">
      <c r="A4183">
        <v>5863</v>
      </c>
      <c r="B4183" t="s">
        <v>5366</v>
      </c>
      <c r="C4183" t="s">
        <v>872</v>
      </c>
      <c r="D4183" t="s">
        <v>194</v>
      </c>
      <c r="E4183">
        <v>68</v>
      </c>
      <c r="F4183">
        <v>61778376</v>
      </c>
      <c r="G4183" t="s">
        <v>5284</v>
      </c>
      <c r="H4183" s="6">
        <v>45694</v>
      </c>
      <c r="I4183" s="3">
        <v>12500</v>
      </c>
      <c r="J4183" t="s">
        <v>23</v>
      </c>
      <c r="K4183" t="s">
        <v>5367</v>
      </c>
      <c r="L4183">
        <v>46</v>
      </c>
      <c r="M4183" t="s">
        <v>471</v>
      </c>
      <c r="N4183" s="3">
        <v>200</v>
      </c>
      <c r="O4183">
        <v>463</v>
      </c>
      <c r="P4183" t="s">
        <v>5266</v>
      </c>
      <c r="Q4183" t="s">
        <v>27</v>
      </c>
      <c r="R4183" t="s">
        <v>875</v>
      </c>
      <c r="S4183" s="3">
        <v>595877567</v>
      </c>
      <c r="T4183" s="3">
        <f>Tabla1[[#This Row],[OS-Valor Unitario]]-Tabla1[[#This Row],[costo_antes_iva]]</f>
        <v>-12300</v>
      </c>
      <c r="U4183" s="3">
        <f>Tabla1[[#This Row],[OS-Valor Unitario]]*Tabla1[[#This Row],[OS-Cantidad]]</f>
        <v>92600</v>
      </c>
      <c r="V4183" s="3">
        <f>Tabla1[[#This Row],[costo_antes_iva]]*Tabla1[[#This Row],[OS-Cantidad]]</f>
        <v>5787500</v>
      </c>
      <c r="W4183" s="3">
        <f>Tabla1[[#This Row],[Valor total OS]]-Tabla1[[#This Row],[valor total op]]</f>
        <v>-5694900</v>
      </c>
    </row>
    <row r="4184" spans="1:23" x14ac:dyDescent="0.3">
      <c r="A4184">
        <v>5863</v>
      </c>
      <c r="B4184" t="s">
        <v>5366</v>
      </c>
      <c r="C4184" t="s">
        <v>872</v>
      </c>
      <c r="D4184" t="s">
        <v>194</v>
      </c>
      <c r="E4184">
        <v>68</v>
      </c>
      <c r="F4184">
        <v>61778376</v>
      </c>
      <c r="G4184" t="s">
        <v>5284</v>
      </c>
      <c r="H4184" s="6">
        <v>45694</v>
      </c>
      <c r="I4184" s="3">
        <v>12500</v>
      </c>
      <c r="J4184" t="s">
        <v>23</v>
      </c>
      <c r="K4184" t="s">
        <v>5367</v>
      </c>
      <c r="L4184">
        <v>46</v>
      </c>
      <c r="M4184" t="s">
        <v>5368</v>
      </c>
      <c r="N4184" s="3">
        <v>4000</v>
      </c>
      <c r="O4184">
        <v>1066</v>
      </c>
      <c r="P4184" t="s">
        <v>5266</v>
      </c>
      <c r="Q4184" t="s">
        <v>27</v>
      </c>
      <c r="R4184" t="s">
        <v>875</v>
      </c>
      <c r="S4184" s="3">
        <v>595877567</v>
      </c>
      <c r="T4184" s="3">
        <f>Tabla1[[#This Row],[OS-Valor Unitario]]-Tabla1[[#This Row],[costo_antes_iva]]</f>
        <v>-8500</v>
      </c>
      <c r="U4184" s="3">
        <f>Tabla1[[#This Row],[OS-Valor Unitario]]*Tabla1[[#This Row],[OS-Cantidad]]</f>
        <v>4264000</v>
      </c>
      <c r="V4184" s="3">
        <f>Tabla1[[#This Row],[costo_antes_iva]]*Tabla1[[#This Row],[OS-Cantidad]]</f>
        <v>13325000</v>
      </c>
      <c r="W4184" s="3">
        <f>Tabla1[[#This Row],[Valor total OS]]-Tabla1[[#This Row],[valor total op]]</f>
        <v>-9061000</v>
      </c>
    </row>
    <row r="4185" spans="1:23" x14ac:dyDescent="0.3">
      <c r="A4185">
        <v>5863</v>
      </c>
      <c r="B4185" t="s">
        <v>5366</v>
      </c>
      <c r="C4185" t="s">
        <v>602</v>
      </c>
      <c r="D4185" t="s">
        <v>194</v>
      </c>
      <c r="E4185">
        <v>400</v>
      </c>
      <c r="F4185">
        <v>61778336</v>
      </c>
      <c r="G4185" t="s">
        <v>5284</v>
      </c>
      <c r="H4185" s="6">
        <v>45694</v>
      </c>
      <c r="I4185" s="3">
        <v>8500</v>
      </c>
      <c r="J4185" t="s">
        <v>23</v>
      </c>
      <c r="K4185" t="s">
        <v>5367</v>
      </c>
      <c r="L4185">
        <v>46</v>
      </c>
      <c r="M4185" t="s">
        <v>2915</v>
      </c>
      <c r="N4185" s="3">
        <v>4000</v>
      </c>
      <c r="O4185">
        <v>82</v>
      </c>
      <c r="P4185" t="s">
        <v>5266</v>
      </c>
      <c r="Q4185" t="s">
        <v>27</v>
      </c>
      <c r="R4185" t="s">
        <v>38</v>
      </c>
      <c r="S4185" s="3">
        <v>595877567</v>
      </c>
      <c r="T4185" s="3">
        <f>Tabla1[[#This Row],[OS-Valor Unitario]]-Tabla1[[#This Row],[costo_antes_iva]]</f>
        <v>-4500</v>
      </c>
      <c r="U4185" s="3">
        <f>Tabla1[[#This Row],[OS-Valor Unitario]]*Tabla1[[#This Row],[OS-Cantidad]]</f>
        <v>328000</v>
      </c>
      <c r="V4185" s="3">
        <f>Tabla1[[#This Row],[costo_antes_iva]]*Tabla1[[#This Row],[OS-Cantidad]]</f>
        <v>697000</v>
      </c>
      <c r="W4185" s="3">
        <f>Tabla1[[#This Row],[Valor total OS]]-Tabla1[[#This Row],[valor total op]]</f>
        <v>-369000</v>
      </c>
    </row>
    <row r="4186" spans="1:23" x14ac:dyDescent="0.3">
      <c r="A4186">
        <v>5863</v>
      </c>
      <c r="B4186" t="s">
        <v>5366</v>
      </c>
      <c r="C4186" t="s">
        <v>602</v>
      </c>
      <c r="D4186" t="s">
        <v>194</v>
      </c>
      <c r="E4186">
        <v>400</v>
      </c>
      <c r="F4186">
        <v>61778336</v>
      </c>
      <c r="G4186" t="s">
        <v>5284</v>
      </c>
      <c r="H4186" s="6">
        <v>45694</v>
      </c>
      <c r="I4186" s="3">
        <v>8500</v>
      </c>
      <c r="J4186" t="s">
        <v>23</v>
      </c>
      <c r="K4186" t="s">
        <v>5367</v>
      </c>
      <c r="L4186">
        <v>46</v>
      </c>
      <c r="M4186" t="s">
        <v>363</v>
      </c>
      <c r="N4186" s="3">
        <v>4000</v>
      </c>
      <c r="O4186">
        <v>1100</v>
      </c>
      <c r="P4186" t="s">
        <v>5266</v>
      </c>
      <c r="Q4186" t="s">
        <v>27</v>
      </c>
      <c r="R4186" t="s">
        <v>38</v>
      </c>
      <c r="S4186" s="3">
        <v>595877567</v>
      </c>
      <c r="T4186" s="3">
        <f>Tabla1[[#This Row],[OS-Valor Unitario]]-Tabla1[[#This Row],[costo_antes_iva]]</f>
        <v>-4500</v>
      </c>
      <c r="U4186" s="3">
        <f>Tabla1[[#This Row],[OS-Valor Unitario]]*Tabla1[[#This Row],[OS-Cantidad]]</f>
        <v>4400000</v>
      </c>
      <c r="V4186" s="3">
        <f>Tabla1[[#This Row],[costo_antes_iva]]*Tabla1[[#This Row],[OS-Cantidad]]</f>
        <v>9350000</v>
      </c>
      <c r="W4186" s="3">
        <f>Tabla1[[#This Row],[Valor total OS]]-Tabla1[[#This Row],[valor total op]]</f>
        <v>-4950000</v>
      </c>
    </row>
    <row r="4187" spans="1:23" x14ac:dyDescent="0.3">
      <c r="A4187">
        <v>5863</v>
      </c>
      <c r="B4187" t="s">
        <v>5366</v>
      </c>
      <c r="C4187" t="s">
        <v>602</v>
      </c>
      <c r="D4187" t="s">
        <v>194</v>
      </c>
      <c r="E4187">
        <v>400</v>
      </c>
      <c r="F4187">
        <v>61778336</v>
      </c>
      <c r="G4187" t="s">
        <v>5284</v>
      </c>
      <c r="H4187" s="6">
        <v>45694</v>
      </c>
      <c r="I4187" s="3">
        <v>8500</v>
      </c>
      <c r="J4187" t="s">
        <v>23</v>
      </c>
      <c r="K4187" t="s">
        <v>5367</v>
      </c>
      <c r="L4187">
        <v>46</v>
      </c>
      <c r="M4187" t="s">
        <v>471</v>
      </c>
      <c r="N4187" s="3">
        <v>200</v>
      </c>
      <c r="O4187">
        <v>463</v>
      </c>
      <c r="P4187" t="s">
        <v>5266</v>
      </c>
      <c r="Q4187" t="s">
        <v>27</v>
      </c>
      <c r="R4187" t="s">
        <v>38</v>
      </c>
      <c r="S4187" s="3">
        <v>595877567</v>
      </c>
      <c r="T4187" s="3">
        <f>Tabla1[[#This Row],[OS-Valor Unitario]]-Tabla1[[#This Row],[costo_antes_iva]]</f>
        <v>-8300</v>
      </c>
      <c r="U4187" s="3">
        <f>Tabla1[[#This Row],[OS-Valor Unitario]]*Tabla1[[#This Row],[OS-Cantidad]]</f>
        <v>92600</v>
      </c>
      <c r="V4187" s="3">
        <f>Tabla1[[#This Row],[costo_antes_iva]]*Tabla1[[#This Row],[OS-Cantidad]]</f>
        <v>3935500</v>
      </c>
      <c r="W4187" s="3">
        <f>Tabla1[[#This Row],[Valor total OS]]-Tabla1[[#This Row],[valor total op]]</f>
        <v>-3842900</v>
      </c>
    </row>
    <row r="4188" spans="1:23" x14ac:dyDescent="0.3">
      <c r="A4188">
        <v>5863</v>
      </c>
      <c r="B4188" t="s">
        <v>5366</v>
      </c>
      <c r="C4188" t="s">
        <v>602</v>
      </c>
      <c r="D4188" t="s">
        <v>194</v>
      </c>
      <c r="E4188">
        <v>400</v>
      </c>
      <c r="F4188">
        <v>61778336</v>
      </c>
      <c r="G4188" t="s">
        <v>5284</v>
      </c>
      <c r="H4188" s="6">
        <v>45694</v>
      </c>
      <c r="I4188" s="3">
        <v>8500</v>
      </c>
      <c r="J4188" t="s">
        <v>23</v>
      </c>
      <c r="K4188" t="s">
        <v>5367</v>
      </c>
      <c r="L4188">
        <v>46</v>
      </c>
      <c r="M4188" t="s">
        <v>5368</v>
      </c>
      <c r="N4188" s="3">
        <v>4000</v>
      </c>
      <c r="O4188">
        <v>1066</v>
      </c>
      <c r="P4188" t="s">
        <v>5266</v>
      </c>
      <c r="Q4188" t="s">
        <v>27</v>
      </c>
      <c r="R4188" t="s">
        <v>38</v>
      </c>
      <c r="S4188" s="3">
        <v>595877567</v>
      </c>
      <c r="T4188" s="3">
        <f>Tabla1[[#This Row],[OS-Valor Unitario]]-Tabla1[[#This Row],[costo_antes_iva]]</f>
        <v>-4500</v>
      </c>
      <c r="U4188" s="3">
        <f>Tabla1[[#This Row],[OS-Valor Unitario]]*Tabla1[[#This Row],[OS-Cantidad]]</f>
        <v>4264000</v>
      </c>
      <c r="V4188" s="3">
        <f>Tabla1[[#This Row],[costo_antes_iva]]*Tabla1[[#This Row],[OS-Cantidad]]</f>
        <v>9061000</v>
      </c>
      <c r="W4188" s="3">
        <f>Tabla1[[#This Row],[Valor total OS]]-Tabla1[[#This Row],[valor total op]]</f>
        <v>-4797000</v>
      </c>
    </row>
    <row r="4189" spans="1:23" x14ac:dyDescent="0.3">
      <c r="A4189">
        <v>5863</v>
      </c>
      <c r="B4189" t="s">
        <v>5366</v>
      </c>
      <c r="C4189" t="s">
        <v>602</v>
      </c>
      <c r="D4189" t="s">
        <v>194</v>
      </c>
      <c r="E4189">
        <v>400</v>
      </c>
      <c r="F4189">
        <v>61778336</v>
      </c>
      <c r="G4189" t="s">
        <v>5284</v>
      </c>
      <c r="H4189" s="6">
        <v>45694</v>
      </c>
      <c r="I4189" s="3">
        <v>1800</v>
      </c>
      <c r="J4189" t="s">
        <v>82</v>
      </c>
      <c r="K4189" t="s">
        <v>5367</v>
      </c>
      <c r="L4189">
        <v>46</v>
      </c>
      <c r="M4189" t="s">
        <v>403</v>
      </c>
      <c r="N4189" s="3">
        <v>1850</v>
      </c>
      <c r="O4189">
        <v>1482</v>
      </c>
      <c r="P4189" t="s">
        <v>5266</v>
      </c>
      <c r="Q4189" t="s">
        <v>27</v>
      </c>
      <c r="R4189" t="s">
        <v>38</v>
      </c>
      <c r="S4189" s="3">
        <v>595877567</v>
      </c>
      <c r="T4189" s="3">
        <f>Tabla1[[#This Row],[OS-Valor Unitario]]-Tabla1[[#This Row],[costo_antes_iva]]</f>
        <v>50</v>
      </c>
      <c r="U4189" s="3">
        <f>Tabla1[[#This Row],[OS-Valor Unitario]]*Tabla1[[#This Row],[OS-Cantidad]]</f>
        <v>2741700</v>
      </c>
      <c r="V4189" s="3">
        <f>Tabla1[[#This Row],[costo_antes_iva]]*Tabla1[[#This Row],[OS-Cantidad]]</f>
        <v>2667600</v>
      </c>
      <c r="W4189" s="3">
        <f>Tabla1[[#This Row],[Valor total OS]]-Tabla1[[#This Row],[valor total op]]</f>
        <v>74100</v>
      </c>
    </row>
    <row r="4190" spans="1:23" x14ac:dyDescent="0.3">
      <c r="A4190">
        <v>5863</v>
      </c>
      <c r="B4190" t="s">
        <v>5366</v>
      </c>
      <c r="C4190" t="s">
        <v>602</v>
      </c>
      <c r="D4190" t="s">
        <v>194</v>
      </c>
      <c r="E4190">
        <v>400</v>
      </c>
      <c r="F4190">
        <v>61778336</v>
      </c>
      <c r="G4190" t="s">
        <v>5284</v>
      </c>
      <c r="H4190" s="6">
        <v>45694</v>
      </c>
      <c r="I4190" s="3">
        <v>1800</v>
      </c>
      <c r="J4190" t="s">
        <v>82</v>
      </c>
      <c r="K4190" t="s">
        <v>5367</v>
      </c>
      <c r="L4190">
        <v>46</v>
      </c>
      <c r="M4190" t="s">
        <v>232</v>
      </c>
      <c r="N4190" s="3">
        <v>1658.333333333333</v>
      </c>
      <c r="O4190">
        <v>466</v>
      </c>
      <c r="P4190" t="s">
        <v>5266</v>
      </c>
      <c r="Q4190" t="s">
        <v>27</v>
      </c>
      <c r="R4190" t="s">
        <v>38</v>
      </c>
      <c r="S4190" s="3">
        <v>595877567</v>
      </c>
      <c r="T4190" s="3">
        <f>Tabla1[[#This Row],[OS-Valor Unitario]]-Tabla1[[#This Row],[costo_antes_iva]]</f>
        <v>-141.66666666666697</v>
      </c>
      <c r="U4190" s="3">
        <f>Tabla1[[#This Row],[OS-Valor Unitario]]*Tabla1[[#This Row],[OS-Cantidad]]</f>
        <v>772783.33333333314</v>
      </c>
      <c r="V4190" s="3">
        <f>Tabla1[[#This Row],[costo_antes_iva]]*Tabla1[[#This Row],[OS-Cantidad]]</f>
        <v>838800</v>
      </c>
      <c r="W4190" s="3">
        <f>Tabla1[[#This Row],[Valor total OS]]-Tabla1[[#This Row],[valor total op]]</f>
        <v>-66016.666666666861</v>
      </c>
    </row>
    <row r="4191" spans="1:23" x14ac:dyDescent="0.3">
      <c r="A4191">
        <v>5863</v>
      </c>
      <c r="B4191" t="s">
        <v>5366</v>
      </c>
      <c r="C4191" t="s">
        <v>602</v>
      </c>
      <c r="D4191" t="s">
        <v>194</v>
      </c>
      <c r="E4191">
        <v>400</v>
      </c>
      <c r="F4191">
        <v>61778336</v>
      </c>
      <c r="G4191" t="s">
        <v>5284</v>
      </c>
      <c r="H4191" s="6">
        <v>45694</v>
      </c>
      <c r="I4191" s="3">
        <v>1800</v>
      </c>
      <c r="J4191" t="s">
        <v>82</v>
      </c>
      <c r="K4191" t="s">
        <v>5367</v>
      </c>
      <c r="L4191">
        <v>46</v>
      </c>
      <c r="M4191" t="s">
        <v>119</v>
      </c>
      <c r="N4191" s="3">
        <v>1650</v>
      </c>
      <c r="O4191">
        <v>409</v>
      </c>
      <c r="P4191" t="s">
        <v>5266</v>
      </c>
      <c r="Q4191" t="s">
        <v>27</v>
      </c>
      <c r="R4191" t="s">
        <v>38</v>
      </c>
      <c r="S4191" s="3">
        <v>595877567</v>
      </c>
      <c r="T4191" s="3">
        <f>Tabla1[[#This Row],[OS-Valor Unitario]]-Tabla1[[#This Row],[costo_antes_iva]]</f>
        <v>-150</v>
      </c>
      <c r="U4191" s="3">
        <f>Tabla1[[#This Row],[OS-Valor Unitario]]*Tabla1[[#This Row],[OS-Cantidad]]</f>
        <v>674850</v>
      </c>
      <c r="V4191" s="3">
        <f>Tabla1[[#This Row],[costo_antes_iva]]*Tabla1[[#This Row],[OS-Cantidad]]</f>
        <v>736200</v>
      </c>
      <c r="W4191" s="3">
        <f>Tabla1[[#This Row],[Valor total OS]]-Tabla1[[#This Row],[valor total op]]</f>
        <v>-61350</v>
      </c>
    </row>
    <row r="4192" spans="1:23" x14ac:dyDescent="0.3">
      <c r="A4192">
        <v>5863</v>
      </c>
      <c r="B4192" t="s">
        <v>5366</v>
      </c>
      <c r="C4192" t="s">
        <v>30</v>
      </c>
      <c r="D4192" t="s">
        <v>194</v>
      </c>
      <c r="E4192">
        <v>1</v>
      </c>
      <c r="F4192">
        <v>61778366</v>
      </c>
      <c r="G4192" t="s">
        <v>5284</v>
      </c>
      <c r="H4192" s="6">
        <v>45694</v>
      </c>
      <c r="I4192" s="3">
        <v>8500</v>
      </c>
      <c r="J4192" t="s">
        <v>23</v>
      </c>
      <c r="K4192" t="s">
        <v>5367</v>
      </c>
      <c r="L4192">
        <v>46</v>
      </c>
      <c r="M4192" t="s">
        <v>2915</v>
      </c>
      <c r="N4192" s="3">
        <v>4000</v>
      </c>
      <c r="O4192">
        <v>82</v>
      </c>
      <c r="P4192" t="s">
        <v>5266</v>
      </c>
      <c r="Q4192" t="s">
        <v>27</v>
      </c>
      <c r="R4192" t="s">
        <v>38</v>
      </c>
      <c r="S4192" s="3">
        <v>595877567</v>
      </c>
      <c r="T4192" s="3">
        <f>Tabla1[[#This Row],[OS-Valor Unitario]]-Tabla1[[#This Row],[costo_antes_iva]]</f>
        <v>-4500</v>
      </c>
      <c r="U4192" s="3">
        <f>Tabla1[[#This Row],[OS-Valor Unitario]]*Tabla1[[#This Row],[OS-Cantidad]]</f>
        <v>328000</v>
      </c>
      <c r="V4192" s="3">
        <f>Tabla1[[#This Row],[costo_antes_iva]]*Tabla1[[#This Row],[OS-Cantidad]]</f>
        <v>697000</v>
      </c>
      <c r="W4192" s="3">
        <f>Tabla1[[#This Row],[Valor total OS]]-Tabla1[[#This Row],[valor total op]]</f>
        <v>-369000</v>
      </c>
    </row>
    <row r="4193" spans="1:23" x14ac:dyDescent="0.3">
      <c r="A4193">
        <v>5863</v>
      </c>
      <c r="B4193" t="s">
        <v>5366</v>
      </c>
      <c r="C4193" t="s">
        <v>30</v>
      </c>
      <c r="D4193" t="s">
        <v>194</v>
      </c>
      <c r="E4193">
        <v>1</v>
      </c>
      <c r="F4193">
        <v>61778366</v>
      </c>
      <c r="G4193" t="s">
        <v>5284</v>
      </c>
      <c r="H4193" s="6">
        <v>45694</v>
      </c>
      <c r="I4193" s="3">
        <v>8500</v>
      </c>
      <c r="J4193" t="s">
        <v>23</v>
      </c>
      <c r="K4193" t="s">
        <v>5367</v>
      </c>
      <c r="L4193">
        <v>46</v>
      </c>
      <c r="M4193" t="s">
        <v>363</v>
      </c>
      <c r="N4193" s="3">
        <v>4000</v>
      </c>
      <c r="O4193">
        <v>1100</v>
      </c>
      <c r="P4193" t="s">
        <v>5266</v>
      </c>
      <c r="Q4193" t="s">
        <v>27</v>
      </c>
      <c r="R4193" t="s">
        <v>38</v>
      </c>
      <c r="S4193" s="3">
        <v>595877567</v>
      </c>
      <c r="T4193" s="3">
        <f>Tabla1[[#This Row],[OS-Valor Unitario]]-Tabla1[[#This Row],[costo_antes_iva]]</f>
        <v>-4500</v>
      </c>
      <c r="U4193" s="3">
        <f>Tabla1[[#This Row],[OS-Valor Unitario]]*Tabla1[[#This Row],[OS-Cantidad]]</f>
        <v>4400000</v>
      </c>
      <c r="V4193" s="3">
        <f>Tabla1[[#This Row],[costo_antes_iva]]*Tabla1[[#This Row],[OS-Cantidad]]</f>
        <v>9350000</v>
      </c>
      <c r="W4193" s="3">
        <f>Tabla1[[#This Row],[Valor total OS]]-Tabla1[[#This Row],[valor total op]]</f>
        <v>-4950000</v>
      </c>
    </row>
    <row r="4194" spans="1:23" x14ac:dyDescent="0.3">
      <c r="A4194">
        <v>5863</v>
      </c>
      <c r="B4194" t="s">
        <v>5366</v>
      </c>
      <c r="C4194" t="s">
        <v>30</v>
      </c>
      <c r="D4194" t="s">
        <v>194</v>
      </c>
      <c r="E4194">
        <v>1</v>
      </c>
      <c r="F4194">
        <v>61778366</v>
      </c>
      <c r="G4194" t="s">
        <v>5284</v>
      </c>
      <c r="H4194" s="6">
        <v>45694</v>
      </c>
      <c r="I4194" s="3">
        <v>8500</v>
      </c>
      <c r="J4194" t="s">
        <v>23</v>
      </c>
      <c r="K4194" t="s">
        <v>5367</v>
      </c>
      <c r="L4194">
        <v>46</v>
      </c>
      <c r="M4194" t="s">
        <v>471</v>
      </c>
      <c r="N4194" s="3">
        <v>200</v>
      </c>
      <c r="O4194">
        <v>463</v>
      </c>
      <c r="P4194" t="s">
        <v>5266</v>
      </c>
      <c r="Q4194" t="s">
        <v>27</v>
      </c>
      <c r="R4194" t="s">
        <v>38</v>
      </c>
      <c r="S4194" s="3">
        <v>595877567</v>
      </c>
      <c r="T4194" s="3">
        <f>Tabla1[[#This Row],[OS-Valor Unitario]]-Tabla1[[#This Row],[costo_antes_iva]]</f>
        <v>-8300</v>
      </c>
      <c r="U4194" s="3">
        <f>Tabla1[[#This Row],[OS-Valor Unitario]]*Tabla1[[#This Row],[OS-Cantidad]]</f>
        <v>92600</v>
      </c>
      <c r="V4194" s="3">
        <f>Tabla1[[#This Row],[costo_antes_iva]]*Tabla1[[#This Row],[OS-Cantidad]]</f>
        <v>3935500</v>
      </c>
      <c r="W4194" s="3">
        <f>Tabla1[[#This Row],[Valor total OS]]-Tabla1[[#This Row],[valor total op]]</f>
        <v>-3842900</v>
      </c>
    </row>
    <row r="4195" spans="1:23" x14ac:dyDescent="0.3">
      <c r="A4195">
        <v>5863</v>
      </c>
      <c r="B4195" t="s">
        <v>5366</v>
      </c>
      <c r="C4195" t="s">
        <v>30</v>
      </c>
      <c r="D4195" t="s">
        <v>194</v>
      </c>
      <c r="E4195">
        <v>1</v>
      </c>
      <c r="F4195">
        <v>61778366</v>
      </c>
      <c r="G4195" t="s">
        <v>5284</v>
      </c>
      <c r="H4195" s="6">
        <v>45694</v>
      </c>
      <c r="I4195" s="3">
        <v>8500</v>
      </c>
      <c r="J4195" t="s">
        <v>23</v>
      </c>
      <c r="K4195" t="s">
        <v>5367</v>
      </c>
      <c r="L4195">
        <v>46</v>
      </c>
      <c r="M4195" t="s">
        <v>5368</v>
      </c>
      <c r="N4195" s="3">
        <v>4000</v>
      </c>
      <c r="O4195">
        <v>1066</v>
      </c>
      <c r="P4195" t="s">
        <v>5266</v>
      </c>
      <c r="Q4195" t="s">
        <v>27</v>
      </c>
      <c r="R4195" t="s">
        <v>38</v>
      </c>
      <c r="S4195" s="3">
        <v>595877567</v>
      </c>
      <c r="T4195" s="3">
        <f>Tabla1[[#This Row],[OS-Valor Unitario]]-Tabla1[[#This Row],[costo_antes_iva]]</f>
        <v>-4500</v>
      </c>
      <c r="U4195" s="3">
        <f>Tabla1[[#This Row],[OS-Valor Unitario]]*Tabla1[[#This Row],[OS-Cantidad]]</f>
        <v>4264000</v>
      </c>
      <c r="V4195" s="3">
        <f>Tabla1[[#This Row],[costo_antes_iva]]*Tabla1[[#This Row],[OS-Cantidad]]</f>
        <v>9061000</v>
      </c>
      <c r="W4195" s="3">
        <f>Tabla1[[#This Row],[Valor total OS]]-Tabla1[[#This Row],[valor total op]]</f>
        <v>-4797000</v>
      </c>
    </row>
    <row r="4196" spans="1:23" x14ac:dyDescent="0.3">
      <c r="A4196">
        <v>5863</v>
      </c>
      <c r="B4196" t="s">
        <v>5366</v>
      </c>
      <c r="C4196" t="s">
        <v>30</v>
      </c>
      <c r="D4196" t="s">
        <v>194</v>
      </c>
      <c r="E4196">
        <v>1</v>
      </c>
      <c r="F4196">
        <v>61778366</v>
      </c>
      <c r="G4196" t="s">
        <v>5284</v>
      </c>
      <c r="H4196" s="6">
        <v>45694</v>
      </c>
      <c r="I4196" s="3">
        <v>1800</v>
      </c>
      <c r="J4196" t="s">
        <v>82</v>
      </c>
      <c r="K4196" t="s">
        <v>5367</v>
      </c>
      <c r="L4196">
        <v>46</v>
      </c>
      <c r="M4196" t="s">
        <v>403</v>
      </c>
      <c r="N4196" s="3">
        <v>1850</v>
      </c>
      <c r="O4196">
        <v>1482</v>
      </c>
      <c r="P4196" t="s">
        <v>5266</v>
      </c>
      <c r="Q4196" t="s">
        <v>27</v>
      </c>
      <c r="R4196" t="s">
        <v>38</v>
      </c>
      <c r="S4196" s="3">
        <v>595877567</v>
      </c>
      <c r="T4196" s="3">
        <f>Tabla1[[#This Row],[OS-Valor Unitario]]-Tabla1[[#This Row],[costo_antes_iva]]</f>
        <v>50</v>
      </c>
      <c r="U4196" s="3">
        <f>Tabla1[[#This Row],[OS-Valor Unitario]]*Tabla1[[#This Row],[OS-Cantidad]]</f>
        <v>2741700</v>
      </c>
      <c r="V4196" s="3">
        <f>Tabla1[[#This Row],[costo_antes_iva]]*Tabla1[[#This Row],[OS-Cantidad]]</f>
        <v>2667600</v>
      </c>
      <c r="W4196" s="3">
        <f>Tabla1[[#This Row],[Valor total OS]]-Tabla1[[#This Row],[valor total op]]</f>
        <v>74100</v>
      </c>
    </row>
    <row r="4197" spans="1:23" x14ac:dyDescent="0.3">
      <c r="A4197">
        <v>5863</v>
      </c>
      <c r="B4197" t="s">
        <v>5366</v>
      </c>
      <c r="C4197" t="s">
        <v>30</v>
      </c>
      <c r="D4197" t="s">
        <v>194</v>
      </c>
      <c r="E4197">
        <v>1</v>
      </c>
      <c r="F4197">
        <v>61778366</v>
      </c>
      <c r="G4197" t="s">
        <v>5284</v>
      </c>
      <c r="H4197" s="6">
        <v>45694</v>
      </c>
      <c r="I4197" s="3">
        <v>1800</v>
      </c>
      <c r="J4197" t="s">
        <v>82</v>
      </c>
      <c r="K4197" t="s">
        <v>5367</v>
      </c>
      <c r="L4197">
        <v>46</v>
      </c>
      <c r="M4197" t="s">
        <v>232</v>
      </c>
      <c r="N4197" s="3">
        <v>1658.333333333333</v>
      </c>
      <c r="O4197">
        <v>466</v>
      </c>
      <c r="P4197" t="s">
        <v>5266</v>
      </c>
      <c r="Q4197" t="s">
        <v>27</v>
      </c>
      <c r="R4197" t="s">
        <v>38</v>
      </c>
      <c r="S4197" s="3">
        <v>595877567</v>
      </c>
      <c r="T4197" s="3">
        <f>Tabla1[[#This Row],[OS-Valor Unitario]]-Tabla1[[#This Row],[costo_antes_iva]]</f>
        <v>-141.66666666666697</v>
      </c>
      <c r="U4197" s="3">
        <f>Tabla1[[#This Row],[OS-Valor Unitario]]*Tabla1[[#This Row],[OS-Cantidad]]</f>
        <v>772783.33333333314</v>
      </c>
      <c r="V4197" s="3">
        <f>Tabla1[[#This Row],[costo_antes_iva]]*Tabla1[[#This Row],[OS-Cantidad]]</f>
        <v>838800</v>
      </c>
      <c r="W4197" s="3">
        <f>Tabla1[[#This Row],[Valor total OS]]-Tabla1[[#This Row],[valor total op]]</f>
        <v>-66016.666666666861</v>
      </c>
    </row>
    <row r="4198" spans="1:23" x14ac:dyDescent="0.3">
      <c r="A4198">
        <v>5863</v>
      </c>
      <c r="B4198" t="s">
        <v>5366</v>
      </c>
      <c r="C4198" t="s">
        <v>30</v>
      </c>
      <c r="D4198" t="s">
        <v>194</v>
      </c>
      <c r="E4198">
        <v>1</v>
      </c>
      <c r="F4198">
        <v>61778366</v>
      </c>
      <c r="G4198" t="s">
        <v>5284</v>
      </c>
      <c r="H4198" s="6">
        <v>45694</v>
      </c>
      <c r="I4198" s="3">
        <v>1800</v>
      </c>
      <c r="J4198" t="s">
        <v>82</v>
      </c>
      <c r="K4198" t="s">
        <v>5367</v>
      </c>
      <c r="L4198">
        <v>46</v>
      </c>
      <c r="M4198" t="s">
        <v>119</v>
      </c>
      <c r="N4198" s="3">
        <v>1650</v>
      </c>
      <c r="O4198">
        <v>409</v>
      </c>
      <c r="P4198" t="s">
        <v>5266</v>
      </c>
      <c r="Q4198" t="s">
        <v>27</v>
      </c>
      <c r="R4198" t="s">
        <v>38</v>
      </c>
      <c r="S4198" s="3">
        <v>595877567</v>
      </c>
      <c r="T4198" s="3">
        <f>Tabla1[[#This Row],[OS-Valor Unitario]]-Tabla1[[#This Row],[costo_antes_iva]]</f>
        <v>-150</v>
      </c>
      <c r="U4198" s="3">
        <f>Tabla1[[#This Row],[OS-Valor Unitario]]*Tabla1[[#This Row],[OS-Cantidad]]</f>
        <v>674850</v>
      </c>
      <c r="V4198" s="3">
        <f>Tabla1[[#This Row],[costo_antes_iva]]*Tabla1[[#This Row],[OS-Cantidad]]</f>
        <v>736200</v>
      </c>
      <c r="W4198" s="3">
        <f>Tabla1[[#This Row],[Valor total OS]]-Tabla1[[#This Row],[valor total op]]</f>
        <v>-61350</v>
      </c>
    </row>
    <row r="4199" spans="1:23" x14ac:dyDescent="0.3">
      <c r="A4199">
        <v>5863</v>
      </c>
      <c r="B4199" t="s">
        <v>5366</v>
      </c>
      <c r="C4199" t="s">
        <v>20</v>
      </c>
      <c r="D4199" t="s">
        <v>194</v>
      </c>
      <c r="E4199">
        <v>146</v>
      </c>
      <c r="F4199">
        <v>61778411</v>
      </c>
      <c r="G4199" t="s">
        <v>5284</v>
      </c>
      <c r="H4199" s="6">
        <v>45694</v>
      </c>
      <c r="I4199" s="3">
        <v>5000</v>
      </c>
      <c r="J4199" t="s">
        <v>23</v>
      </c>
      <c r="K4199" t="s">
        <v>5367</v>
      </c>
      <c r="L4199">
        <v>46</v>
      </c>
      <c r="M4199" t="s">
        <v>2915</v>
      </c>
      <c r="N4199" s="3">
        <v>4000</v>
      </c>
      <c r="O4199">
        <v>82</v>
      </c>
      <c r="P4199" t="s">
        <v>5266</v>
      </c>
      <c r="Q4199" t="s">
        <v>27</v>
      </c>
      <c r="R4199" t="s">
        <v>28</v>
      </c>
      <c r="S4199" s="3">
        <v>595877567</v>
      </c>
      <c r="T4199" s="3">
        <f>Tabla1[[#This Row],[OS-Valor Unitario]]-Tabla1[[#This Row],[costo_antes_iva]]</f>
        <v>-1000</v>
      </c>
      <c r="U4199" s="3">
        <f>Tabla1[[#This Row],[OS-Valor Unitario]]*Tabla1[[#This Row],[OS-Cantidad]]</f>
        <v>328000</v>
      </c>
      <c r="V4199" s="3">
        <f>Tabla1[[#This Row],[costo_antes_iva]]*Tabla1[[#This Row],[OS-Cantidad]]</f>
        <v>410000</v>
      </c>
      <c r="W4199" s="3">
        <f>Tabla1[[#This Row],[Valor total OS]]-Tabla1[[#This Row],[valor total op]]</f>
        <v>-82000</v>
      </c>
    </row>
    <row r="4200" spans="1:23" x14ac:dyDescent="0.3">
      <c r="A4200">
        <v>5863</v>
      </c>
      <c r="B4200" t="s">
        <v>5366</v>
      </c>
      <c r="C4200" t="s">
        <v>20</v>
      </c>
      <c r="D4200" t="s">
        <v>194</v>
      </c>
      <c r="E4200">
        <v>146</v>
      </c>
      <c r="F4200">
        <v>61778411</v>
      </c>
      <c r="G4200" t="s">
        <v>5284</v>
      </c>
      <c r="H4200" s="6">
        <v>45694</v>
      </c>
      <c r="I4200" s="3">
        <v>5000</v>
      </c>
      <c r="J4200" t="s">
        <v>23</v>
      </c>
      <c r="K4200" t="s">
        <v>5367</v>
      </c>
      <c r="L4200">
        <v>46</v>
      </c>
      <c r="M4200" t="s">
        <v>363</v>
      </c>
      <c r="N4200" s="3">
        <v>4000</v>
      </c>
      <c r="O4200">
        <v>1100</v>
      </c>
      <c r="P4200" t="s">
        <v>5266</v>
      </c>
      <c r="Q4200" t="s">
        <v>27</v>
      </c>
      <c r="R4200" t="s">
        <v>28</v>
      </c>
      <c r="S4200" s="3">
        <v>595877567</v>
      </c>
      <c r="T4200" s="3">
        <f>Tabla1[[#This Row],[OS-Valor Unitario]]-Tabla1[[#This Row],[costo_antes_iva]]</f>
        <v>-1000</v>
      </c>
      <c r="U4200" s="3">
        <f>Tabla1[[#This Row],[OS-Valor Unitario]]*Tabla1[[#This Row],[OS-Cantidad]]</f>
        <v>4400000</v>
      </c>
      <c r="V4200" s="3">
        <f>Tabla1[[#This Row],[costo_antes_iva]]*Tabla1[[#This Row],[OS-Cantidad]]</f>
        <v>5500000</v>
      </c>
      <c r="W4200" s="3">
        <f>Tabla1[[#This Row],[Valor total OS]]-Tabla1[[#This Row],[valor total op]]</f>
        <v>-1100000</v>
      </c>
    </row>
    <row r="4201" spans="1:23" x14ac:dyDescent="0.3">
      <c r="A4201">
        <v>5863</v>
      </c>
      <c r="B4201" t="s">
        <v>5366</v>
      </c>
      <c r="C4201" t="s">
        <v>20</v>
      </c>
      <c r="D4201" t="s">
        <v>194</v>
      </c>
      <c r="E4201">
        <v>146</v>
      </c>
      <c r="F4201">
        <v>61778411</v>
      </c>
      <c r="G4201" t="s">
        <v>5284</v>
      </c>
      <c r="H4201" s="6">
        <v>45694</v>
      </c>
      <c r="I4201" s="3">
        <v>5000</v>
      </c>
      <c r="J4201" t="s">
        <v>23</v>
      </c>
      <c r="K4201" t="s">
        <v>5367</v>
      </c>
      <c r="L4201">
        <v>46</v>
      </c>
      <c r="M4201" t="s">
        <v>471</v>
      </c>
      <c r="N4201" s="3">
        <v>200</v>
      </c>
      <c r="O4201">
        <v>463</v>
      </c>
      <c r="P4201" t="s">
        <v>5266</v>
      </c>
      <c r="Q4201" t="s">
        <v>27</v>
      </c>
      <c r="R4201" t="s">
        <v>28</v>
      </c>
      <c r="S4201" s="3">
        <v>595877567</v>
      </c>
      <c r="T4201" s="3">
        <f>Tabla1[[#This Row],[OS-Valor Unitario]]-Tabla1[[#This Row],[costo_antes_iva]]</f>
        <v>-4800</v>
      </c>
      <c r="U4201" s="3">
        <f>Tabla1[[#This Row],[OS-Valor Unitario]]*Tabla1[[#This Row],[OS-Cantidad]]</f>
        <v>92600</v>
      </c>
      <c r="V4201" s="3">
        <f>Tabla1[[#This Row],[costo_antes_iva]]*Tabla1[[#This Row],[OS-Cantidad]]</f>
        <v>2315000</v>
      </c>
      <c r="W4201" s="3">
        <f>Tabla1[[#This Row],[Valor total OS]]-Tabla1[[#This Row],[valor total op]]</f>
        <v>-2222400</v>
      </c>
    </row>
    <row r="4202" spans="1:23" x14ac:dyDescent="0.3">
      <c r="A4202">
        <v>5863</v>
      </c>
      <c r="B4202" t="s">
        <v>5366</v>
      </c>
      <c r="C4202" t="s">
        <v>20</v>
      </c>
      <c r="D4202" t="s">
        <v>194</v>
      </c>
      <c r="E4202">
        <v>146</v>
      </c>
      <c r="F4202">
        <v>61778411</v>
      </c>
      <c r="G4202" t="s">
        <v>5284</v>
      </c>
      <c r="H4202" s="6">
        <v>45694</v>
      </c>
      <c r="I4202" s="3">
        <v>5000</v>
      </c>
      <c r="J4202" t="s">
        <v>23</v>
      </c>
      <c r="K4202" t="s">
        <v>5367</v>
      </c>
      <c r="L4202">
        <v>46</v>
      </c>
      <c r="M4202" t="s">
        <v>5368</v>
      </c>
      <c r="N4202" s="3">
        <v>4000</v>
      </c>
      <c r="O4202">
        <v>1066</v>
      </c>
      <c r="P4202" t="s">
        <v>5266</v>
      </c>
      <c r="Q4202" t="s">
        <v>27</v>
      </c>
      <c r="R4202" t="s">
        <v>28</v>
      </c>
      <c r="S4202" s="3">
        <v>595877567</v>
      </c>
      <c r="T4202" s="3">
        <f>Tabla1[[#This Row],[OS-Valor Unitario]]-Tabla1[[#This Row],[costo_antes_iva]]</f>
        <v>-1000</v>
      </c>
      <c r="U4202" s="3">
        <f>Tabla1[[#This Row],[OS-Valor Unitario]]*Tabla1[[#This Row],[OS-Cantidad]]</f>
        <v>4264000</v>
      </c>
      <c r="V4202" s="3">
        <f>Tabla1[[#This Row],[costo_antes_iva]]*Tabla1[[#This Row],[OS-Cantidad]]</f>
        <v>5330000</v>
      </c>
      <c r="W4202" s="3">
        <f>Tabla1[[#This Row],[Valor total OS]]-Tabla1[[#This Row],[valor total op]]</f>
        <v>-1066000</v>
      </c>
    </row>
    <row r="4203" spans="1:23" x14ac:dyDescent="0.3">
      <c r="A4203">
        <v>5863</v>
      </c>
      <c r="B4203" t="s">
        <v>5366</v>
      </c>
      <c r="C4203" t="s">
        <v>78</v>
      </c>
      <c r="D4203" t="s">
        <v>194</v>
      </c>
      <c r="E4203">
        <v>855</v>
      </c>
      <c r="F4203">
        <v>61778425</v>
      </c>
      <c r="G4203" t="s">
        <v>5284</v>
      </c>
      <c r="H4203" s="6">
        <v>45694</v>
      </c>
      <c r="I4203" s="3">
        <v>4500</v>
      </c>
      <c r="J4203" t="s">
        <v>23</v>
      </c>
      <c r="K4203" t="s">
        <v>5367</v>
      </c>
      <c r="L4203">
        <v>46</v>
      </c>
      <c r="M4203" t="s">
        <v>2915</v>
      </c>
      <c r="N4203" s="3">
        <v>4000</v>
      </c>
      <c r="O4203">
        <v>82</v>
      </c>
      <c r="P4203" t="s">
        <v>5266</v>
      </c>
      <c r="Q4203" t="s">
        <v>27</v>
      </c>
      <c r="R4203" t="s">
        <v>61</v>
      </c>
      <c r="S4203" s="3">
        <v>595877567</v>
      </c>
      <c r="T4203" s="3">
        <f>Tabla1[[#This Row],[OS-Valor Unitario]]-Tabla1[[#This Row],[costo_antes_iva]]</f>
        <v>-500</v>
      </c>
      <c r="U4203" s="3">
        <f>Tabla1[[#This Row],[OS-Valor Unitario]]*Tabla1[[#This Row],[OS-Cantidad]]</f>
        <v>328000</v>
      </c>
      <c r="V4203" s="3">
        <f>Tabla1[[#This Row],[costo_antes_iva]]*Tabla1[[#This Row],[OS-Cantidad]]</f>
        <v>369000</v>
      </c>
      <c r="W4203" s="3">
        <f>Tabla1[[#This Row],[Valor total OS]]-Tabla1[[#This Row],[valor total op]]</f>
        <v>-41000</v>
      </c>
    </row>
    <row r="4204" spans="1:23" x14ac:dyDescent="0.3">
      <c r="A4204">
        <v>5863</v>
      </c>
      <c r="B4204" t="s">
        <v>5366</v>
      </c>
      <c r="C4204" t="s">
        <v>78</v>
      </c>
      <c r="D4204" t="s">
        <v>194</v>
      </c>
      <c r="E4204">
        <v>855</v>
      </c>
      <c r="F4204">
        <v>61778425</v>
      </c>
      <c r="G4204" t="s">
        <v>5284</v>
      </c>
      <c r="H4204" s="6">
        <v>45694</v>
      </c>
      <c r="I4204" s="3">
        <v>4500</v>
      </c>
      <c r="J4204" t="s">
        <v>23</v>
      </c>
      <c r="K4204" t="s">
        <v>5367</v>
      </c>
      <c r="L4204">
        <v>46</v>
      </c>
      <c r="M4204" t="s">
        <v>363</v>
      </c>
      <c r="N4204" s="3">
        <v>4000</v>
      </c>
      <c r="O4204">
        <v>1100</v>
      </c>
      <c r="P4204" t="s">
        <v>5266</v>
      </c>
      <c r="Q4204" t="s">
        <v>27</v>
      </c>
      <c r="R4204" t="s">
        <v>61</v>
      </c>
      <c r="S4204" s="3">
        <v>595877567</v>
      </c>
      <c r="T4204" s="3">
        <f>Tabla1[[#This Row],[OS-Valor Unitario]]-Tabla1[[#This Row],[costo_antes_iva]]</f>
        <v>-500</v>
      </c>
      <c r="U4204" s="3">
        <f>Tabla1[[#This Row],[OS-Valor Unitario]]*Tabla1[[#This Row],[OS-Cantidad]]</f>
        <v>4400000</v>
      </c>
      <c r="V4204" s="3">
        <f>Tabla1[[#This Row],[costo_antes_iva]]*Tabla1[[#This Row],[OS-Cantidad]]</f>
        <v>4950000</v>
      </c>
      <c r="W4204" s="3">
        <f>Tabla1[[#This Row],[Valor total OS]]-Tabla1[[#This Row],[valor total op]]</f>
        <v>-550000</v>
      </c>
    </row>
    <row r="4205" spans="1:23" x14ac:dyDescent="0.3">
      <c r="A4205">
        <v>5863</v>
      </c>
      <c r="B4205" t="s">
        <v>5366</v>
      </c>
      <c r="C4205" t="s">
        <v>78</v>
      </c>
      <c r="D4205" t="s">
        <v>194</v>
      </c>
      <c r="E4205">
        <v>855</v>
      </c>
      <c r="F4205">
        <v>61778425</v>
      </c>
      <c r="G4205" t="s">
        <v>5284</v>
      </c>
      <c r="H4205" s="6">
        <v>45694</v>
      </c>
      <c r="I4205" s="3">
        <v>4500</v>
      </c>
      <c r="J4205" t="s">
        <v>23</v>
      </c>
      <c r="K4205" t="s">
        <v>5367</v>
      </c>
      <c r="L4205">
        <v>46</v>
      </c>
      <c r="M4205" t="s">
        <v>471</v>
      </c>
      <c r="N4205" s="3">
        <v>200</v>
      </c>
      <c r="O4205">
        <v>463</v>
      </c>
      <c r="P4205" t="s">
        <v>5266</v>
      </c>
      <c r="Q4205" t="s">
        <v>27</v>
      </c>
      <c r="R4205" t="s">
        <v>61</v>
      </c>
      <c r="S4205" s="3">
        <v>595877567</v>
      </c>
      <c r="T4205" s="3">
        <f>Tabla1[[#This Row],[OS-Valor Unitario]]-Tabla1[[#This Row],[costo_antes_iva]]</f>
        <v>-4300</v>
      </c>
      <c r="U4205" s="3">
        <f>Tabla1[[#This Row],[OS-Valor Unitario]]*Tabla1[[#This Row],[OS-Cantidad]]</f>
        <v>92600</v>
      </c>
      <c r="V4205" s="3">
        <f>Tabla1[[#This Row],[costo_antes_iva]]*Tabla1[[#This Row],[OS-Cantidad]]</f>
        <v>2083500</v>
      </c>
      <c r="W4205" s="3">
        <f>Tabla1[[#This Row],[Valor total OS]]-Tabla1[[#This Row],[valor total op]]</f>
        <v>-1990900</v>
      </c>
    </row>
    <row r="4206" spans="1:23" x14ac:dyDescent="0.3">
      <c r="A4206">
        <v>5863</v>
      </c>
      <c r="B4206" t="s">
        <v>5366</v>
      </c>
      <c r="C4206" t="s">
        <v>78</v>
      </c>
      <c r="D4206" t="s">
        <v>194</v>
      </c>
      <c r="E4206">
        <v>855</v>
      </c>
      <c r="F4206">
        <v>61778425</v>
      </c>
      <c r="G4206" t="s">
        <v>5284</v>
      </c>
      <c r="H4206" s="6">
        <v>45694</v>
      </c>
      <c r="I4206" s="3">
        <v>4500</v>
      </c>
      <c r="J4206" t="s">
        <v>23</v>
      </c>
      <c r="K4206" t="s">
        <v>5367</v>
      </c>
      <c r="L4206">
        <v>46</v>
      </c>
      <c r="M4206" t="s">
        <v>5368</v>
      </c>
      <c r="N4206" s="3">
        <v>4000</v>
      </c>
      <c r="O4206">
        <v>1066</v>
      </c>
      <c r="P4206" t="s">
        <v>5266</v>
      </c>
      <c r="Q4206" t="s">
        <v>27</v>
      </c>
      <c r="R4206" t="s">
        <v>61</v>
      </c>
      <c r="S4206" s="3">
        <v>595877567</v>
      </c>
      <c r="T4206" s="3">
        <f>Tabla1[[#This Row],[OS-Valor Unitario]]-Tabla1[[#This Row],[costo_antes_iva]]</f>
        <v>-500</v>
      </c>
      <c r="U4206" s="3">
        <f>Tabla1[[#This Row],[OS-Valor Unitario]]*Tabla1[[#This Row],[OS-Cantidad]]</f>
        <v>4264000</v>
      </c>
      <c r="V4206" s="3">
        <f>Tabla1[[#This Row],[costo_antes_iva]]*Tabla1[[#This Row],[OS-Cantidad]]</f>
        <v>4797000</v>
      </c>
      <c r="W4206" s="3">
        <f>Tabla1[[#This Row],[Valor total OS]]-Tabla1[[#This Row],[valor total op]]</f>
        <v>-533000</v>
      </c>
    </row>
    <row r="4207" spans="1:23" x14ac:dyDescent="0.3">
      <c r="A4207">
        <v>5863</v>
      </c>
      <c r="B4207" t="s">
        <v>5366</v>
      </c>
      <c r="C4207" t="s">
        <v>78</v>
      </c>
      <c r="D4207" t="s">
        <v>194</v>
      </c>
      <c r="E4207">
        <v>855</v>
      </c>
      <c r="F4207">
        <v>61778425</v>
      </c>
      <c r="G4207" t="s">
        <v>5284</v>
      </c>
      <c r="H4207" s="6">
        <v>45694</v>
      </c>
      <c r="I4207" s="3">
        <v>1800</v>
      </c>
      <c r="J4207" t="s">
        <v>82</v>
      </c>
      <c r="K4207" t="s">
        <v>5367</v>
      </c>
      <c r="L4207">
        <v>46</v>
      </c>
      <c r="M4207" t="s">
        <v>403</v>
      </c>
      <c r="N4207" s="3">
        <v>1850</v>
      </c>
      <c r="O4207">
        <v>1482</v>
      </c>
      <c r="P4207" t="s">
        <v>5266</v>
      </c>
      <c r="Q4207" t="s">
        <v>27</v>
      </c>
      <c r="R4207" t="s">
        <v>61</v>
      </c>
      <c r="S4207" s="3">
        <v>595877567</v>
      </c>
      <c r="T4207" s="3">
        <f>Tabla1[[#This Row],[OS-Valor Unitario]]-Tabla1[[#This Row],[costo_antes_iva]]</f>
        <v>50</v>
      </c>
      <c r="U4207" s="3">
        <f>Tabla1[[#This Row],[OS-Valor Unitario]]*Tabla1[[#This Row],[OS-Cantidad]]</f>
        <v>2741700</v>
      </c>
      <c r="V4207" s="3">
        <f>Tabla1[[#This Row],[costo_antes_iva]]*Tabla1[[#This Row],[OS-Cantidad]]</f>
        <v>2667600</v>
      </c>
      <c r="W4207" s="3">
        <f>Tabla1[[#This Row],[Valor total OS]]-Tabla1[[#This Row],[valor total op]]</f>
        <v>74100</v>
      </c>
    </row>
    <row r="4208" spans="1:23" x14ac:dyDescent="0.3">
      <c r="A4208">
        <v>5863</v>
      </c>
      <c r="B4208" t="s">
        <v>5366</v>
      </c>
      <c r="C4208" t="s">
        <v>78</v>
      </c>
      <c r="D4208" t="s">
        <v>194</v>
      </c>
      <c r="E4208">
        <v>855</v>
      </c>
      <c r="F4208">
        <v>61778425</v>
      </c>
      <c r="G4208" t="s">
        <v>5284</v>
      </c>
      <c r="H4208" s="6">
        <v>45694</v>
      </c>
      <c r="I4208" s="3">
        <v>1800</v>
      </c>
      <c r="J4208" t="s">
        <v>82</v>
      </c>
      <c r="K4208" t="s">
        <v>5367</v>
      </c>
      <c r="L4208">
        <v>46</v>
      </c>
      <c r="M4208" t="s">
        <v>232</v>
      </c>
      <c r="N4208" s="3">
        <v>1658.333333333333</v>
      </c>
      <c r="O4208">
        <v>466</v>
      </c>
      <c r="P4208" t="s">
        <v>5266</v>
      </c>
      <c r="Q4208" t="s">
        <v>27</v>
      </c>
      <c r="R4208" t="s">
        <v>61</v>
      </c>
      <c r="S4208" s="3">
        <v>595877567</v>
      </c>
      <c r="T4208" s="3">
        <f>Tabla1[[#This Row],[OS-Valor Unitario]]-Tabla1[[#This Row],[costo_antes_iva]]</f>
        <v>-141.66666666666697</v>
      </c>
      <c r="U4208" s="3">
        <f>Tabla1[[#This Row],[OS-Valor Unitario]]*Tabla1[[#This Row],[OS-Cantidad]]</f>
        <v>772783.33333333314</v>
      </c>
      <c r="V4208" s="3">
        <f>Tabla1[[#This Row],[costo_antes_iva]]*Tabla1[[#This Row],[OS-Cantidad]]</f>
        <v>838800</v>
      </c>
      <c r="W4208" s="3">
        <f>Tabla1[[#This Row],[Valor total OS]]-Tabla1[[#This Row],[valor total op]]</f>
        <v>-66016.666666666861</v>
      </c>
    </row>
    <row r="4209" spans="1:23" x14ac:dyDescent="0.3">
      <c r="A4209">
        <v>5863</v>
      </c>
      <c r="B4209" t="s">
        <v>5366</v>
      </c>
      <c r="C4209" t="s">
        <v>78</v>
      </c>
      <c r="D4209" t="s">
        <v>194</v>
      </c>
      <c r="E4209">
        <v>855</v>
      </c>
      <c r="F4209">
        <v>61778425</v>
      </c>
      <c r="G4209" t="s">
        <v>5284</v>
      </c>
      <c r="H4209" s="6">
        <v>45694</v>
      </c>
      <c r="I4209" s="3">
        <v>1800</v>
      </c>
      <c r="J4209" t="s">
        <v>82</v>
      </c>
      <c r="K4209" t="s">
        <v>5367</v>
      </c>
      <c r="L4209">
        <v>46</v>
      </c>
      <c r="M4209" t="s">
        <v>119</v>
      </c>
      <c r="N4209" s="3">
        <v>1650</v>
      </c>
      <c r="O4209">
        <v>409</v>
      </c>
      <c r="P4209" t="s">
        <v>5266</v>
      </c>
      <c r="Q4209" t="s">
        <v>27</v>
      </c>
      <c r="R4209" t="s">
        <v>61</v>
      </c>
      <c r="S4209" s="3">
        <v>595877567</v>
      </c>
      <c r="T4209" s="3">
        <f>Tabla1[[#This Row],[OS-Valor Unitario]]-Tabla1[[#This Row],[costo_antes_iva]]</f>
        <v>-150</v>
      </c>
      <c r="U4209" s="3">
        <f>Tabla1[[#This Row],[OS-Valor Unitario]]*Tabla1[[#This Row],[OS-Cantidad]]</f>
        <v>674850</v>
      </c>
      <c r="V4209" s="3">
        <f>Tabla1[[#This Row],[costo_antes_iva]]*Tabla1[[#This Row],[OS-Cantidad]]</f>
        <v>736200</v>
      </c>
      <c r="W4209" s="3">
        <f>Tabla1[[#This Row],[Valor total OS]]-Tabla1[[#This Row],[valor total op]]</f>
        <v>-61350</v>
      </c>
    </row>
    <row r="4210" spans="1:23" x14ac:dyDescent="0.3">
      <c r="A4210">
        <v>5863</v>
      </c>
      <c r="B4210" t="s">
        <v>5366</v>
      </c>
      <c r="C4210" t="s">
        <v>78</v>
      </c>
      <c r="D4210" t="s">
        <v>194</v>
      </c>
      <c r="E4210">
        <v>609</v>
      </c>
      <c r="F4210">
        <v>61778434</v>
      </c>
      <c r="G4210" t="s">
        <v>5284</v>
      </c>
      <c r="H4210" s="6">
        <v>45694</v>
      </c>
      <c r="I4210" s="3">
        <v>4500</v>
      </c>
      <c r="J4210" t="s">
        <v>23</v>
      </c>
      <c r="K4210" t="s">
        <v>5367</v>
      </c>
      <c r="L4210">
        <v>46</v>
      </c>
      <c r="M4210" t="s">
        <v>2915</v>
      </c>
      <c r="N4210" s="3">
        <v>4000</v>
      </c>
      <c r="O4210">
        <v>82</v>
      </c>
      <c r="P4210" t="s">
        <v>5266</v>
      </c>
      <c r="Q4210" t="s">
        <v>27</v>
      </c>
      <c r="R4210" t="s">
        <v>61</v>
      </c>
      <c r="S4210" s="3">
        <v>595877567</v>
      </c>
      <c r="T4210" s="3">
        <f>Tabla1[[#This Row],[OS-Valor Unitario]]-Tabla1[[#This Row],[costo_antes_iva]]</f>
        <v>-500</v>
      </c>
      <c r="U4210" s="3">
        <f>Tabla1[[#This Row],[OS-Valor Unitario]]*Tabla1[[#This Row],[OS-Cantidad]]</f>
        <v>328000</v>
      </c>
      <c r="V4210" s="3">
        <f>Tabla1[[#This Row],[costo_antes_iva]]*Tabla1[[#This Row],[OS-Cantidad]]</f>
        <v>369000</v>
      </c>
      <c r="W4210" s="3">
        <f>Tabla1[[#This Row],[Valor total OS]]-Tabla1[[#This Row],[valor total op]]</f>
        <v>-41000</v>
      </c>
    </row>
    <row r="4211" spans="1:23" x14ac:dyDescent="0.3">
      <c r="A4211">
        <v>5863</v>
      </c>
      <c r="B4211" t="s">
        <v>5366</v>
      </c>
      <c r="C4211" t="s">
        <v>78</v>
      </c>
      <c r="D4211" t="s">
        <v>194</v>
      </c>
      <c r="E4211">
        <v>609</v>
      </c>
      <c r="F4211">
        <v>61778434</v>
      </c>
      <c r="G4211" t="s">
        <v>5284</v>
      </c>
      <c r="H4211" s="6">
        <v>45694</v>
      </c>
      <c r="I4211" s="3">
        <v>4500</v>
      </c>
      <c r="J4211" t="s">
        <v>23</v>
      </c>
      <c r="K4211" t="s">
        <v>5367</v>
      </c>
      <c r="L4211">
        <v>46</v>
      </c>
      <c r="M4211" t="s">
        <v>363</v>
      </c>
      <c r="N4211" s="3">
        <v>4000</v>
      </c>
      <c r="O4211">
        <v>1100</v>
      </c>
      <c r="P4211" t="s">
        <v>5266</v>
      </c>
      <c r="Q4211" t="s">
        <v>27</v>
      </c>
      <c r="R4211" t="s">
        <v>61</v>
      </c>
      <c r="S4211" s="3">
        <v>595877567</v>
      </c>
      <c r="T4211" s="3">
        <f>Tabla1[[#This Row],[OS-Valor Unitario]]-Tabla1[[#This Row],[costo_antes_iva]]</f>
        <v>-500</v>
      </c>
      <c r="U4211" s="3">
        <f>Tabla1[[#This Row],[OS-Valor Unitario]]*Tabla1[[#This Row],[OS-Cantidad]]</f>
        <v>4400000</v>
      </c>
      <c r="V4211" s="3">
        <f>Tabla1[[#This Row],[costo_antes_iva]]*Tabla1[[#This Row],[OS-Cantidad]]</f>
        <v>4950000</v>
      </c>
      <c r="W4211" s="3">
        <f>Tabla1[[#This Row],[Valor total OS]]-Tabla1[[#This Row],[valor total op]]</f>
        <v>-550000</v>
      </c>
    </row>
    <row r="4212" spans="1:23" x14ac:dyDescent="0.3">
      <c r="A4212">
        <v>5863</v>
      </c>
      <c r="B4212" t="s">
        <v>5366</v>
      </c>
      <c r="C4212" t="s">
        <v>78</v>
      </c>
      <c r="D4212" t="s">
        <v>194</v>
      </c>
      <c r="E4212">
        <v>609</v>
      </c>
      <c r="F4212">
        <v>61778434</v>
      </c>
      <c r="G4212" t="s">
        <v>5284</v>
      </c>
      <c r="H4212" s="6">
        <v>45694</v>
      </c>
      <c r="I4212" s="3">
        <v>4500</v>
      </c>
      <c r="J4212" t="s">
        <v>23</v>
      </c>
      <c r="K4212" t="s">
        <v>5367</v>
      </c>
      <c r="L4212">
        <v>46</v>
      </c>
      <c r="M4212" t="s">
        <v>471</v>
      </c>
      <c r="N4212" s="3">
        <v>200</v>
      </c>
      <c r="O4212">
        <v>463</v>
      </c>
      <c r="P4212" t="s">
        <v>5266</v>
      </c>
      <c r="Q4212" t="s">
        <v>27</v>
      </c>
      <c r="R4212" t="s">
        <v>61</v>
      </c>
      <c r="S4212" s="3">
        <v>595877567</v>
      </c>
      <c r="T4212" s="3">
        <f>Tabla1[[#This Row],[OS-Valor Unitario]]-Tabla1[[#This Row],[costo_antes_iva]]</f>
        <v>-4300</v>
      </c>
      <c r="U4212" s="3">
        <f>Tabla1[[#This Row],[OS-Valor Unitario]]*Tabla1[[#This Row],[OS-Cantidad]]</f>
        <v>92600</v>
      </c>
      <c r="V4212" s="3">
        <f>Tabla1[[#This Row],[costo_antes_iva]]*Tabla1[[#This Row],[OS-Cantidad]]</f>
        <v>2083500</v>
      </c>
      <c r="W4212" s="3">
        <f>Tabla1[[#This Row],[Valor total OS]]-Tabla1[[#This Row],[valor total op]]</f>
        <v>-1990900</v>
      </c>
    </row>
    <row r="4213" spans="1:23" x14ac:dyDescent="0.3">
      <c r="A4213">
        <v>5863</v>
      </c>
      <c r="B4213" t="s">
        <v>5366</v>
      </c>
      <c r="C4213" t="s">
        <v>78</v>
      </c>
      <c r="D4213" t="s">
        <v>194</v>
      </c>
      <c r="E4213">
        <v>609</v>
      </c>
      <c r="F4213">
        <v>61778434</v>
      </c>
      <c r="G4213" t="s">
        <v>5284</v>
      </c>
      <c r="H4213" s="6">
        <v>45694</v>
      </c>
      <c r="I4213" s="3">
        <v>4500</v>
      </c>
      <c r="J4213" t="s">
        <v>23</v>
      </c>
      <c r="K4213" t="s">
        <v>5367</v>
      </c>
      <c r="L4213">
        <v>46</v>
      </c>
      <c r="M4213" t="s">
        <v>5368</v>
      </c>
      <c r="N4213" s="3">
        <v>4000</v>
      </c>
      <c r="O4213">
        <v>1066</v>
      </c>
      <c r="P4213" t="s">
        <v>5266</v>
      </c>
      <c r="Q4213" t="s">
        <v>27</v>
      </c>
      <c r="R4213" t="s">
        <v>61</v>
      </c>
      <c r="S4213" s="3">
        <v>595877567</v>
      </c>
      <c r="T4213" s="3">
        <f>Tabla1[[#This Row],[OS-Valor Unitario]]-Tabla1[[#This Row],[costo_antes_iva]]</f>
        <v>-500</v>
      </c>
      <c r="U4213" s="3">
        <f>Tabla1[[#This Row],[OS-Valor Unitario]]*Tabla1[[#This Row],[OS-Cantidad]]</f>
        <v>4264000</v>
      </c>
      <c r="V4213" s="3">
        <f>Tabla1[[#This Row],[costo_antes_iva]]*Tabla1[[#This Row],[OS-Cantidad]]</f>
        <v>4797000</v>
      </c>
      <c r="W4213" s="3">
        <f>Tabla1[[#This Row],[Valor total OS]]-Tabla1[[#This Row],[valor total op]]</f>
        <v>-533000</v>
      </c>
    </row>
    <row r="4214" spans="1:23" x14ac:dyDescent="0.3">
      <c r="A4214">
        <v>5863</v>
      </c>
      <c r="B4214" t="s">
        <v>5366</v>
      </c>
      <c r="C4214" t="s">
        <v>78</v>
      </c>
      <c r="D4214" t="s">
        <v>194</v>
      </c>
      <c r="E4214">
        <v>2128</v>
      </c>
      <c r="F4214">
        <v>61778443</v>
      </c>
      <c r="G4214" t="s">
        <v>5284</v>
      </c>
      <c r="H4214" s="6">
        <v>45694</v>
      </c>
      <c r="I4214" s="3">
        <v>4500</v>
      </c>
      <c r="J4214" t="s">
        <v>23</v>
      </c>
      <c r="K4214" t="s">
        <v>5367</v>
      </c>
      <c r="L4214">
        <v>46</v>
      </c>
      <c r="M4214" t="s">
        <v>2915</v>
      </c>
      <c r="N4214" s="3">
        <v>4000</v>
      </c>
      <c r="O4214">
        <v>82</v>
      </c>
      <c r="P4214" t="s">
        <v>5266</v>
      </c>
      <c r="Q4214" t="s">
        <v>27</v>
      </c>
      <c r="R4214" t="s">
        <v>61</v>
      </c>
      <c r="S4214" s="3">
        <v>595877567</v>
      </c>
      <c r="T4214" s="3">
        <f>Tabla1[[#This Row],[OS-Valor Unitario]]-Tabla1[[#This Row],[costo_antes_iva]]</f>
        <v>-500</v>
      </c>
      <c r="U4214" s="3">
        <f>Tabla1[[#This Row],[OS-Valor Unitario]]*Tabla1[[#This Row],[OS-Cantidad]]</f>
        <v>328000</v>
      </c>
      <c r="V4214" s="3">
        <f>Tabla1[[#This Row],[costo_antes_iva]]*Tabla1[[#This Row],[OS-Cantidad]]</f>
        <v>369000</v>
      </c>
      <c r="W4214" s="3">
        <f>Tabla1[[#This Row],[Valor total OS]]-Tabla1[[#This Row],[valor total op]]</f>
        <v>-41000</v>
      </c>
    </row>
    <row r="4215" spans="1:23" x14ac:dyDescent="0.3">
      <c r="A4215">
        <v>5863</v>
      </c>
      <c r="B4215" t="s">
        <v>5366</v>
      </c>
      <c r="C4215" t="s">
        <v>78</v>
      </c>
      <c r="D4215" t="s">
        <v>194</v>
      </c>
      <c r="E4215">
        <v>2128</v>
      </c>
      <c r="F4215">
        <v>61778443</v>
      </c>
      <c r="G4215" t="s">
        <v>5284</v>
      </c>
      <c r="H4215" s="6">
        <v>45694</v>
      </c>
      <c r="I4215" s="3">
        <v>4500</v>
      </c>
      <c r="J4215" t="s">
        <v>23</v>
      </c>
      <c r="K4215" t="s">
        <v>5367</v>
      </c>
      <c r="L4215">
        <v>46</v>
      </c>
      <c r="M4215" t="s">
        <v>363</v>
      </c>
      <c r="N4215" s="3">
        <v>4000</v>
      </c>
      <c r="O4215">
        <v>1100</v>
      </c>
      <c r="P4215" t="s">
        <v>5266</v>
      </c>
      <c r="Q4215" t="s">
        <v>27</v>
      </c>
      <c r="R4215" t="s">
        <v>61</v>
      </c>
      <c r="S4215" s="3">
        <v>595877567</v>
      </c>
      <c r="T4215" s="3">
        <f>Tabla1[[#This Row],[OS-Valor Unitario]]-Tabla1[[#This Row],[costo_antes_iva]]</f>
        <v>-500</v>
      </c>
      <c r="U4215" s="3">
        <f>Tabla1[[#This Row],[OS-Valor Unitario]]*Tabla1[[#This Row],[OS-Cantidad]]</f>
        <v>4400000</v>
      </c>
      <c r="V4215" s="3">
        <f>Tabla1[[#This Row],[costo_antes_iva]]*Tabla1[[#This Row],[OS-Cantidad]]</f>
        <v>4950000</v>
      </c>
      <c r="W4215" s="3">
        <f>Tabla1[[#This Row],[Valor total OS]]-Tabla1[[#This Row],[valor total op]]</f>
        <v>-550000</v>
      </c>
    </row>
    <row r="4216" spans="1:23" x14ac:dyDescent="0.3">
      <c r="A4216">
        <v>5863</v>
      </c>
      <c r="B4216" t="s">
        <v>5366</v>
      </c>
      <c r="C4216" t="s">
        <v>78</v>
      </c>
      <c r="D4216" t="s">
        <v>194</v>
      </c>
      <c r="E4216">
        <v>2128</v>
      </c>
      <c r="F4216">
        <v>61778443</v>
      </c>
      <c r="G4216" t="s">
        <v>5284</v>
      </c>
      <c r="H4216" s="6">
        <v>45694</v>
      </c>
      <c r="I4216" s="3">
        <v>4500</v>
      </c>
      <c r="J4216" t="s">
        <v>23</v>
      </c>
      <c r="K4216" t="s">
        <v>5367</v>
      </c>
      <c r="L4216">
        <v>46</v>
      </c>
      <c r="M4216" t="s">
        <v>471</v>
      </c>
      <c r="N4216" s="3">
        <v>200</v>
      </c>
      <c r="O4216">
        <v>463</v>
      </c>
      <c r="P4216" t="s">
        <v>5266</v>
      </c>
      <c r="Q4216" t="s">
        <v>27</v>
      </c>
      <c r="R4216" t="s">
        <v>61</v>
      </c>
      <c r="S4216" s="3">
        <v>595877567</v>
      </c>
      <c r="T4216" s="3">
        <f>Tabla1[[#This Row],[OS-Valor Unitario]]-Tabla1[[#This Row],[costo_antes_iva]]</f>
        <v>-4300</v>
      </c>
      <c r="U4216" s="3">
        <f>Tabla1[[#This Row],[OS-Valor Unitario]]*Tabla1[[#This Row],[OS-Cantidad]]</f>
        <v>92600</v>
      </c>
      <c r="V4216" s="3">
        <f>Tabla1[[#This Row],[costo_antes_iva]]*Tabla1[[#This Row],[OS-Cantidad]]</f>
        <v>2083500</v>
      </c>
      <c r="W4216" s="3">
        <f>Tabla1[[#This Row],[Valor total OS]]-Tabla1[[#This Row],[valor total op]]</f>
        <v>-1990900</v>
      </c>
    </row>
    <row r="4217" spans="1:23" x14ac:dyDescent="0.3">
      <c r="A4217">
        <v>5863</v>
      </c>
      <c r="B4217" t="s">
        <v>5366</v>
      </c>
      <c r="C4217" t="s">
        <v>78</v>
      </c>
      <c r="D4217" t="s">
        <v>194</v>
      </c>
      <c r="E4217">
        <v>2128</v>
      </c>
      <c r="F4217">
        <v>61778443</v>
      </c>
      <c r="G4217" t="s">
        <v>5284</v>
      </c>
      <c r="H4217" s="6">
        <v>45694</v>
      </c>
      <c r="I4217" s="3">
        <v>4500</v>
      </c>
      <c r="J4217" t="s">
        <v>23</v>
      </c>
      <c r="K4217" t="s">
        <v>5367</v>
      </c>
      <c r="L4217">
        <v>46</v>
      </c>
      <c r="M4217" t="s">
        <v>5368</v>
      </c>
      <c r="N4217" s="3">
        <v>4000</v>
      </c>
      <c r="O4217">
        <v>1066</v>
      </c>
      <c r="P4217" t="s">
        <v>5266</v>
      </c>
      <c r="Q4217" t="s">
        <v>27</v>
      </c>
      <c r="R4217" t="s">
        <v>61</v>
      </c>
      <c r="S4217" s="3">
        <v>595877567</v>
      </c>
      <c r="T4217" s="3">
        <f>Tabla1[[#This Row],[OS-Valor Unitario]]-Tabla1[[#This Row],[costo_antes_iva]]</f>
        <v>-500</v>
      </c>
      <c r="U4217" s="3">
        <f>Tabla1[[#This Row],[OS-Valor Unitario]]*Tabla1[[#This Row],[OS-Cantidad]]</f>
        <v>4264000</v>
      </c>
      <c r="V4217" s="3">
        <f>Tabla1[[#This Row],[costo_antes_iva]]*Tabla1[[#This Row],[OS-Cantidad]]</f>
        <v>4797000</v>
      </c>
      <c r="W4217" s="3">
        <f>Tabla1[[#This Row],[Valor total OS]]-Tabla1[[#This Row],[valor total op]]</f>
        <v>-533000</v>
      </c>
    </row>
    <row r="4218" spans="1:23" x14ac:dyDescent="0.3">
      <c r="A4218">
        <v>5863</v>
      </c>
      <c r="B4218" t="s">
        <v>5366</v>
      </c>
      <c r="C4218" t="s">
        <v>78</v>
      </c>
      <c r="D4218" t="s">
        <v>194</v>
      </c>
      <c r="E4218">
        <v>2128</v>
      </c>
      <c r="F4218">
        <v>61778443</v>
      </c>
      <c r="G4218" t="s">
        <v>5284</v>
      </c>
      <c r="H4218" s="6">
        <v>45694</v>
      </c>
      <c r="I4218" s="3">
        <v>1800</v>
      </c>
      <c r="J4218" t="s">
        <v>82</v>
      </c>
      <c r="K4218" t="s">
        <v>5367</v>
      </c>
      <c r="L4218">
        <v>46</v>
      </c>
      <c r="M4218" t="s">
        <v>403</v>
      </c>
      <c r="N4218" s="3">
        <v>1850</v>
      </c>
      <c r="O4218">
        <v>1482</v>
      </c>
      <c r="P4218" t="s">
        <v>5266</v>
      </c>
      <c r="Q4218" t="s">
        <v>27</v>
      </c>
      <c r="R4218" t="s">
        <v>61</v>
      </c>
      <c r="S4218" s="3">
        <v>595877567</v>
      </c>
      <c r="T4218" s="3">
        <f>Tabla1[[#This Row],[OS-Valor Unitario]]-Tabla1[[#This Row],[costo_antes_iva]]</f>
        <v>50</v>
      </c>
      <c r="U4218" s="3">
        <f>Tabla1[[#This Row],[OS-Valor Unitario]]*Tabla1[[#This Row],[OS-Cantidad]]</f>
        <v>2741700</v>
      </c>
      <c r="V4218" s="3">
        <f>Tabla1[[#This Row],[costo_antes_iva]]*Tabla1[[#This Row],[OS-Cantidad]]</f>
        <v>2667600</v>
      </c>
      <c r="W4218" s="3">
        <f>Tabla1[[#This Row],[Valor total OS]]-Tabla1[[#This Row],[valor total op]]</f>
        <v>74100</v>
      </c>
    </row>
    <row r="4219" spans="1:23" x14ac:dyDescent="0.3">
      <c r="A4219">
        <v>5863</v>
      </c>
      <c r="B4219" t="s">
        <v>5366</v>
      </c>
      <c r="C4219" t="s">
        <v>78</v>
      </c>
      <c r="D4219" t="s">
        <v>194</v>
      </c>
      <c r="E4219">
        <v>2128</v>
      </c>
      <c r="F4219">
        <v>61778443</v>
      </c>
      <c r="G4219" t="s">
        <v>5284</v>
      </c>
      <c r="H4219" s="6">
        <v>45694</v>
      </c>
      <c r="I4219" s="3">
        <v>1800</v>
      </c>
      <c r="J4219" t="s">
        <v>82</v>
      </c>
      <c r="K4219" t="s">
        <v>5367</v>
      </c>
      <c r="L4219">
        <v>46</v>
      </c>
      <c r="M4219" t="s">
        <v>232</v>
      </c>
      <c r="N4219" s="3">
        <v>1658.333333333333</v>
      </c>
      <c r="O4219">
        <v>466</v>
      </c>
      <c r="P4219" t="s">
        <v>5266</v>
      </c>
      <c r="Q4219" t="s">
        <v>27</v>
      </c>
      <c r="R4219" t="s">
        <v>61</v>
      </c>
      <c r="S4219" s="3">
        <v>595877567</v>
      </c>
      <c r="T4219" s="3">
        <f>Tabla1[[#This Row],[OS-Valor Unitario]]-Tabla1[[#This Row],[costo_antes_iva]]</f>
        <v>-141.66666666666697</v>
      </c>
      <c r="U4219" s="3">
        <f>Tabla1[[#This Row],[OS-Valor Unitario]]*Tabla1[[#This Row],[OS-Cantidad]]</f>
        <v>772783.33333333314</v>
      </c>
      <c r="V4219" s="3">
        <f>Tabla1[[#This Row],[costo_antes_iva]]*Tabla1[[#This Row],[OS-Cantidad]]</f>
        <v>838800</v>
      </c>
      <c r="W4219" s="3">
        <f>Tabla1[[#This Row],[Valor total OS]]-Tabla1[[#This Row],[valor total op]]</f>
        <v>-66016.666666666861</v>
      </c>
    </row>
    <row r="4220" spans="1:23" x14ac:dyDescent="0.3">
      <c r="A4220">
        <v>5863</v>
      </c>
      <c r="B4220" t="s">
        <v>5366</v>
      </c>
      <c r="C4220" t="s">
        <v>78</v>
      </c>
      <c r="D4220" t="s">
        <v>194</v>
      </c>
      <c r="E4220">
        <v>2128</v>
      </c>
      <c r="F4220">
        <v>61778443</v>
      </c>
      <c r="G4220" t="s">
        <v>5284</v>
      </c>
      <c r="H4220" s="6">
        <v>45694</v>
      </c>
      <c r="I4220" s="3">
        <v>1800</v>
      </c>
      <c r="J4220" t="s">
        <v>82</v>
      </c>
      <c r="K4220" t="s">
        <v>5367</v>
      </c>
      <c r="L4220">
        <v>46</v>
      </c>
      <c r="M4220" t="s">
        <v>119</v>
      </c>
      <c r="N4220" s="3">
        <v>1650</v>
      </c>
      <c r="O4220">
        <v>409</v>
      </c>
      <c r="P4220" t="s">
        <v>5266</v>
      </c>
      <c r="Q4220" t="s">
        <v>27</v>
      </c>
      <c r="R4220" t="s">
        <v>61</v>
      </c>
      <c r="S4220" s="3">
        <v>595877567</v>
      </c>
      <c r="T4220" s="3">
        <f>Tabla1[[#This Row],[OS-Valor Unitario]]-Tabla1[[#This Row],[costo_antes_iva]]</f>
        <v>-150</v>
      </c>
      <c r="U4220" s="3">
        <f>Tabla1[[#This Row],[OS-Valor Unitario]]*Tabla1[[#This Row],[OS-Cantidad]]</f>
        <v>674850</v>
      </c>
      <c r="V4220" s="3">
        <f>Tabla1[[#This Row],[costo_antes_iva]]*Tabla1[[#This Row],[OS-Cantidad]]</f>
        <v>736200</v>
      </c>
      <c r="W4220" s="3">
        <f>Tabla1[[#This Row],[Valor total OS]]-Tabla1[[#This Row],[valor total op]]</f>
        <v>-61350</v>
      </c>
    </row>
    <row r="4221" spans="1:23" x14ac:dyDescent="0.3">
      <c r="A4221">
        <v>5863</v>
      </c>
      <c r="B4221" t="s">
        <v>5366</v>
      </c>
      <c r="C4221" t="s">
        <v>602</v>
      </c>
      <c r="D4221" t="s">
        <v>194</v>
      </c>
      <c r="E4221">
        <v>4</v>
      </c>
      <c r="F4221">
        <v>61743658</v>
      </c>
      <c r="G4221" t="s">
        <v>5284</v>
      </c>
      <c r="H4221" s="6">
        <v>45693</v>
      </c>
      <c r="I4221" s="3">
        <v>9000</v>
      </c>
      <c r="J4221" t="s">
        <v>23</v>
      </c>
      <c r="K4221" t="s">
        <v>5367</v>
      </c>
      <c r="L4221">
        <v>46</v>
      </c>
      <c r="M4221" t="s">
        <v>2915</v>
      </c>
      <c r="N4221" s="3">
        <v>4000</v>
      </c>
      <c r="O4221">
        <v>82</v>
      </c>
      <c r="P4221" t="s">
        <v>5266</v>
      </c>
      <c r="Q4221" t="s">
        <v>27</v>
      </c>
      <c r="R4221" t="s">
        <v>38</v>
      </c>
      <c r="S4221" s="3">
        <v>595877567</v>
      </c>
      <c r="T4221" s="3">
        <f>Tabla1[[#This Row],[OS-Valor Unitario]]-Tabla1[[#This Row],[costo_antes_iva]]</f>
        <v>-5000</v>
      </c>
      <c r="U4221" s="3">
        <f>Tabla1[[#This Row],[OS-Valor Unitario]]*Tabla1[[#This Row],[OS-Cantidad]]</f>
        <v>328000</v>
      </c>
      <c r="V4221" s="3">
        <f>Tabla1[[#This Row],[costo_antes_iva]]*Tabla1[[#This Row],[OS-Cantidad]]</f>
        <v>738000</v>
      </c>
      <c r="W4221" s="3">
        <f>Tabla1[[#This Row],[Valor total OS]]-Tabla1[[#This Row],[valor total op]]</f>
        <v>-410000</v>
      </c>
    </row>
    <row r="4222" spans="1:23" x14ac:dyDescent="0.3">
      <c r="A4222">
        <v>5863</v>
      </c>
      <c r="B4222" t="s">
        <v>5366</v>
      </c>
      <c r="C4222" t="s">
        <v>602</v>
      </c>
      <c r="D4222" t="s">
        <v>194</v>
      </c>
      <c r="E4222">
        <v>4</v>
      </c>
      <c r="F4222">
        <v>61743658</v>
      </c>
      <c r="G4222" t="s">
        <v>5284</v>
      </c>
      <c r="H4222" s="6">
        <v>45693</v>
      </c>
      <c r="I4222" s="3">
        <v>9000</v>
      </c>
      <c r="J4222" t="s">
        <v>23</v>
      </c>
      <c r="K4222" t="s">
        <v>5367</v>
      </c>
      <c r="L4222">
        <v>46</v>
      </c>
      <c r="M4222" t="s">
        <v>363</v>
      </c>
      <c r="N4222" s="3">
        <v>4000</v>
      </c>
      <c r="O4222">
        <v>1100</v>
      </c>
      <c r="P4222" t="s">
        <v>5266</v>
      </c>
      <c r="Q4222" t="s">
        <v>27</v>
      </c>
      <c r="R4222" t="s">
        <v>38</v>
      </c>
      <c r="S4222" s="3">
        <v>595877567</v>
      </c>
      <c r="T4222" s="3">
        <f>Tabla1[[#This Row],[OS-Valor Unitario]]-Tabla1[[#This Row],[costo_antes_iva]]</f>
        <v>-5000</v>
      </c>
      <c r="U4222" s="3">
        <f>Tabla1[[#This Row],[OS-Valor Unitario]]*Tabla1[[#This Row],[OS-Cantidad]]</f>
        <v>4400000</v>
      </c>
      <c r="V4222" s="3">
        <f>Tabla1[[#This Row],[costo_antes_iva]]*Tabla1[[#This Row],[OS-Cantidad]]</f>
        <v>9900000</v>
      </c>
      <c r="W4222" s="3">
        <f>Tabla1[[#This Row],[Valor total OS]]-Tabla1[[#This Row],[valor total op]]</f>
        <v>-5500000</v>
      </c>
    </row>
    <row r="4223" spans="1:23" x14ac:dyDescent="0.3">
      <c r="A4223">
        <v>5863</v>
      </c>
      <c r="B4223" t="s">
        <v>5366</v>
      </c>
      <c r="C4223" t="s">
        <v>602</v>
      </c>
      <c r="D4223" t="s">
        <v>194</v>
      </c>
      <c r="E4223">
        <v>4</v>
      </c>
      <c r="F4223">
        <v>61743658</v>
      </c>
      <c r="G4223" t="s">
        <v>5284</v>
      </c>
      <c r="H4223" s="6">
        <v>45693</v>
      </c>
      <c r="I4223" s="3">
        <v>9000</v>
      </c>
      <c r="J4223" t="s">
        <v>23</v>
      </c>
      <c r="K4223" t="s">
        <v>5367</v>
      </c>
      <c r="L4223">
        <v>46</v>
      </c>
      <c r="M4223" t="s">
        <v>471</v>
      </c>
      <c r="N4223" s="3">
        <v>200</v>
      </c>
      <c r="O4223">
        <v>463</v>
      </c>
      <c r="P4223" t="s">
        <v>5266</v>
      </c>
      <c r="Q4223" t="s">
        <v>27</v>
      </c>
      <c r="R4223" t="s">
        <v>38</v>
      </c>
      <c r="S4223" s="3">
        <v>595877567</v>
      </c>
      <c r="T4223" s="3">
        <f>Tabla1[[#This Row],[OS-Valor Unitario]]-Tabla1[[#This Row],[costo_antes_iva]]</f>
        <v>-8800</v>
      </c>
      <c r="U4223" s="3">
        <f>Tabla1[[#This Row],[OS-Valor Unitario]]*Tabla1[[#This Row],[OS-Cantidad]]</f>
        <v>92600</v>
      </c>
      <c r="V4223" s="3">
        <f>Tabla1[[#This Row],[costo_antes_iva]]*Tabla1[[#This Row],[OS-Cantidad]]</f>
        <v>4167000</v>
      </c>
      <c r="W4223" s="3">
        <f>Tabla1[[#This Row],[Valor total OS]]-Tabla1[[#This Row],[valor total op]]</f>
        <v>-4074400</v>
      </c>
    </row>
    <row r="4224" spans="1:23" x14ac:dyDescent="0.3">
      <c r="A4224">
        <v>5863</v>
      </c>
      <c r="B4224" t="s">
        <v>5366</v>
      </c>
      <c r="C4224" t="s">
        <v>602</v>
      </c>
      <c r="D4224" t="s">
        <v>194</v>
      </c>
      <c r="E4224">
        <v>4</v>
      </c>
      <c r="F4224">
        <v>61743658</v>
      </c>
      <c r="G4224" t="s">
        <v>5284</v>
      </c>
      <c r="H4224" s="6">
        <v>45693</v>
      </c>
      <c r="I4224" s="3">
        <v>9000</v>
      </c>
      <c r="J4224" t="s">
        <v>23</v>
      </c>
      <c r="K4224" t="s">
        <v>5367</v>
      </c>
      <c r="L4224">
        <v>46</v>
      </c>
      <c r="M4224" t="s">
        <v>5368</v>
      </c>
      <c r="N4224" s="3">
        <v>4000</v>
      </c>
      <c r="O4224">
        <v>1066</v>
      </c>
      <c r="P4224" t="s">
        <v>5266</v>
      </c>
      <c r="Q4224" t="s">
        <v>27</v>
      </c>
      <c r="R4224" t="s">
        <v>38</v>
      </c>
      <c r="S4224" s="3">
        <v>595877567</v>
      </c>
      <c r="T4224" s="3">
        <f>Tabla1[[#This Row],[OS-Valor Unitario]]-Tabla1[[#This Row],[costo_antes_iva]]</f>
        <v>-5000</v>
      </c>
      <c r="U4224" s="3">
        <f>Tabla1[[#This Row],[OS-Valor Unitario]]*Tabla1[[#This Row],[OS-Cantidad]]</f>
        <v>4264000</v>
      </c>
      <c r="V4224" s="3">
        <f>Tabla1[[#This Row],[costo_antes_iva]]*Tabla1[[#This Row],[OS-Cantidad]]</f>
        <v>9594000</v>
      </c>
      <c r="W4224" s="3">
        <f>Tabla1[[#This Row],[Valor total OS]]-Tabla1[[#This Row],[valor total op]]</f>
        <v>-5330000</v>
      </c>
    </row>
    <row r="4225" spans="1:23" x14ac:dyDescent="0.3">
      <c r="A4225">
        <v>5863</v>
      </c>
      <c r="B4225" t="s">
        <v>5366</v>
      </c>
      <c r="C4225" t="s">
        <v>602</v>
      </c>
      <c r="D4225" t="s">
        <v>194</v>
      </c>
      <c r="E4225">
        <v>4</v>
      </c>
      <c r="F4225">
        <v>61743658</v>
      </c>
      <c r="G4225" t="s">
        <v>5284</v>
      </c>
      <c r="H4225" s="6">
        <v>45693</v>
      </c>
      <c r="I4225" s="3">
        <v>3400</v>
      </c>
      <c r="J4225" t="s">
        <v>82</v>
      </c>
      <c r="K4225" t="s">
        <v>5367</v>
      </c>
      <c r="L4225">
        <v>46</v>
      </c>
      <c r="M4225" t="s">
        <v>403</v>
      </c>
      <c r="N4225" s="3">
        <v>1850</v>
      </c>
      <c r="O4225">
        <v>1482</v>
      </c>
      <c r="P4225" t="s">
        <v>5266</v>
      </c>
      <c r="Q4225" t="s">
        <v>27</v>
      </c>
      <c r="R4225" t="s">
        <v>38</v>
      </c>
      <c r="S4225" s="3">
        <v>595877567</v>
      </c>
      <c r="T4225" s="3">
        <f>Tabla1[[#This Row],[OS-Valor Unitario]]-Tabla1[[#This Row],[costo_antes_iva]]</f>
        <v>-1550</v>
      </c>
      <c r="U4225" s="3">
        <f>Tabla1[[#This Row],[OS-Valor Unitario]]*Tabla1[[#This Row],[OS-Cantidad]]</f>
        <v>2741700</v>
      </c>
      <c r="V4225" s="3">
        <f>Tabla1[[#This Row],[costo_antes_iva]]*Tabla1[[#This Row],[OS-Cantidad]]</f>
        <v>5038800</v>
      </c>
      <c r="W4225" s="3">
        <f>Tabla1[[#This Row],[Valor total OS]]-Tabla1[[#This Row],[valor total op]]</f>
        <v>-2297100</v>
      </c>
    </row>
    <row r="4226" spans="1:23" x14ac:dyDescent="0.3">
      <c r="A4226">
        <v>5863</v>
      </c>
      <c r="B4226" t="s">
        <v>5366</v>
      </c>
      <c r="C4226" t="s">
        <v>602</v>
      </c>
      <c r="D4226" t="s">
        <v>194</v>
      </c>
      <c r="E4226">
        <v>4</v>
      </c>
      <c r="F4226">
        <v>61743658</v>
      </c>
      <c r="G4226" t="s">
        <v>5284</v>
      </c>
      <c r="H4226" s="6">
        <v>45693</v>
      </c>
      <c r="I4226" s="3">
        <v>3400</v>
      </c>
      <c r="J4226" t="s">
        <v>82</v>
      </c>
      <c r="K4226" t="s">
        <v>5367</v>
      </c>
      <c r="L4226">
        <v>46</v>
      </c>
      <c r="M4226" t="s">
        <v>232</v>
      </c>
      <c r="N4226" s="3">
        <v>1658.333333333333</v>
      </c>
      <c r="O4226">
        <v>466</v>
      </c>
      <c r="P4226" t="s">
        <v>5266</v>
      </c>
      <c r="Q4226" t="s">
        <v>27</v>
      </c>
      <c r="R4226" t="s">
        <v>38</v>
      </c>
      <c r="S4226" s="3">
        <v>595877567</v>
      </c>
      <c r="T4226" s="3">
        <f>Tabla1[[#This Row],[OS-Valor Unitario]]-Tabla1[[#This Row],[costo_antes_iva]]</f>
        <v>-1741.666666666667</v>
      </c>
      <c r="U4226" s="3">
        <f>Tabla1[[#This Row],[OS-Valor Unitario]]*Tabla1[[#This Row],[OS-Cantidad]]</f>
        <v>772783.33333333314</v>
      </c>
      <c r="V4226" s="3">
        <f>Tabla1[[#This Row],[costo_antes_iva]]*Tabla1[[#This Row],[OS-Cantidad]]</f>
        <v>1584400</v>
      </c>
      <c r="W4226" s="3">
        <f>Tabla1[[#This Row],[Valor total OS]]-Tabla1[[#This Row],[valor total op]]</f>
        <v>-811616.66666666686</v>
      </c>
    </row>
    <row r="4227" spans="1:23" x14ac:dyDescent="0.3">
      <c r="A4227">
        <v>5863</v>
      </c>
      <c r="B4227" t="s">
        <v>5366</v>
      </c>
      <c r="C4227" t="s">
        <v>602</v>
      </c>
      <c r="D4227" t="s">
        <v>194</v>
      </c>
      <c r="E4227">
        <v>4</v>
      </c>
      <c r="F4227">
        <v>61743658</v>
      </c>
      <c r="G4227" t="s">
        <v>5284</v>
      </c>
      <c r="H4227" s="6">
        <v>45693</v>
      </c>
      <c r="I4227" s="3">
        <v>3400</v>
      </c>
      <c r="J4227" t="s">
        <v>82</v>
      </c>
      <c r="K4227" t="s">
        <v>5367</v>
      </c>
      <c r="L4227">
        <v>46</v>
      </c>
      <c r="M4227" t="s">
        <v>119</v>
      </c>
      <c r="N4227" s="3">
        <v>1650</v>
      </c>
      <c r="O4227">
        <v>409</v>
      </c>
      <c r="P4227" t="s">
        <v>5266</v>
      </c>
      <c r="Q4227" t="s">
        <v>27</v>
      </c>
      <c r="R4227" t="s">
        <v>38</v>
      </c>
      <c r="S4227" s="3">
        <v>595877567</v>
      </c>
      <c r="T4227" s="3">
        <f>Tabla1[[#This Row],[OS-Valor Unitario]]-Tabla1[[#This Row],[costo_antes_iva]]</f>
        <v>-1750</v>
      </c>
      <c r="U4227" s="3">
        <f>Tabla1[[#This Row],[OS-Valor Unitario]]*Tabla1[[#This Row],[OS-Cantidad]]</f>
        <v>674850</v>
      </c>
      <c r="V4227" s="3">
        <f>Tabla1[[#This Row],[costo_antes_iva]]*Tabla1[[#This Row],[OS-Cantidad]]</f>
        <v>1390600</v>
      </c>
      <c r="W4227" s="3">
        <f>Tabla1[[#This Row],[Valor total OS]]-Tabla1[[#This Row],[valor total op]]</f>
        <v>-715750</v>
      </c>
    </row>
    <row r="4228" spans="1:23" x14ac:dyDescent="0.3">
      <c r="A4228">
        <v>5863</v>
      </c>
      <c r="B4228" t="s">
        <v>5369</v>
      </c>
      <c r="C4228" t="s">
        <v>78</v>
      </c>
      <c r="D4228" t="s">
        <v>194</v>
      </c>
      <c r="E4228">
        <v>70</v>
      </c>
      <c r="F4228">
        <v>61717180</v>
      </c>
      <c r="G4228" t="s">
        <v>5370</v>
      </c>
      <c r="H4228" s="6">
        <v>45692</v>
      </c>
      <c r="I4228" s="3">
        <v>4000</v>
      </c>
      <c r="J4228" t="s">
        <v>23</v>
      </c>
      <c r="K4228" t="s">
        <v>5371</v>
      </c>
      <c r="L4228">
        <v>47</v>
      </c>
      <c r="M4228" t="s">
        <v>431</v>
      </c>
      <c r="N4228" s="3">
        <v>4000</v>
      </c>
      <c r="O4228">
        <v>16</v>
      </c>
      <c r="P4228" t="s">
        <v>5266</v>
      </c>
      <c r="Q4228" t="s">
        <v>27</v>
      </c>
      <c r="R4228" t="s">
        <v>61</v>
      </c>
      <c r="S4228" s="3">
        <v>595877567</v>
      </c>
      <c r="T4228" s="3">
        <f>Tabla1[[#This Row],[OS-Valor Unitario]]-Tabla1[[#This Row],[costo_antes_iva]]</f>
        <v>0</v>
      </c>
      <c r="U4228" s="3">
        <f>Tabla1[[#This Row],[OS-Valor Unitario]]*Tabla1[[#This Row],[OS-Cantidad]]</f>
        <v>64000</v>
      </c>
      <c r="V4228" s="3">
        <f>Tabla1[[#This Row],[costo_antes_iva]]*Tabla1[[#This Row],[OS-Cantidad]]</f>
        <v>64000</v>
      </c>
      <c r="W4228" s="3">
        <f>Tabla1[[#This Row],[Valor total OS]]-Tabla1[[#This Row],[valor total op]]</f>
        <v>0</v>
      </c>
    </row>
    <row r="4229" spans="1:23" x14ac:dyDescent="0.3">
      <c r="A4229">
        <v>5863</v>
      </c>
      <c r="B4229" t="s">
        <v>5369</v>
      </c>
      <c r="C4229" t="s">
        <v>78</v>
      </c>
      <c r="D4229" t="s">
        <v>194</v>
      </c>
      <c r="E4229">
        <v>70</v>
      </c>
      <c r="F4229">
        <v>61717180</v>
      </c>
      <c r="G4229" t="s">
        <v>5370</v>
      </c>
      <c r="H4229" s="6">
        <v>45692</v>
      </c>
      <c r="I4229" s="3">
        <v>1800</v>
      </c>
      <c r="J4229" t="s">
        <v>82</v>
      </c>
      <c r="K4229" t="s">
        <v>5371</v>
      </c>
      <c r="L4229">
        <v>47</v>
      </c>
      <c r="M4229" t="s">
        <v>232</v>
      </c>
      <c r="N4229" s="3">
        <v>1700</v>
      </c>
      <c r="O4229">
        <v>16</v>
      </c>
      <c r="P4229" t="s">
        <v>5266</v>
      </c>
      <c r="Q4229" t="s">
        <v>27</v>
      </c>
      <c r="R4229" t="s">
        <v>61</v>
      </c>
      <c r="S4229" s="3">
        <v>595877567</v>
      </c>
      <c r="T4229" s="3">
        <f>Tabla1[[#This Row],[OS-Valor Unitario]]-Tabla1[[#This Row],[costo_antes_iva]]</f>
        <v>-100</v>
      </c>
      <c r="U4229" s="3">
        <f>Tabla1[[#This Row],[OS-Valor Unitario]]*Tabla1[[#This Row],[OS-Cantidad]]</f>
        <v>27200</v>
      </c>
      <c r="V4229" s="3">
        <f>Tabla1[[#This Row],[costo_antes_iva]]*Tabla1[[#This Row],[OS-Cantidad]]</f>
        <v>28800</v>
      </c>
      <c r="W4229" s="3">
        <f>Tabla1[[#This Row],[Valor total OS]]-Tabla1[[#This Row],[valor total op]]</f>
        <v>-1600</v>
      </c>
    </row>
    <row r="4230" spans="1:23" x14ac:dyDescent="0.3">
      <c r="A4230">
        <v>5863</v>
      </c>
      <c r="B4230" t="s">
        <v>5372</v>
      </c>
      <c r="C4230" t="s">
        <v>174</v>
      </c>
      <c r="D4230" t="s">
        <v>194</v>
      </c>
      <c r="E4230">
        <v>5785</v>
      </c>
      <c r="F4230">
        <v>61717220</v>
      </c>
      <c r="G4230" t="s">
        <v>5373</v>
      </c>
      <c r="H4230" s="6">
        <v>45692</v>
      </c>
      <c r="I4230" s="3">
        <v>11000</v>
      </c>
      <c r="J4230" t="s">
        <v>23</v>
      </c>
      <c r="K4230" t="s">
        <v>5374</v>
      </c>
      <c r="L4230">
        <v>48</v>
      </c>
      <c r="M4230" t="s">
        <v>4265</v>
      </c>
      <c r="N4230" s="3">
        <v>11000</v>
      </c>
      <c r="O4230">
        <v>331</v>
      </c>
      <c r="P4230" t="s">
        <v>5266</v>
      </c>
      <c r="Q4230" t="s">
        <v>27</v>
      </c>
      <c r="R4230" t="s">
        <v>28</v>
      </c>
      <c r="S4230" s="3">
        <v>595877567</v>
      </c>
      <c r="T4230" s="3">
        <f>Tabla1[[#This Row],[OS-Valor Unitario]]-Tabla1[[#This Row],[costo_antes_iva]]</f>
        <v>0</v>
      </c>
      <c r="U4230" s="3">
        <f>Tabla1[[#This Row],[OS-Valor Unitario]]*Tabla1[[#This Row],[OS-Cantidad]]</f>
        <v>3641000</v>
      </c>
      <c r="V4230" s="3">
        <f>Tabla1[[#This Row],[costo_antes_iva]]*Tabla1[[#This Row],[OS-Cantidad]]</f>
        <v>3641000</v>
      </c>
      <c r="W4230" s="3">
        <f>Tabla1[[#This Row],[Valor total OS]]-Tabla1[[#This Row],[valor total op]]</f>
        <v>0</v>
      </c>
    </row>
    <row r="4231" spans="1:23" x14ac:dyDescent="0.3">
      <c r="A4231">
        <v>5863</v>
      </c>
      <c r="B4231" t="s">
        <v>5372</v>
      </c>
      <c r="C4231" t="s">
        <v>174</v>
      </c>
      <c r="D4231" t="s">
        <v>194</v>
      </c>
      <c r="E4231">
        <v>5785</v>
      </c>
      <c r="F4231">
        <v>61717220</v>
      </c>
      <c r="G4231" t="s">
        <v>5373</v>
      </c>
      <c r="H4231" s="6">
        <v>45692</v>
      </c>
      <c r="I4231" s="3">
        <v>11000</v>
      </c>
      <c r="J4231" t="s">
        <v>23</v>
      </c>
      <c r="K4231" t="s">
        <v>5374</v>
      </c>
      <c r="L4231">
        <v>48</v>
      </c>
      <c r="M4231" t="s">
        <v>352</v>
      </c>
      <c r="N4231" s="3">
        <v>11000</v>
      </c>
      <c r="O4231">
        <v>621</v>
      </c>
      <c r="P4231" t="s">
        <v>5266</v>
      </c>
      <c r="Q4231" t="s">
        <v>27</v>
      </c>
      <c r="R4231" t="s">
        <v>28</v>
      </c>
      <c r="S4231" s="3">
        <v>595877567</v>
      </c>
      <c r="T4231" s="3">
        <f>Tabla1[[#This Row],[OS-Valor Unitario]]-Tabla1[[#This Row],[costo_antes_iva]]</f>
        <v>0</v>
      </c>
      <c r="U4231" s="3">
        <f>Tabla1[[#This Row],[OS-Valor Unitario]]*Tabla1[[#This Row],[OS-Cantidad]]</f>
        <v>6831000</v>
      </c>
      <c r="V4231" s="3">
        <f>Tabla1[[#This Row],[costo_antes_iva]]*Tabla1[[#This Row],[OS-Cantidad]]</f>
        <v>6831000</v>
      </c>
      <c r="W4231" s="3">
        <f>Tabla1[[#This Row],[Valor total OS]]-Tabla1[[#This Row],[valor total op]]</f>
        <v>0</v>
      </c>
    </row>
    <row r="4232" spans="1:23" x14ac:dyDescent="0.3">
      <c r="A4232">
        <v>5863</v>
      </c>
      <c r="B4232" t="s">
        <v>5372</v>
      </c>
      <c r="C4232" t="s">
        <v>174</v>
      </c>
      <c r="D4232" t="s">
        <v>194</v>
      </c>
      <c r="E4232">
        <v>5785</v>
      </c>
      <c r="F4232">
        <v>61717220</v>
      </c>
      <c r="G4232" t="s">
        <v>5373</v>
      </c>
      <c r="H4232" s="6">
        <v>45692</v>
      </c>
      <c r="I4232" s="3">
        <v>11000</v>
      </c>
      <c r="J4232" t="s">
        <v>23</v>
      </c>
      <c r="K4232" t="s">
        <v>5374</v>
      </c>
      <c r="L4232">
        <v>48</v>
      </c>
      <c r="M4232" t="s">
        <v>410</v>
      </c>
      <c r="N4232" s="3">
        <v>9500</v>
      </c>
      <c r="O4232">
        <v>888</v>
      </c>
      <c r="P4232" t="s">
        <v>5266</v>
      </c>
      <c r="Q4232" t="s">
        <v>27</v>
      </c>
      <c r="R4232" t="s">
        <v>28</v>
      </c>
      <c r="S4232" s="3">
        <v>595877567</v>
      </c>
      <c r="T4232" s="3">
        <f>Tabla1[[#This Row],[OS-Valor Unitario]]-Tabla1[[#This Row],[costo_antes_iva]]</f>
        <v>-1500</v>
      </c>
      <c r="U4232" s="3">
        <f>Tabla1[[#This Row],[OS-Valor Unitario]]*Tabla1[[#This Row],[OS-Cantidad]]</f>
        <v>8436000</v>
      </c>
      <c r="V4232" s="3">
        <f>Tabla1[[#This Row],[costo_antes_iva]]*Tabla1[[#This Row],[OS-Cantidad]]</f>
        <v>9768000</v>
      </c>
      <c r="W4232" s="3">
        <f>Tabla1[[#This Row],[Valor total OS]]-Tabla1[[#This Row],[valor total op]]</f>
        <v>-1332000</v>
      </c>
    </row>
    <row r="4233" spans="1:23" x14ac:dyDescent="0.3">
      <c r="A4233">
        <v>5863</v>
      </c>
      <c r="B4233" t="s">
        <v>5375</v>
      </c>
      <c r="C4233" t="s">
        <v>566</v>
      </c>
      <c r="D4233" t="s">
        <v>194</v>
      </c>
      <c r="E4233">
        <v>78</v>
      </c>
      <c r="F4233">
        <v>61717271</v>
      </c>
      <c r="G4233" t="s">
        <v>5376</v>
      </c>
      <c r="H4233" s="6">
        <v>45692</v>
      </c>
      <c r="I4233" s="3">
        <v>15000</v>
      </c>
      <c r="J4233" t="s">
        <v>23</v>
      </c>
      <c r="K4233" t="s">
        <v>5377</v>
      </c>
      <c r="L4233">
        <v>49</v>
      </c>
      <c r="M4233" t="s">
        <v>629</v>
      </c>
      <c r="N4233" s="3">
        <v>12000</v>
      </c>
      <c r="O4233">
        <v>16</v>
      </c>
      <c r="P4233" t="s">
        <v>5266</v>
      </c>
      <c r="Q4233" t="s">
        <v>27</v>
      </c>
      <c r="R4233" t="s">
        <v>248</v>
      </c>
      <c r="S4233" s="3">
        <v>595877567</v>
      </c>
      <c r="T4233" s="3">
        <f>Tabla1[[#This Row],[OS-Valor Unitario]]-Tabla1[[#This Row],[costo_antes_iva]]</f>
        <v>-3000</v>
      </c>
      <c r="U4233" s="3">
        <f>Tabla1[[#This Row],[OS-Valor Unitario]]*Tabla1[[#This Row],[OS-Cantidad]]</f>
        <v>192000</v>
      </c>
      <c r="V4233" s="3">
        <f>Tabla1[[#This Row],[costo_antes_iva]]*Tabla1[[#This Row],[OS-Cantidad]]</f>
        <v>240000</v>
      </c>
      <c r="W4233" s="3">
        <f>Tabla1[[#This Row],[Valor total OS]]-Tabla1[[#This Row],[valor total op]]</f>
        <v>-48000</v>
      </c>
    </row>
    <row r="4234" spans="1:23" x14ac:dyDescent="0.3">
      <c r="A4234">
        <v>5863</v>
      </c>
      <c r="B4234" t="s">
        <v>5378</v>
      </c>
      <c r="C4234" t="s">
        <v>216</v>
      </c>
      <c r="D4234" t="s">
        <v>194</v>
      </c>
      <c r="E4234">
        <v>6265</v>
      </c>
      <c r="F4234">
        <v>61717235</v>
      </c>
      <c r="G4234" t="s">
        <v>5379</v>
      </c>
      <c r="H4234" s="6">
        <v>45692</v>
      </c>
      <c r="I4234" s="3">
        <v>11000</v>
      </c>
      <c r="J4234" t="s">
        <v>23</v>
      </c>
      <c r="K4234" t="s">
        <v>5380</v>
      </c>
      <c r="L4234">
        <v>50</v>
      </c>
      <c r="M4234" t="s">
        <v>4265</v>
      </c>
      <c r="N4234" s="3">
        <v>9500</v>
      </c>
      <c r="O4234">
        <v>664</v>
      </c>
      <c r="P4234" t="s">
        <v>5266</v>
      </c>
      <c r="Q4234" t="s">
        <v>27</v>
      </c>
      <c r="R4234" t="s">
        <v>28</v>
      </c>
      <c r="S4234" s="3">
        <v>595877567</v>
      </c>
      <c r="T4234" s="3">
        <f>Tabla1[[#This Row],[OS-Valor Unitario]]-Tabla1[[#This Row],[costo_antes_iva]]</f>
        <v>-1500</v>
      </c>
      <c r="U4234" s="3">
        <f>Tabla1[[#This Row],[OS-Valor Unitario]]*Tabla1[[#This Row],[OS-Cantidad]]</f>
        <v>6308000</v>
      </c>
      <c r="V4234" s="3">
        <f>Tabla1[[#This Row],[costo_antes_iva]]*Tabla1[[#This Row],[OS-Cantidad]]</f>
        <v>7304000</v>
      </c>
      <c r="W4234" s="3">
        <f>Tabla1[[#This Row],[Valor total OS]]-Tabla1[[#This Row],[valor total op]]</f>
        <v>-996000</v>
      </c>
    </row>
    <row r="4235" spans="1:23" x14ac:dyDescent="0.3">
      <c r="A4235">
        <v>5863</v>
      </c>
      <c r="B4235" t="s">
        <v>5378</v>
      </c>
      <c r="C4235" t="s">
        <v>216</v>
      </c>
      <c r="D4235" t="s">
        <v>194</v>
      </c>
      <c r="E4235">
        <v>6265</v>
      </c>
      <c r="F4235">
        <v>61717235</v>
      </c>
      <c r="G4235" t="s">
        <v>5379</v>
      </c>
      <c r="H4235" s="6">
        <v>45692</v>
      </c>
      <c r="I4235" s="3">
        <v>11000</v>
      </c>
      <c r="J4235" t="s">
        <v>23</v>
      </c>
      <c r="K4235" t="s">
        <v>5380</v>
      </c>
      <c r="L4235">
        <v>50</v>
      </c>
      <c r="M4235" t="s">
        <v>352</v>
      </c>
      <c r="N4235" s="3">
        <v>9500</v>
      </c>
      <c r="O4235">
        <v>1171</v>
      </c>
      <c r="P4235" t="s">
        <v>5266</v>
      </c>
      <c r="Q4235" t="s">
        <v>27</v>
      </c>
      <c r="R4235" t="s">
        <v>28</v>
      </c>
      <c r="S4235" s="3">
        <v>595877567</v>
      </c>
      <c r="T4235" s="3">
        <f>Tabla1[[#This Row],[OS-Valor Unitario]]-Tabla1[[#This Row],[costo_antes_iva]]</f>
        <v>-1500</v>
      </c>
      <c r="U4235" s="3">
        <f>Tabla1[[#This Row],[OS-Valor Unitario]]*Tabla1[[#This Row],[OS-Cantidad]]</f>
        <v>11124500</v>
      </c>
      <c r="V4235" s="3">
        <f>Tabla1[[#This Row],[costo_antes_iva]]*Tabla1[[#This Row],[OS-Cantidad]]</f>
        <v>12881000</v>
      </c>
      <c r="W4235" s="3">
        <f>Tabla1[[#This Row],[Valor total OS]]-Tabla1[[#This Row],[valor total op]]</f>
        <v>-1756500</v>
      </c>
    </row>
    <row r="4236" spans="1:23" x14ac:dyDescent="0.3">
      <c r="A4236">
        <v>5863</v>
      </c>
      <c r="B4236" t="s">
        <v>5381</v>
      </c>
      <c r="C4236" t="s">
        <v>66</v>
      </c>
      <c r="D4236" t="s">
        <v>194</v>
      </c>
      <c r="E4236">
        <v>106</v>
      </c>
      <c r="F4236">
        <v>61717374</v>
      </c>
      <c r="G4236" t="s">
        <v>5382</v>
      </c>
      <c r="H4236" s="6">
        <v>45692</v>
      </c>
      <c r="I4236" s="3">
        <v>11000</v>
      </c>
      <c r="J4236" t="s">
        <v>23</v>
      </c>
      <c r="K4236" t="s">
        <v>5383</v>
      </c>
      <c r="L4236">
        <v>52</v>
      </c>
      <c r="M4236" t="s">
        <v>405</v>
      </c>
      <c r="N4236" s="3">
        <v>12200</v>
      </c>
      <c r="O4236">
        <v>58</v>
      </c>
      <c r="P4236" t="s">
        <v>5266</v>
      </c>
      <c r="Q4236" t="s">
        <v>27</v>
      </c>
      <c r="R4236" t="s">
        <v>72</v>
      </c>
      <c r="S4236" s="3">
        <v>595877567</v>
      </c>
      <c r="T4236" s="3">
        <f>Tabla1[[#This Row],[OS-Valor Unitario]]-Tabla1[[#This Row],[costo_antes_iva]]</f>
        <v>1200</v>
      </c>
      <c r="U4236" s="3">
        <f>Tabla1[[#This Row],[OS-Valor Unitario]]*Tabla1[[#This Row],[OS-Cantidad]]</f>
        <v>707600</v>
      </c>
      <c r="V4236" s="3">
        <f>Tabla1[[#This Row],[costo_antes_iva]]*Tabla1[[#This Row],[OS-Cantidad]]</f>
        <v>638000</v>
      </c>
      <c r="W4236" s="3">
        <f>Tabla1[[#This Row],[Valor total OS]]-Tabla1[[#This Row],[valor total op]]</f>
        <v>69600</v>
      </c>
    </row>
    <row r="4237" spans="1:23" x14ac:dyDescent="0.3">
      <c r="A4237">
        <v>5863</v>
      </c>
      <c r="B4237" t="s">
        <v>5381</v>
      </c>
      <c r="C4237" t="s">
        <v>66</v>
      </c>
      <c r="D4237" t="s">
        <v>194</v>
      </c>
      <c r="E4237">
        <v>106</v>
      </c>
      <c r="F4237">
        <v>61717374</v>
      </c>
      <c r="G4237" t="s">
        <v>5382</v>
      </c>
      <c r="H4237" s="6">
        <v>45692</v>
      </c>
      <c r="I4237" s="3">
        <v>1800</v>
      </c>
      <c r="J4237" t="s">
        <v>82</v>
      </c>
      <c r="K4237" t="s">
        <v>5383</v>
      </c>
      <c r="L4237">
        <v>52</v>
      </c>
      <c r="M4237" t="s">
        <v>119</v>
      </c>
      <c r="N4237" s="3">
        <v>3100</v>
      </c>
      <c r="O4237">
        <v>58</v>
      </c>
      <c r="P4237" t="s">
        <v>5266</v>
      </c>
      <c r="Q4237" t="s">
        <v>27</v>
      </c>
      <c r="R4237" t="s">
        <v>72</v>
      </c>
      <c r="S4237" s="3">
        <v>595877567</v>
      </c>
      <c r="T4237" s="3">
        <f>Tabla1[[#This Row],[OS-Valor Unitario]]-Tabla1[[#This Row],[costo_antes_iva]]</f>
        <v>1300</v>
      </c>
      <c r="U4237" s="3">
        <f>Tabla1[[#This Row],[OS-Valor Unitario]]*Tabla1[[#This Row],[OS-Cantidad]]</f>
        <v>179800</v>
      </c>
      <c r="V4237" s="3">
        <f>Tabla1[[#This Row],[costo_antes_iva]]*Tabla1[[#This Row],[OS-Cantidad]]</f>
        <v>104400</v>
      </c>
      <c r="W4237" s="3">
        <f>Tabla1[[#This Row],[Valor total OS]]-Tabla1[[#This Row],[valor total op]]</f>
        <v>75400</v>
      </c>
    </row>
    <row r="4238" spans="1:23" x14ac:dyDescent="0.3">
      <c r="A4238">
        <v>5863</v>
      </c>
      <c r="B4238" t="s">
        <v>5384</v>
      </c>
      <c r="C4238" t="s">
        <v>153</v>
      </c>
      <c r="D4238" t="s">
        <v>194</v>
      </c>
      <c r="E4238">
        <v>38</v>
      </c>
      <c r="F4238">
        <v>61717381</v>
      </c>
      <c r="G4238" t="s">
        <v>5385</v>
      </c>
      <c r="H4238" s="6">
        <v>45692</v>
      </c>
      <c r="I4238" s="3">
        <v>11000</v>
      </c>
      <c r="J4238" t="s">
        <v>23</v>
      </c>
      <c r="K4238" t="s">
        <v>5386</v>
      </c>
      <c r="L4238">
        <v>53</v>
      </c>
      <c r="M4238" t="s">
        <v>3664</v>
      </c>
      <c r="N4238" s="3">
        <v>16000</v>
      </c>
      <c r="O4238">
        <v>49</v>
      </c>
      <c r="P4238" t="s">
        <v>5266</v>
      </c>
      <c r="Q4238" t="s">
        <v>27</v>
      </c>
      <c r="R4238" t="s">
        <v>72</v>
      </c>
      <c r="S4238" s="3">
        <v>595877567</v>
      </c>
      <c r="T4238" s="3">
        <f>Tabla1[[#This Row],[OS-Valor Unitario]]-Tabla1[[#This Row],[costo_antes_iva]]</f>
        <v>5000</v>
      </c>
      <c r="U4238" s="3">
        <f>Tabla1[[#This Row],[OS-Valor Unitario]]*Tabla1[[#This Row],[OS-Cantidad]]</f>
        <v>784000</v>
      </c>
      <c r="V4238" s="3">
        <f>Tabla1[[#This Row],[costo_antes_iva]]*Tabla1[[#This Row],[OS-Cantidad]]</f>
        <v>539000</v>
      </c>
      <c r="W4238" s="3">
        <f>Tabla1[[#This Row],[Valor total OS]]-Tabla1[[#This Row],[valor total op]]</f>
        <v>245000</v>
      </c>
    </row>
    <row r="4239" spans="1:23" x14ac:dyDescent="0.3">
      <c r="A4239">
        <v>5863</v>
      </c>
      <c r="B4239" t="s">
        <v>5384</v>
      </c>
      <c r="C4239" t="s">
        <v>153</v>
      </c>
      <c r="D4239" t="s">
        <v>194</v>
      </c>
      <c r="E4239">
        <v>38</v>
      </c>
      <c r="F4239">
        <v>61717381</v>
      </c>
      <c r="G4239" t="s">
        <v>5385</v>
      </c>
      <c r="H4239" s="6">
        <v>45692</v>
      </c>
      <c r="I4239" s="3">
        <v>11000</v>
      </c>
      <c r="J4239" t="s">
        <v>23</v>
      </c>
      <c r="K4239" t="s">
        <v>5386</v>
      </c>
      <c r="L4239">
        <v>53</v>
      </c>
      <c r="M4239" t="s">
        <v>4307</v>
      </c>
      <c r="N4239" s="3">
        <v>12500</v>
      </c>
      <c r="O4239">
        <v>1</v>
      </c>
      <c r="P4239" t="s">
        <v>5266</v>
      </c>
      <c r="Q4239" t="s">
        <v>27</v>
      </c>
      <c r="R4239" t="s">
        <v>72</v>
      </c>
      <c r="S4239" s="3">
        <v>595877567</v>
      </c>
      <c r="T4239" s="3">
        <f>Tabla1[[#This Row],[OS-Valor Unitario]]-Tabla1[[#This Row],[costo_antes_iva]]</f>
        <v>1500</v>
      </c>
      <c r="U4239" s="3">
        <f>Tabla1[[#This Row],[OS-Valor Unitario]]*Tabla1[[#This Row],[OS-Cantidad]]</f>
        <v>12500</v>
      </c>
      <c r="V4239" s="3">
        <f>Tabla1[[#This Row],[costo_antes_iva]]*Tabla1[[#This Row],[OS-Cantidad]]</f>
        <v>11000</v>
      </c>
      <c r="W4239" s="3">
        <f>Tabla1[[#This Row],[Valor total OS]]-Tabla1[[#This Row],[valor total op]]</f>
        <v>1500</v>
      </c>
    </row>
    <row r="4240" spans="1:23" x14ac:dyDescent="0.3">
      <c r="A4240">
        <v>5863</v>
      </c>
      <c r="B4240" t="s">
        <v>5384</v>
      </c>
      <c r="C4240" t="s">
        <v>153</v>
      </c>
      <c r="D4240" t="s">
        <v>194</v>
      </c>
      <c r="E4240">
        <v>38</v>
      </c>
      <c r="F4240">
        <v>61717381</v>
      </c>
      <c r="G4240" t="s">
        <v>5385</v>
      </c>
      <c r="H4240" s="6">
        <v>45692</v>
      </c>
      <c r="I4240" s="3">
        <v>1800</v>
      </c>
      <c r="J4240" t="s">
        <v>82</v>
      </c>
      <c r="K4240" t="s">
        <v>5386</v>
      </c>
      <c r="L4240">
        <v>53</v>
      </c>
      <c r="M4240" t="s">
        <v>119</v>
      </c>
      <c r="N4240" s="3">
        <v>2400</v>
      </c>
      <c r="O4240">
        <v>50</v>
      </c>
      <c r="P4240" t="s">
        <v>5266</v>
      </c>
      <c r="Q4240" t="s">
        <v>27</v>
      </c>
      <c r="R4240" t="s">
        <v>72</v>
      </c>
      <c r="S4240" s="3">
        <v>595877567</v>
      </c>
      <c r="T4240" s="3">
        <f>Tabla1[[#This Row],[OS-Valor Unitario]]-Tabla1[[#This Row],[costo_antes_iva]]</f>
        <v>600</v>
      </c>
      <c r="U4240" s="3">
        <f>Tabla1[[#This Row],[OS-Valor Unitario]]*Tabla1[[#This Row],[OS-Cantidad]]</f>
        <v>120000</v>
      </c>
      <c r="V4240" s="3">
        <f>Tabla1[[#This Row],[costo_antes_iva]]*Tabla1[[#This Row],[OS-Cantidad]]</f>
        <v>90000</v>
      </c>
      <c r="W4240" s="3">
        <f>Tabla1[[#This Row],[Valor total OS]]-Tabla1[[#This Row],[valor total op]]</f>
        <v>30000</v>
      </c>
    </row>
    <row r="4241" spans="1:23" x14ac:dyDescent="0.3">
      <c r="A4241">
        <v>5863</v>
      </c>
      <c r="B4241" t="s">
        <v>5387</v>
      </c>
      <c r="C4241" t="s">
        <v>153</v>
      </c>
      <c r="D4241" t="s">
        <v>194</v>
      </c>
      <c r="E4241">
        <v>385</v>
      </c>
      <c r="F4241">
        <v>61717388</v>
      </c>
      <c r="G4241" t="s">
        <v>5388</v>
      </c>
      <c r="H4241" s="6">
        <v>45692</v>
      </c>
      <c r="I4241" s="3">
        <v>11000</v>
      </c>
      <c r="J4241" t="s">
        <v>23</v>
      </c>
      <c r="K4241" t="s">
        <v>5389</v>
      </c>
      <c r="L4241">
        <v>54</v>
      </c>
      <c r="M4241" t="s">
        <v>3239</v>
      </c>
      <c r="N4241" s="3">
        <v>13500</v>
      </c>
      <c r="O4241">
        <v>272</v>
      </c>
      <c r="P4241" t="s">
        <v>5266</v>
      </c>
      <c r="Q4241" t="s">
        <v>27</v>
      </c>
      <c r="R4241" t="s">
        <v>72</v>
      </c>
      <c r="S4241" s="3">
        <v>595877567</v>
      </c>
      <c r="T4241" s="3">
        <f>Tabla1[[#This Row],[OS-Valor Unitario]]-Tabla1[[#This Row],[costo_antes_iva]]</f>
        <v>2500</v>
      </c>
      <c r="U4241" s="3">
        <f>Tabla1[[#This Row],[OS-Valor Unitario]]*Tabla1[[#This Row],[OS-Cantidad]]</f>
        <v>3672000</v>
      </c>
      <c r="V4241" s="3">
        <f>Tabla1[[#This Row],[costo_antes_iva]]*Tabla1[[#This Row],[OS-Cantidad]]</f>
        <v>2992000</v>
      </c>
      <c r="W4241" s="3">
        <f>Tabla1[[#This Row],[Valor total OS]]-Tabla1[[#This Row],[valor total op]]</f>
        <v>680000</v>
      </c>
    </row>
    <row r="4242" spans="1:23" x14ac:dyDescent="0.3">
      <c r="A4242">
        <v>5863</v>
      </c>
      <c r="B4242" t="s">
        <v>5387</v>
      </c>
      <c r="C4242" t="s">
        <v>153</v>
      </c>
      <c r="D4242" t="s">
        <v>194</v>
      </c>
      <c r="E4242">
        <v>385</v>
      </c>
      <c r="F4242">
        <v>61717388</v>
      </c>
      <c r="G4242" t="s">
        <v>5388</v>
      </c>
      <c r="H4242" s="6">
        <v>45692</v>
      </c>
      <c r="I4242" s="3">
        <v>3200</v>
      </c>
      <c r="J4242" t="s">
        <v>82</v>
      </c>
      <c r="K4242" t="s">
        <v>5389</v>
      </c>
      <c r="L4242">
        <v>54</v>
      </c>
      <c r="M4242" t="s">
        <v>232</v>
      </c>
      <c r="N4242" s="3">
        <v>2400</v>
      </c>
      <c r="O4242">
        <v>272</v>
      </c>
      <c r="P4242" t="s">
        <v>5266</v>
      </c>
      <c r="Q4242" t="s">
        <v>27</v>
      </c>
      <c r="R4242" t="s">
        <v>72</v>
      </c>
      <c r="S4242" s="3">
        <v>595877567</v>
      </c>
      <c r="T4242" s="3">
        <f>Tabla1[[#This Row],[OS-Valor Unitario]]-Tabla1[[#This Row],[costo_antes_iva]]</f>
        <v>-800</v>
      </c>
      <c r="U4242" s="3">
        <f>Tabla1[[#This Row],[OS-Valor Unitario]]*Tabla1[[#This Row],[OS-Cantidad]]</f>
        <v>652800</v>
      </c>
      <c r="V4242" s="3">
        <f>Tabla1[[#This Row],[costo_antes_iva]]*Tabla1[[#This Row],[OS-Cantidad]]</f>
        <v>870400</v>
      </c>
      <c r="W4242" s="3">
        <f>Tabla1[[#This Row],[Valor total OS]]-Tabla1[[#This Row],[valor total op]]</f>
        <v>-217600</v>
      </c>
    </row>
    <row r="4243" spans="1:23" x14ac:dyDescent="0.3">
      <c r="A4243">
        <v>5863</v>
      </c>
      <c r="B4243" t="s">
        <v>5390</v>
      </c>
      <c r="C4243" t="s">
        <v>66</v>
      </c>
      <c r="D4243" t="s">
        <v>194</v>
      </c>
      <c r="E4243">
        <v>588</v>
      </c>
      <c r="F4243">
        <v>61717395</v>
      </c>
      <c r="G4243" t="s">
        <v>5391</v>
      </c>
      <c r="H4243" s="6">
        <v>45692</v>
      </c>
      <c r="I4243" s="3">
        <v>13000</v>
      </c>
      <c r="J4243" t="s">
        <v>23</v>
      </c>
      <c r="K4243" t="s">
        <v>5392</v>
      </c>
      <c r="L4243">
        <v>55</v>
      </c>
      <c r="M4243" t="s">
        <v>3239</v>
      </c>
      <c r="N4243" s="3">
        <v>13000</v>
      </c>
      <c r="O4243">
        <v>50</v>
      </c>
      <c r="P4243" t="s">
        <v>5266</v>
      </c>
      <c r="Q4243" t="s">
        <v>27</v>
      </c>
      <c r="R4243" t="s">
        <v>72</v>
      </c>
      <c r="S4243" s="3">
        <v>595877567</v>
      </c>
      <c r="T4243" s="3">
        <f>Tabla1[[#This Row],[OS-Valor Unitario]]-Tabla1[[#This Row],[costo_antes_iva]]</f>
        <v>0</v>
      </c>
      <c r="U4243" s="3">
        <f>Tabla1[[#This Row],[OS-Valor Unitario]]*Tabla1[[#This Row],[OS-Cantidad]]</f>
        <v>650000</v>
      </c>
      <c r="V4243" s="3">
        <f>Tabla1[[#This Row],[costo_antes_iva]]*Tabla1[[#This Row],[OS-Cantidad]]</f>
        <v>650000</v>
      </c>
      <c r="W4243" s="3">
        <f>Tabla1[[#This Row],[Valor total OS]]-Tabla1[[#This Row],[valor total op]]</f>
        <v>0</v>
      </c>
    </row>
    <row r="4244" spans="1:23" x14ac:dyDescent="0.3">
      <c r="A4244">
        <v>5863</v>
      </c>
      <c r="B4244" t="s">
        <v>5390</v>
      </c>
      <c r="C4244" t="s">
        <v>66</v>
      </c>
      <c r="D4244" t="s">
        <v>194</v>
      </c>
      <c r="E4244">
        <v>588</v>
      </c>
      <c r="F4244">
        <v>61717395</v>
      </c>
      <c r="G4244" t="s">
        <v>5391</v>
      </c>
      <c r="H4244" s="6">
        <v>45692</v>
      </c>
      <c r="I4244" s="3">
        <v>13000</v>
      </c>
      <c r="J4244" t="s">
        <v>23</v>
      </c>
      <c r="K4244" t="s">
        <v>5392</v>
      </c>
      <c r="L4244">
        <v>55</v>
      </c>
      <c r="M4244" t="s">
        <v>70</v>
      </c>
      <c r="N4244" s="3">
        <v>13000</v>
      </c>
      <c r="O4244">
        <v>38</v>
      </c>
      <c r="P4244" t="s">
        <v>5266</v>
      </c>
      <c r="Q4244" t="s">
        <v>27</v>
      </c>
      <c r="R4244" t="s">
        <v>72</v>
      </c>
      <c r="S4244" s="3">
        <v>595877567</v>
      </c>
      <c r="T4244" s="3">
        <f>Tabla1[[#This Row],[OS-Valor Unitario]]-Tabla1[[#This Row],[costo_antes_iva]]</f>
        <v>0</v>
      </c>
      <c r="U4244" s="3">
        <f>Tabla1[[#This Row],[OS-Valor Unitario]]*Tabla1[[#This Row],[OS-Cantidad]]</f>
        <v>494000</v>
      </c>
      <c r="V4244" s="3">
        <f>Tabla1[[#This Row],[costo_antes_iva]]*Tabla1[[#This Row],[OS-Cantidad]]</f>
        <v>494000</v>
      </c>
      <c r="W4244" s="3">
        <f>Tabla1[[#This Row],[Valor total OS]]-Tabla1[[#This Row],[valor total op]]</f>
        <v>0</v>
      </c>
    </row>
    <row r="4245" spans="1:23" x14ac:dyDescent="0.3">
      <c r="A4245">
        <v>5863</v>
      </c>
      <c r="B4245" t="s">
        <v>5390</v>
      </c>
      <c r="C4245" t="s">
        <v>66</v>
      </c>
      <c r="D4245" t="s">
        <v>194</v>
      </c>
      <c r="E4245">
        <v>588</v>
      </c>
      <c r="F4245">
        <v>61717395</v>
      </c>
      <c r="G4245" t="s">
        <v>5391</v>
      </c>
      <c r="H4245" s="6">
        <v>45692</v>
      </c>
      <c r="I4245" s="3">
        <v>3200</v>
      </c>
      <c r="J4245" t="s">
        <v>82</v>
      </c>
      <c r="K4245" t="s">
        <v>5392</v>
      </c>
      <c r="L4245">
        <v>55</v>
      </c>
      <c r="M4245" t="s">
        <v>232</v>
      </c>
      <c r="N4245" s="3">
        <v>2400</v>
      </c>
      <c r="O4245">
        <v>88</v>
      </c>
      <c r="P4245" t="s">
        <v>5266</v>
      </c>
      <c r="Q4245" t="s">
        <v>27</v>
      </c>
      <c r="R4245" t="s">
        <v>72</v>
      </c>
      <c r="S4245" s="3">
        <v>595877567</v>
      </c>
      <c r="T4245" s="3">
        <f>Tabla1[[#This Row],[OS-Valor Unitario]]-Tabla1[[#This Row],[costo_antes_iva]]</f>
        <v>-800</v>
      </c>
      <c r="U4245" s="3">
        <f>Tabla1[[#This Row],[OS-Valor Unitario]]*Tabla1[[#This Row],[OS-Cantidad]]</f>
        <v>211200</v>
      </c>
      <c r="V4245" s="3">
        <f>Tabla1[[#This Row],[costo_antes_iva]]*Tabla1[[#This Row],[OS-Cantidad]]</f>
        <v>281600</v>
      </c>
      <c r="W4245" s="3">
        <f>Tabla1[[#This Row],[Valor total OS]]-Tabla1[[#This Row],[valor total op]]</f>
        <v>-70400</v>
      </c>
    </row>
    <row r="4246" spans="1:23" x14ac:dyDescent="0.3">
      <c r="A4246">
        <v>5863</v>
      </c>
      <c r="B4246" t="s">
        <v>5393</v>
      </c>
      <c r="C4246" t="s">
        <v>66</v>
      </c>
      <c r="D4246" t="s">
        <v>194</v>
      </c>
      <c r="E4246">
        <v>80</v>
      </c>
      <c r="F4246">
        <v>61717408</v>
      </c>
      <c r="G4246" t="s">
        <v>5394</v>
      </c>
      <c r="H4246" s="6">
        <v>45692</v>
      </c>
      <c r="I4246" s="3">
        <v>5500</v>
      </c>
      <c r="J4246" t="s">
        <v>23</v>
      </c>
      <c r="K4246" t="s">
        <v>5395</v>
      </c>
      <c r="L4246">
        <v>56</v>
      </c>
      <c r="M4246" t="s">
        <v>437</v>
      </c>
      <c r="N4246" s="3">
        <v>4500</v>
      </c>
      <c r="O4246">
        <v>214</v>
      </c>
      <c r="P4246" t="s">
        <v>5266</v>
      </c>
      <c r="Q4246" t="s">
        <v>27</v>
      </c>
      <c r="R4246" t="s">
        <v>72</v>
      </c>
      <c r="S4246" s="3">
        <v>595877567</v>
      </c>
      <c r="T4246" s="3">
        <f>Tabla1[[#This Row],[OS-Valor Unitario]]-Tabla1[[#This Row],[costo_antes_iva]]</f>
        <v>-1000</v>
      </c>
      <c r="U4246" s="3">
        <f>Tabla1[[#This Row],[OS-Valor Unitario]]*Tabla1[[#This Row],[OS-Cantidad]]</f>
        <v>963000</v>
      </c>
      <c r="V4246" s="3">
        <f>Tabla1[[#This Row],[costo_antes_iva]]*Tabla1[[#This Row],[OS-Cantidad]]</f>
        <v>1177000</v>
      </c>
      <c r="W4246" s="3">
        <f>Tabla1[[#This Row],[Valor total OS]]-Tabla1[[#This Row],[valor total op]]</f>
        <v>-214000</v>
      </c>
    </row>
    <row r="4247" spans="1:23" x14ac:dyDescent="0.3">
      <c r="A4247">
        <v>5863</v>
      </c>
      <c r="B4247" t="s">
        <v>5393</v>
      </c>
      <c r="C4247" t="s">
        <v>66</v>
      </c>
      <c r="D4247" t="s">
        <v>194</v>
      </c>
      <c r="E4247">
        <v>80</v>
      </c>
      <c r="F4247">
        <v>61717408</v>
      </c>
      <c r="G4247" t="s">
        <v>5394</v>
      </c>
      <c r="H4247" s="6">
        <v>45692</v>
      </c>
      <c r="I4247" s="3">
        <v>1800</v>
      </c>
      <c r="J4247" t="s">
        <v>82</v>
      </c>
      <c r="K4247" t="s">
        <v>5395</v>
      </c>
      <c r="L4247">
        <v>56</v>
      </c>
      <c r="M4247" t="s">
        <v>232</v>
      </c>
      <c r="N4247" s="3">
        <v>1300</v>
      </c>
      <c r="O4247">
        <v>214</v>
      </c>
      <c r="P4247" t="s">
        <v>5266</v>
      </c>
      <c r="Q4247" t="s">
        <v>27</v>
      </c>
      <c r="R4247" t="s">
        <v>72</v>
      </c>
      <c r="S4247" s="3">
        <v>595877567</v>
      </c>
      <c r="T4247" s="3">
        <f>Tabla1[[#This Row],[OS-Valor Unitario]]-Tabla1[[#This Row],[costo_antes_iva]]</f>
        <v>-500</v>
      </c>
      <c r="U4247" s="3">
        <f>Tabla1[[#This Row],[OS-Valor Unitario]]*Tabla1[[#This Row],[OS-Cantidad]]</f>
        <v>278200</v>
      </c>
      <c r="V4247" s="3">
        <f>Tabla1[[#This Row],[costo_antes_iva]]*Tabla1[[#This Row],[OS-Cantidad]]</f>
        <v>385200</v>
      </c>
      <c r="W4247" s="3">
        <f>Tabla1[[#This Row],[Valor total OS]]-Tabla1[[#This Row],[valor total op]]</f>
        <v>-107000</v>
      </c>
    </row>
    <row r="4248" spans="1:23" x14ac:dyDescent="0.3">
      <c r="A4248">
        <v>5863</v>
      </c>
      <c r="B4248" t="s">
        <v>5396</v>
      </c>
      <c r="C4248" t="s">
        <v>666</v>
      </c>
      <c r="D4248" t="s">
        <v>194</v>
      </c>
      <c r="E4248">
        <v>64</v>
      </c>
      <c r="F4248">
        <v>61717444</v>
      </c>
      <c r="G4248" t="s">
        <v>5397</v>
      </c>
      <c r="H4248" s="6">
        <v>45692</v>
      </c>
      <c r="I4248" s="3">
        <v>11000</v>
      </c>
      <c r="J4248" t="s">
        <v>23</v>
      </c>
      <c r="K4248" t="s">
        <v>5398</v>
      </c>
      <c r="L4248">
        <v>57</v>
      </c>
      <c r="M4248" t="s">
        <v>281</v>
      </c>
      <c r="N4248" s="3">
        <v>14000</v>
      </c>
      <c r="O4248">
        <v>34</v>
      </c>
      <c r="P4248" t="s">
        <v>5266</v>
      </c>
      <c r="Q4248" t="s">
        <v>27</v>
      </c>
      <c r="R4248" t="s">
        <v>492</v>
      </c>
      <c r="S4248" s="3">
        <v>595877567</v>
      </c>
      <c r="T4248" s="3">
        <f>Tabla1[[#This Row],[OS-Valor Unitario]]-Tabla1[[#This Row],[costo_antes_iva]]</f>
        <v>3000</v>
      </c>
      <c r="U4248" s="3">
        <f>Tabla1[[#This Row],[OS-Valor Unitario]]*Tabla1[[#This Row],[OS-Cantidad]]</f>
        <v>476000</v>
      </c>
      <c r="V4248" s="3">
        <f>Tabla1[[#This Row],[costo_antes_iva]]*Tabla1[[#This Row],[OS-Cantidad]]</f>
        <v>374000</v>
      </c>
      <c r="W4248" s="3">
        <f>Tabla1[[#This Row],[Valor total OS]]-Tabla1[[#This Row],[valor total op]]</f>
        <v>102000</v>
      </c>
    </row>
    <row r="4249" spans="1:23" x14ac:dyDescent="0.3">
      <c r="A4249">
        <v>5863</v>
      </c>
      <c r="B4249" t="s">
        <v>5396</v>
      </c>
      <c r="C4249" t="s">
        <v>666</v>
      </c>
      <c r="D4249" t="s">
        <v>194</v>
      </c>
      <c r="E4249">
        <v>64</v>
      </c>
      <c r="F4249">
        <v>61717444</v>
      </c>
      <c r="G4249" t="s">
        <v>5397</v>
      </c>
      <c r="H4249" s="6">
        <v>45692</v>
      </c>
      <c r="I4249" s="3">
        <v>3200</v>
      </c>
      <c r="J4249" t="s">
        <v>82</v>
      </c>
      <c r="K4249" t="s">
        <v>5398</v>
      </c>
      <c r="L4249">
        <v>57</v>
      </c>
      <c r="M4249" t="s">
        <v>119</v>
      </c>
      <c r="N4249" s="3">
        <v>3100</v>
      </c>
      <c r="O4249">
        <v>34</v>
      </c>
      <c r="P4249" t="s">
        <v>5266</v>
      </c>
      <c r="Q4249" t="s">
        <v>27</v>
      </c>
      <c r="R4249" t="s">
        <v>492</v>
      </c>
      <c r="S4249" s="3">
        <v>595877567</v>
      </c>
      <c r="T4249" s="3">
        <f>Tabla1[[#This Row],[OS-Valor Unitario]]-Tabla1[[#This Row],[costo_antes_iva]]</f>
        <v>-100</v>
      </c>
      <c r="U4249" s="3">
        <f>Tabla1[[#This Row],[OS-Valor Unitario]]*Tabla1[[#This Row],[OS-Cantidad]]</f>
        <v>105400</v>
      </c>
      <c r="V4249" s="3">
        <f>Tabla1[[#This Row],[costo_antes_iva]]*Tabla1[[#This Row],[OS-Cantidad]]</f>
        <v>108800</v>
      </c>
      <c r="W4249" s="3">
        <f>Tabla1[[#This Row],[Valor total OS]]-Tabla1[[#This Row],[valor total op]]</f>
        <v>-3400</v>
      </c>
    </row>
    <row r="4250" spans="1:23" x14ac:dyDescent="0.3">
      <c r="A4250">
        <v>5863</v>
      </c>
      <c r="B4250" t="s">
        <v>5399</v>
      </c>
      <c r="C4250" t="s">
        <v>282</v>
      </c>
      <c r="D4250" t="s">
        <v>194</v>
      </c>
      <c r="E4250">
        <v>582</v>
      </c>
      <c r="F4250">
        <v>61717451</v>
      </c>
      <c r="G4250" t="s">
        <v>5400</v>
      </c>
      <c r="H4250" s="6">
        <v>45692</v>
      </c>
      <c r="I4250" s="3">
        <v>11000</v>
      </c>
      <c r="J4250" t="s">
        <v>23</v>
      </c>
      <c r="K4250" t="s">
        <v>5401</v>
      </c>
      <c r="L4250">
        <v>58</v>
      </c>
      <c r="M4250" t="s">
        <v>3239</v>
      </c>
      <c r="N4250" s="3">
        <v>13500</v>
      </c>
      <c r="O4250">
        <v>336</v>
      </c>
      <c r="P4250" t="s">
        <v>5266</v>
      </c>
      <c r="Q4250" t="s">
        <v>27</v>
      </c>
      <c r="R4250" t="s">
        <v>72</v>
      </c>
      <c r="S4250" s="3">
        <v>595877567</v>
      </c>
      <c r="T4250" s="3">
        <f>Tabla1[[#This Row],[OS-Valor Unitario]]-Tabla1[[#This Row],[costo_antes_iva]]</f>
        <v>2500</v>
      </c>
      <c r="U4250" s="3">
        <f>Tabla1[[#This Row],[OS-Valor Unitario]]*Tabla1[[#This Row],[OS-Cantidad]]</f>
        <v>4536000</v>
      </c>
      <c r="V4250" s="3">
        <f>Tabla1[[#This Row],[costo_antes_iva]]*Tabla1[[#This Row],[OS-Cantidad]]</f>
        <v>3696000</v>
      </c>
      <c r="W4250" s="3">
        <f>Tabla1[[#This Row],[Valor total OS]]-Tabla1[[#This Row],[valor total op]]</f>
        <v>840000</v>
      </c>
    </row>
    <row r="4251" spans="1:23" x14ac:dyDescent="0.3">
      <c r="A4251">
        <v>5863</v>
      </c>
      <c r="B4251" t="s">
        <v>5399</v>
      </c>
      <c r="C4251" t="s">
        <v>282</v>
      </c>
      <c r="D4251" t="s">
        <v>194</v>
      </c>
      <c r="E4251">
        <v>582</v>
      </c>
      <c r="F4251">
        <v>61717451</v>
      </c>
      <c r="G4251" t="s">
        <v>5400</v>
      </c>
      <c r="H4251" s="6">
        <v>45692</v>
      </c>
      <c r="I4251" s="3">
        <v>3200</v>
      </c>
      <c r="J4251" t="s">
        <v>82</v>
      </c>
      <c r="K4251" t="s">
        <v>5401</v>
      </c>
      <c r="L4251">
        <v>58</v>
      </c>
      <c r="M4251" t="s">
        <v>119</v>
      </c>
      <c r="N4251" s="3">
        <v>2400</v>
      </c>
      <c r="O4251">
        <v>381</v>
      </c>
      <c r="P4251" t="s">
        <v>5266</v>
      </c>
      <c r="Q4251" t="s">
        <v>27</v>
      </c>
      <c r="R4251" t="s">
        <v>72</v>
      </c>
      <c r="S4251" s="3">
        <v>595877567</v>
      </c>
      <c r="T4251" s="3">
        <f>Tabla1[[#This Row],[OS-Valor Unitario]]-Tabla1[[#This Row],[costo_antes_iva]]</f>
        <v>-800</v>
      </c>
      <c r="U4251" s="3">
        <f>Tabla1[[#This Row],[OS-Valor Unitario]]*Tabla1[[#This Row],[OS-Cantidad]]</f>
        <v>914400</v>
      </c>
      <c r="V4251" s="3">
        <f>Tabla1[[#This Row],[costo_antes_iva]]*Tabla1[[#This Row],[OS-Cantidad]]</f>
        <v>1219200</v>
      </c>
      <c r="W4251" s="3">
        <f>Tabla1[[#This Row],[Valor total OS]]-Tabla1[[#This Row],[valor total op]]</f>
        <v>-304800</v>
      </c>
    </row>
    <row r="4252" spans="1:23" x14ac:dyDescent="0.3">
      <c r="A4252">
        <v>5863</v>
      </c>
      <c r="B4252" t="s">
        <v>5402</v>
      </c>
      <c r="C4252" t="s">
        <v>666</v>
      </c>
      <c r="D4252" t="s">
        <v>194</v>
      </c>
      <c r="E4252">
        <v>505</v>
      </c>
      <c r="F4252">
        <v>61717458</v>
      </c>
      <c r="G4252" t="s">
        <v>5403</v>
      </c>
      <c r="H4252" s="6">
        <v>45692</v>
      </c>
      <c r="I4252" s="3">
        <v>11000</v>
      </c>
      <c r="J4252" t="s">
        <v>23</v>
      </c>
      <c r="K4252" t="s">
        <v>5404</v>
      </c>
      <c r="L4252">
        <v>59</v>
      </c>
      <c r="M4252" t="s">
        <v>3239</v>
      </c>
      <c r="N4252" s="3">
        <v>13000</v>
      </c>
      <c r="O4252">
        <v>106</v>
      </c>
      <c r="P4252" t="s">
        <v>5266</v>
      </c>
      <c r="Q4252" t="s">
        <v>27</v>
      </c>
      <c r="R4252" t="s">
        <v>492</v>
      </c>
      <c r="S4252" s="3">
        <v>595877567</v>
      </c>
      <c r="T4252" s="3">
        <f>Tabla1[[#This Row],[OS-Valor Unitario]]-Tabla1[[#This Row],[costo_antes_iva]]</f>
        <v>2000</v>
      </c>
      <c r="U4252" s="3">
        <f>Tabla1[[#This Row],[OS-Valor Unitario]]*Tabla1[[#This Row],[OS-Cantidad]]</f>
        <v>1378000</v>
      </c>
      <c r="V4252" s="3">
        <f>Tabla1[[#This Row],[costo_antes_iva]]*Tabla1[[#This Row],[OS-Cantidad]]</f>
        <v>1166000</v>
      </c>
      <c r="W4252" s="3">
        <f>Tabla1[[#This Row],[Valor total OS]]-Tabla1[[#This Row],[valor total op]]</f>
        <v>212000</v>
      </c>
    </row>
    <row r="4253" spans="1:23" x14ac:dyDescent="0.3">
      <c r="A4253">
        <v>5863</v>
      </c>
      <c r="B4253" t="s">
        <v>5402</v>
      </c>
      <c r="C4253" t="s">
        <v>666</v>
      </c>
      <c r="D4253" t="s">
        <v>194</v>
      </c>
      <c r="E4253">
        <v>505</v>
      </c>
      <c r="F4253">
        <v>61717458</v>
      </c>
      <c r="G4253" t="s">
        <v>5403</v>
      </c>
      <c r="H4253" s="6">
        <v>45692</v>
      </c>
      <c r="I4253" s="3">
        <v>3200</v>
      </c>
      <c r="J4253" t="s">
        <v>82</v>
      </c>
      <c r="K4253" t="s">
        <v>5404</v>
      </c>
      <c r="L4253">
        <v>59</v>
      </c>
      <c r="M4253" t="s">
        <v>119</v>
      </c>
      <c r="N4253" s="3">
        <v>2400</v>
      </c>
      <c r="O4253">
        <v>106</v>
      </c>
      <c r="P4253" t="s">
        <v>5266</v>
      </c>
      <c r="Q4253" t="s">
        <v>27</v>
      </c>
      <c r="R4253" t="s">
        <v>492</v>
      </c>
      <c r="S4253" s="3">
        <v>595877567</v>
      </c>
      <c r="T4253" s="3">
        <f>Tabla1[[#This Row],[OS-Valor Unitario]]-Tabla1[[#This Row],[costo_antes_iva]]</f>
        <v>-800</v>
      </c>
      <c r="U4253" s="3">
        <f>Tabla1[[#This Row],[OS-Valor Unitario]]*Tabla1[[#This Row],[OS-Cantidad]]</f>
        <v>254400</v>
      </c>
      <c r="V4253" s="3">
        <f>Tabla1[[#This Row],[costo_antes_iva]]*Tabla1[[#This Row],[OS-Cantidad]]</f>
        <v>339200</v>
      </c>
      <c r="W4253" s="3">
        <f>Tabla1[[#This Row],[Valor total OS]]-Tabla1[[#This Row],[valor total op]]</f>
        <v>-84800</v>
      </c>
    </row>
    <row r="4254" spans="1:23" x14ac:dyDescent="0.3">
      <c r="A4254">
        <v>5863</v>
      </c>
      <c r="B4254" t="s">
        <v>5405</v>
      </c>
      <c r="C4254" t="s">
        <v>282</v>
      </c>
      <c r="D4254" t="s">
        <v>194</v>
      </c>
      <c r="E4254">
        <v>90</v>
      </c>
      <c r="F4254">
        <v>61717465</v>
      </c>
      <c r="G4254" t="s">
        <v>5406</v>
      </c>
      <c r="H4254" s="6">
        <v>45692</v>
      </c>
      <c r="I4254" s="3">
        <v>11000</v>
      </c>
      <c r="J4254" t="s">
        <v>23</v>
      </c>
      <c r="K4254" t="s">
        <v>5407</v>
      </c>
      <c r="L4254">
        <v>60</v>
      </c>
      <c r="M4254" t="s">
        <v>281</v>
      </c>
      <c r="N4254" s="3">
        <v>15000</v>
      </c>
      <c r="O4254">
        <v>71</v>
      </c>
      <c r="P4254" t="s">
        <v>5266</v>
      </c>
      <c r="Q4254" t="s">
        <v>27</v>
      </c>
      <c r="R4254" t="s">
        <v>72</v>
      </c>
      <c r="S4254" s="3">
        <v>595877567</v>
      </c>
      <c r="T4254" s="3">
        <f>Tabla1[[#This Row],[OS-Valor Unitario]]-Tabla1[[#This Row],[costo_antes_iva]]</f>
        <v>4000</v>
      </c>
      <c r="U4254" s="3">
        <f>Tabla1[[#This Row],[OS-Valor Unitario]]*Tabla1[[#This Row],[OS-Cantidad]]</f>
        <v>1065000</v>
      </c>
      <c r="V4254" s="3">
        <f>Tabla1[[#This Row],[costo_antes_iva]]*Tabla1[[#This Row],[OS-Cantidad]]</f>
        <v>781000</v>
      </c>
      <c r="W4254" s="3">
        <f>Tabla1[[#This Row],[Valor total OS]]-Tabla1[[#This Row],[valor total op]]</f>
        <v>284000</v>
      </c>
    </row>
    <row r="4255" spans="1:23" x14ac:dyDescent="0.3">
      <c r="A4255">
        <v>5863</v>
      </c>
      <c r="B4255" t="s">
        <v>5405</v>
      </c>
      <c r="C4255" t="s">
        <v>282</v>
      </c>
      <c r="D4255" t="s">
        <v>194</v>
      </c>
      <c r="E4255">
        <v>90</v>
      </c>
      <c r="F4255">
        <v>61717465</v>
      </c>
      <c r="G4255" t="s">
        <v>5406</v>
      </c>
      <c r="H4255" s="6">
        <v>45692</v>
      </c>
      <c r="I4255" s="3">
        <v>3200</v>
      </c>
      <c r="J4255" t="s">
        <v>82</v>
      </c>
      <c r="K4255" t="s">
        <v>5407</v>
      </c>
      <c r="L4255">
        <v>60</v>
      </c>
      <c r="M4255" t="s">
        <v>119</v>
      </c>
      <c r="N4255" s="3">
        <v>2750</v>
      </c>
      <c r="O4255">
        <v>88</v>
      </c>
      <c r="P4255" t="s">
        <v>5266</v>
      </c>
      <c r="Q4255" t="s">
        <v>27</v>
      </c>
      <c r="R4255" t="s">
        <v>72</v>
      </c>
      <c r="S4255" s="3">
        <v>595877567</v>
      </c>
      <c r="T4255" s="3">
        <f>Tabla1[[#This Row],[OS-Valor Unitario]]-Tabla1[[#This Row],[costo_antes_iva]]</f>
        <v>-450</v>
      </c>
      <c r="U4255" s="3">
        <f>Tabla1[[#This Row],[OS-Valor Unitario]]*Tabla1[[#This Row],[OS-Cantidad]]</f>
        <v>242000</v>
      </c>
      <c r="V4255" s="3">
        <f>Tabla1[[#This Row],[costo_antes_iva]]*Tabla1[[#This Row],[OS-Cantidad]]</f>
        <v>281600</v>
      </c>
      <c r="W4255" s="3">
        <f>Tabla1[[#This Row],[Valor total OS]]-Tabla1[[#This Row],[valor total op]]</f>
        <v>-39600</v>
      </c>
    </row>
    <row r="4256" spans="1:23" x14ac:dyDescent="0.3">
      <c r="A4256">
        <v>5863</v>
      </c>
      <c r="B4256" t="s">
        <v>5408</v>
      </c>
      <c r="C4256" t="s">
        <v>666</v>
      </c>
      <c r="D4256" t="s">
        <v>194</v>
      </c>
      <c r="E4256">
        <v>60</v>
      </c>
      <c r="F4256">
        <v>61717474</v>
      </c>
      <c r="G4256" t="s">
        <v>5409</v>
      </c>
      <c r="H4256" s="6">
        <v>45692</v>
      </c>
      <c r="I4256" s="3">
        <v>5500</v>
      </c>
      <c r="J4256" t="s">
        <v>23</v>
      </c>
      <c r="K4256" t="s">
        <v>5410</v>
      </c>
      <c r="L4256">
        <v>61</v>
      </c>
      <c r="M4256" t="s">
        <v>287</v>
      </c>
      <c r="N4256" s="3">
        <v>4500</v>
      </c>
      <c r="O4256">
        <v>290</v>
      </c>
      <c r="P4256" t="s">
        <v>5266</v>
      </c>
      <c r="Q4256" t="s">
        <v>27</v>
      </c>
      <c r="R4256" t="s">
        <v>492</v>
      </c>
      <c r="S4256" s="3">
        <v>595877567</v>
      </c>
      <c r="T4256" s="3">
        <f>Tabla1[[#This Row],[OS-Valor Unitario]]-Tabla1[[#This Row],[costo_antes_iva]]</f>
        <v>-1000</v>
      </c>
      <c r="U4256" s="3">
        <f>Tabla1[[#This Row],[OS-Valor Unitario]]*Tabla1[[#This Row],[OS-Cantidad]]</f>
        <v>1305000</v>
      </c>
      <c r="V4256" s="3">
        <f>Tabla1[[#This Row],[costo_antes_iva]]*Tabla1[[#This Row],[OS-Cantidad]]</f>
        <v>1595000</v>
      </c>
      <c r="W4256" s="3">
        <f>Tabla1[[#This Row],[Valor total OS]]-Tabla1[[#This Row],[valor total op]]</f>
        <v>-290000</v>
      </c>
    </row>
    <row r="4257" spans="1:23" x14ac:dyDescent="0.3">
      <c r="A4257">
        <v>5863</v>
      </c>
      <c r="B4257" t="s">
        <v>5408</v>
      </c>
      <c r="C4257" t="s">
        <v>666</v>
      </c>
      <c r="D4257" t="s">
        <v>194</v>
      </c>
      <c r="E4257">
        <v>60</v>
      </c>
      <c r="F4257">
        <v>61717474</v>
      </c>
      <c r="G4257" t="s">
        <v>5409</v>
      </c>
      <c r="H4257" s="6">
        <v>45692</v>
      </c>
      <c r="I4257" s="3">
        <v>1800</v>
      </c>
      <c r="J4257" t="s">
        <v>82</v>
      </c>
      <c r="K4257" t="s">
        <v>5410</v>
      </c>
      <c r="L4257">
        <v>61</v>
      </c>
      <c r="M4257" t="s">
        <v>232</v>
      </c>
      <c r="N4257" s="3">
        <v>1100</v>
      </c>
      <c r="O4257">
        <v>292</v>
      </c>
      <c r="P4257" t="s">
        <v>5266</v>
      </c>
      <c r="Q4257" t="s">
        <v>27</v>
      </c>
      <c r="R4257" t="s">
        <v>492</v>
      </c>
      <c r="S4257" s="3">
        <v>595877567</v>
      </c>
      <c r="T4257" s="3">
        <f>Tabla1[[#This Row],[OS-Valor Unitario]]-Tabla1[[#This Row],[costo_antes_iva]]</f>
        <v>-700</v>
      </c>
      <c r="U4257" s="3">
        <f>Tabla1[[#This Row],[OS-Valor Unitario]]*Tabla1[[#This Row],[OS-Cantidad]]</f>
        <v>321200</v>
      </c>
      <c r="V4257" s="3">
        <f>Tabla1[[#This Row],[costo_antes_iva]]*Tabla1[[#This Row],[OS-Cantidad]]</f>
        <v>525600</v>
      </c>
      <c r="W4257" s="3">
        <f>Tabla1[[#This Row],[Valor total OS]]-Tabla1[[#This Row],[valor total op]]</f>
        <v>-204400</v>
      </c>
    </row>
    <row r="4258" spans="1:23" x14ac:dyDescent="0.3">
      <c r="A4258">
        <v>5863</v>
      </c>
      <c r="B4258" t="s">
        <v>5411</v>
      </c>
      <c r="C4258" t="s">
        <v>602</v>
      </c>
      <c r="D4258" t="s">
        <v>194</v>
      </c>
      <c r="E4258">
        <v>400</v>
      </c>
      <c r="F4258">
        <v>61717521</v>
      </c>
      <c r="G4258" t="s">
        <v>5412</v>
      </c>
      <c r="H4258" s="6">
        <v>45692</v>
      </c>
      <c r="I4258" s="3">
        <v>8500</v>
      </c>
      <c r="J4258" t="s">
        <v>23</v>
      </c>
      <c r="K4258" t="s">
        <v>5413</v>
      </c>
      <c r="L4258">
        <v>63</v>
      </c>
      <c r="M4258" t="s">
        <v>780</v>
      </c>
      <c r="N4258" s="3">
        <v>8500</v>
      </c>
      <c r="O4258">
        <v>121</v>
      </c>
      <c r="P4258" t="s">
        <v>5266</v>
      </c>
      <c r="Q4258" t="s">
        <v>27</v>
      </c>
      <c r="R4258" t="s">
        <v>38</v>
      </c>
      <c r="S4258" s="3">
        <v>595877567</v>
      </c>
      <c r="T4258" s="3">
        <f>Tabla1[[#This Row],[OS-Valor Unitario]]-Tabla1[[#This Row],[costo_antes_iva]]</f>
        <v>0</v>
      </c>
      <c r="U4258" s="3">
        <f>Tabla1[[#This Row],[OS-Valor Unitario]]*Tabla1[[#This Row],[OS-Cantidad]]</f>
        <v>1028500</v>
      </c>
      <c r="V4258" s="3">
        <f>Tabla1[[#This Row],[costo_antes_iva]]*Tabla1[[#This Row],[OS-Cantidad]]</f>
        <v>1028500</v>
      </c>
      <c r="W4258" s="3">
        <f>Tabla1[[#This Row],[Valor total OS]]-Tabla1[[#This Row],[valor total op]]</f>
        <v>0</v>
      </c>
    </row>
    <row r="4259" spans="1:23" x14ac:dyDescent="0.3">
      <c r="A4259">
        <v>5863</v>
      </c>
      <c r="B4259" t="s">
        <v>5411</v>
      </c>
      <c r="C4259" t="s">
        <v>602</v>
      </c>
      <c r="D4259" t="s">
        <v>194</v>
      </c>
      <c r="E4259">
        <v>400</v>
      </c>
      <c r="F4259">
        <v>61717521</v>
      </c>
      <c r="G4259" t="s">
        <v>5412</v>
      </c>
      <c r="H4259" s="6">
        <v>45692</v>
      </c>
      <c r="I4259" s="3">
        <v>8500</v>
      </c>
      <c r="J4259" t="s">
        <v>23</v>
      </c>
      <c r="K4259" t="s">
        <v>5413</v>
      </c>
      <c r="L4259">
        <v>63</v>
      </c>
      <c r="M4259" t="s">
        <v>437</v>
      </c>
      <c r="N4259" s="3">
        <v>8500</v>
      </c>
      <c r="O4259">
        <v>105</v>
      </c>
      <c r="P4259" t="s">
        <v>5266</v>
      </c>
      <c r="Q4259" t="s">
        <v>27</v>
      </c>
      <c r="R4259" t="s">
        <v>38</v>
      </c>
      <c r="S4259" s="3">
        <v>595877567</v>
      </c>
      <c r="T4259" s="3">
        <f>Tabla1[[#This Row],[OS-Valor Unitario]]-Tabla1[[#This Row],[costo_antes_iva]]</f>
        <v>0</v>
      </c>
      <c r="U4259" s="3">
        <f>Tabla1[[#This Row],[OS-Valor Unitario]]*Tabla1[[#This Row],[OS-Cantidad]]</f>
        <v>892500</v>
      </c>
      <c r="V4259" s="3">
        <f>Tabla1[[#This Row],[costo_antes_iva]]*Tabla1[[#This Row],[OS-Cantidad]]</f>
        <v>892500</v>
      </c>
      <c r="W4259" s="3">
        <f>Tabla1[[#This Row],[Valor total OS]]-Tabla1[[#This Row],[valor total op]]</f>
        <v>0</v>
      </c>
    </row>
    <row r="4260" spans="1:23" x14ac:dyDescent="0.3">
      <c r="A4260">
        <v>5863</v>
      </c>
      <c r="B4260" t="s">
        <v>5411</v>
      </c>
      <c r="C4260" t="s">
        <v>602</v>
      </c>
      <c r="D4260" t="s">
        <v>194</v>
      </c>
      <c r="E4260">
        <v>400</v>
      </c>
      <c r="F4260">
        <v>61717521</v>
      </c>
      <c r="G4260" t="s">
        <v>5412</v>
      </c>
      <c r="H4260" s="6">
        <v>45692</v>
      </c>
      <c r="I4260" s="3">
        <v>1800</v>
      </c>
      <c r="J4260" t="s">
        <v>82</v>
      </c>
      <c r="K4260" t="s">
        <v>5413</v>
      </c>
      <c r="L4260">
        <v>63</v>
      </c>
      <c r="M4260" t="s">
        <v>232</v>
      </c>
      <c r="N4260" s="3">
        <v>1100</v>
      </c>
      <c r="O4260">
        <v>226</v>
      </c>
      <c r="P4260" t="s">
        <v>5266</v>
      </c>
      <c r="Q4260" t="s">
        <v>27</v>
      </c>
      <c r="R4260" t="s">
        <v>38</v>
      </c>
      <c r="S4260" s="3">
        <v>595877567</v>
      </c>
      <c r="T4260" s="3">
        <f>Tabla1[[#This Row],[OS-Valor Unitario]]-Tabla1[[#This Row],[costo_antes_iva]]</f>
        <v>-700</v>
      </c>
      <c r="U4260" s="3">
        <f>Tabla1[[#This Row],[OS-Valor Unitario]]*Tabla1[[#This Row],[OS-Cantidad]]</f>
        <v>248600</v>
      </c>
      <c r="V4260" s="3">
        <f>Tabla1[[#This Row],[costo_antes_iva]]*Tabla1[[#This Row],[OS-Cantidad]]</f>
        <v>406800</v>
      </c>
      <c r="W4260" s="3">
        <f>Tabla1[[#This Row],[Valor total OS]]-Tabla1[[#This Row],[valor total op]]</f>
        <v>-158200</v>
      </c>
    </row>
    <row r="4261" spans="1:23" x14ac:dyDescent="0.3">
      <c r="A4261">
        <v>5863</v>
      </c>
      <c r="B4261" t="s">
        <v>5414</v>
      </c>
      <c r="C4261" t="s">
        <v>602</v>
      </c>
      <c r="D4261" t="s">
        <v>194</v>
      </c>
      <c r="E4261">
        <v>2</v>
      </c>
      <c r="F4261">
        <v>61761415</v>
      </c>
      <c r="G4261" t="s">
        <v>5284</v>
      </c>
      <c r="H4261" s="6">
        <v>45694</v>
      </c>
      <c r="I4261" s="3">
        <v>8500</v>
      </c>
      <c r="J4261" t="s">
        <v>23</v>
      </c>
      <c r="K4261" t="s">
        <v>5415</v>
      </c>
      <c r="L4261">
        <v>64</v>
      </c>
      <c r="M4261" t="s">
        <v>780</v>
      </c>
      <c r="N4261" s="3">
        <v>8500</v>
      </c>
      <c r="O4261">
        <v>5</v>
      </c>
      <c r="P4261" t="s">
        <v>5266</v>
      </c>
      <c r="Q4261" t="s">
        <v>27</v>
      </c>
      <c r="R4261" t="s">
        <v>38</v>
      </c>
      <c r="S4261" s="3">
        <v>595877567</v>
      </c>
      <c r="T4261" s="3">
        <f>Tabla1[[#This Row],[OS-Valor Unitario]]-Tabla1[[#This Row],[costo_antes_iva]]</f>
        <v>0</v>
      </c>
      <c r="U4261" s="3">
        <f>Tabla1[[#This Row],[OS-Valor Unitario]]*Tabla1[[#This Row],[OS-Cantidad]]</f>
        <v>42500</v>
      </c>
      <c r="V4261" s="3">
        <f>Tabla1[[#This Row],[costo_antes_iva]]*Tabla1[[#This Row],[OS-Cantidad]]</f>
        <v>42500</v>
      </c>
      <c r="W4261" s="3">
        <f>Tabla1[[#This Row],[Valor total OS]]-Tabla1[[#This Row],[valor total op]]</f>
        <v>0</v>
      </c>
    </row>
    <row r="4262" spans="1:23" x14ac:dyDescent="0.3">
      <c r="A4262">
        <v>5863</v>
      </c>
      <c r="B4262" t="s">
        <v>5414</v>
      </c>
      <c r="C4262" t="s">
        <v>602</v>
      </c>
      <c r="D4262" t="s">
        <v>194</v>
      </c>
      <c r="E4262">
        <v>2</v>
      </c>
      <c r="F4262">
        <v>61761415</v>
      </c>
      <c r="G4262" t="s">
        <v>5284</v>
      </c>
      <c r="H4262" s="6">
        <v>45694</v>
      </c>
      <c r="I4262" s="3">
        <v>8500</v>
      </c>
      <c r="J4262" t="s">
        <v>23</v>
      </c>
      <c r="K4262" t="s">
        <v>5415</v>
      </c>
      <c r="L4262">
        <v>64</v>
      </c>
      <c r="M4262" t="s">
        <v>437</v>
      </c>
      <c r="N4262" s="3">
        <v>8500</v>
      </c>
      <c r="O4262">
        <v>43</v>
      </c>
      <c r="P4262" t="s">
        <v>5266</v>
      </c>
      <c r="Q4262" t="s">
        <v>27</v>
      </c>
      <c r="R4262" t="s">
        <v>38</v>
      </c>
      <c r="S4262" s="3">
        <v>595877567</v>
      </c>
      <c r="T4262" s="3">
        <f>Tabla1[[#This Row],[OS-Valor Unitario]]-Tabla1[[#This Row],[costo_antes_iva]]</f>
        <v>0</v>
      </c>
      <c r="U4262" s="3">
        <f>Tabla1[[#This Row],[OS-Valor Unitario]]*Tabla1[[#This Row],[OS-Cantidad]]</f>
        <v>365500</v>
      </c>
      <c r="V4262" s="3">
        <f>Tabla1[[#This Row],[costo_antes_iva]]*Tabla1[[#This Row],[OS-Cantidad]]</f>
        <v>365500</v>
      </c>
      <c r="W4262" s="3">
        <f>Tabla1[[#This Row],[Valor total OS]]-Tabla1[[#This Row],[valor total op]]</f>
        <v>0</v>
      </c>
    </row>
    <row r="4263" spans="1:23" x14ac:dyDescent="0.3">
      <c r="A4263">
        <v>5863</v>
      </c>
      <c r="B4263" t="s">
        <v>5414</v>
      </c>
      <c r="C4263" t="s">
        <v>602</v>
      </c>
      <c r="D4263" t="s">
        <v>194</v>
      </c>
      <c r="E4263">
        <v>2</v>
      </c>
      <c r="F4263">
        <v>61761415</v>
      </c>
      <c r="G4263" t="s">
        <v>5284</v>
      </c>
      <c r="H4263" s="6">
        <v>45694</v>
      </c>
      <c r="I4263" s="3">
        <v>1800</v>
      </c>
      <c r="J4263" t="s">
        <v>82</v>
      </c>
      <c r="K4263" t="s">
        <v>5415</v>
      </c>
      <c r="L4263">
        <v>64</v>
      </c>
      <c r="M4263" t="s">
        <v>232</v>
      </c>
      <c r="N4263" s="3">
        <v>1100</v>
      </c>
      <c r="O4263">
        <v>48</v>
      </c>
      <c r="P4263" t="s">
        <v>5266</v>
      </c>
      <c r="Q4263" t="s">
        <v>27</v>
      </c>
      <c r="R4263" t="s">
        <v>38</v>
      </c>
      <c r="S4263" s="3">
        <v>595877567</v>
      </c>
      <c r="T4263" s="3">
        <f>Tabla1[[#This Row],[OS-Valor Unitario]]-Tabla1[[#This Row],[costo_antes_iva]]</f>
        <v>-700</v>
      </c>
      <c r="U4263" s="3">
        <f>Tabla1[[#This Row],[OS-Valor Unitario]]*Tabla1[[#This Row],[OS-Cantidad]]</f>
        <v>52800</v>
      </c>
      <c r="V4263" s="3">
        <f>Tabla1[[#This Row],[costo_antes_iva]]*Tabla1[[#This Row],[OS-Cantidad]]</f>
        <v>86400</v>
      </c>
      <c r="W4263" s="3">
        <f>Tabla1[[#This Row],[Valor total OS]]-Tabla1[[#This Row],[valor total op]]</f>
        <v>-33600</v>
      </c>
    </row>
    <row r="4264" spans="1:23" x14ac:dyDescent="0.3">
      <c r="A4264">
        <v>5863</v>
      </c>
      <c r="B4264" t="s">
        <v>5414</v>
      </c>
      <c r="C4264" t="s">
        <v>612</v>
      </c>
      <c r="D4264" t="s">
        <v>194</v>
      </c>
      <c r="E4264">
        <v>70</v>
      </c>
      <c r="F4264">
        <v>61761568</v>
      </c>
      <c r="G4264" t="s">
        <v>5284</v>
      </c>
      <c r="H4264" s="6">
        <v>45694</v>
      </c>
      <c r="I4264" s="3">
        <v>1800</v>
      </c>
      <c r="J4264" t="s">
        <v>82</v>
      </c>
      <c r="K4264" t="s">
        <v>5415</v>
      </c>
      <c r="L4264">
        <v>64</v>
      </c>
      <c r="M4264" t="s">
        <v>232</v>
      </c>
      <c r="N4264" s="3">
        <v>1100</v>
      </c>
      <c r="O4264">
        <v>48</v>
      </c>
      <c r="P4264" t="s">
        <v>5266</v>
      </c>
      <c r="Q4264" t="s">
        <v>27</v>
      </c>
      <c r="R4264" t="s">
        <v>389</v>
      </c>
      <c r="S4264" s="3">
        <v>595877567</v>
      </c>
      <c r="T4264" s="3">
        <f>Tabla1[[#This Row],[OS-Valor Unitario]]-Tabla1[[#This Row],[costo_antes_iva]]</f>
        <v>-700</v>
      </c>
      <c r="U4264" s="3">
        <f>Tabla1[[#This Row],[OS-Valor Unitario]]*Tabla1[[#This Row],[OS-Cantidad]]</f>
        <v>52800</v>
      </c>
      <c r="V4264" s="3">
        <f>Tabla1[[#This Row],[costo_antes_iva]]*Tabla1[[#This Row],[OS-Cantidad]]</f>
        <v>86400</v>
      </c>
      <c r="W4264" s="3">
        <f>Tabla1[[#This Row],[Valor total OS]]-Tabla1[[#This Row],[valor total op]]</f>
        <v>-33600</v>
      </c>
    </row>
    <row r="4265" spans="1:23" x14ac:dyDescent="0.3">
      <c r="A4265">
        <v>5863</v>
      </c>
      <c r="B4265" t="s">
        <v>5414</v>
      </c>
      <c r="C4265" t="s">
        <v>216</v>
      </c>
      <c r="D4265" t="s">
        <v>194</v>
      </c>
      <c r="E4265">
        <v>2</v>
      </c>
      <c r="F4265">
        <v>61762113</v>
      </c>
      <c r="G4265" t="s">
        <v>5284</v>
      </c>
      <c r="H4265" s="6">
        <v>45694</v>
      </c>
      <c r="I4265" s="3">
        <v>11000</v>
      </c>
      <c r="J4265" t="s">
        <v>23</v>
      </c>
      <c r="K4265" t="s">
        <v>5415</v>
      </c>
      <c r="L4265">
        <v>64</v>
      </c>
      <c r="M4265" t="s">
        <v>780</v>
      </c>
      <c r="N4265" s="3">
        <v>8500</v>
      </c>
      <c r="O4265">
        <v>5</v>
      </c>
      <c r="P4265" t="s">
        <v>5266</v>
      </c>
      <c r="Q4265" t="s">
        <v>27</v>
      </c>
      <c r="R4265" t="s">
        <v>28</v>
      </c>
      <c r="S4265" s="3">
        <v>595877567</v>
      </c>
      <c r="T4265" s="3">
        <f>Tabla1[[#This Row],[OS-Valor Unitario]]-Tabla1[[#This Row],[costo_antes_iva]]</f>
        <v>-2500</v>
      </c>
      <c r="U4265" s="3">
        <f>Tabla1[[#This Row],[OS-Valor Unitario]]*Tabla1[[#This Row],[OS-Cantidad]]</f>
        <v>42500</v>
      </c>
      <c r="V4265" s="3">
        <f>Tabla1[[#This Row],[costo_antes_iva]]*Tabla1[[#This Row],[OS-Cantidad]]</f>
        <v>55000</v>
      </c>
      <c r="W4265" s="3">
        <f>Tabla1[[#This Row],[Valor total OS]]-Tabla1[[#This Row],[valor total op]]</f>
        <v>-12500</v>
      </c>
    </row>
    <row r="4266" spans="1:23" x14ac:dyDescent="0.3">
      <c r="A4266">
        <v>5863</v>
      </c>
      <c r="B4266" t="s">
        <v>5414</v>
      </c>
      <c r="C4266" t="s">
        <v>216</v>
      </c>
      <c r="D4266" t="s">
        <v>194</v>
      </c>
      <c r="E4266">
        <v>2</v>
      </c>
      <c r="F4266">
        <v>61762113</v>
      </c>
      <c r="G4266" t="s">
        <v>5284</v>
      </c>
      <c r="H4266" s="6">
        <v>45694</v>
      </c>
      <c r="I4266" s="3">
        <v>11000</v>
      </c>
      <c r="J4266" t="s">
        <v>23</v>
      </c>
      <c r="K4266" t="s">
        <v>5415</v>
      </c>
      <c r="L4266">
        <v>64</v>
      </c>
      <c r="M4266" t="s">
        <v>437</v>
      </c>
      <c r="N4266" s="3">
        <v>8500</v>
      </c>
      <c r="O4266">
        <v>43</v>
      </c>
      <c r="P4266" t="s">
        <v>5266</v>
      </c>
      <c r="Q4266" t="s">
        <v>27</v>
      </c>
      <c r="R4266" t="s">
        <v>28</v>
      </c>
      <c r="S4266" s="3">
        <v>595877567</v>
      </c>
      <c r="T4266" s="3">
        <f>Tabla1[[#This Row],[OS-Valor Unitario]]-Tabla1[[#This Row],[costo_antes_iva]]</f>
        <v>-2500</v>
      </c>
      <c r="U4266" s="3">
        <f>Tabla1[[#This Row],[OS-Valor Unitario]]*Tabla1[[#This Row],[OS-Cantidad]]</f>
        <v>365500</v>
      </c>
      <c r="V4266" s="3">
        <f>Tabla1[[#This Row],[costo_antes_iva]]*Tabla1[[#This Row],[OS-Cantidad]]</f>
        <v>473000</v>
      </c>
      <c r="W4266" s="3">
        <f>Tabla1[[#This Row],[Valor total OS]]-Tabla1[[#This Row],[valor total op]]</f>
        <v>-107500</v>
      </c>
    </row>
    <row r="4267" spans="1:23" x14ac:dyDescent="0.3">
      <c r="A4267">
        <v>5863</v>
      </c>
      <c r="B4267" t="s">
        <v>5414</v>
      </c>
      <c r="C4267" t="s">
        <v>153</v>
      </c>
      <c r="D4267" t="s">
        <v>194</v>
      </c>
      <c r="E4267">
        <v>390</v>
      </c>
      <c r="F4267">
        <v>61775705</v>
      </c>
      <c r="G4267" t="s">
        <v>5284</v>
      </c>
      <c r="H4267" s="6">
        <v>45694</v>
      </c>
      <c r="I4267" s="3">
        <v>11500</v>
      </c>
      <c r="J4267" t="s">
        <v>23</v>
      </c>
      <c r="K4267" t="s">
        <v>5415</v>
      </c>
      <c r="L4267">
        <v>64</v>
      </c>
      <c r="M4267" t="s">
        <v>780</v>
      </c>
      <c r="N4267" s="3">
        <v>8500</v>
      </c>
      <c r="O4267">
        <v>5</v>
      </c>
      <c r="P4267" t="s">
        <v>5266</v>
      </c>
      <c r="Q4267" t="s">
        <v>27</v>
      </c>
      <c r="R4267" t="s">
        <v>72</v>
      </c>
      <c r="S4267" s="3">
        <v>595877567</v>
      </c>
      <c r="T4267" s="3">
        <f>Tabla1[[#This Row],[OS-Valor Unitario]]-Tabla1[[#This Row],[costo_antes_iva]]</f>
        <v>-3000</v>
      </c>
      <c r="U4267" s="3">
        <f>Tabla1[[#This Row],[OS-Valor Unitario]]*Tabla1[[#This Row],[OS-Cantidad]]</f>
        <v>42500</v>
      </c>
      <c r="V4267" s="3">
        <f>Tabla1[[#This Row],[costo_antes_iva]]*Tabla1[[#This Row],[OS-Cantidad]]</f>
        <v>57500</v>
      </c>
      <c r="W4267" s="3">
        <f>Tabla1[[#This Row],[Valor total OS]]-Tabla1[[#This Row],[valor total op]]</f>
        <v>-15000</v>
      </c>
    </row>
    <row r="4268" spans="1:23" x14ac:dyDescent="0.3">
      <c r="A4268">
        <v>5863</v>
      </c>
      <c r="B4268" t="s">
        <v>5414</v>
      </c>
      <c r="C4268" t="s">
        <v>153</v>
      </c>
      <c r="D4268" t="s">
        <v>194</v>
      </c>
      <c r="E4268">
        <v>390</v>
      </c>
      <c r="F4268">
        <v>61775705</v>
      </c>
      <c r="G4268" t="s">
        <v>5284</v>
      </c>
      <c r="H4268" s="6">
        <v>45694</v>
      </c>
      <c r="I4268" s="3">
        <v>11500</v>
      </c>
      <c r="J4268" t="s">
        <v>23</v>
      </c>
      <c r="K4268" t="s">
        <v>5415</v>
      </c>
      <c r="L4268">
        <v>64</v>
      </c>
      <c r="M4268" t="s">
        <v>437</v>
      </c>
      <c r="N4268" s="3">
        <v>8500</v>
      </c>
      <c r="O4268">
        <v>43</v>
      </c>
      <c r="P4268" t="s">
        <v>5266</v>
      </c>
      <c r="Q4268" t="s">
        <v>27</v>
      </c>
      <c r="R4268" t="s">
        <v>72</v>
      </c>
      <c r="S4268" s="3">
        <v>595877567</v>
      </c>
      <c r="T4268" s="3">
        <f>Tabla1[[#This Row],[OS-Valor Unitario]]-Tabla1[[#This Row],[costo_antes_iva]]</f>
        <v>-3000</v>
      </c>
      <c r="U4268" s="3">
        <f>Tabla1[[#This Row],[OS-Valor Unitario]]*Tabla1[[#This Row],[OS-Cantidad]]</f>
        <v>365500</v>
      </c>
      <c r="V4268" s="3">
        <f>Tabla1[[#This Row],[costo_antes_iva]]*Tabla1[[#This Row],[OS-Cantidad]]</f>
        <v>494500</v>
      </c>
      <c r="W4268" s="3">
        <f>Tabla1[[#This Row],[Valor total OS]]-Tabla1[[#This Row],[valor total op]]</f>
        <v>-129000</v>
      </c>
    </row>
    <row r="4269" spans="1:23" x14ac:dyDescent="0.3">
      <c r="A4269">
        <v>5863</v>
      </c>
      <c r="B4269" t="s">
        <v>5414</v>
      </c>
      <c r="C4269" t="s">
        <v>153</v>
      </c>
      <c r="D4269" t="s">
        <v>194</v>
      </c>
      <c r="E4269">
        <v>390</v>
      </c>
      <c r="F4269">
        <v>61775705</v>
      </c>
      <c r="G4269" t="s">
        <v>5284</v>
      </c>
      <c r="H4269" s="6">
        <v>45694</v>
      </c>
      <c r="I4269" s="3">
        <v>1800</v>
      </c>
      <c r="J4269" t="s">
        <v>82</v>
      </c>
      <c r="K4269" t="s">
        <v>5415</v>
      </c>
      <c r="L4269">
        <v>64</v>
      </c>
      <c r="M4269" t="s">
        <v>232</v>
      </c>
      <c r="N4269" s="3">
        <v>1100</v>
      </c>
      <c r="O4269">
        <v>48</v>
      </c>
      <c r="P4269" t="s">
        <v>5266</v>
      </c>
      <c r="Q4269" t="s">
        <v>27</v>
      </c>
      <c r="R4269" t="s">
        <v>72</v>
      </c>
      <c r="S4269" s="3">
        <v>595877567</v>
      </c>
      <c r="T4269" s="3">
        <f>Tabla1[[#This Row],[OS-Valor Unitario]]-Tabla1[[#This Row],[costo_antes_iva]]</f>
        <v>-700</v>
      </c>
      <c r="U4269" s="3">
        <f>Tabla1[[#This Row],[OS-Valor Unitario]]*Tabla1[[#This Row],[OS-Cantidad]]</f>
        <v>52800</v>
      </c>
      <c r="V4269" s="3">
        <f>Tabla1[[#This Row],[costo_antes_iva]]*Tabla1[[#This Row],[OS-Cantidad]]</f>
        <v>86400</v>
      </c>
      <c r="W4269" s="3">
        <f>Tabla1[[#This Row],[Valor total OS]]-Tabla1[[#This Row],[valor total op]]</f>
        <v>-33600</v>
      </c>
    </row>
    <row r="4270" spans="1:23" x14ac:dyDescent="0.3">
      <c r="A4270">
        <v>5863</v>
      </c>
      <c r="B4270" t="s">
        <v>5414</v>
      </c>
      <c r="C4270" t="s">
        <v>66</v>
      </c>
      <c r="D4270" t="s">
        <v>194</v>
      </c>
      <c r="E4270">
        <v>390</v>
      </c>
      <c r="F4270">
        <v>61778182</v>
      </c>
      <c r="G4270" t="s">
        <v>5284</v>
      </c>
      <c r="H4270" s="6">
        <v>45694</v>
      </c>
      <c r="I4270" s="3">
        <v>11500</v>
      </c>
      <c r="J4270" t="s">
        <v>23</v>
      </c>
      <c r="K4270" t="s">
        <v>5415</v>
      </c>
      <c r="L4270">
        <v>64</v>
      </c>
      <c r="M4270" t="s">
        <v>780</v>
      </c>
      <c r="N4270" s="3">
        <v>8500</v>
      </c>
      <c r="O4270">
        <v>5</v>
      </c>
      <c r="P4270" t="s">
        <v>5266</v>
      </c>
      <c r="Q4270" t="s">
        <v>27</v>
      </c>
      <c r="R4270" t="s">
        <v>72</v>
      </c>
      <c r="S4270" s="3">
        <v>595877567</v>
      </c>
      <c r="T4270" s="3">
        <f>Tabla1[[#This Row],[OS-Valor Unitario]]-Tabla1[[#This Row],[costo_antes_iva]]</f>
        <v>-3000</v>
      </c>
      <c r="U4270" s="3">
        <f>Tabla1[[#This Row],[OS-Valor Unitario]]*Tabla1[[#This Row],[OS-Cantidad]]</f>
        <v>42500</v>
      </c>
      <c r="V4270" s="3">
        <f>Tabla1[[#This Row],[costo_antes_iva]]*Tabla1[[#This Row],[OS-Cantidad]]</f>
        <v>57500</v>
      </c>
      <c r="W4270" s="3">
        <f>Tabla1[[#This Row],[Valor total OS]]-Tabla1[[#This Row],[valor total op]]</f>
        <v>-15000</v>
      </c>
    </row>
    <row r="4271" spans="1:23" x14ac:dyDescent="0.3">
      <c r="A4271">
        <v>5863</v>
      </c>
      <c r="B4271" t="s">
        <v>5414</v>
      </c>
      <c r="C4271" t="s">
        <v>66</v>
      </c>
      <c r="D4271" t="s">
        <v>194</v>
      </c>
      <c r="E4271">
        <v>390</v>
      </c>
      <c r="F4271">
        <v>61778182</v>
      </c>
      <c r="G4271" t="s">
        <v>5284</v>
      </c>
      <c r="H4271" s="6">
        <v>45694</v>
      </c>
      <c r="I4271" s="3">
        <v>11500</v>
      </c>
      <c r="J4271" t="s">
        <v>23</v>
      </c>
      <c r="K4271" t="s">
        <v>5415</v>
      </c>
      <c r="L4271">
        <v>64</v>
      </c>
      <c r="M4271" t="s">
        <v>437</v>
      </c>
      <c r="N4271" s="3">
        <v>8500</v>
      </c>
      <c r="O4271">
        <v>43</v>
      </c>
      <c r="P4271" t="s">
        <v>5266</v>
      </c>
      <c r="Q4271" t="s">
        <v>27</v>
      </c>
      <c r="R4271" t="s">
        <v>72</v>
      </c>
      <c r="S4271" s="3">
        <v>595877567</v>
      </c>
      <c r="T4271" s="3">
        <f>Tabla1[[#This Row],[OS-Valor Unitario]]-Tabla1[[#This Row],[costo_antes_iva]]</f>
        <v>-3000</v>
      </c>
      <c r="U4271" s="3">
        <f>Tabla1[[#This Row],[OS-Valor Unitario]]*Tabla1[[#This Row],[OS-Cantidad]]</f>
        <v>365500</v>
      </c>
      <c r="V4271" s="3">
        <f>Tabla1[[#This Row],[costo_antes_iva]]*Tabla1[[#This Row],[OS-Cantidad]]</f>
        <v>494500</v>
      </c>
      <c r="W4271" s="3">
        <f>Tabla1[[#This Row],[Valor total OS]]-Tabla1[[#This Row],[valor total op]]</f>
        <v>-129000</v>
      </c>
    </row>
    <row r="4272" spans="1:23" x14ac:dyDescent="0.3">
      <c r="A4272">
        <v>5863</v>
      </c>
      <c r="B4272" t="s">
        <v>5414</v>
      </c>
      <c r="C4272" t="s">
        <v>66</v>
      </c>
      <c r="D4272" t="s">
        <v>194</v>
      </c>
      <c r="E4272">
        <v>390</v>
      </c>
      <c r="F4272">
        <v>61778182</v>
      </c>
      <c r="G4272" t="s">
        <v>5284</v>
      </c>
      <c r="H4272" s="6">
        <v>45694</v>
      </c>
      <c r="I4272" s="3">
        <v>1800</v>
      </c>
      <c r="J4272" t="s">
        <v>82</v>
      </c>
      <c r="K4272" t="s">
        <v>5415</v>
      </c>
      <c r="L4272">
        <v>64</v>
      </c>
      <c r="M4272" t="s">
        <v>232</v>
      </c>
      <c r="N4272" s="3">
        <v>1100</v>
      </c>
      <c r="O4272">
        <v>48</v>
      </c>
      <c r="P4272" t="s">
        <v>5266</v>
      </c>
      <c r="Q4272" t="s">
        <v>27</v>
      </c>
      <c r="R4272" t="s">
        <v>72</v>
      </c>
      <c r="S4272" s="3">
        <v>595877567</v>
      </c>
      <c r="T4272" s="3">
        <f>Tabla1[[#This Row],[OS-Valor Unitario]]-Tabla1[[#This Row],[costo_antes_iva]]</f>
        <v>-700</v>
      </c>
      <c r="U4272" s="3">
        <f>Tabla1[[#This Row],[OS-Valor Unitario]]*Tabla1[[#This Row],[OS-Cantidad]]</f>
        <v>52800</v>
      </c>
      <c r="V4272" s="3">
        <f>Tabla1[[#This Row],[costo_antes_iva]]*Tabla1[[#This Row],[OS-Cantidad]]</f>
        <v>86400</v>
      </c>
      <c r="W4272" s="3">
        <f>Tabla1[[#This Row],[Valor total OS]]-Tabla1[[#This Row],[valor total op]]</f>
        <v>-33600</v>
      </c>
    </row>
    <row r="4273" spans="1:23" x14ac:dyDescent="0.3">
      <c r="A4273">
        <v>5863</v>
      </c>
      <c r="B4273" t="s">
        <v>5414</v>
      </c>
      <c r="C4273" t="s">
        <v>66</v>
      </c>
      <c r="D4273" t="s">
        <v>194</v>
      </c>
      <c r="E4273">
        <v>9</v>
      </c>
      <c r="F4273">
        <v>61775562</v>
      </c>
      <c r="G4273" t="s">
        <v>5284</v>
      </c>
      <c r="H4273" s="6">
        <v>45694</v>
      </c>
      <c r="I4273" s="3">
        <v>11500</v>
      </c>
      <c r="J4273" t="s">
        <v>23</v>
      </c>
      <c r="K4273" t="s">
        <v>5415</v>
      </c>
      <c r="L4273">
        <v>64</v>
      </c>
      <c r="M4273" t="s">
        <v>780</v>
      </c>
      <c r="N4273" s="3">
        <v>8500</v>
      </c>
      <c r="O4273">
        <v>5</v>
      </c>
      <c r="P4273" t="s">
        <v>5266</v>
      </c>
      <c r="Q4273" t="s">
        <v>27</v>
      </c>
      <c r="R4273" t="s">
        <v>72</v>
      </c>
      <c r="S4273" s="3">
        <v>595877567</v>
      </c>
      <c r="T4273" s="3">
        <f>Tabla1[[#This Row],[OS-Valor Unitario]]-Tabla1[[#This Row],[costo_antes_iva]]</f>
        <v>-3000</v>
      </c>
      <c r="U4273" s="3">
        <f>Tabla1[[#This Row],[OS-Valor Unitario]]*Tabla1[[#This Row],[OS-Cantidad]]</f>
        <v>42500</v>
      </c>
      <c r="V4273" s="3">
        <f>Tabla1[[#This Row],[costo_antes_iva]]*Tabla1[[#This Row],[OS-Cantidad]]</f>
        <v>57500</v>
      </c>
      <c r="W4273" s="3">
        <f>Tabla1[[#This Row],[Valor total OS]]-Tabla1[[#This Row],[valor total op]]</f>
        <v>-15000</v>
      </c>
    </row>
    <row r="4274" spans="1:23" x14ac:dyDescent="0.3">
      <c r="A4274">
        <v>5863</v>
      </c>
      <c r="B4274" t="s">
        <v>5414</v>
      </c>
      <c r="C4274" t="s">
        <v>66</v>
      </c>
      <c r="D4274" t="s">
        <v>194</v>
      </c>
      <c r="E4274">
        <v>9</v>
      </c>
      <c r="F4274">
        <v>61775562</v>
      </c>
      <c r="G4274" t="s">
        <v>5284</v>
      </c>
      <c r="H4274" s="6">
        <v>45694</v>
      </c>
      <c r="I4274" s="3">
        <v>11500</v>
      </c>
      <c r="J4274" t="s">
        <v>23</v>
      </c>
      <c r="K4274" t="s">
        <v>5415</v>
      </c>
      <c r="L4274">
        <v>64</v>
      </c>
      <c r="M4274" t="s">
        <v>437</v>
      </c>
      <c r="N4274" s="3">
        <v>8500</v>
      </c>
      <c r="O4274">
        <v>43</v>
      </c>
      <c r="P4274" t="s">
        <v>5266</v>
      </c>
      <c r="Q4274" t="s">
        <v>27</v>
      </c>
      <c r="R4274" t="s">
        <v>72</v>
      </c>
      <c r="S4274" s="3">
        <v>595877567</v>
      </c>
      <c r="T4274" s="3">
        <f>Tabla1[[#This Row],[OS-Valor Unitario]]-Tabla1[[#This Row],[costo_antes_iva]]</f>
        <v>-3000</v>
      </c>
      <c r="U4274" s="3">
        <f>Tabla1[[#This Row],[OS-Valor Unitario]]*Tabla1[[#This Row],[OS-Cantidad]]</f>
        <v>365500</v>
      </c>
      <c r="V4274" s="3">
        <f>Tabla1[[#This Row],[costo_antes_iva]]*Tabla1[[#This Row],[OS-Cantidad]]</f>
        <v>494500</v>
      </c>
      <c r="W4274" s="3">
        <f>Tabla1[[#This Row],[Valor total OS]]-Tabla1[[#This Row],[valor total op]]</f>
        <v>-129000</v>
      </c>
    </row>
    <row r="4275" spans="1:23" x14ac:dyDescent="0.3">
      <c r="A4275">
        <v>5863</v>
      </c>
      <c r="B4275" t="s">
        <v>5414</v>
      </c>
      <c r="C4275" t="s">
        <v>66</v>
      </c>
      <c r="D4275" t="s">
        <v>194</v>
      </c>
      <c r="E4275">
        <v>9</v>
      </c>
      <c r="F4275">
        <v>61775562</v>
      </c>
      <c r="G4275" t="s">
        <v>5284</v>
      </c>
      <c r="H4275" s="6">
        <v>45694</v>
      </c>
      <c r="I4275" s="3">
        <v>1800</v>
      </c>
      <c r="J4275" t="s">
        <v>82</v>
      </c>
      <c r="K4275" t="s">
        <v>5415</v>
      </c>
      <c r="L4275">
        <v>64</v>
      </c>
      <c r="M4275" t="s">
        <v>232</v>
      </c>
      <c r="N4275" s="3">
        <v>1100</v>
      </c>
      <c r="O4275">
        <v>48</v>
      </c>
      <c r="P4275" t="s">
        <v>5266</v>
      </c>
      <c r="Q4275" t="s">
        <v>27</v>
      </c>
      <c r="R4275" t="s">
        <v>72</v>
      </c>
      <c r="S4275" s="3">
        <v>595877567</v>
      </c>
      <c r="T4275" s="3">
        <f>Tabla1[[#This Row],[OS-Valor Unitario]]-Tabla1[[#This Row],[costo_antes_iva]]</f>
        <v>-700</v>
      </c>
      <c r="U4275" s="3">
        <f>Tabla1[[#This Row],[OS-Valor Unitario]]*Tabla1[[#This Row],[OS-Cantidad]]</f>
        <v>52800</v>
      </c>
      <c r="V4275" s="3">
        <f>Tabla1[[#This Row],[costo_antes_iva]]*Tabla1[[#This Row],[OS-Cantidad]]</f>
        <v>86400</v>
      </c>
      <c r="W4275" s="3">
        <f>Tabla1[[#This Row],[Valor total OS]]-Tabla1[[#This Row],[valor total op]]</f>
        <v>-33600</v>
      </c>
    </row>
    <row r="4276" spans="1:23" x14ac:dyDescent="0.3">
      <c r="A4276">
        <v>5863</v>
      </c>
      <c r="B4276" t="s">
        <v>5414</v>
      </c>
      <c r="C4276" t="s">
        <v>282</v>
      </c>
      <c r="D4276" t="s">
        <v>194</v>
      </c>
      <c r="E4276">
        <v>485</v>
      </c>
      <c r="F4276">
        <v>61778217</v>
      </c>
      <c r="G4276" t="s">
        <v>5284</v>
      </c>
      <c r="H4276" s="6">
        <v>45694</v>
      </c>
      <c r="I4276" s="3">
        <v>11000</v>
      </c>
      <c r="J4276" t="s">
        <v>23</v>
      </c>
      <c r="K4276" t="s">
        <v>5415</v>
      </c>
      <c r="L4276">
        <v>64</v>
      </c>
      <c r="M4276" t="s">
        <v>780</v>
      </c>
      <c r="N4276" s="3">
        <v>8500</v>
      </c>
      <c r="O4276">
        <v>5</v>
      </c>
      <c r="P4276" t="s">
        <v>5266</v>
      </c>
      <c r="Q4276" t="s">
        <v>27</v>
      </c>
      <c r="R4276" t="s">
        <v>72</v>
      </c>
      <c r="S4276" s="3">
        <v>595877567</v>
      </c>
      <c r="T4276" s="3">
        <f>Tabla1[[#This Row],[OS-Valor Unitario]]-Tabla1[[#This Row],[costo_antes_iva]]</f>
        <v>-2500</v>
      </c>
      <c r="U4276" s="3">
        <f>Tabla1[[#This Row],[OS-Valor Unitario]]*Tabla1[[#This Row],[OS-Cantidad]]</f>
        <v>42500</v>
      </c>
      <c r="V4276" s="3">
        <f>Tabla1[[#This Row],[costo_antes_iva]]*Tabla1[[#This Row],[OS-Cantidad]]</f>
        <v>55000</v>
      </c>
      <c r="W4276" s="3">
        <f>Tabla1[[#This Row],[Valor total OS]]-Tabla1[[#This Row],[valor total op]]</f>
        <v>-12500</v>
      </c>
    </row>
    <row r="4277" spans="1:23" x14ac:dyDescent="0.3">
      <c r="A4277">
        <v>5863</v>
      </c>
      <c r="B4277" t="s">
        <v>5414</v>
      </c>
      <c r="C4277" t="s">
        <v>282</v>
      </c>
      <c r="D4277" t="s">
        <v>194</v>
      </c>
      <c r="E4277">
        <v>485</v>
      </c>
      <c r="F4277">
        <v>61778217</v>
      </c>
      <c r="G4277" t="s">
        <v>5284</v>
      </c>
      <c r="H4277" s="6">
        <v>45694</v>
      </c>
      <c r="I4277" s="3">
        <v>11000</v>
      </c>
      <c r="J4277" t="s">
        <v>23</v>
      </c>
      <c r="K4277" t="s">
        <v>5415</v>
      </c>
      <c r="L4277">
        <v>64</v>
      </c>
      <c r="M4277" t="s">
        <v>437</v>
      </c>
      <c r="N4277" s="3">
        <v>8500</v>
      </c>
      <c r="O4277">
        <v>43</v>
      </c>
      <c r="P4277" t="s">
        <v>5266</v>
      </c>
      <c r="Q4277" t="s">
        <v>27</v>
      </c>
      <c r="R4277" t="s">
        <v>72</v>
      </c>
      <c r="S4277" s="3">
        <v>595877567</v>
      </c>
      <c r="T4277" s="3">
        <f>Tabla1[[#This Row],[OS-Valor Unitario]]-Tabla1[[#This Row],[costo_antes_iva]]</f>
        <v>-2500</v>
      </c>
      <c r="U4277" s="3">
        <f>Tabla1[[#This Row],[OS-Valor Unitario]]*Tabla1[[#This Row],[OS-Cantidad]]</f>
        <v>365500</v>
      </c>
      <c r="V4277" s="3">
        <f>Tabla1[[#This Row],[costo_antes_iva]]*Tabla1[[#This Row],[OS-Cantidad]]</f>
        <v>473000</v>
      </c>
      <c r="W4277" s="3">
        <f>Tabla1[[#This Row],[Valor total OS]]-Tabla1[[#This Row],[valor total op]]</f>
        <v>-107500</v>
      </c>
    </row>
    <row r="4278" spans="1:23" x14ac:dyDescent="0.3">
      <c r="A4278">
        <v>5863</v>
      </c>
      <c r="B4278" t="s">
        <v>5414</v>
      </c>
      <c r="C4278" t="s">
        <v>282</v>
      </c>
      <c r="D4278" t="s">
        <v>194</v>
      </c>
      <c r="E4278">
        <v>485</v>
      </c>
      <c r="F4278">
        <v>61778217</v>
      </c>
      <c r="G4278" t="s">
        <v>5284</v>
      </c>
      <c r="H4278" s="6">
        <v>45694</v>
      </c>
      <c r="I4278" s="3">
        <v>1800</v>
      </c>
      <c r="J4278" t="s">
        <v>82</v>
      </c>
      <c r="K4278" t="s">
        <v>5415</v>
      </c>
      <c r="L4278">
        <v>64</v>
      </c>
      <c r="M4278" t="s">
        <v>232</v>
      </c>
      <c r="N4278" s="3">
        <v>1100</v>
      </c>
      <c r="O4278">
        <v>48</v>
      </c>
      <c r="P4278" t="s">
        <v>5266</v>
      </c>
      <c r="Q4278" t="s">
        <v>27</v>
      </c>
      <c r="R4278" t="s">
        <v>72</v>
      </c>
      <c r="S4278" s="3">
        <v>595877567</v>
      </c>
      <c r="T4278" s="3">
        <f>Tabla1[[#This Row],[OS-Valor Unitario]]-Tabla1[[#This Row],[costo_antes_iva]]</f>
        <v>-700</v>
      </c>
      <c r="U4278" s="3">
        <f>Tabla1[[#This Row],[OS-Valor Unitario]]*Tabla1[[#This Row],[OS-Cantidad]]</f>
        <v>52800</v>
      </c>
      <c r="V4278" s="3">
        <f>Tabla1[[#This Row],[costo_antes_iva]]*Tabla1[[#This Row],[OS-Cantidad]]</f>
        <v>86400</v>
      </c>
      <c r="W4278" s="3">
        <f>Tabla1[[#This Row],[Valor total OS]]-Tabla1[[#This Row],[valor total op]]</f>
        <v>-33600</v>
      </c>
    </row>
    <row r="4279" spans="1:23" x14ac:dyDescent="0.3">
      <c r="A4279">
        <v>5863</v>
      </c>
      <c r="B4279" t="s">
        <v>5414</v>
      </c>
      <c r="C4279" t="s">
        <v>78</v>
      </c>
      <c r="D4279" t="s">
        <v>194</v>
      </c>
      <c r="E4279">
        <v>188</v>
      </c>
      <c r="F4279">
        <v>61778243</v>
      </c>
      <c r="G4279" t="s">
        <v>5284</v>
      </c>
      <c r="H4279" s="6">
        <v>45694</v>
      </c>
      <c r="I4279" s="3">
        <v>4500</v>
      </c>
      <c r="J4279" t="s">
        <v>23</v>
      </c>
      <c r="K4279" t="s">
        <v>5415</v>
      </c>
      <c r="L4279">
        <v>64</v>
      </c>
      <c r="M4279" t="s">
        <v>780</v>
      </c>
      <c r="N4279" s="3">
        <v>8500</v>
      </c>
      <c r="O4279">
        <v>5</v>
      </c>
      <c r="P4279" t="s">
        <v>5266</v>
      </c>
      <c r="Q4279" t="s">
        <v>27</v>
      </c>
      <c r="R4279" t="s">
        <v>61</v>
      </c>
      <c r="S4279" s="3">
        <v>595877567</v>
      </c>
      <c r="T4279" s="3">
        <f>Tabla1[[#This Row],[OS-Valor Unitario]]-Tabla1[[#This Row],[costo_antes_iva]]</f>
        <v>4000</v>
      </c>
      <c r="U4279" s="3">
        <f>Tabla1[[#This Row],[OS-Valor Unitario]]*Tabla1[[#This Row],[OS-Cantidad]]</f>
        <v>42500</v>
      </c>
      <c r="V4279" s="3">
        <f>Tabla1[[#This Row],[costo_antes_iva]]*Tabla1[[#This Row],[OS-Cantidad]]</f>
        <v>22500</v>
      </c>
      <c r="W4279" s="3">
        <f>Tabla1[[#This Row],[Valor total OS]]-Tabla1[[#This Row],[valor total op]]</f>
        <v>20000</v>
      </c>
    </row>
    <row r="4280" spans="1:23" x14ac:dyDescent="0.3">
      <c r="A4280">
        <v>5863</v>
      </c>
      <c r="B4280" t="s">
        <v>5414</v>
      </c>
      <c r="C4280" t="s">
        <v>78</v>
      </c>
      <c r="D4280" t="s">
        <v>194</v>
      </c>
      <c r="E4280">
        <v>188</v>
      </c>
      <c r="F4280">
        <v>61778243</v>
      </c>
      <c r="G4280" t="s">
        <v>5284</v>
      </c>
      <c r="H4280" s="6">
        <v>45694</v>
      </c>
      <c r="I4280" s="3">
        <v>4500</v>
      </c>
      <c r="J4280" t="s">
        <v>23</v>
      </c>
      <c r="K4280" t="s">
        <v>5415</v>
      </c>
      <c r="L4280">
        <v>64</v>
      </c>
      <c r="M4280" t="s">
        <v>437</v>
      </c>
      <c r="N4280" s="3">
        <v>8500</v>
      </c>
      <c r="O4280">
        <v>43</v>
      </c>
      <c r="P4280" t="s">
        <v>5266</v>
      </c>
      <c r="Q4280" t="s">
        <v>27</v>
      </c>
      <c r="R4280" t="s">
        <v>61</v>
      </c>
      <c r="S4280" s="3">
        <v>595877567</v>
      </c>
      <c r="T4280" s="3">
        <f>Tabla1[[#This Row],[OS-Valor Unitario]]-Tabla1[[#This Row],[costo_antes_iva]]</f>
        <v>4000</v>
      </c>
      <c r="U4280" s="3">
        <f>Tabla1[[#This Row],[OS-Valor Unitario]]*Tabla1[[#This Row],[OS-Cantidad]]</f>
        <v>365500</v>
      </c>
      <c r="V4280" s="3">
        <f>Tabla1[[#This Row],[costo_antes_iva]]*Tabla1[[#This Row],[OS-Cantidad]]</f>
        <v>193500</v>
      </c>
      <c r="W4280" s="3">
        <f>Tabla1[[#This Row],[Valor total OS]]-Tabla1[[#This Row],[valor total op]]</f>
        <v>172000</v>
      </c>
    </row>
    <row r="4281" spans="1:23" x14ac:dyDescent="0.3">
      <c r="A4281">
        <v>5863</v>
      </c>
      <c r="B4281" t="s">
        <v>5414</v>
      </c>
      <c r="C4281" t="s">
        <v>78</v>
      </c>
      <c r="D4281" t="s">
        <v>194</v>
      </c>
      <c r="E4281">
        <v>188</v>
      </c>
      <c r="F4281">
        <v>61778243</v>
      </c>
      <c r="G4281" t="s">
        <v>5284</v>
      </c>
      <c r="H4281" s="6">
        <v>45694</v>
      </c>
      <c r="I4281" s="3">
        <v>1800</v>
      </c>
      <c r="J4281" t="s">
        <v>82</v>
      </c>
      <c r="K4281" t="s">
        <v>5415</v>
      </c>
      <c r="L4281">
        <v>64</v>
      </c>
      <c r="M4281" t="s">
        <v>232</v>
      </c>
      <c r="N4281" s="3">
        <v>1100</v>
      </c>
      <c r="O4281">
        <v>48</v>
      </c>
      <c r="P4281" t="s">
        <v>5266</v>
      </c>
      <c r="Q4281" t="s">
        <v>27</v>
      </c>
      <c r="R4281" t="s">
        <v>61</v>
      </c>
      <c r="S4281" s="3">
        <v>595877567</v>
      </c>
      <c r="T4281" s="3">
        <f>Tabla1[[#This Row],[OS-Valor Unitario]]-Tabla1[[#This Row],[costo_antes_iva]]</f>
        <v>-700</v>
      </c>
      <c r="U4281" s="3">
        <f>Tabla1[[#This Row],[OS-Valor Unitario]]*Tabla1[[#This Row],[OS-Cantidad]]</f>
        <v>52800</v>
      </c>
      <c r="V4281" s="3">
        <f>Tabla1[[#This Row],[costo_antes_iva]]*Tabla1[[#This Row],[OS-Cantidad]]</f>
        <v>86400</v>
      </c>
      <c r="W4281" s="3">
        <f>Tabla1[[#This Row],[Valor total OS]]-Tabla1[[#This Row],[valor total op]]</f>
        <v>-33600</v>
      </c>
    </row>
    <row r="4282" spans="1:23" x14ac:dyDescent="0.3">
      <c r="A4282">
        <v>5863</v>
      </c>
      <c r="B4282" t="s">
        <v>5414</v>
      </c>
      <c r="C4282" t="s">
        <v>78</v>
      </c>
      <c r="D4282" t="s">
        <v>194</v>
      </c>
      <c r="E4282">
        <v>10798</v>
      </c>
      <c r="F4282">
        <v>61778252</v>
      </c>
      <c r="G4282" t="s">
        <v>5284</v>
      </c>
      <c r="H4282" s="6">
        <v>45694</v>
      </c>
      <c r="I4282" s="3">
        <v>4000</v>
      </c>
      <c r="J4282" t="s">
        <v>23</v>
      </c>
      <c r="K4282" t="s">
        <v>5415</v>
      </c>
      <c r="L4282">
        <v>64</v>
      </c>
      <c r="M4282" t="s">
        <v>780</v>
      </c>
      <c r="N4282" s="3">
        <v>8500</v>
      </c>
      <c r="O4282">
        <v>5</v>
      </c>
      <c r="P4282" t="s">
        <v>5266</v>
      </c>
      <c r="Q4282" t="s">
        <v>27</v>
      </c>
      <c r="R4282" t="s">
        <v>61</v>
      </c>
      <c r="S4282" s="3">
        <v>595877567</v>
      </c>
      <c r="T4282" s="3">
        <f>Tabla1[[#This Row],[OS-Valor Unitario]]-Tabla1[[#This Row],[costo_antes_iva]]</f>
        <v>4500</v>
      </c>
      <c r="U4282" s="3">
        <f>Tabla1[[#This Row],[OS-Valor Unitario]]*Tabla1[[#This Row],[OS-Cantidad]]</f>
        <v>42500</v>
      </c>
      <c r="V4282" s="3">
        <f>Tabla1[[#This Row],[costo_antes_iva]]*Tabla1[[#This Row],[OS-Cantidad]]</f>
        <v>20000</v>
      </c>
      <c r="W4282" s="3">
        <f>Tabla1[[#This Row],[Valor total OS]]-Tabla1[[#This Row],[valor total op]]</f>
        <v>22500</v>
      </c>
    </row>
    <row r="4283" spans="1:23" x14ac:dyDescent="0.3">
      <c r="A4283">
        <v>5863</v>
      </c>
      <c r="B4283" t="s">
        <v>5414</v>
      </c>
      <c r="C4283" t="s">
        <v>78</v>
      </c>
      <c r="D4283" t="s">
        <v>194</v>
      </c>
      <c r="E4283">
        <v>10798</v>
      </c>
      <c r="F4283">
        <v>61778252</v>
      </c>
      <c r="G4283" t="s">
        <v>5284</v>
      </c>
      <c r="H4283" s="6">
        <v>45694</v>
      </c>
      <c r="I4283" s="3">
        <v>4000</v>
      </c>
      <c r="J4283" t="s">
        <v>23</v>
      </c>
      <c r="K4283" t="s">
        <v>5415</v>
      </c>
      <c r="L4283">
        <v>64</v>
      </c>
      <c r="M4283" t="s">
        <v>437</v>
      </c>
      <c r="N4283" s="3">
        <v>8500</v>
      </c>
      <c r="O4283">
        <v>43</v>
      </c>
      <c r="P4283" t="s">
        <v>5266</v>
      </c>
      <c r="Q4283" t="s">
        <v>27</v>
      </c>
      <c r="R4283" t="s">
        <v>61</v>
      </c>
      <c r="S4283" s="3">
        <v>595877567</v>
      </c>
      <c r="T4283" s="3">
        <f>Tabla1[[#This Row],[OS-Valor Unitario]]-Tabla1[[#This Row],[costo_antes_iva]]</f>
        <v>4500</v>
      </c>
      <c r="U4283" s="3">
        <f>Tabla1[[#This Row],[OS-Valor Unitario]]*Tabla1[[#This Row],[OS-Cantidad]]</f>
        <v>365500</v>
      </c>
      <c r="V4283" s="3">
        <f>Tabla1[[#This Row],[costo_antes_iva]]*Tabla1[[#This Row],[OS-Cantidad]]</f>
        <v>172000</v>
      </c>
      <c r="W4283" s="3">
        <f>Tabla1[[#This Row],[Valor total OS]]-Tabla1[[#This Row],[valor total op]]</f>
        <v>193500</v>
      </c>
    </row>
    <row r="4284" spans="1:23" x14ac:dyDescent="0.3">
      <c r="A4284">
        <v>5863</v>
      </c>
      <c r="B4284" t="s">
        <v>5414</v>
      </c>
      <c r="C4284" t="s">
        <v>78</v>
      </c>
      <c r="D4284" t="s">
        <v>194</v>
      </c>
      <c r="E4284">
        <v>10798</v>
      </c>
      <c r="F4284">
        <v>61778252</v>
      </c>
      <c r="G4284" t="s">
        <v>5284</v>
      </c>
      <c r="H4284" s="6">
        <v>45694</v>
      </c>
      <c r="I4284" s="3">
        <v>1800</v>
      </c>
      <c r="J4284" t="s">
        <v>82</v>
      </c>
      <c r="K4284" t="s">
        <v>5415</v>
      </c>
      <c r="L4284">
        <v>64</v>
      </c>
      <c r="M4284" t="s">
        <v>232</v>
      </c>
      <c r="N4284" s="3">
        <v>1100</v>
      </c>
      <c r="O4284">
        <v>48</v>
      </c>
      <c r="P4284" t="s">
        <v>5266</v>
      </c>
      <c r="Q4284" t="s">
        <v>27</v>
      </c>
      <c r="R4284" t="s">
        <v>61</v>
      </c>
      <c r="S4284" s="3">
        <v>595877567</v>
      </c>
      <c r="T4284" s="3">
        <f>Tabla1[[#This Row],[OS-Valor Unitario]]-Tabla1[[#This Row],[costo_antes_iva]]</f>
        <v>-700</v>
      </c>
      <c r="U4284" s="3">
        <f>Tabla1[[#This Row],[OS-Valor Unitario]]*Tabla1[[#This Row],[OS-Cantidad]]</f>
        <v>52800</v>
      </c>
      <c r="V4284" s="3">
        <f>Tabla1[[#This Row],[costo_antes_iva]]*Tabla1[[#This Row],[OS-Cantidad]]</f>
        <v>86400</v>
      </c>
      <c r="W4284" s="3">
        <f>Tabla1[[#This Row],[Valor total OS]]-Tabla1[[#This Row],[valor total op]]</f>
        <v>-33600</v>
      </c>
    </row>
    <row r="4285" spans="1:23" x14ac:dyDescent="0.3">
      <c r="A4285">
        <v>5863</v>
      </c>
      <c r="B4285" t="s">
        <v>5414</v>
      </c>
      <c r="C4285" t="s">
        <v>78</v>
      </c>
      <c r="D4285" t="s">
        <v>194</v>
      </c>
      <c r="E4285">
        <v>10798</v>
      </c>
      <c r="F4285">
        <v>61778273</v>
      </c>
      <c r="G4285" t="s">
        <v>5284</v>
      </c>
      <c r="H4285" s="6">
        <v>45694</v>
      </c>
      <c r="I4285" s="3">
        <v>4000</v>
      </c>
      <c r="J4285" t="s">
        <v>23</v>
      </c>
      <c r="K4285" t="s">
        <v>5415</v>
      </c>
      <c r="L4285">
        <v>64</v>
      </c>
      <c r="M4285" t="s">
        <v>780</v>
      </c>
      <c r="N4285" s="3">
        <v>8500</v>
      </c>
      <c r="O4285">
        <v>5</v>
      </c>
      <c r="P4285" t="s">
        <v>5266</v>
      </c>
      <c r="Q4285" t="s">
        <v>27</v>
      </c>
      <c r="R4285" t="s">
        <v>61</v>
      </c>
      <c r="S4285" s="3">
        <v>595877567</v>
      </c>
      <c r="T4285" s="3">
        <f>Tabla1[[#This Row],[OS-Valor Unitario]]-Tabla1[[#This Row],[costo_antes_iva]]</f>
        <v>4500</v>
      </c>
      <c r="U4285" s="3">
        <f>Tabla1[[#This Row],[OS-Valor Unitario]]*Tabla1[[#This Row],[OS-Cantidad]]</f>
        <v>42500</v>
      </c>
      <c r="V4285" s="3">
        <f>Tabla1[[#This Row],[costo_antes_iva]]*Tabla1[[#This Row],[OS-Cantidad]]</f>
        <v>20000</v>
      </c>
      <c r="W4285" s="3">
        <f>Tabla1[[#This Row],[Valor total OS]]-Tabla1[[#This Row],[valor total op]]</f>
        <v>22500</v>
      </c>
    </row>
    <row r="4286" spans="1:23" x14ac:dyDescent="0.3">
      <c r="A4286">
        <v>5863</v>
      </c>
      <c r="B4286" t="s">
        <v>5414</v>
      </c>
      <c r="C4286" t="s">
        <v>78</v>
      </c>
      <c r="D4286" t="s">
        <v>194</v>
      </c>
      <c r="E4286">
        <v>10798</v>
      </c>
      <c r="F4286">
        <v>61778273</v>
      </c>
      <c r="G4286" t="s">
        <v>5284</v>
      </c>
      <c r="H4286" s="6">
        <v>45694</v>
      </c>
      <c r="I4286" s="3">
        <v>4000</v>
      </c>
      <c r="J4286" t="s">
        <v>23</v>
      </c>
      <c r="K4286" t="s">
        <v>5415</v>
      </c>
      <c r="L4286">
        <v>64</v>
      </c>
      <c r="M4286" t="s">
        <v>437</v>
      </c>
      <c r="N4286" s="3">
        <v>8500</v>
      </c>
      <c r="O4286">
        <v>43</v>
      </c>
      <c r="P4286" t="s">
        <v>5266</v>
      </c>
      <c r="Q4286" t="s">
        <v>27</v>
      </c>
      <c r="R4286" t="s">
        <v>61</v>
      </c>
      <c r="S4286" s="3">
        <v>595877567</v>
      </c>
      <c r="T4286" s="3">
        <f>Tabla1[[#This Row],[OS-Valor Unitario]]-Tabla1[[#This Row],[costo_antes_iva]]</f>
        <v>4500</v>
      </c>
      <c r="U4286" s="3">
        <f>Tabla1[[#This Row],[OS-Valor Unitario]]*Tabla1[[#This Row],[OS-Cantidad]]</f>
        <v>365500</v>
      </c>
      <c r="V4286" s="3">
        <f>Tabla1[[#This Row],[costo_antes_iva]]*Tabla1[[#This Row],[OS-Cantidad]]</f>
        <v>172000</v>
      </c>
      <c r="W4286" s="3">
        <f>Tabla1[[#This Row],[Valor total OS]]-Tabla1[[#This Row],[valor total op]]</f>
        <v>193500</v>
      </c>
    </row>
    <row r="4287" spans="1:23" x14ac:dyDescent="0.3">
      <c r="A4287">
        <v>5863</v>
      </c>
      <c r="B4287" t="s">
        <v>5414</v>
      </c>
      <c r="C4287" t="s">
        <v>78</v>
      </c>
      <c r="D4287" t="s">
        <v>194</v>
      </c>
      <c r="E4287">
        <v>10798</v>
      </c>
      <c r="F4287">
        <v>61778273</v>
      </c>
      <c r="G4287" t="s">
        <v>5284</v>
      </c>
      <c r="H4287" s="6">
        <v>45694</v>
      </c>
      <c r="I4287" s="3">
        <v>1800</v>
      </c>
      <c r="J4287" t="s">
        <v>82</v>
      </c>
      <c r="K4287" t="s">
        <v>5415</v>
      </c>
      <c r="L4287">
        <v>64</v>
      </c>
      <c r="M4287" t="s">
        <v>232</v>
      </c>
      <c r="N4287" s="3">
        <v>1100</v>
      </c>
      <c r="O4287">
        <v>48</v>
      </c>
      <c r="P4287" t="s">
        <v>5266</v>
      </c>
      <c r="Q4287" t="s">
        <v>27</v>
      </c>
      <c r="R4287" t="s">
        <v>61</v>
      </c>
      <c r="S4287" s="3">
        <v>595877567</v>
      </c>
      <c r="T4287" s="3">
        <f>Tabla1[[#This Row],[OS-Valor Unitario]]-Tabla1[[#This Row],[costo_antes_iva]]</f>
        <v>-700</v>
      </c>
      <c r="U4287" s="3">
        <f>Tabla1[[#This Row],[OS-Valor Unitario]]*Tabla1[[#This Row],[OS-Cantidad]]</f>
        <v>52800</v>
      </c>
      <c r="V4287" s="3">
        <f>Tabla1[[#This Row],[costo_antes_iva]]*Tabla1[[#This Row],[OS-Cantidad]]</f>
        <v>86400</v>
      </c>
      <c r="W4287" s="3">
        <f>Tabla1[[#This Row],[Valor total OS]]-Tabla1[[#This Row],[valor total op]]</f>
        <v>-33600</v>
      </c>
    </row>
    <row r="4288" spans="1:23" x14ac:dyDescent="0.3">
      <c r="A4288">
        <v>5863</v>
      </c>
      <c r="B4288" t="s">
        <v>5414</v>
      </c>
      <c r="C4288" t="s">
        <v>1158</v>
      </c>
      <c r="D4288" t="s">
        <v>194</v>
      </c>
      <c r="E4288">
        <v>1</v>
      </c>
      <c r="F4288">
        <v>61778281</v>
      </c>
      <c r="G4288" t="s">
        <v>5284</v>
      </c>
      <c r="H4288" s="6">
        <v>45694</v>
      </c>
      <c r="I4288" s="3">
        <v>3500</v>
      </c>
      <c r="J4288" t="s">
        <v>23</v>
      </c>
      <c r="K4288" t="s">
        <v>5415</v>
      </c>
      <c r="L4288">
        <v>64</v>
      </c>
      <c r="M4288" t="s">
        <v>780</v>
      </c>
      <c r="N4288" s="3">
        <v>8500</v>
      </c>
      <c r="O4288">
        <v>5</v>
      </c>
      <c r="P4288" t="s">
        <v>5266</v>
      </c>
      <c r="Q4288" t="s">
        <v>27</v>
      </c>
      <c r="R4288" t="s">
        <v>61</v>
      </c>
      <c r="S4288" s="3">
        <v>595877567</v>
      </c>
      <c r="T4288" s="3">
        <f>Tabla1[[#This Row],[OS-Valor Unitario]]-Tabla1[[#This Row],[costo_antes_iva]]</f>
        <v>5000</v>
      </c>
      <c r="U4288" s="3">
        <f>Tabla1[[#This Row],[OS-Valor Unitario]]*Tabla1[[#This Row],[OS-Cantidad]]</f>
        <v>42500</v>
      </c>
      <c r="V4288" s="3">
        <f>Tabla1[[#This Row],[costo_antes_iva]]*Tabla1[[#This Row],[OS-Cantidad]]</f>
        <v>17500</v>
      </c>
      <c r="W4288" s="3">
        <f>Tabla1[[#This Row],[Valor total OS]]-Tabla1[[#This Row],[valor total op]]</f>
        <v>25000</v>
      </c>
    </row>
    <row r="4289" spans="1:23" x14ac:dyDescent="0.3">
      <c r="A4289">
        <v>5863</v>
      </c>
      <c r="B4289" t="s">
        <v>5414</v>
      </c>
      <c r="C4289" t="s">
        <v>1158</v>
      </c>
      <c r="D4289" t="s">
        <v>194</v>
      </c>
      <c r="E4289">
        <v>1</v>
      </c>
      <c r="F4289">
        <v>61778281</v>
      </c>
      <c r="G4289" t="s">
        <v>5284</v>
      </c>
      <c r="H4289" s="6">
        <v>45694</v>
      </c>
      <c r="I4289" s="3">
        <v>3500</v>
      </c>
      <c r="J4289" t="s">
        <v>23</v>
      </c>
      <c r="K4289" t="s">
        <v>5415</v>
      </c>
      <c r="L4289">
        <v>64</v>
      </c>
      <c r="M4289" t="s">
        <v>437</v>
      </c>
      <c r="N4289" s="3">
        <v>8500</v>
      </c>
      <c r="O4289">
        <v>43</v>
      </c>
      <c r="P4289" t="s">
        <v>5266</v>
      </c>
      <c r="Q4289" t="s">
        <v>27</v>
      </c>
      <c r="R4289" t="s">
        <v>61</v>
      </c>
      <c r="S4289" s="3">
        <v>595877567</v>
      </c>
      <c r="T4289" s="3">
        <f>Tabla1[[#This Row],[OS-Valor Unitario]]-Tabla1[[#This Row],[costo_antes_iva]]</f>
        <v>5000</v>
      </c>
      <c r="U4289" s="3">
        <f>Tabla1[[#This Row],[OS-Valor Unitario]]*Tabla1[[#This Row],[OS-Cantidad]]</f>
        <v>365500</v>
      </c>
      <c r="V4289" s="3">
        <f>Tabla1[[#This Row],[costo_antes_iva]]*Tabla1[[#This Row],[OS-Cantidad]]</f>
        <v>150500</v>
      </c>
      <c r="W4289" s="3">
        <f>Tabla1[[#This Row],[Valor total OS]]-Tabla1[[#This Row],[valor total op]]</f>
        <v>215000</v>
      </c>
    </row>
    <row r="4290" spans="1:23" x14ac:dyDescent="0.3">
      <c r="A4290">
        <v>5863</v>
      </c>
      <c r="B4290" t="s">
        <v>5414</v>
      </c>
      <c r="C4290" t="s">
        <v>1158</v>
      </c>
      <c r="D4290" t="s">
        <v>194</v>
      </c>
      <c r="E4290">
        <v>1</v>
      </c>
      <c r="F4290">
        <v>61778281</v>
      </c>
      <c r="G4290" t="s">
        <v>5284</v>
      </c>
      <c r="H4290" s="6">
        <v>45694</v>
      </c>
      <c r="I4290" s="3">
        <v>1800</v>
      </c>
      <c r="J4290" t="s">
        <v>82</v>
      </c>
      <c r="K4290" t="s">
        <v>5415</v>
      </c>
      <c r="L4290">
        <v>64</v>
      </c>
      <c r="M4290" t="s">
        <v>232</v>
      </c>
      <c r="N4290" s="3">
        <v>1100</v>
      </c>
      <c r="O4290">
        <v>48</v>
      </c>
      <c r="P4290" t="s">
        <v>5266</v>
      </c>
      <c r="Q4290" t="s">
        <v>27</v>
      </c>
      <c r="R4290" t="s">
        <v>61</v>
      </c>
      <c r="S4290" s="3">
        <v>595877567</v>
      </c>
      <c r="T4290" s="3">
        <f>Tabla1[[#This Row],[OS-Valor Unitario]]-Tabla1[[#This Row],[costo_antes_iva]]</f>
        <v>-700</v>
      </c>
      <c r="U4290" s="3">
        <f>Tabla1[[#This Row],[OS-Valor Unitario]]*Tabla1[[#This Row],[OS-Cantidad]]</f>
        <v>52800</v>
      </c>
      <c r="V4290" s="3">
        <f>Tabla1[[#This Row],[costo_antes_iva]]*Tabla1[[#This Row],[OS-Cantidad]]</f>
        <v>86400</v>
      </c>
      <c r="W4290" s="3">
        <f>Tabla1[[#This Row],[Valor total OS]]-Tabla1[[#This Row],[valor total op]]</f>
        <v>-33600</v>
      </c>
    </row>
    <row r="4291" spans="1:23" x14ac:dyDescent="0.3">
      <c r="A4291">
        <v>5863</v>
      </c>
      <c r="B4291" t="s">
        <v>5414</v>
      </c>
      <c r="C4291" t="s">
        <v>55</v>
      </c>
      <c r="D4291" t="s">
        <v>194</v>
      </c>
      <c r="E4291">
        <v>2</v>
      </c>
      <c r="F4291">
        <v>61778293</v>
      </c>
      <c r="G4291" t="s">
        <v>5284</v>
      </c>
      <c r="H4291" s="6">
        <v>45694</v>
      </c>
      <c r="I4291" s="3">
        <v>4500</v>
      </c>
      <c r="J4291" t="s">
        <v>23</v>
      </c>
      <c r="K4291" t="s">
        <v>5415</v>
      </c>
      <c r="L4291">
        <v>64</v>
      </c>
      <c r="M4291" t="s">
        <v>780</v>
      </c>
      <c r="N4291" s="3">
        <v>8500</v>
      </c>
      <c r="O4291">
        <v>5</v>
      </c>
      <c r="P4291" t="s">
        <v>5266</v>
      </c>
      <c r="Q4291" t="s">
        <v>27</v>
      </c>
      <c r="R4291" t="s">
        <v>61</v>
      </c>
      <c r="S4291" s="3">
        <v>595877567</v>
      </c>
      <c r="T4291" s="3">
        <f>Tabla1[[#This Row],[OS-Valor Unitario]]-Tabla1[[#This Row],[costo_antes_iva]]</f>
        <v>4000</v>
      </c>
      <c r="U4291" s="3">
        <f>Tabla1[[#This Row],[OS-Valor Unitario]]*Tabla1[[#This Row],[OS-Cantidad]]</f>
        <v>42500</v>
      </c>
      <c r="V4291" s="3">
        <f>Tabla1[[#This Row],[costo_antes_iva]]*Tabla1[[#This Row],[OS-Cantidad]]</f>
        <v>22500</v>
      </c>
      <c r="W4291" s="3">
        <f>Tabla1[[#This Row],[Valor total OS]]-Tabla1[[#This Row],[valor total op]]</f>
        <v>20000</v>
      </c>
    </row>
    <row r="4292" spans="1:23" x14ac:dyDescent="0.3">
      <c r="A4292">
        <v>5863</v>
      </c>
      <c r="B4292" t="s">
        <v>5414</v>
      </c>
      <c r="C4292" t="s">
        <v>55</v>
      </c>
      <c r="D4292" t="s">
        <v>194</v>
      </c>
      <c r="E4292">
        <v>2</v>
      </c>
      <c r="F4292">
        <v>61778293</v>
      </c>
      <c r="G4292" t="s">
        <v>5284</v>
      </c>
      <c r="H4292" s="6">
        <v>45694</v>
      </c>
      <c r="I4292" s="3">
        <v>4500</v>
      </c>
      <c r="J4292" t="s">
        <v>23</v>
      </c>
      <c r="K4292" t="s">
        <v>5415</v>
      </c>
      <c r="L4292">
        <v>64</v>
      </c>
      <c r="M4292" t="s">
        <v>437</v>
      </c>
      <c r="N4292" s="3">
        <v>8500</v>
      </c>
      <c r="O4292">
        <v>43</v>
      </c>
      <c r="P4292" t="s">
        <v>5266</v>
      </c>
      <c r="Q4292" t="s">
        <v>27</v>
      </c>
      <c r="R4292" t="s">
        <v>61</v>
      </c>
      <c r="S4292" s="3">
        <v>595877567</v>
      </c>
      <c r="T4292" s="3">
        <f>Tabla1[[#This Row],[OS-Valor Unitario]]-Tabla1[[#This Row],[costo_antes_iva]]</f>
        <v>4000</v>
      </c>
      <c r="U4292" s="3">
        <f>Tabla1[[#This Row],[OS-Valor Unitario]]*Tabla1[[#This Row],[OS-Cantidad]]</f>
        <v>365500</v>
      </c>
      <c r="V4292" s="3">
        <f>Tabla1[[#This Row],[costo_antes_iva]]*Tabla1[[#This Row],[OS-Cantidad]]</f>
        <v>193500</v>
      </c>
      <c r="W4292" s="3">
        <f>Tabla1[[#This Row],[Valor total OS]]-Tabla1[[#This Row],[valor total op]]</f>
        <v>172000</v>
      </c>
    </row>
    <row r="4293" spans="1:23" x14ac:dyDescent="0.3">
      <c r="A4293">
        <v>5863</v>
      </c>
      <c r="B4293" t="s">
        <v>5414</v>
      </c>
      <c r="C4293" t="s">
        <v>55</v>
      </c>
      <c r="D4293" t="s">
        <v>194</v>
      </c>
      <c r="E4293">
        <v>2</v>
      </c>
      <c r="F4293">
        <v>61778293</v>
      </c>
      <c r="G4293" t="s">
        <v>5284</v>
      </c>
      <c r="H4293" s="6">
        <v>45694</v>
      </c>
      <c r="I4293" s="3">
        <v>1800</v>
      </c>
      <c r="J4293" t="s">
        <v>82</v>
      </c>
      <c r="K4293" t="s">
        <v>5415</v>
      </c>
      <c r="L4293">
        <v>64</v>
      </c>
      <c r="M4293" t="s">
        <v>232</v>
      </c>
      <c r="N4293" s="3">
        <v>1100</v>
      </c>
      <c r="O4293">
        <v>48</v>
      </c>
      <c r="P4293" t="s">
        <v>5266</v>
      </c>
      <c r="Q4293" t="s">
        <v>27</v>
      </c>
      <c r="R4293" t="s">
        <v>61</v>
      </c>
      <c r="S4293" s="3">
        <v>595877567</v>
      </c>
      <c r="T4293" s="3">
        <f>Tabla1[[#This Row],[OS-Valor Unitario]]-Tabla1[[#This Row],[costo_antes_iva]]</f>
        <v>-700</v>
      </c>
      <c r="U4293" s="3">
        <f>Tabla1[[#This Row],[OS-Valor Unitario]]*Tabla1[[#This Row],[OS-Cantidad]]</f>
        <v>52800</v>
      </c>
      <c r="V4293" s="3">
        <f>Tabla1[[#This Row],[costo_antes_iva]]*Tabla1[[#This Row],[OS-Cantidad]]</f>
        <v>86400</v>
      </c>
      <c r="W4293" s="3">
        <f>Tabla1[[#This Row],[Valor total OS]]-Tabla1[[#This Row],[valor total op]]</f>
        <v>-33600</v>
      </c>
    </row>
    <row r="4294" spans="1:23" x14ac:dyDescent="0.3">
      <c r="A4294">
        <v>5863</v>
      </c>
      <c r="B4294" t="s">
        <v>5414</v>
      </c>
      <c r="C4294" t="s">
        <v>30</v>
      </c>
      <c r="D4294" t="s">
        <v>194</v>
      </c>
      <c r="E4294">
        <v>1</v>
      </c>
      <c r="F4294">
        <v>61778316</v>
      </c>
      <c r="G4294" t="s">
        <v>5284</v>
      </c>
      <c r="H4294" s="6">
        <v>45694</v>
      </c>
      <c r="I4294" s="3">
        <v>8500</v>
      </c>
      <c r="J4294" t="s">
        <v>23</v>
      </c>
      <c r="K4294" t="s">
        <v>5415</v>
      </c>
      <c r="L4294">
        <v>64</v>
      </c>
      <c r="M4294" t="s">
        <v>780</v>
      </c>
      <c r="N4294" s="3">
        <v>8500</v>
      </c>
      <c r="O4294">
        <v>5</v>
      </c>
      <c r="P4294" t="s">
        <v>5266</v>
      </c>
      <c r="Q4294" t="s">
        <v>27</v>
      </c>
      <c r="R4294" t="s">
        <v>38</v>
      </c>
      <c r="S4294" s="3">
        <v>595877567</v>
      </c>
      <c r="T4294" s="3">
        <f>Tabla1[[#This Row],[OS-Valor Unitario]]-Tabla1[[#This Row],[costo_antes_iva]]</f>
        <v>0</v>
      </c>
      <c r="U4294" s="3">
        <f>Tabla1[[#This Row],[OS-Valor Unitario]]*Tabla1[[#This Row],[OS-Cantidad]]</f>
        <v>42500</v>
      </c>
      <c r="V4294" s="3">
        <f>Tabla1[[#This Row],[costo_antes_iva]]*Tabla1[[#This Row],[OS-Cantidad]]</f>
        <v>42500</v>
      </c>
      <c r="W4294" s="3">
        <f>Tabla1[[#This Row],[Valor total OS]]-Tabla1[[#This Row],[valor total op]]</f>
        <v>0</v>
      </c>
    </row>
    <row r="4295" spans="1:23" x14ac:dyDescent="0.3">
      <c r="A4295">
        <v>5863</v>
      </c>
      <c r="B4295" t="s">
        <v>5414</v>
      </c>
      <c r="C4295" t="s">
        <v>30</v>
      </c>
      <c r="D4295" t="s">
        <v>194</v>
      </c>
      <c r="E4295">
        <v>1</v>
      </c>
      <c r="F4295">
        <v>61778316</v>
      </c>
      <c r="G4295" t="s">
        <v>5284</v>
      </c>
      <c r="H4295" s="6">
        <v>45694</v>
      </c>
      <c r="I4295" s="3">
        <v>8500</v>
      </c>
      <c r="J4295" t="s">
        <v>23</v>
      </c>
      <c r="K4295" t="s">
        <v>5415</v>
      </c>
      <c r="L4295">
        <v>64</v>
      </c>
      <c r="M4295" t="s">
        <v>437</v>
      </c>
      <c r="N4295" s="3">
        <v>8500</v>
      </c>
      <c r="O4295">
        <v>43</v>
      </c>
      <c r="P4295" t="s">
        <v>5266</v>
      </c>
      <c r="Q4295" t="s">
        <v>27</v>
      </c>
      <c r="R4295" t="s">
        <v>38</v>
      </c>
      <c r="S4295" s="3">
        <v>595877567</v>
      </c>
      <c r="T4295" s="3">
        <f>Tabla1[[#This Row],[OS-Valor Unitario]]-Tabla1[[#This Row],[costo_antes_iva]]</f>
        <v>0</v>
      </c>
      <c r="U4295" s="3">
        <f>Tabla1[[#This Row],[OS-Valor Unitario]]*Tabla1[[#This Row],[OS-Cantidad]]</f>
        <v>365500</v>
      </c>
      <c r="V4295" s="3">
        <f>Tabla1[[#This Row],[costo_antes_iva]]*Tabla1[[#This Row],[OS-Cantidad]]</f>
        <v>365500</v>
      </c>
      <c r="W4295" s="3">
        <f>Tabla1[[#This Row],[Valor total OS]]-Tabla1[[#This Row],[valor total op]]</f>
        <v>0</v>
      </c>
    </row>
    <row r="4296" spans="1:23" x14ac:dyDescent="0.3">
      <c r="A4296">
        <v>5863</v>
      </c>
      <c r="B4296" t="s">
        <v>5414</v>
      </c>
      <c r="C4296" t="s">
        <v>30</v>
      </c>
      <c r="D4296" t="s">
        <v>194</v>
      </c>
      <c r="E4296">
        <v>1</v>
      </c>
      <c r="F4296">
        <v>61778316</v>
      </c>
      <c r="G4296" t="s">
        <v>5284</v>
      </c>
      <c r="H4296" s="6">
        <v>45694</v>
      </c>
      <c r="I4296" s="3">
        <v>1800</v>
      </c>
      <c r="J4296" t="s">
        <v>82</v>
      </c>
      <c r="K4296" t="s">
        <v>5415</v>
      </c>
      <c r="L4296">
        <v>64</v>
      </c>
      <c r="M4296" t="s">
        <v>232</v>
      </c>
      <c r="N4296" s="3">
        <v>1100</v>
      </c>
      <c r="O4296">
        <v>48</v>
      </c>
      <c r="P4296" t="s">
        <v>5266</v>
      </c>
      <c r="Q4296" t="s">
        <v>27</v>
      </c>
      <c r="R4296" t="s">
        <v>38</v>
      </c>
      <c r="S4296" s="3">
        <v>595877567</v>
      </c>
      <c r="T4296" s="3">
        <f>Tabla1[[#This Row],[OS-Valor Unitario]]-Tabla1[[#This Row],[costo_antes_iva]]</f>
        <v>-700</v>
      </c>
      <c r="U4296" s="3">
        <f>Tabla1[[#This Row],[OS-Valor Unitario]]*Tabla1[[#This Row],[OS-Cantidad]]</f>
        <v>52800</v>
      </c>
      <c r="V4296" s="3">
        <f>Tabla1[[#This Row],[costo_antes_iva]]*Tabla1[[#This Row],[OS-Cantidad]]</f>
        <v>86400</v>
      </c>
      <c r="W4296" s="3">
        <f>Tabla1[[#This Row],[Valor total OS]]-Tabla1[[#This Row],[valor total op]]</f>
        <v>-33600</v>
      </c>
    </row>
    <row r="4297" spans="1:23" x14ac:dyDescent="0.3">
      <c r="A4297">
        <v>5863</v>
      </c>
      <c r="B4297" t="s">
        <v>5414</v>
      </c>
      <c r="C4297" t="s">
        <v>872</v>
      </c>
      <c r="D4297" t="s">
        <v>194</v>
      </c>
      <c r="E4297">
        <v>68</v>
      </c>
      <c r="F4297">
        <v>61778376</v>
      </c>
      <c r="G4297" t="s">
        <v>5284</v>
      </c>
      <c r="H4297" s="6">
        <v>45694</v>
      </c>
      <c r="I4297" s="3">
        <v>12500</v>
      </c>
      <c r="J4297" t="s">
        <v>23</v>
      </c>
      <c r="K4297" t="s">
        <v>5415</v>
      </c>
      <c r="L4297">
        <v>64</v>
      </c>
      <c r="M4297" t="s">
        <v>780</v>
      </c>
      <c r="N4297" s="3">
        <v>8500</v>
      </c>
      <c r="O4297">
        <v>5</v>
      </c>
      <c r="P4297" t="s">
        <v>5266</v>
      </c>
      <c r="Q4297" t="s">
        <v>27</v>
      </c>
      <c r="R4297" t="s">
        <v>875</v>
      </c>
      <c r="S4297" s="3">
        <v>595877567</v>
      </c>
      <c r="T4297" s="3">
        <f>Tabla1[[#This Row],[OS-Valor Unitario]]-Tabla1[[#This Row],[costo_antes_iva]]</f>
        <v>-4000</v>
      </c>
      <c r="U4297" s="3">
        <f>Tabla1[[#This Row],[OS-Valor Unitario]]*Tabla1[[#This Row],[OS-Cantidad]]</f>
        <v>42500</v>
      </c>
      <c r="V4297" s="3">
        <f>Tabla1[[#This Row],[costo_antes_iva]]*Tabla1[[#This Row],[OS-Cantidad]]</f>
        <v>62500</v>
      </c>
      <c r="W4297" s="3">
        <f>Tabla1[[#This Row],[Valor total OS]]-Tabla1[[#This Row],[valor total op]]</f>
        <v>-20000</v>
      </c>
    </row>
    <row r="4298" spans="1:23" x14ac:dyDescent="0.3">
      <c r="A4298">
        <v>5863</v>
      </c>
      <c r="B4298" t="s">
        <v>5414</v>
      </c>
      <c r="C4298" t="s">
        <v>872</v>
      </c>
      <c r="D4298" t="s">
        <v>194</v>
      </c>
      <c r="E4298">
        <v>68</v>
      </c>
      <c r="F4298">
        <v>61778376</v>
      </c>
      <c r="G4298" t="s">
        <v>5284</v>
      </c>
      <c r="H4298" s="6">
        <v>45694</v>
      </c>
      <c r="I4298" s="3">
        <v>12500</v>
      </c>
      <c r="J4298" t="s">
        <v>23</v>
      </c>
      <c r="K4298" t="s">
        <v>5415</v>
      </c>
      <c r="L4298">
        <v>64</v>
      </c>
      <c r="M4298" t="s">
        <v>437</v>
      </c>
      <c r="N4298" s="3">
        <v>8500</v>
      </c>
      <c r="O4298">
        <v>43</v>
      </c>
      <c r="P4298" t="s">
        <v>5266</v>
      </c>
      <c r="Q4298" t="s">
        <v>27</v>
      </c>
      <c r="R4298" t="s">
        <v>875</v>
      </c>
      <c r="S4298" s="3">
        <v>595877567</v>
      </c>
      <c r="T4298" s="3">
        <f>Tabla1[[#This Row],[OS-Valor Unitario]]-Tabla1[[#This Row],[costo_antes_iva]]</f>
        <v>-4000</v>
      </c>
      <c r="U4298" s="3">
        <f>Tabla1[[#This Row],[OS-Valor Unitario]]*Tabla1[[#This Row],[OS-Cantidad]]</f>
        <v>365500</v>
      </c>
      <c r="V4298" s="3">
        <f>Tabla1[[#This Row],[costo_antes_iva]]*Tabla1[[#This Row],[OS-Cantidad]]</f>
        <v>537500</v>
      </c>
      <c r="W4298" s="3">
        <f>Tabla1[[#This Row],[Valor total OS]]-Tabla1[[#This Row],[valor total op]]</f>
        <v>-172000</v>
      </c>
    </row>
    <row r="4299" spans="1:23" x14ac:dyDescent="0.3">
      <c r="A4299">
        <v>5863</v>
      </c>
      <c r="B4299" t="s">
        <v>5414</v>
      </c>
      <c r="C4299" t="s">
        <v>602</v>
      </c>
      <c r="D4299" t="s">
        <v>194</v>
      </c>
      <c r="E4299">
        <v>400</v>
      </c>
      <c r="F4299">
        <v>61778336</v>
      </c>
      <c r="G4299" t="s">
        <v>5284</v>
      </c>
      <c r="H4299" s="6">
        <v>45694</v>
      </c>
      <c r="I4299" s="3">
        <v>8500</v>
      </c>
      <c r="J4299" t="s">
        <v>23</v>
      </c>
      <c r="K4299" t="s">
        <v>5415</v>
      </c>
      <c r="L4299">
        <v>64</v>
      </c>
      <c r="M4299" t="s">
        <v>780</v>
      </c>
      <c r="N4299" s="3">
        <v>8500</v>
      </c>
      <c r="O4299">
        <v>5</v>
      </c>
      <c r="P4299" t="s">
        <v>5266</v>
      </c>
      <c r="Q4299" t="s">
        <v>27</v>
      </c>
      <c r="R4299" t="s">
        <v>38</v>
      </c>
      <c r="S4299" s="3">
        <v>595877567</v>
      </c>
      <c r="T4299" s="3">
        <f>Tabla1[[#This Row],[OS-Valor Unitario]]-Tabla1[[#This Row],[costo_antes_iva]]</f>
        <v>0</v>
      </c>
      <c r="U4299" s="3">
        <f>Tabla1[[#This Row],[OS-Valor Unitario]]*Tabla1[[#This Row],[OS-Cantidad]]</f>
        <v>42500</v>
      </c>
      <c r="V4299" s="3">
        <f>Tabla1[[#This Row],[costo_antes_iva]]*Tabla1[[#This Row],[OS-Cantidad]]</f>
        <v>42500</v>
      </c>
      <c r="W4299" s="3">
        <f>Tabla1[[#This Row],[Valor total OS]]-Tabla1[[#This Row],[valor total op]]</f>
        <v>0</v>
      </c>
    </row>
    <row r="4300" spans="1:23" x14ac:dyDescent="0.3">
      <c r="A4300">
        <v>5863</v>
      </c>
      <c r="B4300" t="s">
        <v>5414</v>
      </c>
      <c r="C4300" t="s">
        <v>602</v>
      </c>
      <c r="D4300" t="s">
        <v>194</v>
      </c>
      <c r="E4300">
        <v>400</v>
      </c>
      <c r="F4300">
        <v>61778336</v>
      </c>
      <c r="G4300" t="s">
        <v>5284</v>
      </c>
      <c r="H4300" s="6">
        <v>45694</v>
      </c>
      <c r="I4300" s="3">
        <v>8500</v>
      </c>
      <c r="J4300" t="s">
        <v>23</v>
      </c>
      <c r="K4300" t="s">
        <v>5415</v>
      </c>
      <c r="L4300">
        <v>64</v>
      </c>
      <c r="M4300" t="s">
        <v>437</v>
      </c>
      <c r="N4300" s="3">
        <v>8500</v>
      </c>
      <c r="O4300">
        <v>43</v>
      </c>
      <c r="P4300" t="s">
        <v>5266</v>
      </c>
      <c r="Q4300" t="s">
        <v>27</v>
      </c>
      <c r="R4300" t="s">
        <v>38</v>
      </c>
      <c r="S4300" s="3">
        <v>595877567</v>
      </c>
      <c r="T4300" s="3">
        <f>Tabla1[[#This Row],[OS-Valor Unitario]]-Tabla1[[#This Row],[costo_antes_iva]]</f>
        <v>0</v>
      </c>
      <c r="U4300" s="3">
        <f>Tabla1[[#This Row],[OS-Valor Unitario]]*Tabla1[[#This Row],[OS-Cantidad]]</f>
        <v>365500</v>
      </c>
      <c r="V4300" s="3">
        <f>Tabla1[[#This Row],[costo_antes_iva]]*Tabla1[[#This Row],[OS-Cantidad]]</f>
        <v>365500</v>
      </c>
      <c r="W4300" s="3">
        <f>Tabla1[[#This Row],[Valor total OS]]-Tabla1[[#This Row],[valor total op]]</f>
        <v>0</v>
      </c>
    </row>
    <row r="4301" spans="1:23" x14ac:dyDescent="0.3">
      <c r="A4301">
        <v>5863</v>
      </c>
      <c r="B4301" t="s">
        <v>5414</v>
      </c>
      <c r="C4301" t="s">
        <v>602</v>
      </c>
      <c r="D4301" t="s">
        <v>194</v>
      </c>
      <c r="E4301">
        <v>400</v>
      </c>
      <c r="F4301">
        <v>61778336</v>
      </c>
      <c r="G4301" t="s">
        <v>5284</v>
      </c>
      <c r="H4301" s="6">
        <v>45694</v>
      </c>
      <c r="I4301" s="3">
        <v>1800</v>
      </c>
      <c r="J4301" t="s">
        <v>82</v>
      </c>
      <c r="K4301" t="s">
        <v>5415</v>
      </c>
      <c r="L4301">
        <v>64</v>
      </c>
      <c r="M4301" t="s">
        <v>232</v>
      </c>
      <c r="N4301" s="3">
        <v>1100</v>
      </c>
      <c r="O4301">
        <v>48</v>
      </c>
      <c r="P4301" t="s">
        <v>5266</v>
      </c>
      <c r="Q4301" t="s">
        <v>27</v>
      </c>
      <c r="R4301" t="s">
        <v>38</v>
      </c>
      <c r="S4301" s="3">
        <v>595877567</v>
      </c>
      <c r="T4301" s="3">
        <f>Tabla1[[#This Row],[OS-Valor Unitario]]-Tabla1[[#This Row],[costo_antes_iva]]</f>
        <v>-700</v>
      </c>
      <c r="U4301" s="3">
        <f>Tabla1[[#This Row],[OS-Valor Unitario]]*Tabla1[[#This Row],[OS-Cantidad]]</f>
        <v>52800</v>
      </c>
      <c r="V4301" s="3">
        <f>Tabla1[[#This Row],[costo_antes_iva]]*Tabla1[[#This Row],[OS-Cantidad]]</f>
        <v>86400</v>
      </c>
      <c r="W4301" s="3">
        <f>Tabla1[[#This Row],[Valor total OS]]-Tabla1[[#This Row],[valor total op]]</f>
        <v>-33600</v>
      </c>
    </row>
    <row r="4302" spans="1:23" x14ac:dyDescent="0.3">
      <c r="A4302">
        <v>5863</v>
      </c>
      <c r="B4302" t="s">
        <v>5414</v>
      </c>
      <c r="C4302" t="s">
        <v>30</v>
      </c>
      <c r="D4302" t="s">
        <v>194</v>
      </c>
      <c r="E4302">
        <v>1</v>
      </c>
      <c r="F4302">
        <v>61778366</v>
      </c>
      <c r="G4302" t="s">
        <v>5284</v>
      </c>
      <c r="H4302" s="6">
        <v>45694</v>
      </c>
      <c r="I4302" s="3">
        <v>8500</v>
      </c>
      <c r="J4302" t="s">
        <v>23</v>
      </c>
      <c r="K4302" t="s">
        <v>5415</v>
      </c>
      <c r="L4302">
        <v>64</v>
      </c>
      <c r="M4302" t="s">
        <v>780</v>
      </c>
      <c r="N4302" s="3">
        <v>8500</v>
      </c>
      <c r="O4302">
        <v>5</v>
      </c>
      <c r="P4302" t="s">
        <v>5266</v>
      </c>
      <c r="Q4302" t="s">
        <v>27</v>
      </c>
      <c r="R4302" t="s">
        <v>38</v>
      </c>
      <c r="S4302" s="3">
        <v>595877567</v>
      </c>
      <c r="T4302" s="3">
        <f>Tabla1[[#This Row],[OS-Valor Unitario]]-Tabla1[[#This Row],[costo_antes_iva]]</f>
        <v>0</v>
      </c>
      <c r="U4302" s="3">
        <f>Tabla1[[#This Row],[OS-Valor Unitario]]*Tabla1[[#This Row],[OS-Cantidad]]</f>
        <v>42500</v>
      </c>
      <c r="V4302" s="3">
        <f>Tabla1[[#This Row],[costo_antes_iva]]*Tabla1[[#This Row],[OS-Cantidad]]</f>
        <v>42500</v>
      </c>
      <c r="W4302" s="3">
        <f>Tabla1[[#This Row],[Valor total OS]]-Tabla1[[#This Row],[valor total op]]</f>
        <v>0</v>
      </c>
    </row>
    <row r="4303" spans="1:23" x14ac:dyDescent="0.3">
      <c r="A4303">
        <v>5863</v>
      </c>
      <c r="B4303" t="s">
        <v>5414</v>
      </c>
      <c r="C4303" t="s">
        <v>30</v>
      </c>
      <c r="D4303" t="s">
        <v>194</v>
      </c>
      <c r="E4303">
        <v>1</v>
      </c>
      <c r="F4303">
        <v>61778366</v>
      </c>
      <c r="G4303" t="s">
        <v>5284</v>
      </c>
      <c r="H4303" s="6">
        <v>45694</v>
      </c>
      <c r="I4303" s="3">
        <v>8500</v>
      </c>
      <c r="J4303" t="s">
        <v>23</v>
      </c>
      <c r="K4303" t="s">
        <v>5415</v>
      </c>
      <c r="L4303">
        <v>64</v>
      </c>
      <c r="M4303" t="s">
        <v>437</v>
      </c>
      <c r="N4303" s="3">
        <v>8500</v>
      </c>
      <c r="O4303">
        <v>43</v>
      </c>
      <c r="P4303" t="s">
        <v>5266</v>
      </c>
      <c r="Q4303" t="s">
        <v>27</v>
      </c>
      <c r="R4303" t="s">
        <v>38</v>
      </c>
      <c r="S4303" s="3">
        <v>595877567</v>
      </c>
      <c r="T4303" s="3">
        <f>Tabla1[[#This Row],[OS-Valor Unitario]]-Tabla1[[#This Row],[costo_antes_iva]]</f>
        <v>0</v>
      </c>
      <c r="U4303" s="3">
        <f>Tabla1[[#This Row],[OS-Valor Unitario]]*Tabla1[[#This Row],[OS-Cantidad]]</f>
        <v>365500</v>
      </c>
      <c r="V4303" s="3">
        <f>Tabla1[[#This Row],[costo_antes_iva]]*Tabla1[[#This Row],[OS-Cantidad]]</f>
        <v>365500</v>
      </c>
      <c r="W4303" s="3">
        <f>Tabla1[[#This Row],[Valor total OS]]-Tabla1[[#This Row],[valor total op]]</f>
        <v>0</v>
      </c>
    </row>
    <row r="4304" spans="1:23" x14ac:dyDescent="0.3">
      <c r="A4304">
        <v>5863</v>
      </c>
      <c r="B4304" t="s">
        <v>5414</v>
      </c>
      <c r="C4304" t="s">
        <v>30</v>
      </c>
      <c r="D4304" t="s">
        <v>194</v>
      </c>
      <c r="E4304">
        <v>1</v>
      </c>
      <c r="F4304">
        <v>61778366</v>
      </c>
      <c r="G4304" t="s">
        <v>5284</v>
      </c>
      <c r="H4304" s="6">
        <v>45694</v>
      </c>
      <c r="I4304" s="3">
        <v>1800</v>
      </c>
      <c r="J4304" t="s">
        <v>82</v>
      </c>
      <c r="K4304" t="s">
        <v>5415</v>
      </c>
      <c r="L4304">
        <v>64</v>
      </c>
      <c r="M4304" t="s">
        <v>232</v>
      </c>
      <c r="N4304" s="3">
        <v>1100</v>
      </c>
      <c r="O4304">
        <v>48</v>
      </c>
      <c r="P4304" t="s">
        <v>5266</v>
      </c>
      <c r="Q4304" t="s">
        <v>27</v>
      </c>
      <c r="R4304" t="s">
        <v>38</v>
      </c>
      <c r="S4304" s="3">
        <v>595877567</v>
      </c>
      <c r="T4304" s="3">
        <f>Tabla1[[#This Row],[OS-Valor Unitario]]-Tabla1[[#This Row],[costo_antes_iva]]</f>
        <v>-700</v>
      </c>
      <c r="U4304" s="3">
        <f>Tabla1[[#This Row],[OS-Valor Unitario]]*Tabla1[[#This Row],[OS-Cantidad]]</f>
        <v>52800</v>
      </c>
      <c r="V4304" s="3">
        <f>Tabla1[[#This Row],[costo_antes_iva]]*Tabla1[[#This Row],[OS-Cantidad]]</f>
        <v>86400</v>
      </c>
      <c r="W4304" s="3">
        <f>Tabla1[[#This Row],[Valor total OS]]-Tabla1[[#This Row],[valor total op]]</f>
        <v>-33600</v>
      </c>
    </row>
    <row r="4305" spans="1:23" x14ac:dyDescent="0.3">
      <c r="A4305">
        <v>5863</v>
      </c>
      <c r="B4305" t="s">
        <v>5414</v>
      </c>
      <c r="C4305" t="s">
        <v>20</v>
      </c>
      <c r="D4305" t="s">
        <v>194</v>
      </c>
      <c r="E4305">
        <v>146</v>
      </c>
      <c r="F4305">
        <v>61778411</v>
      </c>
      <c r="G4305" t="s">
        <v>5284</v>
      </c>
      <c r="H4305" s="6">
        <v>45694</v>
      </c>
      <c r="I4305" s="3">
        <v>5000</v>
      </c>
      <c r="J4305" t="s">
        <v>23</v>
      </c>
      <c r="K4305" t="s">
        <v>5415</v>
      </c>
      <c r="L4305">
        <v>64</v>
      </c>
      <c r="M4305" t="s">
        <v>780</v>
      </c>
      <c r="N4305" s="3">
        <v>8500</v>
      </c>
      <c r="O4305">
        <v>5</v>
      </c>
      <c r="P4305" t="s">
        <v>5266</v>
      </c>
      <c r="Q4305" t="s">
        <v>27</v>
      </c>
      <c r="R4305" t="s">
        <v>28</v>
      </c>
      <c r="S4305" s="3">
        <v>595877567</v>
      </c>
      <c r="T4305" s="3">
        <f>Tabla1[[#This Row],[OS-Valor Unitario]]-Tabla1[[#This Row],[costo_antes_iva]]</f>
        <v>3500</v>
      </c>
      <c r="U4305" s="3">
        <f>Tabla1[[#This Row],[OS-Valor Unitario]]*Tabla1[[#This Row],[OS-Cantidad]]</f>
        <v>42500</v>
      </c>
      <c r="V4305" s="3">
        <f>Tabla1[[#This Row],[costo_antes_iva]]*Tabla1[[#This Row],[OS-Cantidad]]</f>
        <v>25000</v>
      </c>
      <c r="W4305" s="3">
        <f>Tabla1[[#This Row],[Valor total OS]]-Tabla1[[#This Row],[valor total op]]</f>
        <v>17500</v>
      </c>
    </row>
    <row r="4306" spans="1:23" x14ac:dyDescent="0.3">
      <c r="A4306">
        <v>5863</v>
      </c>
      <c r="B4306" t="s">
        <v>5414</v>
      </c>
      <c r="C4306" t="s">
        <v>20</v>
      </c>
      <c r="D4306" t="s">
        <v>194</v>
      </c>
      <c r="E4306">
        <v>146</v>
      </c>
      <c r="F4306">
        <v>61778411</v>
      </c>
      <c r="G4306" t="s">
        <v>5284</v>
      </c>
      <c r="H4306" s="6">
        <v>45694</v>
      </c>
      <c r="I4306" s="3">
        <v>5000</v>
      </c>
      <c r="J4306" t="s">
        <v>23</v>
      </c>
      <c r="K4306" t="s">
        <v>5415</v>
      </c>
      <c r="L4306">
        <v>64</v>
      </c>
      <c r="M4306" t="s">
        <v>437</v>
      </c>
      <c r="N4306" s="3">
        <v>8500</v>
      </c>
      <c r="O4306">
        <v>43</v>
      </c>
      <c r="P4306" t="s">
        <v>5266</v>
      </c>
      <c r="Q4306" t="s">
        <v>27</v>
      </c>
      <c r="R4306" t="s">
        <v>28</v>
      </c>
      <c r="S4306" s="3">
        <v>595877567</v>
      </c>
      <c r="T4306" s="3">
        <f>Tabla1[[#This Row],[OS-Valor Unitario]]-Tabla1[[#This Row],[costo_antes_iva]]</f>
        <v>3500</v>
      </c>
      <c r="U4306" s="3">
        <f>Tabla1[[#This Row],[OS-Valor Unitario]]*Tabla1[[#This Row],[OS-Cantidad]]</f>
        <v>365500</v>
      </c>
      <c r="V4306" s="3">
        <f>Tabla1[[#This Row],[costo_antes_iva]]*Tabla1[[#This Row],[OS-Cantidad]]</f>
        <v>215000</v>
      </c>
      <c r="W4306" s="3">
        <f>Tabla1[[#This Row],[Valor total OS]]-Tabla1[[#This Row],[valor total op]]</f>
        <v>150500</v>
      </c>
    </row>
    <row r="4307" spans="1:23" x14ac:dyDescent="0.3">
      <c r="A4307">
        <v>5863</v>
      </c>
      <c r="B4307" t="s">
        <v>5414</v>
      </c>
      <c r="C4307" t="s">
        <v>78</v>
      </c>
      <c r="D4307" t="s">
        <v>194</v>
      </c>
      <c r="E4307">
        <v>855</v>
      </c>
      <c r="F4307">
        <v>61778425</v>
      </c>
      <c r="G4307" t="s">
        <v>5284</v>
      </c>
      <c r="H4307" s="6">
        <v>45694</v>
      </c>
      <c r="I4307" s="3">
        <v>4500</v>
      </c>
      <c r="J4307" t="s">
        <v>23</v>
      </c>
      <c r="K4307" t="s">
        <v>5415</v>
      </c>
      <c r="L4307">
        <v>64</v>
      </c>
      <c r="M4307" t="s">
        <v>780</v>
      </c>
      <c r="N4307" s="3">
        <v>8500</v>
      </c>
      <c r="O4307">
        <v>5</v>
      </c>
      <c r="P4307" t="s">
        <v>5266</v>
      </c>
      <c r="Q4307" t="s">
        <v>27</v>
      </c>
      <c r="R4307" t="s">
        <v>61</v>
      </c>
      <c r="S4307" s="3">
        <v>595877567</v>
      </c>
      <c r="T4307" s="3">
        <f>Tabla1[[#This Row],[OS-Valor Unitario]]-Tabla1[[#This Row],[costo_antes_iva]]</f>
        <v>4000</v>
      </c>
      <c r="U4307" s="3">
        <f>Tabla1[[#This Row],[OS-Valor Unitario]]*Tabla1[[#This Row],[OS-Cantidad]]</f>
        <v>42500</v>
      </c>
      <c r="V4307" s="3">
        <f>Tabla1[[#This Row],[costo_antes_iva]]*Tabla1[[#This Row],[OS-Cantidad]]</f>
        <v>22500</v>
      </c>
      <c r="W4307" s="3">
        <f>Tabla1[[#This Row],[Valor total OS]]-Tabla1[[#This Row],[valor total op]]</f>
        <v>20000</v>
      </c>
    </row>
    <row r="4308" spans="1:23" x14ac:dyDescent="0.3">
      <c r="A4308">
        <v>5863</v>
      </c>
      <c r="B4308" t="s">
        <v>5414</v>
      </c>
      <c r="C4308" t="s">
        <v>78</v>
      </c>
      <c r="D4308" t="s">
        <v>194</v>
      </c>
      <c r="E4308">
        <v>855</v>
      </c>
      <c r="F4308">
        <v>61778425</v>
      </c>
      <c r="G4308" t="s">
        <v>5284</v>
      </c>
      <c r="H4308" s="6">
        <v>45694</v>
      </c>
      <c r="I4308" s="3">
        <v>4500</v>
      </c>
      <c r="J4308" t="s">
        <v>23</v>
      </c>
      <c r="K4308" t="s">
        <v>5415</v>
      </c>
      <c r="L4308">
        <v>64</v>
      </c>
      <c r="M4308" t="s">
        <v>437</v>
      </c>
      <c r="N4308" s="3">
        <v>8500</v>
      </c>
      <c r="O4308">
        <v>43</v>
      </c>
      <c r="P4308" t="s">
        <v>5266</v>
      </c>
      <c r="Q4308" t="s">
        <v>27</v>
      </c>
      <c r="R4308" t="s">
        <v>61</v>
      </c>
      <c r="S4308" s="3">
        <v>595877567</v>
      </c>
      <c r="T4308" s="3">
        <f>Tabla1[[#This Row],[OS-Valor Unitario]]-Tabla1[[#This Row],[costo_antes_iva]]</f>
        <v>4000</v>
      </c>
      <c r="U4308" s="3">
        <f>Tabla1[[#This Row],[OS-Valor Unitario]]*Tabla1[[#This Row],[OS-Cantidad]]</f>
        <v>365500</v>
      </c>
      <c r="V4308" s="3">
        <f>Tabla1[[#This Row],[costo_antes_iva]]*Tabla1[[#This Row],[OS-Cantidad]]</f>
        <v>193500</v>
      </c>
      <c r="W4308" s="3">
        <f>Tabla1[[#This Row],[Valor total OS]]-Tabla1[[#This Row],[valor total op]]</f>
        <v>172000</v>
      </c>
    </row>
    <row r="4309" spans="1:23" x14ac:dyDescent="0.3">
      <c r="A4309">
        <v>5863</v>
      </c>
      <c r="B4309" t="s">
        <v>5414</v>
      </c>
      <c r="C4309" t="s">
        <v>78</v>
      </c>
      <c r="D4309" t="s">
        <v>194</v>
      </c>
      <c r="E4309">
        <v>855</v>
      </c>
      <c r="F4309">
        <v>61778425</v>
      </c>
      <c r="G4309" t="s">
        <v>5284</v>
      </c>
      <c r="H4309" s="6">
        <v>45694</v>
      </c>
      <c r="I4309" s="3">
        <v>1800</v>
      </c>
      <c r="J4309" t="s">
        <v>82</v>
      </c>
      <c r="K4309" t="s">
        <v>5415</v>
      </c>
      <c r="L4309">
        <v>64</v>
      </c>
      <c r="M4309" t="s">
        <v>232</v>
      </c>
      <c r="N4309" s="3">
        <v>1100</v>
      </c>
      <c r="O4309">
        <v>48</v>
      </c>
      <c r="P4309" t="s">
        <v>5266</v>
      </c>
      <c r="Q4309" t="s">
        <v>27</v>
      </c>
      <c r="R4309" t="s">
        <v>61</v>
      </c>
      <c r="S4309" s="3">
        <v>595877567</v>
      </c>
      <c r="T4309" s="3">
        <f>Tabla1[[#This Row],[OS-Valor Unitario]]-Tabla1[[#This Row],[costo_antes_iva]]</f>
        <v>-700</v>
      </c>
      <c r="U4309" s="3">
        <f>Tabla1[[#This Row],[OS-Valor Unitario]]*Tabla1[[#This Row],[OS-Cantidad]]</f>
        <v>52800</v>
      </c>
      <c r="V4309" s="3">
        <f>Tabla1[[#This Row],[costo_antes_iva]]*Tabla1[[#This Row],[OS-Cantidad]]</f>
        <v>86400</v>
      </c>
      <c r="W4309" s="3">
        <f>Tabla1[[#This Row],[Valor total OS]]-Tabla1[[#This Row],[valor total op]]</f>
        <v>-33600</v>
      </c>
    </row>
    <row r="4310" spans="1:23" x14ac:dyDescent="0.3">
      <c r="A4310">
        <v>5863</v>
      </c>
      <c r="B4310" t="s">
        <v>5414</v>
      </c>
      <c r="C4310" t="s">
        <v>78</v>
      </c>
      <c r="D4310" t="s">
        <v>194</v>
      </c>
      <c r="E4310">
        <v>609</v>
      </c>
      <c r="F4310">
        <v>61778434</v>
      </c>
      <c r="G4310" t="s">
        <v>5284</v>
      </c>
      <c r="H4310" s="6">
        <v>45694</v>
      </c>
      <c r="I4310" s="3">
        <v>4500</v>
      </c>
      <c r="J4310" t="s">
        <v>23</v>
      </c>
      <c r="K4310" t="s">
        <v>5415</v>
      </c>
      <c r="L4310">
        <v>64</v>
      </c>
      <c r="M4310" t="s">
        <v>780</v>
      </c>
      <c r="N4310" s="3">
        <v>8500</v>
      </c>
      <c r="O4310">
        <v>5</v>
      </c>
      <c r="P4310" t="s">
        <v>5266</v>
      </c>
      <c r="Q4310" t="s">
        <v>27</v>
      </c>
      <c r="R4310" t="s">
        <v>61</v>
      </c>
      <c r="S4310" s="3">
        <v>595877567</v>
      </c>
      <c r="T4310" s="3">
        <f>Tabla1[[#This Row],[OS-Valor Unitario]]-Tabla1[[#This Row],[costo_antes_iva]]</f>
        <v>4000</v>
      </c>
      <c r="U4310" s="3">
        <f>Tabla1[[#This Row],[OS-Valor Unitario]]*Tabla1[[#This Row],[OS-Cantidad]]</f>
        <v>42500</v>
      </c>
      <c r="V4310" s="3">
        <f>Tabla1[[#This Row],[costo_antes_iva]]*Tabla1[[#This Row],[OS-Cantidad]]</f>
        <v>22500</v>
      </c>
      <c r="W4310" s="3">
        <f>Tabla1[[#This Row],[Valor total OS]]-Tabla1[[#This Row],[valor total op]]</f>
        <v>20000</v>
      </c>
    </row>
    <row r="4311" spans="1:23" x14ac:dyDescent="0.3">
      <c r="A4311">
        <v>5863</v>
      </c>
      <c r="B4311" t="s">
        <v>5414</v>
      </c>
      <c r="C4311" t="s">
        <v>78</v>
      </c>
      <c r="D4311" t="s">
        <v>194</v>
      </c>
      <c r="E4311">
        <v>609</v>
      </c>
      <c r="F4311">
        <v>61778434</v>
      </c>
      <c r="G4311" t="s">
        <v>5284</v>
      </c>
      <c r="H4311" s="6">
        <v>45694</v>
      </c>
      <c r="I4311" s="3">
        <v>4500</v>
      </c>
      <c r="J4311" t="s">
        <v>23</v>
      </c>
      <c r="K4311" t="s">
        <v>5415</v>
      </c>
      <c r="L4311">
        <v>64</v>
      </c>
      <c r="M4311" t="s">
        <v>437</v>
      </c>
      <c r="N4311" s="3">
        <v>8500</v>
      </c>
      <c r="O4311">
        <v>43</v>
      </c>
      <c r="P4311" t="s">
        <v>5266</v>
      </c>
      <c r="Q4311" t="s">
        <v>27</v>
      </c>
      <c r="R4311" t="s">
        <v>61</v>
      </c>
      <c r="S4311" s="3">
        <v>595877567</v>
      </c>
      <c r="T4311" s="3">
        <f>Tabla1[[#This Row],[OS-Valor Unitario]]-Tabla1[[#This Row],[costo_antes_iva]]</f>
        <v>4000</v>
      </c>
      <c r="U4311" s="3">
        <f>Tabla1[[#This Row],[OS-Valor Unitario]]*Tabla1[[#This Row],[OS-Cantidad]]</f>
        <v>365500</v>
      </c>
      <c r="V4311" s="3">
        <f>Tabla1[[#This Row],[costo_antes_iva]]*Tabla1[[#This Row],[OS-Cantidad]]</f>
        <v>193500</v>
      </c>
      <c r="W4311" s="3">
        <f>Tabla1[[#This Row],[Valor total OS]]-Tabla1[[#This Row],[valor total op]]</f>
        <v>172000</v>
      </c>
    </row>
    <row r="4312" spans="1:23" x14ac:dyDescent="0.3">
      <c r="A4312">
        <v>5863</v>
      </c>
      <c r="B4312" t="s">
        <v>5414</v>
      </c>
      <c r="C4312" t="s">
        <v>78</v>
      </c>
      <c r="D4312" t="s">
        <v>194</v>
      </c>
      <c r="E4312">
        <v>2128</v>
      </c>
      <c r="F4312">
        <v>61778443</v>
      </c>
      <c r="G4312" t="s">
        <v>5284</v>
      </c>
      <c r="H4312" s="6">
        <v>45694</v>
      </c>
      <c r="I4312" s="3">
        <v>4500</v>
      </c>
      <c r="J4312" t="s">
        <v>23</v>
      </c>
      <c r="K4312" t="s">
        <v>5415</v>
      </c>
      <c r="L4312">
        <v>64</v>
      </c>
      <c r="M4312" t="s">
        <v>780</v>
      </c>
      <c r="N4312" s="3">
        <v>8500</v>
      </c>
      <c r="O4312">
        <v>5</v>
      </c>
      <c r="P4312" t="s">
        <v>5266</v>
      </c>
      <c r="Q4312" t="s">
        <v>27</v>
      </c>
      <c r="R4312" t="s">
        <v>61</v>
      </c>
      <c r="S4312" s="3">
        <v>595877567</v>
      </c>
      <c r="T4312" s="3">
        <f>Tabla1[[#This Row],[OS-Valor Unitario]]-Tabla1[[#This Row],[costo_antes_iva]]</f>
        <v>4000</v>
      </c>
      <c r="U4312" s="3">
        <f>Tabla1[[#This Row],[OS-Valor Unitario]]*Tabla1[[#This Row],[OS-Cantidad]]</f>
        <v>42500</v>
      </c>
      <c r="V4312" s="3">
        <f>Tabla1[[#This Row],[costo_antes_iva]]*Tabla1[[#This Row],[OS-Cantidad]]</f>
        <v>22500</v>
      </c>
      <c r="W4312" s="3">
        <f>Tabla1[[#This Row],[Valor total OS]]-Tabla1[[#This Row],[valor total op]]</f>
        <v>20000</v>
      </c>
    </row>
    <row r="4313" spans="1:23" x14ac:dyDescent="0.3">
      <c r="A4313">
        <v>5863</v>
      </c>
      <c r="B4313" t="s">
        <v>5414</v>
      </c>
      <c r="C4313" t="s">
        <v>78</v>
      </c>
      <c r="D4313" t="s">
        <v>194</v>
      </c>
      <c r="E4313">
        <v>2128</v>
      </c>
      <c r="F4313">
        <v>61778443</v>
      </c>
      <c r="G4313" t="s">
        <v>5284</v>
      </c>
      <c r="H4313" s="6">
        <v>45694</v>
      </c>
      <c r="I4313" s="3">
        <v>4500</v>
      </c>
      <c r="J4313" t="s">
        <v>23</v>
      </c>
      <c r="K4313" t="s">
        <v>5415</v>
      </c>
      <c r="L4313">
        <v>64</v>
      </c>
      <c r="M4313" t="s">
        <v>437</v>
      </c>
      <c r="N4313" s="3">
        <v>8500</v>
      </c>
      <c r="O4313">
        <v>43</v>
      </c>
      <c r="P4313" t="s">
        <v>5266</v>
      </c>
      <c r="Q4313" t="s">
        <v>27</v>
      </c>
      <c r="R4313" t="s">
        <v>61</v>
      </c>
      <c r="S4313" s="3">
        <v>595877567</v>
      </c>
      <c r="T4313" s="3">
        <f>Tabla1[[#This Row],[OS-Valor Unitario]]-Tabla1[[#This Row],[costo_antes_iva]]</f>
        <v>4000</v>
      </c>
      <c r="U4313" s="3">
        <f>Tabla1[[#This Row],[OS-Valor Unitario]]*Tabla1[[#This Row],[OS-Cantidad]]</f>
        <v>365500</v>
      </c>
      <c r="V4313" s="3">
        <f>Tabla1[[#This Row],[costo_antes_iva]]*Tabla1[[#This Row],[OS-Cantidad]]</f>
        <v>193500</v>
      </c>
      <c r="W4313" s="3">
        <f>Tabla1[[#This Row],[Valor total OS]]-Tabla1[[#This Row],[valor total op]]</f>
        <v>172000</v>
      </c>
    </row>
    <row r="4314" spans="1:23" x14ac:dyDescent="0.3">
      <c r="A4314">
        <v>5863</v>
      </c>
      <c r="B4314" t="s">
        <v>5414</v>
      </c>
      <c r="C4314" t="s">
        <v>78</v>
      </c>
      <c r="D4314" t="s">
        <v>194</v>
      </c>
      <c r="E4314">
        <v>2128</v>
      </c>
      <c r="F4314">
        <v>61778443</v>
      </c>
      <c r="G4314" t="s">
        <v>5284</v>
      </c>
      <c r="H4314" s="6">
        <v>45694</v>
      </c>
      <c r="I4314" s="3">
        <v>1800</v>
      </c>
      <c r="J4314" t="s">
        <v>82</v>
      </c>
      <c r="K4314" t="s">
        <v>5415</v>
      </c>
      <c r="L4314">
        <v>64</v>
      </c>
      <c r="M4314" t="s">
        <v>232</v>
      </c>
      <c r="N4314" s="3">
        <v>1100</v>
      </c>
      <c r="O4314">
        <v>48</v>
      </c>
      <c r="P4314" t="s">
        <v>5266</v>
      </c>
      <c r="Q4314" t="s">
        <v>27</v>
      </c>
      <c r="R4314" t="s">
        <v>61</v>
      </c>
      <c r="S4314" s="3">
        <v>595877567</v>
      </c>
      <c r="T4314" s="3">
        <f>Tabla1[[#This Row],[OS-Valor Unitario]]-Tabla1[[#This Row],[costo_antes_iva]]</f>
        <v>-700</v>
      </c>
      <c r="U4314" s="3">
        <f>Tabla1[[#This Row],[OS-Valor Unitario]]*Tabla1[[#This Row],[OS-Cantidad]]</f>
        <v>52800</v>
      </c>
      <c r="V4314" s="3">
        <f>Tabla1[[#This Row],[costo_antes_iva]]*Tabla1[[#This Row],[OS-Cantidad]]</f>
        <v>86400</v>
      </c>
      <c r="W4314" s="3">
        <f>Tabla1[[#This Row],[Valor total OS]]-Tabla1[[#This Row],[valor total op]]</f>
        <v>-33600</v>
      </c>
    </row>
    <row r="4315" spans="1:23" x14ac:dyDescent="0.3">
      <c r="A4315">
        <v>5863</v>
      </c>
      <c r="B4315" t="s">
        <v>5414</v>
      </c>
      <c r="C4315" t="s">
        <v>602</v>
      </c>
      <c r="D4315" t="s">
        <v>194</v>
      </c>
      <c r="E4315">
        <v>4</v>
      </c>
      <c r="F4315">
        <v>61743658</v>
      </c>
      <c r="G4315" t="s">
        <v>5284</v>
      </c>
      <c r="H4315" s="6">
        <v>45693</v>
      </c>
      <c r="I4315" s="3">
        <v>9000</v>
      </c>
      <c r="J4315" t="s">
        <v>23</v>
      </c>
      <c r="K4315" t="s">
        <v>5415</v>
      </c>
      <c r="L4315">
        <v>64</v>
      </c>
      <c r="M4315" t="s">
        <v>780</v>
      </c>
      <c r="N4315" s="3">
        <v>8500</v>
      </c>
      <c r="O4315">
        <v>5</v>
      </c>
      <c r="P4315" t="s">
        <v>5266</v>
      </c>
      <c r="Q4315" t="s">
        <v>27</v>
      </c>
      <c r="R4315" t="s">
        <v>38</v>
      </c>
      <c r="S4315" s="3">
        <v>595877567</v>
      </c>
      <c r="T4315" s="3">
        <f>Tabla1[[#This Row],[OS-Valor Unitario]]-Tabla1[[#This Row],[costo_antes_iva]]</f>
        <v>-500</v>
      </c>
      <c r="U4315" s="3">
        <f>Tabla1[[#This Row],[OS-Valor Unitario]]*Tabla1[[#This Row],[OS-Cantidad]]</f>
        <v>42500</v>
      </c>
      <c r="V4315" s="3">
        <f>Tabla1[[#This Row],[costo_antes_iva]]*Tabla1[[#This Row],[OS-Cantidad]]</f>
        <v>45000</v>
      </c>
      <c r="W4315" s="3">
        <f>Tabla1[[#This Row],[Valor total OS]]-Tabla1[[#This Row],[valor total op]]</f>
        <v>-2500</v>
      </c>
    </row>
    <row r="4316" spans="1:23" x14ac:dyDescent="0.3">
      <c r="A4316">
        <v>5863</v>
      </c>
      <c r="B4316" t="s">
        <v>5414</v>
      </c>
      <c r="C4316" t="s">
        <v>602</v>
      </c>
      <c r="D4316" t="s">
        <v>194</v>
      </c>
      <c r="E4316">
        <v>4</v>
      </c>
      <c r="F4316">
        <v>61743658</v>
      </c>
      <c r="G4316" t="s">
        <v>5284</v>
      </c>
      <c r="H4316" s="6">
        <v>45693</v>
      </c>
      <c r="I4316" s="3">
        <v>9000</v>
      </c>
      <c r="J4316" t="s">
        <v>23</v>
      </c>
      <c r="K4316" t="s">
        <v>5415</v>
      </c>
      <c r="L4316">
        <v>64</v>
      </c>
      <c r="M4316" t="s">
        <v>437</v>
      </c>
      <c r="N4316" s="3">
        <v>8500</v>
      </c>
      <c r="O4316">
        <v>43</v>
      </c>
      <c r="P4316" t="s">
        <v>5266</v>
      </c>
      <c r="Q4316" t="s">
        <v>27</v>
      </c>
      <c r="R4316" t="s">
        <v>38</v>
      </c>
      <c r="S4316" s="3">
        <v>595877567</v>
      </c>
      <c r="T4316" s="3">
        <f>Tabla1[[#This Row],[OS-Valor Unitario]]-Tabla1[[#This Row],[costo_antes_iva]]</f>
        <v>-500</v>
      </c>
      <c r="U4316" s="3">
        <f>Tabla1[[#This Row],[OS-Valor Unitario]]*Tabla1[[#This Row],[OS-Cantidad]]</f>
        <v>365500</v>
      </c>
      <c r="V4316" s="3">
        <f>Tabla1[[#This Row],[costo_antes_iva]]*Tabla1[[#This Row],[OS-Cantidad]]</f>
        <v>387000</v>
      </c>
      <c r="W4316" s="3">
        <f>Tabla1[[#This Row],[Valor total OS]]-Tabla1[[#This Row],[valor total op]]</f>
        <v>-21500</v>
      </c>
    </row>
    <row r="4317" spans="1:23" x14ac:dyDescent="0.3">
      <c r="A4317">
        <v>5863</v>
      </c>
      <c r="B4317" t="s">
        <v>5414</v>
      </c>
      <c r="C4317" t="s">
        <v>602</v>
      </c>
      <c r="D4317" t="s">
        <v>194</v>
      </c>
      <c r="E4317">
        <v>4</v>
      </c>
      <c r="F4317">
        <v>61743658</v>
      </c>
      <c r="G4317" t="s">
        <v>5284</v>
      </c>
      <c r="H4317" s="6">
        <v>45693</v>
      </c>
      <c r="I4317" s="3">
        <v>3400</v>
      </c>
      <c r="J4317" t="s">
        <v>82</v>
      </c>
      <c r="K4317" t="s">
        <v>5415</v>
      </c>
      <c r="L4317">
        <v>64</v>
      </c>
      <c r="M4317" t="s">
        <v>232</v>
      </c>
      <c r="N4317" s="3">
        <v>1100</v>
      </c>
      <c r="O4317">
        <v>48</v>
      </c>
      <c r="P4317" t="s">
        <v>5266</v>
      </c>
      <c r="Q4317" t="s">
        <v>27</v>
      </c>
      <c r="R4317" t="s">
        <v>38</v>
      </c>
      <c r="S4317" s="3">
        <v>595877567</v>
      </c>
      <c r="T4317" s="3">
        <f>Tabla1[[#This Row],[OS-Valor Unitario]]-Tabla1[[#This Row],[costo_antes_iva]]</f>
        <v>-2300</v>
      </c>
      <c r="U4317" s="3">
        <f>Tabla1[[#This Row],[OS-Valor Unitario]]*Tabla1[[#This Row],[OS-Cantidad]]</f>
        <v>52800</v>
      </c>
      <c r="V4317" s="3">
        <f>Tabla1[[#This Row],[costo_antes_iva]]*Tabla1[[#This Row],[OS-Cantidad]]</f>
        <v>163200</v>
      </c>
      <c r="W4317" s="3">
        <f>Tabla1[[#This Row],[Valor total OS]]-Tabla1[[#This Row],[valor total op]]</f>
        <v>-110400</v>
      </c>
    </row>
    <row r="4318" spans="1:23" x14ac:dyDescent="0.3">
      <c r="A4318">
        <v>5863</v>
      </c>
      <c r="B4318" t="s">
        <v>5416</v>
      </c>
      <c r="C4318" t="s">
        <v>602</v>
      </c>
      <c r="D4318" t="s">
        <v>194</v>
      </c>
      <c r="E4318">
        <v>120</v>
      </c>
      <c r="F4318">
        <v>61717537</v>
      </c>
      <c r="G4318" t="s">
        <v>5417</v>
      </c>
      <c r="H4318" s="6">
        <v>45692</v>
      </c>
      <c r="I4318" s="3">
        <v>8500</v>
      </c>
      <c r="J4318" t="s">
        <v>23</v>
      </c>
      <c r="K4318" t="s">
        <v>5418</v>
      </c>
      <c r="L4318">
        <v>65</v>
      </c>
      <c r="M4318" t="s">
        <v>780</v>
      </c>
      <c r="N4318" s="3">
        <v>8500</v>
      </c>
      <c r="O4318">
        <v>10</v>
      </c>
      <c r="P4318" t="s">
        <v>5266</v>
      </c>
      <c r="Q4318" t="s">
        <v>27</v>
      </c>
      <c r="R4318" t="s">
        <v>38</v>
      </c>
      <c r="S4318" s="3">
        <v>595877567</v>
      </c>
      <c r="T4318" s="3">
        <f>Tabla1[[#This Row],[OS-Valor Unitario]]-Tabla1[[#This Row],[costo_antes_iva]]</f>
        <v>0</v>
      </c>
      <c r="U4318" s="3">
        <f>Tabla1[[#This Row],[OS-Valor Unitario]]*Tabla1[[#This Row],[OS-Cantidad]]</f>
        <v>85000</v>
      </c>
      <c r="V4318" s="3">
        <f>Tabla1[[#This Row],[costo_antes_iva]]*Tabla1[[#This Row],[OS-Cantidad]]</f>
        <v>85000</v>
      </c>
      <c r="W4318" s="3">
        <f>Tabla1[[#This Row],[Valor total OS]]-Tabla1[[#This Row],[valor total op]]</f>
        <v>0</v>
      </c>
    </row>
    <row r="4319" spans="1:23" x14ac:dyDescent="0.3">
      <c r="A4319">
        <v>5863</v>
      </c>
      <c r="B4319" t="s">
        <v>5416</v>
      </c>
      <c r="C4319" t="s">
        <v>602</v>
      </c>
      <c r="D4319" t="s">
        <v>194</v>
      </c>
      <c r="E4319">
        <v>120</v>
      </c>
      <c r="F4319">
        <v>61717537</v>
      </c>
      <c r="G4319" t="s">
        <v>5417</v>
      </c>
      <c r="H4319" s="6">
        <v>45692</v>
      </c>
      <c r="I4319" s="3">
        <v>8500</v>
      </c>
      <c r="J4319" t="s">
        <v>23</v>
      </c>
      <c r="K4319" t="s">
        <v>5418</v>
      </c>
      <c r="L4319">
        <v>65</v>
      </c>
      <c r="M4319" t="s">
        <v>684</v>
      </c>
      <c r="N4319" s="3">
        <v>9500</v>
      </c>
      <c r="O4319">
        <v>24</v>
      </c>
      <c r="P4319" t="s">
        <v>5266</v>
      </c>
      <c r="Q4319" t="s">
        <v>27</v>
      </c>
      <c r="R4319" t="s">
        <v>38</v>
      </c>
      <c r="S4319" s="3">
        <v>595877567</v>
      </c>
      <c r="T4319" s="3">
        <f>Tabla1[[#This Row],[OS-Valor Unitario]]-Tabla1[[#This Row],[costo_antes_iva]]</f>
        <v>1000</v>
      </c>
      <c r="U4319" s="3">
        <f>Tabla1[[#This Row],[OS-Valor Unitario]]*Tabla1[[#This Row],[OS-Cantidad]]</f>
        <v>228000</v>
      </c>
      <c r="V4319" s="3">
        <f>Tabla1[[#This Row],[costo_antes_iva]]*Tabla1[[#This Row],[OS-Cantidad]]</f>
        <v>204000</v>
      </c>
      <c r="W4319" s="3">
        <f>Tabla1[[#This Row],[Valor total OS]]-Tabla1[[#This Row],[valor total op]]</f>
        <v>24000</v>
      </c>
    </row>
    <row r="4320" spans="1:23" x14ac:dyDescent="0.3">
      <c r="A4320">
        <v>5863</v>
      </c>
      <c r="B4320" t="s">
        <v>5416</v>
      </c>
      <c r="C4320" t="s">
        <v>602</v>
      </c>
      <c r="D4320" t="s">
        <v>194</v>
      </c>
      <c r="E4320">
        <v>120</v>
      </c>
      <c r="F4320">
        <v>61717537</v>
      </c>
      <c r="G4320" t="s">
        <v>5417</v>
      </c>
      <c r="H4320" s="6">
        <v>45692</v>
      </c>
      <c r="I4320" s="3">
        <v>1800</v>
      </c>
      <c r="J4320" t="s">
        <v>82</v>
      </c>
      <c r="K4320" t="s">
        <v>5418</v>
      </c>
      <c r="L4320">
        <v>65</v>
      </c>
      <c r="M4320" t="s">
        <v>232</v>
      </c>
      <c r="N4320" s="3">
        <v>2200</v>
      </c>
      <c r="O4320">
        <v>34</v>
      </c>
      <c r="P4320" t="s">
        <v>5266</v>
      </c>
      <c r="Q4320" t="s">
        <v>27</v>
      </c>
      <c r="R4320" t="s">
        <v>38</v>
      </c>
      <c r="S4320" s="3">
        <v>595877567</v>
      </c>
      <c r="T4320" s="3">
        <f>Tabla1[[#This Row],[OS-Valor Unitario]]-Tabla1[[#This Row],[costo_antes_iva]]</f>
        <v>400</v>
      </c>
      <c r="U4320" s="3">
        <f>Tabla1[[#This Row],[OS-Valor Unitario]]*Tabla1[[#This Row],[OS-Cantidad]]</f>
        <v>74800</v>
      </c>
      <c r="V4320" s="3">
        <f>Tabla1[[#This Row],[costo_antes_iva]]*Tabla1[[#This Row],[OS-Cantidad]]</f>
        <v>61200</v>
      </c>
      <c r="W4320" s="3">
        <f>Tabla1[[#This Row],[Valor total OS]]-Tabla1[[#This Row],[valor total op]]</f>
        <v>13600</v>
      </c>
    </row>
    <row r="4321" spans="1:23" x14ac:dyDescent="0.3">
      <c r="A4321">
        <v>5863</v>
      </c>
      <c r="B4321" t="s">
        <v>5419</v>
      </c>
      <c r="C4321" t="s">
        <v>612</v>
      </c>
      <c r="D4321" t="s">
        <v>194</v>
      </c>
      <c r="E4321">
        <v>130</v>
      </c>
      <c r="F4321">
        <v>61717545</v>
      </c>
      <c r="G4321" t="s">
        <v>5420</v>
      </c>
      <c r="H4321" s="6">
        <v>45692</v>
      </c>
      <c r="I4321" s="3">
        <v>2700</v>
      </c>
      <c r="J4321" t="s">
        <v>23</v>
      </c>
      <c r="K4321" t="s">
        <v>5421</v>
      </c>
      <c r="L4321">
        <v>66</v>
      </c>
      <c r="M4321" t="s">
        <v>694</v>
      </c>
      <c r="N4321" s="3">
        <v>3000</v>
      </c>
      <c r="O4321">
        <v>630</v>
      </c>
      <c r="P4321" t="s">
        <v>5266</v>
      </c>
      <c r="Q4321" t="s">
        <v>27</v>
      </c>
      <c r="R4321" t="s">
        <v>389</v>
      </c>
      <c r="S4321" s="3">
        <v>595877567</v>
      </c>
      <c r="T4321" s="3">
        <f>Tabla1[[#This Row],[OS-Valor Unitario]]-Tabla1[[#This Row],[costo_antes_iva]]</f>
        <v>300</v>
      </c>
      <c r="U4321" s="3">
        <f>Tabla1[[#This Row],[OS-Valor Unitario]]*Tabla1[[#This Row],[OS-Cantidad]]</f>
        <v>1890000</v>
      </c>
      <c r="V4321" s="3">
        <f>Tabla1[[#This Row],[costo_antes_iva]]*Tabla1[[#This Row],[OS-Cantidad]]</f>
        <v>1701000</v>
      </c>
      <c r="W4321" s="3">
        <f>Tabla1[[#This Row],[Valor total OS]]-Tabla1[[#This Row],[valor total op]]</f>
        <v>189000</v>
      </c>
    </row>
    <row r="4322" spans="1:23" x14ac:dyDescent="0.3">
      <c r="A4322">
        <v>5863</v>
      </c>
      <c r="B4322" t="s">
        <v>5422</v>
      </c>
      <c r="C4322" t="s">
        <v>612</v>
      </c>
      <c r="D4322" t="s">
        <v>194</v>
      </c>
      <c r="E4322">
        <v>52</v>
      </c>
      <c r="F4322">
        <v>61717554</v>
      </c>
      <c r="G4322" t="s">
        <v>5423</v>
      </c>
      <c r="H4322" s="6">
        <v>45692</v>
      </c>
      <c r="I4322" s="3">
        <v>1800</v>
      </c>
      <c r="J4322" t="s">
        <v>33</v>
      </c>
      <c r="K4322" t="s">
        <v>5424</v>
      </c>
      <c r="L4322">
        <v>67</v>
      </c>
      <c r="M4322" t="s">
        <v>35</v>
      </c>
      <c r="N4322" s="3">
        <v>1200</v>
      </c>
      <c r="O4322">
        <v>36</v>
      </c>
      <c r="P4322" t="s">
        <v>5266</v>
      </c>
      <c r="Q4322" t="s">
        <v>27</v>
      </c>
      <c r="R4322" t="s">
        <v>389</v>
      </c>
      <c r="S4322" s="3">
        <v>595877567</v>
      </c>
      <c r="T4322" s="3">
        <f>Tabla1[[#This Row],[OS-Valor Unitario]]-Tabla1[[#This Row],[costo_antes_iva]]</f>
        <v>-600</v>
      </c>
      <c r="U4322" s="3">
        <f>Tabla1[[#This Row],[OS-Valor Unitario]]*Tabla1[[#This Row],[OS-Cantidad]]</f>
        <v>43200</v>
      </c>
      <c r="V4322" s="3">
        <f>Tabla1[[#This Row],[costo_antes_iva]]*Tabla1[[#This Row],[OS-Cantidad]]</f>
        <v>64800</v>
      </c>
      <c r="W4322" s="3">
        <f>Tabla1[[#This Row],[Valor total OS]]-Tabla1[[#This Row],[valor total op]]</f>
        <v>-21600</v>
      </c>
    </row>
    <row r="4323" spans="1:23" x14ac:dyDescent="0.3">
      <c r="A4323">
        <v>5863</v>
      </c>
      <c r="B4323" t="s">
        <v>5422</v>
      </c>
      <c r="C4323" t="s">
        <v>612</v>
      </c>
      <c r="D4323" t="s">
        <v>194</v>
      </c>
      <c r="E4323">
        <v>52</v>
      </c>
      <c r="F4323">
        <v>61717554</v>
      </c>
      <c r="G4323" t="s">
        <v>5423</v>
      </c>
      <c r="H4323" s="6">
        <v>45692</v>
      </c>
      <c r="I4323" s="3">
        <v>2700</v>
      </c>
      <c r="J4323" t="s">
        <v>23</v>
      </c>
      <c r="K4323" t="s">
        <v>5424</v>
      </c>
      <c r="L4323">
        <v>67</v>
      </c>
      <c r="M4323" t="s">
        <v>780</v>
      </c>
      <c r="N4323" s="3">
        <v>2500</v>
      </c>
      <c r="O4323">
        <v>36</v>
      </c>
      <c r="P4323" t="s">
        <v>5266</v>
      </c>
      <c r="Q4323" t="s">
        <v>27</v>
      </c>
      <c r="R4323" t="s">
        <v>389</v>
      </c>
      <c r="S4323" s="3">
        <v>595877567</v>
      </c>
      <c r="T4323" s="3">
        <f>Tabla1[[#This Row],[OS-Valor Unitario]]-Tabla1[[#This Row],[costo_antes_iva]]</f>
        <v>-200</v>
      </c>
      <c r="U4323" s="3">
        <f>Tabla1[[#This Row],[OS-Valor Unitario]]*Tabla1[[#This Row],[OS-Cantidad]]</f>
        <v>90000</v>
      </c>
      <c r="V4323" s="3">
        <f>Tabla1[[#This Row],[costo_antes_iva]]*Tabla1[[#This Row],[OS-Cantidad]]</f>
        <v>97200</v>
      </c>
      <c r="W4323" s="3">
        <f>Tabla1[[#This Row],[Valor total OS]]-Tabla1[[#This Row],[valor total op]]</f>
        <v>-7200</v>
      </c>
    </row>
    <row r="4324" spans="1:23" x14ac:dyDescent="0.3">
      <c r="A4324">
        <v>5863</v>
      </c>
      <c r="B4324" t="s">
        <v>5425</v>
      </c>
      <c r="C4324" t="s">
        <v>696</v>
      </c>
      <c r="D4324" t="s">
        <v>194</v>
      </c>
      <c r="E4324">
        <v>27</v>
      </c>
      <c r="F4324">
        <v>61717560</v>
      </c>
      <c r="G4324" t="s">
        <v>5426</v>
      </c>
      <c r="H4324" s="6">
        <v>45692</v>
      </c>
      <c r="I4324" s="3">
        <v>3000</v>
      </c>
      <c r="J4324" t="s">
        <v>23</v>
      </c>
      <c r="K4324" t="s">
        <v>5427</v>
      </c>
      <c r="L4324">
        <v>68</v>
      </c>
      <c r="M4324" t="s">
        <v>694</v>
      </c>
      <c r="N4324" s="3">
        <v>2000</v>
      </c>
      <c r="O4324">
        <v>164</v>
      </c>
      <c r="P4324" t="s">
        <v>5266</v>
      </c>
      <c r="Q4324" t="s">
        <v>27</v>
      </c>
      <c r="R4324" t="s">
        <v>389</v>
      </c>
      <c r="S4324" s="3">
        <v>595877567</v>
      </c>
      <c r="T4324" s="3">
        <f>Tabla1[[#This Row],[OS-Valor Unitario]]-Tabla1[[#This Row],[costo_antes_iva]]</f>
        <v>-1000</v>
      </c>
      <c r="U4324" s="3">
        <f>Tabla1[[#This Row],[OS-Valor Unitario]]*Tabla1[[#This Row],[OS-Cantidad]]</f>
        <v>328000</v>
      </c>
      <c r="V4324" s="3">
        <f>Tabla1[[#This Row],[costo_antes_iva]]*Tabla1[[#This Row],[OS-Cantidad]]</f>
        <v>492000</v>
      </c>
      <c r="W4324" s="3">
        <f>Tabla1[[#This Row],[Valor total OS]]-Tabla1[[#This Row],[valor total op]]</f>
        <v>-164000</v>
      </c>
    </row>
    <row r="4325" spans="1:23" x14ac:dyDescent="0.3">
      <c r="A4325">
        <v>5863</v>
      </c>
      <c r="B4325" t="s">
        <v>5428</v>
      </c>
      <c r="C4325" t="s">
        <v>193</v>
      </c>
      <c r="D4325" t="s">
        <v>194</v>
      </c>
      <c r="E4325">
        <v>1055</v>
      </c>
      <c r="F4325">
        <v>61717576</v>
      </c>
      <c r="G4325" t="s">
        <v>5429</v>
      </c>
      <c r="H4325" s="6">
        <v>45692</v>
      </c>
      <c r="I4325" s="3">
        <v>1800</v>
      </c>
      <c r="J4325" t="s">
        <v>82</v>
      </c>
      <c r="K4325" t="s">
        <v>5430</v>
      </c>
      <c r="L4325">
        <v>69</v>
      </c>
      <c r="M4325" t="s">
        <v>232</v>
      </c>
      <c r="N4325" s="3">
        <v>1650</v>
      </c>
      <c r="O4325">
        <v>403</v>
      </c>
      <c r="P4325" t="s">
        <v>5266</v>
      </c>
      <c r="Q4325" t="s">
        <v>27</v>
      </c>
      <c r="R4325" t="s">
        <v>199</v>
      </c>
      <c r="S4325" s="3">
        <v>595877567</v>
      </c>
      <c r="T4325" s="3">
        <f>Tabla1[[#This Row],[OS-Valor Unitario]]-Tabla1[[#This Row],[costo_antes_iva]]</f>
        <v>-150</v>
      </c>
      <c r="U4325" s="3">
        <f>Tabla1[[#This Row],[OS-Valor Unitario]]*Tabla1[[#This Row],[OS-Cantidad]]</f>
        <v>664950</v>
      </c>
      <c r="V4325" s="3">
        <f>Tabla1[[#This Row],[costo_antes_iva]]*Tabla1[[#This Row],[OS-Cantidad]]</f>
        <v>725400</v>
      </c>
      <c r="W4325" s="3">
        <f>Tabla1[[#This Row],[Valor total OS]]-Tabla1[[#This Row],[valor total op]]</f>
        <v>-60450</v>
      </c>
    </row>
    <row r="4326" spans="1:23" x14ac:dyDescent="0.3">
      <c r="A4326">
        <v>5863</v>
      </c>
      <c r="B4326" t="s">
        <v>5431</v>
      </c>
      <c r="C4326" t="s">
        <v>97</v>
      </c>
      <c r="D4326" t="s">
        <v>194</v>
      </c>
      <c r="E4326">
        <v>1031</v>
      </c>
      <c r="F4326">
        <v>61717585</v>
      </c>
      <c r="G4326" t="s">
        <v>5432</v>
      </c>
      <c r="H4326" s="6">
        <v>45692</v>
      </c>
      <c r="I4326" s="3">
        <v>2500</v>
      </c>
      <c r="J4326" t="s">
        <v>23</v>
      </c>
      <c r="K4326" t="s">
        <v>5433</v>
      </c>
      <c r="L4326">
        <v>70</v>
      </c>
      <c r="M4326" t="s">
        <v>224</v>
      </c>
      <c r="N4326" s="3">
        <v>2500</v>
      </c>
      <c r="O4326">
        <v>658</v>
      </c>
      <c r="P4326" t="s">
        <v>5266</v>
      </c>
      <c r="Q4326" t="s">
        <v>27</v>
      </c>
      <c r="R4326" t="s">
        <v>97</v>
      </c>
      <c r="S4326" s="3">
        <v>595877567</v>
      </c>
      <c r="T4326" s="3">
        <f>Tabla1[[#This Row],[OS-Valor Unitario]]-Tabla1[[#This Row],[costo_antes_iva]]</f>
        <v>0</v>
      </c>
      <c r="U4326" s="3">
        <f>Tabla1[[#This Row],[OS-Valor Unitario]]*Tabla1[[#This Row],[OS-Cantidad]]</f>
        <v>1645000</v>
      </c>
      <c r="V4326" s="3">
        <f>Tabla1[[#This Row],[costo_antes_iva]]*Tabla1[[#This Row],[OS-Cantidad]]</f>
        <v>1645000</v>
      </c>
      <c r="W4326" s="3">
        <f>Tabla1[[#This Row],[Valor total OS]]-Tabla1[[#This Row],[valor total op]]</f>
        <v>0</v>
      </c>
    </row>
    <row r="4327" spans="1:23" x14ac:dyDescent="0.3">
      <c r="A4327">
        <v>5863</v>
      </c>
      <c r="B4327" t="s">
        <v>5434</v>
      </c>
      <c r="C4327" t="s">
        <v>216</v>
      </c>
      <c r="D4327" t="s">
        <v>194</v>
      </c>
      <c r="E4327">
        <v>128</v>
      </c>
      <c r="F4327">
        <v>61717598</v>
      </c>
      <c r="G4327" t="s">
        <v>5435</v>
      </c>
      <c r="H4327" s="6">
        <v>45692</v>
      </c>
      <c r="I4327" s="3">
        <v>11000</v>
      </c>
      <c r="J4327" t="s">
        <v>23</v>
      </c>
      <c r="K4327" t="s">
        <v>5436</v>
      </c>
      <c r="L4327">
        <v>72</v>
      </c>
      <c r="M4327" t="s">
        <v>410</v>
      </c>
      <c r="N4327" s="3">
        <v>8500</v>
      </c>
      <c r="O4327">
        <v>540</v>
      </c>
      <c r="P4327" t="s">
        <v>5266</v>
      </c>
      <c r="Q4327" t="s">
        <v>27</v>
      </c>
      <c r="R4327" t="s">
        <v>28</v>
      </c>
      <c r="S4327" s="3">
        <v>595877567</v>
      </c>
      <c r="T4327" s="3">
        <f>Tabla1[[#This Row],[OS-Valor Unitario]]-Tabla1[[#This Row],[costo_antes_iva]]</f>
        <v>-2500</v>
      </c>
      <c r="U4327" s="3">
        <f>Tabla1[[#This Row],[OS-Valor Unitario]]*Tabla1[[#This Row],[OS-Cantidad]]</f>
        <v>4590000</v>
      </c>
      <c r="V4327" s="3">
        <f>Tabla1[[#This Row],[costo_antes_iva]]*Tabla1[[#This Row],[OS-Cantidad]]</f>
        <v>5940000</v>
      </c>
      <c r="W4327" s="3">
        <f>Tabla1[[#This Row],[Valor total OS]]-Tabla1[[#This Row],[valor total op]]</f>
        <v>-1350000</v>
      </c>
    </row>
    <row r="4328" spans="1:23" x14ac:dyDescent="0.3">
      <c r="A4328">
        <v>5863</v>
      </c>
      <c r="B4328" t="s">
        <v>5437</v>
      </c>
      <c r="C4328" t="s">
        <v>174</v>
      </c>
      <c r="D4328" t="s">
        <v>194</v>
      </c>
      <c r="E4328">
        <v>120</v>
      </c>
      <c r="F4328">
        <v>61717606</v>
      </c>
      <c r="G4328" t="s">
        <v>5438</v>
      </c>
      <c r="H4328" s="6">
        <v>45692</v>
      </c>
      <c r="I4328" s="3">
        <v>0</v>
      </c>
      <c r="J4328" t="s">
        <v>23</v>
      </c>
      <c r="K4328" t="s">
        <v>5439</v>
      </c>
      <c r="L4328">
        <v>73</v>
      </c>
      <c r="M4328" t="s">
        <v>247</v>
      </c>
      <c r="N4328" s="3">
        <v>9000</v>
      </c>
      <c r="O4328">
        <v>446</v>
      </c>
      <c r="P4328" t="s">
        <v>5266</v>
      </c>
      <c r="Q4328" t="s">
        <v>27</v>
      </c>
      <c r="R4328" t="s">
        <v>28</v>
      </c>
      <c r="S4328" s="3">
        <v>595877567</v>
      </c>
      <c r="T4328" s="3">
        <f>Tabla1[[#This Row],[OS-Valor Unitario]]-Tabla1[[#This Row],[costo_antes_iva]]</f>
        <v>9000</v>
      </c>
      <c r="U4328" s="3">
        <f>Tabla1[[#This Row],[OS-Valor Unitario]]*Tabla1[[#This Row],[OS-Cantidad]]</f>
        <v>4014000</v>
      </c>
      <c r="V4328" s="3">
        <f>Tabla1[[#This Row],[costo_antes_iva]]*Tabla1[[#This Row],[OS-Cantidad]]</f>
        <v>0</v>
      </c>
      <c r="W4328" s="3">
        <f>Tabla1[[#This Row],[Valor total OS]]-Tabla1[[#This Row],[valor total op]]</f>
        <v>4014000</v>
      </c>
    </row>
    <row r="4329" spans="1:23" x14ac:dyDescent="0.3">
      <c r="A4329">
        <v>5863</v>
      </c>
      <c r="B4329" t="s">
        <v>5440</v>
      </c>
      <c r="C4329" t="s">
        <v>20</v>
      </c>
      <c r="D4329" t="s">
        <v>194</v>
      </c>
      <c r="E4329">
        <v>146</v>
      </c>
      <c r="F4329">
        <v>61717619</v>
      </c>
      <c r="G4329" t="s">
        <v>5441</v>
      </c>
      <c r="H4329" s="6">
        <v>45692</v>
      </c>
      <c r="I4329" s="3">
        <v>5000</v>
      </c>
      <c r="J4329" t="s">
        <v>23</v>
      </c>
      <c r="K4329" t="s">
        <v>5442</v>
      </c>
      <c r="L4329">
        <v>75</v>
      </c>
      <c r="M4329" t="s">
        <v>287</v>
      </c>
      <c r="N4329" s="3">
        <v>5000</v>
      </c>
      <c r="O4329">
        <v>78</v>
      </c>
      <c r="P4329" t="s">
        <v>5266</v>
      </c>
      <c r="Q4329" t="s">
        <v>27</v>
      </c>
      <c r="R4329" t="s">
        <v>28</v>
      </c>
      <c r="S4329" s="3">
        <v>595877567</v>
      </c>
      <c r="T4329" s="3">
        <f>Tabla1[[#This Row],[OS-Valor Unitario]]-Tabla1[[#This Row],[costo_antes_iva]]</f>
        <v>0</v>
      </c>
      <c r="U4329" s="3">
        <f>Tabla1[[#This Row],[OS-Valor Unitario]]*Tabla1[[#This Row],[OS-Cantidad]]</f>
        <v>390000</v>
      </c>
      <c r="V4329" s="3">
        <f>Tabla1[[#This Row],[costo_antes_iva]]*Tabla1[[#This Row],[OS-Cantidad]]</f>
        <v>390000</v>
      </c>
      <c r="W4329" s="3">
        <f>Tabla1[[#This Row],[Valor total OS]]-Tabla1[[#This Row],[valor total op]]</f>
        <v>0</v>
      </c>
    </row>
    <row r="4330" spans="1:23" x14ac:dyDescent="0.3">
      <c r="A4330">
        <v>5863</v>
      </c>
      <c r="B4330" t="s">
        <v>5443</v>
      </c>
      <c r="C4330" t="s">
        <v>602</v>
      </c>
      <c r="D4330" t="s">
        <v>194</v>
      </c>
      <c r="E4330">
        <v>2</v>
      </c>
      <c r="F4330">
        <v>61761415</v>
      </c>
      <c r="G4330" t="s">
        <v>5284</v>
      </c>
      <c r="H4330" s="6">
        <v>45694</v>
      </c>
      <c r="I4330" s="3">
        <v>8500</v>
      </c>
      <c r="J4330" t="s">
        <v>23</v>
      </c>
      <c r="K4330" t="s">
        <v>5444</v>
      </c>
      <c r="L4330">
        <v>76</v>
      </c>
      <c r="M4330" t="s">
        <v>287</v>
      </c>
      <c r="N4330" s="3">
        <v>5000</v>
      </c>
      <c r="O4330">
        <v>72</v>
      </c>
      <c r="P4330" t="s">
        <v>5266</v>
      </c>
      <c r="Q4330" t="s">
        <v>27</v>
      </c>
      <c r="R4330" t="s">
        <v>38</v>
      </c>
      <c r="S4330" s="3">
        <v>595877567</v>
      </c>
      <c r="T4330" s="3">
        <f>Tabla1[[#This Row],[OS-Valor Unitario]]-Tabla1[[#This Row],[costo_antes_iva]]</f>
        <v>-3500</v>
      </c>
      <c r="U4330" s="3">
        <f>Tabla1[[#This Row],[OS-Valor Unitario]]*Tabla1[[#This Row],[OS-Cantidad]]</f>
        <v>360000</v>
      </c>
      <c r="V4330" s="3">
        <f>Tabla1[[#This Row],[costo_antes_iva]]*Tabla1[[#This Row],[OS-Cantidad]]</f>
        <v>612000</v>
      </c>
      <c r="W4330" s="3">
        <f>Tabla1[[#This Row],[Valor total OS]]-Tabla1[[#This Row],[valor total op]]</f>
        <v>-252000</v>
      </c>
    </row>
    <row r="4331" spans="1:23" x14ac:dyDescent="0.3">
      <c r="A4331">
        <v>5863</v>
      </c>
      <c r="B4331" t="s">
        <v>5443</v>
      </c>
      <c r="C4331" t="s">
        <v>216</v>
      </c>
      <c r="D4331" t="s">
        <v>194</v>
      </c>
      <c r="E4331">
        <v>2</v>
      </c>
      <c r="F4331">
        <v>61762113</v>
      </c>
      <c r="G4331" t="s">
        <v>5284</v>
      </c>
      <c r="H4331" s="6">
        <v>45694</v>
      </c>
      <c r="I4331" s="3">
        <v>11000</v>
      </c>
      <c r="J4331" t="s">
        <v>23</v>
      </c>
      <c r="K4331" t="s">
        <v>5444</v>
      </c>
      <c r="L4331">
        <v>76</v>
      </c>
      <c r="M4331" t="s">
        <v>287</v>
      </c>
      <c r="N4331" s="3">
        <v>5000</v>
      </c>
      <c r="O4331">
        <v>72</v>
      </c>
      <c r="P4331" t="s">
        <v>5266</v>
      </c>
      <c r="Q4331" t="s">
        <v>27</v>
      </c>
      <c r="R4331" t="s">
        <v>28</v>
      </c>
      <c r="S4331" s="3">
        <v>595877567</v>
      </c>
      <c r="T4331" s="3">
        <f>Tabla1[[#This Row],[OS-Valor Unitario]]-Tabla1[[#This Row],[costo_antes_iva]]</f>
        <v>-6000</v>
      </c>
      <c r="U4331" s="3">
        <f>Tabla1[[#This Row],[OS-Valor Unitario]]*Tabla1[[#This Row],[OS-Cantidad]]</f>
        <v>360000</v>
      </c>
      <c r="V4331" s="3">
        <f>Tabla1[[#This Row],[costo_antes_iva]]*Tabla1[[#This Row],[OS-Cantidad]]</f>
        <v>792000</v>
      </c>
      <c r="W4331" s="3">
        <f>Tabla1[[#This Row],[Valor total OS]]-Tabla1[[#This Row],[valor total op]]</f>
        <v>-432000</v>
      </c>
    </row>
    <row r="4332" spans="1:23" x14ac:dyDescent="0.3">
      <c r="A4332">
        <v>5863</v>
      </c>
      <c r="B4332" t="s">
        <v>5443</v>
      </c>
      <c r="C4332" t="s">
        <v>153</v>
      </c>
      <c r="D4332" t="s">
        <v>194</v>
      </c>
      <c r="E4332">
        <v>390</v>
      </c>
      <c r="F4332">
        <v>61775705</v>
      </c>
      <c r="G4332" t="s">
        <v>5284</v>
      </c>
      <c r="H4332" s="6">
        <v>45694</v>
      </c>
      <c r="I4332" s="3">
        <v>11500</v>
      </c>
      <c r="J4332" t="s">
        <v>23</v>
      </c>
      <c r="K4332" t="s">
        <v>5444</v>
      </c>
      <c r="L4332">
        <v>76</v>
      </c>
      <c r="M4332" t="s">
        <v>287</v>
      </c>
      <c r="N4332" s="3">
        <v>5000</v>
      </c>
      <c r="O4332">
        <v>72</v>
      </c>
      <c r="P4332" t="s">
        <v>5266</v>
      </c>
      <c r="Q4332" t="s">
        <v>27</v>
      </c>
      <c r="R4332" t="s">
        <v>72</v>
      </c>
      <c r="S4332" s="3">
        <v>595877567</v>
      </c>
      <c r="T4332" s="3">
        <f>Tabla1[[#This Row],[OS-Valor Unitario]]-Tabla1[[#This Row],[costo_antes_iva]]</f>
        <v>-6500</v>
      </c>
      <c r="U4332" s="3">
        <f>Tabla1[[#This Row],[OS-Valor Unitario]]*Tabla1[[#This Row],[OS-Cantidad]]</f>
        <v>360000</v>
      </c>
      <c r="V4332" s="3">
        <f>Tabla1[[#This Row],[costo_antes_iva]]*Tabla1[[#This Row],[OS-Cantidad]]</f>
        <v>828000</v>
      </c>
      <c r="W4332" s="3">
        <f>Tabla1[[#This Row],[Valor total OS]]-Tabla1[[#This Row],[valor total op]]</f>
        <v>-468000</v>
      </c>
    </row>
    <row r="4333" spans="1:23" x14ac:dyDescent="0.3">
      <c r="A4333">
        <v>5863</v>
      </c>
      <c r="B4333" t="s">
        <v>5443</v>
      </c>
      <c r="C4333" t="s">
        <v>66</v>
      </c>
      <c r="D4333" t="s">
        <v>194</v>
      </c>
      <c r="E4333">
        <v>390</v>
      </c>
      <c r="F4333">
        <v>61778182</v>
      </c>
      <c r="G4333" t="s">
        <v>5284</v>
      </c>
      <c r="H4333" s="6">
        <v>45694</v>
      </c>
      <c r="I4333" s="3">
        <v>11500</v>
      </c>
      <c r="J4333" t="s">
        <v>23</v>
      </c>
      <c r="K4333" t="s">
        <v>5444</v>
      </c>
      <c r="L4333">
        <v>76</v>
      </c>
      <c r="M4333" t="s">
        <v>287</v>
      </c>
      <c r="N4333" s="3">
        <v>5000</v>
      </c>
      <c r="O4333">
        <v>72</v>
      </c>
      <c r="P4333" t="s">
        <v>5266</v>
      </c>
      <c r="Q4333" t="s">
        <v>27</v>
      </c>
      <c r="R4333" t="s">
        <v>72</v>
      </c>
      <c r="S4333" s="3">
        <v>595877567</v>
      </c>
      <c r="T4333" s="3">
        <f>Tabla1[[#This Row],[OS-Valor Unitario]]-Tabla1[[#This Row],[costo_antes_iva]]</f>
        <v>-6500</v>
      </c>
      <c r="U4333" s="3">
        <f>Tabla1[[#This Row],[OS-Valor Unitario]]*Tabla1[[#This Row],[OS-Cantidad]]</f>
        <v>360000</v>
      </c>
      <c r="V4333" s="3">
        <f>Tabla1[[#This Row],[costo_antes_iva]]*Tabla1[[#This Row],[OS-Cantidad]]</f>
        <v>828000</v>
      </c>
      <c r="W4333" s="3">
        <f>Tabla1[[#This Row],[Valor total OS]]-Tabla1[[#This Row],[valor total op]]</f>
        <v>-468000</v>
      </c>
    </row>
    <row r="4334" spans="1:23" x14ac:dyDescent="0.3">
      <c r="A4334">
        <v>5863</v>
      </c>
      <c r="B4334" t="s">
        <v>5443</v>
      </c>
      <c r="C4334" t="s">
        <v>66</v>
      </c>
      <c r="D4334" t="s">
        <v>194</v>
      </c>
      <c r="E4334">
        <v>9</v>
      </c>
      <c r="F4334">
        <v>61775562</v>
      </c>
      <c r="G4334" t="s">
        <v>5284</v>
      </c>
      <c r="H4334" s="6">
        <v>45694</v>
      </c>
      <c r="I4334" s="3">
        <v>11500</v>
      </c>
      <c r="J4334" t="s">
        <v>23</v>
      </c>
      <c r="K4334" t="s">
        <v>5444</v>
      </c>
      <c r="L4334">
        <v>76</v>
      </c>
      <c r="M4334" t="s">
        <v>287</v>
      </c>
      <c r="N4334" s="3">
        <v>5000</v>
      </c>
      <c r="O4334">
        <v>72</v>
      </c>
      <c r="P4334" t="s">
        <v>5266</v>
      </c>
      <c r="Q4334" t="s">
        <v>27</v>
      </c>
      <c r="R4334" t="s">
        <v>72</v>
      </c>
      <c r="S4334" s="3">
        <v>595877567</v>
      </c>
      <c r="T4334" s="3">
        <f>Tabla1[[#This Row],[OS-Valor Unitario]]-Tabla1[[#This Row],[costo_antes_iva]]</f>
        <v>-6500</v>
      </c>
      <c r="U4334" s="3">
        <f>Tabla1[[#This Row],[OS-Valor Unitario]]*Tabla1[[#This Row],[OS-Cantidad]]</f>
        <v>360000</v>
      </c>
      <c r="V4334" s="3">
        <f>Tabla1[[#This Row],[costo_antes_iva]]*Tabla1[[#This Row],[OS-Cantidad]]</f>
        <v>828000</v>
      </c>
      <c r="W4334" s="3">
        <f>Tabla1[[#This Row],[Valor total OS]]-Tabla1[[#This Row],[valor total op]]</f>
        <v>-468000</v>
      </c>
    </row>
    <row r="4335" spans="1:23" x14ac:dyDescent="0.3">
      <c r="A4335">
        <v>5863</v>
      </c>
      <c r="B4335" t="s">
        <v>5443</v>
      </c>
      <c r="C4335" t="s">
        <v>282</v>
      </c>
      <c r="D4335" t="s">
        <v>194</v>
      </c>
      <c r="E4335">
        <v>485</v>
      </c>
      <c r="F4335">
        <v>61778217</v>
      </c>
      <c r="G4335" t="s">
        <v>5284</v>
      </c>
      <c r="H4335" s="6">
        <v>45694</v>
      </c>
      <c r="I4335" s="3">
        <v>11000</v>
      </c>
      <c r="J4335" t="s">
        <v>23</v>
      </c>
      <c r="K4335" t="s">
        <v>5444</v>
      </c>
      <c r="L4335">
        <v>76</v>
      </c>
      <c r="M4335" t="s">
        <v>287</v>
      </c>
      <c r="N4335" s="3">
        <v>5000</v>
      </c>
      <c r="O4335">
        <v>72</v>
      </c>
      <c r="P4335" t="s">
        <v>5266</v>
      </c>
      <c r="Q4335" t="s">
        <v>27</v>
      </c>
      <c r="R4335" t="s">
        <v>72</v>
      </c>
      <c r="S4335" s="3">
        <v>595877567</v>
      </c>
      <c r="T4335" s="3">
        <f>Tabla1[[#This Row],[OS-Valor Unitario]]-Tabla1[[#This Row],[costo_antes_iva]]</f>
        <v>-6000</v>
      </c>
      <c r="U4335" s="3">
        <f>Tabla1[[#This Row],[OS-Valor Unitario]]*Tabla1[[#This Row],[OS-Cantidad]]</f>
        <v>360000</v>
      </c>
      <c r="V4335" s="3">
        <f>Tabla1[[#This Row],[costo_antes_iva]]*Tabla1[[#This Row],[OS-Cantidad]]</f>
        <v>792000</v>
      </c>
      <c r="W4335" s="3">
        <f>Tabla1[[#This Row],[Valor total OS]]-Tabla1[[#This Row],[valor total op]]</f>
        <v>-432000</v>
      </c>
    </row>
    <row r="4336" spans="1:23" x14ac:dyDescent="0.3">
      <c r="A4336">
        <v>5863</v>
      </c>
      <c r="B4336" t="s">
        <v>5443</v>
      </c>
      <c r="C4336" t="s">
        <v>78</v>
      </c>
      <c r="D4336" t="s">
        <v>194</v>
      </c>
      <c r="E4336">
        <v>188</v>
      </c>
      <c r="F4336">
        <v>61778243</v>
      </c>
      <c r="G4336" t="s">
        <v>5284</v>
      </c>
      <c r="H4336" s="6">
        <v>45694</v>
      </c>
      <c r="I4336" s="3">
        <v>4500</v>
      </c>
      <c r="J4336" t="s">
        <v>23</v>
      </c>
      <c r="K4336" t="s">
        <v>5444</v>
      </c>
      <c r="L4336">
        <v>76</v>
      </c>
      <c r="M4336" t="s">
        <v>287</v>
      </c>
      <c r="N4336" s="3">
        <v>5000</v>
      </c>
      <c r="O4336">
        <v>72</v>
      </c>
      <c r="P4336" t="s">
        <v>5266</v>
      </c>
      <c r="Q4336" t="s">
        <v>27</v>
      </c>
      <c r="R4336" t="s">
        <v>61</v>
      </c>
      <c r="S4336" s="3">
        <v>595877567</v>
      </c>
      <c r="T4336" s="3">
        <f>Tabla1[[#This Row],[OS-Valor Unitario]]-Tabla1[[#This Row],[costo_antes_iva]]</f>
        <v>500</v>
      </c>
      <c r="U4336" s="3">
        <f>Tabla1[[#This Row],[OS-Valor Unitario]]*Tabla1[[#This Row],[OS-Cantidad]]</f>
        <v>360000</v>
      </c>
      <c r="V4336" s="3">
        <f>Tabla1[[#This Row],[costo_antes_iva]]*Tabla1[[#This Row],[OS-Cantidad]]</f>
        <v>324000</v>
      </c>
      <c r="W4336" s="3">
        <f>Tabla1[[#This Row],[Valor total OS]]-Tabla1[[#This Row],[valor total op]]</f>
        <v>36000</v>
      </c>
    </row>
    <row r="4337" spans="1:23" x14ac:dyDescent="0.3">
      <c r="A4337">
        <v>5863</v>
      </c>
      <c r="B4337" t="s">
        <v>5443</v>
      </c>
      <c r="C4337" t="s">
        <v>78</v>
      </c>
      <c r="D4337" t="s">
        <v>194</v>
      </c>
      <c r="E4337">
        <v>10798</v>
      </c>
      <c r="F4337">
        <v>61778252</v>
      </c>
      <c r="G4337" t="s">
        <v>5284</v>
      </c>
      <c r="H4337" s="6">
        <v>45694</v>
      </c>
      <c r="I4337" s="3">
        <v>4000</v>
      </c>
      <c r="J4337" t="s">
        <v>23</v>
      </c>
      <c r="K4337" t="s">
        <v>5444</v>
      </c>
      <c r="L4337">
        <v>76</v>
      </c>
      <c r="M4337" t="s">
        <v>287</v>
      </c>
      <c r="N4337" s="3">
        <v>5000</v>
      </c>
      <c r="O4337">
        <v>72</v>
      </c>
      <c r="P4337" t="s">
        <v>5266</v>
      </c>
      <c r="Q4337" t="s">
        <v>27</v>
      </c>
      <c r="R4337" t="s">
        <v>61</v>
      </c>
      <c r="S4337" s="3">
        <v>595877567</v>
      </c>
      <c r="T4337" s="3">
        <f>Tabla1[[#This Row],[OS-Valor Unitario]]-Tabla1[[#This Row],[costo_antes_iva]]</f>
        <v>1000</v>
      </c>
      <c r="U4337" s="3">
        <f>Tabla1[[#This Row],[OS-Valor Unitario]]*Tabla1[[#This Row],[OS-Cantidad]]</f>
        <v>360000</v>
      </c>
      <c r="V4337" s="3">
        <f>Tabla1[[#This Row],[costo_antes_iva]]*Tabla1[[#This Row],[OS-Cantidad]]</f>
        <v>288000</v>
      </c>
      <c r="W4337" s="3">
        <f>Tabla1[[#This Row],[Valor total OS]]-Tabla1[[#This Row],[valor total op]]</f>
        <v>72000</v>
      </c>
    </row>
    <row r="4338" spans="1:23" x14ac:dyDescent="0.3">
      <c r="A4338">
        <v>5863</v>
      </c>
      <c r="B4338" t="s">
        <v>5443</v>
      </c>
      <c r="C4338" t="s">
        <v>78</v>
      </c>
      <c r="D4338" t="s">
        <v>194</v>
      </c>
      <c r="E4338">
        <v>10798</v>
      </c>
      <c r="F4338">
        <v>61778273</v>
      </c>
      <c r="G4338" t="s">
        <v>5284</v>
      </c>
      <c r="H4338" s="6">
        <v>45694</v>
      </c>
      <c r="I4338" s="3">
        <v>4000</v>
      </c>
      <c r="J4338" t="s">
        <v>23</v>
      </c>
      <c r="K4338" t="s">
        <v>5444</v>
      </c>
      <c r="L4338">
        <v>76</v>
      </c>
      <c r="M4338" t="s">
        <v>287</v>
      </c>
      <c r="N4338" s="3">
        <v>5000</v>
      </c>
      <c r="O4338">
        <v>72</v>
      </c>
      <c r="P4338" t="s">
        <v>5266</v>
      </c>
      <c r="Q4338" t="s">
        <v>27</v>
      </c>
      <c r="R4338" t="s">
        <v>61</v>
      </c>
      <c r="S4338" s="3">
        <v>595877567</v>
      </c>
      <c r="T4338" s="3">
        <f>Tabla1[[#This Row],[OS-Valor Unitario]]-Tabla1[[#This Row],[costo_antes_iva]]</f>
        <v>1000</v>
      </c>
      <c r="U4338" s="3">
        <f>Tabla1[[#This Row],[OS-Valor Unitario]]*Tabla1[[#This Row],[OS-Cantidad]]</f>
        <v>360000</v>
      </c>
      <c r="V4338" s="3">
        <f>Tabla1[[#This Row],[costo_antes_iva]]*Tabla1[[#This Row],[OS-Cantidad]]</f>
        <v>288000</v>
      </c>
      <c r="W4338" s="3">
        <f>Tabla1[[#This Row],[Valor total OS]]-Tabla1[[#This Row],[valor total op]]</f>
        <v>72000</v>
      </c>
    </row>
    <row r="4339" spans="1:23" x14ac:dyDescent="0.3">
      <c r="A4339">
        <v>5863</v>
      </c>
      <c r="B4339" t="s">
        <v>5443</v>
      </c>
      <c r="C4339" t="s">
        <v>1158</v>
      </c>
      <c r="D4339" t="s">
        <v>194</v>
      </c>
      <c r="E4339">
        <v>1</v>
      </c>
      <c r="F4339">
        <v>61778281</v>
      </c>
      <c r="G4339" t="s">
        <v>5284</v>
      </c>
      <c r="H4339" s="6">
        <v>45694</v>
      </c>
      <c r="I4339" s="3">
        <v>3500</v>
      </c>
      <c r="J4339" t="s">
        <v>23</v>
      </c>
      <c r="K4339" t="s">
        <v>5444</v>
      </c>
      <c r="L4339">
        <v>76</v>
      </c>
      <c r="M4339" t="s">
        <v>287</v>
      </c>
      <c r="N4339" s="3">
        <v>5000</v>
      </c>
      <c r="O4339">
        <v>72</v>
      </c>
      <c r="P4339" t="s">
        <v>5266</v>
      </c>
      <c r="Q4339" t="s">
        <v>27</v>
      </c>
      <c r="R4339" t="s">
        <v>61</v>
      </c>
      <c r="S4339" s="3">
        <v>595877567</v>
      </c>
      <c r="T4339" s="3">
        <f>Tabla1[[#This Row],[OS-Valor Unitario]]-Tabla1[[#This Row],[costo_antes_iva]]</f>
        <v>1500</v>
      </c>
      <c r="U4339" s="3">
        <f>Tabla1[[#This Row],[OS-Valor Unitario]]*Tabla1[[#This Row],[OS-Cantidad]]</f>
        <v>360000</v>
      </c>
      <c r="V4339" s="3">
        <f>Tabla1[[#This Row],[costo_antes_iva]]*Tabla1[[#This Row],[OS-Cantidad]]</f>
        <v>252000</v>
      </c>
      <c r="W4339" s="3">
        <f>Tabla1[[#This Row],[Valor total OS]]-Tabla1[[#This Row],[valor total op]]</f>
        <v>108000</v>
      </c>
    </row>
    <row r="4340" spans="1:23" x14ac:dyDescent="0.3">
      <c r="A4340">
        <v>5863</v>
      </c>
      <c r="B4340" t="s">
        <v>5443</v>
      </c>
      <c r="C4340" t="s">
        <v>55</v>
      </c>
      <c r="D4340" t="s">
        <v>194</v>
      </c>
      <c r="E4340">
        <v>2</v>
      </c>
      <c r="F4340">
        <v>61778293</v>
      </c>
      <c r="G4340" t="s">
        <v>5284</v>
      </c>
      <c r="H4340" s="6">
        <v>45694</v>
      </c>
      <c r="I4340" s="3">
        <v>4500</v>
      </c>
      <c r="J4340" t="s">
        <v>23</v>
      </c>
      <c r="K4340" t="s">
        <v>5444</v>
      </c>
      <c r="L4340">
        <v>76</v>
      </c>
      <c r="M4340" t="s">
        <v>287</v>
      </c>
      <c r="N4340" s="3">
        <v>5000</v>
      </c>
      <c r="O4340">
        <v>72</v>
      </c>
      <c r="P4340" t="s">
        <v>5266</v>
      </c>
      <c r="Q4340" t="s">
        <v>27</v>
      </c>
      <c r="R4340" t="s">
        <v>61</v>
      </c>
      <c r="S4340" s="3">
        <v>595877567</v>
      </c>
      <c r="T4340" s="3">
        <f>Tabla1[[#This Row],[OS-Valor Unitario]]-Tabla1[[#This Row],[costo_antes_iva]]</f>
        <v>500</v>
      </c>
      <c r="U4340" s="3">
        <f>Tabla1[[#This Row],[OS-Valor Unitario]]*Tabla1[[#This Row],[OS-Cantidad]]</f>
        <v>360000</v>
      </c>
      <c r="V4340" s="3">
        <f>Tabla1[[#This Row],[costo_antes_iva]]*Tabla1[[#This Row],[OS-Cantidad]]</f>
        <v>324000</v>
      </c>
      <c r="W4340" s="3">
        <f>Tabla1[[#This Row],[Valor total OS]]-Tabla1[[#This Row],[valor total op]]</f>
        <v>36000</v>
      </c>
    </row>
    <row r="4341" spans="1:23" x14ac:dyDescent="0.3">
      <c r="A4341">
        <v>5863</v>
      </c>
      <c r="B4341" t="s">
        <v>5443</v>
      </c>
      <c r="C4341" t="s">
        <v>30</v>
      </c>
      <c r="D4341" t="s">
        <v>194</v>
      </c>
      <c r="E4341">
        <v>1</v>
      </c>
      <c r="F4341">
        <v>61778316</v>
      </c>
      <c r="G4341" t="s">
        <v>5284</v>
      </c>
      <c r="H4341" s="6">
        <v>45694</v>
      </c>
      <c r="I4341" s="3">
        <v>8500</v>
      </c>
      <c r="J4341" t="s">
        <v>23</v>
      </c>
      <c r="K4341" t="s">
        <v>5444</v>
      </c>
      <c r="L4341">
        <v>76</v>
      </c>
      <c r="M4341" t="s">
        <v>287</v>
      </c>
      <c r="N4341" s="3">
        <v>5000</v>
      </c>
      <c r="O4341">
        <v>72</v>
      </c>
      <c r="P4341" t="s">
        <v>5266</v>
      </c>
      <c r="Q4341" t="s">
        <v>27</v>
      </c>
      <c r="R4341" t="s">
        <v>38</v>
      </c>
      <c r="S4341" s="3">
        <v>595877567</v>
      </c>
      <c r="T4341" s="3">
        <f>Tabla1[[#This Row],[OS-Valor Unitario]]-Tabla1[[#This Row],[costo_antes_iva]]</f>
        <v>-3500</v>
      </c>
      <c r="U4341" s="3">
        <f>Tabla1[[#This Row],[OS-Valor Unitario]]*Tabla1[[#This Row],[OS-Cantidad]]</f>
        <v>360000</v>
      </c>
      <c r="V4341" s="3">
        <f>Tabla1[[#This Row],[costo_antes_iva]]*Tabla1[[#This Row],[OS-Cantidad]]</f>
        <v>612000</v>
      </c>
      <c r="W4341" s="3">
        <f>Tabla1[[#This Row],[Valor total OS]]-Tabla1[[#This Row],[valor total op]]</f>
        <v>-252000</v>
      </c>
    </row>
    <row r="4342" spans="1:23" x14ac:dyDescent="0.3">
      <c r="A4342">
        <v>5863</v>
      </c>
      <c r="B4342" t="s">
        <v>5443</v>
      </c>
      <c r="C4342" t="s">
        <v>872</v>
      </c>
      <c r="D4342" t="s">
        <v>194</v>
      </c>
      <c r="E4342">
        <v>68</v>
      </c>
      <c r="F4342">
        <v>61778376</v>
      </c>
      <c r="G4342" t="s">
        <v>5284</v>
      </c>
      <c r="H4342" s="6">
        <v>45694</v>
      </c>
      <c r="I4342" s="3">
        <v>12500</v>
      </c>
      <c r="J4342" t="s">
        <v>23</v>
      </c>
      <c r="K4342" t="s">
        <v>5444</v>
      </c>
      <c r="L4342">
        <v>76</v>
      </c>
      <c r="M4342" t="s">
        <v>287</v>
      </c>
      <c r="N4342" s="3">
        <v>5000</v>
      </c>
      <c r="O4342">
        <v>72</v>
      </c>
      <c r="P4342" t="s">
        <v>5266</v>
      </c>
      <c r="Q4342" t="s">
        <v>27</v>
      </c>
      <c r="R4342" t="s">
        <v>875</v>
      </c>
      <c r="S4342" s="3">
        <v>595877567</v>
      </c>
      <c r="T4342" s="3">
        <f>Tabla1[[#This Row],[OS-Valor Unitario]]-Tabla1[[#This Row],[costo_antes_iva]]</f>
        <v>-7500</v>
      </c>
      <c r="U4342" s="3">
        <f>Tabla1[[#This Row],[OS-Valor Unitario]]*Tabla1[[#This Row],[OS-Cantidad]]</f>
        <v>360000</v>
      </c>
      <c r="V4342" s="3">
        <f>Tabla1[[#This Row],[costo_antes_iva]]*Tabla1[[#This Row],[OS-Cantidad]]</f>
        <v>900000</v>
      </c>
      <c r="W4342" s="3">
        <f>Tabla1[[#This Row],[Valor total OS]]-Tabla1[[#This Row],[valor total op]]</f>
        <v>-540000</v>
      </c>
    </row>
    <row r="4343" spans="1:23" x14ac:dyDescent="0.3">
      <c r="A4343">
        <v>5863</v>
      </c>
      <c r="B4343" t="s">
        <v>5443</v>
      </c>
      <c r="C4343" t="s">
        <v>602</v>
      </c>
      <c r="D4343" t="s">
        <v>194</v>
      </c>
      <c r="E4343">
        <v>400</v>
      </c>
      <c r="F4343">
        <v>61778336</v>
      </c>
      <c r="G4343" t="s">
        <v>5284</v>
      </c>
      <c r="H4343" s="6">
        <v>45694</v>
      </c>
      <c r="I4343" s="3">
        <v>8500</v>
      </c>
      <c r="J4343" t="s">
        <v>23</v>
      </c>
      <c r="K4343" t="s">
        <v>5444</v>
      </c>
      <c r="L4343">
        <v>76</v>
      </c>
      <c r="M4343" t="s">
        <v>287</v>
      </c>
      <c r="N4343" s="3">
        <v>5000</v>
      </c>
      <c r="O4343">
        <v>72</v>
      </c>
      <c r="P4343" t="s">
        <v>5266</v>
      </c>
      <c r="Q4343" t="s">
        <v>27</v>
      </c>
      <c r="R4343" t="s">
        <v>38</v>
      </c>
      <c r="S4343" s="3">
        <v>595877567</v>
      </c>
      <c r="T4343" s="3">
        <f>Tabla1[[#This Row],[OS-Valor Unitario]]-Tabla1[[#This Row],[costo_antes_iva]]</f>
        <v>-3500</v>
      </c>
      <c r="U4343" s="3">
        <f>Tabla1[[#This Row],[OS-Valor Unitario]]*Tabla1[[#This Row],[OS-Cantidad]]</f>
        <v>360000</v>
      </c>
      <c r="V4343" s="3">
        <f>Tabla1[[#This Row],[costo_antes_iva]]*Tabla1[[#This Row],[OS-Cantidad]]</f>
        <v>612000</v>
      </c>
      <c r="W4343" s="3">
        <f>Tabla1[[#This Row],[Valor total OS]]-Tabla1[[#This Row],[valor total op]]</f>
        <v>-252000</v>
      </c>
    </row>
    <row r="4344" spans="1:23" x14ac:dyDescent="0.3">
      <c r="A4344">
        <v>5863</v>
      </c>
      <c r="B4344" t="s">
        <v>5443</v>
      </c>
      <c r="C4344" t="s">
        <v>30</v>
      </c>
      <c r="D4344" t="s">
        <v>194</v>
      </c>
      <c r="E4344">
        <v>1</v>
      </c>
      <c r="F4344">
        <v>61778366</v>
      </c>
      <c r="G4344" t="s">
        <v>5284</v>
      </c>
      <c r="H4344" s="6">
        <v>45694</v>
      </c>
      <c r="I4344" s="3">
        <v>8500</v>
      </c>
      <c r="J4344" t="s">
        <v>23</v>
      </c>
      <c r="K4344" t="s">
        <v>5444</v>
      </c>
      <c r="L4344">
        <v>76</v>
      </c>
      <c r="M4344" t="s">
        <v>287</v>
      </c>
      <c r="N4344" s="3">
        <v>5000</v>
      </c>
      <c r="O4344">
        <v>72</v>
      </c>
      <c r="P4344" t="s">
        <v>5266</v>
      </c>
      <c r="Q4344" t="s">
        <v>27</v>
      </c>
      <c r="R4344" t="s">
        <v>38</v>
      </c>
      <c r="S4344" s="3">
        <v>595877567</v>
      </c>
      <c r="T4344" s="3">
        <f>Tabla1[[#This Row],[OS-Valor Unitario]]-Tabla1[[#This Row],[costo_antes_iva]]</f>
        <v>-3500</v>
      </c>
      <c r="U4344" s="3">
        <f>Tabla1[[#This Row],[OS-Valor Unitario]]*Tabla1[[#This Row],[OS-Cantidad]]</f>
        <v>360000</v>
      </c>
      <c r="V4344" s="3">
        <f>Tabla1[[#This Row],[costo_antes_iva]]*Tabla1[[#This Row],[OS-Cantidad]]</f>
        <v>612000</v>
      </c>
      <c r="W4344" s="3">
        <f>Tabla1[[#This Row],[Valor total OS]]-Tabla1[[#This Row],[valor total op]]</f>
        <v>-252000</v>
      </c>
    </row>
    <row r="4345" spans="1:23" x14ac:dyDescent="0.3">
      <c r="A4345">
        <v>5863</v>
      </c>
      <c r="B4345" t="s">
        <v>5443</v>
      </c>
      <c r="C4345" t="s">
        <v>20</v>
      </c>
      <c r="D4345" t="s">
        <v>194</v>
      </c>
      <c r="E4345">
        <v>146</v>
      </c>
      <c r="F4345">
        <v>61778411</v>
      </c>
      <c r="G4345" t="s">
        <v>5284</v>
      </c>
      <c r="H4345" s="6">
        <v>45694</v>
      </c>
      <c r="I4345" s="3">
        <v>5000</v>
      </c>
      <c r="J4345" t="s">
        <v>23</v>
      </c>
      <c r="K4345" t="s">
        <v>5444</v>
      </c>
      <c r="L4345">
        <v>76</v>
      </c>
      <c r="M4345" t="s">
        <v>287</v>
      </c>
      <c r="N4345" s="3">
        <v>5000</v>
      </c>
      <c r="O4345">
        <v>72</v>
      </c>
      <c r="P4345" t="s">
        <v>5266</v>
      </c>
      <c r="Q4345" t="s">
        <v>27</v>
      </c>
      <c r="R4345" t="s">
        <v>28</v>
      </c>
      <c r="S4345" s="3">
        <v>595877567</v>
      </c>
      <c r="T4345" s="3">
        <f>Tabla1[[#This Row],[OS-Valor Unitario]]-Tabla1[[#This Row],[costo_antes_iva]]</f>
        <v>0</v>
      </c>
      <c r="U4345" s="3">
        <f>Tabla1[[#This Row],[OS-Valor Unitario]]*Tabla1[[#This Row],[OS-Cantidad]]</f>
        <v>360000</v>
      </c>
      <c r="V4345" s="3">
        <f>Tabla1[[#This Row],[costo_antes_iva]]*Tabla1[[#This Row],[OS-Cantidad]]</f>
        <v>360000</v>
      </c>
      <c r="W4345" s="3">
        <f>Tabla1[[#This Row],[Valor total OS]]-Tabla1[[#This Row],[valor total op]]</f>
        <v>0</v>
      </c>
    </row>
    <row r="4346" spans="1:23" x14ac:dyDescent="0.3">
      <c r="A4346">
        <v>5863</v>
      </c>
      <c r="B4346" t="s">
        <v>5443</v>
      </c>
      <c r="C4346" t="s">
        <v>78</v>
      </c>
      <c r="D4346" t="s">
        <v>194</v>
      </c>
      <c r="E4346">
        <v>855</v>
      </c>
      <c r="F4346">
        <v>61778425</v>
      </c>
      <c r="G4346" t="s">
        <v>5284</v>
      </c>
      <c r="H4346" s="6">
        <v>45694</v>
      </c>
      <c r="I4346" s="3">
        <v>4500</v>
      </c>
      <c r="J4346" t="s">
        <v>23</v>
      </c>
      <c r="K4346" t="s">
        <v>5444</v>
      </c>
      <c r="L4346">
        <v>76</v>
      </c>
      <c r="M4346" t="s">
        <v>287</v>
      </c>
      <c r="N4346" s="3">
        <v>5000</v>
      </c>
      <c r="O4346">
        <v>72</v>
      </c>
      <c r="P4346" t="s">
        <v>5266</v>
      </c>
      <c r="Q4346" t="s">
        <v>27</v>
      </c>
      <c r="R4346" t="s">
        <v>61</v>
      </c>
      <c r="S4346" s="3">
        <v>595877567</v>
      </c>
      <c r="T4346" s="3">
        <f>Tabla1[[#This Row],[OS-Valor Unitario]]-Tabla1[[#This Row],[costo_antes_iva]]</f>
        <v>500</v>
      </c>
      <c r="U4346" s="3">
        <f>Tabla1[[#This Row],[OS-Valor Unitario]]*Tabla1[[#This Row],[OS-Cantidad]]</f>
        <v>360000</v>
      </c>
      <c r="V4346" s="3">
        <f>Tabla1[[#This Row],[costo_antes_iva]]*Tabla1[[#This Row],[OS-Cantidad]]</f>
        <v>324000</v>
      </c>
      <c r="W4346" s="3">
        <f>Tabla1[[#This Row],[Valor total OS]]-Tabla1[[#This Row],[valor total op]]</f>
        <v>36000</v>
      </c>
    </row>
    <row r="4347" spans="1:23" x14ac:dyDescent="0.3">
      <c r="A4347">
        <v>5863</v>
      </c>
      <c r="B4347" t="s">
        <v>5443</v>
      </c>
      <c r="C4347" t="s">
        <v>78</v>
      </c>
      <c r="D4347" t="s">
        <v>194</v>
      </c>
      <c r="E4347">
        <v>609</v>
      </c>
      <c r="F4347">
        <v>61778434</v>
      </c>
      <c r="G4347" t="s">
        <v>5284</v>
      </c>
      <c r="H4347" s="6">
        <v>45694</v>
      </c>
      <c r="I4347" s="3">
        <v>4500</v>
      </c>
      <c r="J4347" t="s">
        <v>23</v>
      </c>
      <c r="K4347" t="s">
        <v>5444</v>
      </c>
      <c r="L4347">
        <v>76</v>
      </c>
      <c r="M4347" t="s">
        <v>287</v>
      </c>
      <c r="N4347" s="3">
        <v>5000</v>
      </c>
      <c r="O4347">
        <v>72</v>
      </c>
      <c r="P4347" t="s">
        <v>5266</v>
      </c>
      <c r="Q4347" t="s">
        <v>27</v>
      </c>
      <c r="R4347" t="s">
        <v>61</v>
      </c>
      <c r="S4347" s="3">
        <v>595877567</v>
      </c>
      <c r="T4347" s="3">
        <f>Tabla1[[#This Row],[OS-Valor Unitario]]-Tabla1[[#This Row],[costo_antes_iva]]</f>
        <v>500</v>
      </c>
      <c r="U4347" s="3">
        <f>Tabla1[[#This Row],[OS-Valor Unitario]]*Tabla1[[#This Row],[OS-Cantidad]]</f>
        <v>360000</v>
      </c>
      <c r="V4347" s="3">
        <f>Tabla1[[#This Row],[costo_antes_iva]]*Tabla1[[#This Row],[OS-Cantidad]]</f>
        <v>324000</v>
      </c>
      <c r="W4347" s="3">
        <f>Tabla1[[#This Row],[Valor total OS]]-Tabla1[[#This Row],[valor total op]]</f>
        <v>36000</v>
      </c>
    </row>
    <row r="4348" spans="1:23" x14ac:dyDescent="0.3">
      <c r="A4348">
        <v>5863</v>
      </c>
      <c r="B4348" t="s">
        <v>5443</v>
      </c>
      <c r="C4348" t="s">
        <v>78</v>
      </c>
      <c r="D4348" t="s">
        <v>194</v>
      </c>
      <c r="E4348">
        <v>2128</v>
      </c>
      <c r="F4348">
        <v>61778443</v>
      </c>
      <c r="G4348" t="s">
        <v>5284</v>
      </c>
      <c r="H4348" s="6">
        <v>45694</v>
      </c>
      <c r="I4348" s="3">
        <v>4500</v>
      </c>
      <c r="J4348" t="s">
        <v>23</v>
      </c>
      <c r="K4348" t="s">
        <v>5444</v>
      </c>
      <c r="L4348">
        <v>76</v>
      </c>
      <c r="M4348" t="s">
        <v>287</v>
      </c>
      <c r="N4348" s="3">
        <v>5000</v>
      </c>
      <c r="O4348">
        <v>72</v>
      </c>
      <c r="P4348" t="s">
        <v>5266</v>
      </c>
      <c r="Q4348" t="s">
        <v>27</v>
      </c>
      <c r="R4348" t="s">
        <v>61</v>
      </c>
      <c r="S4348" s="3">
        <v>595877567</v>
      </c>
      <c r="T4348" s="3">
        <f>Tabla1[[#This Row],[OS-Valor Unitario]]-Tabla1[[#This Row],[costo_antes_iva]]</f>
        <v>500</v>
      </c>
      <c r="U4348" s="3">
        <f>Tabla1[[#This Row],[OS-Valor Unitario]]*Tabla1[[#This Row],[OS-Cantidad]]</f>
        <v>360000</v>
      </c>
      <c r="V4348" s="3">
        <f>Tabla1[[#This Row],[costo_antes_iva]]*Tabla1[[#This Row],[OS-Cantidad]]</f>
        <v>324000</v>
      </c>
      <c r="W4348" s="3">
        <f>Tabla1[[#This Row],[Valor total OS]]-Tabla1[[#This Row],[valor total op]]</f>
        <v>36000</v>
      </c>
    </row>
    <row r="4349" spans="1:23" x14ac:dyDescent="0.3">
      <c r="A4349">
        <v>5863</v>
      </c>
      <c r="B4349" t="s">
        <v>5443</v>
      </c>
      <c r="C4349" t="s">
        <v>602</v>
      </c>
      <c r="D4349" t="s">
        <v>194</v>
      </c>
      <c r="E4349">
        <v>4</v>
      </c>
      <c r="F4349">
        <v>61743658</v>
      </c>
      <c r="G4349" t="s">
        <v>5284</v>
      </c>
      <c r="H4349" s="6">
        <v>45693</v>
      </c>
      <c r="I4349" s="3">
        <v>9000</v>
      </c>
      <c r="J4349" t="s">
        <v>23</v>
      </c>
      <c r="K4349" t="s">
        <v>5444</v>
      </c>
      <c r="L4349">
        <v>76</v>
      </c>
      <c r="M4349" t="s">
        <v>287</v>
      </c>
      <c r="N4349" s="3">
        <v>5000</v>
      </c>
      <c r="O4349">
        <v>72</v>
      </c>
      <c r="P4349" t="s">
        <v>5266</v>
      </c>
      <c r="Q4349" t="s">
        <v>27</v>
      </c>
      <c r="R4349" t="s">
        <v>38</v>
      </c>
      <c r="S4349" s="3">
        <v>595877567</v>
      </c>
      <c r="T4349" s="3">
        <f>Tabla1[[#This Row],[OS-Valor Unitario]]-Tabla1[[#This Row],[costo_antes_iva]]</f>
        <v>-4000</v>
      </c>
      <c r="U4349" s="3">
        <f>Tabla1[[#This Row],[OS-Valor Unitario]]*Tabla1[[#This Row],[OS-Cantidad]]</f>
        <v>360000</v>
      </c>
      <c r="V4349" s="3">
        <f>Tabla1[[#This Row],[costo_antes_iva]]*Tabla1[[#This Row],[OS-Cantidad]]</f>
        <v>648000</v>
      </c>
      <c r="W4349" s="3">
        <f>Tabla1[[#This Row],[Valor total OS]]-Tabla1[[#This Row],[valor total op]]</f>
        <v>-288000</v>
      </c>
    </row>
    <row r="4350" spans="1:23" x14ac:dyDescent="0.3">
      <c r="A4350">
        <v>5863</v>
      </c>
      <c r="B4350" t="s">
        <v>5445</v>
      </c>
      <c r="C4350" t="s">
        <v>696</v>
      </c>
      <c r="D4350" t="s">
        <v>194</v>
      </c>
      <c r="E4350">
        <v>141</v>
      </c>
      <c r="F4350">
        <v>61717627</v>
      </c>
      <c r="G4350" t="s">
        <v>5446</v>
      </c>
      <c r="H4350" s="6">
        <v>45692</v>
      </c>
      <c r="I4350" s="3">
        <v>11000</v>
      </c>
      <c r="J4350" t="s">
        <v>23</v>
      </c>
      <c r="K4350" t="s">
        <v>5447</v>
      </c>
      <c r="L4350">
        <v>77</v>
      </c>
      <c r="M4350" t="s">
        <v>4577</v>
      </c>
      <c r="N4350" s="3">
        <v>2500</v>
      </c>
      <c r="O4350">
        <v>282</v>
      </c>
      <c r="P4350" t="s">
        <v>5266</v>
      </c>
      <c r="Q4350" t="s">
        <v>27</v>
      </c>
      <c r="R4350" t="s">
        <v>389</v>
      </c>
      <c r="S4350" s="3">
        <v>595877567</v>
      </c>
      <c r="T4350" s="3">
        <f>Tabla1[[#This Row],[OS-Valor Unitario]]-Tabla1[[#This Row],[costo_antes_iva]]</f>
        <v>-8500</v>
      </c>
      <c r="U4350" s="3">
        <f>Tabla1[[#This Row],[OS-Valor Unitario]]*Tabla1[[#This Row],[OS-Cantidad]]</f>
        <v>705000</v>
      </c>
      <c r="V4350" s="3">
        <f>Tabla1[[#This Row],[costo_antes_iva]]*Tabla1[[#This Row],[OS-Cantidad]]</f>
        <v>3102000</v>
      </c>
      <c r="W4350" s="3">
        <f>Tabla1[[#This Row],[Valor total OS]]-Tabla1[[#This Row],[valor total op]]</f>
        <v>-2397000</v>
      </c>
    </row>
    <row r="4351" spans="1:23" x14ac:dyDescent="0.3">
      <c r="A4351">
        <v>5863</v>
      </c>
      <c r="B4351" t="s">
        <v>5445</v>
      </c>
      <c r="C4351" t="s">
        <v>696</v>
      </c>
      <c r="D4351" t="s">
        <v>194</v>
      </c>
      <c r="E4351">
        <v>141</v>
      </c>
      <c r="F4351">
        <v>61717627</v>
      </c>
      <c r="G4351" t="s">
        <v>5446</v>
      </c>
      <c r="H4351" s="6">
        <v>45692</v>
      </c>
      <c r="I4351" s="3">
        <v>11000</v>
      </c>
      <c r="J4351" t="s">
        <v>23</v>
      </c>
      <c r="K4351" t="s">
        <v>5447</v>
      </c>
      <c r="L4351">
        <v>77</v>
      </c>
      <c r="M4351" t="s">
        <v>442</v>
      </c>
      <c r="N4351" s="3">
        <v>4000</v>
      </c>
      <c r="O4351">
        <v>104</v>
      </c>
      <c r="P4351" t="s">
        <v>5266</v>
      </c>
      <c r="Q4351" t="s">
        <v>27</v>
      </c>
      <c r="R4351" t="s">
        <v>389</v>
      </c>
      <c r="S4351" s="3">
        <v>595877567</v>
      </c>
      <c r="T4351" s="3">
        <f>Tabla1[[#This Row],[OS-Valor Unitario]]-Tabla1[[#This Row],[costo_antes_iva]]</f>
        <v>-7000</v>
      </c>
      <c r="U4351" s="3">
        <f>Tabla1[[#This Row],[OS-Valor Unitario]]*Tabla1[[#This Row],[OS-Cantidad]]</f>
        <v>416000</v>
      </c>
      <c r="V4351" s="3">
        <f>Tabla1[[#This Row],[costo_antes_iva]]*Tabla1[[#This Row],[OS-Cantidad]]</f>
        <v>1144000</v>
      </c>
      <c r="W4351" s="3">
        <f>Tabla1[[#This Row],[Valor total OS]]-Tabla1[[#This Row],[valor total op]]</f>
        <v>-728000</v>
      </c>
    </row>
    <row r="4352" spans="1:23" x14ac:dyDescent="0.3">
      <c r="A4352">
        <v>5863</v>
      </c>
      <c r="B4352" t="s">
        <v>5445</v>
      </c>
      <c r="C4352" t="s">
        <v>696</v>
      </c>
      <c r="D4352" t="s">
        <v>194</v>
      </c>
      <c r="E4352">
        <v>141</v>
      </c>
      <c r="F4352">
        <v>61717627</v>
      </c>
      <c r="G4352" t="s">
        <v>5446</v>
      </c>
      <c r="H4352" s="6">
        <v>45692</v>
      </c>
      <c r="I4352" s="3">
        <v>11000</v>
      </c>
      <c r="J4352" t="s">
        <v>23</v>
      </c>
      <c r="K4352" t="s">
        <v>5447</v>
      </c>
      <c r="L4352">
        <v>77</v>
      </c>
      <c r="M4352" t="s">
        <v>214</v>
      </c>
      <c r="N4352" s="3">
        <v>4000</v>
      </c>
      <c r="O4352">
        <v>90</v>
      </c>
      <c r="P4352" t="s">
        <v>5266</v>
      </c>
      <c r="Q4352" t="s">
        <v>27</v>
      </c>
      <c r="R4352" t="s">
        <v>389</v>
      </c>
      <c r="S4352" s="3">
        <v>595877567</v>
      </c>
      <c r="T4352" s="3">
        <f>Tabla1[[#This Row],[OS-Valor Unitario]]-Tabla1[[#This Row],[costo_antes_iva]]</f>
        <v>-7000</v>
      </c>
      <c r="U4352" s="3">
        <f>Tabla1[[#This Row],[OS-Valor Unitario]]*Tabla1[[#This Row],[OS-Cantidad]]</f>
        <v>360000</v>
      </c>
      <c r="V4352" s="3">
        <f>Tabla1[[#This Row],[costo_antes_iva]]*Tabla1[[#This Row],[OS-Cantidad]]</f>
        <v>990000</v>
      </c>
      <c r="W4352" s="3">
        <f>Tabla1[[#This Row],[Valor total OS]]-Tabla1[[#This Row],[valor total op]]</f>
        <v>-630000</v>
      </c>
    </row>
    <row r="4353" spans="1:23" x14ac:dyDescent="0.3">
      <c r="A4353">
        <v>5863</v>
      </c>
      <c r="B4353" t="s">
        <v>5445</v>
      </c>
      <c r="C4353" t="s">
        <v>696</v>
      </c>
      <c r="D4353" t="s">
        <v>194</v>
      </c>
      <c r="E4353">
        <v>141</v>
      </c>
      <c r="F4353">
        <v>61717627</v>
      </c>
      <c r="G4353" t="s">
        <v>5446</v>
      </c>
      <c r="H4353" s="6">
        <v>45692</v>
      </c>
      <c r="I4353" s="3">
        <v>11000</v>
      </c>
      <c r="J4353" t="s">
        <v>23</v>
      </c>
      <c r="K4353" t="s">
        <v>5447</v>
      </c>
      <c r="L4353">
        <v>77</v>
      </c>
      <c r="M4353" t="s">
        <v>224</v>
      </c>
      <c r="N4353" s="3">
        <v>4000</v>
      </c>
      <c r="O4353">
        <v>90</v>
      </c>
      <c r="P4353" t="s">
        <v>5266</v>
      </c>
      <c r="Q4353" t="s">
        <v>27</v>
      </c>
      <c r="R4353" t="s">
        <v>389</v>
      </c>
      <c r="S4353" s="3">
        <v>595877567</v>
      </c>
      <c r="T4353" s="3">
        <f>Tabla1[[#This Row],[OS-Valor Unitario]]-Tabla1[[#This Row],[costo_antes_iva]]</f>
        <v>-7000</v>
      </c>
      <c r="U4353" s="3">
        <f>Tabla1[[#This Row],[OS-Valor Unitario]]*Tabla1[[#This Row],[OS-Cantidad]]</f>
        <v>360000</v>
      </c>
      <c r="V4353" s="3">
        <f>Tabla1[[#This Row],[costo_antes_iva]]*Tabla1[[#This Row],[OS-Cantidad]]</f>
        <v>990000</v>
      </c>
      <c r="W4353" s="3">
        <f>Tabla1[[#This Row],[Valor total OS]]-Tabla1[[#This Row],[valor total op]]</f>
        <v>-630000</v>
      </c>
    </row>
    <row r="4354" spans="1:23" x14ac:dyDescent="0.3">
      <c r="A4354">
        <v>5863</v>
      </c>
      <c r="B4354" t="s">
        <v>5445</v>
      </c>
      <c r="C4354" t="s">
        <v>696</v>
      </c>
      <c r="D4354" t="s">
        <v>194</v>
      </c>
      <c r="E4354">
        <v>141</v>
      </c>
      <c r="F4354">
        <v>61717627</v>
      </c>
      <c r="G4354" t="s">
        <v>5446</v>
      </c>
      <c r="H4354" s="6">
        <v>45692</v>
      </c>
      <c r="I4354" s="3">
        <v>11000</v>
      </c>
      <c r="J4354" t="s">
        <v>23</v>
      </c>
      <c r="K4354" t="s">
        <v>5447</v>
      </c>
      <c r="L4354">
        <v>77</v>
      </c>
      <c r="M4354" t="s">
        <v>471</v>
      </c>
      <c r="N4354" s="3">
        <v>3666.666666666667</v>
      </c>
      <c r="O4354">
        <v>392</v>
      </c>
      <c r="P4354" t="s">
        <v>5266</v>
      </c>
      <c r="Q4354" t="s">
        <v>27</v>
      </c>
      <c r="R4354" t="s">
        <v>389</v>
      </c>
      <c r="S4354" s="3">
        <v>595877567</v>
      </c>
      <c r="T4354" s="3">
        <f>Tabla1[[#This Row],[OS-Valor Unitario]]-Tabla1[[#This Row],[costo_antes_iva]]</f>
        <v>-7333.333333333333</v>
      </c>
      <c r="U4354" s="3">
        <f>Tabla1[[#This Row],[OS-Valor Unitario]]*Tabla1[[#This Row],[OS-Cantidad]]</f>
        <v>1437333.3333333335</v>
      </c>
      <c r="V4354" s="3">
        <f>Tabla1[[#This Row],[costo_antes_iva]]*Tabla1[[#This Row],[OS-Cantidad]]</f>
        <v>4312000</v>
      </c>
      <c r="W4354" s="3">
        <f>Tabla1[[#This Row],[Valor total OS]]-Tabla1[[#This Row],[valor total op]]</f>
        <v>-2874666.6666666665</v>
      </c>
    </row>
    <row r="4355" spans="1:23" x14ac:dyDescent="0.3">
      <c r="A4355">
        <v>5863</v>
      </c>
      <c r="B4355" t="s">
        <v>5445</v>
      </c>
      <c r="C4355" t="s">
        <v>696</v>
      </c>
      <c r="D4355" t="s">
        <v>194</v>
      </c>
      <c r="E4355">
        <v>141</v>
      </c>
      <c r="F4355">
        <v>61717627</v>
      </c>
      <c r="G4355" t="s">
        <v>5446</v>
      </c>
      <c r="H4355" s="6">
        <v>45692</v>
      </c>
      <c r="I4355" s="3">
        <v>11000</v>
      </c>
      <c r="J4355" t="s">
        <v>23</v>
      </c>
      <c r="K4355" t="s">
        <v>5447</v>
      </c>
      <c r="L4355">
        <v>77</v>
      </c>
      <c r="M4355" t="s">
        <v>2878</v>
      </c>
      <c r="N4355" s="3">
        <v>4000</v>
      </c>
      <c r="O4355">
        <v>212</v>
      </c>
      <c r="P4355" t="s">
        <v>5266</v>
      </c>
      <c r="Q4355" t="s">
        <v>27</v>
      </c>
      <c r="R4355" t="s">
        <v>389</v>
      </c>
      <c r="S4355" s="3">
        <v>595877567</v>
      </c>
      <c r="T4355" s="3">
        <f>Tabla1[[#This Row],[OS-Valor Unitario]]-Tabla1[[#This Row],[costo_antes_iva]]</f>
        <v>-7000</v>
      </c>
      <c r="U4355" s="3">
        <f>Tabla1[[#This Row],[OS-Valor Unitario]]*Tabla1[[#This Row],[OS-Cantidad]]</f>
        <v>848000</v>
      </c>
      <c r="V4355" s="3">
        <f>Tabla1[[#This Row],[costo_antes_iva]]*Tabla1[[#This Row],[OS-Cantidad]]</f>
        <v>2332000</v>
      </c>
      <c r="W4355" s="3">
        <f>Tabla1[[#This Row],[Valor total OS]]-Tabla1[[#This Row],[valor total op]]</f>
        <v>-1484000</v>
      </c>
    </row>
    <row r="4356" spans="1:23" x14ac:dyDescent="0.3">
      <c r="A4356">
        <v>5861</v>
      </c>
      <c r="B4356" t="s">
        <v>5448</v>
      </c>
      <c r="C4356" t="s">
        <v>282</v>
      </c>
      <c r="D4356" t="s">
        <v>116</v>
      </c>
      <c r="E4356">
        <v>50</v>
      </c>
      <c r="F4356">
        <v>61758149</v>
      </c>
      <c r="G4356" t="s">
        <v>5449</v>
      </c>
      <c r="H4356" s="6">
        <v>45694</v>
      </c>
      <c r="I4356" s="3">
        <v>1100</v>
      </c>
      <c r="J4356" t="s">
        <v>82</v>
      </c>
      <c r="K4356" t="s">
        <v>5450</v>
      </c>
      <c r="L4356">
        <v>1</v>
      </c>
      <c r="M4356" t="s">
        <v>119</v>
      </c>
      <c r="N4356" s="3">
        <v>1100</v>
      </c>
      <c r="O4356">
        <v>72</v>
      </c>
      <c r="P4356" t="s">
        <v>5451</v>
      </c>
      <c r="Q4356" t="s">
        <v>27</v>
      </c>
      <c r="R4356" t="s">
        <v>72</v>
      </c>
      <c r="S4356" s="3">
        <v>98393891</v>
      </c>
      <c r="T4356" s="3">
        <f>Tabla1[[#This Row],[OS-Valor Unitario]]-Tabla1[[#This Row],[costo_antes_iva]]</f>
        <v>0</v>
      </c>
      <c r="U4356" s="3">
        <f>Tabla1[[#This Row],[OS-Valor Unitario]]*Tabla1[[#This Row],[OS-Cantidad]]</f>
        <v>79200</v>
      </c>
      <c r="V4356" s="3">
        <f>Tabla1[[#This Row],[costo_antes_iva]]*Tabla1[[#This Row],[OS-Cantidad]]</f>
        <v>79200</v>
      </c>
      <c r="W4356" s="3">
        <f>Tabla1[[#This Row],[Valor total OS]]-Tabla1[[#This Row],[valor total op]]</f>
        <v>0</v>
      </c>
    </row>
    <row r="4357" spans="1:23" x14ac:dyDescent="0.3">
      <c r="A4357">
        <v>5861</v>
      </c>
      <c r="B4357" t="s">
        <v>5448</v>
      </c>
      <c r="C4357" t="s">
        <v>282</v>
      </c>
      <c r="D4357" t="s">
        <v>116</v>
      </c>
      <c r="E4357">
        <v>50</v>
      </c>
      <c r="F4357">
        <v>61758149</v>
      </c>
      <c r="G4357" t="s">
        <v>5449</v>
      </c>
      <c r="H4357" s="6">
        <v>45694</v>
      </c>
      <c r="I4357" s="3">
        <v>1100</v>
      </c>
      <c r="J4357" t="s">
        <v>33</v>
      </c>
      <c r="K4357" t="s">
        <v>5450</v>
      </c>
      <c r="L4357">
        <v>1</v>
      </c>
      <c r="M4357" t="s">
        <v>35</v>
      </c>
      <c r="N4357" s="3">
        <v>1100</v>
      </c>
      <c r="O4357">
        <v>72</v>
      </c>
      <c r="P4357" t="s">
        <v>5451</v>
      </c>
      <c r="Q4357" t="s">
        <v>27</v>
      </c>
      <c r="R4357" t="s">
        <v>72</v>
      </c>
      <c r="S4357" s="3">
        <v>98393891</v>
      </c>
      <c r="T4357" s="3">
        <f>Tabla1[[#This Row],[OS-Valor Unitario]]-Tabla1[[#This Row],[costo_antes_iva]]</f>
        <v>0</v>
      </c>
      <c r="U4357" s="3">
        <f>Tabla1[[#This Row],[OS-Valor Unitario]]*Tabla1[[#This Row],[OS-Cantidad]]</f>
        <v>79200</v>
      </c>
      <c r="V4357" s="3">
        <f>Tabla1[[#This Row],[costo_antes_iva]]*Tabla1[[#This Row],[OS-Cantidad]]</f>
        <v>79200</v>
      </c>
      <c r="W4357" s="3">
        <f>Tabla1[[#This Row],[Valor total OS]]-Tabla1[[#This Row],[valor total op]]</f>
        <v>0</v>
      </c>
    </row>
    <row r="4358" spans="1:23" x14ac:dyDescent="0.3">
      <c r="A4358">
        <v>5861</v>
      </c>
      <c r="B4358" t="s">
        <v>5448</v>
      </c>
      <c r="C4358" t="s">
        <v>282</v>
      </c>
      <c r="D4358" t="s">
        <v>116</v>
      </c>
      <c r="E4358">
        <v>50</v>
      </c>
      <c r="F4358">
        <v>61758149</v>
      </c>
      <c r="G4358" t="s">
        <v>5449</v>
      </c>
      <c r="H4358" s="6">
        <v>45694</v>
      </c>
      <c r="I4358" s="3">
        <v>8600</v>
      </c>
      <c r="J4358" t="s">
        <v>23</v>
      </c>
      <c r="K4358" t="s">
        <v>5450</v>
      </c>
      <c r="L4358">
        <v>1</v>
      </c>
      <c r="M4358" t="s">
        <v>76</v>
      </c>
      <c r="N4358" s="3">
        <v>11500</v>
      </c>
      <c r="O4358">
        <v>72</v>
      </c>
      <c r="P4358" t="s">
        <v>5451</v>
      </c>
      <c r="Q4358" t="s">
        <v>27</v>
      </c>
      <c r="R4358" t="s">
        <v>72</v>
      </c>
      <c r="S4358" s="3">
        <v>98393891</v>
      </c>
      <c r="T4358" s="3">
        <f>Tabla1[[#This Row],[OS-Valor Unitario]]-Tabla1[[#This Row],[costo_antes_iva]]</f>
        <v>2900</v>
      </c>
      <c r="U4358" s="3">
        <f>Tabla1[[#This Row],[OS-Valor Unitario]]*Tabla1[[#This Row],[OS-Cantidad]]</f>
        <v>828000</v>
      </c>
      <c r="V4358" s="3">
        <f>Tabla1[[#This Row],[costo_antes_iva]]*Tabla1[[#This Row],[OS-Cantidad]]</f>
        <v>619200</v>
      </c>
      <c r="W4358" s="3">
        <f>Tabla1[[#This Row],[Valor total OS]]-Tabla1[[#This Row],[valor total op]]</f>
        <v>208800</v>
      </c>
    </row>
    <row r="4359" spans="1:23" x14ac:dyDescent="0.3">
      <c r="A4359">
        <v>5861</v>
      </c>
      <c r="B4359" t="s">
        <v>5452</v>
      </c>
      <c r="C4359" t="s">
        <v>115</v>
      </c>
      <c r="D4359" t="s">
        <v>116</v>
      </c>
      <c r="E4359">
        <v>96</v>
      </c>
      <c r="F4359">
        <v>61758156</v>
      </c>
      <c r="G4359" t="s">
        <v>5453</v>
      </c>
      <c r="H4359" s="6">
        <v>45694</v>
      </c>
      <c r="I4359" s="3">
        <v>1100</v>
      </c>
      <c r="J4359" t="s">
        <v>82</v>
      </c>
      <c r="K4359" t="s">
        <v>5454</v>
      </c>
      <c r="L4359">
        <v>2</v>
      </c>
      <c r="M4359" t="s">
        <v>119</v>
      </c>
      <c r="N4359" s="3">
        <v>1100</v>
      </c>
      <c r="O4359">
        <v>96</v>
      </c>
      <c r="P4359" t="s">
        <v>5451</v>
      </c>
      <c r="Q4359" t="s">
        <v>27</v>
      </c>
      <c r="R4359" t="s">
        <v>61</v>
      </c>
      <c r="S4359" s="3">
        <v>98393891</v>
      </c>
      <c r="T4359" s="3">
        <f>Tabla1[[#This Row],[OS-Valor Unitario]]-Tabla1[[#This Row],[costo_antes_iva]]</f>
        <v>0</v>
      </c>
      <c r="U4359" s="3">
        <f>Tabla1[[#This Row],[OS-Valor Unitario]]*Tabla1[[#This Row],[OS-Cantidad]]</f>
        <v>105600</v>
      </c>
      <c r="V4359" s="3">
        <f>Tabla1[[#This Row],[costo_antes_iva]]*Tabla1[[#This Row],[OS-Cantidad]]</f>
        <v>105600</v>
      </c>
      <c r="W4359" s="3">
        <f>Tabla1[[#This Row],[Valor total OS]]-Tabla1[[#This Row],[valor total op]]</f>
        <v>0</v>
      </c>
    </row>
    <row r="4360" spans="1:23" x14ac:dyDescent="0.3">
      <c r="A4360">
        <v>5861</v>
      </c>
      <c r="B4360" t="s">
        <v>5452</v>
      </c>
      <c r="C4360" t="s">
        <v>115</v>
      </c>
      <c r="D4360" t="s">
        <v>116</v>
      </c>
      <c r="E4360">
        <v>96</v>
      </c>
      <c r="F4360">
        <v>61758156</v>
      </c>
      <c r="G4360" t="s">
        <v>5453</v>
      </c>
      <c r="H4360" s="6">
        <v>45694</v>
      </c>
      <c r="I4360" s="3">
        <v>1100</v>
      </c>
      <c r="J4360" t="s">
        <v>33</v>
      </c>
      <c r="K4360" t="s">
        <v>5454</v>
      </c>
      <c r="L4360">
        <v>2</v>
      </c>
      <c r="M4360" t="s">
        <v>35</v>
      </c>
      <c r="N4360" s="3">
        <v>1100</v>
      </c>
      <c r="O4360">
        <v>96</v>
      </c>
      <c r="P4360" t="s">
        <v>5451</v>
      </c>
      <c r="Q4360" t="s">
        <v>27</v>
      </c>
      <c r="R4360" t="s">
        <v>61</v>
      </c>
      <c r="S4360" s="3">
        <v>98393891</v>
      </c>
      <c r="T4360" s="3">
        <f>Tabla1[[#This Row],[OS-Valor Unitario]]-Tabla1[[#This Row],[costo_antes_iva]]</f>
        <v>0</v>
      </c>
      <c r="U4360" s="3">
        <f>Tabla1[[#This Row],[OS-Valor Unitario]]*Tabla1[[#This Row],[OS-Cantidad]]</f>
        <v>105600</v>
      </c>
      <c r="V4360" s="3">
        <f>Tabla1[[#This Row],[costo_antes_iva]]*Tabla1[[#This Row],[OS-Cantidad]]</f>
        <v>105600</v>
      </c>
      <c r="W4360" s="3">
        <f>Tabla1[[#This Row],[Valor total OS]]-Tabla1[[#This Row],[valor total op]]</f>
        <v>0</v>
      </c>
    </row>
    <row r="4361" spans="1:23" x14ac:dyDescent="0.3">
      <c r="A4361">
        <v>5861</v>
      </c>
      <c r="B4361" t="s">
        <v>5452</v>
      </c>
      <c r="C4361" t="s">
        <v>115</v>
      </c>
      <c r="D4361" t="s">
        <v>116</v>
      </c>
      <c r="E4361">
        <v>96</v>
      </c>
      <c r="F4361">
        <v>61758156</v>
      </c>
      <c r="G4361" t="s">
        <v>5453</v>
      </c>
      <c r="H4361" s="6">
        <v>45694</v>
      </c>
      <c r="I4361" s="3">
        <v>8600</v>
      </c>
      <c r="J4361" t="s">
        <v>23</v>
      </c>
      <c r="K4361" t="s">
        <v>5454</v>
      </c>
      <c r="L4361">
        <v>2</v>
      </c>
      <c r="M4361" t="s">
        <v>76</v>
      </c>
      <c r="N4361" s="3">
        <v>12500</v>
      </c>
      <c r="O4361">
        <v>96</v>
      </c>
      <c r="P4361" t="s">
        <v>5451</v>
      </c>
      <c r="Q4361" t="s">
        <v>27</v>
      </c>
      <c r="R4361" t="s">
        <v>61</v>
      </c>
      <c r="S4361" s="3">
        <v>98393891</v>
      </c>
      <c r="T4361" s="3">
        <f>Tabla1[[#This Row],[OS-Valor Unitario]]-Tabla1[[#This Row],[costo_antes_iva]]</f>
        <v>3900</v>
      </c>
      <c r="U4361" s="3">
        <f>Tabla1[[#This Row],[OS-Valor Unitario]]*Tabla1[[#This Row],[OS-Cantidad]]</f>
        <v>1200000</v>
      </c>
      <c r="V4361" s="3">
        <f>Tabla1[[#This Row],[costo_antes_iva]]*Tabla1[[#This Row],[OS-Cantidad]]</f>
        <v>825600</v>
      </c>
      <c r="W4361" s="3">
        <f>Tabla1[[#This Row],[Valor total OS]]-Tabla1[[#This Row],[valor total op]]</f>
        <v>374400</v>
      </c>
    </row>
    <row r="4362" spans="1:23" x14ac:dyDescent="0.3">
      <c r="A4362">
        <v>5861</v>
      </c>
      <c r="B4362" t="s">
        <v>5455</v>
      </c>
      <c r="C4362" t="s">
        <v>805</v>
      </c>
      <c r="D4362" t="s">
        <v>116</v>
      </c>
      <c r="E4362">
        <v>600</v>
      </c>
      <c r="F4362">
        <v>61758163</v>
      </c>
      <c r="G4362" t="s">
        <v>5456</v>
      </c>
      <c r="H4362" s="6">
        <v>45694</v>
      </c>
      <c r="I4362" s="3">
        <v>800</v>
      </c>
      <c r="J4362" t="s">
        <v>33</v>
      </c>
      <c r="K4362" t="s">
        <v>5457</v>
      </c>
      <c r="L4362">
        <v>3</v>
      </c>
      <c r="M4362" t="s">
        <v>35</v>
      </c>
      <c r="N4362" s="3">
        <v>1400</v>
      </c>
      <c r="O4362">
        <v>689</v>
      </c>
      <c r="P4362" t="s">
        <v>5451</v>
      </c>
      <c r="Q4362" t="s">
        <v>27</v>
      </c>
      <c r="R4362" t="s">
        <v>389</v>
      </c>
      <c r="S4362" s="3">
        <v>98393891</v>
      </c>
      <c r="T4362" s="3">
        <f>Tabla1[[#This Row],[OS-Valor Unitario]]-Tabla1[[#This Row],[costo_antes_iva]]</f>
        <v>600</v>
      </c>
      <c r="U4362" s="3">
        <f>Tabla1[[#This Row],[OS-Valor Unitario]]*Tabla1[[#This Row],[OS-Cantidad]]</f>
        <v>964600</v>
      </c>
      <c r="V4362" s="3">
        <f>Tabla1[[#This Row],[costo_antes_iva]]*Tabla1[[#This Row],[OS-Cantidad]]</f>
        <v>551200</v>
      </c>
      <c r="W4362" s="3">
        <f>Tabla1[[#This Row],[Valor total OS]]-Tabla1[[#This Row],[valor total op]]</f>
        <v>413400</v>
      </c>
    </row>
    <row r="4363" spans="1:23" x14ac:dyDescent="0.3">
      <c r="A4363">
        <v>5861</v>
      </c>
      <c r="B4363" t="s">
        <v>5455</v>
      </c>
      <c r="C4363" t="s">
        <v>805</v>
      </c>
      <c r="D4363" t="s">
        <v>116</v>
      </c>
      <c r="E4363">
        <v>600</v>
      </c>
      <c r="F4363">
        <v>61758163</v>
      </c>
      <c r="G4363" t="s">
        <v>5456</v>
      </c>
      <c r="H4363" s="6">
        <v>45694</v>
      </c>
      <c r="I4363" s="3">
        <v>4200</v>
      </c>
      <c r="J4363" t="s">
        <v>23</v>
      </c>
      <c r="K4363" t="s">
        <v>5457</v>
      </c>
      <c r="L4363">
        <v>3</v>
      </c>
      <c r="M4363" t="s">
        <v>191</v>
      </c>
      <c r="N4363" s="3">
        <v>3800</v>
      </c>
      <c r="O4363">
        <v>600</v>
      </c>
      <c r="P4363" t="s">
        <v>5451</v>
      </c>
      <c r="Q4363" t="s">
        <v>27</v>
      </c>
      <c r="R4363" t="s">
        <v>389</v>
      </c>
      <c r="S4363" s="3">
        <v>98393891</v>
      </c>
      <c r="T4363" s="3">
        <f>Tabla1[[#This Row],[OS-Valor Unitario]]-Tabla1[[#This Row],[costo_antes_iva]]</f>
        <v>-400</v>
      </c>
      <c r="U4363" s="3">
        <f>Tabla1[[#This Row],[OS-Valor Unitario]]*Tabla1[[#This Row],[OS-Cantidad]]</f>
        <v>2280000</v>
      </c>
      <c r="V4363" s="3">
        <f>Tabla1[[#This Row],[costo_antes_iva]]*Tabla1[[#This Row],[OS-Cantidad]]</f>
        <v>2520000</v>
      </c>
      <c r="W4363" s="3">
        <f>Tabla1[[#This Row],[Valor total OS]]-Tabla1[[#This Row],[valor total op]]</f>
        <v>-240000</v>
      </c>
    </row>
    <row r="4364" spans="1:23" x14ac:dyDescent="0.3">
      <c r="A4364">
        <v>5861</v>
      </c>
      <c r="B4364" t="s">
        <v>5458</v>
      </c>
      <c r="C4364" t="s">
        <v>312</v>
      </c>
      <c r="D4364" t="s">
        <v>116</v>
      </c>
      <c r="E4364">
        <v>400</v>
      </c>
      <c r="F4364">
        <v>61758170</v>
      </c>
      <c r="G4364" t="s">
        <v>5459</v>
      </c>
      <c r="H4364" s="6">
        <v>45694</v>
      </c>
      <c r="I4364" s="3">
        <v>900</v>
      </c>
      <c r="J4364" t="s">
        <v>82</v>
      </c>
      <c r="K4364" t="s">
        <v>5460</v>
      </c>
      <c r="L4364">
        <v>4</v>
      </c>
      <c r="M4364" t="s">
        <v>232</v>
      </c>
      <c r="N4364" s="3">
        <v>2000</v>
      </c>
      <c r="O4364">
        <v>580</v>
      </c>
      <c r="P4364" t="s">
        <v>5451</v>
      </c>
      <c r="Q4364" t="s">
        <v>27</v>
      </c>
      <c r="R4364" t="s">
        <v>199</v>
      </c>
      <c r="S4364" s="3">
        <v>98393891</v>
      </c>
      <c r="T4364" s="3">
        <f>Tabla1[[#This Row],[OS-Valor Unitario]]-Tabla1[[#This Row],[costo_antes_iva]]</f>
        <v>1100</v>
      </c>
      <c r="U4364" s="3">
        <f>Tabla1[[#This Row],[OS-Valor Unitario]]*Tabla1[[#This Row],[OS-Cantidad]]</f>
        <v>1160000</v>
      </c>
      <c r="V4364" s="3">
        <f>Tabla1[[#This Row],[costo_antes_iva]]*Tabla1[[#This Row],[OS-Cantidad]]</f>
        <v>522000</v>
      </c>
      <c r="W4364" s="3">
        <f>Tabla1[[#This Row],[Valor total OS]]-Tabla1[[#This Row],[valor total op]]</f>
        <v>638000</v>
      </c>
    </row>
    <row r="4365" spans="1:23" x14ac:dyDescent="0.3">
      <c r="A4365">
        <v>5861</v>
      </c>
      <c r="B4365" t="s">
        <v>5458</v>
      </c>
      <c r="C4365" t="s">
        <v>312</v>
      </c>
      <c r="D4365" t="s">
        <v>116</v>
      </c>
      <c r="E4365">
        <v>400</v>
      </c>
      <c r="F4365">
        <v>61758170</v>
      </c>
      <c r="G4365" t="s">
        <v>5459</v>
      </c>
      <c r="H4365" s="6">
        <v>45694</v>
      </c>
      <c r="I4365" s="3">
        <v>1100</v>
      </c>
      <c r="J4365" t="s">
        <v>82</v>
      </c>
      <c r="K4365" t="s">
        <v>5460</v>
      </c>
      <c r="L4365">
        <v>4</v>
      </c>
      <c r="M4365" t="s">
        <v>232</v>
      </c>
      <c r="N4365" s="3">
        <v>2000</v>
      </c>
      <c r="O4365">
        <v>580</v>
      </c>
      <c r="P4365" t="s">
        <v>5451</v>
      </c>
      <c r="Q4365" t="s">
        <v>27</v>
      </c>
      <c r="R4365" t="s">
        <v>199</v>
      </c>
      <c r="S4365" s="3">
        <v>98393891</v>
      </c>
      <c r="T4365" s="3">
        <f>Tabla1[[#This Row],[OS-Valor Unitario]]-Tabla1[[#This Row],[costo_antes_iva]]</f>
        <v>900</v>
      </c>
      <c r="U4365" s="3">
        <f>Tabla1[[#This Row],[OS-Valor Unitario]]*Tabla1[[#This Row],[OS-Cantidad]]</f>
        <v>1160000</v>
      </c>
      <c r="V4365" s="3">
        <f>Tabla1[[#This Row],[costo_antes_iva]]*Tabla1[[#This Row],[OS-Cantidad]]</f>
        <v>638000</v>
      </c>
      <c r="W4365" s="3">
        <f>Tabla1[[#This Row],[Valor total OS]]-Tabla1[[#This Row],[valor total op]]</f>
        <v>522000</v>
      </c>
    </row>
    <row r="4366" spans="1:23" x14ac:dyDescent="0.3">
      <c r="A4366">
        <v>5861</v>
      </c>
      <c r="B4366" t="s">
        <v>5458</v>
      </c>
      <c r="C4366" t="s">
        <v>312</v>
      </c>
      <c r="D4366" t="s">
        <v>116</v>
      </c>
      <c r="E4366">
        <v>400</v>
      </c>
      <c r="F4366">
        <v>61758170</v>
      </c>
      <c r="G4366" t="s">
        <v>5459</v>
      </c>
      <c r="H4366" s="6">
        <v>45694</v>
      </c>
      <c r="I4366" s="3">
        <v>5700</v>
      </c>
      <c r="J4366" t="s">
        <v>23</v>
      </c>
      <c r="K4366" t="s">
        <v>5460</v>
      </c>
      <c r="L4366">
        <v>4</v>
      </c>
      <c r="M4366" t="s">
        <v>303</v>
      </c>
      <c r="N4366" s="3">
        <v>5700</v>
      </c>
      <c r="O4366">
        <v>400</v>
      </c>
      <c r="P4366" t="s">
        <v>5451</v>
      </c>
      <c r="Q4366" t="s">
        <v>27</v>
      </c>
      <c r="R4366" t="s">
        <v>199</v>
      </c>
      <c r="S4366" s="3">
        <v>98393891</v>
      </c>
      <c r="T4366" s="3">
        <f>Tabla1[[#This Row],[OS-Valor Unitario]]-Tabla1[[#This Row],[costo_antes_iva]]</f>
        <v>0</v>
      </c>
      <c r="U4366" s="3">
        <f>Tabla1[[#This Row],[OS-Valor Unitario]]*Tabla1[[#This Row],[OS-Cantidad]]</f>
        <v>2280000</v>
      </c>
      <c r="V4366" s="3">
        <f>Tabla1[[#This Row],[costo_antes_iva]]*Tabla1[[#This Row],[OS-Cantidad]]</f>
        <v>2280000</v>
      </c>
      <c r="W4366" s="3">
        <f>Tabla1[[#This Row],[Valor total OS]]-Tabla1[[#This Row],[valor total op]]</f>
        <v>0</v>
      </c>
    </row>
    <row r="4367" spans="1:23" x14ac:dyDescent="0.3">
      <c r="A4367">
        <v>5861</v>
      </c>
      <c r="B4367" t="s">
        <v>5461</v>
      </c>
      <c r="C4367" t="s">
        <v>345</v>
      </c>
      <c r="D4367" t="s">
        <v>116</v>
      </c>
      <c r="E4367">
        <v>966</v>
      </c>
      <c r="F4367">
        <v>61758175</v>
      </c>
      <c r="G4367" t="s">
        <v>5462</v>
      </c>
      <c r="H4367" s="6">
        <v>45694</v>
      </c>
      <c r="I4367" s="3">
        <v>1100</v>
      </c>
      <c r="J4367" t="s">
        <v>82</v>
      </c>
      <c r="K4367" t="s">
        <v>5463</v>
      </c>
      <c r="L4367">
        <v>5</v>
      </c>
      <c r="M4367" t="s">
        <v>232</v>
      </c>
      <c r="N4367" s="3">
        <v>1100</v>
      </c>
      <c r="O4367">
        <v>966</v>
      </c>
      <c r="P4367" t="s">
        <v>5451</v>
      </c>
      <c r="Q4367" t="s">
        <v>27</v>
      </c>
      <c r="R4367" t="s">
        <v>28</v>
      </c>
      <c r="S4367" s="3">
        <v>98393891</v>
      </c>
      <c r="T4367" s="3">
        <f>Tabla1[[#This Row],[OS-Valor Unitario]]-Tabla1[[#This Row],[costo_antes_iva]]</f>
        <v>0</v>
      </c>
      <c r="U4367" s="3">
        <f>Tabla1[[#This Row],[OS-Valor Unitario]]*Tabla1[[#This Row],[OS-Cantidad]]</f>
        <v>1062600</v>
      </c>
      <c r="V4367" s="3">
        <f>Tabla1[[#This Row],[costo_antes_iva]]*Tabla1[[#This Row],[OS-Cantidad]]</f>
        <v>1062600</v>
      </c>
      <c r="W4367" s="3">
        <f>Tabla1[[#This Row],[Valor total OS]]-Tabla1[[#This Row],[valor total op]]</f>
        <v>0</v>
      </c>
    </row>
    <row r="4368" spans="1:23" x14ac:dyDescent="0.3">
      <c r="A4368">
        <v>5861</v>
      </c>
      <c r="B4368" t="s">
        <v>5461</v>
      </c>
      <c r="C4368" t="s">
        <v>345</v>
      </c>
      <c r="D4368" t="s">
        <v>116</v>
      </c>
      <c r="E4368">
        <v>966</v>
      </c>
      <c r="F4368">
        <v>61758175</v>
      </c>
      <c r="G4368" t="s">
        <v>5462</v>
      </c>
      <c r="H4368" s="6">
        <v>45694</v>
      </c>
      <c r="I4368" s="3">
        <v>7500</v>
      </c>
      <c r="J4368" t="s">
        <v>23</v>
      </c>
      <c r="K4368" t="s">
        <v>5463</v>
      </c>
      <c r="L4368">
        <v>5</v>
      </c>
      <c r="M4368" t="s">
        <v>247</v>
      </c>
      <c r="N4368" s="3">
        <v>7500</v>
      </c>
      <c r="O4368">
        <v>966</v>
      </c>
      <c r="P4368" t="s">
        <v>5451</v>
      </c>
      <c r="Q4368" t="s">
        <v>27</v>
      </c>
      <c r="R4368" t="s">
        <v>28</v>
      </c>
      <c r="S4368" s="3">
        <v>98393891</v>
      </c>
      <c r="T4368" s="3">
        <f>Tabla1[[#This Row],[OS-Valor Unitario]]-Tabla1[[#This Row],[costo_antes_iva]]</f>
        <v>0</v>
      </c>
      <c r="U4368" s="3">
        <f>Tabla1[[#This Row],[OS-Valor Unitario]]*Tabla1[[#This Row],[OS-Cantidad]]</f>
        <v>7245000</v>
      </c>
      <c r="V4368" s="3">
        <f>Tabla1[[#This Row],[costo_antes_iva]]*Tabla1[[#This Row],[OS-Cantidad]]</f>
        <v>7245000</v>
      </c>
      <c r="W4368" s="3">
        <f>Tabla1[[#This Row],[Valor total OS]]-Tabla1[[#This Row],[valor total op]]</f>
        <v>0</v>
      </c>
    </row>
    <row r="4369" spans="1:23" x14ac:dyDescent="0.3">
      <c r="A4369">
        <v>5861</v>
      </c>
      <c r="B4369" t="s">
        <v>5464</v>
      </c>
      <c r="C4369" t="s">
        <v>345</v>
      </c>
      <c r="D4369" t="s">
        <v>116</v>
      </c>
      <c r="E4369">
        <v>333</v>
      </c>
      <c r="F4369">
        <v>61758183</v>
      </c>
      <c r="G4369" t="s">
        <v>5465</v>
      </c>
      <c r="H4369" s="6">
        <v>45694</v>
      </c>
      <c r="I4369" s="3">
        <v>1100</v>
      </c>
      <c r="J4369" t="s">
        <v>82</v>
      </c>
      <c r="K4369" t="s">
        <v>5466</v>
      </c>
      <c r="L4369">
        <v>6</v>
      </c>
      <c r="M4369" t="s">
        <v>232</v>
      </c>
      <c r="N4369" s="3">
        <v>1100</v>
      </c>
      <c r="O4369">
        <v>333</v>
      </c>
      <c r="P4369" t="s">
        <v>5451</v>
      </c>
      <c r="Q4369" t="s">
        <v>27</v>
      </c>
      <c r="R4369" t="s">
        <v>28</v>
      </c>
      <c r="S4369" s="3">
        <v>98393891</v>
      </c>
      <c r="T4369" s="3">
        <f>Tabla1[[#This Row],[OS-Valor Unitario]]-Tabla1[[#This Row],[costo_antes_iva]]</f>
        <v>0</v>
      </c>
      <c r="U4369" s="3">
        <f>Tabla1[[#This Row],[OS-Valor Unitario]]*Tabla1[[#This Row],[OS-Cantidad]]</f>
        <v>366300</v>
      </c>
      <c r="V4369" s="3">
        <f>Tabla1[[#This Row],[costo_antes_iva]]*Tabla1[[#This Row],[OS-Cantidad]]</f>
        <v>366300</v>
      </c>
      <c r="W4369" s="3">
        <f>Tabla1[[#This Row],[Valor total OS]]-Tabla1[[#This Row],[valor total op]]</f>
        <v>0</v>
      </c>
    </row>
    <row r="4370" spans="1:23" x14ac:dyDescent="0.3">
      <c r="A4370">
        <v>5861</v>
      </c>
      <c r="B4370" t="s">
        <v>5464</v>
      </c>
      <c r="C4370" t="s">
        <v>345</v>
      </c>
      <c r="D4370" t="s">
        <v>116</v>
      </c>
      <c r="E4370">
        <v>333</v>
      </c>
      <c r="F4370">
        <v>61758183</v>
      </c>
      <c r="G4370" t="s">
        <v>5465</v>
      </c>
      <c r="H4370" s="6">
        <v>45694</v>
      </c>
      <c r="I4370" s="3">
        <v>7500</v>
      </c>
      <c r="J4370" t="s">
        <v>23</v>
      </c>
      <c r="K4370" t="s">
        <v>5466</v>
      </c>
      <c r="L4370">
        <v>6</v>
      </c>
      <c r="M4370" t="s">
        <v>247</v>
      </c>
      <c r="N4370" s="3">
        <v>7500</v>
      </c>
      <c r="O4370">
        <v>333</v>
      </c>
      <c r="P4370" t="s">
        <v>5451</v>
      </c>
      <c r="Q4370" t="s">
        <v>27</v>
      </c>
      <c r="R4370" t="s">
        <v>28</v>
      </c>
      <c r="S4370" s="3">
        <v>98393891</v>
      </c>
      <c r="T4370" s="3">
        <f>Tabla1[[#This Row],[OS-Valor Unitario]]-Tabla1[[#This Row],[costo_antes_iva]]</f>
        <v>0</v>
      </c>
      <c r="U4370" s="3">
        <f>Tabla1[[#This Row],[OS-Valor Unitario]]*Tabla1[[#This Row],[OS-Cantidad]]</f>
        <v>2497500</v>
      </c>
      <c r="V4370" s="3">
        <f>Tabla1[[#This Row],[costo_antes_iva]]*Tabla1[[#This Row],[OS-Cantidad]]</f>
        <v>2497500</v>
      </c>
      <c r="W4370" s="3">
        <f>Tabla1[[#This Row],[Valor total OS]]-Tabla1[[#This Row],[valor total op]]</f>
        <v>0</v>
      </c>
    </row>
    <row r="4371" spans="1:23" x14ac:dyDescent="0.3">
      <c r="A4371">
        <v>5861</v>
      </c>
      <c r="B4371" t="s">
        <v>5467</v>
      </c>
      <c r="C4371" t="s">
        <v>345</v>
      </c>
      <c r="D4371" t="s">
        <v>116</v>
      </c>
      <c r="E4371">
        <v>4</v>
      </c>
      <c r="F4371">
        <v>61758191</v>
      </c>
      <c r="G4371" t="s">
        <v>5468</v>
      </c>
      <c r="H4371" s="6">
        <v>45694</v>
      </c>
      <c r="I4371" s="3">
        <v>1100</v>
      </c>
      <c r="J4371" t="s">
        <v>82</v>
      </c>
      <c r="K4371" t="s">
        <v>5469</v>
      </c>
      <c r="L4371">
        <v>7</v>
      </c>
      <c r="M4371" t="s">
        <v>232</v>
      </c>
      <c r="N4371" s="3">
        <v>1100</v>
      </c>
      <c r="O4371">
        <v>4</v>
      </c>
      <c r="P4371" t="s">
        <v>5451</v>
      </c>
      <c r="Q4371" t="s">
        <v>27</v>
      </c>
      <c r="R4371" t="s">
        <v>28</v>
      </c>
      <c r="S4371" s="3">
        <v>98393891</v>
      </c>
      <c r="T4371" s="3">
        <f>Tabla1[[#This Row],[OS-Valor Unitario]]-Tabla1[[#This Row],[costo_antes_iva]]</f>
        <v>0</v>
      </c>
      <c r="U4371" s="3">
        <f>Tabla1[[#This Row],[OS-Valor Unitario]]*Tabla1[[#This Row],[OS-Cantidad]]</f>
        <v>4400</v>
      </c>
      <c r="V4371" s="3">
        <f>Tabla1[[#This Row],[costo_antes_iva]]*Tabla1[[#This Row],[OS-Cantidad]]</f>
        <v>4400</v>
      </c>
      <c r="W4371" s="3">
        <f>Tabla1[[#This Row],[Valor total OS]]-Tabla1[[#This Row],[valor total op]]</f>
        <v>0</v>
      </c>
    </row>
    <row r="4372" spans="1:23" x14ac:dyDescent="0.3">
      <c r="A4372">
        <v>5861</v>
      </c>
      <c r="B4372" t="s">
        <v>5467</v>
      </c>
      <c r="C4372" t="s">
        <v>345</v>
      </c>
      <c r="D4372" t="s">
        <v>116</v>
      </c>
      <c r="E4372">
        <v>4</v>
      </c>
      <c r="F4372">
        <v>61758191</v>
      </c>
      <c r="G4372" t="s">
        <v>5468</v>
      </c>
      <c r="H4372" s="6">
        <v>45694</v>
      </c>
      <c r="I4372" s="3">
        <v>7500</v>
      </c>
      <c r="J4372" t="s">
        <v>23</v>
      </c>
      <c r="K4372" t="s">
        <v>5469</v>
      </c>
      <c r="L4372">
        <v>7</v>
      </c>
      <c r="M4372" t="s">
        <v>247</v>
      </c>
      <c r="N4372" s="3">
        <v>7500</v>
      </c>
      <c r="O4372">
        <v>4</v>
      </c>
      <c r="P4372" t="s">
        <v>5451</v>
      </c>
      <c r="Q4372" t="s">
        <v>27</v>
      </c>
      <c r="R4372" t="s">
        <v>28</v>
      </c>
      <c r="S4372" s="3">
        <v>98393891</v>
      </c>
      <c r="T4372" s="3">
        <f>Tabla1[[#This Row],[OS-Valor Unitario]]-Tabla1[[#This Row],[costo_antes_iva]]</f>
        <v>0</v>
      </c>
      <c r="U4372" s="3">
        <f>Tabla1[[#This Row],[OS-Valor Unitario]]*Tabla1[[#This Row],[OS-Cantidad]]</f>
        <v>30000</v>
      </c>
      <c r="V4372" s="3">
        <f>Tabla1[[#This Row],[costo_antes_iva]]*Tabla1[[#This Row],[OS-Cantidad]]</f>
        <v>30000</v>
      </c>
      <c r="W4372" s="3">
        <f>Tabla1[[#This Row],[Valor total OS]]-Tabla1[[#This Row],[valor total op]]</f>
        <v>0</v>
      </c>
    </row>
    <row r="4373" spans="1:23" x14ac:dyDescent="0.3">
      <c r="A4373">
        <v>5861</v>
      </c>
      <c r="B4373" t="s">
        <v>5470</v>
      </c>
      <c r="C4373" t="s">
        <v>513</v>
      </c>
      <c r="D4373" t="s">
        <v>116</v>
      </c>
      <c r="E4373">
        <v>244</v>
      </c>
      <c r="F4373">
        <v>61758200</v>
      </c>
      <c r="G4373" t="s">
        <v>5471</v>
      </c>
      <c r="H4373" s="6">
        <v>45694</v>
      </c>
      <c r="I4373" s="3">
        <v>1000</v>
      </c>
      <c r="J4373" t="s">
        <v>33</v>
      </c>
      <c r="K4373" t="s">
        <v>5472</v>
      </c>
      <c r="L4373">
        <v>8</v>
      </c>
      <c r="M4373" t="s">
        <v>35</v>
      </c>
      <c r="N4373" s="3">
        <v>1100</v>
      </c>
      <c r="O4373">
        <v>244</v>
      </c>
      <c r="P4373" t="s">
        <v>5451</v>
      </c>
      <c r="Q4373" t="s">
        <v>27</v>
      </c>
      <c r="R4373" t="s">
        <v>485</v>
      </c>
      <c r="S4373" s="3">
        <v>98393891</v>
      </c>
      <c r="T4373" s="3">
        <f>Tabla1[[#This Row],[OS-Valor Unitario]]-Tabla1[[#This Row],[costo_antes_iva]]</f>
        <v>100</v>
      </c>
      <c r="U4373" s="3">
        <f>Tabla1[[#This Row],[OS-Valor Unitario]]*Tabla1[[#This Row],[OS-Cantidad]]</f>
        <v>268400</v>
      </c>
      <c r="V4373" s="3">
        <f>Tabla1[[#This Row],[costo_antes_iva]]*Tabla1[[#This Row],[OS-Cantidad]]</f>
        <v>244000</v>
      </c>
      <c r="W4373" s="3">
        <f>Tabla1[[#This Row],[Valor total OS]]-Tabla1[[#This Row],[valor total op]]</f>
        <v>24400</v>
      </c>
    </row>
    <row r="4374" spans="1:23" x14ac:dyDescent="0.3">
      <c r="A4374">
        <v>5861</v>
      </c>
      <c r="B4374" t="s">
        <v>5470</v>
      </c>
      <c r="C4374" t="s">
        <v>513</v>
      </c>
      <c r="D4374" t="s">
        <v>116</v>
      </c>
      <c r="E4374">
        <v>244</v>
      </c>
      <c r="F4374">
        <v>61758200</v>
      </c>
      <c r="G4374" t="s">
        <v>5471</v>
      </c>
      <c r="H4374" s="6">
        <v>45694</v>
      </c>
      <c r="I4374" s="3">
        <v>1100</v>
      </c>
      <c r="J4374" t="s">
        <v>82</v>
      </c>
      <c r="K4374" t="s">
        <v>5472</v>
      </c>
      <c r="L4374">
        <v>8</v>
      </c>
      <c r="M4374" t="s">
        <v>119</v>
      </c>
      <c r="N4374" s="3">
        <v>1100</v>
      </c>
      <c r="O4374">
        <v>244</v>
      </c>
      <c r="P4374" t="s">
        <v>5451</v>
      </c>
      <c r="Q4374" t="s">
        <v>27</v>
      </c>
      <c r="R4374" t="s">
        <v>485</v>
      </c>
      <c r="S4374" s="3">
        <v>98393891</v>
      </c>
      <c r="T4374" s="3">
        <f>Tabla1[[#This Row],[OS-Valor Unitario]]-Tabla1[[#This Row],[costo_antes_iva]]</f>
        <v>0</v>
      </c>
      <c r="U4374" s="3">
        <f>Tabla1[[#This Row],[OS-Valor Unitario]]*Tabla1[[#This Row],[OS-Cantidad]]</f>
        <v>268400</v>
      </c>
      <c r="V4374" s="3">
        <f>Tabla1[[#This Row],[costo_antes_iva]]*Tabla1[[#This Row],[OS-Cantidad]]</f>
        <v>268400</v>
      </c>
      <c r="W4374" s="3">
        <f>Tabla1[[#This Row],[Valor total OS]]-Tabla1[[#This Row],[valor total op]]</f>
        <v>0</v>
      </c>
    </row>
    <row r="4375" spans="1:23" x14ac:dyDescent="0.3">
      <c r="A4375">
        <v>5861</v>
      </c>
      <c r="B4375" t="s">
        <v>5473</v>
      </c>
      <c r="C4375" t="s">
        <v>513</v>
      </c>
      <c r="D4375" t="s">
        <v>116</v>
      </c>
      <c r="E4375">
        <v>71</v>
      </c>
      <c r="F4375">
        <v>61758208</v>
      </c>
      <c r="G4375" t="s">
        <v>5474</v>
      </c>
      <c r="H4375" s="6">
        <v>45694</v>
      </c>
      <c r="I4375" s="3">
        <v>1000</v>
      </c>
      <c r="J4375" t="s">
        <v>33</v>
      </c>
      <c r="K4375" t="s">
        <v>5475</v>
      </c>
      <c r="L4375">
        <v>9</v>
      </c>
      <c r="M4375" t="s">
        <v>35</v>
      </c>
      <c r="N4375" s="3">
        <v>1100</v>
      </c>
      <c r="O4375">
        <v>71</v>
      </c>
      <c r="P4375" t="s">
        <v>5451</v>
      </c>
      <c r="Q4375" t="s">
        <v>27</v>
      </c>
      <c r="R4375" t="s">
        <v>485</v>
      </c>
      <c r="S4375" s="3">
        <v>98393891</v>
      </c>
      <c r="T4375" s="3">
        <f>Tabla1[[#This Row],[OS-Valor Unitario]]-Tabla1[[#This Row],[costo_antes_iva]]</f>
        <v>100</v>
      </c>
      <c r="U4375" s="3">
        <f>Tabla1[[#This Row],[OS-Valor Unitario]]*Tabla1[[#This Row],[OS-Cantidad]]</f>
        <v>78100</v>
      </c>
      <c r="V4375" s="3">
        <f>Tabla1[[#This Row],[costo_antes_iva]]*Tabla1[[#This Row],[OS-Cantidad]]</f>
        <v>71000</v>
      </c>
      <c r="W4375" s="3">
        <f>Tabla1[[#This Row],[Valor total OS]]-Tabla1[[#This Row],[valor total op]]</f>
        <v>7100</v>
      </c>
    </row>
    <row r="4376" spans="1:23" x14ac:dyDescent="0.3">
      <c r="A4376">
        <v>5861</v>
      </c>
      <c r="B4376" t="s">
        <v>5473</v>
      </c>
      <c r="C4376" t="s">
        <v>513</v>
      </c>
      <c r="D4376" t="s">
        <v>116</v>
      </c>
      <c r="E4376">
        <v>71</v>
      </c>
      <c r="F4376">
        <v>61758208</v>
      </c>
      <c r="G4376" t="s">
        <v>5474</v>
      </c>
      <c r="H4376" s="6">
        <v>45694</v>
      </c>
      <c r="I4376" s="3">
        <v>1100</v>
      </c>
      <c r="J4376" t="s">
        <v>82</v>
      </c>
      <c r="K4376" t="s">
        <v>5475</v>
      </c>
      <c r="L4376">
        <v>9</v>
      </c>
      <c r="M4376" t="s">
        <v>119</v>
      </c>
      <c r="N4376" s="3">
        <v>1100</v>
      </c>
      <c r="O4376">
        <v>71</v>
      </c>
      <c r="P4376" t="s">
        <v>5451</v>
      </c>
      <c r="Q4376" t="s">
        <v>27</v>
      </c>
      <c r="R4376" t="s">
        <v>485</v>
      </c>
      <c r="S4376" s="3">
        <v>98393891</v>
      </c>
      <c r="T4376" s="3">
        <f>Tabla1[[#This Row],[OS-Valor Unitario]]-Tabla1[[#This Row],[costo_antes_iva]]</f>
        <v>0</v>
      </c>
      <c r="U4376" s="3">
        <f>Tabla1[[#This Row],[OS-Valor Unitario]]*Tabla1[[#This Row],[OS-Cantidad]]</f>
        <v>78100</v>
      </c>
      <c r="V4376" s="3">
        <f>Tabla1[[#This Row],[costo_antes_iva]]*Tabla1[[#This Row],[OS-Cantidad]]</f>
        <v>78100</v>
      </c>
      <c r="W4376" s="3">
        <f>Tabla1[[#This Row],[Valor total OS]]-Tabla1[[#This Row],[valor total op]]</f>
        <v>0</v>
      </c>
    </row>
    <row r="4377" spans="1:23" x14ac:dyDescent="0.3">
      <c r="A4377">
        <v>5861</v>
      </c>
      <c r="B4377" t="s">
        <v>5473</v>
      </c>
      <c r="C4377" t="s">
        <v>513</v>
      </c>
      <c r="D4377" t="s">
        <v>116</v>
      </c>
      <c r="E4377">
        <v>71</v>
      </c>
      <c r="F4377">
        <v>61758208</v>
      </c>
      <c r="G4377" t="s">
        <v>5474</v>
      </c>
      <c r="H4377" s="6">
        <v>45694</v>
      </c>
      <c r="I4377" s="3">
        <v>2600</v>
      </c>
      <c r="J4377" t="s">
        <v>23</v>
      </c>
      <c r="K4377" t="s">
        <v>5475</v>
      </c>
      <c r="L4377">
        <v>9</v>
      </c>
      <c r="M4377" t="s">
        <v>2076</v>
      </c>
      <c r="N4377" s="3">
        <v>4500</v>
      </c>
      <c r="O4377">
        <v>71</v>
      </c>
      <c r="P4377" t="s">
        <v>5451</v>
      </c>
      <c r="Q4377" t="s">
        <v>27</v>
      </c>
      <c r="R4377" t="s">
        <v>485</v>
      </c>
      <c r="S4377" s="3">
        <v>98393891</v>
      </c>
      <c r="T4377" s="3">
        <f>Tabla1[[#This Row],[OS-Valor Unitario]]-Tabla1[[#This Row],[costo_antes_iva]]</f>
        <v>1900</v>
      </c>
      <c r="U4377" s="3">
        <f>Tabla1[[#This Row],[OS-Valor Unitario]]*Tabla1[[#This Row],[OS-Cantidad]]</f>
        <v>319500</v>
      </c>
      <c r="V4377" s="3">
        <f>Tabla1[[#This Row],[costo_antes_iva]]*Tabla1[[#This Row],[OS-Cantidad]]</f>
        <v>184600</v>
      </c>
      <c r="W4377" s="3">
        <f>Tabla1[[#This Row],[Valor total OS]]-Tabla1[[#This Row],[valor total op]]</f>
        <v>134900</v>
      </c>
    </row>
    <row r="4378" spans="1:23" x14ac:dyDescent="0.3">
      <c r="A4378">
        <v>5861</v>
      </c>
      <c r="B4378" t="s">
        <v>5476</v>
      </c>
      <c r="C4378" t="s">
        <v>805</v>
      </c>
      <c r="D4378" t="s">
        <v>116</v>
      </c>
      <c r="E4378">
        <v>238</v>
      </c>
      <c r="F4378">
        <v>61758236</v>
      </c>
      <c r="G4378" t="s">
        <v>5477</v>
      </c>
      <c r="H4378" s="6">
        <v>45694</v>
      </c>
      <c r="I4378" s="3">
        <v>1000</v>
      </c>
      <c r="J4378" t="s">
        <v>33</v>
      </c>
      <c r="K4378" t="s">
        <v>5478</v>
      </c>
      <c r="L4378">
        <v>10</v>
      </c>
      <c r="M4378" t="s">
        <v>35</v>
      </c>
      <c r="N4378" s="3">
        <v>3000</v>
      </c>
      <c r="O4378">
        <v>238</v>
      </c>
      <c r="P4378" t="s">
        <v>5451</v>
      </c>
      <c r="Q4378" t="s">
        <v>27</v>
      </c>
      <c r="R4378" t="s">
        <v>389</v>
      </c>
      <c r="S4378" s="3">
        <v>98393891</v>
      </c>
      <c r="T4378" s="3">
        <f>Tabla1[[#This Row],[OS-Valor Unitario]]-Tabla1[[#This Row],[costo_antes_iva]]</f>
        <v>2000</v>
      </c>
      <c r="U4378" s="3">
        <f>Tabla1[[#This Row],[OS-Valor Unitario]]*Tabla1[[#This Row],[OS-Cantidad]]</f>
        <v>714000</v>
      </c>
      <c r="V4378" s="3">
        <f>Tabla1[[#This Row],[costo_antes_iva]]*Tabla1[[#This Row],[OS-Cantidad]]</f>
        <v>238000</v>
      </c>
      <c r="W4378" s="3">
        <f>Tabla1[[#This Row],[Valor total OS]]-Tabla1[[#This Row],[valor total op]]</f>
        <v>476000</v>
      </c>
    </row>
    <row r="4379" spans="1:23" x14ac:dyDescent="0.3">
      <c r="A4379">
        <v>5861</v>
      </c>
      <c r="B4379" t="s">
        <v>5476</v>
      </c>
      <c r="C4379" t="s">
        <v>805</v>
      </c>
      <c r="D4379" t="s">
        <v>116</v>
      </c>
      <c r="E4379">
        <v>238</v>
      </c>
      <c r="F4379">
        <v>61758236</v>
      </c>
      <c r="G4379" t="s">
        <v>5477</v>
      </c>
      <c r="H4379" s="6">
        <v>45694</v>
      </c>
      <c r="I4379" s="3">
        <v>4200</v>
      </c>
      <c r="J4379" t="s">
        <v>1309</v>
      </c>
      <c r="K4379" t="s">
        <v>5478</v>
      </c>
      <c r="L4379">
        <v>10</v>
      </c>
      <c r="M4379" t="s">
        <v>191</v>
      </c>
      <c r="N4379" s="3">
        <v>3800</v>
      </c>
      <c r="O4379">
        <v>238</v>
      </c>
      <c r="P4379" t="s">
        <v>5451</v>
      </c>
      <c r="Q4379" t="s">
        <v>27</v>
      </c>
      <c r="R4379" t="s">
        <v>389</v>
      </c>
      <c r="S4379" s="3">
        <v>98393891</v>
      </c>
      <c r="T4379" s="3">
        <f>Tabla1[[#This Row],[OS-Valor Unitario]]-Tabla1[[#This Row],[costo_antes_iva]]</f>
        <v>-400</v>
      </c>
      <c r="U4379" s="3">
        <f>Tabla1[[#This Row],[OS-Valor Unitario]]*Tabla1[[#This Row],[OS-Cantidad]]</f>
        <v>904400</v>
      </c>
      <c r="V4379" s="3">
        <f>Tabla1[[#This Row],[costo_antes_iva]]*Tabla1[[#This Row],[OS-Cantidad]]</f>
        <v>999600</v>
      </c>
      <c r="W4379" s="3">
        <f>Tabla1[[#This Row],[Valor total OS]]-Tabla1[[#This Row],[valor total op]]</f>
        <v>-95200</v>
      </c>
    </row>
    <row r="4380" spans="1:23" x14ac:dyDescent="0.3">
      <c r="A4380">
        <v>5861</v>
      </c>
      <c r="B4380" t="s">
        <v>5479</v>
      </c>
      <c r="C4380" t="s">
        <v>193</v>
      </c>
      <c r="D4380" t="s">
        <v>116</v>
      </c>
      <c r="E4380">
        <v>120</v>
      </c>
      <c r="F4380">
        <v>61758251</v>
      </c>
      <c r="G4380" t="s">
        <v>5480</v>
      </c>
      <c r="H4380" s="6">
        <v>45694</v>
      </c>
      <c r="I4380" s="3">
        <v>1000</v>
      </c>
      <c r="J4380" t="s">
        <v>82</v>
      </c>
      <c r="K4380" t="s">
        <v>5481</v>
      </c>
      <c r="L4380">
        <v>11</v>
      </c>
      <c r="M4380" t="s">
        <v>232</v>
      </c>
      <c r="N4380" s="3">
        <v>3000</v>
      </c>
      <c r="O4380">
        <v>120</v>
      </c>
      <c r="P4380" t="s">
        <v>5451</v>
      </c>
      <c r="Q4380" t="s">
        <v>27</v>
      </c>
      <c r="R4380" t="s">
        <v>199</v>
      </c>
      <c r="S4380" s="3">
        <v>98393891</v>
      </c>
      <c r="T4380" s="3">
        <f>Tabla1[[#This Row],[OS-Valor Unitario]]-Tabla1[[#This Row],[costo_antes_iva]]</f>
        <v>2000</v>
      </c>
      <c r="U4380" s="3">
        <f>Tabla1[[#This Row],[OS-Valor Unitario]]*Tabla1[[#This Row],[OS-Cantidad]]</f>
        <v>360000</v>
      </c>
      <c r="V4380" s="3">
        <f>Tabla1[[#This Row],[costo_antes_iva]]*Tabla1[[#This Row],[OS-Cantidad]]</f>
        <v>120000</v>
      </c>
      <c r="W4380" s="3">
        <f>Tabla1[[#This Row],[Valor total OS]]-Tabla1[[#This Row],[valor total op]]</f>
        <v>240000</v>
      </c>
    </row>
    <row r="4381" spans="1:23" x14ac:dyDescent="0.3">
      <c r="A4381">
        <v>5861</v>
      </c>
      <c r="B4381" t="s">
        <v>5479</v>
      </c>
      <c r="C4381" t="s">
        <v>193</v>
      </c>
      <c r="D4381" t="s">
        <v>116</v>
      </c>
      <c r="E4381">
        <v>120</v>
      </c>
      <c r="F4381">
        <v>61758251</v>
      </c>
      <c r="G4381" t="s">
        <v>5480</v>
      </c>
      <c r="H4381" s="6">
        <v>45694</v>
      </c>
      <c r="I4381" s="3">
        <v>900</v>
      </c>
      <c r="J4381" t="s">
        <v>82</v>
      </c>
      <c r="K4381" t="s">
        <v>5481</v>
      </c>
      <c r="L4381">
        <v>11</v>
      </c>
      <c r="M4381" t="s">
        <v>232</v>
      </c>
      <c r="N4381" s="3">
        <v>3000</v>
      </c>
      <c r="O4381">
        <v>120</v>
      </c>
      <c r="P4381" t="s">
        <v>5451</v>
      </c>
      <c r="Q4381" t="s">
        <v>27</v>
      </c>
      <c r="R4381" t="s">
        <v>199</v>
      </c>
      <c r="S4381" s="3">
        <v>98393891</v>
      </c>
      <c r="T4381" s="3">
        <f>Tabla1[[#This Row],[OS-Valor Unitario]]-Tabla1[[#This Row],[costo_antes_iva]]</f>
        <v>2100</v>
      </c>
      <c r="U4381" s="3">
        <f>Tabla1[[#This Row],[OS-Valor Unitario]]*Tabla1[[#This Row],[OS-Cantidad]]</f>
        <v>360000</v>
      </c>
      <c r="V4381" s="3">
        <f>Tabla1[[#This Row],[costo_antes_iva]]*Tabla1[[#This Row],[OS-Cantidad]]</f>
        <v>108000</v>
      </c>
      <c r="W4381" s="3">
        <f>Tabla1[[#This Row],[Valor total OS]]-Tabla1[[#This Row],[valor total op]]</f>
        <v>252000</v>
      </c>
    </row>
    <row r="4382" spans="1:23" x14ac:dyDescent="0.3">
      <c r="A4382">
        <v>5861</v>
      </c>
      <c r="B4382" t="s">
        <v>5479</v>
      </c>
      <c r="C4382" t="s">
        <v>193</v>
      </c>
      <c r="D4382" t="s">
        <v>116</v>
      </c>
      <c r="E4382">
        <v>120</v>
      </c>
      <c r="F4382">
        <v>61758251</v>
      </c>
      <c r="G4382" t="s">
        <v>5480</v>
      </c>
      <c r="H4382" s="6">
        <v>45694</v>
      </c>
      <c r="I4382" s="3">
        <v>1100</v>
      </c>
      <c r="J4382" t="s">
        <v>82</v>
      </c>
      <c r="K4382" t="s">
        <v>5481</v>
      </c>
      <c r="L4382">
        <v>11</v>
      </c>
      <c r="M4382" t="s">
        <v>232</v>
      </c>
      <c r="N4382" s="3">
        <v>3000</v>
      </c>
      <c r="O4382">
        <v>120</v>
      </c>
      <c r="P4382" t="s">
        <v>5451</v>
      </c>
      <c r="Q4382" t="s">
        <v>27</v>
      </c>
      <c r="R4382" t="s">
        <v>199</v>
      </c>
      <c r="S4382" s="3">
        <v>98393891</v>
      </c>
      <c r="T4382" s="3">
        <f>Tabla1[[#This Row],[OS-Valor Unitario]]-Tabla1[[#This Row],[costo_antes_iva]]</f>
        <v>1900</v>
      </c>
      <c r="U4382" s="3">
        <f>Tabla1[[#This Row],[OS-Valor Unitario]]*Tabla1[[#This Row],[OS-Cantidad]]</f>
        <v>360000</v>
      </c>
      <c r="V4382" s="3">
        <f>Tabla1[[#This Row],[costo_antes_iva]]*Tabla1[[#This Row],[OS-Cantidad]]</f>
        <v>132000</v>
      </c>
      <c r="W4382" s="3">
        <f>Tabla1[[#This Row],[Valor total OS]]-Tabla1[[#This Row],[valor total op]]</f>
        <v>228000</v>
      </c>
    </row>
    <row r="4383" spans="1:23" x14ac:dyDescent="0.3">
      <c r="A4383">
        <v>5861</v>
      </c>
      <c r="B4383" t="s">
        <v>5479</v>
      </c>
      <c r="C4383" t="s">
        <v>193</v>
      </c>
      <c r="D4383" t="s">
        <v>116</v>
      </c>
      <c r="E4383">
        <v>120</v>
      </c>
      <c r="F4383">
        <v>61758251</v>
      </c>
      <c r="G4383" t="s">
        <v>5480</v>
      </c>
      <c r="H4383" s="6">
        <v>45694</v>
      </c>
      <c r="I4383" s="3">
        <v>5700</v>
      </c>
      <c r="J4383" t="s">
        <v>23</v>
      </c>
      <c r="K4383" t="s">
        <v>5481</v>
      </c>
      <c r="L4383">
        <v>11</v>
      </c>
      <c r="M4383" t="s">
        <v>303</v>
      </c>
      <c r="N4383" s="3">
        <v>5700</v>
      </c>
      <c r="O4383">
        <v>120</v>
      </c>
      <c r="P4383" t="s">
        <v>5451</v>
      </c>
      <c r="Q4383" t="s">
        <v>27</v>
      </c>
      <c r="R4383" t="s">
        <v>199</v>
      </c>
      <c r="S4383" s="3">
        <v>98393891</v>
      </c>
      <c r="T4383" s="3">
        <f>Tabla1[[#This Row],[OS-Valor Unitario]]-Tabla1[[#This Row],[costo_antes_iva]]</f>
        <v>0</v>
      </c>
      <c r="U4383" s="3">
        <f>Tabla1[[#This Row],[OS-Valor Unitario]]*Tabla1[[#This Row],[OS-Cantidad]]</f>
        <v>684000</v>
      </c>
      <c r="V4383" s="3">
        <f>Tabla1[[#This Row],[costo_antes_iva]]*Tabla1[[#This Row],[OS-Cantidad]]</f>
        <v>684000</v>
      </c>
      <c r="W4383" s="3">
        <f>Tabla1[[#This Row],[Valor total OS]]-Tabla1[[#This Row],[valor total op]]</f>
        <v>0</v>
      </c>
    </row>
    <row r="4384" spans="1:23" x14ac:dyDescent="0.3">
      <c r="A4384">
        <v>5859</v>
      </c>
      <c r="B4384" t="s">
        <v>5482</v>
      </c>
      <c r="C4384" t="s">
        <v>33</v>
      </c>
      <c r="D4384" t="s">
        <v>1814</v>
      </c>
      <c r="E4384">
        <v>876</v>
      </c>
      <c r="F4384">
        <v>61740340</v>
      </c>
      <c r="G4384" t="s">
        <v>5483</v>
      </c>
      <c r="H4384" s="6">
        <v>45693</v>
      </c>
      <c r="I4384" s="3">
        <v>1400</v>
      </c>
      <c r="J4384" t="s">
        <v>33</v>
      </c>
      <c r="K4384" t="s">
        <v>5484</v>
      </c>
      <c r="L4384">
        <v>1</v>
      </c>
      <c r="M4384" t="s">
        <v>35</v>
      </c>
      <c r="N4384" s="3">
        <v>1400</v>
      </c>
      <c r="O4384">
        <v>876</v>
      </c>
      <c r="P4384" t="s">
        <v>5485</v>
      </c>
      <c r="Q4384" t="s">
        <v>27</v>
      </c>
      <c r="R4384" t="s">
        <v>61</v>
      </c>
      <c r="S4384" s="3">
        <v>1563660</v>
      </c>
      <c r="T4384" s="3">
        <f>Tabla1[[#This Row],[OS-Valor Unitario]]-Tabla1[[#This Row],[costo_antes_iva]]</f>
        <v>0</v>
      </c>
      <c r="U4384" s="3">
        <f>Tabla1[[#This Row],[OS-Valor Unitario]]*Tabla1[[#This Row],[OS-Cantidad]]</f>
        <v>1226400</v>
      </c>
      <c r="V4384" s="3">
        <f>Tabla1[[#This Row],[costo_antes_iva]]*Tabla1[[#This Row],[OS-Cantidad]]</f>
        <v>1226400</v>
      </c>
      <c r="W4384" s="3">
        <f>Tabla1[[#This Row],[Valor total OS]]-Tabla1[[#This Row],[valor total op]]</f>
        <v>0</v>
      </c>
    </row>
    <row r="4385" spans="1:23" x14ac:dyDescent="0.3">
      <c r="A4385">
        <v>5855</v>
      </c>
      <c r="B4385" t="s">
        <v>5486</v>
      </c>
      <c r="C4385" t="s">
        <v>216</v>
      </c>
      <c r="D4385" t="s">
        <v>143</v>
      </c>
      <c r="E4385">
        <v>240</v>
      </c>
      <c r="F4385">
        <v>61677898</v>
      </c>
      <c r="G4385" t="s">
        <v>5487</v>
      </c>
      <c r="H4385" s="6">
        <v>45691</v>
      </c>
      <c r="I4385" s="3">
        <v>11000</v>
      </c>
      <c r="J4385" t="s">
        <v>23</v>
      </c>
      <c r="K4385" t="s">
        <v>5488</v>
      </c>
      <c r="L4385">
        <v>1</v>
      </c>
      <c r="M4385" t="s">
        <v>2502</v>
      </c>
      <c r="N4385" s="3">
        <v>10000</v>
      </c>
      <c r="O4385">
        <v>240</v>
      </c>
      <c r="P4385" t="s">
        <v>5489</v>
      </c>
      <c r="Q4385" t="s">
        <v>106</v>
      </c>
      <c r="R4385" t="s">
        <v>28</v>
      </c>
      <c r="S4385" s="3">
        <v>100658556</v>
      </c>
      <c r="T4385" s="3">
        <f>Tabla1[[#This Row],[OS-Valor Unitario]]-Tabla1[[#This Row],[costo_antes_iva]]</f>
        <v>-1000</v>
      </c>
      <c r="U4385" s="3">
        <f>Tabla1[[#This Row],[OS-Valor Unitario]]*Tabla1[[#This Row],[OS-Cantidad]]</f>
        <v>2400000</v>
      </c>
      <c r="V4385" s="3">
        <f>Tabla1[[#This Row],[costo_antes_iva]]*Tabla1[[#This Row],[OS-Cantidad]]</f>
        <v>2640000</v>
      </c>
      <c r="W4385" s="3">
        <f>Tabla1[[#This Row],[Valor total OS]]-Tabla1[[#This Row],[valor total op]]</f>
        <v>-240000</v>
      </c>
    </row>
    <row r="4386" spans="1:23" x14ac:dyDescent="0.3">
      <c r="A4386">
        <v>5855</v>
      </c>
      <c r="B4386" t="s">
        <v>5490</v>
      </c>
      <c r="C4386" t="s">
        <v>153</v>
      </c>
      <c r="D4386" t="s">
        <v>143</v>
      </c>
      <c r="E4386">
        <v>255</v>
      </c>
      <c r="F4386">
        <v>61677907</v>
      </c>
      <c r="G4386" t="s">
        <v>5491</v>
      </c>
      <c r="H4386" s="6">
        <v>45691</v>
      </c>
      <c r="I4386" s="3">
        <v>1000</v>
      </c>
      <c r="J4386" t="s">
        <v>82</v>
      </c>
      <c r="K4386" t="s">
        <v>5492</v>
      </c>
      <c r="L4386">
        <v>2</v>
      </c>
      <c r="M4386" t="s">
        <v>403</v>
      </c>
      <c r="N4386" s="3">
        <v>1000</v>
      </c>
      <c r="O4386">
        <v>255</v>
      </c>
      <c r="P4386" t="s">
        <v>5489</v>
      </c>
      <c r="Q4386" t="s">
        <v>106</v>
      </c>
      <c r="R4386" t="s">
        <v>72</v>
      </c>
      <c r="S4386" s="3">
        <v>100658556</v>
      </c>
      <c r="T4386" s="3">
        <f>Tabla1[[#This Row],[OS-Valor Unitario]]-Tabla1[[#This Row],[costo_antes_iva]]</f>
        <v>0</v>
      </c>
      <c r="U4386" s="3">
        <f>Tabla1[[#This Row],[OS-Valor Unitario]]*Tabla1[[#This Row],[OS-Cantidad]]</f>
        <v>255000</v>
      </c>
      <c r="V4386" s="3">
        <f>Tabla1[[#This Row],[costo_antes_iva]]*Tabla1[[#This Row],[OS-Cantidad]]</f>
        <v>255000</v>
      </c>
      <c r="W4386" s="3">
        <f>Tabla1[[#This Row],[Valor total OS]]-Tabla1[[#This Row],[valor total op]]</f>
        <v>0</v>
      </c>
    </row>
    <row r="4387" spans="1:23" x14ac:dyDescent="0.3">
      <c r="A4387">
        <v>5855</v>
      </c>
      <c r="B4387" t="s">
        <v>5490</v>
      </c>
      <c r="C4387" t="s">
        <v>153</v>
      </c>
      <c r="D4387" t="s">
        <v>143</v>
      </c>
      <c r="E4387">
        <v>255</v>
      </c>
      <c r="F4387">
        <v>61677907</v>
      </c>
      <c r="G4387" t="s">
        <v>5491</v>
      </c>
      <c r="H4387" s="6">
        <v>45691</v>
      </c>
      <c r="I4387" s="3">
        <v>11000</v>
      </c>
      <c r="J4387" t="s">
        <v>23</v>
      </c>
      <c r="K4387" t="s">
        <v>5492</v>
      </c>
      <c r="L4387">
        <v>2</v>
      </c>
      <c r="M4387" t="s">
        <v>534</v>
      </c>
      <c r="N4387" s="3">
        <v>11200</v>
      </c>
      <c r="O4387">
        <v>255</v>
      </c>
      <c r="P4387" t="s">
        <v>5489</v>
      </c>
      <c r="Q4387" t="s">
        <v>106</v>
      </c>
      <c r="R4387" t="s">
        <v>72</v>
      </c>
      <c r="S4387" s="3">
        <v>100658556</v>
      </c>
      <c r="T4387" s="3">
        <f>Tabla1[[#This Row],[OS-Valor Unitario]]-Tabla1[[#This Row],[costo_antes_iva]]</f>
        <v>200</v>
      </c>
      <c r="U4387" s="3">
        <f>Tabla1[[#This Row],[OS-Valor Unitario]]*Tabla1[[#This Row],[OS-Cantidad]]</f>
        <v>2856000</v>
      </c>
      <c r="V4387" s="3">
        <f>Tabla1[[#This Row],[costo_antes_iva]]*Tabla1[[#This Row],[OS-Cantidad]]</f>
        <v>2805000</v>
      </c>
      <c r="W4387" s="3">
        <f>Tabla1[[#This Row],[Valor total OS]]-Tabla1[[#This Row],[valor total op]]</f>
        <v>51000</v>
      </c>
    </row>
    <row r="4388" spans="1:23" x14ac:dyDescent="0.3">
      <c r="A4388">
        <v>5855</v>
      </c>
      <c r="B4388" t="s">
        <v>5493</v>
      </c>
      <c r="C4388" t="s">
        <v>345</v>
      </c>
      <c r="D4388" t="s">
        <v>143</v>
      </c>
      <c r="E4388">
        <v>380</v>
      </c>
      <c r="F4388">
        <v>61677913</v>
      </c>
      <c r="G4388" t="s">
        <v>5494</v>
      </c>
      <c r="H4388" s="6">
        <v>45691</v>
      </c>
      <c r="I4388" s="3">
        <v>1000</v>
      </c>
      <c r="J4388" t="s">
        <v>82</v>
      </c>
      <c r="K4388" t="s">
        <v>5495</v>
      </c>
      <c r="L4388">
        <v>3</v>
      </c>
      <c r="M4388" t="s">
        <v>403</v>
      </c>
      <c r="N4388" s="3">
        <v>1200</v>
      </c>
      <c r="O4388">
        <v>380</v>
      </c>
      <c r="P4388" t="s">
        <v>5489</v>
      </c>
      <c r="Q4388" t="s">
        <v>106</v>
      </c>
      <c r="R4388" t="s">
        <v>28</v>
      </c>
      <c r="S4388" s="3">
        <v>100658556</v>
      </c>
      <c r="T4388" s="3">
        <f>Tabla1[[#This Row],[OS-Valor Unitario]]-Tabla1[[#This Row],[costo_antes_iva]]</f>
        <v>200</v>
      </c>
      <c r="U4388" s="3">
        <f>Tabla1[[#This Row],[OS-Valor Unitario]]*Tabla1[[#This Row],[OS-Cantidad]]</f>
        <v>456000</v>
      </c>
      <c r="V4388" s="3">
        <f>Tabla1[[#This Row],[costo_antes_iva]]*Tabla1[[#This Row],[OS-Cantidad]]</f>
        <v>380000</v>
      </c>
      <c r="W4388" s="3">
        <f>Tabla1[[#This Row],[Valor total OS]]-Tabla1[[#This Row],[valor total op]]</f>
        <v>76000</v>
      </c>
    </row>
    <row r="4389" spans="1:23" x14ac:dyDescent="0.3">
      <c r="A4389">
        <v>5855</v>
      </c>
      <c r="B4389" t="s">
        <v>5496</v>
      </c>
      <c r="C4389" t="s">
        <v>666</v>
      </c>
      <c r="D4389" t="s">
        <v>143</v>
      </c>
      <c r="E4389">
        <v>118</v>
      </c>
      <c r="F4389">
        <v>61677916</v>
      </c>
      <c r="G4389" t="s">
        <v>5497</v>
      </c>
      <c r="H4389" s="6">
        <v>45691</v>
      </c>
      <c r="I4389" s="3">
        <v>1000</v>
      </c>
      <c r="J4389" t="s">
        <v>82</v>
      </c>
      <c r="K4389" t="s">
        <v>5498</v>
      </c>
      <c r="L4389">
        <v>4</v>
      </c>
      <c r="M4389" t="s">
        <v>119</v>
      </c>
      <c r="N4389" s="3">
        <v>1000</v>
      </c>
      <c r="O4389">
        <v>118</v>
      </c>
      <c r="P4389" t="s">
        <v>5489</v>
      </c>
      <c r="Q4389" t="s">
        <v>106</v>
      </c>
      <c r="R4389" t="s">
        <v>492</v>
      </c>
      <c r="S4389" s="3">
        <v>100658556</v>
      </c>
      <c r="T4389" s="3">
        <f>Tabla1[[#This Row],[OS-Valor Unitario]]-Tabla1[[#This Row],[costo_antes_iva]]</f>
        <v>0</v>
      </c>
      <c r="U4389" s="3">
        <f>Tabla1[[#This Row],[OS-Valor Unitario]]*Tabla1[[#This Row],[OS-Cantidad]]</f>
        <v>118000</v>
      </c>
      <c r="V4389" s="3">
        <f>Tabla1[[#This Row],[costo_antes_iva]]*Tabla1[[#This Row],[OS-Cantidad]]</f>
        <v>118000</v>
      </c>
      <c r="W4389" s="3">
        <f>Tabla1[[#This Row],[Valor total OS]]-Tabla1[[#This Row],[valor total op]]</f>
        <v>0</v>
      </c>
    </row>
    <row r="4390" spans="1:23" x14ac:dyDescent="0.3">
      <c r="A4390">
        <v>5855</v>
      </c>
      <c r="B4390" t="s">
        <v>5496</v>
      </c>
      <c r="C4390" t="s">
        <v>666</v>
      </c>
      <c r="D4390" t="s">
        <v>143</v>
      </c>
      <c r="E4390">
        <v>118</v>
      </c>
      <c r="F4390">
        <v>61677916</v>
      </c>
      <c r="G4390" t="s">
        <v>5497</v>
      </c>
      <c r="H4390" s="6">
        <v>45691</v>
      </c>
      <c r="I4390" s="3">
        <v>11500</v>
      </c>
      <c r="J4390" t="s">
        <v>23</v>
      </c>
      <c r="K4390" t="s">
        <v>5498</v>
      </c>
      <c r="L4390">
        <v>4</v>
      </c>
      <c r="M4390" t="s">
        <v>5270</v>
      </c>
      <c r="N4390" s="3">
        <v>11200</v>
      </c>
      <c r="O4390">
        <v>118</v>
      </c>
      <c r="P4390" t="s">
        <v>5489</v>
      </c>
      <c r="Q4390" t="s">
        <v>106</v>
      </c>
      <c r="R4390" t="s">
        <v>492</v>
      </c>
      <c r="S4390" s="3">
        <v>100658556</v>
      </c>
      <c r="T4390" s="3">
        <f>Tabla1[[#This Row],[OS-Valor Unitario]]-Tabla1[[#This Row],[costo_antes_iva]]</f>
        <v>-300</v>
      </c>
      <c r="U4390" s="3">
        <f>Tabla1[[#This Row],[OS-Valor Unitario]]*Tabla1[[#This Row],[OS-Cantidad]]</f>
        <v>1321600</v>
      </c>
      <c r="V4390" s="3">
        <f>Tabla1[[#This Row],[costo_antes_iva]]*Tabla1[[#This Row],[OS-Cantidad]]</f>
        <v>1357000</v>
      </c>
      <c r="W4390" s="3">
        <f>Tabla1[[#This Row],[Valor total OS]]-Tabla1[[#This Row],[valor total op]]</f>
        <v>-35400</v>
      </c>
    </row>
    <row r="4391" spans="1:23" x14ac:dyDescent="0.3">
      <c r="A4391">
        <v>5855</v>
      </c>
      <c r="B4391" t="s">
        <v>5499</v>
      </c>
      <c r="C4391" t="s">
        <v>666</v>
      </c>
      <c r="D4391" t="s">
        <v>143</v>
      </c>
      <c r="E4391">
        <v>85</v>
      </c>
      <c r="F4391">
        <v>61677924</v>
      </c>
      <c r="G4391" t="s">
        <v>5500</v>
      </c>
      <c r="H4391" s="6">
        <v>45691</v>
      </c>
      <c r="I4391" s="3">
        <v>1000</v>
      </c>
      <c r="J4391" t="s">
        <v>82</v>
      </c>
      <c r="K4391" t="s">
        <v>5501</v>
      </c>
      <c r="L4391">
        <v>5</v>
      </c>
      <c r="M4391" t="s">
        <v>119</v>
      </c>
      <c r="N4391" s="3">
        <v>1000</v>
      </c>
      <c r="O4391">
        <v>85</v>
      </c>
      <c r="P4391" t="s">
        <v>5489</v>
      </c>
      <c r="Q4391" t="s">
        <v>106</v>
      </c>
      <c r="R4391" t="s">
        <v>492</v>
      </c>
      <c r="S4391" s="3">
        <v>100658556</v>
      </c>
      <c r="T4391" s="3">
        <f>Tabla1[[#This Row],[OS-Valor Unitario]]-Tabla1[[#This Row],[costo_antes_iva]]</f>
        <v>0</v>
      </c>
      <c r="U4391" s="3">
        <f>Tabla1[[#This Row],[OS-Valor Unitario]]*Tabla1[[#This Row],[OS-Cantidad]]</f>
        <v>85000</v>
      </c>
      <c r="V4391" s="3">
        <f>Tabla1[[#This Row],[costo_antes_iva]]*Tabla1[[#This Row],[OS-Cantidad]]</f>
        <v>85000</v>
      </c>
      <c r="W4391" s="3">
        <f>Tabla1[[#This Row],[Valor total OS]]-Tabla1[[#This Row],[valor total op]]</f>
        <v>0</v>
      </c>
    </row>
    <row r="4392" spans="1:23" x14ac:dyDescent="0.3">
      <c r="A4392">
        <v>5855</v>
      </c>
      <c r="B4392" t="s">
        <v>5499</v>
      </c>
      <c r="C4392" t="s">
        <v>666</v>
      </c>
      <c r="D4392" t="s">
        <v>143</v>
      </c>
      <c r="E4392">
        <v>85</v>
      </c>
      <c r="F4392">
        <v>61677924</v>
      </c>
      <c r="G4392" t="s">
        <v>5500</v>
      </c>
      <c r="H4392" s="6">
        <v>45691</v>
      </c>
      <c r="I4392" s="3">
        <v>11500</v>
      </c>
      <c r="J4392" t="s">
        <v>23</v>
      </c>
      <c r="K4392" t="s">
        <v>5501</v>
      </c>
      <c r="L4392">
        <v>5</v>
      </c>
      <c r="M4392" t="s">
        <v>76</v>
      </c>
      <c r="N4392" s="3">
        <v>11500</v>
      </c>
      <c r="O4392">
        <v>85</v>
      </c>
      <c r="P4392" t="s">
        <v>5489</v>
      </c>
      <c r="Q4392" t="s">
        <v>106</v>
      </c>
      <c r="R4392" t="s">
        <v>492</v>
      </c>
      <c r="S4392" s="3">
        <v>100658556</v>
      </c>
      <c r="T4392" s="3">
        <f>Tabla1[[#This Row],[OS-Valor Unitario]]-Tabla1[[#This Row],[costo_antes_iva]]</f>
        <v>0</v>
      </c>
      <c r="U4392" s="3">
        <f>Tabla1[[#This Row],[OS-Valor Unitario]]*Tabla1[[#This Row],[OS-Cantidad]]</f>
        <v>977500</v>
      </c>
      <c r="V4392" s="3">
        <f>Tabla1[[#This Row],[costo_antes_iva]]*Tabla1[[#This Row],[OS-Cantidad]]</f>
        <v>977500</v>
      </c>
      <c r="W4392" s="3">
        <f>Tabla1[[#This Row],[Valor total OS]]-Tabla1[[#This Row],[valor total op]]</f>
        <v>0</v>
      </c>
    </row>
    <row r="4393" spans="1:23" x14ac:dyDescent="0.3">
      <c r="A4393">
        <v>5855</v>
      </c>
      <c r="B4393" t="s">
        <v>5502</v>
      </c>
      <c r="C4393" t="s">
        <v>345</v>
      </c>
      <c r="D4393" t="s">
        <v>143</v>
      </c>
      <c r="E4393">
        <v>1030</v>
      </c>
      <c r="F4393">
        <v>61677935</v>
      </c>
      <c r="G4393" t="s">
        <v>5503</v>
      </c>
      <c r="H4393" s="6">
        <v>45691</v>
      </c>
      <c r="I4393" s="3">
        <v>11000</v>
      </c>
      <c r="J4393" t="s">
        <v>23</v>
      </c>
      <c r="K4393" t="s">
        <v>5504</v>
      </c>
      <c r="L4393">
        <v>6</v>
      </c>
      <c r="M4393" t="s">
        <v>5505</v>
      </c>
      <c r="N4393" s="3">
        <v>10500</v>
      </c>
      <c r="O4393">
        <v>190</v>
      </c>
      <c r="P4393" t="s">
        <v>5489</v>
      </c>
      <c r="Q4393" t="s">
        <v>106</v>
      </c>
      <c r="R4393" t="s">
        <v>28</v>
      </c>
      <c r="S4393" s="3">
        <v>100658556</v>
      </c>
      <c r="T4393" s="3">
        <f>Tabla1[[#This Row],[OS-Valor Unitario]]-Tabla1[[#This Row],[costo_antes_iva]]</f>
        <v>-500</v>
      </c>
      <c r="U4393" s="3">
        <f>Tabla1[[#This Row],[OS-Valor Unitario]]*Tabla1[[#This Row],[OS-Cantidad]]</f>
        <v>1995000</v>
      </c>
      <c r="V4393" s="3">
        <f>Tabla1[[#This Row],[costo_antes_iva]]*Tabla1[[#This Row],[OS-Cantidad]]</f>
        <v>2090000</v>
      </c>
      <c r="W4393" s="3">
        <f>Tabla1[[#This Row],[Valor total OS]]-Tabla1[[#This Row],[valor total op]]</f>
        <v>-95000</v>
      </c>
    </row>
    <row r="4394" spans="1:23" x14ac:dyDescent="0.3">
      <c r="A4394">
        <v>5855</v>
      </c>
      <c r="B4394" t="s">
        <v>5502</v>
      </c>
      <c r="C4394" t="s">
        <v>345</v>
      </c>
      <c r="D4394" t="s">
        <v>143</v>
      </c>
      <c r="E4394">
        <v>1030</v>
      </c>
      <c r="F4394">
        <v>61677935</v>
      </c>
      <c r="G4394" t="s">
        <v>5503</v>
      </c>
      <c r="H4394" s="6">
        <v>45691</v>
      </c>
      <c r="I4394" s="3">
        <v>11000</v>
      </c>
      <c r="J4394" t="s">
        <v>23</v>
      </c>
      <c r="K4394" t="s">
        <v>5504</v>
      </c>
      <c r="L4394">
        <v>6</v>
      </c>
      <c r="M4394" t="s">
        <v>4265</v>
      </c>
      <c r="N4394" s="3">
        <v>10000</v>
      </c>
      <c r="O4394">
        <v>560</v>
      </c>
      <c r="P4394" t="s">
        <v>5489</v>
      </c>
      <c r="Q4394" t="s">
        <v>106</v>
      </c>
      <c r="R4394" t="s">
        <v>28</v>
      </c>
      <c r="S4394" s="3">
        <v>100658556</v>
      </c>
      <c r="T4394" s="3">
        <f>Tabla1[[#This Row],[OS-Valor Unitario]]-Tabla1[[#This Row],[costo_antes_iva]]</f>
        <v>-1000</v>
      </c>
      <c r="U4394" s="3">
        <f>Tabla1[[#This Row],[OS-Valor Unitario]]*Tabla1[[#This Row],[OS-Cantidad]]</f>
        <v>5600000</v>
      </c>
      <c r="V4394" s="3">
        <f>Tabla1[[#This Row],[costo_antes_iva]]*Tabla1[[#This Row],[OS-Cantidad]]</f>
        <v>6160000</v>
      </c>
      <c r="W4394" s="3">
        <f>Tabla1[[#This Row],[Valor total OS]]-Tabla1[[#This Row],[valor total op]]</f>
        <v>-560000</v>
      </c>
    </row>
    <row r="4395" spans="1:23" x14ac:dyDescent="0.3">
      <c r="A4395">
        <v>5855</v>
      </c>
      <c r="B4395" t="s">
        <v>5502</v>
      </c>
      <c r="C4395" t="s">
        <v>345</v>
      </c>
      <c r="D4395" t="s">
        <v>143</v>
      </c>
      <c r="E4395">
        <v>1030</v>
      </c>
      <c r="F4395">
        <v>61677935</v>
      </c>
      <c r="G4395" t="s">
        <v>5503</v>
      </c>
      <c r="H4395" s="6">
        <v>45691</v>
      </c>
      <c r="I4395" s="3">
        <v>11000</v>
      </c>
      <c r="J4395" t="s">
        <v>23</v>
      </c>
      <c r="K4395" t="s">
        <v>5504</v>
      </c>
      <c r="L4395">
        <v>6</v>
      </c>
      <c r="M4395" t="s">
        <v>621</v>
      </c>
      <c r="N4395" s="3">
        <v>10000</v>
      </c>
      <c r="O4395">
        <v>350</v>
      </c>
      <c r="P4395" t="s">
        <v>5489</v>
      </c>
      <c r="Q4395" t="s">
        <v>106</v>
      </c>
      <c r="R4395" t="s">
        <v>28</v>
      </c>
      <c r="S4395" s="3">
        <v>100658556</v>
      </c>
      <c r="T4395" s="3">
        <f>Tabla1[[#This Row],[OS-Valor Unitario]]-Tabla1[[#This Row],[costo_antes_iva]]</f>
        <v>-1000</v>
      </c>
      <c r="U4395" s="3">
        <f>Tabla1[[#This Row],[OS-Valor Unitario]]*Tabla1[[#This Row],[OS-Cantidad]]</f>
        <v>3500000</v>
      </c>
      <c r="V4395" s="3">
        <f>Tabla1[[#This Row],[costo_antes_iva]]*Tabla1[[#This Row],[OS-Cantidad]]</f>
        <v>3850000</v>
      </c>
      <c r="W4395" s="3">
        <f>Tabla1[[#This Row],[Valor total OS]]-Tabla1[[#This Row],[valor total op]]</f>
        <v>-350000</v>
      </c>
    </row>
    <row r="4396" spans="1:23" x14ac:dyDescent="0.3">
      <c r="A4396">
        <v>5855</v>
      </c>
      <c r="B4396" t="s">
        <v>5506</v>
      </c>
      <c r="C4396" t="s">
        <v>78</v>
      </c>
      <c r="D4396" t="s">
        <v>143</v>
      </c>
      <c r="E4396">
        <v>30</v>
      </c>
      <c r="F4396">
        <v>61677942</v>
      </c>
      <c r="G4396" t="s">
        <v>5507</v>
      </c>
      <c r="H4396" s="6">
        <v>45691</v>
      </c>
      <c r="I4396" s="3">
        <v>4200</v>
      </c>
      <c r="J4396" t="s">
        <v>23</v>
      </c>
      <c r="K4396" t="s">
        <v>5508</v>
      </c>
      <c r="L4396">
        <v>7</v>
      </c>
      <c r="M4396" t="s">
        <v>287</v>
      </c>
      <c r="N4396" s="3">
        <v>4000</v>
      </c>
      <c r="O4396">
        <v>30</v>
      </c>
      <c r="P4396" t="s">
        <v>5489</v>
      </c>
      <c r="Q4396" t="s">
        <v>106</v>
      </c>
      <c r="R4396" t="s">
        <v>61</v>
      </c>
      <c r="S4396" s="3">
        <v>100658556</v>
      </c>
      <c r="T4396" s="3">
        <f>Tabla1[[#This Row],[OS-Valor Unitario]]-Tabla1[[#This Row],[costo_antes_iva]]</f>
        <v>-200</v>
      </c>
      <c r="U4396" s="3">
        <f>Tabla1[[#This Row],[OS-Valor Unitario]]*Tabla1[[#This Row],[OS-Cantidad]]</f>
        <v>120000</v>
      </c>
      <c r="V4396" s="3">
        <f>Tabla1[[#This Row],[costo_antes_iva]]*Tabla1[[#This Row],[OS-Cantidad]]</f>
        <v>126000</v>
      </c>
      <c r="W4396" s="3">
        <f>Tabla1[[#This Row],[Valor total OS]]-Tabla1[[#This Row],[valor total op]]</f>
        <v>-6000</v>
      </c>
    </row>
    <row r="4397" spans="1:23" x14ac:dyDescent="0.3">
      <c r="A4397">
        <v>5855</v>
      </c>
      <c r="B4397" t="s">
        <v>5506</v>
      </c>
      <c r="C4397" t="s">
        <v>78</v>
      </c>
      <c r="D4397" t="s">
        <v>143</v>
      </c>
      <c r="E4397">
        <v>30</v>
      </c>
      <c r="F4397">
        <v>61677942</v>
      </c>
      <c r="G4397" t="s">
        <v>5507</v>
      </c>
      <c r="H4397" s="6">
        <v>45691</v>
      </c>
      <c r="I4397" s="3">
        <v>1000</v>
      </c>
      <c r="J4397" t="s">
        <v>82</v>
      </c>
      <c r="K4397" t="s">
        <v>5508</v>
      </c>
      <c r="L4397">
        <v>7</v>
      </c>
      <c r="M4397" t="s">
        <v>119</v>
      </c>
      <c r="N4397" s="3">
        <v>1000</v>
      </c>
      <c r="O4397">
        <v>30</v>
      </c>
      <c r="P4397" t="s">
        <v>5489</v>
      </c>
      <c r="Q4397" t="s">
        <v>106</v>
      </c>
      <c r="R4397" t="s">
        <v>61</v>
      </c>
      <c r="S4397" s="3">
        <v>100658556</v>
      </c>
      <c r="T4397" s="3">
        <f>Tabla1[[#This Row],[OS-Valor Unitario]]-Tabla1[[#This Row],[costo_antes_iva]]</f>
        <v>0</v>
      </c>
      <c r="U4397" s="3">
        <f>Tabla1[[#This Row],[OS-Valor Unitario]]*Tabla1[[#This Row],[OS-Cantidad]]</f>
        <v>30000</v>
      </c>
      <c r="V4397" s="3">
        <f>Tabla1[[#This Row],[costo_antes_iva]]*Tabla1[[#This Row],[OS-Cantidad]]</f>
        <v>30000</v>
      </c>
      <c r="W4397" s="3">
        <f>Tabla1[[#This Row],[Valor total OS]]-Tabla1[[#This Row],[valor total op]]</f>
        <v>0</v>
      </c>
    </row>
    <row r="4398" spans="1:23" x14ac:dyDescent="0.3">
      <c r="A4398">
        <v>5855</v>
      </c>
      <c r="B4398" t="s">
        <v>5509</v>
      </c>
      <c r="C4398" t="s">
        <v>66</v>
      </c>
      <c r="D4398" t="s">
        <v>143</v>
      </c>
      <c r="E4398">
        <v>150</v>
      </c>
      <c r="F4398">
        <v>61677948</v>
      </c>
      <c r="G4398" t="s">
        <v>5510</v>
      </c>
      <c r="H4398" s="6">
        <v>45691</v>
      </c>
      <c r="I4398" s="3">
        <v>7000</v>
      </c>
      <c r="J4398" t="s">
        <v>23</v>
      </c>
      <c r="K4398" t="s">
        <v>5511</v>
      </c>
      <c r="L4398">
        <v>8</v>
      </c>
      <c r="M4398" t="s">
        <v>3923</v>
      </c>
      <c r="N4398" s="3">
        <v>8000</v>
      </c>
      <c r="O4398">
        <v>150</v>
      </c>
      <c r="P4398" t="s">
        <v>5489</v>
      </c>
      <c r="Q4398" t="s">
        <v>106</v>
      </c>
      <c r="R4398" t="s">
        <v>72</v>
      </c>
      <c r="S4398" s="3">
        <v>100658556</v>
      </c>
      <c r="T4398" s="3">
        <f>Tabla1[[#This Row],[OS-Valor Unitario]]-Tabla1[[#This Row],[costo_antes_iva]]</f>
        <v>1000</v>
      </c>
      <c r="U4398" s="3">
        <f>Tabla1[[#This Row],[OS-Valor Unitario]]*Tabla1[[#This Row],[OS-Cantidad]]</f>
        <v>1200000</v>
      </c>
      <c r="V4398" s="3">
        <f>Tabla1[[#This Row],[costo_antes_iva]]*Tabla1[[#This Row],[OS-Cantidad]]</f>
        <v>1050000</v>
      </c>
      <c r="W4398" s="3">
        <f>Tabla1[[#This Row],[Valor total OS]]-Tabla1[[#This Row],[valor total op]]</f>
        <v>150000</v>
      </c>
    </row>
    <row r="4399" spans="1:23" x14ac:dyDescent="0.3">
      <c r="A4399">
        <v>5855</v>
      </c>
      <c r="B4399" t="s">
        <v>5509</v>
      </c>
      <c r="C4399" t="s">
        <v>66</v>
      </c>
      <c r="D4399" t="s">
        <v>143</v>
      </c>
      <c r="E4399">
        <v>150</v>
      </c>
      <c r="F4399">
        <v>61677948</v>
      </c>
      <c r="G4399" t="s">
        <v>5510</v>
      </c>
      <c r="H4399" s="6">
        <v>45691</v>
      </c>
      <c r="I4399" s="3">
        <v>1300</v>
      </c>
      <c r="J4399" t="s">
        <v>33</v>
      </c>
      <c r="K4399" t="s">
        <v>5511</v>
      </c>
      <c r="L4399">
        <v>8</v>
      </c>
      <c r="M4399" t="s">
        <v>104</v>
      </c>
      <c r="N4399" s="3">
        <v>1300</v>
      </c>
      <c r="O4399">
        <v>150</v>
      </c>
      <c r="P4399" t="s">
        <v>5489</v>
      </c>
      <c r="Q4399" t="s">
        <v>106</v>
      </c>
      <c r="R4399" t="s">
        <v>72</v>
      </c>
      <c r="S4399" s="3">
        <v>100658556</v>
      </c>
      <c r="T4399" s="3">
        <f>Tabla1[[#This Row],[OS-Valor Unitario]]-Tabla1[[#This Row],[costo_antes_iva]]</f>
        <v>0</v>
      </c>
      <c r="U4399" s="3">
        <f>Tabla1[[#This Row],[OS-Valor Unitario]]*Tabla1[[#This Row],[OS-Cantidad]]</f>
        <v>195000</v>
      </c>
      <c r="V4399" s="3">
        <f>Tabla1[[#This Row],[costo_antes_iva]]*Tabla1[[#This Row],[OS-Cantidad]]</f>
        <v>195000</v>
      </c>
      <c r="W4399" s="3">
        <f>Tabla1[[#This Row],[Valor total OS]]-Tabla1[[#This Row],[valor total op]]</f>
        <v>0</v>
      </c>
    </row>
    <row r="4400" spans="1:23" x14ac:dyDescent="0.3">
      <c r="A4400">
        <v>5855</v>
      </c>
      <c r="B4400" t="s">
        <v>5512</v>
      </c>
      <c r="C4400" t="s">
        <v>666</v>
      </c>
      <c r="D4400" t="s">
        <v>143</v>
      </c>
      <c r="E4400">
        <v>150</v>
      </c>
      <c r="F4400">
        <v>61677954</v>
      </c>
      <c r="G4400" t="s">
        <v>5513</v>
      </c>
      <c r="H4400" s="6">
        <v>45691</v>
      </c>
      <c r="I4400" s="3">
        <v>1000</v>
      </c>
      <c r="J4400" t="s">
        <v>82</v>
      </c>
      <c r="K4400" t="s">
        <v>5514</v>
      </c>
      <c r="L4400">
        <v>9</v>
      </c>
      <c r="M4400" t="s">
        <v>403</v>
      </c>
      <c r="N4400" s="3">
        <v>1000</v>
      </c>
      <c r="O4400">
        <v>150</v>
      </c>
      <c r="P4400" t="s">
        <v>5489</v>
      </c>
      <c r="Q4400" t="s">
        <v>106</v>
      </c>
      <c r="R4400" t="s">
        <v>492</v>
      </c>
      <c r="S4400" s="3">
        <v>100658556</v>
      </c>
      <c r="T4400" s="3">
        <f>Tabla1[[#This Row],[OS-Valor Unitario]]-Tabla1[[#This Row],[costo_antes_iva]]</f>
        <v>0</v>
      </c>
      <c r="U4400" s="3">
        <f>Tabla1[[#This Row],[OS-Valor Unitario]]*Tabla1[[#This Row],[OS-Cantidad]]</f>
        <v>150000</v>
      </c>
      <c r="V4400" s="3">
        <f>Tabla1[[#This Row],[costo_antes_iva]]*Tabla1[[#This Row],[OS-Cantidad]]</f>
        <v>150000</v>
      </c>
      <c r="W4400" s="3">
        <f>Tabla1[[#This Row],[Valor total OS]]-Tabla1[[#This Row],[valor total op]]</f>
        <v>0</v>
      </c>
    </row>
    <row r="4401" spans="1:23" x14ac:dyDescent="0.3">
      <c r="A4401">
        <v>5855</v>
      </c>
      <c r="B4401" t="s">
        <v>5512</v>
      </c>
      <c r="C4401" t="s">
        <v>666</v>
      </c>
      <c r="D4401" t="s">
        <v>143</v>
      </c>
      <c r="E4401">
        <v>150</v>
      </c>
      <c r="F4401">
        <v>61677954</v>
      </c>
      <c r="G4401" t="s">
        <v>5513</v>
      </c>
      <c r="H4401" s="6">
        <v>45691</v>
      </c>
      <c r="I4401" s="3">
        <v>11500</v>
      </c>
      <c r="J4401" t="s">
        <v>23</v>
      </c>
      <c r="K4401" t="s">
        <v>5514</v>
      </c>
      <c r="L4401">
        <v>9</v>
      </c>
      <c r="M4401" t="s">
        <v>405</v>
      </c>
      <c r="N4401" s="3">
        <v>11200</v>
      </c>
      <c r="O4401">
        <v>150</v>
      </c>
      <c r="P4401" t="s">
        <v>5489</v>
      </c>
      <c r="Q4401" t="s">
        <v>106</v>
      </c>
      <c r="R4401" t="s">
        <v>492</v>
      </c>
      <c r="S4401" s="3">
        <v>100658556</v>
      </c>
      <c r="T4401" s="3">
        <f>Tabla1[[#This Row],[OS-Valor Unitario]]-Tabla1[[#This Row],[costo_antes_iva]]</f>
        <v>-300</v>
      </c>
      <c r="U4401" s="3">
        <f>Tabla1[[#This Row],[OS-Valor Unitario]]*Tabla1[[#This Row],[OS-Cantidad]]</f>
        <v>1680000</v>
      </c>
      <c r="V4401" s="3">
        <f>Tabla1[[#This Row],[costo_antes_iva]]*Tabla1[[#This Row],[OS-Cantidad]]</f>
        <v>1725000</v>
      </c>
      <c r="W4401" s="3">
        <f>Tabla1[[#This Row],[Valor total OS]]-Tabla1[[#This Row],[valor total op]]</f>
        <v>-45000</v>
      </c>
    </row>
    <row r="4402" spans="1:23" x14ac:dyDescent="0.3">
      <c r="A4402">
        <v>5855</v>
      </c>
      <c r="B4402" t="s">
        <v>5515</v>
      </c>
      <c r="C4402" t="s">
        <v>153</v>
      </c>
      <c r="D4402" t="s">
        <v>143</v>
      </c>
      <c r="E4402">
        <v>410</v>
      </c>
      <c r="F4402">
        <v>61677960</v>
      </c>
      <c r="G4402" t="s">
        <v>5516</v>
      </c>
      <c r="H4402" s="6">
        <v>45691</v>
      </c>
      <c r="I4402" s="3">
        <v>900</v>
      </c>
      <c r="J4402" t="s">
        <v>82</v>
      </c>
      <c r="K4402" t="s">
        <v>5517</v>
      </c>
      <c r="L4402">
        <v>10</v>
      </c>
      <c r="M4402" t="s">
        <v>119</v>
      </c>
      <c r="N4402" s="3">
        <v>1000</v>
      </c>
      <c r="O4402">
        <v>410</v>
      </c>
      <c r="P4402" t="s">
        <v>5489</v>
      </c>
      <c r="Q4402" t="s">
        <v>106</v>
      </c>
      <c r="R4402" t="s">
        <v>72</v>
      </c>
      <c r="S4402" s="3">
        <v>100658556</v>
      </c>
      <c r="T4402" s="3">
        <f>Tabla1[[#This Row],[OS-Valor Unitario]]-Tabla1[[#This Row],[costo_antes_iva]]</f>
        <v>100</v>
      </c>
      <c r="U4402" s="3">
        <f>Tabla1[[#This Row],[OS-Valor Unitario]]*Tabla1[[#This Row],[OS-Cantidad]]</f>
        <v>410000</v>
      </c>
      <c r="V4402" s="3">
        <f>Tabla1[[#This Row],[costo_antes_iva]]*Tabla1[[#This Row],[OS-Cantidad]]</f>
        <v>369000</v>
      </c>
      <c r="W4402" s="3">
        <f>Tabla1[[#This Row],[Valor total OS]]-Tabla1[[#This Row],[valor total op]]</f>
        <v>41000</v>
      </c>
    </row>
    <row r="4403" spans="1:23" x14ac:dyDescent="0.3">
      <c r="A4403">
        <v>5855</v>
      </c>
      <c r="B4403" t="s">
        <v>5515</v>
      </c>
      <c r="C4403" t="s">
        <v>153</v>
      </c>
      <c r="D4403" t="s">
        <v>143</v>
      </c>
      <c r="E4403">
        <v>410</v>
      </c>
      <c r="F4403">
        <v>61677960</v>
      </c>
      <c r="G4403" t="s">
        <v>5516</v>
      </c>
      <c r="H4403" s="6">
        <v>45691</v>
      </c>
      <c r="I4403" s="3">
        <v>11500</v>
      </c>
      <c r="J4403" t="s">
        <v>23</v>
      </c>
      <c r="K4403" t="s">
        <v>5517</v>
      </c>
      <c r="L4403">
        <v>10</v>
      </c>
      <c r="M4403" t="s">
        <v>2240</v>
      </c>
      <c r="N4403" s="3">
        <v>11500</v>
      </c>
      <c r="O4403">
        <v>410</v>
      </c>
      <c r="P4403" t="s">
        <v>5489</v>
      </c>
      <c r="Q4403" t="s">
        <v>106</v>
      </c>
      <c r="R4403" t="s">
        <v>72</v>
      </c>
      <c r="S4403" s="3">
        <v>100658556</v>
      </c>
      <c r="T4403" s="3">
        <f>Tabla1[[#This Row],[OS-Valor Unitario]]-Tabla1[[#This Row],[costo_antes_iva]]</f>
        <v>0</v>
      </c>
      <c r="U4403" s="3">
        <f>Tabla1[[#This Row],[OS-Valor Unitario]]*Tabla1[[#This Row],[OS-Cantidad]]</f>
        <v>4715000</v>
      </c>
      <c r="V4403" s="3">
        <f>Tabla1[[#This Row],[costo_antes_iva]]*Tabla1[[#This Row],[OS-Cantidad]]</f>
        <v>4715000</v>
      </c>
      <c r="W4403" s="3">
        <f>Tabla1[[#This Row],[Valor total OS]]-Tabla1[[#This Row],[valor total op]]</f>
        <v>0</v>
      </c>
    </row>
    <row r="4404" spans="1:23" x14ac:dyDescent="0.3">
      <c r="A4404">
        <v>5853</v>
      </c>
      <c r="B4404" t="s">
        <v>5518</v>
      </c>
      <c r="C4404" t="s">
        <v>66</v>
      </c>
      <c r="D4404" t="s">
        <v>1095</v>
      </c>
      <c r="E4404">
        <v>3370</v>
      </c>
      <c r="F4404">
        <v>61633956</v>
      </c>
      <c r="G4404" t="s">
        <v>5519</v>
      </c>
      <c r="H4404" s="6">
        <v>45688</v>
      </c>
      <c r="I4404" s="3">
        <v>750</v>
      </c>
      <c r="J4404" t="s">
        <v>82</v>
      </c>
      <c r="K4404" t="s">
        <v>5520</v>
      </c>
      <c r="L4404">
        <v>1</v>
      </c>
      <c r="M4404" t="s">
        <v>403</v>
      </c>
      <c r="N4404" s="3">
        <v>800</v>
      </c>
      <c r="O4404">
        <v>2650</v>
      </c>
      <c r="P4404" t="s">
        <v>5521</v>
      </c>
      <c r="Q4404" t="s">
        <v>719</v>
      </c>
      <c r="R4404" t="s">
        <v>72</v>
      </c>
      <c r="S4404" s="3">
        <v>795631408</v>
      </c>
      <c r="T4404" s="3">
        <f>Tabla1[[#This Row],[OS-Valor Unitario]]-Tabla1[[#This Row],[costo_antes_iva]]</f>
        <v>50</v>
      </c>
      <c r="U4404" s="3">
        <f>Tabla1[[#This Row],[OS-Valor Unitario]]*Tabla1[[#This Row],[OS-Cantidad]]</f>
        <v>2120000</v>
      </c>
      <c r="V4404" s="3">
        <f>Tabla1[[#This Row],[costo_antes_iva]]*Tabla1[[#This Row],[OS-Cantidad]]</f>
        <v>1987500</v>
      </c>
      <c r="W4404" s="3">
        <f>Tabla1[[#This Row],[Valor total OS]]-Tabla1[[#This Row],[valor total op]]</f>
        <v>132500</v>
      </c>
    </row>
    <row r="4405" spans="1:23" x14ac:dyDescent="0.3">
      <c r="A4405">
        <v>5853</v>
      </c>
      <c r="B4405" t="s">
        <v>5518</v>
      </c>
      <c r="C4405" t="s">
        <v>66</v>
      </c>
      <c r="D4405" t="s">
        <v>1095</v>
      </c>
      <c r="E4405">
        <v>3370</v>
      </c>
      <c r="F4405">
        <v>61633956</v>
      </c>
      <c r="G4405" t="s">
        <v>5519</v>
      </c>
      <c r="H4405" s="6">
        <v>45688</v>
      </c>
      <c r="I4405" s="3">
        <v>750</v>
      </c>
      <c r="J4405" t="s">
        <v>82</v>
      </c>
      <c r="K4405" t="s">
        <v>5520</v>
      </c>
      <c r="L4405">
        <v>1</v>
      </c>
      <c r="M4405" t="s">
        <v>232</v>
      </c>
      <c r="N4405" s="3">
        <v>800</v>
      </c>
      <c r="O4405">
        <v>720</v>
      </c>
      <c r="P4405" t="s">
        <v>5521</v>
      </c>
      <c r="Q4405" t="s">
        <v>719</v>
      </c>
      <c r="R4405" t="s">
        <v>72</v>
      </c>
      <c r="S4405" s="3">
        <v>795631408</v>
      </c>
      <c r="T4405" s="3">
        <f>Tabla1[[#This Row],[OS-Valor Unitario]]-Tabla1[[#This Row],[costo_antes_iva]]</f>
        <v>50</v>
      </c>
      <c r="U4405" s="3">
        <f>Tabla1[[#This Row],[OS-Valor Unitario]]*Tabla1[[#This Row],[OS-Cantidad]]</f>
        <v>576000</v>
      </c>
      <c r="V4405" s="3">
        <f>Tabla1[[#This Row],[costo_antes_iva]]*Tabla1[[#This Row],[OS-Cantidad]]</f>
        <v>540000</v>
      </c>
      <c r="W4405" s="3">
        <f>Tabla1[[#This Row],[Valor total OS]]-Tabla1[[#This Row],[valor total op]]</f>
        <v>36000</v>
      </c>
    </row>
    <row r="4406" spans="1:23" x14ac:dyDescent="0.3">
      <c r="A4406">
        <v>5853</v>
      </c>
      <c r="B4406" t="s">
        <v>5522</v>
      </c>
      <c r="C4406" t="s">
        <v>345</v>
      </c>
      <c r="D4406" t="s">
        <v>1095</v>
      </c>
      <c r="E4406">
        <v>1925</v>
      </c>
      <c r="F4406">
        <v>61633972</v>
      </c>
      <c r="G4406" t="s">
        <v>5523</v>
      </c>
      <c r="H4406" s="6">
        <v>45688</v>
      </c>
      <c r="I4406" s="3">
        <v>8167</v>
      </c>
      <c r="J4406" t="s">
        <v>23</v>
      </c>
      <c r="K4406" t="s">
        <v>5524</v>
      </c>
      <c r="L4406">
        <v>3</v>
      </c>
      <c r="M4406" t="s">
        <v>4265</v>
      </c>
      <c r="N4406" s="3">
        <v>10000</v>
      </c>
      <c r="O4406">
        <v>223</v>
      </c>
      <c r="P4406" t="s">
        <v>5521</v>
      </c>
      <c r="Q4406" t="s">
        <v>719</v>
      </c>
      <c r="R4406" t="s">
        <v>28</v>
      </c>
      <c r="S4406" s="3">
        <v>795631408</v>
      </c>
      <c r="T4406" s="3">
        <f>Tabla1[[#This Row],[OS-Valor Unitario]]-Tabla1[[#This Row],[costo_antes_iva]]</f>
        <v>1833</v>
      </c>
      <c r="U4406" s="3">
        <f>Tabla1[[#This Row],[OS-Valor Unitario]]*Tabla1[[#This Row],[OS-Cantidad]]</f>
        <v>2230000</v>
      </c>
      <c r="V4406" s="3">
        <f>Tabla1[[#This Row],[costo_antes_iva]]*Tabla1[[#This Row],[OS-Cantidad]]</f>
        <v>1821241</v>
      </c>
      <c r="W4406" s="3">
        <f>Tabla1[[#This Row],[Valor total OS]]-Tabla1[[#This Row],[valor total op]]</f>
        <v>408759</v>
      </c>
    </row>
    <row r="4407" spans="1:23" x14ac:dyDescent="0.3">
      <c r="A4407">
        <v>5853</v>
      </c>
      <c r="B4407" t="s">
        <v>5522</v>
      </c>
      <c r="C4407" t="s">
        <v>345</v>
      </c>
      <c r="D4407" t="s">
        <v>1095</v>
      </c>
      <c r="E4407">
        <v>1925</v>
      </c>
      <c r="F4407">
        <v>61633972</v>
      </c>
      <c r="G4407" t="s">
        <v>5523</v>
      </c>
      <c r="H4407" s="6">
        <v>45688</v>
      </c>
      <c r="I4407" s="3">
        <v>8167</v>
      </c>
      <c r="J4407" t="s">
        <v>23</v>
      </c>
      <c r="K4407" t="s">
        <v>5524</v>
      </c>
      <c r="L4407">
        <v>3</v>
      </c>
      <c r="M4407" t="s">
        <v>410</v>
      </c>
      <c r="N4407" s="3">
        <v>9500</v>
      </c>
      <c r="O4407">
        <v>1000</v>
      </c>
      <c r="P4407" t="s">
        <v>5521</v>
      </c>
      <c r="Q4407" t="s">
        <v>719</v>
      </c>
      <c r="R4407" t="s">
        <v>28</v>
      </c>
      <c r="S4407" s="3">
        <v>795631408</v>
      </c>
      <c r="T4407" s="3">
        <f>Tabla1[[#This Row],[OS-Valor Unitario]]-Tabla1[[#This Row],[costo_antes_iva]]</f>
        <v>1333</v>
      </c>
      <c r="U4407" s="3">
        <f>Tabla1[[#This Row],[OS-Valor Unitario]]*Tabla1[[#This Row],[OS-Cantidad]]</f>
        <v>9500000</v>
      </c>
      <c r="V4407" s="3">
        <f>Tabla1[[#This Row],[costo_antes_iva]]*Tabla1[[#This Row],[OS-Cantidad]]</f>
        <v>8167000</v>
      </c>
      <c r="W4407" s="3">
        <f>Tabla1[[#This Row],[Valor total OS]]-Tabla1[[#This Row],[valor total op]]</f>
        <v>1333000</v>
      </c>
    </row>
    <row r="4408" spans="1:23" x14ac:dyDescent="0.3">
      <c r="A4408">
        <v>5853</v>
      </c>
      <c r="B4408" t="s">
        <v>5525</v>
      </c>
      <c r="C4408" t="s">
        <v>66</v>
      </c>
      <c r="D4408" t="s">
        <v>1095</v>
      </c>
      <c r="E4408">
        <v>3250</v>
      </c>
      <c r="F4408">
        <v>61633988</v>
      </c>
      <c r="G4408" t="s">
        <v>5526</v>
      </c>
      <c r="H4408" s="6">
        <v>45688</v>
      </c>
      <c r="I4408" s="3">
        <v>750</v>
      </c>
      <c r="J4408" t="s">
        <v>82</v>
      </c>
      <c r="K4408" t="s">
        <v>5527</v>
      </c>
      <c r="L4408">
        <v>5</v>
      </c>
      <c r="M4408" t="s">
        <v>403</v>
      </c>
      <c r="N4408" s="3">
        <v>800</v>
      </c>
      <c r="O4408">
        <v>1040</v>
      </c>
      <c r="P4408" t="s">
        <v>5521</v>
      </c>
      <c r="Q4408" t="s">
        <v>719</v>
      </c>
      <c r="R4408" t="s">
        <v>72</v>
      </c>
      <c r="S4408" s="3">
        <v>795631408</v>
      </c>
      <c r="T4408" s="3">
        <f>Tabla1[[#This Row],[OS-Valor Unitario]]-Tabla1[[#This Row],[costo_antes_iva]]</f>
        <v>50</v>
      </c>
      <c r="U4408" s="3">
        <f>Tabla1[[#This Row],[OS-Valor Unitario]]*Tabla1[[#This Row],[OS-Cantidad]]</f>
        <v>832000</v>
      </c>
      <c r="V4408" s="3">
        <f>Tabla1[[#This Row],[costo_antes_iva]]*Tabla1[[#This Row],[OS-Cantidad]]</f>
        <v>780000</v>
      </c>
      <c r="W4408" s="3">
        <f>Tabla1[[#This Row],[Valor total OS]]-Tabla1[[#This Row],[valor total op]]</f>
        <v>52000</v>
      </c>
    </row>
    <row r="4409" spans="1:23" x14ac:dyDescent="0.3">
      <c r="A4409">
        <v>5853</v>
      </c>
      <c r="B4409" t="s">
        <v>5525</v>
      </c>
      <c r="C4409" t="s">
        <v>66</v>
      </c>
      <c r="D4409" t="s">
        <v>1095</v>
      </c>
      <c r="E4409">
        <v>3250</v>
      </c>
      <c r="F4409">
        <v>61633988</v>
      </c>
      <c r="G4409" t="s">
        <v>5526</v>
      </c>
      <c r="H4409" s="6">
        <v>45688</v>
      </c>
      <c r="I4409" s="3">
        <v>750</v>
      </c>
      <c r="J4409" t="s">
        <v>82</v>
      </c>
      <c r="K4409" t="s">
        <v>5527</v>
      </c>
      <c r="L4409">
        <v>5</v>
      </c>
      <c r="M4409" t="s">
        <v>232</v>
      </c>
      <c r="N4409" s="3">
        <v>800</v>
      </c>
      <c r="O4409">
        <v>1110</v>
      </c>
      <c r="P4409" t="s">
        <v>5521</v>
      </c>
      <c r="Q4409" t="s">
        <v>719</v>
      </c>
      <c r="R4409" t="s">
        <v>72</v>
      </c>
      <c r="S4409" s="3">
        <v>795631408</v>
      </c>
      <c r="T4409" s="3">
        <f>Tabla1[[#This Row],[OS-Valor Unitario]]-Tabla1[[#This Row],[costo_antes_iva]]</f>
        <v>50</v>
      </c>
      <c r="U4409" s="3">
        <f>Tabla1[[#This Row],[OS-Valor Unitario]]*Tabla1[[#This Row],[OS-Cantidad]]</f>
        <v>888000</v>
      </c>
      <c r="V4409" s="3">
        <f>Tabla1[[#This Row],[costo_antes_iva]]*Tabla1[[#This Row],[OS-Cantidad]]</f>
        <v>832500</v>
      </c>
      <c r="W4409" s="3">
        <f>Tabla1[[#This Row],[Valor total OS]]-Tabla1[[#This Row],[valor total op]]</f>
        <v>55500</v>
      </c>
    </row>
    <row r="4410" spans="1:23" x14ac:dyDescent="0.3">
      <c r="A4410">
        <v>5853</v>
      </c>
      <c r="B4410" t="s">
        <v>5525</v>
      </c>
      <c r="C4410" t="s">
        <v>66</v>
      </c>
      <c r="D4410" t="s">
        <v>1095</v>
      </c>
      <c r="E4410">
        <v>3250</v>
      </c>
      <c r="F4410">
        <v>61633988</v>
      </c>
      <c r="G4410" t="s">
        <v>5526</v>
      </c>
      <c r="H4410" s="6">
        <v>45688</v>
      </c>
      <c r="I4410" s="3">
        <v>750</v>
      </c>
      <c r="J4410" t="s">
        <v>82</v>
      </c>
      <c r="K4410" t="s">
        <v>5527</v>
      </c>
      <c r="L4410">
        <v>5</v>
      </c>
      <c r="M4410" t="s">
        <v>119</v>
      </c>
      <c r="N4410" s="3">
        <v>800</v>
      </c>
      <c r="O4410">
        <v>1100</v>
      </c>
      <c r="P4410" t="s">
        <v>5521</v>
      </c>
      <c r="Q4410" t="s">
        <v>719</v>
      </c>
      <c r="R4410" t="s">
        <v>72</v>
      </c>
      <c r="S4410" s="3">
        <v>795631408</v>
      </c>
      <c r="T4410" s="3">
        <f>Tabla1[[#This Row],[OS-Valor Unitario]]-Tabla1[[#This Row],[costo_antes_iva]]</f>
        <v>50</v>
      </c>
      <c r="U4410" s="3">
        <f>Tabla1[[#This Row],[OS-Valor Unitario]]*Tabla1[[#This Row],[OS-Cantidad]]</f>
        <v>880000</v>
      </c>
      <c r="V4410" s="3">
        <f>Tabla1[[#This Row],[costo_antes_iva]]*Tabla1[[#This Row],[OS-Cantidad]]</f>
        <v>825000</v>
      </c>
      <c r="W4410" s="3">
        <f>Tabla1[[#This Row],[Valor total OS]]-Tabla1[[#This Row],[valor total op]]</f>
        <v>55000</v>
      </c>
    </row>
    <row r="4411" spans="1:23" x14ac:dyDescent="0.3">
      <c r="A4411">
        <v>5853</v>
      </c>
      <c r="B4411" t="s">
        <v>5528</v>
      </c>
      <c r="C4411" t="s">
        <v>3191</v>
      </c>
      <c r="D4411" t="s">
        <v>1095</v>
      </c>
      <c r="E4411">
        <v>1540</v>
      </c>
      <c r="F4411">
        <v>61633995</v>
      </c>
      <c r="G4411" t="s">
        <v>5529</v>
      </c>
      <c r="H4411" s="6">
        <v>45688</v>
      </c>
      <c r="I4411" s="3">
        <v>10143</v>
      </c>
      <c r="J4411" t="s">
        <v>1309</v>
      </c>
      <c r="K4411" t="s">
        <v>5530</v>
      </c>
      <c r="L4411">
        <v>6</v>
      </c>
      <c r="M4411" t="s">
        <v>780</v>
      </c>
      <c r="N4411" s="3">
        <v>10000</v>
      </c>
      <c r="O4411">
        <v>544</v>
      </c>
      <c r="P4411" t="s">
        <v>5521</v>
      </c>
      <c r="Q4411" t="s">
        <v>719</v>
      </c>
      <c r="R4411" t="s">
        <v>293</v>
      </c>
      <c r="S4411" s="3">
        <v>795631408</v>
      </c>
      <c r="T4411" s="3">
        <f>Tabla1[[#This Row],[OS-Valor Unitario]]-Tabla1[[#This Row],[costo_antes_iva]]</f>
        <v>-143</v>
      </c>
      <c r="U4411" s="3">
        <f>Tabla1[[#This Row],[OS-Valor Unitario]]*Tabla1[[#This Row],[OS-Cantidad]]</f>
        <v>5440000</v>
      </c>
      <c r="V4411" s="3">
        <f>Tabla1[[#This Row],[costo_antes_iva]]*Tabla1[[#This Row],[OS-Cantidad]]</f>
        <v>5517792</v>
      </c>
      <c r="W4411" s="3">
        <f>Tabla1[[#This Row],[Valor total OS]]-Tabla1[[#This Row],[valor total op]]</f>
        <v>-77792</v>
      </c>
    </row>
    <row r="4412" spans="1:23" x14ac:dyDescent="0.3">
      <c r="A4412">
        <v>5853</v>
      </c>
      <c r="B4412" t="s">
        <v>5531</v>
      </c>
      <c r="C4412" t="s">
        <v>66</v>
      </c>
      <c r="D4412" t="s">
        <v>1095</v>
      </c>
      <c r="E4412">
        <v>60</v>
      </c>
      <c r="F4412">
        <v>61634004</v>
      </c>
      <c r="G4412" t="s">
        <v>5532</v>
      </c>
      <c r="H4412" s="6">
        <v>45688</v>
      </c>
      <c r="I4412" s="3">
        <v>750</v>
      </c>
      <c r="J4412" t="s">
        <v>82</v>
      </c>
      <c r="K4412" t="s">
        <v>5533</v>
      </c>
      <c r="L4412">
        <v>7</v>
      </c>
      <c r="M4412" t="s">
        <v>3213</v>
      </c>
      <c r="N4412" s="3">
        <v>800</v>
      </c>
      <c r="O4412">
        <v>60</v>
      </c>
      <c r="P4412" t="s">
        <v>5521</v>
      </c>
      <c r="Q4412" t="s">
        <v>719</v>
      </c>
      <c r="R4412" t="s">
        <v>72</v>
      </c>
      <c r="S4412" s="3">
        <v>795631408</v>
      </c>
      <c r="T4412" s="3">
        <f>Tabla1[[#This Row],[OS-Valor Unitario]]-Tabla1[[#This Row],[costo_antes_iva]]</f>
        <v>50</v>
      </c>
      <c r="U4412" s="3">
        <f>Tabla1[[#This Row],[OS-Valor Unitario]]*Tabla1[[#This Row],[OS-Cantidad]]</f>
        <v>48000</v>
      </c>
      <c r="V4412" s="3">
        <f>Tabla1[[#This Row],[costo_antes_iva]]*Tabla1[[#This Row],[OS-Cantidad]]</f>
        <v>45000</v>
      </c>
      <c r="W4412" s="3">
        <f>Tabla1[[#This Row],[Valor total OS]]-Tabla1[[#This Row],[valor total op]]</f>
        <v>3000</v>
      </c>
    </row>
    <row r="4413" spans="1:23" x14ac:dyDescent="0.3">
      <c r="A4413">
        <v>5853</v>
      </c>
      <c r="B4413" t="s">
        <v>5534</v>
      </c>
      <c r="C4413" t="s">
        <v>345</v>
      </c>
      <c r="D4413" t="s">
        <v>1095</v>
      </c>
      <c r="E4413">
        <v>2135</v>
      </c>
      <c r="F4413">
        <v>61634011</v>
      </c>
      <c r="G4413" t="s">
        <v>5535</v>
      </c>
      <c r="H4413" s="6">
        <v>45688</v>
      </c>
      <c r="I4413" s="3">
        <v>8125</v>
      </c>
      <c r="J4413" t="s">
        <v>23</v>
      </c>
      <c r="K4413" t="s">
        <v>5536</v>
      </c>
      <c r="L4413">
        <v>8</v>
      </c>
      <c r="M4413" t="s">
        <v>621</v>
      </c>
      <c r="N4413" s="3">
        <v>8000</v>
      </c>
      <c r="O4413">
        <v>747</v>
      </c>
      <c r="P4413" t="s">
        <v>5521</v>
      </c>
      <c r="Q4413" t="s">
        <v>719</v>
      </c>
      <c r="R4413" t="s">
        <v>28</v>
      </c>
      <c r="S4413" s="3">
        <v>795631408</v>
      </c>
      <c r="T4413" s="3">
        <f>Tabla1[[#This Row],[OS-Valor Unitario]]-Tabla1[[#This Row],[costo_antes_iva]]</f>
        <v>-125</v>
      </c>
      <c r="U4413" s="3">
        <f>Tabla1[[#This Row],[OS-Valor Unitario]]*Tabla1[[#This Row],[OS-Cantidad]]</f>
        <v>5976000</v>
      </c>
      <c r="V4413" s="3">
        <f>Tabla1[[#This Row],[costo_antes_iva]]*Tabla1[[#This Row],[OS-Cantidad]]</f>
        <v>6069375</v>
      </c>
      <c r="W4413" s="3">
        <f>Tabla1[[#This Row],[Valor total OS]]-Tabla1[[#This Row],[valor total op]]</f>
        <v>-93375</v>
      </c>
    </row>
    <row r="4414" spans="1:23" x14ac:dyDescent="0.3">
      <c r="A4414">
        <v>5853</v>
      </c>
      <c r="B4414" t="s">
        <v>5537</v>
      </c>
      <c r="C4414" t="s">
        <v>345</v>
      </c>
      <c r="D4414" t="s">
        <v>1095</v>
      </c>
      <c r="E4414">
        <v>49</v>
      </c>
      <c r="F4414">
        <v>61634025</v>
      </c>
      <c r="G4414" t="s">
        <v>5538</v>
      </c>
      <c r="H4414" s="6">
        <v>45688</v>
      </c>
      <c r="I4414" s="3">
        <v>7400</v>
      </c>
      <c r="J4414" t="s">
        <v>23</v>
      </c>
      <c r="K4414" t="s">
        <v>5539</v>
      </c>
      <c r="L4414">
        <v>10</v>
      </c>
      <c r="M4414" t="s">
        <v>247</v>
      </c>
      <c r="N4414" s="3">
        <v>7000</v>
      </c>
      <c r="O4414">
        <v>49</v>
      </c>
      <c r="P4414" t="s">
        <v>5521</v>
      </c>
      <c r="Q4414" t="s">
        <v>719</v>
      </c>
      <c r="R4414" t="s">
        <v>28</v>
      </c>
      <c r="S4414" s="3">
        <v>795631408</v>
      </c>
      <c r="T4414" s="3">
        <f>Tabla1[[#This Row],[OS-Valor Unitario]]-Tabla1[[#This Row],[costo_antes_iva]]</f>
        <v>-400</v>
      </c>
      <c r="U4414" s="3">
        <f>Tabla1[[#This Row],[OS-Valor Unitario]]*Tabla1[[#This Row],[OS-Cantidad]]</f>
        <v>343000</v>
      </c>
      <c r="V4414" s="3">
        <f>Tabla1[[#This Row],[costo_antes_iva]]*Tabla1[[#This Row],[OS-Cantidad]]</f>
        <v>362600</v>
      </c>
      <c r="W4414" s="3">
        <f>Tabla1[[#This Row],[Valor total OS]]-Tabla1[[#This Row],[valor total op]]</f>
        <v>-19600</v>
      </c>
    </row>
    <row r="4415" spans="1:23" x14ac:dyDescent="0.3">
      <c r="A4415">
        <v>5853</v>
      </c>
      <c r="B4415" t="s">
        <v>5540</v>
      </c>
      <c r="C4415" t="s">
        <v>345</v>
      </c>
      <c r="D4415" t="s">
        <v>1095</v>
      </c>
      <c r="E4415">
        <v>49</v>
      </c>
      <c r="F4415">
        <v>61634031</v>
      </c>
      <c r="G4415" t="s">
        <v>5541</v>
      </c>
      <c r="H4415" s="6">
        <v>45688</v>
      </c>
      <c r="I4415" s="3">
        <v>8000</v>
      </c>
      <c r="J4415" t="s">
        <v>23</v>
      </c>
      <c r="K4415" t="s">
        <v>5542</v>
      </c>
      <c r="L4415">
        <v>11</v>
      </c>
      <c r="M4415" t="s">
        <v>1371</v>
      </c>
      <c r="N4415" s="3">
        <v>9000</v>
      </c>
      <c r="O4415">
        <v>49</v>
      </c>
      <c r="P4415" t="s">
        <v>5521</v>
      </c>
      <c r="Q4415" t="s">
        <v>719</v>
      </c>
      <c r="R4415" t="s">
        <v>28</v>
      </c>
      <c r="S4415" s="3">
        <v>795631408</v>
      </c>
      <c r="T4415" s="3">
        <f>Tabla1[[#This Row],[OS-Valor Unitario]]-Tabla1[[#This Row],[costo_antes_iva]]</f>
        <v>1000</v>
      </c>
      <c r="U4415" s="3">
        <f>Tabla1[[#This Row],[OS-Valor Unitario]]*Tabla1[[#This Row],[OS-Cantidad]]</f>
        <v>441000</v>
      </c>
      <c r="V4415" s="3">
        <f>Tabla1[[#This Row],[costo_antes_iva]]*Tabla1[[#This Row],[OS-Cantidad]]</f>
        <v>392000</v>
      </c>
      <c r="W4415" s="3">
        <f>Tabla1[[#This Row],[Valor total OS]]-Tabla1[[#This Row],[valor total op]]</f>
        <v>49000</v>
      </c>
    </row>
    <row r="4416" spans="1:23" x14ac:dyDescent="0.3">
      <c r="A4416">
        <v>5853</v>
      </c>
      <c r="B4416" t="s">
        <v>5543</v>
      </c>
      <c r="C4416" t="s">
        <v>3191</v>
      </c>
      <c r="D4416" t="s">
        <v>1095</v>
      </c>
      <c r="E4416">
        <v>1800</v>
      </c>
      <c r="F4416">
        <v>61634055</v>
      </c>
      <c r="G4416" t="s">
        <v>5544</v>
      </c>
      <c r="H4416" s="6">
        <v>45688</v>
      </c>
      <c r="I4416" s="3">
        <v>10143</v>
      </c>
      <c r="J4416" t="s">
        <v>1309</v>
      </c>
      <c r="K4416" t="s">
        <v>5545</v>
      </c>
      <c r="L4416">
        <v>14</v>
      </c>
      <c r="M4416" t="s">
        <v>1051</v>
      </c>
      <c r="N4416" s="3">
        <v>10000</v>
      </c>
      <c r="O4416">
        <v>850</v>
      </c>
      <c r="P4416" t="s">
        <v>5521</v>
      </c>
      <c r="Q4416" t="s">
        <v>719</v>
      </c>
      <c r="R4416" t="s">
        <v>293</v>
      </c>
      <c r="S4416" s="3">
        <v>795631408</v>
      </c>
      <c r="T4416" s="3">
        <f>Tabla1[[#This Row],[OS-Valor Unitario]]-Tabla1[[#This Row],[costo_antes_iva]]</f>
        <v>-143</v>
      </c>
      <c r="U4416" s="3">
        <f>Tabla1[[#This Row],[OS-Valor Unitario]]*Tabla1[[#This Row],[OS-Cantidad]]</f>
        <v>8500000</v>
      </c>
      <c r="V4416" s="3">
        <f>Tabla1[[#This Row],[costo_antes_iva]]*Tabla1[[#This Row],[OS-Cantidad]]</f>
        <v>8621550</v>
      </c>
      <c r="W4416" s="3">
        <f>Tabla1[[#This Row],[Valor total OS]]-Tabla1[[#This Row],[valor total op]]</f>
        <v>-121550</v>
      </c>
    </row>
    <row r="4417" spans="1:23" x14ac:dyDescent="0.3">
      <c r="A4417">
        <v>5848</v>
      </c>
      <c r="B4417" t="s">
        <v>5546</v>
      </c>
      <c r="C4417" t="s">
        <v>170</v>
      </c>
      <c r="D4417" t="s">
        <v>143</v>
      </c>
      <c r="E4417">
        <v>580</v>
      </c>
      <c r="F4417">
        <v>61570093</v>
      </c>
      <c r="G4417" t="s">
        <v>5547</v>
      </c>
      <c r="H4417" s="6">
        <v>45686</v>
      </c>
      <c r="I4417" s="3">
        <v>17700</v>
      </c>
      <c r="J4417" t="s">
        <v>23</v>
      </c>
      <c r="K4417" t="s">
        <v>5548</v>
      </c>
      <c r="L4417">
        <v>3</v>
      </c>
      <c r="M4417" t="s">
        <v>146</v>
      </c>
      <c r="N4417" s="3">
        <v>17700</v>
      </c>
      <c r="O4417">
        <v>580</v>
      </c>
      <c r="P4417" t="s">
        <v>5549</v>
      </c>
      <c r="Q4417" t="s">
        <v>106</v>
      </c>
      <c r="R4417" t="s">
        <v>170</v>
      </c>
      <c r="S4417" s="3">
        <v>1459119953</v>
      </c>
      <c r="T4417" s="3">
        <f>Tabla1[[#This Row],[OS-Valor Unitario]]-Tabla1[[#This Row],[costo_antes_iva]]</f>
        <v>0</v>
      </c>
      <c r="U4417" s="3">
        <f>Tabla1[[#This Row],[OS-Valor Unitario]]*Tabla1[[#This Row],[OS-Cantidad]]</f>
        <v>10266000</v>
      </c>
      <c r="V4417" s="3">
        <f>Tabla1[[#This Row],[costo_antes_iva]]*Tabla1[[#This Row],[OS-Cantidad]]</f>
        <v>10266000</v>
      </c>
      <c r="W4417" s="3">
        <f>Tabla1[[#This Row],[Valor total OS]]-Tabla1[[#This Row],[valor total op]]</f>
        <v>0</v>
      </c>
    </row>
    <row r="4418" spans="1:23" x14ac:dyDescent="0.3">
      <c r="A4418">
        <v>5848</v>
      </c>
      <c r="B4418" t="s">
        <v>5550</v>
      </c>
      <c r="C4418" t="s">
        <v>312</v>
      </c>
      <c r="D4418" t="s">
        <v>143</v>
      </c>
      <c r="E4418">
        <v>150</v>
      </c>
      <c r="F4418">
        <v>61570096</v>
      </c>
      <c r="G4418" t="s">
        <v>5551</v>
      </c>
      <c r="H4418" s="6">
        <v>45686</v>
      </c>
      <c r="I4418" s="3">
        <v>1000</v>
      </c>
      <c r="J4418" t="s">
        <v>82</v>
      </c>
      <c r="K4418" t="s">
        <v>5552</v>
      </c>
      <c r="L4418">
        <v>4</v>
      </c>
      <c r="M4418" t="s">
        <v>403</v>
      </c>
      <c r="N4418" s="3">
        <v>1000</v>
      </c>
      <c r="O4418">
        <v>151</v>
      </c>
      <c r="P4418" t="s">
        <v>5549</v>
      </c>
      <c r="Q4418" t="s">
        <v>106</v>
      </c>
      <c r="R4418" t="s">
        <v>199</v>
      </c>
      <c r="S4418" s="3">
        <v>1459119953</v>
      </c>
      <c r="T4418" s="3">
        <f>Tabla1[[#This Row],[OS-Valor Unitario]]-Tabla1[[#This Row],[costo_antes_iva]]</f>
        <v>0</v>
      </c>
      <c r="U4418" s="3">
        <f>Tabla1[[#This Row],[OS-Valor Unitario]]*Tabla1[[#This Row],[OS-Cantidad]]</f>
        <v>151000</v>
      </c>
      <c r="V4418" s="3">
        <f>Tabla1[[#This Row],[costo_antes_iva]]*Tabla1[[#This Row],[OS-Cantidad]]</f>
        <v>151000</v>
      </c>
      <c r="W4418" s="3">
        <f>Tabla1[[#This Row],[Valor total OS]]-Tabla1[[#This Row],[valor total op]]</f>
        <v>0</v>
      </c>
    </row>
    <row r="4419" spans="1:23" x14ac:dyDescent="0.3">
      <c r="A4419">
        <v>5848</v>
      </c>
      <c r="B4419" t="s">
        <v>5550</v>
      </c>
      <c r="C4419" t="s">
        <v>312</v>
      </c>
      <c r="D4419" t="s">
        <v>143</v>
      </c>
      <c r="E4419">
        <v>150</v>
      </c>
      <c r="F4419">
        <v>61570096</v>
      </c>
      <c r="G4419" t="s">
        <v>5551</v>
      </c>
      <c r="H4419" s="6">
        <v>45686</v>
      </c>
      <c r="I4419" s="3">
        <v>6000</v>
      </c>
      <c r="J4419" t="s">
        <v>1309</v>
      </c>
      <c r="K4419" t="s">
        <v>5552</v>
      </c>
      <c r="L4419">
        <v>4</v>
      </c>
      <c r="M4419" t="s">
        <v>1642</v>
      </c>
      <c r="N4419" s="3">
        <v>5000</v>
      </c>
      <c r="O4419">
        <v>150</v>
      </c>
      <c r="P4419" t="s">
        <v>5549</v>
      </c>
      <c r="Q4419" t="s">
        <v>106</v>
      </c>
      <c r="R4419" t="s">
        <v>199</v>
      </c>
      <c r="S4419" s="3">
        <v>1459119953</v>
      </c>
      <c r="T4419" s="3">
        <f>Tabla1[[#This Row],[OS-Valor Unitario]]-Tabla1[[#This Row],[costo_antes_iva]]</f>
        <v>-1000</v>
      </c>
      <c r="U4419" s="3">
        <f>Tabla1[[#This Row],[OS-Valor Unitario]]*Tabla1[[#This Row],[OS-Cantidad]]</f>
        <v>750000</v>
      </c>
      <c r="V4419" s="3">
        <f>Tabla1[[#This Row],[costo_antes_iva]]*Tabla1[[#This Row],[OS-Cantidad]]</f>
        <v>900000</v>
      </c>
      <c r="W4419" s="3">
        <f>Tabla1[[#This Row],[Valor total OS]]-Tabla1[[#This Row],[valor total op]]</f>
        <v>-150000</v>
      </c>
    </row>
    <row r="4420" spans="1:23" x14ac:dyDescent="0.3">
      <c r="A4420">
        <v>5848</v>
      </c>
      <c r="B4420" t="s">
        <v>5553</v>
      </c>
      <c r="C4420" t="s">
        <v>1185</v>
      </c>
      <c r="D4420" t="s">
        <v>143</v>
      </c>
      <c r="E4420">
        <v>100</v>
      </c>
      <c r="F4420">
        <v>61570100</v>
      </c>
      <c r="G4420" t="s">
        <v>5554</v>
      </c>
      <c r="H4420" s="6">
        <v>45686</v>
      </c>
      <c r="I4420" s="3">
        <v>12500</v>
      </c>
      <c r="J4420" t="s">
        <v>160</v>
      </c>
      <c r="K4420" t="s">
        <v>5555</v>
      </c>
      <c r="L4420">
        <v>5</v>
      </c>
      <c r="M4420" t="s">
        <v>162</v>
      </c>
      <c r="N4420" s="3">
        <v>13000</v>
      </c>
      <c r="O4420">
        <v>19</v>
      </c>
      <c r="P4420" t="s">
        <v>5549</v>
      </c>
      <c r="Q4420" t="s">
        <v>106</v>
      </c>
      <c r="R4420" t="s">
        <v>1185</v>
      </c>
      <c r="S4420" s="3">
        <v>1459119953</v>
      </c>
      <c r="T4420" s="3">
        <f>Tabla1[[#This Row],[OS-Valor Unitario]]-Tabla1[[#This Row],[costo_antes_iva]]</f>
        <v>500</v>
      </c>
      <c r="U4420" s="3">
        <f>Tabla1[[#This Row],[OS-Valor Unitario]]*Tabla1[[#This Row],[OS-Cantidad]]</f>
        <v>247000</v>
      </c>
      <c r="V4420" s="3">
        <f>Tabla1[[#This Row],[costo_antes_iva]]*Tabla1[[#This Row],[OS-Cantidad]]</f>
        <v>237500</v>
      </c>
      <c r="W4420" s="3">
        <f>Tabla1[[#This Row],[Valor total OS]]-Tabla1[[#This Row],[valor total op]]</f>
        <v>9500</v>
      </c>
    </row>
    <row r="4421" spans="1:23" x14ac:dyDescent="0.3">
      <c r="A4421">
        <v>5848</v>
      </c>
      <c r="B4421" t="s">
        <v>5553</v>
      </c>
      <c r="C4421" t="s">
        <v>1185</v>
      </c>
      <c r="D4421" t="s">
        <v>143</v>
      </c>
      <c r="E4421">
        <v>100</v>
      </c>
      <c r="F4421">
        <v>61570100</v>
      </c>
      <c r="G4421" t="s">
        <v>5554</v>
      </c>
      <c r="H4421" s="6">
        <v>45686</v>
      </c>
      <c r="I4421" s="3">
        <v>4500</v>
      </c>
      <c r="J4421" t="s">
        <v>23</v>
      </c>
      <c r="K4421" t="s">
        <v>5555</v>
      </c>
      <c r="L4421">
        <v>5</v>
      </c>
      <c r="M4421" t="s">
        <v>549</v>
      </c>
      <c r="N4421" s="3">
        <v>4500</v>
      </c>
      <c r="O4421">
        <v>58</v>
      </c>
      <c r="P4421" t="s">
        <v>5549</v>
      </c>
      <c r="Q4421" t="s">
        <v>106</v>
      </c>
      <c r="R4421" t="s">
        <v>1185</v>
      </c>
      <c r="S4421" s="3">
        <v>1459119953</v>
      </c>
      <c r="T4421" s="3">
        <f>Tabla1[[#This Row],[OS-Valor Unitario]]-Tabla1[[#This Row],[costo_antes_iva]]</f>
        <v>0</v>
      </c>
      <c r="U4421" s="3">
        <f>Tabla1[[#This Row],[OS-Valor Unitario]]*Tabla1[[#This Row],[OS-Cantidad]]</f>
        <v>261000</v>
      </c>
      <c r="V4421" s="3">
        <f>Tabla1[[#This Row],[costo_antes_iva]]*Tabla1[[#This Row],[OS-Cantidad]]</f>
        <v>261000</v>
      </c>
      <c r="W4421" s="3">
        <f>Tabla1[[#This Row],[Valor total OS]]-Tabla1[[#This Row],[valor total op]]</f>
        <v>0</v>
      </c>
    </row>
    <row r="4422" spans="1:23" x14ac:dyDescent="0.3">
      <c r="A4422">
        <v>5848</v>
      </c>
      <c r="B4422" t="s">
        <v>5553</v>
      </c>
      <c r="C4422" t="s">
        <v>1185</v>
      </c>
      <c r="D4422" t="s">
        <v>143</v>
      </c>
      <c r="E4422">
        <v>100</v>
      </c>
      <c r="F4422">
        <v>61570100</v>
      </c>
      <c r="G4422" t="s">
        <v>5554</v>
      </c>
      <c r="H4422" s="6">
        <v>45686</v>
      </c>
      <c r="I4422" s="3">
        <v>4500</v>
      </c>
      <c r="J4422" t="s">
        <v>23</v>
      </c>
      <c r="K4422" t="s">
        <v>5555</v>
      </c>
      <c r="L4422">
        <v>5</v>
      </c>
      <c r="M4422" t="s">
        <v>3836</v>
      </c>
      <c r="N4422" s="3">
        <v>6000</v>
      </c>
      <c r="O4422">
        <v>41</v>
      </c>
      <c r="P4422" t="s">
        <v>5549</v>
      </c>
      <c r="Q4422" t="s">
        <v>106</v>
      </c>
      <c r="R4422" t="s">
        <v>1185</v>
      </c>
      <c r="S4422" s="3">
        <v>1459119953</v>
      </c>
      <c r="T4422" s="3">
        <f>Tabla1[[#This Row],[OS-Valor Unitario]]-Tabla1[[#This Row],[costo_antes_iva]]</f>
        <v>1500</v>
      </c>
      <c r="U4422" s="3">
        <f>Tabla1[[#This Row],[OS-Valor Unitario]]*Tabla1[[#This Row],[OS-Cantidad]]</f>
        <v>246000</v>
      </c>
      <c r="V4422" s="3">
        <f>Tabla1[[#This Row],[costo_antes_iva]]*Tabla1[[#This Row],[OS-Cantidad]]</f>
        <v>184500</v>
      </c>
      <c r="W4422" s="3">
        <f>Tabla1[[#This Row],[Valor total OS]]-Tabla1[[#This Row],[valor total op]]</f>
        <v>61500</v>
      </c>
    </row>
    <row r="4423" spans="1:23" x14ac:dyDescent="0.3">
      <c r="A4423">
        <v>5848</v>
      </c>
      <c r="B4423" t="s">
        <v>5556</v>
      </c>
      <c r="C4423" t="s">
        <v>312</v>
      </c>
      <c r="D4423" t="s">
        <v>143</v>
      </c>
      <c r="E4423">
        <v>3500</v>
      </c>
      <c r="F4423">
        <v>61570107</v>
      </c>
      <c r="G4423" t="s">
        <v>5557</v>
      </c>
      <c r="H4423" s="6">
        <v>45686</v>
      </c>
      <c r="I4423" s="3">
        <v>1000</v>
      </c>
      <c r="J4423" t="s">
        <v>82</v>
      </c>
      <c r="K4423" t="s">
        <v>5558</v>
      </c>
      <c r="L4423">
        <v>6</v>
      </c>
      <c r="M4423" t="s">
        <v>403</v>
      </c>
      <c r="N4423" s="3">
        <v>1000</v>
      </c>
      <c r="O4423">
        <v>3500</v>
      </c>
      <c r="P4423" t="s">
        <v>5549</v>
      </c>
      <c r="Q4423" t="s">
        <v>106</v>
      </c>
      <c r="R4423" t="s">
        <v>199</v>
      </c>
      <c r="S4423" s="3">
        <v>1459119953</v>
      </c>
      <c r="T4423" s="3">
        <f>Tabla1[[#This Row],[OS-Valor Unitario]]-Tabla1[[#This Row],[costo_antes_iva]]</f>
        <v>0</v>
      </c>
      <c r="U4423" s="3">
        <f>Tabla1[[#This Row],[OS-Valor Unitario]]*Tabla1[[#This Row],[OS-Cantidad]]</f>
        <v>3500000</v>
      </c>
      <c r="V4423" s="3">
        <f>Tabla1[[#This Row],[costo_antes_iva]]*Tabla1[[#This Row],[OS-Cantidad]]</f>
        <v>3500000</v>
      </c>
      <c r="W4423" s="3">
        <f>Tabla1[[#This Row],[Valor total OS]]-Tabla1[[#This Row],[valor total op]]</f>
        <v>0</v>
      </c>
    </row>
    <row r="4424" spans="1:23" x14ac:dyDescent="0.3">
      <c r="A4424">
        <v>5848</v>
      </c>
      <c r="B4424" t="s">
        <v>5556</v>
      </c>
      <c r="C4424" t="s">
        <v>312</v>
      </c>
      <c r="D4424" t="s">
        <v>143</v>
      </c>
      <c r="E4424">
        <v>3500</v>
      </c>
      <c r="F4424">
        <v>61570107</v>
      </c>
      <c r="G4424" t="s">
        <v>5557</v>
      </c>
      <c r="H4424" s="6">
        <v>45686</v>
      </c>
      <c r="I4424" s="3">
        <v>1000</v>
      </c>
      <c r="J4424" t="s">
        <v>82</v>
      </c>
      <c r="K4424" t="s">
        <v>5558</v>
      </c>
      <c r="L4424">
        <v>6</v>
      </c>
      <c r="M4424" t="s">
        <v>119</v>
      </c>
      <c r="N4424" s="3">
        <v>1000</v>
      </c>
      <c r="O4424">
        <v>22</v>
      </c>
      <c r="P4424" t="s">
        <v>5549</v>
      </c>
      <c r="Q4424" t="s">
        <v>106</v>
      </c>
      <c r="R4424" t="s">
        <v>199</v>
      </c>
      <c r="S4424" s="3">
        <v>1459119953</v>
      </c>
      <c r="T4424" s="3">
        <f>Tabla1[[#This Row],[OS-Valor Unitario]]-Tabla1[[#This Row],[costo_antes_iva]]</f>
        <v>0</v>
      </c>
      <c r="U4424" s="3">
        <f>Tabla1[[#This Row],[OS-Valor Unitario]]*Tabla1[[#This Row],[OS-Cantidad]]</f>
        <v>22000</v>
      </c>
      <c r="V4424" s="3">
        <f>Tabla1[[#This Row],[costo_antes_iva]]*Tabla1[[#This Row],[OS-Cantidad]]</f>
        <v>22000</v>
      </c>
      <c r="W4424" s="3">
        <f>Tabla1[[#This Row],[Valor total OS]]-Tabla1[[#This Row],[valor total op]]</f>
        <v>0</v>
      </c>
    </row>
    <row r="4425" spans="1:23" x14ac:dyDescent="0.3">
      <c r="A4425">
        <v>5848</v>
      </c>
      <c r="B4425" t="s">
        <v>5556</v>
      </c>
      <c r="C4425" t="s">
        <v>312</v>
      </c>
      <c r="D4425" t="s">
        <v>143</v>
      </c>
      <c r="E4425">
        <v>3500</v>
      </c>
      <c r="F4425">
        <v>61570107</v>
      </c>
      <c r="G4425" t="s">
        <v>5557</v>
      </c>
      <c r="H4425" s="6">
        <v>45686</v>
      </c>
      <c r="I4425" s="3">
        <v>5000</v>
      </c>
      <c r="J4425" t="s">
        <v>23</v>
      </c>
      <c r="K4425" t="s">
        <v>5558</v>
      </c>
      <c r="L4425">
        <v>6</v>
      </c>
      <c r="M4425" t="s">
        <v>315</v>
      </c>
      <c r="N4425" s="3">
        <v>5000</v>
      </c>
      <c r="O4425">
        <v>3500</v>
      </c>
      <c r="P4425" t="s">
        <v>5549</v>
      </c>
      <c r="Q4425" t="s">
        <v>106</v>
      </c>
      <c r="R4425" t="s">
        <v>199</v>
      </c>
      <c r="S4425" s="3">
        <v>1459119953</v>
      </c>
      <c r="T4425" s="3">
        <f>Tabla1[[#This Row],[OS-Valor Unitario]]-Tabla1[[#This Row],[costo_antes_iva]]</f>
        <v>0</v>
      </c>
      <c r="U4425" s="3">
        <f>Tabla1[[#This Row],[OS-Valor Unitario]]*Tabla1[[#This Row],[OS-Cantidad]]</f>
        <v>17500000</v>
      </c>
      <c r="V4425" s="3">
        <f>Tabla1[[#This Row],[costo_antes_iva]]*Tabla1[[#This Row],[OS-Cantidad]]</f>
        <v>17500000</v>
      </c>
      <c r="W4425" s="3">
        <f>Tabla1[[#This Row],[Valor total OS]]-Tabla1[[#This Row],[valor total op]]</f>
        <v>0</v>
      </c>
    </row>
    <row r="4426" spans="1:23" x14ac:dyDescent="0.3">
      <c r="A4426">
        <v>5848</v>
      </c>
      <c r="B4426" t="s">
        <v>5559</v>
      </c>
      <c r="C4426" t="s">
        <v>1185</v>
      </c>
      <c r="D4426" t="s">
        <v>143</v>
      </c>
      <c r="E4426">
        <v>2460</v>
      </c>
      <c r="F4426">
        <v>61570111</v>
      </c>
      <c r="G4426" t="s">
        <v>5560</v>
      </c>
      <c r="H4426" s="6">
        <v>45686</v>
      </c>
      <c r="I4426" s="3">
        <v>12500</v>
      </c>
      <c r="J4426" t="s">
        <v>160</v>
      </c>
      <c r="K4426" t="s">
        <v>5561</v>
      </c>
      <c r="L4426">
        <v>7</v>
      </c>
      <c r="M4426" t="s">
        <v>162</v>
      </c>
      <c r="N4426" s="3">
        <v>13000</v>
      </c>
      <c r="O4426">
        <v>2437</v>
      </c>
      <c r="P4426" t="s">
        <v>5549</v>
      </c>
      <c r="Q4426" t="s">
        <v>106</v>
      </c>
      <c r="R4426" t="s">
        <v>1185</v>
      </c>
      <c r="S4426" s="3">
        <v>1459119953</v>
      </c>
      <c r="T4426" s="3">
        <f>Tabla1[[#This Row],[OS-Valor Unitario]]-Tabla1[[#This Row],[costo_antes_iva]]</f>
        <v>500</v>
      </c>
      <c r="U4426" s="3">
        <f>Tabla1[[#This Row],[OS-Valor Unitario]]*Tabla1[[#This Row],[OS-Cantidad]]</f>
        <v>31681000</v>
      </c>
      <c r="V4426" s="3">
        <f>Tabla1[[#This Row],[costo_antes_iva]]*Tabla1[[#This Row],[OS-Cantidad]]</f>
        <v>30462500</v>
      </c>
      <c r="W4426" s="3">
        <f>Tabla1[[#This Row],[Valor total OS]]-Tabla1[[#This Row],[valor total op]]</f>
        <v>1218500</v>
      </c>
    </row>
    <row r="4427" spans="1:23" x14ac:dyDescent="0.3">
      <c r="A4427">
        <v>5848</v>
      </c>
      <c r="B4427" t="s">
        <v>5559</v>
      </c>
      <c r="C4427" t="s">
        <v>1185</v>
      </c>
      <c r="D4427" t="s">
        <v>143</v>
      </c>
      <c r="E4427">
        <v>2460</v>
      </c>
      <c r="F4427">
        <v>61570111</v>
      </c>
      <c r="G4427" t="s">
        <v>5560</v>
      </c>
      <c r="H4427" s="6">
        <v>45686</v>
      </c>
      <c r="I4427" s="3">
        <v>4500</v>
      </c>
      <c r="J4427" t="s">
        <v>23</v>
      </c>
      <c r="K4427" t="s">
        <v>5561</v>
      </c>
      <c r="L4427">
        <v>7</v>
      </c>
      <c r="M4427" t="s">
        <v>431</v>
      </c>
      <c r="N4427" s="3">
        <v>4500</v>
      </c>
      <c r="O4427">
        <v>500</v>
      </c>
      <c r="P4427" t="s">
        <v>5549</v>
      </c>
      <c r="Q4427" t="s">
        <v>106</v>
      </c>
      <c r="R4427" t="s">
        <v>1185</v>
      </c>
      <c r="S4427" s="3">
        <v>1459119953</v>
      </c>
      <c r="T4427" s="3">
        <f>Tabla1[[#This Row],[OS-Valor Unitario]]-Tabla1[[#This Row],[costo_antes_iva]]</f>
        <v>0</v>
      </c>
      <c r="U4427" s="3">
        <f>Tabla1[[#This Row],[OS-Valor Unitario]]*Tabla1[[#This Row],[OS-Cantidad]]</f>
        <v>2250000</v>
      </c>
      <c r="V4427" s="3">
        <f>Tabla1[[#This Row],[costo_antes_iva]]*Tabla1[[#This Row],[OS-Cantidad]]</f>
        <v>2250000</v>
      </c>
      <c r="W4427" s="3">
        <f>Tabla1[[#This Row],[Valor total OS]]-Tabla1[[#This Row],[valor total op]]</f>
        <v>0</v>
      </c>
    </row>
    <row r="4428" spans="1:23" x14ac:dyDescent="0.3">
      <c r="A4428">
        <v>5848</v>
      </c>
      <c r="B4428" t="s">
        <v>5559</v>
      </c>
      <c r="C4428" t="s">
        <v>1185</v>
      </c>
      <c r="D4428" t="s">
        <v>143</v>
      </c>
      <c r="E4428">
        <v>2460</v>
      </c>
      <c r="F4428">
        <v>61570111</v>
      </c>
      <c r="G4428" t="s">
        <v>5560</v>
      </c>
      <c r="H4428" s="6">
        <v>45686</v>
      </c>
      <c r="I4428" s="3">
        <v>4500</v>
      </c>
      <c r="J4428" t="s">
        <v>23</v>
      </c>
      <c r="K4428" t="s">
        <v>5561</v>
      </c>
      <c r="L4428">
        <v>7</v>
      </c>
      <c r="M4428" t="s">
        <v>1504</v>
      </c>
      <c r="N4428" s="3">
        <v>4500</v>
      </c>
      <c r="O4428">
        <v>850</v>
      </c>
      <c r="P4428" t="s">
        <v>5549</v>
      </c>
      <c r="Q4428" t="s">
        <v>106</v>
      </c>
      <c r="R4428" t="s">
        <v>1185</v>
      </c>
      <c r="S4428" s="3">
        <v>1459119953</v>
      </c>
      <c r="T4428" s="3">
        <f>Tabla1[[#This Row],[OS-Valor Unitario]]-Tabla1[[#This Row],[costo_antes_iva]]</f>
        <v>0</v>
      </c>
      <c r="U4428" s="3">
        <f>Tabla1[[#This Row],[OS-Valor Unitario]]*Tabla1[[#This Row],[OS-Cantidad]]</f>
        <v>3825000</v>
      </c>
      <c r="V4428" s="3">
        <f>Tabla1[[#This Row],[costo_antes_iva]]*Tabla1[[#This Row],[OS-Cantidad]]</f>
        <v>3825000</v>
      </c>
      <c r="W4428" s="3">
        <f>Tabla1[[#This Row],[Valor total OS]]-Tabla1[[#This Row],[valor total op]]</f>
        <v>0</v>
      </c>
    </row>
    <row r="4429" spans="1:23" x14ac:dyDescent="0.3">
      <c r="A4429">
        <v>5848</v>
      </c>
      <c r="B4429" t="s">
        <v>5559</v>
      </c>
      <c r="C4429" t="s">
        <v>1185</v>
      </c>
      <c r="D4429" t="s">
        <v>143</v>
      </c>
      <c r="E4429">
        <v>2460</v>
      </c>
      <c r="F4429">
        <v>61570111</v>
      </c>
      <c r="G4429" t="s">
        <v>5560</v>
      </c>
      <c r="H4429" s="6">
        <v>45686</v>
      </c>
      <c r="I4429" s="3">
        <v>4500</v>
      </c>
      <c r="J4429" t="s">
        <v>23</v>
      </c>
      <c r="K4429" t="s">
        <v>5561</v>
      </c>
      <c r="L4429">
        <v>7</v>
      </c>
      <c r="M4429" t="s">
        <v>3652</v>
      </c>
      <c r="N4429" s="3">
        <v>2000</v>
      </c>
      <c r="O4429">
        <v>850</v>
      </c>
      <c r="P4429" t="s">
        <v>5549</v>
      </c>
      <c r="Q4429" t="s">
        <v>106</v>
      </c>
      <c r="R4429" t="s">
        <v>1185</v>
      </c>
      <c r="S4429" s="3">
        <v>1459119953</v>
      </c>
      <c r="T4429" s="3">
        <f>Tabla1[[#This Row],[OS-Valor Unitario]]-Tabla1[[#This Row],[costo_antes_iva]]</f>
        <v>-2500</v>
      </c>
      <c r="U4429" s="3">
        <f>Tabla1[[#This Row],[OS-Valor Unitario]]*Tabla1[[#This Row],[OS-Cantidad]]</f>
        <v>1700000</v>
      </c>
      <c r="V4429" s="3">
        <f>Tabla1[[#This Row],[costo_antes_iva]]*Tabla1[[#This Row],[OS-Cantidad]]</f>
        <v>3825000</v>
      </c>
      <c r="W4429" s="3">
        <f>Tabla1[[#This Row],[Valor total OS]]-Tabla1[[#This Row],[valor total op]]</f>
        <v>-2125000</v>
      </c>
    </row>
    <row r="4430" spans="1:23" x14ac:dyDescent="0.3">
      <c r="A4430">
        <v>5848</v>
      </c>
      <c r="B4430" t="s">
        <v>5559</v>
      </c>
      <c r="C4430" t="s">
        <v>1185</v>
      </c>
      <c r="D4430" t="s">
        <v>143</v>
      </c>
      <c r="E4430">
        <v>2460</v>
      </c>
      <c r="F4430">
        <v>61570111</v>
      </c>
      <c r="G4430" t="s">
        <v>5560</v>
      </c>
      <c r="H4430" s="6">
        <v>45686</v>
      </c>
      <c r="I4430" s="3">
        <v>4500</v>
      </c>
      <c r="J4430" t="s">
        <v>23</v>
      </c>
      <c r="K4430" t="s">
        <v>5561</v>
      </c>
      <c r="L4430">
        <v>7</v>
      </c>
      <c r="M4430" t="s">
        <v>684</v>
      </c>
      <c r="N4430" s="3">
        <v>4500</v>
      </c>
      <c r="O4430">
        <v>326</v>
      </c>
      <c r="P4430" t="s">
        <v>5549</v>
      </c>
      <c r="Q4430" t="s">
        <v>106</v>
      </c>
      <c r="R4430" t="s">
        <v>1185</v>
      </c>
      <c r="S4430" s="3">
        <v>1459119953</v>
      </c>
      <c r="T4430" s="3">
        <f>Tabla1[[#This Row],[OS-Valor Unitario]]-Tabla1[[#This Row],[costo_antes_iva]]</f>
        <v>0</v>
      </c>
      <c r="U4430" s="3">
        <f>Tabla1[[#This Row],[OS-Valor Unitario]]*Tabla1[[#This Row],[OS-Cantidad]]</f>
        <v>1467000</v>
      </c>
      <c r="V4430" s="3">
        <f>Tabla1[[#This Row],[costo_antes_iva]]*Tabla1[[#This Row],[OS-Cantidad]]</f>
        <v>1467000</v>
      </c>
      <c r="W4430" s="3">
        <f>Tabla1[[#This Row],[Valor total OS]]-Tabla1[[#This Row],[valor total op]]</f>
        <v>0</v>
      </c>
    </row>
    <row r="4431" spans="1:23" x14ac:dyDescent="0.3">
      <c r="A4431">
        <v>5848</v>
      </c>
      <c r="B4431" t="s">
        <v>5559</v>
      </c>
      <c r="C4431" t="s">
        <v>1185</v>
      </c>
      <c r="D4431" t="s">
        <v>143</v>
      </c>
      <c r="E4431">
        <v>2460</v>
      </c>
      <c r="F4431">
        <v>61570111</v>
      </c>
      <c r="G4431" t="s">
        <v>5560</v>
      </c>
      <c r="H4431" s="6">
        <v>45686</v>
      </c>
      <c r="I4431" s="3">
        <v>4500</v>
      </c>
      <c r="J4431" t="s">
        <v>23</v>
      </c>
      <c r="K4431" t="s">
        <v>5561</v>
      </c>
      <c r="L4431">
        <v>7</v>
      </c>
      <c r="M4431" t="s">
        <v>549</v>
      </c>
      <c r="N4431" s="3">
        <v>4500</v>
      </c>
      <c r="O4431">
        <v>481</v>
      </c>
      <c r="P4431" t="s">
        <v>5549</v>
      </c>
      <c r="Q4431" t="s">
        <v>106</v>
      </c>
      <c r="R4431" t="s">
        <v>1185</v>
      </c>
      <c r="S4431" s="3">
        <v>1459119953</v>
      </c>
      <c r="T4431" s="3">
        <f>Tabla1[[#This Row],[OS-Valor Unitario]]-Tabla1[[#This Row],[costo_antes_iva]]</f>
        <v>0</v>
      </c>
      <c r="U4431" s="3">
        <f>Tabla1[[#This Row],[OS-Valor Unitario]]*Tabla1[[#This Row],[OS-Cantidad]]</f>
        <v>2164500</v>
      </c>
      <c r="V4431" s="3">
        <f>Tabla1[[#This Row],[costo_antes_iva]]*Tabla1[[#This Row],[OS-Cantidad]]</f>
        <v>2164500</v>
      </c>
      <c r="W4431" s="3">
        <f>Tabla1[[#This Row],[Valor total OS]]-Tabla1[[#This Row],[valor total op]]</f>
        <v>0</v>
      </c>
    </row>
    <row r="4432" spans="1:23" x14ac:dyDescent="0.3">
      <c r="A4432">
        <v>5848</v>
      </c>
      <c r="B4432" t="s">
        <v>5559</v>
      </c>
      <c r="C4432" t="s">
        <v>1185</v>
      </c>
      <c r="D4432" t="s">
        <v>143</v>
      </c>
      <c r="E4432">
        <v>2460</v>
      </c>
      <c r="F4432">
        <v>61570111</v>
      </c>
      <c r="G4432" t="s">
        <v>5560</v>
      </c>
      <c r="H4432" s="6">
        <v>45686</v>
      </c>
      <c r="I4432" s="3">
        <v>4500</v>
      </c>
      <c r="J4432" t="s">
        <v>23</v>
      </c>
      <c r="K4432" t="s">
        <v>5561</v>
      </c>
      <c r="L4432">
        <v>7</v>
      </c>
      <c r="M4432" t="s">
        <v>3836</v>
      </c>
      <c r="N4432" s="3">
        <v>6500</v>
      </c>
      <c r="O4432">
        <v>453</v>
      </c>
      <c r="P4432" t="s">
        <v>5549</v>
      </c>
      <c r="Q4432" t="s">
        <v>106</v>
      </c>
      <c r="R4432" t="s">
        <v>1185</v>
      </c>
      <c r="S4432" s="3">
        <v>1459119953</v>
      </c>
      <c r="T4432" s="3">
        <f>Tabla1[[#This Row],[OS-Valor Unitario]]-Tabla1[[#This Row],[costo_antes_iva]]</f>
        <v>2000</v>
      </c>
      <c r="U4432" s="3">
        <f>Tabla1[[#This Row],[OS-Valor Unitario]]*Tabla1[[#This Row],[OS-Cantidad]]</f>
        <v>2944500</v>
      </c>
      <c r="V4432" s="3">
        <f>Tabla1[[#This Row],[costo_antes_iva]]*Tabla1[[#This Row],[OS-Cantidad]]</f>
        <v>2038500</v>
      </c>
      <c r="W4432" s="3">
        <f>Tabla1[[#This Row],[Valor total OS]]-Tabla1[[#This Row],[valor total op]]</f>
        <v>906000</v>
      </c>
    </row>
    <row r="4433" spans="1:23" x14ac:dyDescent="0.3">
      <c r="A4433">
        <v>5848</v>
      </c>
      <c r="B4433" t="s">
        <v>5562</v>
      </c>
      <c r="C4433" t="s">
        <v>666</v>
      </c>
      <c r="D4433" t="s">
        <v>143</v>
      </c>
      <c r="E4433">
        <v>205</v>
      </c>
      <c r="F4433">
        <v>61570118</v>
      </c>
      <c r="G4433" t="s">
        <v>5563</v>
      </c>
      <c r="H4433" s="6">
        <v>45686</v>
      </c>
      <c r="I4433" s="3">
        <v>1000</v>
      </c>
      <c r="J4433" t="s">
        <v>585</v>
      </c>
      <c r="K4433" t="s">
        <v>5564</v>
      </c>
      <c r="L4433">
        <v>8</v>
      </c>
      <c r="M4433" t="s">
        <v>403</v>
      </c>
      <c r="N4433" s="3">
        <v>1000</v>
      </c>
      <c r="O4433">
        <v>205</v>
      </c>
      <c r="P4433" t="s">
        <v>5549</v>
      </c>
      <c r="Q4433" t="s">
        <v>106</v>
      </c>
      <c r="R4433" t="s">
        <v>492</v>
      </c>
      <c r="S4433" s="3">
        <v>1459119953</v>
      </c>
      <c r="T4433" s="3">
        <f>Tabla1[[#This Row],[OS-Valor Unitario]]-Tabla1[[#This Row],[costo_antes_iva]]</f>
        <v>0</v>
      </c>
      <c r="U4433" s="3">
        <f>Tabla1[[#This Row],[OS-Valor Unitario]]*Tabla1[[#This Row],[OS-Cantidad]]</f>
        <v>205000</v>
      </c>
      <c r="V4433" s="3">
        <f>Tabla1[[#This Row],[costo_antes_iva]]*Tabla1[[#This Row],[OS-Cantidad]]</f>
        <v>205000</v>
      </c>
      <c r="W4433" s="3">
        <f>Tabla1[[#This Row],[Valor total OS]]-Tabla1[[#This Row],[valor total op]]</f>
        <v>0</v>
      </c>
    </row>
    <row r="4434" spans="1:23" x14ac:dyDescent="0.3">
      <c r="A4434">
        <v>5848</v>
      </c>
      <c r="B4434" t="s">
        <v>5562</v>
      </c>
      <c r="C4434" t="s">
        <v>666</v>
      </c>
      <c r="D4434" t="s">
        <v>143</v>
      </c>
      <c r="E4434">
        <v>205</v>
      </c>
      <c r="F4434">
        <v>61570118</v>
      </c>
      <c r="G4434" t="s">
        <v>5563</v>
      </c>
      <c r="H4434" s="6">
        <v>45686</v>
      </c>
      <c r="I4434" s="3">
        <v>1000</v>
      </c>
      <c r="J4434" t="s">
        <v>585</v>
      </c>
      <c r="K4434" t="s">
        <v>5564</v>
      </c>
      <c r="L4434">
        <v>8</v>
      </c>
      <c r="M4434" t="s">
        <v>586</v>
      </c>
      <c r="N4434" s="3">
        <v>1000</v>
      </c>
      <c r="O4434">
        <v>205</v>
      </c>
      <c r="P4434" t="s">
        <v>5549</v>
      </c>
      <c r="Q4434" t="s">
        <v>106</v>
      </c>
      <c r="R4434" t="s">
        <v>492</v>
      </c>
      <c r="S4434" s="3">
        <v>1459119953</v>
      </c>
      <c r="T4434" s="3">
        <f>Tabla1[[#This Row],[OS-Valor Unitario]]-Tabla1[[#This Row],[costo_antes_iva]]</f>
        <v>0</v>
      </c>
      <c r="U4434" s="3">
        <f>Tabla1[[#This Row],[OS-Valor Unitario]]*Tabla1[[#This Row],[OS-Cantidad]]</f>
        <v>205000</v>
      </c>
      <c r="V4434" s="3">
        <f>Tabla1[[#This Row],[costo_antes_iva]]*Tabla1[[#This Row],[OS-Cantidad]]</f>
        <v>205000</v>
      </c>
      <c r="W4434" s="3">
        <f>Tabla1[[#This Row],[Valor total OS]]-Tabla1[[#This Row],[valor total op]]</f>
        <v>0</v>
      </c>
    </row>
    <row r="4435" spans="1:23" x14ac:dyDescent="0.3">
      <c r="A4435">
        <v>5848</v>
      </c>
      <c r="B4435" t="s">
        <v>5562</v>
      </c>
      <c r="C4435" t="s">
        <v>666</v>
      </c>
      <c r="D4435" t="s">
        <v>143</v>
      </c>
      <c r="E4435">
        <v>205</v>
      </c>
      <c r="F4435">
        <v>61570118</v>
      </c>
      <c r="G4435" t="s">
        <v>5563</v>
      </c>
      <c r="H4435" s="6">
        <v>45686</v>
      </c>
      <c r="I4435" s="3">
        <v>11500</v>
      </c>
      <c r="J4435" t="s">
        <v>23</v>
      </c>
      <c r="K4435" t="s">
        <v>5564</v>
      </c>
      <c r="L4435">
        <v>8</v>
      </c>
      <c r="M4435" t="s">
        <v>2526</v>
      </c>
      <c r="N4435" s="3">
        <v>12500</v>
      </c>
      <c r="O4435">
        <v>205</v>
      </c>
      <c r="P4435" t="s">
        <v>5549</v>
      </c>
      <c r="Q4435" t="s">
        <v>106</v>
      </c>
      <c r="R4435" t="s">
        <v>492</v>
      </c>
      <c r="S4435" s="3">
        <v>1459119953</v>
      </c>
      <c r="T4435" s="3">
        <f>Tabla1[[#This Row],[OS-Valor Unitario]]-Tabla1[[#This Row],[costo_antes_iva]]</f>
        <v>1000</v>
      </c>
      <c r="U4435" s="3">
        <f>Tabla1[[#This Row],[OS-Valor Unitario]]*Tabla1[[#This Row],[OS-Cantidad]]</f>
        <v>2562500</v>
      </c>
      <c r="V4435" s="3">
        <f>Tabla1[[#This Row],[costo_antes_iva]]*Tabla1[[#This Row],[OS-Cantidad]]</f>
        <v>2357500</v>
      </c>
      <c r="W4435" s="3">
        <f>Tabla1[[#This Row],[Valor total OS]]-Tabla1[[#This Row],[valor total op]]</f>
        <v>205000</v>
      </c>
    </row>
    <row r="4436" spans="1:23" x14ac:dyDescent="0.3">
      <c r="A4436">
        <v>5848</v>
      </c>
      <c r="B4436" t="s">
        <v>5565</v>
      </c>
      <c r="C4436" t="s">
        <v>153</v>
      </c>
      <c r="D4436" t="s">
        <v>143</v>
      </c>
      <c r="E4436">
        <v>1010</v>
      </c>
      <c r="F4436">
        <v>61570124</v>
      </c>
      <c r="G4436" t="s">
        <v>5566</v>
      </c>
      <c r="H4436" s="6">
        <v>45686</v>
      </c>
      <c r="I4436" s="3">
        <v>1000</v>
      </c>
      <c r="J4436" t="s">
        <v>82</v>
      </c>
      <c r="K4436" t="s">
        <v>5567</v>
      </c>
      <c r="L4436">
        <v>9</v>
      </c>
      <c r="M4436" t="s">
        <v>119</v>
      </c>
      <c r="N4436" s="3">
        <v>1000</v>
      </c>
      <c r="O4436">
        <v>1010</v>
      </c>
      <c r="P4436" t="s">
        <v>5549</v>
      </c>
      <c r="Q4436" t="s">
        <v>106</v>
      </c>
      <c r="R4436" t="s">
        <v>72</v>
      </c>
      <c r="S4436" s="3">
        <v>1459119953</v>
      </c>
      <c r="T4436" s="3">
        <f>Tabla1[[#This Row],[OS-Valor Unitario]]-Tabla1[[#This Row],[costo_antes_iva]]</f>
        <v>0</v>
      </c>
      <c r="U4436" s="3">
        <f>Tabla1[[#This Row],[OS-Valor Unitario]]*Tabla1[[#This Row],[OS-Cantidad]]</f>
        <v>1010000</v>
      </c>
      <c r="V4436" s="3">
        <f>Tabla1[[#This Row],[costo_antes_iva]]*Tabla1[[#This Row],[OS-Cantidad]]</f>
        <v>1010000</v>
      </c>
      <c r="W4436" s="3">
        <f>Tabla1[[#This Row],[Valor total OS]]-Tabla1[[#This Row],[valor total op]]</f>
        <v>0</v>
      </c>
    </row>
    <row r="4437" spans="1:23" x14ac:dyDescent="0.3">
      <c r="A4437">
        <v>5848</v>
      </c>
      <c r="B4437" t="s">
        <v>5565</v>
      </c>
      <c r="C4437" t="s">
        <v>153</v>
      </c>
      <c r="D4437" t="s">
        <v>143</v>
      </c>
      <c r="E4437">
        <v>1010</v>
      </c>
      <c r="F4437">
        <v>61570124</v>
      </c>
      <c r="G4437" t="s">
        <v>5566</v>
      </c>
      <c r="H4437" s="6">
        <v>45686</v>
      </c>
      <c r="I4437" s="3">
        <v>11500</v>
      </c>
      <c r="J4437" t="s">
        <v>23</v>
      </c>
      <c r="K4437" t="s">
        <v>5567</v>
      </c>
      <c r="L4437">
        <v>9</v>
      </c>
      <c r="M4437" t="s">
        <v>2240</v>
      </c>
      <c r="N4437" s="3">
        <v>11500</v>
      </c>
      <c r="O4437">
        <v>500</v>
      </c>
      <c r="P4437" t="s">
        <v>5549</v>
      </c>
      <c r="Q4437" t="s">
        <v>106</v>
      </c>
      <c r="R4437" t="s">
        <v>72</v>
      </c>
      <c r="S4437" s="3">
        <v>1459119953</v>
      </c>
      <c r="T4437" s="3">
        <f>Tabla1[[#This Row],[OS-Valor Unitario]]-Tabla1[[#This Row],[costo_antes_iva]]</f>
        <v>0</v>
      </c>
      <c r="U4437" s="3">
        <f>Tabla1[[#This Row],[OS-Valor Unitario]]*Tabla1[[#This Row],[OS-Cantidad]]</f>
        <v>5750000</v>
      </c>
      <c r="V4437" s="3">
        <f>Tabla1[[#This Row],[costo_antes_iva]]*Tabla1[[#This Row],[OS-Cantidad]]</f>
        <v>5750000</v>
      </c>
      <c r="W4437" s="3">
        <f>Tabla1[[#This Row],[Valor total OS]]-Tabla1[[#This Row],[valor total op]]</f>
        <v>0</v>
      </c>
    </row>
    <row r="4438" spans="1:23" x14ac:dyDescent="0.3">
      <c r="A4438">
        <v>5848</v>
      </c>
      <c r="B4438" t="s">
        <v>5565</v>
      </c>
      <c r="C4438" t="s">
        <v>153</v>
      </c>
      <c r="D4438" t="s">
        <v>143</v>
      </c>
      <c r="E4438">
        <v>1010</v>
      </c>
      <c r="F4438">
        <v>61570124</v>
      </c>
      <c r="G4438" t="s">
        <v>5566</v>
      </c>
      <c r="H4438" s="6">
        <v>45686</v>
      </c>
      <c r="I4438" s="3">
        <v>11500</v>
      </c>
      <c r="J4438" t="s">
        <v>23</v>
      </c>
      <c r="K4438" t="s">
        <v>5567</v>
      </c>
      <c r="L4438">
        <v>9</v>
      </c>
      <c r="M4438" t="s">
        <v>405</v>
      </c>
      <c r="N4438" s="3">
        <v>11200</v>
      </c>
      <c r="O4438">
        <v>410</v>
      </c>
      <c r="P4438" t="s">
        <v>5549</v>
      </c>
      <c r="Q4438" t="s">
        <v>106</v>
      </c>
      <c r="R4438" t="s">
        <v>72</v>
      </c>
      <c r="S4438" s="3">
        <v>1459119953</v>
      </c>
      <c r="T4438" s="3">
        <f>Tabla1[[#This Row],[OS-Valor Unitario]]-Tabla1[[#This Row],[costo_antes_iva]]</f>
        <v>-300</v>
      </c>
      <c r="U4438" s="3">
        <f>Tabla1[[#This Row],[OS-Valor Unitario]]*Tabla1[[#This Row],[OS-Cantidad]]</f>
        <v>4592000</v>
      </c>
      <c r="V4438" s="3">
        <f>Tabla1[[#This Row],[costo_antes_iva]]*Tabla1[[#This Row],[OS-Cantidad]]</f>
        <v>4715000</v>
      </c>
      <c r="W4438" s="3">
        <f>Tabla1[[#This Row],[Valor total OS]]-Tabla1[[#This Row],[valor total op]]</f>
        <v>-123000</v>
      </c>
    </row>
    <row r="4439" spans="1:23" x14ac:dyDescent="0.3">
      <c r="A4439">
        <v>5848</v>
      </c>
      <c r="B4439" t="s">
        <v>5565</v>
      </c>
      <c r="C4439" t="s">
        <v>153</v>
      </c>
      <c r="D4439" t="s">
        <v>143</v>
      </c>
      <c r="E4439">
        <v>1010</v>
      </c>
      <c r="F4439">
        <v>61570124</v>
      </c>
      <c r="G4439" t="s">
        <v>5566</v>
      </c>
      <c r="H4439" s="6">
        <v>45686</v>
      </c>
      <c r="I4439" s="3">
        <v>11500</v>
      </c>
      <c r="J4439" t="s">
        <v>23</v>
      </c>
      <c r="K4439" t="s">
        <v>5567</v>
      </c>
      <c r="L4439">
        <v>9</v>
      </c>
      <c r="M4439" t="s">
        <v>70</v>
      </c>
      <c r="N4439" s="3">
        <v>11200</v>
      </c>
      <c r="O4439">
        <v>100</v>
      </c>
      <c r="P4439" t="s">
        <v>5549</v>
      </c>
      <c r="Q4439" t="s">
        <v>106</v>
      </c>
      <c r="R4439" t="s">
        <v>72</v>
      </c>
      <c r="S4439" s="3">
        <v>1459119953</v>
      </c>
      <c r="T4439" s="3">
        <f>Tabla1[[#This Row],[OS-Valor Unitario]]-Tabla1[[#This Row],[costo_antes_iva]]</f>
        <v>-300</v>
      </c>
      <c r="U4439" s="3">
        <f>Tabla1[[#This Row],[OS-Valor Unitario]]*Tabla1[[#This Row],[OS-Cantidad]]</f>
        <v>1120000</v>
      </c>
      <c r="V4439" s="3">
        <f>Tabla1[[#This Row],[costo_antes_iva]]*Tabla1[[#This Row],[OS-Cantidad]]</f>
        <v>1150000</v>
      </c>
      <c r="W4439" s="3">
        <f>Tabla1[[#This Row],[Valor total OS]]-Tabla1[[#This Row],[valor total op]]</f>
        <v>-30000</v>
      </c>
    </row>
    <row r="4440" spans="1:23" x14ac:dyDescent="0.3">
      <c r="A4440">
        <v>5848</v>
      </c>
      <c r="B4440" t="s">
        <v>5568</v>
      </c>
      <c r="C4440" t="s">
        <v>153</v>
      </c>
      <c r="D4440" t="s">
        <v>143</v>
      </c>
      <c r="E4440">
        <v>15</v>
      </c>
      <c r="F4440">
        <v>61570130</v>
      </c>
      <c r="G4440" t="s">
        <v>5569</v>
      </c>
      <c r="H4440" s="6">
        <v>45686</v>
      </c>
      <c r="I4440" s="3">
        <v>1000</v>
      </c>
      <c r="J4440" t="s">
        <v>82</v>
      </c>
      <c r="K4440" t="s">
        <v>5570</v>
      </c>
      <c r="L4440">
        <v>10</v>
      </c>
      <c r="M4440" t="s">
        <v>403</v>
      </c>
      <c r="N4440" s="3">
        <v>1000</v>
      </c>
      <c r="O4440">
        <v>15</v>
      </c>
      <c r="P4440" t="s">
        <v>5549</v>
      </c>
      <c r="Q4440" t="s">
        <v>106</v>
      </c>
      <c r="R4440" t="s">
        <v>72</v>
      </c>
      <c r="S4440" s="3">
        <v>1459119953</v>
      </c>
      <c r="T4440" s="3">
        <f>Tabla1[[#This Row],[OS-Valor Unitario]]-Tabla1[[#This Row],[costo_antes_iva]]</f>
        <v>0</v>
      </c>
      <c r="U4440" s="3">
        <f>Tabla1[[#This Row],[OS-Valor Unitario]]*Tabla1[[#This Row],[OS-Cantidad]]</f>
        <v>15000</v>
      </c>
      <c r="V4440" s="3">
        <f>Tabla1[[#This Row],[costo_antes_iva]]*Tabla1[[#This Row],[OS-Cantidad]]</f>
        <v>15000</v>
      </c>
      <c r="W4440" s="3">
        <f>Tabla1[[#This Row],[Valor total OS]]-Tabla1[[#This Row],[valor total op]]</f>
        <v>0</v>
      </c>
    </row>
    <row r="4441" spans="1:23" x14ac:dyDescent="0.3">
      <c r="A4441">
        <v>5848</v>
      </c>
      <c r="B4441" t="s">
        <v>5568</v>
      </c>
      <c r="C4441" t="s">
        <v>153</v>
      </c>
      <c r="D4441" t="s">
        <v>143</v>
      </c>
      <c r="E4441">
        <v>15</v>
      </c>
      <c r="F4441">
        <v>61570130</v>
      </c>
      <c r="G4441" t="s">
        <v>5569</v>
      </c>
      <c r="H4441" s="6">
        <v>45686</v>
      </c>
      <c r="I4441" s="3">
        <v>11500</v>
      </c>
      <c r="J4441" t="s">
        <v>23</v>
      </c>
      <c r="K4441" t="s">
        <v>5570</v>
      </c>
      <c r="L4441">
        <v>10</v>
      </c>
      <c r="M4441" t="s">
        <v>70</v>
      </c>
      <c r="N4441" s="3">
        <v>11200</v>
      </c>
      <c r="O4441">
        <v>15</v>
      </c>
      <c r="P4441" t="s">
        <v>5549</v>
      </c>
      <c r="Q4441" t="s">
        <v>106</v>
      </c>
      <c r="R4441" t="s">
        <v>72</v>
      </c>
      <c r="S4441" s="3">
        <v>1459119953</v>
      </c>
      <c r="T4441" s="3">
        <f>Tabla1[[#This Row],[OS-Valor Unitario]]-Tabla1[[#This Row],[costo_antes_iva]]</f>
        <v>-300</v>
      </c>
      <c r="U4441" s="3">
        <f>Tabla1[[#This Row],[OS-Valor Unitario]]*Tabla1[[#This Row],[OS-Cantidad]]</f>
        <v>168000</v>
      </c>
      <c r="V4441" s="3">
        <f>Tabla1[[#This Row],[costo_antes_iva]]*Tabla1[[#This Row],[OS-Cantidad]]</f>
        <v>172500</v>
      </c>
      <c r="W4441" s="3">
        <f>Tabla1[[#This Row],[Valor total OS]]-Tabla1[[#This Row],[valor total op]]</f>
        <v>-4500</v>
      </c>
    </row>
    <row r="4442" spans="1:23" x14ac:dyDescent="0.3">
      <c r="A4442">
        <v>5848</v>
      </c>
      <c r="B4442" t="s">
        <v>5571</v>
      </c>
      <c r="C4442" t="s">
        <v>776</v>
      </c>
      <c r="D4442" t="s">
        <v>143</v>
      </c>
      <c r="E4442">
        <v>80</v>
      </c>
      <c r="F4442">
        <v>61570135</v>
      </c>
      <c r="G4442" t="s">
        <v>5572</v>
      </c>
      <c r="H4442" s="6">
        <v>45686</v>
      </c>
      <c r="I4442" s="3">
        <v>4200</v>
      </c>
      <c r="J4442" t="s">
        <v>160</v>
      </c>
      <c r="K4442" t="s">
        <v>5573</v>
      </c>
      <c r="L4442">
        <v>11</v>
      </c>
      <c r="M4442" t="s">
        <v>5181</v>
      </c>
      <c r="N4442" s="3">
        <v>3900</v>
      </c>
      <c r="O4442">
        <v>80</v>
      </c>
      <c r="P4442" t="s">
        <v>5549</v>
      </c>
      <c r="Q4442" t="s">
        <v>106</v>
      </c>
      <c r="R4442" t="s">
        <v>293</v>
      </c>
      <c r="S4442" s="3">
        <v>1459119953</v>
      </c>
      <c r="T4442" s="3">
        <f>Tabla1[[#This Row],[OS-Valor Unitario]]-Tabla1[[#This Row],[costo_antes_iva]]</f>
        <v>-300</v>
      </c>
      <c r="U4442" s="3">
        <f>Tabla1[[#This Row],[OS-Valor Unitario]]*Tabla1[[#This Row],[OS-Cantidad]]</f>
        <v>312000</v>
      </c>
      <c r="V4442" s="3">
        <f>Tabla1[[#This Row],[costo_antes_iva]]*Tabla1[[#This Row],[OS-Cantidad]]</f>
        <v>336000</v>
      </c>
      <c r="W4442" s="3">
        <f>Tabla1[[#This Row],[Valor total OS]]-Tabla1[[#This Row],[valor total op]]</f>
        <v>-24000</v>
      </c>
    </row>
    <row r="4443" spans="1:23" x14ac:dyDescent="0.3">
      <c r="A4443">
        <v>5848</v>
      </c>
      <c r="B4443" t="s">
        <v>5571</v>
      </c>
      <c r="C4443" t="s">
        <v>776</v>
      </c>
      <c r="D4443" t="s">
        <v>143</v>
      </c>
      <c r="E4443">
        <v>80</v>
      </c>
      <c r="F4443">
        <v>61570135</v>
      </c>
      <c r="G4443" t="s">
        <v>5572</v>
      </c>
      <c r="H4443" s="6">
        <v>45686</v>
      </c>
      <c r="I4443" s="3">
        <v>12500</v>
      </c>
      <c r="J4443" t="s">
        <v>23</v>
      </c>
      <c r="K4443" t="s">
        <v>5573</v>
      </c>
      <c r="L4443">
        <v>11</v>
      </c>
      <c r="M4443" t="s">
        <v>1051</v>
      </c>
      <c r="N4443" s="3">
        <v>12000</v>
      </c>
      <c r="O4443">
        <v>80</v>
      </c>
      <c r="P4443" t="s">
        <v>5549</v>
      </c>
      <c r="Q4443" t="s">
        <v>106</v>
      </c>
      <c r="R4443" t="s">
        <v>293</v>
      </c>
      <c r="S4443" s="3">
        <v>1459119953</v>
      </c>
      <c r="T4443" s="3">
        <f>Tabla1[[#This Row],[OS-Valor Unitario]]-Tabla1[[#This Row],[costo_antes_iva]]</f>
        <v>-500</v>
      </c>
      <c r="U4443" s="3">
        <f>Tabla1[[#This Row],[OS-Valor Unitario]]*Tabla1[[#This Row],[OS-Cantidad]]</f>
        <v>960000</v>
      </c>
      <c r="V4443" s="3">
        <f>Tabla1[[#This Row],[costo_antes_iva]]*Tabla1[[#This Row],[OS-Cantidad]]</f>
        <v>1000000</v>
      </c>
      <c r="W4443" s="3">
        <f>Tabla1[[#This Row],[Valor total OS]]-Tabla1[[#This Row],[valor total op]]</f>
        <v>-40000</v>
      </c>
    </row>
    <row r="4444" spans="1:23" x14ac:dyDescent="0.3">
      <c r="A4444">
        <v>5848</v>
      </c>
      <c r="B4444" t="s">
        <v>5574</v>
      </c>
      <c r="C4444" t="s">
        <v>349</v>
      </c>
      <c r="D4444" t="s">
        <v>143</v>
      </c>
      <c r="E4444">
        <v>7140</v>
      </c>
      <c r="F4444">
        <v>61570147</v>
      </c>
      <c r="G4444" t="s">
        <v>5575</v>
      </c>
      <c r="H4444" s="6">
        <v>45686</v>
      </c>
      <c r="I4444" s="3">
        <v>900</v>
      </c>
      <c r="J4444" t="s">
        <v>33</v>
      </c>
      <c r="K4444" t="s">
        <v>5576</v>
      </c>
      <c r="L4444">
        <v>12</v>
      </c>
      <c r="M4444" t="s">
        <v>35</v>
      </c>
      <c r="N4444" s="3">
        <v>900</v>
      </c>
      <c r="O4444">
        <v>1590</v>
      </c>
      <c r="P4444" t="s">
        <v>5549</v>
      </c>
      <c r="Q4444" t="s">
        <v>106</v>
      </c>
      <c r="R4444" t="s">
        <v>28</v>
      </c>
      <c r="S4444" s="3">
        <v>1459119953</v>
      </c>
      <c r="T4444" s="3">
        <f>Tabla1[[#This Row],[OS-Valor Unitario]]-Tabla1[[#This Row],[costo_antes_iva]]</f>
        <v>0</v>
      </c>
      <c r="U4444" s="3">
        <f>Tabla1[[#This Row],[OS-Valor Unitario]]*Tabla1[[#This Row],[OS-Cantidad]]</f>
        <v>1431000</v>
      </c>
      <c r="V4444" s="3">
        <f>Tabla1[[#This Row],[costo_antes_iva]]*Tabla1[[#This Row],[OS-Cantidad]]</f>
        <v>1431000</v>
      </c>
      <c r="W4444" s="3">
        <f>Tabla1[[#This Row],[Valor total OS]]-Tabla1[[#This Row],[valor total op]]</f>
        <v>0</v>
      </c>
    </row>
    <row r="4445" spans="1:23" x14ac:dyDescent="0.3">
      <c r="A4445">
        <v>5848</v>
      </c>
      <c r="B4445" t="s">
        <v>5574</v>
      </c>
      <c r="C4445" t="s">
        <v>349</v>
      </c>
      <c r="D4445" t="s">
        <v>143</v>
      </c>
      <c r="E4445">
        <v>7140</v>
      </c>
      <c r="F4445">
        <v>61570147</v>
      </c>
      <c r="G4445" t="s">
        <v>5575</v>
      </c>
      <c r="H4445" s="6">
        <v>45686</v>
      </c>
      <c r="I4445" s="3">
        <v>8200</v>
      </c>
      <c r="J4445" t="s">
        <v>23</v>
      </c>
      <c r="K4445" t="s">
        <v>5576</v>
      </c>
      <c r="L4445">
        <v>12</v>
      </c>
      <c r="M4445" t="s">
        <v>2623</v>
      </c>
      <c r="N4445" s="3">
        <v>8500</v>
      </c>
      <c r="O4445">
        <v>500</v>
      </c>
      <c r="P4445" t="s">
        <v>5549</v>
      </c>
      <c r="Q4445" t="s">
        <v>106</v>
      </c>
      <c r="R4445" t="s">
        <v>28</v>
      </c>
      <c r="S4445" s="3">
        <v>1459119953</v>
      </c>
      <c r="T4445" s="3">
        <f>Tabla1[[#This Row],[OS-Valor Unitario]]-Tabla1[[#This Row],[costo_antes_iva]]</f>
        <v>300</v>
      </c>
      <c r="U4445" s="3">
        <f>Tabla1[[#This Row],[OS-Valor Unitario]]*Tabla1[[#This Row],[OS-Cantidad]]</f>
        <v>4250000</v>
      </c>
      <c r="V4445" s="3">
        <f>Tabla1[[#This Row],[costo_antes_iva]]*Tabla1[[#This Row],[OS-Cantidad]]</f>
        <v>4100000</v>
      </c>
      <c r="W4445" s="3">
        <f>Tabla1[[#This Row],[Valor total OS]]-Tabla1[[#This Row],[valor total op]]</f>
        <v>150000</v>
      </c>
    </row>
    <row r="4446" spans="1:23" x14ac:dyDescent="0.3">
      <c r="A4446">
        <v>5848</v>
      </c>
      <c r="B4446" t="s">
        <v>5574</v>
      </c>
      <c r="C4446" t="s">
        <v>349</v>
      </c>
      <c r="D4446" t="s">
        <v>143</v>
      </c>
      <c r="E4446">
        <v>7140</v>
      </c>
      <c r="F4446">
        <v>61570147</v>
      </c>
      <c r="G4446" t="s">
        <v>5575</v>
      </c>
      <c r="H4446" s="6">
        <v>45686</v>
      </c>
      <c r="I4446" s="3">
        <v>8200</v>
      </c>
      <c r="J4446" t="s">
        <v>23</v>
      </c>
      <c r="K4446" t="s">
        <v>5576</v>
      </c>
      <c r="L4446">
        <v>12</v>
      </c>
      <c r="M4446" t="s">
        <v>410</v>
      </c>
      <c r="N4446" s="3">
        <v>8500</v>
      </c>
      <c r="O4446">
        <v>1090</v>
      </c>
      <c r="P4446" t="s">
        <v>5549</v>
      </c>
      <c r="Q4446" t="s">
        <v>106</v>
      </c>
      <c r="R4446" t="s">
        <v>28</v>
      </c>
      <c r="S4446" s="3">
        <v>1459119953</v>
      </c>
      <c r="T4446" s="3">
        <f>Tabla1[[#This Row],[OS-Valor Unitario]]-Tabla1[[#This Row],[costo_antes_iva]]</f>
        <v>300</v>
      </c>
      <c r="U4446" s="3">
        <f>Tabla1[[#This Row],[OS-Valor Unitario]]*Tabla1[[#This Row],[OS-Cantidad]]</f>
        <v>9265000</v>
      </c>
      <c r="V4446" s="3">
        <f>Tabla1[[#This Row],[costo_antes_iva]]*Tabla1[[#This Row],[OS-Cantidad]]</f>
        <v>8938000</v>
      </c>
      <c r="W4446" s="3">
        <f>Tabla1[[#This Row],[Valor total OS]]-Tabla1[[#This Row],[valor total op]]</f>
        <v>327000</v>
      </c>
    </row>
    <row r="4447" spans="1:23" x14ac:dyDescent="0.3">
      <c r="A4447">
        <v>5848</v>
      </c>
      <c r="B4447" t="s">
        <v>5577</v>
      </c>
      <c r="C4447" t="s">
        <v>265</v>
      </c>
      <c r="D4447" t="s">
        <v>143</v>
      </c>
      <c r="E4447">
        <v>575</v>
      </c>
      <c r="F4447">
        <v>61570153</v>
      </c>
      <c r="G4447" t="s">
        <v>5578</v>
      </c>
      <c r="H4447" s="6">
        <v>45686</v>
      </c>
      <c r="I4447" s="3">
        <v>72080</v>
      </c>
      <c r="J4447" t="s">
        <v>23</v>
      </c>
      <c r="K4447" t="s">
        <v>5579</v>
      </c>
      <c r="L4447">
        <v>13</v>
      </c>
      <c r="M4447" t="s">
        <v>146</v>
      </c>
      <c r="N4447" s="3">
        <v>72000</v>
      </c>
      <c r="O4447">
        <v>575</v>
      </c>
      <c r="P4447" t="s">
        <v>5549</v>
      </c>
      <c r="Q4447" t="s">
        <v>106</v>
      </c>
      <c r="R4447" t="s">
        <v>148</v>
      </c>
      <c r="S4447" s="3">
        <v>1459119953</v>
      </c>
      <c r="T4447" s="3">
        <f>Tabla1[[#This Row],[OS-Valor Unitario]]-Tabla1[[#This Row],[costo_antes_iva]]</f>
        <v>-80</v>
      </c>
      <c r="U4447" s="3">
        <f>Tabla1[[#This Row],[OS-Valor Unitario]]*Tabla1[[#This Row],[OS-Cantidad]]</f>
        <v>41400000</v>
      </c>
      <c r="V4447" s="3">
        <f>Tabla1[[#This Row],[costo_antes_iva]]*Tabla1[[#This Row],[OS-Cantidad]]</f>
        <v>41446000</v>
      </c>
      <c r="W4447" s="3">
        <f>Tabla1[[#This Row],[Valor total OS]]-Tabla1[[#This Row],[valor total op]]</f>
        <v>-46000</v>
      </c>
    </row>
    <row r="4448" spans="1:23" x14ac:dyDescent="0.3">
      <c r="A4448">
        <v>5848</v>
      </c>
      <c r="B4448" t="s">
        <v>5580</v>
      </c>
      <c r="C4448" t="s">
        <v>178</v>
      </c>
      <c r="D4448" t="s">
        <v>143</v>
      </c>
      <c r="E4448">
        <v>845</v>
      </c>
      <c r="F4448">
        <v>61570159</v>
      </c>
      <c r="G4448" t="s">
        <v>5581</v>
      </c>
      <c r="H4448" s="6">
        <v>45686</v>
      </c>
      <c r="I4448" s="3">
        <v>21000</v>
      </c>
      <c r="J4448" t="s">
        <v>23</v>
      </c>
      <c r="K4448" t="s">
        <v>5582</v>
      </c>
      <c r="L4448">
        <v>15</v>
      </c>
      <c r="M4448" t="s">
        <v>146</v>
      </c>
      <c r="N4448" s="3">
        <v>21000</v>
      </c>
      <c r="O4448">
        <v>845</v>
      </c>
      <c r="P4448" t="s">
        <v>5549</v>
      </c>
      <c r="Q4448" t="s">
        <v>106</v>
      </c>
      <c r="R4448" t="s">
        <v>28</v>
      </c>
      <c r="S4448" s="3">
        <v>1459119953</v>
      </c>
      <c r="T4448" s="3">
        <f>Tabla1[[#This Row],[OS-Valor Unitario]]-Tabla1[[#This Row],[costo_antes_iva]]</f>
        <v>0</v>
      </c>
      <c r="U4448" s="3">
        <f>Tabla1[[#This Row],[OS-Valor Unitario]]*Tabla1[[#This Row],[OS-Cantidad]]</f>
        <v>17745000</v>
      </c>
      <c r="V4448" s="3">
        <f>Tabla1[[#This Row],[costo_antes_iva]]*Tabla1[[#This Row],[OS-Cantidad]]</f>
        <v>17745000</v>
      </c>
      <c r="W4448" s="3">
        <f>Tabla1[[#This Row],[Valor total OS]]-Tabla1[[#This Row],[valor total op]]</f>
        <v>0</v>
      </c>
    </row>
    <row r="4449" spans="1:23" x14ac:dyDescent="0.3">
      <c r="A4449">
        <v>5848</v>
      </c>
      <c r="B4449" t="s">
        <v>5583</v>
      </c>
      <c r="C4449" t="s">
        <v>40</v>
      </c>
      <c r="D4449" t="s">
        <v>143</v>
      </c>
      <c r="E4449">
        <v>2850</v>
      </c>
      <c r="F4449">
        <v>61570162</v>
      </c>
      <c r="G4449" t="s">
        <v>5584</v>
      </c>
      <c r="H4449" s="6">
        <v>45686</v>
      </c>
      <c r="I4449" s="3">
        <v>40000</v>
      </c>
      <c r="J4449" t="s">
        <v>43</v>
      </c>
      <c r="K4449" t="s">
        <v>5585</v>
      </c>
      <c r="L4449">
        <v>16</v>
      </c>
      <c r="M4449" t="s">
        <v>5586</v>
      </c>
      <c r="N4449" s="3">
        <v>40000</v>
      </c>
      <c r="O4449">
        <v>2850</v>
      </c>
      <c r="P4449" t="s">
        <v>5549</v>
      </c>
      <c r="Q4449" t="s">
        <v>106</v>
      </c>
      <c r="R4449" t="s">
        <v>47</v>
      </c>
      <c r="S4449" s="3">
        <v>1459119953</v>
      </c>
      <c r="T4449" s="3">
        <f>Tabla1[[#This Row],[OS-Valor Unitario]]-Tabla1[[#This Row],[costo_antes_iva]]</f>
        <v>0</v>
      </c>
      <c r="U4449" s="3">
        <f>Tabla1[[#This Row],[OS-Valor Unitario]]*Tabla1[[#This Row],[OS-Cantidad]]</f>
        <v>114000000</v>
      </c>
      <c r="V4449" s="3">
        <f>Tabla1[[#This Row],[costo_antes_iva]]*Tabla1[[#This Row],[OS-Cantidad]]</f>
        <v>114000000</v>
      </c>
      <c r="W4449" s="3">
        <f>Tabla1[[#This Row],[Valor total OS]]-Tabla1[[#This Row],[valor total op]]</f>
        <v>0</v>
      </c>
    </row>
    <row r="4450" spans="1:23" x14ac:dyDescent="0.3">
      <c r="A4450">
        <v>5848</v>
      </c>
      <c r="B4450" t="s">
        <v>5583</v>
      </c>
      <c r="C4450" t="s">
        <v>40</v>
      </c>
      <c r="D4450" t="s">
        <v>143</v>
      </c>
      <c r="E4450">
        <v>2850</v>
      </c>
      <c r="F4450">
        <v>61570162</v>
      </c>
      <c r="G4450" t="s">
        <v>5584</v>
      </c>
      <c r="H4450" s="6">
        <v>45686</v>
      </c>
      <c r="I4450" s="3">
        <v>40000</v>
      </c>
      <c r="J4450" t="s">
        <v>43</v>
      </c>
      <c r="K4450" t="s">
        <v>5585</v>
      </c>
      <c r="L4450">
        <v>16</v>
      </c>
      <c r="M4450" t="s">
        <v>1010</v>
      </c>
      <c r="N4450" s="3">
        <v>45000</v>
      </c>
      <c r="O4450">
        <v>494</v>
      </c>
      <c r="P4450" t="s">
        <v>5549</v>
      </c>
      <c r="Q4450" t="s">
        <v>106</v>
      </c>
      <c r="R4450" t="s">
        <v>47</v>
      </c>
      <c r="S4450" s="3">
        <v>1459119953</v>
      </c>
      <c r="T4450" s="3">
        <f>Tabla1[[#This Row],[OS-Valor Unitario]]-Tabla1[[#This Row],[costo_antes_iva]]</f>
        <v>5000</v>
      </c>
      <c r="U4450" s="3">
        <f>Tabla1[[#This Row],[OS-Valor Unitario]]*Tabla1[[#This Row],[OS-Cantidad]]</f>
        <v>22230000</v>
      </c>
      <c r="V4450" s="3">
        <f>Tabla1[[#This Row],[costo_antes_iva]]*Tabla1[[#This Row],[OS-Cantidad]]</f>
        <v>19760000</v>
      </c>
      <c r="W4450" s="3">
        <f>Tabla1[[#This Row],[Valor total OS]]-Tabla1[[#This Row],[valor total op]]</f>
        <v>2470000</v>
      </c>
    </row>
    <row r="4451" spans="1:23" x14ac:dyDescent="0.3">
      <c r="A4451">
        <v>5848</v>
      </c>
      <c r="B4451" t="s">
        <v>5587</v>
      </c>
      <c r="C4451" t="s">
        <v>259</v>
      </c>
      <c r="D4451" t="s">
        <v>143</v>
      </c>
      <c r="E4451">
        <v>1485</v>
      </c>
      <c r="F4451">
        <v>61570164</v>
      </c>
      <c r="G4451" t="s">
        <v>5588</v>
      </c>
      <c r="H4451" s="6">
        <v>45686</v>
      </c>
      <c r="I4451" s="3">
        <v>39220</v>
      </c>
      <c r="J4451" t="s">
        <v>23</v>
      </c>
      <c r="K4451" t="s">
        <v>5589</v>
      </c>
      <c r="L4451">
        <v>17</v>
      </c>
      <c r="M4451" t="s">
        <v>146</v>
      </c>
      <c r="N4451" s="3">
        <v>39200</v>
      </c>
      <c r="O4451">
        <v>1485</v>
      </c>
      <c r="P4451" t="s">
        <v>5549</v>
      </c>
      <c r="Q4451" t="s">
        <v>106</v>
      </c>
      <c r="R4451" t="s">
        <v>148</v>
      </c>
      <c r="S4451" s="3">
        <v>1459119953</v>
      </c>
      <c r="T4451" s="3">
        <f>Tabla1[[#This Row],[OS-Valor Unitario]]-Tabla1[[#This Row],[costo_antes_iva]]</f>
        <v>-20</v>
      </c>
      <c r="U4451" s="3">
        <f>Tabla1[[#This Row],[OS-Valor Unitario]]*Tabla1[[#This Row],[OS-Cantidad]]</f>
        <v>58212000</v>
      </c>
      <c r="V4451" s="3">
        <f>Tabla1[[#This Row],[costo_antes_iva]]*Tabla1[[#This Row],[OS-Cantidad]]</f>
        <v>58241700</v>
      </c>
      <c r="W4451" s="3">
        <f>Tabla1[[#This Row],[Valor total OS]]-Tabla1[[#This Row],[valor total op]]</f>
        <v>-29700</v>
      </c>
    </row>
    <row r="4452" spans="1:23" x14ac:dyDescent="0.3">
      <c r="A4452">
        <v>5848</v>
      </c>
      <c r="B4452" t="s">
        <v>5590</v>
      </c>
      <c r="C4452" t="s">
        <v>40</v>
      </c>
      <c r="D4452" t="s">
        <v>143</v>
      </c>
      <c r="E4452">
        <v>1070</v>
      </c>
      <c r="F4452">
        <v>61570167</v>
      </c>
      <c r="G4452" t="s">
        <v>5591</v>
      </c>
      <c r="H4452" s="6">
        <v>45686</v>
      </c>
      <c r="I4452" s="3">
        <v>39000</v>
      </c>
      <c r="J4452" t="s">
        <v>43</v>
      </c>
      <c r="K4452" t="s">
        <v>5592</v>
      </c>
      <c r="L4452">
        <v>18</v>
      </c>
      <c r="M4452" t="s">
        <v>5586</v>
      </c>
      <c r="N4452" s="3">
        <v>39000</v>
      </c>
      <c r="O4452">
        <v>1070</v>
      </c>
      <c r="P4452" t="s">
        <v>5549</v>
      </c>
      <c r="Q4452" t="s">
        <v>106</v>
      </c>
      <c r="R4452" t="s">
        <v>47</v>
      </c>
      <c r="S4452" s="3">
        <v>1459119953</v>
      </c>
      <c r="T4452" s="3">
        <f>Tabla1[[#This Row],[OS-Valor Unitario]]-Tabla1[[#This Row],[costo_antes_iva]]</f>
        <v>0</v>
      </c>
      <c r="U4452" s="3">
        <f>Tabla1[[#This Row],[OS-Valor Unitario]]*Tabla1[[#This Row],[OS-Cantidad]]</f>
        <v>41730000</v>
      </c>
      <c r="V4452" s="3">
        <f>Tabla1[[#This Row],[costo_antes_iva]]*Tabla1[[#This Row],[OS-Cantidad]]</f>
        <v>41730000</v>
      </c>
      <c r="W4452" s="3">
        <f>Tabla1[[#This Row],[Valor total OS]]-Tabla1[[#This Row],[valor total op]]</f>
        <v>0</v>
      </c>
    </row>
    <row r="4453" spans="1:23" x14ac:dyDescent="0.3">
      <c r="A4453">
        <v>5848</v>
      </c>
      <c r="B4453" t="s">
        <v>5593</v>
      </c>
      <c r="C4453" t="s">
        <v>259</v>
      </c>
      <c r="D4453" t="s">
        <v>143</v>
      </c>
      <c r="E4453">
        <v>1455</v>
      </c>
      <c r="F4453">
        <v>61570169</v>
      </c>
      <c r="G4453" t="s">
        <v>5594</v>
      </c>
      <c r="H4453" s="6">
        <v>45686</v>
      </c>
      <c r="I4453" s="3">
        <v>19610</v>
      </c>
      <c r="J4453" t="s">
        <v>23</v>
      </c>
      <c r="K4453" t="s">
        <v>5595</v>
      </c>
      <c r="L4453">
        <v>19</v>
      </c>
      <c r="M4453" t="s">
        <v>146</v>
      </c>
      <c r="N4453" s="3">
        <v>19600</v>
      </c>
      <c r="O4453">
        <v>1455</v>
      </c>
      <c r="P4453" t="s">
        <v>5549</v>
      </c>
      <c r="Q4453" t="s">
        <v>106</v>
      </c>
      <c r="R4453" t="s">
        <v>148</v>
      </c>
      <c r="S4453" s="3">
        <v>1459119953</v>
      </c>
      <c r="T4453" s="3">
        <f>Tabla1[[#This Row],[OS-Valor Unitario]]-Tabla1[[#This Row],[costo_antes_iva]]</f>
        <v>-10</v>
      </c>
      <c r="U4453" s="3">
        <f>Tabla1[[#This Row],[OS-Valor Unitario]]*Tabla1[[#This Row],[OS-Cantidad]]</f>
        <v>28518000</v>
      </c>
      <c r="V4453" s="3">
        <f>Tabla1[[#This Row],[costo_antes_iva]]*Tabla1[[#This Row],[OS-Cantidad]]</f>
        <v>28532550</v>
      </c>
      <c r="W4453" s="3">
        <f>Tabla1[[#This Row],[Valor total OS]]-Tabla1[[#This Row],[valor total op]]</f>
        <v>-14550</v>
      </c>
    </row>
    <row r="4454" spans="1:23" x14ac:dyDescent="0.3">
      <c r="A4454">
        <v>5848</v>
      </c>
      <c r="B4454" t="s">
        <v>5596</v>
      </c>
      <c r="C4454" t="s">
        <v>785</v>
      </c>
      <c r="D4454" t="s">
        <v>143</v>
      </c>
      <c r="E4454">
        <v>3000</v>
      </c>
      <c r="F4454">
        <v>61570243</v>
      </c>
      <c r="G4454" t="s">
        <v>5597</v>
      </c>
      <c r="H4454" s="6">
        <v>45686</v>
      </c>
      <c r="I4454" s="3">
        <v>800</v>
      </c>
      <c r="J4454" t="s">
        <v>33</v>
      </c>
      <c r="K4454" t="s">
        <v>5598</v>
      </c>
      <c r="L4454">
        <v>21</v>
      </c>
      <c r="M4454" t="s">
        <v>104</v>
      </c>
      <c r="N4454" s="3">
        <v>1400</v>
      </c>
      <c r="O4454">
        <v>2204</v>
      </c>
      <c r="P4454" t="s">
        <v>5549</v>
      </c>
      <c r="Q4454" t="s">
        <v>106</v>
      </c>
      <c r="R4454" t="s">
        <v>92</v>
      </c>
      <c r="S4454" s="3">
        <v>1459119953</v>
      </c>
      <c r="T4454" s="3">
        <f>Tabla1[[#This Row],[OS-Valor Unitario]]-Tabla1[[#This Row],[costo_antes_iva]]</f>
        <v>600</v>
      </c>
      <c r="U4454" s="3">
        <f>Tabla1[[#This Row],[OS-Valor Unitario]]*Tabla1[[#This Row],[OS-Cantidad]]</f>
        <v>3085600</v>
      </c>
      <c r="V4454" s="3">
        <f>Tabla1[[#This Row],[costo_antes_iva]]*Tabla1[[#This Row],[OS-Cantidad]]</f>
        <v>1763200</v>
      </c>
      <c r="W4454" s="3">
        <f>Tabla1[[#This Row],[Valor total OS]]-Tabla1[[#This Row],[valor total op]]</f>
        <v>1322400</v>
      </c>
    </row>
    <row r="4455" spans="1:23" x14ac:dyDescent="0.3">
      <c r="A4455">
        <v>5848</v>
      </c>
      <c r="B4455" t="s">
        <v>5596</v>
      </c>
      <c r="C4455" t="s">
        <v>785</v>
      </c>
      <c r="D4455" t="s">
        <v>143</v>
      </c>
      <c r="E4455">
        <v>3000</v>
      </c>
      <c r="F4455">
        <v>61570243</v>
      </c>
      <c r="G4455" t="s">
        <v>5597</v>
      </c>
      <c r="H4455" s="6">
        <v>45686</v>
      </c>
      <c r="I4455" s="3">
        <v>15000</v>
      </c>
      <c r="J4455" t="s">
        <v>23</v>
      </c>
      <c r="K4455" t="s">
        <v>5598</v>
      </c>
      <c r="L4455">
        <v>21</v>
      </c>
      <c r="M4455" t="s">
        <v>95</v>
      </c>
      <c r="N4455" s="3">
        <v>15000</v>
      </c>
      <c r="O4455">
        <v>42</v>
      </c>
      <c r="P4455" t="s">
        <v>5549</v>
      </c>
      <c r="Q4455" t="s">
        <v>106</v>
      </c>
      <c r="R4455" t="s">
        <v>92</v>
      </c>
      <c r="S4455" s="3">
        <v>1459119953</v>
      </c>
      <c r="T4455" s="3">
        <f>Tabla1[[#This Row],[OS-Valor Unitario]]-Tabla1[[#This Row],[costo_antes_iva]]</f>
        <v>0</v>
      </c>
      <c r="U4455" s="3">
        <f>Tabla1[[#This Row],[OS-Valor Unitario]]*Tabla1[[#This Row],[OS-Cantidad]]</f>
        <v>630000</v>
      </c>
      <c r="V4455" s="3">
        <f>Tabla1[[#This Row],[costo_antes_iva]]*Tabla1[[#This Row],[OS-Cantidad]]</f>
        <v>630000</v>
      </c>
      <c r="W4455" s="3">
        <f>Tabla1[[#This Row],[Valor total OS]]-Tabla1[[#This Row],[valor total op]]</f>
        <v>0</v>
      </c>
    </row>
    <row r="4456" spans="1:23" x14ac:dyDescent="0.3">
      <c r="A4456">
        <v>5848</v>
      </c>
      <c r="B4456" t="s">
        <v>5596</v>
      </c>
      <c r="C4456" t="s">
        <v>785</v>
      </c>
      <c r="D4456" t="s">
        <v>143</v>
      </c>
      <c r="E4456">
        <v>3000</v>
      </c>
      <c r="F4456">
        <v>61570243</v>
      </c>
      <c r="G4456" t="s">
        <v>5597</v>
      </c>
      <c r="H4456" s="6">
        <v>45686</v>
      </c>
      <c r="I4456" s="3">
        <v>15000</v>
      </c>
      <c r="J4456" t="s">
        <v>23</v>
      </c>
      <c r="K4456" t="s">
        <v>5598</v>
      </c>
      <c r="L4456">
        <v>21</v>
      </c>
      <c r="M4456" t="s">
        <v>5599</v>
      </c>
      <c r="N4456" s="3">
        <v>19000</v>
      </c>
      <c r="O4456">
        <v>1050</v>
      </c>
      <c r="P4456" t="s">
        <v>5549</v>
      </c>
      <c r="Q4456" t="s">
        <v>106</v>
      </c>
      <c r="R4456" t="s">
        <v>92</v>
      </c>
      <c r="S4456" s="3">
        <v>1459119953</v>
      </c>
      <c r="T4456" s="3">
        <f>Tabla1[[#This Row],[OS-Valor Unitario]]-Tabla1[[#This Row],[costo_antes_iva]]</f>
        <v>4000</v>
      </c>
      <c r="U4456" s="3">
        <f>Tabla1[[#This Row],[OS-Valor Unitario]]*Tabla1[[#This Row],[OS-Cantidad]]</f>
        <v>19950000</v>
      </c>
      <c r="V4456" s="3">
        <f>Tabla1[[#This Row],[costo_antes_iva]]*Tabla1[[#This Row],[OS-Cantidad]]</f>
        <v>15750000</v>
      </c>
      <c r="W4456" s="3">
        <f>Tabla1[[#This Row],[Valor total OS]]-Tabla1[[#This Row],[valor total op]]</f>
        <v>4200000</v>
      </c>
    </row>
    <row r="4457" spans="1:23" x14ac:dyDescent="0.3">
      <c r="A4457">
        <v>5848</v>
      </c>
      <c r="B4457" t="s">
        <v>5596</v>
      </c>
      <c r="C4457" t="s">
        <v>785</v>
      </c>
      <c r="D4457" t="s">
        <v>143</v>
      </c>
      <c r="E4457">
        <v>3000</v>
      </c>
      <c r="F4457">
        <v>61570243</v>
      </c>
      <c r="G4457" t="s">
        <v>5597</v>
      </c>
      <c r="H4457" s="6">
        <v>45686</v>
      </c>
      <c r="I4457" s="3">
        <v>15000</v>
      </c>
      <c r="J4457" t="s">
        <v>23</v>
      </c>
      <c r="K4457" t="s">
        <v>5598</v>
      </c>
      <c r="L4457">
        <v>21</v>
      </c>
      <c r="M4457" t="s">
        <v>780</v>
      </c>
      <c r="N4457" s="3">
        <v>15000</v>
      </c>
      <c r="O4457">
        <v>250</v>
      </c>
      <c r="P4457" t="s">
        <v>5549</v>
      </c>
      <c r="Q4457" t="s">
        <v>106</v>
      </c>
      <c r="R4457" t="s">
        <v>92</v>
      </c>
      <c r="S4457" s="3">
        <v>1459119953</v>
      </c>
      <c r="T4457" s="3">
        <f>Tabla1[[#This Row],[OS-Valor Unitario]]-Tabla1[[#This Row],[costo_antes_iva]]</f>
        <v>0</v>
      </c>
      <c r="U4457" s="3">
        <f>Tabla1[[#This Row],[OS-Valor Unitario]]*Tabla1[[#This Row],[OS-Cantidad]]</f>
        <v>3750000</v>
      </c>
      <c r="V4457" s="3">
        <f>Tabla1[[#This Row],[costo_antes_iva]]*Tabla1[[#This Row],[OS-Cantidad]]</f>
        <v>3750000</v>
      </c>
      <c r="W4457" s="3">
        <f>Tabla1[[#This Row],[Valor total OS]]-Tabla1[[#This Row],[valor total op]]</f>
        <v>0</v>
      </c>
    </row>
    <row r="4458" spans="1:23" x14ac:dyDescent="0.3">
      <c r="A4458">
        <v>5848</v>
      </c>
      <c r="B4458" t="s">
        <v>5596</v>
      </c>
      <c r="C4458" t="s">
        <v>785</v>
      </c>
      <c r="D4458" t="s">
        <v>143</v>
      </c>
      <c r="E4458">
        <v>3000</v>
      </c>
      <c r="F4458">
        <v>61570243</v>
      </c>
      <c r="G4458" t="s">
        <v>5597</v>
      </c>
      <c r="H4458" s="6">
        <v>45686</v>
      </c>
      <c r="I4458" s="3">
        <v>15000</v>
      </c>
      <c r="J4458" t="s">
        <v>23</v>
      </c>
      <c r="K4458" t="s">
        <v>5598</v>
      </c>
      <c r="L4458">
        <v>21</v>
      </c>
      <c r="M4458" t="s">
        <v>5600</v>
      </c>
      <c r="N4458" s="3">
        <v>15000</v>
      </c>
      <c r="O4458">
        <v>300</v>
      </c>
      <c r="P4458" t="s">
        <v>5549</v>
      </c>
      <c r="Q4458" t="s">
        <v>106</v>
      </c>
      <c r="R4458" t="s">
        <v>92</v>
      </c>
      <c r="S4458" s="3">
        <v>1459119953</v>
      </c>
      <c r="T4458" s="3">
        <f>Tabla1[[#This Row],[OS-Valor Unitario]]-Tabla1[[#This Row],[costo_antes_iva]]</f>
        <v>0</v>
      </c>
      <c r="U4458" s="3">
        <f>Tabla1[[#This Row],[OS-Valor Unitario]]*Tabla1[[#This Row],[OS-Cantidad]]</f>
        <v>4500000</v>
      </c>
      <c r="V4458" s="3">
        <f>Tabla1[[#This Row],[costo_antes_iva]]*Tabla1[[#This Row],[OS-Cantidad]]</f>
        <v>4500000</v>
      </c>
      <c r="W4458" s="3">
        <f>Tabla1[[#This Row],[Valor total OS]]-Tabla1[[#This Row],[valor total op]]</f>
        <v>0</v>
      </c>
    </row>
    <row r="4459" spans="1:23" x14ac:dyDescent="0.3">
      <c r="A4459">
        <v>5848</v>
      </c>
      <c r="B4459" t="s">
        <v>5596</v>
      </c>
      <c r="C4459" t="s">
        <v>785</v>
      </c>
      <c r="D4459" t="s">
        <v>143</v>
      </c>
      <c r="E4459">
        <v>3000</v>
      </c>
      <c r="F4459">
        <v>61570243</v>
      </c>
      <c r="G4459" t="s">
        <v>5597</v>
      </c>
      <c r="H4459" s="6">
        <v>45686</v>
      </c>
      <c r="I4459" s="3">
        <v>15000</v>
      </c>
      <c r="J4459" t="s">
        <v>23</v>
      </c>
      <c r="K4459" t="s">
        <v>5598</v>
      </c>
      <c r="L4459">
        <v>21</v>
      </c>
      <c r="M4459" t="s">
        <v>292</v>
      </c>
      <c r="N4459" s="3">
        <v>15000</v>
      </c>
      <c r="O4459">
        <v>280</v>
      </c>
      <c r="P4459" t="s">
        <v>5549</v>
      </c>
      <c r="Q4459" t="s">
        <v>106</v>
      </c>
      <c r="R4459" t="s">
        <v>92</v>
      </c>
      <c r="S4459" s="3">
        <v>1459119953</v>
      </c>
      <c r="T4459" s="3">
        <f>Tabla1[[#This Row],[OS-Valor Unitario]]-Tabla1[[#This Row],[costo_antes_iva]]</f>
        <v>0</v>
      </c>
      <c r="U4459" s="3">
        <f>Tabla1[[#This Row],[OS-Valor Unitario]]*Tabla1[[#This Row],[OS-Cantidad]]</f>
        <v>4200000</v>
      </c>
      <c r="V4459" s="3">
        <f>Tabla1[[#This Row],[costo_antes_iva]]*Tabla1[[#This Row],[OS-Cantidad]]</f>
        <v>4200000</v>
      </c>
      <c r="W4459" s="3">
        <f>Tabla1[[#This Row],[Valor total OS]]-Tabla1[[#This Row],[valor total op]]</f>
        <v>0</v>
      </c>
    </row>
    <row r="4460" spans="1:23" x14ac:dyDescent="0.3">
      <c r="A4460">
        <v>5848</v>
      </c>
      <c r="B4460" t="s">
        <v>5596</v>
      </c>
      <c r="C4460" t="s">
        <v>785</v>
      </c>
      <c r="D4460" t="s">
        <v>143</v>
      </c>
      <c r="E4460">
        <v>3000</v>
      </c>
      <c r="F4460">
        <v>61570243</v>
      </c>
      <c r="G4460" t="s">
        <v>5597</v>
      </c>
      <c r="H4460" s="6">
        <v>45686</v>
      </c>
      <c r="I4460" s="3">
        <v>15000</v>
      </c>
      <c r="J4460" t="s">
        <v>23</v>
      </c>
      <c r="K4460" t="s">
        <v>5598</v>
      </c>
      <c r="L4460">
        <v>21</v>
      </c>
      <c r="M4460" t="s">
        <v>5601</v>
      </c>
      <c r="N4460" s="3">
        <v>15000</v>
      </c>
      <c r="O4460">
        <v>280</v>
      </c>
      <c r="P4460" t="s">
        <v>5549</v>
      </c>
      <c r="Q4460" t="s">
        <v>106</v>
      </c>
      <c r="R4460" t="s">
        <v>92</v>
      </c>
      <c r="S4460" s="3">
        <v>1459119953</v>
      </c>
      <c r="T4460" s="3">
        <f>Tabla1[[#This Row],[OS-Valor Unitario]]-Tabla1[[#This Row],[costo_antes_iva]]</f>
        <v>0</v>
      </c>
      <c r="U4460" s="3">
        <f>Tabla1[[#This Row],[OS-Valor Unitario]]*Tabla1[[#This Row],[OS-Cantidad]]</f>
        <v>4200000</v>
      </c>
      <c r="V4460" s="3">
        <f>Tabla1[[#This Row],[costo_antes_iva]]*Tabla1[[#This Row],[OS-Cantidad]]</f>
        <v>4200000</v>
      </c>
      <c r="W4460" s="3">
        <f>Tabla1[[#This Row],[Valor total OS]]-Tabla1[[#This Row],[valor total op]]</f>
        <v>0</v>
      </c>
    </row>
    <row r="4461" spans="1:23" x14ac:dyDescent="0.3">
      <c r="A4461">
        <v>5848</v>
      </c>
      <c r="B4461" t="s">
        <v>5602</v>
      </c>
      <c r="C4461" t="s">
        <v>282</v>
      </c>
      <c r="D4461" t="s">
        <v>143</v>
      </c>
      <c r="E4461">
        <v>2640</v>
      </c>
      <c r="F4461">
        <v>61570299</v>
      </c>
      <c r="G4461" t="s">
        <v>5603</v>
      </c>
      <c r="H4461" s="6">
        <v>45686</v>
      </c>
      <c r="I4461" s="3">
        <v>11500</v>
      </c>
      <c r="J4461" t="s">
        <v>23</v>
      </c>
      <c r="K4461" t="s">
        <v>5604</v>
      </c>
      <c r="L4461">
        <v>22</v>
      </c>
      <c r="M4461" t="s">
        <v>4905</v>
      </c>
      <c r="N4461" s="3">
        <v>11200</v>
      </c>
      <c r="O4461">
        <v>604</v>
      </c>
      <c r="P4461" t="s">
        <v>5549</v>
      </c>
      <c r="Q4461" t="s">
        <v>106</v>
      </c>
      <c r="R4461" t="s">
        <v>72</v>
      </c>
      <c r="S4461" s="3">
        <v>1459119953</v>
      </c>
      <c r="T4461" s="3">
        <f>Tabla1[[#This Row],[OS-Valor Unitario]]-Tabla1[[#This Row],[costo_antes_iva]]</f>
        <v>-300</v>
      </c>
      <c r="U4461" s="3">
        <f>Tabla1[[#This Row],[OS-Valor Unitario]]*Tabla1[[#This Row],[OS-Cantidad]]</f>
        <v>6764800</v>
      </c>
      <c r="V4461" s="3">
        <f>Tabla1[[#This Row],[costo_antes_iva]]*Tabla1[[#This Row],[OS-Cantidad]]</f>
        <v>6946000</v>
      </c>
      <c r="W4461" s="3">
        <f>Tabla1[[#This Row],[Valor total OS]]-Tabla1[[#This Row],[valor total op]]</f>
        <v>-181200</v>
      </c>
    </row>
    <row r="4462" spans="1:23" x14ac:dyDescent="0.3">
      <c r="A4462">
        <v>5848</v>
      </c>
      <c r="B4462" t="s">
        <v>5602</v>
      </c>
      <c r="C4462" t="s">
        <v>282</v>
      </c>
      <c r="D4462" t="s">
        <v>143</v>
      </c>
      <c r="E4462">
        <v>2640</v>
      </c>
      <c r="F4462">
        <v>61570299</v>
      </c>
      <c r="G4462" t="s">
        <v>5603</v>
      </c>
      <c r="H4462" s="6">
        <v>45686</v>
      </c>
      <c r="I4462" s="3">
        <v>11500</v>
      </c>
      <c r="J4462" t="s">
        <v>23</v>
      </c>
      <c r="K4462" t="s">
        <v>5604</v>
      </c>
      <c r="L4462">
        <v>22</v>
      </c>
      <c r="M4462" t="s">
        <v>70</v>
      </c>
      <c r="N4462" s="3">
        <v>11200</v>
      </c>
      <c r="O4462">
        <v>1496</v>
      </c>
      <c r="P4462" t="s">
        <v>5549</v>
      </c>
      <c r="Q4462" t="s">
        <v>106</v>
      </c>
      <c r="R4462" t="s">
        <v>72</v>
      </c>
      <c r="S4462" s="3">
        <v>1459119953</v>
      </c>
      <c r="T4462" s="3">
        <f>Tabla1[[#This Row],[OS-Valor Unitario]]-Tabla1[[#This Row],[costo_antes_iva]]</f>
        <v>-300</v>
      </c>
      <c r="U4462" s="3">
        <f>Tabla1[[#This Row],[OS-Valor Unitario]]*Tabla1[[#This Row],[OS-Cantidad]]</f>
        <v>16755200</v>
      </c>
      <c r="V4462" s="3">
        <f>Tabla1[[#This Row],[costo_antes_iva]]*Tabla1[[#This Row],[OS-Cantidad]]</f>
        <v>17204000</v>
      </c>
      <c r="W4462" s="3">
        <f>Tabla1[[#This Row],[Valor total OS]]-Tabla1[[#This Row],[valor total op]]</f>
        <v>-448800</v>
      </c>
    </row>
    <row r="4463" spans="1:23" x14ac:dyDescent="0.3">
      <c r="A4463">
        <v>5848</v>
      </c>
      <c r="B4463" t="s">
        <v>5605</v>
      </c>
      <c r="C4463" t="s">
        <v>153</v>
      </c>
      <c r="D4463" t="s">
        <v>143</v>
      </c>
      <c r="E4463">
        <v>665</v>
      </c>
      <c r="F4463">
        <v>61570314</v>
      </c>
      <c r="G4463" t="s">
        <v>5606</v>
      </c>
      <c r="H4463" s="6">
        <v>45686</v>
      </c>
      <c r="I4463" s="3">
        <v>11500</v>
      </c>
      <c r="J4463" t="s">
        <v>23</v>
      </c>
      <c r="K4463" t="s">
        <v>5607</v>
      </c>
      <c r="L4463">
        <v>23</v>
      </c>
      <c r="M4463" t="s">
        <v>4905</v>
      </c>
      <c r="N4463" s="3">
        <v>11200</v>
      </c>
      <c r="O4463">
        <v>290</v>
      </c>
      <c r="P4463" t="s">
        <v>5549</v>
      </c>
      <c r="Q4463" t="s">
        <v>106</v>
      </c>
      <c r="R4463" t="s">
        <v>72</v>
      </c>
      <c r="S4463" s="3">
        <v>1459119953</v>
      </c>
      <c r="T4463" s="3">
        <f>Tabla1[[#This Row],[OS-Valor Unitario]]-Tabla1[[#This Row],[costo_antes_iva]]</f>
        <v>-300</v>
      </c>
      <c r="U4463" s="3">
        <f>Tabla1[[#This Row],[OS-Valor Unitario]]*Tabla1[[#This Row],[OS-Cantidad]]</f>
        <v>3248000</v>
      </c>
      <c r="V4463" s="3">
        <f>Tabla1[[#This Row],[costo_antes_iva]]*Tabla1[[#This Row],[OS-Cantidad]]</f>
        <v>3335000</v>
      </c>
      <c r="W4463" s="3">
        <f>Tabla1[[#This Row],[Valor total OS]]-Tabla1[[#This Row],[valor total op]]</f>
        <v>-87000</v>
      </c>
    </row>
    <row r="4464" spans="1:23" x14ac:dyDescent="0.3">
      <c r="A4464">
        <v>5848</v>
      </c>
      <c r="B4464" t="s">
        <v>5608</v>
      </c>
      <c r="C4464" t="s">
        <v>776</v>
      </c>
      <c r="D4464" t="s">
        <v>143</v>
      </c>
      <c r="E4464">
        <v>2110</v>
      </c>
      <c r="F4464">
        <v>61570593</v>
      </c>
      <c r="G4464" t="s">
        <v>5609</v>
      </c>
      <c r="H4464" s="6">
        <v>45687</v>
      </c>
      <c r="I4464" s="3">
        <v>2900</v>
      </c>
      <c r="J4464" t="s">
        <v>160</v>
      </c>
      <c r="K4464" t="s">
        <v>5610</v>
      </c>
      <c r="L4464">
        <v>24</v>
      </c>
      <c r="M4464" t="s">
        <v>5181</v>
      </c>
      <c r="N4464" s="3">
        <v>2600</v>
      </c>
      <c r="O4464">
        <v>2110</v>
      </c>
      <c r="P4464" t="s">
        <v>5549</v>
      </c>
      <c r="Q4464" t="s">
        <v>106</v>
      </c>
      <c r="R4464" t="s">
        <v>293</v>
      </c>
      <c r="S4464" s="3">
        <v>1459119953</v>
      </c>
      <c r="T4464" s="3">
        <f>Tabla1[[#This Row],[OS-Valor Unitario]]-Tabla1[[#This Row],[costo_antes_iva]]</f>
        <v>-300</v>
      </c>
      <c r="U4464" s="3">
        <f>Tabla1[[#This Row],[OS-Valor Unitario]]*Tabla1[[#This Row],[OS-Cantidad]]</f>
        <v>5486000</v>
      </c>
      <c r="V4464" s="3">
        <f>Tabla1[[#This Row],[costo_antes_iva]]*Tabla1[[#This Row],[OS-Cantidad]]</f>
        <v>6119000</v>
      </c>
      <c r="W4464" s="3">
        <f>Tabla1[[#This Row],[Valor total OS]]-Tabla1[[#This Row],[valor total op]]</f>
        <v>-633000</v>
      </c>
    </row>
    <row r="4465" spans="1:23" x14ac:dyDescent="0.3">
      <c r="A4465">
        <v>5848</v>
      </c>
      <c r="B4465" t="s">
        <v>5608</v>
      </c>
      <c r="C4465" t="s">
        <v>776</v>
      </c>
      <c r="D4465" t="s">
        <v>143</v>
      </c>
      <c r="E4465">
        <v>2110</v>
      </c>
      <c r="F4465">
        <v>61570593</v>
      </c>
      <c r="G4465" t="s">
        <v>5609</v>
      </c>
      <c r="H4465" s="6">
        <v>45687</v>
      </c>
      <c r="I4465" s="3">
        <v>8500</v>
      </c>
      <c r="J4465" t="s">
        <v>23</v>
      </c>
      <c r="K4465" t="s">
        <v>5610</v>
      </c>
      <c r="L4465">
        <v>24</v>
      </c>
      <c r="M4465" t="s">
        <v>5611</v>
      </c>
      <c r="N4465" s="3">
        <v>12000</v>
      </c>
      <c r="O4465">
        <v>1250</v>
      </c>
      <c r="P4465" t="s">
        <v>5549</v>
      </c>
      <c r="Q4465" t="s">
        <v>106</v>
      </c>
      <c r="R4465" t="s">
        <v>293</v>
      </c>
      <c r="S4465" s="3">
        <v>1459119953</v>
      </c>
      <c r="T4465" s="3">
        <f>Tabla1[[#This Row],[OS-Valor Unitario]]-Tabla1[[#This Row],[costo_antes_iva]]</f>
        <v>3500</v>
      </c>
      <c r="U4465" s="3">
        <f>Tabla1[[#This Row],[OS-Valor Unitario]]*Tabla1[[#This Row],[OS-Cantidad]]</f>
        <v>15000000</v>
      </c>
      <c r="V4465" s="3">
        <f>Tabla1[[#This Row],[costo_antes_iva]]*Tabla1[[#This Row],[OS-Cantidad]]</f>
        <v>10625000</v>
      </c>
      <c r="W4465" s="3">
        <f>Tabla1[[#This Row],[Valor total OS]]-Tabla1[[#This Row],[valor total op]]</f>
        <v>4375000</v>
      </c>
    </row>
    <row r="4466" spans="1:23" x14ac:dyDescent="0.3">
      <c r="A4466">
        <v>5848</v>
      </c>
      <c r="B4466" t="s">
        <v>5608</v>
      </c>
      <c r="C4466" t="s">
        <v>776</v>
      </c>
      <c r="D4466" t="s">
        <v>143</v>
      </c>
      <c r="E4466">
        <v>2110</v>
      </c>
      <c r="F4466">
        <v>61570593</v>
      </c>
      <c r="G4466" t="s">
        <v>5609</v>
      </c>
      <c r="H4466" s="6">
        <v>45687</v>
      </c>
      <c r="I4466" s="3">
        <v>8500</v>
      </c>
      <c r="J4466" t="s">
        <v>23</v>
      </c>
      <c r="K4466" t="s">
        <v>5610</v>
      </c>
      <c r="L4466">
        <v>24</v>
      </c>
      <c r="M4466" t="s">
        <v>3405</v>
      </c>
      <c r="N4466" s="3">
        <v>12000</v>
      </c>
      <c r="O4466">
        <v>640</v>
      </c>
      <c r="P4466" t="s">
        <v>5549</v>
      </c>
      <c r="Q4466" t="s">
        <v>106</v>
      </c>
      <c r="R4466" t="s">
        <v>293</v>
      </c>
      <c r="S4466" s="3">
        <v>1459119953</v>
      </c>
      <c r="T4466" s="3">
        <f>Tabla1[[#This Row],[OS-Valor Unitario]]-Tabla1[[#This Row],[costo_antes_iva]]</f>
        <v>3500</v>
      </c>
      <c r="U4466" s="3">
        <f>Tabla1[[#This Row],[OS-Valor Unitario]]*Tabla1[[#This Row],[OS-Cantidad]]</f>
        <v>7680000</v>
      </c>
      <c r="V4466" s="3">
        <f>Tabla1[[#This Row],[costo_antes_iva]]*Tabla1[[#This Row],[OS-Cantidad]]</f>
        <v>5440000</v>
      </c>
      <c r="W4466" s="3">
        <f>Tabla1[[#This Row],[Valor total OS]]-Tabla1[[#This Row],[valor total op]]</f>
        <v>2240000</v>
      </c>
    </row>
    <row r="4467" spans="1:23" x14ac:dyDescent="0.3">
      <c r="A4467">
        <v>5848</v>
      </c>
      <c r="B4467" t="s">
        <v>5608</v>
      </c>
      <c r="C4467" t="s">
        <v>776</v>
      </c>
      <c r="D4467" t="s">
        <v>143</v>
      </c>
      <c r="E4467">
        <v>2110</v>
      </c>
      <c r="F4467">
        <v>61570593</v>
      </c>
      <c r="G4467" t="s">
        <v>5609</v>
      </c>
      <c r="H4467" s="6">
        <v>45687</v>
      </c>
      <c r="I4467" s="3">
        <v>8500</v>
      </c>
      <c r="J4467" t="s">
        <v>23</v>
      </c>
      <c r="K4467" t="s">
        <v>5610</v>
      </c>
      <c r="L4467">
        <v>24</v>
      </c>
      <c r="M4467" t="s">
        <v>242</v>
      </c>
      <c r="N4467" s="3">
        <v>12000</v>
      </c>
      <c r="O4467">
        <v>220</v>
      </c>
      <c r="P4467" t="s">
        <v>5549</v>
      </c>
      <c r="Q4467" t="s">
        <v>106</v>
      </c>
      <c r="R4467" t="s">
        <v>293</v>
      </c>
      <c r="S4467" s="3">
        <v>1459119953</v>
      </c>
      <c r="T4467" s="3">
        <f>Tabla1[[#This Row],[OS-Valor Unitario]]-Tabla1[[#This Row],[costo_antes_iva]]</f>
        <v>3500</v>
      </c>
      <c r="U4467" s="3">
        <f>Tabla1[[#This Row],[OS-Valor Unitario]]*Tabla1[[#This Row],[OS-Cantidad]]</f>
        <v>2640000</v>
      </c>
      <c r="V4467" s="3">
        <f>Tabla1[[#This Row],[costo_antes_iva]]*Tabla1[[#This Row],[OS-Cantidad]]</f>
        <v>1870000</v>
      </c>
      <c r="W4467" s="3">
        <f>Tabla1[[#This Row],[Valor total OS]]-Tabla1[[#This Row],[valor total op]]</f>
        <v>770000</v>
      </c>
    </row>
    <row r="4468" spans="1:23" x14ac:dyDescent="0.3">
      <c r="A4468">
        <v>5848</v>
      </c>
      <c r="B4468" t="s">
        <v>5612</v>
      </c>
      <c r="C4468" t="s">
        <v>776</v>
      </c>
      <c r="D4468" t="s">
        <v>143</v>
      </c>
      <c r="E4468">
        <v>80</v>
      </c>
      <c r="F4468">
        <v>61570605</v>
      </c>
      <c r="G4468" t="s">
        <v>5613</v>
      </c>
      <c r="H4468" s="6">
        <v>45687</v>
      </c>
      <c r="I4468" s="3">
        <v>4200</v>
      </c>
      <c r="J4468" t="s">
        <v>160</v>
      </c>
      <c r="K4468" t="s">
        <v>5614</v>
      </c>
      <c r="L4468">
        <v>25</v>
      </c>
      <c r="M4468" t="s">
        <v>5181</v>
      </c>
      <c r="N4468" s="3">
        <v>3900</v>
      </c>
      <c r="O4468">
        <v>80</v>
      </c>
      <c r="P4468" t="s">
        <v>5549</v>
      </c>
      <c r="Q4468" t="s">
        <v>106</v>
      </c>
      <c r="R4468" t="s">
        <v>293</v>
      </c>
      <c r="S4468" s="3">
        <v>1459119953</v>
      </c>
      <c r="T4468" s="3">
        <f>Tabla1[[#This Row],[OS-Valor Unitario]]-Tabla1[[#This Row],[costo_antes_iva]]</f>
        <v>-300</v>
      </c>
      <c r="U4468" s="3">
        <f>Tabla1[[#This Row],[OS-Valor Unitario]]*Tabla1[[#This Row],[OS-Cantidad]]</f>
        <v>312000</v>
      </c>
      <c r="V4468" s="3">
        <f>Tabla1[[#This Row],[costo_antes_iva]]*Tabla1[[#This Row],[OS-Cantidad]]</f>
        <v>336000</v>
      </c>
      <c r="W4468" s="3">
        <f>Tabla1[[#This Row],[Valor total OS]]-Tabla1[[#This Row],[valor total op]]</f>
        <v>-24000</v>
      </c>
    </row>
    <row r="4469" spans="1:23" x14ac:dyDescent="0.3">
      <c r="A4469">
        <v>5848</v>
      </c>
      <c r="B4469" t="s">
        <v>5612</v>
      </c>
      <c r="C4469" t="s">
        <v>776</v>
      </c>
      <c r="D4469" t="s">
        <v>143</v>
      </c>
      <c r="E4469">
        <v>80</v>
      </c>
      <c r="F4469">
        <v>61570605</v>
      </c>
      <c r="G4469" t="s">
        <v>5613</v>
      </c>
      <c r="H4469" s="6">
        <v>45687</v>
      </c>
      <c r="I4469" s="3">
        <v>12500</v>
      </c>
      <c r="J4469" t="s">
        <v>23</v>
      </c>
      <c r="K4469" t="s">
        <v>5614</v>
      </c>
      <c r="L4469">
        <v>25</v>
      </c>
      <c r="M4469" t="s">
        <v>1051</v>
      </c>
      <c r="N4469" s="3">
        <v>12000</v>
      </c>
      <c r="O4469">
        <v>80</v>
      </c>
      <c r="P4469" t="s">
        <v>5549</v>
      </c>
      <c r="Q4469" t="s">
        <v>106</v>
      </c>
      <c r="R4469" t="s">
        <v>293</v>
      </c>
      <c r="S4469" s="3">
        <v>1459119953</v>
      </c>
      <c r="T4469" s="3">
        <f>Tabla1[[#This Row],[OS-Valor Unitario]]-Tabla1[[#This Row],[costo_antes_iva]]</f>
        <v>-500</v>
      </c>
      <c r="U4469" s="3">
        <f>Tabla1[[#This Row],[OS-Valor Unitario]]*Tabla1[[#This Row],[OS-Cantidad]]</f>
        <v>960000</v>
      </c>
      <c r="V4469" s="3">
        <f>Tabla1[[#This Row],[costo_antes_iva]]*Tabla1[[#This Row],[OS-Cantidad]]</f>
        <v>1000000</v>
      </c>
      <c r="W4469" s="3">
        <f>Tabla1[[#This Row],[Valor total OS]]-Tabla1[[#This Row],[valor total op]]</f>
        <v>-40000</v>
      </c>
    </row>
    <row r="4470" spans="1:23" x14ac:dyDescent="0.3">
      <c r="A4470">
        <v>5848</v>
      </c>
      <c r="B4470" t="s">
        <v>5615</v>
      </c>
      <c r="C4470" t="s">
        <v>776</v>
      </c>
      <c r="D4470" t="s">
        <v>143</v>
      </c>
      <c r="E4470">
        <v>25</v>
      </c>
      <c r="F4470">
        <v>61570617</v>
      </c>
      <c r="G4470" t="s">
        <v>5616</v>
      </c>
      <c r="H4470" s="6">
        <v>45687</v>
      </c>
      <c r="I4470" s="3">
        <v>4200</v>
      </c>
      <c r="J4470" t="s">
        <v>160</v>
      </c>
      <c r="K4470" t="s">
        <v>5617</v>
      </c>
      <c r="L4470">
        <v>26</v>
      </c>
      <c r="M4470" t="s">
        <v>5181</v>
      </c>
      <c r="N4470" s="3">
        <v>3900</v>
      </c>
      <c r="O4470">
        <v>25</v>
      </c>
      <c r="P4470" t="s">
        <v>5549</v>
      </c>
      <c r="Q4470" t="s">
        <v>106</v>
      </c>
      <c r="R4470" t="s">
        <v>293</v>
      </c>
      <c r="S4470" s="3">
        <v>1459119953</v>
      </c>
      <c r="T4470" s="3">
        <f>Tabla1[[#This Row],[OS-Valor Unitario]]-Tabla1[[#This Row],[costo_antes_iva]]</f>
        <v>-300</v>
      </c>
      <c r="U4470" s="3">
        <f>Tabla1[[#This Row],[OS-Valor Unitario]]*Tabla1[[#This Row],[OS-Cantidad]]</f>
        <v>97500</v>
      </c>
      <c r="V4470" s="3">
        <f>Tabla1[[#This Row],[costo_antes_iva]]*Tabla1[[#This Row],[OS-Cantidad]]</f>
        <v>105000</v>
      </c>
      <c r="W4470" s="3">
        <f>Tabla1[[#This Row],[Valor total OS]]-Tabla1[[#This Row],[valor total op]]</f>
        <v>-7500</v>
      </c>
    </row>
    <row r="4471" spans="1:23" x14ac:dyDescent="0.3">
      <c r="A4471">
        <v>5848</v>
      </c>
      <c r="B4471" t="s">
        <v>5615</v>
      </c>
      <c r="C4471" t="s">
        <v>776</v>
      </c>
      <c r="D4471" t="s">
        <v>143</v>
      </c>
      <c r="E4471">
        <v>25</v>
      </c>
      <c r="F4471">
        <v>61570617</v>
      </c>
      <c r="G4471" t="s">
        <v>5616</v>
      </c>
      <c r="H4471" s="6">
        <v>45687</v>
      </c>
      <c r="I4471" s="3">
        <v>12500</v>
      </c>
      <c r="J4471" t="s">
        <v>23</v>
      </c>
      <c r="K4471" t="s">
        <v>5617</v>
      </c>
      <c r="L4471">
        <v>26</v>
      </c>
      <c r="M4471" t="s">
        <v>5618</v>
      </c>
      <c r="N4471" s="3">
        <v>12000</v>
      </c>
      <c r="O4471">
        <v>25</v>
      </c>
      <c r="P4471" t="s">
        <v>5549</v>
      </c>
      <c r="Q4471" t="s">
        <v>106</v>
      </c>
      <c r="R4471" t="s">
        <v>293</v>
      </c>
      <c r="S4471" s="3">
        <v>1459119953</v>
      </c>
      <c r="T4471" s="3">
        <f>Tabla1[[#This Row],[OS-Valor Unitario]]-Tabla1[[#This Row],[costo_antes_iva]]</f>
        <v>-500</v>
      </c>
      <c r="U4471" s="3">
        <f>Tabla1[[#This Row],[OS-Valor Unitario]]*Tabla1[[#This Row],[OS-Cantidad]]</f>
        <v>300000</v>
      </c>
      <c r="V4471" s="3">
        <f>Tabla1[[#This Row],[costo_antes_iva]]*Tabla1[[#This Row],[OS-Cantidad]]</f>
        <v>312500</v>
      </c>
      <c r="W4471" s="3">
        <f>Tabla1[[#This Row],[Valor total OS]]-Tabla1[[#This Row],[valor total op]]</f>
        <v>-12500</v>
      </c>
    </row>
    <row r="4472" spans="1:23" x14ac:dyDescent="0.3">
      <c r="A4472">
        <v>5848</v>
      </c>
      <c r="B4472" t="s">
        <v>5619</v>
      </c>
      <c r="C4472" t="s">
        <v>776</v>
      </c>
      <c r="D4472" t="s">
        <v>143</v>
      </c>
      <c r="E4472">
        <v>722</v>
      </c>
      <c r="F4472">
        <v>61570629</v>
      </c>
      <c r="G4472" t="s">
        <v>5620</v>
      </c>
      <c r="H4472" s="6">
        <v>45687</v>
      </c>
      <c r="I4472" s="3">
        <v>4200</v>
      </c>
      <c r="J4472" t="s">
        <v>160</v>
      </c>
      <c r="K4472" t="s">
        <v>5621</v>
      </c>
      <c r="L4472">
        <v>27</v>
      </c>
      <c r="M4472" t="s">
        <v>5181</v>
      </c>
      <c r="N4472" s="3">
        <v>3900</v>
      </c>
      <c r="O4472">
        <v>692</v>
      </c>
      <c r="P4472" t="s">
        <v>5549</v>
      </c>
      <c r="Q4472" t="s">
        <v>106</v>
      </c>
      <c r="R4472" t="s">
        <v>293</v>
      </c>
      <c r="S4472" s="3">
        <v>1459119953</v>
      </c>
      <c r="T4472" s="3">
        <f>Tabla1[[#This Row],[OS-Valor Unitario]]-Tabla1[[#This Row],[costo_antes_iva]]</f>
        <v>-300</v>
      </c>
      <c r="U4472" s="3">
        <f>Tabla1[[#This Row],[OS-Valor Unitario]]*Tabla1[[#This Row],[OS-Cantidad]]</f>
        <v>2698800</v>
      </c>
      <c r="V4472" s="3">
        <f>Tabla1[[#This Row],[costo_antes_iva]]*Tabla1[[#This Row],[OS-Cantidad]]</f>
        <v>2906400</v>
      </c>
      <c r="W4472" s="3">
        <f>Tabla1[[#This Row],[Valor total OS]]-Tabla1[[#This Row],[valor total op]]</f>
        <v>-207600</v>
      </c>
    </row>
    <row r="4473" spans="1:23" x14ac:dyDescent="0.3">
      <c r="A4473">
        <v>5848</v>
      </c>
      <c r="B4473" t="s">
        <v>5619</v>
      </c>
      <c r="C4473" t="s">
        <v>776</v>
      </c>
      <c r="D4473" t="s">
        <v>143</v>
      </c>
      <c r="E4473">
        <v>722</v>
      </c>
      <c r="F4473">
        <v>61570629</v>
      </c>
      <c r="G4473" t="s">
        <v>5620</v>
      </c>
      <c r="H4473" s="6">
        <v>45687</v>
      </c>
      <c r="I4473" s="3">
        <v>12500</v>
      </c>
      <c r="J4473" t="s">
        <v>23</v>
      </c>
      <c r="K4473" t="s">
        <v>5621</v>
      </c>
      <c r="L4473">
        <v>27</v>
      </c>
      <c r="M4473" t="s">
        <v>5611</v>
      </c>
      <c r="N4473" s="3">
        <v>12000</v>
      </c>
      <c r="O4473">
        <v>692</v>
      </c>
      <c r="P4473" t="s">
        <v>5549</v>
      </c>
      <c r="Q4473" t="s">
        <v>106</v>
      </c>
      <c r="R4473" t="s">
        <v>293</v>
      </c>
      <c r="S4473" s="3">
        <v>1459119953</v>
      </c>
      <c r="T4473" s="3">
        <f>Tabla1[[#This Row],[OS-Valor Unitario]]-Tabla1[[#This Row],[costo_antes_iva]]</f>
        <v>-500</v>
      </c>
      <c r="U4473" s="3">
        <f>Tabla1[[#This Row],[OS-Valor Unitario]]*Tabla1[[#This Row],[OS-Cantidad]]</f>
        <v>8304000</v>
      </c>
      <c r="V4473" s="3">
        <f>Tabla1[[#This Row],[costo_antes_iva]]*Tabla1[[#This Row],[OS-Cantidad]]</f>
        <v>8650000</v>
      </c>
      <c r="W4473" s="3">
        <f>Tabla1[[#This Row],[Valor total OS]]-Tabla1[[#This Row],[valor total op]]</f>
        <v>-346000</v>
      </c>
    </row>
    <row r="4474" spans="1:23" x14ac:dyDescent="0.3">
      <c r="A4474">
        <v>5848</v>
      </c>
      <c r="B4474" t="s">
        <v>5622</v>
      </c>
      <c r="C4474" t="s">
        <v>776</v>
      </c>
      <c r="D4474" t="s">
        <v>143</v>
      </c>
      <c r="E4474">
        <v>1700</v>
      </c>
      <c r="F4474">
        <v>61570641</v>
      </c>
      <c r="G4474" t="s">
        <v>5623</v>
      </c>
      <c r="H4474" s="6">
        <v>45687</v>
      </c>
      <c r="I4474" s="3">
        <v>2900</v>
      </c>
      <c r="J4474" t="s">
        <v>160</v>
      </c>
      <c r="K4474" t="s">
        <v>5624</v>
      </c>
      <c r="L4474">
        <v>28</v>
      </c>
      <c r="M4474" t="s">
        <v>5181</v>
      </c>
      <c r="N4474" s="3">
        <v>2600</v>
      </c>
      <c r="O4474">
        <v>1700</v>
      </c>
      <c r="P4474" t="s">
        <v>5549</v>
      </c>
      <c r="Q4474" t="s">
        <v>106</v>
      </c>
      <c r="R4474" t="s">
        <v>293</v>
      </c>
      <c r="S4474" s="3">
        <v>1459119953</v>
      </c>
      <c r="T4474" s="3">
        <f>Tabla1[[#This Row],[OS-Valor Unitario]]-Tabla1[[#This Row],[costo_antes_iva]]</f>
        <v>-300</v>
      </c>
      <c r="U4474" s="3">
        <f>Tabla1[[#This Row],[OS-Valor Unitario]]*Tabla1[[#This Row],[OS-Cantidad]]</f>
        <v>4420000</v>
      </c>
      <c r="V4474" s="3">
        <f>Tabla1[[#This Row],[costo_antes_iva]]*Tabla1[[#This Row],[OS-Cantidad]]</f>
        <v>4930000</v>
      </c>
      <c r="W4474" s="3">
        <f>Tabla1[[#This Row],[Valor total OS]]-Tabla1[[#This Row],[valor total op]]</f>
        <v>-510000</v>
      </c>
    </row>
    <row r="4475" spans="1:23" x14ac:dyDescent="0.3">
      <c r="A4475">
        <v>5848</v>
      </c>
      <c r="B4475" t="s">
        <v>5622</v>
      </c>
      <c r="C4475" t="s">
        <v>776</v>
      </c>
      <c r="D4475" t="s">
        <v>143</v>
      </c>
      <c r="E4475">
        <v>1700</v>
      </c>
      <c r="F4475">
        <v>61570641</v>
      </c>
      <c r="G4475" t="s">
        <v>5623</v>
      </c>
      <c r="H4475" s="6">
        <v>45687</v>
      </c>
      <c r="I4475" s="3">
        <v>12500</v>
      </c>
      <c r="J4475" t="s">
        <v>23</v>
      </c>
      <c r="K4475" t="s">
        <v>5624</v>
      </c>
      <c r="L4475">
        <v>28</v>
      </c>
      <c r="M4475" t="s">
        <v>242</v>
      </c>
      <c r="N4475" s="3">
        <v>9000</v>
      </c>
      <c r="O4475">
        <v>1470</v>
      </c>
      <c r="P4475" t="s">
        <v>5549</v>
      </c>
      <c r="Q4475" t="s">
        <v>106</v>
      </c>
      <c r="R4475" t="s">
        <v>293</v>
      </c>
      <c r="S4475" s="3">
        <v>1459119953</v>
      </c>
      <c r="T4475" s="3">
        <f>Tabla1[[#This Row],[OS-Valor Unitario]]-Tabla1[[#This Row],[costo_antes_iva]]</f>
        <v>-3500</v>
      </c>
      <c r="U4475" s="3">
        <f>Tabla1[[#This Row],[OS-Valor Unitario]]*Tabla1[[#This Row],[OS-Cantidad]]</f>
        <v>13230000</v>
      </c>
      <c r="V4475" s="3">
        <f>Tabla1[[#This Row],[costo_antes_iva]]*Tabla1[[#This Row],[OS-Cantidad]]</f>
        <v>18375000</v>
      </c>
      <c r="W4475" s="3">
        <f>Tabla1[[#This Row],[Valor total OS]]-Tabla1[[#This Row],[valor total op]]</f>
        <v>-5145000</v>
      </c>
    </row>
    <row r="4476" spans="1:23" x14ac:dyDescent="0.3">
      <c r="A4476">
        <v>5848</v>
      </c>
      <c r="B4476" t="s">
        <v>5625</v>
      </c>
      <c r="C4476" t="s">
        <v>776</v>
      </c>
      <c r="D4476" t="s">
        <v>143</v>
      </c>
      <c r="E4476">
        <v>72</v>
      </c>
      <c r="F4476">
        <v>61570689</v>
      </c>
      <c r="G4476" t="s">
        <v>5626</v>
      </c>
      <c r="H4476" s="6">
        <v>45687</v>
      </c>
      <c r="I4476" s="3">
        <v>4200</v>
      </c>
      <c r="J4476" t="s">
        <v>160</v>
      </c>
      <c r="K4476" t="s">
        <v>5627</v>
      </c>
      <c r="L4476">
        <v>29</v>
      </c>
      <c r="M4476" t="s">
        <v>5181</v>
      </c>
      <c r="N4476" s="3">
        <v>3900</v>
      </c>
      <c r="O4476">
        <v>72</v>
      </c>
      <c r="P4476" t="s">
        <v>5549</v>
      </c>
      <c r="Q4476" t="s">
        <v>106</v>
      </c>
      <c r="R4476" t="s">
        <v>293</v>
      </c>
      <c r="S4476" s="3">
        <v>1459119953</v>
      </c>
      <c r="T4476" s="3">
        <f>Tabla1[[#This Row],[OS-Valor Unitario]]-Tabla1[[#This Row],[costo_antes_iva]]</f>
        <v>-300</v>
      </c>
      <c r="U4476" s="3">
        <f>Tabla1[[#This Row],[OS-Valor Unitario]]*Tabla1[[#This Row],[OS-Cantidad]]</f>
        <v>280800</v>
      </c>
      <c r="V4476" s="3">
        <f>Tabla1[[#This Row],[costo_antes_iva]]*Tabla1[[#This Row],[OS-Cantidad]]</f>
        <v>302400</v>
      </c>
      <c r="W4476" s="3">
        <f>Tabla1[[#This Row],[Valor total OS]]-Tabla1[[#This Row],[valor total op]]</f>
        <v>-21600</v>
      </c>
    </row>
    <row r="4477" spans="1:23" x14ac:dyDescent="0.3">
      <c r="A4477">
        <v>5848</v>
      </c>
      <c r="B4477" t="s">
        <v>5625</v>
      </c>
      <c r="C4477" t="s">
        <v>776</v>
      </c>
      <c r="D4477" t="s">
        <v>143</v>
      </c>
      <c r="E4477">
        <v>72</v>
      </c>
      <c r="F4477">
        <v>61570689</v>
      </c>
      <c r="G4477" t="s">
        <v>5626</v>
      </c>
      <c r="H4477" s="6">
        <v>45687</v>
      </c>
      <c r="I4477" s="3">
        <v>12500</v>
      </c>
      <c r="J4477" t="s">
        <v>23</v>
      </c>
      <c r="K4477" t="s">
        <v>5627</v>
      </c>
      <c r="L4477">
        <v>29</v>
      </c>
      <c r="M4477" t="s">
        <v>5618</v>
      </c>
      <c r="N4477" s="3">
        <v>12000</v>
      </c>
      <c r="O4477">
        <v>72</v>
      </c>
      <c r="P4477" t="s">
        <v>5549</v>
      </c>
      <c r="Q4477" t="s">
        <v>106</v>
      </c>
      <c r="R4477" t="s">
        <v>293</v>
      </c>
      <c r="S4477" s="3">
        <v>1459119953</v>
      </c>
      <c r="T4477" s="3">
        <f>Tabla1[[#This Row],[OS-Valor Unitario]]-Tabla1[[#This Row],[costo_antes_iva]]</f>
        <v>-500</v>
      </c>
      <c r="U4477" s="3">
        <f>Tabla1[[#This Row],[OS-Valor Unitario]]*Tabla1[[#This Row],[OS-Cantidad]]</f>
        <v>864000</v>
      </c>
      <c r="V4477" s="3">
        <f>Tabla1[[#This Row],[costo_antes_iva]]*Tabla1[[#This Row],[OS-Cantidad]]</f>
        <v>900000</v>
      </c>
      <c r="W4477" s="3">
        <f>Tabla1[[#This Row],[Valor total OS]]-Tabla1[[#This Row],[valor total op]]</f>
        <v>-36000</v>
      </c>
    </row>
    <row r="4478" spans="1:23" x14ac:dyDescent="0.3">
      <c r="A4478">
        <v>5847</v>
      </c>
      <c r="B4478" t="s">
        <v>5628</v>
      </c>
      <c r="C4478" t="s">
        <v>91</v>
      </c>
      <c r="D4478" t="s">
        <v>5629</v>
      </c>
      <c r="E4478">
        <v>60</v>
      </c>
      <c r="F4478">
        <v>61538298</v>
      </c>
      <c r="G4478" t="s">
        <v>5630</v>
      </c>
      <c r="H4478" s="6">
        <v>45686</v>
      </c>
      <c r="I4478" s="3">
        <v>16000</v>
      </c>
      <c r="J4478" t="s">
        <v>23</v>
      </c>
      <c r="K4478" t="s">
        <v>5631</v>
      </c>
      <c r="L4478">
        <v>1</v>
      </c>
      <c r="M4478" t="s">
        <v>3923</v>
      </c>
      <c r="N4478" s="3">
        <v>13000</v>
      </c>
      <c r="O4478">
        <v>60</v>
      </c>
      <c r="P4478" t="s">
        <v>5632</v>
      </c>
      <c r="Q4478" t="s">
        <v>27</v>
      </c>
      <c r="R4478" t="s">
        <v>92</v>
      </c>
      <c r="S4478" s="3">
        <v>22678150</v>
      </c>
      <c r="T4478" s="3">
        <f>Tabla1[[#This Row],[OS-Valor Unitario]]-Tabla1[[#This Row],[costo_antes_iva]]</f>
        <v>-3000</v>
      </c>
      <c r="U4478" s="3">
        <f>Tabla1[[#This Row],[OS-Valor Unitario]]*Tabla1[[#This Row],[OS-Cantidad]]</f>
        <v>780000</v>
      </c>
      <c r="V4478" s="3">
        <f>Tabla1[[#This Row],[costo_antes_iva]]*Tabla1[[#This Row],[OS-Cantidad]]</f>
        <v>960000</v>
      </c>
      <c r="W4478" s="3">
        <f>Tabla1[[#This Row],[Valor total OS]]-Tabla1[[#This Row],[valor total op]]</f>
        <v>-180000</v>
      </c>
    </row>
    <row r="4479" spans="1:23" x14ac:dyDescent="0.3">
      <c r="A4479">
        <v>5847</v>
      </c>
      <c r="B4479" t="s">
        <v>5628</v>
      </c>
      <c r="C4479" t="s">
        <v>91</v>
      </c>
      <c r="D4479" t="s">
        <v>5629</v>
      </c>
      <c r="E4479">
        <v>60</v>
      </c>
      <c r="F4479">
        <v>61538298</v>
      </c>
      <c r="G4479" t="s">
        <v>5630</v>
      </c>
      <c r="H4479" s="6">
        <v>45686</v>
      </c>
      <c r="I4479" s="3">
        <v>7500</v>
      </c>
      <c r="J4479" t="s">
        <v>82</v>
      </c>
      <c r="K4479" t="s">
        <v>5631</v>
      </c>
      <c r="L4479">
        <v>1</v>
      </c>
      <c r="M4479" t="s">
        <v>119</v>
      </c>
      <c r="N4479" s="3">
        <v>6600</v>
      </c>
      <c r="O4479">
        <v>60</v>
      </c>
      <c r="P4479" t="s">
        <v>5632</v>
      </c>
      <c r="Q4479" t="s">
        <v>27</v>
      </c>
      <c r="R4479" t="s">
        <v>92</v>
      </c>
      <c r="S4479" s="3">
        <v>22678150</v>
      </c>
      <c r="T4479" s="3">
        <f>Tabla1[[#This Row],[OS-Valor Unitario]]-Tabla1[[#This Row],[costo_antes_iva]]</f>
        <v>-900</v>
      </c>
      <c r="U4479" s="3">
        <f>Tabla1[[#This Row],[OS-Valor Unitario]]*Tabla1[[#This Row],[OS-Cantidad]]</f>
        <v>396000</v>
      </c>
      <c r="V4479" s="3">
        <f>Tabla1[[#This Row],[costo_antes_iva]]*Tabla1[[#This Row],[OS-Cantidad]]</f>
        <v>450000</v>
      </c>
      <c r="W4479" s="3">
        <f>Tabla1[[#This Row],[Valor total OS]]-Tabla1[[#This Row],[valor total op]]</f>
        <v>-54000</v>
      </c>
    </row>
    <row r="4480" spans="1:23" x14ac:dyDescent="0.3">
      <c r="A4480">
        <v>5847</v>
      </c>
      <c r="B4480" t="s">
        <v>5633</v>
      </c>
      <c r="C4480" t="s">
        <v>78</v>
      </c>
      <c r="D4480" t="s">
        <v>5629</v>
      </c>
      <c r="E4480">
        <v>60</v>
      </c>
      <c r="F4480">
        <v>61538308</v>
      </c>
      <c r="G4480" t="s">
        <v>5634</v>
      </c>
      <c r="H4480" s="6">
        <v>45686</v>
      </c>
      <c r="I4480" s="3">
        <v>5000</v>
      </c>
      <c r="J4480" t="s">
        <v>23</v>
      </c>
      <c r="K4480" t="s">
        <v>5635</v>
      </c>
      <c r="L4480">
        <v>2</v>
      </c>
      <c r="M4480" t="s">
        <v>431</v>
      </c>
      <c r="N4480" s="3">
        <v>4200</v>
      </c>
      <c r="O4480">
        <v>60</v>
      </c>
      <c r="P4480" t="s">
        <v>5632</v>
      </c>
      <c r="Q4480" t="s">
        <v>27</v>
      </c>
      <c r="R4480" t="s">
        <v>61</v>
      </c>
      <c r="S4480" s="3">
        <v>22678150</v>
      </c>
      <c r="T4480" s="3">
        <f>Tabla1[[#This Row],[OS-Valor Unitario]]-Tabla1[[#This Row],[costo_antes_iva]]</f>
        <v>-800</v>
      </c>
      <c r="U4480" s="3">
        <f>Tabla1[[#This Row],[OS-Valor Unitario]]*Tabla1[[#This Row],[OS-Cantidad]]</f>
        <v>252000</v>
      </c>
      <c r="V4480" s="3">
        <f>Tabla1[[#This Row],[costo_antes_iva]]*Tabla1[[#This Row],[OS-Cantidad]]</f>
        <v>300000</v>
      </c>
      <c r="W4480" s="3">
        <f>Tabla1[[#This Row],[Valor total OS]]-Tabla1[[#This Row],[valor total op]]</f>
        <v>-48000</v>
      </c>
    </row>
    <row r="4481" spans="1:23" x14ac:dyDescent="0.3">
      <c r="A4481">
        <v>5847</v>
      </c>
      <c r="B4481" t="s">
        <v>5636</v>
      </c>
      <c r="C4481" t="s">
        <v>78</v>
      </c>
      <c r="D4481" t="s">
        <v>5629</v>
      </c>
      <c r="E4481">
        <v>60</v>
      </c>
      <c r="F4481">
        <v>61538316</v>
      </c>
      <c r="G4481" t="s">
        <v>5637</v>
      </c>
      <c r="H4481" s="6">
        <v>45686</v>
      </c>
      <c r="I4481" s="3">
        <v>5000</v>
      </c>
      <c r="J4481" t="s">
        <v>23</v>
      </c>
      <c r="K4481" t="s">
        <v>5638</v>
      </c>
      <c r="L4481">
        <v>3</v>
      </c>
      <c r="M4481" t="s">
        <v>1504</v>
      </c>
      <c r="N4481" s="3">
        <v>4500</v>
      </c>
      <c r="O4481">
        <v>60</v>
      </c>
      <c r="P4481" t="s">
        <v>5632</v>
      </c>
      <c r="Q4481" t="s">
        <v>27</v>
      </c>
      <c r="R4481" t="s">
        <v>61</v>
      </c>
      <c r="S4481" s="3">
        <v>22678150</v>
      </c>
      <c r="T4481" s="3">
        <f>Tabla1[[#This Row],[OS-Valor Unitario]]-Tabla1[[#This Row],[costo_antes_iva]]</f>
        <v>-500</v>
      </c>
      <c r="U4481" s="3">
        <f>Tabla1[[#This Row],[OS-Valor Unitario]]*Tabla1[[#This Row],[OS-Cantidad]]</f>
        <v>270000</v>
      </c>
      <c r="V4481" s="3">
        <f>Tabla1[[#This Row],[costo_antes_iva]]*Tabla1[[#This Row],[OS-Cantidad]]</f>
        <v>300000</v>
      </c>
      <c r="W4481" s="3">
        <f>Tabla1[[#This Row],[Valor total OS]]-Tabla1[[#This Row],[valor total op]]</f>
        <v>-30000</v>
      </c>
    </row>
    <row r="4482" spans="1:23" x14ac:dyDescent="0.3">
      <c r="A4482">
        <v>5847</v>
      </c>
      <c r="B4482" t="s">
        <v>5639</v>
      </c>
      <c r="C4482" t="s">
        <v>61</v>
      </c>
      <c r="D4482" t="s">
        <v>5629</v>
      </c>
      <c r="E4482">
        <v>110</v>
      </c>
      <c r="F4482">
        <v>61538326</v>
      </c>
      <c r="G4482" t="s">
        <v>5640</v>
      </c>
      <c r="H4482" s="6">
        <v>45686</v>
      </c>
      <c r="I4482" s="3">
        <v>1700</v>
      </c>
      <c r="J4482" t="s">
        <v>23</v>
      </c>
      <c r="K4482" t="s">
        <v>5641</v>
      </c>
      <c r="L4482">
        <v>4</v>
      </c>
      <c r="M4482" t="s">
        <v>442</v>
      </c>
      <c r="N4482" s="3">
        <v>1500</v>
      </c>
      <c r="O4482">
        <v>110</v>
      </c>
      <c r="P4482" t="s">
        <v>5632</v>
      </c>
      <c r="Q4482" t="s">
        <v>27</v>
      </c>
      <c r="R4482" t="s">
        <v>61</v>
      </c>
      <c r="S4482" s="3">
        <v>22678150</v>
      </c>
      <c r="T4482" s="3">
        <f>Tabla1[[#This Row],[OS-Valor Unitario]]-Tabla1[[#This Row],[costo_antes_iva]]</f>
        <v>-200</v>
      </c>
      <c r="U4482" s="3">
        <f>Tabla1[[#This Row],[OS-Valor Unitario]]*Tabla1[[#This Row],[OS-Cantidad]]</f>
        <v>165000</v>
      </c>
      <c r="V4482" s="3">
        <f>Tabla1[[#This Row],[costo_antes_iva]]*Tabla1[[#This Row],[OS-Cantidad]]</f>
        <v>187000</v>
      </c>
      <c r="W4482" s="3">
        <f>Tabla1[[#This Row],[Valor total OS]]-Tabla1[[#This Row],[valor total op]]</f>
        <v>-22000</v>
      </c>
    </row>
    <row r="4483" spans="1:23" x14ac:dyDescent="0.3">
      <c r="A4483">
        <v>5847</v>
      </c>
      <c r="B4483" t="s">
        <v>5639</v>
      </c>
      <c r="C4483" t="s">
        <v>61</v>
      </c>
      <c r="D4483" t="s">
        <v>5629</v>
      </c>
      <c r="E4483">
        <v>110</v>
      </c>
      <c r="F4483">
        <v>61538326</v>
      </c>
      <c r="G4483" t="s">
        <v>5640</v>
      </c>
      <c r="H4483" s="6">
        <v>45686</v>
      </c>
      <c r="I4483" s="3">
        <v>1500</v>
      </c>
      <c r="J4483" t="s">
        <v>82</v>
      </c>
      <c r="K4483" t="s">
        <v>5641</v>
      </c>
      <c r="L4483">
        <v>4</v>
      </c>
      <c r="M4483" t="s">
        <v>119</v>
      </c>
      <c r="N4483" s="3">
        <v>1500</v>
      </c>
      <c r="O4483">
        <v>110</v>
      </c>
      <c r="P4483" t="s">
        <v>5632</v>
      </c>
      <c r="Q4483" t="s">
        <v>27</v>
      </c>
      <c r="R4483" t="s">
        <v>61</v>
      </c>
      <c r="S4483" s="3">
        <v>22678150</v>
      </c>
      <c r="T4483" s="3">
        <f>Tabla1[[#This Row],[OS-Valor Unitario]]-Tabla1[[#This Row],[costo_antes_iva]]</f>
        <v>0</v>
      </c>
      <c r="U4483" s="3">
        <f>Tabla1[[#This Row],[OS-Valor Unitario]]*Tabla1[[#This Row],[OS-Cantidad]]</f>
        <v>165000</v>
      </c>
      <c r="V4483" s="3">
        <f>Tabla1[[#This Row],[costo_antes_iva]]*Tabla1[[#This Row],[OS-Cantidad]]</f>
        <v>165000</v>
      </c>
      <c r="W4483" s="3">
        <f>Tabla1[[#This Row],[Valor total OS]]-Tabla1[[#This Row],[valor total op]]</f>
        <v>0</v>
      </c>
    </row>
    <row r="4484" spans="1:23" x14ac:dyDescent="0.3">
      <c r="A4484">
        <v>5847</v>
      </c>
      <c r="B4484" t="s">
        <v>5639</v>
      </c>
      <c r="C4484" t="s">
        <v>91</v>
      </c>
      <c r="D4484" t="s">
        <v>5629</v>
      </c>
      <c r="E4484">
        <v>50</v>
      </c>
      <c r="F4484">
        <v>61538616</v>
      </c>
      <c r="G4484" t="s">
        <v>5640</v>
      </c>
      <c r="H4484" s="6">
        <v>45686</v>
      </c>
      <c r="I4484" s="3">
        <v>16000</v>
      </c>
      <c r="J4484" t="s">
        <v>23</v>
      </c>
      <c r="K4484" t="s">
        <v>5641</v>
      </c>
      <c r="L4484">
        <v>4</v>
      </c>
      <c r="M4484" t="s">
        <v>442</v>
      </c>
      <c r="N4484" s="3">
        <v>1500</v>
      </c>
      <c r="O4484">
        <v>110</v>
      </c>
      <c r="P4484" t="s">
        <v>5632</v>
      </c>
      <c r="Q4484" t="s">
        <v>27</v>
      </c>
      <c r="R4484" t="s">
        <v>92</v>
      </c>
      <c r="S4484" s="3">
        <v>22678150</v>
      </c>
      <c r="T4484" s="3">
        <f>Tabla1[[#This Row],[OS-Valor Unitario]]-Tabla1[[#This Row],[costo_antes_iva]]</f>
        <v>-14500</v>
      </c>
      <c r="U4484" s="3">
        <f>Tabla1[[#This Row],[OS-Valor Unitario]]*Tabla1[[#This Row],[OS-Cantidad]]</f>
        <v>165000</v>
      </c>
      <c r="V4484" s="3">
        <f>Tabla1[[#This Row],[costo_antes_iva]]*Tabla1[[#This Row],[OS-Cantidad]]</f>
        <v>1760000</v>
      </c>
      <c r="W4484" s="3">
        <f>Tabla1[[#This Row],[Valor total OS]]-Tabla1[[#This Row],[valor total op]]</f>
        <v>-1595000</v>
      </c>
    </row>
    <row r="4485" spans="1:23" x14ac:dyDescent="0.3">
      <c r="A4485">
        <v>5847</v>
      </c>
      <c r="B4485" t="s">
        <v>5639</v>
      </c>
      <c r="C4485" t="s">
        <v>91</v>
      </c>
      <c r="D4485" t="s">
        <v>5629</v>
      </c>
      <c r="E4485">
        <v>50</v>
      </c>
      <c r="F4485">
        <v>61538616</v>
      </c>
      <c r="G4485" t="s">
        <v>5640</v>
      </c>
      <c r="H4485" s="6">
        <v>45686</v>
      </c>
      <c r="I4485" s="3">
        <v>7500</v>
      </c>
      <c r="J4485" t="s">
        <v>82</v>
      </c>
      <c r="K4485" t="s">
        <v>5641</v>
      </c>
      <c r="L4485">
        <v>4</v>
      </c>
      <c r="M4485" t="s">
        <v>119</v>
      </c>
      <c r="N4485" s="3">
        <v>1500</v>
      </c>
      <c r="O4485">
        <v>110</v>
      </c>
      <c r="P4485" t="s">
        <v>5632</v>
      </c>
      <c r="Q4485" t="s">
        <v>27</v>
      </c>
      <c r="R4485" t="s">
        <v>92</v>
      </c>
      <c r="S4485" s="3">
        <v>22678150</v>
      </c>
      <c r="T4485" s="3">
        <f>Tabla1[[#This Row],[OS-Valor Unitario]]-Tabla1[[#This Row],[costo_antes_iva]]</f>
        <v>-6000</v>
      </c>
      <c r="U4485" s="3">
        <f>Tabla1[[#This Row],[OS-Valor Unitario]]*Tabla1[[#This Row],[OS-Cantidad]]</f>
        <v>165000</v>
      </c>
      <c r="V4485" s="3">
        <f>Tabla1[[#This Row],[costo_antes_iva]]*Tabla1[[#This Row],[OS-Cantidad]]</f>
        <v>825000</v>
      </c>
      <c r="W4485" s="3">
        <f>Tabla1[[#This Row],[Valor total OS]]-Tabla1[[#This Row],[valor total op]]</f>
        <v>-660000</v>
      </c>
    </row>
    <row r="4486" spans="1:23" x14ac:dyDescent="0.3">
      <c r="A4486">
        <v>5847</v>
      </c>
      <c r="B4486" t="s">
        <v>5642</v>
      </c>
      <c r="C4486" t="s">
        <v>61</v>
      </c>
      <c r="D4486" t="s">
        <v>5629</v>
      </c>
      <c r="E4486">
        <v>110</v>
      </c>
      <c r="F4486">
        <v>61538326</v>
      </c>
      <c r="G4486" t="s">
        <v>5640</v>
      </c>
      <c r="H4486" s="6">
        <v>45686</v>
      </c>
      <c r="I4486" s="3">
        <v>1700</v>
      </c>
      <c r="J4486" t="s">
        <v>23</v>
      </c>
      <c r="K4486" t="s">
        <v>5643</v>
      </c>
      <c r="L4486">
        <v>5</v>
      </c>
      <c r="M4486" t="s">
        <v>242</v>
      </c>
      <c r="N4486" s="3">
        <v>13000</v>
      </c>
      <c r="O4486">
        <v>50</v>
      </c>
      <c r="P4486" t="s">
        <v>5632</v>
      </c>
      <c r="Q4486" t="s">
        <v>27</v>
      </c>
      <c r="R4486" t="s">
        <v>61</v>
      </c>
      <c r="S4486" s="3">
        <v>22678150</v>
      </c>
      <c r="T4486" s="3">
        <f>Tabla1[[#This Row],[OS-Valor Unitario]]-Tabla1[[#This Row],[costo_antes_iva]]</f>
        <v>11300</v>
      </c>
      <c r="U4486" s="3">
        <f>Tabla1[[#This Row],[OS-Valor Unitario]]*Tabla1[[#This Row],[OS-Cantidad]]</f>
        <v>650000</v>
      </c>
      <c r="V4486" s="3">
        <f>Tabla1[[#This Row],[costo_antes_iva]]*Tabla1[[#This Row],[OS-Cantidad]]</f>
        <v>85000</v>
      </c>
      <c r="W4486" s="3">
        <f>Tabla1[[#This Row],[Valor total OS]]-Tabla1[[#This Row],[valor total op]]</f>
        <v>565000</v>
      </c>
    </row>
    <row r="4487" spans="1:23" x14ac:dyDescent="0.3">
      <c r="A4487">
        <v>5847</v>
      </c>
      <c r="B4487" t="s">
        <v>5642</v>
      </c>
      <c r="C4487" t="s">
        <v>61</v>
      </c>
      <c r="D4487" t="s">
        <v>5629</v>
      </c>
      <c r="E4487">
        <v>110</v>
      </c>
      <c r="F4487">
        <v>61538326</v>
      </c>
      <c r="G4487" t="s">
        <v>5640</v>
      </c>
      <c r="H4487" s="6">
        <v>45686</v>
      </c>
      <c r="I4487" s="3">
        <v>1500</v>
      </c>
      <c r="J4487" t="s">
        <v>82</v>
      </c>
      <c r="K4487" t="s">
        <v>5643</v>
      </c>
      <c r="L4487">
        <v>5</v>
      </c>
      <c r="M4487" t="s">
        <v>119</v>
      </c>
      <c r="N4487" s="3">
        <v>6600</v>
      </c>
      <c r="O4487">
        <v>50</v>
      </c>
      <c r="P4487" t="s">
        <v>5632</v>
      </c>
      <c r="Q4487" t="s">
        <v>27</v>
      </c>
      <c r="R4487" t="s">
        <v>61</v>
      </c>
      <c r="S4487" s="3">
        <v>22678150</v>
      </c>
      <c r="T4487" s="3">
        <f>Tabla1[[#This Row],[OS-Valor Unitario]]-Tabla1[[#This Row],[costo_antes_iva]]</f>
        <v>5100</v>
      </c>
      <c r="U4487" s="3">
        <f>Tabla1[[#This Row],[OS-Valor Unitario]]*Tabla1[[#This Row],[OS-Cantidad]]</f>
        <v>330000</v>
      </c>
      <c r="V4487" s="3">
        <f>Tabla1[[#This Row],[costo_antes_iva]]*Tabla1[[#This Row],[OS-Cantidad]]</f>
        <v>75000</v>
      </c>
      <c r="W4487" s="3">
        <f>Tabla1[[#This Row],[Valor total OS]]-Tabla1[[#This Row],[valor total op]]</f>
        <v>255000</v>
      </c>
    </row>
    <row r="4488" spans="1:23" x14ac:dyDescent="0.3">
      <c r="A4488">
        <v>5847</v>
      </c>
      <c r="B4488" t="s">
        <v>5642</v>
      </c>
      <c r="C4488" t="s">
        <v>91</v>
      </c>
      <c r="D4488" t="s">
        <v>5629</v>
      </c>
      <c r="E4488">
        <v>50</v>
      </c>
      <c r="F4488">
        <v>61538616</v>
      </c>
      <c r="G4488" t="s">
        <v>5640</v>
      </c>
      <c r="H4488" s="6">
        <v>45686</v>
      </c>
      <c r="I4488" s="3">
        <v>16000</v>
      </c>
      <c r="J4488" t="s">
        <v>23</v>
      </c>
      <c r="K4488" t="s">
        <v>5643</v>
      </c>
      <c r="L4488">
        <v>5</v>
      </c>
      <c r="M4488" t="s">
        <v>242</v>
      </c>
      <c r="N4488" s="3">
        <v>13000</v>
      </c>
      <c r="O4488">
        <v>50</v>
      </c>
      <c r="P4488" t="s">
        <v>5632</v>
      </c>
      <c r="Q4488" t="s">
        <v>27</v>
      </c>
      <c r="R4488" t="s">
        <v>92</v>
      </c>
      <c r="S4488" s="3">
        <v>22678150</v>
      </c>
      <c r="T4488" s="3">
        <f>Tabla1[[#This Row],[OS-Valor Unitario]]-Tabla1[[#This Row],[costo_antes_iva]]</f>
        <v>-3000</v>
      </c>
      <c r="U4488" s="3">
        <f>Tabla1[[#This Row],[OS-Valor Unitario]]*Tabla1[[#This Row],[OS-Cantidad]]</f>
        <v>650000</v>
      </c>
      <c r="V4488" s="3">
        <f>Tabla1[[#This Row],[costo_antes_iva]]*Tabla1[[#This Row],[OS-Cantidad]]</f>
        <v>800000</v>
      </c>
      <c r="W4488" s="3">
        <f>Tabla1[[#This Row],[Valor total OS]]-Tabla1[[#This Row],[valor total op]]</f>
        <v>-150000</v>
      </c>
    </row>
    <row r="4489" spans="1:23" x14ac:dyDescent="0.3">
      <c r="A4489">
        <v>5847</v>
      </c>
      <c r="B4489" t="s">
        <v>5642</v>
      </c>
      <c r="C4489" t="s">
        <v>91</v>
      </c>
      <c r="D4489" t="s">
        <v>5629</v>
      </c>
      <c r="E4489">
        <v>50</v>
      </c>
      <c r="F4489">
        <v>61538616</v>
      </c>
      <c r="G4489" t="s">
        <v>5640</v>
      </c>
      <c r="H4489" s="6">
        <v>45686</v>
      </c>
      <c r="I4489" s="3">
        <v>7500</v>
      </c>
      <c r="J4489" t="s">
        <v>82</v>
      </c>
      <c r="K4489" t="s">
        <v>5643</v>
      </c>
      <c r="L4489">
        <v>5</v>
      </c>
      <c r="M4489" t="s">
        <v>119</v>
      </c>
      <c r="N4489" s="3">
        <v>6600</v>
      </c>
      <c r="O4489">
        <v>50</v>
      </c>
      <c r="P4489" t="s">
        <v>5632</v>
      </c>
      <c r="Q4489" t="s">
        <v>27</v>
      </c>
      <c r="R4489" t="s">
        <v>92</v>
      </c>
      <c r="S4489" s="3">
        <v>22678150</v>
      </c>
      <c r="T4489" s="3">
        <f>Tabla1[[#This Row],[OS-Valor Unitario]]-Tabla1[[#This Row],[costo_antes_iva]]</f>
        <v>-900</v>
      </c>
      <c r="U4489" s="3">
        <f>Tabla1[[#This Row],[OS-Valor Unitario]]*Tabla1[[#This Row],[OS-Cantidad]]</f>
        <v>330000</v>
      </c>
      <c r="V4489" s="3">
        <f>Tabla1[[#This Row],[costo_antes_iva]]*Tabla1[[#This Row],[OS-Cantidad]]</f>
        <v>375000</v>
      </c>
      <c r="W4489" s="3">
        <f>Tabla1[[#This Row],[Valor total OS]]-Tabla1[[#This Row],[valor total op]]</f>
        <v>-45000</v>
      </c>
    </row>
    <row r="4490" spans="1:23" x14ac:dyDescent="0.3">
      <c r="A4490">
        <v>5847</v>
      </c>
      <c r="B4490" t="s">
        <v>5644</v>
      </c>
      <c r="C4490" t="s">
        <v>78</v>
      </c>
      <c r="D4490" t="s">
        <v>5629</v>
      </c>
      <c r="E4490">
        <v>50</v>
      </c>
      <c r="F4490">
        <v>61538627</v>
      </c>
      <c r="G4490" t="s">
        <v>5645</v>
      </c>
      <c r="H4490" s="6">
        <v>45686</v>
      </c>
      <c r="I4490" s="3">
        <v>5000</v>
      </c>
      <c r="J4490" t="s">
        <v>23</v>
      </c>
      <c r="K4490" t="s">
        <v>5646</v>
      </c>
      <c r="L4490">
        <v>6</v>
      </c>
      <c r="M4490" t="s">
        <v>431</v>
      </c>
      <c r="N4490" s="3">
        <v>4200</v>
      </c>
      <c r="O4490">
        <v>50</v>
      </c>
      <c r="P4490" t="s">
        <v>5632</v>
      </c>
      <c r="Q4490" t="s">
        <v>27</v>
      </c>
      <c r="R4490" t="s">
        <v>61</v>
      </c>
      <c r="S4490" s="3">
        <v>22678150</v>
      </c>
      <c r="T4490" s="3">
        <f>Tabla1[[#This Row],[OS-Valor Unitario]]-Tabla1[[#This Row],[costo_antes_iva]]</f>
        <v>-800</v>
      </c>
      <c r="U4490" s="3">
        <f>Tabla1[[#This Row],[OS-Valor Unitario]]*Tabla1[[#This Row],[OS-Cantidad]]</f>
        <v>210000</v>
      </c>
      <c r="V4490" s="3">
        <f>Tabla1[[#This Row],[costo_antes_iva]]*Tabla1[[#This Row],[OS-Cantidad]]</f>
        <v>250000</v>
      </c>
      <c r="W4490" s="3">
        <f>Tabla1[[#This Row],[Valor total OS]]-Tabla1[[#This Row],[valor total op]]</f>
        <v>-40000</v>
      </c>
    </row>
    <row r="4491" spans="1:23" x14ac:dyDescent="0.3">
      <c r="A4491">
        <v>5847</v>
      </c>
      <c r="B4491" t="s">
        <v>5647</v>
      </c>
      <c r="C4491" t="s">
        <v>78</v>
      </c>
      <c r="D4491" t="s">
        <v>5629</v>
      </c>
      <c r="E4491">
        <v>50</v>
      </c>
      <c r="F4491">
        <v>61538876</v>
      </c>
      <c r="G4491" t="s">
        <v>5648</v>
      </c>
      <c r="H4491" s="6">
        <v>45686</v>
      </c>
      <c r="I4491" s="3">
        <v>5000</v>
      </c>
      <c r="J4491" t="s">
        <v>23</v>
      </c>
      <c r="K4491" t="s">
        <v>5649</v>
      </c>
      <c r="L4491">
        <v>7</v>
      </c>
      <c r="M4491" t="s">
        <v>1504</v>
      </c>
      <c r="N4491" s="3">
        <v>4500</v>
      </c>
      <c r="O4491">
        <v>50</v>
      </c>
      <c r="P4491" t="s">
        <v>5632</v>
      </c>
      <c r="Q4491" t="s">
        <v>27</v>
      </c>
      <c r="R4491" t="s">
        <v>61</v>
      </c>
      <c r="S4491" s="3">
        <v>22678150</v>
      </c>
      <c r="T4491" s="3">
        <f>Tabla1[[#This Row],[OS-Valor Unitario]]-Tabla1[[#This Row],[costo_antes_iva]]</f>
        <v>-500</v>
      </c>
      <c r="U4491" s="3">
        <f>Tabla1[[#This Row],[OS-Valor Unitario]]*Tabla1[[#This Row],[OS-Cantidad]]</f>
        <v>225000</v>
      </c>
      <c r="V4491" s="3">
        <f>Tabla1[[#This Row],[costo_antes_iva]]*Tabla1[[#This Row],[OS-Cantidad]]</f>
        <v>250000</v>
      </c>
      <c r="W4491" s="3">
        <f>Tabla1[[#This Row],[Valor total OS]]-Tabla1[[#This Row],[valor total op]]</f>
        <v>-25000</v>
      </c>
    </row>
    <row r="4492" spans="1:23" x14ac:dyDescent="0.3">
      <c r="A4492">
        <v>5846</v>
      </c>
      <c r="B4492" t="s">
        <v>5650</v>
      </c>
      <c r="C4492" t="s">
        <v>785</v>
      </c>
      <c r="D4492" t="s">
        <v>400</v>
      </c>
      <c r="E4492">
        <v>85</v>
      </c>
      <c r="F4492">
        <v>61521604</v>
      </c>
      <c r="G4492" t="s">
        <v>5651</v>
      </c>
      <c r="H4492" s="6">
        <v>45685</v>
      </c>
      <c r="I4492" s="3">
        <v>4000</v>
      </c>
      <c r="J4492" t="s">
        <v>82</v>
      </c>
      <c r="K4492" t="s">
        <v>5652</v>
      </c>
      <c r="L4492">
        <v>1</v>
      </c>
      <c r="M4492" t="s">
        <v>119</v>
      </c>
      <c r="N4492" s="3">
        <v>3600</v>
      </c>
      <c r="O4492">
        <v>85</v>
      </c>
      <c r="P4492" t="s">
        <v>5653</v>
      </c>
      <c r="Q4492" t="s">
        <v>121</v>
      </c>
      <c r="R4492" t="s">
        <v>92</v>
      </c>
      <c r="S4492" s="3">
        <v>74551259</v>
      </c>
      <c r="T4492" s="3">
        <f>Tabla1[[#This Row],[OS-Valor Unitario]]-Tabla1[[#This Row],[costo_antes_iva]]</f>
        <v>-400</v>
      </c>
      <c r="U4492" s="3">
        <f>Tabla1[[#This Row],[OS-Valor Unitario]]*Tabla1[[#This Row],[OS-Cantidad]]</f>
        <v>306000</v>
      </c>
      <c r="V4492" s="3">
        <f>Tabla1[[#This Row],[costo_antes_iva]]*Tabla1[[#This Row],[OS-Cantidad]]</f>
        <v>340000</v>
      </c>
      <c r="W4492" s="3">
        <f>Tabla1[[#This Row],[Valor total OS]]-Tabla1[[#This Row],[valor total op]]</f>
        <v>-34000</v>
      </c>
    </row>
    <row r="4493" spans="1:23" x14ac:dyDescent="0.3">
      <c r="A4493">
        <v>5846</v>
      </c>
      <c r="B4493" t="s">
        <v>5650</v>
      </c>
      <c r="C4493" t="s">
        <v>785</v>
      </c>
      <c r="D4493" t="s">
        <v>400</v>
      </c>
      <c r="E4493">
        <v>85</v>
      </c>
      <c r="F4493">
        <v>61521604</v>
      </c>
      <c r="G4493" t="s">
        <v>5651</v>
      </c>
      <c r="H4493" s="6">
        <v>45685</v>
      </c>
      <c r="I4493" s="3">
        <v>17000</v>
      </c>
      <c r="J4493" t="s">
        <v>23</v>
      </c>
      <c r="K4493" t="s">
        <v>5652</v>
      </c>
      <c r="L4493">
        <v>1</v>
      </c>
      <c r="M4493" t="s">
        <v>788</v>
      </c>
      <c r="N4493" s="3">
        <v>17000</v>
      </c>
      <c r="O4493">
        <v>85</v>
      </c>
      <c r="P4493" t="s">
        <v>5653</v>
      </c>
      <c r="Q4493" t="s">
        <v>121</v>
      </c>
      <c r="R4493" t="s">
        <v>92</v>
      </c>
      <c r="S4493" s="3">
        <v>74551259</v>
      </c>
      <c r="T4493" s="3">
        <f>Tabla1[[#This Row],[OS-Valor Unitario]]-Tabla1[[#This Row],[costo_antes_iva]]</f>
        <v>0</v>
      </c>
      <c r="U4493" s="3">
        <f>Tabla1[[#This Row],[OS-Valor Unitario]]*Tabla1[[#This Row],[OS-Cantidad]]</f>
        <v>1445000</v>
      </c>
      <c r="V4493" s="3">
        <f>Tabla1[[#This Row],[costo_antes_iva]]*Tabla1[[#This Row],[OS-Cantidad]]</f>
        <v>1445000</v>
      </c>
      <c r="W4493" s="3">
        <f>Tabla1[[#This Row],[Valor total OS]]-Tabla1[[#This Row],[valor total op]]</f>
        <v>0</v>
      </c>
    </row>
    <row r="4494" spans="1:23" x14ac:dyDescent="0.3">
      <c r="A4494">
        <v>5846</v>
      </c>
      <c r="B4494" t="s">
        <v>5654</v>
      </c>
      <c r="C4494" t="s">
        <v>193</v>
      </c>
      <c r="D4494" t="s">
        <v>400</v>
      </c>
      <c r="E4494">
        <v>200</v>
      </c>
      <c r="F4494">
        <v>61521616</v>
      </c>
      <c r="G4494" t="s">
        <v>5655</v>
      </c>
      <c r="H4494" s="6">
        <v>45685</v>
      </c>
      <c r="I4494" s="3">
        <v>1400</v>
      </c>
      <c r="J4494" t="s">
        <v>82</v>
      </c>
      <c r="K4494" t="s">
        <v>5656</v>
      </c>
      <c r="L4494">
        <v>2</v>
      </c>
      <c r="M4494" t="s">
        <v>232</v>
      </c>
      <c r="N4494" s="3">
        <v>1200</v>
      </c>
      <c r="O4494">
        <v>100</v>
      </c>
      <c r="P4494" t="s">
        <v>5653</v>
      </c>
      <c r="Q4494" t="s">
        <v>121</v>
      </c>
      <c r="R4494" t="s">
        <v>199</v>
      </c>
      <c r="S4494" s="3">
        <v>74551259</v>
      </c>
      <c r="T4494" s="3">
        <f>Tabla1[[#This Row],[OS-Valor Unitario]]-Tabla1[[#This Row],[costo_antes_iva]]</f>
        <v>-200</v>
      </c>
      <c r="U4494" s="3">
        <f>Tabla1[[#This Row],[OS-Valor Unitario]]*Tabla1[[#This Row],[OS-Cantidad]]</f>
        <v>120000</v>
      </c>
      <c r="V4494" s="3">
        <f>Tabla1[[#This Row],[costo_antes_iva]]*Tabla1[[#This Row],[OS-Cantidad]]</f>
        <v>140000</v>
      </c>
      <c r="W4494" s="3">
        <f>Tabla1[[#This Row],[Valor total OS]]-Tabla1[[#This Row],[valor total op]]</f>
        <v>-20000</v>
      </c>
    </row>
    <row r="4495" spans="1:23" x14ac:dyDescent="0.3">
      <c r="A4495">
        <v>5846</v>
      </c>
      <c r="B4495" t="s">
        <v>5654</v>
      </c>
      <c r="C4495" t="s">
        <v>193</v>
      </c>
      <c r="D4495" t="s">
        <v>400</v>
      </c>
      <c r="E4495">
        <v>200</v>
      </c>
      <c r="F4495">
        <v>61521616</v>
      </c>
      <c r="G4495" t="s">
        <v>5655</v>
      </c>
      <c r="H4495" s="6">
        <v>45685</v>
      </c>
      <c r="I4495" s="3">
        <v>6500</v>
      </c>
      <c r="J4495" t="s">
        <v>43</v>
      </c>
      <c r="K4495" t="s">
        <v>5656</v>
      </c>
      <c r="L4495">
        <v>2</v>
      </c>
      <c r="M4495" t="s">
        <v>315</v>
      </c>
      <c r="N4495" s="3">
        <v>5300</v>
      </c>
      <c r="O4495">
        <v>100</v>
      </c>
      <c r="P4495" t="s">
        <v>5653</v>
      </c>
      <c r="Q4495" t="s">
        <v>121</v>
      </c>
      <c r="R4495" t="s">
        <v>199</v>
      </c>
      <c r="S4495" s="3">
        <v>74551259</v>
      </c>
      <c r="T4495" s="3">
        <f>Tabla1[[#This Row],[OS-Valor Unitario]]-Tabla1[[#This Row],[costo_antes_iva]]</f>
        <v>-1200</v>
      </c>
      <c r="U4495" s="3">
        <f>Tabla1[[#This Row],[OS-Valor Unitario]]*Tabla1[[#This Row],[OS-Cantidad]]</f>
        <v>530000</v>
      </c>
      <c r="V4495" s="3">
        <f>Tabla1[[#This Row],[costo_antes_iva]]*Tabla1[[#This Row],[OS-Cantidad]]</f>
        <v>650000</v>
      </c>
      <c r="W4495" s="3">
        <f>Tabla1[[#This Row],[Valor total OS]]-Tabla1[[#This Row],[valor total op]]</f>
        <v>-120000</v>
      </c>
    </row>
    <row r="4496" spans="1:23" x14ac:dyDescent="0.3">
      <c r="A4496">
        <v>5846</v>
      </c>
      <c r="B4496" t="s">
        <v>5657</v>
      </c>
      <c r="C4496" t="s">
        <v>66</v>
      </c>
      <c r="D4496" t="s">
        <v>400</v>
      </c>
      <c r="E4496">
        <v>438</v>
      </c>
      <c r="F4496">
        <v>61521620</v>
      </c>
      <c r="G4496" t="s">
        <v>5658</v>
      </c>
      <c r="H4496" s="6">
        <v>45685</v>
      </c>
      <c r="I4496" s="3">
        <v>1700</v>
      </c>
      <c r="J4496" t="s">
        <v>82</v>
      </c>
      <c r="K4496" t="s">
        <v>5659</v>
      </c>
      <c r="L4496">
        <v>3</v>
      </c>
      <c r="M4496" t="s">
        <v>232</v>
      </c>
      <c r="N4496" s="3">
        <v>1400</v>
      </c>
      <c r="O4496">
        <v>438</v>
      </c>
      <c r="P4496" t="s">
        <v>5653</v>
      </c>
      <c r="Q4496" t="s">
        <v>121</v>
      </c>
      <c r="R4496" t="s">
        <v>72</v>
      </c>
      <c r="S4496" s="3">
        <v>74551259</v>
      </c>
      <c r="T4496" s="3">
        <f>Tabla1[[#This Row],[OS-Valor Unitario]]-Tabla1[[#This Row],[costo_antes_iva]]</f>
        <v>-300</v>
      </c>
      <c r="U4496" s="3">
        <f>Tabla1[[#This Row],[OS-Valor Unitario]]*Tabla1[[#This Row],[OS-Cantidad]]</f>
        <v>613200</v>
      </c>
      <c r="V4496" s="3">
        <f>Tabla1[[#This Row],[costo_antes_iva]]*Tabla1[[#This Row],[OS-Cantidad]]</f>
        <v>744600</v>
      </c>
      <c r="W4496" s="3">
        <f>Tabla1[[#This Row],[Valor total OS]]-Tabla1[[#This Row],[valor total op]]</f>
        <v>-131400</v>
      </c>
    </row>
    <row r="4497" spans="1:23" x14ac:dyDescent="0.3">
      <c r="A4497">
        <v>5846</v>
      </c>
      <c r="B4497" t="s">
        <v>5657</v>
      </c>
      <c r="C4497" t="s">
        <v>66</v>
      </c>
      <c r="D4497" t="s">
        <v>400</v>
      </c>
      <c r="E4497">
        <v>438</v>
      </c>
      <c r="F4497">
        <v>61521620</v>
      </c>
      <c r="G4497" t="s">
        <v>5658</v>
      </c>
      <c r="H4497" s="6">
        <v>45685</v>
      </c>
      <c r="I4497" s="3">
        <v>13500</v>
      </c>
      <c r="J4497" t="s">
        <v>23</v>
      </c>
      <c r="K4497" t="s">
        <v>5659</v>
      </c>
      <c r="L4497">
        <v>3</v>
      </c>
      <c r="M4497" t="s">
        <v>70</v>
      </c>
      <c r="N4497" s="3">
        <v>12700</v>
      </c>
      <c r="O4497">
        <v>438</v>
      </c>
      <c r="P4497" t="s">
        <v>5653</v>
      </c>
      <c r="Q4497" t="s">
        <v>121</v>
      </c>
      <c r="R4497" t="s">
        <v>72</v>
      </c>
      <c r="S4497" s="3">
        <v>74551259</v>
      </c>
      <c r="T4497" s="3">
        <f>Tabla1[[#This Row],[OS-Valor Unitario]]-Tabla1[[#This Row],[costo_antes_iva]]</f>
        <v>-800</v>
      </c>
      <c r="U4497" s="3">
        <f>Tabla1[[#This Row],[OS-Valor Unitario]]*Tabla1[[#This Row],[OS-Cantidad]]</f>
        <v>5562600</v>
      </c>
      <c r="V4497" s="3">
        <f>Tabla1[[#This Row],[costo_antes_iva]]*Tabla1[[#This Row],[OS-Cantidad]]</f>
        <v>5913000</v>
      </c>
      <c r="W4497" s="3">
        <f>Tabla1[[#This Row],[Valor total OS]]-Tabla1[[#This Row],[valor total op]]</f>
        <v>-350400</v>
      </c>
    </row>
    <row r="4498" spans="1:23" x14ac:dyDescent="0.3">
      <c r="A4498">
        <v>5846</v>
      </c>
      <c r="B4498" t="s">
        <v>5660</v>
      </c>
      <c r="C4498" t="s">
        <v>216</v>
      </c>
      <c r="D4498" t="s">
        <v>400</v>
      </c>
      <c r="E4498">
        <v>152</v>
      </c>
      <c r="F4498">
        <v>61521626</v>
      </c>
      <c r="G4498" t="s">
        <v>5661</v>
      </c>
      <c r="H4498" s="6">
        <v>45685</v>
      </c>
      <c r="I4498" s="3">
        <v>12000</v>
      </c>
      <c r="J4498" t="s">
        <v>23</v>
      </c>
      <c r="K4498" t="s">
        <v>5662</v>
      </c>
      <c r="L4498">
        <v>4</v>
      </c>
      <c r="M4498" t="s">
        <v>621</v>
      </c>
      <c r="N4498" s="3">
        <v>8000</v>
      </c>
      <c r="O4498">
        <v>152</v>
      </c>
      <c r="P4498" t="s">
        <v>5653</v>
      </c>
      <c r="Q4498" t="s">
        <v>121</v>
      </c>
      <c r="R4498" t="s">
        <v>28</v>
      </c>
      <c r="S4498" s="3">
        <v>74551259</v>
      </c>
      <c r="T4498" s="3">
        <f>Tabla1[[#This Row],[OS-Valor Unitario]]-Tabla1[[#This Row],[costo_antes_iva]]</f>
        <v>-4000</v>
      </c>
      <c r="U4498" s="3">
        <f>Tabla1[[#This Row],[OS-Valor Unitario]]*Tabla1[[#This Row],[OS-Cantidad]]</f>
        <v>1216000</v>
      </c>
      <c r="V4498" s="3">
        <f>Tabla1[[#This Row],[costo_antes_iva]]*Tabla1[[#This Row],[OS-Cantidad]]</f>
        <v>1824000</v>
      </c>
      <c r="W4498" s="3">
        <f>Tabla1[[#This Row],[Valor total OS]]-Tabla1[[#This Row],[valor total op]]</f>
        <v>-608000</v>
      </c>
    </row>
    <row r="4499" spans="1:23" x14ac:dyDescent="0.3">
      <c r="A4499">
        <v>5846</v>
      </c>
      <c r="B4499" t="s">
        <v>5663</v>
      </c>
      <c r="C4499" t="s">
        <v>115</v>
      </c>
      <c r="D4499" t="s">
        <v>400</v>
      </c>
      <c r="E4499">
        <v>182</v>
      </c>
      <c r="F4499">
        <v>61521632</v>
      </c>
      <c r="G4499" t="s">
        <v>5664</v>
      </c>
      <c r="H4499" s="6">
        <v>45685</v>
      </c>
      <c r="I4499" s="3">
        <v>1700</v>
      </c>
      <c r="J4499" t="s">
        <v>82</v>
      </c>
      <c r="K4499" t="s">
        <v>5665</v>
      </c>
      <c r="L4499">
        <v>5</v>
      </c>
      <c r="M4499" t="s">
        <v>232</v>
      </c>
      <c r="N4499" s="3">
        <v>1400</v>
      </c>
      <c r="O4499">
        <v>182</v>
      </c>
      <c r="P4499" t="s">
        <v>5653</v>
      </c>
      <c r="Q4499" t="s">
        <v>121</v>
      </c>
      <c r="R4499" t="s">
        <v>61</v>
      </c>
      <c r="S4499" s="3">
        <v>74551259</v>
      </c>
      <c r="T4499" s="3">
        <f>Tabla1[[#This Row],[OS-Valor Unitario]]-Tabla1[[#This Row],[costo_antes_iva]]</f>
        <v>-300</v>
      </c>
      <c r="U4499" s="3">
        <f>Tabla1[[#This Row],[OS-Valor Unitario]]*Tabla1[[#This Row],[OS-Cantidad]]</f>
        <v>254800</v>
      </c>
      <c r="V4499" s="3">
        <f>Tabla1[[#This Row],[costo_antes_iva]]*Tabla1[[#This Row],[OS-Cantidad]]</f>
        <v>309400</v>
      </c>
      <c r="W4499" s="3">
        <f>Tabla1[[#This Row],[Valor total OS]]-Tabla1[[#This Row],[valor total op]]</f>
        <v>-54600</v>
      </c>
    </row>
    <row r="4500" spans="1:23" x14ac:dyDescent="0.3">
      <c r="A4500">
        <v>5846</v>
      </c>
      <c r="B4500" t="s">
        <v>5663</v>
      </c>
      <c r="C4500" t="s">
        <v>115</v>
      </c>
      <c r="D4500" t="s">
        <v>400</v>
      </c>
      <c r="E4500">
        <v>182</v>
      </c>
      <c r="F4500">
        <v>61521632</v>
      </c>
      <c r="G4500" t="s">
        <v>5664</v>
      </c>
      <c r="H4500" s="6">
        <v>45685</v>
      </c>
      <c r="I4500" s="3">
        <v>12500</v>
      </c>
      <c r="J4500" t="s">
        <v>23</v>
      </c>
      <c r="K4500" t="s">
        <v>5665</v>
      </c>
      <c r="L4500">
        <v>5</v>
      </c>
      <c r="M4500" t="s">
        <v>3891</v>
      </c>
      <c r="N4500" s="3">
        <v>11700</v>
      </c>
      <c r="O4500">
        <v>182</v>
      </c>
      <c r="P4500" t="s">
        <v>5653</v>
      </c>
      <c r="Q4500" t="s">
        <v>121</v>
      </c>
      <c r="R4500" t="s">
        <v>61</v>
      </c>
      <c r="S4500" s="3">
        <v>74551259</v>
      </c>
      <c r="T4500" s="3">
        <f>Tabla1[[#This Row],[OS-Valor Unitario]]-Tabla1[[#This Row],[costo_antes_iva]]</f>
        <v>-800</v>
      </c>
      <c r="U4500" s="3">
        <f>Tabla1[[#This Row],[OS-Valor Unitario]]*Tabla1[[#This Row],[OS-Cantidad]]</f>
        <v>2129400</v>
      </c>
      <c r="V4500" s="3">
        <f>Tabla1[[#This Row],[costo_antes_iva]]*Tabla1[[#This Row],[OS-Cantidad]]</f>
        <v>2275000</v>
      </c>
      <c r="W4500" s="3">
        <f>Tabla1[[#This Row],[Valor total OS]]-Tabla1[[#This Row],[valor total op]]</f>
        <v>-145600</v>
      </c>
    </row>
    <row r="4501" spans="1:23" x14ac:dyDescent="0.3">
      <c r="A4501">
        <v>5846</v>
      </c>
      <c r="B4501" t="s">
        <v>5666</v>
      </c>
      <c r="C4501" t="s">
        <v>415</v>
      </c>
      <c r="D4501" t="s">
        <v>400</v>
      </c>
      <c r="E4501">
        <v>438</v>
      </c>
      <c r="F4501">
        <v>61521639</v>
      </c>
      <c r="G4501" t="s">
        <v>5667</v>
      </c>
      <c r="H4501" s="6">
        <v>45685</v>
      </c>
      <c r="I4501" s="3">
        <v>12000</v>
      </c>
      <c r="J4501" t="s">
        <v>23</v>
      </c>
      <c r="K4501" t="s">
        <v>5668</v>
      </c>
      <c r="L4501">
        <v>6</v>
      </c>
      <c r="M4501" t="s">
        <v>352</v>
      </c>
      <c r="N4501" s="3">
        <v>10500</v>
      </c>
      <c r="O4501">
        <v>438</v>
      </c>
      <c r="P4501" t="s">
        <v>5653</v>
      </c>
      <c r="Q4501" t="s">
        <v>121</v>
      </c>
      <c r="R4501" t="s">
        <v>28</v>
      </c>
      <c r="S4501" s="3">
        <v>74551259</v>
      </c>
      <c r="T4501" s="3">
        <f>Tabla1[[#This Row],[OS-Valor Unitario]]-Tabla1[[#This Row],[costo_antes_iva]]</f>
        <v>-1500</v>
      </c>
      <c r="U4501" s="3">
        <f>Tabla1[[#This Row],[OS-Valor Unitario]]*Tabla1[[#This Row],[OS-Cantidad]]</f>
        <v>4599000</v>
      </c>
      <c r="V4501" s="3">
        <f>Tabla1[[#This Row],[costo_antes_iva]]*Tabla1[[#This Row],[OS-Cantidad]]</f>
        <v>5256000</v>
      </c>
      <c r="W4501" s="3">
        <f>Tabla1[[#This Row],[Valor total OS]]-Tabla1[[#This Row],[valor total op]]</f>
        <v>-657000</v>
      </c>
    </row>
    <row r="4502" spans="1:23" x14ac:dyDescent="0.3">
      <c r="A4502">
        <v>5846</v>
      </c>
      <c r="B4502" t="s">
        <v>5669</v>
      </c>
      <c r="C4502" t="s">
        <v>785</v>
      </c>
      <c r="D4502" t="s">
        <v>400</v>
      </c>
      <c r="E4502">
        <v>15</v>
      </c>
      <c r="F4502">
        <v>61521645</v>
      </c>
      <c r="G4502" t="s">
        <v>5670</v>
      </c>
      <c r="H4502" s="6">
        <v>45685</v>
      </c>
      <c r="I4502" s="3">
        <v>4000</v>
      </c>
      <c r="J4502" t="s">
        <v>82</v>
      </c>
      <c r="K4502" t="s">
        <v>5671</v>
      </c>
      <c r="L4502">
        <v>7</v>
      </c>
      <c r="M4502" t="s">
        <v>119</v>
      </c>
      <c r="N4502" s="3">
        <v>3600</v>
      </c>
      <c r="O4502">
        <v>15</v>
      </c>
      <c r="P4502" t="s">
        <v>5653</v>
      </c>
      <c r="Q4502" t="s">
        <v>121</v>
      </c>
      <c r="R4502" t="s">
        <v>92</v>
      </c>
      <c r="S4502" s="3">
        <v>74551259</v>
      </c>
      <c r="T4502" s="3">
        <f>Tabla1[[#This Row],[OS-Valor Unitario]]-Tabla1[[#This Row],[costo_antes_iva]]</f>
        <v>-400</v>
      </c>
      <c r="U4502" s="3">
        <f>Tabla1[[#This Row],[OS-Valor Unitario]]*Tabla1[[#This Row],[OS-Cantidad]]</f>
        <v>54000</v>
      </c>
      <c r="V4502" s="3">
        <f>Tabla1[[#This Row],[costo_antes_iva]]*Tabla1[[#This Row],[OS-Cantidad]]</f>
        <v>60000</v>
      </c>
      <c r="W4502" s="3">
        <f>Tabla1[[#This Row],[Valor total OS]]-Tabla1[[#This Row],[valor total op]]</f>
        <v>-6000</v>
      </c>
    </row>
    <row r="4503" spans="1:23" x14ac:dyDescent="0.3">
      <c r="A4503">
        <v>5846</v>
      </c>
      <c r="B4503" t="s">
        <v>5669</v>
      </c>
      <c r="C4503" t="s">
        <v>785</v>
      </c>
      <c r="D4503" t="s">
        <v>400</v>
      </c>
      <c r="E4503">
        <v>15</v>
      </c>
      <c r="F4503">
        <v>61521645</v>
      </c>
      <c r="G4503" t="s">
        <v>5670</v>
      </c>
      <c r="H4503" s="6">
        <v>45685</v>
      </c>
      <c r="I4503" s="3">
        <v>17000</v>
      </c>
      <c r="J4503" t="s">
        <v>23</v>
      </c>
      <c r="K4503" t="s">
        <v>5671</v>
      </c>
      <c r="L4503">
        <v>7</v>
      </c>
      <c r="M4503" t="s">
        <v>4577</v>
      </c>
      <c r="N4503" s="3">
        <v>17000</v>
      </c>
      <c r="O4503">
        <v>15</v>
      </c>
      <c r="P4503" t="s">
        <v>5653</v>
      </c>
      <c r="Q4503" t="s">
        <v>121</v>
      </c>
      <c r="R4503" t="s">
        <v>92</v>
      </c>
      <c r="S4503" s="3">
        <v>74551259</v>
      </c>
      <c r="T4503" s="3">
        <f>Tabla1[[#This Row],[OS-Valor Unitario]]-Tabla1[[#This Row],[costo_antes_iva]]</f>
        <v>0</v>
      </c>
      <c r="U4503" s="3">
        <f>Tabla1[[#This Row],[OS-Valor Unitario]]*Tabla1[[#This Row],[OS-Cantidad]]</f>
        <v>255000</v>
      </c>
      <c r="V4503" s="3">
        <f>Tabla1[[#This Row],[costo_antes_iva]]*Tabla1[[#This Row],[OS-Cantidad]]</f>
        <v>255000</v>
      </c>
      <c r="W4503" s="3">
        <f>Tabla1[[#This Row],[Valor total OS]]-Tabla1[[#This Row],[valor total op]]</f>
        <v>0</v>
      </c>
    </row>
    <row r="4504" spans="1:23" x14ac:dyDescent="0.3">
      <c r="A4504">
        <v>5846</v>
      </c>
      <c r="B4504" t="s">
        <v>5672</v>
      </c>
      <c r="C4504" t="s">
        <v>115</v>
      </c>
      <c r="D4504" t="s">
        <v>400</v>
      </c>
      <c r="E4504">
        <v>8</v>
      </c>
      <c r="F4504">
        <v>61521656</v>
      </c>
      <c r="G4504" t="s">
        <v>5673</v>
      </c>
      <c r="H4504" s="6">
        <v>45685</v>
      </c>
      <c r="I4504" s="3">
        <v>1400</v>
      </c>
      <c r="J4504" t="s">
        <v>82</v>
      </c>
      <c r="K4504" t="s">
        <v>5674</v>
      </c>
      <c r="L4504">
        <v>8</v>
      </c>
      <c r="M4504" t="s">
        <v>232</v>
      </c>
      <c r="N4504" s="3">
        <v>1400</v>
      </c>
      <c r="O4504">
        <v>8</v>
      </c>
      <c r="P4504" t="s">
        <v>5653</v>
      </c>
      <c r="Q4504" t="s">
        <v>121</v>
      </c>
      <c r="R4504" t="s">
        <v>61</v>
      </c>
      <c r="S4504" s="3">
        <v>74551259</v>
      </c>
      <c r="T4504" s="3">
        <f>Tabla1[[#This Row],[OS-Valor Unitario]]-Tabla1[[#This Row],[costo_antes_iva]]</f>
        <v>0</v>
      </c>
      <c r="U4504" s="3">
        <f>Tabla1[[#This Row],[OS-Valor Unitario]]*Tabla1[[#This Row],[OS-Cantidad]]</f>
        <v>11200</v>
      </c>
      <c r="V4504" s="3">
        <f>Tabla1[[#This Row],[costo_antes_iva]]*Tabla1[[#This Row],[OS-Cantidad]]</f>
        <v>11200</v>
      </c>
      <c r="W4504" s="3">
        <f>Tabla1[[#This Row],[Valor total OS]]-Tabla1[[#This Row],[valor total op]]</f>
        <v>0</v>
      </c>
    </row>
    <row r="4505" spans="1:23" x14ac:dyDescent="0.3">
      <c r="A4505">
        <v>5846</v>
      </c>
      <c r="B4505" t="s">
        <v>5672</v>
      </c>
      <c r="C4505" t="s">
        <v>115</v>
      </c>
      <c r="D4505" t="s">
        <v>400</v>
      </c>
      <c r="E4505">
        <v>8</v>
      </c>
      <c r="F4505">
        <v>61521656</v>
      </c>
      <c r="G4505" t="s">
        <v>5673</v>
      </c>
      <c r="H4505" s="6">
        <v>45685</v>
      </c>
      <c r="I4505" s="3">
        <v>10000</v>
      </c>
      <c r="J4505" t="s">
        <v>23</v>
      </c>
      <c r="K4505" t="s">
        <v>5674</v>
      </c>
      <c r="L4505">
        <v>8</v>
      </c>
      <c r="M4505" t="s">
        <v>70</v>
      </c>
      <c r="N4505" s="3">
        <v>12700</v>
      </c>
      <c r="O4505">
        <v>8</v>
      </c>
      <c r="P4505" t="s">
        <v>5653</v>
      </c>
      <c r="Q4505" t="s">
        <v>121</v>
      </c>
      <c r="R4505" t="s">
        <v>61</v>
      </c>
      <c r="S4505" s="3">
        <v>74551259</v>
      </c>
      <c r="T4505" s="3">
        <f>Tabla1[[#This Row],[OS-Valor Unitario]]-Tabla1[[#This Row],[costo_antes_iva]]</f>
        <v>2700</v>
      </c>
      <c r="U4505" s="3">
        <f>Tabla1[[#This Row],[OS-Valor Unitario]]*Tabla1[[#This Row],[OS-Cantidad]]</f>
        <v>101600</v>
      </c>
      <c r="V4505" s="3">
        <f>Tabla1[[#This Row],[costo_antes_iva]]*Tabla1[[#This Row],[OS-Cantidad]]</f>
        <v>80000</v>
      </c>
      <c r="W4505" s="3">
        <f>Tabla1[[#This Row],[Valor total OS]]-Tabla1[[#This Row],[valor total op]]</f>
        <v>21600</v>
      </c>
    </row>
    <row r="4506" spans="1:23" x14ac:dyDescent="0.3">
      <c r="A4506">
        <v>5846</v>
      </c>
      <c r="B4506" t="s">
        <v>5675</v>
      </c>
      <c r="C4506" t="s">
        <v>216</v>
      </c>
      <c r="D4506" t="s">
        <v>400</v>
      </c>
      <c r="E4506">
        <v>8</v>
      </c>
      <c r="F4506">
        <v>61521662</v>
      </c>
      <c r="G4506" t="s">
        <v>5676</v>
      </c>
      <c r="H4506" s="6">
        <v>45685</v>
      </c>
      <c r="I4506" s="3">
        <v>11000</v>
      </c>
      <c r="J4506" t="s">
        <v>23</v>
      </c>
      <c r="K4506" t="s">
        <v>5677</v>
      </c>
      <c r="L4506">
        <v>9</v>
      </c>
      <c r="M4506" t="s">
        <v>274</v>
      </c>
      <c r="N4506" s="3">
        <v>8000</v>
      </c>
      <c r="O4506">
        <v>8</v>
      </c>
      <c r="P4506" t="s">
        <v>5653</v>
      </c>
      <c r="Q4506" t="s">
        <v>121</v>
      </c>
      <c r="R4506" t="s">
        <v>28</v>
      </c>
      <c r="S4506" s="3">
        <v>74551259</v>
      </c>
      <c r="T4506" s="3">
        <f>Tabla1[[#This Row],[OS-Valor Unitario]]-Tabla1[[#This Row],[costo_antes_iva]]</f>
        <v>-3000</v>
      </c>
      <c r="U4506" s="3">
        <f>Tabla1[[#This Row],[OS-Valor Unitario]]*Tabla1[[#This Row],[OS-Cantidad]]</f>
        <v>64000</v>
      </c>
      <c r="V4506" s="3">
        <f>Tabla1[[#This Row],[costo_antes_iva]]*Tabla1[[#This Row],[OS-Cantidad]]</f>
        <v>88000</v>
      </c>
      <c r="W4506" s="3">
        <f>Tabla1[[#This Row],[Valor total OS]]-Tabla1[[#This Row],[valor total op]]</f>
        <v>-24000</v>
      </c>
    </row>
    <row r="4507" spans="1:23" x14ac:dyDescent="0.3">
      <c r="A4507">
        <v>5844</v>
      </c>
      <c r="B4507" t="s">
        <v>5678</v>
      </c>
      <c r="C4507" t="s">
        <v>66</v>
      </c>
      <c r="D4507" t="s">
        <v>959</v>
      </c>
      <c r="E4507">
        <v>123</v>
      </c>
      <c r="F4507">
        <v>61514371</v>
      </c>
      <c r="G4507" t="s">
        <v>5679</v>
      </c>
      <c r="H4507" s="6">
        <v>45685</v>
      </c>
      <c r="I4507" s="3">
        <v>12000</v>
      </c>
      <c r="J4507" t="s">
        <v>23</v>
      </c>
      <c r="K4507" t="s">
        <v>5680</v>
      </c>
      <c r="L4507">
        <v>1</v>
      </c>
      <c r="M4507" t="s">
        <v>70</v>
      </c>
      <c r="N4507" s="3">
        <v>12000</v>
      </c>
      <c r="O4507">
        <v>123</v>
      </c>
      <c r="P4507" t="s">
        <v>5681</v>
      </c>
      <c r="Q4507" t="s">
        <v>27</v>
      </c>
      <c r="R4507" t="s">
        <v>72</v>
      </c>
      <c r="S4507" s="3">
        <v>40571928</v>
      </c>
      <c r="T4507" s="3">
        <f>Tabla1[[#This Row],[OS-Valor Unitario]]-Tabla1[[#This Row],[costo_antes_iva]]</f>
        <v>0</v>
      </c>
      <c r="U4507" s="3">
        <f>Tabla1[[#This Row],[OS-Valor Unitario]]*Tabla1[[#This Row],[OS-Cantidad]]</f>
        <v>1476000</v>
      </c>
      <c r="V4507" s="3">
        <f>Tabla1[[#This Row],[costo_antes_iva]]*Tabla1[[#This Row],[OS-Cantidad]]</f>
        <v>1476000</v>
      </c>
      <c r="W4507" s="3">
        <f>Tabla1[[#This Row],[Valor total OS]]-Tabla1[[#This Row],[valor total op]]</f>
        <v>0</v>
      </c>
    </row>
    <row r="4508" spans="1:23" x14ac:dyDescent="0.3">
      <c r="A4508">
        <v>5844</v>
      </c>
      <c r="B4508" t="s">
        <v>5678</v>
      </c>
      <c r="C4508" t="s">
        <v>66</v>
      </c>
      <c r="D4508" t="s">
        <v>959</v>
      </c>
      <c r="E4508">
        <v>123</v>
      </c>
      <c r="F4508">
        <v>61514371</v>
      </c>
      <c r="G4508" t="s">
        <v>5679</v>
      </c>
      <c r="H4508" s="6">
        <v>45685</v>
      </c>
      <c r="I4508" s="3">
        <v>1300</v>
      </c>
      <c r="J4508" t="s">
        <v>82</v>
      </c>
      <c r="K4508" t="s">
        <v>5680</v>
      </c>
      <c r="L4508">
        <v>1</v>
      </c>
      <c r="M4508" t="s">
        <v>403</v>
      </c>
      <c r="N4508" s="3">
        <v>1100</v>
      </c>
      <c r="O4508">
        <v>123</v>
      </c>
      <c r="P4508" t="s">
        <v>5681</v>
      </c>
      <c r="Q4508" t="s">
        <v>27</v>
      </c>
      <c r="R4508" t="s">
        <v>72</v>
      </c>
      <c r="S4508" s="3">
        <v>40571928</v>
      </c>
      <c r="T4508" s="3">
        <f>Tabla1[[#This Row],[OS-Valor Unitario]]-Tabla1[[#This Row],[costo_antes_iva]]</f>
        <v>-200</v>
      </c>
      <c r="U4508" s="3">
        <f>Tabla1[[#This Row],[OS-Valor Unitario]]*Tabla1[[#This Row],[OS-Cantidad]]</f>
        <v>135300</v>
      </c>
      <c r="V4508" s="3">
        <f>Tabla1[[#This Row],[costo_antes_iva]]*Tabla1[[#This Row],[OS-Cantidad]]</f>
        <v>159900</v>
      </c>
      <c r="W4508" s="3">
        <f>Tabla1[[#This Row],[Valor total OS]]-Tabla1[[#This Row],[valor total op]]</f>
        <v>-24600</v>
      </c>
    </row>
    <row r="4509" spans="1:23" x14ac:dyDescent="0.3">
      <c r="A4509">
        <v>5844</v>
      </c>
      <c r="B4509" t="s">
        <v>5682</v>
      </c>
      <c r="C4509" t="s">
        <v>174</v>
      </c>
      <c r="D4509" t="s">
        <v>959</v>
      </c>
      <c r="E4509">
        <v>123</v>
      </c>
      <c r="F4509">
        <v>61514383</v>
      </c>
      <c r="G4509" t="s">
        <v>5683</v>
      </c>
      <c r="H4509" s="6">
        <v>45685</v>
      </c>
      <c r="I4509" s="3">
        <v>10000</v>
      </c>
      <c r="J4509" t="s">
        <v>23</v>
      </c>
      <c r="K4509" t="s">
        <v>5684</v>
      </c>
      <c r="L4509">
        <v>2</v>
      </c>
      <c r="M4509" t="s">
        <v>3860</v>
      </c>
      <c r="N4509" s="3">
        <v>10500</v>
      </c>
      <c r="O4509">
        <v>123</v>
      </c>
      <c r="P4509" t="s">
        <v>5681</v>
      </c>
      <c r="Q4509" t="s">
        <v>27</v>
      </c>
      <c r="R4509" t="s">
        <v>28</v>
      </c>
      <c r="S4509" s="3">
        <v>40571928</v>
      </c>
      <c r="T4509" s="3">
        <f>Tabla1[[#This Row],[OS-Valor Unitario]]-Tabla1[[#This Row],[costo_antes_iva]]</f>
        <v>500</v>
      </c>
      <c r="U4509" s="3">
        <f>Tabla1[[#This Row],[OS-Valor Unitario]]*Tabla1[[#This Row],[OS-Cantidad]]</f>
        <v>1291500</v>
      </c>
      <c r="V4509" s="3">
        <f>Tabla1[[#This Row],[costo_antes_iva]]*Tabla1[[#This Row],[OS-Cantidad]]</f>
        <v>1230000</v>
      </c>
      <c r="W4509" s="3">
        <f>Tabla1[[#This Row],[Valor total OS]]-Tabla1[[#This Row],[valor total op]]</f>
        <v>61500</v>
      </c>
    </row>
    <row r="4510" spans="1:23" x14ac:dyDescent="0.3">
      <c r="A4510">
        <v>5844</v>
      </c>
      <c r="B4510" t="s">
        <v>5685</v>
      </c>
      <c r="C4510" t="s">
        <v>30</v>
      </c>
      <c r="D4510" t="s">
        <v>959</v>
      </c>
      <c r="E4510">
        <v>142</v>
      </c>
      <c r="F4510">
        <v>61514415</v>
      </c>
      <c r="G4510" t="s">
        <v>5686</v>
      </c>
      <c r="H4510" s="6">
        <v>45685</v>
      </c>
      <c r="I4510" s="3">
        <v>8000</v>
      </c>
      <c r="J4510" t="s">
        <v>23</v>
      </c>
      <c r="K4510" t="s">
        <v>5687</v>
      </c>
      <c r="L4510">
        <v>3</v>
      </c>
      <c r="M4510" t="s">
        <v>5688</v>
      </c>
      <c r="N4510" s="3">
        <v>8000</v>
      </c>
      <c r="O4510">
        <v>142</v>
      </c>
      <c r="P4510" t="s">
        <v>5681</v>
      </c>
      <c r="Q4510" t="s">
        <v>27</v>
      </c>
      <c r="R4510" t="s">
        <v>38</v>
      </c>
      <c r="S4510" s="3">
        <v>40571928</v>
      </c>
      <c r="T4510" s="3">
        <f>Tabla1[[#This Row],[OS-Valor Unitario]]-Tabla1[[#This Row],[costo_antes_iva]]</f>
        <v>0</v>
      </c>
      <c r="U4510" s="3">
        <f>Tabla1[[#This Row],[OS-Valor Unitario]]*Tabla1[[#This Row],[OS-Cantidad]]</f>
        <v>1136000</v>
      </c>
      <c r="V4510" s="3">
        <f>Tabla1[[#This Row],[costo_antes_iva]]*Tabla1[[#This Row],[OS-Cantidad]]</f>
        <v>1136000</v>
      </c>
      <c r="W4510" s="3">
        <f>Tabla1[[#This Row],[Valor total OS]]-Tabla1[[#This Row],[valor total op]]</f>
        <v>0</v>
      </c>
    </row>
    <row r="4511" spans="1:23" x14ac:dyDescent="0.3">
      <c r="A4511">
        <v>5844</v>
      </c>
      <c r="B4511" t="s">
        <v>5685</v>
      </c>
      <c r="C4511" t="s">
        <v>30</v>
      </c>
      <c r="D4511" t="s">
        <v>959</v>
      </c>
      <c r="E4511">
        <v>142</v>
      </c>
      <c r="F4511">
        <v>61514415</v>
      </c>
      <c r="G4511" t="s">
        <v>5686</v>
      </c>
      <c r="H4511" s="6">
        <v>45685</v>
      </c>
      <c r="I4511" s="3">
        <v>1300</v>
      </c>
      <c r="J4511" t="s">
        <v>82</v>
      </c>
      <c r="K4511" t="s">
        <v>5687</v>
      </c>
      <c r="L4511">
        <v>3</v>
      </c>
      <c r="M4511" t="s">
        <v>403</v>
      </c>
      <c r="N4511" s="3">
        <v>2000</v>
      </c>
      <c r="O4511">
        <v>142</v>
      </c>
      <c r="P4511" t="s">
        <v>5681</v>
      </c>
      <c r="Q4511" t="s">
        <v>27</v>
      </c>
      <c r="R4511" t="s">
        <v>38</v>
      </c>
      <c r="S4511" s="3">
        <v>40571928</v>
      </c>
      <c r="T4511" s="3">
        <f>Tabla1[[#This Row],[OS-Valor Unitario]]-Tabla1[[#This Row],[costo_antes_iva]]</f>
        <v>700</v>
      </c>
      <c r="U4511" s="3">
        <f>Tabla1[[#This Row],[OS-Valor Unitario]]*Tabla1[[#This Row],[OS-Cantidad]]</f>
        <v>284000</v>
      </c>
      <c r="V4511" s="3">
        <f>Tabla1[[#This Row],[costo_antes_iva]]*Tabla1[[#This Row],[OS-Cantidad]]</f>
        <v>184600</v>
      </c>
      <c r="W4511" s="3">
        <f>Tabla1[[#This Row],[Valor total OS]]-Tabla1[[#This Row],[valor total op]]</f>
        <v>99400</v>
      </c>
    </row>
    <row r="4512" spans="1:23" x14ac:dyDescent="0.3">
      <c r="A4512">
        <v>5844</v>
      </c>
      <c r="B4512" t="s">
        <v>5689</v>
      </c>
      <c r="C4512" t="s">
        <v>66</v>
      </c>
      <c r="D4512" t="s">
        <v>959</v>
      </c>
      <c r="E4512">
        <v>10</v>
      </c>
      <c r="F4512">
        <v>61514377</v>
      </c>
      <c r="G4512" t="s">
        <v>5690</v>
      </c>
      <c r="H4512" s="6">
        <v>45685</v>
      </c>
      <c r="I4512" s="3">
        <v>11000</v>
      </c>
      <c r="J4512" t="s">
        <v>23</v>
      </c>
      <c r="K4512" t="s">
        <v>5691</v>
      </c>
      <c r="L4512">
        <v>4</v>
      </c>
      <c r="M4512" t="s">
        <v>76</v>
      </c>
      <c r="N4512" s="3">
        <v>11500</v>
      </c>
      <c r="O4512">
        <v>10</v>
      </c>
      <c r="P4512" t="s">
        <v>5681</v>
      </c>
      <c r="Q4512" t="s">
        <v>27</v>
      </c>
      <c r="R4512" t="s">
        <v>72</v>
      </c>
      <c r="S4512" s="3">
        <v>40571928</v>
      </c>
      <c r="T4512" s="3">
        <f>Tabla1[[#This Row],[OS-Valor Unitario]]-Tabla1[[#This Row],[costo_antes_iva]]</f>
        <v>500</v>
      </c>
      <c r="U4512" s="3">
        <f>Tabla1[[#This Row],[OS-Valor Unitario]]*Tabla1[[#This Row],[OS-Cantidad]]</f>
        <v>115000</v>
      </c>
      <c r="V4512" s="3">
        <f>Tabla1[[#This Row],[costo_antes_iva]]*Tabla1[[#This Row],[OS-Cantidad]]</f>
        <v>110000</v>
      </c>
      <c r="W4512" s="3">
        <f>Tabla1[[#This Row],[Valor total OS]]-Tabla1[[#This Row],[valor total op]]</f>
        <v>5000</v>
      </c>
    </row>
    <row r="4513" spans="1:23" x14ac:dyDescent="0.3">
      <c r="A4513">
        <v>5844</v>
      </c>
      <c r="B4513" t="s">
        <v>5689</v>
      </c>
      <c r="C4513" t="s">
        <v>66</v>
      </c>
      <c r="D4513" t="s">
        <v>959</v>
      </c>
      <c r="E4513">
        <v>10</v>
      </c>
      <c r="F4513">
        <v>61514377</v>
      </c>
      <c r="G4513" t="s">
        <v>5690</v>
      </c>
      <c r="H4513" s="6">
        <v>45685</v>
      </c>
      <c r="I4513" s="3">
        <v>1300</v>
      </c>
      <c r="J4513" t="s">
        <v>82</v>
      </c>
      <c r="K4513" t="s">
        <v>5691</v>
      </c>
      <c r="L4513">
        <v>4</v>
      </c>
      <c r="M4513" t="s">
        <v>403</v>
      </c>
      <c r="N4513" s="3">
        <v>1100</v>
      </c>
      <c r="O4513">
        <v>10</v>
      </c>
      <c r="P4513" t="s">
        <v>5681</v>
      </c>
      <c r="Q4513" t="s">
        <v>27</v>
      </c>
      <c r="R4513" t="s">
        <v>72</v>
      </c>
      <c r="S4513" s="3">
        <v>40571928</v>
      </c>
      <c r="T4513" s="3">
        <f>Tabla1[[#This Row],[OS-Valor Unitario]]-Tabla1[[#This Row],[costo_antes_iva]]</f>
        <v>-200</v>
      </c>
      <c r="U4513" s="3">
        <f>Tabla1[[#This Row],[OS-Valor Unitario]]*Tabla1[[#This Row],[OS-Cantidad]]</f>
        <v>11000</v>
      </c>
      <c r="V4513" s="3">
        <f>Tabla1[[#This Row],[costo_antes_iva]]*Tabla1[[#This Row],[OS-Cantidad]]</f>
        <v>13000</v>
      </c>
      <c r="W4513" s="3">
        <f>Tabla1[[#This Row],[Valor total OS]]-Tabla1[[#This Row],[valor total op]]</f>
        <v>-2000</v>
      </c>
    </row>
    <row r="4514" spans="1:23" x14ac:dyDescent="0.3">
      <c r="A4514">
        <v>5844</v>
      </c>
      <c r="B4514" t="s">
        <v>5692</v>
      </c>
      <c r="C4514" t="s">
        <v>216</v>
      </c>
      <c r="D4514" t="s">
        <v>959</v>
      </c>
      <c r="E4514">
        <v>13</v>
      </c>
      <c r="F4514">
        <v>61514390</v>
      </c>
      <c r="G4514" t="s">
        <v>5693</v>
      </c>
      <c r="H4514" s="6">
        <v>45685</v>
      </c>
      <c r="I4514" s="3">
        <v>10000</v>
      </c>
      <c r="J4514" t="s">
        <v>23</v>
      </c>
      <c r="K4514" t="s">
        <v>5694</v>
      </c>
      <c r="L4514">
        <v>5</v>
      </c>
      <c r="M4514" t="s">
        <v>2502</v>
      </c>
      <c r="N4514" s="3">
        <v>10000</v>
      </c>
      <c r="O4514">
        <v>13</v>
      </c>
      <c r="P4514" t="s">
        <v>5681</v>
      </c>
      <c r="Q4514" t="s">
        <v>27</v>
      </c>
      <c r="R4514" t="s">
        <v>28</v>
      </c>
      <c r="S4514" s="3">
        <v>40571928</v>
      </c>
      <c r="T4514" s="3">
        <f>Tabla1[[#This Row],[OS-Valor Unitario]]-Tabla1[[#This Row],[costo_antes_iva]]</f>
        <v>0</v>
      </c>
      <c r="U4514" s="3">
        <f>Tabla1[[#This Row],[OS-Valor Unitario]]*Tabla1[[#This Row],[OS-Cantidad]]</f>
        <v>130000</v>
      </c>
      <c r="V4514" s="3">
        <f>Tabla1[[#This Row],[costo_antes_iva]]*Tabla1[[#This Row],[OS-Cantidad]]</f>
        <v>130000</v>
      </c>
      <c r="W4514" s="3">
        <f>Tabla1[[#This Row],[Valor total OS]]-Tabla1[[#This Row],[valor total op]]</f>
        <v>0</v>
      </c>
    </row>
    <row r="4515" spans="1:23" x14ac:dyDescent="0.3">
      <c r="A4515">
        <v>5844</v>
      </c>
      <c r="B4515" t="s">
        <v>5695</v>
      </c>
      <c r="C4515" t="s">
        <v>490</v>
      </c>
      <c r="D4515" t="s">
        <v>959</v>
      </c>
      <c r="E4515">
        <v>15</v>
      </c>
      <c r="F4515">
        <v>61514422</v>
      </c>
      <c r="G4515" t="s">
        <v>5696</v>
      </c>
      <c r="H4515" s="6">
        <v>45685</v>
      </c>
      <c r="I4515" s="3">
        <v>8000</v>
      </c>
      <c r="J4515" t="s">
        <v>23</v>
      </c>
      <c r="K4515" t="s">
        <v>5697</v>
      </c>
      <c r="L4515">
        <v>6</v>
      </c>
      <c r="M4515" t="s">
        <v>694</v>
      </c>
      <c r="N4515" s="3">
        <v>7000</v>
      </c>
      <c r="O4515">
        <v>15</v>
      </c>
      <c r="P4515" t="s">
        <v>5681</v>
      </c>
      <c r="Q4515" t="s">
        <v>27</v>
      </c>
      <c r="R4515" t="s">
        <v>492</v>
      </c>
      <c r="S4515" s="3">
        <v>40571928</v>
      </c>
      <c r="T4515" s="3">
        <f>Tabla1[[#This Row],[OS-Valor Unitario]]-Tabla1[[#This Row],[costo_antes_iva]]</f>
        <v>-1000</v>
      </c>
      <c r="U4515" s="3">
        <f>Tabla1[[#This Row],[OS-Valor Unitario]]*Tabla1[[#This Row],[OS-Cantidad]]</f>
        <v>105000</v>
      </c>
      <c r="V4515" s="3">
        <f>Tabla1[[#This Row],[costo_antes_iva]]*Tabla1[[#This Row],[OS-Cantidad]]</f>
        <v>120000</v>
      </c>
      <c r="W4515" s="3">
        <f>Tabla1[[#This Row],[Valor total OS]]-Tabla1[[#This Row],[valor total op]]</f>
        <v>-15000</v>
      </c>
    </row>
    <row r="4516" spans="1:23" x14ac:dyDescent="0.3">
      <c r="A4516">
        <v>5844</v>
      </c>
      <c r="B4516" t="s">
        <v>5695</v>
      </c>
      <c r="C4516" t="s">
        <v>490</v>
      </c>
      <c r="D4516" t="s">
        <v>959</v>
      </c>
      <c r="E4516">
        <v>15</v>
      </c>
      <c r="F4516">
        <v>61514422</v>
      </c>
      <c r="G4516" t="s">
        <v>5696</v>
      </c>
      <c r="H4516" s="6">
        <v>45685</v>
      </c>
      <c r="I4516" s="3">
        <v>1100</v>
      </c>
      <c r="J4516" t="s">
        <v>82</v>
      </c>
      <c r="K4516" t="s">
        <v>5697</v>
      </c>
      <c r="L4516">
        <v>6</v>
      </c>
      <c r="M4516" t="s">
        <v>403</v>
      </c>
      <c r="N4516" s="3">
        <v>1100</v>
      </c>
      <c r="O4516">
        <v>15</v>
      </c>
      <c r="P4516" t="s">
        <v>5681</v>
      </c>
      <c r="Q4516" t="s">
        <v>27</v>
      </c>
      <c r="R4516" t="s">
        <v>492</v>
      </c>
      <c r="S4516" s="3">
        <v>40571928</v>
      </c>
      <c r="T4516" s="3">
        <f>Tabla1[[#This Row],[OS-Valor Unitario]]-Tabla1[[#This Row],[costo_antes_iva]]</f>
        <v>0</v>
      </c>
      <c r="U4516" s="3">
        <f>Tabla1[[#This Row],[OS-Valor Unitario]]*Tabla1[[#This Row],[OS-Cantidad]]</f>
        <v>16500</v>
      </c>
      <c r="V4516" s="3">
        <f>Tabla1[[#This Row],[costo_antes_iva]]*Tabla1[[#This Row],[OS-Cantidad]]</f>
        <v>16500</v>
      </c>
      <c r="W4516" s="3">
        <f>Tabla1[[#This Row],[Valor total OS]]-Tabla1[[#This Row],[valor total op]]</f>
        <v>0</v>
      </c>
    </row>
    <row r="4517" spans="1:23" x14ac:dyDescent="0.3">
      <c r="A4517">
        <v>5844</v>
      </c>
      <c r="B4517" t="s">
        <v>5698</v>
      </c>
      <c r="C4517" t="s">
        <v>494</v>
      </c>
      <c r="D4517" t="s">
        <v>959</v>
      </c>
      <c r="E4517">
        <v>15</v>
      </c>
      <c r="F4517">
        <v>61514973</v>
      </c>
      <c r="G4517" t="s">
        <v>5699</v>
      </c>
      <c r="H4517" s="6">
        <v>45685</v>
      </c>
      <c r="I4517" s="3">
        <v>5000</v>
      </c>
      <c r="J4517" t="s">
        <v>23</v>
      </c>
      <c r="K4517" t="s">
        <v>5700</v>
      </c>
      <c r="L4517">
        <v>7</v>
      </c>
      <c r="M4517" t="s">
        <v>694</v>
      </c>
      <c r="N4517" s="3">
        <v>5000</v>
      </c>
      <c r="O4517">
        <v>15</v>
      </c>
      <c r="P4517" t="s">
        <v>5681</v>
      </c>
      <c r="Q4517" t="s">
        <v>27</v>
      </c>
      <c r="R4517" t="s">
        <v>28</v>
      </c>
      <c r="S4517" s="3">
        <v>40571928</v>
      </c>
      <c r="T4517" s="3">
        <f>Tabla1[[#This Row],[OS-Valor Unitario]]-Tabla1[[#This Row],[costo_antes_iva]]</f>
        <v>0</v>
      </c>
      <c r="U4517" s="3">
        <f>Tabla1[[#This Row],[OS-Valor Unitario]]*Tabla1[[#This Row],[OS-Cantidad]]</f>
        <v>75000</v>
      </c>
      <c r="V4517" s="3">
        <f>Tabla1[[#This Row],[costo_antes_iva]]*Tabla1[[#This Row],[OS-Cantidad]]</f>
        <v>75000</v>
      </c>
      <c r="W4517" s="3">
        <f>Tabla1[[#This Row],[Valor total OS]]-Tabla1[[#This Row],[valor total op]]</f>
        <v>0</v>
      </c>
    </row>
    <row r="4518" spans="1:23" x14ac:dyDescent="0.3">
      <c r="A4518">
        <v>5844</v>
      </c>
      <c r="B4518" t="s">
        <v>5701</v>
      </c>
      <c r="C4518" t="s">
        <v>30</v>
      </c>
      <c r="D4518" t="s">
        <v>959</v>
      </c>
      <c r="E4518">
        <v>34</v>
      </c>
      <c r="F4518">
        <v>61514523</v>
      </c>
      <c r="G4518" t="s">
        <v>5702</v>
      </c>
      <c r="H4518" s="6">
        <v>45685</v>
      </c>
      <c r="I4518" s="3">
        <v>8000</v>
      </c>
      <c r="J4518" t="s">
        <v>23</v>
      </c>
      <c r="K4518" t="s">
        <v>5703</v>
      </c>
      <c r="L4518">
        <v>8</v>
      </c>
      <c r="M4518" t="s">
        <v>442</v>
      </c>
      <c r="N4518" s="3">
        <v>8000</v>
      </c>
      <c r="O4518">
        <v>34</v>
      </c>
      <c r="P4518" t="s">
        <v>5681</v>
      </c>
      <c r="Q4518" t="s">
        <v>27</v>
      </c>
      <c r="R4518" t="s">
        <v>38</v>
      </c>
      <c r="S4518" s="3">
        <v>40571928</v>
      </c>
      <c r="T4518" s="3">
        <f>Tabla1[[#This Row],[OS-Valor Unitario]]-Tabla1[[#This Row],[costo_antes_iva]]</f>
        <v>0</v>
      </c>
      <c r="U4518" s="3">
        <f>Tabla1[[#This Row],[OS-Valor Unitario]]*Tabla1[[#This Row],[OS-Cantidad]]</f>
        <v>272000</v>
      </c>
      <c r="V4518" s="3">
        <f>Tabla1[[#This Row],[costo_antes_iva]]*Tabla1[[#This Row],[OS-Cantidad]]</f>
        <v>272000</v>
      </c>
      <c r="W4518" s="3">
        <f>Tabla1[[#This Row],[Valor total OS]]-Tabla1[[#This Row],[valor total op]]</f>
        <v>0</v>
      </c>
    </row>
    <row r="4519" spans="1:23" x14ac:dyDescent="0.3">
      <c r="A4519">
        <v>5844</v>
      </c>
      <c r="B4519" t="s">
        <v>5701</v>
      </c>
      <c r="C4519" t="s">
        <v>30</v>
      </c>
      <c r="D4519" t="s">
        <v>959</v>
      </c>
      <c r="E4519">
        <v>34</v>
      </c>
      <c r="F4519">
        <v>61514523</v>
      </c>
      <c r="G4519" t="s">
        <v>5702</v>
      </c>
      <c r="H4519" s="6">
        <v>45685</v>
      </c>
      <c r="I4519" s="3">
        <v>1300</v>
      </c>
      <c r="J4519" t="s">
        <v>82</v>
      </c>
      <c r="K4519" t="s">
        <v>5703</v>
      </c>
      <c r="L4519">
        <v>8</v>
      </c>
      <c r="M4519" t="s">
        <v>403</v>
      </c>
      <c r="N4519" s="3">
        <v>2000</v>
      </c>
      <c r="O4519">
        <v>34</v>
      </c>
      <c r="P4519" t="s">
        <v>5681</v>
      </c>
      <c r="Q4519" t="s">
        <v>27</v>
      </c>
      <c r="R4519" t="s">
        <v>38</v>
      </c>
      <c r="S4519" s="3">
        <v>40571928</v>
      </c>
      <c r="T4519" s="3">
        <f>Tabla1[[#This Row],[OS-Valor Unitario]]-Tabla1[[#This Row],[costo_antes_iva]]</f>
        <v>700</v>
      </c>
      <c r="U4519" s="3">
        <f>Tabla1[[#This Row],[OS-Valor Unitario]]*Tabla1[[#This Row],[OS-Cantidad]]</f>
        <v>68000</v>
      </c>
      <c r="V4519" s="3">
        <f>Tabla1[[#This Row],[costo_antes_iva]]*Tabla1[[#This Row],[OS-Cantidad]]</f>
        <v>44200</v>
      </c>
      <c r="W4519" s="3">
        <f>Tabla1[[#This Row],[Valor total OS]]-Tabla1[[#This Row],[valor total op]]</f>
        <v>23800</v>
      </c>
    </row>
    <row r="4520" spans="1:23" x14ac:dyDescent="0.3">
      <c r="A4520">
        <v>5844</v>
      </c>
      <c r="B4520" t="s">
        <v>5704</v>
      </c>
      <c r="C4520" t="s">
        <v>91</v>
      </c>
      <c r="D4520" t="s">
        <v>959</v>
      </c>
      <c r="E4520">
        <v>50</v>
      </c>
      <c r="F4520">
        <v>61514399</v>
      </c>
      <c r="G4520" t="s">
        <v>5705</v>
      </c>
      <c r="H4520" s="6">
        <v>45685</v>
      </c>
      <c r="I4520" s="3">
        <v>15500</v>
      </c>
      <c r="J4520" t="s">
        <v>23</v>
      </c>
      <c r="K4520" t="s">
        <v>5706</v>
      </c>
      <c r="L4520">
        <v>9</v>
      </c>
      <c r="M4520" t="s">
        <v>3958</v>
      </c>
      <c r="N4520" s="3">
        <v>14000</v>
      </c>
      <c r="O4520">
        <v>50</v>
      </c>
      <c r="P4520" t="s">
        <v>5681</v>
      </c>
      <c r="Q4520" t="s">
        <v>27</v>
      </c>
      <c r="R4520" t="s">
        <v>92</v>
      </c>
      <c r="S4520" s="3">
        <v>40571928</v>
      </c>
      <c r="T4520" s="3">
        <f>Tabla1[[#This Row],[OS-Valor Unitario]]-Tabla1[[#This Row],[costo_antes_iva]]</f>
        <v>-1500</v>
      </c>
      <c r="U4520" s="3">
        <f>Tabla1[[#This Row],[OS-Valor Unitario]]*Tabla1[[#This Row],[OS-Cantidad]]</f>
        <v>700000</v>
      </c>
      <c r="V4520" s="3">
        <f>Tabla1[[#This Row],[costo_antes_iva]]*Tabla1[[#This Row],[OS-Cantidad]]</f>
        <v>775000</v>
      </c>
      <c r="W4520" s="3">
        <f>Tabla1[[#This Row],[Valor total OS]]-Tabla1[[#This Row],[valor total op]]</f>
        <v>-75000</v>
      </c>
    </row>
    <row r="4521" spans="1:23" x14ac:dyDescent="0.3">
      <c r="A4521">
        <v>5844</v>
      </c>
      <c r="B4521" t="s">
        <v>5704</v>
      </c>
      <c r="C4521" t="s">
        <v>91</v>
      </c>
      <c r="D4521" t="s">
        <v>959</v>
      </c>
      <c r="E4521">
        <v>50</v>
      </c>
      <c r="F4521">
        <v>61514399</v>
      </c>
      <c r="G4521" t="s">
        <v>5705</v>
      </c>
      <c r="H4521" s="6">
        <v>45685</v>
      </c>
      <c r="I4521" s="3">
        <v>1300</v>
      </c>
      <c r="J4521" t="s">
        <v>82</v>
      </c>
      <c r="K4521" t="s">
        <v>5706</v>
      </c>
      <c r="L4521">
        <v>9</v>
      </c>
      <c r="M4521" t="s">
        <v>403</v>
      </c>
      <c r="N4521" s="3">
        <v>1000</v>
      </c>
      <c r="O4521">
        <v>50</v>
      </c>
      <c r="P4521" t="s">
        <v>5681</v>
      </c>
      <c r="Q4521" t="s">
        <v>27</v>
      </c>
      <c r="R4521" t="s">
        <v>92</v>
      </c>
      <c r="S4521" s="3">
        <v>40571928</v>
      </c>
      <c r="T4521" s="3">
        <f>Tabla1[[#This Row],[OS-Valor Unitario]]-Tabla1[[#This Row],[costo_antes_iva]]</f>
        <v>-300</v>
      </c>
      <c r="U4521" s="3">
        <f>Tabla1[[#This Row],[OS-Valor Unitario]]*Tabla1[[#This Row],[OS-Cantidad]]</f>
        <v>50000</v>
      </c>
      <c r="V4521" s="3">
        <f>Tabla1[[#This Row],[costo_antes_iva]]*Tabla1[[#This Row],[OS-Cantidad]]</f>
        <v>65000</v>
      </c>
      <c r="W4521" s="3">
        <f>Tabla1[[#This Row],[Valor total OS]]-Tabla1[[#This Row],[valor total op]]</f>
        <v>-15000</v>
      </c>
    </row>
    <row r="4522" spans="1:23" x14ac:dyDescent="0.3">
      <c r="A4522">
        <v>5843</v>
      </c>
      <c r="B4522" t="s">
        <v>5707</v>
      </c>
      <c r="C4522" t="s">
        <v>78</v>
      </c>
      <c r="D4522" t="s">
        <v>5708</v>
      </c>
      <c r="E4522">
        <v>30</v>
      </c>
      <c r="F4522">
        <v>60401525</v>
      </c>
      <c r="G4522" t="s">
        <v>5709</v>
      </c>
      <c r="H4522" s="6">
        <v>45652</v>
      </c>
      <c r="I4522" s="3">
        <v>2800</v>
      </c>
      <c r="J4522" t="s">
        <v>82</v>
      </c>
      <c r="K4522" t="s">
        <v>5710</v>
      </c>
      <c r="L4522">
        <v>1</v>
      </c>
      <c r="M4522" t="s">
        <v>119</v>
      </c>
      <c r="N4522" s="3">
        <v>3800</v>
      </c>
      <c r="O4522">
        <v>35</v>
      </c>
      <c r="P4522" t="s">
        <v>5711</v>
      </c>
      <c r="Q4522" t="s">
        <v>719</v>
      </c>
      <c r="R4522" t="s">
        <v>61</v>
      </c>
      <c r="S4522" s="3">
        <v>1061795</v>
      </c>
      <c r="T4522" s="3">
        <f>Tabla1[[#This Row],[OS-Valor Unitario]]-Tabla1[[#This Row],[costo_antes_iva]]</f>
        <v>1000</v>
      </c>
      <c r="U4522" s="3">
        <f>Tabla1[[#This Row],[OS-Valor Unitario]]*Tabla1[[#This Row],[OS-Cantidad]]</f>
        <v>133000</v>
      </c>
      <c r="V4522" s="3">
        <f>Tabla1[[#This Row],[costo_antes_iva]]*Tabla1[[#This Row],[OS-Cantidad]]</f>
        <v>98000</v>
      </c>
      <c r="W4522" s="3">
        <f>Tabla1[[#This Row],[Valor total OS]]-Tabla1[[#This Row],[valor total op]]</f>
        <v>35000</v>
      </c>
    </row>
    <row r="4523" spans="1:23" x14ac:dyDescent="0.3">
      <c r="A4523">
        <v>5843</v>
      </c>
      <c r="B4523" t="s">
        <v>5707</v>
      </c>
      <c r="C4523" t="s">
        <v>78</v>
      </c>
      <c r="D4523" t="s">
        <v>5708</v>
      </c>
      <c r="E4523">
        <v>30</v>
      </c>
      <c r="F4523">
        <v>60401525</v>
      </c>
      <c r="G4523" t="s">
        <v>5709</v>
      </c>
      <c r="H4523" s="6">
        <v>45652</v>
      </c>
      <c r="I4523" s="3">
        <v>1200</v>
      </c>
      <c r="J4523" t="s">
        <v>82</v>
      </c>
      <c r="K4523" t="s">
        <v>5710</v>
      </c>
      <c r="L4523">
        <v>1</v>
      </c>
      <c r="M4523" t="s">
        <v>119</v>
      </c>
      <c r="N4523" s="3">
        <v>3800</v>
      </c>
      <c r="O4523">
        <v>35</v>
      </c>
      <c r="P4523" t="s">
        <v>5711</v>
      </c>
      <c r="Q4523" t="s">
        <v>719</v>
      </c>
      <c r="R4523" t="s">
        <v>61</v>
      </c>
      <c r="S4523" s="3">
        <v>1061795</v>
      </c>
      <c r="T4523" s="3">
        <f>Tabla1[[#This Row],[OS-Valor Unitario]]-Tabla1[[#This Row],[costo_antes_iva]]</f>
        <v>2600</v>
      </c>
      <c r="U4523" s="3">
        <f>Tabla1[[#This Row],[OS-Valor Unitario]]*Tabla1[[#This Row],[OS-Cantidad]]</f>
        <v>133000</v>
      </c>
      <c r="V4523" s="3">
        <f>Tabla1[[#This Row],[costo_antes_iva]]*Tabla1[[#This Row],[OS-Cantidad]]</f>
        <v>42000</v>
      </c>
      <c r="W4523" s="3">
        <f>Tabla1[[#This Row],[Valor total OS]]-Tabla1[[#This Row],[valor total op]]</f>
        <v>91000</v>
      </c>
    </row>
    <row r="4524" spans="1:23" x14ac:dyDescent="0.3">
      <c r="A4524">
        <v>5842</v>
      </c>
      <c r="B4524" t="s">
        <v>5712</v>
      </c>
      <c r="C4524" t="s">
        <v>66</v>
      </c>
      <c r="D4524" t="s">
        <v>221</v>
      </c>
      <c r="E4524">
        <v>8</v>
      </c>
      <c r="F4524">
        <v>61493530</v>
      </c>
      <c r="G4524" t="s">
        <v>5713</v>
      </c>
      <c r="H4524" s="6">
        <v>45684</v>
      </c>
      <c r="I4524" s="3">
        <v>1100</v>
      </c>
      <c r="J4524" t="s">
        <v>82</v>
      </c>
      <c r="K4524" t="s">
        <v>5714</v>
      </c>
      <c r="L4524">
        <v>1</v>
      </c>
      <c r="M4524" t="s">
        <v>119</v>
      </c>
      <c r="N4524" s="3">
        <v>1400</v>
      </c>
      <c r="O4524">
        <v>8</v>
      </c>
      <c r="P4524" t="s">
        <v>5715</v>
      </c>
      <c r="Q4524" t="s">
        <v>27</v>
      </c>
      <c r="R4524" t="s">
        <v>72</v>
      </c>
      <c r="S4524" s="3">
        <v>417504</v>
      </c>
      <c r="T4524" s="3">
        <f>Tabla1[[#This Row],[OS-Valor Unitario]]-Tabla1[[#This Row],[costo_antes_iva]]</f>
        <v>300</v>
      </c>
      <c r="U4524" s="3">
        <f>Tabla1[[#This Row],[OS-Valor Unitario]]*Tabla1[[#This Row],[OS-Cantidad]]</f>
        <v>11200</v>
      </c>
      <c r="V4524" s="3">
        <f>Tabla1[[#This Row],[costo_antes_iva]]*Tabla1[[#This Row],[OS-Cantidad]]</f>
        <v>8800</v>
      </c>
      <c r="W4524" s="3">
        <f>Tabla1[[#This Row],[Valor total OS]]-Tabla1[[#This Row],[valor total op]]</f>
        <v>2400</v>
      </c>
    </row>
    <row r="4525" spans="1:23" x14ac:dyDescent="0.3">
      <c r="A4525">
        <v>5842</v>
      </c>
      <c r="B4525" t="s">
        <v>5712</v>
      </c>
      <c r="C4525" t="s">
        <v>66</v>
      </c>
      <c r="D4525" t="s">
        <v>221</v>
      </c>
      <c r="E4525">
        <v>8</v>
      </c>
      <c r="F4525">
        <v>61493530</v>
      </c>
      <c r="G4525" t="s">
        <v>5713</v>
      </c>
      <c r="H4525" s="6">
        <v>45684</v>
      </c>
      <c r="I4525" s="3">
        <v>11500</v>
      </c>
      <c r="J4525" t="s">
        <v>23</v>
      </c>
      <c r="K4525" t="s">
        <v>5714</v>
      </c>
      <c r="L4525">
        <v>1</v>
      </c>
      <c r="M4525" t="s">
        <v>76</v>
      </c>
      <c r="N4525" s="3">
        <v>12500</v>
      </c>
      <c r="O4525">
        <v>8</v>
      </c>
      <c r="P4525" t="s">
        <v>5715</v>
      </c>
      <c r="Q4525" t="s">
        <v>27</v>
      </c>
      <c r="R4525" t="s">
        <v>72</v>
      </c>
      <c r="S4525" s="3">
        <v>417504</v>
      </c>
      <c r="T4525" s="3">
        <f>Tabla1[[#This Row],[OS-Valor Unitario]]-Tabla1[[#This Row],[costo_antes_iva]]</f>
        <v>1000</v>
      </c>
      <c r="U4525" s="3">
        <f>Tabla1[[#This Row],[OS-Valor Unitario]]*Tabla1[[#This Row],[OS-Cantidad]]</f>
        <v>100000</v>
      </c>
      <c r="V4525" s="3">
        <f>Tabla1[[#This Row],[costo_antes_iva]]*Tabla1[[#This Row],[OS-Cantidad]]</f>
        <v>92000</v>
      </c>
      <c r="W4525" s="3">
        <f>Tabla1[[#This Row],[Valor total OS]]-Tabla1[[#This Row],[valor total op]]</f>
        <v>8000</v>
      </c>
    </row>
    <row r="4526" spans="1:23" x14ac:dyDescent="0.3">
      <c r="A4526">
        <v>5842</v>
      </c>
      <c r="B4526" t="s">
        <v>5716</v>
      </c>
      <c r="C4526" t="s">
        <v>66</v>
      </c>
      <c r="D4526" t="s">
        <v>221</v>
      </c>
      <c r="E4526">
        <v>8</v>
      </c>
      <c r="F4526">
        <v>61493538</v>
      </c>
      <c r="G4526" t="s">
        <v>5717</v>
      </c>
      <c r="H4526" s="6">
        <v>45684</v>
      </c>
      <c r="I4526" s="3">
        <v>1100</v>
      </c>
      <c r="J4526" t="s">
        <v>82</v>
      </c>
      <c r="K4526" t="s">
        <v>5718</v>
      </c>
      <c r="L4526">
        <v>2</v>
      </c>
      <c r="M4526" t="s">
        <v>119</v>
      </c>
      <c r="N4526" s="3">
        <v>1400</v>
      </c>
      <c r="O4526">
        <v>8</v>
      </c>
      <c r="P4526" t="s">
        <v>5715</v>
      </c>
      <c r="Q4526" t="s">
        <v>27</v>
      </c>
      <c r="R4526" t="s">
        <v>72</v>
      </c>
      <c r="S4526" s="3">
        <v>417504</v>
      </c>
      <c r="T4526" s="3">
        <f>Tabla1[[#This Row],[OS-Valor Unitario]]-Tabla1[[#This Row],[costo_antes_iva]]</f>
        <v>300</v>
      </c>
      <c r="U4526" s="3">
        <f>Tabla1[[#This Row],[OS-Valor Unitario]]*Tabla1[[#This Row],[OS-Cantidad]]</f>
        <v>11200</v>
      </c>
      <c r="V4526" s="3">
        <f>Tabla1[[#This Row],[costo_antes_iva]]*Tabla1[[#This Row],[OS-Cantidad]]</f>
        <v>8800</v>
      </c>
      <c r="W4526" s="3">
        <f>Tabla1[[#This Row],[Valor total OS]]-Tabla1[[#This Row],[valor total op]]</f>
        <v>2400</v>
      </c>
    </row>
    <row r="4527" spans="1:23" x14ac:dyDescent="0.3">
      <c r="A4527">
        <v>5842</v>
      </c>
      <c r="B4527" t="s">
        <v>5716</v>
      </c>
      <c r="C4527" t="s">
        <v>66</v>
      </c>
      <c r="D4527" t="s">
        <v>221</v>
      </c>
      <c r="E4527">
        <v>8</v>
      </c>
      <c r="F4527">
        <v>61493538</v>
      </c>
      <c r="G4527" t="s">
        <v>5717</v>
      </c>
      <c r="H4527" s="6">
        <v>45684</v>
      </c>
      <c r="I4527" s="3">
        <v>10500</v>
      </c>
      <c r="J4527" t="s">
        <v>23</v>
      </c>
      <c r="K4527" t="s">
        <v>5718</v>
      </c>
      <c r="L4527">
        <v>2</v>
      </c>
      <c r="M4527" t="s">
        <v>70</v>
      </c>
      <c r="N4527" s="3">
        <v>11000</v>
      </c>
      <c r="O4527">
        <v>8</v>
      </c>
      <c r="P4527" t="s">
        <v>5715</v>
      </c>
      <c r="Q4527" t="s">
        <v>27</v>
      </c>
      <c r="R4527" t="s">
        <v>72</v>
      </c>
      <c r="S4527" s="3">
        <v>417504</v>
      </c>
      <c r="T4527" s="3">
        <f>Tabla1[[#This Row],[OS-Valor Unitario]]-Tabla1[[#This Row],[costo_antes_iva]]</f>
        <v>500</v>
      </c>
      <c r="U4527" s="3">
        <f>Tabla1[[#This Row],[OS-Valor Unitario]]*Tabla1[[#This Row],[OS-Cantidad]]</f>
        <v>88000</v>
      </c>
      <c r="V4527" s="3">
        <f>Tabla1[[#This Row],[costo_antes_iva]]*Tabla1[[#This Row],[OS-Cantidad]]</f>
        <v>84000</v>
      </c>
      <c r="W4527" s="3">
        <f>Tabla1[[#This Row],[Valor total OS]]-Tabla1[[#This Row],[valor total op]]</f>
        <v>4000</v>
      </c>
    </row>
    <row r="4528" spans="1:23" x14ac:dyDescent="0.3">
      <c r="A4528">
        <v>5840</v>
      </c>
      <c r="B4528" t="s">
        <v>5719</v>
      </c>
      <c r="C4528" t="s">
        <v>153</v>
      </c>
      <c r="D4528" t="s">
        <v>1118</v>
      </c>
      <c r="E4528">
        <v>102</v>
      </c>
      <c r="F4528">
        <v>61454588</v>
      </c>
      <c r="G4528" t="s">
        <v>5720</v>
      </c>
      <c r="H4528" s="6">
        <v>45682</v>
      </c>
      <c r="I4528" s="3">
        <v>13000</v>
      </c>
      <c r="J4528" t="s">
        <v>23</v>
      </c>
      <c r="K4528" t="s">
        <v>5721</v>
      </c>
      <c r="L4528">
        <v>1</v>
      </c>
      <c r="M4528" t="s">
        <v>70</v>
      </c>
      <c r="N4528" s="3">
        <v>13500</v>
      </c>
      <c r="O4528">
        <v>102</v>
      </c>
      <c r="P4528" t="s">
        <v>5722</v>
      </c>
      <c r="Q4528" t="s">
        <v>726</v>
      </c>
      <c r="R4528" t="s">
        <v>72</v>
      </c>
      <c r="S4528" s="3">
        <v>30253383</v>
      </c>
      <c r="T4528" s="3">
        <f>Tabla1[[#This Row],[OS-Valor Unitario]]-Tabla1[[#This Row],[costo_antes_iva]]</f>
        <v>500</v>
      </c>
      <c r="U4528" s="3">
        <f>Tabla1[[#This Row],[OS-Valor Unitario]]*Tabla1[[#This Row],[OS-Cantidad]]</f>
        <v>1377000</v>
      </c>
      <c r="V4528" s="3">
        <f>Tabla1[[#This Row],[costo_antes_iva]]*Tabla1[[#This Row],[OS-Cantidad]]</f>
        <v>1326000</v>
      </c>
      <c r="W4528" s="3">
        <f>Tabla1[[#This Row],[Valor total OS]]-Tabla1[[#This Row],[valor total op]]</f>
        <v>51000</v>
      </c>
    </row>
    <row r="4529" spans="1:23" x14ac:dyDescent="0.3">
      <c r="A4529">
        <v>5840</v>
      </c>
      <c r="B4529" t="s">
        <v>5719</v>
      </c>
      <c r="C4529" t="s">
        <v>153</v>
      </c>
      <c r="D4529" t="s">
        <v>1118</v>
      </c>
      <c r="E4529">
        <v>102</v>
      </c>
      <c r="F4529">
        <v>61454588</v>
      </c>
      <c r="G4529" t="s">
        <v>5720</v>
      </c>
      <c r="H4529" s="6">
        <v>45682</v>
      </c>
      <c r="I4529" s="3">
        <v>1700</v>
      </c>
      <c r="J4529" t="s">
        <v>82</v>
      </c>
      <c r="K4529" t="s">
        <v>5721</v>
      </c>
      <c r="L4529">
        <v>1</v>
      </c>
      <c r="M4529" t="s">
        <v>403</v>
      </c>
      <c r="N4529" s="3">
        <v>2400</v>
      </c>
      <c r="O4529">
        <v>102</v>
      </c>
      <c r="P4529" t="s">
        <v>5722</v>
      </c>
      <c r="Q4529" t="s">
        <v>726</v>
      </c>
      <c r="R4529" t="s">
        <v>72</v>
      </c>
      <c r="S4529" s="3">
        <v>30253383</v>
      </c>
      <c r="T4529" s="3">
        <f>Tabla1[[#This Row],[OS-Valor Unitario]]-Tabla1[[#This Row],[costo_antes_iva]]</f>
        <v>700</v>
      </c>
      <c r="U4529" s="3">
        <f>Tabla1[[#This Row],[OS-Valor Unitario]]*Tabla1[[#This Row],[OS-Cantidad]]</f>
        <v>244800</v>
      </c>
      <c r="V4529" s="3">
        <f>Tabla1[[#This Row],[costo_antes_iva]]*Tabla1[[#This Row],[OS-Cantidad]]</f>
        <v>173400</v>
      </c>
      <c r="W4529" s="3">
        <f>Tabla1[[#This Row],[Valor total OS]]-Tabla1[[#This Row],[valor total op]]</f>
        <v>71400</v>
      </c>
    </row>
    <row r="4530" spans="1:23" x14ac:dyDescent="0.3">
      <c r="A4530">
        <v>5840</v>
      </c>
      <c r="B4530" t="s">
        <v>5719</v>
      </c>
      <c r="C4530" t="s">
        <v>153</v>
      </c>
      <c r="D4530" t="s">
        <v>1118</v>
      </c>
      <c r="E4530">
        <v>102</v>
      </c>
      <c r="F4530">
        <v>61454588</v>
      </c>
      <c r="G4530" t="s">
        <v>5720</v>
      </c>
      <c r="H4530" s="6">
        <v>45682</v>
      </c>
      <c r="I4530" s="3">
        <v>11000</v>
      </c>
      <c r="J4530" t="s">
        <v>160</v>
      </c>
      <c r="K4530" t="s">
        <v>5721</v>
      </c>
      <c r="L4530">
        <v>1</v>
      </c>
      <c r="M4530" t="s">
        <v>5723</v>
      </c>
      <c r="N4530" s="3">
        <v>10500</v>
      </c>
      <c r="O4530">
        <v>76</v>
      </c>
      <c r="P4530" t="s">
        <v>5722</v>
      </c>
      <c r="Q4530" t="s">
        <v>726</v>
      </c>
      <c r="R4530" t="s">
        <v>72</v>
      </c>
      <c r="S4530" s="3">
        <v>30253383</v>
      </c>
      <c r="T4530" s="3">
        <f>Tabla1[[#This Row],[OS-Valor Unitario]]-Tabla1[[#This Row],[costo_antes_iva]]</f>
        <v>-500</v>
      </c>
      <c r="U4530" s="3">
        <f>Tabla1[[#This Row],[OS-Valor Unitario]]*Tabla1[[#This Row],[OS-Cantidad]]</f>
        <v>798000</v>
      </c>
      <c r="V4530" s="3">
        <f>Tabla1[[#This Row],[costo_antes_iva]]*Tabla1[[#This Row],[OS-Cantidad]]</f>
        <v>836000</v>
      </c>
      <c r="W4530" s="3">
        <f>Tabla1[[#This Row],[Valor total OS]]-Tabla1[[#This Row],[valor total op]]</f>
        <v>-38000</v>
      </c>
    </row>
    <row r="4531" spans="1:23" x14ac:dyDescent="0.3">
      <c r="A4531">
        <v>5840</v>
      </c>
      <c r="B4531" t="s">
        <v>5719</v>
      </c>
      <c r="C4531" t="s">
        <v>153</v>
      </c>
      <c r="D4531" t="s">
        <v>1118</v>
      </c>
      <c r="E4531">
        <v>63</v>
      </c>
      <c r="F4531">
        <v>61454810</v>
      </c>
      <c r="G4531" t="s">
        <v>5720</v>
      </c>
      <c r="H4531" s="6">
        <v>45682</v>
      </c>
      <c r="I4531" s="3">
        <v>13000</v>
      </c>
      <c r="J4531" t="s">
        <v>23</v>
      </c>
      <c r="K4531" t="s">
        <v>5721</v>
      </c>
      <c r="L4531">
        <v>1</v>
      </c>
      <c r="M4531" t="s">
        <v>70</v>
      </c>
      <c r="N4531" s="3">
        <v>13500</v>
      </c>
      <c r="O4531">
        <v>102</v>
      </c>
      <c r="P4531" t="s">
        <v>5722</v>
      </c>
      <c r="Q4531" t="s">
        <v>726</v>
      </c>
      <c r="R4531" t="s">
        <v>72</v>
      </c>
      <c r="S4531" s="3">
        <v>30253383</v>
      </c>
      <c r="T4531" s="3">
        <f>Tabla1[[#This Row],[OS-Valor Unitario]]-Tabla1[[#This Row],[costo_antes_iva]]</f>
        <v>500</v>
      </c>
      <c r="U4531" s="3">
        <f>Tabla1[[#This Row],[OS-Valor Unitario]]*Tabla1[[#This Row],[OS-Cantidad]]</f>
        <v>1377000</v>
      </c>
      <c r="V4531" s="3">
        <f>Tabla1[[#This Row],[costo_antes_iva]]*Tabla1[[#This Row],[OS-Cantidad]]</f>
        <v>1326000</v>
      </c>
      <c r="W4531" s="3">
        <f>Tabla1[[#This Row],[Valor total OS]]-Tabla1[[#This Row],[valor total op]]</f>
        <v>51000</v>
      </c>
    </row>
    <row r="4532" spans="1:23" x14ac:dyDescent="0.3">
      <c r="A4532">
        <v>5840</v>
      </c>
      <c r="B4532" t="s">
        <v>5719</v>
      </c>
      <c r="C4532" t="s">
        <v>153</v>
      </c>
      <c r="D4532" t="s">
        <v>1118</v>
      </c>
      <c r="E4532">
        <v>63</v>
      </c>
      <c r="F4532">
        <v>61454810</v>
      </c>
      <c r="G4532" t="s">
        <v>5720</v>
      </c>
      <c r="H4532" s="6">
        <v>45682</v>
      </c>
      <c r="I4532" s="3">
        <v>1700</v>
      </c>
      <c r="J4532" t="s">
        <v>82</v>
      </c>
      <c r="K4532" t="s">
        <v>5721</v>
      </c>
      <c r="L4532">
        <v>1</v>
      </c>
      <c r="M4532" t="s">
        <v>403</v>
      </c>
      <c r="N4532" s="3">
        <v>2400</v>
      </c>
      <c r="O4532">
        <v>102</v>
      </c>
      <c r="P4532" t="s">
        <v>5722</v>
      </c>
      <c r="Q4532" t="s">
        <v>726</v>
      </c>
      <c r="R4532" t="s">
        <v>72</v>
      </c>
      <c r="S4532" s="3">
        <v>30253383</v>
      </c>
      <c r="T4532" s="3">
        <f>Tabla1[[#This Row],[OS-Valor Unitario]]-Tabla1[[#This Row],[costo_antes_iva]]</f>
        <v>700</v>
      </c>
      <c r="U4532" s="3">
        <f>Tabla1[[#This Row],[OS-Valor Unitario]]*Tabla1[[#This Row],[OS-Cantidad]]</f>
        <v>244800</v>
      </c>
      <c r="V4532" s="3">
        <f>Tabla1[[#This Row],[costo_antes_iva]]*Tabla1[[#This Row],[OS-Cantidad]]</f>
        <v>173400</v>
      </c>
      <c r="W4532" s="3">
        <f>Tabla1[[#This Row],[Valor total OS]]-Tabla1[[#This Row],[valor total op]]</f>
        <v>71400</v>
      </c>
    </row>
    <row r="4533" spans="1:23" x14ac:dyDescent="0.3">
      <c r="A4533">
        <v>5840</v>
      </c>
      <c r="B4533" t="s">
        <v>5719</v>
      </c>
      <c r="C4533" t="s">
        <v>153</v>
      </c>
      <c r="D4533" t="s">
        <v>1118</v>
      </c>
      <c r="E4533">
        <v>63</v>
      </c>
      <c r="F4533">
        <v>61454810</v>
      </c>
      <c r="G4533" t="s">
        <v>5720</v>
      </c>
      <c r="H4533" s="6">
        <v>45682</v>
      </c>
      <c r="I4533" s="3">
        <v>11000</v>
      </c>
      <c r="J4533" t="s">
        <v>160</v>
      </c>
      <c r="K4533" t="s">
        <v>5721</v>
      </c>
      <c r="L4533">
        <v>1</v>
      </c>
      <c r="M4533" t="s">
        <v>5723</v>
      </c>
      <c r="N4533" s="3">
        <v>10500</v>
      </c>
      <c r="O4533">
        <v>76</v>
      </c>
      <c r="P4533" t="s">
        <v>5722</v>
      </c>
      <c r="Q4533" t="s">
        <v>726</v>
      </c>
      <c r="R4533" t="s">
        <v>72</v>
      </c>
      <c r="S4533" s="3">
        <v>30253383</v>
      </c>
      <c r="T4533" s="3">
        <f>Tabla1[[#This Row],[OS-Valor Unitario]]-Tabla1[[#This Row],[costo_antes_iva]]</f>
        <v>-500</v>
      </c>
      <c r="U4533" s="3">
        <f>Tabla1[[#This Row],[OS-Valor Unitario]]*Tabla1[[#This Row],[OS-Cantidad]]</f>
        <v>798000</v>
      </c>
      <c r="V4533" s="3">
        <f>Tabla1[[#This Row],[costo_antes_iva]]*Tabla1[[#This Row],[OS-Cantidad]]</f>
        <v>836000</v>
      </c>
      <c r="W4533" s="3">
        <f>Tabla1[[#This Row],[Valor total OS]]-Tabla1[[#This Row],[valor total op]]</f>
        <v>-38000</v>
      </c>
    </row>
    <row r="4534" spans="1:23" x14ac:dyDescent="0.3">
      <c r="A4534">
        <v>5840</v>
      </c>
      <c r="B4534" t="s">
        <v>5724</v>
      </c>
      <c r="C4534" t="s">
        <v>153</v>
      </c>
      <c r="D4534" t="s">
        <v>1118</v>
      </c>
      <c r="E4534">
        <v>102</v>
      </c>
      <c r="F4534">
        <v>61454588</v>
      </c>
      <c r="G4534" t="s">
        <v>5720</v>
      </c>
      <c r="H4534" s="6">
        <v>45682</v>
      </c>
      <c r="I4534" s="3">
        <v>13000</v>
      </c>
      <c r="J4534" t="s">
        <v>23</v>
      </c>
      <c r="K4534" t="s">
        <v>5725</v>
      </c>
      <c r="L4534">
        <v>2</v>
      </c>
      <c r="M4534" t="s">
        <v>70</v>
      </c>
      <c r="N4534" s="3">
        <v>13500</v>
      </c>
      <c r="O4534">
        <v>63</v>
      </c>
      <c r="P4534" t="s">
        <v>5722</v>
      </c>
      <c r="Q4534" t="s">
        <v>726</v>
      </c>
      <c r="R4534" t="s">
        <v>72</v>
      </c>
      <c r="S4534" s="3">
        <v>30253383</v>
      </c>
      <c r="T4534" s="3">
        <f>Tabla1[[#This Row],[OS-Valor Unitario]]-Tabla1[[#This Row],[costo_antes_iva]]</f>
        <v>500</v>
      </c>
      <c r="U4534" s="3">
        <f>Tabla1[[#This Row],[OS-Valor Unitario]]*Tabla1[[#This Row],[OS-Cantidad]]</f>
        <v>850500</v>
      </c>
      <c r="V4534" s="3">
        <f>Tabla1[[#This Row],[costo_antes_iva]]*Tabla1[[#This Row],[OS-Cantidad]]</f>
        <v>819000</v>
      </c>
      <c r="W4534" s="3">
        <f>Tabla1[[#This Row],[Valor total OS]]-Tabla1[[#This Row],[valor total op]]</f>
        <v>31500</v>
      </c>
    </row>
    <row r="4535" spans="1:23" x14ac:dyDescent="0.3">
      <c r="A4535">
        <v>5840</v>
      </c>
      <c r="B4535" t="s">
        <v>5724</v>
      </c>
      <c r="C4535" t="s">
        <v>153</v>
      </c>
      <c r="D4535" t="s">
        <v>1118</v>
      </c>
      <c r="E4535">
        <v>102</v>
      </c>
      <c r="F4535">
        <v>61454588</v>
      </c>
      <c r="G4535" t="s">
        <v>5720</v>
      </c>
      <c r="H4535" s="6">
        <v>45682</v>
      </c>
      <c r="I4535" s="3">
        <v>1700</v>
      </c>
      <c r="J4535" t="s">
        <v>82</v>
      </c>
      <c r="K4535" t="s">
        <v>5725</v>
      </c>
      <c r="L4535">
        <v>2</v>
      </c>
      <c r="M4535" t="s">
        <v>403</v>
      </c>
      <c r="N4535" s="3">
        <v>2600</v>
      </c>
      <c r="O4535">
        <v>63</v>
      </c>
      <c r="P4535" t="s">
        <v>5722</v>
      </c>
      <c r="Q4535" t="s">
        <v>726</v>
      </c>
      <c r="R4535" t="s">
        <v>72</v>
      </c>
      <c r="S4535" s="3">
        <v>30253383</v>
      </c>
      <c r="T4535" s="3">
        <f>Tabla1[[#This Row],[OS-Valor Unitario]]-Tabla1[[#This Row],[costo_antes_iva]]</f>
        <v>900</v>
      </c>
      <c r="U4535" s="3">
        <f>Tabla1[[#This Row],[OS-Valor Unitario]]*Tabla1[[#This Row],[OS-Cantidad]]</f>
        <v>163800</v>
      </c>
      <c r="V4535" s="3">
        <f>Tabla1[[#This Row],[costo_antes_iva]]*Tabla1[[#This Row],[OS-Cantidad]]</f>
        <v>107100</v>
      </c>
      <c r="W4535" s="3">
        <f>Tabla1[[#This Row],[Valor total OS]]-Tabla1[[#This Row],[valor total op]]</f>
        <v>56700</v>
      </c>
    </row>
    <row r="4536" spans="1:23" x14ac:dyDescent="0.3">
      <c r="A4536">
        <v>5840</v>
      </c>
      <c r="B4536" t="s">
        <v>5724</v>
      </c>
      <c r="C4536" t="s">
        <v>153</v>
      </c>
      <c r="D4536" t="s">
        <v>1118</v>
      </c>
      <c r="E4536">
        <v>63</v>
      </c>
      <c r="F4536">
        <v>61454810</v>
      </c>
      <c r="G4536" t="s">
        <v>5720</v>
      </c>
      <c r="H4536" s="6">
        <v>45682</v>
      </c>
      <c r="I4536" s="3">
        <v>13000</v>
      </c>
      <c r="J4536" t="s">
        <v>23</v>
      </c>
      <c r="K4536" t="s">
        <v>5725</v>
      </c>
      <c r="L4536">
        <v>2</v>
      </c>
      <c r="M4536" t="s">
        <v>70</v>
      </c>
      <c r="N4536" s="3">
        <v>13500</v>
      </c>
      <c r="O4536">
        <v>63</v>
      </c>
      <c r="P4536" t="s">
        <v>5722</v>
      </c>
      <c r="Q4536" t="s">
        <v>726</v>
      </c>
      <c r="R4536" t="s">
        <v>72</v>
      </c>
      <c r="S4536" s="3">
        <v>30253383</v>
      </c>
      <c r="T4536" s="3">
        <f>Tabla1[[#This Row],[OS-Valor Unitario]]-Tabla1[[#This Row],[costo_antes_iva]]</f>
        <v>500</v>
      </c>
      <c r="U4536" s="3">
        <f>Tabla1[[#This Row],[OS-Valor Unitario]]*Tabla1[[#This Row],[OS-Cantidad]]</f>
        <v>850500</v>
      </c>
      <c r="V4536" s="3">
        <f>Tabla1[[#This Row],[costo_antes_iva]]*Tabla1[[#This Row],[OS-Cantidad]]</f>
        <v>819000</v>
      </c>
      <c r="W4536" s="3">
        <f>Tabla1[[#This Row],[Valor total OS]]-Tabla1[[#This Row],[valor total op]]</f>
        <v>31500</v>
      </c>
    </row>
    <row r="4537" spans="1:23" x14ac:dyDescent="0.3">
      <c r="A4537">
        <v>5840</v>
      </c>
      <c r="B4537" t="s">
        <v>5724</v>
      </c>
      <c r="C4537" t="s">
        <v>153</v>
      </c>
      <c r="D4537" t="s">
        <v>1118</v>
      </c>
      <c r="E4537">
        <v>63</v>
      </c>
      <c r="F4537">
        <v>61454810</v>
      </c>
      <c r="G4537" t="s">
        <v>5720</v>
      </c>
      <c r="H4537" s="6">
        <v>45682</v>
      </c>
      <c r="I4537" s="3">
        <v>1700</v>
      </c>
      <c r="J4537" t="s">
        <v>82</v>
      </c>
      <c r="K4537" t="s">
        <v>5725</v>
      </c>
      <c r="L4537">
        <v>2</v>
      </c>
      <c r="M4537" t="s">
        <v>403</v>
      </c>
      <c r="N4537" s="3">
        <v>2600</v>
      </c>
      <c r="O4537">
        <v>63</v>
      </c>
      <c r="P4537" t="s">
        <v>5722</v>
      </c>
      <c r="Q4537" t="s">
        <v>726</v>
      </c>
      <c r="R4537" t="s">
        <v>72</v>
      </c>
      <c r="S4537" s="3">
        <v>30253383</v>
      </c>
      <c r="T4537" s="3">
        <f>Tabla1[[#This Row],[OS-Valor Unitario]]-Tabla1[[#This Row],[costo_antes_iva]]</f>
        <v>900</v>
      </c>
      <c r="U4537" s="3">
        <f>Tabla1[[#This Row],[OS-Valor Unitario]]*Tabla1[[#This Row],[OS-Cantidad]]</f>
        <v>163800</v>
      </c>
      <c r="V4537" s="3">
        <f>Tabla1[[#This Row],[costo_antes_iva]]*Tabla1[[#This Row],[OS-Cantidad]]</f>
        <v>107100</v>
      </c>
      <c r="W4537" s="3">
        <f>Tabla1[[#This Row],[Valor total OS]]-Tabla1[[#This Row],[valor total op]]</f>
        <v>56700</v>
      </c>
    </row>
    <row r="4538" spans="1:23" x14ac:dyDescent="0.3">
      <c r="A4538">
        <v>5840</v>
      </c>
      <c r="B4538" t="s">
        <v>5726</v>
      </c>
      <c r="C4538" t="s">
        <v>153</v>
      </c>
      <c r="D4538" t="s">
        <v>1118</v>
      </c>
      <c r="E4538">
        <v>6</v>
      </c>
      <c r="F4538">
        <v>61455002</v>
      </c>
      <c r="G4538" t="s">
        <v>5727</v>
      </c>
      <c r="H4538" s="6">
        <v>45682</v>
      </c>
      <c r="I4538" s="3">
        <v>13000</v>
      </c>
      <c r="J4538" t="s">
        <v>23</v>
      </c>
      <c r="K4538" t="s">
        <v>5728</v>
      </c>
      <c r="L4538">
        <v>3</v>
      </c>
      <c r="M4538" t="s">
        <v>70</v>
      </c>
      <c r="N4538" s="3">
        <v>13500</v>
      </c>
      <c r="O4538">
        <v>6</v>
      </c>
      <c r="P4538" t="s">
        <v>5722</v>
      </c>
      <c r="Q4538" t="s">
        <v>726</v>
      </c>
      <c r="R4538" t="s">
        <v>72</v>
      </c>
      <c r="S4538" s="3">
        <v>30253383</v>
      </c>
      <c r="T4538" s="3">
        <f>Tabla1[[#This Row],[OS-Valor Unitario]]-Tabla1[[#This Row],[costo_antes_iva]]</f>
        <v>500</v>
      </c>
      <c r="U4538" s="3">
        <f>Tabla1[[#This Row],[OS-Valor Unitario]]*Tabla1[[#This Row],[OS-Cantidad]]</f>
        <v>81000</v>
      </c>
      <c r="V4538" s="3">
        <f>Tabla1[[#This Row],[costo_antes_iva]]*Tabla1[[#This Row],[OS-Cantidad]]</f>
        <v>78000</v>
      </c>
      <c r="W4538" s="3">
        <f>Tabla1[[#This Row],[Valor total OS]]-Tabla1[[#This Row],[valor total op]]</f>
        <v>3000</v>
      </c>
    </row>
    <row r="4539" spans="1:23" x14ac:dyDescent="0.3">
      <c r="A4539">
        <v>5840</v>
      </c>
      <c r="B4539" t="s">
        <v>5726</v>
      </c>
      <c r="C4539" t="s">
        <v>153</v>
      </c>
      <c r="D4539" t="s">
        <v>1118</v>
      </c>
      <c r="E4539">
        <v>6</v>
      </c>
      <c r="F4539">
        <v>61455002</v>
      </c>
      <c r="G4539" t="s">
        <v>5727</v>
      </c>
      <c r="H4539" s="6">
        <v>45682</v>
      </c>
      <c r="I4539" s="3">
        <v>1700</v>
      </c>
      <c r="J4539" t="s">
        <v>82</v>
      </c>
      <c r="K4539" t="s">
        <v>5728</v>
      </c>
      <c r="L4539">
        <v>3</v>
      </c>
      <c r="M4539" t="s">
        <v>403</v>
      </c>
      <c r="N4539" s="3">
        <v>2800</v>
      </c>
      <c r="O4539">
        <v>6</v>
      </c>
      <c r="P4539" t="s">
        <v>5722</v>
      </c>
      <c r="Q4539" t="s">
        <v>726</v>
      </c>
      <c r="R4539" t="s">
        <v>72</v>
      </c>
      <c r="S4539" s="3">
        <v>30253383</v>
      </c>
      <c r="T4539" s="3">
        <f>Tabla1[[#This Row],[OS-Valor Unitario]]-Tabla1[[#This Row],[costo_antes_iva]]</f>
        <v>1100</v>
      </c>
      <c r="U4539" s="3">
        <f>Tabla1[[#This Row],[OS-Valor Unitario]]*Tabla1[[#This Row],[OS-Cantidad]]</f>
        <v>16800</v>
      </c>
      <c r="V4539" s="3">
        <f>Tabla1[[#This Row],[costo_antes_iva]]*Tabla1[[#This Row],[OS-Cantidad]]</f>
        <v>10200</v>
      </c>
      <c r="W4539" s="3">
        <f>Tabla1[[#This Row],[Valor total OS]]-Tabla1[[#This Row],[valor total op]]</f>
        <v>6600</v>
      </c>
    </row>
    <row r="4540" spans="1:23" x14ac:dyDescent="0.3">
      <c r="A4540">
        <v>5840</v>
      </c>
      <c r="B4540" t="s">
        <v>5729</v>
      </c>
      <c r="C4540" t="s">
        <v>153</v>
      </c>
      <c r="D4540" t="s">
        <v>1118</v>
      </c>
      <c r="E4540">
        <v>3</v>
      </c>
      <c r="F4540">
        <v>61455228</v>
      </c>
      <c r="G4540" t="s">
        <v>5730</v>
      </c>
      <c r="H4540" s="6">
        <v>45682</v>
      </c>
      <c r="I4540" s="3">
        <v>13000</v>
      </c>
      <c r="J4540" t="s">
        <v>23</v>
      </c>
      <c r="K4540" t="s">
        <v>5731</v>
      </c>
      <c r="L4540">
        <v>4</v>
      </c>
      <c r="M4540" t="s">
        <v>70</v>
      </c>
      <c r="N4540" s="3">
        <v>13500</v>
      </c>
      <c r="O4540">
        <v>3</v>
      </c>
      <c r="P4540" t="s">
        <v>5722</v>
      </c>
      <c r="Q4540" t="s">
        <v>726</v>
      </c>
      <c r="R4540" t="s">
        <v>72</v>
      </c>
      <c r="S4540" s="3">
        <v>30253383</v>
      </c>
      <c r="T4540" s="3">
        <f>Tabla1[[#This Row],[OS-Valor Unitario]]-Tabla1[[#This Row],[costo_antes_iva]]</f>
        <v>500</v>
      </c>
      <c r="U4540" s="3">
        <f>Tabla1[[#This Row],[OS-Valor Unitario]]*Tabla1[[#This Row],[OS-Cantidad]]</f>
        <v>40500</v>
      </c>
      <c r="V4540" s="3">
        <f>Tabla1[[#This Row],[costo_antes_iva]]*Tabla1[[#This Row],[OS-Cantidad]]</f>
        <v>39000</v>
      </c>
      <c r="W4540" s="3">
        <f>Tabla1[[#This Row],[Valor total OS]]-Tabla1[[#This Row],[valor total op]]</f>
        <v>1500</v>
      </c>
    </row>
    <row r="4541" spans="1:23" x14ac:dyDescent="0.3">
      <c r="A4541">
        <v>5840</v>
      </c>
      <c r="B4541" t="s">
        <v>5729</v>
      </c>
      <c r="C4541" t="s">
        <v>153</v>
      </c>
      <c r="D4541" t="s">
        <v>1118</v>
      </c>
      <c r="E4541">
        <v>3</v>
      </c>
      <c r="F4541">
        <v>61455228</v>
      </c>
      <c r="G4541" t="s">
        <v>5730</v>
      </c>
      <c r="H4541" s="6">
        <v>45682</v>
      </c>
      <c r="I4541" s="3">
        <v>1700</v>
      </c>
      <c r="J4541" t="s">
        <v>82</v>
      </c>
      <c r="K4541" t="s">
        <v>5731</v>
      </c>
      <c r="L4541">
        <v>4</v>
      </c>
      <c r="M4541" t="s">
        <v>403</v>
      </c>
      <c r="N4541" s="3">
        <v>2800</v>
      </c>
      <c r="O4541">
        <v>3</v>
      </c>
      <c r="P4541" t="s">
        <v>5722</v>
      </c>
      <c r="Q4541" t="s">
        <v>726</v>
      </c>
      <c r="R4541" t="s">
        <v>72</v>
      </c>
      <c r="S4541" s="3">
        <v>30253383</v>
      </c>
      <c r="T4541" s="3">
        <f>Tabla1[[#This Row],[OS-Valor Unitario]]-Tabla1[[#This Row],[costo_antes_iva]]</f>
        <v>1100</v>
      </c>
      <c r="U4541" s="3">
        <f>Tabla1[[#This Row],[OS-Valor Unitario]]*Tabla1[[#This Row],[OS-Cantidad]]</f>
        <v>8400</v>
      </c>
      <c r="V4541" s="3">
        <f>Tabla1[[#This Row],[costo_antes_iva]]*Tabla1[[#This Row],[OS-Cantidad]]</f>
        <v>5100</v>
      </c>
      <c r="W4541" s="3">
        <f>Tabla1[[#This Row],[Valor total OS]]-Tabla1[[#This Row],[valor total op]]</f>
        <v>3300</v>
      </c>
    </row>
    <row r="4542" spans="1:23" x14ac:dyDescent="0.3">
      <c r="A4542">
        <v>5840</v>
      </c>
      <c r="B4542" t="s">
        <v>5732</v>
      </c>
      <c r="C4542" t="s">
        <v>153</v>
      </c>
      <c r="D4542" t="s">
        <v>1118</v>
      </c>
      <c r="E4542">
        <v>39</v>
      </c>
      <c r="F4542">
        <v>61455246</v>
      </c>
      <c r="G4542" t="s">
        <v>5733</v>
      </c>
      <c r="H4542" s="6">
        <v>45682</v>
      </c>
      <c r="I4542" s="3">
        <v>13000</v>
      </c>
      <c r="J4542" t="s">
        <v>23</v>
      </c>
      <c r="K4542" t="s">
        <v>5734</v>
      </c>
      <c r="L4542">
        <v>5</v>
      </c>
      <c r="M4542" t="s">
        <v>70</v>
      </c>
      <c r="N4542" s="3">
        <v>13500</v>
      </c>
      <c r="O4542">
        <v>39</v>
      </c>
      <c r="P4542" t="s">
        <v>5722</v>
      </c>
      <c r="Q4542" t="s">
        <v>726</v>
      </c>
      <c r="R4542" t="s">
        <v>72</v>
      </c>
      <c r="S4542" s="3">
        <v>30253383</v>
      </c>
      <c r="T4542" s="3">
        <f>Tabla1[[#This Row],[OS-Valor Unitario]]-Tabla1[[#This Row],[costo_antes_iva]]</f>
        <v>500</v>
      </c>
      <c r="U4542" s="3">
        <f>Tabla1[[#This Row],[OS-Valor Unitario]]*Tabla1[[#This Row],[OS-Cantidad]]</f>
        <v>526500</v>
      </c>
      <c r="V4542" s="3">
        <f>Tabla1[[#This Row],[costo_antes_iva]]*Tabla1[[#This Row],[OS-Cantidad]]</f>
        <v>507000</v>
      </c>
      <c r="W4542" s="3">
        <f>Tabla1[[#This Row],[Valor total OS]]-Tabla1[[#This Row],[valor total op]]</f>
        <v>19500</v>
      </c>
    </row>
    <row r="4543" spans="1:23" x14ac:dyDescent="0.3">
      <c r="A4543">
        <v>5840</v>
      </c>
      <c r="B4543" t="s">
        <v>5732</v>
      </c>
      <c r="C4543" t="s">
        <v>153</v>
      </c>
      <c r="D4543" t="s">
        <v>1118</v>
      </c>
      <c r="E4543">
        <v>39</v>
      </c>
      <c r="F4543">
        <v>61455246</v>
      </c>
      <c r="G4543" t="s">
        <v>5733</v>
      </c>
      <c r="H4543" s="6">
        <v>45682</v>
      </c>
      <c r="I4543" s="3">
        <v>1700</v>
      </c>
      <c r="J4543" t="s">
        <v>82</v>
      </c>
      <c r="K4543" t="s">
        <v>5734</v>
      </c>
      <c r="L4543">
        <v>5</v>
      </c>
      <c r="M4543" t="s">
        <v>403</v>
      </c>
      <c r="N4543" s="3">
        <v>3800</v>
      </c>
      <c r="O4543">
        <v>39</v>
      </c>
      <c r="P4543" t="s">
        <v>5722</v>
      </c>
      <c r="Q4543" t="s">
        <v>726</v>
      </c>
      <c r="R4543" t="s">
        <v>72</v>
      </c>
      <c r="S4543" s="3">
        <v>30253383</v>
      </c>
      <c r="T4543" s="3">
        <f>Tabla1[[#This Row],[OS-Valor Unitario]]-Tabla1[[#This Row],[costo_antes_iva]]</f>
        <v>2100</v>
      </c>
      <c r="U4543" s="3">
        <f>Tabla1[[#This Row],[OS-Valor Unitario]]*Tabla1[[#This Row],[OS-Cantidad]]</f>
        <v>148200</v>
      </c>
      <c r="V4543" s="3">
        <f>Tabla1[[#This Row],[costo_antes_iva]]*Tabla1[[#This Row],[OS-Cantidad]]</f>
        <v>66300</v>
      </c>
      <c r="W4543" s="3">
        <f>Tabla1[[#This Row],[Valor total OS]]-Tabla1[[#This Row],[valor total op]]</f>
        <v>81900</v>
      </c>
    </row>
    <row r="4544" spans="1:23" x14ac:dyDescent="0.3">
      <c r="A4544">
        <v>5840</v>
      </c>
      <c r="B4544" t="s">
        <v>5735</v>
      </c>
      <c r="C4544" t="s">
        <v>153</v>
      </c>
      <c r="D4544" t="s">
        <v>1118</v>
      </c>
      <c r="E4544">
        <v>12</v>
      </c>
      <c r="F4544">
        <v>61455261</v>
      </c>
      <c r="G4544" t="s">
        <v>5736</v>
      </c>
      <c r="H4544" s="6">
        <v>45682</v>
      </c>
      <c r="I4544" s="3">
        <v>13000</v>
      </c>
      <c r="J4544" t="s">
        <v>23</v>
      </c>
      <c r="K4544" t="s">
        <v>5737</v>
      </c>
      <c r="L4544">
        <v>6</v>
      </c>
      <c r="M4544" t="s">
        <v>70</v>
      </c>
      <c r="N4544" s="3">
        <v>13500</v>
      </c>
      <c r="O4544">
        <v>12</v>
      </c>
      <c r="P4544" t="s">
        <v>5722</v>
      </c>
      <c r="Q4544" t="s">
        <v>726</v>
      </c>
      <c r="R4544" t="s">
        <v>72</v>
      </c>
      <c r="S4544" s="3">
        <v>30253383</v>
      </c>
      <c r="T4544" s="3">
        <f>Tabla1[[#This Row],[OS-Valor Unitario]]-Tabla1[[#This Row],[costo_antes_iva]]</f>
        <v>500</v>
      </c>
      <c r="U4544" s="3">
        <f>Tabla1[[#This Row],[OS-Valor Unitario]]*Tabla1[[#This Row],[OS-Cantidad]]</f>
        <v>162000</v>
      </c>
      <c r="V4544" s="3">
        <f>Tabla1[[#This Row],[costo_antes_iva]]*Tabla1[[#This Row],[OS-Cantidad]]</f>
        <v>156000</v>
      </c>
      <c r="W4544" s="3">
        <f>Tabla1[[#This Row],[Valor total OS]]-Tabla1[[#This Row],[valor total op]]</f>
        <v>6000</v>
      </c>
    </row>
    <row r="4545" spans="1:23" x14ac:dyDescent="0.3">
      <c r="A4545">
        <v>5840</v>
      </c>
      <c r="B4545" t="s">
        <v>5735</v>
      </c>
      <c r="C4545" t="s">
        <v>153</v>
      </c>
      <c r="D4545" t="s">
        <v>1118</v>
      </c>
      <c r="E4545">
        <v>12</v>
      </c>
      <c r="F4545">
        <v>61455261</v>
      </c>
      <c r="G4545" t="s">
        <v>5736</v>
      </c>
      <c r="H4545" s="6">
        <v>45682</v>
      </c>
      <c r="I4545" s="3">
        <v>1700</v>
      </c>
      <c r="J4545" t="s">
        <v>82</v>
      </c>
      <c r="K4545" t="s">
        <v>5737</v>
      </c>
      <c r="L4545">
        <v>6</v>
      </c>
      <c r="M4545" t="s">
        <v>403</v>
      </c>
      <c r="N4545" s="3">
        <v>3800</v>
      </c>
      <c r="O4545">
        <v>12</v>
      </c>
      <c r="P4545" t="s">
        <v>5722</v>
      </c>
      <c r="Q4545" t="s">
        <v>726</v>
      </c>
      <c r="R4545" t="s">
        <v>72</v>
      </c>
      <c r="S4545" s="3">
        <v>30253383</v>
      </c>
      <c r="T4545" s="3">
        <f>Tabla1[[#This Row],[OS-Valor Unitario]]-Tabla1[[#This Row],[costo_antes_iva]]</f>
        <v>2100</v>
      </c>
      <c r="U4545" s="3">
        <f>Tabla1[[#This Row],[OS-Valor Unitario]]*Tabla1[[#This Row],[OS-Cantidad]]</f>
        <v>45600</v>
      </c>
      <c r="V4545" s="3">
        <f>Tabla1[[#This Row],[costo_antes_iva]]*Tabla1[[#This Row],[OS-Cantidad]]</f>
        <v>20400</v>
      </c>
      <c r="W4545" s="3">
        <f>Tabla1[[#This Row],[Valor total OS]]-Tabla1[[#This Row],[valor total op]]</f>
        <v>25200</v>
      </c>
    </row>
    <row r="4546" spans="1:23" x14ac:dyDescent="0.3">
      <c r="A4546">
        <v>5840</v>
      </c>
      <c r="B4546" t="s">
        <v>5738</v>
      </c>
      <c r="C4546" t="s">
        <v>153</v>
      </c>
      <c r="D4546" t="s">
        <v>1118</v>
      </c>
      <c r="E4546">
        <v>78</v>
      </c>
      <c r="F4546">
        <v>61455270</v>
      </c>
      <c r="G4546" t="s">
        <v>5739</v>
      </c>
      <c r="H4546" s="6">
        <v>45682</v>
      </c>
      <c r="I4546" s="3">
        <v>13000</v>
      </c>
      <c r="J4546" t="s">
        <v>23</v>
      </c>
      <c r="K4546" t="s">
        <v>5740</v>
      </c>
      <c r="L4546">
        <v>7</v>
      </c>
      <c r="M4546" t="s">
        <v>70</v>
      </c>
      <c r="N4546" s="3">
        <v>13500</v>
      </c>
      <c r="O4546">
        <v>78</v>
      </c>
      <c r="P4546" t="s">
        <v>5722</v>
      </c>
      <c r="Q4546" t="s">
        <v>726</v>
      </c>
      <c r="R4546" t="s">
        <v>72</v>
      </c>
      <c r="S4546" s="3">
        <v>30253383</v>
      </c>
      <c r="T4546" s="3">
        <f>Tabla1[[#This Row],[OS-Valor Unitario]]-Tabla1[[#This Row],[costo_antes_iva]]</f>
        <v>500</v>
      </c>
      <c r="U4546" s="3">
        <f>Tabla1[[#This Row],[OS-Valor Unitario]]*Tabla1[[#This Row],[OS-Cantidad]]</f>
        <v>1053000</v>
      </c>
      <c r="V4546" s="3">
        <f>Tabla1[[#This Row],[costo_antes_iva]]*Tabla1[[#This Row],[OS-Cantidad]]</f>
        <v>1014000</v>
      </c>
      <c r="W4546" s="3">
        <f>Tabla1[[#This Row],[Valor total OS]]-Tabla1[[#This Row],[valor total op]]</f>
        <v>39000</v>
      </c>
    </row>
    <row r="4547" spans="1:23" x14ac:dyDescent="0.3">
      <c r="A4547">
        <v>5840</v>
      </c>
      <c r="B4547" t="s">
        <v>5738</v>
      </c>
      <c r="C4547" t="s">
        <v>153</v>
      </c>
      <c r="D4547" t="s">
        <v>1118</v>
      </c>
      <c r="E4547">
        <v>78</v>
      </c>
      <c r="F4547">
        <v>61455270</v>
      </c>
      <c r="G4547" t="s">
        <v>5739</v>
      </c>
      <c r="H4547" s="6">
        <v>45682</v>
      </c>
      <c r="I4547" s="3">
        <v>1700</v>
      </c>
      <c r="J4547" t="s">
        <v>82</v>
      </c>
      <c r="K4547" t="s">
        <v>5740</v>
      </c>
      <c r="L4547">
        <v>7</v>
      </c>
      <c r="M4547" t="s">
        <v>403</v>
      </c>
      <c r="N4547" s="3">
        <v>2500</v>
      </c>
      <c r="O4547">
        <v>78</v>
      </c>
      <c r="P4547" t="s">
        <v>5722</v>
      </c>
      <c r="Q4547" t="s">
        <v>726</v>
      </c>
      <c r="R4547" t="s">
        <v>72</v>
      </c>
      <c r="S4547" s="3">
        <v>30253383</v>
      </c>
      <c r="T4547" s="3">
        <f>Tabla1[[#This Row],[OS-Valor Unitario]]-Tabla1[[#This Row],[costo_antes_iva]]</f>
        <v>800</v>
      </c>
      <c r="U4547" s="3">
        <f>Tabla1[[#This Row],[OS-Valor Unitario]]*Tabla1[[#This Row],[OS-Cantidad]]</f>
        <v>195000</v>
      </c>
      <c r="V4547" s="3">
        <f>Tabla1[[#This Row],[costo_antes_iva]]*Tabla1[[#This Row],[OS-Cantidad]]</f>
        <v>132600</v>
      </c>
      <c r="W4547" s="3">
        <f>Tabla1[[#This Row],[Valor total OS]]-Tabla1[[#This Row],[valor total op]]</f>
        <v>62400</v>
      </c>
    </row>
    <row r="4548" spans="1:23" x14ac:dyDescent="0.3">
      <c r="A4548">
        <v>5840</v>
      </c>
      <c r="B4548" t="s">
        <v>5741</v>
      </c>
      <c r="C4548" t="s">
        <v>153</v>
      </c>
      <c r="D4548" t="s">
        <v>1118</v>
      </c>
      <c r="E4548">
        <v>51</v>
      </c>
      <c r="F4548">
        <v>61455280</v>
      </c>
      <c r="G4548" t="s">
        <v>5742</v>
      </c>
      <c r="H4548" s="6">
        <v>45682</v>
      </c>
      <c r="I4548" s="3">
        <v>13000</v>
      </c>
      <c r="J4548" t="s">
        <v>23</v>
      </c>
      <c r="K4548" t="s">
        <v>5743</v>
      </c>
      <c r="L4548">
        <v>8</v>
      </c>
      <c r="M4548" t="s">
        <v>70</v>
      </c>
      <c r="N4548" s="3">
        <v>13500</v>
      </c>
      <c r="O4548">
        <v>51</v>
      </c>
      <c r="P4548" t="s">
        <v>5722</v>
      </c>
      <c r="Q4548" t="s">
        <v>726</v>
      </c>
      <c r="R4548" t="s">
        <v>72</v>
      </c>
      <c r="S4548" s="3">
        <v>30253383</v>
      </c>
      <c r="T4548" s="3">
        <f>Tabla1[[#This Row],[OS-Valor Unitario]]-Tabla1[[#This Row],[costo_antes_iva]]</f>
        <v>500</v>
      </c>
      <c r="U4548" s="3">
        <f>Tabla1[[#This Row],[OS-Valor Unitario]]*Tabla1[[#This Row],[OS-Cantidad]]</f>
        <v>688500</v>
      </c>
      <c r="V4548" s="3">
        <f>Tabla1[[#This Row],[costo_antes_iva]]*Tabla1[[#This Row],[OS-Cantidad]]</f>
        <v>663000</v>
      </c>
      <c r="W4548" s="3">
        <f>Tabla1[[#This Row],[Valor total OS]]-Tabla1[[#This Row],[valor total op]]</f>
        <v>25500</v>
      </c>
    </row>
    <row r="4549" spans="1:23" x14ac:dyDescent="0.3">
      <c r="A4549">
        <v>5840</v>
      </c>
      <c r="B4549" t="s">
        <v>5741</v>
      </c>
      <c r="C4549" t="s">
        <v>153</v>
      </c>
      <c r="D4549" t="s">
        <v>1118</v>
      </c>
      <c r="E4549">
        <v>51</v>
      </c>
      <c r="F4549">
        <v>61455280</v>
      </c>
      <c r="G4549" t="s">
        <v>5742</v>
      </c>
      <c r="H4549" s="6">
        <v>45682</v>
      </c>
      <c r="I4549" s="3">
        <v>1700</v>
      </c>
      <c r="J4549" t="s">
        <v>82</v>
      </c>
      <c r="K4549" t="s">
        <v>5743</v>
      </c>
      <c r="L4549">
        <v>8</v>
      </c>
      <c r="M4549" t="s">
        <v>403</v>
      </c>
      <c r="N4549" s="3">
        <v>2600</v>
      </c>
      <c r="O4549">
        <v>51</v>
      </c>
      <c r="P4549" t="s">
        <v>5722</v>
      </c>
      <c r="Q4549" t="s">
        <v>726</v>
      </c>
      <c r="R4549" t="s">
        <v>72</v>
      </c>
      <c r="S4549" s="3">
        <v>30253383</v>
      </c>
      <c r="T4549" s="3">
        <f>Tabla1[[#This Row],[OS-Valor Unitario]]-Tabla1[[#This Row],[costo_antes_iva]]</f>
        <v>900</v>
      </c>
      <c r="U4549" s="3">
        <f>Tabla1[[#This Row],[OS-Valor Unitario]]*Tabla1[[#This Row],[OS-Cantidad]]</f>
        <v>132600</v>
      </c>
      <c r="V4549" s="3">
        <f>Tabla1[[#This Row],[costo_antes_iva]]*Tabla1[[#This Row],[OS-Cantidad]]</f>
        <v>86700</v>
      </c>
      <c r="W4549" s="3">
        <f>Tabla1[[#This Row],[Valor total OS]]-Tabla1[[#This Row],[valor total op]]</f>
        <v>45900</v>
      </c>
    </row>
    <row r="4550" spans="1:23" x14ac:dyDescent="0.3">
      <c r="A4550">
        <v>5840</v>
      </c>
      <c r="B4550" t="s">
        <v>5744</v>
      </c>
      <c r="C4550" t="s">
        <v>153</v>
      </c>
      <c r="D4550" t="s">
        <v>1118</v>
      </c>
      <c r="E4550">
        <v>15</v>
      </c>
      <c r="F4550">
        <v>61455304</v>
      </c>
      <c r="G4550" t="s">
        <v>5745</v>
      </c>
      <c r="H4550" s="6">
        <v>45682</v>
      </c>
      <c r="I4550" s="3">
        <v>13000</v>
      </c>
      <c r="J4550" t="s">
        <v>23</v>
      </c>
      <c r="K4550" t="s">
        <v>5746</v>
      </c>
      <c r="L4550">
        <v>9</v>
      </c>
      <c r="M4550" t="s">
        <v>70</v>
      </c>
      <c r="N4550" s="3">
        <v>13500</v>
      </c>
      <c r="O4550">
        <v>12</v>
      </c>
      <c r="P4550" t="s">
        <v>5722</v>
      </c>
      <c r="Q4550" t="s">
        <v>726</v>
      </c>
      <c r="R4550" t="s">
        <v>72</v>
      </c>
      <c r="S4550" s="3">
        <v>30253383</v>
      </c>
      <c r="T4550" s="3">
        <f>Tabla1[[#This Row],[OS-Valor Unitario]]-Tabla1[[#This Row],[costo_antes_iva]]</f>
        <v>500</v>
      </c>
      <c r="U4550" s="3">
        <f>Tabla1[[#This Row],[OS-Valor Unitario]]*Tabla1[[#This Row],[OS-Cantidad]]</f>
        <v>162000</v>
      </c>
      <c r="V4550" s="3">
        <f>Tabla1[[#This Row],[costo_antes_iva]]*Tabla1[[#This Row],[OS-Cantidad]]</f>
        <v>156000</v>
      </c>
      <c r="W4550" s="3">
        <f>Tabla1[[#This Row],[Valor total OS]]-Tabla1[[#This Row],[valor total op]]</f>
        <v>6000</v>
      </c>
    </row>
    <row r="4551" spans="1:23" x14ac:dyDescent="0.3">
      <c r="A4551">
        <v>5840</v>
      </c>
      <c r="B4551" t="s">
        <v>5744</v>
      </c>
      <c r="C4551" t="s">
        <v>153</v>
      </c>
      <c r="D4551" t="s">
        <v>1118</v>
      </c>
      <c r="E4551">
        <v>15</v>
      </c>
      <c r="F4551">
        <v>61455304</v>
      </c>
      <c r="G4551" t="s">
        <v>5745</v>
      </c>
      <c r="H4551" s="6">
        <v>45682</v>
      </c>
      <c r="I4551" s="3">
        <v>1700</v>
      </c>
      <c r="J4551" t="s">
        <v>82</v>
      </c>
      <c r="K4551" t="s">
        <v>5746</v>
      </c>
      <c r="L4551">
        <v>9</v>
      </c>
      <c r="M4551" t="s">
        <v>403</v>
      </c>
      <c r="N4551" s="3">
        <v>2600</v>
      </c>
      <c r="O4551">
        <v>12</v>
      </c>
      <c r="P4551" t="s">
        <v>5722</v>
      </c>
      <c r="Q4551" t="s">
        <v>726</v>
      </c>
      <c r="R4551" t="s">
        <v>72</v>
      </c>
      <c r="S4551" s="3">
        <v>30253383</v>
      </c>
      <c r="T4551" s="3">
        <f>Tabla1[[#This Row],[OS-Valor Unitario]]-Tabla1[[#This Row],[costo_antes_iva]]</f>
        <v>900</v>
      </c>
      <c r="U4551" s="3">
        <f>Tabla1[[#This Row],[OS-Valor Unitario]]*Tabla1[[#This Row],[OS-Cantidad]]</f>
        <v>31200</v>
      </c>
      <c r="V4551" s="3">
        <f>Tabla1[[#This Row],[costo_antes_iva]]*Tabla1[[#This Row],[OS-Cantidad]]</f>
        <v>20400</v>
      </c>
      <c r="W4551" s="3">
        <f>Tabla1[[#This Row],[Valor total OS]]-Tabla1[[#This Row],[valor total op]]</f>
        <v>10800</v>
      </c>
    </row>
    <row r="4552" spans="1:23" x14ac:dyDescent="0.3">
      <c r="A4552">
        <v>5840</v>
      </c>
      <c r="B4552" t="s">
        <v>5747</v>
      </c>
      <c r="C4552" t="s">
        <v>153</v>
      </c>
      <c r="D4552" t="s">
        <v>1118</v>
      </c>
      <c r="E4552">
        <v>42</v>
      </c>
      <c r="F4552">
        <v>61455323</v>
      </c>
      <c r="G4552" t="s">
        <v>5748</v>
      </c>
      <c r="H4552" s="6">
        <v>45682</v>
      </c>
      <c r="I4552" s="3">
        <v>13000</v>
      </c>
      <c r="J4552" t="s">
        <v>23</v>
      </c>
      <c r="K4552" t="s">
        <v>5749</v>
      </c>
      <c r="L4552">
        <v>10</v>
      </c>
      <c r="M4552" t="s">
        <v>70</v>
      </c>
      <c r="N4552" s="3">
        <v>13500</v>
      </c>
      <c r="O4552">
        <v>42</v>
      </c>
      <c r="P4552" t="s">
        <v>5722</v>
      </c>
      <c r="Q4552" t="s">
        <v>726</v>
      </c>
      <c r="R4552" t="s">
        <v>72</v>
      </c>
      <c r="S4552" s="3">
        <v>30253383</v>
      </c>
      <c r="T4552" s="3">
        <f>Tabla1[[#This Row],[OS-Valor Unitario]]-Tabla1[[#This Row],[costo_antes_iva]]</f>
        <v>500</v>
      </c>
      <c r="U4552" s="3">
        <f>Tabla1[[#This Row],[OS-Valor Unitario]]*Tabla1[[#This Row],[OS-Cantidad]]</f>
        <v>567000</v>
      </c>
      <c r="V4552" s="3">
        <f>Tabla1[[#This Row],[costo_antes_iva]]*Tabla1[[#This Row],[OS-Cantidad]]</f>
        <v>546000</v>
      </c>
      <c r="W4552" s="3">
        <f>Tabla1[[#This Row],[Valor total OS]]-Tabla1[[#This Row],[valor total op]]</f>
        <v>21000</v>
      </c>
    </row>
    <row r="4553" spans="1:23" x14ac:dyDescent="0.3">
      <c r="A4553">
        <v>5840</v>
      </c>
      <c r="B4553" t="s">
        <v>5747</v>
      </c>
      <c r="C4553" t="s">
        <v>153</v>
      </c>
      <c r="D4553" t="s">
        <v>1118</v>
      </c>
      <c r="E4553">
        <v>42</v>
      </c>
      <c r="F4553">
        <v>61455323</v>
      </c>
      <c r="G4553" t="s">
        <v>5748</v>
      </c>
      <c r="H4553" s="6">
        <v>45682</v>
      </c>
      <c r="I4553" s="3">
        <v>1700</v>
      </c>
      <c r="J4553" t="s">
        <v>82</v>
      </c>
      <c r="K4553" t="s">
        <v>5749</v>
      </c>
      <c r="L4553">
        <v>10</v>
      </c>
      <c r="M4553" t="s">
        <v>403</v>
      </c>
      <c r="N4553" s="3">
        <v>2600</v>
      </c>
      <c r="O4553">
        <v>42</v>
      </c>
      <c r="P4553" t="s">
        <v>5722</v>
      </c>
      <c r="Q4553" t="s">
        <v>726</v>
      </c>
      <c r="R4553" t="s">
        <v>72</v>
      </c>
      <c r="S4553" s="3">
        <v>30253383</v>
      </c>
      <c r="T4553" s="3">
        <f>Tabla1[[#This Row],[OS-Valor Unitario]]-Tabla1[[#This Row],[costo_antes_iva]]</f>
        <v>900</v>
      </c>
      <c r="U4553" s="3">
        <f>Tabla1[[#This Row],[OS-Valor Unitario]]*Tabla1[[#This Row],[OS-Cantidad]]</f>
        <v>109200</v>
      </c>
      <c r="V4553" s="3">
        <f>Tabla1[[#This Row],[costo_antes_iva]]*Tabla1[[#This Row],[OS-Cantidad]]</f>
        <v>71400</v>
      </c>
      <c r="W4553" s="3">
        <f>Tabla1[[#This Row],[Valor total OS]]-Tabla1[[#This Row],[valor total op]]</f>
        <v>37800</v>
      </c>
    </row>
    <row r="4554" spans="1:23" x14ac:dyDescent="0.3">
      <c r="A4554">
        <v>5840</v>
      </c>
      <c r="B4554" t="s">
        <v>5750</v>
      </c>
      <c r="C4554" t="s">
        <v>153</v>
      </c>
      <c r="D4554" t="s">
        <v>1118</v>
      </c>
      <c r="E4554">
        <v>12</v>
      </c>
      <c r="F4554">
        <v>61455356</v>
      </c>
      <c r="G4554" t="s">
        <v>5751</v>
      </c>
      <c r="H4554" s="6">
        <v>45682</v>
      </c>
      <c r="I4554" s="3">
        <v>13000</v>
      </c>
      <c r="J4554" t="s">
        <v>23</v>
      </c>
      <c r="K4554" t="s">
        <v>5752</v>
      </c>
      <c r="L4554">
        <v>11</v>
      </c>
      <c r="M4554" t="s">
        <v>70</v>
      </c>
      <c r="N4554" s="3">
        <v>13500</v>
      </c>
      <c r="O4554">
        <v>12</v>
      </c>
      <c r="P4554" t="s">
        <v>5722</v>
      </c>
      <c r="Q4554" t="s">
        <v>726</v>
      </c>
      <c r="R4554" t="s">
        <v>72</v>
      </c>
      <c r="S4554" s="3">
        <v>30253383</v>
      </c>
      <c r="T4554" s="3">
        <f>Tabla1[[#This Row],[OS-Valor Unitario]]-Tabla1[[#This Row],[costo_antes_iva]]</f>
        <v>500</v>
      </c>
      <c r="U4554" s="3">
        <f>Tabla1[[#This Row],[OS-Valor Unitario]]*Tabla1[[#This Row],[OS-Cantidad]]</f>
        <v>162000</v>
      </c>
      <c r="V4554" s="3">
        <f>Tabla1[[#This Row],[costo_antes_iva]]*Tabla1[[#This Row],[OS-Cantidad]]</f>
        <v>156000</v>
      </c>
      <c r="W4554" s="3">
        <f>Tabla1[[#This Row],[Valor total OS]]-Tabla1[[#This Row],[valor total op]]</f>
        <v>6000</v>
      </c>
    </row>
    <row r="4555" spans="1:23" x14ac:dyDescent="0.3">
      <c r="A4555">
        <v>5840</v>
      </c>
      <c r="B4555" t="s">
        <v>5750</v>
      </c>
      <c r="C4555" t="s">
        <v>153</v>
      </c>
      <c r="D4555" t="s">
        <v>1118</v>
      </c>
      <c r="E4555">
        <v>12</v>
      </c>
      <c r="F4555">
        <v>61455356</v>
      </c>
      <c r="G4555" t="s">
        <v>5751</v>
      </c>
      <c r="H4555" s="6">
        <v>45682</v>
      </c>
      <c r="I4555" s="3">
        <v>1700</v>
      </c>
      <c r="J4555" t="s">
        <v>82</v>
      </c>
      <c r="K4555" t="s">
        <v>5752</v>
      </c>
      <c r="L4555">
        <v>11</v>
      </c>
      <c r="M4555" t="s">
        <v>403</v>
      </c>
      <c r="N4555" s="3">
        <v>2600</v>
      </c>
      <c r="O4555">
        <v>12</v>
      </c>
      <c r="P4555" t="s">
        <v>5722</v>
      </c>
      <c r="Q4555" t="s">
        <v>726</v>
      </c>
      <c r="R4555" t="s">
        <v>72</v>
      </c>
      <c r="S4555" s="3">
        <v>30253383</v>
      </c>
      <c r="T4555" s="3">
        <f>Tabla1[[#This Row],[OS-Valor Unitario]]-Tabla1[[#This Row],[costo_antes_iva]]</f>
        <v>900</v>
      </c>
      <c r="U4555" s="3">
        <f>Tabla1[[#This Row],[OS-Valor Unitario]]*Tabla1[[#This Row],[OS-Cantidad]]</f>
        <v>31200</v>
      </c>
      <c r="V4555" s="3">
        <f>Tabla1[[#This Row],[costo_antes_iva]]*Tabla1[[#This Row],[OS-Cantidad]]</f>
        <v>20400</v>
      </c>
      <c r="W4555" s="3">
        <f>Tabla1[[#This Row],[Valor total OS]]-Tabla1[[#This Row],[valor total op]]</f>
        <v>10800</v>
      </c>
    </row>
    <row r="4556" spans="1:23" x14ac:dyDescent="0.3">
      <c r="A4556">
        <v>5840</v>
      </c>
      <c r="B4556" t="s">
        <v>5753</v>
      </c>
      <c r="C4556" t="s">
        <v>153</v>
      </c>
      <c r="D4556" t="s">
        <v>1118</v>
      </c>
      <c r="E4556">
        <v>6</v>
      </c>
      <c r="F4556">
        <v>61455368</v>
      </c>
      <c r="G4556" t="s">
        <v>5754</v>
      </c>
      <c r="H4556" s="6">
        <v>45682</v>
      </c>
      <c r="I4556" s="3">
        <v>13000</v>
      </c>
      <c r="J4556" t="s">
        <v>23</v>
      </c>
      <c r="K4556" t="s">
        <v>5755</v>
      </c>
      <c r="L4556">
        <v>12</v>
      </c>
      <c r="M4556" t="s">
        <v>70</v>
      </c>
      <c r="N4556" s="3">
        <v>13500</v>
      </c>
      <c r="O4556">
        <v>9</v>
      </c>
      <c r="P4556" t="s">
        <v>5722</v>
      </c>
      <c r="Q4556" t="s">
        <v>726</v>
      </c>
      <c r="R4556" t="s">
        <v>72</v>
      </c>
      <c r="S4556" s="3">
        <v>30253383</v>
      </c>
      <c r="T4556" s="3">
        <f>Tabla1[[#This Row],[OS-Valor Unitario]]-Tabla1[[#This Row],[costo_antes_iva]]</f>
        <v>500</v>
      </c>
      <c r="U4556" s="3">
        <f>Tabla1[[#This Row],[OS-Valor Unitario]]*Tabla1[[#This Row],[OS-Cantidad]]</f>
        <v>121500</v>
      </c>
      <c r="V4556" s="3">
        <f>Tabla1[[#This Row],[costo_antes_iva]]*Tabla1[[#This Row],[OS-Cantidad]]</f>
        <v>117000</v>
      </c>
      <c r="W4556" s="3">
        <f>Tabla1[[#This Row],[Valor total OS]]-Tabla1[[#This Row],[valor total op]]</f>
        <v>4500</v>
      </c>
    </row>
    <row r="4557" spans="1:23" x14ac:dyDescent="0.3">
      <c r="A4557">
        <v>5840</v>
      </c>
      <c r="B4557" t="s">
        <v>5753</v>
      </c>
      <c r="C4557" t="s">
        <v>153</v>
      </c>
      <c r="D4557" t="s">
        <v>1118</v>
      </c>
      <c r="E4557">
        <v>6</v>
      </c>
      <c r="F4557">
        <v>61455368</v>
      </c>
      <c r="G4557" t="s">
        <v>5754</v>
      </c>
      <c r="H4557" s="6">
        <v>45682</v>
      </c>
      <c r="I4557" s="3">
        <v>1700</v>
      </c>
      <c r="J4557" t="s">
        <v>82</v>
      </c>
      <c r="K4557" t="s">
        <v>5755</v>
      </c>
      <c r="L4557">
        <v>12</v>
      </c>
      <c r="M4557" t="s">
        <v>403</v>
      </c>
      <c r="N4557" s="3">
        <v>2600</v>
      </c>
      <c r="O4557">
        <v>6</v>
      </c>
      <c r="P4557" t="s">
        <v>5722</v>
      </c>
      <c r="Q4557" t="s">
        <v>726</v>
      </c>
      <c r="R4557" t="s">
        <v>72</v>
      </c>
      <c r="S4557" s="3">
        <v>30253383</v>
      </c>
      <c r="T4557" s="3">
        <f>Tabla1[[#This Row],[OS-Valor Unitario]]-Tabla1[[#This Row],[costo_antes_iva]]</f>
        <v>900</v>
      </c>
      <c r="U4557" s="3">
        <f>Tabla1[[#This Row],[OS-Valor Unitario]]*Tabla1[[#This Row],[OS-Cantidad]]</f>
        <v>15600</v>
      </c>
      <c r="V4557" s="3">
        <f>Tabla1[[#This Row],[costo_antes_iva]]*Tabla1[[#This Row],[OS-Cantidad]]</f>
        <v>10200</v>
      </c>
      <c r="W4557" s="3">
        <f>Tabla1[[#This Row],[Valor total OS]]-Tabla1[[#This Row],[valor total op]]</f>
        <v>5400</v>
      </c>
    </row>
    <row r="4558" spans="1:23" x14ac:dyDescent="0.3">
      <c r="A4558">
        <v>5840</v>
      </c>
      <c r="B4558" t="s">
        <v>5756</v>
      </c>
      <c r="C4558" t="s">
        <v>153</v>
      </c>
      <c r="D4558" t="s">
        <v>1118</v>
      </c>
      <c r="E4558">
        <v>3</v>
      </c>
      <c r="F4558">
        <v>61455391</v>
      </c>
      <c r="G4558" t="s">
        <v>5757</v>
      </c>
      <c r="H4558" s="6">
        <v>45682</v>
      </c>
      <c r="I4558" s="3">
        <v>13000</v>
      </c>
      <c r="J4558" t="s">
        <v>23</v>
      </c>
      <c r="K4558" t="s">
        <v>5758</v>
      </c>
      <c r="L4558">
        <v>13</v>
      </c>
      <c r="M4558" t="s">
        <v>70</v>
      </c>
      <c r="N4558" s="3">
        <v>13500</v>
      </c>
      <c r="O4558">
        <v>6</v>
      </c>
      <c r="P4558" t="s">
        <v>5722</v>
      </c>
      <c r="Q4558" t="s">
        <v>726</v>
      </c>
      <c r="R4558" t="s">
        <v>72</v>
      </c>
      <c r="S4558" s="3">
        <v>30253383</v>
      </c>
      <c r="T4558" s="3">
        <f>Tabla1[[#This Row],[OS-Valor Unitario]]-Tabla1[[#This Row],[costo_antes_iva]]</f>
        <v>500</v>
      </c>
      <c r="U4558" s="3">
        <f>Tabla1[[#This Row],[OS-Valor Unitario]]*Tabla1[[#This Row],[OS-Cantidad]]</f>
        <v>81000</v>
      </c>
      <c r="V4558" s="3">
        <f>Tabla1[[#This Row],[costo_antes_iva]]*Tabla1[[#This Row],[OS-Cantidad]]</f>
        <v>78000</v>
      </c>
      <c r="W4558" s="3">
        <f>Tabla1[[#This Row],[Valor total OS]]-Tabla1[[#This Row],[valor total op]]</f>
        <v>3000</v>
      </c>
    </row>
    <row r="4559" spans="1:23" x14ac:dyDescent="0.3">
      <c r="A4559">
        <v>5840</v>
      </c>
      <c r="B4559" t="s">
        <v>5756</v>
      </c>
      <c r="C4559" t="s">
        <v>153</v>
      </c>
      <c r="D4559" t="s">
        <v>1118</v>
      </c>
      <c r="E4559">
        <v>3</v>
      </c>
      <c r="F4559">
        <v>61455391</v>
      </c>
      <c r="G4559" t="s">
        <v>5757</v>
      </c>
      <c r="H4559" s="6">
        <v>45682</v>
      </c>
      <c r="I4559" s="3">
        <v>1700</v>
      </c>
      <c r="J4559" t="s">
        <v>82</v>
      </c>
      <c r="K4559" t="s">
        <v>5758</v>
      </c>
      <c r="L4559">
        <v>13</v>
      </c>
      <c r="M4559" t="s">
        <v>403</v>
      </c>
      <c r="N4559" s="3">
        <v>2600</v>
      </c>
      <c r="O4559">
        <v>6</v>
      </c>
      <c r="P4559" t="s">
        <v>5722</v>
      </c>
      <c r="Q4559" t="s">
        <v>726</v>
      </c>
      <c r="R4559" t="s">
        <v>72</v>
      </c>
      <c r="S4559" s="3">
        <v>30253383</v>
      </c>
      <c r="T4559" s="3">
        <f>Tabla1[[#This Row],[OS-Valor Unitario]]-Tabla1[[#This Row],[costo_antes_iva]]</f>
        <v>900</v>
      </c>
      <c r="U4559" s="3">
        <f>Tabla1[[#This Row],[OS-Valor Unitario]]*Tabla1[[#This Row],[OS-Cantidad]]</f>
        <v>15600</v>
      </c>
      <c r="V4559" s="3">
        <f>Tabla1[[#This Row],[costo_antes_iva]]*Tabla1[[#This Row],[OS-Cantidad]]</f>
        <v>10200</v>
      </c>
      <c r="W4559" s="3">
        <f>Tabla1[[#This Row],[Valor total OS]]-Tabla1[[#This Row],[valor total op]]</f>
        <v>5400</v>
      </c>
    </row>
    <row r="4560" spans="1:23" x14ac:dyDescent="0.3">
      <c r="A4560">
        <v>5840</v>
      </c>
      <c r="B4560" t="s">
        <v>5759</v>
      </c>
      <c r="C4560" t="s">
        <v>153</v>
      </c>
      <c r="D4560" t="s">
        <v>1118</v>
      </c>
      <c r="E4560">
        <v>3</v>
      </c>
      <c r="F4560">
        <v>61455403</v>
      </c>
      <c r="G4560" t="s">
        <v>5760</v>
      </c>
      <c r="H4560" s="6">
        <v>45682</v>
      </c>
      <c r="I4560" s="3">
        <v>13000</v>
      </c>
      <c r="J4560" t="s">
        <v>23</v>
      </c>
      <c r="K4560" t="s">
        <v>5761</v>
      </c>
      <c r="L4560">
        <v>14</v>
      </c>
      <c r="M4560" t="s">
        <v>70</v>
      </c>
      <c r="N4560" s="3">
        <v>13500</v>
      </c>
      <c r="O4560">
        <v>3</v>
      </c>
      <c r="P4560" t="s">
        <v>5722</v>
      </c>
      <c r="Q4560" t="s">
        <v>726</v>
      </c>
      <c r="R4560" t="s">
        <v>72</v>
      </c>
      <c r="S4560" s="3">
        <v>30253383</v>
      </c>
      <c r="T4560" s="3">
        <f>Tabla1[[#This Row],[OS-Valor Unitario]]-Tabla1[[#This Row],[costo_antes_iva]]</f>
        <v>500</v>
      </c>
      <c r="U4560" s="3">
        <f>Tabla1[[#This Row],[OS-Valor Unitario]]*Tabla1[[#This Row],[OS-Cantidad]]</f>
        <v>40500</v>
      </c>
      <c r="V4560" s="3">
        <f>Tabla1[[#This Row],[costo_antes_iva]]*Tabla1[[#This Row],[OS-Cantidad]]</f>
        <v>39000</v>
      </c>
      <c r="W4560" s="3">
        <f>Tabla1[[#This Row],[Valor total OS]]-Tabla1[[#This Row],[valor total op]]</f>
        <v>1500</v>
      </c>
    </row>
    <row r="4561" spans="1:23" x14ac:dyDescent="0.3">
      <c r="A4561">
        <v>5840</v>
      </c>
      <c r="B4561" t="s">
        <v>5759</v>
      </c>
      <c r="C4561" t="s">
        <v>153</v>
      </c>
      <c r="D4561" t="s">
        <v>1118</v>
      </c>
      <c r="E4561">
        <v>3</v>
      </c>
      <c r="F4561">
        <v>61455403</v>
      </c>
      <c r="G4561" t="s">
        <v>5760</v>
      </c>
      <c r="H4561" s="6">
        <v>45682</v>
      </c>
      <c r="I4561" s="3">
        <v>1700</v>
      </c>
      <c r="J4561" t="s">
        <v>82</v>
      </c>
      <c r="K4561" t="s">
        <v>5761</v>
      </c>
      <c r="L4561">
        <v>14</v>
      </c>
      <c r="M4561" t="s">
        <v>403</v>
      </c>
      <c r="N4561" s="3">
        <v>2600</v>
      </c>
      <c r="O4561">
        <v>3</v>
      </c>
      <c r="P4561" t="s">
        <v>5722</v>
      </c>
      <c r="Q4561" t="s">
        <v>726</v>
      </c>
      <c r="R4561" t="s">
        <v>72</v>
      </c>
      <c r="S4561" s="3">
        <v>30253383</v>
      </c>
      <c r="T4561" s="3">
        <f>Tabla1[[#This Row],[OS-Valor Unitario]]-Tabla1[[#This Row],[costo_antes_iva]]</f>
        <v>900</v>
      </c>
      <c r="U4561" s="3">
        <f>Tabla1[[#This Row],[OS-Valor Unitario]]*Tabla1[[#This Row],[OS-Cantidad]]</f>
        <v>7800</v>
      </c>
      <c r="V4561" s="3">
        <f>Tabla1[[#This Row],[costo_antes_iva]]*Tabla1[[#This Row],[OS-Cantidad]]</f>
        <v>5100</v>
      </c>
      <c r="W4561" s="3">
        <f>Tabla1[[#This Row],[Valor total OS]]-Tabla1[[#This Row],[valor total op]]</f>
        <v>2700</v>
      </c>
    </row>
    <row r="4562" spans="1:23" x14ac:dyDescent="0.3">
      <c r="A4562">
        <v>5840</v>
      </c>
      <c r="B4562" t="s">
        <v>5762</v>
      </c>
      <c r="C4562" t="s">
        <v>153</v>
      </c>
      <c r="D4562" t="s">
        <v>1118</v>
      </c>
      <c r="E4562">
        <v>75</v>
      </c>
      <c r="F4562">
        <v>61455474</v>
      </c>
      <c r="G4562" t="s">
        <v>5763</v>
      </c>
      <c r="H4562" s="6">
        <v>45682</v>
      </c>
      <c r="I4562" s="3">
        <v>13000</v>
      </c>
      <c r="J4562" t="s">
        <v>23</v>
      </c>
      <c r="K4562" t="s">
        <v>5764</v>
      </c>
      <c r="L4562">
        <v>15</v>
      </c>
      <c r="M4562" t="s">
        <v>70</v>
      </c>
      <c r="N4562" s="3">
        <v>13500</v>
      </c>
      <c r="O4562">
        <v>75</v>
      </c>
      <c r="P4562" t="s">
        <v>5722</v>
      </c>
      <c r="Q4562" t="s">
        <v>726</v>
      </c>
      <c r="R4562" t="s">
        <v>72</v>
      </c>
      <c r="S4562" s="3">
        <v>30253383</v>
      </c>
      <c r="T4562" s="3">
        <f>Tabla1[[#This Row],[OS-Valor Unitario]]-Tabla1[[#This Row],[costo_antes_iva]]</f>
        <v>500</v>
      </c>
      <c r="U4562" s="3">
        <f>Tabla1[[#This Row],[OS-Valor Unitario]]*Tabla1[[#This Row],[OS-Cantidad]]</f>
        <v>1012500</v>
      </c>
      <c r="V4562" s="3">
        <f>Tabla1[[#This Row],[costo_antes_iva]]*Tabla1[[#This Row],[OS-Cantidad]]</f>
        <v>975000</v>
      </c>
      <c r="W4562" s="3">
        <f>Tabla1[[#This Row],[Valor total OS]]-Tabla1[[#This Row],[valor total op]]</f>
        <v>37500</v>
      </c>
    </row>
    <row r="4563" spans="1:23" x14ac:dyDescent="0.3">
      <c r="A4563">
        <v>5840</v>
      </c>
      <c r="B4563" t="s">
        <v>5762</v>
      </c>
      <c r="C4563" t="s">
        <v>153</v>
      </c>
      <c r="D4563" t="s">
        <v>1118</v>
      </c>
      <c r="E4563">
        <v>75</v>
      </c>
      <c r="F4563">
        <v>61455474</v>
      </c>
      <c r="G4563" t="s">
        <v>5763</v>
      </c>
      <c r="H4563" s="6">
        <v>45682</v>
      </c>
      <c r="I4563" s="3">
        <v>1700</v>
      </c>
      <c r="J4563" t="s">
        <v>82</v>
      </c>
      <c r="K4563" t="s">
        <v>5764</v>
      </c>
      <c r="L4563">
        <v>15</v>
      </c>
      <c r="M4563" t="s">
        <v>403</v>
      </c>
      <c r="N4563" s="3">
        <v>2600</v>
      </c>
      <c r="O4563">
        <v>75</v>
      </c>
      <c r="P4563" t="s">
        <v>5722</v>
      </c>
      <c r="Q4563" t="s">
        <v>726</v>
      </c>
      <c r="R4563" t="s">
        <v>72</v>
      </c>
      <c r="S4563" s="3">
        <v>30253383</v>
      </c>
      <c r="T4563" s="3">
        <f>Tabla1[[#This Row],[OS-Valor Unitario]]-Tabla1[[#This Row],[costo_antes_iva]]</f>
        <v>900</v>
      </c>
      <c r="U4563" s="3">
        <f>Tabla1[[#This Row],[OS-Valor Unitario]]*Tabla1[[#This Row],[OS-Cantidad]]</f>
        <v>195000</v>
      </c>
      <c r="V4563" s="3">
        <f>Tabla1[[#This Row],[costo_antes_iva]]*Tabla1[[#This Row],[OS-Cantidad]]</f>
        <v>127500</v>
      </c>
      <c r="W4563" s="3">
        <f>Tabla1[[#This Row],[Valor total OS]]-Tabla1[[#This Row],[valor total op]]</f>
        <v>67500</v>
      </c>
    </row>
    <row r="4564" spans="1:23" x14ac:dyDescent="0.3">
      <c r="A4564">
        <v>5840</v>
      </c>
      <c r="B4564" t="s">
        <v>5765</v>
      </c>
      <c r="C4564" t="s">
        <v>153</v>
      </c>
      <c r="D4564" t="s">
        <v>1118</v>
      </c>
      <c r="E4564">
        <v>42</v>
      </c>
      <c r="F4564">
        <v>61455489</v>
      </c>
      <c r="G4564" t="s">
        <v>5766</v>
      </c>
      <c r="H4564" s="6">
        <v>45682</v>
      </c>
      <c r="I4564" s="3">
        <v>13000</v>
      </c>
      <c r="J4564" t="s">
        <v>23</v>
      </c>
      <c r="K4564" t="s">
        <v>5767</v>
      </c>
      <c r="L4564">
        <v>16</v>
      </c>
      <c r="M4564" t="s">
        <v>70</v>
      </c>
      <c r="N4564" s="3">
        <v>13500</v>
      </c>
      <c r="O4564">
        <v>45</v>
      </c>
      <c r="P4564" t="s">
        <v>5722</v>
      </c>
      <c r="Q4564" t="s">
        <v>726</v>
      </c>
      <c r="R4564" t="s">
        <v>72</v>
      </c>
      <c r="S4564" s="3">
        <v>30253383</v>
      </c>
      <c r="T4564" s="3">
        <f>Tabla1[[#This Row],[OS-Valor Unitario]]-Tabla1[[#This Row],[costo_antes_iva]]</f>
        <v>500</v>
      </c>
      <c r="U4564" s="3">
        <f>Tabla1[[#This Row],[OS-Valor Unitario]]*Tabla1[[#This Row],[OS-Cantidad]]</f>
        <v>607500</v>
      </c>
      <c r="V4564" s="3">
        <f>Tabla1[[#This Row],[costo_antes_iva]]*Tabla1[[#This Row],[OS-Cantidad]]</f>
        <v>585000</v>
      </c>
      <c r="W4564" s="3">
        <f>Tabla1[[#This Row],[Valor total OS]]-Tabla1[[#This Row],[valor total op]]</f>
        <v>22500</v>
      </c>
    </row>
    <row r="4565" spans="1:23" x14ac:dyDescent="0.3">
      <c r="A4565">
        <v>5840</v>
      </c>
      <c r="B4565" t="s">
        <v>5765</v>
      </c>
      <c r="C4565" t="s">
        <v>153</v>
      </c>
      <c r="D4565" t="s">
        <v>1118</v>
      </c>
      <c r="E4565">
        <v>42</v>
      </c>
      <c r="F4565">
        <v>61455489</v>
      </c>
      <c r="G4565" t="s">
        <v>5766</v>
      </c>
      <c r="H4565" s="6">
        <v>45682</v>
      </c>
      <c r="I4565" s="3">
        <v>1700</v>
      </c>
      <c r="J4565" t="s">
        <v>82</v>
      </c>
      <c r="K4565" t="s">
        <v>5767</v>
      </c>
      <c r="L4565">
        <v>16</v>
      </c>
      <c r="M4565" t="s">
        <v>403</v>
      </c>
      <c r="N4565" s="3">
        <v>2600</v>
      </c>
      <c r="O4565">
        <v>42</v>
      </c>
      <c r="P4565" t="s">
        <v>5722</v>
      </c>
      <c r="Q4565" t="s">
        <v>726</v>
      </c>
      <c r="R4565" t="s">
        <v>72</v>
      </c>
      <c r="S4565" s="3">
        <v>30253383</v>
      </c>
      <c r="T4565" s="3">
        <f>Tabla1[[#This Row],[OS-Valor Unitario]]-Tabla1[[#This Row],[costo_antes_iva]]</f>
        <v>900</v>
      </c>
      <c r="U4565" s="3">
        <f>Tabla1[[#This Row],[OS-Valor Unitario]]*Tabla1[[#This Row],[OS-Cantidad]]</f>
        <v>109200</v>
      </c>
      <c r="V4565" s="3">
        <f>Tabla1[[#This Row],[costo_antes_iva]]*Tabla1[[#This Row],[OS-Cantidad]]</f>
        <v>71400</v>
      </c>
      <c r="W4565" s="3">
        <f>Tabla1[[#This Row],[Valor total OS]]-Tabla1[[#This Row],[valor total op]]</f>
        <v>37800</v>
      </c>
    </row>
    <row r="4566" spans="1:23" x14ac:dyDescent="0.3">
      <c r="A4566">
        <v>5840</v>
      </c>
      <c r="B4566" t="s">
        <v>5768</v>
      </c>
      <c r="C4566" t="s">
        <v>153</v>
      </c>
      <c r="D4566" t="s">
        <v>1118</v>
      </c>
      <c r="E4566">
        <v>57</v>
      </c>
      <c r="F4566">
        <v>61455503</v>
      </c>
      <c r="G4566" t="s">
        <v>5769</v>
      </c>
      <c r="H4566" s="6">
        <v>45682</v>
      </c>
      <c r="I4566" s="3">
        <v>13000</v>
      </c>
      <c r="J4566" t="s">
        <v>23</v>
      </c>
      <c r="K4566" t="s">
        <v>5770</v>
      </c>
      <c r="L4566">
        <v>17</v>
      </c>
      <c r="M4566" t="s">
        <v>70</v>
      </c>
      <c r="N4566" s="3">
        <v>13500</v>
      </c>
      <c r="O4566">
        <v>57</v>
      </c>
      <c r="P4566" t="s">
        <v>5722</v>
      </c>
      <c r="Q4566" t="s">
        <v>726</v>
      </c>
      <c r="R4566" t="s">
        <v>72</v>
      </c>
      <c r="S4566" s="3">
        <v>30253383</v>
      </c>
      <c r="T4566" s="3">
        <f>Tabla1[[#This Row],[OS-Valor Unitario]]-Tabla1[[#This Row],[costo_antes_iva]]</f>
        <v>500</v>
      </c>
      <c r="U4566" s="3">
        <f>Tabla1[[#This Row],[OS-Valor Unitario]]*Tabla1[[#This Row],[OS-Cantidad]]</f>
        <v>769500</v>
      </c>
      <c r="V4566" s="3">
        <f>Tabla1[[#This Row],[costo_antes_iva]]*Tabla1[[#This Row],[OS-Cantidad]]</f>
        <v>741000</v>
      </c>
      <c r="W4566" s="3">
        <f>Tabla1[[#This Row],[Valor total OS]]-Tabla1[[#This Row],[valor total op]]</f>
        <v>28500</v>
      </c>
    </row>
    <row r="4567" spans="1:23" x14ac:dyDescent="0.3">
      <c r="A4567">
        <v>5840</v>
      </c>
      <c r="B4567" t="s">
        <v>5768</v>
      </c>
      <c r="C4567" t="s">
        <v>153</v>
      </c>
      <c r="D4567" t="s">
        <v>1118</v>
      </c>
      <c r="E4567">
        <v>57</v>
      </c>
      <c r="F4567">
        <v>61455503</v>
      </c>
      <c r="G4567" t="s">
        <v>5769</v>
      </c>
      <c r="H4567" s="6">
        <v>45682</v>
      </c>
      <c r="I4567" s="3">
        <v>1700</v>
      </c>
      <c r="J4567" t="s">
        <v>82</v>
      </c>
      <c r="K4567" t="s">
        <v>5770</v>
      </c>
      <c r="L4567">
        <v>17</v>
      </c>
      <c r="M4567" t="s">
        <v>403</v>
      </c>
      <c r="N4567" s="3">
        <v>2600</v>
      </c>
      <c r="O4567">
        <v>57</v>
      </c>
      <c r="P4567" t="s">
        <v>5722</v>
      </c>
      <c r="Q4567" t="s">
        <v>726</v>
      </c>
      <c r="R4567" t="s">
        <v>72</v>
      </c>
      <c r="S4567" s="3">
        <v>30253383</v>
      </c>
      <c r="T4567" s="3">
        <f>Tabla1[[#This Row],[OS-Valor Unitario]]-Tabla1[[#This Row],[costo_antes_iva]]</f>
        <v>900</v>
      </c>
      <c r="U4567" s="3">
        <f>Tabla1[[#This Row],[OS-Valor Unitario]]*Tabla1[[#This Row],[OS-Cantidad]]</f>
        <v>148200</v>
      </c>
      <c r="V4567" s="3">
        <f>Tabla1[[#This Row],[costo_antes_iva]]*Tabla1[[#This Row],[OS-Cantidad]]</f>
        <v>96900</v>
      </c>
      <c r="W4567" s="3">
        <f>Tabla1[[#This Row],[Valor total OS]]-Tabla1[[#This Row],[valor total op]]</f>
        <v>51300</v>
      </c>
    </row>
    <row r="4568" spans="1:23" x14ac:dyDescent="0.3">
      <c r="A4568">
        <v>5840</v>
      </c>
      <c r="B4568" t="s">
        <v>5771</v>
      </c>
      <c r="C4568" t="s">
        <v>153</v>
      </c>
      <c r="D4568" t="s">
        <v>1118</v>
      </c>
      <c r="E4568">
        <v>12</v>
      </c>
      <c r="F4568">
        <v>61455512</v>
      </c>
      <c r="G4568" t="s">
        <v>5772</v>
      </c>
      <c r="H4568" s="6">
        <v>45682</v>
      </c>
      <c r="I4568" s="3">
        <v>13000</v>
      </c>
      <c r="J4568" t="s">
        <v>23</v>
      </c>
      <c r="K4568" t="s">
        <v>5773</v>
      </c>
      <c r="L4568">
        <v>18</v>
      </c>
      <c r="M4568" t="s">
        <v>70</v>
      </c>
      <c r="N4568" s="3">
        <v>13500</v>
      </c>
      <c r="O4568">
        <v>12</v>
      </c>
      <c r="P4568" t="s">
        <v>5722</v>
      </c>
      <c r="Q4568" t="s">
        <v>726</v>
      </c>
      <c r="R4568" t="s">
        <v>72</v>
      </c>
      <c r="S4568" s="3">
        <v>30253383</v>
      </c>
      <c r="T4568" s="3">
        <f>Tabla1[[#This Row],[OS-Valor Unitario]]-Tabla1[[#This Row],[costo_antes_iva]]</f>
        <v>500</v>
      </c>
      <c r="U4568" s="3">
        <f>Tabla1[[#This Row],[OS-Valor Unitario]]*Tabla1[[#This Row],[OS-Cantidad]]</f>
        <v>162000</v>
      </c>
      <c r="V4568" s="3">
        <f>Tabla1[[#This Row],[costo_antes_iva]]*Tabla1[[#This Row],[OS-Cantidad]]</f>
        <v>156000</v>
      </c>
      <c r="W4568" s="3">
        <f>Tabla1[[#This Row],[Valor total OS]]-Tabla1[[#This Row],[valor total op]]</f>
        <v>6000</v>
      </c>
    </row>
    <row r="4569" spans="1:23" x14ac:dyDescent="0.3">
      <c r="A4569">
        <v>5840</v>
      </c>
      <c r="B4569" t="s">
        <v>5771</v>
      </c>
      <c r="C4569" t="s">
        <v>153</v>
      </c>
      <c r="D4569" t="s">
        <v>1118</v>
      </c>
      <c r="E4569">
        <v>12</v>
      </c>
      <c r="F4569">
        <v>61455512</v>
      </c>
      <c r="G4569" t="s">
        <v>5772</v>
      </c>
      <c r="H4569" s="6">
        <v>45682</v>
      </c>
      <c r="I4569" s="3">
        <v>1700</v>
      </c>
      <c r="J4569" t="s">
        <v>82</v>
      </c>
      <c r="K4569" t="s">
        <v>5773</v>
      </c>
      <c r="L4569">
        <v>18</v>
      </c>
      <c r="M4569" t="s">
        <v>403</v>
      </c>
      <c r="N4569" s="3">
        <v>2600</v>
      </c>
      <c r="O4569">
        <v>12</v>
      </c>
      <c r="P4569" t="s">
        <v>5722</v>
      </c>
      <c r="Q4569" t="s">
        <v>726</v>
      </c>
      <c r="R4569" t="s">
        <v>72</v>
      </c>
      <c r="S4569" s="3">
        <v>30253383</v>
      </c>
      <c r="T4569" s="3">
        <f>Tabla1[[#This Row],[OS-Valor Unitario]]-Tabla1[[#This Row],[costo_antes_iva]]</f>
        <v>900</v>
      </c>
      <c r="U4569" s="3">
        <f>Tabla1[[#This Row],[OS-Valor Unitario]]*Tabla1[[#This Row],[OS-Cantidad]]</f>
        <v>31200</v>
      </c>
      <c r="V4569" s="3">
        <f>Tabla1[[#This Row],[costo_antes_iva]]*Tabla1[[#This Row],[OS-Cantidad]]</f>
        <v>20400</v>
      </c>
      <c r="W4569" s="3">
        <f>Tabla1[[#This Row],[Valor total OS]]-Tabla1[[#This Row],[valor total op]]</f>
        <v>10800</v>
      </c>
    </row>
    <row r="4570" spans="1:23" x14ac:dyDescent="0.3">
      <c r="A4570">
        <v>5840</v>
      </c>
      <c r="B4570" t="s">
        <v>5774</v>
      </c>
      <c r="C4570" t="s">
        <v>66</v>
      </c>
      <c r="D4570" t="s">
        <v>1118</v>
      </c>
      <c r="E4570">
        <v>3</v>
      </c>
      <c r="F4570">
        <v>61455523</v>
      </c>
      <c r="G4570" t="s">
        <v>5775</v>
      </c>
      <c r="H4570" s="6">
        <v>45682</v>
      </c>
      <c r="I4570" s="3">
        <v>13000</v>
      </c>
      <c r="J4570" t="s">
        <v>23</v>
      </c>
      <c r="K4570" t="s">
        <v>5776</v>
      </c>
      <c r="L4570">
        <v>19</v>
      </c>
      <c r="M4570" t="s">
        <v>70</v>
      </c>
      <c r="N4570" s="3">
        <v>13500</v>
      </c>
      <c r="O4570">
        <v>1</v>
      </c>
      <c r="P4570" t="s">
        <v>5722</v>
      </c>
      <c r="Q4570" t="s">
        <v>726</v>
      </c>
      <c r="R4570" t="s">
        <v>72</v>
      </c>
      <c r="S4570" s="3">
        <v>30253383</v>
      </c>
      <c r="T4570" s="3">
        <f>Tabla1[[#This Row],[OS-Valor Unitario]]-Tabla1[[#This Row],[costo_antes_iva]]</f>
        <v>500</v>
      </c>
      <c r="U4570" s="3">
        <f>Tabla1[[#This Row],[OS-Valor Unitario]]*Tabla1[[#This Row],[OS-Cantidad]]</f>
        <v>13500</v>
      </c>
      <c r="V4570" s="3">
        <f>Tabla1[[#This Row],[costo_antes_iva]]*Tabla1[[#This Row],[OS-Cantidad]]</f>
        <v>13000</v>
      </c>
      <c r="W4570" s="3">
        <f>Tabla1[[#This Row],[Valor total OS]]-Tabla1[[#This Row],[valor total op]]</f>
        <v>500</v>
      </c>
    </row>
    <row r="4571" spans="1:23" x14ac:dyDescent="0.3">
      <c r="A4571">
        <v>5840</v>
      </c>
      <c r="B4571" t="s">
        <v>5774</v>
      </c>
      <c r="C4571" t="s">
        <v>66</v>
      </c>
      <c r="D4571" t="s">
        <v>1118</v>
      </c>
      <c r="E4571">
        <v>3</v>
      </c>
      <c r="F4571">
        <v>61455523</v>
      </c>
      <c r="G4571" t="s">
        <v>5775</v>
      </c>
      <c r="H4571" s="6">
        <v>45682</v>
      </c>
      <c r="I4571" s="3">
        <v>1700</v>
      </c>
      <c r="J4571" t="s">
        <v>82</v>
      </c>
      <c r="K4571" t="s">
        <v>5776</v>
      </c>
      <c r="L4571">
        <v>19</v>
      </c>
      <c r="M4571" t="s">
        <v>403</v>
      </c>
      <c r="N4571" s="3">
        <v>2600</v>
      </c>
      <c r="O4571">
        <v>3</v>
      </c>
      <c r="P4571" t="s">
        <v>5722</v>
      </c>
      <c r="Q4571" t="s">
        <v>726</v>
      </c>
      <c r="R4571" t="s">
        <v>72</v>
      </c>
      <c r="S4571" s="3">
        <v>30253383</v>
      </c>
      <c r="T4571" s="3">
        <f>Tabla1[[#This Row],[OS-Valor Unitario]]-Tabla1[[#This Row],[costo_antes_iva]]</f>
        <v>900</v>
      </c>
      <c r="U4571" s="3">
        <f>Tabla1[[#This Row],[OS-Valor Unitario]]*Tabla1[[#This Row],[OS-Cantidad]]</f>
        <v>7800</v>
      </c>
      <c r="V4571" s="3">
        <f>Tabla1[[#This Row],[costo_antes_iva]]*Tabla1[[#This Row],[OS-Cantidad]]</f>
        <v>5100</v>
      </c>
      <c r="W4571" s="3">
        <f>Tabla1[[#This Row],[Valor total OS]]-Tabla1[[#This Row],[valor total op]]</f>
        <v>2700</v>
      </c>
    </row>
    <row r="4572" spans="1:23" x14ac:dyDescent="0.3">
      <c r="A4572">
        <v>5840</v>
      </c>
      <c r="B4572" t="s">
        <v>5777</v>
      </c>
      <c r="C4572" t="s">
        <v>66</v>
      </c>
      <c r="D4572" t="s">
        <v>1118</v>
      </c>
      <c r="E4572">
        <v>3</v>
      </c>
      <c r="F4572">
        <v>61455537</v>
      </c>
      <c r="G4572" t="s">
        <v>5778</v>
      </c>
      <c r="H4572" s="6">
        <v>45682</v>
      </c>
      <c r="I4572" s="3">
        <v>13000</v>
      </c>
      <c r="J4572" t="s">
        <v>23</v>
      </c>
      <c r="K4572" t="s">
        <v>5779</v>
      </c>
      <c r="L4572">
        <v>20</v>
      </c>
      <c r="M4572" t="s">
        <v>70</v>
      </c>
      <c r="N4572" s="3">
        <v>13500</v>
      </c>
      <c r="O4572">
        <v>3</v>
      </c>
      <c r="P4572" t="s">
        <v>5722</v>
      </c>
      <c r="Q4572" t="s">
        <v>726</v>
      </c>
      <c r="R4572" t="s">
        <v>72</v>
      </c>
      <c r="S4572" s="3">
        <v>30253383</v>
      </c>
      <c r="T4572" s="3">
        <f>Tabla1[[#This Row],[OS-Valor Unitario]]-Tabla1[[#This Row],[costo_antes_iva]]</f>
        <v>500</v>
      </c>
      <c r="U4572" s="3">
        <f>Tabla1[[#This Row],[OS-Valor Unitario]]*Tabla1[[#This Row],[OS-Cantidad]]</f>
        <v>40500</v>
      </c>
      <c r="V4572" s="3">
        <f>Tabla1[[#This Row],[costo_antes_iva]]*Tabla1[[#This Row],[OS-Cantidad]]</f>
        <v>39000</v>
      </c>
      <c r="W4572" s="3">
        <f>Tabla1[[#This Row],[Valor total OS]]-Tabla1[[#This Row],[valor total op]]</f>
        <v>1500</v>
      </c>
    </row>
    <row r="4573" spans="1:23" x14ac:dyDescent="0.3">
      <c r="A4573">
        <v>5840</v>
      </c>
      <c r="B4573" t="s">
        <v>5777</v>
      </c>
      <c r="C4573" t="s">
        <v>66</v>
      </c>
      <c r="D4573" t="s">
        <v>1118</v>
      </c>
      <c r="E4573">
        <v>3</v>
      </c>
      <c r="F4573">
        <v>61455537</v>
      </c>
      <c r="G4573" t="s">
        <v>5778</v>
      </c>
      <c r="H4573" s="6">
        <v>45682</v>
      </c>
      <c r="I4573" s="3">
        <v>1700</v>
      </c>
      <c r="J4573" t="s">
        <v>82</v>
      </c>
      <c r="K4573" t="s">
        <v>5779</v>
      </c>
      <c r="L4573">
        <v>20</v>
      </c>
      <c r="M4573" t="s">
        <v>403</v>
      </c>
      <c r="N4573" s="3">
        <v>2600</v>
      </c>
      <c r="O4573">
        <v>3</v>
      </c>
      <c r="P4573" t="s">
        <v>5722</v>
      </c>
      <c r="Q4573" t="s">
        <v>726</v>
      </c>
      <c r="R4573" t="s">
        <v>72</v>
      </c>
      <c r="S4573" s="3">
        <v>30253383</v>
      </c>
      <c r="T4573" s="3">
        <f>Tabla1[[#This Row],[OS-Valor Unitario]]-Tabla1[[#This Row],[costo_antes_iva]]</f>
        <v>900</v>
      </c>
      <c r="U4573" s="3">
        <f>Tabla1[[#This Row],[OS-Valor Unitario]]*Tabla1[[#This Row],[OS-Cantidad]]</f>
        <v>7800</v>
      </c>
      <c r="V4573" s="3">
        <f>Tabla1[[#This Row],[costo_antes_iva]]*Tabla1[[#This Row],[OS-Cantidad]]</f>
        <v>5100</v>
      </c>
      <c r="W4573" s="3">
        <f>Tabla1[[#This Row],[Valor total OS]]-Tabla1[[#This Row],[valor total op]]</f>
        <v>2700</v>
      </c>
    </row>
    <row r="4574" spans="1:23" x14ac:dyDescent="0.3">
      <c r="A4574">
        <v>5836</v>
      </c>
      <c r="B4574" t="s">
        <v>5780</v>
      </c>
      <c r="C4574" t="s">
        <v>33</v>
      </c>
      <c r="D4574" t="s">
        <v>1814</v>
      </c>
      <c r="E4574">
        <v>775</v>
      </c>
      <c r="F4574">
        <v>61422614</v>
      </c>
      <c r="G4574" t="s">
        <v>5781</v>
      </c>
      <c r="H4574" s="6">
        <v>45681</v>
      </c>
      <c r="I4574" s="3">
        <v>1400</v>
      </c>
      <c r="J4574" t="s">
        <v>33</v>
      </c>
      <c r="K4574" t="s">
        <v>5782</v>
      </c>
      <c r="L4574">
        <v>1</v>
      </c>
      <c r="M4574" t="s">
        <v>35</v>
      </c>
      <c r="N4574" s="3">
        <v>1400</v>
      </c>
      <c r="O4574">
        <v>775</v>
      </c>
      <c r="P4574" t="s">
        <v>5783</v>
      </c>
      <c r="Q4574" t="s">
        <v>27</v>
      </c>
      <c r="R4574" t="s">
        <v>61</v>
      </c>
      <c r="S4574" s="3">
        <v>1383375</v>
      </c>
      <c r="T4574" s="3">
        <f>Tabla1[[#This Row],[OS-Valor Unitario]]-Tabla1[[#This Row],[costo_antes_iva]]</f>
        <v>0</v>
      </c>
      <c r="U4574" s="3">
        <f>Tabla1[[#This Row],[OS-Valor Unitario]]*Tabla1[[#This Row],[OS-Cantidad]]</f>
        <v>1085000</v>
      </c>
      <c r="V4574" s="3">
        <f>Tabla1[[#This Row],[costo_antes_iva]]*Tabla1[[#This Row],[OS-Cantidad]]</f>
        <v>1085000</v>
      </c>
      <c r="W4574" s="3">
        <f>Tabla1[[#This Row],[Valor total OS]]-Tabla1[[#This Row],[valor total op]]</f>
        <v>0</v>
      </c>
    </row>
    <row r="4575" spans="1:23" x14ac:dyDescent="0.3">
      <c r="A4575">
        <v>5832</v>
      </c>
      <c r="B4575" t="s">
        <v>5784</v>
      </c>
      <c r="C4575" t="s">
        <v>78</v>
      </c>
      <c r="D4575" t="s">
        <v>101</v>
      </c>
      <c r="E4575">
        <v>43</v>
      </c>
      <c r="F4575">
        <v>61380612</v>
      </c>
      <c r="G4575" t="s">
        <v>5785</v>
      </c>
      <c r="H4575" s="6">
        <v>45679</v>
      </c>
      <c r="I4575" s="3">
        <v>1400</v>
      </c>
      <c r="J4575" t="s">
        <v>33</v>
      </c>
      <c r="K4575" t="s">
        <v>5786</v>
      </c>
      <c r="L4575">
        <v>1</v>
      </c>
      <c r="M4575" t="s">
        <v>35</v>
      </c>
      <c r="N4575" s="3">
        <v>2500</v>
      </c>
      <c r="O4575">
        <v>43</v>
      </c>
      <c r="P4575" t="s">
        <v>5787</v>
      </c>
      <c r="Q4575" t="s">
        <v>27</v>
      </c>
      <c r="R4575" t="s">
        <v>61</v>
      </c>
      <c r="S4575" s="3">
        <v>4515336</v>
      </c>
      <c r="T4575" s="3">
        <f>Tabla1[[#This Row],[OS-Valor Unitario]]-Tabla1[[#This Row],[costo_antes_iva]]</f>
        <v>1100</v>
      </c>
      <c r="U4575" s="3">
        <f>Tabla1[[#This Row],[OS-Valor Unitario]]*Tabla1[[#This Row],[OS-Cantidad]]</f>
        <v>107500</v>
      </c>
      <c r="V4575" s="3">
        <f>Tabla1[[#This Row],[costo_antes_iva]]*Tabla1[[#This Row],[OS-Cantidad]]</f>
        <v>60200</v>
      </c>
      <c r="W4575" s="3">
        <f>Tabla1[[#This Row],[Valor total OS]]-Tabla1[[#This Row],[valor total op]]</f>
        <v>47300</v>
      </c>
    </row>
    <row r="4576" spans="1:23" x14ac:dyDescent="0.3">
      <c r="A4576">
        <v>5832</v>
      </c>
      <c r="B4576" t="s">
        <v>5784</v>
      </c>
      <c r="C4576" t="s">
        <v>78</v>
      </c>
      <c r="D4576" t="s">
        <v>101</v>
      </c>
      <c r="E4576">
        <v>43</v>
      </c>
      <c r="F4576">
        <v>61380612</v>
      </c>
      <c r="G4576" t="s">
        <v>5785</v>
      </c>
      <c r="H4576" s="6">
        <v>45679</v>
      </c>
      <c r="I4576" s="3">
        <v>2000</v>
      </c>
      <c r="J4576" t="s">
        <v>33</v>
      </c>
      <c r="K4576" t="s">
        <v>5786</v>
      </c>
      <c r="L4576">
        <v>1</v>
      </c>
      <c r="M4576" t="s">
        <v>35</v>
      </c>
      <c r="N4576" s="3">
        <v>2500</v>
      </c>
      <c r="O4576">
        <v>43</v>
      </c>
      <c r="P4576" t="s">
        <v>5787</v>
      </c>
      <c r="Q4576" t="s">
        <v>27</v>
      </c>
      <c r="R4576" t="s">
        <v>61</v>
      </c>
      <c r="S4576" s="3">
        <v>4515336</v>
      </c>
      <c r="T4576" s="3">
        <f>Tabla1[[#This Row],[OS-Valor Unitario]]-Tabla1[[#This Row],[costo_antes_iva]]</f>
        <v>500</v>
      </c>
      <c r="U4576" s="3">
        <f>Tabla1[[#This Row],[OS-Valor Unitario]]*Tabla1[[#This Row],[OS-Cantidad]]</f>
        <v>107500</v>
      </c>
      <c r="V4576" s="3">
        <f>Tabla1[[#This Row],[costo_antes_iva]]*Tabla1[[#This Row],[OS-Cantidad]]</f>
        <v>86000</v>
      </c>
      <c r="W4576" s="3">
        <f>Tabla1[[#This Row],[Valor total OS]]-Tabla1[[#This Row],[valor total op]]</f>
        <v>21500</v>
      </c>
    </row>
    <row r="4577" spans="1:23" x14ac:dyDescent="0.3">
      <c r="A4577">
        <v>5832</v>
      </c>
      <c r="B4577" t="s">
        <v>5788</v>
      </c>
      <c r="C4577" t="s">
        <v>78</v>
      </c>
      <c r="D4577" t="s">
        <v>101</v>
      </c>
      <c r="E4577">
        <v>4</v>
      </c>
      <c r="F4577">
        <v>61380630</v>
      </c>
      <c r="G4577" t="s">
        <v>5789</v>
      </c>
      <c r="H4577" s="6">
        <v>45679</v>
      </c>
      <c r="I4577" s="3">
        <v>1400</v>
      </c>
      <c r="J4577" t="s">
        <v>33</v>
      </c>
      <c r="K4577" t="s">
        <v>5790</v>
      </c>
      <c r="L4577">
        <v>2</v>
      </c>
      <c r="M4577" t="s">
        <v>35</v>
      </c>
      <c r="N4577" s="3">
        <v>2500</v>
      </c>
      <c r="O4577">
        <v>4</v>
      </c>
      <c r="P4577" t="s">
        <v>5787</v>
      </c>
      <c r="Q4577" t="s">
        <v>27</v>
      </c>
      <c r="R4577" t="s">
        <v>61</v>
      </c>
      <c r="S4577" s="3">
        <v>4515336</v>
      </c>
      <c r="T4577" s="3">
        <f>Tabla1[[#This Row],[OS-Valor Unitario]]-Tabla1[[#This Row],[costo_antes_iva]]</f>
        <v>1100</v>
      </c>
      <c r="U4577" s="3">
        <f>Tabla1[[#This Row],[OS-Valor Unitario]]*Tabla1[[#This Row],[OS-Cantidad]]</f>
        <v>10000</v>
      </c>
      <c r="V4577" s="3">
        <f>Tabla1[[#This Row],[costo_antes_iva]]*Tabla1[[#This Row],[OS-Cantidad]]</f>
        <v>5600</v>
      </c>
      <c r="W4577" s="3">
        <f>Tabla1[[#This Row],[Valor total OS]]-Tabla1[[#This Row],[valor total op]]</f>
        <v>4400</v>
      </c>
    </row>
    <row r="4578" spans="1:23" x14ac:dyDescent="0.3">
      <c r="A4578">
        <v>5832</v>
      </c>
      <c r="B4578" t="s">
        <v>5788</v>
      </c>
      <c r="C4578" t="s">
        <v>78</v>
      </c>
      <c r="D4578" t="s">
        <v>101</v>
      </c>
      <c r="E4578">
        <v>4</v>
      </c>
      <c r="F4578">
        <v>61380630</v>
      </c>
      <c r="G4578" t="s">
        <v>5789</v>
      </c>
      <c r="H4578" s="6">
        <v>45679</v>
      </c>
      <c r="I4578" s="3">
        <v>2000</v>
      </c>
      <c r="J4578" t="s">
        <v>33</v>
      </c>
      <c r="K4578" t="s">
        <v>5790</v>
      </c>
      <c r="L4578">
        <v>2</v>
      </c>
      <c r="M4578" t="s">
        <v>35</v>
      </c>
      <c r="N4578" s="3">
        <v>2500</v>
      </c>
      <c r="O4578">
        <v>4</v>
      </c>
      <c r="P4578" t="s">
        <v>5787</v>
      </c>
      <c r="Q4578" t="s">
        <v>27</v>
      </c>
      <c r="R4578" t="s">
        <v>61</v>
      </c>
      <c r="S4578" s="3">
        <v>4515336</v>
      </c>
      <c r="T4578" s="3">
        <f>Tabla1[[#This Row],[OS-Valor Unitario]]-Tabla1[[#This Row],[costo_antes_iva]]</f>
        <v>500</v>
      </c>
      <c r="U4578" s="3">
        <f>Tabla1[[#This Row],[OS-Valor Unitario]]*Tabla1[[#This Row],[OS-Cantidad]]</f>
        <v>10000</v>
      </c>
      <c r="V4578" s="3">
        <f>Tabla1[[#This Row],[costo_antes_iva]]*Tabla1[[#This Row],[OS-Cantidad]]</f>
        <v>8000</v>
      </c>
      <c r="W4578" s="3">
        <f>Tabla1[[#This Row],[Valor total OS]]-Tabla1[[#This Row],[valor total op]]</f>
        <v>2000</v>
      </c>
    </row>
    <row r="4579" spans="1:23" x14ac:dyDescent="0.3">
      <c r="A4579">
        <v>5832</v>
      </c>
      <c r="B4579" t="s">
        <v>5791</v>
      </c>
      <c r="C4579" t="s">
        <v>78</v>
      </c>
      <c r="D4579" t="s">
        <v>101</v>
      </c>
      <c r="E4579">
        <v>43</v>
      </c>
      <c r="F4579">
        <v>61380655</v>
      </c>
      <c r="G4579" t="s">
        <v>5792</v>
      </c>
      <c r="H4579" s="6">
        <v>45679</v>
      </c>
      <c r="I4579" s="3">
        <v>1400</v>
      </c>
      <c r="J4579" t="s">
        <v>33</v>
      </c>
      <c r="K4579" t="s">
        <v>5793</v>
      </c>
      <c r="L4579">
        <v>3</v>
      </c>
      <c r="M4579" t="s">
        <v>35</v>
      </c>
      <c r="N4579" s="3">
        <v>2500</v>
      </c>
      <c r="O4579">
        <v>43</v>
      </c>
      <c r="P4579" t="s">
        <v>5787</v>
      </c>
      <c r="Q4579" t="s">
        <v>27</v>
      </c>
      <c r="R4579" t="s">
        <v>61</v>
      </c>
      <c r="S4579" s="3">
        <v>4515336</v>
      </c>
      <c r="T4579" s="3">
        <f>Tabla1[[#This Row],[OS-Valor Unitario]]-Tabla1[[#This Row],[costo_antes_iva]]</f>
        <v>1100</v>
      </c>
      <c r="U4579" s="3">
        <f>Tabla1[[#This Row],[OS-Valor Unitario]]*Tabla1[[#This Row],[OS-Cantidad]]</f>
        <v>107500</v>
      </c>
      <c r="V4579" s="3">
        <f>Tabla1[[#This Row],[costo_antes_iva]]*Tabla1[[#This Row],[OS-Cantidad]]</f>
        <v>60200</v>
      </c>
      <c r="W4579" s="3">
        <f>Tabla1[[#This Row],[Valor total OS]]-Tabla1[[#This Row],[valor total op]]</f>
        <v>47300</v>
      </c>
    </row>
    <row r="4580" spans="1:23" x14ac:dyDescent="0.3">
      <c r="A4580">
        <v>5832</v>
      </c>
      <c r="B4580" t="s">
        <v>5791</v>
      </c>
      <c r="C4580" t="s">
        <v>78</v>
      </c>
      <c r="D4580" t="s">
        <v>101</v>
      </c>
      <c r="E4580">
        <v>43</v>
      </c>
      <c r="F4580">
        <v>61380655</v>
      </c>
      <c r="G4580" t="s">
        <v>5792</v>
      </c>
      <c r="H4580" s="6">
        <v>45679</v>
      </c>
      <c r="I4580" s="3">
        <v>2000</v>
      </c>
      <c r="J4580" t="s">
        <v>33</v>
      </c>
      <c r="K4580" t="s">
        <v>5793</v>
      </c>
      <c r="L4580">
        <v>3</v>
      </c>
      <c r="M4580" t="s">
        <v>35</v>
      </c>
      <c r="N4580" s="3">
        <v>2500</v>
      </c>
      <c r="O4580">
        <v>43</v>
      </c>
      <c r="P4580" t="s">
        <v>5787</v>
      </c>
      <c r="Q4580" t="s">
        <v>27</v>
      </c>
      <c r="R4580" t="s">
        <v>61</v>
      </c>
      <c r="S4580" s="3">
        <v>4515336</v>
      </c>
      <c r="T4580" s="3">
        <f>Tabla1[[#This Row],[OS-Valor Unitario]]-Tabla1[[#This Row],[costo_antes_iva]]</f>
        <v>500</v>
      </c>
      <c r="U4580" s="3">
        <f>Tabla1[[#This Row],[OS-Valor Unitario]]*Tabla1[[#This Row],[OS-Cantidad]]</f>
        <v>107500</v>
      </c>
      <c r="V4580" s="3">
        <f>Tabla1[[#This Row],[costo_antes_iva]]*Tabla1[[#This Row],[OS-Cantidad]]</f>
        <v>86000</v>
      </c>
      <c r="W4580" s="3">
        <f>Tabla1[[#This Row],[Valor total OS]]-Tabla1[[#This Row],[valor total op]]</f>
        <v>21500</v>
      </c>
    </row>
    <row r="4581" spans="1:23" x14ac:dyDescent="0.3">
      <c r="A4581">
        <v>5832</v>
      </c>
      <c r="B4581" t="s">
        <v>5794</v>
      </c>
      <c r="C4581" t="s">
        <v>78</v>
      </c>
      <c r="D4581" t="s">
        <v>101</v>
      </c>
      <c r="E4581">
        <v>3</v>
      </c>
      <c r="F4581">
        <v>61380672</v>
      </c>
      <c r="G4581" t="s">
        <v>5795</v>
      </c>
      <c r="H4581" s="6">
        <v>45679</v>
      </c>
      <c r="I4581" s="3">
        <v>1400</v>
      </c>
      <c r="J4581" t="s">
        <v>33</v>
      </c>
      <c r="K4581" t="s">
        <v>5796</v>
      </c>
      <c r="L4581">
        <v>4</v>
      </c>
      <c r="M4581" t="s">
        <v>35</v>
      </c>
      <c r="N4581" s="3">
        <v>2500</v>
      </c>
      <c r="O4581">
        <v>3</v>
      </c>
      <c r="P4581" t="s">
        <v>5787</v>
      </c>
      <c r="Q4581" t="s">
        <v>27</v>
      </c>
      <c r="R4581" t="s">
        <v>61</v>
      </c>
      <c r="S4581" s="3">
        <v>4515336</v>
      </c>
      <c r="T4581" s="3">
        <f>Tabla1[[#This Row],[OS-Valor Unitario]]-Tabla1[[#This Row],[costo_antes_iva]]</f>
        <v>1100</v>
      </c>
      <c r="U4581" s="3">
        <f>Tabla1[[#This Row],[OS-Valor Unitario]]*Tabla1[[#This Row],[OS-Cantidad]]</f>
        <v>7500</v>
      </c>
      <c r="V4581" s="3">
        <f>Tabla1[[#This Row],[costo_antes_iva]]*Tabla1[[#This Row],[OS-Cantidad]]</f>
        <v>4200</v>
      </c>
      <c r="W4581" s="3">
        <f>Tabla1[[#This Row],[Valor total OS]]-Tabla1[[#This Row],[valor total op]]</f>
        <v>3300</v>
      </c>
    </row>
    <row r="4582" spans="1:23" x14ac:dyDescent="0.3">
      <c r="A4582">
        <v>5832</v>
      </c>
      <c r="B4582" t="s">
        <v>5794</v>
      </c>
      <c r="C4582" t="s">
        <v>78</v>
      </c>
      <c r="D4582" t="s">
        <v>101</v>
      </c>
      <c r="E4582">
        <v>3</v>
      </c>
      <c r="F4582">
        <v>61380672</v>
      </c>
      <c r="G4582" t="s">
        <v>5795</v>
      </c>
      <c r="H4582" s="6">
        <v>45679</v>
      </c>
      <c r="I4582" s="3">
        <v>2000</v>
      </c>
      <c r="J4582" t="s">
        <v>33</v>
      </c>
      <c r="K4582" t="s">
        <v>5796</v>
      </c>
      <c r="L4582">
        <v>4</v>
      </c>
      <c r="M4582" t="s">
        <v>35</v>
      </c>
      <c r="N4582" s="3">
        <v>2500</v>
      </c>
      <c r="O4582">
        <v>3</v>
      </c>
      <c r="P4582" t="s">
        <v>5787</v>
      </c>
      <c r="Q4582" t="s">
        <v>27</v>
      </c>
      <c r="R4582" t="s">
        <v>61</v>
      </c>
      <c r="S4582" s="3">
        <v>4515336</v>
      </c>
      <c r="T4582" s="3">
        <f>Tabla1[[#This Row],[OS-Valor Unitario]]-Tabla1[[#This Row],[costo_antes_iva]]</f>
        <v>500</v>
      </c>
      <c r="U4582" s="3">
        <f>Tabla1[[#This Row],[OS-Valor Unitario]]*Tabla1[[#This Row],[OS-Cantidad]]</f>
        <v>7500</v>
      </c>
      <c r="V4582" s="3">
        <f>Tabla1[[#This Row],[costo_antes_iva]]*Tabla1[[#This Row],[OS-Cantidad]]</f>
        <v>6000</v>
      </c>
      <c r="W4582" s="3">
        <f>Tabla1[[#This Row],[Valor total OS]]-Tabla1[[#This Row],[valor total op]]</f>
        <v>1500</v>
      </c>
    </row>
    <row r="4583" spans="1:23" x14ac:dyDescent="0.3">
      <c r="A4583">
        <v>5832</v>
      </c>
      <c r="B4583" t="s">
        <v>5797</v>
      </c>
      <c r="C4583" t="s">
        <v>78</v>
      </c>
      <c r="D4583" t="s">
        <v>101</v>
      </c>
      <c r="E4583">
        <v>6</v>
      </c>
      <c r="F4583">
        <v>61380696</v>
      </c>
      <c r="G4583" t="s">
        <v>5798</v>
      </c>
      <c r="H4583" s="6">
        <v>45679</v>
      </c>
      <c r="I4583" s="3">
        <v>1400</v>
      </c>
      <c r="J4583" t="s">
        <v>33</v>
      </c>
      <c r="K4583" t="s">
        <v>5799</v>
      </c>
      <c r="L4583">
        <v>5</v>
      </c>
      <c r="M4583" t="s">
        <v>35</v>
      </c>
      <c r="N4583" s="3">
        <v>2500</v>
      </c>
      <c r="O4583">
        <v>6</v>
      </c>
      <c r="P4583" t="s">
        <v>5787</v>
      </c>
      <c r="Q4583" t="s">
        <v>27</v>
      </c>
      <c r="R4583" t="s">
        <v>61</v>
      </c>
      <c r="S4583" s="3">
        <v>4515336</v>
      </c>
      <c r="T4583" s="3">
        <f>Tabla1[[#This Row],[OS-Valor Unitario]]-Tabla1[[#This Row],[costo_antes_iva]]</f>
        <v>1100</v>
      </c>
      <c r="U4583" s="3">
        <f>Tabla1[[#This Row],[OS-Valor Unitario]]*Tabla1[[#This Row],[OS-Cantidad]]</f>
        <v>15000</v>
      </c>
      <c r="V4583" s="3">
        <f>Tabla1[[#This Row],[costo_antes_iva]]*Tabla1[[#This Row],[OS-Cantidad]]</f>
        <v>8400</v>
      </c>
      <c r="W4583" s="3">
        <f>Tabla1[[#This Row],[Valor total OS]]-Tabla1[[#This Row],[valor total op]]</f>
        <v>6600</v>
      </c>
    </row>
    <row r="4584" spans="1:23" x14ac:dyDescent="0.3">
      <c r="A4584">
        <v>5832</v>
      </c>
      <c r="B4584" t="s">
        <v>5797</v>
      </c>
      <c r="C4584" t="s">
        <v>78</v>
      </c>
      <c r="D4584" t="s">
        <v>101</v>
      </c>
      <c r="E4584">
        <v>6</v>
      </c>
      <c r="F4584">
        <v>61380696</v>
      </c>
      <c r="G4584" t="s">
        <v>5798</v>
      </c>
      <c r="H4584" s="6">
        <v>45679</v>
      </c>
      <c r="I4584" s="3">
        <v>2000</v>
      </c>
      <c r="J4584" t="s">
        <v>33</v>
      </c>
      <c r="K4584" t="s">
        <v>5799</v>
      </c>
      <c r="L4584">
        <v>5</v>
      </c>
      <c r="M4584" t="s">
        <v>35</v>
      </c>
      <c r="N4584" s="3">
        <v>2500</v>
      </c>
      <c r="O4584">
        <v>6</v>
      </c>
      <c r="P4584" t="s">
        <v>5787</v>
      </c>
      <c r="Q4584" t="s">
        <v>27</v>
      </c>
      <c r="R4584" t="s">
        <v>61</v>
      </c>
      <c r="S4584" s="3">
        <v>4515336</v>
      </c>
      <c r="T4584" s="3">
        <f>Tabla1[[#This Row],[OS-Valor Unitario]]-Tabla1[[#This Row],[costo_antes_iva]]</f>
        <v>500</v>
      </c>
      <c r="U4584" s="3">
        <f>Tabla1[[#This Row],[OS-Valor Unitario]]*Tabla1[[#This Row],[OS-Cantidad]]</f>
        <v>15000</v>
      </c>
      <c r="V4584" s="3">
        <f>Tabla1[[#This Row],[costo_antes_iva]]*Tabla1[[#This Row],[OS-Cantidad]]</f>
        <v>12000</v>
      </c>
      <c r="W4584" s="3">
        <f>Tabla1[[#This Row],[Valor total OS]]-Tabla1[[#This Row],[valor total op]]</f>
        <v>3000</v>
      </c>
    </row>
    <row r="4585" spans="1:23" x14ac:dyDescent="0.3">
      <c r="A4585">
        <v>5832</v>
      </c>
      <c r="B4585" t="s">
        <v>5800</v>
      </c>
      <c r="C4585" t="s">
        <v>78</v>
      </c>
      <c r="D4585" t="s">
        <v>101</v>
      </c>
      <c r="E4585">
        <v>9</v>
      </c>
      <c r="F4585">
        <v>61380710</v>
      </c>
      <c r="G4585" t="s">
        <v>5801</v>
      </c>
      <c r="H4585" s="6">
        <v>45679</v>
      </c>
      <c r="I4585" s="3">
        <v>1400</v>
      </c>
      <c r="J4585" t="s">
        <v>33</v>
      </c>
      <c r="K4585" t="s">
        <v>5802</v>
      </c>
      <c r="L4585">
        <v>6</v>
      </c>
      <c r="M4585" t="s">
        <v>35</v>
      </c>
      <c r="N4585" s="3">
        <v>2500</v>
      </c>
      <c r="O4585">
        <v>9</v>
      </c>
      <c r="P4585" t="s">
        <v>5787</v>
      </c>
      <c r="Q4585" t="s">
        <v>27</v>
      </c>
      <c r="R4585" t="s">
        <v>61</v>
      </c>
      <c r="S4585" s="3">
        <v>4515336</v>
      </c>
      <c r="T4585" s="3">
        <f>Tabla1[[#This Row],[OS-Valor Unitario]]-Tabla1[[#This Row],[costo_antes_iva]]</f>
        <v>1100</v>
      </c>
      <c r="U4585" s="3">
        <f>Tabla1[[#This Row],[OS-Valor Unitario]]*Tabla1[[#This Row],[OS-Cantidad]]</f>
        <v>22500</v>
      </c>
      <c r="V4585" s="3">
        <f>Tabla1[[#This Row],[costo_antes_iva]]*Tabla1[[#This Row],[OS-Cantidad]]</f>
        <v>12600</v>
      </c>
      <c r="W4585" s="3">
        <f>Tabla1[[#This Row],[Valor total OS]]-Tabla1[[#This Row],[valor total op]]</f>
        <v>9900</v>
      </c>
    </row>
    <row r="4586" spans="1:23" x14ac:dyDescent="0.3">
      <c r="A4586">
        <v>5832</v>
      </c>
      <c r="B4586" t="s">
        <v>5800</v>
      </c>
      <c r="C4586" t="s">
        <v>78</v>
      </c>
      <c r="D4586" t="s">
        <v>101</v>
      </c>
      <c r="E4586">
        <v>9</v>
      </c>
      <c r="F4586">
        <v>61380710</v>
      </c>
      <c r="G4586" t="s">
        <v>5801</v>
      </c>
      <c r="H4586" s="6">
        <v>45679</v>
      </c>
      <c r="I4586" s="3">
        <v>2000</v>
      </c>
      <c r="J4586" t="s">
        <v>33</v>
      </c>
      <c r="K4586" t="s">
        <v>5802</v>
      </c>
      <c r="L4586">
        <v>6</v>
      </c>
      <c r="M4586" t="s">
        <v>35</v>
      </c>
      <c r="N4586" s="3">
        <v>2500</v>
      </c>
      <c r="O4586">
        <v>9</v>
      </c>
      <c r="P4586" t="s">
        <v>5787</v>
      </c>
      <c r="Q4586" t="s">
        <v>27</v>
      </c>
      <c r="R4586" t="s">
        <v>61</v>
      </c>
      <c r="S4586" s="3">
        <v>4515336</v>
      </c>
      <c r="T4586" s="3">
        <f>Tabla1[[#This Row],[OS-Valor Unitario]]-Tabla1[[#This Row],[costo_antes_iva]]</f>
        <v>500</v>
      </c>
      <c r="U4586" s="3">
        <f>Tabla1[[#This Row],[OS-Valor Unitario]]*Tabla1[[#This Row],[OS-Cantidad]]</f>
        <v>22500</v>
      </c>
      <c r="V4586" s="3">
        <f>Tabla1[[#This Row],[costo_antes_iva]]*Tabla1[[#This Row],[OS-Cantidad]]</f>
        <v>18000</v>
      </c>
      <c r="W4586" s="3">
        <f>Tabla1[[#This Row],[Valor total OS]]-Tabla1[[#This Row],[valor total op]]</f>
        <v>4500</v>
      </c>
    </row>
    <row r="4587" spans="1:23" x14ac:dyDescent="0.3">
      <c r="A4587">
        <v>5832</v>
      </c>
      <c r="B4587" t="s">
        <v>5803</v>
      </c>
      <c r="C4587" t="s">
        <v>78</v>
      </c>
      <c r="D4587" t="s">
        <v>101</v>
      </c>
      <c r="E4587">
        <v>6</v>
      </c>
      <c r="F4587">
        <v>61380725</v>
      </c>
      <c r="G4587" t="s">
        <v>5804</v>
      </c>
      <c r="H4587" s="6">
        <v>45679</v>
      </c>
      <c r="I4587" s="3">
        <v>1400</v>
      </c>
      <c r="J4587" t="s">
        <v>33</v>
      </c>
      <c r="K4587" t="s">
        <v>5805</v>
      </c>
      <c r="L4587">
        <v>7</v>
      </c>
      <c r="M4587" t="s">
        <v>35</v>
      </c>
      <c r="N4587" s="3">
        <v>2500</v>
      </c>
      <c r="O4587">
        <v>6</v>
      </c>
      <c r="P4587" t="s">
        <v>5787</v>
      </c>
      <c r="Q4587" t="s">
        <v>27</v>
      </c>
      <c r="R4587" t="s">
        <v>61</v>
      </c>
      <c r="S4587" s="3">
        <v>4515336</v>
      </c>
      <c r="T4587" s="3">
        <f>Tabla1[[#This Row],[OS-Valor Unitario]]-Tabla1[[#This Row],[costo_antes_iva]]</f>
        <v>1100</v>
      </c>
      <c r="U4587" s="3">
        <f>Tabla1[[#This Row],[OS-Valor Unitario]]*Tabla1[[#This Row],[OS-Cantidad]]</f>
        <v>15000</v>
      </c>
      <c r="V4587" s="3">
        <f>Tabla1[[#This Row],[costo_antes_iva]]*Tabla1[[#This Row],[OS-Cantidad]]</f>
        <v>8400</v>
      </c>
      <c r="W4587" s="3">
        <f>Tabla1[[#This Row],[Valor total OS]]-Tabla1[[#This Row],[valor total op]]</f>
        <v>6600</v>
      </c>
    </row>
    <row r="4588" spans="1:23" x14ac:dyDescent="0.3">
      <c r="A4588">
        <v>5832</v>
      </c>
      <c r="B4588" t="s">
        <v>5803</v>
      </c>
      <c r="C4588" t="s">
        <v>78</v>
      </c>
      <c r="D4588" t="s">
        <v>101</v>
      </c>
      <c r="E4588">
        <v>6</v>
      </c>
      <c r="F4588">
        <v>61380725</v>
      </c>
      <c r="G4588" t="s">
        <v>5804</v>
      </c>
      <c r="H4588" s="6">
        <v>45679</v>
      </c>
      <c r="I4588" s="3">
        <v>2000</v>
      </c>
      <c r="J4588" t="s">
        <v>33</v>
      </c>
      <c r="K4588" t="s">
        <v>5805</v>
      </c>
      <c r="L4588">
        <v>7</v>
      </c>
      <c r="M4588" t="s">
        <v>35</v>
      </c>
      <c r="N4588" s="3">
        <v>2500</v>
      </c>
      <c r="O4588">
        <v>6</v>
      </c>
      <c r="P4588" t="s">
        <v>5787</v>
      </c>
      <c r="Q4588" t="s">
        <v>27</v>
      </c>
      <c r="R4588" t="s">
        <v>61</v>
      </c>
      <c r="S4588" s="3">
        <v>4515336</v>
      </c>
      <c r="T4588" s="3">
        <f>Tabla1[[#This Row],[OS-Valor Unitario]]-Tabla1[[#This Row],[costo_antes_iva]]</f>
        <v>500</v>
      </c>
      <c r="U4588" s="3">
        <f>Tabla1[[#This Row],[OS-Valor Unitario]]*Tabla1[[#This Row],[OS-Cantidad]]</f>
        <v>15000</v>
      </c>
      <c r="V4588" s="3">
        <f>Tabla1[[#This Row],[costo_antes_iva]]*Tabla1[[#This Row],[OS-Cantidad]]</f>
        <v>12000</v>
      </c>
      <c r="W4588" s="3">
        <f>Tabla1[[#This Row],[Valor total OS]]-Tabla1[[#This Row],[valor total op]]</f>
        <v>3000</v>
      </c>
    </row>
    <row r="4589" spans="1:23" x14ac:dyDescent="0.3">
      <c r="A4589">
        <v>5832</v>
      </c>
      <c r="B4589" t="s">
        <v>5806</v>
      </c>
      <c r="C4589" t="s">
        <v>78</v>
      </c>
      <c r="D4589" t="s">
        <v>101</v>
      </c>
      <c r="E4589">
        <v>10</v>
      </c>
      <c r="F4589">
        <v>61380742</v>
      </c>
      <c r="G4589" t="s">
        <v>5807</v>
      </c>
      <c r="H4589" s="6">
        <v>45679</v>
      </c>
      <c r="I4589" s="3">
        <v>1400</v>
      </c>
      <c r="J4589" t="s">
        <v>33</v>
      </c>
      <c r="K4589" t="s">
        <v>5808</v>
      </c>
      <c r="L4589">
        <v>8</v>
      </c>
      <c r="M4589" t="s">
        <v>35</v>
      </c>
      <c r="N4589" s="3">
        <v>2500</v>
      </c>
      <c r="O4589">
        <v>10</v>
      </c>
      <c r="P4589" t="s">
        <v>5787</v>
      </c>
      <c r="Q4589" t="s">
        <v>27</v>
      </c>
      <c r="R4589" t="s">
        <v>61</v>
      </c>
      <c r="S4589" s="3">
        <v>4515336</v>
      </c>
      <c r="T4589" s="3">
        <f>Tabla1[[#This Row],[OS-Valor Unitario]]-Tabla1[[#This Row],[costo_antes_iva]]</f>
        <v>1100</v>
      </c>
      <c r="U4589" s="3">
        <f>Tabla1[[#This Row],[OS-Valor Unitario]]*Tabla1[[#This Row],[OS-Cantidad]]</f>
        <v>25000</v>
      </c>
      <c r="V4589" s="3">
        <f>Tabla1[[#This Row],[costo_antes_iva]]*Tabla1[[#This Row],[OS-Cantidad]]</f>
        <v>14000</v>
      </c>
      <c r="W4589" s="3">
        <f>Tabla1[[#This Row],[Valor total OS]]-Tabla1[[#This Row],[valor total op]]</f>
        <v>11000</v>
      </c>
    </row>
    <row r="4590" spans="1:23" x14ac:dyDescent="0.3">
      <c r="A4590">
        <v>5832</v>
      </c>
      <c r="B4590" t="s">
        <v>5806</v>
      </c>
      <c r="C4590" t="s">
        <v>78</v>
      </c>
      <c r="D4590" t="s">
        <v>101</v>
      </c>
      <c r="E4590">
        <v>10</v>
      </c>
      <c r="F4590">
        <v>61380742</v>
      </c>
      <c r="G4590" t="s">
        <v>5807</v>
      </c>
      <c r="H4590" s="6">
        <v>45679</v>
      </c>
      <c r="I4590" s="3">
        <v>2000</v>
      </c>
      <c r="J4590" t="s">
        <v>33</v>
      </c>
      <c r="K4590" t="s">
        <v>5808</v>
      </c>
      <c r="L4590">
        <v>8</v>
      </c>
      <c r="M4590" t="s">
        <v>35</v>
      </c>
      <c r="N4590" s="3">
        <v>2500</v>
      </c>
      <c r="O4590">
        <v>10</v>
      </c>
      <c r="P4590" t="s">
        <v>5787</v>
      </c>
      <c r="Q4590" t="s">
        <v>27</v>
      </c>
      <c r="R4590" t="s">
        <v>61</v>
      </c>
      <c r="S4590" s="3">
        <v>4515336</v>
      </c>
      <c r="T4590" s="3">
        <f>Tabla1[[#This Row],[OS-Valor Unitario]]-Tabla1[[#This Row],[costo_antes_iva]]</f>
        <v>500</v>
      </c>
      <c r="U4590" s="3">
        <f>Tabla1[[#This Row],[OS-Valor Unitario]]*Tabla1[[#This Row],[OS-Cantidad]]</f>
        <v>25000</v>
      </c>
      <c r="V4590" s="3">
        <f>Tabla1[[#This Row],[costo_antes_iva]]*Tabla1[[#This Row],[OS-Cantidad]]</f>
        <v>20000</v>
      </c>
      <c r="W4590" s="3">
        <f>Tabla1[[#This Row],[Valor total OS]]-Tabla1[[#This Row],[valor total op]]</f>
        <v>5000</v>
      </c>
    </row>
    <row r="4591" spans="1:23" x14ac:dyDescent="0.3">
      <c r="A4591">
        <v>5828</v>
      </c>
      <c r="B4591" t="s">
        <v>5809</v>
      </c>
      <c r="C4591" t="s">
        <v>220</v>
      </c>
      <c r="D4591" t="s">
        <v>5810</v>
      </c>
      <c r="E4591">
        <v>802</v>
      </c>
      <c r="F4591">
        <v>61372492</v>
      </c>
      <c r="G4591" t="s">
        <v>5811</v>
      </c>
      <c r="H4591" s="6">
        <v>45679</v>
      </c>
      <c r="I4591" s="3">
        <v>15000</v>
      </c>
      <c r="J4591" t="s">
        <v>1309</v>
      </c>
      <c r="K4591" t="s">
        <v>5812</v>
      </c>
      <c r="L4591">
        <v>1</v>
      </c>
      <c r="M4591" t="s">
        <v>4577</v>
      </c>
      <c r="N4591" s="3">
        <v>15000</v>
      </c>
      <c r="O4591">
        <v>171</v>
      </c>
      <c r="P4591" t="s">
        <v>5813</v>
      </c>
      <c r="Q4591" t="s">
        <v>27</v>
      </c>
      <c r="R4591" t="s">
        <v>226</v>
      </c>
      <c r="S4591" s="3">
        <v>79836580</v>
      </c>
      <c r="T4591" s="3">
        <f>Tabla1[[#This Row],[OS-Valor Unitario]]-Tabla1[[#This Row],[costo_antes_iva]]</f>
        <v>0</v>
      </c>
      <c r="U4591" s="3">
        <f>Tabla1[[#This Row],[OS-Valor Unitario]]*Tabla1[[#This Row],[OS-Cantidad]]</f>
        <v>2565000</v>
      </c>
      <c r="V4591" s="3">
        <f>Tabla1[[#This Row],[costo_antes_iva]]*Tabla1[[#This Row],[OS-Cantidad]]</f>
        <v>2565000</v>
      </c>
      <c r="W4591" s="3">
        <f>Tabla1[[#This Row],[Valor total OS]]-Tabla1[[#This Row],[valor total op]]</f>
        <v>0</v>
      </c>
    </row>
    <row r="4592" spans="1:23" x14ac:dyDescent="0.3">
      <c r="A4592">
        <v>5828</v>
      </c>
      <c r="B4592" t="s">
        <v>5809</v>
      </c>
      <c r="C4592" t="s">
        <v>220</v>
      </c>
      <c r="D4592" t="s">
        <v>5810</v>
      </c>
      <c r="E4592">
        <v>802</v>
      </c>
      <c r="F4592">
        <v>61372492</v>
      </c>
      <c r="G4592" t="s">
        <v>5811</v>
      </c>
      <c r="H4592" s="6">
        <v>45679</v>
      </c>
      <c r="I4592" s="3">
        <v>15000</v>
      </c>
      <c r="J4592" t="s">
        <v>1309</v>
      </c>
      <c r="K4592" t="s">
        <v>5812</v>
      </c>
      <c r="L4592">
        <v>1</v>
      </c>
      <c r="M4592" t="s">
        <v>1810</v>
      </c>
      <c r="N4592" s="3">
        <v>15000</v>
      </c>
      <c r="O4592">
        <v>285</v>
      </c>
      <c r="P4592" t="s">
        <v>5813</v>
      </c>
      <c r="Q4592" t="s">
        <v>27</v>
      </c>
      <c r="R4592" t="s">
        <v>226</v>
      </c>
      <c r="S4592" s="3">
        <v>79836580</v>
      </c>
      <c r="T4592" s="3">
        <f>Tabla1[[#This Row],[OS-Valor Unitario]]-Tabla1[[#This Row],[costo_antes_iva]]</f>
        <v>0</v>
      </c>
      <c r="U4592" s="3">
        <f>Tabla1[[#This Row],[OS-Valor Unitario]]*Tabla1[[#This Row],[OS-Cantidad]]</f>
        <v>4275000</v>
      </c>
      <c r="V4592" s="3">
        <f>Tabla1[[#This Row],[costo_antes_iva]]*Tabla1[[#This Row],[OS-Cantidad]]</f>
        <v>4275000</v>
      </c>
      <c r="W4592" s="3">
        <f>Tabla1[[#This Row],[Valor total OS]]-Tabla1[[#This Row],[valor total op]]</f>
        <v>0</v>
      </c>
    </row>
    <row r="4593" spans="1:23" x14ac:dyDescent="0.3">
      <c r="A4593">
        <v>5828</v>
      </c>
      <c r="B4593" t="s">
        <v>5809</v>
      </c>
      <c r="C4593" t="s">
        <v>220</v>
      </c>
      <c r="D4593" t="s">
        <v>5810</v>
      </c>
      <c r="E4593">
        <v>802</v>
      </c>
      <c r="F4593">
        <v>61372492</v>
      </c>
      <c r="G4593" t="s">
        <v>5811</v>
      </c>
      <c r="H4593" s="6">
        <v>45679</v>
      </c>
      <c r="I4593" s="3">
        <v>15000</v>
      </c>
      <c r="J4593" t="s">
        <v>1309</v>
      </c>
      <c r="K4593" t="s">
        <v>5812</v>
      </c>
      <c r="L4593">
        <v>1</v>
      </c>
      <c r="M4593" t="s">
        <v>629</v>
      </c>
      <c r="N4593" s="3">
        <v>15000</v>
      </c>
      <c r="O4593">
        <v>51</v>
      </c>
      <c r="P4593" t="s">
        <v>5813</v>
      </c>
      <c r="Q4593" t="s">
        <v>27</v>
      </c>
      <c r="R4593" t="s">
        <v>226</v>
      </c>
      <c r="S4593" s="3">
        <v>79836580</v>
      </c>
      <c r="T4593" s="3">
        <f>Tabla1[[#This Row],[OS-Valor Unitario]]-Tabla1[[#This Row],[costo_antes_iva]]</f>
        <v>0</v>
      </c>
      <c r="U4593" s="3">
        <f>Tabla1[[#This Row],[OS-Valor Unitario]]*Tabla1[[#This Row],[OS-Cantidad]]</f>
        <v>765000</v>
      </c>
      <c r="V4593" s="3">
        <f>Tabla1[[#This Row],[costo_antes_iva]]*Tabla1[[#This Row],[OS-Cantidad]]</f>
        <v>765000</v>
      </c>
      <c r="W4593" s="3">
        <f>Tabla1[[#This Row],[Valor total OS]]-Tabla1[[#This Row],[valor total op]]</f>
        <v>0</v>
      </c>
    </row>
    <row r="4594" spans="1:23" x14ac:dyDescent="0.3">
      <c r="A4594">
        <v>5828</v>
      </c>
      <c r="B4594" t="s">
        <v>5809</v>
      </c>
      <c r="C4594" t="s">
        <v>220</v>
      </c>
      <c r="D4594" t="s">
        <v>5810</v>
      </c>
      <c r="E4594">
        <v>802</v>
      </c>
      <c r="F4594">
        <v>61372492</v>
      </c>
      <c r="G4594" t="s">
        <v>5811</v>
      </c>
      <c r="H4594" s="6">
        <v>45679</v>
      </c>
      <c r="I4594" s="3">
        <v>15000</v>
      </c>
      <c r="J4594" t="s">
        <v>1309</v>
      </c>
      <c r="K4594" t="s">
        <v>5812</v>
      </c>
      <c r="L4594">
        <v>1</v>
      </c>
      <c r="M4594" t="s">
        <v>684</v>
      </c>
      <c r="N4594" s="3">
        <v>15000</v>
      </c>
      <c r="O4594">
        <v>185</v>
      </c>
      <c r="P4594" t="s">
        <v>5813</v>
      </c>
      <c r="Q4594" t="s">
        <v>27</v>
      </c>
      <c r="R4594" t="s">
        <v>226</v>
      </c>
      <c r="S4594" s="3">
        <v>79836580</v>
      </c>
      <c r="T4594" s="3">
        <f>Tabla1[[#This Row],[OS-Valor Unitario]]-Tabla1[[#This Row],[costo_antes_iva]]</f>
        <v>0</v>
      </c>
      <c r="U4594" s="3">
        <f>Tabla1[[#This Row],[OS-Valor Unitario]]*Tabla1[[#This Row],[OS-Cantidad]]</f>
        <v>2775000</v>
      </c>
      <c r="V4594" s="3">
        <f>Tabla1[[#This Row],[costo_antes_iva]]*Tabla1[[#This Row],[OS-Cantidad]]</f>
        <v>2775000</v>
      </c>
      <c r="W4594" s="3">
        <f>Tabla1[[#This Row],[Valor total OS]]-Tabla1[[#This Row],[valor total op]]</f>
        <v>0</v>
      </c>
    </row>
    <row r="4595" spans="1:23" x14ac:dyDescent="0.3">
      <c r="A4595">
        <v>5828</v>
      </c>
      <c r="B4595" t="s">
        <v>5809</v>
      </c>
      <c r="C4595" t="s">
        <v>220</v>
      </c>
      <c r="D4595" t="s">
        <v>5810</v>
      </c>
      <c r="E4595">
        <v>802</v>
      </c>
      <c r="F4595">
        <v>61372492</v>
      </c>
      <c r="G4595" t="s">
        <v>5811</v>
      </c>
      <c r="H4595" s="6">
        <v>45679</v>
      </c>
      <c r="I4595" s="3">
        <v>15000</v>
      </c>
      <c r="J4595" t="s">
        <v>1309</v>
      </c>
      <c r="K4595" t="s">
        <v>5812</v>
      </c>
      <c r="L4595">
        <v>1</v>
      </c>
      <c r="M4595" t="s">
        <v>788</v>
      </c>
      <c r="N4595" s="3">
        <v>6000</v>
      </c>
      <c r="O4595">
        <v>70</v>
      </c>
      <c r="P4595" t="s">
        <v>5813</v>
      </c>
      <c r="Q4595" t="s">
        <v>27</v>
      </c>
      <c r="R4595" t="s">
        <v>226</v>
      </c>
      <c r="S4595" s="3">
        <v>79836580</v>
      </c>
      <c r="T4595" s="3">
        <f>Tabla1[[#This Row],[OS-Valor Unitario]]-Tabla1[[#This Row],[costo_antes_iva]]</f>
        <v>-9000</v>
      </c>
      <c r="U4595" s="3">
        <f>Tabla1[[#This Row],[OS-Valor Unitario]]*Tabla1[[#This Row],[OS-Cantidad]]</f>
        <v>420000</v>
      </c>
      <c r="V4595" s="3">
        <f>Tabla1[[#This Row],[costo_antes_iva]]*Tabla1[[#This Row],[OS-Cantidad]]</f>
        <v>1050000</v>
      </c>
      <c r="W4595" s="3">
        <f>Tabla1[[#This Row],[Valor total OS]]-Tabla1[[#This Row],[valor total op]]</f>
        <v>-630000</v>
      </c>
    </row>
    <row r="4596" spans="1:23" x14ac:dyDescent="0.3">
      <c r="A4596">
        <v>5828</v>
      </c>
      <c r="B4596" t="s">
        <v>5809</v>
      </c>
      <c r="C4596" t="s">
        <v>220</v>
      </c>
      <c r="D4596" t="s">
        <v>5810</v>
      </c>
      <c r="E4596">
        <v>802</v>
      </c>
      <c r="F4596">
        <v>61372492</v>
      </c>
      <c r="G4596" t="s">
        <v>5811</v>
      </c>
      <c r="H4596" s="6">
        <v>45679</v>
      </c>
      <c r="I4596" s="3">
        <v>1300</v>
      </c>
      <c r="J4596" t="s">
        <v>82</v>
      </c>
      <c r="K4596" t="s">
        <v>5812</v>
      </c>
      <c r="L4596">
        <v>1</v>
      </c>
      <c r="M4596" t="s">
        <v>119</v>
      </c>
      <c r="N4596" s="3">
        <v>1300</v>
      </c>
      <c r="O4596">
        <v>802</v>
      </c>
      <c r="P4596" t="s">
        <v>5813</v>
      </c>
      <c r="Q4596" t="s">
        <v>27</v>
      </c>
      <c r="R4596" t="s">
        <v>226</v>
      </c>
      <c r="S4596" s="3">
        <v>79836580</v>
      </c>
      <c r="T4596" s="3">
        <f>Tabla1[[#This Row],[OS-Valor Unitario]]-Tabla1[[#This Row],[costo_antes_iva]]</f>
        <v>0</v>
      </c>
      <c r="U4596" s="3">
        <f>Tabla1[[#This Row],[OS-Valor Unitario]]*Tabla1[[#This Row],[OS-Cantidad]]</f>
        <v>1042600</v>
      </c>
      <c r="V4596" s="3">
        <f>Tabla1[[#This Row],[costo_antes_iva]]*Tabla1[[#This Row],[OS-Cantidad]]</f>
        <v>1042600</v>
      </c>
      <c r="W4596" s="3">
        <f>Tabla1[[#This Row],[Valor total OS]]-Tabla1[[#This Row],[valor total op]]</f>
        <v>0</v>
      </c>
    </row>
    <row r="4597" spans="1:23" x14ac:dyDescent="0.3">
      <c r="A4597">
        <v>5828</v>
      </c>
      <c r="B4597" t="s">
        <v>5814</v>
      </c>
      <c r="C4597" t="s">
        <v>220</v>
      </c>
      <c r="D4597" t="s">
        <v>5810</v>
      </c>
      <c r="E4597">
        <v>184</v>
      </c>
      <c r="F4597">
        <v>61372500</v>
      </c>
      <c r="G4597" t="s">
        <v>5815</v>
      </c>
      <c r="H4597" s="6">
        <v>45679</v>
      </c>
      <c r="I4597" s="3">
        <v>1300</v>
      </c>
      <c r="J4597" t="s">
        <v>82</v>
      </c>
      <c r="K4597" t="s">
        <v>5816</v>
      </c>
      <c r="L4597">
        <v>2</v>
      </c>
      <c r="M4597" t="s">
        <v>119</v>
      </c>
      <c r="N4597" s="3">
        <v>1300</v>
      </c>
      <c r="O4597">
        <v>184</v>
      </c>
      <c r="P4597" t="s">
        <v>5813</v>
      </c>
      <c r="Q4597" t="s">
        <v>27</v>
      </c>
      <c r="R4597" t="s">
        <v>226</v>
      </c>
      <c r="S4597" s="3">
        <v>79836580</v>
      </c>
      <c r="T4597" s="3">
        <f>Tabla1[[#This Row],[OS-Valor Unitario]]-Tabla1[[#This Row],[costo_antes_iva]]</f>
        <v>0</v>
      </c>
      <c r="U4597" s="3">
        <f>Tabla1[[#This Row],[OS-Valor Unitario]]*Tabla1[[#This Row],[OS-Cantidad]]</f>
        <v>239200</v>
      </c>
      <c r="V4597" s="3">
        <f>Tabla1[[#This Row],[costo_antes_iva]]*Tabla1[[#This Row],[OS-Cantidad]]</f>
        <v>239200</v>
      </c>
      <c r="W4597" s="3">
        <f>Tabla1[[#This Row],[Valor total OS]]-Tabla1[[#This Row],[valor total op]]</f>
        <v>0</v>
      </c>
    </row>
    <row r="4598" spans="1:23" x14ac:dyDescent="0.3">
      <c r="A4598">
        <v>5828</v>
      </c>
      <c r="B4598" t="s">
        <v>5817</v>
      </c>
      <c r="C4598" t="s">
        <v>66</v>
      </c>
      <c r="D4598" t="s">
        <v>5810</v>
      </c>
      <c r="E4598">
        <v>3</v>
      </c>
      <c r="F4598">
        <v>61376236</v>
      </c>
      <c r="G4598" t="s">
        <v>5818</v>
      </c>
      <c r="H4598" s="6">
        <v>45679</v>
      </c>
      <c r="I4598" s="3">
        <v>1400</v>
      </c>
      <c r="J4598" t="s">
        <v>82</v>
      </c>
      <c r="K4598" t="s">
        <v>5819</v>
      </c>
      <c r="L4598">
        <v>7</v>
      </c>
      <c r="M4598" t="s">
        <v>119</v>
      </c>
      <c r="N4598" s="3">
        <v>1300</v>
      </c>
      <c r="O4598">
        <v>3</v>
      </c>
      <c r="P4598" t="s">
        <v>5813</v>
      </c>
      <c r="Q4598" t="s">
        <v>27</v>
      </c>
      <c r="R4598" t="s">
        <v>72</v>
      </c>
      <c r="S4598" s="3">
        <v>79836580</v>
      </c>
      <c r="T4598" s="3">
        <f>Tabla1[[#This Row],[OS-Valor Unitario]]-Tabla1[[#This Row],[costo_antes_iva]]</f>
        <v>-100</v>
      </c>
      <c r="U4598" s="3">
        <f>Tabla1[[#This Row],[OS-Valor Unitario]]*Tabla1[[#This Row],[OS-Cantidad]]</f>
        <v>3900</v>
      </c>
      <c r="V4598" s="3">
        <f>Tabla1[[#This Row],[costo_antes_iva]]*Tabla1[[#This Row],[OS-Cantidad]]</f>
        <v>4200</v>
      </c>
      <c r="W4598" s="3">
        <f>Tabla1[[#This Row],[Valor total OS]]-Tabla1[[#This Row],[valor total op]]</f>
        <v>-300</v>
      </c>
    </row>
    <row r="4599" spans="1:23" x14ac:dyDescent="0.3">
      <c r="A4599">
        <v>5828</v>
      </c>
      <c r="B4599" t="s">
        <v>5820</v>
      </c>
      <c r="C4599" t="s">
        <v>289</v>
      </c>
      <c r="D4599" t="s">
        <v>5810</v>
      </c>
      <c r="E4599">
        <v>12</v>
      </c>
      <c r="F4599">
        <v>61376250</v>
      </c>
      <c r="G4599" t="s">
        <v>5821</v>
      </c>
      <c r="H4599" s="6">
        <v>45679</v>
      </c>
      <c r="I4599" s="3">
        <v>13000</v>
      </c>
      <c r="J4599" t="s">
        <v>23</v>
      </c>
      <c r="K4599" t="s">
        <v>5822</v>
      </c>
      <c r="L4599">
        <v>9</v>
      </c>
      <c r="M4599" t="s">
        <v>694</v>
      </c>
      <c r="N4599" s="3">
        <v>12000</v>
      </c>
      <c r="O4599">
        <v>12</v>
      </c>
      <c r="P4599" t="s">
        <v>5813</v>
      </c>
      <c r="Q4599" t="s">
        <v>27</v>
      </c>
      <c r="R4599" t="s">
        <v>293</v>
      </c>
      <c r="S4599" s="3">
        <v>79836580</v>
      </c>
      <c r="T4599" s="3">
        <f>Tabla1[[#This Row],[OS-Valor Unitario]]-Tabla1[[#This Row],[costo_antes_iva]]</f>
        <v>-1000</v>
      </c>
      <c r="U4599" s="3">
        <f>Tabla1[[#This Row],[OS-Valor Unitario]]*Tabla1[[#This Row],[OS-Cantidad]]</f>
        <v>144000</v>
      </c>
      <c r="V4599" s="3">
        <f>Tabla1[[#This Row],[costo_antes_iva]]*Tabla1[[#This Row],[OS-Cantidad]]</f>
        <v>156000</v>
      </c>
      <c r="W4599" s="3">
        <f>Tabla1[[#This Row],[Valor total OS]]-Tabla1[[#This Row],[valor total op]]</f>
        <v>-12000</v>
      </c>
    </row>
    <row r="4600" spans="1:23" x14ac:dyDescent="0.3">
      <c r="A4600">
        <v>5828</v>
      </c>
      <c r="B4600" t="s">
        <v>5820</v>
      </c>
      <c r="C4600" t="s">
        <v>289</v>
      </c>
      <c r="D4600" t="s">
        <v>5810</v>
      </c>
      <c r="E4600">
        <v>12</v>
      </c>
      <c r="F4600">
        <v>61376250</v>
      </c>
      <c r="G4600" t="s">
        <v>5821</v>
      </c>
      <c r="H4600" s="6">
        <v>45679</v>
      </c>
      <c r="I4600" s="3">
        <v>1600</v>
      </c>
      <c r="J4600" t="s">
        <v>82</v>
      </c>
      <c r="K4600" t="s">
        <v>5822</v>
      </c>
      <c r="L4600">
        <v>9</v>
      </c>
      <c r="M4600" t="s">
        <v>119</v>
      </c>
      <c r="N4600" s="3">
        <v>1300</v>
      </c>
      <c r="O4600">
        <v>12</v>
      </c>
      <c r="P4600" t="s">
        <v>5813</v>
      </c>
      <c r="Q4600" t="s">
        <v>27</v>
      </c>
      <c r="R4600" t="s">
        <v>293</v>
      </c>
      <c r="S4600" s="3">
        <v>79836580</v>
      </c>
      <c r="T4600" s="3">
        <f>Tabla1[[#This Row],[OS-Valor Unitario]]-Tabla1[[#This Row],[costo_antes_iva]]</f>
        <v>-300</v>
      </c>
      <c r="U4600" s="3">
        <f>Tabla1[[#This Row],[OS-Valor Unitario]]*Tabla1[[#This Row],[OS-Cantidad]]</f>
        <v>15600</v>
      </c>
      <c r="V4600" s="3">
        <f>Tabla1[[#This Row],[costo_antes_iva]]*Tabla1[[#This Row],[OS-Cantidad]]</f>
        <v>19200</v>
      </c>
      <c r="W4600" s="3">
        <f>Tabla1[[#This Row],[Valor total OS]]-Tabla1[[#This Row],[valor total op]]</f>
        <v>-3600</v>
      </c>
    </row>
    <row r="4601" spans="1:23" x14ac:dyDescent="0.3">
      <c r="A4601">
        <v>5827</v>
      </c>
      <c r="B4601" t="s">
        <v>5823</v>
      </c>
      <c r="C4601" t="s">
        <v>178</v>
      </c>
      <c r="D4601" t="s">
        <v>1118</v>
      </c>
      <c r="E4601">
        <v>200</v>
      </c>
      <c r="F4601">
        <v>61356960</v>
      </c>
      <c r="G4601" t="s">
        <v>5824</v>
      </c>
      <c r="H4601" s="6">
        <v>45678</v>
      </c>
      <c r="I4601" s="3">
        <v>14000</v>
      </c>
      <c r="J4601" t="s">
        <v>23</v>
      </c>
      <c r="K4601" t="s">
        <v>5825</v>
      </c>
      <c r="L4601">
        <v>1</v>
      </c>
      <c r="M4601" t="s">
        <v>352</v>
      </c>
      <c r="N4601" s="3">
        <v>10500</v>
      </c>
      <c r="O4601">
        <v>200</v>
      </c>
      <c r="P4601" t="s">
        <v>5826</v>
      </c>
      <c r="Q4601" t="s">
        <v>726</v>
      </c>
      <c r="R4601" t="s">
        <v>28</v>
      </c>
      <c r="S4601" s="3">
        <v>13650800</v>
      </c>
      <c r="T4601" s="3">
        <f>Tabla1[[#This Row],[OS-Valor Unitario]]-Tabla1[[#This Row],[costo_antes_iva]]</f>
        <v>-3500</v>
      </c>
      <c r="U4601" s="3">
        <f>Tabla1[[#This Row],[OS-Valor Unitario]]*Tabla1[[#This Row],[OS-Cantidad]]</f>
        <v>2100000</v>
      </c>
      <c r="V4601" s="3">
        <f>Tabla1[[#This Row],[costo_antes_iva]]*Tabla1[[#This Row],[OS-Cantidad]]</f>
        <v>2800000</v>
      </c>
      <c r="W4601" s="3">
        <f>Tabla1[[#This Row],[Valor total OS]]-Tabla1[[#This Row],[valor total op]]</f>
        <v>-700000</v>
      </c>
    </row>
    <row r="4602" spans="1:23" x14ac:dyDescent="0.3">
      <c r="A4602">
        <v>5826</v>
      </c>
      <c r="B4602" t="s">
        <v>5827</v>
      </c>
      <c r="C4602" t="s">
        <v>312</v>
      </c>
      <c r="D4602" t="s">
        <v>143</v>
      </c>
      <c r="E4602">
        <v>4500</v>
      </c>
      <c r="F4602">
        <v>60531179</v>
      </c>
      <c r="G4602" t="s">
        <v>5828</v>
      </c>
      <c r="H4602" s="6">
        <v>45659</v>
      </c>
      <c r="I4602" s="3">
        <v>1000</v>
      </c>
      <c r="J4602" t="s">
        <v>82</v>
      </c>
      <c r="K4602" t="s">
        <v>5829</v>
      </c>
      <c r="L4602">
        <v>2</v>
      </c>
      <c r="M4602" t="s">
        <v>315</v>
      </c>
      <c r="N4602" s="3">
        <v>5000</v>
      </c>
      <c r="O4602">
        <v>4500</v>
      </c>
      <c r="P4602" t="s">
        <v>5830</v>
      </c>
      <c r="Q4602" t="s">
        <v>106</v>
      </c>
      <c r="R4602" t="s">
        <v>199</v>
      </c>
      <c r="S4602" s="3">
        <v>81683900</v>
      </c>
      <c r="T4602" s="3">
        <f>Tabla1[[#This Row],[OS-Valor Unitario]]-Tabla1[[#This Row],[costo_antes_iva]]</f>
        <v>4000</v>
      </c>
      <c r="U4602" s="3">
        <f>Tabla1[[#This Row],[OS-Valor Unitario]]*Tabla1[[#This Row],[OS-Cantidad]]</f>
        <v>22500000</v>
      </c>
      <c r="V4602" s="3">
        <f>Tabla1[[#This Row],[costo_antes_iva]]*Tabla1[[#This Row],[OS-Cantidad]]</f>
        <v>4500000</v>
      </c>
      <c r="W4602" s="3">
        <f>Tabla1[[#This Row],[Valor total OS]]-Tabla1[[#This Row],[valor total op]]</f>
        <v>18000000</v>
      </c>
    </row>
    <row r="4603" spans="1:23" x14ac:dyDescent="0.3">
      <c r="A4603">
        <v>5826</v>
      </c>
      <c r="B4603" t="s">
        <v>5827</v>
      </c>
      <c r="C4603" t="s">
        <v>312</v>
      </c>
      <c r="D4603" t="s">
        <v>143</v>
      </c>
      <c r="E4603">
        <v>4500</v>
      </c>
      <c r="F4603">
        <v>60531179</v>
      </c>
      <c r="G4603" t="s">
        <v>5828</v>
      </c>
      <c r="H4603" s="6">
        <v>45659</v>
      </c>
      <c r="I4603" s="3">
        <v>1000</v>
      </c>
      <c r="J4603" t="s">
        <v>82</v>
      </c>
      <c r="K4603" t="s">
        <v>5829</v>
      </c>
      <c r="L4603">
        <v>2</v>
      </c>
      <c r="M4603" t="s">
        <v>403</v>
      </c>
      <c r="N4603" s="3">
        <v>1000</v>
      </c>
      <c r="O4603">
        <v>4500</v>
      </c>
      <c r="P4603" t="s">
        <v>5830</v>
      </c>
      <c r="Q4603" t="s">
        <v>106</v>
      </c>
      <c r="R4603" t="s">
        <v>199</v>
      </c>
      <c r="S4603" s="3">
        <v>81683900</v>
      </c>
      <c r="T4603" s="3">
        <f>Tabla1[[#This Row],[OS-Valor Unitario]]-Tabla1[[#This Row],[costo_antes_iva]]</f>
        <v>0</v>
      </c>
      <c r="U4603" s="3">
        <f>Tabla1[[#This Row],[OS-Valor Unitario]]*Tabla1[[#This Row],[OS-Cantidad]]</f>
        <v>4500000</v>
      </c>
      <c r="V4603" s="3">
        <f>Tabla1[[#This Row],[costo_antes_iva]]*Tabla1[[#This Row],[OS-Cantidad]]</f>
        <v>4500000</v>
      </c>
      <c r="W4603" s="3">
        <f>Tabla1[[#This Row],[Valor total OS]]-Tabla1[[#This Row],[valor total op]]</f>
        <v>0</v>
      </c>
    </row>
    <row r="4604" spans="1:23" x14ac:dyDescent="0.3">
      <c r="A4604">
        <v>5826</v>
      </c>
      <c r="B4604" t="s">
        <v>5831</v>
      </c>
      <c r="C4604" t="s">
        <v>312</v>
      </c>
      <c r="D4604" t="s">
        <v>143</v>
      </c>
      <c r="E4604">
        <v>150</v>
      </c>
      <c r="F4604">
        <v>61550265</v>
      </c>
      <c r="G4604" t="s">
        <v>5832</v>
      </c>
      <c r="H4604" s="6">
        <v>45686</v>
      </c>
      <c r="I4604" s="3">
        <v>1000</v>
      </c>
      <c r="J4604" t="s">
        <v>82</v>
      </c>
      <c r="K4604" t="s">
        <v>5833</v>
      </c>
      <c r="L4604">
        <v>4</v>
      </c>
      <c r="M4604" t="s">
        <v>403</v>
      </c>
      <c r="N4604" s="3">
        <v>1000</v>
      </c>
      <c r="O4604">
        <v>402</v>
      </c>
      <c r="P4604" t="s">
        <v>5834</v>
      </c>
      <c r="Q4604" t="s">
        <v>106</v>
      </c>
      <c r="R4604" t="s">
        <v>199</v>
      </c>
      <c r="S4604" s="3">
        <v>81683900</v>
      </c>
      <c r="T4604" s="3">
        <f>Tabla1[[#This Row],[OS-Valor Unitario]]-Tabla1[[#This Row],[costo_antes_iva]]</f>
        <v>0</v>
      </c>
      <c r="U4604" s="3">
        <f>Tabla1[[#This Row],[OS-Valor Unitario]]*Tabla1[[#This Row],[OS-Cantidad]]</f>
        <v>402000</v>
      </c>
      <c r="V4604" s="3">
        <f>Tabla1[[#This Row],[costo_antes_iva]]*Tabla1[[#This Row],[OS-Cantidad]]</f>
        <v>402000</v>
      </c>
      <c r="W4604" s="3">
        <f>Tabla1[[#This Row],[Valor total OS]]-Tabla1[[#This Row],[valor total op]]</f>
        <v>0</v>
      </c>
    </row>
    <row r="4605" spans="1:23" x14ac:dyDescent="0.3">
      <c r="A4605">
        <v>5826</v>
      </c>
      <c r="B4605" t="s">
        <v>5831</v>
      </c>
      <c r="C4605" t="s">
        <v>312</v>
      </c>
      <c r="D4605" t="s">
        <v>143</v>
      </c>
      <c r="E4605">
        <v>150</v>
      </c>
      <c r="F4605">
        <v>61550265</v>
      </c>
      <c r="G4605" t="s">
        <v>5832</v>
      </c>
      <c r="H4605" s="6">
        <v>45686</v>
      </c>
      <c r="I4605" s="3">
        <v>6000</v>
      </c>
      <c r="J4605" t="s">
        <v>1309</v>
      </c>
      <c r="K4605" t="s">
        <v>5833</v>
      </c>
      <c r="L4605">
        <v>4</v>
      </c>
      <c r="M4605" t="s">
        <v>1642</v>
      </c>
      <c r="N4605" s="3">
        <v>5000</v>
      </c>
      <c r="O4605">
        <v>400</v>
      </c>
      <c r="P4605" t="s">
        <v>5834</v>
      </c>
      <c r="Q4605" t="s">
        <v>106</v>
      </c>
      <c r="R4605" t="s">
        <v>199</v>
      </c>
      <c r="S4605" s="3">
        <v>81683900</v>
      </c>
      <c r="T4605" s="3">
        <f>Tabla1[[#This Row],[OS-Valor Unitario]]-Tabla1[[#This Row],[costo_antes_iva]]</f>
        <v>-1000</v>
      </c>
      <c r="U4605" s="3">
        <f>Tabla1[[#This Row],[OS-Valor Unitario]]*Tabla1[[#This Row],[OS-Cantidad]]</f>
        <v>2000000</v>
      </c>
      <c r="V4605" s="3">
        <f>Tabla1[[#This Row],[costo_antes_iva]]*Tabla1[[#This Row],[OS-Cantidad]]</f>
        <v>2400000</v>
      </c>
      <c r="W4605" s="3">
        <f>Tabla1[[#This Row],[Valor total OS]]-Tabla1[[#This Row],[valor total op]]</f>
        <v>-400000</v>
      </c>
    </row>
    <row r="4606" spans="1:23" x14ac:dyDescent="0.3">
      <c r="A4606">
        <v>5826</v>
      </c>
      <c r="B4606" t="s">
        <v>5831</v>
      </c>
      <c r="C4606" t="s">
        <v>312</v>
      </c>
      <c r="D4606" t="s">
        <v>143</v>
      </c>
      <c r="E4606">
        <v>400</v>
      </c>
      <c r="F4606">
        <v>61350722</v>
      </c>
      <c r="G4606" t="s">
        <v>5832</v>
      </c>
      <c r="H4606" s="6">
        <v>45678</v>
      </c>
      <c r="I4606" s="3">
        <v>1000</v>
      </c>
      <c r="J4606" t="s">
        <v>82</v>
      </c>
      <c r="K4606" t="s">
        <v>5833</v>
      </c>
      <c r="L4606">
        <v>4</v>
      </c>
      <c r="M4606" t="s">
        <v>403</v>
      </c>
      <c r="N4606" s="3">
        <v>1000</v>
      </c>
      <c r="O4606">
        <v>402</v>
      </c>
      <c r="P4606" t="s">
        <v>5834</v>
      </c>
      <c r="Q4606" t="s">
        <v>106</v>
      </c>
      <c r="R4606" t="s">
        <v>199</v>
      </c>
      <c r="S4606" s="3">
        <v>81683900</v>
      </c>
      <c r="T4606" s="3">
        <f>Tabla1[[#This Row],[OS-Valor Unitario]]-Tabla1[[#This Row],[costo_antes_iva]]</f>
        <v>0</v>
      </c>
      <c r="U4606" s="3">
        <f>Tabla1[[#This Row],[OS-Valor Unitario]]*Tabla1[[#This Row],[OS-Cantidad]]</f>
        <v>402000</v>
      </c>
      <c r="V4606" s="3">
        <f>Tabla1[[#This Row],[costo_antes_iva]]*Tabla1[[#This Row],[OS-Cantidad]]</f>
        <v>402000</v>
      </c>
      <c r="W4606" s="3">
        <f>Tabla1[[#This Row],[Valor total OS]]-Tabla1[[#This Row],[valor total op]]</f>
        <v>0</v>
      </c>
    </row>
    <row r="4607" spans="1:23" x14ac:dyDescent="0.3">
      <c r="A4607">
        <v>5826</v>
      </c>
      <c r="B4607" t="s">
        <v>5831</v>
      </c>
      <c r="C4607" t="s">
        <v>312</v>
      </c>
      <c r="D4607" t="s">
        <v>143</v>
      </c>
      <c r="E4607">
        <v>400</v>
      </c>
      <c r="F4607">
        <v>61350722</v>
      </c>
      <c r="G4607" t="s">
        <v>5832</v>
      </c>
      <c r="H4607" s="6">
        <v>45678</v>
      </c>
      <c r="I4607" s="3">
        <v>6000</v>
      </c>
      <c r="J4607" t="s">
        <v>1309</v>
      </c>
      <c r="K4607" t="s">
        <v>5833</v>
      </c>
      <c r="L4607">
        <v>4</v>
      </c>
      <c r="M4607" t="s">
        <v>1642</v>
      </c>
      <c r="N4607" s="3">
        <v>5000</v>
      </c>
      <c r="O4607">
        <v>400</v>
      </c>
      <c r="P4607" t="s">
        <v>5834</v>
      </c>
      <c r="Q4607" t="s">
        <v>106</v>
      </c>
      <c r="R4607" t="s">
        <v>199</v>
      </c>
      <c r="S4607" s="3">
        <v>81683900</v>
      </c>
      <c r="T4607" s="3">
        <f>Tabla1[[#This Row],[OS-Valor Unitario]]-Tabla1[[#This Row],[costo_antes_iva]]</f>
        <v>-1000</v>
      </c>
      <c r="U4607" s="3">
        <f>Tabla1[[#This Row],[OS-Valor Unitario]]*Tabla1[[#This Row],[OS-Cantidad]]</f>
        <v>2000000</v>
      </c>
      <c r="V4607" s="3">
        <f>Tabla1[[#This Row],[costo_antes_iva]]*Tabla1[[#This Row],[OS-Cantidad]]</f>
        <v>2400000</v>
      </c>
      <c r="W4607" s="3">
        <f>Tabla1[[#This Row],[Valor total OS]]-Tabla1[[#This Row],[valor total op]]</f>
        <v>-400000</v>
      </c>
    </row>
    <row r="4608" spans="1:23" x14ac:dyDescent="0.3">
      <c r="A4608">
        <v>5825</v>
      </c>
      <c r="B4608" t="s">
        <v>5835</v>
      </c>
      <c r="C4608" t="s">
        <v>776</v>
      </c>
      <c r="D4608" t="s">
        <v>143</v>
      </c>
      <c r="E4608">
        <v>39</v>
      </c>
      <c r="F4608">
        <v>61372589</v>
      </c>
      <c r="G4608" t="s">
        <v>5836</v>
      </c>
      <c r="H4608" s="6">
        <v>45679</v>
      </c>
      <c r="I4608" s="3">
        <v>800</v>
      </c>
      <c r="J4608" t="s">
        <v>33</v>
      </c>
      <c r="K4608" t="s">
        <v>5837</v>
      </c>
      <c r="L4608">
        <v>1</v>
      </c>
      <c r="M4608" t="s">
        <v>35</v>
      </c>
      <c r="N4608" s="3">
        <v>900</v>
      </c>
      <c r="O4608">
        <v>4500</v>
      </c>
      <c r="P4608" t="s">
        <v>5838</v>
      </c>
      <c r="Q4608" t="s">
        <v>106</v>
      </c>
      <c r="R4608" t="s">
        <v>293</v>
      </c>
      <c r="S4608" s="3">
        <v>173988000</v>
      </c>
      <c r="T4608" s="3">
        <f>Tabla1[[#This Row],[OS-Valor Unitario]]-Tabla1[[#This Row],[costo_antes_iva]]</f>
        <v>100</v>
      </c>
      <c r="U4608" s="3">
        <f>Tabla1[[#This Row],[OS-Valor Unitario]]*Tabla1[[#This Row],[OS-Cantidad]]</f>
        <v>4050000</v>
      </c>
      <c r="V4608" s="3">
        <f>Tabla1[[#This Row],[costo_antes_iva]]*Tabla1[[#This Row],[OS-Cantidad]]</f>
        <v>3600000</v>
      </c>
      <c r="W4608" s="3">
        <f>Tabla1[[#This Row],[Valor total OS]]-Tabla1[[#This Row],[valor total op]]</f>
        <v>450000</v>
      </c>
    </row>
    <row r="4609" spans="1:23" x14ac:dyDescent="0.3">
      <c r="A4609">
        <v>5825</v>
      </c>
      <c r="B4609" t="s">
        <v>5835</v>
      </c>
      <c r="C4609" t="s">
        <v>776</v>
      </c>
      <c r="D4609" t="s">
        <v>143</v>
      </c>
      <c r="E4609">
        <v>39</v>
      </c>
      <c r="F4609">
        <v>61372589</v>
      </c>
      <c r="G4609" t="s">
        <v>5836</v>
      </c>
      <c r="H4609" s="6">
        <v>45679</v>
      </c>
      <c r="I4609" s="3">
        <v>12500</v>
      </c>
      <c r="J4609" t="s">
        <v>23</v>
      </c>
      <c r="K4609" t="s">
        <v>5837</v>
      </c>
      <c r="L4609">
        <v>1</v>
      </c>
      <c r="M4609" t="s">
        <v>2623</v>
      </c>
      <c r="N4609" s="3">
        <v>8500</v>
      </c>
      <c r="O4609">
        <v>750</v>
      </c>
      <c r="P4609" t="s">
        <v>5838</v>
      </c>
      <c r="Q4609" t="s">
        <v>106</v>
      </c>
      <c r="R4609" t="s">
        <v>293</v>
      </c>
      <c r="S4609" s="3">
        <v>173988000</v>
      </c>
      <c r="T4609" s="3">
        <f>Tabla1[[#This Row],[OS-Valor Unitario]]-Tabla1[[#This Row],[costo_antes_iva]]</f>
        <v>-4000</v>
      </c>
      <c r="U4609" s="3">
        <f>Tabla1[[#This Row],[OS-Valor Unitario]]*Tabla1[[#This Row],[OS-Cantidad]]</f>
        <v>6375000</v>
      </c>
      <c r="V4609" s="3">
        <f>Tabla1[[#This Row],[costo_antes_iva]]*Tabla1[[#This Row],[OS-Cantidad]]</f>
        <v>9375000</v>
      </c>
      <c r="W4609" s="3">
        <f>Tabla1[[#This Row],[Valor total OS]]-Tabla1[[#This Row],[valor total op]]</f>
        <v>-3000000</v>
      </c>
    </row>
    <row r="4610" spans="1:23" x14ac:dyDescent="0.3">
      <c r="A4610">
        <v>5825</v>
      </c>
      <c r="B4610" t="s">
        <v>5835</v>
      </c>
      <c r="C4610" t="s">
        <v>776</v>
      </c>
      <c r="D4610" t="s">
        <v>143</v>
      </c>
      <c r="E4610">
        <v>39</v>
      </c>
      <c r="F4610">
        <v>61372589</v>
      </c>
      <c r="G4610" t="s">
        <v>5836</v>
      </c>
      <c r="H4610" s="6">
        <v>45679</v>
      </c>
      <c r="I4610" s="3">
        <v>12500</v>
      </c>
      <c r="J4610" t="s">
        <v>23</v>
      </c>
      <c r="K4610" t="s">
        <v>5837</v>
      </c>
      <c r="L4610">
        <v>1</v>
      </c>
      <c r="M4610" t="s">
        <v>4265</v>
      </c>
      <c r="N4610" s="3">
        <v>8500</v>
      </c>
      <c r="O4610">
        <v>750</v>
      </c>
      <c r="P4610" t="s">
        <v>5838</v>
      </c>
      <c r="Q4610" t="s">
        <v>106</v>
      </c>
      <c r="R4610" t="s">
        <v>293</v>
      </c>
      <c r="S4610" s="3">
        <v>173988000</v>
      </c>
      <c r="T4610" s="3">
        <f>Tabla1[[#This Row],[OS-Valor Unitario]]-Tabla1[[#This Row],[costo_antes_iva]]</f>
        <v>-4000</v>
      </c>
      <c r="U4610" s="3">
        <f>Tabla1[[#This Row],[OS-Valor Unitario]]*Tabla1[[#This Row],[OS-Cantidad]]</f>
        <v>6375000</v>
      </c>
      <c r="V4610" s="3">
        <f>Tabla1[[#This Row],[costo_antes_iva]]*Tabla1[[#This Row],[OS-Cantidad]]</f>
        <v>9375000</v>
      </c>
      <c r="W4610" s="3">
        <f>Tabla1[[#This Row],[Valor total OS]]-Tabla1[[#This Row],[valor total op]]</f>
        <v>-3000000</v>
      </c>
    </row>
    <row r="4611" spans="1:23" x14ac:dyDescent="0.3">
      <c r="A4611">
        <v>5825</v>
      </c>
      <c r="B4611" t="s">
        <v>5835</v>
      </c>
      <c r="C4611" t="s">
        <v>776</v>
      </c>
      <c r="D4611" t="s">
        <v>143</v>
      </c>
      <c r="E4611">
        <v>39</v>
      </c>
      <c r="F4611">
        <v>61372589</v>
      </c>
      <c r="G4611" t="s">
        <v>5836</v>
      </c>
      <c r="H4611" s="6">
        <v>45679</v>
      </c>
      <c r="I4611" s="3">
        <v>12500</v>
      </c>
      <c r="J4611" t="s">
        <v>23</v>
      </c>
      <c r="K4611" t="s">
        <v>5837</v>
      </c>
      <c r="L4611">
        <v>1</v>
      </c>
      <c r="M4611" t="s">
        <v>621</v>
      </c>
      <c r="N4611" s="3">
        <v>8200</v>
      </c>
      <c r="O4611">
        <v>600</v>
      </c>
      <c r="P4611" t="s">
        <v>5838</v>
      </c>
      <c r="Q4611" t="s">
        <v>106</v>
      </c>
      <c r="R4611" t="s">
        <v>293</v>
      </c>
      <c r="S4611" s="3">
        <v>173988000</v>
      </c>
      <c r="T4611" s="3">
        <f>Tabla1[[#This Row],[OS-Valor Unitario]]-Tabla1[[#This Row],[costo_antes_iva]]</f>
        <v>-4300</v>
      </c>
      <c r="U4611" s="3">
        <f>Tabla1[[#This Row],[OS-Valor Unitario]]*Tabla1[[#This Row],[OS-Cantidad]]</f>
        <v>4920000</v>
      </c>
      <c r="V4611" s="3">
        <f>Tabla1[[#This Row],[costo_antes_iva]]*Tabla1[[#This Row],[OS-Cantidad]]</f>
        <v>7500000</v>
      </c>
      <c r="W4611" s="3">
        <f>Tabla1[[#This Row],[Valor total OS]]-Tabla1[[#This Row],[valor total op]]</f>
        <v>-2580000</v>
      </c>
    </row>
    <row r="4612" spans="1:23" x14ac:dyDescent="0.3">
      <c r="A4612">
        <v>5825</v>
      </c>
      <c r="B4612" t="s">
        <v>5835</v>
      </c>
      <c r="C4612" t="s">
        <v>776</v>
      </c>
      <c r="D4612" t="s">
        <v>143</v>
      </c>
      <c r="E4612">
        <v>39</v>
      </c>
      <c r="F4612">
        <v>61372589</v>
      </c>
      <c r="G4612" t="s">
        <v>5836</v>
      </c>
      <c r="H4612" s="6">
        <v>45679</v>
      </c>
      <c r="I4612" s="3">
        <v>12500</v>
      </c>
      <c r="J4612" t="s">
        <v>23</v>
      </c>
      <c r="K4612" t="s">
        <v>5837</v>
      </c>
      <c r="L4612">
        <v>1</v>
      </c>
      <c r="M4612" t="s">
        <v>1371</v>
      </c>
      <c r="N4612" s="3">
        <v>8500</v>
      </c>
      <c r="O4612">
        <v>500</v>
      </c>
      <c r="P4612" t="s">
        <v>5838</v>
      </c>
      <c r="Q4612" t="s">
        <v>106</v>
      </c>
      <c r="R4612" t="s">
        <v>293</v>
      </c>
      <c r="S4612" s="3">
        <v>173988000</v>
      </c>
      <c r="T4612" s="3">
        <f>Tabla1[[#This Row],[OS-Valor Unitario]]-Tabla1[[#This Row],[costo_antes_iva]]</f>
        <v>-4000</v>
      </c>
      <c r="U4612" s="3">
        <f>Tabla1[[#This Row],[OS-Valor Unitario]]*Tabla1[[#This Row],[OS-Cantidad]]</f>
        <v>4250000</v>
      </c>
      <c r="V4612" s="3">
        <f>Tabla1[[#This Row],[costo_antes_iva]]*Tabla1[[#This Row],[OS-Cantidad]]</f>
        <v>6250000</v>
      </c>
      <c r="W4612" s="3">
        <f>Tabla1[[#This Row],[Valor total OS]]-Tabla1[[#This Row],[valor total op]]</f>
        <v>-2000000</v>
      </c>
    </row>
    <row r="4613" spans="1:23" x14ac:dyDescent="0.3">
      <c r="A4613">
        <v>5825</v>
      </c>
      <c r="B4613" t="s">
        <v>5835</v>
      </c>
      <c r="C4613" t="s">
        <v>776</v>
      </c>
      <c r="D4613" t="s">
        <v>143</v>
      </c>
      <c r="E4613">
        <v>39</v>
      </c>
      <c r="F4613">
        <v>61372589</v>
      </c>
      <c r="G4613" t="s">
        <v>5836</v>
      </c>
      <c r="H4613" s="6">
        <v>45679</v>
      </c>
      <c r="I4613" s="3">
        <v>12500</v>
      </c>
      <c r="J4613" t="s">
        <v>23</v>
      </c>
      <c r="K4613" t="s">
        <v>5837</v>
      </c>
      <c r="L4613">
        <v>1</v>
      </c>
      <c r="M4613" t="s">
        <v>247</v>
      </c>
      <c r="N4613" s="3">
        <v>8200</v>
      </c>
      <c r="O4613">
        <v>900</v>
      </c>
      <c r="P4613" t="s">
        <v>5838</v>
      </c>
      <c r="Q4613" t="s">
        <v>106</v>
      </c>
      <c r="R4613" t="s">
        <v>293</v>
      </c>
      <c r="S4613" s="3">
        <v>173988000</v>
      </c>
      <c r="T4613" s="3">
        <f>Tabla1[[#This Row],[OS-Valor Unitario]]-Tabla1[[#This Row],[costo_antes_iva]]</f>
        <v>-4300</v>
      </c>
      <c r="U4613" s="3">
        <f>Tabla1[[#This Row],[OS-Valor Unitario]]*Tabla1[[#This Row],[OS-Cantidad]]</f>
        <v>7380000</v>
      </c>
      <c r="V4613" s="3">
        <f>Tabla1[[#This Row],[costo_antes_iva]]*Tabla1[[#This Row],[OS-Cantidad]]</f>
        <v>11250000</v>
      </c>
      <c r="W4613" s="3">
        <f>Tabla1[[#This Row],[Valor total OS]]-Tabla1[[#This Row],[valor total op]]</f>
        <v>-3870000</v>
      </c>
    </row>
    <row r="4614" spans="1:23" x14ac:dyDescent="0.3">
      <c r="A4614">
        <v>5825</v>
      </c>
      <c r="B4614" t="s">
        <v>5835</v>
      </c>
      <c r="C4614" t="s">
        <v>776</v>
      </c>
      <c r="D4614" t="s">
        <v>143</v>
      </c>
      <c r="E4614">
        <v>39</v>
      </c>
      <c r="F4614">
        <v>61372589</v>
      </c>
      <c r="G4614" t="s">
        <v>5836</v>
      </c>
      <c r="H4614" s="6">
        <v>45679</v>
      </c>
      <c r="I4614" s="3">
        <v>12500</v>
      </c>
      <c r="J4614" t="s">
        <v>23</v>
      </c>
      <c r="K4614" t="s">
        <v>5837</v>
      </c>
      <c r="L4614">
        <v>1</v>
      </c>
      <c r="M4614" t="s">
        <v>410</v>
      </c>
      <c r="N4614" s="3">
        <v>8500</v>
      </c>
      <c r="O4614">
        <v>1000</v>
      </c>
      <c r="P4614" t="s">
        <v>5838</v>
      </c>
      <c r="Q4614" t="s">
        <v>106</v>
      </c>
      <c r="R4614" t="s">
        <v>293</v>
      </c>
      <c r="S4614" s="3">
        <v>173988000</v>
      </c>
      <c r="T4614" s="3">
        <f>Tabla1[[#This Row],[OS-Valor Unitario]]-Tabla1[[#This Row],[costo_antes_iva]]</f>
        <v>-4000</v>
      </c>
      <c r="U4614" s="3">
        <f>Tabla1[[#This Row],[OS-Valor Unitario]]*Tabla1[[#This Row],[OS-Cantidad]]</f>
        <v>8500000</v>
      </c>
      <c r="V4614" s="3">
        <f>Tabla1[[#This Row],[costo_antes_iva]]*Tabla1[[#This Row],[OS-Cantidad]]</f>
        <v>12500000</v>
      </c>
      <c r="W4614" s="3">
        <f>Tabla1[[#This Row],[Valor total OS]]-Tabla1[[#This Row],[valor total op]]</f>
        <v>-4000000</v>
      </c>
    </row>
    <row r="4615" spans="1:23" x14ac:dyDescent="0.3">
      <c r="A4615">
        <v>5825</v>
      </c>
      <c r="B4615" t="s">
        <v>5835</v>
      </c>
      <c r="C4615" t="s">
        <v>349</v>
      </c>
      <c r="D4615" t="s">
        <v>143</v>
      </c>
      <c r="E4615">
        <v>4500</v>
      </c>
      <c r="F4615">
        <v>61349040</v>
      </c>
      <c r="G4615" t="s">
        <v>5836</v>
      </c>
      <c r="H4615" s="6">
        <v>45678</v>
      </c>
      <c r="I4615" s="3">
        <v>900</v>
      </c>
      <c r="J4615" t="s">
        <v>33</v>
      </c>
      <c r="K4615" t="s">
        <v>5837</v>
      </c>
      <c r="L4615">
        <v>1</v>
      </c>
      <c r="M4615" t="s">
        <v>35</v>
      </c>
      <c r="N4615" s="3">
        <v>900</v>
      </c>
      <c r="O4615">
        <v>4500</v>
      </c>
      <c r="P4615" t="s">
        <v>5838</v>
      </c>
      <c r="Q4615" t="s">
        <v>106</v>
      </c>
      <c r="R4615" t="s">
        <v>28</v>
      </c>
      <c r="S4615" s="3">
        <v>173988000</v>
      </c>
      <c r="T4615" s="3">
        <f>Tabla1[[#This Row],[OS-Valor Unitario]]-Tabla1[[#This Row],[costo_antes_iva]]</f>
        <v>0</v>
      </c>
      <c r="U4615" s="3">
        <f>Tabla1[[#This Row],[OS-Valor Unitario]]*Tabla1[[#This Row],[OS-Cantidad]]</f>
        <v>4050000</v>
      </c>
      <c r="V4615" s="3">
        <f>Tabla1[[#This Row],[costo_antes_iva]]*Tabla1[[#This Row],[OS-Cantidad]]</f>
        <v>4050000</v>
      </c>
      <c r="W4615" s="3">
        <f>Tabla1[[#This Row],[Valor total OS]]-Tabla1[[#This Row],[valor total op]]</f>
        <v>0</v>
      </c>
    </row>
    <row r="4616" spans="1:23" x14ac:dyDescent="0.3">
      <c r="A4616">
        <v>5825</v>
      </c>
      <c r="B4616" t="s">
        <v>5835</v>
      </c>
      <c r="C4616" t="s">
        <v>349</v>
      </c>
      <c r="D4616" t="s">
        <v>143</v>
      </c>
      <c r="E4616">
        <v>4500</v>
      </c>
      <c r="F4616">
        <v>61349040</v>
      </c>
      <c r="G4616" t="s">
        <v>5836</v>
      </c>
      <c r="H4616" s="6">
        <v>45678</v>
      </c>
      <c r="I4616" s="3">
        <v>8500</v>
      </c>
      <c r="J4616" t="s">
        <v>23</v>
      </c>
      <c r="K4616" t="s">
        <v>5837</v>
      </c>
      <c r="L4616">
        <v>1</v>
      </c>
      <c r="M4616" t="s">
        <v>2623</v>
      </c>
      <c r="N4616" s="3">
        <v>8500</v>
      </c>
      <c r="O4616">
        <v>750</v>
      </c>
      <c r="P4616" t="s">
        <v>5838</v>
      </c>
      <c r="Q4616" t="s">
        <v>106</v>
      </c>
      <c r="R4616" t="s">
        <v>28</v>
      </c>
      <c r="S4616" s="3">
        <v>173988000</v>
      </c>
      <c r="T4616" s="3">
        <f>Tabla1[[#This Row],[OS-Valor Unitario]]-Tabla1[[#This Row],[costo_antes_iva]]</f>
        <v>0</v>
      </c>
      <c r="U4616" s="3">
        <f>Tabla1[[#This Row],[OS-Valor Unitario]]*Tabla1[[#This Row],[OS-Cantidad]]</f>
        <v>6375000</v>
      </c>
      <c r="V4616" s="3">
        <f>Tabla1[[#This Row],[costo_antes_iva]]*Tabla1[[#This Row],[OS-Cantidad]]</f>
        <v>6375000</v>
      </c>
      <c r="W4616" s="3">
        <f>Tabla1[[#This Row],[Valor total OS]]-Tabla1[[#This Row],[valor total op]]</f>
        <v>0</v>
      </c>
    </row>
    <row r="4617" spans="1:23" x14ac:dyDescent="0.3">
      <c r="A4617">
        <v>5825</v>
      </c>
      <c r="B4617" t="s">
        <v>5835</v>
      </c>
      <c r="C4617" t="s">
        <v>349</v>
      </c>
      <c r="D4617" t="s">
        <v>143</v>
      </c>
      <c r="E4617">
        <v>4500</v>
      </c>
      <c r="F4617">
        <v>61349040</v>
      </c>
      <c r="G4617" t="s">
        <v>5836</v>
      </c>
      <c r="H4617" s="6">
        <v>45678</v>
      </c>
      <c r="I4617" s="3">
        <v>8500</v>
      </c>
      <c r="J4617" t="s">
        <v>23</v>
      </c>
      <c r="K4617" t="s">
        <v>5837</v>
      </c>
      <c r="L4617">
        <v>1</v>
      </c>
      <c r="M4617" t="s">
        <v>4265</v>
      </c>
      <c r="N4617" s="3">
        <v>8500</v>
      </c>
      <c r="O4617">
        <v>750</v>
      </c>
      <c r="P4617" t="s">
        <v>5838</v>
      </c>
      <c r="Q4617" t="s">
        <v>106</v>
      </c>
      <c r="R4617" t="s">
        <v>28</v>
      </c>
      <c r="S4617" s="3">
        <v>173988000</v>
      </c>
      <c r="T4617" s="3">
        <f>Tabla1[[#This Row],[OS-Valor Unitario]]-Tabla1[[#This Row],[costo_antes_iva]]</f>
        <v>0</v>
      </c>
      <c r="U4617" s="3">
        <f>Tabla1[[#This Row],[OS-Valor Unitario]]*Tabla1[[#This Row],[OS-Cantidad]]</f>
        <v>6375000</v>
      </c>
      <c r="V4617" s="3">
        <f>Tabla1[[#This Row],[costo_antes_iva]]*Tabla1[[#This Row],[OS-Cantidad]]</f>
        <v>6375000</v>
      </c>
      <c r="W4617" s="3">
        <f>Tabla1[[#This Row],[Valor total OS]]-Tabla1[[#This Row],[valor total op]]</f>
        <v>0</v>
      </c>
    </row>
    <row r="4618" spans="1:23" x14ac:dyDescent="0.3">
      <c r="A4618">
        <v>5825</v>
      </c>
      <c r="B4618" t="s">
        <v>5835</v>
      </c>
      <c r="C4618" t="s">
        <v>349</v>
      </c>
      <c r="D4618" t="s">
        <v>143</v>
      </c>
      <c r="E4618">
        <v>4500</v>
      </c>
      <c r="F4618">
        <v>61349040</v>
      </c>
      <c r="G4618" t="s">
        <v>5836</v>
      </c>
      <c r="H4618" s="6">
        <v>45678</v>
      </c>
      <c r="I4618" s="3">
        <v>8500</v>
      </c>
      <c r="J4618" t="s">
        <v>23</v>
      </c>
      <c r="K4618" t="s">
        <v>5837</v>
      </c>
      <c r="L4618">
        <v>1</v>
      </c>
      <c r="M4618" t="s">
        <v>621</v>
      </c>
      <c r="N4618" s="3">
        <v>8200</v>
      </c>
      <c r="O4618">
        <v>600</v>
      </c>
      <c r="P4618" t="s">
        <v>5838</v>
      </c>
      <c r="Q4618" t="s">
        <v>106</v>
      </c>
      <c r="R4618" t="s">
        <v>28</v>
      </c>
      <c r="S4618" s="3">
        <v>173988000</v>
      </c>
      <c r="T4618" s="3">
        <f>Tabla1[[#This Row],[OS-Valor Unitario]]-Tabla1[[#This Row],[costo_antes_iva]]</f>
        <v>-300</v>
      </c>
      <c r="U4618" s="3">
        <f>Tabla1[[#This Row],[OS-Valor Unitario]]*Tabla1[[#This Row],[OS-Cantidad]]</f>
        <v>4920000</v>
      </c>
      <c r="V4618" s="3">
        <f>Tabla1[[#This Row],[costo_antes_iva]]*Tabla1[[#This Row],[OS-Cantidad]]</f>
        <v>5100000</v>
      </c>
      <c r="W4618" s="3">
        <f>Tabla1[[#This Row],[Valor total OS]]-Tabla1[[#This Row],[valor total op]]</f>
        <v>-180000</v>
      </c>
    </row>
    <row r="4619" spans="1:23" x14ac:dyDescent="0.3">
      <c r="A4619">
        <v>5825</v>
      </c>
      <c r="B4619" t="s">
        <v>5835</v>
      </c>
      <c r="C4619" t="s">
        <v>349</v>
      </c>
      <c r="D4619" t="s">
        <v>143</v>
      </c>
      <c r="E4619">
        <v>4500</v>
      </c>
      <c r="F4619">
        <v>61349040</v>
      </c>
      <c r="G4619" t="s">
        <v>5836</v>
      </c>
      <c r="H4619" s="6">
        <v>45678</v>
      </c>
      <c r="I4619" s="3">
        <v>8500</v>
      </c>
      <c r="J4619" t="s">
        <v>23</v>
      </c>
      <c r="K4619" t="s">
        <v>5837</v>
      </c>
      <c r="L4619">
        <v>1</v>
      </c>
      <c r="M4619" t="s">
        <v>1371</v>
      </c>
      <c r="N4619" s="3">
        <v>8500</v>
      </c>
      <c r="O4619">
        <v>500</v>
      </c>
      <c r="P4619" t="s">
        <v>5838</v>
      </c>
      <c r="Q4619" t="s">
        <v>106</v>
      </c>
      <c r="R4619" t="s">
        <v>28</v>
      </c>
      <c r="S4619" s="3">
        <v>173988000</v>
      </c>
      <c r="T4619" s="3">
        <f>Tabla1[[#This Row],[OS-Valor Unitario]]-Tabla1[[#This Row],[costo_antes_iva]]</f>
        <v>0</v>
      </c>
      <c r="U4619" s="3">
        <f>Tabla1[[#This Row],[OS-Valor Unitario]]*Tabla1[[#This Row],[OS-Cantidad]]</f>
        <v>4250000</v>
      </c>
      <c r="V4619" s="3">
        <f>Tabla1[[#This Row],[costo_antes_iva]]*Tabla1[[#This Row],[OS-Cantidad]]</f>
        <v>4250000</v>
      </c>
      <c r="W4619" s="3">
        <f>Tabla1[[#This Row],[Valor total OS]]-Tabla1[[#This Row],[valor total op]]</f>
        <v>0</v>
      </c>
    </row>
    <row r="4620" spans="1:23" x14ac:dyDescent="0.3">
      <c r="A4620">
        <v>5825</v>
      </c>
      <c r="B4620" t="s">
        <v>5835</v>
      </c>
      <c r="C4620" t="s">
        <v>349</v>
      </c>
      <c r="D4620" t="s">
        <v>143</v>
      </c>
      <c r="E4620">
        <v>4500</v>
      </c>
      <c r="F4620">
        <v>61349040</v>
      </c>
      <c r="G4620" t="s">
        <v>5836</v>
      </c>
      <c r="H4620" s="6">
        <v>45678</v>
      </c>
      <c r="I4620" s="3">
        <v>8500</v>
      </c>
      <c r="J4620" t="s">
        <v>23</v>
      </c>
      <c r="K4620" t="s">
        <v>5837</v>
      </c>
      <c r="L4620">
        <v>1</v>
      </c>
      <c r="M4620" t="s">
        <v>247</v>
      </c>
      <c r="N4620" s="3">
        <v>8200</v>
      </c>
      <c r="O4620">
        <v>900</v>
      </c>
      <c r="P4620" t="s">
        <v>5838</v>
      </c>
      <c r="Q4620" t="s">
        <v>106</v>
      </c>
      <c r="R4620" t="s">
        <v>28</v>
      </c>
      <c r="S4620" s="3">
        <v>173988000</v>
      </c>
      <c r="T4620" s="3">
        <f>Tabla1[[#This Row],[OS-Valor Unitario]]-Tabla1[[#This Row],[costo_antes_iva]]</f>
        <v>-300</v>
      </c>
      <c r="U4620" s="3">
        <f>Tabla1[[#This Row],[OS-Valor Unitario]]*Tabla1[[#This Row],[OS-Cantidad]]</f>
        <v>7380000</v>
      </c>
      <c r="V4620" s="3">
        <f>Tabla1[[#This Row],[costo_antes_iva]]*Tabla1[[#This Row],[OS-Cantidad]]</f>
        <v>7650000</v>
      </c>
      <c r="W4620" s="3">
        <f>Tabla1[[#This Row],[Valor total OS]]-Tabla1[[#This Row],[valor total op]]</f>
        <v>-270000</v>
      </c>
    </row>
    <row r="4621" spans="1:23" x14ac:dyDescent="0.3">
      <c r="A4621">
        <v>5825</v>
      </c>
      <c r="B4621" t="s">
        <v>5835</v>
      </c>
      <c r="C4621" t="s">
        <v>349</v>
      </c>
      <c r="D4621" t="s">
        <v>143</v>
      </c>
      <c r="E4621">
        <v>4500</v>
      </c>
      <c r="F4621">
        <v>61349040</v>
      </c>
      <c r="G4621" t="s">
        <v>5836</v>
      </c>
      <c r="H4621" s="6">
        <v>45678</v>
      </c>
      <c r="I4621" s="3">
        <v>8500</v>
      </c>
      <c r="J4621" t="s">
        <v>23</v>
      </c>
      <c r="K4621" t="s">
        <v>5837</v>
      </c>
      <c r="L4621">
        <v>1</v>
      </c>
      <c r="M4621" t="s">
        <v>410</v>
      </c>
      <c r="N4621" s="3">
        <v>8500</v>
      </c>
      <c r="O4621">
        <v>1000</v>
      </c>
      <c r="P4621" t="s">
        <v>5838</v>
      </c>
      <c r="Q4621" t="s">
        <v>106</v>
      </c>
      <c r="R4621" t="s">
        <v>28</v>
      </c>
      <c r="S4621" s="3">
        <v>173988000</v>
      </c>
      <c r="T4621" s="3">
        <f>Tabla1[[#This Row],[OS-Valor Unitario]]-Tabla1[[#This Row],[costo_antes_iva]]</f>
        <v>0</v>
      </c>
      <c r="U4621" s="3">
        <f>Tabla1[[#This Row],[OS-Valor Unitario]]*Tabla1[[#This Row],[OS-Cantidad]]</f>
        <v>8500000</v>
      </c>
      <c r="V4621" s="3">
        <f>Tabla1[[#This Row],[costo_antes_iva]]*Tabla1[[#This Row],[OS-Cantidad]]</f>
        <v>8500000</v>
      </c>
      <c r="W4621" s="3">
        <f>Tabla1[[#This Row],[Valor total OS]]-Tabla1[[#This Row],[valor total op]]</f>
        <v>0</v>
      </c>
    </row>
    <row r="4622" spans="1:23" x14ac:dyDescent="0.3">
      <c r="A4622">
        <v>5825</v>
      </c>
      <c r="B4622" t="s">
        <v>5835</v>
      </c>
      <c r="C4622" t="s">
        <v>153</v>
      </c>
      <c r="D4622" t="s">
        <v>143</v>
      </c>
      <c r="E4622">
        <v>206</v>
      </c>
      <c r="F4622">
        <v>61191836</v>
      </c>
      <c r="G4622" t="s">
        <v>5836</v>
      </c>
      <c r="H4622" s="6">
        <v>45672</v>
      </c>
      <c r="I4622" s="3">
        <v>10700</v>
      </c>
      <c r="J4622" t="s">
        <v>23</v>
      </c>
      <c r="K4622" t="s">
        <v>5837</v>
      </c>
      <c r="L4622">
        <v>1</v>
      </c>
      <c r="M4622" t="s">
        <v>2623</v>
      </c>
      <c r="N4622" s="3">
        <v>8500</v>
      </c>
      <c r="O4622">
        <v>750</v>
      </c>
      <c r="P4622" t="s">
        <v>5838</v>
      </c>
      <c r="Q4622" t="s">
        <v>106</v>
      </c>
      <c r="R4622" t="s">
        <v>72</v>
      </c>
      <c r="S4622" s="3">
        <v>173988000</v>
      </c>
      <c r="T4622" s="3">
        <f>Tabla1[[#This Row],[OS-Valor Unitario]]-Tabla1[[#This Row],[costo_antes_iva]]</f>
        <v>-2200</v>
      </c>
      <c r="U4622" s="3">
        <f>Tabla1[[#This Row],[OS-Valor Unitario]]*Tabla1[[#This Row],[OS-Cantidad]]</f>
        <v>6375000</v>
      </c>
      <c r="V4622" s="3">
        <f>Tabla1[[#This Row],[costo_antes_iva]]*Tabla1[[#This Row],[OS-Cantidad]]</f>
        <v>8025000</v>
      </c>
      <c r="W4622" s="3">
        <f>Tabla1[[#This Row],[Valor total OS]]-Tabla1[[#This Row],[valor total op]]</f>
        <v>-1650000</v>
      </c>
    </row>
    <row r="4623" spans="1:23" x14ac:dyDescent="0.3">
      <c r="A4623">
        <v>5825</v>
      </c>
      <c r="B4623" t="s">
        <v>5835</v>
      </c>
      <c r="C4623" t="s">
        <v>153</v>
      </c>
      <c r="D4623" t="s">
        <v>143</v>
      </c>
      <c r="E4623">
        <v>206</v>
      </c>
      <c r="F4623">
        <v>61191836</v>
      </c>
      <c r="G4623" t="s">
        <v>5836</v>
      </c>
      <c r="H4623" s="6">
        <v>45672</v>
      </c>
      <c r="I4623" s="3">
        <v>10700</v>
      </c>
      <c r="J4623" t="s">
        <v>23</v>
      </c>
      <c r="K4623" t="s">
        <v>5837</v>
      </c>
      <c r="L4623">
        <v>1</v>
      </c>
      <c r="M4623" t="s">
        <v>4265</v>
      </c>
      <c r="N4623" s="3">
        <v>8500</v>
      </c>
      <c r="O4623">
        <v>750</v>
      </c>
      <c r="P4623" t="s">
        <v>5838</v>
      </c>
      <c r="Q4623" t="s">
        <v>106</v>
      </c>
      <c r="R4623" t="s">
        <v>72</v>
      </c>
      <c r="S4623" s="3">
        <v>173988000</v>
      </c>
      <c r="T4623" s="3">
        <f>Tabla1[[#This Row],[OS-Valor Unitario]]-Tabla1[[#This Row],[costo_antes_iva]]</f>
        <v>-2200</v>
      </c>
      <c r="U4623" s="3">
        <f>Tabla1[[#This Row],[OS-Valor Unitario]]*Tabla1[[#This Row],[OS-Cantidad]]</f>
        <v>6375000</v>
      </c>
      <c r="V4623" s="3">
        <f>Tabla1[[#This Row],[costo_antes_iva]]*Tabla1[[#This Row],[OS-Cantidad]]</f>
        <v>8025000</v>
      </c>
      <c r="W4623" s="3">
        <f>Tabla1[[#This Row],[Valor total OS]]-Tabla1[[#This Row],[valor total op]]</f>
        <v>-1650000</v>
      </c>
    </row>
    <row r="4624" spans="1:23" x14ac:dyDescent="0.3">
      <c r="A4624">
        <v>5825</v>
      </c>
      <c r="B4624" t="s">
        <v>5835</v>
      </c>
      <c r="C4624" t="s">
        <v>153</v>
      </c>
      <c r="D4624" t="s">
        <v>143</v>
      </c>
      <c r="E4624">
        <v>206</v>
      </c>
      <c r="F4624">
        <v>61191836</v>
      </c>
      <c r="G4624" t="s">
        <v>5836</v>
      </c>
      <c r="H4624" s="6">
        <v>45672</v>
      </c>
      <c r="I4624" s="3">
        <v>10700</v>
      </c>
      <c r="J4624" t="s">
        <v>23</v>
      </c>
      <c r="K4624" t="s">
        <v>5837</v>
      </c>
      <c r="L4624">
        <v>1</v>
      </c>
      <c r="M4624" t="s">
        <v>621</v>
      </c>
      <c r="N4624" s="3">
        <v>8200</v>
      </c>
      <c r="O4624">
        <v>600</v>
      </c>
      <c r="P4624" t="s">
        <v>5838</v>
      </c>
      <c r="Q4624" t="s">
        <v>106</v>
      </c>
      <c r="R4624" t="s">
        <v>72</v>
      </c>
      <c r="S4624" s="3">
        <v>173988000</v>
      </c>
      <c r="T4624" s="3">
        <f>Tabla1[[#This Row],[OS-Valor Unitario]]-Tabla1[[#This Row],[costo_antes_iva]]</f>
        <v>-2500</v>
      </c>
      <c r="U4624" s="3">
        <f>Tabla1[[#This Row],[OS-Valor Unitario]]*Tabla1[[#This Row],[OS-Cantidad]]</f>
        <v>4920000</v>
      </c>
      <c r="V4624" s="3">
        <f>Tabla1[[#This Row],[costo_antes_iva]]*Tabla1[[#This Row],[OS-Cantidad]]</f>
        <v>6420000</v>
      </c>
      <c r="W4624" s="3">
        <f>Tabla1[[#This Row],[Valor total OS]]-Tabla1[[#This Row],[valor total op]]</f>
        <v>-1500000</v>
      </c>
    </row>
    <row r="4625" spans="1:23" x14ac:dyDescent="0.3">
      <c r="A4625">
        <v>5825</v>
      </c>
      <c r="B4625" t="s">
        <v>5835</v>
      </c>
      <c r="C4625" t="s">
        <v>153</v>
      </c>
      <c r="D4625" t="s">
        <v>143</v>
      </c>
      <c r="E4625">
        <v>206</v>
      </c>
      <c r="F4625">
        <v>61191836</v>
      </c>
      <c r="G4625" t="s">
        <v>5836</v>
      </c>
      <c r="H4625" s="6">
        <v>45672</v>
      </c>
      <c r="I4625" s="3">
        <v>10700</v>
      </c>
      <c r="J4625" t="s">
        <v>23</v>
      </c>
      <c r="K4625" t="s">
        <v>5837</v>
      </c>
      <c r="L4625">
        <v>1</v>
      </c>
      <c r="M4625" t="s">
        <v>1371</v>
      </c>
      <c r="N4625" s="3">
        <v>8500</v>
      </c>
      <c r="O4625">
        <v>500</v>
      </c>
      <c r="P4625" t="s">
        <v>5838</v>
      </c>
      <c r="Q4625" t="s">
        <v>106</v>
      </c>
      <c r="R4625" t="s">
        <v>72</v>
      </c>
      <c r="S4625" s="3">
        <v>173988000</v>
      </c>
      <c r="T4625" s="3">
        <f>Tabla1[[#This Row],[OS-Valor Unitario]]-Tabla1[[#This Row],[costo_antes_iva]]</f>
        <v>-2200</v>
      </c>
      <c r="U4625" s="3">
        <f>Tabla1[[#This Row],[OS-Valor Unitario]]*Tabla1[[#This Row],[OS-Cantidad]]</f>
        <v>4250000</v>
      </c>
      <c r="V4625" s="3">
        <f>Tabla1[[#This Row],[costo_antes_iva]]*Tabla1[[#This Row],[OS-Cantidad]]</f>
        <v>5350000</v>
      </c>
      <c r="W4625" s="3">
        <f>Tabla1[[#This Row],[Valor total OS]]-Tabla1[[#This Row],[valor total op]]</f>
        <v>-1100000</v>
      </c>
    </row>
    <row r="4626" spans="1:23" x14ac:dyDescent="0.3">
      <c r="A4626">
        <v>5825</v>
      </c>
      <c r="B4626" t="s">
        <v>5835</v>
      </c>
      <c r="C4626" t="s">
        <v>153</v>
      </c>
      <c r="D4626" t="s">
        <v>143</v>
      </c>
      <c r="E4626">
        <v>206</v>
      </c>
      <c r="F4626">
        <v>61191836</v>
      </c>
      <c r="G4626" t="s">
        <v>5836</v>
      </c>
      <c r="H4626" s="6">
        <v>45672</v>
      </c>
      <c r="I4626" s="3">
        <v>10700</v>
      </c>
      <c r="J4626" t="s">
        <v>23</v>
      </c>
      <c r="K4626" t="s">
        <v>5837</v>
      </c>
      <c r="L4626">
        <v>1</v>
      </c>
      <c r="M4626" t="s">
        <v>247</v>
      </c>
      <c r="N4626" s="3">
        <v>8200</v>
      </c>
      <c r="O4626">
        <v>900</v>
      </c>
      <c r="P4626" t="s">
        <v>5838</v>
      </c>
      <c r="Q4626" t="s">
        <v>106</v>
      </c>
      <c r="R4626" t="s">
        <v>72</v>
      </c>
      <c r="S4626" s="3">
        <v>173988000</v>
      </c>
      <c r="T4626" s="3">
        <f>Tabla1[[#This Row],[OS-Valor Unitario]]-Tabla1[[#This Row],[costo_antes_iva]]</f>
        <v>-2500</v>
      </c>
      <c r="U4626" s="3">
        <f>Tabla1[[#This Row],[OS-Valor Unitario]]*Tabla1[[#This Row],[OS-Cantidad]]</f>
        <v>7380000</v>
      </c>
      <c r="V4626" s="3">
        <f>Tabla1[[#This Row],[costo_antes_iva]]*Tabla1[[#This Row],[OS-Cantidad]]</f>
        <v>9630000</v>
      </c>
      <c r="W4626" s="3">
        <f>Tabla1[[#This Row],[Valor total OS]]-Tabla1[[#This Row],[valor total op]]</f>
        <v>-2250000</v>
      </c>
    </row>
    <row r="4627" spans="1:23" x14ac:dyDescent="0.3">
      <c r="A4627">
        <v>5825</v>
      </c>
      <c r="B4627" t="s">
        <v>5835</v>
      </c>
      <c r="C4627" t="s">
        <v>153</v>
      </c>
      <c r="D4627" t="s">
        <v>143</v>
      </c>
      <c r="E4627">
        <v>206</v>
      </c>
      <c r="F4627">
        <v>61191836</v>
      </c>
      <c r="G4627" t="s">
        <v>5836</v>
      </c>
      <c r="H4627" s="6">
        <v>45672</v>
      </c>
      <c r="I4627" s="3">
        <v>10700</v>
      </c>
      <c r="J4627" t="s">
        <v>23</v>
      </c>
      <c r="K4627" t="s">
        <v>5837</v>
      </c>
      <c r="L4627">
        <v>1</v>
      </c>
      <c r="M4627" t="s">
        <v>410</v>
      </c>
      <c r="N4627" s="3">
        <v>8500</v>
      </c>
      <c r="O4627">
        <v>1000</v>
      </c>
      <c r="P4627" t="s">
        <v>5838</v>
      </c>
      <c r="Q4627" t="s">
        <v>106</v>
      </c>
      <c r="R4627" t="s">
        <v>72</v>
      </c>
      <c r="S4627" s="3">
        <v>173988000</v>
      </c>
      <c r="T4627" s="3">
        <f>Tabla1[[#This Row],[OS-Valor Unitario]]-Tabla1[[#This Row],[costo_antes_iva]]</f>
        <v>-2200</v>
      </c>
      <c r="U4627" s="3">
        <f>Tabla1[[#This Row],[OS-Valor Unitario]]*Tabla1[[#This Row],[OS-Cantidad]]</f>
        <v>8500000</v>
      </c>
      <c r="V4627" s="3">
        <f>Tabla1[[#This Row],[costo_antes_iva]]*Tabla1[[#This Row],[OS-Cantidad]]</f>
        <v>10700000</v>
      </c>
      <c r="W4627" s="3">
        <f>Tabla1[[#This Row],[Valor total OS]]-Tabla1[[#This Row],[valor total op]]</f>
        <v>-2200000</v>
      </c>
    </row>
    <row r="4628" spans="1:23" x14ac:dyDescent="0.3">
      <c r="A4628">
        <v>5820</v>
      </c>
      <c r="B4628" t="s">
        <v>5839</v>
      </c>
      <c r="C4628" t="s">
        <v>78</v>
      </c>
      <c r="D4628" t="s">
        <v>1118</v>
      </c>
      <c r="E4628">
        <v>26</v>
      </c>
      <c r="F4628">
        <v>61317010</v>
      </c>
      <c r="G4628" t="s">
        <v>5840</v>
      </c>
      <c r="H4628" s="6">
        <v>45677</v>
      </c>
      <c r="I4628" s="3">
        <v>5500</v>
      </c>
      <c r="J4628" t="s">
        <v>23</v>
      </c>
      <c r="K4628" t="s">
        <v>5841</v>
      </c>
      <c r="L4628">
        <v>1</v>
      </c>
      <c r="M4628" t="s">
        <v>684</v>
      </c>
      <c r="N4628" s="3">
        <v>5000</v>
      </c>
      <c r="O4628">
        <v>26</v>
      </c>
      <c r="P4628" t="s">
        <v>5842</v>
      </c>
      <c r="Q4628" t="s">
        <v>726</v>
      </c>
      <c r="R4628" t="s">
        <v>61</v>
      </c>
      <c r="S4628" s="3">
        <v>14575592</v>
      </c>
      <c r="T4628" s="3">
        <f>Tabla1[[#This Row],[OS-Valor Unitario]]-Tabla1[[#This Row],[costo_antes_iva]]</f>
        <v>-500</v>
      </c>
      <c r="U4628" s="3">
        <f>Tabla1[[#This Row],[OS-Valor Unitario]]*Tabla1[[#This Row],[OS-Cantidad]]</f>
        <v>130000</v>
      </c>
      <c r="V4628" s="3">
        <f>Tabla1[[#This Row],[costo_antes_iva]]*Tabla1[[#This Row],[OS-Cantidad]]</f>
        <v>143000</v>
      </c>
      <c r="W4628" s="3">
        <f>Tabla1[[#This Row],[Valor total OS]]-Tabla1[[#This Row],[valor total op]]</f>
        <v>-13000</v>
      </c>
    </row>
    <row r="4629" spans="1:23" x14ac:dyDescent="0.3">
      <c r="A4629">
        <v>5820</v>
      </c>
      <c r="B4629" t="s">
        <v>5843</v>
      </c>
      <c r="C4629" t="s">
        <v>78</v>
      </c>
      <c r="D4629" t="s">
        <v>1118</v>
      </c>
      <c r="E4629">
        <v>41</v>
      </c>
      <c r="F4629">
        <v>61317020</v>
      </c>
      <c r="G4629" t="s">
        <v>5844</v>
      </c>
      <c r="H4629" s="6">
        <v>45677</v>
      </c>
      <c r="I4629" s="3">
        <v>5500</v>
      </c>
      <c r="J4629" t="s">
        <v>23</v>
      </c>
      <c r="K4629" t="s">
        <v>5845</v>
      </c>
      <c r="L4629">
        <v>2</v>
      </c>
      <c r="M4629" t="s">
        <v>684</v>
      </c>
      <c r="N4629" s="3">
        <v>5000</v>
      </c>
      <c r="O4629">
        <v>41</v>
      </c>
      <c r="P4629" t="s">
        <v>5842</v>
      </c>
      <c r="Q4629" t="s">
        <v>726</v>
      </c>
      <c r="R4629" t="s">
        <v>61</v>
      </c>
      <c r="S4629" s="3">
        <v>14575592</v>
      </c>
      <c r="T4629" s="3">
        <f>Tabla1[[#This Row],[OS-Valor Unitario]]-Tabla1[[#This Row],[costo_antes_iva]]</f>
        <v>-500</v>
      </c>
      <c r="U4629" s="3">
        <f>Tabla1[[#This Row],[OS-Valor Unitario]]*Tabla1[[#This Row],[OS-Cantidad]]</f>
        <v>205000</v>
      </c>
      <c r="V4629" s="3">
        <f>Tabla1[[#This Row],[costo_antes_iva]]*Tabla1[[#This Row],[OS-Cantidad]]</f>
        <v>225500</v>
      </c>
      <c r="W4629" s="3">
        <f>Tabla1[[#This Row],[Valor total OS]]-Tabla1[[#This Row],[valor total op]]</f>
        <v>-20500</v>
      </c>
    </row>
    <row r="4630" spans="1:23" x14ac:dyDescent="0.3">
      <c r="A4630">
        <v>5820</v>
      </c>
      <c r="B4630" t="s">
        <v>5846</v>
      </c>
      <c r="C4630" t="s">
        <v>153</v>
      </c>
      <c r="D4630" t="s">
        <v>1118</v>
      </c>
      <c r="E4630">
        <v>82</v>
      </c>
      <c r="F4630">
        <v>61317112</v>
      </c>
      <c r="G4630" t="s">
        <v>5847</v>
      </c>
      <c r="H4630" s="6">
        <v>45677</v>
      </c>
      <c r="I4630" s="3">
        <v>12000</v>
      </c>
      <c r="J4630" t="s">
        <v>23</v>
      </c>
      <c r="K4630" t="s">
        <v>5848</v>
      </c>
      <c r="L4630">
        <v>3</v>
      </c>
      <c r="M4630" t="s">
        <v>431</v>
      </c>
      <c r="N4630" s="3">
        <v>5500</v>
      </c>
      <c r="O4630">
        <v>36</v>
      </c>
      <c r="P4630" t="s">
        <v>5842</v>
      </c>
      <c r="Q4630" t="s">
        <v>726</v>
      </c>
      <c r="R4630" t="s">
        <v>72</v>
      </c>
      <c r="S4630" s="3">
        <v>14575592</v>
      </c>
      <c r="T4630" s="3">
        <f>Tabla1[[#This Row],[OS-Valor Unitario]]-Tabla1[[#This Row],[costo_antes_iva]]</f>
        <v>-6500</v>
      </c>
      <c r="U4630" s="3">
        <f>Tabla1[[#This Row],[OS-Valor Unitario]]*Tabla1[[#This Row],[OS-Cantidad]]</f>
        <v>198000</v>
      </c>
      <c r="V4630" s="3">
        <f>Tabla1[[#This Row],[costo_antes_iva]]*Tabla1[[#This Row],[OS-Cantidad]]</f>
        <v>432000</v>
      </c>
      <c r="W4630" s="3">
        <f>Tabla1[[#This Row],[Valor total OS]]-Tabla1[[#This Row],[valor total op]]</f>
        <v>-234000</v>
      </c>
    </row>
    <row r="4631" spans="1:23" x14ac:dyDescent="0.3">
      <c r="A4631">
        <v>5820</v>
      </c>
      <c r="B4631" t="s">
        <v>5846</v>
      </c>
      <c r="C4631" t="s">
        <v>153</v>
      </c>
      <c r="D4631" t="s">
        <v>1118</v>
      </c>
      <c r="E4631">
        <v>82</v>
      </c>
      <c r="F4631">
        <v>61317112</v>
      </c>
      <c r="G4631" t="s">
        <v>5847</v>
      </c>
      <c r="H4631" s="6">
        <v>45677</v>
      </c>
      <c r="I4631" s="3">
        <v>1400</v>
      </c>
      <c r="J4631" t="s">
        <v>82</v>
      </c>
      <c r="K4631" t="s">
        <v>5848</v>
      </c>
      <c r="L4631">
        <v>3</v>
      </c>
      <c r="M4631" t="s">
        <v>403</v>
      </c>
      <c r="N4631" s="3">
        <v>3800</v>
      </c>
      <c r="O4631">
        <v>36</v>
      </c>
      <c r="P4631" t="s">
        <v>5842</v>
      </c>
      <c r="Q4631" t="s">
        <v>726</v>
      </c>
      <c r="R4631" t="s">
        <v>72</v>
      </c>
      <c r="S4631" s="3">
        <v>14575592</v>
      </c>
      <c r="T4631" s="3">
        <f>Tabla1[[#This Row],[OS-Valor Unitario]]-Tabla1[[#This Row],[costo_antes_iva]]</f>
        <v>2400</v>
      </c>
      <c r="U4631" s="3">
        <f>Tabla1[[#This Row],[OS-Valor Unitario]]*Tabla1[[#This Row],[OS-Cantidad]]</f>
        <v>136800</v>
      </c>
      <c r="V4631" s="3">
        <f>Tabla1[[#This Row],[costo_antes_iva]]*Tabla1[[#This Row],[OS-Cantidad]]</f>
        <v>50400</v>
      </c>
      <c r="W4631" s="3">
        <f>Tabla1[[#This Row],[Valor total OS]]-Tabla1[[#This Row],[valor total op]]</f>
        <v>86400</v>
      </c>
    </row>
    <row r="4632" spans="1:23" x14ac:dyDescent="0.3">
      <c r="A4632">
        <v>5820</v>
      </c>
      <c r="B4632" t="s">
        <v>5846</v>
      </c>
      <c r="C4632" t="s">
        <v>78</v>
      </c>
      <c r="D4632" t="s">
        <v>1118</v>
      </c>
      <c r="E4632">
        <v>36</v>
      </c>
      <c r="F4632">
        <v>61317136</v>
      </c>
      <c r="G4632" t="s">
        <v>5847</v>
      </c>
      <c r="H4632" s="6">
        <v>45677</v>
      </c>
      <c r="I4632" s="3">
        <v>5500</v>
      </c>
      <c r="J4632" t="s">
        <v>23</v>
      </c>
      <c r="K4632" t="s">
        <v>5848</v>
      </c>
      <c r="L4632">
        <v>3</v>
      </c>
      <c r="M4632" t="s">
        <v>431</v>
      </c>
      <c r="N4632" s="3">
        <v>5500</v>
      </c>
      <c r="O4632">
        <v>36</v>
      </c>
      <c r="P4632" t="s">
        <v>5842</v>
      </c>
      <c r="Q4632" t="s">
        <v>726</v>
      </c>
      <c r="R4632" t="s">
        <v>61</v>
      </c>
      <c r="S4632" s="3">
        <v>14575592</v>
      </c>
      <c r="T4632" s="3">
        <f>Tabla1[[#This Row],[OS-Valor Unitario]]-Tabla1[[#This Row],[costo_antes_iva]]</f>
        <v>0</v>
      </c>
      <c r="U4632" s="3">
        <f>Tabla1[[#This Row],[OS-Valor Unitario]]*Tabla1[[#This Row],[OS-Cantidad]]</f>
        <v>198000</v>
      </c>
      <c r="V4632" s="3">
        <f>Tabla1[[#This Row],[costo_antes_iva]]*Tabla1[[#This Row],[OS-Cantidad]]</f>
        <v>198000</v>
      </c>
      <c r="W4632" s="3">
        <f>Tabla1[[#This Row],[Valor total OS]]-Tabla1[[#This Row],[valor total op]]</f>
        <v>0</v>
      </c>
    </row>
    <row r="4633" spans="1:23" x14ac:dyDescent="0.3">
      <c r="A4633">
        <v>5820</v>
      </c>
      <c r="B4633" t="s">
        <v>5846</v>
      </c>
      <c r="C4633" t="s">
        <v>78</v>
      </c>
      <c r="D4633" t="s">
        <v>1118</v>
      </c>
      <c r="E4633">
        <v>36</v>
      </c>
      <c r="F4633">
        <v>61317136</v>
      </c>
      <c r="G4633" t="s">
        <v>5847</v>
      </c>
      <c r="H4633" s="6">
        <v>45677</v>
      </c>
      <c r="I4633" s="3">
        <v>1400</v>
      </c>
      <c r="J4633" t="s">
        <v>82</v>
      </c>
      <c r="K4633" t="s">
        <v>5848</v>
      </c>
      <c r="L4633">
        <v>3</v>
      </c>
      <c r="M4633" t="s">
        <v>403</v>
      </c>
      <c r="N4633" s="3">
        <v>3800</v>
      </c>
      <c r="O4633">
        <v>36</v>
      </c>
      <c r="P4633" t="s">
        <v>5842</v>
      </c>
      <c r="Q4633" t="s">
        <v>726</v>
      </c>
      <c r="R4633" t="s">
        <v>61</v>
      </c>
      <c r="S4633" s="3">
        <v>14575592</v>
      </c>
      <c r="T4633" s="3">
        <f>Tabla1[[#This Row],[OS-Valor Unitario]]-Tabla1[[#This Row],[costo_antes_iva]]</f>
        <v>2400</v>
      </c>
      <c r="U4633" s="3">
        <f>Tabla1[[#This Row],[OS-Valor Unitario]]*Tabla1[[#This Row],[OS-Cantidad]]</f>
        <v>136800</v>
      </c>
      <c r="V4633" s="3">
        <f>Tabla1[[#This Row],[costo_antes_iva]]*Tabla1[[#This Row],[OS-Cantidad]]</f>
        <v>50400</v>
      </c>
      <c r="W4633" s="3">
        <f>Tabla1[[#This Row],[Valor total OS]]-Tabla1[[#This Row],[valor total op]]</f>
        <v>86400</v>
      </c>
    </row>
    <row r="4634" spans="1:23" x14ac:dyDescent="0.3">
      <c r="A4634">
        <v>5820</v>
      </c>
      <c r="B4634" t="s">
        <v>5849</v>
      </c>
      <c r="C4634" t="s">
        <v>78</v>
      </c>
      <c r="D4634" t="s">
        <v>1118</v>
      </c>
      <c r="E4634">
        <v>26</v>
      </c>
      <c r="F4634">
        <v>61317144</v>
      </c>
      <c r="G4634" t="s">
        <v>5850</v>
      </c>
      <c r="H4634" s="6">
        <v>45677</v>
      </c>
      <c r="I4634" s="3">
        <v>5500</v>
      </c>
      <c r="J4634" t="s">
        <v>23</v>
      </c>
      <c r="K4634" t="s">
        <v>5851</v>
      </c>
      <c r="L4634">
        <v>4</v>
      </c>
      <c r="M4634" t="s">
        <v>431</v>
      </c>
      <c r="N4634" s="3">
        <v>5500</v>
      </c>
      <c r="O4634">
        <v>26</v>
      </c>
      <c r="P4634" t="s">
        <v>5842</v>
      </c>
      <c r="Q4634" t="s">
        <v>726</v>
      </c>
      <c r="R4634" t="s">
        <v>61</v>
      </c>
      <c r="S4634" s="3">
        <v>14575592</v>
      </c>
      <c r="T4634" s="3">
        <f>Tabla1[[#This Row],[OS-Valor Unitario]]-Tabla1[[#This Row],[costo_antes_iva]]</f>
        <v>0</v>
      </c>
      <c r="U4634" s="3">
        <f>Tabla1[[#This Row],[OS-Valor Unitario]]*Tabla1[[#This Row],[OS-Cantidad]]</f>
        <v>143000</v>
      </c>
      <c r="V4634" s="3">
        <f>Tabla1[[#This Row],[costo_antes_iva]]*Tabla1[[#This Row],[OS-Cantidad]]</f>
        <v>143000</v>
      </c>
      <c r="W4634" s="3">
        <f>Tabla1[[#This Row],[Valor total OS]]-Tabla1[[#This Row],[valor total op]]</f>
        <v>0</v>
      </c>
    </row>
    <row r="4635" spans="1:23" x14ac:dyDescent="0.3">
      <c r="A4635">
        <v>5820</v>
      </c>
      <c r="B4635" t="s">
        <v>5849</v>
      </c>
      <c r="C4635" t="s">
        <v>78</v>
      </c>
      <c r="D4635" t="s">
        <v>1118</v>
      </c>
      <c r="E4635">
        <v>26</v>
      </c>
      <c r="F4635">
        <v>61317144</v>
      </c>
      <c r="G4635" t="s">
        <v>5850</v>
      </c>
      <c r="H4635" s="6">
        <v>45677</v>
      </c>
      <c r="I4635" s="3">
        <v>1400</v>
      </c>
      <c r="J4635" t="s">
        <v>82</v>
      </c>
      <c r="K4635" t="s">
        <v>5851</v>
      </c>
      <c r="L4635">
        <v>4</v>
      </c>
      <c r="M4635" t="s">
        <v>403</v>
      </c>
      <c r="N4635" s="3">
        <v>3800</v>
      </c>
      <c r="O4635">
        <v>26</v>
      </c>
      <c r="P4635" t="s">
        <v>5842</v>
      </c>
      <c r="Q4635" t="s">
        <v>726</v>
      </c>
      <c r="R4635" t="s">
        <v>61</v>
      </c>
      <c r="S4635" s="3">
        <v>14575592</v>
      </c>
      <c r="T4635" s="3">
        <f>Tabla1[[#This Row],[OS-Valor Unitario]]-Tabla1[[#This Row],[costo_antes_iva]]</f>
        <v>2400</v>
      </c>
      <c r="U4635" s="3">
        <f>Tabla1[[#This Row],[OS-Valor Unitario]]*Tabla1[[#This Row],[OS-Cantidad]]</f>
        <v>98800</v>
      </c>
      <c r="V4635" s="3">
        <f>Tabla1[[#This Row],[costo_antes_iva]]*Tabla1[[#This Row],[OS-Cantidad]]</f>
        <v>36400</v>
      </c>
      <c r="W4635" s="3">
        <f>Tabla1[[#This Row],[Valor total OS]]-Tabla1[[#This Row],[valor total op]]</f>
        <v>62400</v>
      </c>
    </row>
    <row r="4636" spans="1:23" x14ac:dyDescent="0.3">
      <c r="A4636">
        <v>5820</v>
      </c>
      <c r="B4636" t="s">
        <v>5852</v>
      </c>
      <c r="C4636" t="s">
        <v>153</v>
      </c>
      <c r="D4636" t="s">
        <v>1118</v>
      </c>
      <c r="E4636">
        <v>72</v>
      </c>
      <c r="F4636">
        <v>61317091</v>
      </c>
      <c r="G4636" t="s">
        <v>5853</v>
      </c>
      <c r="H4636" s="6">
        <v>45677</v>
      </c>
      <c r="I4636" s="3">
        <v>12000</v>
      </c>
      <c r="J4636" t="s">
        <v>23</v>
      </c>
      <c r="K4636" t="s">
        <v>5854</v>
      </c>
      <c r="L4636">
        <v>5</v>
      </c>
      <c r="M4636" t="s">
        <v>405</v>
      </c>
      <c r="N4636" s="3">
        <v>12500</v>
      </c>
      <c r="O4636">
        <v>72</v>
      </c>
      <c r="P4636" t="s">
        <v>5842</v>
      </c>
      <c r="Q4636" t="s">
        <v>726</v>
      </c>
      <c r="R4636" t="s">
        <v>72</v>
      </c>
      <c r="S4636" s="3">
        <v>14575592</v>
      </c>
      <c r="T4636" s="3">
        <f>Tabla1[[#This Row],[OS-Valor Unitario]]-Tabla1[[#This Row],[costo_antes_iva]]</f>
        <v>500</v>
      </c>
      <c r="U4636" s="3">
        <f>Tabla1[[#This Row],[OS-Valor Unitario]]*Tabla1[[#This Row],[OS-Cantidad]]</f>
        <v>900000</v>
      </c>
      <c r="V4636" s="3">
        <f>Tabla1[[#This Row],[costo_antes_iva]]*Tabla1[[#This Row],[OS-Cantidad]]</f>
        <v>864000</v>
      </c>
      <c r="W4636" s="3">
        <f>Tabla1[[#This Row],[Valor total OS]]-Tabla1[[#This Row],[valor total op]]</f>
        <v>36000</v>
      </c>
    </row>
    <row r="4637" spans="1:23" x14ac:dyDescent="0.3">
      <c r="A4637">
        <v>5820</v>
      </c>
      <c r="B4637" t="s">
        <v>5852</v>
      </c>
      <c r="C4637" t="s">
        <v>153</v>
      </c>
      <c r="D4637" t="s">
        <v>1118</v>
      </c>
      <c r="E4637">
        <v>72</v>
      </c>
      <c r="F4637">
        <v>61317091</v>
      </c>
      <c r="G4637" t="s">
        <v>5853</v>
      </c>
      <c r="H4637" s="6">
        <v>45677</v>
      </c>
      <c r="I4637" s="3">
        <v>1400</v>
      </c>
      <c r="J4637" t="s">
        <v>82</v>
      </c>
      <c r="K4637" t="s">
        <v>5854</v>
      </c>
      <c r="L4637">
        <v>5</v>
      </c>
      <c r="M4637" t="s">
        <v>403</v>
      </c>
      <c r="N4637" s="3">
        <v>3800</v>
      </c>
      <c r="O4637">
        <v>72</v>
      </c>
      <c r="P4637" t="s">
        <v>5842</v>
      </c>
      <c r="Q4637" t="s">
        <v>726</v>
      </c>
      <c r="R4637" t="s">
        <v>72</v>
      </c>
      <c r="S4637" s="3">
        <v>14575592</v>
      </c>
      <c r="T4637" s="3">
        <f>Tabla1[[#This Row],[OS-Valor Unitario]]-Tabla1[[#This Row],[costo_antes_iva]]</f>
        <v>2400</v>
      </c>
      <c r="U4637" s="3">
        <f>Tabla1[[#This Row],[OS-Valor Unitario]]*Tabla1[[#This Row],[OS-Cantidad]]</f>
        <v>273600</v>
      </c>
      <c r="V4637" s="3">
        <f>Tabla1[[#This Row],[costo_antes_iva]]*Tabla1[[#This Row],[OS-Cantidad]]</f>
        <v>100800</v>
      </c>
      <c r="W4637" s="3">
        <f>Tabla1[[#This Row],[Valor total OS]]-Tabla1[[#This Row],[valor total op]]</f>
        <v>172800</v>
      </c>
    </row>
    <row r="4638" spans="1:23" x14ac:dyDescent="0.3">
      <c r="A4638">
        <v>5820</v>
      </c>
      <c r="B4638" t="s">
        <v>5855</v>
      </c>
      <c r="C4638" t="s">
        <v>153</v>
      </c>
      <c r="D4638" t="s">
        <v>1118</v>
      </c>
      <c r="E4638">
        <v>18</v>
      </c>
      <c r="F4638">
        <v>61317098</v>
      </c>
      <c r="G4638" t="s">
        <v>5856</v>
      </c>
      <c r="H4638" s="6">
        <v>45677</v>
      </c>
      <c r="I4638" s="3">
        <v>12000</v>
      </c>
      <c r="J4638" t="s">
        <v>23</v>
      </c>
      <c r="K4638" t="s">
        <v>5857</v>
      </c>
      <c r="L4638">
        <v>6</v>
      </c>
      <c r="M4638" t="s">
        <v>309</v>
      </c>
      <c r="N4638" s="3">
        <v>11500</v>
      </c>
      <c r="O4638">
        <v>18</v>
      </c>
      <c r="P4638" t="s">
        <v>5842</v>
      </c>
      <c r="Q4638" t="s">
        <v>726</v>
      </c>
      <c r="R4638" t="s">
        <v>72</v>
      </c>
      <c r="S4638" s="3">
        <v>14575592</v>
      </c>
      <c r="T4638" s="3">
        <f>Tabla1[[#This Row],[OS-Valor Unitario]]-Tabla1[[#This Row],[costo_antes_iva]]</f>
        <v>-500</v>
      </c>
      <c r="U4638" s="3">
        <f>Tabla1[[#This Row],[OS-Valor Unitario]]*Tabla1[[#This Row],[OS-Cantidad]]</f>
        <v>207000</v>
      </c>
      <c r="V4638" s="3">
        <f>Tabla1[[#This Row],[costo_antes_iva]]*Tabla1[[#This Row],[OS-Cantidad]]</f>
        <v>216000</v>
      </c>
      <c r="W4638" s="3">
        <f>Tabla1[[#This Row],[Valor total OS]]-Tabla1[[#This Row],[valor total op]]</f>
        <v>-9000</v>
      </c>
    </row>
    <row r="4639" spans="1:23" x14ac:dyDescent="0.3">
      <c r="A4639">
        <v>5820</v>
      </c>
      <c r="B4639" t="s">
        <v>5855</v>
      </c>
      <c r="C4639" t="s">
        <v>153</v>
      </c>
      <c r="D4639" t="s">
        <v>1118</v>
      </c>
      <c r="E4639">
        <v>18</v>
      </c>
      <c r="F4639">
        <v>61317098</v>
      </c>
      <c r="G4639" t="s">
        <v>5856</v>
      </c>
      <c r="H4639" s="6">
        <v>45677</v>
      </c>
      <c r="I4639" s="3">
        <v>1400</v>
      </c>
      <c r="J4639" t="s">
        <v>82</v>
      </c>
      <c r="K4639" t="s">
        <v>5857</v>
      </c>
      <c r="L4639">
        <v>6</v>
      </c>
      <c r="M4639" t="s">
        <v>403</v>
      </c>
      <c r="N4639" s="3">
        <v>3800</v>
      </c>
      <c r="O4639">
        <v>18</v>
      </c>
      <c r="P4639" t="s">
        <v>5842</v>
      </c>
      <c r="Q4639" t="s">
        <v>726</v>
      </c>
      <c r="R4639" t="s">
        <v>72</v>
      </c>
      <c r="S4639" s="3">
        <v>14575592</v>
      </c>
      <c r="T4639" s="3">
        <f>Tabla1[[#This Row],[OS-Valor Unitario]]-Tabla1[[#This Row],[costo_antes_iva]]</f>
        <v>2400</v>
      </c>
      <c r="U4639" s="3">
        <f>Tabla1[[#This Row],[OS-Valor Unitario]]*Tabla1[[#This Row],[OS-Cantidad]]</f>
        <v>68400</v>
      </c>
      <c r="V4639" s="3">
        <f>Tabla1[[#This Row],[costo_antes_iva]]*Tabla1[[#This Row],[OS-Cantidad]]</f>
        <v>25200</v>
      </c>
      <c r="W4639" s="3">
        <f>Tabla1[[#This Row],[Valor total OS]]-Tabla1[[#This Row],[valor total op]]</f>
        <v>43200</v>
      </c>
    </row>
    <row r="4640" spans="1:23" x14ac:dyDescent="0.3">
      <c r="A4640">
        <v>5820</v>
      </c>
      <c r="B4640" t="s">
        <v>5858</v>
      </c>
      <c r="C4640" t="s">
        <v>153</v>
      </c>
      <c r="D4640" t="s">
        <v>1118</v>
      </c>
      <c r="E4640">
        <v>54</v>
      </c>
      <c r="F4640">
        <v>61317105</v>
      </c>
      <c r="G4640" t="s">
        <v>5859</v>
      </c>
      <c r="H4640" s="6">
        <v>45677</v>
      </c>
      <c r="I4640" s="3">
        <v>12000</v>
      </c>
      <c r="J4640" t="s">
        <v>23</v>
      </c>
      <c r="K4640" t="s">
        <v>5860</v>
      </c>
      <c r="L4640">
        <v>7</v>
      </c>
      <c r="M4640" t="s">
        <v>405</v>
      </c>
      <c r="N4640" s="3">
        <v>12500</v>
      </c>
      <c r="O4640">
        <v>54</v>
      </c>
      <c r="P4640" t="s">
        <v>5842</v>
      </c>
      <c r="Q4640" t="s">
        <v>726</v>
      </c>
      <c r="R4640" t="s">
        <v>72</v>
      </c>
      <c r="S4640" s="3">
        <v>14575592</v>
      </c>
      <c r="T4640" s="3">
        <f>Tabla1[[#This Row],[OS-Valor Unitario]]-Tabla1[[#This Row],[costo_antes_iva]]</f>
        <v>500</v>
      </c>
      <c r="U4640" s="3">
        <f>Tabla1[[#This Row],[OS-Valor Unitario]]*Tabla1[[#This Row],[OS-Cantidad]]</f>
        <v>675000</v>
      </c>
      <c r="V4640" s="3">
        <f>Tabla1[[#This Row],[costo_antes_iva]]*Tabla1[[#This Row],[OS-Cantidad]]</f>
        <v>648000</v>
      </c>
      <c r="W4640" s="3">
        <f>Tabla1[[#This Row],[Valor total OS]]-Tabla1[[#This Row],[valor total op]]</f>
        <v>27000</v>
      </c>
    </row>
    <row r="4641" spans="1:23" x14ac:dyDescent="0.3">
      <c r="A4641">
        <v>5820</v>
      </c>
      <c r="B4641" t="s">
        <v>5858</v>
      </c>
      <c r="C4641" t="s">
        <v>153</v>
      </c>
      <c r="D4641" t="s">
        <v>1118</v>
      </c>
      <c r="E4641">
        <v>54</v>
      </c>
      <c r="F4641">
        <v>61317105</v>
      </c>
      <c r="G4641" t="s">
        <v>5859</v>
      </c>
      <c r="H4641" s="6">
        <v>45677</v>
      </c>
      <c r="I4641" s="3">
        <v>1400</v>
      </c>
      <c r="J4641" t="s">
        <v>82</v>
      </c>
      <c r="K4641" t="s">
        <v>5860</v>
      </c>
      <c r="L4641">
        <v>7</v>
      </c>
      <c r="M4641" t="s">
        <v>403</v>
      </c>
      <c r="N4641" s="3">
        <v>3800</v>
      </c>
      <c r="O4641">
        <v>54</v>
      </c>
      <c r="P4641" t="s">
        <v>5842</v>
      </c>
      <c r="Q4641" t="s">
        <v>726</v>
      </c>
      <c r="R4641" t="s">
        <v>72</v>
      </c>
      <c r="S4641" s="3">
        <v>14575592</v>
      </c>
      <c r="T4641" s="3">
        <f>Tabla1[[#This Row],[OS-Valor Unitario]]-Tabla1[[#This Row],[costo_antes_iva]]</f>
        <v>2400</v>
      </c>
      <c r="U4641" s="3">
        <f>Tabla1[[#This Row],[OS-Valor Unitario]]*Tabla1[[#This Row],[OS-Cantidad]]</f>
        <v>205200</v>
      </c>
      <c r="V4641" s="3">
        <f>Tabla1[[#This Row],[costo_antes_iva]]*Tabla1[[#This Row],[OS-Cantidad]]</f>
        <v>75600</v>
      </c>
      <c r="W4641" s="3">
        <f>Tabla1[[#This Row],[Valor total OS]]-Tabla1[[#This Row],[valor total op]]</f>
        <v>129600</v>
      </c>
    </row>
    <row r="4642" spans="1:23" x14ac:dyDescent="0.3">
      <c r="A4642">
        <v>5820</v>
      </c>
      <c r="B4642" t="s">
        <v>5861</v>
      </c>
      <c r="C4642" t="s">
        <v>153</v>
      </c>
      <c r="D4642" t="s">
        <v>1118</v>
      </c>
      <c r="E4642">
        <v>82</v>
      </c>
      <c r="F4642">
        <v>61317112</v>
      </c>
      <c r="G4642" t="s">
        <v>5847</v>
      </c>
      <c r="H4642" s="6">
        <v>45677</v>
      </c>
      <c r="I4642" s="3">
        <v>12000</v>
      </c>
      <c r="J4642" t="s">
        <v>23</v>
      </c>
      <c r="K4642" t="s">
        <v>5862</v>
      </c>
      <c r="L4642">
        <v>8</v>
      </c>
      <c r="M4642" t="s">
        <v>405</v>
      </c>
      <c r="N4642" s="3">
        <v>12500</v>
      </c>
      <c r="O4642">
        <v>82</v>
      </c>
      <c r="P4642" t="s">
        <v>5842</v>
      </c>
      <c r="Q4642" t="s">
        <v>726</v>
      </c>
      <c r="R4642" t="s">
        <v>72</v>
      </c>
      <c r="S4642" s="3">
        <v>14575592</v>
      </c>
      <c r="T4642" s="3">
        <f>Tabla1[[#This Row],[OS-Valor Unitario]]-Tabla1[[#This Row],[costo_antes_iva]]</f>
        <v>500</v>
      </c>
      <c r="U4642" s="3">
        <f>Tabla1[[#This Row],[OS-Valor Unitario]]*Tabla1[[#This Row],[OS-Cantidad]]</f>
        <v>1025000</v>
      </c>
      <c r="V4642" s="3">
        <f>Tabla1[[#This Row],[costo_antes_iva]]*Tabla1[[#This Row],[OS-Cantidad]]</f>
        <v>984000</v>
      </c>
      <c r="W4642" s="3">
        <f>Tabla1[[#This Row],[Valor total OS]]-Tabla1[[#This Row],[valor total op]]</f>
        <v>41000</v>
      </c>
    </row>
    <row r="4643" spans="1:23" x14ac:dyDescent="0.3">
      <c r="A4643">
        <v>5820</v>
      </c>
      <c r="B4643" t="s">
        <v>5861</v>
      </c>
      <c r="C4643" t="s">
        <v>153</v>
      </c>
      <c r="D4643" t="s">
        <v>1118</v>
      </c>
      <c r="E4643">
        <v>82</v>
      </c>
      <c r="F4643">
        <v>61317112</v>
      </c>
      <c r="G4643" t="s">
        <v>5847</v>
      </c>
      <c r="H4643" s="6">
        <v>45677</v>
      </c>
      <c r="I4643" s="3">
        <v>1400</v>
      </c>
      <c r="J4643" t="s">
        <v>82</v>
      </c>
      <c r="K4643" t="s">
        <v>5862</v>
      </c>
      <c r="L4643">
        <v>8</v>
      </c>
      <c r="M4643" t="s">
        <v>403</v>
      </c>
      <c r="N4643" s="3">
        <v>3800</v>
      </c>
      <c r="O4643">
        <v>82</v>
      </c>
      <c r="P4643" t="s">
        <v>5842</v>
      </c>
      <c r="Q4643" t="s">
        <v>726</v>
      </c>
      <c r="R4643" t="s">
        <v>72</v>
      </c>
      <c r="S4643" s="3">
        <v>14575592</v>
      </c>
      <c r="T4643" s="3">
        <f>Tabla1[[#This Row],[OS-Valor Unitario]]-Tabla1[[#This Row],[costo_antes_iva]]</f>
        <v>2400</v>
      </c>
      <c r="U4643" s="3">
        <f>Tabla1[[#This Row],[OS-Valor Unitario]]*Tabla1[[#This Row],[OS-Cantidad]]</f>
        <v>311600</v>
      </c>
      <c r="V4643" s="3">
        <f>Tabla1[[#This Row],[costo_antes_iva]]*Tabla1[[#This Row],[OS-Cantidad]]</f>
        <v>114800</v>
      </c>
      <c r="W4643" s="3">
        <f>Tabla1[[#This Row],[Valor total OS]]-Tabla1[[#This Row],[valor total op]]</f>
        <v>196800</v>
      </c>
    </row>
    <row r="4644" spans="1:23" x14ac:dyDescent="0.3">
      <c r="A4644">
        <v>5820</v>
      </c>
      <c r="B4644" t="s">
        <v>5861</v>
      </c>
      <c r="C4644" t="s">
        <v>78</v>
      </c>
      <c r="D4644" t="s">
        <v>1118</v>
      </c>
      <c r="E4644">
        <v>36</v>
      </c>
      <c r="F4644">
        <v>61317136</v>
      </c>
      <c r="G4644" t="s">
        <v>5847</v>
      </c>
      <c r="H4644" s="6">
        <v>45677</v>
      </c>
      <c r="I4644" s="3">
        <v>5500</v>
      </c>
      <c r="J4644" t="s">
        <v>23</v>
      </c>
      <c r="K4644" t="s">
        <v>5862</v>
      </c>
      <c r="L4644">
        <v>8</v>
      </c>
      <c r="M4644" t="s">
        <v>405</v>
      </c>
      <c r="N4644" s="3">
        <v>12500</v>
      </c>
      <c r="O4644">
        <v>82</v>
      </c>
      <c r="P4644" t="s">
        <v>5842</v>
      </c>
      <c r="Q4644" t="s">
        <v>726</v>
      </c>
      <c r="R4644" t="s">
        <v>61</v>
      </c>
      <c r="S4644" s="3">
        <v>14575592</v>
      </c>
      <c r="T4644" s="3">
        <f>Tabla1[[#This Row],[OS-Valor Unitario]]-Tabla1[[#This Row],[costo_antes_iva]]</f>
        <v>7000</v>
      </c>
      <c r="U4644" s="3">
        <f>Tabla1[[#This Row],[OS-Valor Unitario]]*Tabla1[[#This Row],[OS-Cantidad]]</f>
        <v>1025000</v>
      </c>
      <c r="V4644" s="3">
        <f>Tabla1[[#This Row],[costo_antes_iva]]*Tabla1[[#This Row],[OS-Cantidad]]</f>
        <v>451000</v>
      </c>
      <c r="W4644" s="3">
        <f>Tabla1[[#This Row],[Valor total OS]]-Tabla1[[#This Row],[valor total op]]</f>
        <v>574000</v>
      </c>
    </row>
    <row r="4645" spans="1:23" x14ac:dyDescent="0.3">
      <c r="A4645">
        <v>5820</v>
      </c>
      <c r="B4645" t="s">
        <v>5861</v>
      </c>
      <c r="C4645" t="s">
        <v>78</v>
      </c>
      <c r="D4645" t="s">
        <v>1118</v>
      </c>
      <c r="E4645">
        <v>36</v>
      </c>
      <c r="F4645">
        <v>61317136</v>
      </c>
      <c r="G4645" t="s">
        <v>5847</v>
      </c>
      <c r="H4645" s="6">
        <v>45677</v>
      </c>
      <c r="I4645" s="3">
        <v>1400</v>
      </c>
      <c r="J4645" t="s">
        <v>82</v>
      </c>
      <c r="K4645" t="s">
        <v>5862</v>
      </c>
      <c r="L4645">
        <v>8</v>
      </c>
      <c r="M4645" t="s">
        <v>403</v>
      </c>
      <c r="N4645" s="3">
        <v>3800</v>
      </c>
      <c r="O4645">
        <v>82</v>
      </c>
      <c r="P4645" t="s">
        <v>5842</v>
      </c>
      <c r="Q4645" t="s">
        <v>726</v>
      </c>
      <c r="R4645" t="s">
        <v>61</v>
      </c>
      <c r="S4645" s="3">
        <v>14575592</v>
      </c>
      <c r="T4645" s="3">
        <f>Tabla1[[#This Row],[OS-Valor Unitario]]-Tabla1[[#This Row],[costo_antes_iva]]</f>
        <v>2400</v>
      </c>
      <c r="U4645" s="3">
        <f>Tabla1[[#This Row],[OS-Valor Unitario]]*Tabla1[[#This Row],[OS-Cantidad]]</f>
        <v>311600</v>
      </c>
      <c r="V4645" s="3">
        <f>Tabla1[[#This Row],[costo_antes_iva]]*Tabla1[[#This Row],[OS-Cantidad]]</f>
        <v>114800</v>
      </c>
      <c r="W4645" s="3">
        <f>Tabla1[[#This Row],[Valor total OS]]-Tabla1[[#This Row],[valor total op]]</f>
        <v>196800</v>
      </c>
    </row>
    <row r="4646" spans="1:23" x14ac:dyDescent="0.3">
      <c r="A4646">
        <v>5819</v>
      </c>
      <c r="B4646" t="s">
        <v>5863</v>
      </c>
      <c r="C4646" t="s">
        <v>721</v>
      </c>
      <c r="D4646" t="s">
        <v>722</v>
      </c>
      <c r="E4646">
        <v>60</v>
      </c>
      <c r="F4646">
        <v>61270831</v>
      </c>
      <c r="G4646" t="s">
        <v>5864</v>
      </c>
      <c r="H4646" s="6">
        <v>45674</v>
      </c>
      <c r="I4646" s="3">
        <v>23500</v>
      </c>
      <c r="J4646" t="s">
        <v>23</v>
      </c>
      <c r="K4646" t="s">
        <v>5865</v>
      </c>
      <c r="L4646">
        <v>1</v>
      </c>
      <c r="M4646" t="s">
        <v>471</v>
      </c>
      <c r="N4646" s="3">
        <v>23500</v>
      </c>
      <c r="O4646">
        <v>60</v>
      </c>
      <c r="P4646" t="s">
        <v>5866</v>
      </c>
      <c r="Q4646" t="s">
        <v>726</v>
      </c>
      <c r="R4646" t="s">
        <v>61</v>
      </c>
      <c r="S4646" s="3">
        <v>16028380</v>
      </c>
      <c r="T4646" s="3">
        <f>Tabla1[[#This Row],[OS-Valor Unitario]]-Tabla1[[#This Row],[costo_antes_iva]]</f>
        <v>0</v>
      </c>
      <c r="U4646" s="3">
        <f>Tabla1[[#This Row],[OS-Valor Unitario]]*Tabla1[[#This Row],[OS-Cantidad]]</f>
        <v>1410000</v>
      </c>
      <c r="V4646" s="3">
        <f>Tabla1[[#This Row],[costo_antes_iva]]*Tabla1[[#This Row],[OS-Cantidad]]</f>
        <v>1410000</v>
      </c>
      <c r="W4646" s="3">
        <f>Tabla1[[#This Row],[Valor total OS]]-Tabla1[[#This Row],[valor total op]]</f>
        <v>0</v>
      </c>
    </row>
    <row r="4647" spans="1:23" x14ac:dyDescent="0.3">
      <c r="A4647">
        <v>5819</v>
      </c>
      <c r="B4647" t="s">
        <v>5863</v>
      </c>
      <c r="C4647" t="s">
        <v>124</v>
      </c>
      <c r="D4647" t="s">
        <v>722</v>
      </c>
      <c r="E4647">
        <v>40</v>
      </c>
      <c r="F4647">
        <v>61270818</v>
      </c>
      <c r="G4647" t="s">
        <v>5864</v>
      </c>
      <c r="H4647" s="6">
        <v>45674</v>
      </c>
      <c r="I4647" s="3">
        <v>4500</v>
      </c>
      <c r="J4647" t="s">
        <v>23</v>
      </c>
      <c r="K4647" t="s">
        <v>5865</v>
      </c>
      <c r="L4647">
        <v>1</v>
      </c>
      <c r="M4647" t="s">
        <v>471</v>
      </c>
      <c r="N4647" s="3">
        <v>23500</v>
      </c>
      <c r="O4647">
        <v>60</v>
      </c>
      <c r="P4647" t="s">
        <v>5866</v>
      </c>
      <c r="Q4647" t="s">
        <v>726</v>
      </c>
      <c r="R4647" t="s">
        <v>61</v>
      </c>
      <c r="S4647" s="3">
        <v>16028380</v>
      </c>
      <c r="T4647" s="3">
        <f>Tabla1[[#This Row],[OS-Valor Unitario]]-Tabla1[[#This Row],[costo_antes_iva]]</f>
        <v>19000</v>
      </c>
      <c r="U4647" s="3">
        <f>Tabla1[[#This Row],[OS-Valor Unitario]]*Tabla1[[#This Row],[OS-Cantidad]]</f>
        <v>1410000</v>
      </c>
      <c r="V4647" s="3">
        <f>Tabla1[[#This Row],[costo_antes_iva]]*Tabla1[[#This Row],[OS-Cantidad]]</f>
        <v>270000</v>
      </c>
      <c r="W4647" s="3">
        <f>Tabla1[[#This Row],[Valor total OS]]-Tabla1[[#This Row],[valor total op]]</f>
        <v>1140000</v>
      </c>
    </row>
    <row r="4648" spans="1:23" x14ac:dyDescent="0.3">
      <c r="A4648">
        <v>5819</v>
      </c>
      <c r="B4648" t="s">
        <v>5867</v>
      </c>
      <c r="C4648" t="s">
        <v>721</v>
      </c>
      <c r="D4648" t="s">
        <v>722</v>
      </c>
      <c r="E4648">
        <v>20</v>
      </c>
      <c r="F4648">
        <v>61270804</v>
      </c>
      <c r="G4648" t="s">
        <v>5868</v>
      </c>
      <c r="H4648" s="6">
        <v>45674</v>
      </c>
      <c r="I4648" s="3">
        <v>23500</v>
      </c>
      <c r="J4648" t="s">
        <v>23</v>
      </c>
      <c r="K4648" t="s">
        <v>5869</v>
      </c>
      <c r="L4648">
        <v>2</v>
      </c>
      <c r="M4648" t="s">
        <v>471</v>
      </c>
      <c r="N4648" s="3">
        <v>23500</v>
      </c>
      <c r="O4648">
        <v>20</v>
      </c>
      <c r="P4648" t="s">
        <v>5866</v>
      </c>
      <c r="Q4648" t="s">
        <v>726</v>
      </c>
      <c r="R4648" t="s">
        <v>61</v>
      </c>
      <c r="S4648" s="3">
        <v>16028380</v>
      </c>
      <c r="T4648" s="3">
        <f>Tabla1[[#This Row],[OS-Valor Unitario]]-Tabla1[[#This Row],[costo_antes_iva]]</f>
        <v>0</v>
      </c>
      <c r="U4648" s="3">
        <f>Tabla1[[#This Row],[OS-Valor Unitario]]*Tabla1[[#This Row],[OS-Cantidad]]</f>
        <v>470000</v>
      </c>
      <c r="V4648" s="3">
        <f>Tabla1[[#This Row],[costo_antes_iva]]*Tabla1[[#This Row],[OS-Cantidad]]</f>
        <v>470000</v>
      </c>
      <c r="W4648" s="3">
        <f>Tabla1[[#This Row],[Valor total OS]]-Tabla1[[#This Row],[valor total op]]</f>
        <v>0</v>
      </c>
    </row>
    <row r="4649" spans="1:23" x14ac:dyDescent="0.3">
      <c r="A4649">
        <v>5819</v>
      </c>
      <c r="B4649" t="s">
        <v>5870</v>
      </c>
      <c r="C4649" t="s">
        <v>721</v>
      </c>
      <c r="D4649" t="s">
        <v>722</v>
      </c>
      <c r="E4649">
        <v>60</v>
      </c>
      <c r="F4649">
        <v>61270831</v>
      </c>
      <c r="G4649" t="s">
        <v>5864</v>
      </c>
      <c r="H4649" s="6">
        <v>45674</v>
      </c>
      <c r="I4649" s="3">
        <v>23500</v>
      </c>
      <c r="J4649" t="s">
        <v>23</v>
      </c>
      <c r="K4649" t="s">
        <v>5871</v>
      </c>
      <c r="L4649">
        <v>3</v>
      </c>
      <c r="M4649" t="s">
        <v>1248</v>
      </c>
      <c r="N4649" s="3">
        <v>2500</v>
      </c>
      <c r="O4649">
        <v>40</v>
      </c>
      <c r="P4649" t="s">
        <v>5866</v>
      </c>
      <c r="Q4649" t="s">
        <v>726</v>
      </c>
      <c r="R4649" t="s">
        <v>61</v>
      </c>
      <c r="S4649" s="3">
        <v>16028380</v>
      </c>
      <c r="T4649" s="3">
        <f>Tabla1[[#This Row],[OS-Valor Unitario]]-Tabla1[[#This Row],[costo_antes_iva]]</f>
        <v>-21000</v>
      </c>
      <c r="U4649" s="3">
        <f>Tabla1[[#This Row],[OS-Valor Unitario]]*Tabla1[[#This Row],[OS-Cantidad]]</f>
        <v>100000</v>
      </c>
      <c r="V4649" s="3">
        <f>Tabla1[[#This Row],[costo_antes_iva]]*Tabla1[[#This Row],[OS-Cantidad]]</f>
        <v>940000</v>
      </c>
      <c r="W4649" s="3">
        <f>Tabla1[[#This Row],[Valor total OS]]-Tabla1[[#This Row],[valor total op]]</f>
        <v>-840000</v>
      </c>
    </row>
    <row r="4650" spans="1:23" x14ac:dyDescent="0.3">
      <c r="A4650">
        <v>5819</v>
      </c>
      <c r="B4650" t="s">
        <v>5870</v>
      </c>
      <c r="C4650" t="s">
        <v>124</v>
      </c>
      <c r="D4650" t="s">
        <v>722</v>
      </c>
      <c r="E4650">
        <v>40</v>
      </c>
      <c r="F4650">
        <v>61270818</v>
      </c>
      <c r="G4650" t="s">
        <v>5864</v>
      </c>
      <c r="H4650" s="6">
        <v>45674</v>
      </c>
      <c r="I4650" s="3">
        <v>2000</v>
      </c>
      <c r="J4650" t="s">
        <v>82</v>
      </c>
      <c r="K4650" t="s">
        <v>5871</v>
      </c>
      <c r="L4650">
        <v>3</v>
      </c>
      <c r="M4650" t="s">
        <v>403</v>
      </c>
      <c r="N4650" s="3">
        <v>800</v>
      </c>
      <c r="O4650">
        <v>40</v>
      </c>
      <c r="P4650" t="s">
        <v>5866</v>
      </c>
      <c r="Q4650" t="s">
        <v>726</v>
      </c>
      <c r="R4650" t="s">
        <v>61</v>
      </c>
      <c r="S4650" s="3">
        <v>16028380</v>
      </c>
      <c r="T4650" s="3">
        <f>Tabla1[[#This Row],[OS-Valor Unitario]]-Tabla1[[#This Row],[costo_antes_iva]]</f>
        <v>-1200</v>
      </c>
      <c r="U4650" s="3">
        <f>Tabla1[[#This Row],[OS-Valor Unitario]]*Tabla1[[#This Row],[OS-Cantidad]]</f>
        <v>32000</v>
      </c>
      <c r="V4650" s="3">
        <f>Tabla1[[#This Row],[costo_antes_iva]]*Tabla1[[#This Row],[OS-Cantidad]]</f>
        <v>80000</v>
      </c>
      <c r="W4650" s="3">
        <f>Tabla1[[#This Row],[Valor total OS]]-Tabla1[[#This Row],[valor total op]]</f>
        <v>-48000</v>
      </c>
    </row>
    <row r="4651" spans="1:23" x14ac:dyDescent="0.3">
      <c r="A4651">
        <v>5819</v>
      </c>
      <c r="B4651" t="s">
        <v>5870</v>
      </c>
      <c r="C4651" t="s">
        <v>124</v>
      </c>
      <c r="D4651" t="s">
        <v>722</v>
      </c>
      <c r="E4651">
        <v>40</v>
      </c>
      <c r="F4651">
        <v>61270818</v>
      </c>
      <c r="G4651" t="s">
        <v>5864</v>
      </c>
      <c r="H4651" s="6">
        <v>45674</v>
      </c>
      <c r="I4651" s="3">
        <v>4500</v>
      </c>
      <c r="J4651" t="s">
        <v>23</v>
      </c>
      <c r="K4651" t="s">
        <v>5871</v>
      </c>
      <c r="L4651">
        <v>3</v>
      </c>
      <c r="M4651" t="s">
        <v>1248</v>
      </c>
      <c r="N4651" s="3">
        <v>2500</v>
      </c>
      <c r="O4651">
        <v>40</v>
      </c>
      <c r="P4651" t="s">
        <v>5866</v>
      </c>
      <c r="Q4651" t="s">
        <v>726</v>
      </c>
      <c r="R4651" t="s">
        <v>61</v>
      </c>
      <c r="S4651" s="3">
        <v>16028380</v>
      </c>
      <c r="T4651" s="3">
        <f>Tabla1[[#This Row],[OS-Valor Unitario]]-Tabla1[[#This Row],[costo_antes_iva]]</f>
        <v>-2000</v>
      </c>
      <c r="U4651" s="3">
        <f>Tabla1[[#This Row],[OS-Valor Unitario]]*Tabla1[[#This Row],[OS-Cantidad]]</f>
        <v>100000</v>
      </c>
      <c r="V4651" s="3">
        <f>Tabla1[[#This Row],[costo_antes_iva]]*Tabla1[[#This Row],[OS-Cantidad]]</f>
        <v>180000</v>
      </c>
      <c r="W4651" s="3">
        <f>Tabla1[[#This Row],[Valor total OS]]-Tabla1[[#This Row],[valor total op]]</f>
        <v>-80000</v>
      </c>
    </row>
    <row r="4652" spans="1:23" x14ac:dyDescent="0.3">
      <c r="A4652">
        <v>5819</v>
      </c>
      <c r="B4652" t="s">
        <v>5872</v>
      </c>
      <c r="C4652" t="s">
        <v>124</v>
      </c>
      <c r="D4652" t="s">
        <v>722</v>
      </c>
      <c r="E4652">
        <v>35</v>
      </c>
      <c r="F4652">
        <v>61270901</v>
      </c>
      <c r="G4652" t="s">
        <v>5873</v>
      </c>
      <c r="H4652" s="6">
        <v>45674</v>
      </c>
      <c r="I4652" s="3">
        <v>2000</v>
      </c>
      <c r="J4652" t="s">
        <v>82</v>
      </c>
      <c r="K4652" t="s">
        <v>5874</v>
      </c>
      <c r="L4652">
        <v>4</v>
      </c>
      <c r="M4652" t="s">
        <v>403</v>
      </c>
      <c r="N4652" s="3">
        <v>800</v>
      </c>
      <c r="O4652">
        <v>35</v>
      </c>
      <c r="P4652" t="s">
        <v>5866</v>
      </c>
      <c r="Q4652" t="s">
        <v>726</v>
      </c>
      <c r="R4652" t="s">
        <v>61</v>
      </c>
      <c r="S4652" s="3">
        <v>16028380</v>
      </c>
      <c r="T4652" s="3">
        <f>Tabla1[[#This Row],[OS-Valor Unitario]]-Tabla1[[#This Row],[costo_antes_iva]]</f>
        <v>-1200</v>
      </c>
      <c r="U4652" s="3">
        <f>Tabla1[[#This Row],[OS-Valor Unitario]]*Tabla1[[#This Row],[OS-Cantidad]]</f>
        <v>28000</v>
      </c>
      <c r="V4652" s="3">
        <f>Tabla1[[#This Row],[costo_antes_iva]]*Tabla1[[#This Row],[OS-Cantidad]]</f>
        <v>70000</v>
      </c>
      <c r="W4652" s="3">
        <f>Tabla1[[#This Row],[Valor total OS]]-Tabla1[[#This Row],[valor total op]]</f>
        <v>-42000</v>
      </c>
    </row>
    <row r="4653" spans="1:23" x14ac:dyDescent="0.3">
      <c r="A4653">
        <v>5819</v>
      </c>
      <c r="B4653" t="s">
        <v>5872</v>
      </c>
      <c r="C4653" t="s">
        <v>124</v>
      </c>
      <c r="D4653" t="s">
        <v>722</v>
      </c>
      <c r="E4653">
        <v>35</v>
      </c>
      <c r="F4653">
        <v>61270901</v>
      </c>
      <c r="G4653" t="s">
        <v>5873</v>
      </c>
      <c r="H4653" s="6">
        <v>45674</v>
      </c>
      <c r="I4653" s="3">
        <v>4500</v>
      </c>
      <c r="J4653" t="s">
        <v>23</v>
      </c>
      <c r="K4653" t="s">
        <v>5874</v>
      </c>
      <c r="L4653">
        <v>4</v>
      </c>
      <c r="M4653" t="s">
        <v>1248</v>
      </c>
      <c r="N4653" s="3">
        <v>2500</v>
      </c>
      <c r="O4653">
        <v>35</v>
      </c>
      <c r="P4653" t="s">
        <v>5866</v>
      </c>
      <c r="Q4653" t="s">
        <v>726</v>
      </c>
      <c r="R4653" t="s">
        <v>61</v>
      </c>
      <c r="S4653" s="3">
        <v>16028380</v>
      </c>
      <c r="T4653" s="3">
        <f>Tabla1[[#This Row],[OS-Valor Unitario]]-Tabla1[[#This Row],[costo_antes_iva]]</f>
        <v>-2000</v>
      </c>
      <c r="U4653" s="3">
        <f>Tabla1[[#This Row],[OS-Valor Unitario]]*Tabla1[[#This Row],[OS-Cantidad]]</f>
        <v>87500</v>
      </c>
      <c r="V4653" s="3">
        <f>Tabla1[[#This Row],[costo_antes_iva]]*Tabla1[[#This Row],[OS-Cantidad]]</f>
        <v>157500</v>
      </c>
      <c r="W4653" s="3">
        <f>Tabla1[[#This Row],[Valor total OS]]-Tabla1[[#This Row],[valor total op]]</f>
        <v>-70000</v>
      </c>
    </row>
    <row r="4654" spans="1:23" x14ac:dyDescent="0.3">
      <c r="A4654">
        <v>5819</v>
      </c>
      <c r="B4654" t="s">
        <v>5875</v>
      </c>
      <c r="C4654" t="s">
        <v>124</v>
      </c>
      <c r="D4654" t="s">
        <v>722</v>
      </c>
      <c r="E4654">
        <v>40</v>
      </c>
      <c r="F4654">
        <v>61270913</v>
      </c>
      <c r="G4654" t="s">
        <v>5876</v>
      </c>
      <c r="H4654" s="6">
        <v>45674</v>
      </c>
      <c r="I4654" s="3">
        <v>2000</v>
      </c>
      <c r="J4654" t="s">
        <v>82</v>
      </c>
      <c r="K4654" t="s">
        <v>5877</v>
      </c>
      <c r="L4654">
        <v>5</v>
      </c>
      <c r="M4654" t="s">
        <v>403</v>
      </c>
      <c r="N4654" s="3">
        <v>800</v>
      </c>
      <c r="O4654">
        <v>40</v>
      </c>
      <c r="P4654" t="s">
        <v>5866</v>
      </c>
      <c r="Q4654" t="s">
        <v>726</v>
      </c>
      <c r="R4654" t="s">
        <v>61</v>
      </c>
      <c r="S4654" s="3">
        <v>16028380</v>
      </c>
      <c r="T4654" s="3">
        <f>Tabla1[[#This Row],[OS-Valor Unitario]]-Tabla1[[#This Row],[costo_antes_iva]]</f>
        <v>-1200</v>
      </c>
      <c r="U4654" s="3">
        <f>Tabla1[[#This Row],[OS-Valor Unitario]]*Tabla1[[#This Row],[OS-Cantidad]]</f>
        <v>32000</v>
      </c>
      <c r="V4654" s="3">
        <f>Tabla1[[#This Row],[costo_antes_iva]]*Tabla1[[#This Row],[OS-Cantidad]]</f>
        <v>80000</v>
      </c>
      <c r="W4654" s="3">
        <f>Tabla1[[#This Row],[Valor total OS]]-Tabla1[[#This Row],[valor total op]]</f>
        <v>-48000</v>
      </c>
    </row>
    <row r="4655" spans="1:23" x14ac:dyDescent="0.3">
      <c r="A4655">
        <v>5819</v>
      </c>
      <c r="B4655" t="s">
        <v>5875</v>
      </c>
      <c r="C4655" t="s">
        <v>124</v>
      </c>
      <c r="D4655" t="s">
        <v>722</v>
      </c>
      <c r="E4655">
        <v>40</v>
      </c>
      <c r="F4655">
        <v>61270913</v>
      </c>
      <c r="G4655" t="s">
        <v>5876</v>
      </c>
      <c r="H4655" s="6">
        <v>45674</v>
      </c>
      <c r="I4655" s="3">
        <v>4500</v>
      </c>
      <c r="J4655" t="s">
        <v>23</v>
      </c>
      <c r="K4655" t="s">
        <v>5877</v>
      </c>
      <c r="L4655">
        <v>5</v>
      </c>
      <c r="M4655" t="s">
        <v>1248</v>
      </c>
      <c r="N4655" s="3">
        <v>2500</v>
      </c>
      <c r="O4655">
        <v>40</v>
      </c>
      <c r="P4655" t="s">
        <v>5866</v>
      </c>
      <c r="Q4655" t="s">
        <v>726</v>
      </c>
      <c r="R4655" t="s">
        <v>61</v>
      </c>
      <c r="S4655" s="3">
        <v>16028380</v>
      </c>
      <c r="T4655" s="3">
        <f>Tabla1[[#This Row],[OS-Valor Unitario]]-Tabla1[[#This Row],[costo_antes_iva]]</f>
        <v>-2000</v>
      </c>
      <c r="U4655" s="3">
        <f>Tabla1[[#This Row],[OS-Valor Unitario]]*Tabla1[[#This Row],[OS-Cantidad]]</f>
        <v>100000</v>
      </c>
      <c r="V4655" s="3">
        <f>Tabla1[[#This Row],[costo_antes_iva]]*Tabla1[[#This Row],[OS-Cantidad]]</f>
        <v>180000</v>
      </c>
      <c r="W4655" s="3">
        <f>Tabla1[[#This Row],[Valor total OS]]-Tabla1[[#This Row],[valor total op]]</f>
        <v>-80000</v>
      </c>
    </row>
    <row r="4656" spans="1:23" x14ac:dyDescent="0.3">
      <c r="A4656">
        <v>5819</v>
      </c>
      <c r="B4656" t="s">
        <v>5878</v>
      </c>
      <c r="C4656" t="s">
        <v>124</v>
      </c>
      <c r="D4656" t="s">
        <v>722</v>
      </c>
      <c r="E4656">
        <v>35</v>
      </c>
      <c r="F4656">
        <v>61270918</v>
      </c>
      <c r="G4656" t="s">
        <v>5879</v>
      </c>
      <c r="H4656" s="6">
        <v>45674</v>
      </c>
      <c r="I4656" s="3">
        <v>2000</v>
      </c>
      <c r="J4656" t="s">
        <v>82</v>
      </c>
      <c r="K4656" t="s">
        <v>5880</v>
      </c>
      <c r="L4656">
        <v>6</v>
      </c>
      <c r="M4656" t="s">
        <v>403</v>
      </c>
      <c r="N4656" s="3">
        <v>800</v>
      </c>
      <c r="O4656">
        <v>35</v>
      </c>
      <c r="P4656" t="s">
        <v>5866</v>
      </c>
      <c r="Q4656" t="s">
        <v>726</v>
      </c>
      <c r="R4656" t="s">
        <v>61</v>
      </c>
      <c r="S4656" s="3">
        <v>16028380</v>
      </c>
      <c r="T4656" s="3">
        <f>Tabla1[[#This Row],[OS-Valor Unitario]]-Tabla1[[#This Row],[costo_antes_iva]]</f>
        <v>-1200</v>
      </c>
      <c r="U4656" s="3">
        <f>Tabla1[[#This Row],[OS-Valor Unitario]]*Tabla1[[#This Row],[OS-Cantidad]]</f>
        <v>28000</v>
      </c>
      <c r="V4656" s="3">
        <f>Tabla1[[#This Row],[costo_antes_iva]]*Tabla1[[#This Row],[OS-Cantidad]]</f>
        <v>70000</v>
      </c>
      <c r="W4656" s="3">
        <f>Tabla1[[#This Row],[Valor total OS]]-Tabla1[[#This Row],[valor total op]]</f>
        <v>-42000</v>
      </c>
    </row>
    <row r="4657" spans="1:23" x14ac:dyDescent="0.3">
      <c r="A4657">
        <v>5819</v>
      </c>
      <c r="B4657" t="s">
        <v>5878</v>
      </c>
      <c r="C4657" t="s">
        <v>124</v>
      </c>
      <c r="D4657" t="s">
        <v>722</v>
      </c>
      <c r="E4657">
        <v>35</v>
      </c>
      <c r="F4657">
        <v>61270918</v>
      </c>
      <c r="G4657" t="s">
        <v>5879</v>
      </c>
      <c r="H4657" s="6">
        <v>45674</v>
      </c>
      <c r="I4657" s="3">
        <v>4500</v>
      </c>
      <c r="J4657" t="s">
        <v>23</v>
      </c>
      <c r="K4657" t="s">
        <v>5880</v>
      </c>
      <c r="L4657">
        <v>6</v>
      </c>
      <c r="M4657" t="s">
        <v>1248</v>
      </c>
      <c r="N4657" s="3">
        <v>2500</v>
      </c>
      <c r="O4657">
        <v>35</v>
      </c>
      <c r="P4657" t="s">
        <v>5866</v>
      </c>
      <c r="Q4657" t="s">
        <v>726</v>
      </c>
      <c r="R4657" t="s">
        <v>61</v>
      </c>
      <c r="S4657" s="3">
        <v>16028380</v>
      </c>
      <c r="T4657" s="3">
        <f>Tabla1[[#This Row],[OS-Valor Unitario]]-Tabla1[[#This Row],[costo_antes_iva]]</f>
        <v>-2000</v>
      </c>
      <c r="U4657" s="3">
        <f>Tabla1[[#This Row],[OS-Valor Unitario]]*Tabla1[[#This Row],[OS-Cantidad]]</f>
        <v>87500</v>
      </c>
      <c r="V4657" s="3">
        <f>Tabla1[[#This Row],[costo_antes_iva]]*Tabla1[[#This Row],[OS-Cantidad]]</f>
        <v>157500</v>
      </c>
      <c r="W4657" s="3">
        <f>Tabla1[[#This Row],[Valor total OS]]-Tabla1[[#This Row],[valor total op]]</f>
        <v>-70000</v>
      </c>
    </row>
    <row r="4658" spans="1:23" x14ac:dyDescent="0.3">
      <c r="A4658">
        <v>5818</v>
      </c>
      <c r="B4658" t="s">
        <v>5881</v>
      </c>
      <c r="C4658" t="s">
        <v>216</v>
      </c>
      <c r="D4658" t="s">
        <v>1814</v>
      </c>
      <c r="E4658">
        <v>8</v>
      </c>
      <c r="F4658">
        <v>61249959</v>
      </c>
      <c r="G4658" t="s">
        <v>5882</v>
      </c>
      <c r="H4658" s="6">
        <v>45673</v>
      </c>
      <c r="I4658" s="3">
        <v>10000</v>
      </c>
      <c r="J4658" t="s">
        <v>23</v>
      </c>
      <c r="K4658" t="s">
        <v>5883</v>
      </c>
      <c r="L4658">
        <v>1</v>
      </c>
      <c r="M4658" t="s">
        <v>274</v>
      </c>
      <c r="N4658" s="3">
        <v>9000</v>
      </c>
      <c r="O4658">
        <v>66</v>
      </c>
      <c r="P4658" t="s">
        <v>5884</v>
      </c>
      <c r="Q4658" t="s">
        <v>963</v>
      </c>
      <c r="R4658" t="s">
        <v>28</v>
      </c>
      <c r="S4658" s="3">
        <v>11011493</v>
      </c>
      <c r="T4658" s="3">
        <f>Tabla1[[#This Row],[OS-Valor Unitario]]-Tabla1[[#This Row],[costo_antes_iva]]</f>
        <v>-1000</v>
      </c>
      <c r="U4658" s="3">
        <f>Tabla1[[#This Row],[OS-Valor Unitario]]*Tabla1[[#This Row],[OS-Cantidad]]</f>
        <v>594000</v>
      </c>
      <c r="V4658" s="3">
        <f>Tabla1[[#This Row],[costo_antes_iva]]*Tabla1[[#This Row],[OS-Cantidad]]</f>
        <v>660000</v>
      </c>
      <c r="W4658" s="3">
        <f>Tabla1[[#This Row],[Valor total OS]]-Tabla1[[#This Row],[valor total op]]</f>
        <v>-66000</v>
      </c>
    </row>
    <row r="4659" spans="1:23" x14ac:dyDescent="0.3">
      <c r="A4659">
        <v>5818</v>
      </c>
      <c r="B4659" t="s">
        <v>5881</v>
      </c>
      <c r="C4659" t="s">
        <v>216</v>
      </c>
      <c r="D4659" t="s">
        <v>1814</v>
      </c>
      <c r="E4659">
        <v>8</v>
      </c>
      <c r="F4659">
        <v>61249959</v>
      </c>
      <c r="G4659" t="s">
        <v>5882</v>
      </c>
      <c r="H4659" s="6">
        <v>45673</v>
      </c>
      <c r="I4659" s="3">
        <v>10000</v>
      </c>
      <c r="J4659" t="s">
        <v>23</v>
      </c>
      <c r="K4659" t="s">
        <v>5883</v>
      </c>
      <c r="L4659">
        <v>1</v>
      </c>
      <c r="M4659" t="s">
        <v>274</v>
      </c>
      <c r="N4659" s="3">
        <v>9000</v>
      </c>
      <c r="O4659">
        <v>66</v>
      </c>
      <c r="P4659" t="s">
        <v>5884</v>
      </c>
      <c r="Q4659" t="s">
        <v>963</v>
      </c>
      <c r="R4659" t="s">
        <v>28</v>
      </c>
      <c r="S4659" s="3">
        <v>424192</v>
      </c>
      <c r="T4659" s="3">
        <f>Tabla1[[#This Row],[OS-Valor Unitario]]-Tabla1[[#This Row],[costo_antes_iva]]</f>
        <v>-1000</v>
      </c>
      <c r="U4659" s="3">
        <f>Tabla1[[#This Row],[OS-Valor Unitario]]*Tabla1[[#This Row],[OS-Cantidad]]</f>
        <v>594000</v>
      </c>
      <c r="V4659" s="3">
        <f>Tabla1[[#This Row],[costo_antes_iva]]*Tabla1[[#This Row],[OS-Cantidad]]</f>
        <v>660000</v>
      </c>
      <c r="W4659" s="3">
        <f>Tabla1[[#This Row],[Valor total OS]]-Tabla1[[#This Row],[valor total op]]</f>
        <v>-66000</v>
      </c>
    </row>
    <row r="4660" spans="1:23" x14ac:dyDescent="0.3">
      <c r="A4660">
        <v>5818</v>
      </c>
      <c r="B4660" t="s">
        <v>5885</v>
      </c>
      <c r="C4660" t="s">
        <v>345</v>
      </c>
      <c r="D4660" t="s">
        <v>5886</v>
      </c>
      <c r="E4660">
        <v>58</v>
      </c>
      <c r="F4660">
        <v>61251206</v>
      </c>
      <c r="G4660" t="s">
        <v>5887</v>
      </c>
      <c r="H4660" s="6">
        <v>45673</v>
      </c>
      <c r="I4660" s="3">
        <v>11000</v>
      </c>
      <c r="J4660" t="s">
        <v>23</v>
      </c>
      <c r="K4660" t="s">
        <v>5883</v>
      </c>
      <c r="L4660">
        <v>1</v>
      </c>
      <c r="M4660" t="s">
        <v>274</v>
      </c>
      <c r="N4660" s="3">
        <v>9000</v>
      </c>
      <c r="O4660">
        <v>66</v>
      </c>
      <c r="P4660" t="s">
        <v>5888</v>
      </c>
      <c r="Q4660" t="s">
        <v>1317</v>
      </c>
      <c r="R4660" t="s">
        <v>28</v>
      </c>
      <c r="S4660" s="3">
        <v>11011493</v>
      </c>
      <c r="T4660" s="3">
        <f>Tabla1[[#This Row],[OS-Valor Unitario]]-Tabla1[[#This Row],[costo_antes_iva]]</f>
        <v>-2000</v>
      </c>
      <c r="U4660" s="3">
        <f>Tabla1[[#This Row],[OS-Valor Unitario]]*Tabla1[[#This Row],[OS-Cantidad]]</f>
        <v>594000</v>
      </c>
      <c r="V4660" s="3">
        <f>Tabla1[[#This Row],[costo_antes_iva]]*Tabla1[[#This Row],[OS-Cantidad]]</f>
        <v>726000</v>
      </c>
      <c r="W4660" s="3">
        <f>Tabla1[[#This Row],[Valor total OS]]-Tabla1[[#This Row],[valor total op]]</f>
        <v>-132000</v>
      </c>
    </row>
    <row r="4661" spans="1:23" x14ac:dyDescent="0.3">
      <c r="A4661">
        <v>5818</v>
      </c>
      <c r="B4661" t="s">
        <v>5885</v>
      </c>
      <c r="C4661" t="s">
        <v>345</v>
      </c>
      <c r="D4661" t="s">
        <v>5886</v>
      </c>
      <c r="E4661">
        <v>58</v>
      </c>
      <c r="F4661">
        <v>61251206</v>
      </c>
      <c r="G4661" t="s">
        <v>5887</v>
      </c>
      <c r="H4661" s="6">
        <v>45673</v>
      </c>
      <c r="I4661" s="3">
        <v>11000</v>
      </c>
      <c r="J4661" t="s">
        <v>23</v>
      </c>
      <c r="K4661" t="s">
        <v>5883</v>
      </c>
      <c r="L4661">
        <v>1</v>
      </c>
      <c r="M4661" t="s">
        <v>274</v>
      </c>
      <c r="N4661" s="3">
        <v>9000</v>
      </c>
      <c r="O4661">
        <v>66</v>
      </c>
      <c r="P4661" t="s">
        <v>5888</v>
      </c>
      <c r="Q4661" t="s">
        <v>1317</v>
      </c>
      <c r="R4661" t="s">
        <v>28</v>
      </c>
      <c r="S4661" s="3">
        <v>424192</v>
      </c>
      <c r="T4661" s="3">
        <f>Tabla1[[#This Row],[OS-Valor Unitario]]-Tabla1[[#This Row],[costo_antes_iva]]</f>
        <v>-2000</v>
      </c>
      <c r="U4661" s="3">
        <f>Tabla1[[#This Row],[OS-Valor Unitario]]*Tabla1[[#This Row],[OS-Cantidad]]</f>
        <v>594000</v>
      </c>
      <c r="V4661" s="3">
        <f>Tabla1[[#This Row],[costo_antes_iva]]*Tabla1[[#This Row],[OS-Cantidad]]</f>
        <v>726000</v>
      </c>
      <c r="W4661" s="3">
        <f>Tabla1[[#This Row],[Valor total OS]]-Tabla1[[#This Row],[valor total op]]</f>
        <v>-132000</v>
      </c>
    </row>
    <row r="4662" spans="1:23" x14ac:dyDescent="0.3">
      <c r="A4662">
        <v>5818</v>
      </c>
      <c r="B4662" t="s">
        <v>5889</v>
      </c>
      <c r="C4662" t="s">
        <v>91</v>
      </c>
      <c r="D4662" t="s">
        <v>5886</v>
      </c>
      <c r="E4662">
        <v>50</v>
      </c>
      <c r="F4662">
        <v>61251214</v>
      </c>
      <c r="G4662" t="s">
        <v>5890</v>
      </c>
      <c r="H4662" s="6">
        <v>45673</v>
      </c>
      <c r="I4662" s="3">
        <v>1500</v>
      </c>
      <c r="J4662" t="s">
        <v>82</v>
      </c>
      <c r="K4662" t="s">
        <v>5891</v>
      </c>
      <c r="L4662">
        <v>2</v>
      </c>
      <c r="M4662" t="s">
        <v>119</v>
      </c>
      <c r="N4662" s="3">
        <v>2500</v>
      </c>
      <c r="O4662">
        <v>50</v>
      </c>
      <c r="P4662" t="s">
        <v>5888</v>
      </c>
      <c r="Q4662" t="s">
        <v>1317</v>
      </c>
      <c r="R4662" t="s">
        <v>92</v>
      </c>
      <c r="S4662" s="3">
        <v>11011493</v>
      </c>
      <c r="T4662" s="3">
        <f>Tabla1[[#This Row],[OS-Valor Unitario]]-Tabla1[[#This Row],[costo_antes_iva]]</f>
        <v>1000</v>
      </c>
      <c r="U4662" s="3">
        <f>Tabla1[[#This Row],[OS-Valor Unitario]]*Tabla1[[#This Row],[OS-Cantidad]]</f>
        <v>125000</v>
      </c>
      <c r="V4662" s="3">
        <f>Tabla1[[#This Row],[costo_antes_iva]]*Tabla1[[#This Row],[OS-Cantidad]]</f>
        <v>75000</v>
      </c>
      <c r="W4662" s="3">
        <f>Tabla1[[#This Row],[Valor total OS]]-Tabla1[[#This Row],[valor total op]]</f>
        <v>50000</v>
      </c>
    </row>
    <row r="4663" spans="1:23" x14ac:dyDescent="0.3">
      <c r="A4663">
        <v>5818</v>
      </c>
      <c r="B4663" t="s">
        <v>5889</v>
      </c>
      <c r="C4663" t="s">
        <v>91</v>
      </c>
      <c r="D4663" t="s">
        <v>5886</v>
      </c>
      <c r="E4663">
        <v>50</v>
      </c>
      <c r="F4663">
        <v>61251214</v>
      </c>
      <c r="G4663" t="s">
        <v>5890</v>
      </c>
      <c r="H4663" s="6">
        <v>45673</v>
      </c>
      <c r="I4663" s="3">
        <v>1500</v>
      </c>
      <c r="J4663" t="s">
        <v>82</v>
      </c>
      <c r="K4663" t="s">
        <v>5891</v>
      </c>
      <c r="L4663">
        <v>2</v>
      </c>
      <c r="M4663" t="s">
        <v>119</v>
      </c>
      <c r="N4663" s="3">
        <v>2500</v>
      </c>
      <c r="O4663">
        <v>50</v>
      </c>
      <c r="P4663" t="s">
        <v>5888</v>
      </c>
      <c r="Q4663" t="s">
        <v>1317</v>
      </c>
      <c r="R4663" t="s">
        <v>92</v>
      </c>
      <c r="S4663" s="3">
        <v>424192</v>
      </c>
      <c r="T4663" s="3">
        <f>Tabla1[[#This Row],[OS-Valor Unitario]]-Tabla1[[#This Row],[costo_antes_iva]]</f>
        <v>1000</v>
      </c>
      <c r="U4663" s="3">
        <f>Tabla1[[#This Row],[OS-Valor Unitario]]*Tabla1[[#This Row],[OS-Cantidad]]</f>
        <v>125000</v>
      </c>
      <c r="V4663" s="3">
        <f>Tabla1[[#This Row],[costo_antes_iva]]*Tabla1[[#This Row],[OS-Cantidad]]</f>
        <v>75000</v>
      </c>
      <c r="W4663" s="3">
        <f>Tabla1[[#This Row],[Valor total OS]]-Tabla1[[#This Row],[valor total op]]</f>
        <v>50000</v>
      </c>
    </row>
    <row r="4664" spans="1:23" x14ac:dyDescent="0.3">
      <c r="A4664">
        <v>5818</v>
      </c>
      <c r="B4664" t="s">
        <v>5889</v>
      </c>
      <c r="C4664" t="s">
        <v>91</v>
      </c>
      <c r="D4664" t="s">
        <v>5886</v>
      </c>
      <c r="E4664">
        <v>50</v>
      </c>
      <c r="F4664">
        <v>61251214</v>
      </c>
      <c r="G4664" t="s">
        <v>5890</v>
      </c>
      <c r="H4664" s="6">
        <v>45673</v>
      </c>
      <c r="I4664" s="3">
        <v>1300</v>
      </c>
      <c r="J4664" t="s">
        <v>82</v>
      </c>
      <c r="K4664" t="s">
        <v>5891</v>
      </c>
      <c r="L4664">
        <v>2</v>
      </c>
      <c r="M4664" t="s">
        <v>119</v>
      </c>
      <c r="N4664" s="3">
        <v>2500</v>
      </c>
      <c r="O4664">
        <v>50</v>
      </c>
      <c r="P4664" t="s">
        <v>5888</v>
      </c>
      <c r="Q4664" t="s">
        <v>1317</v>
      </c>
      <c r="R4664" t="s">
        <v>92</v>
      </c>
      <c r="S4664" s="3">
        <v>11011493</v>
      </c>
      <c r="T4664" s="3">
        <f>Tabla1[[#This Row],[OS-Valor Unitario]]-Tabla1[[#This Row],[costo_antes_iva]]</f>
        <v>1200</v>
      </c>
      <c r="U4664" s="3">
        <f>Tabla1[[#This Row],[OS-Valor Unitario]]*Tabla1[[#This Row],[OS-Cantidad]]</f>
        <v>125000</v>
      </c>
      <c r="V4664" s="3">
        <f>Tabla1[[#This Row],[costo_antes_iva]]*Tabla1[[#This Row],[OS-Cantidad]]</f>
        <v>65000</v>
      </c>
      <c r="W4664" s="3">
        <f>Tabla1[[#This Row],[Valor total OS]]-Tabla1[[#This Row],[valor total op]]</f>
        <v>60000</v>
      </c>
    </row>
    <row r="4665" spans="1:23" x14ac:dyDescent="0.3">
      <c r="A4665">
        <v>5818</v>
      </c>
      <c r="B4665" t="s">
        <v>5889</v>
      </c>
      <c r="C4665" t="s">
        <v>91</v>
      </c>
      <c r="D4665" t="s">
        <v>5886</v>
      </c>
      <c r="E4665">
        <v>50</v>
      </c>
      <c r="F4665">
        <v>61251214</v>
      </c>
      <c r="G4665" t="s">
        <v>5890</v>
      </c>
      <c r="H4665" s="6">
        <v>45673</v>
      </c>
      <c r="I4665" s="3">
        <v>1300</v>
      </c>
      <c r="J4665" t="s">
        <v>82</v>
      </c>
      <c r="K4665" t="s">
        <v>5891</v>
      </c>
      <c r="L4665">
        <v>2</v>
      </c>
      <c r="M4665" t="s">
        <v>119</v>
      </c>
      <c r="N4665" s="3">
        <v>2500</v>
      </c>
      <c r="O4665">
        <v>50</v>
      </c>
      <c r="P4665" t="s">
        <v>5888</v>
      </c>
      <c r="Q4665" t="s">
        <v>1317</v>
      </c>
      <c r="R4665" t="s">
        <v>92</v>
      </c>
      <c r="S4665" s="3">
        <v>424192</v>
      </c>
      <c r="T4665" s="3">
        <f>Tabla1[[#This Row],[OS-Valor Unitario]]-Tabla1[[#This Row],[costo_antes_iva]]</f>
        <v>1200</v>
      </c>
      <c r="U4665" s="3">
        <f>Tabla1[[#This Row],[OS-Valor Unitario]]*Tabla1[[#This Row],[OS-Cantidad]]</f>
        <v>125000</v>
      </c>
      <c r="V4665" s="3">
        <f>Tabla1[[#This Row],[costo_antes_iva]]*Tabla1[[#This Row],[OS-Cantidad]]</f>
        <v>65000</v>
      </c>
      <c r="W4665" s="3">
        <f>Tabla1[[#This Row],[Valor total OS]]-Tabla1[[#This Row],[valor total op]]</f>
        <v>60000</v>
      </c>
    </row>
    <row r="4666" spans="1:23" x14ac:dyDescent="0.3">
      <c r="A4666">
        <v>5818</v>
      </c>
      <c r="B4666" t="s">
        <v>5889</v>
      </c>
      <c r="C4666" t="s">
        <v>91</v>
      </c>
      <c r="D4666" t="s">
        <v>5886</v>
      </c>
      <c r="E4666">
        <v>50</v>
      </c>
      <c r="F4666">
        <v>61251214</v>
      </c>
      <c r="G4666" t="s">
        <v>5890</v>
      </c>
      <c r="H4666" s="6">
        <v>45673</v>
      </c>
      <c r="I4666" s="3">
        <v>16000</v>
      </c>
      <c r="J4666" t="s">
        <v>23</v>
      </c>
      <c r="K4666" t="s">
        <v>5891</v>
      </c>
      <c r="L4666">
        <v>2</v>
      </c>
      <c r="M4666" t="s">
        <v>780</v>
      </c>
      <c r="N4666" s="3">
        <v>15000</v>
      </c>
      <c r="O4666">
        <v>50</v>
      </c>
      <c r="P4666" t="s">
        <v>5888</v>
      </c>
      <c r="Q4666" t="s">
        <v>1317</v>
      </c>
      <c r="R4666" t="s">
        <v>92</v>
      </c>
      <c r="S4666" s="3">
        <v>11011493</v>
      </c>
      <c r="T4666" s="3">
        <f>Tabla1[[#This Row],[OS-Valor Unitario]]-Tabla1[[#This Row],[costo_antes_iva]]</f>
        <v>-1000</v>
      </c>
      <c r="U4666" s="3">
        <f>Tabla1[[#This Row],[OS-Valor Unitario]]*Tabla1[[#This Row],[OS-Cantidad]]</f>
        <v>750000</v>
      </c>
      <c r="V4666" s="3">
        <f>Tabla1[[#This Row],[costo_antes_iva]]*Tabla1[[#This Row],[OS-Cantidad]]</f>
        <v>800000</v>
      </c>
      <c r="W4666" s="3">
        <f>Tabla1[[#This Row],[Valor total OS]]-Tabla1[[#This Row],[valor total op]]</f>
        <v>-50000</v>
      </c>
    </row>
    <row r="4667" spans="1:23" x14ac:dyDescent="0.3">
      <c r="A4667">
        <v>5818</v>
      </c>
      <c r="B4667" t="s">
        <v>5889</v>
      </c>
      <c r="C4667" t="s">
        <v>91</v>
      </c>
      <c r="D4667" t="s">
        <v>5886</v>
      </c>
      <c r="E4667">
        <v>50</v>
      </c>
      <c r="F4667">
        <v>61251214</v>
      </c>
      <c r="G4667" t="s">
        <v>5890</v>
      </c>
      <c r="H4667" s="6">
        <v>45673</v>
      </c>
      <c r="I4667" s="3">
        <v>16000</v>
      </c>
      <c r="J4667" t="s">
        <v>23</v>
      </c>
      <c r="K4667" t="s">
        <v>5891</v>
      </c>
      <c r="L4667">
        <v>2</v>
      </c>
      <c r="M4667" t="s">
        <v>780</v>
      </c>
      <c r="N4667" s="3">
        <v>15000</v>
      </c>
      <c r="O4667">
        <v>50</v>
      </c>
      <c r="P4667" t="s">
        <v>5888</v>
      </c>
      <c r="Q4667" t="s">
        <v>1317</v>
      </c>
      <c r="R4667" t="s">
        <v>92</v>
      </c>
      <c r="S4667" s="3">
        <v>424192</v>
      </c>
      <c r="T4667" s="3">
        <f>Tabla1[[#This Row],[OS-Valor Unitario]]-Tabla1[[#This Row],[costo_antes_iva]]</f>
        <v>-1000</v>
      </c>
      <c r="U4667" s="3">
        <f>Tabla1[[#This Row],[OS-Valor Unitario]]*Tabla1[[#This Row],[OS-Cantidad]]</f>
        <v>750000</v>
      </c>
      <c r="V4667" s="3">
        <f>Tabla1[[#This Row],[costo_antes_iva]]*Tabla1[[#This Row],[OS-Cantidad]]</f>
        <v>800000</v>
      </c>
      <c r="W4667" s="3">
        <f>Tabla1[[#This Row],[Valor total OS]]-Tabla1[[#This Row],[valor total op]]</f>
        <v>-50000</v>
      </c>
    </row>
    <row r="4668" spans="1:23" x14ac:dyDescent="0.3">
      <c r="A4668">
        <v>5818</v>
      </c>
      <c r="B4668" t="s">
        <v>5892</v>
      </c>
      <c r="C4668" t="s">
        <v>345</v>
      </c>
      <c r="D4668" t="s">
        <v>5886</v>
      </c>
      <c r="E4668">
        <v>58</v>
      </c>
      <c r="F4668">
        <v>61251227</v>
      </c>
      <c r="G4668" t="s">
        <v>5893</v>
      </c>
      <c r="H4668" s="6">
        <v>45673</v>
      </c>
      <c r="I4668" s="3">
        <v>11000</v>
      </c>
      <c r="J4668" t="s">
        <v>23</v>
      </c>
      <c r="K4668" t="s">
        <v>5894</v>
      </c>
      <c r="L4668">
        <v>3</v>
      </c>
      <c r="M4668" t="s">
        <v>274</v>
      </c>
      <c r="N4668" s="3">
        <v>10000</v>
      </c>
      <c r="O4668">
        <v>58</v>
      </c>
      <c r="P4668" t="s">
        <v>5888</v>
      </c>
      <c r="Q4668" t="s">
        <v>1317</v>
      </c>
      <c r="R4668" t="s">
        <v>28</v>
      </c>
      <c r="S4668" s="3">
        <v>11011493</v>
      </c>
      <c r="T4668" s="3">
        <f>Tabla1[[#This Row],[OS-Valor Unitario]]-Tabla1[[#This Row],[costo_antes_iva]]</f>
        <v>-1000</v>
      </c>
      <c r="U4668" s="3">
        <f>Tabla1[[#This Row],[OS-Valor Unitario]]*Tabla1[[#This Row],[OS-Cantidad]]</f>
        <v>580000</v>
      </c>
      <c r="V4668" s="3">
        <f>Tabla1[[#This Row],[costo_antes_iva]]*Tabla1[[#This Row],[OS-Cantidad]]</f>
        <v>638000</v>
      </c>
      <c r="W4668" s="3">
        <f>Tabla1[[#This Row],[Valor total OS]]-Tabla1[[#This Row],[valor total op]]</f>
        <v>-58000</v>
      </c>
    </row>
    <row r="4669" spans="1:23" x14ac:dyDescent="0.3">
      <c r="A4669">
        <v>5818</v>
      </c>
      <c r="B4669" t="s">
        <v>5892</v>
      </c>
      <c r="C4669" t="s">
        <v>345</v>
      </c>
      <c r="D4669" t="s">
        <v>5886</v>
      </c>
      <c r="E4669">
        <v>58</v>
      </c>
      <c r="F4669">
        <v>61251227</v>
      </c>
      <c r="G4669" t="s">
        <v>5893</v>
      </c>
      <c r="H4669" s="6">
        <v>45673</v>
      </c>
      <c r="I4669" s="3">
        <v>11000</v>
      </c>
      <c r="J4669" t="s">
        <v>23</v>
      </c>
      <c r="K4669" t="s">
        <v>5894</v>
      </c>
      <c r="L4669">
        <v>3</v>
      </c>
      <c r="M4669" t="s">
        <v>274</v>
      </c>
      <c r="N4669" s="3">
        <v>10000</v>
      </c>
      <c r="O4669">
        <v>58</v>
      </c>
      <c r="P4669" t="s">
        <v>5888</v>
      </c>
      <c r="Q4669" t="s">
        <v>1317</v>
      </c>
      <c r="R4669" t="s">
        <v>28</v>
      </c>
      <c r="S4669" s="3">
        <v>424192</v>
      </c>
      <c r="T4669" s="3">
        <f>Tabla1[[#This Row],[OS-Valor Unitario]]-Tabla1[[#This Row],[costo_antes_iva]]</f>
        <v>-1000</v>
      </c>
      <c r="U4669" s="3">
        <f>Tabla1[[#This Row],[OS-Valor Unitario]]*Tabla1[[#This Row],[OS-Cantidad]]</f>
        <v>580000</v>
      </c>
      <c r="V4669" s="3">
        <f>Tabla1[[#This Row],[costo_antes_iva]]*Tabla1[[#This Row],[OS-Cantidad]]</f>
        <v>638000</v>
      </c>
      <c r="W4669" s="3">
        <f>Tabla1[[#This Row],[Valor total OS]]-Tabla1[[#This Row],[valor total op]]</f>
        <v>-58000</v>
      </c>
    </row>
    <row r="4670" spans="1:23" x14ac:dyDescent="0.3">
      <c r="A4670">
        <v>5818</v>
      </c>
      <c r="B4670" t="s">
        <v>5895</v>
      </c>
      <c r="C4670" t="s">
        <v>85</v>
      </c>
      <c r="D4670" t="s">
        <v>5886</v>
      </c>
      <c r="E4670">
        <v>3</v>
      </c>
      <c r="F4670">
        <v>61251234</v>
      </c>
      <c r="G4670" t="s">
        <v>5896</v>
      </c>
      <c r="H4670" s="6">
        <v>45673</v>
      </c>
      <c r="I4670" s="3">
        <v>1500</v>
      </c>
      <c r="J4670" t="s">
        <v>82</v>
      </c>
      <c r="K4670" t="s">
        <v>5897</v>
      </c>
      <c r="L4670">
        <v>4</v>
      </c>
      <c r="M4670" t="s">
        <v>403</v>
      </c>
      <c r="N4670" s="3">
        <v>1500</v>
      </c>
      <c r="O4670">
        <v>3</v>
      </c>
      <c r="P4670" t="s">
        <v>5888</v>
      </c>
      <c r="Q4670" t="s">
        <v>1317</v>
      </c>
      <c r="R4670" t="s">
        <v>61</v>
      </c>
      <c r="S4670" s="3">
        <v>11011493</v>
      </c>
      <c r="T4670" s="3">
        <f>Tabla1[[#This Row],[OS-Valor Unitario]]-Tabla1[[#This Row],[costo_antes_iva]]</f>
        <v>0</v>
      </c>
      <c r="U4670" s="3">
        <f>Tabla1[[#This Row],[OS-Valor Unitario]]*Tabla1[[#This Row],[OS-Cantidad]]</f>
        <v>4500</v>
      </c>
      <c r="V4670" s="3">
        <f>Tabla1[[#This Row],[costo_antes_iva]]*Tabla1[[#This Row],[OS-Cantidad]]</f>
        <v>4500</v>
      </c>
      <c r="W4670" s="3">
        <f>Tabla1[[#This Row],[Valor total OS]]-Tabla1[[#This Row],[valor total op]]</f>
        <v>0</v>
      </c>
    </row>
    <row r="4671" spans="1:23" x14ac:dyDescent="0.3">
      <c r="A4671">
        <v>5818</v>
      </c>
      <c r="B4671" t="s">
        <v>5895</v>
      </c>
      <c r="C4671" t="s">
        <v>85</v>
      </c>
      <c r="D4671" t="s">
        <v>5886</v>
      </c>
      <c r="E4671">
        <v>3</v>
      </c>
      <c r="F4671">
        <v>61251234</v>
      </c>
      <c r="G4671" t="s">
        <v>5896</v>
      </c>
      <c r="H4671" s="6">
        <v>45673</v>
      </c>
      <c r="I4671" s="3">
        <v>1500</v>
      </c>
      <c r="J4671" t="s">
        <v>82</v>
      </c>
      <c r="K4671" t="s">
        <v>5897</v>
      </c>
      <c r="L4671">
        <v>4</v>
      </c>
      <c r="M4671" t="s">
        <v>403</v>
      </c>
      <c r="N4671" s="3">
        <v>1500</v>
      </c>
      <c r="O4671">
        <v>3</v>
      </c>
      <c r="P4671" t="s">
        <v>5888</v>
      </c>
      <c r="Q4671" t="s">
        <v>1317</v>
      </c>
      <c r="R4671" t="s">
        <v>61</v>
      </c>
      <c r="S4671" s="3">
        <v>424192</v>
      </c>
      <c r="T4671" s="3">
        <f>Tabla1[[#This Row],[OS-Valor Unitario]]-Tabla1[[#This Row],[costo_antes_iva]]</f>
        <v>0</v>
      </c>
      <c r="U4671" s="3">
        <f>Tabla1[[#This Row],[OS-Valor Unitario]]*Tabla1[[#This Row],[OS-Cantidad]]</f>
        <v>4500</v>
      </c>
      <c r="V4671" s="3">
        <f>Tabla1[[#This Row],[costo_antes_iva]]*Tabla1[[#This Row],[OS-Cantidad]]</f>
        <v>4500</v>
      </c>
      <c r="W4671" s="3">
        <f>Tabla1[[#This Row],[Valor total OS]]-Tabla1[[#This Row],[valor total op]]</f>
        <v>0</v>
      </c>
    </row>
    <row r="4672" spans="1:23" x14ac:dyDescent="0.3">
      <c r="A4672">
        <v>5814</v>
      </c>
      <c r="B4672" t="s">
        <v>5898</v>
      </c>
      <c r="C4672" t="s">
        <v>124</v>
      </c>
      <c r="D4672" t="s">
        <v>5149</v>
      </c>
      <c r="E4672">
        <v>95</v>
      </c>
      <c r="F4672">
        <v>61247902</v>
      </c>
      <c r="G4672" t="s">
        <v>5899</v>
      </c>
      <c r="H4672" s="6">
        <v>45673</v>
      </c>
      <c r="I4672" s="3">
        <v>4000</v>
      </c>
      <c r="J4672" t="s">
        <v>23</v>
      </c>
      <c r="K4672" t="s">
        <v>5900</v>
      </c>
      <c r="L4672">
        <v>1</v>
      </c>
      <c r="M4672" t="s">
        <v>287</v>
      </c>
      <c r="N4672" s="3">
        <v>4000</v>
      </c>
      <c r="O4672">
        <v>95</v>
      </c>
      <c r="P4672" t="s">
        <v>5901</v>
      </c>
      <c r="Q4672" t="s">
        <v>1317</v>
      </c>
      <c r="R4672" t="s">
        <v>61</v>
      </c>
      <c r="S4672" s="3">
        <v>1895510</v>
      </c>
      <c r="T4672" s="3">
        <f>Tabla1[[#This Row],[OS-Valor Unitario]]-Tabla1[[#This Row],[costo_antes_iva]]</f>
        <v>0</v>
      </c>
      <c r="U4672" s="3">
        <f>Tabla1[[#This Row],[OS-Valor Unitario]]*Tabla1[[#This Row],[OS-Cantidad]]</f>
        <v>380000</v>
      </c>
      <c r="V4672" s="3">
        <f>Tabla1[[#This Row],[costo_antes_iva]]*Tabla1[[#This Row],[OS-Cantidad]]</f>
        <v>380000</v>
      </c>
      <c r="W4672" s="3">
        <f>Tabla1[[#This Row],[Valor total OS]]-Tabla1[[#This Row],[valor total op]]</f>
        <v>0</v>
      </c>
    </row>
    <row r="4673" spans="1:23" x14ac:dyDescent="0.3">
      <c r="A4673">
        <v>5814</v>
      </c>
      <c r="B4673" t="s">
        <v>5898</v>
      </c>
      <c r="C4673" t="s">
        <v>124</v>
      </c>
      <c r="D4673" t="s">
        <v>5149</v>
      </c>
      <c r="E4673">
        <v>140</v>
      </c>
      <c r="F4673">
        <v>61248043</v>
      </c>
      <c r="G4673" t="s">
        <v>5899</v>
      </c>
      <c r="H4673" s="6">
        <v>45673</v>
      </c>
      <c r="I4673" s="3">
        <v>4000</v>
      </c>
      <c r="J4673" t="s">
        <v>23</v>
      </c>
      <c r="K4673" t="s">
        <v>5900</v>
      </c>
      <c r="L4673">
        <v>1</v>
      </c>
      <c r="M4673" t="s">
        <v>287</v>
      </c>
      <c r="N4673" s="3">
        <v>4000</v>
      </c>
      <c r="O4673">
        <v>95</v>
      </c>
      <c r="P4673" t="s">
        <v>5901</v>
      </c>
      <c r="Q4673" t="s">
        <v>1317</v>
      </c>
      <c r="R4673" t="s">
        <v>61</v>
      </c>
      <c r="S4673" s="3">
        <v>1895510</v>
      </c>
      <c r="T4673" s="3">
        <f>Tabla1[[#This Row],[OS-Valor Unitario]]-Tabla1[[#This Row],[costo_antes_iva]]</f>
        <v>0</v>
      </c>
      <c r="U4673" s="3">
        <f>Tabla1[[#This Row],[OS-Valor Unitario]]*Tabla1[[#This Row],[OS-Cantidad]]</f>
        <v>380000</v>
      </c>
      <c r="V4673" s="3">
        <f>Tabla1[[#This Row],[costo_antes_iva]]*Tabla1[[#This Row],[OS-Cantidad]]</f>
        <v>380000</v>
      </c>
      <c r="W4673" s="3">
        <f>Tabla1[[#This Row],[Valor total OS]]-Tabla1[[#This Row],[valor total op]]</f>
        <v>0</v>
      </c>
    </row>
    <row r="4674" spans="1:23" x14ac:dyDescent="0.3">
      <c r="A4674">
        <v>5814</v>
      </c>
      <c r="B4674" t="s">
        <v>5902</v>
      </c>
      <c r="C4674" t="s">
        <v>124</v>
      </c>
      <c r="D4674" t="s">
        <v>5149</v>
      </c>
      <c r="E4674">
        <v>95</v>
      </c>
      <c r="F4674">
        <v>61247902</v>
      </c>
      <c r="G4674" t="s">
        <v>5899</v>
      </c>
      <c r="H4674" s="6">
        <v>45673</v>
      </c>
      <c r="I4674" s="3">
        <v>4000</v>
      </c>
      <c r="J4674" t="s">
        <v>23</v>
      </c>
      <c r="K4674" t="s">
        <v>5903</v>
      </c>
      <c r="L4674">
        <v>2</v>
      </c>
      <c r="M4674" t="s">
        <v>287</v>
      </c>
      <c r="N4674" s="3">
        <v>4000</v>
      </c>
      <c r="O4674">
        <v>140</v>
      </c>
      <c r="P4674" t="s">
        <v>5901</v>
      </c>
      <c r="Q4674" t="s">
        <v>1317</v>
      </c>
      <c r="R4674" t="s">
        <v>61</v>
      </c>
      <c r="S4674" s="3">
        <v>1895510</v>
      </c>
      <c r="T4674" s="3">
        <f>Tabla1[[#This Row],[OS-Valor Unitario]]-Tabla1[[#This Row],[costo_antes_iva]]</f>
        <v>0</v>
      </c>
      <c r="U4674" s="3">
        <f>Tabla1[[#This Row],[OS-Valor Unitario]]*Tabla1[[#This Row],[OS-Cantidad]]</f>
        <v>560000</v>
      </c>
      <c r="V4674" s="3">
        <f>Tabla1[[#This Row],[costo_antes_iva]]*Tabla1[[#This Row],[OS-Cantidad]]</f>
        <v>560000</v>
      </c>
      <c r="W4674" s="3">
        <f>Tabla1[[#This Row],[Valor total OS]]-Tabla1[[#This Row],[valor total op]]</f>
        <v>0</v>
      </c>
    </row>
    <row r="4675" spans="1:23" x14ac:dyDescent="0.3">
      <c r="A4675">
        <v>5814</v>
      </c>
      <c r="B4675" t="s">
        <v>5902</v>
      </c>
      <c r="C4675" t="s">
        <v>124</v>
      </c>
      <c r="D4675" t="s">
        <v>5149</v>
      </c>
      <c r="E4675">
        <v>140</v>
      </c>
      <c r="F4675">
        <v>61248043</v>
      </c>
      <c r="G4675" t="s">
        <v>5899</v>
      </c>
      <c r="H4675" s="6">
        <v>45673</v>
      </c>
      <c r="I4675" s="3">
        <v>4000</v>
      </c>
      <c r="J4675" t="s">
        <v>23</v>
      </c>
      <c r="K4675" t="s">
        <v>5903</v>
      </c>
      <c r="L4675">
        <v>2</v>
      </c>
      <c r="M4675" t="s">
        <v>287</v>
      </c>
      <c r="N4675" s="3">
        <v>4000</v>
      </c>
      <c r="O4675">
        <v>140</v>
      </c>
      <c r="P4675" t="s">
        <v>5901</v>
      </c>
      <c r="Q4675" t="s">
        <v>1317</v>
      </c>
      <c r="R4675" t="s">
        <v>61</v>
      </c>
      <c r="S4675" s="3">
        <v>1895510</v>
      </c>
      <c r="T4675" s="3">
        <f>Tabla1[[#This Row],[OS-Valor Unitario]]-Tabla1[[#This Row],[costo_antes_iva]]</f>
        <v>0</v>
      </c>
      <c r="U4675" s="3">
        <f>Tabla1[[#This Row],[OS-Valor Unitario]]*Tabla1[[#This Row],[OS-Cantidad]]</f>
        <v>560000</v>
      </c>
      <c r="V4675" s="3">
        <f>Tabla1[[#This Row],[costo_antes_iva]]*Tabla1[[#This Row],[OS-Cantidad]]</f>
        <v>560000</v>
      </c>
      <c r="W4675" s="3">
        <f>Tabla1[[#This Row],[Valor total OS]]-Tabla1[[#This Row],[valor total op]]</f>
        <v>0</v>
      </c>
    </row>
    <row r="4676" spans="1:23" x14ac:dyDescent="0.3">
      <c r="A4676">
        <v>5812</v>
      </c>
      <c r="B4676" t="s">
        <v>5904</v>
      </c>
      <c r="C4676" t="s">
        <v>1185</v>
      </c>
      <c r="D4676" t="s">
        <v>143</v>
      </c>
      <c r="E4676">
        <v>500</v>
      </c>
      <c r="F4676">
        <v>61042929</v>
      </c>
      <c r="G4676" t="s">
        <v>5905</v>
      </c>
      <c r="H4676" s="6">
        <v>45665</v>
      </c>
      <c r="I4676" s="3">
        <v>12500</v>
      </c>
      <c r="J4676" t="s">
        <v>160</v>
      </c>
      <c r="K4676" t="s">
        <v>5906</v>
      </c>
      <c r="L4676">
        <v>1</v>
      </c>
      <c r="M4676" t="s">
        <v>5181</v>
      </c>
      <c r="N4676" s="3">
        <v>13000</v>
      </c>
      <c r="O4676">
        <v>525</v>
      </c>
      <c r="P4676" t="s">
        <v>5907</v>
      </c>
      <c r="Q4676" t="s">
        <v>106</v>
      </c>
      <c r="R4676" t="s">
        <v>1185</v>
      </c>
      <c r="S4676" s="3">
        <v>502225000</v>
      </c>
      <c r="T4676" s="3">
        <f>Tabla1[[#This Row],[OS-Valor Unitario]]-Tabla1[[#This Row],[costo_antes_iva]]</f>
        <v>500</v>
      </c>
      <c r="U4676" s="3">
        <f>Tabla1[[#This Row],[OS-Valor Unitario]]*Tabla1[[#This Row],[OS-Cantidad]]</f>
        <v>6825000</v>
      </c>
      <c r="V4676" s="3">
        <f>Tabla1[[#This Row],[costo_antes_iva]]*Tabla1[[#This Row],[OS-Cantidad]]</f>
        <v>6562500</v>
      </c>
      <c r="W4676" s="3">
        <f>Tabla1[[#This Row],[Valor total OS]]-Tabla1[[#This Row],[valor total op]]</f>
        <v>262500</v>
      </c>
    </row>
    <row r="4677" spans="1:23" x14ac:dyDescent="0.3">
      <c r="A4677">
        <v>5812</v>
      </c>
      <c r="B4677" t="s">
        <v>5908</v>
      </c>
      <c r="C4677" t="s">
        <v>1185</v>
      </c>
      <c r="D4677" t="s">
        <v>143</v>
      </c>
      <c r="E4677">
        <v>6000</v>
      </c>
      <c r="F4677">
        <v>61042936</v>
      </c>
      <c r="G4677" t="s">
        <v>5909</v>
      </c>
      <c r="H4677" s="6">
        <v>45665</v>
      </c>
      <c r="I4677" s="3">
        <v>12500</v>
      </c>
      <c r="J4677" t="s">
        <v>160</v>
      </c>
      <c r="K4677" t="s">
        <v>5910</v>
      </c>
      <c r="L4677">
        <v>2</v>
      </c>
      <c r="M4677" t="s">
        <v>5181</v>
      </c>
      <c r="N4677" s="3">
        <v>13000</v>
      </c>
      <c r="O4677">
        <v>7000</v>
      </c>
      <c r="P4677" t="s">
        <v>5907</v>
      </c>
      <c r="Q4677" t="s">
        <v>106</v>
      </c>
      <c r="R4677" t="s">
        <v>1185</v>
      </c>
      <c r="S4677" s="3">
        <v>502225000</v>
      </c>
      <c r="T4677" s="3">
        <f>Tabla1[[#This Row],[OS-Valor Unitario]]-Tabla1[[#This Row],[costo_antes_iva]]</f>
        <v>500</v>
      </c>
      <c r="U4677" s="3">
        <f>Tabla1[[#This Row],[OS-Valor Unitario]]*Tabla1[[#This Row],[OS-Cantidad]]</f>
        <v>91000000</v>
      </c>
      <c r="V4677" s="3">
        <f>Tabla1[[#This Row],[costo_antes_iva]]*Tabla1[[#This Row],[OS-Cantidad]]</f>
        <v>87500000</v>
      </c>
      <c r="W4677" s="3">
        <f>Tabla1[[#This Row],[Valor total OS]]-Tabla1[[#This Row],[valor total op]]</f>
        <v>3500000</v>
      </c>
    </row>
    <row r="4678" spans="1:23" x14ac:dyDescent="0.3">
      <c r="A4678">
        <v>5812</v>
      </c>
      <c r="B4678" t="s">
        <v>5908</v>
      </c>
      <c r="C4678" t="s">
        <v>1185</v>
      </c>
      <c r="D4678" t="s">
        <v>143</v>
      </c>
      <c r="E4678">
        <v>6000</v>
      </c>
      <c r="F4678">
        <v>61042936</v>
      </c>
      <c r="G4678" t="s">
        <v>5909</v>
      </c>
      <c r="H4678" s="6">
        <v>45665</v>
      </c>
      <c r="I4678" s="3">
        <v>4500</v>
      </c>
      <c r="J4678" t="s">
        <v>23</v>
      </c>
      <c r="K4678" t="s">
        <v>5910</v>
      </c>
      <c r="L4678">
        <v>2</v>
      </c>
      <c r="M4678" t="s">
        <v>431</v>
      </c>
      <c r="N4678" s="3">
        <v>4500</v>
      </c>
      <c r="O4678">
        <v>925</v>
      </c>
      <c r="P4678" t="s">
        <v>5907</v>
      </c>
      <c r="Q4678" t="s">
        <v>106</v>
      </c>
      <c r="R4678" t="s">
        <v>1185</v>
      </c>
      <c r="S4678" s="3">
        <v>502225000</v>
      </c>
      <c r="T4678" s="3">
        <f>Tabla1[[#This Row],[OS-Valor Unitario]]-Tabla1[[#This Row],[costo_antes_iva]]</f>
        <v>0</v>
      </c>
      <c r="U4678" s="3">
        <f>Tabla1[[#This Row],[OS-Valor Unitario]]*Tabla1[[#This Row],[OS-Cantidad]]</f>
        <v>4162500</v>
      </c>
      <c r="V4678" s="3">
        <f>Tabla1[[#This Row],[costo_antes_iva]]*Tabla1[[#This Row],[OS-Cantidad]]</f>
        <v>4162500</v>
      </c>
      <c r="W4678" s="3">
        <f>Tabla1[[#This Row],[Valor total OS]]-Tabla1[[#This Row],[valor total op]]</f>
        <v>0</v>
      </c>
    </row>
    <row r="4679" spans="1:23" x14ac:dyDescent="0.3">
      <c r="A4679">
        <v>5812</v>
      </c>
      <c r="B4679" t="s">
        <v>5908</v>
      </c>
      <c r="C4679" t="s">
        <v>1185</v>
      </c>
      <c r="D4679" t="s">
        <v>143</v>
      </c>
      <c r="E4679">
        <v>6000</v>
      </c>
      <c r="F4679">
        <v>61042936</v>
      </c>
      <c r="G4679" t="s">
        <v>5909</v>
      </c>
      <c r="H4679" s="6">
        <v>45665</v>
      </c>
      <c r="I4679" s="3">
        <v>4500</v>
      </c>
      <c r="J4679" t="s">
        <v>23</v>
      </c>
      <c r="K4679" t="s">
        <v>5910</v>
      </c>
      <c r="L4679">
        <v>2</v>
      </c>
      <c r="M4679" t="s">
        <v>1504</v>
      </c>
      <c r="N4679" s="3">
        <v>4500</v>
      </c>
      <c r="O4679">
        <v>1101</v>
      </c>
      <c r="P4679" t="s">
        <v>5907</v>
      </c>
      <c r="Q4679" t="s">
        <v>106</v>
      </c>
      <c r="R4679" t="s">
        <v>1185</v>
      </c>
      <c r="S4679" s="3">
        <v>502225000</v>
      </c>
      <c r="T4679" s="3">
        <f>Tabla1[[#This Row],[OS-Valor Unitario]]-Tabla1[[#This Row],[costo_antes_iva]]</f>
        <v>0</v>
      </c>
      <c r="U4679" s="3">
        <f>Tabla1[[#This Row],[OS-Valor Unitario]]*Tabla1[[#This Row],[OS-Cantidad]]</f>
        <v>4954500</v>
      </c>
      <c r="V4679" s="3">
        <f>Tabla1[[#This Row],[costo_antes_iva]]*Tabla1[[#This Row],[OS-Cantidad]]</f>
        <v>4954500</v>
      </c>
      <c r="W4679" s="3">
        <f>Tabla1[[#This Row],[Valor total OS]]-Tabla1[[#This Row],[valor total op]]</f>
        <v>0</v>
      </c>
    </row>
    <row r="4680" spans="1:23" x14ac:dyDescent="0.3">
      <c r="A4680">
        <v>5812</v>
      </c>
      <c r="B4680" t="s">
        <v>5908</v>
      </c>
      <c r="C4680" t="s">
        <v>1185</v>
      </c>
      <c r="D4680" t="s">
        <v>143</v>
      </c>
      <c r="E4680">
        <v>6000</v>
      </c>
      <c r="F4680">
        <v>61042936</v>
      </c>
      <c r="G4680" t="s">
        <v>5909</v>
      </c>
      <c r="H4680" s="6">
        <v>45665</v>
      </c>
      <c r="I4680" s="3">
        <v>4500</v>
      </c>
      <c r="J4680" t="s">
        <v>23</v>
      </c>
      <c r="K4680" t="s">
        <v>5910</v>
      </c>
      <c r="L4680">
        <v>2</v>
      </c>
      <c r="M4680" t="s">
        <v>3652</v>
      </c>
      <c r="N4680" s="3">
        <v>2000</v>
      </c>
      <c r="O4680">
        <v>818</v>
      </c>
      <c r="P4680" t="s">
        <v>5907</v>
      </c>
      <c r="Q4680" t="s">
        <v>106</v>
      </c>
      <c r="R4680" t="s">
        <v>1185</v>
      </c>
      <c r="S4680" s="3">
        <v>502225000</v>
      </c>
      <c r="T4680" s="3">
        <f>Tabla1[[#This Row],[OS-Valor Unitario]]-Tabla1[[#This Row],[costo_antes_iva]]</f>
        <v>-2500</v>
      </c>
      <c r="U4680" s="3">
        <f>Tabla1[[#This Row],[OS-Valor Unitario]]*Tabla1[[#This Row],[OS-Cantidad]]</f>
        <v>1636000</v>
      </c>
      <c r="V4680" s="3">
        <f>Tabla1[[#This Row],[costo_antes_iva]]*Tabla1[[#This Row],[OS-Cantidad]]</f>
        <v>3681000</v>
      </c>
      <c r="W4680" s="3">
        <f>Tabla1[[#This Row],[Valor total OS]]-Tabla1[[#This Row],[valor total op]]</f>
        <v>-2045000</v>
      </c>
    </row>
    <row r="4681" spans="1:23" x14ac:dyDescent="0.3">
      <c r="A4681">
        <v>5812</v>
      </c>
      <c r="B4681" t="s">
        <v>5908</v>
      </c>
      <c r="C4681" t="s">
        <v>1185</v>
      </c>
      <c r="D4681" t="s">
        <v>143</v>
      </c>
      <c r="E4681">
        <v>6000</v>
      </c>
      <c r="F4681">
        <v>61042936</v>
      </c>
      <c r="G4681" t="s">
        <v>5909</v>
      </c>
      <c r="H4681" s="6">
        <v>45665</v>
      </c>
      <c r="I4681" s="3">
        <v>4500</v>
      </c>
      <c r="J4681" t="s">
        <v>23</v>
      </c>
      <c r="K4681" t="s">
        <v>5910</v>
      </c>
      <c r="L4681">
        <v>2</v>
      </c>
      <c r="M4681" t="s">
        <v>684</v>
      </c>
      <c r="N4681" s="3">
        <v>4500</v>
      </c>
      <c r="O4681">
        <v>149</v>
      </c>
      <c r="P4681" t="s">
        <v>5907</v>
      </c>
      <c r="Q4681" t="s">
        <v>106</v>
      </c>
      <c r="R4681" t="s">
        <v>1185</v>
      </c>
      <c r="S4681" s="3">
        <v>502225000</v>
      </c>
      <c r="T4681" s="3">
        <f>Tabla1[[#This Row],[OS-Valor Unitario]]-Tabla1[[#This Row],[costo_antes_iva]]</f>
        <v>0</v>
      </c>
      <c r="U4681" s="3">
        <f>Tabla1[[#This Row],[OS-Valor Unitario]]*Tabla1[[#This Row],[OS-Cantidad]]</f>
        <v>670500</v>
      </c>
      <c r="V4681" s="3">
        <f>Tabla1[[#This Row],[costo_antes_iva]]*Tabla1[[#This Row],[OS-Cantidad]]</f>
        <v>670500</v>
      </c>
      <c r="W4681" s="3">
        <f>Tabla1[[#This Row],[Valor total OS]]-Tabla1[[#This Row],[valor total op]]</f>
        <v>0</v>
      </c>
    </row>
    <row r="4682" spans="1:23" x14ac:dyDescent="0.3">
      <c r="A4682">
        <v>5812</v>
      </c>
      <c r="B4682" t="s">
        <v>5908</v>
      </c>
      <c r="C4682" t="s">
        <v>1185</v>
      </c>
      <c r="D4682" t="s">
        <v>143</v>
      </c>
      <c r="E4682">
        <v>6000</v>
      </c>
      <c r="F4682">
        <v>61042936</v>
      </c>
      <c r="G4682" t="s">
        <v>5909</v>
      </c>
      <c r="H4682" s="6">
        <v>45665</v>
      </c>
      <c r="I4682" s="3">
        <v>4500</v>
      </c>
      <c r="J4682" t="s">
        <v>23</v>
      </c>
      <c r="K4682" t="s">
        <v>5910</v>
      </c>
      <c r="L4682">
        <v>2</v>
      </c>
      <c r="M4682" t="s">
        <v>437</v>
      </c>
      <c r="N4682" s="3">
        <v>4500</v>
      </c>
      <c r="O4682">
        <v>631</v>
      </c>
      <c r="P4682" t="s">
        <v>5907</v>
      </c>
      <c r="Q4682" t="s">
        <v>106</v>
      </c>
      <c r="R4682" t="s">
        <v>1185</v>
      </c>
      <c r="S4682" s="3">
        <v>502225000</v>
      </c>
      <c r="T4682" s="3">
        <f>Tabla1[[#This Row],[OS-Valor Unitario]]-Tabla1[[#This Row],[costo_antes_iva]]</f>
        <v>0</v>
      </c>
      <c r="U4682" s="3">
        <f>Tabla1[[#This Row],[OS-Valor Unitario]]*Tabla1[[#This Row],[OS-Cantidad]]</f>
        <v>2839500</v>
      </c>
      <c r="V4682" s="3">
        <f>Tabla1[[#This Row],[costo_antes_iva]]*Tabla1[[#This Row],[OS-Cantidad]]</f>
        <v>2839500</v>
      </c>
      <c r="W4682" s="3">
        <f>Tabla1[[#This Row],[Valor total OS]]-Tabla1[[#This Row],[valor total op]]</f>
        <v>0</v>
      </c>
    </row>
    <row r="4683" spans="1:23" x14ac:dyDescent="0.3">
      <c r="A4683">
        <v>5812</v>
      </c>
      <c r="B4683" t="s">
        <v>5908</v>
      </c>
      <c r="C4683" t="s">
        <v>1185</v>
      </c>
      <c r="D4683" t="s">
        <v>143</v>
      </c>
      <c r="E4683">
        <v>6000</v>
      </c>
      <c r="F4683">
        <v>61042936</v>
      </c>
      <c r="G4683" t="s">
        <v>5909</v>
      </c>
      <c r="H4683" s="6">
        <v>45665</v>
      </c>
      <c r="I4683" s="3">
        <v>4500</v>
      </c>
      <c r="J4683" t="s">
        <v>23</v>
      </c>
      <c r="K4683" t="s">
        <v>5910</v>
      </c>
      <c r="L4683">
        <v>2</v>
      </c>
      <c r="M4683" t="s">
        <v>549</v>
      </c>
      <c r="N4683" s="3">
        <v>4500</v>
      </c>
      <c r="O4683">
        <v>2604</v>
      </c>
      <c r="P4683" t="s">
        <v>5907</v>
      </c>
      <c r="Q4683" t="s">
        <v>106</v>
      </c>
      <c r="R4683" t="s">
        <v>1185</v>
      </c>
      <c r="S4683" s="3">
        <v>502225000</v>
      </c>
      <c r="T4683" s="3">
        <f>Tabla1[[#This Row],[OS-Valor Unitario]]-Tabla1[[#This Row],[costo_antes_iva]]</f>
        <v>0</v>
      </c>
      <c r="U4683" s="3">
        <f>Tabla1[[#This Row],[OS-Valor Unitario]]*Tabla1[[#This Row],[OS-Cantidad]]</f>
        <v>11718000</v>
      </c>
      <c r="V4683" s="3">
        <f>Tabla1[[#This Row],[costo_antes_iva]]*Tabla1[[#This Row],[OS-Cantidad]]</f>
        <v>11718000</v>
      </c>
      <c r="W4683" s="3">
        <f>Tabla1[[#This Row],[Valor total OS]]-Tabla1[[#This Row],[valor total op]]</f>
        <v>0</v>
      </c>
    </row>
    <row r="4684" spans="1:23" x14ac:dyDescent="0.3">
      <c r="A4684">
        <v>5812</v>
      </c>
      <c r="B4684" t="s">
        <v>5911</v>
      </c>
      <c r="C4684" t="s">
        <v>785</v>
      </c>
      <c r="D4684" t="s">
        <v>143</v>
      </c>
      <c r="E4684">
        <v>2000</v>
      </c>
      <c r="F4684">
        <v>61043010</v>
      </c>
      <c r="G4684" t="s">
        <v>5912</v>
      </c>
      <c r="H4684" s="6">
        <v>45665</v>
      </c>
      <c r="I4684" s="3">
        <v>800</v>
      </c>
      <c r="J4684" t="s">
        <v>33</v>
      </c>
      <c r="K4684" t="s">
        <v>5913</v>
      </c>
      <c r="L4684">
        <v>3</v>
      </c>
      <c r="M4684" t="s">
        <v>104</v>
      </c>
      <c r="N4684" s="3">
        <v>1400</v>
      </c>
      <c r="O4684">
        <v>2000</v>
      </c>
      <c r="P4684" t="s">
        <v>5907</v>
      </c>
      <c r="Q4684" t="s">
        <v>106</v>
      </c>
      <c r="R4684" t="s">
        <v>92</v>
      </c>
      <c r="S4684" s="3">
        <v>502225000</v>
      </c>
      <c r="T4684" s="3">
        <f>Tabla1[[#This Row],[OS-Valor Unitario]]-Tabla1[[#This Row],[costo_antes_iva]]</f>
        <v>600</v>
      </c>
      <c r="U4684" s="3">
        <f>Tabla1[[#This Row],[OS-Valor Unitario]]*Tabla1[[#This Row],[OS-Cantidad]]</f>
        <v>2800000</v>
      </c>
      <c r="V4684" s="3">
        <f>Tabla1[[#This Row],[costo_antes_iva]]*Tabla1[[#This Row],[OS-Cantidad]]</f>
        <v>1600000</v>
      </c>
      <c r="W4684" s="3">
        <f>Tabla1[[#This Row],[Valor total OS]]-Tabla1[[#This Row],[valor total op]]</f>
        <v>1200000</v>
      </c>
    </row>
    <row r="4685" spans="1:23" x14ac:dyDescent="0.3">
      <c r="A4685">
        <v>5812</v>
      </c>
      <c r="B4685" t="s">
        <v>5911</v>
      </c>
      <c r="C4685" t="s">
        <v>785</v>
      </c>
      <c r="D4685" t="s">
        <v>143</v>
      </c>
      <c r="E4685">
        <v>2000</v>
      </c>
      <c r="F4685">
        <v>61043010</v>
      </c>
      <c r="G4685" t="s">
        <v>5912</v>
      </c>
      <c r="H4685" s="6">
        <v>45665</v>
      </c>
      <c r="I4685" s="3">
        <v>15000</v>
      </c>
      <c r="J4685" t="s">
        <v>23</v>
      </c>
      <c r="K4685" t="s">
        <v>5913</v>
      </c>
      <c r="L4685">
        <v>3</v>
      </c>
      <c r="M4685" t="s">
        <v>95</v>
      </c>
      <c r="N4685" s="3">
        <v>15000</v>
      </c>
      <c r="O4685">
        <v>101</v>
      </c>
      <c r="P4685" t="s">
        <v>5907</v>
      </c>
      <c r="Q4685" t="s">
        <v>106</v>
      </c>
      <c r="R4685" t="s">
        <v>92</v>
      </c>
      <c r="S4685" s="3">
        <v>502225000</v>
      </c>
      <c r="T4685" s="3">
        <f>Tabla1[[#This Row],[OS-Valor Unitario]]-Tabla1[[#This Row],[costo_antes_iva]]</f>
        <v>0</v>
      </c>
      <c r="U4685" s="3">
        <f>Tabla1[[#This Row],[OS-Valor Unitario]]*Tabla1[[#This Row],[OS-Cantidad]]</f>
        <v>1515000</v>
      </c>
      <c r="V4685" s="3">
        <f>Tabla1[[#This Row],[costo_antes_iva]]*Tabla1[[#This Row],[OS-Cantidad]]</f>
        <v>1515000</v>
      </c>
      <c r="W4685" s="3">
        <f>Tabla1[[#This Row],[Valor total OS]]-Tabla1[[#This Row],[valor total op]]</f>
        <v>0</v>
      </c>
    </row>
    <row r="4686" spans="1:23" x14ac:dyDescent="0.3">
      <c r="A4686">
        <v>5812</v>
      </c>
      <c r="B4686" t="s">
        <v>5911</v>
      </c>
      <c r="C4686" t="s">
        <v>785</v>
      </c>
      <c r="D4686" t="s">
        <v>143</v>
      </c>
      <c r="E4686">
        <v>2000</v>
      </c>
      <c r="F4686">
        <v>61043010</v>
      </c>
      <c r="G4686" t="s">
        <v>5912</v>
      </c>
      <c r="H4686" s="6">
        <v>45665</v>
      </c>
      <c r="I4686" s="3">
        <v>15000</v>
      </c>
      <c r="J4686" t="s">
        <v>23</v>
      </c>
      <c r="K4686" t="s">
        <v>5913</v>
      </c>
      <c r="L4686">
        <v>3</v>
      </c>
      <c r="M4686" t="s">
        <v>780</v>
      </c>
      <c r="N4686" s="3">
        <v>15000</v>
      </c>
      <c r="O4686">
        <v>210</v>
      </c>
      <c r="P4686" t="s">
        <v>5907</v>
      </c>
      <c r="Q4686" t="s">
        <v>106</v>
      </c>
      <c r="R4686" t="s">
        <v>92</v>
      </c>
      <c r="S4686" s="3">
        <v>502225000</v>
      </c>
      <c r="T4686" s="3">
        <f>Tabla1[[#This Row],[OS-Valor Unitario]]-Tabla1[[#This Row],[costo_antes_iva]]</f>
        <v>0</v>
      </c>
      <c r="U4686" s="3">
        <f>Tabla1[[#This Row],[OS-Valor Unitario]]*Tabla1[[#This Row],[OS-Cantidad]]</f>
        <v>3150000</v>
      </c>
      <c r="V4686" s="3">
        <f>Tabla1[[#This Row],[costo_antes_iva]]*Tabla1[[#This Row],[OS-Cantidad]]</f>
        <v>3150000</v>
      </c>
      <c r="W4686" s="3">
        <f>Tabla1[[#This Row],[Valor total OS]]-Tabla1[[#This Row],[valor total op]]</f>
        <v>0</v>
      </c>
    </row>
    <row r="4687" spans="1:23" x14ac:dyDescent="0.3">
      <c r="A4687">
        <v>5812</v>
      </c>
      <c r="B4687" t="s">
        <v>5911</v>
      </c>
      <c r="C4687" t="s">
        <v>785</v>
      </c>
      <c r="D4687" t="s">
        <v>143</v>
      </c>
      <c r="E4687">
        <v>2000</v>
      </c>
      <c r="F4687">
        <v>61043010</v>
      </c>
      <c r="G4687" t="s">
        <v>5912</v>
      </c>
      <c r="H4687" s="6">
        <v>45665</v>
      </c>
      <c r="I4687" s="3">
        <v>15000</v>
      </c>
      <c r="J4687" t="s">
        <v>23</v>
      </c>
      <c r="K4687" t="s">
        <v>5913</v>
      </c>
      <c r="L4687">
        <v>3</v>
      </c>
      <c r="M4687" t="s">
        <v>1051</v>
      </c>
      <c r="N4687" s="3">
        <v>15000</v>
      </c>
      <c r="O4687">
        <v>160</v>
      </c>
      <c r="P4687" t="s">
        <v>5907</v>
      </c>
      <c r="Q4687" t="s">
        <v>106</v>
      </c>
      <c r="R4687" t="s">
        <v>92</v>
      </c>
      <c r="S4687" s="3">
        <v>502225000</v>
      </c>
      <c r="T4687" s="3">
        <f>Tabla1[[#This Row],[OS-Valor Unitario]]-Tabla1[[#This Row],[costo_antes_iva]]</f>
        <v>0</v>
      </c>
      <c r="U4687" s="3">
        <f>Tabla1[[#This Row],[OS-Valor Unitario]]*Tabla1[[#This Row],[OS-Cantidad]]</f>
        <v>2400000</v>
      </c>
      <c r="V4687" s="3">
        <f>Tabla1[[#This Row],[costo_antes_iva]]*Tabla1[[#This Row],[OS-Cantidad]]</f>
        <v>2400000</v>
      </c>
      <c r="W4687" s="3">
        <f>Tabla1[[#This Row],[Valor total OS]]-Tabla1[[#This Row],[valor total op]]</f>
        <v>0</v>
      </c>
    </row>
    <row r="4688" spans="1:23" x14ac:dyDescent="0.3">
      <c r="A4688">
        <v>5812</v>
      </c>
      <c r="B4688" t="s">
        <v>5911</v>
      </c>
      <c r="C4688" t="s">
        <v>785</v>
      </c>
      <c r="D4688" t="s">
        <v>143</v>
      </c>
      <c r="E4688">
        <v>2000</v>
      </c>
      <c r="F4688">
        <v>61043010</v>
      </c>
      <c r="G4688" t="s">
        <v>5912</v>
      </c>
      <c r="H4688" s="6">
        <v>45665</v>
      </c>
      <c r="I4688" s="3">
        <v>15000</v>
      </c>
      <c r="J4688" t="s">
        <v>23</v>
      </c>
      <c r="K4688" t="s">
        <v>5913</v>
      </c>
      <c r="L4688">
        <v>3</v>
      </c>
      <c r="M4688" t="s">
        <v>242</v>
      </c>
      <c r="N4688" s="3">
        <v>15000</v>
      </c>
      <c r="O4688">
        <v>210</v>
      </c>
      <c r="P4688" t="s">
        <v>5907</v>
      </c>
      <c r="Q4688" t="s">
        <v>106</v>
      </c>
      <c r="R4688" t="s">
        <v>92</v>
      </c>
      <c r="S4688" s="3">
        <v>502225000</v>
      </c>
      <c r="T4688" s="3">
        <f>Tabla1[[#This Row],[OS-Valor Unitario]]-Tabla1[[#This Row],[costo_antes_iva]]</f>
        <v>0</v>
      </c>
      <c r="U4688" s="3">
        <f>Tabla1[[#This Row],[OS-Valor Unitario]]*Tabla1[[#This Row],[OS-Cantidad]]</f>
        <v>3150000</v>
      </c>
      <c r="V4688" s="3">
        <f>Tabla1[[#This Row],[costo_antes_iva]]*Tabla1[[#This Row],[OS-Cantidad]]</f>
        <v>3150000</v>
      </c>
      <c r="W4688" s="3">
        <f>Tabla1[[#This Row],[Valor total OS]]-Tabla1[[#This Row],[valor total op]]</f>
        <v>0</v>
      </c>
    </row>
    <row r="4689" spans="1:23" x14ac:dyDescent="0.3">
      <c r="A4689">
        <v>5812</v>
      </c>
      <c r="B4689" t="s">
        <v>5911</v>
      </c>
      <c r="C4689" t="s">
        <v>785</v>
      </c>
      <c r="D4689" t="s">
        <v>143</v>
      </c>
      <c r="E4689">
        <v>2000</v>
      </c>
      <c r="F4689">
        <v>61043010</v>
      </c>
      <c r="G4689" t="s">
        <v>5912</v>
      </c>
      <c r="H4689" s="6">
        <v>45665</v>
      </c>
      <c r="I4689" s="3">
        <v>15000</v>
      </c>
      <c r="J4689" t="s">
        <v>23</v>
      </c>
      <c r="K4689" t="s">
        <v>5913</v>
      </c>
      <c r="L4689">
        <v>3</v>
      </c>
      <c r="M4689" t="s">
        <v>5600</v>
      </c>
      <c r="N4689" s="3">
        <v>15000</v>
      </c>
      <c r="O4689">
        <v>407</v>
      </c>
      <c r="P4689" t="s">
        <v>5907</v>
      </c>
      <c r="Q4689" t="s">
        <v>106</v>
      </c>
      <c r="R4689" t="s">
        <v>92</v>
      </c>
      <c r="S4689" s="3">
        <v>502225000</v>
      </c>
      <c r="T4689" s="3">
        <f>Tabla1[[#This Row],[OS-Valor Unitario]]-Tabla1[[#This Row],[costo_antes_iva]]</f>
        <v>0</v>
      </c>
      <c r="U4689" s="3">
        <f>Tabla1[[#This Row],[OS-Valor Unitario]]*Tabla1[[#This Row],[OS-Cantidad]]</f>
        <v>6105000</v>
      </c>
      <c r="V4689" s="3">
        <f>Tabla1[[#This Row],[costo_antes_iva]]*Tabla1[[#This Row],[OS-Cantidad]]</f>
        <v>6105000</v>
      </c>
      <c r="W4689" s="3">
        <f>Tabla1[[#This Row],[Valor total OS]]-Tabla1[[#This Row],[valor total op]]</f>
        <v>0</v>
      </c>
    </row>
    <row r="4690" spans="1:23" x14ac:dyDescent="0.3">
      <c r="A4690">
        <v>5812</v>
      </c>
      <c r="B4690" t="s">
        <v>5911</v>
      </c>
      <c r="C4690" t="s">
        <v>785</v>
      </c>
      <c r="D4690" t="s">
        <v>143</v>
      </c>
      <c r="E4690">
        <v>2000</v>
      </c>
      <c r="F4690">
        <v>61043010</v>
      </c>
      <c r="G4690" t="s">
        <v>5912</v>
      </c>
      <c r="H4690" s="6">
        <v>45665</v>
      </c>
      <c r="I4690" s="3">
        <v>15000</v>
      </c>
      <c r="J4690" t="s">
        <v>23</v>
      </c>
      <c r="K4690" t="s">
        <v>5913</v>
      </c>
      <c r="L4690">
        <v>3</v>
      </c>
      <c r="M4690" t="s">
        <v>292</v>
      </c>
      <c r="N4690" s="3">
        <v>15000</v>
      </c>
      <c r="O4690">
        <v>111</v>
      </c>
      <c r="P4690" t="s">
        <v>5907</v>
      </c>
      <c r="Q4690" t="s">
        <v>106</v>
      </c>
      <c r="R4690" t="s">
        <v>92</v>
      </c>
      <c r="S4690" s="3">
        <v>502225000</v>
      </c>
      <c r="T4690" s="3">
        <f>Tabla1[[#This Row],[OS-Valor Unitario]]-Tabla1[[#This Row],[costo_antes_iva]]</f>
        <v>0</v>
      </c>
      <c r="U4690" s="3">
        <f>Tabla1[[#This Row],[OS-Valor Unitario]]*Tabla1[[#This Row],[OS-Cantidad]]</f>
        <v>1665000</v>
      </c>
      <c r="V4690" s="3">
        <f>Tabla1[[#This Row],[costo_antes_iva]]*Tabla1[[#This Row],[OS-Cantidad]]</f>
        <v>1665000</v>
      </c>
      <c r="W4690" s="3">
        <f>Tabla1[[#This Row],[Valor total OS]]-Tabla1[[#This Row],[valor total op]]</f>
        <v>0</v>
      </c>
    </row>
    <row r="4691" spans="1:23" x14ac:dyDescent="0.3">
      <c r="A4691">
        <v>5812</v>
      </c>
      <c r="B4691" t="s">
        <v>5911</v>
      </c>
      <c r="C4691" t="s">
        <v>785</v>
      </c>
      <c r="D4691" t="s">
        <v>143</v>
      </c>
      <c r="E4691">
        <v>2000</v>
      </c>
      <c r="F4691">
        <v>61043010</v>
      </c>
      <c r="G4691" t="s">
        <v>5912</v>
      </c>
      <c r="H4691" s="6">
        <v>45665</v>
      </c>
      <c r="I4691" s="3">
        <v>15000</v>
      </c>
      <c r="J4691" t="s">
        <v>23</v>
      </c>
      <c r="K4691" t="s">
        <v>5913</v>
      </c>
      <c r="L4691">
        <v>3</v>
      </c>
      <c r="M4691" t="s">
        <v>629</v>
      </c>
      <c r="N4691" s="3">
        <v>15000</v>
      </c>
      <c r="O4691">
        <v>131</v>
      </c>
      <c r="P4691" t="s">
        <v>5907</v>
      </c>
      <c r="Q4691" t="s">
        <v>106</v>
      </c>
      <c r="R4691" t="s">
        <v>92</v>
      </c>
      <c r="S4691" s="3">
        <v>502225000</v>
      </c>
      <c r="T4691" s="3">
        <f>Tabla1[[#This Row],[OS-Valor Unitario]]-Tabla1[[#This Row],[costo_antes_iva]]</f>
        <v>0</v>
      </c>
      <c r="U4691" s="3">
        <f>Tabla1[[#This Row],[OS-Valor Unitario]]*Tabla1[[#This Row],[OS-Cantidad]]</f>
        <v>1965000</v>
      </c>
      <c r="V4691" s="3">
        <f>Tabla1[[#This Row],[costo_antes_iva]]*Tabla1[[#This Row],[OS-Cantidad]]</f>
        <v>1965000</v>
      </c>
      <c r="W4691" s="3">
        <f>Tabla1[[#This Row],[Valor total OS]]-Tabla1[[#This Row],[valor total op]]</f>
        <v>0</v>
      </c>
    </row>
    <row r="4692" spans="1:23" x14ac:dyDescent="0.3">
      <c r="A4692">
        <v>5812</v>
      </c>
      <c r="B4692" t="s">
        <v>5911</v>
      </c>
      <c r="C4692" t="s">
        <v>785</v>
      </c>
      <c r="D4692" t="s">
        <v>143</v>
      </c>
      <c r="E4692">
        <v>2000</v>
      </c>
      <c r="F4692">
        <v>61043010</v>
      </c>
      <c r="G4692" t="s">
        <v>5912</v>
      </c>
      <c r="H4692" s="6">
        <v>45665</v>
      </c>
      <c r="I4692" s="3">
        <v>15000</v>
      </c>
      <c r="J4692" t="s">
        <v>23</v>
      </c>
      <c r="K4692" t="s">
        <v>5913</v>
      </c>
      <c r="L4692">
        <v>3</v>
      </c>
      <c r="M4692" t="s">
        <v>788</v>
      </c>
      <c r="N4692" s="3">
        <v>15000</v>
      </c>
      <c r="O4692">
        <v>158</v>
      </c>
      <c r="P4692" t="s">
        <v>5907</v>
      </c>
      <c r="Q4692" t="s">
        <v>106</v>
      </c>
      <c r="R4692" t="s">
        <v>92</v>
      </c>
      <c r="S4692" s="3">
        <v>502225000</v>
      </c>
      <c r="T4692" s="3">
        <f>Tabla1[[#This Row],[OS-Valor Unitario]]-Tabla1[[#This Row],[costo_antes_iva]]</f>
        <v>0</v>
      </c>
      <c r="U4692" s="3">
        <f>Tabla1[[#This Row],[OS-Valor Unitario]]*Tabla1[[#This Row],[OS-Cantidad]]</f>
        <v>2370000</v>
      </c>
      <c r="V4692" s="3">
        <f>Tabla1[[#This Row],[costo_antes_iva]]*Tabla1[[#This Row],[OS-Cantidad]]</f>
        <v>2370000</v>
      </c>
      <c r="W4692" s="3">
        <f>Tabla1[[#This Row],[Valor total OS]]-Tabla1[[#This Row],[valor total op]]</f>
        <v>0</v>
      </c>
    </row>
    <row r="4693" spans="1:23" x14ac:dyDescent="0.3">
      <c r="A4693">
        <v>5812</v>
      </c>
      <c r="B4693" t="s">
        <v>5911</v>
      </c>
      <c r="C4693" t="s">
        <v>785</v>
      </c>
      <c r="D4693" t="s">
        <v>143</v>
      </c>
      <c r="E4693">
        <v>2000</v>
      </c>
      <c r="F4693">
        <v>61043010</v>
      </c>
      <c r="G4693" t="s">
        <v>5912</v>
      </c>
      <c r="H4693" s="6">
        <v>45665</v>
      </c>
      <c r="I4693" s="3">
        <v>15000</v>
      </c>
      <c r="J4693" t="s">
        <v>23</v>
      </c>
      <c r="K4693" t="s">
        <v>5913</v>
      </c>
      <c r="L4693">
        <v>3</v>
      </c>
      <c r="M4693" t="s">
        <v>5914</v>
      </c>
      <c r="N4693" s="3">
        <v>15000</v>
      </c>
      <c r="O4693">
        <v>131</v>
      </c>
      <c r="P4693" t="s">
        <v>5907</v>
      </c>
      <c r="Q4693" t="s">
        <v>106</v>
      </c>
      <c r="R4693" t="s">
        <v>92</v>
      </c>
      <c r="S4693" s="3">
        <v>502225000</v>
      </c>
      <c r="T4693" s="3">
        <f>Tabla1[[#This Row],[OS-Valor Unitario]]-Tabla1[[#This Row],[costo_antes_iva]]</f>
        <v>0</v>
      </c>
      <c r="U4693" s="3">
        <f>Tabla1[[#This Row],[OS-Valor Unitario]]*Tabla1[[#This Row],[OS-Cantidad]]</f>
        <v>1965000</v>
      </c>
      <c r="V4693" s="3">
        <f>Tabla1[[#This Row],[costo_antes_iva]]*Tabla1[[#This Row],[OS-Cantidad]]</f>
        <v>1965000</v>
      </c>
      <c r="W4693" s="3">
        <f>Tabla1[[#This Row],[Valor total OS]]-Tabla1[[#This Row],[valor total op]]</f>
        <v>0</v>
      </c>
    </row>
    <row r="4694" spans="1:23" x14ac:dyDescent="0.3">
      <c r="A4694">
        <v>5812</v>
      </c>
      <c r="B4694" t="s">
        <v>5911</v>
      </c>
      <c r="C4694" t="s">
        <v>785</v>
      </c>
      <c r="D4694" t="s">
        <v>143</v>
      </c>
      <c r="E4694">
        <v>2000</v>
      </c>
      <c r="F4694">
        <v>61043010</v>
      </c>
      <c r="G4694" t="s">
        <v>5912</v>
      </c>
      <c r="H4694" s="6">
        <v>45665</v>
      </c>
      <c r="I4694" s="3">
        <v>15000</v>
      </c>
      <c r="J4694" t="s">
        <v>23</v>
      </c>
      <c r="K4694" t="s">
        <v>5913</v>
      </c>
      <c r="L4694">
        <v>3</v>
      </c>
      <c r="M4694" t="s">
        <v>5077</v>
      </c>
      <c r="N4694" s="3">
        <v>15000</v>
      </c>
      <c r="O4694">
        <v>131</v>
      </c>
      <c r="P4694" t="s">
        <v>5907</v>
      </c>
      <c r="Q4694" t="s">
        <v>106</v>
      </c>
      <c r="R4694" t="s">
        <v>92</v>
      </c>
      <c r="S4694" s="3">
        <v>502225000</v>
      </c>
      <c r="T4694" s="3">
        <f>Tabla1[[#This Row],[OS-Valor Unitario]]-Tabla1[[#This Row],[costo_antes_iva]]</f>
        <v>0</v>
      </c>
      <c r="U4694" s="3">
        <f>Tabla1[[#This Row],[OS-Valor Unitario]]*Tabla1[[#This Row],[OS-Cantidad]]</f>
        <v>1965000</v>
      </c>
      <c r="V4694" s="3">
        <f>Tabla1[[#This Row],[costo_antes_iva]]*Tabla1[[#This Row],[OS-Cantidad]]</f>
        <v>1965000</v>
      </c>
      <c r="W4694" s="3">
        <f>Tabla1[[#This Row],[Valor total OS]]-Tabla1[[#This Row],[valor total op]]</f>
        <v>0</v>
      </c>
    </row>
    <row r="4695" spans="1:23" x14ac:dyDescent="0.3">
      <c r="A4695">
        <v>5812</v>
      </c>
      <c r="B4695" t="s">
        <v>5911</v>
      </c>
      <c r="C4695" t="s">
        <v>785</v>
      </c>
      <c r="D4695" t="s">
        <v>143</v>
      </c>
      <c r="E4695">
        <v>2000</v>
      </c>
      <c r="F4695">
        <v>61043010</v>
      </c>
      <c r="G4695" t="s">
        <v>5912</v>
      </c>
      <c r="H4695" s="6">
        <v>45665</v>
      </c>
      <c r="I4695" s="3">
        <v>15000</v>
      </c>
      <c r="J4695" t="s">
        <v>23</v>
      </c>
      <c r="K4695" t="s">
        <v>5913</v>
      </c>
      <c r="L4695">
        <v>3</v>
      </c>
      <c r="M4695" t="s">
        <v>5601</v>
      </c>
      <c r="N4695" s="3">
        <v>15000</v>
      </c>
      <c r="O4695">
        <v>90</v>
      </c>
      <c r="P4695" t="s">
        <v>5907</v>
      </c>
      <c r="Q4695" t="s">
        <v>106</v>
      </c>
      <c r="R4695" t="s">
        <v>92</v>
      </c>
      <c r="S4695" s="3">
        <v>502225000</v>
      </c>
      <c r="T4695" s="3">
        <f>Tabla1[[#This Row],[OS-Valor Unitario]]-Tabla1[[#This Row],[costo_antes_iva]]</f>
        <v>0</v>
      </c>
      <c r="U4695" s="3">
        <f>Tabla1[[#This Row],[OS-Valor Unitario]]*Tabla1[[#This Row],[OS-Cantidad]]</f>
        <v>1350000</v>
      </c>
      <c r="V4695" s="3">
        <f>Tabla1[[#This Row],[costo_antes_iva]]*Tabla1[[#This Row],[OS-Cantidad]]</f>
        <v>1350000</v>
      </c>
      <c r="W4695" s="3">
        <f>Tabla1[[#This Row],[Valor total OS]]-Tabla1[[#This Row],[valor total op]]</f>
        <v>0</v>
      </c>
    </row>
    <row r="4696" spans="1:23" x14ac:dyDescent="0.3">
      <c r="A4696">
        <v>5812</v>
      </c>
      <c r="B4696" t="s">
        <v>5911</v>
      </c>
      <c r="C4696" t="s">
        <v>785</v>
      </c>
      <c r="D4696" t="s">
        <v>143</v>
      </c>
      <c r="E4696">
        <v>2000</v>
      </c>
      <c r="F4696">
        <v>61043010</v>
      </c>
      <c r="G4696" t="s">
        <v>5912</v>
      </c>
      <c r="H4696" s="6">
        <v>45665</v>
      </c>
      <c r="I4696" s="3">
        <v>15000</v>
      </c>
      <c r="J4696" t="s">
        <v>23</v>
      </c>
      <c r="K4696" t="s">
        <v>5913</v>
      </c>
      <c r="L4696">
        <v>3</v>
      </c>
      <c r="M4696" t="s">
        <v>3051</v>
      </c>
      <c r="N4696" s="3">
        <v>15000</v>
      </c>
      <c r="O4696">
        <v>160</v>
      </c>
      <c r="P4696" t="s">
        <v>5907</v>
      </c>
      <c r="Q4696" t="s">
        <v>106</v>
      </c>
      <c r="R4696" t="s">
        <v>92</v>
      </c>
      <c r="S4696" s="3">
        <v>502225000</v>
      </c>
      <c r="T4696" s="3">
        <f>Tabla1[[#This Row],[OS-Valor Unitario]]-Tabla1[[#This Row],[costo_antes_iva]]</f>
        <v>0</v>
      </c>
      <c r="U4696" s="3">
        <f>Tabla1[[#This Row],[OS-Valor Unitario]]*Tabla1[[#This Row],[OS-Cantidad]]</f>
        <v>2400000</v>
      </c>
      <c r="V4696" s="3">
        <f>Tabla1[[#This Row],[costo_antes_iva]]*Tabla1[[#This Row],[OS-Cantidad]]</f>
        <v>2400000</v>
      </c>
      <c r="W4696" s="3">
        <f>Tabla1[[#This Row],[Valor total OS]]-Tabla1[[#This Row],[valor total op]]</f>
        <v>0</v>
      </c>
    </row>
    <row r="4697" spans="1:23" x14ac:dyDescent="0.3">
      <c r="A4697">
        <v>5812</v>
      </c>
      <c r="B4697" t="s">
        <v>5915</v>
      </c>
      <c r="C4697" t="s">
        <v>776</v>
      </c>
      <c r="D4697" t="s">
        <v>143</v>
      </c>
      <c r="E4697">
        <v>500</v>
      </c>
      <c r="F4697">
        <v>61131174</v>
      </c>
      <c r="G4697" t="s">
        <v>5916</v>
      </c>
      <c r="H4697" s="6">
        <v>45671</v>
      </c>
      <c r="I4697" s="3">
        <v>11200</v>
      </c>
      <c r="J4697" t="s">
        <v>23</v>
      </c>
      <c r="K4697" t="s">
        <v>5917</v>
      </c>
      <c r="L4697">
        <v>4</v>
      </c>
      <c r="M4697" t="s">
        <v>3958</v>
      </c>
      <c r="N4697" s="3">
        <v>12000</v>
      </c>
      <c r="O4697">
        <v>80</v>
      </c>
      <c r="P4697" t="s">
        <v>5918</v>
      </c>
      <c r="Q4697" t="s">
        <v>106</v>
      </c>
      <c r="R4697" t="s">
        <v>293</v>
      </c>
      <c r="S4697" s="3">
        <v>502225000</v>
      </c>
      <c r="T4697" s="3">
        <f>Tabla1[[#This Row],[OS-Valor Unitario]]-Tabla1[[#This Row],[costo_antes_iva]]</f>
        <v>800</v>
      </c>
      <c r="U4697" s="3">
        <f>Tabla1[[#This Row],[OS-Valor Unitario]]*Tabla1[[#This Row],[OS-Cantidad]]</f>
        <v>960000</v>
      </c>
      <c r="V4697" s="3">
        <f>Tabla1[[#This Row],[costo_antes_iva]]*Tabla1[[#This Row],[OS-Cantidad]]</f>
        <v>896000</v>
      </c>
      <c r="W4697" s="3">
        <f>Tabla1[[#This Row],[Valor total OS]]-Tabla1[[#This Row],[valor total op]]</f>
        <v>64000</v>
      </c>
    </row>
    <row r="4698" spans="1:23" x14ac:dyDescent="0.3">
      <c r="A4698">
        <v>5812</v>
      </c>
      <c r="B4698" t="s">
        <v>5915</v>
      </c>
      <c r="C4698" t="s">
        <v>776</v>
      </c>
      <c r="D4698" t="s">
        <v>143</v>
      </c>
      <c r="E4698">
        <v>500</v>
      </c>
      <c r="F4698">
        <v>61131174</v>
      </c>
      <c r="G4698" t="s">
        <v>5916</v>
      </c>
      <c r="H4698" s="6">
        <v>45671</v>
      </c>
      <c r="I4698" s="3">
        <v>11200</v>
      </c>
      <c r="J4698" t="s">
        <v>23</v>
      </c>
      <c r="K4698" t="s">
        <v>5917</v>
      </c>
      <c r="L4698">
        <v>4</v>
      </c>
      <c r="M4698" t="s">
        <v>292</v>
      </c>
      <c r="N4698" s="3">
        <v>12000</v>
      </c>
      <c r="O4698">
        <v>122</v>
      </c>
      <c r="P4698" t="s">
        <v>5918</v>
      </c>
      <c r="Q4698" t="s">
        <v>106</v>
      </c>
      <c r="R4698" t="s">
        <v>293</v>
      </c>
      <c r="S4698" s="3">
        <v>502225000</v>
      </c>
      <c r="T4698" s="3">
        <f>Tabla1[[#This Row],[OS-Valor Unitario]]-Tabla1[[#This Row],[costo_antes_iva]]</f>
        <v>800</v>
      </c>
      <c r="U4698" s="3">
        <f>Tabla1[[#This Row],[OS-Valor Unitario]]*Tabla1[[#This Row],[OS-Cantidad]]</f>
        <v>1464000</v>
      </c>
      <c r="V4698" s="3">
        <f>Tabla1[[#This Row],[costo_antes_iva]]*Tabla1[[#This Row],[OS-Cantidad]]</f>
        <v>1366400</v>
      </c>
      <c r="W4698" s="3">
        <f>Tabla1[[#This Row],[Valor total OS]]-Tabla1[[#This Row],[valor total op]]</f>
        <v>97600</v>
      </c>
    </row>
    <row r="4699" spans="1:23" x14ac:dyDescent="0.3">
      <c r="A4699">
        <v>5812</v>
      </c>
      <c r="B4699" t="s">
        <v>5915</v>
      </c>
      <c r="C4699" t="s">
        <v>776</v>
      </c>
      <c r="D4699" t="s">
        <v>143</v>
      </c>
      <c r="E4699">
        <v>500</v>
      </c>
      <c r="F4699">
        <v>61131174</v>
      </c>
      <c r="G4699" t="s">
        <v>5916</v>
      </c>
      <c r="H4699" s="6">
        <v>45671</v>
      </c>
      <c r="I4699" s="3">
        <v>11200</v>
      </c>
      <c r="J4699" t="s">
        <v>23</v>
      </c>
      <c r="K4699" t="s">
        <v>5917</v>
      </c>
      <c r="L4699">
        <v>4</v>
      </c>
      <c r="M4699" t="s">
        <v>2940</v>
      </c>
      <c r="N4699" s="3">
        <v>12000</v>
      </c>
      <c r="O4699">
        <v>138</v>
      </c>
      <c r="P4699" t="s">
        <v>5918</v>
      </c>
      <c r="Q4699" t="s">
        <v>106</v>
      </c>
      <c r="R4699" t="s">
        <v>293</v>
      </c>
      <c r="S4699" s="3">
        <v>502225000</v>
      </c>
      <c r="T4699" s="3">
        <f>Tabla1[[#This Row],[OS-Valor Unitario]]-Tabla1[[#This Row],[costo_antes_iva]]</f>
        <v>800</v>
      </c>
      <c r="U4699" s="3">
        <f>Tabla1[[#This Row],[OS-Valor Unitario]]*Tabla1[[#This Row],[OS-Cantidad]]</f>
        <v>1656000</v>
      </c>
      <c r="V4699" s="3">
        <f>Tabla1[[#This Row],[costo_antes_iva]]*Tabla1[[#This Row],[OS-Cantidad]]</f>
        <v>1545600</v>
      </c>
      <c r="W4699" s="3">
        <f>Tabla1[[#This Row],[Valor total OS]]-Tabla1[[#This Row],[valor total op]]</f>
        <v>110400</v>
      </c>
    </row>
    <row r="4700" spans="1:23" x14ac:dyDescent="0.3">
      <c r="A4700">
        <v>5812</v>
      </c>
      <c r="B4700" t="s">
        <v>5915</v>
      </c>
      <c r="C4700" t="s">
        <v>776</v>
      </c>
      <c r="D4700" t="s">
        <v>143</v>
      </c>
      <c r="E4700">
        <v>500</v>
      </c>
      <c r="F4700">
        <v>61131174</v>
      </c>
      <c r="G4700" t="s">
        <v>5916</v>
      </c>
      <c r="H4700" s="6">
        <v>45671</v>
      </c>
      <c r="I4700" s="3">
        <v>11200</v>
      </c>
      <c r="J4700" t="s">
        <v>23</v>
      </c>
      <c r="K4700" t="s">
        <v>5917</v>
      </c>
      <c r="L4700">
        <v>4</v>
      </c>
      <c r="M4700" t="s">
        <v>3923</v>
      </c>
      <c r="N4700" s="3">
        <v>12000</v>
      </c>
      <c r="O4700">
        <v>160</v>
      </c>
      <c r="P4700" t="s">
        <v>5918</v>
      </c>
      <c r="Q4700" t="s">
        <v>106</v>
      </c>
      <c r="R4700" t="s">
        <v>293</v>
      </c>
      <c r="S4700" s="3">
        <v>502225000</v>
      </c>
      <c r="T4700" s="3">
        <f>Tabla1[[#This Row],[OS-Valor Unitario]]-Tabla1[[#This Row],[costo_antes_iva]]</f>
        <v>800</v>
      </c>
      <c r="U4700" s="3">
        <f>Tabla1[[#This Row],[OS-Valor Unitario]]*Tabla1[[#This Row],[OS-Cantidad]]</f>
        <v>1920000</v>
      </c>
      <c r="V4700" s="3">
        <f>Tabla1[[#This Row],[costo_antes_iva]]*Tabla1[[#This Row],[OS-Cantidad]]</f>
        <v>1792000</v>
      </c>
      <c r="W4700" s="3">
        <f>Tabla1[[#This Row],[Valor total OS]]-Tabla1[[#This Row],[valor total op]]</f>
        <v>128000</v>
      </c>
    </row>
    <row r="4701" spans="1:23" x14ac:dyDescent="0.3">
      <c r="A4701">
        <v>5812</v>
      </c>
      <c r="B4701" t="s">
        <v>5915</v>
      </c>
      <c r="C4701" t="s">
        <v>776</v>
      </c>
      <c r="D4701" t="s">
        <v>143</v>
      </c>
      <c r="E4701">
        <v>500</v>
      </c>
      <c r="F4701">
        <v>61131174</v>
      </c>
      <c r="G4701" t="s">
        <v>5916</v>
      </c>
      <c r="H4701" s="6">
        <v>45671</v>
      </c>
      <c r="I4701" s="3">
        <v>6200</v>
      </c>
      <c r="J4701" t="s">
        <v>33</v>
      </c>
      <c r="K4701" t="s">
        <v>5917</v>
      </c>
      <c r="L4701">
        <v>4</v>
      </c>
      <c r="M4701" t="s">
        <v>59</v>
      </c>
      <c r="N4701" s="3">
        <v>4200</v>
      </c>
      <c r="O4701">
        <v>500</v>
      </c>
      <c r="P4701" t="s">
        <v>5918</v>
      </c>
      <c r="Q4701" t="s">
        <v>106</v>
      </c>
      <c r="R4701" t="s">
        <v>293</v>
      </c>
      <c r="S4701" s="3">
        <v>502225000</v>
      </c>
      <c r="T4701" s="3">
        <f>Tabla1[[#This Row],[OS-Valor Unitario]]-Tabla1[[#This Row],[costo_antes_iva]]</f>
        <v>-2000</v>
      </c>
      <c r="U4701" s="3">
        <f>Tabla1[[#This Row],[OS-Valor Unitario]]*Tabla1[[#This Row],[OS-Cantidad]]</f>
        <v>2100000</v>
      </c>
      <c r="V4701" s="3">
        <f>Tabla1[[#This Row],[costo_antes_iva]]*Tabla1[[#This Row],[OS-Cantidad]]</f>
        <v>3100000</v>
      </c>
      <c r="W4701" s="3">
        <f>Tabla1[[#This Row],[Valor total OS]]-Tabla1[[#This Row],[valor total op]]</f>
        <v>-1000000</v>
      </c>
    </row>
    <row r="4702" spans="1:23" x14ac:dyDescent="0.3">
      <c r="A4702">
        <v>5812</v>
      </c>
      <c r="B4702" t="s">
        <v>5915</v>
      </c>
      <c r="C4702" t="s">
        <v>282</v>
      </c>
      <c r="D4702" t="s">
        <v>143</v>
      </c>
      <c r="E4702">
        <v>130</v>
      </c>
      <c r="F4702">
        <v>59821386</v>
      </c>
      <c r="G4702" t="s">
        <v>5916</v>
      </c>
      <c r="H4702" s="6">
        <v>45631</v>
      </c>
      <c r="I4702" s="3">
        <v>10000</v>
      </c>
      <c r="J4702" t="s">
        <v>23</v>
      </c>
      <c r="K4702" t="s">
        <v>5917</v>
      </c>
      <c r="L4702">
        <v>4</v>
      </c>
      <c r="M4702" t="s">
        <v>3958</v>
      </c>
      <c r="N4702" s="3">
        <v>12000</v>
      </c>
      <c r="O4702">
        <v>80</v>
      </c>
      <c r="P4702" t="s">
        <v>5918</v>
      </c>
      <c r="Q4702" t="s">
        <v>106</v>
      </c>
      <c r="R4702" t="s">
        <v>72</v>
      </c>
      <c r="S4702" s="3">
        <v>502225000</v>
      </c>
      <c r="T4702" s="3">
        <f>Tabla1[[#This Row],[OS-Valor Unitario]]-Tabla1[[#This Row],[costo_antes_iva]]</f>
        <v>2000</v>
      </c>
      <c r="U4702" s="3">
        <f>Tabla1[[#This Row],[OS-Valor Unitario]]*Tabla1[[#This Row],[OS-Cantidad]]</f>
        <v>960000</v>
      </c>
      <c r="V4702" s="3">
        <f>Tabla1[[#This Row],[costo_antes_iva]]*Tabla1[[#This Row],[OS-Cantidad]]</f>
        <v>800000</v>
      </c>
      <c r="W4702" s="3">
        <f>Tabla1[[#This Row],[Valor total OS]]-Tabla1[[#This Row],[valor total op]]</f>
        <v>160000</v>
      </c>
    </row>
    <row r="4703" spans="1:23" x14ac:dyDescent="0.3">
      <c r="A4703">
        <v>5812</v>
      </c>
      <c r="B4703" t="s">
        <v>5915</v>
      </c>
      <c r="C4703" t="s">
        <v>282</v>
      </c>
      <c r="D4703" t="s">
        <v>143</v>
      </c>
      <c r="E4703">
        <v>130</v>
      </c>
      <c r="F4703">
        <v>59821386</v>
      </c>
      <c r="G4703" t="s">
        <v>5916</v>
      </c>
      <c r="H4703" s="6">
        <v>45631</v>
      </c>
      <c r="I4703" s="3">
        <v>10000</v>
      </c>
      <c r="J4703" t="s">
        <v>23</v>
      </c>
      <c r="K4703" t="s">
        <v>5917</v>
      </c>
      <c r="L4703">
        <v>4</v>
      </c>
      <c r="M4703" t="s">
        <v>292</v>
      </c>
      <c r="N4703" s="3">
        <v>12000</v>
      </c>
      <c r="O4703">
        <v>122</v>
      </c>
      <c r="P4703" t="s">
        <v>5918</v>
      </c>
      <c r="Q4703" t="s">
        <v>106</v>
      </c>
      <c r="R4703" t="s">
        <v>72</v>
      </c>
      <c r="S4703" s="3">
        <v>502225000</v>
      </c>
      <c r="T4703" s="3">
        <f>Tabla1[[#This Row],[OS-Valor Unitario]]-Tabla1[[#This Row],[costo_antes_iva]]</f>
        <v>2000</v>
      </c>
      <c r="U4703" s="3">
        <f>Tabla1[[#This Row],[OS-Valor Unitario]]*Tabla1[[#This Row],[OS-Cantidad]]</f>
        <v>1464000</v>
      </c>
      <c r="V4703" s="3">
        <f>Tabla1[[#This Row],[costo_antes_iva]]*Tabla1[[#This Row],[OS-Cantidad]]</f>
        <v>1220000</v>
      </c>
      <c r="W4703" s="3">
        <f>Tabla1[[#This Row],[Valor total OS]]-Tabla1[[#This Row],[valor total op]]</f>
        <v>244000</v>
      </c>
    </row>
    <row r="4704" spans="1:23" x14ac:dyDescent="0.3">
      <c r="A4704">
        <v>5812</v>
      </c>
      <c r="B4704" t="s">
        <v>5915</v>
      </c>
      <c r="C4704" t="s">
        <v>282</v>
      </c>
      <c r="D4704" t="s">
        <v>143</v>
      </c>
      <c r="E4704">
        <v>130</v>
      </c>
      <c r="F4704">
        <v>59821386</v>
      </c>
      <c r="G4704" t="s">
        <v>5916</v>
      </c>
      <c r="H4704" s="6">
        <v>45631</v>
      </c>
      <c r="I4704" s="3">
        <v>10000</v>
      </c>
      <c r="J4704" t="s">
        <v>23</v>
      </c>
      <c r="K4704" t="s">
        <v>5917</v>
      </c>
      <c r="L4704">
        <v>4</v>
      </c>
      <c r="M4704" t="s">
        <v>2940</v>
      </c>
      <c r="N4704" s="3">
        <v>12000</v>
      </c>
      <c r="O4704">
        <v>138</v>
      </c>
      <c r="P4704" t="s">
        <v>5918</v>
      </c>
      <c r="Q4704" t="s">
        <v>106</v>
      </c>
      <c r="R4704" t="s">
        <v>72</v>
      </c>
      <c r="S4704" s="3">
        <v>502225000</v>
      </c>
      <c r="T4704" s="3">
        <f>Tabla1[[#This Row],[OS-Valor Unitario]]-Tabla1[[#This Row],[costo_antes_iva]]</f>
        <v>2000</v>
      </c>
      <c r="U4704" s="3">
        <f>Tabla1[[#This Row],[OS-Valor Unitario]]*Tabla1[[#This Row],[OS-Cantidad]]</f>
        <v>1656000</v>
      </c>
      <c r="V4704" s="3">
        <f>Tabla1[[#This Row],[costo_antes_iva]]*Tabla1[[#This Row],[OS-Cantidad]]</f>
        <v>1380000</v>
      </c>
      <c r="W4704" s="3">
        <f>Tabla1[[#This Row],[Valor total OS]]-Tabla1[[#This Row],[valor total op]]</f>
        <v>276000</v>
      </c>
    </row>
    <row r="4705" spans="1:23" x14ac:dyDescent="0.3">
      <c r="A4705">
        <v>5812</v>
      </c>
      <c r="B4705" t="s">
        <v>5915</v>
      </c>
      <c r="C4705" t="s">
        <v>282</v>
      </c>
      <c r="D4705" t="s">
        <v>143</v>
      </c>
      <c r="E4705">
        <v>130</v>
      </c>
      <c r="F4705">
        <v>59821386</v>
      </c>
      <c r="G4705" t="s">
        <v>5916</v>
      </c>
      <c r="H4705" s="6">
        <v>45631</v>
      </c>
      <c r="I4705" s="3">
        <v>10000</v>
      </c>
      <c r="J4705" t="s">
        <v>23</v>
      </c>
      <c r="K4705" t="s">
        <v>5917</v>
      </c>
      <c r="L4705">
        <v>4</v>
      </c>
      <c r="M4705" t="s">
        <v>3923</v>
      </c>
      <c r="N4705" s="3">
        <v>12000</v>
      </c>
      <c r="O4705">
        <v>160</v>
      </c>
      <c r="P4705" t="s">
        <v>5918</v>
      </c>
      <c r="Q4705" t="s">
        <v>106</v>
      </c>
      <c r="R4705" t="s">
        <v>72</v>
      </c>
      <c r="S4705" s="3">
        <v>502225000</v>
      </c>
      <c r="T4705" s="3">
        <f>Tabla1[[#This Row],[OS-Valor Unitario]]-Tabla1[[#This Row],[costo_antes_iva]]</f>
        <v>2000</v>
      </c>
      <c r="U4705" s="3">
        <f>Tabla1[[#This Row],[OS-Valor Unitario]]*Tabla1[[#This Row],[OS-Cantidad]]</f>
        <v>1920000</v>
      </c>
      <c r="V4705" s="3">
        <f>Tabla1[[#This Row],[costo_antes_iva]]*Tabla1[[#This Row],[OS-Cantidad]]</f>
        <v>1600000</v>
      </c>
      <c r="W4705" s="3">
        <f>Tabla1[[#This Row],[Valor total OS]]-Tabla1[[#This Row],[valor total op]]</f>
        <v>320000</v>
      </c>
    </row>
    <row r="4706" spans="1:23" x14ac:dyDescent="0.3">
      <c r="A4706">
        <v>5812</v>
      </c>
      <c r="B4706" t="s">
        <v>5915</v>
      </c>
      <c r="C4706" t="s">
        <v>153</v>
      </c>
      <c r="D4706" t="s">
        <v>143</v>
      </c>
      <c r="E4706">
        <v>30</v>
      </c>
      <c r="F4706">
        <v>59822799</v>
      </c>
      <c r="G4706" t="s">
        <v>5916</v>
      </c>
      <c r="H4706" s="6">
        <v>45631</v>
      </c>
      <c r="I4706" s="3">
        <v>10700</v>
      </c>
      <c r="J4706" t="s">
        <v>23</v>
      </c>
      <c r="K4706" t="s">
        <v>5917</v>
      </c>
      <c r="L4706">
        <v>4</v>
      </c>
      <c r="M4706" t="s">
        <v>3958</v>
      </c>
      <c r="N4706" s="3">
        <v>12000</v>
      </c>
      <c r="O4706">
        <v>80</v>
      </c>
      <c r="P4706" t="s">
        <v>5918</v>
      </c>
      <c r="Q4706" t="s">
        <v>106</v>
      </c>
      <c r="R4706" t="s">
        <v>72</v>
      </c>
      <c r="S4706" s="3">
        <v>502225000</v>
      </c>
      <c r="T4706" s="3">
        <f>Tabla1[[#This Row],[OS-Valor Unitario]]-Tabla1[[#This Row],[costo_antes_iva]]</f>
        <v>1300</v>
      </c>
      <c r="U4706" s="3">
        <f>Tabla1[[#This Row],[OS-Valor Unitario]]*Tabla1[[#This Row],[OS-Cantidad]]</f>
        <v>960000</v>
      </c>
      <c r="V4706" s="3">
        <f>Tabla1[[#This Row],[costo_antes_iva]]*Tabla1[[#This Row],[OS-Cantidad]]</f>
        <v>856000</v>
      </c>
      <c r="W4706" s="3">
        <f>Tabla1[[#This Row],[Valor total OS]]-Tabla1[[#This Row],[valor total op]]</f>
        <v>104000</v>
      </c>
    </row>
    <row r="4707" spans="1:23" x14ac:dyDescent="0.3">
      <c r="A4707">
        <v>5812</v>
      </c>
      <c r="B4707" t="s">
        <v>5915</v>
      </c>
      <c r="C4707" t="s">
        <v>153</v>
      </c>
      <c r="D4707" t="s">
        <v>143</v>
      </c>
      <c r="E4707">
        <v>30</v>
      </c>
      <c r="F4707">
        <v>59822799</v>
      </c>
      <c r="G4707" t="s">
        <v>5916</v>
      </c>
      <c r="H4707" s="6">
        <v>45631</v>
      </c>
      <c r="I4707" s="3">
        <v>10700</v>
      </c>
      <c r="J4707" t="s">
        <v>23</v>
      </c>
      <c r="K4707" t="s">
        <v>5917</v>
      </c>
      <c r="L4707">
        <v>4</v>
      </c>
      <c r="M4707" t="s">
        <v>292</v>
      </c>
      <c r="N4707" s="3">
        <v>12000</v>
      </c>
      <c r="O4707">
        <v>122</v>
      </c>
      <c r="P4707" t="s">
        <v>5918</v>
      </c>
      <c r="Q4707" t="s">
        <v>106</v>
      </c>
      <c r="R4707" t="s">
        <v>72</v>
      </c>
      <c r="S4707" s="3">
        <v>502225000</v>
      </c>
      <c r="T4707" s="3">
        <f>Tabla1[[#This Row],[OS-Valor Unitario]]-Tabla1[[#This Row],[costo_antes_iva]]</f>
        <v>1300</v>
      </c>
      <c r="U4707" s="3">
        <f>Tabla1[[#This Row],[OS-Valor Unitario]]*Tabla1[[#This Row],[OS-Cantidad]]</f>
        <v>1464000</v>
      </c>
      <c r="V4707" s="3">
        <f>Tabla1[[#This Row],[costo_antes_iva]]*Tabla1[[#This Row],[OS-Cantidad]]</f>
        <v>1305400</v>
      </c>
      <c r="W4707" s="3">
        <f>Tabla1[[#This Row],[Valor total OS]]-Tabla1[[#This Row],[valor total op]]</f>
        <v>158600</v>
      </c>
    </row>
    <row r="4708" spans="1:23" x14ac:dyDescent="0.3">
      <c r="A4708">
        <v>5812</v>
      </c>
      <c r="B4708" t="s">
        <v>5915</v>
      </c>
      <c r="C4708" t="s">
        <v>153</v>
      </c>
      <c r="D4708" t="s">
        <v>143</v>
      </c>
      <c r="E4708">
        <v>30</v>
      </c>
      <c r="F4708">
        <v>59822799</v>
      </c>
      <c r="G4708" t="s">
        <v>5916</v>
      </c>
      <c r="H4708" s="6">
        <v>45631</v>
      </c>
      <c r="I4708" s="3">
        <v>10700</v>
      </c>
      <c r="J4708" t="s">
        <v>23</v>
      </c>
      <c r="K4708" t="s">
        <v>5917</v>
      </c>
      <c r="L4708">
        <v>4</v>
      </c>
      <c r="M4708" t="s">
        <v>2940</v>
      </c>
      <c r="N4708" s="3">
        <v>12000</v>
      </c>
      <c r="O4708">
        <v>138</v>
      </c>
      <c r="P4708" t="s">
        <v>5918</v>
      </c>
      <c r="Q4708" t="s">
        <v>106</v>
      </c>
      <c r="R4708" t="s">
        <v>72</v>
      </c>
      <c r="S4708" s="3">
        <v>502225000</v>
      </c>
      <c r="T4708" s="3">
        <f>Tabla1[[#This Row],[OS-Valor Unitario]]-Tabla1[[#This Row],[costo_antes_iva]]</f>
        <v>1300</v>
      </c>
      <c r="U4708" s="3">
        <f>Tabla1[[#This Row],[OS-Valor Unitario]]*Tabla1[[#This Row],[OS-Cantidad]]</f>
        <v>1656000</v>
      </c>
      <c r="V4708" s="3">
        <f>Tabla1[[#This Row],[costo_antes_iva]]*Tabla1[[#This Row],[OS-Cantidad]]</f>
        <v>1476600</v>
      </c>
      <c r="W4708" s="3">
        <f>Tabla1[[#This Row],[Valor total OS]]-Tabla1[[#This Row],[valor total op]]</f>
        <v>179400</v>
      </c>
    </row>
    <row r="4709" spans="1:23" x14ac:dyDescent="0.3">
      <c r="A4709">
        <v>5812</v>
      </c>
      <c r="B4709" t="s">
        <v>5915</v>
      </c>
      <c r="C4709" t="s">
        <v>153</v>
      </c>
      <c r="D4709" t="s">
        <v>143</v>
      </c>
      <c r="E4709">
        <v>30</v>
      </c>
      <c r="F4709">
        <v>59822799</v>
      </c>
      <c r="G4709" t="s">
        <v>5916</v>
      </c>
      <c r="H4709" s="6">
        <v>45631</v>
      </c>
      <c r="I4709" s="3">
        <v>10700</v>
      </c>
      <c r="J4709" t="s">
        <v>23</v>
      </c>
      <c r="K4709" t="s">
        <v>5917</v>
      </c>
      <c r="L4709">
        <v>4</v>
      </c>
      <c r="M4709" t="s">
        <v>3923</v>
      </c>
      <c r="N4709" s="3">
        <v>12000</v>
      </c>
      <c r="O4709">
        <v>160</v>
      </c>
      <c r="P4709" t="s">
        <v>5918</v>
      </c>
      <c r="Q4709" t="s">
        <v>106</v>
      </c>
      <c r="R4709" t="s">
        <v>72</v>
      </c>
      <c r="S4709" s="3">
        <v>502225000</v>
      </c>
      <c r="T4709" s="3">
        <f>Tabla1[[#This Row],[OS-Valor Unitario]]-Tabla1[[#This Row],[costo_antes_iva]]</f>
        <v>1300</v>
      </c>
      <c r="U4709" s="3">
        <f>Tabla1[[#This Row],[OS-Valor Unitario]]*Tabla1[[#This Row],[OS-Cantidad]]</f>
        <v>1920000</v>
      </c>
      <c r="V4709" s="3">
        <f>Tabla1[[#This Row],[costo_antes_iva]]*Tabla1[[#This Row],[OS-Cantidad]]</f>
        <v>1712000</v>
      </c>
      <c r="W4709" s="3">
        <f>Tabla1[[#This Row],[Valor total OS]]-Tabla1[[#This Row],[valor total op]]</f>
        <v>208000</v>
      </c>
    </row>
    <row r="4710" spans="1:23" x14ac:dyDescent="0.3">
      <c r="A4710">
        <v>5812</v>
      </c>
      <c r="B4710" t="s">
        <v>5915</v>
      </c>
      <c r="C4710" t="s">
        <v>178</v>
      </c>
      <c r="D4710" t="s">
        <v>143</v>
      </c>
      <c r="E4710">
        <v>10</v>
      </c>
      <c r="F4710">
        <v>59822884</v>
      </c>
      <c r="G4710" t="s">
        <v>5916</v>
      </c>
      <c r="H4710" s="6">
        <v>45631</v>
      </c>
      <c r="I4710" s="3">
        <v>19000</v>
      </c>
      <c r="J4710" t="s">
        <v>23</v>
      </c>
      <c r="K4710" t="s">
        <v>5917</v>
      </c>
      <c r="L4710">
        <v>4</v>
      </c>
      <c r="M4710" t="s">
        <v>3958</v>
      </c>
      <c r="N4710" s="3">
        <v>12000</v>
      </c>
      <c r="O4710">
        <v>80</v>
      </c>
      <c r="P4710" t="s">
        <v>5918</v>
      </c>
      <c r="Q4710" t="s">
        <v>106</v>
      </c>
      <c r="R4710" t="s">
        <v>28</v>
      </c>
      <c r="S4710" s="3">
        <v>502225000</v>
      </c>
      <c r="T4710" s="3">
        <f>Tabla1[[#This Row],[OS-Valor Unitario]]-Tabla1[[#This Row],[costo_antes_iva]]</f>
        <v>-7000</v>
      </c>
      <c r="U4710" s="3">
        <f>Tabla1[[#This Row],[OS-Valor Unitario]]*Tabla1[[#This Row],[OS-Cantidad]]</f>
        <v>960000</v>
      </c>
      <c r="V4710" s="3">
        <f>Tabla1[[#This Row],[costo_antes_iva]]*Tabla1[[#This Row],[OS-Cantidad]]</f>
        <v>1520000</v>
      </c>
      <c r="W4710" s="3">
        <f>Tabla1[[#This Row],[Valor total OS]]-Tabla1[[#This Row],[valor total op]]</f>
        <v>-560000</v>
      </c>
    </row>
    <row r="4711" spans="1:23" x14ac:dyDescent="0.3">
      <c r="A4711">
        <v>5812</v>
      </c>
      <c r="B4711" t="s">
        <v>5915</v>
      </c>
      <c r="C4711" t="s">
        <v>178</v>
      </c>
      <c r="D4711" t="s">
        <v>143</v>
      </c>
      <c r="E4711">
        <v>10</v>
      </c>
      <c r="F4711">
        <v>59822884</v>
      </c>
      <c r="G4711" t="s">
        <v>5916</v>
      </c>
      <c r="H4711" s="6">
        <v>45631</v>
      </c>
      <c r="I4711" s="3">
        <v>19000</v>
      </c>
      <c r="J4711" t="s">
        <v>23</v>
      </c>
      <c r="K4711" t="s">
        <v>5917</v>
      </c>
      <c r="L4711">
        <v>4</v>
      </c>
      <c r="M4711" t="s">
        <v>292</v>
      </c>
      <c r="N4711" s="3">
        <v>12000</v>
      </c>
      <c r="O4711">
        <v>122</v>
      </c>
      <c r="P4711" t="s">
        <v>5918</v>
      </c>
      <c r="Q4711" t="s">
        <v>106</v>
      </c>
      <c r="R4711" t="s">
        <v>28</v>
      </c>
      <c r="S4711" s="3">
        <v>502225000</v>
      </c>
      <c r="T4711" s="3">
        <f>Tabla1[[#This Row],[OS-Valor Unitario]]-Tabla1[[#This Row],[costo_antes_iva]]</f>
        <v>-7000</v>
      </c>
      <c r="U4711" s="3">
        <f>Tabla1[[#This Row],[OS-Valor Unitario]]*Tabla1[[#This Row],[OS-Cantidad]]</f>
        <v>1464000</v>
      </c>
      <c r="V4711" s="3">
        <f>Tabla1[[#This Row],[costo_antes_iva]]*Tabla1[[#This Row],[OS-Cantidad]]</f>
        <v>2318000</v>
      </c>
      <c r="W4711" s="3">
        <f>Tabla1[[#This Row],[Valor total OS]]-Tabla1[[#This Row],[valor total op]]</f>
        <v>-854000</v>
      </c>
    </row>
    <row r="4712" spans="1:23" x14ac:dyDescent="0.3">
      <c r="A4712">
        <v>5812</v>
      </c>
      <c r="B4712" t="s">
        <v>5915</v>
      </c>
      <c r="C4712" t="s">
        <v>178</v>
      </c>
      <c r="D4712" t="s">
        <v>143</v>
      </c>
      <c r="E4712">
        <v>10</v>
      </c>
      <c r="F4712">
        <v>59822884</v>
      </c>
      <c r="G4712" t="s">
        <v>5916</v>
      </c>
      <c r="H4712" s="6">
        <v>45631</v>
      </c>
      <c r="I4712" s="3">
        <v>19000</v>
      </c>
      <c r="J4712" t="s">
        <v>23</v>
      </c>
      <c r="K4712" t="s">
        <v>5917</v>
      </c>
      <c r="L4712">
        <v>4</v>
      </c>
      <c r="M4712" t="s">
        <v>2940</v>
      </c>
      <c r="N4712" s="3">
        <v>12000</v>
      </c>
      <c r="O4712">
        <v>138</v>
      </c>
      <c r="P4712" t="s">
        <v>5918</v>
      </c>
      <c r="Q4712" t="s">
        <v>106</v>
      </c>
      <c r="R4712" t="s">
        <v>28</v>
      </c>
      <c r="S4712" s="3">
        <v>502225000</v>
      </c>
      <c r="T4712" s="3">
        <f>Tabla1[[#This Row],[OS-Valor Unitario]]-Tabla1[[#This Row],[costo_antes_iva]]</f>
        <v>-7000</v>
      </c>
      <c r="U4712" s="3">
        <f>Tabla1[[#This Row],[OS-Valor Unitario]]*Tabla1[[#This Row],[OS-Cantidad]]</f>
        <v>1656000</v>
      </c>
      <c r="V4712" s="3">
        <f>Tabla1[[#This Row],[costo_antes_iva]]*Tabla1[[#This Row],[OS-Cantidad]]</f>
        <v>2622000</v>
      </c>
      <c r="W4712" s="3">
        <f>Tabla1[[#This Row],[Valor total OS]]-Tabla1[[#This Row],[valor total op]]</f>
        <v>-966000</v>
      </c>
    </row>
    <row r="4713" spans="1:23" x14ac:dyDescent="0.3">
      <c r="A4713">
        <v>5812</v>
      </c>
      <c r="B4713" t="s">
        <v>5915</v>
      </c>
      <c r="C4713" t="s">
        <v>178</v>
      </c>
      <c r="D4713" t="s">
        <v>143</v>
      </c>
      <c r="E4713">
        <v>10</v>
      </c>
      <c r="F4713">
        <v>59822884</v>
      </c>
      <c r="G4713" t="s">
        <v>5916</v>
      </c>
      <c r="H4713" s="6">
        <v>45631</v>
      </c>
      <c r="I4713" s="3">
        <v>19000</v>
      </c>
      <c r="J4713" t="s">
        <v>23</v>
      </c>
      <c r="K4713" t="s">
        <v>5917</v>
      </c>
      <c r="L4713">
        <v>4</v>
      </c>
      <c r="M4713" t="s">
        <v>3923</v>
      </c>
      <c r="N4713" s="3">
        <v>12000</v>
      </c>
      <c r="O4713">
        <v>160</v>
      </c>
      <c r="P4713" t="s">
        <v>5918</v>
      </c>
      <c r="Q4713" t="s">
        <v>106</v>
      </c>
      <c r="R4713" t="s">
        <v>28</v>
      </c>
      <c r="S4713" s="3">
        <v>502225000</v>
      </c>
      <c r="T4713" s="3">
        <f>Tabla1[[#This Row],[OS-Valor Unitario]]-Tabla1[[#This Row],[costo_antes_iva]]</f>
        <v>-7000</v>
      </c>
      <c r="U4713" s="3">
        <f>Tabla1[[#This Row],[OS-Valor Unitario]]*Tabla1[[#This Row],[OS-Cantidad]]</f>
        <v>1920000</v>
      </c>
      <c r="V4713" s="3">
        <f>Tabla1[[#This Row],[costo_antes_iva]]*Tabla1[[#This Row],[OS-Cantidad]]</f>
        <v>3040000</v>
      </c>
      <c r="W4713" s="3">
        <f>Tabla1[[#This Row],[Valor total OS]]-Tabla1[[#This Row],[valor total op]]</f>
        <v>-1120000</v>
      </c>
    </row>
    <row r="4714" spans="1:23" x14ac:dyDescent="0.3">
      <c r="A4714">
        <v>5812</v>
      </c>
      <c r="B4714" t="s">
        <v>5915</v>
      </c>
      <c r="C4714" t="s">
        <v>259</v>
      </c>
      <c r="D4714" t="s">
        <v>143</v>
      </c>
      <c r="E4714">
        <v>210</v>
      </c>
      <c r="F4714">
        <v>59822912</v>
      </c>
      <c r="G4714" t="s">
        <v>5916</v>
      </c>
      <c r="H4714" s="6">
        <v>45631</v>
      </c>
      <c r="I4714" s="3">
        <v>18500</v>
      </c>
      <c r="J4714" t="s">
        <v>23</v>
      </c>
      <c r="K4714" t="s">
        <v>5917</v>
      </c>
      <c r="L4714">
        <v>4</v>
      </c>
      <c r="M4714" t="s">
        <v>3958</v>
      </c>
      <c r="N4714" s="3">
        <v>12000</v>
      </c>
      <c r="O4714">
        <v>80</v>
      </c>
      <c r="P4714" t="s">
        <v>5918</v>
      </c>
      <c r="Q4714" t="s">
        <v>106</v>
      </c>
      <c r="R4714" t="s">
        <v>148</v>
      </c>
      <c r="S4714" s="3">
        <v>502225000</v>
      </c>
      <c r="T4714" s="3">
        <f>Tabla1[[#This Row],[OS-Valor Unitario]]-Tabla1[[#This Row],[costo_antes_iva]]</f>
        <v>-6500</v>
      </c>
      <c r="U4714" s="3">
        <f>Tabla1[[#This Row],[OS-Valor Unitario]]*Tabla1[[#This Row],[OS-Cantidad]]</f>
        <v>960000</v>
      </c>
      <c r="V4714" s="3">
        <f>Tabla1[[#This Row],[costo_antes_iva]]*Tabla1[[#This Row],[OS-Cantidad]]</f>
        <v>1480000</v>
      </c>
      <c r="W4714" s="3">
        <f>Tabla1[[#This Row],[Valor total OS]]-Tabla1[[#This Row],[valor total op]]</f>
        <v>-520000</v>
      </c>
    </row>
    <row r="4715" spans="1:23" x14ac:dyDescent="0.3">
      <c r="A4715">
        <v>5812</v>
      </c>
      <c r="B4715" t="s">
        <v>5915</v>
      </c>
      <c r="C4715" t="s">
        <v>259</v>
      </c>
      <c r="D4715" t="s">
        <v>143</v>
      </c>
      <c r="E4715">
        <v>210</v>
      </c>
      <c r="F4715">
        <v>59822912</v>
      </c>
      <c r="G4715" t="s">
        <v>5916</v>
      </c>
      <c r="H4715" s="6">
        <v>45631</v>
      </c>
      <c r="I4715" s="3">
        <v>18500</v>
      </c>
      <c r="J4715" t="s">
        <v>23</v>
      </c>
      <c r="K4715" t="s">
        <v>5917</v>
      </c>
      <c r="L4715">
        <v>4</v>
      </c>
      <c r="M4715" t="s">
        <v>292</v>
      </c>
      <c r="N4715" s="3">
        <v>12000</v>
      </c>
      <c r="O4715">
        <v>122</v>
      </c>
      <c r="P4715" t="s">
        <v>5918</v>
      </c>
      <c r="Q4715" t="s">
        <v>106</v>
      </c>
      <c r="R4715" t="s">
        <v>148</v>
      </c>
      <c r="S4715" s="3">
        <v>502225000</v>
      </c>
      <c r="T4715" s="3">
        <f>Tabla1[[#This Row],[OS-Valor Unitario]]-Tabla1[[#This Row],[costo_antes_iva]]</f>
        <v>-6500</v>
      </c>
      <c r="U4715" s="3">
        <f>Tabla1[[#This Row],[OS-Valor Unitario]]*Tabla1[[#This Row],[OS-Cantidad]]</f>
        <v>1464000</v>
      </c>
      <c r="V4715" s="3">
        <f>Tabla1[[#This Row],[costo_antes_iva]]*Tabla1[[#This Row],[OS-Cantidad]]</f>
        <v>2257000</v>
      </c>
      <c r="W4715" s="3">
        <f>Tabla1[[#This Row],[Valor total OS]]-Tabla1[[#This Row],[valor total op]]</f>
        <v>-793000</v>
      </c>
    </row>
    <row r="4716" spans="1:23" x14ac:dyDescent="0.3">
      <c r="A4716">
        <v>5812</v>
      </c>
      <c r="B4716" t="s">
        <v>5915</v>
      </c>
      <c r="C4716" t="s">
        <v>259</v>
      </c>
      <c r="D4716" t="s">
        <v>143</v>
      </c>
      <c r="E4716">
        <v>210</v>
      </c>
      <c r="F4716">
        <v>59822912</v>
      </c>
      <c r="G4716" t="s">
        <v>5916</v>
      </c>
      <c r="H4716" s="6">
        <v>45631</v>
      </c>
      <c r="I4716" s="3">
        <v>18500</v>
      </c>
      <c r="J4716" t="s">
        <v>23</v>
      </c>
      <c r="K4716" t="s">
        <v>5917</v>
      </c>
      <c r="L4716">
        <v>4</v>
      </c>
      <c r="M4716" t="s">
        <v>2940</v>
      </c>
      <c r="N4716" s="3">
        <v>12000</v>
      </c>
      <c r="O4716">
        <v>138</v>
      </c>
      <c r="P4716" t="s">
        <v>5918</v>
      </c>
      <c r="Q4716" t="s">
        <v>106</v>
      </c>
      <c r="R4716" t="s">
        <v>148</v>
      </c>
      <c r="S4716" s="3">
        <v>502225000</v>
      </c>
      <c r="T4716" s="3">
        <f>Tabla1[[#This Row],[OS-Valor Unitario]]-Tabla1[[#This Row],[costo_antes_iva]]</f>
        <v>-6500</v>
      </c>
      <c r="U4716" s="3">
        <f>Tabla1[[#This Row],[OS-Valor Unitario]]*Tabla1[[#This Row],[OS-Cantidad]]</f>
        <v>1656000</v>
      </c>
      <c r="V4716" s="3">
        <f>Tabla1[[#This Row],[costo_antes_iva]]*Tabla1[[#This Row],[OS-Cantidad]]</f>
        <v>2553000</v>
      </c>
      <c r="W4716" s="3">
        <f>Tabla1[[#This Row],[Valor total OS]]-Tabla1[[#This Row],[valor total op]]</f>
        <v>-897000</v>
      </c>
    </row>
    <row r="4717" spans="1:23" x14ac:dyDescent="0.3">
      <c r="A4717">
        <v>5812</v>
      </c>
      <c r="B4717" t="s">
        <v>5915</v>
      </c>
      <c r="C4717" t="s">
        <v>259</v>
      </c>
      <c r="D4717" t="s">
        <v>143</v>
      </c>
      <c r="E4717">
        <v>210</v>
      </c>
      <c r="F4717">
        <v>59822912</v>
      </c>
      <c r="G4717" t="s">
        <v>5916</v>
      </c>
      <c r="H4717" s="6">
        <v>45631</v>
      </c>
      <c r="I4717" s="3">
        <v>18500</v>
      </c>
      <c r="J4717" t="s">
        <v>23</v>
      </c>
      <c r="K4717" t="s">
        <v>5917</v>
      </c>
      <c r="L4717">
        <v>4</v>
      </c>
      <c r="M4717" t="s">
        <v>3923</v>
      </c>
      <c r="N4717" s="3">
        <v>12000</v>
      </c>
      <c r="O4717">
        <v>160</v>
      </c>
      <c r="P4717" t="s">
        <v>5918</v>
      </c>
      <c r="Q4717" t="s">
        <v>106</v>
      </c>
      <c r="R4717" t="s">
        <v>148</v>
      </c>
      <c r="S4717" s="3">
        <v>502225000</v>
      </c>
      <c r="T4717" s="3">
        <f>Tabla1[[#This Row],[OS-Valor Unitario]]-Tabla1[[#This Row],[costo_antes_iva]]</f>
        <v>-6500</v>
      </c>
      <c r="U4717" s="3">
        <f>Tabla1[[#This Row],[OS-Valor Unitario]]*Tabla1[[#This Row],[OS-Cantidad]]</f>
        <v>1920000</v>
      </c>
      <c r="V4717" s="3">
        <f>Tabla1[[#This Row],[costo_antes_iva]]*Tabla1[[#This Row],[OS-Cantidad]]</f>
        <v>2960000</v>
      </c>
      <c r="W4717" s="3">
        <f>Tabla1[[#This Row],[Valor total OS]]-Tabla1[[#This Row],[valor total op]]</f>
        <v>-1040000</v>
      </c>
    </row>
    <row r="4718" spans="1:23" x14ac:dyDescent="0.3">
      <c r="A4718">
        <v>5812</v>
      </c>
      <c r="B4718" t="s">
        <v>5915</v>
      </c>
      <c r="C4718" t="s">
        <v>5919</v>
      </c>
      <c r="D4718" t="s">
        <v>143</v>
      </c>
      <c r="E4718">
        <v>200</v>
      </c>
      <c r="F4718">
        <v>57567080</v>
      </c>
      <c r="G4718" t="s">
        <v>5916</v>
      </c>
      <c r="H4718" s="6">
        <v>45565</v>
      </c>
      <c r="I4718" s="3">
        <v>600</v>
      </c>
      <c r="J4718" t="s">
        <v>23</v>
      </c>
      <c r="K4718" t="s">
        <v>5917</v>
      </c>
      <c r="L4718">
        <v>4</v>
      </c>
      <c r="M4718" t="s">
        <v>3958</v>
      </c>
      <c r="N4718" s="3">
        <v>12000</v>
      </c>
      <c r="O4718">
        <v>80</v>
      </c>
      <c r="P4718" t="s">
        <v>5918</v>
      </c>
      <c r="Q4718" t="s">
        <v>106</v>
      </c>
      <c r="R4718" t="s">
        <v>61</v>
      </c>
      <c r="S4718" s="3">
        <v>502225000</v>
      </c>
      <c r="T4718" s="3">
        <f>Tabla1[[#This Row],[OS-Valor Unitario]]-Tabla1[[#This Row],[costo_antes_iva]]</f>
        <v>11400</v>
      </c>
      <c r="U4718" s="3">
        <f>Tabla1[[#This Row],[OS-Valor Unitario]]*Tabla1[[#This Row],[OS-Cantidad]]</f>
        <v>960000</v>
      </c>
      <c r="V4718" s="3">
        <f>Tabla1[[#This Row],[costo_antes_iva]]*Tabla1[[#This Row],[OS-Cantidad]]</f>
        <v>48000</v>
      </c>
      <c r="W4718" s="3">
        <f>Tabla1[[#This Row],[Valor total OS]]-Tabla1[[#This Row],[valor total op]]</f>
        <v>912000</v>
      </c>
    </row>
    <row r="4719" spans="1:23" x14ac:dyDescent="0.3">
      <c r="A4719">
        <v>5812</v>
      </c>
      <c r="B4719" t="s">
        <v>5915</v>
      </c>
      <c r="C4719" t="s">
        <v>5919</v>
      </c>
      <c r="D4719" t="s">
        <v>143</v>
      </c>
      <c r="E4719">
        <v>200</v>
      </c>
      <c r="F4719">
        <v>57567080</v>
      </c>
      <c r="G4719" t="s">
        <v>5916</v>
      </c>
      <c r="H4719" s="6">
        <v>45565</v>
      </c>
      <c r="I4719" s="3">
        <v>600</v>
      </c>
      <c r="J4719" t="s">
        <v>23</v>
      </c>
      <c r="K4719" t="s">
        <v>5917</v>
      </c>
      <c r="L4719">
        <v>4</v>
      </c>
      <c r="M4719" t="s">
        <v>292</v>
      </c>
      <c r="N4719" s="3">
        <v>12000</v>
      </c>
      <c r="O4719">
        <v>122</v>
      </c>
      <c r="P4719" t="s">
        <v>5918</v>
      </c>
      <c r="Q4719" t="s">
        <v>106</v>
      </c>
      <c r="R4719" t="s">
        <v>61</v>
      </c>
      <c r="S4719" s="3">
        <v>502225000</v>
      </c>
      <c r="T4719" s="3">
        <f>Tabla1[[#This Row],[OS-Valor Unitario]]-Tabla1[[#This Row],[costo_antes_iva]]</f>
        <v>11400</v>
      </c>
      <c r="U4719" s="3">
        <f>Tabla1[[#This Row],[OS-Valor Unitario]]*Tabla1[[#This Row],[OS-Cantidad]]</f>
        <v>1464000</v>
      </c>
      <c r="V4719" s="3">
        <f>Tabla1[[#This Row],[costo_antes_iva]]*Tabla1[[#This Row],[OS-Cantidad]]</f>
        <v>73200</v>
      </c>
      <c r="W4719" s="3">
        <f>Tabla1[[#This Row],[Valor total OS]]-Tabla1[[#This Row],[valor total op]]</f>
        <v>1390800</v>
      </c>
    </row>
    <row r="4720" spans="1:23" x14ac:dyDescent="0.3">
      <c r="A4720">
        <v>5812</v>
      </c>
      <c r="B4720" t="s">
        <v>5915</v>
      </c>
      <c r="C4720" t="s">
        <v>5919</v>
      </c>
      <c r="D4720" t="s">
        <v>143</v>
      </c>
      <c r="E4720">
        <v>200</v>
      </c>
      <c r="F4720">
        <v>57567080</v>
      </c>
      <c r="G4720" t="s">
        <v>5916</v>
      </c>
      <c r="H4720" s="6">
        <v>45565</v>
      </c>
      <c r="I4720" s="3">
        <v>600</v>
      </c>
      <c r="J4720" t="s">
        <v>23</v>
      </c>
      <c r="K4720" t="s">
        <v>5917</v>
      </c>
      <c r="L4720">
        <v>4</v>
      </c>
      <c r="M4720" t="s">
        <v>2940</v>
      </c>
      <c r="N4720" s="3">
        <v>12000</v>
      </c>
      <c r="O4720">
        <v>138</v>
      </c>
      <c r="P4720" t="s">
        <v>5918</v>
      </c>
      <c r="Q4720" t="s">
        <v>106</v>
      </c>
      <c r="R4720" t="s">
        <v>61</v>
      </c>
      <c r="S4720" s="3">
        <v>502225000</v>
      </c>
      <c r="T4720" s="3">
        <f>Tabla1[[#This Row],[OS-Valor Unitario]]-Tabla1[[#This Row],[costo_antes_iva]]</f>
        <v>11400</v>
      </c>
      <c r="U4720" s="3">
        <f>Tabla1[[#This Row],[OS-Valor Unitario]]*Tabla1[[#This Row],[OS-Cantidad]]</f>
        <v>1656000</v>
      </c>
      <c r="V4720" s="3">
        <f>Tabla1[[#This Row],[costo_antes_iva]]*Tabla1[[#This Row],[OS-Cantidad]]</f>
        <v>82800</v>
      </c>
      <c r="W4720" s="3">
        <f>Tabla1[[#This Row],[Valor total OS]]-Tabla1[[#This Row],[valor total op]]</f>
        <v>1573200</v>
      </c>
    </row>
    <row r="4721" spans="1:23" x14ac:dyDescent="0.3">
      <c r="A4721">
        <v>5812</v>
      </c>
      <c r="B4721" t="s">
        <v>5915</v>
      </c>
      <c r="C4721" t="s">
        <v>5919</v>
      </c>
      <c r="D4721" t="s">
        <v>143</v>
      </c>
      <c r="E4721">
        <v>200</v>
      </c>
      <c r="F4721">
        <v>57567080</v>
      </c>
      <c r="G4721" t="s">
        <v>5916</v>
      </c>
      <c r="H4721" s="6">
        <v>45565</v>
      </c>
      <c r="I4721" s="3">
        <v>600</v>
      </c>
      <c r="J4721" t="s">
        <v>23</v>
      </c>
      <c r="K4721" t="s">
        <v>5917</v>
      </c>
      <c r="L4721">
        <v>4</v>
      </c>
      <c r="M4721" t="s">
        <v>3923</v>
      </c>
      <c r="N4721" s="3">
        <v>12000</v>
      </c>
      <c r="O4721">
        <v>160</v>
      </c>
      <c r="P4721" t="s">
        <v>5918</v>
      </c>
      <c r="Q4721" t="s">
        <v>106</v>
      </c>
      <c r="R4721" t="s">
        <v>61</v>
      </c>
      <c r="S4721" s="3">
        <v>502225000</v>
      </c>
      <c r="T4721" s="3">
        <f>Tabla1[[#This Row],[OS-Valor Unitario]]-Tabla1[[#This Row],[costo_antes_iva]]</f>
        <v>11400</v>
      </c>
      <c r="U4721" s="3">
        <f>Tabla1[[#This Row],[OS-Valor Unitario]]*Tabla1[[#This Row],[OS-Cantidad]]</f>
        <v>1920000</v>
      </c>
      <c r="V4721" s="3">
        <f>Tabla1[[#This Row],[costo_antes_iva]]*Tabla1[[#This Row],[OS-Cantidad]]</f>
        <v>96000</v>
      </c>
      <c r="W4721" s="3">
        <f>Tabla1[[#This Row],[Valor total OS]]-Tabla1[[#This Row],[valor total op]]</f>
        <v>1824000</v>
      </c>
    </row>
    <row r="4722" spans="1:23" x14ac:dyDescent="0.3">
      <c r="A4722">
        <v>5812</v>
      </c>
      <c r="B4722" t="s">
        <v>5915</v>
      </c>
      <c r="C4722" t="s">
        <v>666</v>
      </c>
      <c r="D4722" t="s">
        <v>143</v>
      </c>
      <c r="E4722">
        <v>90</v>
      </c>
      <c r="F4722">
        <v>57567232</v>
      </c>
      <c r="G4722" t="s">
        <v>5916</v>
      </c>
      <c r="H4722" s="6">
        <v>45565</v>
      </c>
      <c r="I4722" s="3">
        <v>10700</v>
      </c>
      <c r="J4722" t="s">
        <v>23</v>
      </c>
      <c r="K4722" t="s">
        <v>5917</v>
      </c>
      <c r="L4722">
        <v>4</v>
      </c>
      <c r="M4722" t="s">
        <v>3958</v>
      </c>
      <c r="N4722" s="3">
        <v>12000</v>
      </c>
      <c r="O4722">
        <v>80</v>
      </c>
      <c r="P4722" t="s">
        <v>5918</v>
      </c>
      <c r="Q4722" t="s">
        <v>106</v>
      </c>
      <c r="R4722" t="s">
        <v>492</v>
      </c>
      <c r="S4722" s="3">
        <v>502225000</v>
      </c>
      <c r="T4722" s="3">
        <f>Tabla1[[#This Row],[OS-Valor Unitario]]-Tabla1[[#This Row],[costo_antes_iva]]</f>
        <v>1300</v>
      </c>
      <c r="U4722" s="3">
        <f>Tabla1[[#This Row],[OS-Valor Unitario]]*Tabla1[[#This Row],[OS-Cantidad]]</f>
        <v>960000</v>
      </c>
      <c r="V4722" s="3">
        <f>Tabla1[[#This Row],[costo_antes_iva]]*Tabla1[[#This Row],[OS-Cantidad]]</f>
        <v>856000</v>
      </c>
      <c r="W4722" s="3">
        <f>Tabla1[[#This Row],[Valor total OS]]-Tabla1[[#This Row],[valor total op]]</f>
        <v>104000</v>
      </c>
    </row>
    <row r="4723" spans="1:23" x14ac:dyDescent="0.3">
      <c r="A4723">
        <v>5812</v>
      </c>
      <c r="B4723" t="s">
        <v>5915</v>
      </c>
      <c r="C4723" t="s">
        <v>666</v>
      </c>
      <c r="D4723" t="s">
        <v>143</v>
      </c>
      <c r="E4723">
        <v>90</v>
      </c>
      <c r="F4723">
        <v>57567232</v>
      </c>
      <c r="G4723" t="s">
        <v>5916</v>
      </c>
      <c r="H4723" s="6">
        <v>45565</v>
      </c>
      <c r="I4723" s="3">
        <v>10700</v>
      </c>
      <c r="J4723" t="s">
        <v>23</v>
      </c>
      <c r="K4723" t="s">
        <v>5917</v>
      </c>
      <c r="L4723">
        <v>4</v>
      </c>
      <c r="M4723" t="s">
        <v>292</v>
      </c>
      <c r="N4723" s="3">
        <v>12000</v>
      </c>
      <c r="O4723">
        <v>122</v>
      </c>
      <c r="P4723" t="s">
        <v>5918</v>
      </c>
      <c r="Q4723" t="s">
        <v>106</v>
      </c>
      <c r="R4723" t="s">
        <v>492</v>
      </c>
      <c r="S4723" s="3">
        <v>502225000</v>
      </c>
      <c r="T4723" s="3">
        <f>Tabla1[[#This Row],[OS-Valor Unitario]]-Tabla1[[#This Row],[costo_antes_iva]]</f>
        <v>1300</v>
      </c>
      <c r="U4723" s="3">
        <f>Tabla1[[#This Row],[OS-Valor Unitario]]*Tabla1[[#This Row],[OS-Cantidad]]</f>
        <v>1464000</v>
      </c>
      <c r="V4723" s="3">
        <f>Tabla1[[#This Row],[costo_antes_iva]]*Tabla1[[#This Row],[OS-Cantidad]]</f>
        <v>1305400</v>
      </c>
      <c r="W4723" s="3">
        <f>Tabla1[[#This Row],[Valor total OS]]-Tabla1[[#This Row],[valor total op]]</f>
        <v>158600</v>
      </c>
    </row>
    <row r="4724" spans="1:23" x14ac:dyDescent="0.3">
      <c r="A4724">
        <v>5812</v>
      </c>
      <c r="B4724" t="s">
        <v>5915</v>
      </c>
      <c r="C4724" t="s">
        <v>666</v>
      </c>
      <c r="D4724" t="s">
        <v>143</v>
      </c>
      <c r="E4724">
        <v>90</v>
      </c>
      <c r="F4724">
        <v>57567232</v>
      </c>
      <c r="G4724" t="s">
        <v>5916</v>
      </c>
      <c r="H4724" s="6">
        <v>45565</v>
      </c>
      <c r="I4724" s="3">
        <v>10700</v>
      </c>
      <c r="J4724" t="s">
        <v>23</v>
      </c>
      <c r="K4724" t="s">
        <v>5917</v>
      </c>
      <c r="L4724">
        <v>4</v>
      </c>
      <c r="M4724" t="s">
        <v>2940</v>
      </c>
      <c r="N4724" s="3">
        <v>12000</v>
      </c>
      <c r="O4724">
        <v>138</v>
      </c>
      <c r="P4724" t="s">
        <v>5918</v>
      </c>
      <c r="Q4724" t="s">
        <v>106</v>
      </c>
      <c r="R4724" t="s">
        <v>492</v>
      </c>
      <c r="S4724" s="3">
        <v>502225000</v>
      </c>
      <c r="T4724" s="3">
        <f>Tabla1[[#This Row],[OS-Valor Unitario]]-Tabla1[[#This Row],[costo_antes_iva]]</f>
        <v>1300</v>
      </c>
      <c r="U4724" s="3">
        <f>Tabla1[[#This Row],[OS-Valor Unitario]]*Tabla1[[#This Row],[OS-Cantidad]]</f>
        <v>1656000</v>
      </c>
      <c r="V4724" s="3">
        <f>Tabla1[[#This Row],[costo_antes_iva]]*Tabla1[[#This Row],[OS-Cantidad]]</f>
        <v>1476600</v>
      </c>
      <c r="W4724" s="3">
        <f>Tabla1[[#This Row],[Valor total OS]]-Tabla1[[#This Row],[valor total op]]</f>
        <v>179400</v>
      </c>
    </row>
    <row r="4725" spans="1:23" x14ac:dyDescent="0.3">
      <c r="A4725">
        <v>5812</v>
      </c>
      <c r="B4725" t="s">
        <v>5915</v>
      </c>
      <c r="C4725" t="s">
        <v>666</v>
      </c>
      <c r="D4725" t="s">
        <v>143</v>
      </c>
      <c r="E4725">
        <v>90</v>
      </c>
      <c r="F4725">
        <v>57567232</v>
      </c>
      <c r="G4725" t="s">
        <v>5916</v>
      </c>
      <c r="H4725" s="6">
        <v>45565</v>
      </c>
      <c r="I4725" s="3">
        <v>10700</v>
      </c>
      <c r="J4725" t="s">
        <v>23</v>
      </c>
      <c r="K4725" t="s">
        <v>5917</v>
      </c>
      <c r="L4725">
        <v>4</v>
      </c>
      <c r="M4725" t="s">
        <v>3923</v>
      </c>
      <c r="N4725" s="3">
        <v>12000</v>
      </c>
      <c r="O4725">
        <v>160</v>
      </c>
      <c r="P4725" t="s">
        <v>5918</v>
      </c>
      <c r="Q4725" t="s">
        <v>106</v>
      </c>
      <c r="R4725" t="s">
        <v>492</v>
      </c>
      <c r="S4725" s="3">
        <v>502225000</v>
      </c>
      <c r="T4725" s="3">
        <f>Tabla1[[#This Row],[OS-Valor Unitario]]-Tabla1[[#This Row],[costo_antes_iva]]</f>
        <v>1300</v>
      </c>
      <c r="U4725" s="3">
        <f>Tabla1[[#This Row],[OS-Valor Unitario]]*Tabla1[[#This Row],[OS-Cantidad]]</f>
        <v>1920000</v>
      </c>
      <c r="V4725" s="3">
        <f>Tabla1[[#This Row],[costo_antes_iva]]*Tabla1[[#This Row],[OS-Cantidad]]</f>
        <v>1712000</v>
      </c>
      <c r="W4725" s="3">
        <f>Tabla1[[#This Row],[Valor total OS]]-Tabla1[[#This Row],[valor total op]]</f>
        <v>208000</v>
      </c>
    </row>
    <row r="4726" spans="1:23" x14ac:dyDescent="0.3">
      <c r="A4726">
        <v>5812</v>
      </c>
      <c r="B4726" t="s">
        <v>5915</v>
      </c>
      <c r="C4726" t="s">
        <v>666</v>
      </c>
      <c r="D4726" t="s">
        <v>143</v>
      </c>
      <c r="E4726">
        <v>60</v>
      </c>
      <c r="F4726">
        <v>57567707</v>
      </c>
      <c r="G4726" t="s">
        <v>5916</v>
      </c>
      <c r="H4726" s="6">
        <v>45565</v>
      </c>
      <c r="I4726" s="3">
        <v>10700</v>
      </c>
      <c r="J4726" t="s">
        <v>23</v>
      </c>
      <c r="K4726" t="s">
        <v>5917</v>
      </c>
      <c r="L4726">
        <v>4</v>
      </c>
      <c r="M4726" t="s">
        <v>3958</v>
      </c>
      <c r="N4726" s="3">
        <v>12000</v>
      </c>
      <c r="O4726">
        <v>80</v>
      </c>
      <c r="P4726" t="s">
        <v>5918</v>
      </c>
      <c r="Q4726" t="s">
        <v>106</v>
      </c>
      <c r="R4726" t="s">
        <v>492</v>
      </c>
      <c r="S4726" s="3">
        <v>502225000</v>
      </c>
      <c r="T4726" s="3">
        <f>Tabla1[[#This Row],[OS-Valor Unitario]]-Tabla1[[#This Row],[costo_antes_iva]]</f>
        <v>1300</v>
      </c>
      <c r="U4726" s="3">
        <f>Tabla1[[#This Row],[OS-Valor Unitario]]*Tabla1[[#This Row],[OS-Cantidad]]</f>
        <v>960000</v>
      </c>
      <c r="V4726" s="3">
        <f>Tabla1[[#This Row],[costo_antes_iva]]*Tabla1[[#This Row],[OS-Cantidad]]</f>
        <v>856000</v>
      </c>
      <c r="W4726" s="3">
        <f>Tabla1[[#This Row],[Valor total OS]]-Tabla1[[#This Row],[valor total op]]</f>
        <v>104000</v>
      </c>
    </row>
    <row r="4727" spans="1:23" x14ac:dyDescent="0.3">
      <c r="A4727">
        <v>5812</v>
      </c>
      <c r="B4727" t="s">
        <v>5915</v>
      </c>
      <c r="C4727" t="s">
        <v>666</v>
      </c>
      <c r="D4727" t="s">
        <v>143</v>
      </c>
      <c r="E4727">
        <v>60</v>
      </c>
      <c r="F4727">
        <v>57567707</v>
      </c>
      <c r="G4727" t="s">
        <v>5916</v>
      </c>
      <c r="H4727" s="6">
        <v>45565</v>
      </c>
      <c r="I4727" s="3">
        <v>10700</v>
      </c>
      <c r="J4727" t="s">
        <v>23</v>
      </c>
      <c r="K4727" t="s">
        <v>5917</v>
      </c>
      <c r="L4727">
        <v>4</v>
      </c>
      <c r="M4727" t="s">
        <v>292</v>
      </c>
      <c r="N4727" s="3">
        <v>12000</v>
      </c>
      <c r="O4727">
        <v>122</v>
      </c>
      <c r="P4727" t="s">
        <v>5918</v>
      </c>
      <c r="Q4727" t="s">
        <v>106</v>
      </c>
      <c r="R4727" t="s">
        <v>492</v>
      </c>
      <c r="S4727" s="3">
        <v>502225000</v>
      </c>
      <c r="T4727" s="3">
        <f>Tabla1[[#This Row],[OS-Valor Unitario]]-Tabla1[[#This Row],[costo_antes_iva]]</f>
        <v>1300</v>
      </c>
      <c r="U4727" s="3">
        <f>Tabla1[[#This Row],[OS-Valor Unitario]]*Tabla1[[#This Row],[OS-Cantidad]]</f>
        <v>1464000</v>
      </c>
      <c r="V4727" s="3">
        <f>Tabla1[[#This Row],[costo_antes_iva]]*Tabla1[[#This Row],[OS-Cantidad]]</f>
        <v>1305400</v>
      </c>
      <c r="W4727" s="3">
        <f>Tabla1[[#This Row],[Valor total OS]]-Tabla1[[#This Row],[valor total op]]</f>
        <v>158600</v>
      </c>
    </row>
    <row r="4728" spans="1:23" x14ac:dyDescent="0.3">
      <c r="A4728">
        <v>5812</v>
      </c>
      <c r="B4728" t="s">
        <v>5915</v>
      </c>
      <c r="C4728" t="s">
        <v>666</v>
      </c>
      <c r="D4728" t="s">
        <v>143</v>
      </c>
      <c r="E4728">
        <v>60</v>
      </c>
      <c r="F4728">
        <v>57567707</v>
      </c>
      <c r="G4728" t="s">
        <v>5916</v>
      </c>
      <c r="H4728" s="6">
        <v>45565</v>
      </c>
      <c r="I4728" s="3">
        <v>10700</v>
      </c>
      <c r="J4728" t="s">
        <v>23</v>
      </c>
      <c r="K4728" t="s">
        <v>5917</v>
      </c>
      <c r="L4728">
        <v>4</v>
      </c>
      <c r="M4728" t="s">
        <v>2940</v>
      </c>
      <c r="N4728" s="3">
        <v>12000</v>
      </c>
      <c r="O4728">
        <v>138</v>
      </c>
      <c r="P4728" t="s">
        <v>5918</v>
      </c>
      <c r="Q4728" t="s">
        <v>106</v>
      </c>
      <c r="R4728" t="s">
        <v>492</v>
      </c>
      <c r="S4728" s="3">
        <v>502225000</v>
      </c>
      <c r="T4728" s="3">
        <f>Tabla1[[#This Row],[OS-Valor Unitario]]-Tabla1[[#This Row],[costo_antes_iva]]</f>
        <v>1300</v>
      </c>
      <c r="U4728" s="3">
        <f>Tabla1[[#This Row],[OS-Valor Unitario]]*Tabla1[[#This Row],[OS-Cantidad]]</f>
        <v>1656000</v>
      </c>
      <c r="V4728" s="3">
        <f>Tabla1[[#This Row],[costo_antes_iva]]*Tabla1[[#This Row],[OS-Cantidad]]</f>
        <v>1476600</v>
      </c>
      <c r="W4728" s="3">
        <f>Tabla1[[#This Row],[Valor total OS]]-Tabla1[[#This Row],[valor total op]]</f>
        <v>179400</v>
      </c>
    </row>
    <row r="4729" spans="1:23" x14ac:dyDescent="0.3">
      <c r="A4729">
        <v>5812</v>
      </c>
      <c r="B4729" t="s">
        <v>5915</v>
      </c>
      <c r="C4729" t="s">
        <v>666</v>
      </c>
      <c r="D4729" t="s">
        <v>143</v>
      </c>
      <c r="E4729">
        <v>60</v>
      </c>
      <c r="F4729">
        <v>57567707</v>
      </c>
      <c r="G4729" t="s">
        <v>5916</v>
      </c>
      <c r="H4729" s="6">
        <v>45565</v>
      </c>
      <c r="I4729" s="3">
        <v>10700</v>
      </c>
      <c r="J4729" t="s">
        <v>23</v>
      </c>
      <c r="K4729" t="s">
        <v>5917</v>
      </c>
      <c r="L4729">
        <v>4</v>
      </c>
      <c r="M4729" t="s">
        <v>3923</v>
      </c>
      <c r="N4729" s="3">
        <v>12000</v>
      </c>
      <c r="O4729">
        <v>160</v>
      </c>
      <c r="P4729" t="s">
        <v>5918</v>
      </c>
      <c r="Q4729" t="s">
        <v>106</v>
      </c>
      <c r="R4729" t="s">
        <v>492</v>
      </c>
      <c r="S4729" s="3">
        <v>502225000</v>
      </c>
      <c r="T4729" s="3">
        <f>Tabla1[[#This Row],[OS-Valor Unitario]]-Tabla1[[#This Row],[costo_antes_iva]]</f>
        <v>1300</v>
      </c>
      <c r="U4729" s="3">
        <f>Tabla1[[#This Row],[OS-Valor Unitario]]*Tabla1[[#This Row],[OS-Cantidad]]</f>
        <v>1920000</v>
      </c>
      <c r="V4729" s="3">
        <f>Tabla1[[#This Row],[costo_antes_iva]]*Tabla1[[#This Row],[OS-Cantidad]]</f>
        <v>1712000</v>
      </c>
      <c r="W4729" s="3">
        <f>Tabla1[[#This Row],[Valor total OS]]-Tabla1[[#This Row],[valor total op]]</f>
        <v>208000</v>
      </c>
    </row>
    <row r="4730" spans="1:23" x14ac:dyDescent="0.3">
      <c r="A4730">
        <v>5812</v>
      </c>
      <c r="B4730" t="s">
        <v>5915</v>
      </c>
      <c r="C4730" t="s">
        <v>666</v>
      </c>
      <c r="D4730" t="s">
        <v>143</v>
      </c>
      <c r="E4730">
        <v>50</v>
      </c>
      <c r="F4730">
        <v>57567780</v>
      </c>
      <c r="G4730" t="s">
        <v>5916</v>
      </c>
      <c r="H4730" s="6">
        <v>45565</v>
      </c>
      <c r="I4730" s="3">
        <v>11000</v>
      </c>
      <c r="J4730" t="s">
        <v>23</v>
      </c>
      <c r="K4730" t="s">
        <v>5917</v>
      </c>
      <c r="L4730">
        <v>4</v>
      </c>
      <c r="M4730" t="s">
        <v>3958</v>
      </c>
      <c r="N4730" s="3">
        <v>12000</v>
      </c>
      <c r="O4730">
        <v>80</v>
      </c>
      <c r="P4730" t="s">
        <v>5918</v>
      </c>
      <c r="Q4730" t="s">
        <v>106</v>
      </c>
      <c r="R4730" t="s">
        <v>492</v>
      </c>
      <c r="S4730" s="3">
        <v>502225000</v>
      </c>
      <c r="T4730" s="3">
        <f>Tabla1[[#This Row],[OS-Valor Unitario]]-Tabla1[[#This Row],[costo_antes_iva]]</f>
        <v>1000</v>
      </c>
      <c r="U4730" s="3">
        <f>Tabla1[[#This Row],[OS-Valor Unitario]]*Tabla1[[#This Row],[OS-Cantidad]]</f>
        <v>960000</v>
      </c>
      <c r="V4730" s="3">
        <f>Tabla1[[#This Row],[costo_antes_iva]]*Tabla1[[#This Row],[OS-Cantidad]]</f>
        <v>880000</v>
      </c>
      <c r="W4730" s="3">
        <f>Tabla1[[#This Row],[Valor total OS]]-Tabla1[[#This Row],[valor total op]]</f>
        <v>80000</v>
      </c>
    </row>
    <row r="4731" spans="1:23" x14ac:dyDescent="0.3">
      <c r="A4731">
        <v>5812</v>
      </c>
      <c r="B4731" t="s">
        <v>5915</v>
      </c>
      <c r="C4731" t="s">
        <v>666</v>
      </c>
      <c r="D4731" t="s">
        <v>143</v>
      </c>
      <c r="E4731">
        <v>50</v>
      </c>
      <c r="F4731">
        <v>57567780</v>
      </c>
      <c r="G4731" t="s">
        <v>5916</v>
      </c>
      <c r="H4731" s="6">
        <v>45565</v>
      </c>
      <c r="I4731" s="3">
        <v>11000</v>
      </c>
      <c r="J4731" t="s">
        <v>23</v>
      </c>
      <c r="K4731" t="s">
        <v>5917</v>
      </c>
      <c r="L4731">
        <v>4</v>
      </c>
      <c r="M4731" t="s">
        <v>292</v>
      </c>
      <c r="N4731" s="3">
        <v>12000</v>
      </c>
      <c r="O4731">
        <v>122</v>
      </c>
      <c r="P4731" t="s">
        <v>5918</v>
      </c>
      <c r="Q4731" t="s">
        <v>106</v>
      </c>
      <c r="R4731" t="s">
        <v>492</v>
      </c>
      <c r="S4731" s="3">
        <v>502225000</v>
      </c>
      <c r="T4731" s="3">
        <f>Tabla1[[#This Row],[OS-Valor Unitario]]-Tabla1[[#This Row],[costo_antes_iva]]</f>
        <v>1000</v>
      </c>
      <c r="U4731" s="3">
        <f>Tabla1[[#This Row],[OS-Valor Unitario]]*Tabla1[[#This Row],[OS-Cantidad]]</f>
        <v>1464000</v>
      </c>
      <c r="V4731" s="3">
        <f>Tabla1[[#This Row],[costo_antes_iva]]*Tabla1[[#This Row],[OS-Cantidad]]</f>
        <v>1342000</v>
      </c>
      <c r="W4731" s="3">
        <f>Tabla1[[#This Row],[Valor total OS]]-Tabla1[[#This Row],[valor total op]]</f>
        <v>122000</v>
      </c>
    </row>
    <row r="4732" spans="1:23" x14ac:dyDescent="0.3">
      <c r="A4732">
        <v>5812</v>
      </c>
      <c r="B4732" t="s">
        <v>5915</v>
      </c>
      <c r="C4732" t="s">
        <v>666</v>
      </c>
      <c r="D4732" t="s">
        <v>143</v>
      </c>
      <c r="E4732">
        <v>50</v>
      </c>
      <c r="F4732">
        <v>57567780</v>
      </c>
      <c r="G4732" t="s">
        <v>5916</v>
      </c>
      <c r="H4732" s="6">
        <v>45565</v>
      </c>
      <c r="I4732" s="3">
        <v>11000</v>
      </c>
      <c r="J4732" t="s">
        <v>23</v>
      </c>
      <c r="K4732" t="s">
        <v>5917</v>
      </c>
      <c r="L4732">
        <v>4</v>
      </c>
      <c r="M4732" t="s">
        <v>2940</v>
      </c>
      <c r="N4732" s="3">
        <v>12000</v>
      </c>
      <c r="O4732">
        <v>138</v>
      </c>
      <c r="P4732" t="s">
        <v>5918</v>
      </c>
      <c r="Q4732" t="s">
        <v>106</v>
      </c>
      <c r="R4732" t="s">
        <v>492</v>
      </c>
      <c r="S4732" s="3">
        <v>502225000</v>
      </c>
      <c r="T4732" s="3">
        <f>Tabla1[[#This Row],[OS-Valor Unitario]]-Tabla1[[#This Row],[costo_antes_iva]]</f>
        <v>1000</v>
      </c>
      <c r="U4732" s="3">
        <f>Tabla1[[#This Row],[OS-Valor Unitario]]*Tabla1[[#This Row],[OS-Cantidad]]</f>
        <v>1656000</v>
      </c>
      <c r="V4732" s="3">
        <f>Tabla1[[#This Row],[costo_antes_iva]]*Tabla1[[#This Row],[OS-Cantidad]]</f>
        <v>1518000</v>
      </c>
      <c r="W4732" s="3">
        <f>Tabla1[[#This Row],[Valor total OS]]-Tabla1[[#This Row],[valor total op]]</f>
        <v>138000</v>
      </c>
    </row>
    <row r="4733" spans="1:23" x14ac:dyDescent="0.3">
      <c r="A4733">
        <v>5812</v>
      </c>
      <c r="B4733" t="s">
        <v>5915</v>
      </c>
      <c r="C4733" t="s">
        <v>666</v>
      </c>
      <c r="D4733" t="s">
        <v>143</v>
      </c>
      <c r="E4733">
        <v>50</v>
      </c>
      <c r="F4733">
        <v>57567780</v>
      </c>
      <c r="G4733" t="s">
        <v>5916</v>
      </c>
      <c r="H4733" s="6">
        <v>45565</v>
      </c>
      <c r="I4733" s="3">
        <v>11000</v>
      </c>
      <c r="J4733" t="s">
        <v>23</v>
      </c>
      <c r="K4733" t="s">
        <v>5917</v>
      </c>
      <c r="L4733">
        <v>4</v>
      </c>
      <c r="M4733" t="s">
        <v>3923</v>
      </c>
      <c r="N4733" s="3">
        <v>12000</v>
      </c>
      <c r="O4733">
        <v>160</v>
      </c>
      <c r="P4733" t="s">
        <v>5918</v>
      </c>
      <c r="Q4733" t="s">
        <v>106</v>
      </c>
      <c r="R4733" t="s">
        <v>492</v>
      </c>
      <c r="S4733" s="3">
        <v>502225000</v>
      </c>
      <c r="T4733" s="3">
        <f>Tabla1[[#This Row],[OS-Valor Unitario]]-Tabla1[[#This Row],[costo_antes_iva]]</f>
        <v>1000</v>
      </c>
      <c r="U4733" s="3">
        <f>Tabla1[[#This Row],[OS-Valor Unitario]]*Tabla1[[#This Row],[OS-Cantidad]]</f>
        <v>1920000</v>
      </c>
      <c r="V4733" s="3">
        <f>Tabla1[[#This Row],[costo_antes_iva]]*Tabla1[[#This Row],[OS-Cantidad]]</f>
        <v>1760000</v>
      </c>
      <c r="W4733" s="3">
        <f>Tabla1[[#This Row],[Valor total OS]]-Tabla1[[#This Row],[valor total op]]</f>
        <v>160000</v>
      </c>
    </row>
    <row r="4734" spans="1:23" x14ac:dyDescent="0.3">
      <c r="A4734">
        <v>5812</v>
      </c>
      <c r="B4734" t="s">
        <v>5915</v>
      </c>
      <c r="C4734" t="s">
        <v>153</v>
      </c>
      <c r="D4734" t="s">
        <v>143</v>
      </c>
      <c r="E4734">
        <v>85</v>
      </c>
      <c r="F4734">
        <v>57568601</v>
      </c>
      <c r="G4734" t="s">
        <v>5916</v>
      </c>
      <c r="H4734" s="6">
        <v>45565</v>
      </c>
      <c r="I4734" s="3">
        <v>10700</v>
      </c>
      <c r="J4734" t="s">
        <v>23</v>
      </c>
      <c r="K4734" t="s">
        <v>5917</v>
      </c>
      <c r="L4734">
        <v>4</v>
      </c>
      <c r="M4734" t="s">
        <v>3958</v>
      </c>
      <c r="N4734" s="3">
        <v>12000</v>
      </c>
      <c r="O4734">
        <v>80</v>
      </c>
      <c r="P4734" t="s">
        <v>5918</v>
      </c>
      <c r="Q4734" t="s">
        <v>106</v>
      </c>
      <c r="R4734" t="s">
        <v>72</v>
      </c>
      <c r="S4734" s="3">
        <v>502225000</v>
      </c>
      <c r="T4734" s="3">
        <f>Tabla1[[#This Row],[OS-Valor Unitario]]-Tabla1[[#This Row],[costo_antes_iva]]</f>
        <v>1300</v>
      </c>
      <c r="U4734" s="3">
        <f>Tabla1[[#This Row],[OS-Valor Unitario]]*Tabla1[[#This Row],[OS-Cantidad]]</f>
        <v>960000</v>
      </c>
      <c r="V4734" s="3">
        <f>Tabla1[[#This Row],[costo_antes_iva]]*Tabla1[[#This Row],[OS-Cantidad]]</f>
        <v>856000</v>
      </c>
      <c r="W4734" s="3">
        <f>Tabla1[[#This Row],[Valor total OS]]-Tabla1[[#This Row],[valor total op]]</f>
        <v>104000</v>
      </c>
    </row>
    <row r="4735" spans="1:23" x14ac:dyDescent="0.3">
      <c r="A4735">
        <v>5812</v>
      </c>
      <c r="B4735" t="s">
        <v>5915</v>
      </c>
      <c r="C4735" t="s">
        <v>153</v>
      </c>
      <c r="D4735" t="s">
        <v>143</v>
      </c>
      <c r="E4735">
        <v>85</v>
      </c>
      <c r="F4735">
        <v>57568601</v>
      </c>
      <c r="G4735" t="s">
        <v>5916</v>
      </c>
      <c r="H4735" s="6">
        <v>45565</v>
      </c>
      <c r="I4735" s="3">
        <v>10700</v>
      </c>
      <c r="J4735" t="s">
        <v>23</v>
      </c>
      <c r="K4735" t="s">
        <v>5917</v>
      </c>
      <c r="L4735">
        <v>4</v>
      </c>
      <c r="M4735" t="s">
        <v>292</v>
      </c>
      <c r="N4735" s="3">
        <v>12000</v>
      </c>
      <c r="O4735">
        <v>122</v>
      </c>
      <c r="P4735" t="s">
        <v>5918</v>
      </c>
      <c r="Q4735" t="s">
        <v>106</v>
      </c>
      <c r="R4735" t="s">
        <v>72</v>
      </c>
      <c r="S4735" s="3">
        <v>502225000</v>
      </c>
      <c r="T4735" s="3">
        <f>Tabla1[[#This Row],[OS-Valor Unitario]]-Tabla1[[#This Row],[costo_antes_iva]]</f>
        <v>1300</v>
      </c>
      <c r="U4735" s="3">
        <f>Tabla1[[#This Row],[OS-Valor Unitario]]*Tabla1[[#This Row],[OS-Cantidad]]</f>
        <v>1464000</v>
      </c>
      <c r="V4735" s="3">
        <f>Tabla1[[#This Row],[costo_antes_iva]]*Tabla1[[#This Row],[OS-Cantidad]]</f>
        <v>1305400</v>
      </c>
      <c r="W4735" s="3">
        <f>Tabla1[[#This Row],[Valor total OS]]-Tabla1[[#This Row],[valor total op]]</f>
        <v>158600</v>
      </c>
    </row>
    <row r="4736" spans="1:23" x14ac:dyDescent="0.3">
      <c r="A4736">
        <v>5812</v>
      </c>
      <c r="B4736" t="s">
        <v>5915</v>
      </c>
      <c r="C4736" t="s">
        <v>153</v>
      </c>
      <c r="D4736" t="s">
        <v>143</v>
      </c>
      <c r="E4736">
        <v>85</v>
      </c>
      <c r="F4736">
        <v>57568601</v>
      </c>
      <c r="G4736" t="s">
        <v>5916</v>
      </c>
      <c r="H4736" s="6">
        <v>45565</v>
      </c>
      <c r="I4736" s="3">
        <v>10700</v>
      </c>
      <c r="J4736" t="s">
        <v>23</v>
      </c>
      <c r="K4736" t="s">
        <v>5917</v>
      </c>
      <c r="L4736">
        <v>4</v>
      </c>
      <c r="M4736" t="s">
        <v>2940</v>
      </c>
      <c r="N4736" s="3">
        <v>12000</v>
      </c>
      <c r="O4736">
        <v>138</v>
      </c>
      <c r="P4736" t="s">
        <v>5918</v>
      </c>
      <c r="Q4736" t="s">
        <v>106</v>
      </c>
      <c r="R4736" t="s">
        <v>72</v>
      </c>
      <c r="S4736" s="3">
        <v>502225000</v>
      </c>
      <c r="T4736" s="3">
        <f>Tabla1[[#This Row],[OS-Valor Unitario]]-Tabla1[[#This Row],[costo_antes_iva]]</f>
        <v>1300</v>
      </c>
      <c r="U4736" s="3">
        <f>Tabla1[[#This Row],[OS-Valor Unitario]]*Tabla1[[#This Row],[OS-Cantidad]]</f>
        <v>1656000</v>
      </c>
      <c r="V4736" s="3">
        <f>Tabla1[[#This Row],[costo_antes_iva]]*Tabla1[[#This Row],[OS-Cantidad]]</f>
        <v>1476600</v>
      </c>
      <c r="W4736" s="3">
        <f>Tabla1[[#This Row],[Valor total OS]]-Tabla1[[#This Row],[valor total op]]</f>
        <v>179400</v>
      </c>
    </row>
    <row r="4737" spans="1:23" x14ac:dyDescent="0.3">
      <c r="A4737">
        <v>5812</v>
      </c>
      <c r="B4737" t="s">
        <v>5915</v>
      </c>
      <c r="C4737" t="s">
        <v>153</v>
      </c>
      <c r="D4737" t="s">
        <v>143</v>
      </c>
      <c r="E4737">
        <v>85</v>
      </c>
      <c r="F4737">
        <v>57568601</v>
      </c>
      <c r="G4737" t="s">
        <v>5916</v>
      </c>
      <c r="H4737" s="6">
        <v>45565</v>
      </c>
      <c r="I4737" s="3">
        <v>10700</v>
      </c>
      <c r="J4737" t="s">
        <v>23</v>
      </c>
      <c r="K4737" t="s">
        <v>5917</v>
      </c>
      <c r="L4737">
        <v>4</v>
      </c>
      <c r="M4737" t="s">
        <v>3923</v>
      </c>
      <c r="N4737" s="3">
        <v>12000</v>
      </c>
      <c r="O4737">
        <v>160</v>
      </c>
      <c r="P4737" t="s">
        <v>5918</v>
      </c>
      <c r="Q4737" t="s">
        <v>106</v>
      </c>
      <c r="R4737" t="s">
        <v>72</v>
      </c>
      <c r="S4737" s="3">
        <v>502225000</v>
      </c>
      <c r="T4737" s="3">
        <f>Tabla1[[#This Row],[OS-Valor Unitario]]-Tabla1[[#This Row],[costo_antes_iva]]</f>
        <v>1300</v>
      </c>
      <c r="U4737" s="3">
        <f>Tabla1[[#This Row],[OS-Valor Unitario]]*Tabla1[[#This Row],[OS-Cantidad]]</f>
        <v>1920000</v>
      </c>
      <c r="V4737" s="3">
        <f>Tabla1[[#This Row],[costo_antes_iva]]*Tabla1[[#This Row],[OS-Cantidad]]</f>
        <v>1712000</v>
      </c>
      <c r="W4737" s="3">
        <f>Tabla1[[#This Row],[Valor total OS]]-Tabla1[[#This Row],[valor total op]]</f>
        <v>208000</v>
      </c>
    </row>
    <row r="4738" spans="1:23" x14ac:dyDescent="0.3">
      <c r="A4738">
        <v>5812</v>
      </c>
      <c r="B4738" t="s">
        <v>5915</v>
      </c>
      <c r="C4738" t="s">
        <v>312</v>
      </c>
      <c r="D4738" t="s">
        <v>143</v>
      </c>
      <c r="E4738">
        <v>950</v>
      </c>
      <c r="F4738">
        <v>57570155</v>
      </c>
      <c r="G4738" t="s">
        <v>5916</v>
      </c>
      <c r="H4738" s="6">
        <v>45565</v>
      </c>
      <c r="I4738" s="3">
        <v>4300</v>
      </c>
      <c r="J4738" t="s">
        <v>23</v>
      </c>
      <c r="K4738" t="s">
        <v>5917</v>
      </c>
      <c r="L4738">
        <v>4</v>
      </c>
      <c r="M4738" t="s">
        <v>3958</v>
      </c>
      <c r="N4738" s="3">
        <v>12000</v>
      </c>
      <c r="O4738">
        <v>80</v>
      </c>
      <c r="P4738" t="s">
        <v>5918</v>
      </c>
      <c r="Q4738" t="s">
        <v>106</v>
      </c>
      <c r="R4738" t="s">
        <v>199</v>
      </c>
      <c r="S4738" s="3">
        <v>502225000</v>
      </c>
      <c r="T4738" s="3">
        <f>Tabla1[[#This Row],[OS-Valor Unitario]]-Tabla1[[#This Row],[costo_antes_iva]]</f>
        <v>7700</v>
      </c>
      <c r="U4738" s="3">
        <f>Tabla1[[#This Row],[OS-Valor Unitario]]*Tabla1[[#This Row],[OS-Cantidad]]</f>
        <v>960000</v>
      </c>
      <c r="V4738" s="3">
        <f>Tabla1[[#This Row],[costo_antes_iva]]*Tabla1[[#This Row],[OS-Cantidad]]</f>
        <v>344000</v>
      </c>
      <c r="W4738" s="3">
        <f>Tabla1[[#This Row],[Valor total OS]]-Tabla1[[#This Row],[valor total op]]</f>
        <v>616000</v>
      </c>
    </row>
    <row r="4739" spans="1:23" x14ac:dyDescent="0.3">
      <c r="A4739">
        <v>5812</v>
      </c>
      <c r="B4739" t="s">
        <v>5915</v>
      </c>
      <c r="C4739" t="s">
        <v>312</v>
      </c>
      <c r="D4739" t="s">
        <v>143</v>
      </c>
      <c r="E4739">
        <v>950</v>
      </c>
      <c r="F4739">
        <v>57570155</v>
      </c>
      <c r="G4739" t="s">
        <v>5916</v>
      </c>
      <c r="H4739" s="6">
        <v>45565</v>
      </c>
      <c r="I4739" s="3">
        <v>4300</v>
      </c>
      <c r="J4739" t="s">
        <v>23</v>
      </c>
      <c r="K4739" t="s">
        <v>5917</v>
      </c>
      <c r="L4739">
        <v>4</v>
      </c>
      <c r="M4739" t="s">
        <v>292</v>
      </c>
      <c r="N4739" s="3">
        <v>12000</v>
      </c>
      <c r="O4739">
        <v>122</v>
      </c>
      <c r="P4739" t="s">
        <v>5918</v>
      </c>
      <c r="Q4739" t="s">
        <v>106</v>
      </c>
      <c r="R4739" t="s">
        <v>199</v>
      </c>
      <c r="S4739" s="3">
        <v>502225000</v>
      </c>
      <c r="T4739" s="3">
        <f>Tabla1[[#This Row],[OS-Valor Unitario]]-Tabla1[[#This Row],[costo_antes_iva]]</f>
        <v>7700</v>
      </c>
      <c r="U4739" s="3">
        <f>Tabla1[[#This Row],[OS-Valor Unitario]]*Tabla1[[#This Row],[OS-Cantidad]]</f>
        <v>1464000</v>
      </c>
      <c r="V4739" s="3">
        <f>Tabla1[[#This Row],[costo_antes_iva]]*Tabla1[[#This Row],[OS-Cantidad]]</f>
        <v>524600</v>
      </c>
      <c r="W4739" s="3">
        <f>Tabla1[[#This Row],[Valor total OS]]-Tabla1[[#This Row],[valor total op]]</f>
        <v>939400</v>
      </c>
    </row>
    <row r="4740" spans="1:23" x14ac:dyDescent="0.3">
      <c r="A4740">
        <v>5812</v>
      </c>
      <c r="B4740" t="s">
        <v>5915</v>
      </c>
      <c r="C4740" t="s">
        <v>312</v>
      </c>
      <c r="D4740" t="s">
        <v>143</v>
      </c>
      <c r="E4740">
        <v>950</v>
      </c>
      <c r="F4740">
        <v>57570155</v>
      </c>
      <c r="G4740" t="s">
        <v>5916</v>
      </c>
      <c r="H4740" s="6">
        <v>45565</v>
      </c>
      <c r="I4740" s="3">
        <v>4300</v>
      </c>
      <c r="J4740" t="s">
        <v>23</v>
      </c>
      <c r="K4740" t="s">
        <v>5917</v>
      </c>
      <c r="L4740">
        <v>4</v>
      </c>
      <c r="M4740" t="s">
        <v>2940</v>
      </c>
      <c r="N4740" s="3">
        <v>12000</v>
      </c>
      <c r="O4740">
        <v>138</v>
      </c>
      <c r="P4740" t="s">
        <v>5918</v>
      </c>
      <c r="Q4740" t="s">
        <v>106</v>
      </c>
      <c r="R4740" t="s">
        <v>199</v>
      </c>
      <c r="S4740" s="3">
        <v>502225000</v>
      </c>
      <c r="T4740" s="3">
        <f>Tabla1[[#This Row],[OS-Valor Unitario]]-Tabla1[[#This Row],[costo_antes_iva]]</f>
        <v>7700</v>
      </c>
      <c r="U4740" s="3">
        <f>Tabla1[[#This Row],[OS-Valor Unitario]]*Tabla1[[#This Row],[OS-Cantidad]]</f>
        <v>1656000</v>
      </c>
      <c r="V4740" s="3">
        <f>Tabla1[[#This Row],[costo_antes_iva]]*Tabla1[[#This Row],[OS-Cantidad]]</f>
        <v>593400</v>
      </c>
      <c r="W4740" s="3">
        <f>Tabla1[[#This Row],[Valor total OS]]-Tabla1[[#This Row],[valor total op]]</f>
        <v>1062600</v>
      </c>
    </row>
    <row r="4741" spans="1:23" x14ac:dyDescent="0.3">
      <c r="A4741">
        <v>5812</v>
      </c>
      <c r="B4741" t="s">
        <v>5915</v>
      </c>
      <c r="C4741" t="s">
        <v>312</v>
      </c>
      <c r="D4741" t="s">
        <v>143</v>
      </c>
      <c r="E4741">
        <v>950</v>
      </c>
      <c r="F4741">
        <v>57570155</v>
      </c>
      <c r="G4741" t="s">
        <v>5916</v>
      </c>
      <c r="H4741" s="6">
        <v>45565</v>
      </c>
      <c r="I4741" s="3">
        <v>4300</v>
      </c>
      <c r="J4741" t="s">
        <v>23</v>
      </c>
      <c r="K4741" t="s">
        <v>5917</v>
      </c>
      <c r="L4741">
        <v>4</v>
      </c>
      <c r="M4741" t="s">
        <v>3923</v>
      </c>
      <c r="N4741" s="3">
        <v>12000</v>
      </c>
      <c r="O4741">
        <v>160</v>
      </c>
      <c r="P4741" t="s">
        <v>5918</v>
      </c>
      <c r="Q4741" t="s">
        <v>106</v>
      </c>
      <c r="R4741" t="s">
        <v>199</v>
      </c>
      <c r="S4741" s="3">
        <v>502225000</v>
      </c>
      <c r="T4741" s="3">
        <f>Tabla1[[#This Row],[OS-Valor Unitario]]-Tabla1[[#This Row],[costo_antes_iva]]</f>
        <v>7700</v>
      </c>
      <c r="U4741" s="3">
        <f>Tabla1[[#This Row],[OS-Valor Unitario]]*Tabla1[[#This Row],[OS-Cantidad]]</f>
        <v>1920000</v>
      </c>
      <c r="V4741" s="3">
        <f>Tabla1[[#This Row],[costo_antes_iva]]*Tabla1[[#This Row],[OS-Cantidad]]</f>
        <v>688000</v>
      </c>
      <c r="W4741" s="3">
        <f>Tabla1[[#This Row],[Valor total OS]]-Tabla1[[#This Row],[valor total op]]</f>
        <v>1232000</v>
      </c>
    </row>
    <row r="4742" spans="1:23" x14ac:dyDescent="0.3">
      <c r="A4742">
        <v>5812</v>
      </c>
      <c r="B4742" t="s">
        <v>5915</v>
      </c>
      <c r="C4742" t="s">
        <v>153</v>
      </c>
      <c r="D4742" t="s">
        <v>143</v>
      </c>
      <c r="E4742">
        <v>206</v>
      </c>
      <c r="F4742">
        <v>56147602</v>
      </c>
      <c r="G4742" t="s">
        <v>5916</v>
      </c>
      <c r="H4742" s="6">
        <v>45503</v>
      </c>
      <c r="I4742" s="3">
        <v>10700</v>
      </c>
      <c r="J4742" t="s">
        <v>23</v>
      </c>
      <c r="K4742" t="s">
        <v>5917</v>
      </c>
      <c r="L4742">
        <v>4</v>
      </c>
      <c r="M4742" t="s">
        <v>3958</v>
      </c>
      <c r="N4742" s="3">
        <v>12000</v>
      </c>
      <c r="O4742">
        <v>80</v>
      </c>
      <c r="P4742" t="s">
        <v>5918</v>
      </c>
      <c r="Q4742" t="s">
        <v>106</v>
      </c>
      <c r="R4742" t="s">
        <v>72</v>
      </c>
      <c r="S4742" s="3">
        <v>502225000</v>
      </c>
      <c r="T4742" s="3">
        <f>Tabla1[[#This Row],[OS-Valor Unitario]]-Tabla1[[#This Row],[costo_antes_iva]]</f>
        <v>1300</v>
      </c>
      <c r="U4742" s="3">
        <f>Tabla1[[#This Row],[OS-Valor Unitario]]*Tabla1[[#This Row],[OS-Cantidad]]</f>
        <v>960000</v>
      </c>
      <c r="V4742" s="3">
        <f>Tabla1[[#This Row],[costo_antes_iva]]*Tabla1[[#This Row],[OS-Cantidad]]</f>
        <v>856000</v>
      </c>
      <c r="W4742" s="3">
        <f>Tabla1[[#This Row],[Valor total OS]]-Tabla1[[#This Row],[valor total op]]</f>
        <v>104000</v>
      </c>
    </row>
    <row r="4743" spans="1:23" x14ac:dyDescent="0.3">
      <c r="A4743">
        <v>5812</v>
      </c>
      <c r="B4743" t="s">
        <v>5915</v>
      </c>
      <c r="C4743" t="s">
        <v>153</v>
      </c>
      <c r="D4743" t="s">
        <v>143</v>
      </c>
      <c r="E4743">
        <v>206</v>
      </c>
      <c r="F4743">
        <v>56147602</v>
      </c>
      <c r="G4743" t="s">
        <v>5916</v>
      </c>
      <c r="H4743" s="6">
        <v>45503</v>
      </c>
      <c r="I4743" s="3">
        <v>10700</v>
      </c>
      <c r="J4743" t="s">
        <v>23</v>
      </c>
      <c r="K4743" t="s">
        <v>5917</v>
      </c>
      <c r="L4743">
        <v>4</v>
      </c>
      <c r="M4743" t="s">
        <v>292</v>
      </c>
      <c r="N4743" s="3">
        <v>12000</v>
      </c>
      <c r="O4743">
        <v>122</v>
      </c>
      <c r="P4743" t="s">
        <v>5918</v>
      </c>
      <c r="Q4743" t="s">
        <v>106</v>
      </c>
      <c r="R4743" t="s">
        <v>72</v>
      </c>
      <c r="S4743" s="3">
        <v>502225000</v>
      </c>
      <c r="T4743" s="3">
        <f>Tabla1[[#This Row],[OS-Valor Unitario]]-Tabla1[[#This Row],[costo_antes_iva]]</f>
        <v>1300</v>
      </c>
      <c r="U4743" s="3">
        <f>Tabla1[[#This Row],[OS-Valor Unitario]]*Tabla1[[#This Row],[OS-Cantidad]]</f>
        <v>1464000</v>
      </c>
      <c r="V4743" s="3">
        <f>Tabla1[[#This Row],[costo_antes_iva]]*Tabla1[[#This Row],[OS-Cantidad]]</f>
        <v>1305400</v>
      </c>
      <c r="W4743" s="3">
        <f>Tabla1[[#This Row],[Valor total OS]]-Tabla1[[#This Row],[valor total op]]</f>
        <v>158600</v>
      </c>
    </row>
    <row r="4744" spans="1:23" x14ac:dyDescent="0.3">
      <c r="A4744">
        <v>5812</v>
      </c>
      <c r="B4744" t="s">
        <v>5915</v>
      </c>
      <c r="C4744" t="s">
        <v>153</v>
      </c>
      <c r="D4744" t="s">
        <v>143</v>
      </c>
      <c r="E4744">
        <v>206</v>
      </c>
      <c r="F4744">
        <v>56147602</v>
      </c>
      <c r="G4744" t="s">
        <v>5916</v>
      </c>
      <c r="H4744" s="6">
        <v>45503</v>
      </c>
      <c r="I4744" s="3">
        <v>10700</v>
      </c>
      <c r="J4744" t="s">
        <v>23</v>
      </c>
      <c r="K4744" t="s">
        <v>5917</v>
      </c>
      <c r="L4744">
        <v>4</v>
      </c>
      <c r="M4744" t="s">
        <v>2940</v>
      </c>
      <c r="N4744" s="3">
        <v>12000</v>
      </c>
      <c r="O4744">
        <v>138</v>
      </c>
      <c r="P4744" t="s">
        <v>5918</v>
      </c>
      <c r="Q4744" t="s">
        <v>106</v>
      </c>
      <c r="R4744" t="s">
        <v>72</v>
      </c>
      <c r="S4744" s="3">
        <v>502225000</v>
      </c>
      <c r="T4744" s="3">
        <f>Tabla1[[#This Row],[OS-Valor Unitario]]-Tabla1[[#This Row],[costo_antes_iva]]</f>
        <v>1300</v>
      </c>
      <c r="U4744" s="3">
        <f>Tabla1[[#This Row],[OS-Valor Unitario]]*Tabla1[[#This Row],[OS-Cantidad]]</f>
        <v>1656000</v>
      </c>
      <c r="V4744" s="3">
        <f>Tabla1[[#This Row],[costo_antes_iva]]*Tabla1[[#This Row],[OS-Cantidad]]</f>
        <v>1476600</v>
      </c>
      <c r="W4744" s="3">
        <f>Tabla1[[#This Row],[Valor total OS]]-Tabla1[[#This Row],[valor total op]]</f>
        <v>179400</v>
      </c>
    </row>
    <row r="4745" spans="1:23" x14ac:dyDescent="0.3">
      <c r="A4745">
        <v>5812</v>
      </c>
      <c r="B4745" t="s">
        <v>5915</v>
      </c>
      <c r="C4745" t="s">
        <v>153</v>
      </c>
      <c r="D4745" t="s">
        <v>143</v>
      </c>
      <c r="E4745">
        <v>206</v>
      </c>
      <c r="F4745">
        <v>56147602</v>
      </c>
      <c r="G4745" t="s">
        <v>5916</v>
      </c>
      <c r="H4745" s="6">
        <v>45503</v>
      </c>
      <c r="I4745" s="3">
        <v>10700</v>
      </c>
      <c r="J4745" t="s">
        <v>23</v>
      </c>
      <c r="K4745" t="s">
        <v>5917</v>
      </c>
      <c r="L4745">
        <v>4</v>
      </c>
      <c r="M4745" t="s">
        <v>3923</v>
      </c>
      <c r="N4745" s="3">
        <v>12000</v>
      </c>
      <c r="O4745">
        <v>160</v>
      </c>
      <c r="P4745" t="s">
        <v>5918</v>
      </c>
      <c r="Q4745" t="s">
        <v>106</v>
      </c>
      <c r="R4745" t="s">
        <v>72</v>
      </c>
      <c r="S4745" s="3">
        <v>502225000</v>
      </c>
      <c r="T4745" s="3">
        <f>Tabla1[[#This Row],[OS-Valor Unitario]]-Tabla1[[#This Row],[costo_antes_iva]]</f>
        <v>1300</v>
      </c>
      <c r="U4745" s="3">
        <f>Tabla1[[#This Row],[OS-Valor Unitario]]*Tabla1[[#This Row],[OS-Cantidad]]</f>
        <v>1920000</v>
      </c>
      <c r="V4745" s="3">
        <f>Tabla1[[#This Row],[costo_antes_iva]]*Tabla1[[#This Row],[OS-Cantidad]]</f>
        <v>1712000</v>
      </c>
      <c r="W4745" s="3">
        <f>Tabla1[[#This Row],[Valor total OS]]-Tabla1[[#This Row],[valor total op]]</f>
        <v>208000</v>
      </c>
    </row>
    <row r="4746" spans="1:23" x14ac:dyDescent="0.3">
      <c r="A4746">
        <v>5812</v>
      </c>
      <c r="B4746" t="s">
        <v>5915</v>
      </c>
      <c r="C4746" t="s">
        <v>153</v>
      </c>
      <c r="D4746" t="s">
        <v>143</v>
      </c>
      <c r="E4746">
        <v>30</v>
      </c>
      <c r="F4746">
        <v>56147609</v>
      </c>
      <c r="G4746" t="s">
        <v>5916</v>
      </c>
      <c r="H4746" s="6">
        <v>45503</v>
      </c>
      <c r="I4746" s="3">
        <v>10000</v>
      </c>
      <c r="J4746" t="s">
        <v>23</v>
      </c>
      <c r="K4746" t="s">
        <v>5917</v>
      </c>
      <c r="L4746">
        <v>4</v>
      </c>
      <c r="M4746" t="s">
        <v>3958</v>
      </c>
      <c r="N4746" s="3">
        <v>12000</v>
      </c>
      <c r="O4746">
        <v>80</v>
      </c>
      <c r="P4746" t="s">
        <v>5918</v>
      </c>
      <c r="Q4746" t="s">
        <v>106</v>
      </c>
      <c r="R4746" t="s">
        <v>72</v>
      </c>
      <c r="S4746" s="3">
        <v>502225000</v>
      </c>
      <c r="T4746" s="3">
        <f>Tabla1[[#This Row],[OS-Valor Unitario]]-Tabla1[[#This Row],[costo_antes_iva]]</f>
        <v>2000</v>
      </c>
      <c r="U4746" s="3">
        <f>Tabla1[[#This Row],[OS-Valor Unitario]]*Tabla1[[#This Row],[OS-Cantidad]]</f>
        <v>960000</v>
      </c>
      <c r="V4746" s="3">
        <f>Tabla1[[#This Row],[costo_antes_iva]]*Tabla1[[#This Row],[OS-Cantidad]]</f>
        <v>800000</v>
      </c>
      <c r="W4746" s="3">
        <f>Tabla1[[#This Row],[Valor total OS]]-Tabla1[[#This Row],[valor total op]]</f>
        <v>160000</v>
      </c>
    </row>
    <row r="4747" spans="1:23" x14ac:dyDescent="0.3">
      <c r="A4747">
        <v>5812</v>
      </c>
      <c r="B4747" t="s">
        <v>5915</v>
      </c>
      <c r="C4747" t="s">
        <v>153</v>
      </c>
      <c r="D4747" t="s">
        <v>143</v>
      </c>
      <c r="E4747">
        <v>30</v>
      </c>
      <c r="F4747">
        <v>56147609</v>
      </c>
      <c r="G4747" t="s">
        <v>5916</v>
      </c>
      <c r="H4747" s="6">
        <v>45503</v>
      </c>
      <c r="I4747" s="3">
        <v>10000</v>
      </c>
      <c r="J4747" t="s">
        <v>23</v>
      </c>
      <c r="K4747" t="s">
        <v>5917</v>
      </c>
      <c r="L4747">
        <v>4</v>
      </c>
      <c r="M4747" t="s">
        <v>292</v>
      </c>
      <c r="N4747" s="3">
        <v>12000</v>
      </c>
      <c r="O4747">
        <v>122</v>
      </c>
      <c r="P4747" t="s">
        <v>5918</v>
      </c>
      <c r="Q4747" t="s">
        <v>106</v>
      </c>
      <c r="R4747" t="s">
        <v>72</v>
      </c>
      <c r="S4747" s="3">
        <v>502225000</v>
      </c>
      <c r="T4747" s="3">
        <f>Tabla1[[#This Row],[OS-Valor Unitario]]-Tabla1[[#This Row],[costo_antes_iva]]</f>
        <v>2000</v>
      </c>
      <c r="U4747" s="3">
        <f>Tabla1[[#This Row],[OS-Valor Unitario]]*Tabla1[[#This Row],[OS-Cantidad]]</f>
        <v>1464000</v>
      </c>
      <c r="V4747" s="3">
        <f>Tabla1[[#This Row],[costo_antes_iva]]*Tabla1[[#This Row],[OS-Cantidad]]</f>
        <v>1220000</v>
      </c>
      <c r="W4747" s="3">
        <f>Tabla1[[#This Row],[Valor total OS]]-Tabla1[[#This Row],[valor total op]]</f>
        <v>244000</v>
      </c>
    </row>
    <row r="4748" spans="1:23" x14ac:dyDescent="0.3">
      <c r="A4748">
        <v>5812</v>
      </c>
      <c r="B4748" t="s">
        <v>5915</v>
      </c>
      <c r="C4748" t="s">
        <v>153</v>
      </c>
      <c r="D4748" t="s">
        <v>143</v>
      </c>
      <c r="E4748">
        <v>30</v>
      </c>
      <c r="F4748">
        <v>56147609</v>
      </c>
      <c r="G4748" t="s">
        <v>5916</v>
      </c>
      <c r="H4748" s="6">
        <v>45503</v>
      </c>
      <c r="I4748" s="3">
        <v>10000</v>
      </c>
      <c r="J4748" t="s">
        <v>23</v>
      </c>
      <c r="K4748" t="s">
        <v>5917</v>
      </c>
      <c r="L4748">
        <v>4</v>
      </c>
      <c r="M4748" t="s">
        <v>2940</v>
      </c>
      <c r="N4748" s="3">
        <v>12000</v>
      </c>
      <c r="O4748">
        <v>138</v>
      </c>
      <c r="P4748" t="s">
        <v>5918</v>
      </c>
      <c r="Q4748" t="s">
        <v>106</v>
      </c>
      <c r="R4748" t="s">
        <v>72</v>
      </c>
      <c r="S4748" s="3">
        <v>502225000</v>
      </c>
      <c r="T4748" s="3">
        <f>Tabla1[[#This Row],[OS-Valor Unitario]]-Tabla1[[#This Row],[costo_antes_iva]]</f>
        <v>2000</v>
      </c>
      <c r="U4748" s="3">
        <f>Tabla1[[#This Row],[OS-Valor Unitario]]*Tabla1[[#This Row],[OS-Cantidad]]</f>
        <v>1656000</v>
      </c>
      <c r="V4748" s="3">
        <f>Tabla1[[#This Row],[costo_antes_iva]]*Tabla1[[#This Row],[OS-Cantidad]]</f>
        <v>1380000</v>
      </c>
      <c r="W4748" s="3">
        <f>Tabla1[[#This Row],[Valor total OS]]-Tabla1[[#This Row],[valor total op]]</f>
        <v>276000</v>
      </c>
    </row>
    <row r="4749" spans="1:23" x14ac:dyDescent="0.3">
      <c r="A4749">
        <v>5812</v>
      </c>
      <c r="B4749" t="s">
        <v>5915</v>
      </c>
      <c r="C4749" t="s">
        <v>153</v>
      </c>
      <c r="D4749" t="s">
        <v>143</v>
      </c>
      <c r="E4749">
        <v>30</v>
      </c>
      <c r="F4749">
        <v>56147609</v>
      </c>
      <c r="G4749" t="s">
        <v>5916</v>
      </c>
      <c r="H4749" s="6">
        <v>45503</v>
      </c>
      <c r="I4749" s="3">
        <v>10000</v>
      </c>
      <c r="J4749" t="s">
        <v>23</v>
      </c>
      <c r="K4749" t="s">
        <v>5917</v>
      </c>
      <c r="L4749">
        <v>4</v>
      </c>
      <c r="M4749" t="s">
        <v>3923</v>
      </c>
      <c r="N4749" s="3">
        <v>12000</v>
      </c>
      <c r="O4749">
        <v>160</v>
      </c>
      <c r="P4749" t="s">
        <v>5918</v>
      </c>
      <c r="Q4749" t="s">
        <v>106</v>
      </c>
      <c r="R4749" t="s">
        <v>72</v>
      </c>
      <c r="S4749" s="3">
        <v>502225000</v>
      </c>
      <c r="T4749" s="3">
        <f>Tabla1[[#This Row],[OS-Valor Unitario]]-Tabla1[[#This Row],[costo_antes_iva]]</f>
        <v>2000</v>
      </c>
      <c r="U4749" s="3">
        <f>Tabla1[[#This Row],[OS-Valor Unitario]]*Tabla1[[#This Row],[OS-Cantidad]]</f>
        <v>1920000</v>
      </c>
      <c r="V4749" s="3">
        <f>Tabla1[[#This Row],[costo_antes_iva]]*Tabla1[[#This Row],[OS-Cantidad]]</f>
        <v>1600000</v>
      </c>
      <c r="W4749" s="3">
        <f>Tabla1[[#This Row],[Valor total OS]]-Tabla1[[#This Row],[valor total op]]</f>
        <v>320000</v>
      </c>
    </row>
    <row r="4750" spans="1:23" x14ac:dyDescent="0.3">
      <c r="A4750">
        <v>5810</v>
      </c>
      <c r="B4750" t="s">
        <v>5920</v>
      </c>
      <c r="C4750" t="s">
        <v>3191</v>
      </c>
      <c r="D4750" t="s">
        <v>5921</v>
      </c>
      <c r="E4750">
        <v>39</v>
      </c>
      <c r="F4750">
        <v>61243340</v>
      </c>
      <c r="G4750" t="s">
        <v>5922</v>
      </c>
      <c r="H4750" s="6">
        <v>45673</v>
      </c>
      <c r="I4750" s="3">
        <v>1300</v>
      </c>
      <c r="J4750" t="s">
        <v>82</v>
      </c>
      <c r="K4750" t="s">
        <v>5923</v>
      </c>
      <c r="L4750">
        <v>1</v>
      </c>
      <c r="M4750" t="s">
        <v>119</v>
      </c>
      <c r="N4750" s="3">
        <v>1300</v>
      </c>
      <c r="O4750">
        <v>39</v>
      </c>
      <c r="P4750" t="s">
        <v>5924</v>
      </c>
      <c r="Q4750" t="s">
        <v>27</v>
      </c>
      <c r="R4750" t="s">
        <v>293</v>
      </c>
      <c r="S4750" s="3">
        <v>6259500</v>
      </c>
      <c r="T4750" s="3">
        <f>Tabla1[[#This Row],[OS-Valor Unitario]]-Tabla1[[#This Row],[costo_antes_iva]]</f>
        <v>0</v>
      </c>
      <c r="U4750" s="3">
        <f>Tabla1[[#This Row],[OS-Valor Unitario]]*Tabla1[[#This Row],[OS-Cantidad]]</f>
        <v>50700</v>
      </c>
      <c r="V4750" s="3">
        <f>Tabla1[[#This Row],[costo_antes_iva]]*Tabla1[[#This Row],[OS-Cantidad]]</f>
        <v>50700</v>
      </c>
      <c r="W4750" s="3">
        <f>Tabla1[[#This Row],[Valor total OS]]-Tabla1[[#This Row],[valor total op]]</f>
        <v>0</v>
      </c>
    </row>
    <row r="4751" spans="1:23" x14ac:dyDescent="0.3">
      <c r="A4751">
        <v>5810</v>
      </c>
      <c r="B4751" t="s">
        <v>5920</v>
      </c>
      <c r="C4751" t="s">
        <v>3191</v>
      </c>
      <c r="D4751" t="s">
        <v>5921</v>
      </c>
      <c r="E4751">
        <v>39</v>
      </c>
      <c r="F4751">
        <v>61243340</v>
      </c>
      <c r="G4751" t="s">
        <v>5922</v>
      </c>
      <c r="H4751" s="6">
        <v>45673</v>
      </c>
      <c r="I4751" s="3">
        <v>13000</v>
      </c>
      <c r="J4751" t="s">
        <v>23</v>
      </c>
      <c r="K4751" t="s">
        <v>5923</v>
      </c>
      <c r="L4751">
        <v>1</v>
      </c>
      <c r="M4751" t="s">
        <v>780</v>
      </c>
      <c r="N4751" s="3">
        <v>13000</v>
      </c>
      <c r="O4751">
        <v>39</v>
      </c>
      <c r="P4751" t="s">
        <v>5924</v>
      </c>
      <c r="Q4751" t="s">
        <v>27</v>
      </c>
      <c r="R4751" t="s">
        <v>293</v>
      </c>
      <c r="S4751" s="3">
        <v>6259500</v>
      </c>
      <c r="T4751" s="3">
        <f>Tabla1[[#This Row],[OS-Valor Unitario]]-Tabla1[[#This Row],[costo_antes_iva]]</f>
        <v>0</v>
      </c>
      <c r="U4751" s="3">
        <f>Tabla1[[#This Row],[OS-Valor Unitario]]*Tabla1[[#This Row],[OS-Cantidad]]</f>
        <v>507000</v>
      </c>
      <c r="V4751" s="3">
        <f>Tabla1[[#This Row],[costo_antes_iva]]*Tabla1[[#This Row],[OS-Cantidad]]</f>
        <v>507000</v>
      </c>
      <c r="W4751" s="3">
        <f>Tabla1[[#This Row],[Valor total OS]]-Tabla1[[#This Row],[valor total op]]</f>
        <v>0</v>
      </c>
    </row>
    <row r="4752" spans="1:23" x14ac:dyDescent="0.3">
      <c r="A4752">
        <v>5810</v>
      </c>
      <c r="B4752" t="s">
        <v>5920</v>
      </c>
      <c r="C4752" t="s">
        <v>3191</v>
      </c>
      <c r="D4752" t="s">
        <v>5921</v>
      </c>
      <c r="E4752">
        <v>61</v>
      </c>
      <c r="F4752">
        <v>61244243</v>
      </c>
      <c r="G4752" t="s">
        <v>5922</v>
      </c>
      <c r="H4752" s="6">
        <v>45673</v>
      </c>
      <c r="I4752" s="3">
        <v>1300</v>
      </c>
      <c r="J4752" t="s">
        <v>82</v>
      </c>
      <c r="K4752" t="s">
        <v>5923</v>
      </c>
      <c r="L4752">
        <v>1</v>
      </c>
      <c r="M4752" t="s">
        <v>119</v>
      </c>
      <c r="N4752" s="3">
        <v>1300</v>
      </c>
      <c r="O4752">
        <v>39</v>
      </c>
      <c r="P4752" t="s">
        <v>5924</v>
      </c>
      <c r="Q4752" t="s">
        <v>27</v>
      </c>
      <c r="R4752" t="s">
        <v>293</v>
      </c>
      <c r="S4752" s="3">
        <v>6259500</v>
      </c>
      <c r="T4752" s="3">
        <f>Tabla1[[#This Row],[OS-Valor Unitario]]-Tabla1[[#This Row],[costo_antes_iva]]</f>
        <v>0</v>
      </c>
      <c r="U4752" s="3">
        <f>Tabla1[[#This Row],[OS-Valor Unitario]]*Tabla1[[#This Row],[OS-Cantidad]]</f>
        <v>50700</v>
      </c>
      <c r="V4752" s="3">
        <f>Tabla1[[#This Row],[costo_antes_iva]]*Tabla1[[#This Row],[OS-Cantidad]]</f>
        <v>50700</v>
      </c>
      <c r="W4752" s="3">
        <f>Tabla1[[#This Row],[Valor total OS]]-Tabla1[[#This Row],[valor total op]]</f>
        <v>0</v>
      </c>
    </row>
    <row r="4753" spans="1:23" x14ac:dyDescent="0.3">
      <c r="A4753">
        <v>5810</v>
      </c>
      <c r="B4753" t="s">
        <v>5920</v>
      </c>
      <c r="C4753" t="s">
        <v>3191</v>
      </c>
      <c r="D4753" t="s">
        <v>5921</v>
      </c>
      <c r="E4753">
        <v>61</v>
      </c>
      <c r="F4753">
        <v>61244243</v>
      </c>
      <c r="G4753" t="s">
        <v>5922</v>
      </c>
      <c r="H4753" s="6">
        <v>45673</v>
      </c>
      <c r="I4753" s="3">
        <v>13000</v>
      </c>
      <c r="J4753" t="s">
        <v>23</v>
      </c>
      <c r="K4753" t="s">
        <v>5923</v>
      </c>
      <c r="L4753">
        <v>1</v>
      </c>
      <c r="M4753" t="s">
        <v>780</v>
      </c>
      <c r="N4753" s="3">
        <v>13000</v>
      </c>
      <c r="O4753">
        <v>39</v>
      </c>
      <c r="P4753" t="s">
        <v>5924</v>
      </c>
      <c r="Q4753" t="s">
        <v>27</v>
      </c>
      <c r="R4753" t="s">
        <v>293</v>
      </c>
      <c r="S4753" s="3">
        <v>6259500</v>
      </c>
      <c r="T4753" s="3">
        <f>Tabla1[[#This Row],[OS-Valor Unitario]]-Tabla1[[#This Row],[costo_antes_iva]]</f>
        <v>0</v>
      </c>
      <c r="U4753" s="3">
        <f>Tabla1[[#This Row],[OS-Valor Unitario]]*Tabla1[[#This Row],[OS-Cantidad]]</f>
        <v>507000</v>
      </c>
      <c r="V4753" s="3">
        <f>Tabla1[[#This Row],[costo_antes_iva]]*Tabla1[[#This Row],[OS-Cantidad]]</f>
        <v>507000</v>
      </c>
      <c r="W4753" s="3">
        <f>Tabla1[[#This Row],[Valor total OS]]-Tabla1[[#This Row],[valor total op]]</f>
        <v>0</v>
      </c>
    </row>
    <row r="4754" spans="1:23" x14ac:dyDescent="0.3">
      <c r="A4754">
        <v>5810</v>
      </c>
      <c r="B4754" t="s">
        <v>5925</v>
      </c>
      <c r="C4754" t="s">
        <v>3191</v>
      </c>
      <c r="D4754" t="s">
        <v>5921</v>
      </c>
      <c r="E4754">
        <v>39</v>
      </c>
      <c r="F4754">
        <v>61243340</v>
      </c>
      <c r="G4754" t="s">
        <v>5922</v>
      </c>
      <c r="H4754" s="6">
        <v>45673</v>
      </c>
      <c r="I4754" s="3">
        <v>1300</v>
      </c>
      <c r="J4754" t="s">
        <v>82</v>
      </c>
      <c r="K4754" t="s">
        <v>5926</v>
      </c>
      <c r="L4754">
        <v>2</v>
      </c>
      <c r="M4754" t="s">
        <v>119</v>
      </c>
      <c r="N4754" s="3">
        <v>1300</v>
      </c>
      <c r="O4754">
        <v>61</v>
      </c>
      <c r="P4754" t="s">
        <v>5924</v>
      </c>
      <c r="Q4754" t="s">
        <v>27</v>
      </c>
      <c r="R4754" t="s">
        <v>293</v>
      </c>
      <c r="S4754" s="3">
        <v>6259500</v>
      </c>
      <c r="T4754" s="3">
        <f>Tabla1[[#This Row],[OS-Valor Unitario]]-Tabla1[[#This Row],[costo_antes_iva]]</f>
        <v>0</v>
      </c>
      <c r="U4754" s="3">
        <f>Tabla1[[#This Row],[OS-Valor Unitario]]*Tabla1[[#This Row],[OS-Cantidad]]</f>
        <v>79300</v>
      </c>
      <c r="V4754" s="3">
        <f>Tabla1[[#This Row],[costo_antes_iva]]*Tabla1[[#This Row],[OS-Cantidad]]</f>
        <v>79300</v>
      </c>
      <c r="W4754" s="3">
        <f>Tabla1[[#This Row],[Valor total OS]]-Tabla1[[#This Row],[valor total op]]</f>
        <v>0</v>
      </c>
    </row>
    <row r="4755" spans="1:23" x14ac:dyDescent="0.3">
      <c r="A4755">
        <v>5810</v>
      </c>
      <c r="B4755" t="s">
        <v>5925</v>
      </c>
      <c r="C4755" t="s">
        <v>3191</v>
      </c>
      <c r="D4755" t="s">
        <v>5921</v>
      </c>
      <c r="E4755">
        <v>39</v>
      </c>
      <c r="F4755">
        <v>61243340</v>
      </c>
      <c r="G4755" t="s">
        <v>5922</v>
      </c>
      <c r="H4755" s="6">
        <v>45673</v>
      </c>
      <c r="I4755" s="3">
        <v>13000</v>
      </c>
      <c r="J4755" t="s">
        <v>23</v>
      </c>
      <c r="K4755" t="s">
        <v>5926</v>
      </c>
      <c r="L4755">
        <v>2</v>
      </c>
      <c r="M4755" t="s">
        <v>780</v>
      </c>
      <c r="N4755" s="3">
        <v>12000</v>
      </c>
      <c r="O4755">
        <v>61</v>
      </c>
      <c r="P4755" t="s">
        <v>5924</v>
      </c>
      <c r="Q4755" t="s">
        <v>27</v>
      </c>
      <c r="R4755" t="s">
        <v>293</v>
      </c>
      <c r="S4755" s="3">
        <v>6259500</v>
      </c>
      <c r="T4755" s="3">
        <f>Tabla1[[#This Row],[OS-Valor Unitario]]-Tabla1[[#This Row],[costo_antes_iva]]</f>
        <v>-1000</v>
      </c>
      <c r="U4755" s="3">
        <f>Tabla1[[#This Row],[OS-Valor Unitario]]*Tabla1[[#This Row],[OS-Cantidad]]</f>
        <v>732000</v>
      </c>
      <c r="V4755" s="3">
        <f>Tabla1[[#This Row],[costo_antes_iva]]*Tabla1[[#This Row],[OS-Cantidad]]</f>
        <v>793000</v>
      </c>
      <c r="W4755" s="3">
        <f>Tabla1[[#This Row],[Valor total OS]]-Tabla1[[#This Row],[valor total op]]</f>
        <v>-61000</v>
      </c>
    </row>
    <row r="4756" spans="1:23" x14ac:dyDescent="0.3">
      <c r="A4756">
        <v>5810</v>
      </c>
      <c r="B4756" t="s">
        <v>5925</v>
      </c>
      <c r="C4756" t="s">
        <v>3191</v>
      </c>
      <c r="D4756" t="s">
        <v>5921</v>
      </c>
      <c r="E4756">
        <v>61</v>
      </c>
      <c r="F4756">
        <v>61244243</v>
      </c>
      <c r="G4756" t="s">
        <v>5922</v>
      </c>
      <c r="H4756" s="6">
        <v>45673</v>
      </c>
      <c r="I4756" s="3">
        <v>1300</v>
      </c>
      <c r="J4756" t="s">
        <v>82</v>
      </c>
      <c r="K4756" t="s">
        <v>5926</v>
      </c>
      <c r="L4756">
        <v>2</v>
      </c>
      <c r="M4756" t="s">
        <v>119</v>
      </c>
      <c r="N4756" s="3">
        <v>1300</v>
      </c>
      <c r="O4756">
        <v>61</v>
      </c>
      <c r="P4756" t="s">
        <v>5924</v>
      </c>
      <c r="Q4756" t="s">
        <v>27</v>
      </c>
      <c r="R4756" t="s">
        <v>293</v>
      </c>
      <c r="S4756" s="3">
        <v>6259500</v>
      </c>
      <c r="T4756" s="3">
        <f>Tabla1[[#This Row],[OS-Valor Unitario]]-Tabla1[[#This Row],[costo_antes_iva]]</f>
        <v>0</v>
      </c>
      <c r="U4756" s="3">
        <f>Tabla1[[#This Row],[OS-Valor Unitario]]*Tabla1[[#This Row],[OS-Cantidad]]</f>
        <v>79300</v>
      </c>
      <c r="V4756" s="3">
        <f>Tabla1[[#This Row],[costo_antes_iva]]*Tabla1[[#This Row],[OS-Cantidad]]</f>
        <v>79300</v>
      </c>
      <c r="W4756" s="3">
        <f>Tabla1[[#This Row],[Valor total OS]]-Tabla1[[#This Row],[valor total op]]</f>
        <v>0</v>
      </c>
    </row>
    <row r="4757" spans="1:23" x14ac:dyDescent="0.3">
      <c r="A4757">
        <v>5810</v>
      </c>
      <c r="B4757" t="s">
        <v>5925</v>
      </c>
      <c r="C4757" t="s">
        <v>3191</v>
      </c>
      <c r="D4757" t="s">
        <v>5921</v>
      </c>
      <c r="E4757">
        <v>61</v>
      </c>
      <c r="F4757">
        <v>61244243</v>
      </c>
      <c r="G4757" t="s">
        <v>5922</v>
      </c>
      <c r="H4757" s="6">
        <v>45673</v>
      </c>
      <c r="I4757" s="3">
        <v>13000</v>
      </c>
      <c r="J4757" t="s">
        <v>23</v>
      </c>
      <c r="K4757" t="s">
        <v>5926</v>
      </c>
      <c r="L4757">
        <v>2</v>
      </c>
      <c r="M4757" t="s">
        <v>780</v>
      </c>
      <c r="N4757" s="3">
        <v>12000</v>
      </c>
      <c r="O4757">
        <v>61</v>
      </c>
      <c r="P4757" t="s">
        <v>5924</v>
      </c>
      <c r="Q4757" t="s">
        <v>27</v>
      </c>
      <c r="R4757" t="s">
        <v>293</v>
      </c>
      <c r="S4757" s="3">
        <v>6259500</v>
      </c>
      <c r="T4757" s="3">
        <f>Tabla1[[#This Row],[OS-Valor Unitario]]-Tabla1[[#This Row],[costo_antes_iva]]</f>
        <v>-1000</v>
      </c>
      <c r="U4757" s="3">
        <f>Tabla1[[#This Row],[OS-Valor Unitario]]*Tabla1[[#This Row],[OS-Cantidad]]</f>
        <v>732000</v>
      </c>
      <c r="V4757" s="3">
        <f>Tabla1[[#This Row],[costo_antes_iva]]*Tabla1[[#This Row],[OS-Cantidad]]</f>
        <v>793000</v>
      </c>
      <c r="W4757" s="3">
        <f>Tabla1[[#This Row],[Valor total OS]]-Tabla1[[#This Row],[valor total op]]</f>
        <v>-61000</v>
      </c>
    </row>
    <row r="4758" spans="1:23" x14ac:dyDescent="0.3">
      <c r="A4758">
        <v>5809</v>
      </c>
      <c r="B4758" t="s">
        <v>5927</v>
      </c>
      <c r="C4758" t="s">
        <v>78</v>
      </c>
      <c r="D4758" t="s">
        <v>1118</v>
      </c>
      <c r="E4758">
        <v>72</v>
      </c>
      <c r="F4758">
        <v>61174799</v>
      </c>
      <c r="G4758" t="s">
        <v>5928</v>
      </c>
      <c r="H4758" s="6">
        <v>45672</v>
      </c>
      <c r="I4758" s="3">
        <v>5000</v>
      </c>
      <c r="J4758" t="s">
        <v>23</v>
      </c>
      <c r="K4758" t="s">
        <v>5929</v>
      </c>
      <c r="L4758">
        <v>1</v>
      </c>
      <c r="M4758" t="s">
        <v>2915</v>
      </c>
      <c r="N4758" s="3">
        <v>5500</v>
      </c>
      <c r="O4758">
        <v>72</v>
      </c>
      <c r="P4758" t="s">
        <v>5930</v>
      </c>
      <c r="Q4758" t="s">
        <v>726</v>
      </c>
      <c r="R4758" t="s">
        <v>61</v>
      </c>
      <c r="S4758" s="3">
        <v>54647678</v>
      </c>
      <c r="T4758" s="3">
        <f>Tabla1[[#This Row],[OS-Valor Unitario]]-Tabla1[[#This Row],[costo_antes_iva]]</f>
        <v>500</v>
      </c>
      <c r="U4758" s="3">
        <f>Tabla1[[#This Row],[OS-Valor Unitario]]*Tabla1[[#This Row],[OS-Cantidad]]</f>
        <v>396000</v>
      </c>
      <c r="V4758" s="3">
        <f>Tabla1[[#This Row],[costo_antes_iva]]*Tabla1[[#This Row],[OS-Cantidad]]</f>
        <v>360000</v>
      </c>
      <c r="W4758" s="3">
        <f>Tabla1[[#This Row],[Valor total OS]]-Tabla1[[#This Row],[valor total op]]</f>
        <v>36000</v>
      </c>
    </row>
    <row r="4759" spans="1:23" x14ac:dyDescent="0.3">
      <c r="A4759">
        <v>5809</v>
      </c>
      <c r="B4759" t="s">
        <v>5931</v>
      </c>
      <c r="C4759" t="s">
        <v>78</v>
      </c>
      <c r="D4759" t="s">
        <v>1118</v>
      </c>
      <c r="E4759">
        <v>186</v>
      </c>
      <c r="F4759">
        <v>61174808</v>
      </c>
      <c r="G4759" t="s">
        <v>5932</v>
      </c>
      <c r="H4759" s="6">
        <v>45672</v>
      </c>
      <c r="I4759" s="3">
        <v>5000</v>
      </c>
      <c r="J4759" t="s">
        <v>23</v>
      </c>
      <c r="K4759" t="s">
        <v>5933</v>
      </c>
      <c r="L4759">
        <v>2</v>
      </c>
      <c r="M4759" t="s">
        <v>549</v>
      </c>
      <c r="N4759" s="3">
        <v>5000</v>
      </c>
      <c r="O4759">
        <v>186</v>
      </c>
      <c r="P4759" t="s">
        <v>5930</v>
      </c>
      <c r="Q4759" t="s">
        <v>726</v>
      </c>
      <c r="R4759" t="s">
        <v>61</v>
      </c>
      <c r="S4759" s="3">
        <v>54647678</v>
      </c>
      <c r="T4759" s="3">
        <f>Tabla1[[#This Row],[OS-Valor Unitario]]-Tabla1[[#This Row],[costo_antes_iva]]</f>
        <v>0</v>
      </c>
      <c r="U4759" s="3">
        <f>Tabla1[[#This Row],[OS-Valor Unitario]]*Tabla1[[#This Row],[OS-Cantidad]]</f>
        <v>930000</v>
      </c>
      <c r="V4759" s="3">
        <f>Tabla1[[#This Row],[costo_antes_iva]]*Tabla1[[#This Row],[OS-Cantidad]]</f>
        <v>930000</v>
      </c>
      <c r="W4759" s="3">
        <f>Tabla1[[#This Row],[Valor total OS]]-Tabla1[[#This Row],[valor total op]]</f>
        <v>0</v>
      </c>
    </row>
    <row r="4760" spans="1:23" x14ac:dyDescent="0.3">
      <c r="A4760">
        <v>5809</v>
      </c>
      <c r="B4760" t="s">
        <v>5934</v>
      </c>
      <c r="C4760" t="s">
        <v>78</v>
      </c>
      <c r="D4760" t="s">
        <v>1118</v>
      </c>
      <c r="E4760">
        <v>72</v>
      </c>
      <c r="F4760">
        <v>61174818</v>
      </c>
      <c r="G4760" t="s">
        <v>5935</v>
      </c>
      <c r="H4760" s="6">
        <v>45672</v>
      </c>
      <c r="I4760" s="3">
        <v>5000</v>
      </c>
      <c r="J4760" t="s">
        <v>23</v>
      </c>
      <c r="K4760" t="s">
        <v>5936</v>
      </c>
      <c r="L4760">
        <v>3</v>
      </c>
      <c r="M4760" t="s">
        <v>3916</v>
      </c>
      <c r="N4760" s="3">
        <v>5500</v>
      </c>
      <c r="O4760">
        <v>72</v>
      </c>
      <c r="P4760" t="s">
        <v>5930</v>
      </c>
      <c r="Q4760" t="s">
        <v>726</v>
      </c>
      <c r="R4760" t="s">
        <v>61</v>
      </c>
      <c r="S4760" s="3">
        <v>54647678</v>
      </c>
      <c r="T4760" s="3">
        <f>Tabla1[[#This Row],[OS-Valor Unitario]]-Tabla1[[#This Row],[costo_antes_iva]]</f>
        <v>500</v>
      </c>
      <c r="U4760" s="3">
        <f>Tabla1[[#This Row],[OS-Valor Unitario]]*Tabla1[[#This Row],[OS-Cantidad]]</f>
        <v>396000</v>
      </c>
      <c r="V4760" s="3">
        <f>Tabla1[[#This Row],[costo_antes_iva]]*Tabla1[[#This Row],[OS-Cantidad]]</f>
        <v>360000</v>
      </c>
      <c r="W4760" s="3">
        <f>Tabla1[[#This Row],[Valor total OS]]-Tabla1[[#This Row],[valor total op]]</f>
        <v>36000</v>
      </c>
    </row>
    <row r="4761" spans="1:23" x14ac:dyDescent="0.3">
      <c r="A4761">
        <v>5809</v>
      </c>
      <c r="B4761" t="s">
        <v>5937</v>
      </c>
      <c r="C4761" t="s">
        <v>78</v>
      </c>
      <c r="D4761" t="s">
        <v>1118</v>
      </c>
      <c r="E4761">
        <v>60</v>
      </c>
      <c r="F4761">
        <v>61174827</v>
      </c>
      <c r="G4761" t="s">
        <v>5938</v>
      </c>
      <c r="H4761" s="6">
        <v>45672</v>
      </c>
      <c r="I4761" s="3">
        <v>5500</v>
      </c>
      <c r="J4761" t="s">
        <v>23</v>
      </c>
      <c r="K4761" t="s">
        <v>5939</v>
      </c>
      <c r="L4761">
        <v>4</v>
      </c>
      <c r="M4761" t="s">
        <v>3916</v>
      </c>
      <c r="N4761" s="3">
        <v>5500</v>
      </c>
      <c r="O4761">
        <v>60</v>
      </c>
      <c r="P4761" t="s">
        <v>5930</v>
      </c>
      <c r="Q4761" t="s">
        <v>726</v>
      </c>
      <c r="R4761" t="s">
        <v>61</v>
      </c>
      <c r="S4761" s="3">
        <v>54647678</v>
      </c>
      <c r="T4761" s="3">
        <f>Tabla1[[#This Row],[OS-Valor Unitario]]-Tabla1[[#This Row],[costo_antes_iva]]</f>
        <v>0</v>
      </c>
      <c r="U4761" s="3">
        <f>Tabla1[[#This Row],[OS-Valor Unitario]]*Tabla1[[#This Row],[OS-Cantidad]]</f>
        <v>330000</v>
      </c>
      <c r="V4761" s="3">
        <f>Tabla1[[#This Row],[costo_antes_iva]]*Tabla1[[#This Row],[OS-Cantidad]]</f>
        <v>330000</v>
      </c>
      <c r="W4761" s="3">
        <f>Tabla1[[#This Row],[Valor total OS]]-Tabla1[[#This Row],[valor total op]]</f>
        <v>0</v>
      </c>
    </row>
    <row r="4762" spans="1:23" x14ac:dyDescent="0.3">
      <c r="A4762">
        <v>5809</v>
      </c>
      <c r="B4762" t="s">
        <v>5940</v>
      </c>
      <c r="C4762" t="s">
        <v>78</v>
      </c>
      <c r="D4762" t="s">
        <v>1118</v>
      </c>
      <c r="E4762">
        <v>28</v>
      </c>
      <c r="F4762">
        <v>61174838</v>
      </c>
      <c r="G4762" t="s">
        <v>5941</v>
      </c>
      <c r="H4762" s="6">
        <v>45672</v>
      </c>
      <c r="I4762" s="3">
        <v>5500</v>
      </c>
      <c r="J4762" t="s">
        <v>23</v>
      </c>
      <c r="K4762" t="s">
        <v>5942</v>
      </c>
      <c r="L4762">
        <v>5</v>
      </c>
      <c r="M4762" t="s">
        <v>287</v>
      </c>
      <c r="N4762" s="3">
        <v>5500</v>
      </c>
      <c r="O4762">
        <v>28</v>
      </c>
      <c r="P4762" t="s">
        <v>5930</v>
      </c>
      <c r="Q4762" t="s">
        <v>726</v>
      </c>
      <c r="R4762" t="s">
        <v>61</v>
      </c>
      <c r="S4762" s="3">
        <v>54647678</v>
      </c>
      <c r="T4762" s="3">
        <f>Tabla1[[#This Row],[OS-Valor Unitario]]-Tabla1[[#This Row],[costo_antes_iva]]</f>
        <v>0</v>
      </c>
      <c r="U4762" s="3">
        <f>Tabla1[[#This Row],[OS-Valor Unitario]]*Tabla1[[#This Row],[OS-Cantidad]]</f>
        <v>154000</v>
      </c>
      <c r="V4762" s="3">
        <f>Tabla1[[#This Row],[costo_antes_iva]]*Tabla1[[#This Row],[OS-Cantidad]]</f>
        <v>154000</v>
      </c>
      <c r="W4762" s="3">
        <f>Tabla1[[#This Row],[Valor total OS]]-Tabla1[[#This Row],[valor total op]]</f>
        <v>0</v>
      </c>
    </row>
    <row r="4763" spans="1:23" x14ac:dyDescent="0.3">
      <c r="A4763">
        <v>5809</v>
      </c>
      <c r="B4763" t="s">
        <v>5943</v>
      </c>
      <c r="C4763" t="s">
        <v>78</v>
      </c>
      <c r="D4763" t="s">
        <v>1118</v>
      </c>
      <c r="E4763">
        <v>2</v>
      </c>
      <c r="F4763">
        <v>61174849</v>
      </c>
      <c r="G4763" t="s">
        <v>5944</v>
      </c>
      <c r="H4763" s="6">
        <v>45672</v>
      </c>
      <c r="I4763" s="3">
        <v>5500</v>
      </c>
      <c r="J4763" t="s">
        <v>23</v>
      </c>
      <c r="K4763" t="s">
        <v>5945</v>
      </c>
      <c r="L4763">
        <v>6</v>
      </c>
      <c r="M4763" t="s">
        <v>1564</v>
      </c>
      <c r="N4763" s="3">
        <v>5500</v>
      </c>
      <c r="O4763">
        <v>2</v>
      </c>
      <c r="P4763" t="s">
        <v>5930</v>
      </c>
      <c r="Q4763" t="s">
        <v>726</v>
      </c>
      <c r="R4763" t="s">
        <v>61</v>
      </c>
      <c r="S4763" s="3">
        <v>54647678</v>
      </c>
      <c r="T4763" s="3">
        <f>Tabla1[[#This Row],[OS-Valor Unitario]]-Tabla1[[#This Row],[costo_antes_iva]]</f>
        <v>0</v>
      </c>
      <c r="U4763" s="3">
        <f>Tabla1[[#This Row],[OS-Valor Unitario]]*Tabla1[[#This Row],[OS-Cantidad]]</f>
        <v>11000</v>
      </c>
      <c r="V4763" s="3">
        <f>Tabla1[[#This Row],[costo_antes_iva]]*Tabla1[[#This Row],[OS-Cantidad]]</f>
        <v>11000</v>
      </c>
      <c r="W4763" s="3">
        <f>Tabla1[[#This Row],[Valor total OS]]-Tabla1[[#This Row],[valor total op]]</f>
        <v>0</v>
      </c>
    </row>
    <row r="4764" spans="1:23" x14ac:dyDescent="0.3">
      <c r="A4764">
        <v>5809</v>
      </c>
      <c r="B4764" t="s">
        <v>5946</v>
      </c>
      <c r="C4764" t="s">
        <v>78</v>
      </c>
      <c r="D4764" t="s">
        <v>1118</v>
      </c>
      <c r="E4764">
        <v>20</v>
      </c>
      <c r="F4764">
        <v>61174861</v>
      </c>
      <c r="G4764" t="s">
        <v>5947</v>
      </c>
      <c r="H4764" s="6">
        <v>45672</v>
      </c>
      <c r="I4764" s="3">
        <v>5500</v>
      </c>
      <c r="J4764" t="s">
        <v>23</v>
      </c>
      <c r="K4764" t="s">
        <v>5948</v>
      </c>
      <c r="L4764">
        <v>7</v>
      </c>
      <c r="M4764" t="s">
        <v>684</v>
      </c>
      <c r="N4764" s="3">
        <v>5000</v>
      </c>
      <c r="O4764">
        <v>20</v>
      </c>
      <c r="P4764" t="s">
        <v>5930</v>
      </c>
      <c r="Q4764" t="s">
        <v>726</v>
      </c>
      <c r="R4764" t="s">
        <v>61</v>
      </c>
      <c r="S4764" s="3">
        <v>54647678</v>
      </c>
      <c r="T4764" s="3">
        <f>Tabla1[[#This Row],[OS-Valor Unitario]]-Tabla1[[#This Row],[costo_antes_iva]]</f>
        <v>-500</v>
      </c>
      <c r="U4764" s="3">
        <f>Tabla1[[#This Row],[OS-Valor Unitario]]*Tabla1[[#This Row],[OS-Cantidad]]</f>
        <v>100000</v>
      </c>
      <c r="V4764" s="3">
        <f>Tabla1[[#This Row],[costo_antes_iva]]*Tabla1[[#This Row],[OS-Cantidad]]</f>
        <v>110000</v>
      </c>
      <c r="W4764" s="3">
        <f>Tabla1[[#This Row],[Valor total OS]]-Tabla1[[#This Row],[valor total op]]</f>
        <v>-10000</v>
      </c>
    </row>
    <row r="4765" spans="1:23" x14ac:dyDescent="0.3">
      <c r="A4765">
        <v>5809</v>
      </c>
      <c r="B4765" t="s">
        <v>5949</v>
      </c>
      <c r="C4765" t="s">
        <v>78</v>
      </c>
      <c r="D4765" t="s">
        <v>1118</v>
      </c>
      <c r="E4765">
        <v>14</v>
      </c>
      <c r="F4765">
        <v>61174871</v>
      </c>
      <c r="G4765" t="s">
        <v>5950</v>
      </c>
      <c r="H4765" s="6">
        <v>45672</v>
      </c>
      <c r="I4765" s="3">
        <v>5500</v>
      </c>
      <c r="J4765" t="s">
        <v>23</v>
      </c>
      <c r="K4765" t="s">
        <v>5951</v>
      </c>
      <c r="L4765">
        <v>8</v>
      </c>
      <c r="M4765" t="s">
        <v>684</v>
      </c>
      <c r="N4765" s="3">
        <v>5000</v>
      </c>
      <c r="O4765">
        <v>14</v>
      </c>
      <c r="P4765" t="s">
        <v>5930</v>
      </c>
      <c r="Q4765" t="s">
        <v>726</v>
      </c>
      <c r="R4765" t="s">
        <v>61</v>
      </c>
      <c r="S4765" s="3">
        <v>54647678</v>
      </c>
      <c r="T4765" s="3">
        <f>Tabla1[[#This Row],[OS-Valor Unitario]]-Tabla1[[#This Row],[costo_antes_iva]]</f>
        <v>-500</v>
      </c>
      <c r="U4765" s="3">
        <f>Tabla1[[#This Row],[OS-Valor Unitario]]*Tabla1[[#This Row],[OS-Cantidad]]</f>
        <v>70000</v>
      </c>
      <c r="V4765" s="3">
        <f>Tabla1[[#This Row],[costo_antes_iva]]*Tabla1[[#This Row],[OS-Cantidad]]</f>
        <v>77000</v>
      </c>
      <c r="W4765" s="3">
        <f>Tabla1[[#This Row],[Valor total OS]]-Tabla1[[#This Row],[valor total op]]</f>
        <v>-7000</v>
      </c>
    </row>
    <row r="4766" spans="1:23" x14ac:dyDescent="0.3">
      <c r="A4766">
        <v>5809</v>
      </c>
      <c r="B4766" t="s">
        <v>5952</v>
      </c>
      <c r="C4766" t="s">
        <v>78</v>
      </c>
      <c r="D4766" t="s">
        <v>1118</v>
      </c>
      <c r="E4766">
        <v>36</v>
      </c>
      <c r="F4766">
        <v>61174884</v>
      </c>
      <c r="G4766" t="s">
        <v>5953</v>
      </c>
      <c r="H4766" s="6">
        <v>45672</v>
      </c>
      <c r="I4766" s="3">
        <v>5500</v>
      </c>
      <c r="J4766" t="s">
        <v>23</v>
      </c>
      <c r="K4766" t="s">
        <v>5954</v>
      </c>
      <c r="L4766">
        <v>9</v>
      </c>
      <c r="M4766" t="s">
        <v>2915</v>
      </c>
      <c r="N4766" s="3">
        <v>5500</v>
      </c>
      <c r="O4766">
        <v>36</v>
      </c>
      <c r="P4766" t="s">
        <v>5930</v>
      </c>
      <c r="Q4766" t="s">
        <v>726</v>
      </c>
      <c r="R4766" t="s">
        <v>61</v>
      </c>
      <c r="S4766" s="3">
        <v>54647678</v>
      </c>
      <c r="T4766" s="3">
        <f>Tabla1[[#This Row],[OS-Valor Unitario]]-Tabla1[[#This Row],[costo_antes_iva]]</f>
        <v>0</v>
      </c>
      <c r="U4766" s="3">
        <f>Tabla1[[#This Row],[OS-Valor Unitario]]*Tabla1[[#This Row],[OS-Cantidad]]</f>
        <v>198000</v>
      </c>
      <c r="V4766" s="3">
        <f>Tabla1[[#This Row],[costo_antes_iva]]*Tabla1[[#This Row],[OS-Cantidad]]</f>
        <v>198000</v>
      </c>
      <c r="W4766" s="3">
        <f>Tabla1[[#This Row],[Valor total OS]]-Tabla1[[#This Row],[valor total op]]</f>
        <v>0</v>
      </c>
    </row>
    <row r="4767" spans="1:23" x14ac:dyDescent="0.3">
      <c r="A4767">
        <v>5809</v>
      </c>
      <c r="B4767" t="s">
        <v>5955</v>
      </c>
      <c r="C4767" t="s">
        <v>78</v>
      </c>
      <c r="D4767" t="s">
        <v>1118</v>
      </c>
      <c r="E4767">
        <v>33</v>
      </c>
      <c r="F4767">
        <v>61174895</v>
      </c>
      <c r="G4767" t="s">
        <v>5956</v>
      </c>
      <c r="H4767" s="6">
        <v>45672</v>
      </c>
      <c r="I4767" s="3">
        <v>5500</v>
      </c>
      <c r="J4767" t="s">
        <v>23</v>
      </c>
      <c r="K4767" t="s">
        <v>5957</v>
      </c>
      <c r="L4767">
        <v>10</v>
      </c>
      <c r="M4767" t="s">
        <v>1564</v>
      </c>
      <c r="N4767" s="3">
        <v>5500</v>
      </c>
      <c r="O4767">
        <v>33</v>
      </c>
      <c r="P4767" t="s">
        <v>5930</v>
      </c>
      <c r="Q4767" t="s">
        <v>726</v>
      </c>
      <c r="R4767" t="s">
        <v>61</v>
      </c>
      <c r="S4767" s="3">
        <v>54647678</v>
      </c>
      <c r="T4767" s="3">
        <f>Tabla1[[#This Row],[OS-Valor Unitario]]-Tabla1[[#This Row],[costo_antes_iva]]</f>
        <v>0</v>
      </c>
      <c r="U4767" s="3">
        <f>Tabla1[[#This Row],[OS-Valor Unitario]]*Tabla1[[#This Row],[OS-Cantidad]]</f>
        <v>181500</v>
      </c>
      <c r="V4767" s="3">
        <f>Tabla1[[#This Row],[costo_antes_iva]]*Tabla1[[#This Row],[OS-Cantidad]]</f>
        <v>181500</v>
      </c>
      <c r="W4767" s="3">
        <f>Tabla1[[#This Row],[Valor total OS]]-Tabla1[[#This Row],[valor total op]]</f>
        <v>0</v>
      </c>
    </row>
    <row r="4768" spans="1:23" x14ac:dyDescent="0.3">
      <c r="A4768">
        <v>5809</v>
      </c>
      <c r="B4768" t="s">
        <v>5958</v>
      </c>
      <c r="C4768" t="s">
        <v>78</v>
      </c>
      <c r="D4768" t="s">
        <v>1118</v>
      </c>
      <c r="E4768">
        <v>8</v>
      </c>
      <c r="F4768">
        <v>61174905</v>
      </c>
      <c r="G4768" t="s">
        <v>5959</v>
      </c>
      <c r="H4768" s="6">
        <v>45672</v>
      </c>
      <c r="I4768" s="3">
        <v>5500</v>
      </c>
      <c r="J4768" t="s">
        <v>23</v>
      </c>
      <c r="K4768" t="s">
        <v>5960</v>
      </c>
      <c r="L4768">
        <v>11</v>
      </c>
      <c r="M4768" t="s">
        <v>1564</v>
      </c>
      <c r="N4768" s="3">
        <v>5500</v>
      </c>
      <c r="O4768">
        <v>8</v>
      </c>
      <c r="P4768" t="s">
        <v>5930</v>
      </c>
      <c r="Q4768" t="s">
        <v>726</v>
      </c>
      <c r="R4768" t="s">
        <v>61</v>
      </c>
      <c r="S4768" s="3">
        <v>54647678</v>
      </c>
      <c r="T4768" s="3">
        <f>Tabla1[[#This Row],[OS-Valor Unitario]]-Tabla1[[#This Row],[costo_antes_iva]]</f>
        <v>0</v>
      </c>
      <c r="U4768" s="3">
        <f>Tabla1[[#This Row],[OS-Valor Unitario]]*Tabla1[[#This Row],[OS-Cantidad]]</f>
        <v>44000</v>
      </c>
      <c r="V4768" s="3">
        <f>Tabla1[[#This Row],[costo_antes_iva]]*Tabla1[[#This Row],[OS-Cantidad]]</f>
        <v>44000</v>
      </c>
      <c r="W4768" s="3">
        <f>Tabla1[[#This Row],[Valor total OS]]-Tabla1[[#This Row],[valor total op]]</f>
        <v>0</v>
      </c>
    </row>
    <row r="4769" spans="1:23" x14ac:dyDescent="0.3">
      <c r="A4769">
        <v>5809</v>
      </c>
      <c r="B4769" t="s">
        <v>5961</v>
      </c>
      <c r="C4769" t="s">
        <v>153</v>
      </c>
      <c r="D4769" t="s">
        <v>1118</v>
      </c>
      <c r="E4769">
        <v>48</v>
      </c>
      <c r="F4769">
        <v>61174915</v>
      </c>
      <c r="G4769" t="s">
        <v>5962</v>
      </c>
      <c r="H4769" s="6">
        <v>45672</v>
      </c>
      <c r="I4769" s="3">
        <v>11500</v>
      </c>
      <c r="J4769" t="s">
        <v>23</v>
      </c>
      <c r="K4769" t="s">
        <v>5963</v>
      </c>
      <c r="L4769">
        <v>12</v>
      </c>
      <c r="M4769" t="s">
        <v>534</v>
      </c>
      <c r="N4769" s="3">
        <v>12000</v>
      </c>
      <c r="O4769">
        <v>48</v>
      </c>
      <c r="P4769" t="s">
        <v>5930</v>
      </c>
      <c r="Q4769" t="s">
        <v>726</v>
      </c>
      <c r="R4769" t="s">
        <v>72</v>
      </c>
      <c r="S4769" s="3">
        <v>54647678</v>
      </c>
      <c r="T4769" s="3">
        <f>Tabla1[[#This Row],[OS-Valor Unitario]]-Tabla1[[#This Row],[costo_antes_iva]]</f>
        <v>500</v>
      </c>
      <c r="U4769" s="3">
        <f>Tabla1[[#This Row],[OS-Valor Unitario]]*Tabla1[[#This Row],[OS-Cantidad]]</f>
        <v>576000</v>
      </c>
      <c r="V4769" s="3">
        <f>Tabla1[[#This Row],[costo_antes_iva]]*Tabla1[[#This Row],[OS-Cantidad]]</f>
        <v>552000</v>
      </c>
      <c r="W4769" s="3">
        <f>Tabla1[[#This Row],[Valor total OS]]-Tabla1[[#This Row],[valor total op]]</f>
        <v>24000</v>
      </c>
    </row>
    <row r="4770" spans="1:23" x14ac:dyDescent="0.3">
      <c r="A4770">
        <v>5809</v>
      </c>
      <c r="B4770" t="s">
        <v>5961</v>
      </c>
      <c r="C4770" t="s">
        <v>153</v>
      </c>
      <c r="D4770" t="s">
        <v>1118</v>
      </c>
      <c r="E4770">
        <v>48</v>
      </c>
      <c r="F4770">
        <v>61174915</v>
      </c>
      <c r="G4770" t="s">
        <v>5962</v>
      </c>
      <c r="H4770" s="6">
        <v>45672</v>
      </c>
      <c r="I4770" s="3">
        <v>1400</v>
      </c>
      <c r="J4770" t="s">
        <v>82</v>
      </c>
      <c r="K4770" t="s">
        <v>5963</v>
      </c>
      <c r="L4770">
        <v>12</v>
      </c>
      <c r="M4770" t="s">
        <v>403</v>
      </c>
      <c r="N4770" s="3">
        <v>2500</v>
      </c>
      <c r="O4770">
        <v>48</v>
      </c>
      <c r="P4770" t="s">
        <v>5930</v>
      </c>
      <c r="Q4770" t="s">
        <v>726</v>
      </c>
      <c r="R4770" t="s">
        <v>72</v>
      </c>
      <c r="S4770" s="3">
        <v>54647678</v>
      </c>
      <c r="T4770" s="3">
        <f>Tabla1[[#This Row],[OS-Valor Unitario]]-Tabla1[[#This Row],[costo_antes_iva]]</f>
        <v>1100</v>
      </c>
      <c r="U4770" s="3">
        <f>Tabla1[[#This Row],[OS-Valor Unitario]]*Tabla1[[#This Row],[OS-Cantidad]]</f>
        <v>120000</v>
      </c>
      <c r="V4770" s="3">
        <f>Tabla1[[#This Row],[costo_antes_iva]]*Tabla1[[#This Row],[OS-Cantidad]]</f>
        <v>67200</v>
      </c>
      <c r="W4770" s="3">
        <f>Tabla1[[#This Row],[Valor total OS]]-Tabla1[[#This Row],[valor total op]]</f>
        <v>52800</v>
      </c>
    </row>
    <row r="4771" spans="1:23" x14ac:dyDescent="0.3">
      <c r="A4771">
        <v>5809</v>
      </c>
      <c r="B4771" t="s">
        <v>5964</v>
      </c>
      <c r="C4771" t="s">
        <v>153</v>
      </c>
      <c r="D4771" t="s">
        <v>1118</v>
      </c>
      <c r="E4771">
        <v>36</v>
      </c>
      <c r="F4771">
        <v>61174921</v>
      </c>
      <c r="G4771" t="s">
        <v>5965</v>
      </c>
      <c r="H4771" s="6">
        <v>45672</v>
      </c>
      <c r="I4771" s="3">
        <v>11500</v>
      </c>
      <c r="J4771" t="s">
        <v>23</v>
      </c>
      <c r="K4771" t="s">
        <v>5966</v>
      </c>
      <c r="L4771">
        <v>13</v>
      </c>
      <c r="M4771" t="s">
        <v>534</v>
      </c>
      <c r="N4771" s="3">
        <v>12000</v>
      </c>
      <c r="O4771">
        <v>36</v>
      </c>
      <c r="P4771" t="s">
        <v>5930</v>
      </c>
      <c r="Q4771" t="s">
        <v>726</v>
      </c>
      <c r="R4771" t="s">
        <v>72</v>
      </c>
      <c r="S4771" s="3">
        <v>54647678</v>
      </c>
      <c r="T4771" s="3">
        <f>Tabla1[[#This Row],[OS-Valor Unitario]]-Tabla1[[#This Row],[costo_antes_iva]]</f>
        <v>500</v>
      </c>
      <c r="U4771" s="3">
        <f>Tabla1[[#This Row],[OS-Valor Unitario]]*Tabla1[[#This Row],[OS-Cantidad]]</f>
        <v>432000</v>
      </c>
      <c r="V4771" s="3">
        <f>Tabla1[[#This Row],[costo_antes_iva]]*Tabla1[[#This Row],[OS-Cantidad]]</f>
        <v>414000</v>
      </c>
      <c r="W4771" s="3">
        <f>Tabla1[[#This Row],[Valor total OS]]-Tabla1[[#This Row],[valor total op]]</f>
        <v>18000</v>
      </c>
    </row>
    <row r="4772" spans="1:23" x14ac:dyDescent="0.3">
      <c r="A4772">
        <v>5809</v>
      </c>
      <c r="B4772" t="s">
        <v>5964</v>
      </c>
      <c r="C4772" t="s">
        <v>153</v>
      </c>
      <c r="D4772" t="s">
        <v>1118</v>
      </c>
      <c r="E4772">
        <v>36</v>
      </c>
      <c r="F4772">
        <v>61174921</v>
      </c>
      <c r="G4772" t="s">
        <v>5965</v>
      </c>
      <c r="H4772" s="6">
        <v>45672</v>
      </c>
      <c r="I4772" s="3">
        <v>1400</v>
      </c>
      <c r="J4772" t="s">
        <v>82</v>
      </c>
      <c r="K4772" t="s">
        <v>5966</v>
      </c>
      <c r="L4772">
        <v>13</v>
      </c>
      <c r="M4772" t="s">
        <v>403</v>
      </c>
      <c r="N4772" s="3">
        <v>3150</v>
      </c>
      <c r="O4772">
        <v>47</v>
      </c>
      <c r="P4772" t="s">
        <v>5930</v>
      </c>
      <c r="Q4772" t="s">
        <v>726</v>
      </c>
      <c r="R4772" t="s">
        <v>72</v>
      </c>
      <c r="S4772" s="3">
        <v>54647678</v>
      </c>
      <c r="T4772" s="3">
        <f>Tabla1[[#This Row],[OS-Valor Unitario]]-Tabla1[[#This Row],[costo_antes_iva]]</f>
        <v>1750</v>
      </c>
      <c r="U4772" s="3">
        <f>Tabla1[[#This Row],[OS-Valor Unitario]]*Tabla1[[#This Row],[OS-Cantidad]]</f>
        <v>148050</v>
      </c>
      <c r="V4772" s="3">
        <f>Tabla1[[#This Row],[costo_antes_iva]]*Tabla1[[#This Row],[OS-Cantidad]]</f>
        <v>65800</v>
      </c>
      <c r="W4772" s="3">
        <f>Tabla1[[#This Row],[Valor total OS]]-Tabla1[[#This Row],[valor total op]]</f>
        <v>82250</v>
      </c>
    </row>
    <row r="4773" spans="1:23" x14ac:dyDescent="0.3">
      <c r="A4773">
        <v>5809</v>
      </c>
      <c r="B4773" t="s">
        <v>5967</v>
      </c>
      <c r="C4773" t="s">
        <v>153</v>
      </c>
      <c r="D4773" t="s">
        <v>1118</v>
      </c>
      <c r="E4773">
        <v>28</v>
      </c>
      <c r="F4773">
        <v>61174927</v>
      </c>
      <c r="G4773" t="s">
        <v>5968</v>
      </c>
      <c r="H4773" s="6">
        <v>45672</v>
      </c>
      <c r="I4773" s="3">
        <v>11500</v>
      </c>
      <c r="J4773" t="s">
        <v>23</v>
      </c>
      <c r="K4773" t="s">
        <v>5969</v>
      </c>
      <c r="L4773">
        <v>14</v>
      </c>
      <c r="M4773" t="s">
        <v>534</v>
      </c>
      <c r="N4773" s="3">
        <v>11000</v>
      </c>
      <c r="O4773">
        <v>28</v>
      </c>
      <c r="P4773" t="s">
        <v>5930</v>
      </c>
      <c r="Q4773" t="s">
        <v>726</v>
      </c>
      <c r="R4773" t="s">
        <v>72</v>
      </c>
      <c r="S4773" s="3">
        <v>54647678</v>
      </c>
      <c r="T4773" s="3">
        <f>Tabla1[[#This Row],[OS-Valor Unitario]]-Tabla1[[#This Row],[costo_antes_iva]]</f>
        <v>-500</v>
      </c>
      <c r="U4773" s="3">
        <f>Tabla1[[#This Row],[OS-Valor Unitario]]*Tabla1[[#This Row],[OS-Cantidad]]</f>
        <v>308000</v>
      </c>
      <c r="V4773" s="3">
        <f>Tabla1[[#This Row],[costo_antes_iva]]*Tabla1[[#This Row],[OS-Cantidad]]</f>
        <v>322000</v>
      </c>
      <c r="W4773" s="3">
        <f>Tabla1[[#This Row],[Valor total OS]]-Tabla1[[#This Row],[valor total op]]</f>
        <v>-14000</v>
      </c>
    </row>
    <row r="4774" spans="1:23" x14ac:dyDescent="0.3">
      <c r="A4774">
        <v>5809</v>
      </c>
      <c r="B4774" t="s">
        <v>5967</v>
      </c>
      <c r="C4774" t="s">
        <v>153</v>
      </c>
      <c r="D4774" t="s">
        <v>1118</v>
      </c>
      <c r="E4774">
        <v>28</v>
      </c>
      <c r="F4774">
        <v>61174927</v>
      </c>
      <c r="G4774" t="s">
        <v>5968</v>
      </c>
      <c r="H4774" s="6">
        <v>45672</v>
      </c>
      <c r="I4774" s="3">
        <v>1400</v>
      </c>
      <c r="J4774" t="s">
        <v>82</v>
      </c>
      <c r="K4774" t="s">
        <v>5969</v>
      </c>
      <c r="L4774">
        <v>14</v>
      </c>
      <c r="M4774" t="s">
        <v>403</v>
      </c>
      <c r="N4774" s="3">
        <v>2500</v>
      </c>
      <c r="O4774">
        <v>28</v>
      </c>
      <c r="P4774" t="s">
        <v>5930</v>
      </c>
      <c r="Q4774" t="s">
        <v>726</v>
      </c>
      <c r="R4774" t="s">
        <v>72</v>
      </c>
      <c r="S4774" s="3">
        <v>54647678</v>
      </c>
      <c r="T4774" s="3">
        <f>Tabla1[[#This Row],[OS-Valor Unitario]]-Tabla1[[#This Row],[costo_antes_iva]]</f>
        <v>1100</v>
      </c>
      <c r="U4774" s="3">
        <f>Tabla1[[#This Row],[OS-Valor Unitario]]*Tabla1[[#This Row],[OS-Cantidad]]</f>
        <v>70000</v>
      </c>
      <c r="V4774" s="3">
        <f>Tabla1[[#This Row],[costo_antes_iva]]*Tabla1[[#This Row],[OS-Cantidad]]</f>
        <v>39200</v>
      </c>
      <c r="W4774" s="3">
        <f>Tabla1[[#This Row],[Valor total OS]]-Tabla1[[#This Row],[valor total op]]</f>
        <v>30800</v>
      </c>
    </row>
    <row r="4775" spans="1:23" x14ac:dyDescent="0.3">
      <c r="A4775">
        <v>5809</v>
      </c>
      <c r="B4775" t="s">
        <v>5970</v>
      </c>
      <c r="C4775" t="s">
        <v>153</v>
      </c>
      <c r="D4775" t="s">
        <v>1118</v>
      </c>
      <c r="E4775">
        <v>136</v>
      </c>
      <c r="F4775">
        <v>61174933</v>
      </c>
      <c r="G4775" t="s">
        <v>5971</v>
      </c>
      <c r="H4775" s="6">
        <v>45672</v>
      </c>
      <c r="I4775" s="3">
        <v>11500</v>
      </c>
      <c r="J4775" t="s">
        <v>23</v>
      </c>
      <c r="K4775" t="s">
        <v>5972</v>
      </c>
      <c r="L4775">
        <v>15</v>
      </c>
      <c r="M4775" t="s">
        <v>5973</v>
      </c>
      <c r="N4775" s="3">
        <v>12000</v>
      </c>
      <c r="O4775">
        <v>136</v>
      </c>
      <c r="P4775" t="s">
        <v>5930</v>
      </c>
      <c r="Q4775" t="s">
        <v>726</v>
      </c>
      <c r="R4775" t="s">
        <v>72</v>
      </c>
      <c r="S4775" s="3">
        <v>54647678</v>
      </c>
      <c r="T4775" s="3">
        <f>Tabla1[[#This Row],[OS-Valor Unitario]]-Tabla1[[#This Row],[costo_antes_iva]]</f>
        <v>500</v>
      </c>
      <c r="U4775" s="3">
        <f>Tabla1[[#This Row],[OS-Valor Unitario]]*Tabla1[[#This Row],[OS-Cantidad]]</f>
        <v>1632000</v>
      </c>
      <c r="V4775" s="3">
        <f>Tabla1[[#This Row],[costo_antes_iva]]*Tabla1[[#This Row],[OS-Cantidad]]</f>
        <v>1564000</v>
      </c>
      <c r="W4775" s="3">
        <f>Tabla1[[#This Row],[Valor total OS]]-Tabla1[[#This Row],[valor total op]]</f>
        <v>68000</v>
      </c>
    </row>
    <row r="4776" spans="1:23" x14ac:dyDescent="0.3">
      <c r="A4776">
        <v>5809</v>
      </c>
      <c r="B4776" t="s">
        <v>5970</v>
      </c>
      <c r="C4776" t="s">
        <v>153</v>
      </c>
      <c r="D4776" t="s">
        <v>1118</v>
      </c>
      <c r="E4776">
        <v>136</v>
      </c>
      <c r="F4776">
        <v>61174933</v>
      </c>
      <c r="G4776" t="s">
        <v>5971</v>
      </c>
      <c r="H4776" s="6">
        <v>45672</v>
      </c>
      <c r="I4776" s="3">
        <v>1400</v>
      </c>
      <c r="J4776" t="s">
        <v>82</v>
      </c>
      <c r="K4776" t="s">
        <v>5972</v>
      </c>
      <c r="L4776">
        <v>15</v>
      </c>
      <c r="M4776" t="s">
        <v>403</v>
      </c>
      <c r="N4776" s="3">
        <v>2600</v>
      </c>
      <c r="O4776">
        <v>138</v>
      </c>
      <c r="P4776" t="s">
        <v>5930</v>
      </c>
      <c r="Q4776" t="s">
        <v>726</v>
      </c>
      <c r="R4776" t="s">
        <v>72</v>
      </c>
      <c r="S4776" s="3">
        <v>54647678</v>
      </c>
      <c r="T4776" s="3">
        <f>Tabla1[[#This Row],[OS-Valor Unitario]]-Tabla1[[#This Row],[costo_antes_iva]]</f>
        <v>1200</v>
      </c>
      <c r="U4776" s="3">
        <f>Tabla1[[#This Row],[OS-Valor Unitario]]*Tabla1[[#This Row],[OS-Cantidad]]</f>
        <v>358800</v>
      </c>
      <c r="V4776" s="3">
        <f>Tabla1[[#This Row],[costo_antes_iva]]*Tabla1[[#This Row],[OS-Cantidad]]</f>
        <v>193200</v>
      </c>
      <c r="W4776" s="3">
        <f>Tabla1[[#This Row],[Valor total OS]]-Tabla1[[#This Row],[valor total op]]</f>
        <v>165600</v>
      </c>
    </row>
    <row r="4777" spans="1:23" x14ac:dyDescent="0.3">
      <c r="A4777">
        <v>5809</v>
      </c>
      <c r="B4777" t="s">
        <v>5974</v>
      </c>
      <c r="C4777" t="s">
        <v>153</v>
      </c>
      <c r="D4777" t="s">
        <v>1118</v>
      </c>
      <c r="E4777">
        <v>22</v>
      </c>
      <c r="F4777">
        <v>61174940</v>
      </c>
      <c r="G4777" t="s">
        <v>5975</v>
      </c>
      <c r="H4777" s="6">
        <v>45672</v>
      </c>
      <c r="I4777" s="3">
        <v>11500</v>
      </c>
      <c r="J4777" t="s">
        <v>23</v>
      </c>
      <c r="K4777" t="s">
        <v>5976</v>
      </c>
      <c r="L4777">
        <v>16</v>
      </c>
      <c r="M4777" t="s">
        <v>5973</v>
      </c>
      <c r="N4777" s="3">
        <v>11000</v>
      </c>
      <c r="O4777">
        <v>22</v>
      </c>
      <c r="P4777" t="s">
        <v>5930</v>
      </c>
      <c r="Q4777" t="s">
        <v>726</v>
      </c>
      <c r="R4777" t="s">
        <v>72</v>
      </c>
      <c r="S4777" s="3">
        <v>54647678</v>
      </c>
      <c r="T4777" s="3">
        <f>Tabla1[[#This Row],[OS-Valor Unitario]]-Tabla1[[#This Row],[costo_antes_iva]]</f>
        <v>-500</v>
      </c>
      <c r="U4777" s="3">
        <f>Tabla1[[#This Row],[OS-Valor Unitario]]*Tabla1[[#This Row],[OS-Cantidad]]</f>
        <v>242000</v>
      </c>
      <c r="V4777" s="3">
        <f>Tabla1[[#This Row],[costo_antes_iva]]*Tabla1[[#This Row],[OS-Cantidad]]</f>
        <v>253000</v>
      </c>
      <c r="W4777" s="3">
        <f>Tabla1[[#This Row],[Valor total OS]]-Tabla1[[#This Row],[valor total op]]</f>
        <v>-11000</v>
      </c>
    </row>
    <row r="4778" spans="1:23" x14ac:dyDescent="0.3">
      <c r="A4778">
        <v>5809</v>
      </c>
      <c r="B4778" t="s">
        <v>5974</v>
      </c>
      <c r="C4778" t="s">
        <v>153</v>
      </c>
      <c r="D4778" t="s">
        <v>1118</v>
      </c>
      <c r="E4778">
        <v>22</v>
      </c>
      <c r="F4778">
        <v>61174940</v>
      </c>
      <c r="G4778" t="s">
        <v>5975</v>
      </c>
      <c r="H4778" s="6">
        <v>45672</v>
      </c>
      <c r="I4778" s="3">
        <v>1400</v>
      </c>
      <c r="J4778" t="s">
        <v>82</v>
      </c>
      <c r="K4778" t="s">
        <v>5976</v>
      </c>
      <c r="L4778">
        <v>16</v>
      </c>
      <c r="M4778" t="s">
        <v>403</v>
      </c>
      <c r="N4778" s="3">
        <v>3800</v>
      </c>
      <c r="O4778">
        <v>22</v>
      </c>
      <c r="P4778" t="s">
        <v>5930</v>
      </c>
      <c r="Q4778" t="s">
        <v>726</v>
      </c>
      <c r="R4778" t="s">
        <v>72</v>
      </c>
      <c r="S4778" s="3">
        <v>54647678</v>
      </c>
      <c r="T4778" s="3">
        <f>Tabla1[[#This Row],[OS-Valor Unitario]]-Tabla1[[#This Row],[costo_antes_iva]]</f>
        <v>2400</v>
      </c>
      <c r="U4778" s="3">
        <f>Tabla1[[#This Row],[OS-Valor Unitario]]*Tabla1[[#This Row],[OS-Cantidad]]</f>
        <v>83600</v>
      </c>
      <c r="V4778" s="3">
        <f>Tabla1[[#This Row],[costo_antes_iva]]*Tabla1[[#This Row],[OS-Cantidad]]</f>
        <v>30800</v>
      </c>
      <c r="W4778" s="3">
        <f>Tabla1[[#This Row],[Valor total OS]]-Tabla1[[#This Row],[valor total op]]</f>
        <v>52800</v>
      </c>
    </row>
    <row r="4779" spans="1:23" x14ac:dyDescent="0.3">
      <c r="A4779">
        <v>5809</v>
      </c>
      <c r="B4779" t="s">
        <v>5977</v>
      </c>
      <c r="C4779" t="s">
        <v>174</v>
      </c>
      <c r="D4779" t="s">
        <v>1118</v>
      </c>
      <c r="E4779">
        <v>108</v>
      </c>
      <c r="F4779">
        <v>61174974</v>
      </c>
      <c r="G4779" t="s">
        <v>5978</v>
      </c>
      <c r="H4779" s="6">
        <v>45672</v>
      </c>
      <c r="I4779" s="3">
        <v>13000</v>
      </c>
      <c r="J4779" t="s">
        <v>23</v>
      </c>
      <c r="K4779" t="s">
        <v>5979</v>
      </c>
      <c r="L4779">
        <v>17</v>
      </c>
      <c r="M4779" t="s">
        <v>274</v>
      </c>
      <c r="N4779" s="3">
        <v>10500</v>
      </c>
      <c r="O4779">
        <v>7</v>
      </c>
      <c r="P4779" t="s">
        <v>5930</v>
      </c>
      <c r="Q4779" t="s">
        <v>726</v>
      </c>
      <c r="R4779" t="s">
        <v>28</v>
      </c>
      <c r="S4779" s="3">
        <v>54647678</v>
      </c>
      <c r="T4779" s="3">
        <f>Tabla1[[#This Row],[OS-Valor Unitario]]-Tabla1[[#This Row],[costo_antes_iva]]</f>
        <v>-2500</v>
      </c>
      <c r="U4779" s="3">
        <f>Tabla1[[#This Row],[OS-Valor Unitario]]*Tabla1[[#This Row],[OS-Cantidad]]</f>
        <v>73500</v>
      </c>
      <c r="V4779" s="3">
        <f>Tabla1[[#This Row],[costo_antes_iva]]*Tabla1[[#This Row],[OS-Cantidad]]</f>
        <v>91000</v>
      </c>
      <c r="W4779" s="3">
        <f>Tabla1[[#This Row],[Valor total OS]]-Tabla1[[#This Row],[valor total op]]</f>
        <v>-17500</v>
      </c>
    </row>
    <row r="4780" spans="1:23" x14ac:dyDescent="0.3">
      <c r="A4780">
        <v>5809</v>
      </c>
      <c r="B4780" t="s">
        <v>5977</v>
      </c>
      <c r="C4780" t="s">
        <v>174</v>
      </c>
      <c r="D4780" t="s">
        <v>1118</v>
      </c>
      <c r="E4780">
        <v>108</v>
      </c>
      <c r="F4780">
        <v>61174974</v>
      </c>
      <c r="G4780" t="s">
        <v>5978</v>
      </c>
      <c r="H4780" s="6">
        <v>45672</v>
      </c>
      <c r="I4780" s="3">
        <v>13000</v>
      </c>
      <c r="J4780" t="s">
        <v>23</v>
      </c>
      <c r="K4780" t="s">
        <v>5979</v>
      </c>
      <c r="L4780">
        <v>17</v>
      </c>
      <c r="M4780" t="s">
        <v>352</v>
      </c>
      <c r="N4780" s="3">
        <v>10500</v>
      </c>
      <c r="O4780">
        <v>101</v>
      </c>
      <c r="P4780" t="s">
        <v>5930</v>
      </c>
      <c r="Q4780" t="s">
        <v>726</v>
      </c>
      <c r="R4780" t="s">
        <v>28</v>
      </c>
      <c r="S4780" s="3">
        <v>54647678</v>
      </c>
      <c r="T4780" s="3">
        <f>Tabla1[[#This Row],[OS-Valor Unitario]]-Tabla1[[#This Row],[costo_antes_iva]]</f>
        <v>-2500</v>
      </c>
      <c r="U4780" s="3">
        <f>Tabla1[[#This Row],[OS-Valor Unitario]]*Tabla1[[#This Row],[OS-Cantidad]]</f>
        <v>1060500</v>
      </c>
      <c r="V4780" s="3">
        <f>Tabla1[[#This Row],[costo_antes_iva]]*Tabla1[[#This Row],[OS-Cantidad]]</f>
        <v>1313000</v>
      </c>
      <c r="W4780" s="3">
        <f>Tabla1[[#This Row],[Valor total OS]]-Tabla1[[#This Row],[valor total op]]</f>
        <v>-252500</v>
      </c>
    </row>
    <row r="4781" spans="1:23" x14ac:dyDescent="0.3">
      <c r="A4781">
        <v>5809</v>
      </c>
      <c r="B4781" t="s">
        <v>5980</v>
      </c>
      <c r="C4781" t="s">
        <v>174</v>
      </c>
      <c r="D4781" t="s">
        <v>1118</v>
      </c>
      <c r="E4781">
        <v>12</v>
      </c>
      <c r="F4781">
        <v>61174981</v>
      </c>
      <c r="G4781" t="s">
        <v>5981</v>
      </c>
      <c r="H4781" s="6">
        <v>45672</v>
      </c>
      <c r="I4781" s="3">
        <v>13000</v>
      </c>
      <c r="J4781" t="s">
        <v>23</v>
      </c>
      <c r="K4781" t="s">
        <v>5982</v>
      </c>
      <c r="L4781">
        <v>18</v>
      </c>
      <c r="M4781" t="s">
        <v>2502</v>
      </c>
      <c r="N4781" s="3">
        <v>10000</v>
      </c>
      <c r="O4781">
        <v>12</v>
      </c>
      <c r="P4781" t="s">
        <v>5930</v>
      </c>
      <c r="Q4781" t="s">
        <v>726</v>
      </c>
      <c r="R4781" t="s">
        <v>28</v>
      </c>
      <c r="S4781" s="3">
        <v>54647678</v>
      </c>
      <c r="T4781" s="3">
        <f>Tabla1[[#This Row],[OS-Valor Unitario]]-Tabla1[[#This Row],[costo_antes_iva]]</f>
        <v>-3000</v>
      </c>
      <c r="U4781" s="3">
        <f>Tabla1[[#This Row],[OS-Valor Unitario]]*Tabla1[[#This Row],[OS-Cantidad]]</f>
        <v>120000</v>
      </c>
      <c r="V4781" s="3">
        <f>Tabla1[[#This Row],[costo_antes_iva]]*Tabla1[[#This Row],[OS-Cantidad]]</f>
        <v>156000</v>
      </c>
      <c r="W4781" s="3">
        <f>Tabla1[[#This Row],[Valor total OS]]-Tabla1[[#This Row],[valor total op]]</f>
        <v>-36000</v>
      </c>
    </row>
    <row r="4782" spans="1:23" x14ac:dyDescent="0.3">
      <c r="A4782">
        <v>5809</v>
      </c>
      <c r="B4782" t="s">
        <v>5983</v>
      </c>
      <c r="C4782" t="s">
        <v>349</v>
      </c>
      <c r="D4782" t="s">
        <v>1118</v>
      </c>
      <c r="E4782">
        <v>312</v>
      </c>
      <c r="F4782">
        <v>61174988</v>
      </c>
      <c r="G4782" t="s">
        <v>5984</v>
      </c>
      <c r="H4782" s="6">
        <v>45672</v>
      </c>
      <c r="I4782" s="3">
        <v>14000</v>
      </c>
      <c r="J4782" t="s">
        <v>23</v>
      </c>
      <c r="K4782" t="s">
        <v>5985</v>
      </c>
      <c r="L4782">
        <v>19</v>
      </c>
      <c r="M4782" t="s">
        <v>621</v>
      </c>
      <c r="N4782" s="3">
        <v>12000</v>
      </c>
      <c r="O4782">
        <v>312</v>
      </c>
      <c r="P4782" t="s">
        <v>5930</v>
      </c>
      <c r="Q4782" t="s">
        <v>726</v>
      </c>
      <c r="R4782" t="s">
        <v>28</v>
      </c>
      <c r="S4782" s="3">
        <v>54647678</v>
      </c>
      <c r="T4782" s="3">
        <f>Tabla1[[#This Row],[OS-Valor Unitario]]-Tabla1[[#This Row],[costo_antes_iva]]</f>
        <v>-2000</v>
      </c>
      <c r="U4782" s="3">
        <f>Tabla1[[#This Row],[OS-Valor Unitario]]*Tabla1[[#This Row],[OS-Cantidad]]</f>
        <v>3744000</v>
      </c>
      <c r="V4782" s="3">
        <f>Tabla1[[#This Row],[costo_antes_iva]]*Tabla1[[#This Row],[OS-Cantidad]]</f>
        <v>4368000</v>
      </c>
      <c r="W4782" s="3">
        <f>Tabla1[[#This Row],[Valor total OS]]-Tabla1[[#This Row],[valor total op]]</f>
        <v>-624000</v>
      </c>
    </row>
    <row r="4783" spans="1:23" x14ac:dyDescent="0.3">
      <c r="A4783">
        <v>5809</v>
      </c>
      <c r="B4783" t="s">
        <v>5986</v>
      </c>
      <c r="C4783" t="s">
        <v>349</v>
      </c>
      <c r="D4783" t="s">
        <v>1118</v>
      </c>
      <c r="E4783">
        <v>6</v>
      </c>
      <c r="F4783">
        <v>61176982</v>
      </c>
      <c r="G4783" t="s">
        <v>5987</v>
      </c>
      <c r="H4783" s="6">
        <v>45672</v>
      </c>
      <c r="I4783" s="3">
        <v>14000</v>
      </c>
      <c r="J4783" t="s">
        <v>23</v>
      </c>
      <c r="K4783" t="s">
        <v>5988</v>
      </c>
      <c r="L4783">
        <v>20</v>
      </c>
      <c r="M4783" t="s">
        <v>621</v>
      </c>
      <c r="N4783" s="3">
        <v>12000</v>
      </c>
      <c r="O4783">
        <v>6</v>
      </c>
      <c r="P4783" t="s">
        <v>5930</v>
      </c>
      <c r="Q4783" t="s">
        <v>726</v>
      </c>
      <c r="R4783" t="s">
        <v>28</v>
      </c>
      <c r="S4783" s="3">
        <v>54647678</v>
      </c>
      <c r="T4783" s="3">
        <f>Tabla1[[#This Row],[OS-Valor Unitario]]-Tabla1[[#This Row],[costo_antes_iva]]</f>
        <v>-2000</v>
      </c>
      <c r="U4783" s="3">
        <f>Tabla1[[#This Row],[OS-Valor Unitario]]*Tabla1[[#This Row],[OS-Cantidad]]</f>
        <v>72000</v>
      </c>
      <c r="V4783" s="3">
        <f>Tabla1[[#This Row],[costo_antes_iva]]*Tabla1[[#This Row],[OS-Cantidad]]</f>
        <v>84000</v>
      </c>
      <c r="W4783" s="3">
        <f>Tabla1[[#This Row],[Valor total OS]]-Tabla1[[#This Row],[valor total op]]</f>
        <v>-12000</v>
      </c>
    </row>
    <row r="4784" spans="1:23" x14ac:dyDescent="0.3">
      <c r="A4784">
        <v>5809</v>
      </c>
      <c r="B4784" t="s">
        <v>5986</v>
      </c>
      <c r="C4784" t="s">
        <v>345</v>
      </c>
      <c r="D4784" t="s">
        <v>1118</v>
      </c>
      <c r="E4784">
        <v>126</v>
      </c>
      <c r="F4784">
        <v>61174990</v>
      </c>
      <c r="G4784" t="s">
        <v>5987</v>
      </c>
      <c r="H4784" s="6">
        <v>45672</v>
      </c>
      <c r="I4784" s="3">
        <v>8500</v>
      </c>
      <c r="J4784" t="s">
        <v>23</v>
      </c>
      <c r="K4784" t="s">
        <v>5988</v>
      </c>
      <c r="L4784">
        <v>20</v>
      </c>
      <c r="M4784" t="s">
        <v>621</v>
      </c>
      <c r="N4784" s="3">
        <v>12000</v>
      </c>
      <c r="O4784">
        <v>6</v>
      </c>
      <c r="P4784" t="s">
        <v>5930</v>
      </c>
      <c r="Q4784" t="s">
        <v>726</v>
      </c>
      <c r="R4784" t="s">
        <v>28</v>
      </c>
      <c r="S4784" s="3">
        <v>54647678</v>
      </c>
      <c r="T4784" s="3">
        <f>Tabla1[[#This Row],[OS-Valor Unitario]]-Tabla1[[#This Row],[costo_antes_iva]]</f>
        <v>3500</v>
      </c>
      <c r="U4784" s="3">
        <f>Tabla1[[#This Row],[OS-Valor Unitario]]*Tabla1[[#This Row],[OS-Cantidad]]</f>
        <v>72000</v>
      </c>
      <c r="V4784" s="3">
        <f>Tabla1[[#This Row],[costo_antes_iva]]*Tabla1[[#This Row],[OS-Cantidad]]</f>
        <v>51000</v>
      </c>
      <c r="W4784" s="3">
        <f>Tabla1[[#This Row],[Valor total OS]]-Tabla1[[#This Row],[valor total op]]</f>
        <v>21000</v>
      </c>
    </row>
    <row r="4785" spans="1:23" x14ac:dyDescent="0.3">
      <c r="A4785">
        <v>5809</v>
      </c>
      <c r="B4785" t="s">
        <v>5989</v>
      </c>
      <c r="C4785" t="s">
        <v>349</v>
      </c>
      <c r="D4785" t="s">
        <v>1118</v>
      </c>
      <c r="E4785">
        <v>6</v>
      </c>
      <c r="F4785">
        <v>61176982</v>
      </c>
      <c r="G4785" t="s">
        <v>5987</v>
      </c>
      <c r="H4785" s="6">
        <v>45672</v>
      </c>
      <c r="I4785" s="3">
        <v>14000</v>
      </c>
      <c r="J4785" t="s">
        <v>23</v>
      </c>
      <c r="K4785" t="s">
        <v>5990</v>
      </c>
      <c r="L4785">
        <v>21</v>
      </c>
      <c r="M4785" t="s">
        <v>5348</v>
      </c>
      <c r="N4785" s="3">
        <v>8000</v>
      </c>
      <c r="O4785">
        <v>126</v>
      </c>
      <c r="P4785" t="s">
        <v>5930</v>
      </c>
      <c r="Q4785" t="s">
        <v>726</v>
      </c>
      <c r="R4785" t="s">
        <v>28</v>
      </c>
      <c r="S4785" s="3">
        <v>54647678</v>
      </c>
      <c r="T4785" s="3">
        <f>Tabla1[[#This Row],[OS-Valor Unitario]]-Tabla1[[#This Row],[costo_antes_iva]]</f>
        <v>-6000</v>
      </c>
      <c r="U4785" s="3">
        <f>Tabla1[[#This Row],[OS-Valor Unitario]]*Tabla1[[#This Row],[OS-Cantidad]]</f>
        <v>1008000</v>
      </c>
      <c r="V4785" s="3">
        <f>Tabla1[[#This Row],[costo_antes_iva]]*Tabla1[[#This Row],[OS-Cantidad]]</f>
        <v>1764000</v>
      </c>
      <c r="W4785" s="3">
        <f>Tabla1[[#This Row],[Valor total OS]]-Tabla1[[#This Row],[valor total op]]</f>
        <v>-756000</v>
      </c>
    </row>
    <row r="4786" spans="1:23" x14ac:dyDescent="0.3">
      <c r="A4786">
        <v>5809</v>
      </c>
      <c r="B4786" t="s">
        <v>5989</v>
      </c>
      <c r="C4786" t="s">
        <v>345</v>
      </c>
      <c r="D4786" t="s">
        <v>1118</v>
      </c>
      <c r="E4786">
        <v>126</v>
      </c>
      <c r="F4786">
        <v>61174990</v>
      </c>
      <c r="G4786" t="s">
        <v>5987</v>
      </c>
      <c r="H4786" s="6">
        <v>45672</v>
      </c>
      <c r="I4786" s="3">
        <v>1200</v>
      </c>
      <c r="J4786" t="s">
        <v>585</v>
      </c>
      <c r="K4786" t="s">
        <v>5990</v>
      </c>
      <c r="L4786">
        <v>21</v>
      </c>
      <c r="M4786" t="s">
        <v>586</v>
      </c>
      <c r="N4786" s="3">
        <v>1080</v>
      </c>
      <c r="O4786">
        <v>126</v>
      </c>
      <c r="P4786" t="s">
        <v>5930</v>
      </c>
      <c r="Q4786" t="s">
        <v>726</v>
      </c>
      <c r="R4786" t="s">
        <v>28</v>
      </c>
      <c r="S4786" s="3">
        <v>54647678</v>
      </c>
      <c r="T4786" s="3">
        <f>Tabla1[[#This Row],[OS-Valor Unitario]]-Tabla1[[#This Row],[costo_antes_iva]]</f>
        <v>-120</v>
      </c>
      <c r="U4786" s="3">
        <f>Tabla1[[#This Row],[OS-Valor Unitario]]*Tabla1[[#This Row],[OS-Cantidad]]</f>
        <v>136080</v>
      </c>
      <c r="V4786" s="3">
        <f>Tabla1[[#This Row],[costo_antes_iva]]*Tabla1[[#This Row],[OS-Cantidad]]</f>
        <v>151200</v>
      </c>
      <c r="W4786" s="3">
        <f>Tabla1[[#This Row],[Valor total OS]]-Tabla1[[#This Row],[valor total op]]</f>
        <v>-15120</v>
      </c>
    </row>
    <row r="4787" spans="1:23" x14ac:dyDescent="0.3">
      <c r="A4787">
        <v>5809</v>
      </c>
      <c r="B4787" t="s">
        <v>5989</v>
      </c>
      <c r="C4787" t="s">
        <v>345</v>
      </c>
      <c r="D4787" t="s">
        <v>1118</v>
      </c>
      <c r="E4787">
        <v>126</v>
      </c>
      <c r="F4787">
        <v>61174990</v>
      </c>
      <c r="G4787" t="s">
        <v>5987</v>
      </c>
      <c r="H4787" s="6">
        <v>45672</v>
      </c>
      <c r="I4787" s="3">
        <v>8500</v>
      </c>
      <c r="J4787" t="s">
        <v>23</v>
      </c>
      <c r="K4787" t="s">
        <v>5990</v>
      </c>
      <c r="L4787">
        <v>21</v>
      </c>
      <c r="M4787" t="s">
        <v>5348</v>
      </c>
      <c r="N4787" s="3">
        <v>8000</v>
      </c>
      <c r="O4787">
        <v>126</v>
      </c>
      <c r="P4787" t="s">
        <v>5930</v>
      </c>
      <c r="Q4787" t="s">
        <v>726</v>
      </c>
      <c r="R4787" t="s">
        <v>28</v>
      </c>
      <c r="S4787" s="3">
        <v>54647678</v>
      </c>
      <c r="T4787" s="3">
        <f>Tabla1[[#This Row],[OS-Valor Unitario]]-Tabla1[[#This Row],[costo_antes_iva]]</f>
        <v>-500</v>
      </c>
      <c r="U4787" s="3">
        <f>Tabla1[[#This Row],[OS-Valor Unitario]]*Tabla1[[#This Row],[OS-Cantidad]]</f>
        <v>1008000</v>
      </c>
      <c r="V4787" s="3">
        <f>Tabla1[[#This Row],[costo_antes_iva]]*Tabla1[[#This Row],[OS-Cantidad]]</f>
        <v>1071000</v>
      </c>
      <c r="W4787" s="3">
        <f>Tabla1[[#This Row],[Valor total OS]]-Tabla1[[#This Row],[valor total op]]</f>
        <v>-63000</v>
      </c>
    </row>
    <row r="4788" spans="1:23" x14ac:dyDescent="0.3">
      <c r="A4788">
        <v>5806</v>
      </c>
      <c r="B4788" t="s">
        <v>5991</v>
      </c>
      <c r="C4788" t="s">
        <v>33</v>
      </c>
      <c r="D4788" t="s">
        <v>1814</v>
      </c>
      <c r="E4788">
        <v>914</v>
      </c>
      <c r="F4788">
        <v>61135844</v>
      </c>
      <c r="G4788" t="s">
        <v>5992</v>
      </c>
      <c r="H4788" s="6">
        <v>45671</v>
      </c>
      <c r="I4788" s="3">
        <v>1400</v>
      </c>
      <c r="J4788" t="s">
        <v>33</v>
      </c>
      <c r="K4788" t="s">
        <v>5993</v>
      </c>
      <c r="L4788">
        <v>1</v>
      </c>
      <c r="M4788" t="s">
        <v>35</v>
      </c>
      <c r="N4788" s="3">
        <v>1400</v>
      </c>
      <c r="O4788">
        <v>914</v>
      </c>
      <c r="P4788" t="s">
        <v>5994</v>
      </c>
      <c r="Q4788" t="s">
        <v>27</v>
      </c>
      <c r="R4788" t="s">
        <v>61</v>
      </c>
      <c r="S4788" s="3">
        <v>1631490</v>
      </c>
      <c r="T4788" s="3">
        <f>Tabla1[[#This Row],[OS-Valor Unitario]]-Tabla1[[#This Row],[costo_antes_iva]]</f>
        <v>0</v>
      </c>
      <c r="U4788" s="3">
        <f>Tabla1[[#This Row],[OS-Valor Unitario]]*Tabla1[[#This Row],[OS-Cantidad]]</f>
        <v>1279600</v>
      </c>
      <c r="V4788" s="3">
        <f>Tabla1[[#This Row],[costo_antes_iva]]*Tabla1[[#This Row],[OS-Cantidad]]</f>
        <v>1279600</v>
      </c>
      <c r="W4788" s="3">
        <f>Tabla1[[#This Row],[Valor total OS]]-Tabla1[[#This Row],[valor total op]]</f>
        <v>0</v>
      </c>
    </row>
    <row r="4789" spans="1:23" x14ac:dyDescent="0.3">
      <c r="A4789">
        <v>5803</v>
      </c>
      <c r="B4789" t="s">
        <v>5995</v>
      </c>
      <c r="C4789" t="s">
        <v>282</v>
      </c>
      <c r="D4789" t="s">
        <v>116</v>
      </c>
      <c r="E4789">
        <v>2</v>
      </c>
      <c r="F4789">
        <v>61112950</v>
      </c>
      <c r="G4789" t="s">
        <v>5996</v>
      </c>
      <c r="H4789" s="6">
        <v>45670</v>
      </c>
      <c r="I4789" s="3">
        <v>1600</v>
      </c>
      <c r="J4789" t="s">
        <v>82</v>
      </c>
      <c r="K4789" t="s">
        <v>5997</v>
      </c>
      <c r="L4789">
        <v>1</v>
      </c>
      <c r="M4789" t="s">
        <v>119</v>
      </c>
      <c r="N4789" s="3">
        <v>1400</v>
      </c>
      <c r="O4789">
        <v>2</v>
      </c>
      <c r="P4789" t="s">
        <v>5998</v>
      </c>
      <c r="Q4789" t="s">
        <v>121</v>
      </c>
      <c r="R4789" t="s">
        <v>72</v>
      </c>
      <c r="S4789" s="3">
        <v>1122970</v>
      </c>
      <c r="T4789" s="3">
        <f>Tabla1[[#This Row],[OS-Valor Unitario]]-Tabla1[[#This Row],[costo_antes_iva]]</f>
        <v>-200</v>
      </c>
      <c r="U4789" s="3">
        <f>Tabla1[[#This Row],[OS-Valor Unitario]]*Tabla1[[#This Row],[OS-Cantidad]]</f>
        <v>2800</v>
      </c>
      <c r="V4789" s="3">
        <f>Tabla1[[#This Row],[costo_antes_iva]]*Tabla1[[#This Row],[OS-Cantidad]]</f>
        <v>3200</v>
      </c>
      <c r="W4789" s="3">
        <f>Tabla1[[#This Row],[Valor total OS]]-Tabla1[[#This Row],[valor total op]]</f>
        <v>-400</v>
      </c>
    </row>
    <row r="4790" spans="1:23" x14ac:dyDescent="0.3">
      <c r="A4790">
        <v>5803</v>
      </c>
      <c r="B4790" t="s">
        <v>5999</v>
      </c>
      <c r="C4790" t="s">
        <v>345</v>
      </c>
      <c r="D4790" t="s">
        <v>116</v>
      </c>
      <c r="E4790">
        <v>2</v>
      </c>
      <c r="F4790">
        <v>61112956</v>
      </c>
      <c r="G4790" t="s">
        <v>6000</v>
      </c>
      <c r="H4790" s="6">
        <v>45670</v>
      </c>
      <c r="I4790" s="3">
        <v>1100</v>
      </c>
      <c r="J4790" t="s">
        <v>82</v>
      </c>
      <c r="K4790" t="s">
        <v>6001</v>
      </c>
      <c r="L4790">
        <v>2</v>
      </c>
      <c r="M4790" t="s">
        <v>119</v>
      </c>
      <c r="N4790" s="3">
        <v>1100</v>
      </c>
      <c r="O4790">
        <v>2</v>
      </c>
      <c r="P4790" t="s">
        <v>5998</v>
      </c>
      <c r="Q4790" t="s">
        <v>121</v>
      </c>
      <c r="R4790" t="s">
        <v>28</v>
      </c>
      <c r="S4790" s="3">
        <v>1122970</v>
      </c>
      <c r="T4790" s="3">
        <f>Tabla1[[#This Row],[OS-Valor Unitario]]-Tabla1[[#This Row],[costo_antes_iva]]</f>
        <v>0</v>
      </c>
      <c r="U4790" s="3">
        <f>Tabla1[[#This Row],[OS-Valor Unitario]]*Tabla1[[#This Row],[OS-Cantidad]]</f>
        <v>2200</v>
      </c>
      <c r="V4790" s="3">
        <f>Tabla1[[#This Row],[costo_antes_iva]]*Tabla1[[#This Row],[OS-Cantidad]]</f>
        <v>2200</v>
      </c>
      <c r="W4790" s="3">
        <f>Tabla1[[#This Row],[Valor total OS]]-Tabla1[[#This Row],[valor total op]]</f>
        <v>0</v>
      </c>
    </row>
    <row r="4791" spans="1:23" x14ac:dyDescent="0.3">
      <c r="A4791">
        <v>5803</v>
      </c>
      <c r="B4791" t="s">
        <v>6002</v>
      </c>
      <c r="C4791" t="s">
        <v>345</v>
      </c>
      <c r="D4791" t="s">
        <v>116</v>
      </c>
      <c r="E4791">
        <v>4</v>
      </c>
      <c r="F4791">
        <v>61112965</v>
      </c>
      <c r="G4791" t="s">
        <v>6003</v>
      </c>
      <c r="H4791" s="6">
        <v>45670</v>
      </c>
      <c r="I4791" s="3">
        <v>1100</v>
      </c>
      <c r="J4791" t="s">
        <v>82</v>
      </c>
      <c r="K4791" t="s">
        <v>6004</v>
      </c>
      <c r="L4791">
        <v>3</v>
      </c>
      <c r="M4791" t="s">
        <v>119</v>
      </c>
      <c r="N4791" s="3">
        <v>1100</v>
      </c>
      <c r="O4791">
        <v>3</v>
      </c>
      <c r="P4791" t="s">
        <v>5998</v>
      </c>
      <c r="Q4791" t="s">
        <v>121</v>
      </c>
      <c r="R4791" t="s">
        <v>28</v>
      </c>
      <c r="S4791" s="3">
        <v>1122970</v>
      </c>
      <c r="T4791" s="3">
        <f>Tabla1[[#This Row],[OS-Valor Unitario]]-Tabla1[[#This Row],[costo_antes_iva]]</f>
        <v>0</v>
      </c>
      <c r="U4791" s="3">
        <f>Tabla1[[#This Row],[OS-Valor Unitario]]*Tabla1[[#This Row],[OS-Cantidad]]</f>
        <v>3300</v>
      </c>
      <c r="V4791" s="3">
        <f>Tabla1[[#This Row],[costo_antes_iva]]*Tabla1[[#This Row],[OS-Cantidad]]</f>
        <v>3300</v>
      </c>
      <c r="W4791" s="3">
        <f>Tabla1[[#This Row],[Valor total OS]]-Tabla1[[#This Row],[valor total op]]</f>
        <v>0</v>
      </c>
    </row>
    <row r="4792" spans="1:23" x14ac:dyDescent="0.3">
      <c r="A4792">
        <v>5803</v>
      </c>
      <c r="B4792" t="s">
        <v>6005</v>
      </c>
      <c r="C4792" t="s">
        <v>312</v>
      </c>
      <c r="D4792" t="s">
        <v>116</v>
      </c>
      <c r="E4792">
        <v>50</v>
      </c>
      <c r="F4792">
        <v>61113034</v>
      </c>
      <c r="G4792" t="s">
        <v>6006</v>
      </c>
      <c r="H4792" s="6">
        <v>45670</v>
      </c>
      <c r="I4792" s="3">
        <v>2200</v>
      </c>
      <c r="J4792" t="s">
        <v>82</v>
      </c>
      <c r="K4792" t="s">
        <v>6007</v>
      </c>
      <c r="L4792">
        <v>4</v>
      </c>
      <c r="M4792" t="s">
        <v>232</v>
      </c>
      <c r="N4792" s="3">
        <v>2000</v>
      </c>
      <c r="O4792">
        <v>57</v>
      </c>
      <c r="P4792" t="s">
        <v>5998</v>
      </c>
      <c r="Q4792" t="s">
        <v>121</v>
      </c>
      <c r="R4792" t="s">
        <v>199</v>
      </c>
      <c r="S4792" s="3">
        <v>1122970</v>
      </c>
      <c r="T4792" s="3">
        <f>Tabla1[[#This Row],[OS-Valor Unitario]]-Tabla1[[#This Row],[costo_antes_iva]]</f>
        <v>-200</v>
      </c>
      <c r="U4792" s="3">
        <f>Tabla1[[#This Row],[OS-Valor Unitario]]*Tabla1[[#This Row],[OS-Cantidad]]</f>
        <v>114000</v>
      </c>
      <c r="V4792" s="3">
        <f>Tabla1[[#This Row],[costo_antes_iva]]*Tabla1[[#This Row],[OS-Cantidad]]</f>
        <v>125400</v>
      </c>
      <c r="W4792" s="3">
        <f>Tabla1[[#This Row],[Valor total OS]]-Tabla1[[#This Row],[valor total op]]</f>
        <v>-11400</v>
      </c>
    </row>
    <row r="4793" spans="1:23" x14ac:dyDescent="0.3">
      <c r="A4793">
        <v>5803</v>
      </c>
      <c r="B4793" t="s">
        <v>6005</v>
      </c>
      <c r="C4793" t="s">
        <v>312</v>
      </c>
      <c r="D4793" t="s">
        <v>116</v>
      </c>
      <c r="E4793">
        <v>50</v>
      </c>
      <c r="F4793">
        <v>61113034</v>
      </c>
      <c r="G4793" t="s">
        <v>6006</v>
      </c>
      <c r="H4793" s="6">
        <v>45670</v>
      </c>
      <c r="I4793" s="3">
        <v>1100</v>
      </c>
      <c r="J4793" t="s">
        <v>82</v>
      </c>
      <c r="K4793" t="s">
        <v>6007</v>
      </c>
      <c r="L4793">
        <v>4</v>
      </c>
      <c r="M4793" t="s">
        <v>232</v>
      </c>
      <c r="N4793" s="3">
        <v>2000</v>
      </c>
      <c r="O4793">
        <v>57</v>
      </c>
      <c r="P4793" t="s">
        <v>5998</v>
      </c>
      <c r="Q4793" t="s">
        <v>121</v>
      </c>
      <c r="R4793" t="s">
        <v>199</v>
      </c>
      <c r="S4793" s="3">
        <v>1122970</v>
      </c>
      <c r="T4793" s="3">
        <f>Tabla1[[#This Row],[OS-Valor Unitario]]-Tabla1[[#This Row],[costo_antes_iva]]</f>
        <v>900</v>
      </c>
      <c r="U4793" s="3">
        <f>Tabla1[[#This Row],[OS-Valor Unitario]]*Tabla1[[#This Row],[OS-Cantidad]]</f>
        <v>114000</v>
      </c>
      <c r="V4793" s="3">
        <f>Tabla1[[#This Row],[costo_antes_iva]]*Tabla1[[#This Row],[OS-Cantidad]]</f>
        <v>62700</v>
      </c>
      <c r="W4793" s="3">
        <f>Tabla1[[#This Row],[Valor total OS]]-Tabla1[[#This Row],[valor total op]]</f>
        <v>51300</v>
      </c>
    </row>
    <row r="4794" spans="1:23" x14ac:dyDescent="0.3">
      <c r="A4794">
        <v>5803</v>
      </c>
      <c r="B4794" t="s">
        <v>6005</v>
      </c>
      <c r="C4794" t="s">
        <v>312</v>
      </c>
      <c r="D4794" t="s">
        <v>116</v>
      </c>
      <c r="E4794">
        <v>6</v>
      </c>
      <c r="F4794">
        <v>61113902</v>
      </c>
      <c r="G4794" t="s">
        <v>6006</v>
      </c>
      <c r="H4794" s="6">
        <v>45670</v>
      </c>
      <c r="I4794" s="3">
        <v>2200</v>
      </c>
      <c r="J4794" t="s">
        <v>82</v>
      </c>
      <c r="K4794" t="s">
        <v>6007</v>
      </c>
      <c r="L4794">
        <v>4</v>
      </c>
      <c r="M4794" t="s">
        <v>232</v>
      </c>
      <c r="N4794" s="3">
        <v>2000</v>
      </c>
      <c r="O4794">
        <v>57</v>
      </c>
      <c r="P4794" t="s">
        <v>5998</v>
      </c>
      <c r="Q4794" t="s">
        <v>121</v>
      </c>
      <c r="R4794" t="s">
        <v>199</v>
      </c>
      <c r="S4794" s="3">
        <v>1122970</v>
      </c>
      <c r="T4794" s="3">
        <f>Tabla1[[#This Row],[OS-Valor Unitario]]-Tabla1[[#This Row],[costo_antes_iva]]</f>
        <v>-200</v>
      </c>
      <c r="U4794" s="3">
        <f>Tabla1[[#This Row],[OS-Valor Unitario]]*Tabla1[[#This Row],[OS-Cantidad]]</f>
        <v>114000</v>
      </c>
      <c r="V4794" s="3">
        <f>Tabla1[[#This Row],[costo_antes_iva]]*Tabla1[[#This Row],[OS-Cantidad]]</f>
        <v>125400</v>
      </c>
      <c r="W4794" s="3">
        <f>Tabla1[[#This Row],[Valor total OS]]-Tabla1[[#This Row],[valor total op]]</f>
        <v>-11400</v>
      </c>
    </row>
    <row r="4795" spans="1:23" x14ac:dyDescent="0.3">
      <c r="A4795">
        <v>5803</v>
      </c>
      <c r="B4795" t="s">
        <v>6005</v>
      </c>
      <c r="C4795" t="s">
        <v>312</v>
      </c>
      <c r="D4795" t="s">
        <v>116</v>
      </c>
      <c r="E4795">
        <v>6</v>
      </c>
      <c r="F4795">
        <v>61113902</v>
      </c>
      <c r="G4795" t="s">
        <v>6006</v>
      </c>
      <c r="H4795" s="6">
        <v>45670</v>
      </c>
      <c r="I4795" s="3">
        <v>1100</v>
      </c>
      <c r="J4795" t="s">
        <v>82</v>
      </c>
      <c r="K4795" t="s">
        <v>6007</v>
      </c>
      <c r="L4795">
        <v>4</v>
      </c>
      <c r="M4795" t="s">
        <v>232</v>
      </c>
      <c r="N4795" s="3">
        <v>2000</v>
      </c>
      <c r="O4795">
        <v>57</v>
      </c>
      <c r="P4795" t="s">
        <v>5998</v>
      </c>
      <c r="Q4795" t="s">
        <v>121</v>
      </c>
      <c r="R4795" t="s">
        <v>199</v>
      </c>
      <c r="S4795" s="3">
        <v>1122970</v>
      </c>
      <c r="T4795" s="3">
        <f>Tabla1[[#This Row],[OS-Valor Unitario]]-Tabla1[[#This Row],[costo_antes_iva]]</f>
        <v>900</v>
      </c>
      <c r="U4795" s="3">
        <f>Tabla1[[#This Row],[OS-Valor Unitario]]*Tabla1[[#This Row],[OS-Cantidad]]</f>
        <v>114000</v>
      </c>
      <c r="V4795" s="3">
        <f>Tabla1[[#This Row],[costo_antes_iva]]*Tabla1[[#This Row],[OS-Cantidad]]</f>
        <v>62700</v>
      </c>
      <c r="W4795" s="3">
        <f>Tabla1[[#This Row],[Valor total OS]]-Tabla1[[#This Row],[valor total op]]</f>
        <v>51300</v>
      </c>
    </row>
    <row r="4796" spans="1:23" x14ac:dyDescent="0.3">
      <c r="A4796">
        <v>5801</v>
      </c>
      <c r="B4796" t="s">
        <v>6008</v>
      </c>
      <c r="C4796" t="s">
        <v>445</v>
      </c>
      <c r="D4796" t="s">
        <v>574</v>
      </c>
      <c r="E4796">
        <v>9</v>
      </c>
      <c r="F4796">
        <v>61111696</v>
      </c>
      <c r="G4796" t="s">
        <v>6009</v>
      </c>
      <c r="H4796" s="6">
        <v>45670</v>
      </c>
      <c r="I4796" s="3">
        <v>7000</v>
      </c>
      <c r="J4796" t="s">
        <v>23</v>
      </c>
      <c r="K4796" t="s">
        <v>6010</v>
      </c>
      <c r="L4796">
        <v>1</v>
      </c>
      <c r="M4796" t="s">
        <v>242</v>
      </c>
      <c r="N4796" s="3">
        <v>7500</v>
      </c>
      <c r="O4796">
        <v>9</v>
      </c>
      <c r="P4796" t="s">
        <v>6011</v>
      </c>
      <c r="Q4796" t="s">
        <v>121</v>
      </c>
      <c r="R4796" t="s">
        <v>448</v>
      </c>
      <c r="S4796" s="3">
        <v>11172225</v>
      </c>
      <c r="T4796" s="3">
        <f>Tabla1[[#This Row],[OS-Valor Unitario]]-Tabla1[[#This Row],[costo_antes_iva]]</f>
        <v>500</v>
      </c>
      <c r="U4796" s="3">
        <f>Tabla1[[#This Row],[OS-Valor Unitario]]*Tabla1[[#This Row],[OS-Cantidad]]</f>
        <v>67500</v>
      </c>
      <c r="V4796" s="3">
        <f>Tabla1[[#This Row],[costo_antes_iva]]*Tabla1[[#This Row],[OS-Cantidad]]</f>
        <v>63000</v>
      </c>
      <c r="W4796" s="3">
        <f>Tabla1[[#This Row],[Valor total OS]]-Tabla1[[#This Row],[valor total op]]</f>
        <v>4500</v>
      </c>
    </row>
    <row r="4797" spans="1:23" x14ac:dyDescent="0.3">
      <c r="A4797">
        <v>5801</v>
      </c>
      <c r="B4797" t="s">
        <v>6012</v>
      </c>
      <c r="C4797" t="s">
        <v>6013</v>
      </c>
      <c r="D4797" t="s">
        <v>574</v>
      </c>
      <c r="E4797">
        <v>23</v>
      </c>
      <c r="F4797">
        <v>61111703</v>
      </c>
      <c r="G4797" t="s">
        <v>6014</v>
      </c>
      <c r="H4797" s="6">
        <v>45670</v>
      </c>
      <c r="I4797" s="3">
        <v>7000</v>
      </c>
      <c r="J4797" t="s">
        <v>23</v>
      </c>
      <c r="K4797" t="s">
        <v>6015</v>
      </c>
      <c r="L4797">
        <v>2</v>
      </c>
      <c r="M4797" t="s">
        <v>242</v>
      </c>
      <c r="N4797" s="3">
        <v>8000</v>
      </c>
      <c r="O4797">
        <v>23</v>
      </c>
      <c r="P4797" t="s">
        <v>6011</v>
      </c>
      <c r="Q4797" t="s">
        <v>121</v>
      </c>
      <c r="R4797" t="s">
        <v>61</v>
      </c>
      <c r="S4797" s="3">
        <v>11172225</v>
      </c>
      <c r="T4797" s="3">
        <f>Tabla1[[#This Row],[OS-Valor Unitario]]-Tabla1[[#This Row],[costo_antes_iva]]</f>
        <v>1000</v>
      </c>
      <c r="U4797" s="3">
        <f>Tabla1[[#This Row],[OS-Valor Unitario]]*Tabla1[[#This Row],[OS-Cantidad]]</f>
        <v>184000</v>
      </c>
      <c r="V4797" s="3">
        <f>Tabla1[[#This Row],[costo_antes_iva]]*Tabla1[[#This Row],[OS-Cantidad]]</f>
        <v>161000</v>
      </c>
      <c r="W4797" s="3">
        <f>Tabla1[[#This Row],[Valor total OS]]-Tabla1[[#This Row],[valor total op]]</f>
        <v>23000</v>
      </c>
    </row>
    <row r="4798" spans="1:23" x14ac:dyDescent="0.3">
      <c r="A4798">
        <v>5801</v>
      </c>
      <c r="B4798" t="s">
        <v>6012</v>
      </c>
      <c r="C4798" t="s">
        <v>6013</v>
      </c>
      <c r="D4798" t="s">
        <v>574</v>
      </c>
      <c r="E4798">
        <v>1</v>
      </c>
      <c r="F4798">
        <v>61111892</v>
      </c>
      <c r="G4798" t="s">
        <v>6014</v>
      </c>
      <c r="H4798" s="6">
        <v>45670</v>
      </c>
      <c r="I4798" s="3">
        <v>7000</v>
      </c>
      <c r="J4798" t="s">
        <v>23</v>
      </c>
      <c r="K4798" t="s">
        <v>6015</v>
      </c>
      <c r="L4798">
        <v>2</v>
      </c>
      <c r="M4798" t="s">
        <v>242</v>
      </c>
      <c r="N4798" s="3">
        <v>8000</v>
      </c>
      <c r="O4798">
        <v>23</v>
      </c>
      <c r="P4798" t="s">
        <v>6011</v>
      </c>
      <c r="Q4798" t="s">
        <v>121</v>
      </c>
      <c r="R4798" t="s">
        <v>61</v>
      </c>
      <c r="S4798" s="3">
        <v>11172225</v>
      </c>
      <c r="T4798" s="3">
        <f>Tabla1[[#This Row],[OS-Valor Unitario]]-Tabla1[[#This Row],[costo_antes_iva]]</f>
        <v>1000</v>
      </c>
      <c r="U4798" s="3">
        <f>Tabla1[[#This Row],[OS-Valor Unitario]]*Tabla1[[#This Row],[OS-Cantidad]]</f>
        <v>184000</v>
      </c>
      <c r="V4798" s="3">
        <f>Tabla1[[#This Row],[costo_antes_iva]]*Tabla1[[#This Row],[OS-Cantidad]]</f>
        <v>161000</v>
      </c>
      <c r="W4798" s="3">
        <f>Tabla1[[#This Row],[Valor total OS]]-Tabla1[[#This Row],[valor total op]]</f>
        <v>23000</v>
      </c>
    </row>
    <row r="4799" spans="1:23" x14ac:dyDescent="0.3">
      <c r="A4799">
        <v>5801</v>
      </c>
      <c r="B4799" t="s">
        <v>6016</v>
      </c>
      <c r="C4799" t="s">
        <v>6013</v>
      </c>
      <c r="D4799" t="s">
        <v>574</v>
      </c>
      <c r="E4799">
        <v>23</v>
      </c>
      <c r="F4799">
        <v>61111703</v>
      </c>
      <c r="G4799" t="s">
        <v>6014</v>
      </c>
      <c r="H4799" s="6">
        <v>45670</v>
      </c>
      <c r="I4799" s="3">
        <v>7000</v>
      </c>
      <c r="J4799" t="s">
        <v>23</v>
      </c>
      <c r="K4799" t="s">
        <v>6017</v>
      </c>
      <c r="L4799">
        <v>3</v>
      </c>
      <c r="M4799" t="s">
        <v>242</v>
      </c>
      <c r="N4799" s="3">
        <v>8000</v>
      </c>
      <c r="O4799">
        <v>1</v>
      </c>
      <c r="P4799" t="s">
        <v>6011</v>
      </c>
      <c r="Q4799" t="s">
        <v>121</v>
      </c>
      <c r="R4799" t="s">
        <v>61</v>
      </c>
      <c r="S4799" s="3">
        <v>11172225</v>
      </c>
      <c r="T4799" s="3">
        <f>Tabla1[[#This Row],[OS-Valor Unitario]]-Tabla1[[#This Row],[costo_antes_iva]]</f>
        <v>1000</v>
      </c>
      <c r="U4799" s="3">
        <f>Tabla1[[#This Row],[OS-Valor Unitario]]*Tabla1[[#This Row],[OS-Cantidad]]</f>
        <v>8000</v>
      </c>
      <c r="V4799" s="3">
        <f>Tabla1[[#This Row],[costo_antes_iva]]*Tabla1[[#This Row],[OS-Cantidad]]</f>
        <v>7000</v>
      </c>
      <c r="W4799" s="3">
        <f>Tabla1[[#This Row],[Valor total OS]]-Tabla1[[#This Row],[valor total op]]</f>
        <v>1000</v>
      </c>
    </row>
    <row r="4800" spans="1:23" x14ac:dyDescent="0.3">
      <c r="A4800">
        <v>5801</v>
      </c>
      <c r="B4800" t="s">
        <v>6016</v>
      </c>
      <c r="C4800" t="s">
        <v>6013</v>
      </c>
      <c r="D4800" t="s">
        <v>574</v>
      </c>
      <c r="E4800">
        <v>1</v>
      </c>
      <c r="F4800">
        <v>61111892</v>
      </c>
      <c r="G4800" t="s">
        <v>6014</v>
      </c>
      <c r="H4800" s="6">
        <v>45670</v>
      </c>
      <c r="I4800" s="3">
        <v>7000</v>
      </c>
      <c r="J4800" t="s">
        <v>23</v>
      </c>
      <c r="K4800" t="s">
        <v>6017</v>
      </c>
      <c r="L4800">
        <v>3</v>
      </c>
      <c r="M4800" t="s">
        <v>242</v>
      </c>
      <c r="N4800" s="3">
        <v>8000</v>
      </c>
      <c r="O4800">
        <v>1</v>
      </c>
      <c r="P4800" t="s">
        <v>6011</v>
      </c>
      <c r="Q4800" t="s">
        <v>121</v>
      </c>
      <c r="R4800" t="s">
        <v>61</v>
      </c>
      <c r="S4800" s="3">
        <v>11172225</v>
      </c>
      <c r="T4800" s="3">
        <f>Tabla1[[#This Row],[OS-Valor Unitario]]-Tabla1[[#This Row],[costo_antes_iva]]</f>
        <v>1000</v>
      </c>
      <c r="U4800" s="3">
        <f>Tabla1[[#This Row],[OS-Valor Unitario]]*Tabla1[[#This Row],[OS-Cantidad]]</f>
        <v>8000</v>
      </c>
      <c r="V4800" s="3">
        <f>Tabla1[[#This Row],[costo_antes_iva]]*Tabla1[[#This Row],[OS-Cantidad]]</f>
        <v>7000</v>
      </c>
      <c r="W4800" s="3">
        <f>Tabla1[[#This Row],[Valor total OS]]-Tabla1[[#This Row],[valor total op]]</f>
        <v>1000</v>
      </c>
    </row>
    <row r="4801" spans="1:23" x14ac:dyDescent="0.3">
      <c r="A4801">
        <v>5801</v>
      </c>
      <c r="B4801" t="s">
        <v>6018</v>
      </c>
      <c r="C4801" t="s">
        <v>445</v>
      </c>
      <c r="D4801" t="s">
        <v>574</v>
      </c>
      <c r="E4801">
        <v>9</v>
      </c>
      <c r="F4801">
        <v>61111906</v>
      </c>
      <c r="G4801" t="s">
        <v>6019</v>
      </c>
      <c r="H4801" s="6">
        <v>45670</v>
      </c>
      <c r="I4801" s="3">
        <v>7000</v>
      </c>
      <c r="J4801" t="s">
        <v>23</v>
      </c>
      <c r="K4801" t="s">
        <v>6020</v>
      </c>
      <c r="L4801">
        <v>4</v>
      </c>
      <c r="M4801" t="s">
        <v>242</v>
      </c>
      <c r="N4801" s="3">
        <v>7500</v>
      </c>
      <c r="O4801">
        <v>9</v>
      </c>
      <c r="P4801" t="s">
        <v>6011</v>
      </c>
      <c r="Q4801" t="s">
        <v>121</v>
      </c>
      <c r="R4801" t="s">
        <v>448</v>
      </c>
      <c r="S4801" s="3">
        <v>11172225</v>
      </c>
      <c r="T4801" s="3">
        <f>Tabla1[[#This Row],[OS-Valor Unitario]]-Tabla1[[#This Row],[costo_antes_iva]]</f>
        <v>500</v>
      </c>
      <c r="U4801" s="3">
        <f>Tabla1[[#This Row],[OS-Valor Unitario]]*Tabla1[[#This Row],[OS-Cantidad]]</f>
        <v>67500</v>
      </c>
      <c r="V4801" s="3">
        <f>Tabla1[[#This Row],[costo_antes_iva]]*Tabla1[[#This Row],[OS-Cantidad]]</f>
        <v>63000</v>
      </c>
      <c r="W4801" s="3">
        <f>Tabla1[[#This Row],[Valor total OS]]-Tabla1[[#This Row],[valor total op]]</f>
        <v>4500</v>
      </c>
    </row>
    <row r="4802" spans="1:23" x14ac:dyDescent="0.3">
      <c r="A4802">
        <v>5801</v>
      </c>
      <c r="B4802" t="s">
        <v>6021</v>
      </c>
      <c r="C4802" t="s">
        <v>6013</v>
      </c>
      <c r="D4802" t="s">
        <v>574</v>
      </c>
      <c r="E4802">
        <v>8</v>
      </c>
      <c r="F4802">
        <v>61111897</v>
      </c>
      <c r="G4802" t="s">
        <v>6022</v>
      </c>
      <c r="H4802" s="6">
        <v>45670</v>
      </c>
      <c r="I4802" s="3">
        <v>7000</v>
      </c>
      <c r="J4802" t="s">
        <v>23</v>
      </c>
      <c r="K4802" t="s">
        <v>6023</v>
      </c>
      <c r="L4802">
        <v>5</v>
      </c>
      <c r="M4802" t="s">
        <v>242</v>
      </c>
      <c r="N4802" s="3">
        <v>7500</v>
      </c>
      <c r="O4802">
        <v>8</v>
      </c>
      <c r="P4802" t="s">
        <v>6011</v>
      </c>
      <c r="Q4802" t="s">
        <v>121</v>
      </c>
      <c r="R4802" t="s">
        <v>61</v>
      </c>
      <c r="S4802" s="3">
        <v>11172225</v>
      </c>
      <c r="T4802" s="3">
        <f>Tabla1[[#This Row],[OS-Valor Unitario]]-Tabla1[[#This Row],[costo_antes_iva]]</f>
        <v>500</v>
      </c>
      <c r="U4802" s="3">
        <f>Tabla1[[#This Row],[OS-Valor Unitario]]*Tabla1[[#This Row],[OS-Cantidad]]</f>
        <v>60000</v>
      </c>
      <c r="V4802" s="3">
        <f>Tabla1[[#This Row],[costo_antes_iva]]*Tabla1[[#This Row],[OS-Cantidad]]</f>
        <v>56000</v>
      </c>
      <c r="W4802" s="3">
        <f>Tabla1[[#This Row],[Valor total OS]]-Tabla1[[#This Row],[valor total op]]</f>
        <v>4000</v>
      </c>
    </row>
    <row r="4803" spans="1:23" x14ac:dyDescent="0.3">
      <c r="A4803">
        <v>5801</v>
      </c>
      <c r="B4803" t="s">
        <v>6024</v>
      </c>
      <c r="C4803" t="s">
        <v>445</v>
      </c>
      <c r="D4803" t="s">
        <v>574</v>
      </c>
      <c r="E4803">
        <v>22</v>
      </c>
      <c r="F4803">
        <v>61111911</v>
      </c>
      <c r="G4803" t="s">
        <v>6025</v>
      </c>
      <c r="H4803" s="6">
        <v>45670</v>
      </c>
      <c r="I4803" s="3">
        <v>7000</v>
      </c>
      <c r="J4803" t="s">
        <v>23</v>
      </c>
      <c r="K4803" t="s">
        <v>6026</v>
      </c>
      <c r="L4803">
        <v>6</v>
      </c>
      <c r="M4803" t="s">
        <v>242</v>
      </c>
      <c r="N4803" s="3">
        <v>8000</v>
      </c>
      <c r="O4803">
        <v>22</v>
      </c>
      <c r="P4803" t="s">
        <v>6011</v>
      </c>
      <c r="Q4803" t="s">
        <v>121</v>
      </c>
      <c r="R4803" t="s">
        <v>448</v>
      </c>
      <c r="S4803" s="3">
        <v>11172225</v>
      </c>
      <c r="T4803" s="3">
        <f>Tabla1[[#This Row],[OS-Valor Unitario]]-Tabla1[[#This Row],[costo_antes_iva]]</f>
        <v>1000</v>
      </c>
      <c r="U4803" s="3">
        <f>Tabla1[[#This Row],[OS-Valor Unitario]]*Tabla1[[#This Row],[OS-Cantidad]]</f>
        <v>176000</v>
      </c>
      <c r="V4803" s="3">
        <f>Tabla1[[#This Row],[costo_antes_iva]]*Tabla1[[#This Row],[OS-Cantidad]]</f>
        <v>154000</v>
      </c>
      <c r="W4803" s="3">
        <f>Tabla1[[#This Row],[Valor total OS]]-Tabla1[[#This Row],[valor total op]]</f>
        <v>22000</v>
      </c>
    </row>
    <row r="4804" spans="1:23" x14ac:dyDescent="0.3">
      <c r="A4804">
        <v>5801</v>
      </c>
      <c r="B4804" t="s">
        <v>6027</v>
      </c>
      <c r="C4804" t="s">
        <v>445</v>
      </c>
      <c r="D4804" t="s">
        <v>574</v>
      </c>
      <c r="E4804">
        <v>4</v>
      </c>
      <c r="F4804">
        <v>61111916</v>
      </c>
      <c r="G4804" t="s">
        <v>6028</v>
      </c>
      <c r="H4804" s="6">
        <v>45670</v>
      </c>
      <c r="I4804" s="3">
        <v>7000</v>
      </c>
      <c r="J4804" t="s">
        <v>23</v>
      </c>
      <c r="K4804" t="s">
        <v>6029</v>
      </c>
      <c r="L4804">
        <v>7</v>
      </c>
      <c r="M4804" t="s">
        <v>242</v>
      </c>
      <c r="N4804" s="3">
        <v>7500</v>
      </c>
      <c r="O4804">
        <v>4</v>
      </c>
      <c r="P4804" t="s">
        <v>6011</v>
      </c>
      <c r="Q4804" t="s">
        <v>121</v>
      </c>
      <c r="R4804" t="s">
        <v>448</v>
      </c>
      <c r="S4804" s="3">
        <v>11172225</v>
      </c>
      <c r="T4804" s="3">
        <f>Tabla1[[#This Row],[OS-Valor Unitario]]-Tabla1[[#This Row],[costo_antes_iva]]</f>
        <v>500</v>
      </c>
      <c r="U4804" s="3">
        <f>Tabla1[[#This Row],[OS-Valor Unitario]]*Tabla1[[#This Row],[OS-Cantidad]]</f>
        <v>30000</v>
      </c>
      <c r="V4804" s="3">
        <f>Tabla1[[#This Row],[costo_antes_iva]]*Tabla1[[#This Row],[OS-Cantidad]]</f>
        <v>28000</v>
      </c>
      <c r="W4804" s="3">
        <f>Tabla1[[#This Row],[Valor total OS]]-Tabla1[[#This Row],[valor total op]]</f>
        <v>2000</v>
      </c>
    </row>
    <row r="4805" spans="1:23" x14ac:dyDescent="0.3">
      <c r="A4805">
        <v>5794</v>
      </c>
      <c r="B4805" t="s">
        <v>6030</v>
      </c>
      <c r="C4805" t="s">
        <v>91</v>
      </c>
      <c r="D4805" t="s">
        <v>3210</v>
      </c>
      <c r="E4805">
        <v>500</v>
      </c>
      <c r="F4805">
        <v>59940077</v>
      </c>
      <c r="G4805" t="s">
        <v>6031</v>
      </c>
      <c r="H4805" s="6">
        <v>45636</v>
      </c>
      <c r="I4805" s="3">
        <v>5000</v>
      </c>
      <c r="J4805" t="s">
        <v>33</v>
      </c>
      <c r="K4805" t="s">
        <v>6032</v>
      </c>
      <c r="L4805">
        <v>1</v>
      </c>
      <c r="M4805" t="s">
        <v>35</v>
      </c>
      <c r="N4805" s="3">
        <v>5000</v>
      </c>
      <c r="O4805">
        <v>450</v>
      </c>
      <c r="P4805" t="s">
        <v>6033</v>
      </c>
      <c r="Q4805" t="s">
        <v>121</v>
      </c>
      <c r="R4805" t="s">
        <v>92</v>
      </c>
      <c r="S4805" s="3">
        <v>40392900</v>
      </c>
      <c r="T4805" s="3">
        <f>Tabla1[[#This Row],[OS-Valor Unitario]]-Tabla1[[#This Row],[costo_antes_iva]]</f>
        <v>0</v>
      </c>
      <c r="U4805" s="3">
        <f>Tabla1[[#This Row],[OS-Valor Unitario]]*Tabla1[[#This Row],[OS-Cantidad]]</f>
        <v>2250000</v>
      </c>
      <c r="V4805" s="3">
        <f>Tabla1[[#This Row],[costo_antes_iva]]*Tabla1[[#This Row],[OS-Cantidad]]</f>
        <v>2250000</v>
      </c>
      <c r="W4805" s="3">
        <f>Tabla1[[#This Row],[Valor total OS]]-Tabla1[[#This Row],[valor total op]]</f>
        <v>0</v>
      </c>
    </row>
    <row r="4806" spans="1:23" x14ac:dyDescent="0.3">
      <c r="A4806">
        <v>5794</v>
      </c>
      <c r="B4806" t="s">
        <v>6030</v>
      </c>
      <c r="C4806" t="s">
        <v>91</v>
      </c>
      <c r="D4806" t="s">
        <v>3210</v>
      </c>
      <c r="E4806">
        <v>500</v>
      </c>
      <c r="F4806">
        <v>59940077</v>
      </c>
      <c r="G4806" t="s">
        <v>6031</v>
      </c>
      <c r="H4806" s="6">
        <v>45636</v>
      </c>
      <c r="I4806" s="3">
        <v>13000</v>
      </c>
      <c r="J4806" t="s">
        <v>160</v>
      </c>
      <c r="K4806" t="s">
        <v>6032</v>
      </c>
      <c r="L4806">
        <v>1</v>
      </c>
      <c r="M4806" t="s">
        <v>5723</v>
      </c>
      <c r="N4806" s="3">
        <v>10000</v>
      </c>
      <c r="O4806">
        <v>227</v>
      </c>
      <c r="P4806" t="s">
        <v>6033</v>
      </c>
      <c r="Q4806" t="s">
        <v>121</v>
      </c>
      <c r="R4806" t="s">
        <v>92</v>
      </c>
      <c r="S4806" s="3">
        <v>40392900</v>
      </c>
      <c r="T4806" s="3">
        <f>Tabla1[[#This Row],[OS-Valor Unitario]]-Tabla1[[#This Row],[costo_antes_iva]]</f>
        <v>-3000</v>
      </c>
      <c r="U4806" s="3">
        <f>Tabla1[[#This Row],[OS-Valor Unitario]]*Tabla1[[#This Row],[OS-Cantidad]]</f>
        <v>2270000</v>
      </c>
      <c r="V4806" s="3">
        <f>Tabla1[[#This Row],[costo_antes_iva]]*Tabla1[[#This Row],[OS-Cantidad]]</f>
        <v>2951000</v>
      </c>
      <c r="W4806" s="3">
        <f>Tabla1[[#This Row],[Valor total OS]]-Tabla1[[#This Row],[valor total op]]</f>
        <v>-681000</v>
      </c>
    </row>
    <row r="4807" spans="1:23" x14ac:dyDescent="0.3">
      <c r="A4807">
        <v>5794</v>
      </c>
      <c r="B4807" t="s">
        <v>6030</v>
      </c>
      <c r="C4807" t="s">
        <v>91</v>
      </c>
      <c r="D4807" t="s">
        <v>3210</v>
      </c>
      <c r="E4807">
        <v>500</v>
      </c>
      <c r="F4807">
        <v>59940077</v>
      </c>
      <c r="G4807" t="s">
        <v>6031</v>
      </c>
      <c r="H4807" s="6">
        <v>45636</v>
      </c>
      <c r="I4807" s="3">
        <v>13000</v>
      </c>
      <c r="J4807" t="s">
        <v>160</v>
      </c>
      <c r="K4807" t="s">
        <v>6032</v>
      </c>
      <c r="L4807">
        <v>1</v>
      </c>
      <c r="M4807" t="s">
        <v>6034</v>
      </c>
      <c r="N4807" s="3">
        <v>5900</v>
      </c>
      <c r="O4807">
        <v>720</v>
      </c>
      <c r="P4807" t="s">
        <v>6033</v>
      </c>
      <c r="Q4807" t="s">
        <v>121</v>
      </c>
      <c r="R4807" t="s">
        <v>92</v>
      </c>
      <c r="S4807" s="3">
        <v>40392900</v>
      </c>
      <c r="T4807" s="3">
        <f>Tabla1[[#This Row],[OS-Valor Unitario]]-Tabla1[[#This Row],[costo_antes_iva]]</f>
        <v>-7100</v>
      </c>
      <c r="U4807" s="3">
        <f>Tabla1[[#This Row],[OS-Valor Unitario]]*Tabla1[[#This Row],[OS-Cantidad]]</f>
        <v>4248000</v>
      </c>
      <c r="V4807" s="3">
        <f>Tabla1[[#This Row],[costo_antes_iva]]*Tabla1[[#This Row],[OS-Cantidad]]</f>
        <v>9360000</v>
      </c>
      <c r="W4807" s="3">
        <f>Tabla1[[#This Row],[Valor total OS]]-Tabla1[[#This Row],[valor total op]]</f>
        <v>-5112000</v>
      </c>
    </row>
    <row r="4808" spans="1:23" x14ac:dyDescent="0.3">
      <c r="A4808">
        <v>5793</v>
      </c>
      <c r="B4808" t="s">
        <v>6035</v>
      </c>
      <c r="C4808" t="s">
        <v>78</v>
      </c>
      <c r="D4808" t="s">
        <v>1118</v>
      </c>
      <c r="E4808">
        <v>149</v>
      </c>
      <c r="F4808">
        <v>60508960</v>
      </c>
      <c r="G4808" t="s">
        <v>6036</v>
      </c>
      <c r="H4808" s="6">
        <v>45659</v>
      </c>
      <c r="I4808" s="3">
        <v>1400</v>
      </c>
      <c r="J4808" t="s">
        <v>82</v>
      </c>
      <c r="K4808" t="s">
        <v>6037</v>
      </c>
      <c r="L4808">
        <v>1</v>
      </c>
      <c r="M4808" t="s">
        <v>119</v>
      </c>
      <c r="N4808" s="3">
        <v>1400</v>
      </c>
      <c r="O4808">
        <v>150</v>
      </c>
      <c r="P4808" t="s">
        <v>6038</v>
      </c>
      <c r="Q4808" t="s">
        <v>726</v>
      </c>
      <c r="R4808" t="s">
        <v>61</v>
      </c>
      <c r="S4808" s="3">
        <v>29209116</v>
      </c>
      <c r="T4808" s="3">
        <f>Tabla1[[#This Row],[OS-Valor Unitario]]-Tabla1[[#This Row],[costo_antes_iva]]</f>
        <v>0</v>
      </c>
      <c r="U4808" s="3">
        <f>Tabla1[[#This Row],[OS-Valor Unitario]]*Tabla1[[#This Row],[OS-Cantidad]]</f>
        <v>210000</v>
      </c>
      <c r="V4808" s="3">
        <f>Tabla1[[#This Row],[costo_antes_iva]]*Tabla1[[#This Row],[OS-Cantidad]]</f>
        <v>210000</v>
      </c>
      <c r="W4808" s="3">
        <f>Tabla1[[#This Row],[Valor total OS]]-Tabla1[[#This Row],[valor total op]]</f>
        <v>0</v>
      </c>
    </row>
    <row r="4809" spans="1:23" x14ac:dyDescent="0.3">
      <c r="A4809">
        <v>5793</v>
      </c>
      <c r="B4809" t="s">
        <v>6035</v>
      </c>
      <c r="C4809" t="s">
        <v>78</v>
      </c>
      <c r="D4809" t="s">
        <v>1118</v>
      </c>
      <c r="E4809">
        <v>149</v>
      </c>
      <c r="F4809">
        <v>60508960</v>
      </c>
      <c r="G4809" t="s">
        <v>6036</v>
      </c>
      <c r="H4809" s="6">
        <v>45659</v>
      </c>
      <c r="I4809" s="3">
        <v>4000</v>
      </c>
      <c r="J4809" t="s">
        <v>23</v>
      </c>
      <c r="K4809" t="s">
        <v>6037</v>
      </c>
      <c r="L4809">
        <v>1</v>
      </c>
      <c r="M4809" t="s">
        <v>684</v>
      </c>
      <c r="N4809" s="3">
        <v>4200</v>
      </c>
      <c r="O4809">
        <v>150</v>
      </c>
      <c r="P4809" t="s">
        <v>6038</v>
      </c>
      <c r="Q4809" t="s">
        <v>726</v>
      </c>
      <c r="R4809" t="s">
        <v>61</v>
      </c>
      <c r="S4809" s="3">
        <v>29209116</v>
      </c>
      <c r="T4809" s="3">
        <f>Tabla1[[#This Row],[OS-Valor Unitario]]-Tabla1[[#This Row],[costo_antes_iva]]</f>
        <v>200</v>
      </c>
      <c r="U4809" s="3">
        <f>Tabla1[[#This Row],[OS-Valor Unitario]]*Tabla1[[#This Row],[OS-Cantidad]]</f>
        <v>630000</v>
      </c>
      <c r="V4809" s="3">
        <f>Tabla1[[#This Row],[costo_antes_iva]]*Tabla1[[#This Row],[OS-Cantidad]]</f>
        <v>600000</v>
      </c>
      <c r="W4809" s="3">
        <f>Tabla1[[#This Row],[Valor total OS]]-Tabla1[[#This Row],[valor total op]]</f>
        <v>30000</v>
      </c>
    </row>
    <row r="4810" spans="1:23" x14ac:dyDescent="0.3">
      <c r="A4810">
        <v>5793</v>
      </c>
      <c r="B4810" t="s">
        <v>6039</v>
      </c>
      <c r="C4810" t="s">
        <v>78</v>
      </c>
      <c r="D4810" t="s">
        <v>1118</v>
      </c>
      <c r="E4810">
        <v>576</v>
      </c>
      <c r="F4810">
        <v>60509003</v>
      </c>
      <c r="G4810" t="s">
        <v>6040</v>
      </c>
      <c r="H4810" s="6">
        <v>45659</v>
      </c>
      <c r="I4810" s="3">
        <v>1400</v>
      </c>
      <c r="J4810" t="s">
        <v>82</v>
      </c>
      <c r="K4810" t="s">
        <v>6041</v>
      </c>
      <c r="L4810">
        <v>2</v>
      </c>
      <c r="M4810" t="s">
        <v>119</v>
      </c>
      <c r="N4810" s="3">
        <v>1400</v>
      </c>
      <c r="O4810">
        <v>577</v>
      </c>
      <c r="P4810" t="s">
        <v>6038</v>
      </c>
      <c r="Q4810" t="s">
        <v>726</v>
      </c>
      <c r="R4810" t="s">
        <v>61</v>
      </c>
      <c r="S4810" s="3">
        <v>29209116</v>
      </c>
      <c r="T4810" s="3">
        <f>Tabla1[[#This Row],[OS-Valor Unitario]]-Tabla1[[#This Row],[costo_antes_iva]]</f>
        <v>0</v>
      </c>
      <c r="U4810" s="3">
        <f>Tabla1[[#This Row],[OS-Valor Unitario]]*Tabla1[[#This Row],[OS-Cantidad]]</f>
        <v>807800</v>
      </c>
      <c r="V4810" s="3">
        <f>Tabla1[[#This Row],[costo_antes_iva]]*Tabla1[[#This Row],[OS-Cantidad]]</f>
        <v>807800</v>
      </c>
      <c r="W4810" s="3">
        <f>Tabla1[[#This Row],[Valor total OS]]-Tabla1[[#This Row],[valor total op]]</f>
        <v>0</v>
      </c>
    </row>
    <row r="4811" spans="1:23" x14ac:dyDescent="0.3">
      <c r="A4811">
        <v>5793</v>
      </c>
      <c r="B4811" t="s">
        <v>6039</v>
      </c>
      <c r="C4811" t="s">
        <v>78</v>
      </c>
      <c r="D4811" t="s">
        <v>1118</v>
      </c>
      <c r="E4811">
        <v>576</v>
      </c>
      <c r="F4811">
        <v>60509003</v>
      </c>
      <c r="G4811" t="s">
        <v>6040</v>
      </c>
      <c r="H4811" s="6">
        <v>45659</v>
      </c>
      <c r="I4811" s="3">
        <v>4000</v>
      </c>
      <c r="J4811" t="s">
        <v>23</v>
      </c>
      <c r="K4811" t="s">
        <v>6041</v>
      </c>
      <c r="L4811">
        <v>2</v>
      </c>
      <c r="M4811" t="s">
        <v>549</v>
      </c>
      <c r="N4811" s="3">
        <v>4500</v>
      </c>
      <c r="O4811">
        <v>577</v>
      </c>
      <c r="P4811" t="s">
        <v>6038</v>
      </c>
      <c r="Q4811" t="s">
        <v>726</v>
      </c>
      <c r="R4811" t="s">
        <v>61</v>
      </c>
      <c r="S4811" s="3">
        <v>29209116</v>
      </c>
      <c r="T4811" s="3">
        <f>Tabla1[[#This Row],[OS-Valor Unitario]]-Tabla1[[#This Row],[costo_antes_iva]]</f>
        <v>500</v>
      </c>
      <c r="U4811" s="3">
        <f>Tabla1[[#This Row],[OS-Valor Unitario]]*Tabla1[[#This Row],[OS-Cantidad]]</f>
        <v>2596500</v>
      </c>
      <c r="V4811" s="3">
        <f>Tabla1[[#This Row],[costo_antes_iva]]*Tabla1[[#This Row],[OS-Cantidad]]</f>
        <v>2308000</v>
      </c>
      <c r="W4811" s="3">
        <f>Tabla1[[#This Row],[Valor total OS]]-Tabla1[[#This Row],[valor total op]]</f>
        <v>288500</v>
      </c>
    </row>
    <row r="4812" spans="1:23" x14ac:dyDescent="0.3">
      <c r="A4812">
        <v>5793</v>
      </c>
      <c r="B4812" t="s">
        <v>6039</v>
      </c>
      <c r="C4812" t="s">
        <v>3039</v>
      </c>
      <c r="D4812" t="s">
        <v>1118</v>
      </c>
      <c r="E4812">
        <v>26</v>
      </c>
      <c r="F4812">
        <v>60508979</v>
      </c>
      <c r="G4812" t="s">
        <v>6040</v>
      </c>
      <c r="H4812" s="6">
        <v>45659</v>
      </c>
      <c r="I4812" s="3">
        <v>1600</v>
      </c>
      <c r="J4812" t="s">
        <v>82</v>
      </c>
      <c r="K4812" t="s">
        <v>6041</v>
      </c>
      <c r="L4812">
        <v>2</v>
      </c>
      <c r="M4812" t="s">
        <v>119</v>
      </c>
      <c r="N4812" s="3">
        <v>1400</v>
      </c>
      <c r="O4812">
        <v>577</v>
      </c>
      <c r="P4812" t="s">
        <v>6038</v>
      </c>
      <c r="Q4812" t="s">
        <v>726</v>
      </c>
      <c r="R4812" t="s">
        <v>92</v>
      </c>
      <c r="S4812" s="3">
        <v>29209116</v>
      </c>
      <c r="T4812" s="3">
        <f>Tabla1[[#This Row],[OS-Valor Unitario]]-Tabla1[[#This Row],[costo_antes_iva]]</f>
        <v>-200</v>
      </c>
      <c r="U4812" s="3">
        <f>Tabla1[[#This Row],[OS-Valor Unitario]]*Tabla1[[#This Row],[OS-Cantidad]]</f>
        <v>807800</v>
      </c>
      <c r="V4812" s="3">
        <f>Tabla1[[#This Row],[costo_antes_iva]]*Tabla1[[#This Row],[OS-Cantidad]]</f>
        <v>923200</v>
      </c>
      <c r="W4812" s="3">
        <f>Tabla1[[#This Row],[Valor total OS]]-Tabla1[[#This Row],[valor total op]]</f>
        <v>-115400</v>
      </c>
    </row>
    <row r="4813" spans="1:23" x14ac:dyDescent="0.3">
      <c r="A4813">
        <v>5793</v>
      </c>
      <c r="B4813" t="s">
        <v>6039</v>
      </c>
      <c r="C4813" t="s">
        <v>3039</v>
      </c>
      <c r="D4813" t="s">
        <v>1118</v>
      </c>
      <c r="E4813">
        <v>26</v>
      </c>
      <c r="F4813">
        <v>60508979</v>
      </c>
      <c r="G4813" t="s">
        <v>6040</v>
      </c>
      <c r="H4813" s="6">
        <v>45659</v>
      </c>
      <c r="I4813" s="3">
        <v>17000</v>
      </c>
      <c r="J4813" t="s">
        <v>23</v>
      </c>
      <c r="K4813" t="s">
        <v>6041</v>
      </c>
      <c r="L4813">
        <v>2</v>
      </c>
      <c r="M4813" t="s">
        <v>549</v>
      </c>
      <c r="N4813" s="3">
        <v>4500</v>
      </c>
      <c r="O4813">
        <v>577</v>
      </c>
      <c r="P4813" t="s">
        <v>6038</v>
      </c>
      <c r="Q4813" t="s">
        <v>726</v>
      </c>
      <c r="R4813" t="s">
        <v>92</v>
      </c>
      <c r="S4813" s="3">
        <v>29209116</v>
      </c>
      <c r="T4813" s="3">
        <f>Tabla1[[#This Row],[OS-Valor Unitario]]-Tabla1[[#This Row],[costo_antes_iva]]</f>
        <v>-12500</v>
      </c>
      <c r="U4813" s="3">
        <f>Tabla1[[#This Row],[OS-Valor Unitario]]*Tabla1[[#This Row],[OS-Cantidad]]</f>
        <v>2596500</v>
      </c>
      <c r="V4813" s="3">
        <f>Tabla1[[#This Row],[costo_antes_iva]]*Tabla1[[#This Row],[OS-Cantidad]]</f>
        <v>9809000</v>
      </c>
      <c r="W4813" s="3">
        <f>Tabla1[[#This Row],[Valor total OS]]-Tabla1[[#This Row],[valor total op]]</f>
        <v>-7212500</v>
      </c>
    </row>
    <row r="4814" spans="1:23" x14ac:dyDescent="0.3">
      <c r="A4814">
        <v>5793</v>
      </c>
      <c r="B4814" t="s">
        <v>6039</v>
      </c>
      <c r="C4814" t="s">
        <v>887</v>
      </c>
      <c r="D4814" t="s">
        <v>1118</v>
      </c>
      <c r="E4814">
        <v>40</v>
      </c>
      <c r="F4814">
        <v>60509062</v>
      </c>
      <c r="G4814" t="s">
        <v>6040</v>
      </c>
      <c r="H4814" s="6">
        <v>45659</v>
      </c>
      <c r="I4814" s="3">
        <v>1600</v>
      </c>
      <c r="J4814" t="s">
        <v>82</v>
      </c>
      <c r="K4814" t="s">
        <v>6041</v>
      </c>
      <c r="L4814">
        <v>2</v>
      </c>
      <c r="M4814" t="s">
        <v>119</v>
      </c>
      <c r="N4814" s="3">
        <v>1400</v>
      </c>
      <c r="O4814">
        <v>577</v>
      </c>
      <c r="P4814" t="s">
        <v>6038</v>
      </c>
      <c r="Q4814" t="s">
        <v>726</v>
      </c>
      <c r="R4814" t="s">
        <v>92</v>
      </c>
      <c r="S4814" s="3">
        <v>29209116</v>
      </c>
      <c r="T4814" s="3">
        <f>Tabla1[[#This Row],[OS-Valor Unitario]]-Tabla1[[#This Row],[costo_antes_iva]]</f>
        <v>-200</v>
      </c>
      <c r="U4814" s="3">
        <f>Tabla1[[#This Row],[OS-Valor Unitario]]*Tabla1[[#This Row],[OS-Cantidad]]</f>
        <v>807800</v>
      </c>
      <c r="V4814" s="3">
        <f>Tabla1[[#This Row],[costo_antes_iva]]*Tabla1[[#This Row],[OS-Cantidad]]</f>
        <v>923200</v>
      </c>
      <c r="W4814" s="3">
        <f>Tabla1[[#This Row],[Valor total OS]]-Tabla1[[#This Row],[valor total op]]</f>
        <v>-115400</v>
      </c>
    </row>
    <row r="4815" spans="1:23" x14ac:dyDescent="0.3">
      <c r="A4815">
        <v>5793</v>
      </c>
      <c r="B4815" t="s">
        <v>6039</v>
      </c>
      <c r="C4815" t="s">
        <v>887</v>
      </c>
      <c r="D4815" t="s">
        <v>1118</v>
      </c>
      <c r="E4815">
        <v>40</v>
      </c>
      <c r="F4815">
        <v>60509062</v>
      </c>
      <c r="G4815" t="s">
        <v>6040</v>
      </c>
      <c r="H4815" s="6">
        <v>45659</v>
      </c>
      <c r="I4815" s="3">
        <v>17000</v>
      </c>
      <c r="J4815" t="s">
        <v>23</v>
      </c>
      <c r="K4815" t="s">
        <v>6041</v>
      </c>
      <c r="L4815">
        <v>2</v>
      </c>
      <c r="M4815" t="s">
        <v>549</v>
      </c>
      <c r="N4815" s="3">
        <v>4500</v>
      </c>
      <c r="O4815">
        <v>577</v>
      </c>
      <c r="P4815" t="s">
        <v>6038</v>
      </c>
      <c r="Q4815" t="s">
        <v>726</v>
      </c>
      <c r="R4815" t="s">
        <v>92</v>
      </c>
      <c r="S4815" s="3">
        <v>29209116</v>
      </c>
      <c r="T4815" s="3">
        <f>Tabla1[[#This Row],[OS-Valor Unitario]]-Tabla1[[#This Row],[costo_antes_iva]]</f>
        <v>-12500</v>
      </c>
      <c r="U4815" s="3">
        <f>Tabla1[[#This Row],[OS-Valor Unitario]]*Tabla1[[#This Row],[OS-Cantidad]]</f>
        <v>2596500</v>
      </c>
      <c r="V4815" s="3">
        <f>Tabla1[[#This Row],[costo_antes_iva]]*Tabla1[[#This Row],[OS-Cantidad]]</f>
        <v>9809000</v>
      </c>
      <c r="W4815" s="3">
        <f>Tabla1[[#This Row],[Valor total OS]]-Tabla1[[#This Row],[valor total op]]</f>
        <v>-7212500</v>
      </c>
    </row>
    <row r="4816" spans="1:23" x14ac:dyDescent="0.3">
      <c r="A4816">
        <v>5793</v>
      </c>
      <c r="B4816" t="s">
        <v>6042</v>
      </c>
      <c r="C4816" t="s">
        <v>40</v>
      </c>
      <c r="D4816" t="s">
        <v>1118</v>
      </c>
      <c r="E4816">
        <v>106</v>
      </c>
      <c r="F4816">
        <v>60508967</v>
      </c>
      <c r="G4816" t="s">
        <v>6043</v>
      </c>
      <c r="H4816" s="6">
        <v>45659</v>
      </c>
      <c r="I4816" s="3">
        <v>1400</v>
      </c>
      <c r="J4816" t="s">
        <v>82</v>
      </c>
      <c r="K4816" t="s">
        <v>6044</v>
      </c>
      <c r="L4816">
        <v>3</v>
      </c>
      <c r="M4816" t="s">
        <v>119</v>
      </c>
      <c r="N4816" s="3">
        <v>1400</v>
      </c>
      <c r="O4816">
        <v>106</v>
      </c>
      <c r="P4816" t="s">
        <v>6038</v>
      </c>
      <c r="Q4816" t="s">
        <v>726</v>
      </c>
      <c r="R4816" t="s">
        <v>47</v>
      </c>
      <c r="S4816" s="3">
        <v>29209116</v>
      </c>
      <c r="T4816" s="3">
        <f>Tabla1[[#This Row],[OS-Valor Unitario]]-Tabla1[[#This Row],[costo_antes_iva]]</f>
        <v>0</v>
      </c>
      <c r="U4816" s="3">
        <f>Tabla1[[#This Row],[OS-Valor Unitario]]*Tabla1[[#This Row],[OS-Cantidad]]</f>
        <v>148400</v>
      </c>
      <c r="V4816" s="3">
        <f>Tabla1[[#This Row],[costo_antes_iva]]*Tabla1[[#This Row],[OS-Cantidad]]</f>
        <v>148400</v>
      </c>
      <c r="W4816" s="3">
        <f>Tabla1[[#This Row],[Valor total OS]]-Tabla1[[#This Row],[valor total op]]</f>
        <v>0</v>
      </c>
    </row>
    <row r="4817" spans="1:23" x14ac:dyDescent="0.3">
      <c r="A4817">
        <v>5793</v>
      </c>
      <c r="B4817" t="s">
        <v>6045</v>
      </c>
      <c r="C4817" t="s">
        <v>78</v>
      </c>
      <c r="D4817" t="s">
        <v>1118</v>
      </c>
      <c r="E4817">
        <v>576</v>
      </c>
      <c r="F4817">
        <v>60509003</v>
      </c>
      <c r="G4817" t="s">
        <v>6040</v>
      </c>
      <c r="H4817" s="6">
        <v>45659</v>
      </c>
      <c r="I4817" s="3">
        <v>1400</v>
      </c>
      <c r="J4817" t="s">
        <v>82</v>
      </c>
      <c r="K4817" t="s">
        <v>6046</v>
      </c>
      <c r="L4817">
        <v>4</v>
      </c>
      <c r="M4817" t="s">
        <v>119</v>
      </c>
      <c r="N4817" s="3">
        <v>1400</v>
      </c>
      <c r="O4817">
        <v>26</v>
      </c>
      <c r="P4817" t="s">
        <v>6038</v>
      </c>
      <c r="Q4817" t="s">
        <v>726</v>
      </c>
      <c r="R4817" t="s">
        <v>61</v>
      </c>
      <c r="S4817" s="3">
        <v>29209116</v>
      </c>
      <c r="T4817" s="3">
        <f>Tabla1[[#This Row],[OS-Valor Unitario]]-Tabla1[[#This Row],[costo_antes_iva]]</f>
        <v>0</v>
      </c>
      <c r="U4817" s="3">
        <f>Tabla1[[#This Row],[OS-Valor Unitario]]*Tabla1[[#This Row],[OS-Cantidad]]</f>
        <v>36400</v>
      </c>
      <c r="V4817" s="3">
        <f>Tabla1[[#This Row],[costo_antes_iva]]*Tabla1[[#This Row],[OS-Cantidad]]</f>
        <v>36400</v>
      </c>
      <c r="W4817" s="3">
        <f>Tabla1[[#This Row],[Valor total OS]]-Tabla1[[#This Row],[valor total op]]</f>
        <v>0</v>
      </c>
    </row>
    <row r="4818" spans="1:23" x14ac:dyDescent="0.3">
      <c r="A4818">
        <v>5793</v>
      </c>
      <c r="B4818" t="s">
        <v>6045</v>
      </c>
      <c r="C4818" t="s">
        <v>78</v>
      </c>
      <c r="D4818" t="s">
        <v>1118</v>
      </c>
      <c r="E4818">
        <v>576</v>
      </c>
      <c r="F4818">
        <v>60509003</v>
      </c>
      <c r="G4818" t="s">
        <v>6040</v>
      </c>
      <c r="H4818" s="6">
        <v>45659</v>
      </c>
      <c r="I4818" s="3">
        <v>4000</v>
      </c>
      <c r="J4818" t="s">
        <v>23</v>
      </c>
      <c r="K4818" t="s">
        <v>6046</v>
      </c>
      <c r="L4818">
        <v>4</v>
      </c>
      <c r="M4818" t="s">
        <v>95</v>
      </c>
      <c r="N4818" s="3">
        <v>15000</v>
      </c>
      <c r="O4818">
        <v>26</v>
      </c>
      <c r="P4818" t="s">
        <v>6038</v>
      </c>
      <c r="Q4818" t="s">
        <v>726</v>
      </c>
      <c r="R4818" t="s">
        <v>61</v>
      </c>
      <c r="S4818" s="3">
        <v>29209116</v>
      </c>
      <c r="T4818" s="3">
        <f>Tabla1[[#This Row],[OS-Valor Unitario]]-Tabla1[[#This Row],[costo_antes_iva]]</f>
        <v>11000</v>
      </c>
      <c r="U4818" s="3">
        <f>Tabla1[[#This Row],[OS-Valor Unitario]]*Tabla1[[#This Row],[OS-Cantidad]]</f>
        <v>390000</v>
      </c>
      <c r="V4818" s="3">
        <f>Tabla1[[#This Row],[costo_antes_iva]]*Tabla1[[#This Row],[OS-Cantidad]]</f>
        <v>104000</v>
      </c>
      <c r="W4818" s="3">
        <f>Tabla1[[#This Row],[Valor total OS]]-Tabla1[[#This Row],[valor total op]]</f>
        <v>286000</v>
      </c>
    </row>
    <row r="4819" spans="1:23" x14ac:dyDescent="0.3">
      <c r="A4819">
        <v>5793</v>
      </c>
      <c r="B4819" t="s">
        <v>6045</v>
      </c>
      <c r="C4819" t="s">
        <v>3039</v>
      </c>
      <c r="D4819" t="s">
        <v>1118</v>
      </c>
      <c r="E4819">
        <v>26</v>
      </c>
      <c r="F4819">
        <v>60508979</v>
      </c>
      <c r="G4819" t="s">
        <v>6040</v>
      </c>
      <c r="H4819" s="6">
        <v>45659</v>
      </c>
      <c r="I4819" s="3">
        <v>1600</v>
      </c>
      <c r="J4819" t="s">
        <v>82</v>
      </c>
      <c r="K4819" t="s">
        <v>6046</v>
      </c>
      <c r="L4819">
        <v>4</v>
      </c>
      <c r="M4819" t="s">
        <v>119</v>
      </c>
      <c r="N4819" s="3">
        <v>1400</v>
      </c>
      <c r="O4819">
        <v>26</v>
      </c>
      <c r="P4819" t="s">
        <v>6038</v>
      </c>
      <c r="Q4819" t="s">
        <v>726</v>
      </c>
      <c r="R4819" t="s">
        <v>92</v>
      </c>
      <c r="S4819" s="3">
        <v>29209116</v>
      </c>
      <c r="T4819" s="3">
        <f>Tabla1[[#This Row],[OS-Valor Unitario]]-Tabla1[[#This Row],[costo_antes_iva]]</f>
        <v>-200</v>
      </c>
      <c r="U4819" s="3">
        <f>Tabla1[[#This Row],[OS-Valor Unitario]]*Tabla1[[#This Row],[OS-Cantidad]]</f>
        <v>36400</v>
      </c>
      <c r="V4819" s="3">
        <f>Tabla1[[#This Row],[costo_antes_iva]]*Tabla1[[#This Row],[OS-Cantidad]]</f>
        <v>41600</v>
      </c>
      <c r="W4819" s="3">
        <f>Tabla1[[#This Row],[Valor total OS]]-Tabla1[[#This Row],[valor total op]]</f>
        <v>-5200</v>
      </c>
    </row>
    <row r="4820" spans="1:23" x14ac:dyDescent="0.3">
      <c r="A4820">
        <v>5793</v>
      </c>
      <c r="B4820" t="s">
        <v>6045</v>
      </c>
      <c r="C4820" t="s">
        <v>3039</v>
      </c>
      <c r="D4820" t="s">
        <v>1118</v>
      </c>
      <c r="E4820">
        <v>26</v>
      </c>
      <c r="F4820">
        <v>60508979</v>
      </c>
      <c r="G4820" t="s">
        <v>6040</v>
      </c>
      <c r="H4820" s="6">
        <v>45659</v>
      </c>
      <c r="I4820" s="3">
        <v>17000</v>
      </c>
      <c r="J4820" t="s">
        <v>23</v>
      </c>
      <c r="K4820" t="s">
        <v>6046</v>
      </c>
      <c r="L4820">
        <v>4</v>
      </c>
      <c r="M4820" t="s">
        <v>95</v>
      </c>
      <c r="N4820" s="3">
        <v>15000</v>
      </c>
      <c r="O4820">
        <v>26</v>
      </c>
      <c r="P4820" t="s">
        <v>6038</v>
      </c>
      <c r="Q4820" t="s">
        <v>726</v>
      </c>
      <c r="R4820" t="s">
        <v>92</v>
      </c>
      <c r="S4820" s="3">
        <v>29209116</v>
      </c>
      <c r="T4820" s="3">
        <f>Tabla1[[#This Row],[OS-Valor Unitario]]-Tabla1[[#This Row],[costo_antes_iva]]</f>
        <v>-2000</v>
      </c>
      <c r="U4820" s="3">
        <f>Tabla1[[#This Row],[OS-Valor Unitario]]*Tabla1[[#This Row],[OS-Cantidad]]</f>
        <v>390000</v>
      </c>
      <c r="V4820" s="3">
        <f>Tabla1[[#This Row],[costo_antes_iva]]*Tabla1[[#This Row],[OS-Cantidad]]</f>
        <v>442000</v>
      </c>
      <c r="W4820" s="3">
        <f>Tabla1[[#This Row],[Valor total OS]]-Tabla1[[#This Row],[valor total op]]</f>
        <v>-52000</v>
      </c>
    </row>
    <row r="4821" spans="1:23" x14ac:dyDescent="0.3">
      <c r="A4821">
        <v>5793</v>
      </c>
      <c r="B4821" t="s">
        <v>6045</v>
      </c>
      <c r="C4821" t="s">
        <v>887</v>
      </c>
      <c r="D4821" t="s">
        <v>1118</v>
      </c>
      <c r="E4821">
        <v>40</v>
      </c>
      <c r="F4821">
        <v>60509062</v>
      </c>
      <c r="G4821" t="s">
        <v>6040</v>
      </c>
      <c r="H4821" s="6">
        <v>45659</v>
      </c>
      <c r="I4821" s="3">
        <v>1600</v>
      </c>
      <c r="J4821" t="s">
        <v>82</v>
      </c>
      <c r="K4821" t="s">
        <v>6046</v>
      </c>
      <c r="L4821">
        <v>4</v>
      </c>
      <c r="M4821" t="s">
        <v>119</v>
      </c>
      <c r="N4821" s="3">
        <v>1400</v>
      </c>
      <c r="O4821">
        <v>26</v>
      </c>
      <c r="P4821" t="s">
        <v>6038</v>
      </c>
      <c r="Q4821" t="s">
        <v>726</v>
      </c>
      <c r="R4821" t="s">
        <v>92</v>
      </c>
      <c r="S4821" s="3">
        <v>29209116</v>
      </c>
      <c r="T4821" s="3">
        <f>Tabla1[[#This Row],[OS-Valor Unitario]]-Tabla1[[#This Row],[costo_antes_iva]]</f>
        <v>-200</v>
      </c>
      <c r="U4821" s="3">
        <f>Tabla1[[#This Row],[OS-Valor Unitario]]*Tabla1[[#This Row],[OS-Cantidad]]</f>
        <v>36400</v>
      </c>
      <c r="V4821" s="3">
        <f>Tabla1[[#This Row],[costo_antes_iva]]*Tabla1[[#This Row],[OS-Cantidad]]</f>
        <v>41600</v>
      </c>
      <c r="W4821" s="3">
        <f>Tabla1[[#This Row],[Valor total OS]]-Tabla1[[#This Row],[valor total op]]</f>
        <v>-5200</v>
      </c>
    </row>
    <row r="4822" spans="1:23" x14ac:dyDescent="0.3">
      <c r="A4822">
        <v>5793</v>
      </c>
      <c r="B4822" t="s">
        <v>6045</v>
      </c>
      <c r="C4822" t="s">
        <v>887</v>
      </c>
      <c r="D4822" t="s">
        <v>1118</v>
      </c>
      <c r="E4822">
        <v>40</v>
      </c>
      <c r="F4822">
        <v>60509062</v>
      </c>
      <c r="G4822" t="s">
        <v>6040</v>
      </c>
      <c r="H4822" s="6">
        <v>45659</v>
      </c>
      <c r="I4822" s="3">
        <v>17000</v>
      </c>
      <c r="J4822" t="s">
        <v>23</v>
      </c>
      <c r="K4822" t="s">
        <v>6046</v>
      </c>
      <c r="L4822">
        <v>4</v>
      </c>
      <c r="M4822" t="s">
        <v>95</v>
      </c>
      <c r="N4822" s="3">
        <v>15000</v>
      </c>
      <c r="O4822">
        <v>26</v>
      </c>
      <c r="P4822" t="s">
        <v>6038</v>
      </c>
      <c r="Q4822" t="s">
        <v>726</v>
      </c>
      <c r="R4822" t="s">
        <v>92</v>
      </c>
      <c r="S4822" s="3">
        <v>29209116</v>
      </c>
      <c r="T4822" s="3">
        <f>Tabla1[[#This Row],[OS-Valor Unitario]]-Tabla1[[#This Row],[costo_antes_iva]]</f>
        <v>-2000</v>
      </c>
      <c r="U4822" s="3">
        <f>Tabla1[[#This Row],[OS-Valor Unitario]]*Tabla1[[#This Row],[OS-Cantidad]]</f>
        <v>390000</v>
      </c>
      <c r="V4822" s="3">
        <f>Tabla1[[#This Row],[costo_antes_iva]]*Tabla1[[#This Row],[OS-Cantidad]]</f>
        <v>442000</v>
      </c>
      <c r="W4822" s="3">
        <f>Tabla1[[#This Row],[Valor total OS]]-Tabla1[[#This Row],[valor total op]]</f>
        <v>-52000</v>
      </c>
    </row>
    <row r="4823" spans="1:23" x14ac:dyDescent="0.3">
      <c r="A4823">
        <v>5793</v>
      </c>
      <c r="B4823" t="s">
        <v>6047</v>
      </c>
      <c r="C4823" t="s">
        <v>78</v>
      </c>
      <c r="D4823" t="s">
        <v>1118</v>
      </c>
      <c r="E4823">
        <v>576</v>
      </c>
      <c r="F4823">
        <v>60509003</v>
      </c>
      <c r="G4823" t="s">
        <v>6040</v>
      </c>
      <c r="H4823" s="6">
        <v>45659</v>
      </c>
      <c r="I4823" s="3">
        <v>1400</v>
      </c>
      <c r="J4823" t="s">
        <v>82</v>
      </c>
      <c r="K4823" t="s">
        <v>6048</v>
      </c>
      <c r="L4823">
        <v>5</v>
      </c>
      <c r="M4823" t="s">
        <v>119</v>
      </c>
      <c r="N4823" s="3">
        <v>1400</v>
      </c>
      <c r="O4823">
        <v>40</v>
      </c>
      <c r="P4823" t="s">
        <v>6038</v>
      </c>
      <c r="Q4823" t="s">
        <v>726</v>
      </c>
      <c r="R4823" t="s">
        <v>61</v>
      </c>
      <c r="S4823" s="3">
        <v>29209116</v>
      </c>
      <c r="T4823" s="3">
        <f>Tabla1[[#This Row],[OS-Valor Unitario]]-Tabla1[[#This Row],[costo_antes_iva]]</f>
        <v>0</v>
      </c>
      <c r="U4823" s="3">
        <f>Tabla1[[#This Row],[OS-Valor Unitario]]*Tabla1[[#This Row],[OS-Cantidad]]</f>
        <v>56000</v>
      </c>
      <c r="V4823" s="3">
        <f>Tabla1[[#This Row],[costo_antes_iva]]*Tabla1[[#This Row],[OS-Cantidad]]</f>
        <v>56000</v>
      </c>
      <c r="W4823" s="3">
        <f>Tabla1[[#This Row],[Valor total OS]]-Tabla1[[#This Row],[valor total op]]</f>
        <v>0</v>
      </c>
    </row>
    <row r="4824" spans="1:23" x14ac:dyDescent="0.3">
      <c r="A4824">
        <v>5793</v>
      </c>
      <c r="B4824" t="s">
        <v>6047</v>
      </c>
      <c r="C4824" t="s">
        <v>78</v>
      </c>
      <c r="D4824" t="s">
        <v>1118</v>
      </c>
      <c r="E4824">
        <v>576</v>
      </c>
      <c r="F4824">
        <v>60509003</v>
      </c>
      <c r="G4824" t="s">
        <v>6040</v>
      </c>
      <c r="H4824" s="6">
        <v>45659</v>
      </c>
      <c r="I4824" s="3">
        <v>4000</v>
      </c>
      <c r="J4824" t="s">
        <v>23</v>
      </c>
      <c r="K4824" t="s">
        <v>6048</v>
      </c>
      <c r="L4824">
        <v>5</v>
      </c>
      <c r="M4824" t="s">
        <v>95</v>
      </c>
      <c r="N4824" s="3">
        <v>13000</v>
      </c>
      <c r="O4824">
        <v>40</v>
      </c>
      <c r="P4824" t="s">
        <v>6038</v>
      </c>
      <c r="Q4824" t="s">
        <v>726</v>
      </c>
      <c r="R4824" t="s">
        <v>61</v>
      </c>
      <c r="S4824" s="3">
        <v>29209116</v>
      </c>
      <c r="T4824" s="3">
        <f>Tabla1[[#This Row],[OS-Valor Unitario]]-Tabla1[[#This Row],[costo_antes_iva]]</f>
        <v>9000</v>
      </c>
      <c r="U4824" s="3">
        <f>Tabla1[[#This Row],[OS-Valor Unitario]]*Tabla1[[#This Row],[OS-Cantidad]]</f>
        <v>520000</v>
      </c>
      <c r="V4824" s="3">
        <f>Tabla1[[#This Row],[costo_antes_iva]]*Tabla1[[#This Row],[OS-Cantidad]]</f>
        <v>160000</v>
      </c>
      <c r="W4824" s="3">
        <f>Tabla1[[#This Row],[Valor total OS]]-Tabla1[[#This Row],[valor total op]]</f>
        <v>360000</v>
      </c>
    </row>
    <row r="4825" spans="1:23" x14ac:dyDescent="0.3">
      <c r="A4825">
        <v>5793</v>
      </c>
      <c r="B4825" t="s">
        <v>6047</v>
      </c>
      <c r="C4825" t="s">
        <v>3039</v>
      </c>
      <c r="D4825" t="s">
        <v>1118</v>
      </c>
      <c r="E4825">
        <v>26</v>
      </c>
      <c r="F4825">
        <v>60508979</v>
      </c>
      <c r="G4825" t="s">
        <v>6040</v>
      </c>
      <c r="H4825" s="6">
        <v>45659</v>
      </c>
      <c r="I4825" s="3">
        <v>1600</v>
      </c>
      <c r="J4825" t="s">
        <v>82</v>
      </c>
      <c r="K4825" t="s">
        <v>6048</v>
      </c>
      <c r="L4825">
        <v>5</v>
      </c>
      <c r="M4825" t="s">
        <v>119</v>
      </c>
      <c r="N4825" s="3">
        <v>1400</v>
      </c>
      <c r="O4825">
        <v>40</v>
      </c>
      <c r="P4825" t="s">
        <v>6038</v>
      </c>
      <c r="Q4825" t="s">
        <v>726</v>
      </c>
      <c r="R4825" t="s">
        <v>92</v>
      </c>
      <c r="S4825" s="3">
        <v>29209116</v>
      </c>
      <c r="T4825" s="3">
        <f>Tabla1[[#This Row],[OS-Valor Unitario]]-Tabla1[[#This Row],[costo_antes_iva]]</f>
        <v>-200</v>
      </c>
      <c r="U4825" s="3">
        <f>Tabla1[[#This Row],[OS-Valor Unitario]]*Tabla1[[#This Row],[OS-Cantidad]]</f>
        <v>56000</v>
      </c>
      <c r="V4825" s="3">
        <f>Tabla1[[#This Row],[costo_antes_iva]]*Tabla1[[#This Row],[OS-Cantidad]]</f>
        <v>64000</v>
      </c>
      <c r="W4825" s="3">
        <f>Tabla1[[#This Row],[Valor total OS]]-Tabla1[[#This Row],[valor total op]]</f>
        <v>-8000</v>
      </c>
    </row>
    <row r="4826" spans="1:23" x14ac:dyDescent="0.3">
      <c r="A4826">
        <v>5793</v>
      </c>
      <c r="B4826" t="s">
        <v>6047</v>
      </c>
      <c r="C4826" t="s">
        <v>3039</v>
      </c>
      <c r="D4826" t="s">
        <v>1118</v>
      </c>
      <c r="E4826">
        <v>26</v>
      </c>
      <c r="F4826">
        <v>60508979</v>
      </c>
      <c r="G4826" t="s">
        <v>6040</v>
      </c>
      <c r="H4826" s="6">
        <v>45659</v>
      </c>
      <c r="I4826" s="3">
        <v>17000</v>
      </c>
      <c r="J4826" t="s">
        <v>23</v>
      </c>
      <c r="K4826" t="s">
        <v>6048</v>
      </c>
      <c r="L4826">
        <v>5</v>
      </c>
      <c r="M4826" t="s">
        <v>95</v>
      </c>
      <c r="N4826" s="3">
        <v>13000</v>
      </c>
      <c r="O4826">
        <v>40</v>
      </c>
      <c r="P4826" t="s">
        <v>6038</v>
      </c>
      <c r="Q4826" t="s">
        <v>726</v>
      </c>
      <c r="R4826" t="s">
        <v>92</v>
      </c>
      <c r="S4826" s="3">
        <v>29209116</v>
      </c>
      <c r="T4826" s="3">
        <f>Tabla1[[#This Row],[OS-Valor Unitario]]-Tabla1[[#This Row],[costo_antes_iva]]</f>
        <v>-4000</v>
      </c>
      <c r="U4826" s="3">
        <f>Tabla1[[#This Row],[OS-Valor Unitario]]*Tabla1[[#This Row],[OS-Cantidad]]</f>
        <v>520000</v>
      </c>
      <c r="V4826" s="3">
        <f>Tabla1[[#This Row],[costo_antes_iva]]*Tabla1[[#This Row],[OS-Cantidad]]</f>
        <v>680000</v>
      </c>
      <c r="W4826" s="3">
        <f>Tabla1[[#This Row],[Valor total OS]]-Tabla1[[#This Row],[valor total op]]</f>
        <v>-160000</v>
      </c>
    </row>
    <row r="4827" spans="1:23" x14ac:dyDescent="0.3">
      <c r="A4827">
        <v>5793</v>
      </c>
      <c r="B4827" t="s">
        <v>6047</v>
      </c>
      <c r="C4827" t="s">
        <v>887</v>
      </c>
      <c r="D4827" t="s">
        <v>1118</v>
      </c>
      <c r="E4827">
        <v>40</v>
      </c>
      <c r="F4827">
        <v>60509062</v>
      </c>
      <c r="G4827" t="s">
        <v>6040</v>
      </c>
      <c r="H4827" s="6">
        <v>45659</v>
      </c>
      <c r="I4827" s="3">
        <v>1600</v>
      </c>
      <c r="J4827" t="s">
        <v>82</v>
      </c>
      <c r="K4827" t="s">
        <v>6048</v>
      </c>
      <c r="L4827">
        <v>5</v>
      </c>
      <c r="M4827" t="s">
        <v>119</v>
      </c>
      <c r="N4827" s="3">
        <v>1400</v>
      </c>
      <c r="O4827">
        <v>40</v>
      </c>
      <c r="P4827" t="s">
        <v>6038</v>
      </c>
      <c r="Q4827" t="s">
        <v>726</v>
      </c>
      <c r="R4827" t="s">
        <v>92</v>
      </c>
      <c r="S4827" s="3">
        <v>29209116</v>
      </c>
      <c r="T4827" s="3">
        <f>Tabla1[[#This Row],[OS-Valor Unitario]]-Tabla1[[#This Row],[costo_antes_iva]]</f>
        <v>-200</v>
      </c>
      <c r="U4827" s="3">
        <f>Tabla1[[#This Row],[OS-Valor Unitario]]*Tabla1[[#This Row],[OS-Cantidad]]</f>
        <v>56000</v>
      </c>
      <c r="V4827" s="3">
        <f>Tabla1[[#This Row],[costo_antes_iva]]*Tabla1[[#This Row],[OS-Cantidad]]</f>
        <v>64000</v>
      </c>
      <c r="W4827" s="3">
        <f>Tabla1[[#This Row],[Valor total OS]]-Tabla1[[#This Row],[valor total op]]</f>
        <v>-8000</v>
      </c>
    </row>
    <row r="4828" spans="1:23" x14ac:dyDescent="0.3">
      <c r="A4828">
        <v>5793</v>
      </c>
      <c r="B4828" t="s">
        <v>6047</v>
      </c>
      <c r="C4828" t="s">
        <v>887</v>
      </c>
      <c r="D4828" t="s">
        <v>1118</v>
      </c>
      <c r="E4828">
        <v>40</v>
      </c>
      <c r="F4828">
        <v>60509062</v>
      </c>
      <c r="G4828" t="s">
        <v>6040</v>
      </c>
      <c r="H4828" s="6">
        <v>45659</v>
      </c>
      <c r="I4828" s="3">
        <v>17000</v>
      </c>
      <c r="J4828" t="s">
        <v>23</v>
      </c>
      <c r="K4828" t="s">
        <v>6048</v>
      </c>
      <c r="L4828">
        <v>5</v>
      </c>
      <c r="M4828" t="s">
        <v>95</v>
      </c>
      <c r="N4828" s="3">
        <v>13000</v>
      </c>
      <c r="O4828">
        <v>40</v>
      </c>
      <c r="P4828" t="s">
        <v>6038</v>
      </c>
      <c r="Q4828" t="s">
        <v>726</v>
      </c>
      <c r="R4828" t="s">
        <v>92</v>
      </c>
      <c r="S4828" s="3">
        <v>29209116</v>
      </c>
      <c r="T4828" s="3">
        <f>Tabla1[[#This Row],[OS-Valor Unitario]]-Tabla1[[#This Row],[costo_antes_iva]]</f>
        <v>-4000</v>
      </c>
      <c r="U4828" s="3">
        <f>Tabla1[[#This Row],[OS-Valor Unitario]]*Tabla1[[#This Row],[OS-Cantidad]]</f>
        <v>520000</v>
      </c>
      <c r="V4828" s="3">
        <f>Tabla1[[#This Row],[costo_antes_iva]]*Tabla1[[#This Row],[OS-Cantidad]]</f>
        <v>680000</v>
      </c>
      <c r="W4828" s="3">
        <f>Tabla1[[#This Row],[Valor total OS]]-Tabla1[[#This Row],[valor total op]]</f>
        <v>-160000</v>
      </c>
    </row>
    <row r="4829" spans="1:23" x14ac:dyDescent="0.3">
      <c r="A4829">
        <v>5792</v>
      </c>
      <c r="B4829" t="s">
        <v>6049</v>
      </c>
      <c r="C4829" t="s">
        <v>78</v>
      </c>
      <c r="D4829" t="s">
        <v>3210</v>
      </c>
      <c r="E4829">
        <v>36</v>
      </c>
      <c r="F4829">
        <v>60236640</v>
      </c>
      <c r="G4829" t="s">
        <v>6050</v>
      </c>
      <c r="H4829" s="6">
        <v>45649</v>
      </c>
      <c r="I4829" s="3">
        <v>1700</v>
      </c>
      <c r="J4829" t="s">
        <v>82</v>
      </c>
      <c r="K4829" t="s">
        <v>6051</v>
      </c>
      <c r="L4829">
        <v>1</v>
      </c>
      <c r="M4829" t="s">
        <v>119</v>
      </c>
      <c r="N4829" s="3">
        <v>1500</v>
      </c>
      <c r="O4829">
        <v>36</v>
      </c>
      <c r="P4829" t="s">
        <v>6052</v>
      </c>
      <c r="Q4829" t="s">
        <v>121</v>
      </c>
      <c r="R4829" t="s">
        <v>61</v>
      </c>
      <c r="S4829" s="3">
        <v>120060</v>
      </c>
      <c r="T4829" s="3">
        <f>Tabla1[[#This Row],[OS-Valor Unitario]]-Tabla1[[#This Row],[costo_antes_iva]]</f>
        <v>-200</v>
      </c>
      <c r="U4829" s="3">
        <f>Tabla1[[#This Row],[OS-Valor Unitario]]*Tabla1[[#This Row],[OS-Cantidad]]</f>
        <v>54000</v>
      </c>
      <c r="V4829" s="3">
        <f>Tabla1[[#This Row],[costo_antes_iva]]*Tabla1[[#This Row],[OS-Cantidad]]</f>
        <v>61200</v>
      </c>
      <c r="W4829" s="3">
        <f>Tabla1[[#This Row],[Valor total OS]]-Tabla1[[#This Row],[valor total op]]</f>
        <v>-7200</v>
      </c>
    </row>
    <row r="4830" spans="1:23" x14ac:dyDescent="0.3">
      <c r="A4830">
        <v>5788</v>
      </c>
      <c r="B4830" t="s">
        <v>6053</v>
      </c>
      <c r="C4830" t="s">
        <v>345</v>
      </c>
      <c r="D4830" t="s">
        <v>116</v>
      </c>
      <c r="E4830">
        <v>35</v>
      </c>
      <c r="F4830">
        <v>60053304</v>
      </c>
      <c r="G4830" t="s">
        <v>6054</v>
      </c>
      <c r="H4830" s="6">
        <v>45642</v>
      </c>
      <c r="I4830" s="3">
        <v>7500</v>
      </c>
      <c r="J4830" t="s">
        <v>23</v>
      </c>
      <c r="K4830" t="s">
        <v>6055</v>
      </c>
      <c r="L4830">
        <v>1</v>
      </c>
      <c r="M4830" t="s">
        <v>4265</v>
      </c>
      <c r="N4830" s="3">
        <v>8500</v>
      </c>
      <c r="O4830">
        <v>35</v>
      </c>
      <c r="P4830" t="s">
        <v>6056</v>
      </c>
      <c r="Q4830" t="s">
        <v>121</v>
      </c>
      <c r="R4830" t="s">
        <v>28</v>
      </c>
      <c r="S4830" s="3">
        <v>5834735</v>
      </c>
      <c r="T4830" s="3">
        <f>Tabla1[[#This Row],[OS-Valor Unitario]]-Tabla1[[#This Row],[costo_antes_iva]]</f>
        <v>1000</v>
      </c>
      <c r="U4830" s="3">
        <f>Tabla1[[#This Row],[OS-Valor Unitario]]*Tabla1[[#This Row],[OS-Cantidad]]</f>
        <v>297500</v>
      </c>
      <c r="V4830" s="3">
        <f>Tabla1[[#This Row],[costo_antes_iva]]*Tabla1[[#This Row],[OS-Cantidad]]</f>
        <v>262500</v>
      </c>
      <c r="W4830" s="3">
        <f>Tabla1[[#This Row],[Valor total OS]]-Tabla1[[#This Row],[valor total op]]</f>
        <v>35000</v>
      </c>
    </row>
    <row r="4831" spans="1:23" x14ac:dyDescent="0.3">
      <c r="A4831">
        <v>5788</v>
      </c>
      <c r="B4831" t="s">
        <v>6057</v>
      </c>
      <c r="C4831" t="s">
        <v>312</v>
      </c>
      <c r="D4831" t="s">
        <v>116</v>
      </c>
      <c r="E4831">
        <v>30</v>
      </c>
      <c r="F4831">
        <v>60053313</v>
      </c>
      <c r="G4831" t="s">
        <v>6058</v>
      </c>
      <c r="H4831" s="6">
        <v>45642</v>
      </c>
      <c r="I4831" s="3">
        <v>1600</v>
      </c>
      <c r="J4831" t="s">
        <v>82</v>
      </c>
      <c r="K4831" t="s">
        <v>6059</v>
      </c>
      <c r="L4831">
        <v>2</v>
      </c>
      <c r="M4831" t="s">
        <v>232</v>
      </c>
      <c r="N4831" s="3">
        <v>1400</v>
      </c>
      <c r="O4831">
        <v>32</v>
      </c>
      <c r="P4831" t="s">
        <v>6056</v>
      </c>
      <c r="Q4831" t="s">
        <v>121</v>
      </c>
      <c r="R4831" t="s">
        <v>199</v>
      </c>
      <c r="S4831" s="3">
        <v>5834735</v>
      </c>
      <c r="T4831" s="3">
        <f>Tabla1[[#This Row],[OS-Valor Unitario]]-Tabla1[[#This Row],[costo_antes_iva]]</f>
        <v>-200</v>
      </c>
      <c r="U4831" s="3">
        <f>Tabla1[[#This Row],[OS-Valor Unitario]]*Tabla1[[#This Row],[OS-Cantidad]]</f>
        <v>44800</v>
      </c>
      <c r="V4831" s="3">
        <f>Tabla1[[#This Row],[costo_antes_iva]]*Tabla1[[#This Row],[OS-Cantidad]]</f>
        <v>51200</v>
      </c>
      <c r="W4831" s="3">
        <f>Tabla1[[#This Row],[Valor total OS]]-Tabla1[[#This Row],[valor total op]]</f>
        <v>-6400</v>
      </c>
    </row>
    <row r="4832" spans="1:23" x14ac:dyDescent="0.3">
      <c r="A4832">
        <v>5788</v>
      </c>
      <c r="B4832" t="s">
        <v>6057</v>
      </c>
      <c r="C4832" t="s">
        <v>312</v>
      </c>
      <c r="D4832" t="s">
        <v>116</v>
      </c>
      <c r="E4832">
        <v>30</v>
      </c>
      <c r="F4832">
        <v>60053313</v>
      </c>
      <c r="G4832" t="s">
        <v>6058</v>
      </c>
      <c r="H4832" s="6">
        <v>45642</v>
      </c>
      <c r="I4832" s="3">
        <v>5500</v>
      </c>
      <c r="J4832" t="s">
        <v>23</v>
      </c>
      <c r="K4832" t="s">
        <v>6059</v>
      </c>
      <c r="L4832">
        <v>2</v>
      </c>
      <c r="M4832" t="s">
        <v>315</v>
      </c>
      <c r="N4832" s="3">
        <v>5900</v>
      </c>
      <c r="O4832">
        <v>32</v>
      </c>
      <c r="P4832" t="s">
        <v>6056</v>
      </c>
      <c r="Q4832" t="s">
        <v>121</v>
      </c>
      <c r="R4832" t="s">
        <v>199</v>
      </c>
      <c r="S4832" s="3">
        <v>5834735</v>
      </c>
      <c r="T4832" s="3">
        <f>Tabla1[[#This Row],[OS-Valor Unitario]]-Tabla1[[#This Row],[costo_antes_iva]]</f>
        <v>400</v>
      </c>
      <c r="U4832" s="3">
        <f>Tabla1[[#This Row],[OS-Valor Unitario]]*Tabla1[[#This Row],[OS-Cantidad]]</f>
        <v>188800</v>
      </c>
      <c r="V4832" s="3">
        <f>Tabla1[[#This Row],[costo_antes_iva]]*Tabla1[[#This Row],[OS-Cantidad]]</f>
        <v>176000</v>
      </c>
      <c r="W4832" s="3">
        <f>Tabla1[[#This Row],[Valor total OS]]-Tabla1[[#This Row],[valor total op]]</f>
        <v>12800</v>
      </c>
    </row>
    <row r="4833" spans="1:23" x14ac:dyDescent="0.3">
      <c r="A4833">
        <v>5788</v>
      </c>
      <c r="B4833" t="s">
        <v>6060</v>
      </c>
      <c r="C4833" t="s">
        <v>513</v>
      </c>
      <c r="D4833" t="s">
        <v>116</v>
      </c>
      <c r="E4833">
        <v>80</v>
      </c>
      <c r="F4833">
        <v>60053317</v>
      </c>
      <c r="G4833" t="s">
        <v>6061</v>
      </c>
      <c r="H4833" s="6">
        <v>45642</v>
      </c>
      <c r="I4833" s="3">
        <v>1500</v>
      </c>
      <c r="J4833" t="s">
        <v>82</v>
      </c>
      <c r="K4833" t="s">
        <v>6062</v>
      </c>
      <c r="L4833">
        <v>3</v>
      </c>
      <c r="M4833" t="s">
        <v>232</v>
      </c>
      <c r="N4833" s="3">
        <v>3200</v>
      </c>
      <c r="O4833">
        <v>80</v>
      </c>
      <c r="P4833" t="s">
        <v>6056</v>
      </c>
      <c r="Q4833" t="s">
        <v>121</v>
      </c>
      <c r="R4833" t="s">
        <v>485</v>
      </c>
      <c r="S4833" s="3">
        <v>5834735</v>
      </c>
      <c r="T4833" s="3">
        <f>Tabla1[[#This Row],[OS-Valor Unitario]]-Tabla1[[#This Row],[costo_antes_iva]]</f>
        <v>1700</v>
      </c>
      <c r="U4833" s="3">
        <f>Tabla1[[#This Row],[OS-Valor Unitario]]*Tabla1[[#This Row],[OS-Cantidad]]</f>
        <v>256000</v>
      </c>
      <c r="V4833" s="3">
        <f>Tabla1[[#This Row],[costo_antes_iva]]*Tabla1[[#This Row],[OS-Cantidad]]</f>
        <v>120000</v>
      </c>
      <c r="W4833" s="3">
        <f>Tabla1[[#This Row],[Valor total OS]]-Tabla1[[#This Row],[valor total op]]</f>
        <v>136000</v>
      </c>
    </row>
    <row r="4834" spans="1:23" x14ac:dyDescent="0.3">
      <c r="A4834">
        <v>5788</v>
      </c>
      <c r="B4834" t="s">
        <v>6063</v>
      </c>
      <c r="C4834" t="s">
        <v>3279</v>
      </c>
      <c r="D4834" t="s">
        <v>116</v>
      </c>
      <c r="E4834">
        <v>60</v>
      </c>
      <c r="F4834">
        <v>60053332</v>
      </c>
      <c r="G4834" t="s">
        <v>6064</v>
      </c>
      <c r="H4834" s="6">
        <v>45642</v>
      </c>
      <c r="I4834" s="3">
        <v>1000</v>
      </c>
      <c r="J4834" t="s">
        <v>82</v>
      </c>
      <c r="K4834" t="s">
        <v>6065</v>
      </c>
      <c r="L4834">
        <v>4</v>
      </c>
      <c r="M4834" t="s">
        <v>232</v>
      </c>
      <c r="N4834" s="3">
        <v>950</v>
      </c>
      <c r="O4834">
        <v>65</v>
      </c>
      <c r="P4834" t="s">
        <v>6056</v>
      </c>
      <c r="Q4834" t="s">
        <v>121</v>
      </c>
      <c r="R4834" t="s">
        <v>61</v>
      </c>
      <c r="S4834" s="3">
        <v>5834735</v>
      </c>
      <c r="T4834" s="3">
        <f>Tabla1[[#This Row],[OS-Valor Unitario]]-Tabla1[[#This Row],[costo_antes_iva]]</f>
        <v>-50</v>
      </c>
      <c r="U4834" s="3">
        <f>Tabla1[[#This Row],[OS-Valor Unitario]]*Tabla1[[#This Row],[OS-Cantidad]]</f>
        <v>61750</v>
      </c>
      <c r="V4834" s="3">
        <f>Tabla1[[#This Row],[costo_antes_iva]]*Tabla1[[#This Row],[OS-Cantidad]]</f>
        <v>65000</v>
      </c>
      <c r="W4834" s="3">
        <f>Tabla1[[#This Row],[Valor total OS]]-Tabla1[[#This Row],[valor total op]]</f>
        <v>-3250</v>
      </c>
    </row>
    <row r="4835" spans="1:23" x14ac:dyDescent="0.3">
      <c r="A4835">
        <v>5788</v>
      </c>
      <c r="B4835" t="s">
        <v>6063</v>
      </c>
      <c r="C4835" t="s">
        <v>3279</v>
      </c>
      <c r="D4835" t="s">
        <v>116</v>
      </c>
      <c r="E4835">
        <v>60</v>
      </c>
      <c r="F4835">
        <v>60053332</v>
      </c>
      <c r="G4835" t="s">
        <v>6064</v>
      </c>
      <c r="H4835" s="6">
        <v>45642</v>
      </c>
      <c r="I4835" s="3">
        <v>10000</v>
      </c>
      <c r="J4835" t="s">
        <v>43</v>
      </c>
      <c r="K4835" t="s">
        <v>6065</v>
      </c>
      <c r="L4835">
        <v>4</v>
      </c>
      <c r="M4835" t="s">
        <v>191</v>
      </c>
      <c r="N4835" s="3">
        <v>11000</v>
      </c>
      <c r="O4835">
        <v>60</v>
      </c>
      <c r="P4835" t="s">
        <v>6056</v>
      </c>
      <c r="Q4835" t="s">
        <v>121</v>
      </c>
      <c r="R4835" t="s">
        <v>61</v>
      </c>
      <c r="S4835" s="3">
        <v>5834735</v>
      </c>
      <c r="T4835" s="3">
        <f>Tabla1[[#This Row],[OS-Valor Unitario]]-Tabla1[[#This Row],[costo_antes_iva]]</f>
        <v>1000</v>
      </c>
      <c r="U4835" s="3">
        <f>Tabla1[[#This Row],[OS-Valor Unitario]]*Tabla1[[#This Row],[OS-Cantidad]]</f>
        <v>660000</v>
      </c>
      <c r="V4835" s="3">
        <f>Tabla1[[#This Row],[costo_antes_iva]]*Tabla1[[#This Row],[OS-Cantidad]]</f>
        <v>600000</v>
      </c>
      <c r="W4835" s="3">
        <f>Tabla1[[#This Row],[Valor total OS]]-Tabla1[[#This Row],[valor total op]]</f>
        <v>60000</v>
      </c>
    </row>
    <row r="4836" spans="1:23" x14ac:dyDescent="0.3">
      <c r="A4836">
        <v>5788</v>
      </c>
      <c r="B4836" t="s">
        <v>6066</v>
      </c>
      <c r="C4836" t="s">
        <v>513</v>
      </c>
      <c r="D4836" t="s">
        <v>116</v>
      </c>
      <c r="E4836">
        <v>25</v>
      </c>
      <c r="F4836">
        <v>60053372</v>
      </c>
      <c r="G4836" t="s">
        <v>6067</v>
      </c>
      <c r="H4836" s="6">
        <v>45642</v>
      </c>
      <c r="I4836" s="3">
        <v>4000</v>
      </c>
      <c r="J4836" t="s">
        <v>23</v>
      </c>
      <c r="K4836" t="s">
        <v>6068</v>
      </c>
      <c r="L4836">
        <v>5</v>
      </c>
      <c r="M4836" t="s">
        <v>549</v>
      </c>
      <c r="N4836" s="3">
        <v>4500</v>
      </c>
      <c r="O4836">
        <v>26</v>
      </c>
      <c r="P4836" t="s">
        <v>6056</v>
      </c>
      <c r="Q4836" t="s">
        <v>121</v>
      </c>
      <c r="R4836" t="s">
        <v>485</v>
      </c>
      <c r="S4836" s="3">
        <v>5834735</v>
      </c>
      <c r="T4836" s="3">
        <f>Tabla1[[#This Row],[OS-Valor Unitario]]-Tabla1[[#This Row],[costo_antes_iva]]</f>
        <v>500</v>
      </c>
      <c r="U4836" s="3">
        <f>Tabla1[[#This Row],[OS-Valor Unitario]]*Tabla1[[#This Row],[OS-Cantidad]]</f>
        <v>117000</v>
      </c>
      <c r="V4836" s="3">
        <f>Tabla1[[#This Row],[costo_antes_iva]]*Tabla1[[#This Row],[OS-Cantidad]]</f>
        <v>104000</v>
      </c>
      <c r="W4836" s="3">
        <f>Tabla1[[#This Row],[Valor total OS]]-Tabla1[[#This Row],[valor total op]]</f>
        <v>13000</v>
      </c>
    </row>
    <row r="4837" spans="1:23" x14ac:dyDescent="0.3">
      <c r="A4837">
        <v>5788</v>
      </c>
      <c r="B4837" t="s">
        <v>6066</v>
      </c>
      <c r="C4837" t="s">
        <v>513</v>
      </c>
      <c r="D4837" t="s">
        <v>116</v>
      </c>
      <c r="E4837">
        <v>25</v>
      </c>
      <c r="F4837">
        <v>60053372</v>
      </c>
      <c r="G4837" t="s">
        <v>6067</v>
      </c>
      <c r="H4837" s="6">
        <v>45642</v>
      </c>
      <c r="I4837" s="3">
        <v>1500</v>
      </c>
      <c r="J4837" t="s">
        <v>82</v>
      </c>
      <c r="K4837" t="s">
        <v>6068</v>
      </c>
      <c r="L4837">
        <v>5</v>
      </c>
      <c r="M4837" t="s">
        <v>232</v>
      </c>
      <c r="N4837" s="3">
        <v>1500</v>
      </c>
      <c r="O4837">
        <v>26</v>
      </c>
      <c r="P4837" t="s">
        <v>6056</v>
      </c>
      <c r="Q4837" t="s">
        <v>121</v>
      </c>
      <c r="R4837" t="s">
        <v>485</v>
      </c>
      <c r="S4837" s="3">
        <v>5834735</v>
      </c>
      <c r="T4837" s="3">
        <f>Tabla1[[#This Row],[OS-Valor Unitario]]-Tabla1[[#This Row],[costo_antes_iva]]</f>
        <v>0</v>
      </c>
      <c r="U4837" s="3">
        <f>Tabla1[[#This Row],[OS-Valor Unitario]]*Tabla1[[#This Row],[OS-Cantidad]]</f>
        <v>39000</v>
      </c>
      <c r="V4837" s="3">
        <f>Tabla1[[#This Row],[costo_antes_iva]]*Tabla1[[#This Row],[OS-Cantidad]]</f>
        <v>39000</v>
      </c>
      <c r="W4837" s="3">
        <f>Tabla1[[#This Row],[Valor total OS]]-Tabla1[[#This Row],[valor total op]]</f>
        <v>0</v>
      </c>
    </row>
    <row r="4838" spans="1:23" x14ac:dyDescent="0.3">
      <c r="A4838">
        <v>5787</v>
      </c>
      <c r="B4838" t="s">
        <v>6069</v>
      </c>
      <c r="C4838" t="s">
        <v>919</v>
      </c>
      <c r="D4838" t="s">
        <v>1828</v>
      </c>
      <c r="E4838">
        <v>3</v>
      </c>
      <c r="F4838">
        <v>60124361</v>
      </c>
      <c r="G4838" t="s">
        <v>6070</v>
      </c>
      <c r="H4838" s="6">
        <v>45644</v>
      </c>
      <c r="I4838" s="3">
        <v>1400</v>
      </c>
      <c r="J4838" t="s">
        <v>82</v>
      </c>
      <c r="K4838" t="s">
        <v>6071</v>
      </c>
      <c r="L4838">
        <v>1</v>
      </c>
      <c r="M4838" t="s">
        <v>119</v>
      </c>
      <c r="N4838" s="3">
        <v>1500</v>
      </c>
      <c r="O4838">
        <v>3</v>
      </c>
      <c r="P4838" t="s">
        <v>6072</v>
      </c>
      <c r="Q4838" t="s">
        <v>121</v>
      </c>
      <c r="R4838" t="s">
        <v>922</v>
      </c>
      <c r="S4838" s="3">
        <v>109860</v>
      </c>
      <c r="T4838" s="3">
        <f>Tabla1[[#This Row],[OS-Valor Unitario]]-Tabla1[[#This Row],[costo_antes_iva]]</f>
        <v>100</v>
      </c>
      <c r="U4838" s="3">
        <f>Tabla1[[#This Row],[OS-Valor Unitario]]*Tabla1[[#This Row],[OS-Cantidad]]</f>
        <v>4500</v>
      </c>
      <c r="V4838" s="3">
        <f>Tabla1[[#This Row],[costo_antes_iva]]*Tabla1[[#This Row],[OS-Cantidad]]</f>
        <v>4200</v>
      </c>
      <c r="W4838" s="3">
        <f>Tabla1[[#This Row],[Valor total OS]]-Tabla1[[#This Row],[valor total op]]</f>
        <v>300</v>
      </c>
    </row>
    <row r="4839" spans="1:23" x14ac:dyDescent="0.3">
      <c r="A4839">
        <v>5787</v>
      </c>
      <c r="B4839" t="s">
        <v>6069</v>
      </c>
      <c r="C4839" t="s">
        <v>919</v>
      </c>
      <c r="D4839" t="s">
        <v>1828</v>
      </c>
      <c r="E4839">
        <v>3</v>
      </c>
      <c r="F4839">
        <v>60124361</v>
      </c>
      <c r="G4839" t="s">
        <v>6070</v>
      </c>
      <c r="H4839" s="6">
        <v>45644</v>
      </c>
      <c r="I4839" s="3">
        <v>1000</v>
      </c>
      <c r="J4839" t="s">
        <v>585</v>
      </c>
      <c r="K4839" t="s">
        <v>6071</v>
      </c>
      <c r="L4839">
        <v>1</v>
      </c>
      <c r="M4839" t="s">
        <v>586</v>
      </c>
      <c r="N4839" s="3">
        <v>1080</v>
      </c>
      <c r="O4839">
        <v>3</v>
      </c>
      <c r="P4839" t="s">
        <v>6072</v>
      </c>
      <c r="Q4839" t="s">
        <v>121</v>
      </c>
      <c r="R4839" t="s">
        <v>922</v>
      </c>
      <c r="S4839" s="3">
        <v>109860</v>
      </c>
      <c r="T4839" s="3">
        <f>Tabla1[[#This Row],[OS-Valor Unitario]]-Tabla1[[#This Row],[costo_antes_iva]]</f>
        <v>80</v>
      </c>
      <c r="U4839" s="3">
        <f>Tabla1[[#This Row],[OS-Valor Unitario]]*Tabla1[[#This Row],[OS-Cantidad]]</f>
        <v>3240</v>
      </c>
      <c r="V4839" s="3">
        <f>Tabla1[[#This Row],[costo_antes_iva]]*Tabla1[[#This Row],[OS-Cantidad]]</f>
        <v>3000</v>
      </c>
      <c r="W4839" s="3">
        <f>Tabla1[[#This Row],[Valor total OS]]-Tabla1[[#This Row],[valor total op]]</f>
        <v>240</v>
      </c>
    </row>
    <row r="4840" spans="1:23" x14ac:dyDescent="0.3">
      <c r="A4840">
        <v>5787</v>
      </c>
      <c r="B4840" t="s">
        <v>6069</v>
      </c>
      <c r="C4840" t="s">
        <v>919</v>
      </c>
      <c r="D4840" t="s">
        <v>1828</v>
      </c>
      <c r="E4840">
        <v>3</v>
      </c>
      <c r="F4840">
        <v>60124361</v>
      </c>
      <c r="G4840" t="s">
        <v>6070</v>
      </c>
      <c r="H4840" s="6">
        <v>45644</v>
      </c>
      <c r="I4840" s="3">
        <v>7500</v>
      </c>
      <c r="J4840" t="s">
        <v>23</v>
      </c>
      <c r="K4840" t="s">
        <v>6071</v>
      </c>
      <c r="L4840">
        <v>1</v>
      </c>
      <c r="M4840" t="s">
        <v>309</v>
      </c>
      <c r="N4840" s="3">
        <v>7500</v>
      </c>
      <c r="O4840">
        <v>3</v>
      </c>
      <c r="P4840" t="s">
        <v>6072</v>
      </c>
      <c r="Q4840" t="s">
        <v>121</v>
      </c>
      <c r="R4840" t="s">
        <v>922</v>
      </c>
      <c r="S4840" s="3">
        <v>109860</v>
      </c>
      <c r="T4840" s="3">
        <f>Tabla1[[#This Row],[OS-Valor Unitario]]-Tabla1[[#This Row],[costo_antes_iva]]</f>
        <v>0</v>
      </c>
      <c r="U4840" s="3">
        <f>Tabla1[[#This Row],[OS-Valor Unitario]]*Tabla1[[#This Row],[OS-Cantidad]]</f>
        <v>22500</v>
      </c>
      <c r="V4840" s="3">
        <f>Tabla1[[#This Row],[costo_antes_iva]]*Tabla1[[#This Row],[OS-Cantidad]]</f>
        <v>22500</v>
      </c>
      <c r="W4840" s="3">
        <f>Tabla1[[#This Row],[Valor total OS]]-Tabla1[[#This Row],[valor total op]]</f>
        <v>0</v>
      </c>
    </row>
    <row r="4841" spans="1:23" x14ac:dyDescent="0.3">
      <c r="A4841">
        <v>5786</v>
      </c>
      <c r="B4841" t="s">
        <v>6073</v>
      </c>
      <c r="C4841" t="s">
        <v>91</v>
      </c>
      <c r="D4841" t="s">
        <v>6074</v>
      </c>
      <c r="E4841">
        <v>129</v>
      </c>
      <c r="F4841">
        <v>60101497</v>
      </c>
      <c r="G4841" t="s">
        <v>6075</v>
      </c>
      <c r="H4841" s="6">
        <v>45643</v>
      </c>
      <c r="I4841" s="3">
        <v>10000</v>
      </c>
      <c r="J4841" t="s">
        <v>160</v>
      </c>
      <c r="K4841" t="s">
        <v>6076</v>
      </c>
      <c r="L4841">
        <v>1</v>
      </c>
      <c r="M4841" t="s">
        <v>6034</v>
      </c>
      <c r="N4841" s="3">
        <v>5900</v>
      </c>
      <c r="O4841">
        <v>35</v>
      </c>
      <c r="P4841" t="s">
        <v>6077</v>
      </c>
      <c r="Q4841" t="s">
        <v>27</v>
      </c>
      <c r="R4841" t="s">
        <v>92</v>
      </c>
      <c r="S4841" s="3">
        <v>805122</v>
      </c>
      <c r="T4841" s="3">
        <f>Tabla1[[#This Row],[OS-Valor Unitario]]-Tabla1[[#This Row],[costo_antes_iva]]</f>
        <v>-4100</v>
      </c>
      <c r="U4841" s="3">
        <f>Tabla1[[#This Row],[OS-Valor Unitario]]*Tabla1[[#This Row],[OS-Cantidad]]</f>
        <v>206500</v>
      </c>
      <c r="V4841" s="3">
        <f>Tabla1[[#This Row],[costo_antes_iva]]*Tabla1[[#This Row],[OS-Cantidad]]</f>
        <v>350000</v>
      </c>
      <c r="W4841" s="3">
        <f>Tabla1[[#This Row],[Valor total OS]]-Tabla1[[#This Row],[valor total op]]</f>
        <v>-143500</v>
      </c>
    </row>
    <row r="4842" spans="1:23" x14ac:dyDescent="0.3">
      <c r="A4842">
        <v>5785</v>
      </c>
      <c r="B4842" t="s">
        <v>6078</v>
      </c>
      <c r="C4842" t="s">
        <v>66</v>
      </c>
      <c r="D4842" t="s">
        <v>6079</v>
      </c>
      <c r="E4842">
        <v>36</v>
      </c>
      <c r="F4842">
        <v>60011234</v>
      </c>
      <c r="G4842" t="s">
        <v>6080</v>
      </c>
      <c r="H4842" s="6">
        <v>45639</v>
      </c>
      <c r="I4842" s="3">
        <v>1500</v>
      </c>
      <c r="J4842" t="s">
        <v>82</v>
      </c>
      <c r="K4842" t="s">
        <v>6081</v>
      </c>
      <c r="L4842">
        <v>1</v>
      </c>
      <c r="M4842" t="s">
        <v>119</v>
      </c>
      <c r="N4842" s="3">
        <v>2500</v>
      </c>
      <c r="O4842">
        <v>36</v>
      </c>
      <c r="P4842" t="s">
        <v>6082</v>
      </c>
      <c r="Q4842" t="s">
        <v>27</v>
      </c>
      <c r="R4842" t="s">
        <v>72</v>
      </c>
      <c r="S4842" s="3">
        <v>5770344</v>
      </c>
      <c r="T4842" s="3">
        <f>Tabla1[[#This Row],[OS-Valor Unitario]]-Tabla1[[#This Row],[costo_antes_iva]]</f>
        <v>1000</v>
      </c>
      <c r="U4842" s="3">
        <f>Tabla1[[#This Row],[OS-Valor Unitario]]*Tabla1[[#This Row],[OS-Cantidad]]</f>
        <v>90000</v>
      </c>
      <c r="V4842" s="3">
        <f>Tabla1[[#This Row],[costo_antes_iva]]*Tabla1[[#This Row],[OS-Cantidad]]</f>
        <v>54000</v>
      </c>
      <c r="W4842" s="3">
        <f>Tabla1[[#This Row],[Valor total OS]]-Tabla1[[#This Row],[valor total op]]</f>
        <v>36000</v>
      </c>
    </row>
    <row r="4843" spans="1:23" x14ac:dyDescent="0.3">
      <c r="A4843">
        <v>5785</v>
      </c>
      <c r="B4843" t="s">
        <v>6078</v>
      </c>
      <c r="C4843" t="s">
        <v>66</v>
      </c>
      <c r="D4843" t="s">
        <v>6079</v>
      </c>
      <c r="E4843">
        <v>36</v>
      </c>
      <c r="F4843">
        <v>60011234</v>
      </c>
      <c r="G4843" t="s">
        <v>6080</v>
      </c>
      <c r="H4843" s="6">
        <v>45639</v>
      </c>
      <c r="I4843" s="3">
        <v>12000</v>
      </c>
      <c r="J4843" t="s">
        <v>23</v>
      </c>
      <c r="K4843" t="s">
        <v>6081</v>
      </c>
      <c r="L4843">
        <v>1</v>
      </c>
      <c r="M4843" t="s">
        <v>4905</v>
      </c>
      <c r="N4843" s="3">
        <v>12000</v>
      </c>
      <c r="O4843">
        <v>36</v>
      </c>
      <c r="P4843" t="s">
        <v>6082</v>
      </c>
      <c r="Q4843" t="s">
        <v>27</v>
      </c>
      <c r="R4843" t="s">
        <v>72</v>
      </c>
      <c r="S4843" s="3">
        <v>5770344</v>
      </c>
      <c r="T4843" s="3">
        <f>Tabla1[[#This Row],[OS-Valor Unitario]]-Tabla1[[#This Row],[costo_antes_iva]]</f>
        <v>0</v>
      </c>
      <c r="U4843" s="3">
        <f>Tabla1[[#This Row],[OS-Valor Unitario]]*Tabla1[[#This Row],[OS-Cantidad]]</f>
        <v>432000</v>
      </c>
      <c r="V4843" s="3">
        <f>Tabla1[[#This Row],[costo_antes_iva]]*Tabla1[[#This Row],[OS-Cantidad]]</f>
        <v>432000</v>
      </c>
      <c r="W4843" s="3">
        <f>Tabla1[[#This Row],[Valor total OS]]-Tabla1[[#This Row],[valor total op]]</f>
        <v>0</v>
      </c>
    </row>
    <row r="4844" spans="1:23" x14ac:dyDescent="0.3">
      <c r="A4844">
        <v>5785</v>
      </c>
      <c r="B4844" t="s">
        <v>6083</v>
      </c>
      <c r="C4844" t="s">
        <v>66</v>
      </c>
      <c r="D4844" t="s">
        <v>6079</v>
      </c>
      <c r="E4844">
        <v>15</v>
      </c>
      <c r="F4844">
        <v>60010040</v>
      </c>
      <c r="G4844" t="s">
        <v>6084</v>
      </c>
      <c r="H4844" s="6">
        <v>45639</v>
      </c>
      <c r="I4844" s="3">
        <v>1500</v>
      </c>
      <c r="J4844" t="s">
        <v>82</v>
      </c>
      <c r="K4844" t="s">
        <v>6085</v>
      </c>
      <c r="L4844">
        <v>2</v>
      </c>
      <c r="M4844" t="s">
        <v>119</v>
      </c>
      <c r="N4844" s="3">
        <v>2500</v>
      </c>
      <c r="O4844">
        <v>15</v>
      </c>
      <c r="P4844" t="s">
        <v>6082</v>
      </c>
      <c r="Q4844" t="s">
        <v>27</v>
      </c>
      <c r="R4844" t="s">
        <v>72</v>
      </c>
      <c r="S4844" s="3">
        <v>5770344</v>
      </c>
      <c r="T4844" s="3">
        <f>Tabla1[[#This Row],[OS-Valor Unitario]]-Tabla1[[#This Row],[costo_antes_iva]]</f>
        <v>1000</v>
      </c>
      <c r="U4844" s="3">
        <f>Tabla1[[#This Row],[OS-Valor Unitario]]*Tabla1[[#This Row],[OS-Cantidad]]</f>
        <v>37500</v>
      </c>
      <c r="V4844" s="3">
        <f>Tabla1[[#This Row],[costo_antes_iva]]*Tabla1[[#This Row],[OS-Cantidad]]</f>
        <v>22500</v>
      </c>
      <c r="W4844" s="3">
        <f>Tabla1[[#This Row],[Valor total OS]]-Tabla1[[#This Row],[valor total op]]</f>
        <v>15000</v>
      </c>
    </row>
    <row r="4845" spans="1:23" x14ac:dyDescent="0.3">
      <c r="A4845">
        <v>5785</v>
      </c>
      <c r="B4845" t="s">
        <v>6083</v>
      </c>
      <c r="C4845" t="s">
        <v>66</v>
      </c>
      <c r="D4845" t="s">
        <v>6079</v>
      </c>
      <c r="E4845">
        <v>15</v>
      </c>
      <c r="F4845">
        <v>60010040</v>
      </c>
      <c r="G4845" t="s">
        <v>6084</v>
      </c>
      <c r="H4845" s="6">
        <v>45639</v>
      </c>
      <c r="I4845" s="3">
        <v>12000</v>
      </c>
      <c r="J4845" t="s">
        <v>23</v>
      </c>
      <c r="K4845" t="s">
        <v>6085</v>
      </c>
      <c r="L4845">
        <v>2</v>
      </c>
      <c r="M4845" t="s">
        <v>4905</v>
      </c>
      <c r="N4845" s="3">
        <v>12000</v>
      </c>
      <c r="O4845">
        <v>15</v>
      </c>
      <c r="P4845" t="s">
        <v>6082</v>
      </c>
      <c r="Q4845" t="s">
        <v>27</v>
      </c>
      <c r="R4845" t="s">
        <v>72</v>
      </c>
      <c r="S4845" s="3">
        <v>5770344</v>
      </c>
      <c r="T4845" s="3">
        <f>Tabla1[[#This Row],[OS-Valor Unitario]]-Tabla1[[#This Row],[costo_antes_iva]]</f>
        <v>0</v>
      </c>
      <c r="U4845" s="3">
        <f>Tabla1[[#This Row],[OS-Valor Unitario]]*Tabla1[[#This Row],[OS-Cantidad]]</f>
        <v>180000</v>
      </c>
      <c r="V4845" s="3">
        <f>Tabla1[[#This Row],[costo_antes_iva]]*Tabla1[[#This Row],[OS-Cantidad]]</f>
        <v>180000</v>
      </c>
      <c r="W4845" s="3">
        <f>Tabla1[[#This Row],[Valor total OS]]-Tabla1[[#This Row],[valor total op]]</f>
        <v>0</v>
      </c>
    </row>
    <row r="4846" spans="1:23" x14ac:dyDescent="0.3">
      <c r="A4846">
        <v>5785</v>
      </c>
      <c r="B4846" t="s">
        <v>6083</v>
      </c>
      <c r="C4846" t="s">
        <v>282</v>
      </c>
      <c r="D4846" t="s">
        <v>6079</v>
      </c>
      <c r="E4846">
        <v>23</v>
      </c>
      <c r="F4846">
        <v>60011413</v>
      </c>
      <c r="G4846" t="s">
        <v>6084</v>
      </c>
      <c r="H4846" s="6">
        <v>45639</v>
      </c>
      <c r="I4846" s="3">
        <v>1500</v>
      </c>
      <c r="J4846" t="s">
        <v>82</v>
      </c>
      <c r="K4846" t="s">
        <v>6085</v>
      </c>
      <c r="L4846">
        <v>2</v>
      </c>
      <c r="M4846" t="s">
        <v>119</v>
      </c>
      <c r="N4846" s="3">
        <v>2500</v>
      </c>
      <c r="O4846">
        <v>15</v>
      </c>
      <c r="P4846" t="s">
        <v>6082</v>
      </c>
      <c r="Q4846" t="s">
        <v>27</v>
      </c>
      <c r="R4846" t="s">
        <v>72</v>
      </c>
      <c r="S4846" s="3">
        <v>5770344</v>
      </c>
      <c r="T4846" s="3">
        <f>Tabla1[[#This Row],[OS-Valor Unitario]]-Tabla1[[#This Row],[costo_antes_iva]]</f>
        <v>1000</v>
      </c>
      <c r="U4846" s="3">
        <f>Tabla1[[#This Row],[OS-Valor Unitario]]*Tabla1[[#This Row],[OS-Cantidad]]</f>
        <v>37500</v>
      </c>
      <c r="V4846" s="3">
        <f>Tabla1[[#This Row],[costo_antes_iva]]*Tabla1[[#This Row],[OS-Cantidad]]</f>
        <v>22500</v>
      </c>
      <c r="W4846" s="3">
        <f>Tabla1[[#This Row],[Valor total OS]]-Tabla1[[#This Row],[valor total op]]</f>
        <v>15000</v>
      </c>
    </row>
    <row r="4847" spans="1:23" x14ac:dyDescent="0.3">
      <c r="A4847">
        <v>5785</v>
      </c>
      <c r="B4847" t="s">
        <v>6083</v>
      </c>
      <c r="C4847" t="s">
        <v>282</v>
      </c>
      <c r="D4847" t="s">
        <v>6079</v>
      </c>
      <c r="E4847">
        <v>23</v>
      </c>
      <c r="F4847">
        <v>60011413</v>
      </c>
      <c r="G4847" t="s">
        <v>6084</v>
      </c>
      <c r="H4847" s="6">
        <v>45639</v>
      </c>
      <c r="I4847" s="3">
        <v>12000</v>
      </c>
      <c r="J4847" t="s">
        <v>23</v>
      </c>
      <c r="K4847" t="s">
        <v>6085</v>
      </c>
      <c r="L4847">
        <v>2</v>
      </c>
      <c r="M4847" t="s">
        <v>4905</v>
      </c>
      <c r="N4847" s="3">
        <v>12000</v>
      </c>
      <c r="O4847">
        <v>15</v>
      </c>
      <c r="P4847" t="s">
        <v>6082</v>
      </c>
      <c r="Q4847" t="s">
        <v>27</v>
      </c>
      <c r="R4847" t="s">
        <v>72</v>
      </c>
      <c r="S4847" s="3">
        <v>5770344</v>
      </c>
      <c r="T4847" s="3">
        <f>Tabla1[[#This Row],[OS-Valor Unitario]]-Tabla1[[#This Row],[costo_antes_iva]]</f>
        <v>0</v>
      </c>
      <c r="U4847" s="3">
        <f>Tabla1[[#This Row],[OS-Valor Unitario]]*Tabla1[[#This Row],[OS-Cantidad]]</f>
        <v>180000</v>
      </c>
      <c r="V4847" s="3">
        <f>Tabla1[[#This Row],[costo_antes_iva]]*Tabla1[[#This Row],[OS-Cantidad]]</f>
        <v>180000</v>
      </c>
      <c r="W4847" s="3">
        <f>Tabla1[[#This Row],[Valor total OS]]-Tabla1[[#This Row],[valor total op]]</f>
        <v>0</v>
      </c>
    </row>
    <row r="4848" spans="1:23" x14ac:dyDescent="0.3">
      <c r="A4848">
        <v>5785</v>
      </c>
      <c r="B4848" t="s">
        <v>6086</v>
      </c>
      <c r="C4848" t="s">
        <v>282</v>
      </c>
      <c r="D4848" t="s">
        <v>6079</v>
      </c>
      <c r="E4848">
        <v>45</v>
      </c>
      <c r="F4848">
        <v>60011287</v>
      </c>
      <c r="G4848" t="s">
        <v>6087</v>
      </c>
      <c r="H4848" s="6">
        <v>45639</v>
      </c>
      <c r="I4848" s="3">
        <v>1500</v>
      </c>
      <c r="J4848" t="s">
        <v>82</v>
      </c>
      <c r="K4848" t="s">
        <v>6088</v>
      </c>
      <c r="L4848">
        <v>3</v>
      </c>
      <c r="M4848" t="s">
        <v>119</v>
      </c>
      <c r="N4848" s="3">
        <v>2500</v>
      </c>
      <c r="O4848">
        <v>45</v>
      </c>
      <c r="P4848" t="s">
        <v>6082</v>
      </c>
      <c r="Q4848" t="s">
        <v>27</v>
      </c>
      <c r="R4848" t="s">
        <v>72</v>
      </c>
      <c r="S4848" s="3">
        <v>5770344</v>
      </c>
      <c r="T4848" s="3">
        <f>Tabla1[[#This Row],[OS-Valor Unitario]]-Tabla1[[#This Row],[costo_antes_iva]]</f>
        <v>1000</v>
      </c>
      <c r="U4848" s="3">
        <f>Tabla1[[#This Row],[OS-Valor Unitario]]*Tabla1[[#This Row],[OS-Cantidad]]</f>
        <v>112500</v>
      </c>
      <c r="V4848" s="3">
        <f>Tabla1[[#This Row],[costo_antes_iva]]*Tabla1[[#This Row],[OS-Cantidad]]</f>
        <v>67500</v>
      </c>
      <c r="W4848" s="3">
        <f>Tabla1[[#This Row],[Valor total OS]]-Tabla1[[#This Row],[valor total op]]</f>
        <v>45000</v>
      </c>
    </row>
    <row r="4849" spans="1:23" x14ac:dyDescent="0.3">
      <c r="A4849">
        <v>5785</v>
      </c>
      <c r="B4849" t="s">
        <v>6086</v>
      </c>
      <c r="C4849" t="s">
        <v>282</v>
      </c>
      <c r="D4849" t="s">
        <v>6079</v>
      </c>
      <c r="E4849">
        <v>45</v>
      </c>
      <c r="F4849">
        <v>60011287</v>
      </c>
      <c r="G4849" t="s">
        <v>6087</v>
      </c>
      <c r="H4849" s="6">
        <v>45639</v>
      </c>
      <c r="I4849" s="3">
        <v>12000</v>
      </c>
      <c r="J4849" t="s">
        <v>23</v>
      </c>
      <c r="K4849" t="s">
        <v>6088</v>
      </c>
      <c r="L4849">
        <v>3</v>
      </c>
      <c r="M4849" t="s">
        <v>4905</v>
      </c>
      <c r="N4849" s="3">
        <v>11000</v>
      </c>
      <c r="O4849">
        <v>45</v>
      </c>
      <c r="P4849" t="s">
        <v>6082</v>
      </c>
      <c r="Q4849" t="s">
        <v>27</v>
      </c>
      <c r="R4849" t="s">
        <v>72</v>
      </c>
      <c r="S4849" s="3">
        <v>5770344</v>
      </c>
      <c r="T4849" s="3">
        <f>Tabla1[[#This Row],[OS-Valor Unitario]]-Tabla1[[#This Row],[costo_antes_iva]]</f>
        <v>-1000</v>
      </c>
      <c r="U4849" s="3">
        <f>Tabla1[[#This Row],[OS-Valor Unitario]]*Tabla1[[#This Row],[OS-Cantidad]]</f>
        <v>495000</v>
      </c>
      <c r="V4849" s="3">
        <f>Tabla1[[#This Row],[costo_antes_iva]]*Tabla1[[#This Row],[OS-Cantidad]]</f>
        <v>540000</v>
      </c>
      <c r="W4849" s="3">
        <f>Tabla1[[#This Row],[Valor total OS]]-Tabla1[[#This Row],[valor total op]]</f>
        <v>-45000</v>
      </c>
    </row>
    <row r="4850" spans="1:23" x14ac:dyDescent="0.3">
      <c r="A4850">
        <v>5785</v>
      </c>
      <c r="B4850" t="s">
        <v>6089</v>
      </c>
      <c r="C4850" t="s">
        <v>66</v>
      </c>
      <c r="D4850" t="s">
        <v>6079</v>
      </c>
      <c r="E4850">
        <v>15</v>
      </c>
      <c r="F4850">
        <v>60010040</v>
      </c>
      <c r="G4850" t="s">
        <v>6084</v>
      </c>
      <c r="H4850" s="6">
        <v>45639</v>
      </c>
      <c r="I4850" s="3">
        <v>1500</v>
      </c>
      <c r="J4850" t="s">
        <v>82</v>
      </c>
      <c r="K4850" t="s">
        <v>6090</v>
      </c>
      <c r="L4850">
        <v>4</v>
      </c>
      <c r="M4850" t="s">
        <v>119</v>
      </c>
      <c r="N4850" s="3">
        <v>2500</v>
      </c>
      <c r="O4850">
        <v>23</v>
      </c>
      <c r="P4850" t="s">
        <v>6082</v>
      </c>
      <c r="Q4850" t="s">
        <v>27</v>
      </c>
      <c r="R4850" t="s">
        <v>72</v>
      </c>
      <c r="S4850" s="3">
        <v>5770344</v>
      </c>
      <c r="T4850" s="3">
        <f>Tabla1[[#This Row],[OS-Valor Unitario]]-Tabla1[[#This Row],[costo_antes_iva]]</f>
        <v>1000</v>
      </c>
      <c r="U4850" s="3">
        <f>Tabla1[[#This Row],[OS-Valor Unitario]]*Tabla1[[#This Row],[OS-Cantidad]]</f>
        <v>57500</v>
      </c>
      <c r="V4850" s="3">
        <f>Tabla1[[#This Row],[costo_antes_iva]]*Tabla1[[#This Row],[OS-Cantidad]]</f>
        <v>34500</v>
      </c>
      <c r="W4850" s="3">
        <f>Tabla1[[#This Row],[Valor total OS]]-Tabla1[[#This Row],[valor total op]]</f>
        <v>23000</v>
      </c>
    </row>
    <row r="4851" spans="1:23" x14ac:dyDescent="0.3">
      <c r="A4851">
        <v>5785</v>
      </c>
      <c r="B4851" t="s">
        <v>6089</v>
      </c>
      <c r="C4851" t="s">
        <v>66</v>
      </c>
      <c r="D4851" t="s">
        <v>6079</v>
      </c>
      <c r="E4851">
        <v>15</v>
      </c>
      <c r="F4851">
        <v>60010040</v>
      </c>
      <c r="G4851" t="s">
        <v>6084</v>
      </c>
      <c r="H4851" s="6">
        <v>45639</v>
      </c>
      <c r="I4851" s="3">
        <v>12000</v>
      </c>
      <c r="J4851" t="s">
        <v>23</v>
      </c>
      <c r="K4851" t="s">
        <v>6090</v>
      </c>
      <c r="L4851">
        <v>4</v>
      </c>
      <c r="M4851" t="s">
        <v>4905</v>
      </c>
      <c r="N4851" s="3">
        <v>11000</v>
      </c>
      <c r="O4851">
        <v>23</v>
      </c>
      <c r="P4851" t="s">
        <v>6082</v>
      </c>
      <c r="Q4851" t="s">
        <v>27</v>
      </c>
      <c r="R4851" t="s">
        <v>72</v>
      </c>
      <c r="S4851" s="3">
        <v>5770344</v>
      </c>
      <c r="T4851" s="3">
        <f>Tabla1[[#This Row],[OS-Valor Unitario]]-Tabla1[[#This Row],[costo_antes_iva]]</f>
        <v>-1000</v>
      </c>
      <c r="U4851" s="3">
        <f>Tabla1[[#This Row],[OS-Valor Unitario]]*Tabla1[[#This Row],[OS-Cantidad]]</f>
        <v>253000</v>
      </c>
      <c r="V4851" s="3">
        <f>Tabla1[[#This Row],[costo_antes_iva]]*Tabla1[[#This Row],[OS-Cantidad]]</f>
        <v>276000</v>
      </c>
      <c r="W4851" s="3">
        <f>Tabla1[[#This Row],[Valor total OS]]-Tabla1[[#This Row],[valor total op]]</f>
        <v>-23000</v>
      </c>
    </row>
    <row r="4852" spans="1:23" x14ac:dyDescent="0.3">
      <c r="A4852">
        <v>5785</v>
      </c>
      <c r="B4852" t="s">
        <v>6089</v>
      </c>
      <c r="C4852" t="s">
        <v>282</v>
      </c>
      <c r="D4852" t="s">
        <v>6079</v>
      </c>
      <c r="E4852">
        <v>23</v>
      </c>
      <c r="F4852">
        <v>60011413</v>
      </c>
      <c r="G4852" t="s">
        <v>6084</v>
      </c>
      <c r="H4852" s="6">
        <v>45639</v>
      </c>
      <c r="I4852" s="3">
        <v>1500</v>
      </c>
      <c r="J4852" t="s">
        <v>82</v>
      </c>
      <c r="K4852" t="s">
        <v>6090</v>
      </c>
      <c r="L4852">
        <v>4</v>
      </c>
      <c r="M4852" t="s">
        <v>119</v>
      </c>
      <c r="N4852" s="3">
        <v>2500</v>
      </c>
      <c r="O4852">
        <v>23</v>
      </c>
      <c r="P4852" t="s">
        <v>6082</v>
      </c>
      <c r="Q4852" t="s">
        <v>27</v>
      </c>
      <c r="R4852" t="s">
        <v>72</v>
      </c>
      <c r="S4852" s="3">
        <v>5770344</v>
      </c>
      <c r="T4852" s="3">
        <f>Tabla1[[#This Row],[OS-Valor Unitario]]-Tabla1[[#This Row],[costo_antes_iva]]</f>
        <v>1000</v>
      </c>
      <c r="U4852" s="3">
        <f>Tabla1[[#This Row],[OS-Valor Unitario]]*Tabla1[[#This Row],[OS-Cantidad]]</f>
        <v>57500</v>
      </c>
      <c r="V4852" s="3">
        <f>Tabla1[[#This Row],[costo_antes_iva]]*Tabla1[[#This Row],[OS-Cantidad]]</f>
        <v>34500</v>
      </c>
      <c r="W4852" s="3">
        <f>Tabla1[[#This Row],[Valor total OS]]-Tabla1[[#This Row],[valor total op]]</f>
        <v>23000</v>
      </c>
    </row>
    <row r="4853" spans="1:23" x14ac:dyDescent="0.3">
      <c r="A4853">
        <v>5785</v>
      </c>
      <c r="B4853" t="s">
        <v>6089</v>
      </c>
      <c r="C4853" t="s">
        <v>282</v>
      </c>
      <c r="D4853" t="s">
        <v>6079</v>
      </c>
      <c r="E4853">
        <v>23</v>
      </c>
      <c r="F4853">
        <v>60011413</v>
      </c>
      <c r="G4853" t="s">
        <v>6084</v>
      </c>
      <c r="H4853" s="6">
        <v>45639</v>
      </c>
      <c r="I4853" s="3">
        <v>12000</v>
      </c>
      <c r="J4853" t="s">
        <v>23</v>
      </c>
      <c r="K4853" t="s">
        <v>6090</v>
      </c>
      <c r="L4853">
        <v>4</v>
      </c>
      <c r="M4853" t="s">
        <v>4905</v>
      </c>
      <c r="N4853" s="3">
        <v>11000</v>
      </c>
      <c r="O4853">
        <v>23</v>
      </c>
      <c r="P4853" t="s">
        <v>6082</v>
      </c>
      <c r="Q4853" t="s">
        <v>27</v>
      </c>
      <c r="R4853" t="s">
        <v>72</v>
      </c>
      <c r="S4853" s="3">
        <v>5770344</v>
      </c>
      <c r="T4853" s="3">
        <f>Tabla1[[#This Row],[OS-Valor Unitario]]-Tabla1[[#This Row],[costo_antes_iva]]</f>
        <v>-1000</v>
      </c>
      <c r="U4853" s="3">
        <f>Tabla1[[#This Row],[OS-Valor Unitario]]*Tabla1[[#This Row],[OS-Cantidad]]</f>
        <v>253000</v>
      </c>
      <c r="V4853" s="3">
        <f>Tabla1[[#This Row],[costo_antes_iva]]*Tabla1[[#This Row],[OS-Cantidad]]</f>
        <v>276000</v>
      </c>
      <c r="W4853" s="3">
        <f>Tabla1[[#This Row],[Valor total OS]]-Tabla1[[#This Row],[valor total op]]</f>
        <v>-23000</v>
      </c>
    </row>
    <row r="4854" spans="1:23" x14ac:dyDescent="0.3">
      <c r="A4854">
        <v>5784</v>
      </c>
      <c r="B4854" t="s">
        <v>6091</v>
      </c>
      <c r="C4854" t="s">
        <v>91</v>
      </c>
      <c r="D4854" t="s">
        <v>1828</v>
      </c>
      <c r="E4854">
        <v>3</v>
      </c>
      <c r="F4854">
        <v>60076387</v>
      </c>
      <c r="G4854" t="s">
        <v>6092</v>
      </c>
      <c r="H4854" s="6">
        <v>45642</v>
      </c>
      <c r="I4854" s="3">
        <v>15000</v>
      </c>
      <c r="J4854" t="s">
        <v>23</v>
      </c>
      <c r="K4854" t="s">
        <v>6093</v>
      </c>
      <c r="L4854">
        <v>1</v>
      </c>
      <c r="M4854" t="s">
        <v>780</v>
      </c>
      <c r="N4854" s="3">
        <v>15000</v>
      </c>
      <c r="O4854">
        <v>150</v>
      </c>
      <c r="P4854" t="s">
        <v>6094</v>
      </c>
      <c r="Q4854" t="s">
        <v>121</v>
      </c>
      <c r="R4854" t="s">
        <v>92</v>
      </c>
      <c r="S4854" s="3">
        <v>10649850</v>
      </c>
      <c r="T4854" s="3">
        <f>Tabla1[[#This Row],[OS-Valor Unitario]]-Tabla1[[#This Row],[costo_antes_iva]]</f>
        <v>0</v>
      </c>
      <c r="U4854" s="3">
        <f>Tabla1[[#This Row],[OS-Valor Unitario]]*Tabla1[[#This Row],[OS-Cantidad]]</f>
        <v>2250000</v>
      </c>
      <c r="V4854" s="3">
        <f>Tabla1[[#This Row],[costo_antes_iva]]*Tabla1[[#This Row],[OS-Cantidad]]</f>
        <v>2250000</v>
      </c>
      <c r="W4854" s="3">
        <f>Tabla1[[#This Row],[Valor total OS]]-Tabla1[[#This Row],[valor total op]]</f>
        <v>0</v>
      </c>
    </row>
    <row r="4855" spans="1:23" x14ac:dyDescent="0.3">
      <c r="A4855">
        <v>5784</v>
      </c>
      <c r="B4855" t="s">
        <v>6091</v>
      </c>
      <c r="C4855" t="s">
        <v>91</v>
      </c>
      <c r="D4855" t="s">
        <v>1828</v>
      </c>
      <c r="E4855">
        <v>3</v>
      </c>
      <c r="F4855">
        <v>60076387</v>
      </c>
      <c r="G4855" t="s">
        <v>6092</v>
      </c>
      <c r="H4855" s="6">
        <v>45642</v>
      </c>
      <c r="I4855" s="3">
        <v>1200</v>
      </c>
      <c r="J4855" t="s">
        <v>82</v>
      </c>
      <c r="K4855" t="s">
        <v>6093</v>
      </c>
      <c r="L4855">
        <v>1</v>
      </c>
      <c r="M4855" t="s">
        <v>119</v>
      </c>
      <c r="N4855" s="3">
        <v>4200</v>
      </c>
      <c r="O4855">
        <v>10</v>
      </c>
      <c r="P4855" t="s">
        <v>6094</v>
      </c>
      <c r="Q4855" t="s">
        <v>121</v>
      </c>
      <c r="R4855" t="s">
        <v>92</v>
      </c>
      <c r="S4855" s="3">
        <v>10649850</v>
      </c>
      <c r="T4855" s="3">
        <f>Tabla1[[#This Row],[OS-Valor Unitario]]-Tabla1[[#This Row],[costo_antes_iva]]</f>
        <v>3000</v>
      </c>
      <c r="U4855" s="3">
        <f>Tabla1[[#This Row],[OS-Valor Unitario]]*Tabla1[[#This Row],[OS-Cantidad]]</f>
        <v>42000</v>
      </c>
      <c r="V4855" s="3">
        <f>Tabla1[[#This Row],[costo_antes_iva]]*Tabla1[[#This Row],[OS-Cantidad]]</f>
        <v>12000</v>
      </c>
      <c r="W4855" s="3">
        <f>Tabla1[[#This Row],[Valor total OS]]-Tabla1[[#This Row],[valor total op]]</f>
        <v>30000</v>
      </c>
    </row>
    <row r="4856" spans="1:23" x14ac:dyDescent="0.3">
      <c r="A4856">
        <v>5784</v>
      </c>
      <c r="B4856" t="s">
        <v>6091</v>
      </c>
      <c r="C4856" t="s">
        <v>91</v>
      </c>
      <c r="D4856" t="s">
        <v>1828</v>
      </c>
      <c r="E4856">
        <v>3</v>
      </c>
      <c r="F4856">
        <v>60076387</v>
      </c>
      <c r="G4856" t="s">
        <v>6092</v>
      </c>
      <c r="H4856" s="6">
        <v>45642</v>
      </c>
      <c r="I4856" s="3">
        <v>3000</v>
      </c>
      <c r="J4856" t="s">
        <v>82</v>
      </c>
      <c r="K4856" t="s">
        <v>6093</v>
      </c>
      <c r="L4856">
        <v>1</v>
      </c>
      <c r="M4856" t="s">
        <v>119</v>
      </c>
      <c r="N4856" s="3">
        <v>4200</v>
      </c>
      <c r="O4856">
        <v>10</v>
      </c>
      <c r="P4856" t="s">
        <v>6094</v>
      </c>
      <c r="Q4856" t="s">
        <v>121</v>
      </c>
      <c r="R4856" t="s">
        <v>92</v>
      </c>
      <c r="S4856" s="3">
        <v>10649850</v>
      </c>
      <c r="T4856" s="3">
        <f>Tabla1[[#This Row],[OS-Valor Unitario]]-Tabla1[[#This Row],[costo_antes_iva]]</f>
        <v>1200</v>
      </c>
      <c r="U4856" s="3">
        <f>Tabla1[[#This Row],[OS-Valor Unitario]]*Tabla1[[#This Row],[OS-Cantidad]]</f>
        <v>42000</v>
      </c>
      <c r="V4856" s="3">
        <f>Tabla1[[#This Row],[costo_antes_iva]]*Tabla1[[#This Row],[OS-Cantidad]]</f>
        <v>30000</v>
      </c>
      <c r="W4856" s="3">
        <f>Tabla1[[#This Row],[Valor total OS]]-Tabla1[[#This Row],[valor total op]]</f>
        <v>12000</v>
      </c>
    </row>
    <row r="4857" spans="1:23" x14ac:dyDescent="0.3">
      <c r="A4857">
        <v>5783</v>
      </c>
      <c r="B4857" t="s">
        <v>6095</v>
      </c>
      <c r="C4857" t="s">
        <v>55</v>
      </c>
      <c r="D4857" t="s">
        <v>3210</v>
      </c>
      <c r="E4857">
        <v>30</v>
      </c>
      <c r="F4857">
        <v>59989840</v>
      </c>
      <c r="G4857" t="s">
        <v>6096</v>
      </c>
      <c r="H4857" s="6">
        <v>45638</v>
      </c>
      <c r="I4857" s="3">
        <v>1200</v>
      </c>
      <c r="J4857" t="s">
        <v>82</v>
      </c>
      <c r="K4857" t="s">
        <v>6097</v>
      </c>
      <c r="L4857">
        <v>1</v>
      </c>
      <c r="M4857" t="s">
        <v>119</v>
      </c>
      <c r="N4857" s="3">
        <v>1500</v>
      </c>
      <c r="O4857">
        <v>30</v>
      </c>
      <c r="P4857" t="s">
        <v>6098</v>
      </c>
      <c r="Q4857" t="s">
        <v>121</v>
      </c>
      <c r="R4857" t="s">
        <v>61</v>
      </c>
      <c r="S4857" s="3">
        <v>848490</v>
      </c>
      <c r="T4857" s="3">
        <f>Tabla1[[#This Row],[OS-Valor Unitario]]-Tabla1[[#This Row],[costo_antes_iva]]</f>
        <v>300</v>
      </c>
      <c r="U4857" s="3">
        <f>Tabla1[[#This Row],[OS-Valor Unitario]]*Tabla1[[#This Row],[OS-Cantidad]]</f>
        <v>45000</v>
      </c>
      <c r="V4857" s="3">
        <f>Tabla1[[#This Row],[costo_antes_iva]]*Tabla1[[#This Row],[OS-Cantidad]]</f>
        <v>36000</v>
      </c>
      <c r="W4857" s="3">
        <f>Tabla1[[#This Row],[Valor total OS]]-Tabla1[[#This Row],[valor total op]]</f>
        <v>9000</v>
      </c>
    </row>
    <row r="4858" spans="1:23" x14ac:dyDescent="0.3">
      <c r="A4858">
        <v>5783</v>
      </c>
      <c r="B4858" t="s">
        <v>6095</v>
      </c>
      <c r="C4858" t="s">
        <v>55</v>
      </c>
      <c r="D4858" t="s">
        <v>3210</v>
      </c>
      <c r="E4858">
        <v>30</v>
      </c>
      <c r="F4858">
        <v>59989840</v>
      </c>
      <c r="G4858" t="s">
        <v>6096</v>
      </c>
      <c r="H4858" s="6">
        <v>45638</v>
      </c>
      <c r="I4858" s="3">
        <v>3500</v>
      </c>
      <c r="J4858" t="s">
        <v>23</v>
      </c>
      <c r="K4858" t="s">
        <v>6097</v>
      </c>
      <c r="L4858">
        <v>1</v>
      </c>
      <c r="M4858" t="s">
        <v>287</v>
      </c>
      <c r="N4858" s="3">
        <v>5000</v>
      </c>
      <c r="O4858">
        <v>30</v>
      </c>
      <c r="P4858" t="s">
        <v>6098</v>
      </c>
      <c r="Q4858" t="s">
        <v>121</v>
      </c>
      <c r="R4858" t="s">
        <v>61</v>
      </c>
      <c r="S4858" s="3">
        <v>848490</v>
      </c>
      <c r="T4858" s="3">
        <f>Tabla1[[#This Row],[OS-Valor Unitario]]-Tabla1[[#This Row],[costo_antes_iva]]</f>
        <v>1500</v>
      </c>
      <c r="U4858" s="3">
        <f>Tabla1[[#This Row],[OS-Valor Unitario]]*Tabla1[[#This Row],[OS-Cantidad]]</f>
        <v>150000</v>
      </c>
      <c r="V4858" s="3">
        <f>Tabla1[[#This Row],[costo_antes_iva]]*Tabla1[[#This Row],[OS-Cantidad]]</f>
        <v>105000</v>
      </c>
      <c r="W4858" s="3">
        <f>Tabla1[[#This Row],[Valor total OS]]-Tabla1[[#This Row],[valor total op]]</f>
        <v>45000</v>
      </c>
    </row>
    <row r="4859" spans="1:23" x14ac:dyDescent="0.3">
      <c r="A4859">
        <v>5778</v>
      </c>
      <c r="B4859" t="s">
        <v>6099</v>
      </c>
      <c r="C4859" t="s">
        <v>220</v>
      </c>
      <c r="D4859" t="s">
        <v>5810</v>
      </c>
      <c r="E4859">
        <v>115</v>
      </c>
      <c r="F4859">
        <v>60004123</v>
      </c>
      <c r="G4859" t="s">
        <v>6100</v>
      </c>
      <c r="H4859" s="6">
        <v>45639</v>
      </c>
      <c r="I4859" s="3">
        <v>1300</v>
      </c>
      <c r="J4859" t="s">
        <v>82</v>
      </c>
      <c r="K4859" t="s">
        <v>6101</v>
      </c>
      <c r="L4859">
        <v>1</v>
      </c>
      <c r="M4859" t="s">
        <v>119</v>
      </c>
      <c r="N4859" s="3">
        <v>1300</v>
      </c>
      <c r="O4859">
        <v>115</v>
      </c>
      <c r="P4859" t="s">
        <v>6102</v>
      </c>
      <c r="Q4859" t="s">
        <v>27</v>
      </c>
      <c r="R4859" t="s">
        <v>226</v>
      </c>
      <c r="S4859" s="3">
        <v>58018044</v>
      </c>
      <c r="T4859" s="3">
        <f>Tabla1[[#This Row],[OS-Valor Unitario]]-Tabla1[[#This Row],[costo_antes_iva]]</f>
        <v>0</v>
      </c>
      <c r="U4859" s="3">
        <f>Tabla1[[#This Row],[OS-Valor Unitario]]*Tabla1[[#This Row],[OS-Cantidad]]</f>
        <v>149500</v>
      </c>
      <c r="V4859" s="3">
        <f>Tabla1[[#This Row],[costo_antes_iva]]*Tabla1[[#This Row],[OS-Cantidad]]</f>
        <v>149500</v>
      </c>
      <c r="W4859" s="3">
        <f>Tabla1[[#This Row],[Valor total OS]]-Tabla1[[#This Row],[valor total op]]</f>
        <v>0</v>
      </c>
    </row>
    <row r="4860" spans="1:23" x14ac:dyDescent="0.3">
      <c r="A4860">
        <v>5778</v>
      </c>
      <c r="B4860" t="s">
        <v>6103</v>
      </c>
      <c r="C4860" t="s">
        <v>220</v>
      </c>
      <c r="D4860" t="s">
        <v>5810</v>
      </c>
      <c r="E4860">
        <v>85</v>
      </c>
      <c r="F4860">
        <v>60004133</v>
      </c>
      <c r="G4860" t="s">
        <v>6104</v>
      </c>
      <c r="H4860" s="6">
        <v>45639</v>
      </c>
      <c r="I4860" s="3">
        <v>1300</v>
      </c>
      <c r="J4860" t="s">
        <v>82</v>
      </c>
      <c r="K4860" t="s">
        <v>6105</v>
      </c>
      <c r="L4860">
        <v>2</v>
      </c>
      <c r="M4860" t="s">
        <v>119</v>
      </c>
      <c r="N4860" s="3">
        <v>1300</v>
      </c>
      <c r="O4860">
        <v>85</v>
      </c>
      <c r="P4860" t="s">
        <v>6102</v>
      </c>
      <c r="Q4860" t="s">
        <v>27</v>
      </c>
      <c r="R4860" t="s">
        <v>226</v>
      </c>
      <c r="S4860" s="3">
        <v>58018044</v>
      </c>
      <c r="T4860" s="3">
        <f>Tabla1[[#This Row],[OS-Valor Unitario]]-Tabla1[[#This Row],[costo_antes_iva]]</f>
        <v>0</v>
      </c>
      <c r="U4860" s="3">
        <f>Tabla1[[#This Row],[OS-Valor Unitario]]*Tabla1[[#This Row],[OS-Cantidad]]</f>
        <v>110500</v>
      </c>
      <c r="V4860" s="3">
        <f>Tabla1[[#This Row],[costo_antes_iva]]*Tabla1[[#This Row],[OS-Cantidad]]</f>
        <v>110500</v>
      </c>
      <c r="W4860" s="3">
        <f>Tabla1[[#This Row],[Valor total OS]]-Tabla1[[#This Row],[valor total op]]</f>
        <v>0</v>
      </c>
    </row>
    <row r="4861" spans="1:23" x14ac:dyDescent="0.3">
      <c r="A4861">
        <v>5778</v>
      </c>
      <c r="B4861" t="s">
        <v>6106</v>
      </c>
      <c r="C4861" t="s">
        <v>78</v>
      </c>
      <c r="D4861" t="s">
        <v>5810</v>
      </c>
      <c r="E4861">
        <v>145</v>
      </c>
      <c r="F4861">
        <v>60004151</v>
      </c>
      <c r="G4861" t="s">
        <v>6107</v>
      </c>
      <c r="H4861" s="6">
        <v>45639</v>
      </c>
      <c r="I4861" s="3">
        <v>4500</v>
      </c>
      <c r="J4861" t="s">
        <v>23</v>
      </c>
      <c r="K4861" t="s">
        <v>6108</v>
      </c>
      <c r="L4861">
        <v>5</v>
      </c>
      <c r="M4861" t="s">
        <v>363</v>
      </c>
      <c r="N4861" s="3">
        <v>5000</v>
      </c>
      <c r="O4861">
        <v>145</v>
      </c>
      <c r="P4861" t="s">
        <v>6102</v>
      </c>
      <c r="Q4861" t="s">
        <v>27</v>
      </c>
      <c r="R4861" t="s">
        <v>61</v>
      </c>
      <c r="S4861" s="3">
        <v>58018044</v>
      </c>
      <c r="T4861" s="3">
        <f>Tabla1[[#This Row],[OS-Valor Unitario]]-Tabla1[[#This Row],[costo_antes_iva]]</f>
        <v>500</v>
      </c>
      <c r="U4861" s="3">
        <f>Tabla1[[#This Row],[OS-Valor Unitario]]*Tabla1[[#This Row],[OS-Cantidad]]</f>
        <v>725000</v>
      </c>
      <c r="V4861" s="3">
        <f>Tabla1[[#This Row],[costo_antes_iva]]*Tabla1[[#This Row],[OS-Cantidad]]</f>
        <v>652500</v>
      </c>
      <c r="W4861" s="3">
        <f>Tabla1[[#This Row],[Valor total OS]]-Tabla1[[#This Row],[valor total op]]</f>
        <v>72500</v>
      </c>
    </row>
    <row r="4862" spans="1:23" x14ac:dyDescent="0.3">
      <c r="A4862">
        <v>5778</v>
      </c>
      <c r="B4862" t="s">
        <v>6106</v>
      </c>
      <c r="C4862" t="s">
        <v>78</v>
      </c>
      <c r="D4862" t="s">
        <v>5810</v>
      </c>
      <c r="E4862">
        <v>145</v>
      </c>
      <c r="F4862">
        <v>60004151</v>
      </c>
      <c r="G4862" t="s">
        <v>6107</v>
      </c>
      <c r="H4862" s="6">
        <v>45639</v>
      </c>
      <c r="I4862" s="3">
        <v>1300</v>
      </c>
      <c r="J4862" t="s">
        <v>82</v>
      </c>
      <c r="K4862" t="s">
        <v>6108</v>
      </c>
      <c r="L4862">
        <v>5</v>
      </c>
      <c r="M4862" t="s">
        <v>119</v>
      </c>
      <c r="N4862" s="3">
        <v>1300</v>
      </c>
      <c r="O4862">
        <v>145</v>
      </c>
      <c r="P4862" t="s">
        <v>6102</v>
      </c>
      <c r="Q4862" t="s">
        <v>27</v>
      </c>
      <c r="R4862" t="s">
        <v>61</v>
      </c>
      <c r="S4862" s="3">
        <v>58018044</v>
      </c>
      <c r="T4862" s="3">
        <f>Tabla1[[#This Row],[OS-Valor Unitario]]-Tabla1[[#This Row],[costo_antes_iva]]</f>
        <v>0</v>
      </c>
      <c r="U4862" s="3">
        <f>Tabla1[[#This Row],[OS-Valor Unitario]]*Tabla1[[#This Row],[OS-Cantidad]]</f>
        <v>188500</v>
      </c>
      <c r="V4862" s="3">
        <f>Tabla1[[#This Row],[costo_antes_iva]]*Tabla1[[#This Row],[OS-Cantidad]]</f>
        <v>188500</v>
      </c>
      <c r="W4862" s="3">
        <f>Tabla1[[#This Row],[Valor total OS]]-Tabla1[[#This Row],[valor total op]]</f>
        <v>0</v>
      </c>
    </row>
    <row r="4863" spans="1:23" x14ac:dyDescent="0.3">
      <c r="A4863">
        <v>5776</v>
      </c>
      <c r="B4863" t="s">
        <v>6109</v>
      </c>
      <c r="C4863" t="s">
        <v>66</v>
      </c>
      <c r="D4863" t="s">
        <v>3210</v>
      </c>
      <c r="E4863">
        <v>6</v>
      </c>
      <c r="F4863">
        <v>59987673</v>
      </c>
      <c r="G4863" t="s">
        <v>6110</v>
      </c>
      <c r="H4863" s="6">
        <v>45638</v>
      </c>
      <c r="I4863" s="3">
        <v>1800</v>
      </c>
      <c r="J4863" t="s">
        <v>82</v>
      </c>
      <c r="K4863" t="s">
        <v>6111</v>
      </c>
      <c r="L4863">
        <v>1</v>
      </c>
      <c r="M4863" t="s">
        <v>119</v>
      </c>
      <c r="N4863" s="3">
        <v>2600</v>
      </c>
      <c r="O4863">
        <v>6</v>
      </c>
      <c r="P4863" t="s">
        <v>6112</v>
      </c>
      <c r="Q4863" t="s">
        <v>121</v>
      </c>
      <c r="R4863" t="s">
        <v>72</v>
      </c>
      <c r="S4863" s="3">
        <v>308370</v>
      </c>
      <c r="T4863" s="3">
        <f>Tabla1[[#This Row],[OS-Valor Unitario]]-Tabla1[[#This Row],[costo_antes_iva]]</f>
        <v>800</v>
      </c>
      <c r="U4863" s="3">
        <f>Tabla1[[#This Row],[OS-Valor Unitario]]*Tabla1[[#This Row],[OS-Cantidad]]</f>
        <v>15600</v>
      </c>
      <c r="V4863" s="3">
        <f>Tabla1[[#This Row],[costo_antes_iva]]*Tabla1[[#This Row],[OS-Cantidad]]</f>
        <v>10800</v>
      </c>
      <c r="W4863" s="3">
        <f>Tabla1[[#This Row],[Valor total OS]]-Tabla1[[#This Row],[valor total op]]</f>
        <v>4800</v>
      </c>
    </row>
    <row r="4864" spans="1:23" x14ac:dyDescent="0.3">
      <c r="A4864">
        <v>5775</v>
      </c>
      <c r="B4864" t="s">
        <v>6113</v>
      </c>
      <c r="C4864" t="s">
        <v>785</v>
      </c>
      <c r="D4864" t="s">
        <v>400</v>
      </c>
      <c r="E4864">
        <v>120</v>
      </c>
      <c r="F4864">
        <v>59985265</v>
      </c>
      <c r="G4864" t="s">
        <v>6114</v>
      </c>
      <c r="H4864" s="6">
        <v>45638</v>
      </c>
      <c r="I4864" s="3">
        <v>3600</v>
      </c>
      <c r="J4864" t="s">
        <v>82</v>
      </c>
      <c r="K4864" t="s">
        <v>6115</v>
      </c>
      <c r="L4864">
        <v>1</v>
      </c>
      <c r="M4864" t="s">
        <v>119</v>
      </c>
      <c r="N4864" s="3">
        <v>3600</v>
      </c>
      <c r="O4864">
        <v>120</v>
      </c>
      <c r="P4864" t="s">
        <v>6116</v>
      </c>
      <c r="Q4864" t="s">
        <v>121</v>
      </c>
      <c r="R4864" t="s">
        <v>92</v>
      </c>
      <c r="S4864" s="3">
        <v>17130320</v>
      </c>
      <c r="T4864" s="3">
        <f>Tabla1[[#This Row],[OS-Valor Unitario]]-Tabla1[[#This Row],[costo_antes_iva]]</f>
        <v>0</v>
      </c>
      <c r="U4864" s="3">
        <f>Tabla1[[#This Row],[OS-Valor Unitario]]*Tabla1[[#This Row],[OS-Cantidad]]</f>
        <v>432000</v>
      </c>
      <c r="V4864" s="3">
        <f>Tabla1[[#This Row],[costo_antes_iva]]*Tabla1[[#This Row],[OS-Cantidad]]</f>
        <v>432000</v>
      </c>
      <c r="W4864" s="3">
        <f>Tabla1[[#This Row],[Valor total OS]]-Tabla1[[#This Row],[valor total op]]</f>
        <v>0</v>
      </c>
    </row>
    <row r="4865" spans="1:23" x14ac:dyDescent="0.3">
      <c r="A4865">
        <v>5775</v>
      </c>
      <c r="B4865" t="s">
        <v>6113</v>
      </c>
      <c r="C4865" t="s">
        <v>785</v>
      </c>
      <c r="D4865" t="s">
        <v>400</v>
      </c>
      <c r="E4865">
        <v>120</v>
      </c>
      <c r="F4865">
        <v>59985265</v>
      </c>
      <c r="G4865" t="s">
        <v>6114</v>
      </c>
      <c r="H4865" s="6">
        <v>45638</v>
      </c>
      <c r="I4865" s="3">
        <v>15000</v>
      </c>
      <c r="J4865" t="s">
        <v>23</v>
      </c>
      <c r="K4865" t="s">
        <v>6115</v>
      </c>
      <c r="L4865">
        <v>1</v>
      </c>
      <c r="M4865" t="s">
        <v>5600</v>
      </c>
      <c r="N4865" s="3">
        <v>17000</v>
      </c>
      <c r="O4865">
        <v>120</v>
      </c>
      <c r="P4865" t="s">
        <v>6116</v>
      </c>
      <c r="Q4865" t="s">
        <v>121</v>
      </c>
      <c r="R4865" t="s">
        <v>92</v>
      </c>
      <c r="S4865" s="3">
        <v>17130320</v>
      </c>
      <c r="T4865" s="3">
        <f>Tabla1[[#This Row],[OS-Valor Unitario]]-Tabla1[[#This Row],[costo_antes_iva]]</f>
        <v>2000</v>
      </c>
      <c r="U4865" s="3">
        <f>Tabla1[[#This Row],[OS-Valor Unitario]]*Tabla1[[#This Row],[OS-Cantidad]]</f>
        <v>2040000</v>
      </c>
      <c r="V4865" s="3">
        <f>Tabla1[[#This Row],[costo_antes_iva]]*Tabla1[[#This Row],[OS-Cantidad]]</f>
        <v>1800000</v>
      </c>
      <c r="W4865" s="3">
        <f>Tabla1[[#This Row],[Valor total OS]]-Tabla1[[#This Row],[valor total op]]</f>
        <v>240000</v>
      </c>
    </row>
    <row r="4866" spans="1:23" x14ac:dyDescent="0.3">
      <c r="A4866">
        <v>5775</v>
      </c>
      <c r="B4866" t="s">
        <v>6117</v>
      </c>
      <c r="C4866" t="s">
        <v>193</v>
      </c>
      <c r="D4866" t="s">
        <v>400</v>
      </c>
      <c r="E4866">
        <v>200</v>
      </c>
      <c r="F4866">
        <v>59985276</v>
      </c>
      <c r="G4866" t="s">
        <v>6118</v>
      </c>
      <c r="H4866" s="6">
        <v>45638</v>
      </c>
      <c r="I4866" s="3">
        <v>1400</v>
      </c>
      <c r="J4866" t="s">
        <v>82</v>
      </c>
      <c r="K4866" t="s">
        <v>6119</v>
      </c>
      <c r="L4866">
        <v>2</v>
      </c>
      <c r="M4866" t="s">
        <v>232</v>
      </c>
      <c r="N4866" s="3">
        <v>1200</v>
      </c>
      <c r="O4866">
        <v>207</v>
      </c>
      <c r="P4866" t="s">
        <v>6116</v>
      </c>
      <c r="Q4866" t="s">
        <v>121</v>
      </c>
      <c r="R4866" t="s">
        <v>199</v>
      </c>
      <c r="S4866" s="3">
        <v>17130320</v>
      </c>
      <c r="T4866" s="3">
        <f>Tabla1[[#This Row],[OS-Valor Unitario]]-Tabla1[[#This Row],[costo_antes_iva]]</f>
        <v>-200</v>
      </c>
      <c r="U4866" s="3">
        <f>Tabla1[[#This Row],[OS-Valor Unitario]]*Tabla1[[#This Row],[OS-Cantidad]]</f>
        <v>248400</v>
      </c>
      <c r="V4866" s="3">
        <f>Tabla1[[#This Row],[costo_antes_iva]]*Tabla1[[#This Row],[OS-Cantidad]]</f>
        <v>289800</v>
      </c>
      <c r="W4866" s="3">
        <f>Tabla1[[#This Row],[Valor total OS]]-Tabla1[[#This Row],[valor total op]]</f>
        <v>-41400</v>
      </c>
    </row>
    <row r="4867" spans="1:23" x14ac:dyDescent="0.3">
      <c r="A4867">
        <v>5775</v>
      </c>
      <c r="B4867" t="s">
        <v>6117</v>
      </c>
      <c r="C4867" t="s">
        <v>193</v>
      </c>
      <c r="D4867" t="s">
        <v>400</v>
      </c>
      <c r="E4867">
        <v>200</v>
      </c>
      <c r="F4867">
        <v>59985276</v>
      </c>
      <c r="G4867" t="s">
        <v>6118</v>
      </c>
      <c r="H4867" s="6">
        <v>45638</v>
      </c>
      <c r="I4867" s="3">
        <v>6000</v>
      </c>
      <c r="J4867" t="s">
        <v>43</v>
      </c>
      <c r="K4867" t="s">
        <v>6119</v>
      </c>
      <c r="L4867">
        <v>2</v>
      </c>
      <c r="M4867" t="s">
        <v>315</v>
      </c>
      <c r="N4867" s="3">
        <v>5300</v>
      </c>
      <c r="O4867">
        <v>200</v>
      </c>
      <c r="P4867" t="s">
        <v>6116</v>
      </c>
      <c r="Q4867" t="s">
        <v>121</v>
      </c>
      <c r="R4867" t="s">
        <v>199</v>
      </c>
      <c r="S4867" s="3">
        <v>17130320</v>
      </c>
      <c r="T4867" s="3">
        <f>Tabla1[[#This Row],[OS-Valor Unitario]]-Tabla1[[#This Row],[costo_antes_iva]]</f>
        <v>-700</v>
      </c>
      <c r="U4867" s="3">
        <f>Tabla1[[#This Row],[OS-Valor Unitario]]*Tabla1[[#This Row],[OS-Cantidad]]</f>
        <v>1060000</v>
      </c>
      <c r="V4867" s="3">
        <f>Tabla1[[#This Row],[costo_antes_iva]]*Tabla1[[#This Row],[OS-Cantidad]]</f>
        <v>1200000</v>
      </c>
      <c r="W4867" s="3">
        <f>Tabla1[[#This Row],[Valor total OS]]-Tabla1[[#This Row],[valor total op]]</f>
        <v>-140000</v>
      </c>
    </row>
    <row r="4868" spans="1:23" x14ac:dyDescent="0.3">
      <c r="A4868">
        <v>5775</v>
      </c>
      <c r="B4868" t="s">
        <v>6120</v>
      </c>
      <c r="C4868" t="s">
        <v>785</v>
      </c>
      <c r="D4868" t="s">
        <v>400</v>
      </c>
      <c r="E4868">
        <v>200</v>
      </c>
      <c r="F4868">
        <v>59985313</v>
      </c>
      <c r="G4868" t="s">
        <v>6121</v>
      </c>
      <c r="H4868" s="6">
        <v>45638</v>
      </c>
      <c r="I4868" s="3">
        <v>3600</v>
      </c>
      <c r="J4868" t="s">
        <v>82</v>
      </c>
      <c r="K4868" t="s">
        <v>6122</v>
      </c>
      <c r="L4868">
        <v>3</v>
      </c>
      <c r="M4868" t="s">
        <v>119</v>
      </c>
      <c r="N4868" s="3">
        <v>3600</v>
      </c>
      <c r="O4868">
        <v>80</v>
      </c>
      <c r="P4868" t="s">
        <v>6116</v>
      </c>
      <c r="Q4868" t="s">
        <v>121</v>
      </c>
      <c r="R4868" t="s">
        <v>92</v>
      </c>
      <c r="S4868" s="3">
        <v>17130320</v>
      </c>
      <c r="T4868" s="3">
        <f>Tabla1[[#This Row],[OS-Valor Unitario]]-Tabla1[[#This Row],[costo_antes_iva]]</f>
        <v>0</v>
      </c>
      <c r="U4868" s="3">
        <f>Tabla1[[#This Row],[OS-Valor Unitario]]*Tabla1[[#This Row],[OS-Cantidad]]</f>
        <v>288000</v>
      </c>
      <c r="V4868" s="3">
        <f>Tabla1[[#This Row],[costo_antes_iva]]*Tabla1[[#This Row],[OS-Cantidad]]</f>
        <v>288000</v>
      </c>
      <c r="W4868" s="3">
        <f>Tabla1[[#This Row],[Valor total OS]]-Tabla1[[#This Row],[valor total op]]</f>
        <v>0</v>
      </c>
    </row>
    <row r="4869" spans="1:23" x14ac:dyDescent="0.3">
      <c r="A4869">
        <v>5775</v>
      </c>
      <c r="B4869" t="s">
        <v>6120</v>
      </c>
      <c r="C4869" t="s">
        <v>785</v>
      </c>
      <c r="D4869" t="s">
        <v>400</v>
      </c>
      <c r="E4869">
        <v>200</v>
      </c>
      <c r="F4869">
        <v>59985313</v>
      </c>
      <c r="G4869" t="s">
        <v>6121</v>
      </c>
      <c r="H4869" s="6">
        <v>45638</v>
      </c>
      <c r="I4869" s="3">
        <v>15000</v>
      </c>
      <c r="J4869" t="s">
        <v>23</v>
      </c>
      <c r="K4869" t="s">
        <v>6122</v>
      </c>
      <c r="L4869">
        <v>3</v>
      </c>
      <c r="M4869" t="s">
        <v>292</v>
      </c>
      <c r="N4869" s="3">
        <v>17000</v>
      </c>
      <c r="O4869">
        <v>80</v>
      </c>
      <c r="P4869" t="s">
        <v>6116</v>
      </c>
      <c r="Q4869" t="s">
        <v>121</v>
      </c>
      <c r="R4869" t="s">
        <v>92</v>
      </c>
      <c r="S4869" s="3">
        <v>17130320</v>
      </c>
      <c r="T4869" s="3">
        <f>Tabla1[[#This Row],[OS-Valor Unitario]]-Tabla1[[#This Row],[costo_antes_iva]]</f>
        <v>2000</v>
      </c>
      <c r="U4869" s="3">
        <f>Tabla1[[#This Row],[OS-Valor Unitario]]*Tabla1[[#This Row],[OS-Cantidad]]</f>
        <v>1360000</v>
      </c>
      <c r="V4869" s="3">
        <f>Tabla1[[#This Row],[costo_antes_iva]]*Tabla1[[#This Row],[OS-Cantidad]]</f>
        <v>1200000</v>
      </c>
      <c r="W4869" s="3">
        <f>Tabla1[[#This Row],[Valor total OS]]-Tabla1[[#This Row],[valor total op]]</f>
        <v>160000</v>
      </c>
    </row>
    <row r="4870" spans="1:23" x14ac:dyDescent="0.3">
      <c r="A4870">
        <v>5774</v>
      </c>
      <c r="B4870" t="s">
        <v>6123</v>
      </c>
      <c r="C4870" t="s">
        <v>124</v>
      </c>
      <c r="D4870" t="s">
        <v>6124</v>
      </c>
      <c r="E4870">
        <v>200</v>
      </c>
      <c r="F4870">
        <v>59984418</v>
      </c>
      <c r="G4870" t="s">
        <v>6125</v>
      </c>
      <c r="H4870" s="6">
        <v>45638</v>
      </c>
      <c r="I4870" s="3">
        <v>2650</v>
      </c>
      <c r="J4870" t="s">
        <v>33</v>
      </c>
      <c r="K4870" t="s">
        <v>6126</v>
      </c>
      <c r="L4870">
        <v>1</v>
      </c>
      <c r="M4870" t="s">
        <v>5723</v>
      </c>
      <c r="N4870" s="3">
        <v>2500</v>
      </c>
      <c r="O4870">
        <v>200</v>
      </c>
      <c r="P4870" t="s">
        <v>6127</v>
      </c>
      <c r="Q4870" t="s">
        <v>27</v>
      </c>
      <c r="R4870" t="s">
        <v>61</v>
      </c>
      <c r="S4870" s="3">
        <v>693400</v>
      </c>
      <c r="T4870" s="3">
        <f>Tabla1[[#This Row],[OS-Valor Unitario]]-Tabla1[[#This Row],[costo_antes_iva]]</f>
        <v>-150</v>
      </c>
      <c r="U4870" s="3">
        <f>Tabla1[[#This Row],[OS-Valor Unitario]]*Tabla1[[#This Row],[OS-Cantidad]]</f>
        <v>500000</v>
      </c>
      <c r="V4870" s="3">
        <f>Tabla1[[#This Row],[costo_antes_iva]]*Tabla1[[#This Row],[OS-Cantidad]]</f>
        <v>530000</v>
      </c>
      <c r="W4870" s="3">
        <f>Tabla1[[#This Row],[Valor total OS]]-Tabla1[[#This Row],[valor total op]]</f>
        <v>-30000</v>
      </c>
    </row>
    <row r="4871" spans="1:23" x14ac:dyDescent="0.3">
      <c r="A4871">
        <v>5773</v>
      </c>
      <c r="B4871" t="s">
        <v>6128</v>
      </c>
      <c r="C4871" t="s">
        <v>785</v>
      </c>
      <c r="D4871" t="s">
        <v>6129</v>
      </c>
      <c r="E4871">
        <v>23</v>
      </c>
      <c r="F4871">
        <v>59760528</v>
      </c>
      <c r="G4871" t="s">
        <v>6130</v>
      </c>
      <c r="H4871" s="6">
        <v>45629</v>
      </c>
      <c r="I4871" s="3">
        <v>16000</v>
      </c>
      <c r="J4871" t="s">
        <v>23</v>
      </c>
      <c r="K4871" t="s">
        <v>6131</v>
      </c>
      <c r="L4871">
        <v>1</v>
      </c>
      <c r="M4871" t="s">
        <v>292</v>
      </c>
      <c r="N4871" s="3">
        <v>16000</v>
      </c>
      <c r="O4871">
        <v>23</v>
      </c>
      <c r="P4871" t="s">
        <v>6132</v>
      </c>
      <c r="Q4871" t="s">
        <v>27</v>
      </c>
      <c r="R4871" t="s">
        <v>92</v>
      </c>
      <c r="S4871" s="3">
        <v>1575891</v>
      </c>
      <c r="T4871" s="3">
        <f>Tabla1[[#This Row],[OS-Valor Unitario]]-Tabla1[[#This Row],[costo_antes_iva]]</f>
        <v>0</v>
      </c>
      <c r="U4871" s="3">
        <f>Tabla1[[#This Row],[OS-Valor Unitario]]*Tabla1[[#This Row],[OS-Cantidad]]</f>
        <v>368000</v>
      </c>
      <c r="V4871" s="3">
        <f>Tabla1[[#This Row],[costo_antes_iva]]*Tabla1[[#This Row],[OS-Cantidad]]</f>
        <v>368000</v>
      </c>
      <c r="W4871" s="3">
        <f>Tabla1[[#This Row],[Valor total OS]]-Tabla1[[#This Row],[valor total op]]</f>
        <v>0</v>
      </c>
    </row>
    <row r="4872" spans="1:23" x14ac:dyDescent="0.3">
      <c r="A4872">
        <v>5773</v>
      </c>
      <c r="B4872" t="s">
        <v>6128</v>
      </c>
      <c r="C4872" t="s">
        <v>785</v>
      </c>
      <c r="D4872" t="s">
        <v>6129</v>
      </c>
      <c r="E4872">
        <v>23</v>
      </c>
      <c r="F4872">
        <v>59760528</v>
      </c>
      <c r="G4872" t="s">
        <v>6130</v>
      </c>
      <c r="H4872" s="6">
        <v>45629</v>
      </c>
      <c r="I4872" s="3">
        <v>1700</v>
      </c>
      <c r="J4872" t="s">
        <v>82</v>
      </c>
      <c r="K4872" t="s">
        <v>6131</v>
      </c>
      <c r="L4872">
        <v>1</v>
      </c>
      <c r="M4872" t="s">
        <v>119</v>
      </c>
      <c r="N4872" s="3">
        <v>1500</v>
      </c>
      <c r="O4872">
        <v>23</v>
      </c>
      <c r="P4872" t="s">
        <v>6132</v>
      </c>
      <c r="Q4872" t="s">
        <v>27</v>
      </c>
      <c r="R4872" t="s">
        <v>92</v>
      </c>
      <c r="S4872" s="3">
        <v>1575891</v>
      </c>
      <c r="T4872" s="3">
        <f>Tabla1[[#This Row],[OS-Valor Unitario]]-Tabla1[[#This Row],[costo_antes_iva]]</f>
        <v>-200</v>
      </c>
      <c r="U4872" s="3">
        <f>Tabla1[[#This Row],[OS-Valor Unitario]]*Tabla1[[#This Row],[OS-Cantidad]]</f>
        <v>34500</v>
      </c>
      <c r="V4872" s="3">
        <f>Tabla1[[#This Row],[costo_antes_iva]]*Tabla1[[#This Row],[OS-Cantidad]]</f>
        <v>39100</v>
      </c>
      <c r="W4872" s="3">
        <f>Tabla1[[#This Row],[Valor total OS]]-Tabla1[[#This Row],[valor total op]]</f>
        <v>-4600</v>
      </c>
    </row>
    <row r="4873" spans="1:23" x14ac:dyDescent="0.3">
      <c r="A4873">
        <v>5772</v>
      </c>
      <c r="B4873" t="s">
        <v>6133</v>
      </c>
      <c r="C4873" t="s">
        <v>97</v>
      </c>
      <c r="D4873" t="s">
        <v>3210</v>
      </c>
      <c r="E4873">
        <v>60</v>
      </c>
      <c r="F4873">
        <v>59965093</v>
      </c>
      <c r="G4873" t="s">
        <v>6134</v>
      </c>
      <c r="H4873" s="6">
        <v>45637</v>
      </c>
      <c r="I4873" s="3">
        <v>2500</v>
      </c>
      <c r="J4873" t="s">
        <v>23</v>
      </c>
      <c r="K4873" t="s">
        <v>6135</v>
      </c>
      <c r="L4873">
        <v>1</v>
      </c>
      <c r="M4873" t="s">
        <v>224</v>
      </c>
      <c r="N4873" s="3">
        <v>2500</v>
      </c>
      <c r="O4873">
        <v>60</v>
      </c>
      <c r="P4873" t="s">
        <v>6136</v>
      </c>
      <c r="Q4873" t="s">
        <v>121</v>
      </c>
      <c r="R4873" t="s">
        <v>97</v>
      </c>
      <c r="S4873" s="3">
        <v>5286520</v>
      </c>
      <c r="T4873" s="3">
        <f>Tabla1[[#This Row],[OS-Valor Unitario]]-Tabla1[[#This Row],[costo_antes_iva]]</f>
        <v>0</v>
      </c>
      <c r="U4873" s="3">
        <f>Tabla1[[#This Row],[OS-Valor Unitario]]*Tabla1[[#This Row],[OS-Cantidad]]</f>
        <v>150000</v>
      </c>
      <c r="V4873" s="3">
        <f>Tabla1[[#This Row],[costo_antes_iva]]*Tabla1[[#This Row],[OS-Cantidad]]</f>
        <v>150000</v>
      </c>
      <c r="W4873" s="3">
        <f>Tabla1[[#This Row],[Valor total OS]]-Tabla1[[#This Row],[valor total op]]</f>
        <v>0</v>
      </c>
    </row>
    <row r="4874" spans="1:23" x14ac:dyDescent="0.3">
      <c r="A4874">
        <v>5772</v>
      </c>
      <c r="B4874" t="s">
        <v>6133</v>
      </c>
      <c r="C4874" t="s">
        <v>211</v>
      </c>
      <c r="D4874" t="s">
        <v>3210</v>
      </c>
      <c r="E4874">
        <v>100</v>
      </c>
      <c r="F4874">
        <v>59964468</v>
      </c>
      <c r="G4874" t="s">
        <v>6134</v>
      </c>
      <c r="H4874" s="6">
        <v>45637</v>
      </c>
      <c r="I4874" s="3">
        <v>4500</v>
      </c>
      <c r="J4874" t="s">
        <v>23</v>
      </c>
      <c r="K4874" t="s">
        <v>6135</v>
      </c>
      <c r="L4874">
        <v>1</v>
      </c>
      <c r="M4874" t="s">
        <v>224</v>
      </c>
      <c r="N4874" s="3">
        <v>2500</v>
      </c>
      <c r="O4874">
        <v>60</v>
      </c>
      <c r="P4874" t="s">
        <v>6136</v>
      </c>
      <c r="Q4874" t="s">
        <v>121</v>
      </c>
      <c r="R4874" t="s">
        <v>61</v>
      </c>
      <c r="S4874" s="3">
        <v>5286520</v>
      </c>
      <c r="T4874" s="3">
        <f>Tabla1[[#This Row],[OS-Valor Unitario]]-Tabla1[[#This Row],[costo_antes_iva]]</f>
        <v>-2000</v>
      </c>
      <c r="U4874" s="3">
        <f>Tabla1[[#This Row],[OS-Valor Unitario]]*Tabla1[[#This Row],[OS-Cantidad]]</f>
        <v>150000</v>
      </c>
      <c r="V4874" s="3">
        <f>Tabla1[[#This Row],[costo_antes_iva]]*Tabla1[[#This Row],[OS-Cantidad]]</f>
        <v>270000</v>
      </c>
      <c r="W4874" s="3">
        <f>Tabla1[[#This Row],[Valor total OS]]-Tabla1[[#This Row],[valor total op]]</f>
        <v>-120000</v>
      </c>
    </row>
    <row r="4875" spans="1:23" x14ac:dyDescent="0.3">
      <c r="A4875">
        <v>5770</v>
      </c>
      <c r="B4875" t="s">
        <v>6137</v>
      </c>
      <c r="C4875" t="s">
        <v>124</v>
      </c>
      <c r="D4875" t="s">
        <v>5149</v>
      </c>
      <c r="E4875">
        <v>170</v>
      </c>
      <c r="F4875">
        <v>58046150</v>
      </c>
      <c r="G4875" t="s">
        <v>6138</v>
      </c>
      <c r="H4875" s="6">
        <v>45586</v>
      </c>
      <c r="I4875" s="3">
        <v>4000</v>
      </c>
      <c r="J4875" t="s">
        <v>23</v>
      </c>
      <c r="K4875" t="s">
        <v>6139</v>
      </c>
      <c r="L4875">
        <v>1</v>
      </c>
      <c r="M4875" t="s">
        <v>287</v>
      </c>
      <c r="N4875" s="3">
        <v>4500</v>
      </c>
      <c r="O4875">
        <v>180</v>
      </c>
      <c r="P4875" t="s">
        <v>6140</v>
      </c>
      <c r="Q4875" t="s">
        <v>1317</v>
      </c>
      <c r="R4875" t="s">
        <v>61</v>
      </c>
      <c r="S4875" s="3">
        <v>1443814</v>
      </c>
      <c r="T4875" s="3">
        <f>Tabla1[[#This Row],[OS-Valor Unitario]]-Tabla1[[#This Row],[costo_antes_iva]]</f>
        <v>500</v>
      </c>
      <c r="U4875" s="3">
        <f>Tabla1[[#This Row],[OS-Valor Unitario]]*Tabla1[[#This Row],[OS-Cantidad]]</f>
        <v>810000</v>
      </c>
      <c r="V4875" s="3">
        <f>Tabla1[[#This Row],[costo_antes_iva]]*Tabla1[[#This Row],[OS-Cantidad]]</f>
        <v>720000</v>
      </c>
      <c r="W4875" s="3">
        <f>Tabla1[[#This Row],[Valor total OS]]-Tabla1[[#This Row],[valor total op]]</f>
        <v>90000</v>
      </c>
    </row>
    <row r="4876" spans="1:23" x14ac:dyDescent="0.3">
      <c r="A4876">
        <v>5769</v>
      </c>
      <c r="B4876" t="s">
        <v>6141</v>
      </c>
      <c r="C4876" t="s">
        <v>4081</v>
      </c>
      <c r="D4876" t="s">
        <v>481</v>
      </c>
      <c r="E4876">
        <v>9</v>
      </c>
      <c r="F4876">
        <v>59938764</v>
      </c>
      <c r="G4876" t="s">
        <v>6142</v>
      </c>
      <c r="H4876" s="6">
        <v>45636</v>
      </c>
      <c r="I4876" s="3">
        <v>7200</v>
      </c>
      <c r="J4876" t="s">
        <v>1309</v>
      </c>
      <c r="K4876" t="s">
        <v>6143</v>
      </c>
      <c r="L4876">
        <v>1</v>
      </c>
      <c r="M4876" t="s">
        <v>309</v>
      </c>
      <c r="N4876" s="3">
        <v>6500</v>
      </c>
      <c r="O4876">
        <v>9</v>
      </c>
      <c r="P4876" t="s">
        <v>6144</v>
      </c>
      <c r="Q4876" t="s">
        <v>27</v>
      </c>
      <c r="R4876" t="s">
        <v>72</v>
      </c>
      <c r="S4876" s="3">
        <v>507528</v>
      </c>
      <c r="T4876" s="3">
        <f>Tabla1[[#This Row],[OS-Valor Unitario]]-Tabla1[[#This Row],[costo_antes_iva]]</f>
        <v>-700</v>
      </c>
      <c r="U4876" s="3">
        <f>Tabla1[[#This Row],[OS-Valor Unitario]]*Tabla1[[#This Row],[OS-Cantidad]]</f>
        <v>58500</v>
      </c>
      <c r="V4876" s="3">
        <f>Tabla1[[#This Row],[costo_antes_iva]]*Tabla1[[#This Row],[OS-Cantidad]]</f>
        <v>64800</v>
      </c>
      <c r="W4876" s="3">
        <f>Tabla1[[#This Row],[Valor total OS]]-Tabla1[[#This Row],[valor total op]]</f>
        <v>-6300</v>
      </c>
    </row>
    <row r="4877" spans="1:23" x14ac:dyDescent="0.3">
      <c r="A4877">
        <v>5769</v>
      </c>
      <c r="B4877" t="s">
        <v>6141</v>
      </c>
      <c r="C4877" t="s">
        <v>4081</v>
      </c>
      <c r="D4877" t="s">
        <v>481</v>
      </c>
      <c r="E4877">
        <v>9</v>
      </c>
      <c r="F4877">
        <v>59938764</v>
      </c>
      <c r="G4877" t="s">
        <v>6142</v>
      </c>
      <c r="H4877" s="6">
        <v>45636</v>
      </c>
      <c r="I4877" s="3">
        <v>1500</v>
      </c>
      <c r="J4877" t="s">
        <v>82</v>
      </c>
      <c r="K4877" t="s">
        <v>6143</v>
      </c>
      <c r="L4877">
        <v>1</v>
      </c>
      <c r="M4877" t="s">
        <v>3213</v>
      </c>
      <c r="N4877" s="3">
        <v>1500</v>
      </c>
      <c r="O4877">
        <v>9</v>
      </c>
      <c r="P4877" t="s">
        <v>6144</v>
      </c>
      <c r="Q4877" t="s">
        <v>27</v>
      </c>
      <c r="R4877" t="s">
        <v>72</v>
      </c>
      <c r="S4877" s="3">
        <v>507528</v>
      </c>
      <c r="T4877" s="3">
        <f>Tabla1[[#This Row],[OS-Valor Unitario]]-Tabla1[[#This Row],[costo_antes_iva]]</f>
        <v>0</v>
      </c>
      <c r="U4877" s="3">
        <f>Tabla1[[#This Row],[OS-Valor Unitario]]*Tabla1[[#This Row],[OS-Cantidad]]</f>
        <v>13500</v>
      </c>
      <c r="V4877" s="3">
        <f>Tabla1[[#This Row],[costo_antes_iva]]*Tabla1[[#This Row],[OS-Cantidad]]</f>
        <v>13500</v>
      </c>
      <c r="W4877" s="3">
        <f>Tabla1[[#This Row],[Valor total OS]]-Tabla1[[#This Row],[valor total op]]</f>
        <v>0</v>
      </c>
    </row>
    <row r="4878" spans="1:23" x14ac:dyDescent="0.3">
      <c r="A4878">
        <v>5767</v>
      </c>
      <c r="B4878" t="s">
        <v>6145</v>
      </c>
      <c r="C4878" t="s">
        <v>4312</v>
      </c>
      <c r="D4878" t="s">
        <v>5708</v>
      </c>
      <c r="E4878">
        <v>10</v>
      </c>
      <c r="F4878">
        <v>59919662</v>
      </c>
      <c r="G4878" t="s">
        <v>6146</v>
      </c>
      <c r="H4878" s="6">
        <v>45635</v>
      </c>
      <c r="I4878" s="3">
        <v>1800</v>
      </c>
      <c r="J4878" t="s">
        <v>82</v>
      </c>
      <c r="K4878" t="s">
        <v>6147</v>
      </c>
      <c r="L4878">
        <v>1</v>
      </c>
      <c r="M4878" t="s">
        <v>3213</v>
      </c>
      <c r="N4878" s="3">
        <v>1200</v>
      </c>
      <c r="O4878">
        <v>10</v>
      </c>
      <c r="P4878" t="s">
        <v>6148</v>
      </c>
      <c r="Q4878" t="s">
        <v>719</v>
      </c>
      <c r="R4878" t="s">
        <v>248</v>
      </c>
      <c r="S4878" s="3">
        <v>477180</v>
      </c>
      <c r="T4878" s="3">
        <f>Tabla1[[#This Row],[OS-Valor Unitario]]-Tabla1[[#This Row],[costo_antes_iva]]</f>
        <v>-600</v>
      </c>
      <c r="U4878" s="3">
        <f>Tabla1[[#This Row],[OS-Valor Unitario]]*Tabla1[[#This Row],[OS-Cantidad]]</f>
        <v>12000</v>
      </c>
      <c r="V4878" s="3">
        <f>Tabla1[[#This Row],[costo_antes_iva]]*Tabla1[[#This Row],[OS-Cantidad]]</f>
        <v>18000</v>
      </c>
      <c r="W4878" s="3">
        <f>Tabla1[[#This Row],[Valor total OS]]-Tabla1[[#This Row],[valor total op]]</f>
        <v>-6000</v>
      </c>
    </row>
    <row r="4879" spans="1:23" x14ac:dyDescent="0.3">
      <c r="A4879">
        <v>5767</v>
      </c>
      <c r="B4879" t="s">
        <v>6145</v>
      </c>
      <c r="C4879" t="s">
        <v>4312</v>
      </c>
      <c r="D4879" t="s">
        <v>5708</v>
      </c>
      <c r="E4879">
        <v>10</v>
      </c>
      <c r="F4879">
        <v>59919662</v>
      </c>
      <c r="G4879" t="s">
        <v>6146</v>
      </c>
      <c r="H4879" s="6">
        <v>45635</v>
      </c>
      <c r="I4879" s="3">
        <v>12000</v>
      </c>
      <c r="J4879" t="s">
        <v>1309</v>
      </c>
      <c r="K4879" t="s">
        <v>6147</v>
      </c>
      <c r="L4879">
        <v>1</v>
      </c>
      <c r="M4879" t="s">
        <v>274</v>
      </c>
      <c r="N4879" s="3">
        <v>12000</v>
      </c>
      <c r="O4879">
        <v>10</v>
      </c>
      <c r="P4879" t="s">
        <v>6148</v>
      </c>
      <c r="Q4879" t="s">
        <v>719</v>
      </c>
      <c r="R4879" t="s">
        <v>248</v>
      </c>
      <c r="S4879" s="3">
        <v>477180</v>
      </c>
      <c r="T4879" s="3">
        <f>Tabla1[[#This Row],[OS-Valor Unitario]]-Tabla1[[#This Row],[costo_antes_iva]]</f>
        <v>0</v>
      </c>
      <c r="U4879" s="3">
        <f>Tabla1[[#This Row],[OS-Valor Unitario]]*Tabla1[[#This Row],[OS-Cantidad]]</f>
        <v>120000</v>
      </c>
      <c r="V4879" s="3">
        <f>Tabla1[[#This Row],[costo_antes_iva]]*Tabla1[[#This Row],[OS-Cantidad]]</f>
        <v>120000</v>
      </c>
      <c r="W4879" s="3">
        <f>Tabla1[[#This Row],[Valor total OS]]-Tabla1[[#This Row],[valor total op]]</f>
        <v>0</v>
      </c>
    </row>
    <row r="4880" spans="1:23" x14ac:dyDescent="0.3">
      <c r="A4880">
        <v>5766</v>
      </c>
      <c r="B4880" t="s">
        <v>6149</v>
      </c>
      <c r="C4880" t="s">
        <v>55</v>
      </c>
      <c r="D4880" t="s">
        <v>574</v>
      </c>
      <c r="E4880">
        <v>10</v>
      </c>
      <c r="F4880">
        <v>59065135</v>
      </c>
      <c r="G4880" t="s">
        <v>6150</v>
      </c>
      <c r="H4880" s="6">
        <v>45611</v>
      </c>
      <c r="I4880" s="3">
        <v>4000</v>
      </c>
      <c r="J4880" t="s">
        <v>23</v>
      </c>
      <c r="K4880" t="s">
        <v>6151</v>
      </c>
      <c r="L4880">
        <v>1</v>
      </c>
      <c r="M4880" t="s">
        <v>287</v>
      </c>
      <c r="N4880" s="3">
        <v>4000</v>
      </c>
      <c r="O4880">
        <v>10</v>
      </c>
      <c r="P4880" t="s">
        <v>6152</v>
      </c>
      <c r="Q4880" t="s">
        <v>106</v>
      </c>
      <c r="R4880" t="s">
        <v>61</v>
      </c>
      <c r="S4880" s="3">
        <v>2443940</v>
      </c>
      <c r="T4880" s="3">
        <f>Tabla1[[#This Row],[OS-Valor Unitario]]-Tabla1[[#This Row],[costo_antes_iva]]</f>
        <v>0</v>
      </c>
      <c r="U4880" s="3">
        <f>Tabla1[[#This Row],[OS-Valor Unitario]]*Tabla1[[#This Row],[OS-Cantidad]]</f>
        <v>40000</v>
      </c>
      <c r="V4880" s="3">
        <f>Tabla1[[#This Row],[costo_antes_iva]]*Tabla1[[#This Row],[OS-Cantidad]]</f>
        <v>40000</v>
      </c>
      <c r="W4880" s="3">
        <f>Tabla1[[#This Row],[Valor total OS]]-Tabla1[[#This Row],[valor total op]]</f>
        <v>0</v>
      </c>
    </row>
    <row r="4881" spans="1:23" x14ac:dyDescent="0.3">
      <c r="A4881">
        <v>5766</v>
      </c>
      <c r="B4881" t="s">
        <v>6149</v>
      </c>
      <c r="C4881" t="s">
        <v>55</v>
      </c>
      <c r="D4881" t="s">
        <v>574</v>
      </c>
      <c r="E4881">
        <v>10</v>
      </c>
      <c r="F4881">
        <v>59065135</v>
      </c>
      <c r="G4881" t="s">
        <v>6150</v>
      </c>
      <c r="H4881" s="6">
        <v>45611</v>
      </c>
      <c r="I4881" s="3">
        <v>1400</v>
      </c>
      <c r="J4881" t="s">
        <v>82</v>
      </c>
      <c r="K4881" t="s">
        <v>6151</v>
      </c>
      <c r="L4881">
        <v>1</v>
      </c>
      <c r="M4881" t="s">
        <v>119</v>
      </c>
      <c r="N4881" s="3">
        <v>1400</v>
      </c>
      <c r="O4881">
        <v>10</v>
      </c>
      <c r="P4881" t="s">
        <v>6152</v>
      </c>
      <c r="Q4881" t="s">
        <v>106</v>
      </c>
      <c r="R4881" t="s">
        <v>61</v>
      </c>
      <c r="S4881" s="3">
        <v>2443940</v>
      </c>
      <c r="T4881" s="3">
        <f>Tabla1[[#This Row],[OS-Valor Unitario]]-Tabla1[[#This Row],[costo_antes_iva]]</f>
        <v>0</v>
      </c>
      <c r="U4881" s="3">
        <f>Tabla1[[#This Row],[OS-Valor Unitario]]*Tabla1[[#This Row],[OS-Cantidad]]</f>
        <v>14000</v>
      </c>
      <c r="V4881" s="3">
        <f>Tabla1[[#This Row],[costo_antes_iva]]*Tabla1[[#This Row],[OS-Cantidad]]</f>
        <v>14000</v>
      </c>
      <c r="W4881" s="3">
        <f>Tabla1[[#This Row],[Valor total OS]]-Tabla1[[#This Row],[valor total op]]</f>
        <v>0</v>
      </c>
    </row>
    <row r="4882" spans="1:23" x14ac:dyDescent="0.3">
      <c r="A4882">
        <v>5766</v>
      </c>
      <c r="B4882" t="s">
        <v>6153</v>
      </c>
      <c r="C4882" t="s">
        <v>85</v>
      </c>
      <c r="D4882" t="s">
        <v>574</v>
      </c>
      <c r="E4882">
        <v>20</v>
      </c>
      <c r="F4882">
        <v>59065144</v>
      </c>
      <c r="G4882" t="s">
        <v>6154</v>
      </c>
      <c r="H4882" s="6">
        <v>45611</v>
      </c>
      <c r="I4882" s="3">
        <v>2500</v>
      </c>
      <c r="J4882" t="s">
        <v>82</v>
      </c>
      <c r="K4882" t="s">
        <v>6155</v>
      </c>
      <c r="L4882">
        <v>2</v>
      </c>
      <c r="M4882" t="s">
        <v>119</v>
      </c>
      <c r="N4882" s="3">
        <v>2000</v>
      </c>
      <c r="O4882">
        <v>20</v>
      </c>
      <c r="P4882" t="s">
        <v>6152</v>
      </c>
      <c r="Q4882" t="s">
        <v>106</v>
      </c>
      <c r="R4882" t="s">
        <v>61</v>
      </c>
      <c r="S4882" s="3">
        <v>2443940</v>
      </c>
      <c r="T4882" s="3">
        <f>Tabla1[[#This Row],[OS-Valor Unitario]]-Tabla1[[#This Row],[costo_antes_iva]]</f>
        <v>-500</v>
      </c>
      <c r="U4882" s="3">
        <f>Tabla1[[#This Row],[OS-Valor Unitario]]*Tabla1[[#This Row],[OS-Cantidad]]</f>
        <v>40000</v>
      </c>
      <c r="V4882" s="3">
        <f>Tabla1[[#This Row],[costo_antes_iva]]*Tabla1[[#This Row],[OS-Cantidad]]</f>
        <v>50000</v>
      </c>
      <c r="W4882" s="3">
        <f>Tabla1[[#This Row],[Valor total OS]]-Tabla1[[#This Row],[valor total op]]</f>
        <v>-10000</v>
      </c>
    </row>
    <row r="4883" spans="1:23" x14ac:dyDescent="0.3">
      <c r="A4883">
        <v>5766</v>
      </c>
      <c r="B4883" t="s">
        <v>6153</v>
      </c>
      <c r="C4883" t="s">
        <v>85</v>
      </c>
      <c r="D4883" t="s">
        <v>574</v>
      </c>
      <c r="E4883">
        <v>20</v>
      </c>
      <c r="F4883">
        <v>59065144</v>
      </c>
      <c r="G4883" t="s">
        <v>6154</v>
      </c>
      <c r="H4883" s="6">
        <v>45611</v>
      </c>
      <c r="I4883" s="3">
        <v>7000</v>
      </c>
      <c r="J4883" t="s">
        <v>23</v>
      </c>
      <c r="K4883" t="s">
        <v>6155</v>
      </c>
      <c r="L4883">
        <v>2</v>
      </c>
      <c r="M4883" t="s">
        <v>5688</v>
      </c>
      <c r="N4883" s="3">
        <v>7500</v>
      </c>
      <c r="O4883">
        <v>20</v>
      </c>
      <c r="P4883" t="s">
        <v>6152</v>
      </c>
      <c r="Q4883" t="s">
        <v>106</v>
      </c>
      <c r="R4883" t="s">
        <v>61</v>
      </c>
      <c r="S4883" s="3">
        <v>2443940</v>
      </c>
      <c r="T4883" s="3">
        <f>Tabla1[[#This Row],[OS-Valor Unitario]]-Tabla1[[#This Row],[costo_antes_iva]]</f>
        <v>500</v>
      </c>
      <c r="U4883" s="3">
        <f>Tabla1[[#This Row],[OS-Valor Unitario]]*Tabla1[[#This Row],[OS-Cantidad]]</f>
        <v>150000</v>
      </c>
      <c r="V4883" s="3">
        <f>Tabla1[[#This Row],[costo_antes_iva]]*Tabla1[[#This Row],[OS-Cantidad]]</f>
        <v>140000</v>
      </c>
      <c r="W4883" s="3">
        <f>Tabla1[[#This Row],[Valor total OS]]-Tabla1[[#This Row],[valor total op]]</f>
        <v>10000</v>
      </c>
    </row>
    <row r="4884" spans="1:23" x14ac:dyDescent="0.3">
      <c r="A4884">
        <v>5766</v>
      </c>
      <c r="B4884" t="s">
        <v>6153</v>
      </c>
      <c r="C4884" t="s">
        <v>85</v>
      </c>
      <c r="D4884" t="s">
        <v>574</v>
      </c>
      <c r="E4884">
        <v>20</v>
      </c>
      <c r="F4884">
        <v>59075217</v>
      </c>
      <c r="G4884" t="s">
        <v>6154</v>
      </c>
      <c r="H4884" s="6">
        <v>45611</v>
      </c>
      <c r="I4884" s="3">
        <v>2500</v>
      </c>
      <c r="J4884" t="s">
        <v>82</v>
      </c>
      <c r="K4884" t="s">
        <v>6155</v>
      </c>
      <c r="L4884">
        <v>2</v>
      </c>
      <c r="M4884" t="s">
        <v>119</v>
      </c>
      <c r="N4884" s="3">
        <v>2000</v>
      </c>
      <c r="O4884">
        <v>20</v>
      </c>
      <c r="P4884" t="s">
        <v>6152</v>
      </c>
      <c r="Q4884" t="s">
        <v>106</v>
      </c>
      <c r="R4884" t="s">
        <v>61</v>
      </c>
      <c r="S4884" s="3">
        <v>2443940</v>
      </c>
      <c r="T4884" s="3">
        <f>Tabla1[[#This Row],[OS-Valor Unitario]]-Tabla1[[#This Row],[costo_antes_iva]]</f>
        <v>-500</v>
      </c>
      <c r="U4884" s="3">
        <f>Tabla1[[#This Row],[OS-Valor Unitario]]*Tabla1[[#This Row],[OS-Cantidad]]</f>
        <v>40000</v>
      </c>
      <c r="V4884" s="3">
        <f>Tabla1[[#This Row],[costo_antes_iva]]*Tabla1[[#This Row],[OS-Cantidad]]</f>
        <v>50000</v>
      </c>
      <c r="W4884" s="3">
        <f>Tabla1[[#This Row],[Valor total OS]]-Tabla1[[#This Row],[valor total op]]</f>
        <v>-10000</v>
      </c>
    </row>
    <row r="4885" spans="1:23" x14ac:dyDescent="0.3">
      <c r="A4885">
        <v>5766</v>
      </c>
      <c r="B4885" t="s">
        <v>6153</v>
      </c>
      <c r="C4885" t="s">
        <v>85</v>
      </c>
      <c r="D4885" t="s">
        <v>574</v>
      </c>
      <c r="E4885">
        <v>20</v>
      </c>
      <c r="F4885">
        <v>59075217</v>
      </c>
      <c r="G4885" t="s">
        <v>6154</v>
      </c>
      <c r="H4885" s="6">
        <v>45611</v>
      </c>
      <c r="I4885" s="3">
        <v>7000</v>
      </c>
      <c r="J4885" t="s">
        <v>23</v>
      </c>
      <c r="K4885" t="s">
        <v>6155</v>
      </c>
      <c r="L4885">
        <v>2</v>
      </c>
      <c r="M4885" t="s">
        <v>5688</v>
      </c>
      <c r="N4885" s="3">
        <v>7500</v>
      </c>
      <c r="O4885">
        <v>20</v>
      </c>
      <c r="P4885" t="s">
        <v>6152</v>
      </c>
      <c r="Q4885" t="s">
        <v>106</v>
      </c>
      <c r="R4885" t="s">
        <v>61</v>
      </c>
      <c r="S4885" s="3">
        <v>2443940</v>
      </c>
      <c r="T4885" s="3">
        <f>Tabla1[[#This Row],[OS-Valor Unitario]]-Tabla1[[#This Row],[costo_antes_iva]]</f>
        <v>500</v>
      </c>
      <c r="U4885" s="3">
        <f>Tabla1[[#This Row],[OS-Valor Unitario]]*Tabla1[[#This Row],[OS-Cantidad]]</f>
        <v>150000</v>
      </c>
      <c r="V4885" s="3">
        <f>Tabla1[[#This Row],[costo_antes_iva]]*Tabla1[[#This Row],[OS-Cantidad]]</f>
        <v>140000</v>
      </c>
      <c r="W4885" s="3">
        <f>Tabla1[[#This Row],[Valor total OS]]-Tabla1[[#This Row],[valor total op]]</f>
        <v>10000</v>
      </c>
    </row>
    <row r="4886" spans="1:23" x14ac:dyDescent="0.3">
      <c r="A4886">
        <v>5766</v>
      </c>
      <c r="B4886" t="s">
        <v>6156</v>
      </c>
      <c r="C4886" t="s">
        <v>85</v>
      </c>
      <c r="D4886" t="s">
        <v>574</v>
      </c>
      <c r="E4886">
        <v>20</v>
      </c>
      <c r="F4886">
        <v>59065144</v>
      </c>
      <c r="G4886" t="s">
        <v>6154</v>
      </c>
      <c r="H4886" s="6">
        <v>45611</v>
      </c>
      <c r="I4886" s="3">
        <v>2500</v>
      </c>
      <c r="J4886" t="s">
        <v>82</v>
      </c>
      <c r="K4886" t="s">
        <v>6157</v>
      </c>
      <c r="L4886">
        <v>3</v>
      </c>
      <c r="M4886" t="s">
        <v>119</v>
      </c>
      <c r="N4886" s="3">
        <v>2000</v>
      </c>
      <c r="O4886">
        <v>20</v>
      </c>
      <c r="P4886" t="s">
        <v>6152</v>
      </c>
      <c r="Q4886" t="s">
        <v>106</v>
      </c>
      <c r="R4886" t="s">
        <v>61</v>
      </c>
      <c r="S4886" s="3">
        <v>2443940</v>
      </c>
      <c r="T4886" s="3">
        <f>Tabla1[[#This Row],[OS-Valor Unitario]]-Tabla1[[#This Row],[costo_antes_iva]]</f>
        <v>-500</v>
      </c>
      <c r="U4886" s="3">
        <f>Tabla1[[#This Row],[OS-Valor Unitario]]*Tabla1[[#This Row],[OS-Cantidad]]</f>
        <v>40000</v>
      </c>
      <c r="V4886" s="3">
        <f>Tabla1[[#This Row],[costo_antes_iva]]*Tabla1[[#This Row],[OS-Cantidad]]</f>
        <v>50000</v>
      </c>
      <c r="W4886" s="3">
        <f>Tabla1[[#This Row],[Valor total OS]]-Tabla1[[#This Row],[valor total op]]</f>
        <v>-10000</v>
      </c>
    </row>
    <row r="4887" spans="1:23" x14ac:dyDescent="0.3">
      <c r="A4887">
        <v>5766</v>
      </c>
      <c r="B4887" t="s">
        <v>6156</v>
      </c>
      <c r="C4887" t="s">
        <v>85</v>
      </c>
      <c r="D4887" t="s">
        <v>574</v>
      </c>
      <c r="E4887">
        <v>20</v>
      </c>
      <c r="F4887">
        <v>59065144</v>
      </c>
      <c r="G4887" t="s">
        <v>6154</v>
      </c>
      <c r="H4887" s="6">
        <v>45611</v>
      </c>
      <c r="I4887" s="3">
        <v>7000</v>
      </c>
      <c r="J4887" t="s">
        <v>23</v>
      </c>
      <c r="K4887" t="s">
        <v>6157</v>
      </c>
      <c r="L4887">
        <v>3</v>
      </c>
      <c r="M4887" t="s">
        <v>5688</v>
      </c>
      <c r="N4887" s="3">
        <v>7500</v>
      </c>
      <c r="O4887">
        <v>20</v>
      </c>
      <c r="P4887" t="s">
        <v>6152</v>
      </c>
      <c r="Q4887" t="s">
        <v>106</v>
      </c>
      <c r="R4887" t="s">
        <v>61</v>
      </c>
      <c r="S4887" s="3">
        <v>2443940</v>
      </c>
      <c r="T4887" s="3">
        <f>Tabla1[[#This Row],[OS-Valor Unitario]]-Tabla1[[#This Row],[costo_antes_iva]]</f>
        <v>500</v>
      </c>
      <c r="U4887" s="3">
        <f>Tabla1[[#This Row],[OS-Valor Unitario]]*Tabla1[[#This Row],[OS-Cantidad]]</f>
        <v>150000</v>
      </c>
      <c r="V4887" s="3">
        <f>Tabla1[[#This Row],[costo_antes_iva]]*Tabla1[[#This Row],[OS-Cantidad]]</f>
        <v>140000</v>
      </c>
      <c r="W4887" s="3">
        <f>Tabla1[[#This Row],[Valor total OS]]-Tabla1[[#This Row],[valor total op]]</f>
        <v>10000</v>
      </c>
    </row>
    <row r="4888" spans="1:23" x14ac:dyDescent="0.3">
      <c r="A4888">
        <v>5766</v>
      </c>
      <c r="B4888" t="s">
        <v>6156</v>
      </c>
      <c r="C4888" t="s">
        <v>85</v>
      </c>
      <c r="D4888" t="s">
        <v>574</v>
      </c>
      <c r="E4888">
        <v>20</v>
      </c>
      <c r="F4888">
        <v>59075217</v>
      </c>
      <c r="G4888" t="s">
        <v>6154</v>
      </c>
      <c r="H4888" s="6">
        <v>45611</v>
      </c>
      <c r="I4888" s="3">
        <v>2500</v>
      </c>
      <c r="J4888" t="s">
        <v>82</v>
      </c>
      <c r="K4888" t="s">
        <v>6157</v>
      </c>
      <c r="L4888">
        <v>3</v>
      </c>
      <c r="M4888" t="s">
        <v>119</v>
      </c>
      <c r="N4888" s="3">
        <v>2000</v>
      </c>
      <c r="O4888">
        <v>20</v>
      </c>
      <c r="P4888" t="s">
        <v>6152</v>
      </c>
      <c r="Q4888" t="s">
        <v>106</v>
      </c>
      <c r="R4888" t="s">
        <v>61</v>
      </c>
      <c r="S4888" s="3">
        <v>2443940</v>
      </c>
      <c r="T4888" s="3">
        <f>Tabla1[[#This Row],[OS-Valor Unitario]]-Tabla1[[#This Row],[costo_antes_iva]]</f>
        <v>-500</v>
      </c>
      <c r="U4888" s="3">
        <f>Tabla1[[#This Row],[OS-Valor Unitario]]*Tabla1[[#This Row],[OS-Cantidad]]</f>
        <v>40000</v>
      </c>
      <c r="V4888" s="3">
        <f>Tabla1[[#This Row],[costo_antes_iva]]*Tabla1[[#This Row],[OS-Cantidad]]</f>
        <v>50000</v>
      </c>
      <c r="W4888" s="3">
        <f>Tabla1[[#This Row],[Valor total OS]]-Tabla1[[#This Row],[valor total op]]</f>
        <v>-10000</v>
      </c>
    </row>
    <row r="4889" spans="1:23" x14ac:dyDescent="0.3">
      <c r="A4889">
        <v>5766</v>
      </c>
      <c r="B4889" t="s">
        <v>6156</v>
      </c>
      <c r="C4889" t="s">
        <v>85</v>
      </c>
      <c r="D4889" t="s">
        <v>574</v>
      </c>
      <c r="E4889">
        <v>20</v>
      </c>
      <c r="F4889">
        <v>59075217</v>
      </c>
      <c r="G4889" t="s">
        <v>6154</v>
      </c>
      <c r="H4889" s="6">
        <v>45611</v>
      </c>
      <c r="I4889" s="3">
        <v>7000</v>
      </c>
      <c r="J4889" t="s">
        <v>23</v>
      </c>
      <c r="K4889" t="s">
        <v>6157</v>
      </c>
      <c r="L4889">
        <v>3</v>
      </c>
      <c r="M4889" t="s">
        <v>5688</v>
      </c>
      <c r="N4889" s="3">
        <v>7500</v>
      </c>
      <c r="O4889">
        <v>20</v>
      </c>
      <c r="P4889" t="s">
        <v>6152</v>
      </c>
      <c r="Q4889" t="s">
        <v>106</v>
      </c>
      <c r="R4889" t="s">
        <v>61</v>
      </c>
      <c r="S4889" s="3">
        <v>2443940</v>
      </c>
      <c r="T4889" s="3">
        <f>Tabla1[[#This Row],[OS-Valor Unitario]]-Tabla1[[#This Row],[costo_antes_iva]]</f>
        <v>500</v>
      </c>
      <c r="U4889" s="3">
        <f>Tabla1[[#This Row],[OS-Valor Unitario]]*Tabla1[[#This Row],[OS-Cantidad]]</f>
        <v>150000</v>
      </c>
      <c r="V4889" s="3">
        <f>Tabla1[[#This Row],[costo_antes_iva]]*Tabla1[[#This Row],[OS-Cantidad]]</f>
        <v>140000</v>
      </c>
      <c r="W4889" s="3">
        <f>Tabla1[[#This Row],[Valor total OS]]-Tabla1[[#This Row],[valor total op]]</f>
        <v>10000</v>
      </c>
    </row>
    <row r="4890" spans="1:23" x14ac:dyDescent="0.3">
      <c r="A4890">
        <v>5765</v>
      </c>
      <c r="B4890" t="s">
        <v>6158</v>
      </c>
      <c r="C4890" t="s">
        <v>776</v>
      </c>
      <c r="D4890" t="s">
        <v>143</v>
      </c>
      <c r="E4890">
        <v>500</v>
      </c>
      <c r="F4890">
        <v>61131174</v>
      </c>
      <c r="G4890" t="s">
        <v>5916</v>
      </c>
      <c r="H4890" s="6">
        <v>45671</v>
      </c>
      <c r="I4890" s="3">
        <v>11200</v>
      </c>
      <c r="J4890" t="s">
        <v>23</v>
      </c>
      <c r="K4890" t="s">
        <v>6159</v>
      </c>
      <c r="L4890">
        <v>1</v>
      </c>
      <c r="M4890" t="s">
        <v>70</v>
      </c>
      <c r="N4890" s="3">
        <v>11000</v>
      </c>
      <c r="O4890">
        <v>130</v>
      </c>
      <c r="P4890" t="s">
        <v>5918</v>
      </c>
      <c r="Q4890" t="s">
        <v>106</v>
      </c>
      <c r="R4890" t="s">
        <v>293</v>
      </c>
      <c r="S4890" s="3">
        <v>16630570</v>
      </c>
      <c r="T4890" s="3">
        <f>Tabla1[[#This Row],[OS-Valor Unitario]]-Tabla1[[#This Row],[costo_antes_iva]]</f>
        <v>-200</v>
      </c>
      <c r="U4890" s="3">
        <f>Tabla1[[#This Row],[OS-Valor Unitario]]*Tabla1[[#This Row],[OS-Cantidad]]</f>
        <v>1430000</v>
      </c>
      <c r="V4890" s="3">
        <f>Tabla1[[#This Row],[costo_antes_iva]]*Tabla1[[#This Row],[OS-Cantidad]]</f>
        <v>1456000</v>
      </c>
      <c r="W4890" s="3">
        <f>Tabla1[[#This Row],[Valor total OS]]-Tabla1[[#This Row],[valor total op]]</f>
        <v>-26000</v>
      </c>
    </row>
    <row r="4891" spans="1:23" x14ac:dyDescent="0.3">
      <c r="A4891">
        <v>5765</v>
      </c>
      <c r="B4891" t="s">
        <v>6158</v>
      </c>
      <c r="C4891" t="s">
        <v>282</v>
      </c>
      <c r="D4891" t="s">
        <v>143</v>
      </c>
      <c r="E4891">
        <v>130</v>
      </c>
      <c r="F4891">
        <v>59821386</v>
      </c>
      <c r="G4891" t="s">
        <v>5916</v>
      </c>
      <c r="H4891" s="6">
        <v>45631</v>
      </c>
      <c r="I4891" s="3">
        <v>10000</v>
      </c>
      <c r="J4891" t="s">
        <v>23</v>
      </c>
      <c r="K4891" t="s">
        <v>6159</v>
      </c>
      <c r="L4891">
        <v>1</v>
      </c>
      <c r="M4891" t="s">
        <v>70</v>
      </c>
      <c r="N4891" s="3">
        <v>11000</v>
      </c>
      <c r="O4891">
        <v>130</v>
      </c>
      <c r="P4891" t="s">
        <v>5918</v>
      </c>
      <c r="Q4891" t="s">
        <v>106</v>
      </c>
      <c r="R4891" t="s">
        <v>72</v>
      </c>
      <c r="S4891" s="3">
        <v>16630570</v>
      </c>
      <c r="T4891" s="3">
        <f>Tabla1[[#This Row],[OS-Valor Unitario]]-Tabla1[[#This Row],[costo_antes_iva]]</f>
        <v>1000</v>
      </c>
      <c r="U4891" s="3">
        <f>Tabla1[[#This Row],[OS-Valor Unitario]]*Tabla1[[#This Row],[OS-Cantidad]]</f>
        <v>1430000</v>
      </c>
      <c r="V4891" s="3">
        <f>Tabla1[[#This Row],[costo_antes_iva]]*Tabla1[[#This Row],[OS-Cantidad]]</f>
        <v>1300000</v>
      </c>
      <c r="W4891" s="3">
        <f>Tabla1[[#This Row],[Valor total OS]]-Tabla1[[#This Row],[valor total op]]</f>
        <v>130000</v>
      </c>
    </row>
    <row r="4892" spans="1:23" x14ac:dyDescent="0.3">
      <c r="A4892">
        <v>5765</v>
      </c>
      <c r="B4892" t="s">
        <v>6158</v>
      </c>
      <c r="C4892" t="s">
        <v>153</v>
      </c>
      <c r="D4892" t="s">
        <v>143</v>
      </c>
      <c r="E4892">
        <v>30</v>
      </c>
      <c r="F4892">
        <v>59822799</v>
      </c>
      <c r="G4892" t="s">
        <v>5916</v>
      </c>
      <c r="H4892" s="6">
        <v>45631</v>
      </c>
      <c r="I4892" s="3">
        <v>10700</v>
      </c>
      <c r="J4892" t="s">
        <v>23</v>
      </c>
      <c r="K4892" t="s">
        <v>6159</v>
      </c>
      <c r="L4892">
        <v>1</v>
      </c>
      <c r="M4892" t="s">
        <v>70</v>
      </c>
      <c r="N4892" s="3">
        <v>11000</v>
      </c>
      <c r="O4892">
        <v>130</v>
      </c>
      <c r="P4892" t="s">
        <v>5918</v>
      </c>
      <c r="Q4892" t="s">
        <v>106</v>
      </c>
      <c r="R4892" t="s">
        <v>72</v>
      </c>
      <c r="S4892" s="3">
        <v>16630570</v>
      </c>
      <c r="T4892" s="3">
        <f>Tabla1[[#This Row],[OS-Valor Unitario]]-Tabla1[[#This Row],[costo_antes_iva]]</f>
        <v>300</v>
      </c>
      <c r="U4892" s="3">
        <f>Tabla1[[#This Row],[OS-Valor Unitario]]*Tabla1[[#This Row],[OS-Cantidad]]</f>
        <v>1430000</v>
      </c>
      <c r="V4892" s="3">
        <f>Tabla1[[#This Row],[costo_antes_iva]]*Tabla1[[#This Row],[OS-Cantidad]]</f>
        <v>1391000</v>
      </c>
      <c r="W4892" s="3">
        <f>Tabla1[[#This Row],[Valor total OS]]-Tabla1[[#This Row],[valor total op]]</f>
        <v>39000</v>
      </c>
    </row>
    <row r="4893" spans="1:23" x14ac:dyDescent="0.3">
      <c r="A4893">
        <v>5765</v>
      </c>
      <c r="B4893" t="s">
        <v>6158</v>
      </c>
      <c r="C4893" t="s">
        <v>178</v>
      </c>
      <c r="D4893" t="s">
        <v>143</v>
      </c>
      <c r="E4893">
        <v>10</v>
      </c>
      <c r="F4893">
        <v>59822884</v>
      </c>
      <c r="G4893" t="s">
        <v>5916</v>
      </c>
      <c r="H4893" s="6">
        <v>45631</v>
      </c>
      <c r="I4893" s="3">
        <v>19000</v>
      </c>
      <c r="J4893" t="s">
        <v>23</v>
      </c>
      <c r="K4893" t="s">
        <v>6159</v>
      </c>
      <c r="L4893">
        <v>1</v>
      </c>
      <c r="M4893" t="s">
        <v>70</v>
      </c>
      <c r="N4893" s="3">
        <v>11000</v>
      </c>
      <c r="O4893">
        <v>130</v>
      </c>
      <c r="P4893" t="s">
        <v>5918</v>
      </c>
      <c r="Q4893" t="s">
        <v>106</v>
      </c>
      <c r="R4893" t="s">
        <v>28</v>
      </c>
      <c r="S4893" s="3">
        <v>16630570</v>
      </c>
      <c r="T4893" s="3">
        <f>Tabla1[[#This Row],[OS-Valor Unitario]]-Tabla1[[#This Row],[costo_antes_iva]]</f>
        <v>-8000</v>
      </c>
      <c r="U4893" s="3">
        <f>Tabla1[[#This Row],[OS-Valor Unitario]]*Tabla1[[#This Row],[OS-Cantidad]]</f>
        <v>1430000</v>
      </c>
      <c r="V4893" s="3">
        <f>Tabla1[[#This Row],[costo_antes_iva]]*Tabla1[[#This Row],[OS-Cantidad]]</f>
        <v>2470000</v>
      </c>
      <c r="W4893" s="3">
        <f>Tabla1[[#This Row],[Valor total OS]]-Tabla1[[#This Row],[valor total op]]</f>
        <v>-1040000</v>
      </c>
    </row>
    <row r="4894" spans="1:23" x14ac:dyDescent="0.3">
      <c r="A4894">
        <v>5765</v>
      </c>
      <c r="B4894" t="s">
        <v>6158</v>
      </c>
      <c r="C4894" t="s">
        <v>259</v>
      </c>
      <c r="D4894" t="s">
        <v>143</v>
      </c>
      <c r="E4894">
        <v>210</v>
      </c>
      <c r="F4894">
        <v>59822912</v>
      </c>
      <c r="G4894" t="s">
        <v>5916</v>
      </c>
      <c r="H4894" s="6">
        <v>45631</v>
      </c>
      <c r="I4894" s="3">
        <v>18500</v>
      </c>
      <c r="J4894" t="s">
        <v>23</v>
      </c>
      <c r="K4894" t="s">
        <v>6159</v>
      </c>
      <c r="L4894">
        <v>1</v>
      </c>
      <c r="M4894" t="s">
        <v>70</v>
      </c>
      <c r="N4894" s="3">
        <v>11000</v>
      </c>
      <c r="O4894">
        <v>130</v>
      </c>
      <c r="P4894" t="s">
        <v>5918</v>
      </c>
      <c r="Q4894" t="s">
        <v>106</v>
      </c>
      <c r="R4894" t="s">
        <v>148</v>
      </c>
      <c r="S4894" s="3">
        <v>16630570</v>
      </c>
      <c r="T4894" s="3">
        <f>Tabla1[[#This Row],[OS-Valor Unitario]]-Tabla1[[#This Row],[costo_antes_iva]]</f>
        <v>-7500</v>
      </c>
      <c r="U4894" s="3">
        <f>Tabla1[[#This Row],[OS-Valor Unitario]]*Tabla1[[#This Row],[OS-Cantidad]]</f>
        <v>1430000</v>
      </c>
      <c r="V4894" s="3">
        <f>Tabla1[[#This Row],[costo_antes_iva]]*Tabla1[[#This Row],[OS-Cantidad]]</f>
        <v>2405000</v>
      </c>
      <c r="W4894" s="3">
        <f>Tabla1[[#This Row],[Valor total OS]]-Tabla1[[#This Row],[valor total op]]</f>
        <v>-975000</v>
      </c>
    </row>
    <row r="4895" spans="1:23" x14ac:dyDescent="0.3">
      <c r="A4895">
        <v>5765</v>
      </c>
      <c r="B4895" t="s">
        <v>6158</v>
      </c>
      <c r="C4895" t="s">
        <v>5919</v>
      </c>
      <c r="D4895" t="s">
        <v>143</v>
      </c>
      <c r="E4895">
        <v>200</v>
      </c>
      <c r="F4895">
        <v>57567080</v>
      </c>
      <c r="G4895" t="s">
        <v>5916</v>
      </c>
      <c r="H4895" s="6">
        <v>45565</v>
      </c>
      <c r="I4895" s="3">
        <v>600</v>
      </c>
      <c r="J4895" t="s">
        <v>23</v>
      </c>
      <c r="K4895" t="s">
        <v>6159</v>
      </c>
      <c r="L4895">
        <v>1</v>
      </c>
      <c r="M4895" t="s">
        <v>70</v>
      </c>
      <c r="N4895" s="3">
        <v>11000</v>
      </c>
      <c r="O4895">
        <v>130</v>
      </c>
      <c r="P4895" t="s">
        <v>5918</v>
      </c>
      <c r="Q4895" t="s">
        <v>106</v>
      </c>
      <c r="R4895" t="s">
        <v>61</v>
      </c>
      <c r="S4895" s="3">
        <v>16630570</v>
      </c>
      <c r="T4895" s="3">
        <f>Tabla1[[#This Row],[OS-Valor Unitario]]-Tabla1[[#This Row],[costo_antes_iva]]</f>
        <v>10400</v>
      </c>
      <c r="U4895" s="3">
        <f>Tabla1[[#This Row],[OS-Valor Unitario]]*Tabla1[[#This Row],[OS-Cantidad]]</f>
        <v>1430000</v>
      </c>
      <c r="V4895" s="3">
        <f>Tabla1[[#This Row],[costo_antes_iva]]*Tabla1[[#This Row],[OS-Cantidad]]</f>
        <v>78000</v>
      </c>
      <c r="W4895" s="3">
        <f>Tabla1[[#This Row],[Valor total OS]]-Tabla1[[#This Row],[valor total op]]</f>
        <v>1352000</v>
      </c>
    </row>
    <row r="4896" spans="1:23" x14ac:dyDescent="0.3">
      <c r="A4896">
        <v>5765</v>
      </c>
      <c r="B4896" t="s">
        <v>6158</v>
      </c>
      <c r="C4896" t="s">
        <v>666</v>
      </c>
      <c r="D4896" t="s">
        <v>143</v>
      </c>
      <c r="E4896">
        <v>90</v>
      </c>
      <c r="F4896">
        <v>57567232</v>
      </c>
      <c r="G4896" t="s">
        <v>5916</v>
      </c>
      <c r="H4896" s="6">
        <v>45565</v>
      </c>
      <c r="I4896" s="3">
        <v>10700</v>
      </c>
      <c r="J4896" t="s">
        <v>23</v>
      </c>
      <c r="K4896" t="s">
        <v>6159</v>
      </c>
      <c r="L4896">
        <v>1</v>
      </c>
      <c r="M4896" t="s">
        <v>70</v>
      </c>
      <c r="N4896" s="3">
        <v>11000</v>
      </c>
      <c r="O4896">
        <v>130</v>
      </c>
      <c r="P4896" t="s">
        <v>5918</v>
      </c>
      <c r="Q4896" t="s">
        <v>106</v>
      </c>
      <c r="R4896" t="s">
        <v>492</v>
      </c>
      <c r="S4896" s="3">
        <v>16630570</v>
      </c>
      <c r="T4896" s="3">
        <f>Tabla1[[#This Row],[OS-Valor Unitario]]-Tabla1[[#This Row],[costo_antes_iva]]</f>
        <v>300</v>
      </c>
      <c r="U4896" s="3">
        <f>Tabla1[[#This Row],[OS-Valor Unitario]]*Tabla1[[#This Row],[OS-Cantidad]]</f>
        <v>1430000</v>
      </c>
      <c r="V4896" s="3">
        <f>Tabla1[[#This Row],[costo_antes_iva]]*Tabla1[[#This Row],[OS-Cantidad]]</f>
        <v>1391000</v>
      </c>
      <c r="W4896" s="3">
        <f>Tabla1[[#This Row],[Valor total OS]]-Tabla1[[#This Row],[valor total op]]</f>
        <v>39000</v>
      </c>
    </row>
    <row r="4897" spans="1:23" x14ac:dyDescent="0.3">
      <c r="A4897">
        <v>5765</v>
      </c>
      <c r="B4897" t="s">
        <v>6158</v>
      </c>
      <c r="C4897" t="s">
        <v>666</v>
      </c>
      <c r="D4897" t="s">
        <v>143</v>
      </c>
      <c r="E4897">
        <v>60</v>
      </c>
      <c r="F4897">
        <v>57567707</v>
      </c>
      <c r="G4897" t="s">
        <v>5916</v>
      </c>
      <c r="H4897" s="6">
        <v>45565</v>
      </c>
      <c r="I4897" s="3">
        <v>10700</v>
      </c>
      <c r="J4897" t="s">
        <v>23</v>
      </c>
      <c r="K4897" t="s">
        <v>6159</v>
      </c>
      <c r="L4897">
        <v>1</v>
      </c>
      <c r="M4897" t="s">
        <v>70</v>
      </c>
      <c r="N4897" s="3">
        <v>11000</v>
      </c>
      <c r="O4897">
        <v>130</v>
      </c>
      <c r="P4897" t="s">
        <v>5918</v>
      </c>
      <c r="Q4897" t="s">
        <v>106</v>
      </c>
      <c r="R4897" t="s">
        <v>492</v>
      </c>
      <c r="S4897" s="3">
        <v>16630570</v>
      </c>
      <c r="T4897" s="3">
        <f>Tabla1[[#This Row],[OS-Valor Unitario]]-Tabla1[[#This Row],[costo_antes_iva]]</f>
        <v>300</v>
      </c>
      <c r="U4897" s="3">
        <f>Tabla1[[#This Row],[OS-Valor Unitario]]*Tabla1[[#This Row],[OS-Cantidad]]</f>
        <v>1430000</v>
      </c>
      <c r="V4897" s="3">
        <f>Tabla1[[#This Row],[costo_antes_iva]]*Tabla1[[#This Row],[OS-Cantidad]]</f>
        <v>1391000</v>
      </c>
      <c r="W4897" s="3">
        <f>Tabla1[[#This Row],[Valor total OS]]-Tabla1[[#This Row],[valor total op]]</f>
        <v>39000</v>
      </c>
    </row>
    <row r="4898" spans="1:23" x14ac:dyDescent="0.3">
      <c r="A4898">
        <v>5765</v>
      </c>
      <c r="B4898" t="s">
        <v>6158</v>
      </c>
      <c r="C4898" t="s">
        <v>666</v>
      </c>
      <c r="D4898" t="s">
        <v>143</v>
      </c>
      <c r="E4898">
        <v>50</v>
      </c>
      <c r="F4898">
        <v>57567780</v>
      </c>
      <c r="G4898" t="s">
        <v>5916</v>
      </c>
      <c r="H4898" s="6">
        <v>45565</v>
      </c>
      <c r="I4898" s="3">
        <v>11000</v>
      </c>
      <c r="J4898" t="s">
        <v>23</v>
      </c>
      <c r="K4898" t="s">
        <v>6159</v>
      </c>
      <c r="L4898">
        <v>1</v>
      </c>
      <c r="M4898" t="s">
        <v>70</v>
      </c>
      <c r="N4898" s="3">
        <v>11000</v>
      </c>
      <c r="O4898">
        <v>130</v>
      </c>
      <c r="P4898" t="s">
        <v>5918</v>
      </c>
      <c r="Q4898" t="s">
        <v>106</v>
      </c>
      <c r="R4898" t="s">
        <v>492</v>
      </c>
      <c r="S4898" s="3">
        <v>16630570</v>
      </c>
      <c r="T4898" s="3">
        <f>Tabla1[[#This Row],[OS-Valor Unitario]]-Tabla1[[#This Row],[costo_antes_iva]]</f>
        <v>0</v>
      </c>
      <c r="U4898" s="3">
        <f>Tabla1[[#This Row],[OS-Valor Unitario]]*Tabla1[[#This Row],[OS-Cantidad]]</f>
        <v>1430000</v>
      </c>
      <c r="V4898" s="3">
        <f>Tabla1[[#This Row],[costo_antes_iva]]*Tabla1[[#This Row],[OS-Cantidad]]</f>
        <v>1430000</v>
      </c>
      <c r="W4898" s="3">
        <f>Tabla1[[#This Row],[Valor total OS]]-Tabla1[[#This Row],[valor total op]]</f>
        <v>0</v>
      </c>
    </row>
    <row r="4899" spans="1:23" x14ac:dyDescent="0.3">
      <c r="A4899">
        <v>5765</v>
      </c>
      <c r="B4899" t="s">
        <v>6158</v>
      </c>
      <c r="C4899" t="s">
        <v>153</v>
      </c>
      <c r="D4899" t="s">
        <v>143</v>
      </c>
      <c r="E4899">
        <v>85</v>
      </c>
      <c r="F4899">
        <v>57568601</v>
      </c>
      <c r="G4899" t="s">
        <v>5916</v>
      </c>
      <c r="H4899" s="6">
        <v>45565</v>
      </c>
      <c r="I4899" s="3">
        <v>10700</v>
      </c>
      <c r="J4899" t="s">
        <v>23</v>
      </c>
      <c r="K4899" t="s">
        <v>6159</v>
      </c>
      <c r="L4899">
        <v>1</v>
      </c>
      <c r="M4899" t="s">
        <v>70</v>
      </c>
      <c r="N4899" s="3">
        <v>11000</v>
      </c>
      <c r="O4899">
        <v>130</v>
      </c>
      <c r="P4899" t="s">
        <v>5918</v>
      </c>
      <c r="Q4899" t="s">
        <v>106</v>
      </c>
      <c r="R4899" t="s">
        <v>72</v>
      </c>
      <c r="S4899" s="3">
        <v>16630570</v>
      </c>
      <c r="T4899" s="3">
        <f>Tabla1[[#This Row],[OS-Valor Unitario]]-Tabla1[[#This Row],[costo_antes_iva]]</f>
        <v>300</v>
      </c>
      <c r="U4899" s="3">
        <f>Tabla1[[#This Row],[OS-Valor Unitario]]*Tabla1[[#This Row],[OS-Cantidad]]</f>
        <v>1430000</v>
      </c>
      <c r="V4899" s="3">
        <f>Tabla1[[#This Row],[costo_antes_iva]]*Tabla1[[#This Row],[OS-Cantidad]]</f>
        <v>1391000</v>
      </c>
      <c r="W4899" s="3">
        <f>Tabla1[[#This Row],[Valor total OS]]-Tabla1[[#This Row],[valor total op]]</f>
        <v>39000</v>
      </c>
    </row>
    <row r="4900" spans="1:23" x14ac:dyDescent="0.3">
      <c r="A4900">
        <v>5765</v>
      </c>
      <c r="B4900" t="s">
        <v>6158</v>
      </c>
      <c r="C4900" t="s">
        <v>312</v>
      </c>
      <c r="D4900" t="s">
        <v>143</v>
      </c>
      <c r="E4900">
        <v>950</v>
      </c>
      <c r="F4900">
        <v>57570155</v>
      </c>
      <c r="G4900" t="s">
        <v>5916</v>
      </c>
      <c r="H4900" s="6">
        <v>45565</v>
      </c>
      <c r="I4900" s="3">
        <v>4300</v>
      </c>
      <c r="J4900" t="s">
        <v>23</v>
      </c>
      <c r="K4900" t="s">
        <v>6159</v>
      </c>
      <c r="L4900">
        <v>1</v>
      </c>
      <c r="M4900" t="s">
        <v>70</v>
      </c>
      <c r="N4900" s="3">
        <v>11000</v>
      </c>
      <c r="O4900">
        <v>130</v>
      </c>
      <c r="P4900" t="s">
        <v>5918</v>
      </c>
      <c r="Q4900" t="s">
        <v>106</v>
      </c>
      <c r="R4900" t="s">
        <v>199</v>
      </c>
      <c r="S4900" s="3">
        <v>16630570</v>
      </c>
      <c r="T4900" s="3">
        <f>Tabla1[[#This Row],[OS-Valor Unitario]]-Tabla1[[#This Row],[costo_antes_iva]]</f>
        <v>6700</v>
      </c>
      <c r="U4900" s="3">
        <f>Tabla1[[#This Row],[OS-Valor Unitario]]*Tabla1[[#This Row],[OS-Cantidad]]</f>
        <v>1430000</v>
      </c>
      <c r="V4900" s="3">
        <f>Tabla1[[#This Row],[costo_antes_iva]]*Tabla1[[#This Row],[OS-Cantidad]]</f>
        <v>559000</v>
      </c>
      <c r="W4900" s="3">
        <f>Tabla1[[#This Row],[Valor total OS]]-Tabla1[[#This Row],[valor total op]]</f>
        <v>871000</v>
      </c>
    </row>
    <row r="4901" spans="1:23" x14ac:dyDescent="0.3">
      <c r="A4901">
        <v>5765</v>
      </c>
      <c r="B4901" t="s">
        <v>6158</v>
      </c>
      <c r="C4901" t="s">
        <v>153</v>
      </c>
      <c r="D4901" t="s">
        <v>143</v>
      </c>
      <c r="E4901">
        <v>206</v>
      </c>
      <c r="F4901">
        <v>56147602</v>
      </c>
      <c r="G4901" t="s">
        <v>5916</v>
      </c>
      <c r="H4901" s="6">
        <v>45503</v>
      </c>
      <c r="I4901" s="3">
        <v>10700</v>
      </c>
      <c r="J4901" t="s">
        <v>23</v>
      </c>
      <c r="K4901" t="s">
        <v>6159</v>
      </c>
      <c r="L4901">
        <v>1</v>
      </c>
      <c r="M4901" t="s">
        <v>70</v>
      </c>
      <c r="N4901" s="3">
        <v>11000</v>
      </c>
      <c r="O4901">
        <v>130</v>
      </c>
      <c r="P4901" t="s">
        <v>5918</v>
      </c>
      <c r="Q4901" t="s">
        <v>106</v>
      </c>
      <c r="R4901" t="s">
        <v>72</v>
      </c>
      <c r="S4901" s="3">
        <v>16630570</v>
      </c>
      <c r="T4901" s="3">
        <f>Tabla1[[#This Row],[OS-Valor Unitario]]-Tabla1[[#This Row],[costo_antes_iva]]</f>
        <v>300</v>
      </c>
      <c r="U4901" s="3">
        <f>Tabla1[[#This Row],[OS-Valor Unitario]]*Tabla1[[#This Row],[OS-Cantidad]]</f>
        <v>1430000</v>
      </c>
      <c r="V4901" s="3">
        <f>Tabla1[[#This Row],[costo_antes_iva]]*Tabla1[[#This Row],[OS-Cantidad]]</f>
        <v>1391000</v>
      </c>
      <c r="W4901" s="3">
        <f>Tabla1[[#This Row],[Valor total OS]]-Tabla1[[#This Row],[valor total op]]</f>
        <v>39000</v>
      </c>
    </row>
    <row r="4902" spans="1:23" x14ac:dyDescent="0.3">
      <c r="A4902">
        <v>5765</v>
      </c>
      <c r="B4902" t="s">
        <v>6158</v>
      </c>
      <c r="C4902" t="s">
        <v>153</v>
      </c>
      <c r="D4902" t="s">
        <v>143</v>
      </c>
      <c r="E4902">
        <v>30</v>
      </c>
      <c r="F4902">
        <v>56147609</v>
      </c>
      <c r="G4902" t="s">
        <v>5916</v>
      </c>
      <c r="H4902" s="6">
        <v>45503</v>
      </c>
      <c r="I4902" s="3">
        <v>10000</v>
      </c>
      <c r="J4902" t="s">
        <v>23</v>
      </c>
      <c r="K4902" t="s">
        <v>6159</v>
      </c>
      <c r="L4902">
        <v>1</v>
      </c>
      <c r="M4902" t="s">
        <v>70</v>
      </c>
      <c r="N4902" s="3">
        <v>11000</v>
      </c>
      <c r="O4902">
        <v>130</v>
      </c>
      <c r="P4902" t="s">
        <v>5918</v>
      </c>
      <c r="Q4902" t="s">
        <v>106</v>
      </c>
      <c r="R4902" t="s">
        <v>72</v>
      </c>
      <c r="S4902" s="3">
        <v>16630570</v>
      </c>
      <c r="T4902" s="3">
        <f>Tabla1[[#This Row],[OS-Valor Unitario]]-Tabla1[[#This Row],[costo_antes_iva]]</f>
        <v>1000</v>
      </c>
      <c r="U4902" s="3">
        <f>Tabla1[[#This Row],[OS-Valor Unitario]]*Tabla1[[#This Row],[OS-Cantidad]]</f>
        <v>1430000</v>
      </c>
      <c r="V4902" s="3">
        <f>Tabla1[[#This Row],[costo_antes_iva]]*Tabla1[[#This Row],[OS-Cantidad]]</f>
        <v>1300000</v>
      </c>
      <c r="W4902" s="3">
        <f>Tabla1[[#This Row],[Valor total OS]]-Tabla1[[#This Row],[valor total op]]</f>
        <v>130000</v>
      </c>
    </row>
    <row r="4903" spans="1:23" x14ac:dyDescent="0.3">
      <c r="A4903">
        <v>5765</v>
      </c>
      <c r="B4903" t="s">
        <v>6160</v>
      </c>
      <c r="C4903" t="s">
        <v>776</v>
      </c>
      <c r="D4903" t="s">
        <v>143</v>
      </c>
      <c r="E4903">
        <v>500</v>
      </c>
      <c r="F4903">
        <v>61131174</v>
      </c>
      <c r="G4903" t="s">
        <v>5916</v>
      </c>
      <c r="H4903" s="6">
        <v>45671</v>
      </c>
      <c r="I4903" s="3">
        <v>11200</v>
      </c>
      <c r="J4903" t="s">
        <v>23</v>
      </c>
      <c r="K4903" t="s">
        <v>6161</v>
      </c>
      <c r="L4903">
        <v>2</v>
      </c>
      <c r="M4903" t="s">
        <v>70</v>
      </c>
      <c r="N4903" s="3">
        <v>11000</v>
      </c>
      <c r="O4903">
        <v>40</v>
      </c>
      <c r="P4903" t="s">
        <v>5918</v>
      </c>
      <c r="Q4903" t="s">
        <v>106</v>
      </c>
      <c r="R4903" t="s">
        <v>293</v>
      </c>
      <c r="S4903" s="3">
        <v>16630570</v>
      </c>
      <c r="T4903" s="3">
        <f>Tabla1[[#This Row],[OS-Valor Unitario]]-Tabla1[[#This Row],[costo_antes_iva]]</f>
        <v>-200</v>
      </c>
      <c r="U4903" s="3">
        <f>Tabla1[[#This Row],[OS-Valor Unitario]]*Tabla1[[#This Row],[OS-Cantidad]]</f>
        <v>440000</v>
      </c>
      <c r="V4903" s="3">
        <f>Tabla1[[#This Row],[costo_antes_iva]]*Tabla1[[#This Row],[OS-Cantidad]]</f>
        <v>448000</v>
      </c>
      <c r="W4903" s="3">
        <f>Tabla1[[#This Row],[Valor total OS]]-Tabla1[[#This Row],[valor total op]]</f>
        <v>-8000</v>
      </c>
    </row>
    <row r="4904" spans="1:23" x14ac:dyDescent="0.3">
      <c r="A4904">
        <v>5765</v>
      </c>
      <c r="B4904" t="s">
        <v>6160</v>
      </c>
      <c r="C4904" t="s">
        <v>282</v>
      </c>
      <c r="D4904" t="s">
        <v>143</v>
      </c>
      <c r="E4904">
        <v>130</v>
      </c>
      <c r="F4904">
        <v>59821386</v>
      </c>
      <c r="G4904" t="s">
        <v>5916</v>
      </c>
      <c r="H4904" s="6">
        <v>45631</v>
      </c>
      <c r="I4904" s="3">
        <v>10000</v>
      </c>
      <c r="J4904" t="s">
        <v>23</v>
      </c>
      <c r="K4904" t="s">
        <v>6161</v>
      </c>
      <c r="L4904">
        <v>2</v>
      </c>
      <c r="M4904" t="s">
        <v>70</v>
      </c>
      <c r="N4904" s="3">
        <v>11000</v>
      </c>
      <c r="O4904">
        <v>40</v>
      </c>
      <c r="P4904" t="s">
        <v>5918</v>
      </c>
      <c r="Q4904" t="s">
        <v>106</v>
      </c>
      <c r="R4904" t="s">
        <v>72</v>
      </c>
      <c r="S4904" s="3">
        <v>16630570</v>
      </c>
      <c r="T4904" s="3">
        <f>Tabla1[[#This Row],[OS-Valor Unitario]]-Tabla1[[#This Row],[costo_antes_iva]]</f>
        <v>1000</v>
      </c>
      <c r="U4904" s="3">
        <f>Tabla1[[#This Row],[OS-Valor Unitario]]*Tabla1[[#This Row],[OS-Cantidad]]</f>
        <v>440000</v>
      </c>
      <c r="V4904" s="3">
        <f>Tabla1[[#This Row],[costo_antes_iva]]*Tabla1[[#This Row],[OS-Cantidad]]</f>
        <v>400000</v>
      </c>
      <c r="W4904" s="3">
        <f>Tabla1[[#This Row],[Valor total OS]]-Tabla1[[#This Row],[valor total op]]</f>
        <v>40000</v>
      </c>
    </row>
    <row r="4905" spans="1:23" x14ac:dyDescent="0.3">
      <c r="A4905">
        <v>5765</v>
      </c>
      <c r="B4905" t="s">
        <v>6160</v>
      </c>
      <c r="C4905" t="s">
        <v>153</v>
      </c>
      <c r="D4905" t="s">
        <v>143</v>
      </c>
      <c r="E4905">
        <v>30</v>
      </c>
      <c r="F4905">
        <v>59822799</v>
      </c>
      <c r="G4905" t="s">
        <v>5916</v>
      </c>
      <c r="H4905" s="6">
        <v>45631</v>
      </c>
      <c r="I4905" s="3">
        <v>900</v>
      </c>
      <c r="J4905" t="s">
        <v>82</v>
      </c>
      <c r="K4905" t="s">
        <v>6161</v>
      </c>
      <c r="L4905">
        <v>2</v>
      </c>
      <c r="M4905" t="s">
        <v>403</v>
      </c>
      <c r="N4905" s="3">
        <v>900</v>
      </c>
      <c r="O4905">
        <v>40</v>
      </c>
      <c r="P4905" t="s">
        <v>5918</v>
      </c>
      <c r="Q4905" t="s">
        <v>106</v>
      </c>
      <c r="R4905" t="s">
        <v>72</v>
      </c>
      <c r="S4905" s="3">
        <v>16630570</v>
      </c>
      <c r="T4905" s="3">
        <f>Tabla1[[#This Row],[OS-Valor Unitario]]-Tabla1[[#This Row],[costo_antes_iva]]</f>
        <v>0</v>
      </c>
      <c r="U4905" s="3">
        <f>Tabla1[[#This Row],[OS-Valor Unitario]]*Tabla1[[#This Row],[OS-Cantidad]]</f>
        <v>36000</v>
      </c>
      <c r="V4905" s="3">
        <f>Tabla1[[#This Row],[costo_antes_iva]]*Tabla1[[#This Row],[OS-Cantidad]]</f>
        <v>36000</v>
      </c>
      <c r="W4905" s="3">
        <f>Tabla1[[#This Row],[Valor total OS]]-Tabla1[[#This Row],[valor total op]]</f>
        <v>0</v>
      </c>
    </row>
    <row r="4906" spans="1:23" x14ac:dyDescent="0.3">
      <c r="A4906">
        <v>5765</v>
      </c>
      <c r="B4906" t="s">
        <v>6160</v>
      </c>
      <c r="C4906" t="s">
        <v>153</v>
      </c>
      <c r="D4906" t="s">
        <v>143</v>
      </c>
      <c r="E4906">
        <v>30</v>
      </c>
      <c r="F4906">
        <v>59822799</v>
      </c>
      <c r="G4906" t="s">
        <v>5916</v>
      </c>
      <c r="H4906" s="6">
        <v>45631</v>
      </c>
      <c r="I4906" s="3">
        <v>10700</v>
      </c>
      <c r="J4906" t="s">
        <v>23</v>
      </c>
      <c r="K4906" t="s">
        <v>6161</v>
      </c>
      <c r="L4906">
        <v>2</v>
      </c>
      <c r="M4906" t="s">
        <v>70</v>
      </c>
      <c r="N4906" s="3">
        <v>11000</v>
      </c>
      <c r="O4906">
        <v>40</v>
      </c>
      <c r="P4906" t="s">
        <v>5918</v>
      </c>
      <c r="Q4906" t="s">
        <v>106</v>
      </c>
      <c r="R4906" t="s">
        <v>72</v>
      </c>
      <c r="S4906" s="3">
        <v>16630570</v>
      </c>
      <c r="T4906" s="3">
        <f>Tabla1[[#This Row],[OS-Valor Unitario]]-Tabla1[[#This Row],[costo_antes_iva]]</f>
        <v>300</v>
      </c>
      <c r="U4906" s="3">
        <f>Tabla1[[#This Row],[OS-Valor Unitario]]*Tabla1[[#This Row],[OS-Cantidad]]</f>
        <v>440000</v>
      </c>
      <c r="V4906" s="3">
        <f>Tabla1[[#This Row],[costo_antes_iva]]*Tabla1[[#This Row],[OS-Cantidad]]</f>
        <v>428000</v>
      </c>
      <c r="W4906" s="3">
        <f>Tabla1[[#This Row],[Valor total OS]]-Tabla1[[#This Row],[valor total op]]</f>
        <v>12000</v>
      </c>
    </row>
    <row r="4907" spans="1:23" x14ac:dyDescent="0.3">
      <c r="A4907">
        <v>5765</v>
      </c>
      <c r="B4907" t="s">
        <v>6160</v>
      </c>
      <c r="C4907" t="s">
        <v>178</v>
      </c>
      <c r="D4907" t="s">
        <v>143</v>
      </c>
      <c r="E4907">
        <v>10</v>
      </c>
      <c r="F4907">
        <v>59822884</v>
      </c>
      <c r="G4907" t="s">
        <v>5916</v>
      </c>
      <c r="H4907" s="6">
        <v>45631</v>
      </c>
      <c r="I4907" s="3">
        <v>19000</v>
      </c>
      <c r="J4907" t="s">
        <v>23</v>
      </c>
      <c r="K4907" t="s">
        <v>6161</v>
      </c>
      <c r="L4907">
        <v>2</v>
      </c>
      <c r="M4907" t="s">
        <v>70</v>
      </c>
      <c r="N4907" s="3">
        <v>11000</v>
      </c>
      <c r="O4907">
        <v>40</v>
      </c>
      <c r="P4907" t="s">
        <v>5918</v>
      </c>
      <c r="Q4907" t="s">
        <v>106</v>
      </c>
      <c r="R4907" t="s">
        <v>28</v>
      </c>
      <c r="S4907" s="3">
        <v>16630570</v>
      </c>
      <c r="T4907" s="3">
        <f>Tabla1[[#This Row],[OS-Valor Unitario]]-Tabla1[[#This Row],[costo_antes_iva]]</f>
        <v>-8000</v>
      </c>
      <c r="U4907" s="3">
        <f>Tabla1[[#This Row],[OS-Valor Unitario]]*Tabla1[[#This Row],[OS-Cantidad]]</f>
        <v>440000</v>
      </c>
      <c r="V4907" s="3">
        <f>Tabla1[[#This Row],[costo_antes_iva]]*Tabla1[[#This Row],[OS-Cantidad]]</f>
        <v>760000</v>
      </c>
      <c r="W4907" s="3">
        <f>Tabla1[[#This Row],[Valor total OS]]-Tabla1[[#This Row],[valor total op]]</f>
        <v>-320000</v>
      </c>
    </row>
    <row r="4908" spans="1:23" x14ac:dyDescent="0.3">
      <c r="A4908">
        <v>5765</v>
      </c>
      <c r="B4908" t="s">
        <v>6160</v>
      </c>
      <c r="C4908" t="s">
        <v>259</v>
      </c>
      <c r="D4908" t="s">
        <v>143</v>
      </c>
      <c r="E4908">
        <v>210</v>
      </c>
      <c r="F4908">
        <v>59822912</v>
      </c>
      <c r="G4908" t="s">
        <v>5916</v>
      </c>
      <c r="H4908" s="6">
        <v>45631</v>
      </c>
      <c r="I4908" s="3">
        <v>18500</v>
      </c>
      <c r="J4908" t="s">
        <v>23</v>
      </c>
      <c r="K4908" t="s">
        <v>6161</v>
      </c>
      <c r="L4908">
        <v>2</v>
      </c>
      <c r="M4908" t="s">
        <v>70</v>
      </c>
      <c r="N4908" s="3">
        <v>11000</v>
      </c>
      <c r="O4908">
        <v>40</v>
      </c>
      <c r="P4908" t="s">
        <v>5918</v>
      </c>
      <c r="Q4908" t="s">
        <v>106</v>
      </c>
      <c r="R4908" t="s">
        <v>148</v>
      </c>
      <c r="S4908" s="3">
        <v>16630570</v>
      </c>
      <c r="T4908" s="3">
        <f>Tabla1[[#This Row],[OS-Valor Unitario]]-Tabla1[[#This Row],[costo_antes_iva]]</f>
        <v>-7500</v>
      </c>
      <c r="U4908" s="3">
        <f>Tabla1[[#This Row],[OS-Valor Unitario]]*Tabla1[[#This Row],[OS-Cantidad]]</f>
        <v>440000</v>
      </c>
      <c r="V4908" s="3">
        <f>Tabla1[[#This Row],[costo_antes_iva]]*Tabla1[[#This Row],[OS-Cantidad]]</f>
        <v>740000</v>
      </c>
      <c r="W4908" s="3">
        <f>Tabla1[[#This Row],[Valor total OS]]-Tabla1[[#This Row],[valor total op]]</f>
        <v>-300000</v>
      </c>
    </row>
    <row r="4909" spans="1:23" x14ac:dyDescent="0.3">
      <c r="A4909">
        <v>5765</v>
      </c>
      <c r="B4909" t="s">
        <v>6160</v>
      </c>
      <c r="C4909" t="s">
        <v>5919</v>
      </c>
      <c r="D4909" t="s">
        <v>143</v>
      </c>
      <c r="E4909">
        <v>200</v>
      </c>
      <c r="F4909">
        <v>57567080</v>
      </c>
      <c r="G4909" t="s">
        <v>5916</v>
      </c>
      <c r="H4909" s="6">
        <v>45565</v>
      </c>
      <c r="I4909" s="3">
        <v>600</v>
      </c>
      <c r="J4909" t="s">
        <v>23</v>
      </c>
      <c r="K4909" t="s">
        <v>6161</v>
      </c>
      <c r="L4909">
        <v>2</v>
      </c>
      <c r="M4909" t="s">
        <v>70</v>
      </c>
      <c r="N4909" s="3">
        <v>11000</v>
      </c>
      <c r="O4909">
        <v>40</v>
      </c>
      <c r="P4909" t="s">
        <v>5918</v>
      </c>
      <c r="Q4909" t="s">
        <v>106</v>
      </c>
      <c r="R4909" t="s">
        <v>61</v>
      </c>
      <c r="S4909" s="3">
        <v>16630570</v>
      </c>
      <c r="T4909" s="3">
        <f>Tabla1[[#This Row],[OS-Valor Unitario]]-Tabla1[[#This Row],[costo_antes_iva]]</f>
        <v>10400</v>
      </c>
      <c r="U4909" s="3">
        <f>Tabla1[[#This Row],[OS-Valor Unitario]]*Tabla1[[#This Row],[OS-Cantidad]]</f>
        <v>440000</v>
      </c>
      <c r="V4909" s="3">
        <f>Tabla1[[#This Row],[costo_antes_iva]]*Tabla1[[#This Row],[OS-Cantidad]]</f>
        <v>24000</v>
      </c>
      <c r="W4909" s="3">
        <f>Tabla1[[#This Row],[Valor total OS]]-Tabla1[[#This Row],[valor total op]]</f>
        <v>416000</v>
      </c>
    </row>
    <row r="4910" spans="1:23" x14ac:dyDescent="0.3">
      <c r="A4910">
        <v>5765</v>
      </c>
      <c r="B4910" t="s">
        <v>6160</v>
      </c>
      <c r="C4910" t="s">
        <v>666</v>
      </c>
      <c r="D4910" t="s">
        <v>143</v>
      </c>
      <c r="E4910">
        <v>90</v>
      </c>
      <c r="F4910">
        <v>57567232</v>
      </c>
      <c r="G4910" t="s">
        <v>5916</v>
      </c>
      <c r="H4910" s="6">
        <v>45565</v>
      </c>
      <c r="I4910" s="3">
        <v>900</v>
      </c>
      <c r="J4910" t="s">
        <v>82</v>
      </c>
      <c r="K4910" t="s">
        <v>6161</v>
      </c>
      <c r="L4910">
        <v>2</v>
      </c>
      <c r="M4910" t="s">
        <v>403</v>
      </c>
      <c r="N4910" s="3">
        <v>900</v>
      </c>
      <c r="O4910">
        <v>40</v>
      </c>
      <c r="P4910" t="s">
        <v>5918</v>
      </c>
      <c r="Q4910" t="s">
        <v>106</v>
      </c>
      <c r="R4910" t="s">
        <v>492</v>
      </c>
      <c r="S4910" s="3">
        <v>16630570</v>
      </c>
      <c r="T4910" s="3">
        <f>Tabla1[[#This Row],[OS-Valor Unitario]]-Tabla1[[#This Row],[costo_antes_iva]]</f>
        <v>0</v>
      </c>
      <c r="U4910" s="3">
        <f>Tabla1[[#This Row],[OS-Valor Unitario]]*Tabla1[[#This Row],[OS-Cantidad]]</f>
        <v>36000</v>
      </c>
      <c r="V4910" s="3">
        <f>Tabla1[[#This Row],[costo_antes_iva]]*Tabla1[[#This Row],[OS-Cantidad]]</f>
        <v>36000</v>
      </c>
      <c r="W4910" s="3">
        <f>Tabla1[[#This Row],[Valor total OS]]-Tabla1[[#This Row],[valor total op]]</f>
        <v>0</v>
      </c>
    </row>
    <row r="4911" spans="1:23" x14ac:dyDescent="0.3">
      <c r="A4911">
        <v>5765</v>
      </c>
      <c r="B4911" t="s">
        <v>6160</v>
      </c>
      <c r="C4911" t="s">
        <v>666</v>
      </c>
      <c r="D4911" t="s">
        <v>143</v>
      </c>
      <c r="E4911">
        <v>90</v>
      </c>
      <c r="F4911">
        <v>57567232</v>
      </c>
      <c r="G4911" t="s">
        <v>5916</v>
      </c>
      <c r="H4911" s="6">
        <v>45565</v>
      </c>
      <c r="I4911" s="3">
        <v>10700</v>
      </c>
      <c r="J4911" t="s">
        <v>23</v>
      </c>
      <c r="K4911" t="s">
        <v>6161</v>
      </c>
      <c r="L4911">
        <v>2</v>
      </c>
      <c r="M4911" t="s">
        <v>70</v>
      </c>
      <c r="N4911" s="3">
        <v>11000</v>
      </c>
      <c r="O4911">
        <v>40</v>
      </c>
      <c r="P4911" t="s">
        <v>5918</v>
      </c>
      <c r="Q4911" t="s">
        <v>106</v>
      </c>
      <c r="R4911" t="s">
        <v>492</v>
      </c>
      <c r="S4911" s="3">
        <v>16630570</v>
      </c>
      <c r="T4911" s="3">
        <f>Tabla1[[#This Row],[OS-Valor Unitario]]-Tabla1[[#This Row],[costo_antes_iva]]</f>
        <v>300</v>
      </c>
      <c r="U4911" s="3">
        <f>Tabla1[[#This Row],[OS-Valor Unitario]]*Tabla1[[#This Row],[OS-Cantidad]]</f>
        <v>440000</v>
      </c>
      <c r="V4911" s="3">
        <f>Tabla1[[#This Row],[costo_antes_iva]]*Tabla1[[#This Row],[OS-Cantidad]]</f>
        <v>428000</v>
      </c>
      <c r="W4911" s="3">
        <f>Tabla1[[#This Row],[Valor total OS]]-Tabla1[[#This Row],[valor total op]]</f>
        <v>12000</v>
      </c>
    </row>
    <row r="4912" spans="1:23" x14ac:dyDescent="0.3">
      <c r="A4912">
        <v>5765</v>
      </c>
      <c r="B4912" t="s">
        <v>6160</v>
      </c>
      <c r="C4912" t="s">
        <v>666</v>
      </c>
      <c r="D4912" t="s">
        <v>143</v>
      </c>
      <c r="E4912">
        <v>60</v>
      </c>
      <c r="F4912">
        <v>57567707</v>
      </c>
      <c r="G4912" t="s">
        <v>5916</v>
      </c>
      <c r="H4912" s="6">
        <v>45565</v>
      </c>
      <c r="I4912" s="3">
        <v>900</v>
      </c>
      <c r="J4912" t="s">
        <v>82</v>
      </c>
      <c r="K4912" t="s">
        <v>6161</v>
      </c>
      <c r="L4912">
        <v>2</v>
      </c>
      <c r="M4912" t="s">
        <v>403</v>
      </c>
      <c r="N4912" s="3">
        <v>900</v>
      </c>
      <c r="O4912">
        <v>40</v>
      </c>
      <c r="P4912" t="s">
        <v>5918</v>
      </c>
      <c r="Q4912" t="s">
        <v>106</v>
      </c>
      <c r="R4912" t="s">
        <v>492</v>
      </c>
      <c r="S4912" s="3">
        <v>16630570</v>
      </c>
      <c r="T4912" s="3">
        <f>Tabla1[[#This Row],[OS-Valor Unitario]]-Tabla1[[#This Row],[costo_antes_iva]]</f>
        <v>0</v>
      </c>
      <c r="U4912" s="3">
        <f>Tabla1[[#This Row],[OS-Valor Unitario]]*Tabla1[[#This Row],[OS-Cantidad]]</f>
        <v>36000</v>
      </c>
      <c r="V4912" s="3">
        <f>Tabla1[[#This Row],[costo_antes_iva]]*Tabla1[[#This Row],[OS-Cantidad]]</f>
        <v>36000</v>
      </c>
      <c r="W4912" s="3">
        <f>Tabla1[[#This Row],[Valor total OS]]-Tabla1[[#This Row],[valor total op]]</f>
        <v>0</v>
      </c>
    </row>
    <row r="4913" spans="1:23" x14ac:dyDescent="0.3">
      <c r="A4913">
        <v>5765</v>
      </c>
      <c r="B4913" t="s">
        <v>6160</v>
      </c>
      <c r="C4913" t="s">
        <v>666</v>
      </c>
      <c r="D4913" t="s">
        <v>143</v>
      </c>
      <c r="E4913">
        <v>60</v>
      </c>
      <c r="F4913">
        <v>57567707</v>
      </c>
      <c r="G4913" t="s">
        <v>5916</v>
      </c>
      <c r="H4913" s="6">
        <v>45565</v>
      </c>
      <c r="I4913" s="3">
        <v>10700</v>
      </c>
      <c r="J4913" t="s">
        <v>23</v>
      </c>
      <c r="K4913" t="s">
        <v>6161</v>
      </c>
      <c r="L4913">
        <v>2</v>
      </c>
      <c r="M4913" t="s">
        <v>70</v>
      </c>
      <c r="N4913" s="3">
        <v>11000</v>
      </c>
      <c r="O4913">
        <v>40</v>
      </c>
      <c r="P4913" t="s">
        <v>5918</v>
      </c>
      <c r="Q4913" t="s">
        <v>106</v>
      </c>
      <c r="R4913" t="s">
        <v>492</v>
      </c>
      <c r="S4913" s="3">
        <v>16630570</v>
      </c>
      <c r="T4913" s="3">
        <f>Tabla1[[#This Row],[OS-Valor Unitario]]-Tabla1[[#This Row],[costo_antes_iva]]</f>
        <v>300</v>
      </c>
      <c r="U4913" s="3">
        <f>Tabla1[[#This Row],[OS-Valor Unitario]]*Tabla1[[#This Row],[OS-Cantidad]]</f>
        <v>440000</v>
      </c>
      <c r="V4913" s="3">
        <f>Tabla1[[#This Row],[costo_antes_iva]]*Tabla1[[#This Row],[OS-Cantidad]]</f>
        <v>428000</v>
      </c>
      <c r="W4913" s="3">
        <f>Tabla1[[#This Row],[Valor total OS]]-Tabla1[[#This Row],[valor total op]]</f>
        <v>12000</v>
      </c>
    </row>
    <row r="4914" spans="1:23" x14ac:dyDescent="0.3">
      <c r="A4914">
        <v>5765</v>
      </c>
      <c r="B4914" t="s">
        <v>6160</v>
      </c>
      <c r="C4914" t="s">
        <v>666</v>
      </c>
      <c r="D4914" t="s">
        <v>143</v>
      </c>
      <c r="E4914">
        <v>50</v>
      </c>
      <c r="F4914">
        <v>57567780</v>
      </c>
      <c r="G4914" t="s">
        <v>5916</v>
      </c>
      <c r="H4914" s="6">
        <v>45565</v>
      </c>
      <c r="I4914" s="3">
        <v>900</v>
      </c>
      <c r="J4914" t="s">
        <v>82</v>
      </c>
      <c r="K4914" t="s">
        <v>6161</v>
      </c>
      <c r="L4914">
        <v>2</v>
      </c>
      <c r="M4914" t="s">
        <v>403</v>
      </c>
      <c r="N4914" s="3">
        <v>900</v>
      </c>
      <c r="O4914">
        <v>40</v>
      </c>
      <c r="P4914" t="s">
        <v>5918</v>
      </c>
      <c r="Q4914" t="s">
        <v>106</v>
      </c>
      <c r="R4914" t="s">
        <v>492</v>
      </c>
      <c r="S4914" s="3">
        <v>16630570</v>
      </c>
      <c r="T4914" s="3">
        <f>Tabla1[[#This Row],[OS-Valor Unitario]]-Tabla1[[#This Row],[costo_antes_iva]]</f>
        <v>0</v>
      </c>
      <c r="U4914" s="3">
        <f>Tabla1[[#This Row],[OS-Valor Unitario]]*Tabla1[[#This Row],[OS-Cantidad]]</f>
        <v>36000</v>
      </c>
      <c r="V4914" s="3">
        <f>Tabla1[[#This Row],[costo_antes_iva]]*Tabla1[[#This Row],[OS-Cantidad]]</f>
        <v>36000</v>
      </c>
      <c r="W4914" s="3">
        <f>Tabla1[[#This Row],[Valor total OS]]-Tabla1[[#This Row],[valor total op]]</f>
        <v>0</v>
      </c>
    </row>
    <row r="4915" spans="1:23" x14ac:dyDescent="0.3">
      <c r="A4915">
        <v>5765</v>
      </c>
      <c r="B4915" t="s">
        <v>6160</v>
      </c>
      <c r="C4915" t="s">
        <v>666</v>
      </c>
      <c r="D4915" t="s">
        <v>143</v>
      </c>
      <c r="E4915">
        <v>50</v>
      </c>
      <c r="F4915">
        <v>57567780</v>
      </c>
      <c r="G4915" t="s">
        <v>5916</v>
      </c>
      <c r="H4915" s="6">
        <v>45565</v>
      </c>
      <c r="I4915" s="3">
        <v>11000</v>
      </c>
      <c r="J4915" t="s">
        <v>23</v>
      </c>
      <c r="K4915" t="s">
        <v>6161</v>
      </c>
      <c r="L4915">
        <v>2</v>
      </c>
      <c r="M4915" t="s">
        <v>70</v>
      </c>
      <c r="N4915" s="3">
        <v>11000</v>
      </c>
      <c r="O4915">
        <v>40</v>
      </c>
      <c r="P4915" t="s">
        <v>5918</v>
      </c>
      <c r="Q4915" t="s">
        <v>106</v>
      </c>
      <c r="R4915" t="s">
        <v>492</v>
      </c>
      <c r="S4915" s="3">
        <v>16630570</v>
      </c>
      <c r="T4915" s="3">
        <f>Tabla1[[#This Row],[OS-Valor Unitario]]-Tabla1[[#This Row],[costo_antes_iva]]</f>
        <v>0</v>
      </c>
      <c r="U4915" s="3">
        <f>Tabla1[[#This Row],[OS-Valor Unitario]]*Tabla1[[#This Row],[OS-Cantidad]]</f>
        <v>440000</v>
      </c>
      <c r="V4915" s="3">
        <f>Tabla1[[#This Row],[costo_antes_iva]]*Tabla1[[#This Row],[OS-Cantidad]]</f>
        <v>440000</v>
      </c>
      <c r="W4915" s="3">
        <f>Tabla1[[#This Row],[Valor total OS]]-Tabla1[[#This Row],[valor total op]]</f>
        <v>0</v>
      </c>
    </row>
    <row r="4916" spans="1:23" x14ac:dyDescent="0.3">
      <c r="A4916">
        <v>5765</v>
      </c>
      <c r="B4916" t="s">
        <v>6160</v>
      </c>
      <c r="C4916" t="s">
        <v>153</v>
      </c>
      <c r="D4916" t="s">
        <v>143</v>
      </c>
      <c r="E4916">
        <v>85</v>
      </c>
      <c r="F4916">
        <v>57568601</v>
      </c>
      <c r="G4916" t="s">
        <v>5916</v>
      </c>
      <c r="H4916" s="6">
        <v>45565</v>
      </c>
      <c r="I4916" s="3">
        <v>900</v>
      </c>
      <c r="J4916" t="s">
        <v>82</v>
      </c>
      <c r="K4916" t="s">
        <v>6161</v>
      </c>
      <c r="L4916">
        <v>2</v>
      </c>
      <c r="M4916" t="s">
        <v>403</v>
      </c>
      <c r="N4916" s="3">
        <v>900</v>
      </c>
      <c r="O4916">
        <v>40</v>
      </c>
      <c r="P4916" t="s">
        <v>5918</v>
      </c>
      <c r="Q4916" t="s">
        <v>106</v>
      </c>
      <c r="R4916" t="s">
        <v>72</v>
      </c>
      <c r="S4916" s="3">
        <v>16630570</v>
      </c>
      <c r="T4916" s="3">
        <f>Tabla1[[#This Row],[OS-Valor Unitario]]-Tabla1[[#This Row],[costo_antes_iva]]</f>
        <v>0</v>
      </c>
      <c r="U4916" s="3">
        <f>Tabla1[[#This Row],[OS-Valor Unitario]]*Tabla1[[#This Row],[OS-Cantidad]]</f>
        <v>36000</v>
      </c>
      <c r="V4916" s="3">
        <f>Tabla1[[#This Row],[costo_antes_iva]]*Tabla1[[#This Row],[OS-Cantidad]]</f>
        <v>36000</v>
      </c>
      <c r="W4916" s="3">
        <f>Tabla1[[#This Row],[Valor total OS]]-Tabla1[[#This Row],[valor total op]]</f>
        <v>0</v>
      </c>
    </row>
    <row r="4917" spans="1:23" x14ac:dyDescent="0.3">
      <c r="A4917">
        <v>5765</v>
      </c>
      <c r="B4917" t="s">
        <v>6160</v>
      </c>
      <c r="C4917" t="s">
        <v>153</v>
      </c>
      <c r="D4917" t="s">
        <v>143</v>
      </c>
      <c r="E4917">
        <v>85</v>
      </c>
      <c r="F4917">
        <v>57568601</v>
      </c>
      <c r="G4917" t="s">
        <v>5916</v>
      </c>
      <c r="H4917" s="6">
        <v>45565</v>
      </c>
      <c r="I4917" s="3">
        <v>10700</v>
      </c>
      <c r="J4917" t="s">
        <v>23</v>
      </c>
      <c r="K4917" t="s">
        <v>6161</v>
      </c>
      <c r="L4917">
        <v>2</v>
      </c>
      <c r="M4917" t="s">
        <v>70</v>
      </c>
      <c r="N4917" s="3">
        <v>11000</v>
      </c>
      <c r="O4917">
        <v>40</v>
      </c>
      <c r="P4917" t="s">
        <v>5918</v>
      </c>
      <c r="Q4917" t="s">
        <v>106</v>
      </c>
      <c r="R4917" t="s">
        <v>72</v>
      </c>
      <c r="S4917" s="3">
        <v>16630570</v>
      </c>
      <c r="T4917" s="3">
        <f>Tabla1[[#This Row],[OS-Valor Unitario]]-Tabla1[[#This Row],[costo_antes_iva]]</f>
        <v>300</v>
      </c>
      <c r="U4917" s="3">
        <f>Tabla1[[#This Row],[OS-Valor Unitario]]*Tabla1[[#This Row],[OS-Cantidad]]</f>
        <v>440000</v>
      </c>
      <c r="V4917" s="3">
        <f>Tabla1[[#This Row],[costo_antes_iva]]*Tabla1[[#This Row],[OS-Cantidad]]</f>
        <v>428000</v>
      </c>
      <c r="W4917" s="3">
        <f>Tabla1[[#This Row],[Valor total OS]]-Tabla1[[#This Row],[valor total op]]</f>
        <v>12000</v>
      </c>
    </row>
    <row r="4918" spans="1:23" x14ac:dyDescent="0.3">
      <c r="A4918">
        <v>5765</v>
      </c>
      <c r="B4918" t="s">
        <v>6160</v>
      </c>
      <c r="C4918" t="s">
        <v>312</v>
      </c>
      <c r="D4918" t="s">
        <v>143</v>
      </c>
      <c r="E4918">
        <v>950</v>
      </c>
      <c r="F4918">
        <v>57570155</v>
      </c>
      <c r="G4918" t="s">
        <v>5916</v>
      </c>
      <c r="H4918" s="6">
        <v>45565</v>
      </c>
      <c r="I4918" s="3">
        <v>1000</v>
      </c>
      <c r="J4918" t="s">
        <v>82</v>
      </c>
      <c r="K4918" t="s">
        <v>6161</v>
      </c>
      <c r="L4918">
        <v>2</v>
      </c>
      <c r="M4918" t="s">
        <v>403</v>
      </c>
      <c r="N4918" s="3">
        <v>900</v>
      </c>
      <c r="O4918">
        <v>40</v>
      </c>
      <c r="P4918" t="s">
        <v>5918</v>
      </c>
      <c r="Q4918" t="s">
        <v>106</v>
      </c>
      <c r="R4918" t="s">
        <v>199</v>
      </c>
      <c r="S4918" s="3">
        <v>16630570</v>
      </c>
      <c r="T4918" s="3">
        <f>Tabla1[[#This Row],[OS-Valor Unitario]]-Tabla1[[#This Row],[costo_antes_iva]]</f>
        <v>-100</v>
      </c>
      <c r="U4918" s="3">
        <f>Tabla1[[#This Row],[OS-Valor Unitario]]*Tabla1[[#This Row],[OS-Cantidad]]</f>
        <v>36000</v>
      </c>
      <c r="V4918" s="3">
        <f>Tabla1[[#This Row],[costo_antes_iva]]*Tabla1[[#This Row],[OS-Cantidad]]</f>
        <v>40000</v>
      </c>
      <c r="W4918" s="3">
        <f>Tabla1[[#This Row],[Valor total OS]]-Tabla1[[#This Row],[valor total op]]</f>
        <v>-4000</v>
      </c>
    </row>
    <row r="4919" spans="1:23" x14ac:dyDescent="0.3">
      <c r="A4919">
        <v>5765</v>
      </c>
      <c r="B4919" t="s">
        <v>6160</v>
      </c>
      <c r="C4919" t="s">
        <v>312</v>
      </c>
      <c r="D4919" t="s">
        <v>143</v>
      </c>
      <c r="E4919">
        <v>950</v>
      </c>
      <c r="F4919">
        <v>57570155</v>
      </c>
      <c r="G4919" t="s">
        <v>5916</v>
      </c>
      <c r="H4919" s="6">
        <v>45565</v>
      </c>
      <c r="I4919" s="3">
        <v>4300</v>
      </c>
      <c r="J4919" t="s">
        <v>23</v>
      </c>
      <c r="K4919" t="s">
        <v>6161</v>
      </c>
      <c r="L4919">
        <v>2</v>
      </c>
      <c r="M4919" t="s">
        <v>70</v>
      </c>
      <c r="N4919" s="3">
        <v>11000</v>
      </c>
      <c r="O4919">
        <v>40</v>
      </c>
      <c r="P4919" t="s">
        <v>5918</v>
      </c>
      <c r="Q4919" t="s">
        <v>106</v>
      </c>
      <c r="R4919" t="s">
        <v>199</v>
      </c>
      <c r="S4919" s="3">
        <v>16630570</v>
      </c>
      <c r="T4919" s="3">
        <f>Tabla1[[#This Row],[OS-Valor Unitario]]-Tabla1[[#This Row],[costo_antes_iva]]</f>
        <v>6700</v>
      </c>
      <c r="U4919" s="3">
        <f>Tabla1[[#This Row],[OS-Valor Unitario]]*Tabla1[[#This Row],[OS-Cantidad]]</f>
        <v>440000</v>
      </c>
      <c r="V4919" s="3">
        <f>Tabla1[[#This Row],[costo_antes_iva]]*Tabla1[[#This Row],[OS-Cantidad]]</f>
        <v>172000</v>
      </c>
      <c r="W4919" s="3">
        <f>Tabla1[[#This Row],[Valor total OS]]-Tabla1[[#This Row],[valor total op]]</f>
        <v>268000</v>
      </c>
    </row>
    <row r="4920" spans="1:23" x14ac:dyDescent="0.3">
      <c r="A4920">
        <v>5765</v>
      </c>
      <c r="B4920" t="s">
        <v>6160</v>
      </c>
      <c r="C4920" t="s">
        <v>153</v>
      </c>
      <c r="D4920" t="s">
        <v>143</v>
      </c>
      <c r="E4920">
        <v>206</v>
      </c>
      <c r="F4920">
        <v>56147602</v>
      </c>
      <c r="G4920" t="s">
        <v>5916</v>
      </c>
      <c r="H4920" s="6">
        <v>45503</v>
      </c>
      <c r="I4920" s="3">
        <v>900</v>
      </c>
      <c r="J4920" t="s">
        <v>82</v>
      </c>
      <c r="K4920" t="s">
        <v>6161</v>
      </c>
      <c r="L4920">
        <v>2</v>
      </c>
      <c r="M4920" t="s">
        <v>403</v>
      </c>
      <c r="N4920" s="3">
        <v>900</v>
      </c>
      <c r="O4920">
        <v>40</v>
      </c>
      <c r="P4920" t="s">
        <v>5918</v>
      </c>
      <c r="Q4920" t="s">
        <v>106</v>
      </c>
      <c r="R4920" t="s">
        <v>72</v>
      </c>
      <c r="S4920" s="3">
        <v>16630570</v>
      </c>
      <c r="T4920" s="3">
        <f>Tabla1[[#This Row],[OS-Valor Unitario]]-Tabla1[[#This Row],[costo_antes_iva]]</f>
        <v>0</v>
      </c>
      <c r="U4920" s="3">
        <f>Tabla1[[#This Row],[OS-Valor Unitario]]*Tabla1[[#This Row],[OS-Cantidad]]</f>
        <v>36000</v>
      </c>
      <c r="V4920" s="3">
        <f>Tabla1[[#This Row],[costo_antes_iva]]*Tabla1[[#This Row],[OS-Cantidad]]</f>
        <v>36000</v>
      </c>
      <c r="W4920" s="3">
        <f>Tabla1[[#This Row],[Valor total OS]]-Tabla1[[#This Row],[valor total op]]</f>
        <v>0</v>
      </c>
    </row>
    <row r="4921" spans="1:23" x14ac:dyDescent="0.3">
      <c r="A4921">
        <v>5765</v>
      </c>
      <c r="B4921" t="s">
        <v>6160</v>
      </c>
      <c r="C4921" t="s">
        <v>153</v>
      </c>
      <c r="D4921" t="s">
        <v>143</v>
      </c>
      <c r="E4921">
        <v>206</v>
      </c>
      <c r="F4921">
        <v>56147602</v>
      </c>
      <c r="G4921" t="s">
        <v>5916</v>
      </c>
      <c r="H4921" s="6">
        <v>45503</v>
      </c>
      <c r="I4921" s="3">
        <v>10700</v>
      </c>
      <c r="J4921" t="s">
        <v>23</v>
      </c>
      <c r="K4921" t="s">
        <v>6161</v>
      </c>
      <c r="L4921">
        <v>2</v>
      </c>
      <c r="M4921" t="s">
        <v>70</v>
      </c>
      <c r="N4921" s="3">
        <v>11000</v>
      </c>
      <c r="O4921">
        <v>40</v>
      </c>
      <c r="P4921" t="s">
        <v>5918</v>
      </c>
      <c r="Q4921" t="s">
        <v>106</v>
      </c>
      <c r="R4921" t="s">
        <v>72</v>
      </c>
      <c r="S4921" s="3">
        <v>16630570</v>
      </c>
      <c r="T4921" s="3">
        <f>Tabla1[[#This Row],[OS-Valor Unitario]]-Tabla1[[#This Row],[costo_antes_iva]]</f>
        <v>300</v>
      </c>
      <c r="U4921" s="3">
        <f>Tabla1[[#This Row],[OS-Valor Unitario]]*Tabla1[[#This Row],[OS-Cantidad]]</f>
        <v>440000</v>
      </c>
      <c r="V4921" s="3">
        <f>Tabla1[[#This Row],[costo_antes_iva]]*Tabla1[[#This Row],[OS-Cantidad]]</f>
        <v>428000</v>
      </c>
      <c r="W4921" s="3">
        <f>Tabla1[[#This Row],[Valor total OS]]-Tabla1[[#This Row],[valor total op]]</f>
        <v>12000</v>
      </c>
    </row>
    <row r="4922" spans="1:23" x14ac:dyDescent="0.3">
      <c r="A4922">
        <v>5765</v>
      </c>
      <c r="B4922" t="s">
        <v>6160</v>
      </c>
      <c r="C4922" t="s">
        <v>153</v>
      </c>
      <c r="D4922" t="s">
        <v>143</v>
      </c>
      <c r="E4922">
        <v>30</v>
      </c>
      <c r="F4922">
        <v>56147609</v>
      </c>
      <c r="G4922" t="s">
        <v>5916</v>
      </c>
      <c r="H4922" s="6">
        <v>45503</v>
      </c>
      <c r="I4922" s="3">
        <v>10000</v>
      </c>
      <c r="J4922" t="s">
        <v>23</v>
      </c>
      <c r="K4922" t="s">
        <v>6161</v>
      </c>
      <c r="L4922">
        <v>2</v>
      </c>
      <c r="M4922" t="s">
        <v>70</v>
      </c>
      <c r="N4922" s="3">
        <v>11000</v>
      </c>
      <c r="O4922">
        <v>40</v>
      </c>
      <c r="P4922" t="s">
        <v>5918</v>
      </c>
      <c r="Q4922" t="s">
        <v>106</v>
      </c>
      <c r="R4922" t="s">
        <v>72</v>
      </c>
      <c r="S4922" s="3">
        <v>16630570</v>
      </c>
      <c r="T4922" s="3">
        <f>Tabla1[[#This Row],[OS-Valor Unitario]]-Tabla1[[#This Row],[costo_antes_iva]]</f>
        <v>1000</v>
      </c>
      <c r="U4922" s="3">
        <f>Tabla1[[#This Row],[OS-Valor Unitario]]*Tabla1[[#This Row],[OS-Cantidad]]</f>
        <v>440000</v>
      </c>
      <c r="V4922" s="3">
        <f>Tabla1[[#This Row],[costo_antes_iva]]*Tabla1[[#This Row],[OS-Cantidad]]</f>
        <v>400000</v>
      </c>
      <c r="W4922" s="3">
        <f>Tabla1[[#This Row],[Valor total OS]]-Tabla1[[#This Row],[valor total op]]</f>
        <v>40000</v>
      </c>
    </row>
    <row r="4923" spans="1:23" x14ac:dyDescent="0.3">
      <c r="A4923">
        <v>5765</v>
      </c>
      <c r="B4923" t="s">
        <v>6162</v>
      </c>
      <c r="C4923" t="s">
        <v>776</v>
      </c>
      <c r="D4923" t="s">
        <v>143</v>
      </c>
      <c r="E4923">
        <v>500</v>
      </c>
      <c r="F4923">
        <v>61131174</v>
      </c>
      <c r="G4923" t="s">
        <v>5916</v>
      </c>
      <c r="H4923" s="6">
        <v>45671</v>
      </c>
      <c r="I4923" s="3">
        <v>11200</v>
      </c>
      <c r="J4923" t="s">
        <v>23</v>
      </c>
      <c r="K4923" t="s">
        <v>6163</v>
      </c>
      <c r="L4923">
        <v>3</v>
      </c>
      <c r="M4923" t="s">
        <v>146</v>
      </c>
      <c r="N4923" s="3">
        <v>19000</v>
      </c>
      <c r="O4923">
        <v>20</v>
      </c>
      <c r="P4923" t="s">
        <v>5918</v>
      </c>
      <c r="Q4923" t="s">
        <v>106</v>
      </c>
      <c r="R4923" t="s">
        <v>293</v>
      </c>
      <c r="S4923" s="3">
        <v>16630570</v>
      </c>
      <c r="T4923" s="3">
        <f>Tabla1[[#This Row],[OS-Valor Unitario]]-Tabla1[[#This Row],[costo_antes_iva]]</f>
        <v>7800</v>
      </c>
      <c r="U4923" s="3">
        <f>Tabla1[[#This Row],[OS-Valor Unitario]]*Tabla1[[#This Row],[OS-Cantidad]]</f>
        <v>380000</v>
      </c>
      <c r="V4923" s="3">
        <f>Tabla1[[#This Row],[costo_antes_iva]]*Tabla1[[#This Row],[OS-Cantidad]]</f>
        <v>224000</v>
      </c>
      <c r="W4923" s="3">
        <f>Tabla1[[#This Row],[Valor total OS]]-Tabla1[[#This Row],[valor total op]]</f>
        <v>156000</v>
      </c>
    </row>
    <row r="4924" spans="1:23" x14ac:dyDescent="0.3">
      <c r="A4924">
        <v>5765</v>
      </c>
      <c r="B4924" t="s">
        <v>6162</v>
      </c>
      <c r="C4924" t="s">
        <v>282</v>
      </c>
      <c r="D4924" t="s">
        <v>143</v>
      </c>
      <c r="E4924">
        <v>130</v>
      </c>
      <c r="F4924">
        <v>59821386</v>
      </c>
      <c r="G4924" t="s">
        <v>5916</v>
      </c>
      <c r="H4924" s="6">
        <v>45631</v>
      </c>
      <c r="I4924" s="3">
        <v>10000</v>
      </c>
      <c r="J4924" t="s">
        <v>23</v>
      </c>
      <c r="K4924" t="s">
        <v>6163</v>
      </c>
      <c r="L4924">
        <v>3</v>
      </c>
      <c r="M4924" t="s">
        <v>146</v>
      </c>
      <c r="N4924" s="3">
        <v>19000</v>
      </c>
      <c r="O4924">
        <v>20</v>
      </c>
      <c r="P4924" t="s">
        <v>5918</v>
      </c>
      <c r="Q4924" t="s">
        <v>106</v>
      </c>
      <c r="R4924" t="s">
        <v>72</v>
      </c>
      <c r="S4924" s="3">
        <v>16630570</v>
      </c>
      <c r="T4924" s="3">
        <f>Tabla1[[#This Row],[OS-Valor Unitario]]-Tabla1[[#This Row],[costo_antes_iva]]</f>
        <v>9000</v>
      </c>
      <c r="U4924" s="3">
        <f>Tabla1[[#This Row],[OS-Valor Unitario]]*Tabla1[[#This Row],[OS-Cantidad]]</f>
        <v>380000</v>
      </c>
      <c r="V4924" s="3">
        <f>Tabla1[[#This Row],[costo_antes_iva]]*Tabla1[[#This Row],[OS-Cantidad]]</f>
        <v>200000</v>
      </c>
      <c r="W4924" s="3">
        <f>Tabla1[[#This Row],[Valor total OS]]-Tabla1[[#This Row],[valor total op]]</f>
        <v>180000</v>
      </c>
    </row>
    <row r="4925" spans="1:23" x14ac:dyDescent="0.3">
      <c r="A4925">
        <v>5765</v>
      </c>
      <c r="B4925" t="s">
        <v>6162</v>
      </c>
      <c r="C4925" t="s">
        <v>153</v>
      </c>
      <c r="D4925" t="s">
        <v>143</v>
      </c>
      <c r="E4925">
        <v>30</v>
      </c>
      <c r="F4925">
        <v>59822799</v>
      </c>
      <c r="G4925" t="s">
        <v>5916</v>
      </c>
      <c r="H4925" s="6">
        <v>45631</v>
      </c>
      <c r="I4925" s="3">
        <v>10700</v>
      </c>
      <c r="J4925" t="s">
        <v>23</v>
      </c>
      <c r="K4925" t="s">
        <v>6163</v>
      </c>
      <c r="L4925">
        <v>3</v>
      </c>
      <c r="M4925" t="s">
        <v>146</v>
      </c>
      <c r="N4925" s="3">
        <v>19000</v>
      </c>
      <c r="O4925">
        <v>20</v>
      </c>
      <c r="P4925" t="s">
        <v>5918</v>
      </c>
      <c r="Q4925" t="s">
        <v>106</v>
      </c>
      <c r="R4925" t="s">
        <v>72</v>
      </c>
      <c r="S4925" s="3">
        <v>16630570</v>
      </c>
      <c r="T4925" s="3">
        <f>Tabla1[[#This Row],[OS-Valor Unitario]]-Tabla1[[#This Row],[costo_antes_iva]]</f>
        <v>8300</v>
      </c>
      <c r="U4925" s="3">
        <f>Tabla1[[#This Row],[OS-Valor Unitario]]*Tabla1[[#This Row],[OS-Cantidad]]</f>
        <v>380000</v>
      </c>
      <c r="V4925" s="3">
        <f>Tabla1[[#This Row],[costo_antes_iva]]*Tabla1[[#This Row],[OS-Cantidad]]</f>
        <v>214000</v>
      </c>
      <c r="W4925" s="3">
        <f>Tabla1[[#This Row],[Valor total OS]]-Tabla1[[#This Row],[valor total op]]</f>
        <v>166000</v>
      </c>
    </row>
    <row r="4926" spans="1:23" x14ac:dyDescent="0.3">
      <c r="A4926">
        <v>5765</v>
      </c>
      <c r="B4926" t="s">
        <v>6162</v>
      </c>
      <c r="C4926" t="s">
        <v>178</v>
      </c>
      <c r="D4926" t="s">
        <v>143</v>
      </c>
      <c r="E4926">
        <v>10</v>
      </c>
      <c r="F4926">
        <v>59822884</v>
      </c>
      <c r="G4926" t="s">
        <v>5916</v>
      </c>
      <c r="H4926" s="6">
        <v>45631</v>
      </c>
      <c r="I4926" s="3">
        <v>19000</v>
      </c>
      <c r="J4926" t="s">
        <v>23</v>
      </c>
      <c r="K4926" t="s">
        <v>6163</v>
      </c>
      <c r="L4926">
        <v>3</v>
      </c>
      <c r="M4926" t="s">
        <v>146</v>
      </c>
      <c r="N4926" s="3">
        <v>19000</v>
      </c>
      <c r="O4926">
        <v>20</v>
      </c>
      <c r="P4926" t="s">
        <v>5918</v>
      </c>
      <c r="Q4926" t="s">
        <v>106</v>
      </c>
      <c r="R4926" t="s">
        <v>28</v>
      </c>
      <c r="S4926" s="3">
        <v>16630570</v>
      </c>
      <c r="T4926" s="3">
        <f>Tabla1[[#This Row],[OS-Valor Unitario]]-Tabla1[[#This Row],[costo_antes_iva]]</f>
        <v>0</v>
      </c>
      <c r="U4926" s="3">
        <f>Tabla1[[#This Row],[OS-Valor Unitario]]*Tabla1[[#This Row],[OS-Cantidad]]</f>
        <v>380000</v>
      </c>
      <c r="V4926" s="3">
        <f>Tabla1[[#This Row],[costo_antes_iva]]*Tabla1[[#This Row],[OS-Cantidad]]</f>
        <v>380000</v>
      </c>
      <c r="W4926" s="3">
        <f>Tabla1[[#This Row],[Valor total OS]]-Tabla1[[#This Row],[valor total op]]</f>
        <v>0</v>
      </c>
    </row>
    <row r="4927" spans="1:23" x14ac:dyDescent="0.3">
      <c r="A4927">
        <v>5765</v>
      </c>
      <c r="B4927" t="s">
        <v>6162</v>
      </c>
      <c r="C4927" t="s">
        <v>259</v>
      </c>
      <c r="D4927" t="s">
        <v>143</v>
      </c>
      <c r="E4927">
        <v>210</v>
      </c>
      <c r="F4927">
        <v>59822912</v>
      </c>
      <c r="G4927" t="s">
        <v>5916</v>
      </c>
      <c r="H4927" s="6">
        <v>45631</v>
      </c>
      <c r="I4927" s="3">
        <v>18500</v>
      </c>
      <c r="J4927" t="s">
        <v>23</v>
      </c>
      <c r="K4927" t="s">
        <v>6163</v>
      </c>
      <c r="L4927">
        <v>3</v>
      </c>
      <c r="M4927" t="s">
        <v>146</v>
      </c>
      <c r="N4927" s="3">
        <v>19000</v>
      </c>
      <c r="O4927">
        <v>20</v>
      </c>
      <c r="P4927" t="s">
        <v>5918</v>
      </c>
      <c r="Q4927" t="s">
        <v>106</v>
      </c>
      <c r="R4927" t="s">
        <v>148</v>
      </c>
      <c r="S4927" s="3">
        <v>16630570</v>
      </c>
      <c r="T4927" s="3">
        <f>Tabla1[[#This Row],[OS-Valor Unitario]]-Tabla1[[#This Row],[costo_antes_iva]]</f>
        <v>500</v>
      </c>
      <c r="U4927" s="3">
        <f>Tabla1[[#This Row],[OS-Valor Unitario]]*Tabla1[[#This Row],[OS-Cantidad]]</f>
        <v>380000</v>
      </c>
      <c r="V4927" s="3">
        <f>Tabla1[[#This Row],[costo_antes_iva]]*Tabla1[[#This Row],[OS-Cantidad]]</f>
        <v>370000</v>
      </c>
      <c r="W4927" s="3">
        <f>Tabla1[[#This Row],[Valor total OS]]-Tabla1[[#This Row],[valor total op]]</f>
        <v>10000</v>
      </c>
    </row>
    <row r="4928" spans="1:23" x14ac:dyDescent="0.3">
      <c r="A4928">
        <v>5765</v>
      </c>
      <c r="B4928" t="s">
        <v>6162</v>
      </c>
      <c r="C4928" t="s">
        <v>5919</v>
      </c>
      <c r="D4928" t="s">
        <v>143</v>
      </c>
      <c r="E4928">
        <v>200</v>
      </c>
      <c r="F4928">
        <v>57567080</v>
      </c>
      <c r="G4928" t="s">
        <v>5916</v>
      </c>
      <c r="H4928" s="6">
        <v>45565</v>
      </c>
      <c r="I4928" s="3">
        <v>600</v>
      </c>
      <c r="J4928" t="s">
        <v>23</v>
      </c>
      <c r="K4928" t="s">
        <v>6163</v>
      </c>
      <c r="L4928">
        <v>3</v>
      </c>
      <c r="M4928" t="s">
        <v>146</v>
      </c>
      <c r="N4928" s="3">
        <v>19000</v>
      </c>
      <c r="O4928">
        <v>20</v>
      </c>
      <c r="P4928" t="s">
        <v>5918</v>
      </c>
      <c r="Q4928" t="s">
        <v>106</v>
      </c>
      <c r="R4928" t="s">
        <v>61</v>
      </c>
      <c r="S4928" s="3">
        <v>16630570</v>
      </c>
      <c r="T4928" s="3">
        <f>Tabla1[[#This Row],[OS-Valor Unitario]]-Tabla1[[#This Row],[costo_antes_iva]]</f>
        <v>18400</v>
      </c>
      <c r="U4928" s="3">
        <f>Tabla1[[#This Row],[OS-Valor Unitario]]*Tabla1[[#This Row],[OS-Cantidad]]</f>
        <v>380000</v>
      </c>
      <c r="V4928" s="3">
        <f>Tabla1[[#This Row],[costo_antes_iva]]*Tabla1[[#This Row],[OS-Cantidad]]</f>
        <v>12000</v>
      </c>
      <c r="W4928" s="3">
        <f>Tabla1[[#This Row],[Valor total OS]]-Tabla1[[#This Row],[valor total op]]</f>
        <v>368000</v>
      </c>
    </row>
    <row r="4929" spans="1:23" x14ac:dyDescent="0.3">
      <c r="A4929">
        <v>5765</v>
      </c>
      <c r="B4929" t="s">
        <v>6162</v>
      </c>
      <c r="C4929" t="s">
        <v>666</v>
      </c>
      <c r="D4929" t="s">
        <v>143</v>
      </c>
      <c r="E4929">
        <v>90</v>
      </c>
      <c r="F4929">
        <v>57567232</v>
      </c>
      <c r="G4929" t="s">
        <v>5916</v>
      </c>
      <c r="H4929" s="6">
        <v>45565</v>
      </c>
      <c r="I4929" s="3">
        <v>10700</v>
      </c>
      <c r="J4929" t="s">
        <v>23</v>
      </c>
      <c r="K4929" t="s">
        <v>6163</v>
      </c>
      <c r="L4929">
        <v>3</v>
      </c>
      <c r="M4929" t="s">
        <v>146</v>
      </c>
      <c r="N4929" s="3">
        <v>19000</v>
      </c>
      <c r="O4929">
        <v>20</v>
      </c>
      <c r="P4929" t="s">
        <v>5918</v>
      </c>
      <c r="Q4929" t="s">
        <v>106</v>
      </c>
      <c r="R4929" t="s">
        <v>492</v>
      </c>
      <c r="S4929" s="3">
        <v>16630570</v>
      </c>
      <c r="T4929" s="3">
        <f>Tabla1[[#This Row],[OS-Valor Unitario]]-Tabla1[[#This Row],[costo_antes_iva]]</f>
        <v>8300</v>
      </c>
      <c r="U4929" s="3">
        <f>Tabla1[[#This Row],[OS-Valor Unitario]]*Tabla1[[#This Row],[OS-Cantidad]]</f>
        <v>380000</v>
      </c>
      <c r="V4929" s="3">
        <f>Tabla1[[#This Row],[costo_antes_iva]]*Tabla1[[#This Row],[OS-Cantidad]]</f>
        <v>214000</v>
      </c>
      <c r="W4929" s="3">
        <f>Tabla1[[#This Row],[Valor total OS]]-Tabla1[[#This Row],[valor total op]]</f>
        <v>166000</v>
      </c>
    </row>
    <row r="4930" spans="1:23" x14ac:dyDescent="0.3">
      <c r="A4930">
        <v>5765</v>
      </c>
      <c r="B4930" t="s">
        <v>6162</v>
      </c>
      <c r="C4930" t="s">
        <v>666</v>
      </c>
      <c r="D4930" t="s">
        <v>143</v>
      </c>
      <c r="E4930">
        <v>60</v>
      </c>
      <c r="F4930">
        <v>57567707</v>
      </c>
      <c r="G4930" t="s">
        <v>5916</v>
      </c>
      <c r="H4930" s="6">
        <v>45565</v>
      </c>
      <c r="I4930" s="3">
        <v>10700</v>
      </c>
      <c r="J4930" t="s">
        <v>23</v>
      </c>
      <c r="K4930" t="s">
        <v>6163</v>
      </c>
      <c r="L4930">
        <v>3</v>
      </c>
      <c r="M4930" t="s">
        <v>146</v>
      </c>
      <c r="N4930" s="3">
        <v>19000</v>
      </c>
      <c r="O4930">
        <v>20</v>
      </c>
      <c r="P4930" t="s">
        <v>5918</v>
      </c>
      <c r="Q4930" t="s">
        <v>106</v>
      </c>
      <c r="R4930" t="s">
        <v>492</v>
      </c>
      <c r="S4930" s="3">
        <v>16630570</v>
      </c>
      <c r="T4930" s="3">
        <f>Tabla1[[#This Row],[OS-Valor Unitario]]-Tabla1[[#This Row],[costo_antes_iva]]</f>
        <v>8300</v>
      </c>
      <c r="U4930" s="3">
        <f>Tabla1[[#This Row],[OS-Valor Unitario]]*Tabla1[[#This Row],[OS-Cantidad]]</f>
        <v>380000</v>
      </c>
      <c r="V4930" s="3">
        <f>Tabla1[[#This Row],[costo_antes_iva]]*Tabla1[[#This Row],[OS-Cantidad]]</f>
        <v>214000</v>
      </c>
      <c r="W4930" s="3">
        <f>Tabla1[[#This Row],[Valor total OS]]-Tabla1[[#This Row],[valor total op]]</f>
        <v>166000</v>
      </c>
    </row>
    <row r="4931" spans="1:23" x14ac:dyDescent="0.3">
      <c r="A4931">
        <v>5765</v>
      </c>
      <c r="B4931" t="s">
        <v>6162</v>
      </c>
      <c r="C4931" t="s">
        <v>666</v>
      </c>
      <c r="D4931" t="s">
        <v>143</v>
      </c>
      <c r="E4931">
        <v>50</v>
      </c>
      <c r="F4931">
        <v>57567780</v>
      </c>
      <c r="G4931" t="s">
        <v>5916</v>
      </c>
      <c r="H4931" s="6">
        <v>45565</v>
      </c>
      <c r="I4931" s="3">
        <v>11000</v>
      </c>
      <c r="J4931" t="s">
        <v>23</v>
      </c>
      <c r="K4931" t="s">
        <v>6163</v>
      </c>
      <c r="L4931">
        <v>3</v>
      </c>
      <c r="M4931" t="s">
        <v>146</v>
      </c>
      <c r="N4931" s="3">
        <v>19000</v>
      </c>
      <c r="O4931">
        <v>20</v>
      </c>
      <c r="P4931" t="s">
        <v>5918</v>
      </c>
      <c r="Q4931" t="s">
        <v>106</v>
      </c>
      <c r="R4931" t="s">
        <v>492</v>
      </c>
      <c r="S4931" s="3">
        <v>16630570</v>
      </c>
      <c r="T4931" s="3">
        <f>Tabla1[[#This Row],[OS-Valor Unitario]]-Tabla1[[#This Row],[costo_antes_iva]]</f>
        <v>8000</v>
      </c>
      <c r="U4931" s="3">
        <f>Tabla1[[#This Row],[OS-Valor Unitario]]*Tabla1[[#This Row],[OS-Cantidad]]</f>
        <v>380000</v>
      </c>
      <c r="V4931" s="3">
        <f>Tabla1[[#This Row],[costo_antes_iva]]*Tabla1[[#This Row],[OS-Cantidad]]</f>
        <v>220000</v>
      </c>
      <c r="W4931" s="3">
        <f>Tabla1[[#This Row],[Valor total OS]]-Tabla1[[#This Row],[valor total op]]</f>
        <v>160000</v>
      </c>
    </row>
    <row r="4932" spans="1:23" x14ac:dyDescent="0.3">
      <c r="A4932">
        <v>5765</v>
      </c>
      <c r="B4932" t="s">
        <v>6162</v>
      </c>
      <c r="C4932" t="s">
        <v>153</v>
      </c>
      <c r="D4932" t="s">
        <v>143</v>
      </c>
      <c r="E4932">
        <v>85</v>
      </c>
      <c r="F4932">
        <v>57568601</v>
      </c>
      <c r="G4932" t="s">
        <v>5916</v>
      </c>
      <c r="H4932" s="6">
        <v>45565</v>
      </c>
      <c r="I4932" s="3">
        <v>10700</v>
      </c>
      <c r="J4932" t="s">
        <v>23</v>
      </c>
      <c r="K4932" t="s">
        <v>6163</v>
      </c>
      <c r="L4932">
        <v>3</v>
      </c>
      <c r="M4932" t="s">
        <v>146</v>
      </c>
      <c r="N4932" s="3">
        <v>19000</v>
      </c>
      <c r="O4932">
        <v>20</v>
      </c>
      <c r="P4932" t="s">
        <v>5918</v>
      </c>
      <c r="Q4932" t="s">
        <v>106</v>
      </c>
      <c r="R4932" t="s">
        <v>72</v>
      </c>
      <c r="S4932" s="3">
        <v>16630570</v>
      </c>
      <c r="T4932" s="3">
        <f>Tabla1[[#This Row],[OS-Valor Unitario]]-Tabla1[[#This Row],[costo_antes_iva]]</f>
        <v>8300</v>
      </c>
      <c r="U4932" s="3">
        <f>Tabla1[[#This Row],[OS-Valor Unitario]]*Tabla1[[#This Row],[OS-Cantidad]]</f>
        <v>380000</v>
      </c>
      <c r="V4932" s="3">
        <f>Tabla1[[#This Row],[costo_antes_iva]]*Tabla1[[#This Row],[OS-Cantidad]]</f>
        <v>214000</v>
      </c>
      <c r="W4932" s="3">
        <f>Tabla1[[#This Row],[Valor total OS]]-Tabla1[[#This Row],[valor total op]]</f>
        <v>166000</v>
      </c>
    </row>
    <row r="4933" spans="1:23" x14ac:dyDescent="0.3">
      <c r="A4933">
        <v>5765</v>
      </c>
      <c r="B4933" t="s">
        <v>6162</v>
      </c>
      <c r="C4933" t="s">
        <v>312</v>
      </c>
      <c r="D4933" t="s">
        <v>143</v>
      </c>
      <c r="E4933">
        <v>950</v>
      </c>
      <c r="F4933">
        <v>57570155</v>
      </c>
      <c r="G4933" t="s">
        <v>5916</v>
      </c>
      <c r="H4933" s="6">
        <v>45565</v>
      </c>
      <c r="I4933" s="3">
        <v>4300</v>
      </c>
      <c r="J4933" t="s">
        <v>23</v>
      </c>
      <c r="K4933" t="s">
        <v>6163</v>
      </c>
      <c r="L4933">
        <v>3</v>
      </c>
      <c r="M4933" t="s">
        <v>146</v>
      </c>
      <c r="N4933" s="3">
        <v>19000</v>
      </c>
      <c r="O4933">
        <v>20</v>
      </c>
      <c r="P4933" t="s">
        <v>5918</v>
      </c>
      <c r="Q4933" t="s">
        <v>106</v>
      </c>
      <c r="R4933" t="s">
        <v>199</v>
      </c>
      <c r="S4933" s="3">
        <v>16630570</v>
      </c>
      <c r="T4933" s="3">
        <f>Tabla1[[#This Row],[OS-Valor Unitario]]-Tabla1[[#This Row],[costo_antes_iva]]</f>
        <v>14700</v>
      </c>
      <c r="U4933" s="3">
        <f>Tabla1[[#This Row],[OS-Valor Unitario]]*Tabla1[[#This Row],[OS-Cantidad]]</f>
        <v>380000</v>
      </c>
      <c r="V4933" s="3">
        <f>Tabla1[[#This Row],[costo_antes_iva]]*Tabla1[[#This Row],[OS-Cantidad]]</f>
        <v>86000</v>
      </c>
      <c r="W4933" s="3">
        <f>Tabla1[[#This Row],[Valor total OS]]-Tabla1[[#This Row],[valor total op]]</f>
        <v>294000</v>
      </c>
    </row>
    <row r="4934" spans="1:23" x14ac:dyDescent="0.3">
      <c r="A4934">
        <v>5765</v>
      </c>
      <c r="B4934" t="s">
        <v>6162</v>
      </c>
      <c r="C4934" t="s">
        <v>153</v>
      </c>
      <c r="D4934" t="s">
        <v>143</v>
      </c>
      <c r="E4934">
        <v>206</v>
      </c>
      <c r="F4934">
        <v>56147602</v>
      </c>
      <c r="G4934" t="s">
        <v>5916</v>
      </c>
      <c r="H4934" s="6">
        <v>45503</v>
      </c>
      <c r="I4934" s="3">
        <v>10700</v>
      </c>
      <c r="J4934" t="s">
        <v>23</v>
      </c>
      <c r="K4934" t="s">
        <v>6163</v>
      </c>
      <c r="L4934">
        <v>3</v>
      </c>
      <c r="M4934" t="s">
        <v>146</v>
      </c>
      <c r="N4934" s="3">
        <v>19000</v>
      </c>
      <c r="O4934">
        <v>20</v>
      </c>
      <c r="P4934" t="s">
        <v>5918</v>
      </c>
      <c r="Q4934" t="s">
        <v>106</v>
      </c>
      <c r="R4934" t="s">
        <v>72</v>
      </c>
      <c r="S4934" s="3">
        <v>16630570</v>
      </c>
      <c r="T4934" s="3">
        <f>Tabla1[[#This Row],[OS-Valor Unitario]]-Tabla1[[#This Row],[costo_antes_iva]]</f>
        <v>8300</v>
      </c>
      <c r="U4934" s="3">
        <f>Tabla1[[#This Row],[OS-Valor Unitario]]*Tabla1[[#This Row],[OS-Cantidad]]</f>
        <v>380000</v>
      </c>
      <c r="V4934" s="3">
        <f>Tabla1[[#This Row],[costo_antes_iva]]*Tabla1[[#This Row],[OS-Cantidad]]</f>
        <v>214000</v>
      </c>
      <c r="W4934" s="3">
        <f>Tabla1[[#This Row],[Valor total OS]]-Tabla1[[#This Row],[valor total op]]</f>
        <v>166000</v>
      </c>
    </row>
    <row r="4935" spans="1:23" x14ac:dyDescent="0.3">
      <c r="A4935">
        <v>5765</v>
      </c>
      <c r="B4935" t="s">
        <v>6162</v>
      </c>
      <c r="C4935" t="s">
        <v>153</v>
      </c>
      <c r="D4935" t="s">
        <v>143</v>
      </c>
      <c r="E4935">
        <v>30</v>
      </c>
      <c r="F4935">
        <v>56147609</v>
      </c>
      <c r="G4935" t="s">
        <v>5916</v>
      </c>
      <c r="H4935" s="6">
        <v>45503</v>
      </c>
      <c r="I4935" s="3">
        <v>10000</v>
      </c>
      <c r="J4935" t="s">
        <v>23</v>
      </c>
      <c r="K4935" t="s">
        <v>6163</v>
      </c>
      <c r="L4935">
        <v>3</v>
      </c>
      <c r="M4935" t="s">
        <v>146</v>
      </c>
      <c r="N4935" s="3">
        <v>19000</v>
      </c>
      <c r="O4935">
        <v>20</v>
      </c>
      <c r="P4935" t="s">
        <v>5918</v>
      </c>
      <c r="Q4935" t="s">
        <v>106</v>
      </c>
      <c r="R4935" t="s">
        <v>72</v>
      </c>
      <c r="S4935" s="3">
        <v>16630570</v>
      </c>
      <c r="T4935" s="3">
        <f>Tabla1[[#This Row],[OS-Valor Unitario]]-Tabla1[[#This Row],[costo_antes_iva]]</f>
        <v>9000</v>
      </c>
      <c r="U4935" s="3">
        <f>Tabla1[[#This Row],[OS-Valor Unitario]]*Tabla1[[#This Row],[OS-Cantidad]]</f>
        <v>380000</v>
      </c>
      <c r="V4935" s="3">
        <f>Tabla1[[#This Row],[costo_antes_iva]]*Tabla1[[#This Row],[OS-Cantidad]]</f>
        <v>200000</v>
      </c>
      <c r="W4935" s="3">
        <f>Tabla1[[#This Row],[Valor total OS]]-Tabla1[[#This Row],[valor total op]]</f>
        <v>180000</v>
      </c>
    </row>
    <row r="4936" spans="1:23" x14ac:dyDescent="0.3">
      <c r="A4936">
        <v>5765</v>
      </c>
      <c r="B4936" t="s">
        <v>6164</v>
      </c>
      <c r="C4936" t="s">
        <v>776</v>
      </c>
      <c r="D4936" t="s">
        <v>143</v>
      </c>
      <c r="E4936">
        <v>500</v>
      </c>
      <c r="F4936">
        <v>61131174</v>
      </c>
      <c r="G4936" t="s">
        <v>5916</v>
      </c>
      <c r="H4936" s="6">
        <v>45671</v>
      </c>
      <c r="I4936" s="3">
        <v>11200</v>
      </c>
      <c r="J4936" t="s">
        <v>23</v>
      </c>
      <c r="K4936" t="s">
        <v>6165</v>
      </c>
      <c r="L4936">
        <v>4</v>
      </c>
      <c r="M4936" t="s">
        <v>146</v>
      </c>
      <c r="N4936" s="3">
        <v>18500</v>
      </c>
      <c r="O4936">
        <v>210</v>
      </c>
      <c r="P4936" t="s">
        <v>5918</v>
      </c>
      <c r="Q4936" t="s">
        <v>106</v>
      </c>
      <c r="R4936" t="s">
        <v>293</v>
      </c>
      <c r="S4936" s="3">
        <v>16630570</v>
      </c>
      <c r="T4936" s="3">
        <f>Tabla1[[#This Row],[OS-Valor Unitario]]-Tabla1[[#This Row],[costo_antes_iva]]</f>
        <v>7300</v>
      </c>
      <c r="U4936" s="3">
        <f>Tabla1[[#This Row],[OS-Valor Unitario]]*Tabla1[[#This Row],[OS-Cantidad]]</f>
        <v>3885000</v>
      </c>
      <c r="V4936" s="3">
        <f>Tabla1[[#This Row],[costo_antes_iva]]*Tabla1[[#This Row],[OS-Cantidad]]</f>
        <v>2352000</v>
      </c>
      <c r="W4936" s="3">
        <f>Tabla1[[#This Row],[Valor total OS]]-Tabla1[[#This Row],[valor total op]]</f>
        <v>1533000</v>
      </c>
    </row>
    <row r="4937" spans="1:23" x14ac:dyDescent="0.3">
      <c r="A4937">
        <v>5765</v>
      </c>
      <c r="B4937" t="s">
        <v>6164</v>
      </c>
      <c r="C4937" t="s">
        <v>282</v>
      </c>
      <c r="D4937" t="s">
        <v>143</v>
      </c>
      <c r="E4937">
        <v>130</v>
      </c>
      <c r="F4937">
        <v>59821386</v>
      </c>
      <c r="G4937" t="s">
        <v>5916</v>
      </c>
      <c r="H4937" s="6">
        <v>45631</v>
      </c>
      <c r="I4937" s="3">
        <v>10000</v>
      </c>
      <c r="J4937" t="s">
        <v>23</v>
      </c>
      <c r="K4937" t="s">
        <v>6165</v>
      </c>
      <c r="L4937">
        <v>4</v>
      </c>
      <c r="M4937" t="s">
        <v>146</v>
      </c>
      <c r="N4937" s="3">
        <v>18500</v>
      </c>
      <c r="O4937">
        <v>210</v>
      </c>
      <c r="P4937" t="s">
        <v>5918</v>
      </c>
      <c r="Q4937" t="s">
        <v>106</v>
      </c>
      <c r="R4937" t="s">
        <v>72</v>
      </c>
      <c r="S4937" s="3">
        <v>16630570</v>
      </c>
      <c r="T4937" s="3">
        <f>Tabla1[[#This Row],[OS-Valor Unitario]]-Tabla1[[#This Row],[costo_antes_iva]]</f>
        <v>8500</v>
      </c>
      <c r="U4937" s="3">
        <f>Tabla1[[#This Row],[OS-Valor Unitario]]*Tabla1[[#This Row],[OS-Cantidad]]</f>
        <v>3885000</v>
      </c>
      <c r="V4937" s="3">
        <f>Tabla1[[#This Row],[costo_antes_iva]]*Tabla1[[#This Row],[OS-Cantidad]]</f>
        <v>2100000</v>
      </c>
      <c r="W4937" s="3">
        <f>Tabla1[[#This Row],[Valor total OS]]-Tabla1[[#This Row],[valor total op]]</f>
        <v>1785000</v>
      </c>
    </row>
    <row r="4938" spans="1:23" x14ac:dyDescent="0.3">
      <c r="A4938">
        <v>5765</v>
      </c>
      <c r="B4938" t="s">
        <v>6164</v>
      </c>
      <c r="C4938" t="s">
        <v>153</v>
      </c>
      <c r="D4938" t="s">
        <v>143</v>
      </c>
      <c r="E4938">
        <v>30</v>
      </c>
      <c r="F4938">
        <v>59822799</v>
      </c>
      <c r="G4938" t="s">
        <v>5916</v>
      </c>
      <c r="H4938" s="6">
        <v>45631</v>
      </c>
      <c r="I4938" s="3">
        <v>10700</v>
      </c>
      <c r="J4938" t="s">
        <v>23</v>
      </c>
      <c r="K4938" t="s">
        <v>6165</v>
      </c>
      <c r="L4938">
        <v>4</v>
      </c>
      <c r="M4938" t="s">
        <v>146</v>
      </c>
      <c r="N4938" s="3">
        <v>18500</v>
      </c>
      <c r="O4938">
        <v>210</v>
      </c>
      <c r="P4938" t="s">
        <v>5918</v>
      </c>
      <c r="Q4938" t="s">
        <v>106</v>
      </c>
      <c r="R4938" t="s">
        <v>72</v>
      </c>
      <c r="S4938" s="3">
        <v>16630570</v>
      </c>
      <c r="T4938" s="3">
        <f>Tabla1[[#This Row],[OS-Valor Unitario]]-Tabla1[[#This Row],[costo_antes_iva]]</f>
        <v>7800</v>
      </c>
      <c r="U4938" s="3">
        <f>Tabla1[[#This Row],[OS-Valor Unitario]]*Tabla1[[#This Row],[OS-Cantidad]]</f>
        <v>3885000</v>
      </c>
      <c r="V4938" s="3">
        <f>Tabla1[[#This Row],[costo_antes_iva]]*Tabla1[[#This Row],[OS-Cantidad]]</f>
        <v>2247000</v>
      </c>
      <c r="W4938" s="3">
        <f>Tabla1[[#This Row],[Valor total OS]]-Tabla1[[#This Row],[valor total op]]</f>
        <v>1638000</v>
      </c>
    </row>
    <row r="4939" spans="1:23" x14ac:dyDescent="0.3">
      <c r="A4939">
        <v>5765</v>
      </c>
      <c r="B4939" t="s">
        <v>6164</v>
      </c>
      <c r="C4939" t="s">
        <v>178</v>
      </c>
      <c r="D4939" t="s">
        <v>143</v>
      </c>
      <c r="E4939">
        <v>10</v>
      </c>
      <c r="F4939">
        <v>59822884</v>
      </c>
      <c r="G4939" t="s">
        <v>5916</v>
      </c>
      <c r="H4939" s="6">
        <v>45631</v>
      </c>
      <c r="I4939" s="3">
        <v>19000</v>
      </c>
      <c r="J4939" t="s">
        <v>23</v>
      </c>
      <c r="K4939" t="s">
        <v>6165</v>
      </c>
      <c r="L4939">
        <v>4</v>
      </c>
      <c r="M4939" t="s">
        <v>146</v>
      </c>
      <c r="N4939" s="3">
        <v>18500</v>
      </c>
      <c r="O4939">
        <v>210</v>
      </c>
      <c r="P4939" t="s">
        <v>5918</v>
      </c>
      <c r="Q4939" t="s">
        <v>106</v>
      </c>
      <c r="R4939" t="s">
        <v>28</v>
      </c>
      <c r="S4939" s="3">
        <v>16630570</v>
      </c>
      <c r="T4939" s="3">
        <f>Tabla1[[#This Row],[OS-Valor Unitario]]-Tabla1[[#This Row],[costo_antes_iva]]</f>
        <v>-500</v>
      </c>
      <c r="U4939" s="3">
        <f>Tabla1[[#This Row],[OS-Valor Unitario]]*Tabla1[[#This Row],[OS-Cantidad]]</f>
        <v>3885000</v>
      </c>
      <c r="V4939" s="3">
        <f>Tabla1[[#This Row],[costo_antes_iva]]*Tabla1[[#This Row],[OS-Cantidad]]</f>
        <v>3990000</v>
      </c>
      <c r="W4939" s="3">
        <f>Tabla1[[#This Row],[Valor total OS]]-Tabla1[[#This Row],[valor total op]]</f>
        <v>-105000</v>
      </c>
    </row>
    <row r="4940" spans="1:23" x14ac:dyDescent="0.3">
      <c r="A4940">
        <v>5765</v>
      </c>
      <c r="B4940" t="s">
        <v>6164</v>
      </c>
      <c r="C4940" t="s">
        <v>259</v>
      </c>
      <c r="D4940" t="s">
        <v>143</v>
      </c>
      <c r="E4940">
        <v>210</v>
      </c>
      <c r="F4940">
        <v>59822912</v>
      </c>
      <c r="G4940" t="s">
        <v>5916</v>
      </c>
      <c r="H4940" s="6">
        <v>45631</v>
      </c>
      <c r="I4940" s="3">
        <v>18500</v>
      </c>
      <c r="J4940" t="s">
        <v>23</v>
      </c>
      <c r="K4940" t="s">
        <v>6165</v>
      </c>
      <c r="L4940">
        <v>4</v>
      </c>
      <c r="M4940" t="s">
        <v>146</v>
      </c>
      <c r="N4940" s="3">
        <v>18500</v>
      </c>
      <c r="O4940">
        <v>210</v>
      </c>
      <c r="P4940" t="s">
        <v>5918</v>
      </c>
      <c r="Q4940" t="s">
        <v>106</v>
      </c>
      <c r="R4940" t="s">
        <v>148</v>
      </c>
      <c r="S4940" s="3">
        <v>16630570</v>
      </c>
      <c r="T4940" s="3">
        <f>Tabla1[[#This Row],[OS-Valor Unitario]]-Tabla1[[#This Row],[costo_antes_iva]]</f>
        <v>0</v>
      </c>
      <c r="U4940" s="3">
        <f>Tabla1[[#This Row],[OS-Valor Unitario]]*Tabla1[[#This Row],[OS-Cantidad]]</f>
        <v>3885000</v>
      </c>
      <c r="V4940" s="3">
        <f>Tabla1[[#This Row],[costo_antes_iva]]*Tabla1[[#This Row],[OS-Cantidad]]</f>
        <v>3885000</v>
      </c>
      <c r="W4940" s="3">
        <f>Tabla1[[#This Row],[Valor total OS]]-Tabla1[[#This Row],[valor total op]]</f>
        <v>0</v>
      </c>
    </row>
    <row r="4941" spans="1:23" x14ac:dyDescent="0.3">
      <c r="A4941">
        <v>5765</v>
      </c>
      <c r="B4941" t="s">
        <v>6164</v>
      </c>
      <c r="C4941" t="s">
        <v>5919</v>
      </c>
      <c r="D4941" t="s">
        <v>143</v>
      </c>
      <c r="E4941">
        <v>200</v>
      </c>
      <c r="F4941">
        <v>57567080</v>
      </c>
      <c r="G4941" t="s">
        <v>5916</v>
      </c>
      <c r="H4941" s="6">
        <v>45565</v>
      </c>
      <c r="I4941" s="3">
        <v>600</v>
      </c>
      <c r="J4941" t="s">
        <v>23</v>
      </c>
      <c r="K4941" t="s">
        <v>6165</v>
      </c>
      <c r="L4941">
        <v>4</v>
      </c>
      <c r="M4941" t="s">
        <v>146</v>
      </c>
      <c r="N4941" s="3">
        <v>18500</v>
      </c>
      <c r="O4941">
        <v>210</v>
      </c>
      <c r="P4941" t="s">
        <v>5918</v>
      </c>
      <c r="Q4941" t="s">
        <v>106</v>
      </c>
      <c r="R4941" t="s">
        <v>61</v>
      </c>
      <c r="S4941" s="3">
        <v>16630570</v>
      </c>
      <c r="T4941" s="3">
        <f>Tabla1[[#This Row],[OS-Valor Unitario]]-Tabla1[[#This Row],[costo_antes_iva]]</f>
        <v>17900</v>
      </c>
      <c r="U4941" s="3">
        <f>Tabla1[[#This Row],[OS-Valor Unitario]]*Tabla1[[#This Row],[OS-Cantidad]]</f>
        <v>3885000</v>
      </c>
      <c r="V4941" s="3">
        <f>Tabla1[[#This Row],[costo_antes_iva]]*Tabla1[[#This Row],[OS-Cantidad]]</f>
        <v>126000</v>
      </c>
      <c r="W4941" s="3">
        <f>Tabla1[[#This Row],[Valor total OS]]-Tabla1[[#This Row],[valor total op]]</f>
        <v>3759000</v>
      </c>
    </row>
    <row r="4942" spans="1:23" x14ac:dyDescent="0.3">
      <c r="A4942">
        <v>5765</v>
      </c>
      <c r="B4942" t="s">
        <v>6164</v>
      </c>
      <c r="C4942" t="s">
        <v>666</v>
      </c>
      <c r="D4942" t="s">
        <v>143</v>
      </c>
      <c r="E4942">
        <v>90</v>
      </c>
      <c r="F4942">
        <v>57567232</v>
      </c>
      <c r="G4942" t="s">
        <v>5916</v>
      </c>
      <c r="H4942" s="6">
        <v>45565</v>
      </c>
      <c r="I4942" s="3">
        <v>10700</v>
      </c>
      <c r="J4942" t="s">
        <v>23</v>
      </c>
      <c r="K4942" t="s">
        <v>6165</v>
      </c>
      <c r="L4942">
        <v>4</v>
      </c>
      <c r="M4942" t="s">
        <v>146</v>
      </c>
      <c r="N4942" s="3">
        <v>18500</v>
      </c>
      <c r="O4942">
        <v>210</v>
      </c>
      <c r="P4942" t="s">
        <v>5918</v>
      </c>
      <c r="Q4942" t="s">
        <v>106</v>
      </c>
      <c r="R4942" t="s">
        <v>492</v>
      </c>
      <c r="S4942" s="3">
        <v>16630570</v>
      </c>
      <c r="T4942" s="3">
        <f>Tabla1[[#This Row],[OS-Valor Unitario]]-Tabla1[[#This Row],[costo_antes_iva]]</f>
        <v>7800</v>
      </c>
      <c r="U4942" s="3">
        <f>Tabla1[[#This Row],[OS-Valor Unitario]]*Tabla1[[#This Row],[OS-Cantidad]]</f>
        <v>3885000</v>
      </c>
      <c r="V4942" s="3">
        <f>Tabla1[[#This Row],[costo_antes_iva]]*Tabla1[[#This Row],[OS-Cantidad]]</f>
        <v>2247000</v>
      </c>
      <c r="W4942" s="3">
        <f>Tabla1[[#This Row],[Valor total OS]]-Tabla1[[#This Row],[valor total op]]</f>
        <v>1638000</v>
      </c>
    </row>
    <row r="4943" spans="1:23" x14ac:dyDescent="0.3">
      <c r="A4943">
        <v>5765</v>
      </c>
      <c r="B4943" t="s">
        <v>6164</v>
      </c>
      <c r="C4943" t="s">
        <v>666</v>
      </c>
      <c r="D4943" t="s">
        <v>143</v>
      </c>
      <c r="E4943">
        <v>60</v>
      </c>
      <c r="F4943">
        <v>57567707</v>
      </c>
      <c r="G4943" t="s">
        <v>5916</v>
      </c>
      <c r="H4943" s="6">
        <v>45565</v>
      </c>
      <c r="I4943" s="3">
        <v>10700</v>
      </c>
      <c r="J4943" t="s">
        <v>23</v>
      </c>
      <c r="K4943" t="s">
        <v>6165</v>
      </c>
      <c r="L4943">
        <v>4</v>
      </c>
      <c r="M4943" t="s">
        <v>146</v>
      </c>
      <c r="N4943" s="3">
        <v>18500</v>
      </c>
      <c r="O4943">
        <v>210</v>
      </c>
      <c r="P4943" t="s">
        <v>5918</v>
      </c>
      <c r="Q4943" t="s">
        <v>106</v>
      </c>
      <c r="R4943" t="s">
        <v>492</v>
      </c>
      <c r="S4943" s="3">
        <v>16630570</v>
      </c>
      <c r="T4943" s="3">
        <f>Tabla1[[#This Row],[OS-Valor Unitario]]-Tabla1[[#This Row],[costo_antes_iva]]</f>
        <v>7800</v>
      </c>
      <c r="U4943" s="3">
        <f>Tabla1[[#This Row],[OS-Valor Unitario]]*Tabla1[[#This Row],[OS-Cantidad]]</f>
        <v>3885000</v>
      </c>
      <c r="V4943" s="3">
        <f>Tabla1[[#This Row],[costo_antes_iva]]*Tabla1[[#This Row],[OS-Cantidad]]</f>
        <v>2247000</v>
      </c>
      <c r="W4943" s="3">
        <f>Tabla1[[#This Row],[Valor total OS]]-Tabla1[[#This Row],[valor total op]]</f>
        <v>1638000</v>
      </c>
    </row>
    <row r="4944" spans="1:23" x14ac:dyDescent="0.3">
      <c r="A4944">
        <v>5765</v>
      </c>
      <c r="B4944" t="s">
        <v>6164</v>
      </c>
      <c r="C4944" t="s">
        <v>666</v>
      </c>
      <c r="D4944" t="s">
        <v>143</v>
      </c>
      <c r="E4944">
        <v>50</v>
      </c>
      <c r="F4944">
        <v>57567780</v>
      </c>
      <c r="G4944" t="s">
        <v>5916</v>
      </c>
      <c r="H4944" s="6">
        <v>45565</v>
      </c>
      <c r="I4944" s="3">
        <v>11000</v>
      </c>
      <c r="J4944" t="s">
        <v>23</v>
      </c>
      <c r="K4944" t="s">
        <v>6165</v>
      </c>
      <c r="L4944">
        <v>4</v>
      </c>
      <c r="M4944" t="s">
        <v>146</v>
      </c>
      <c r="N4944" s="3">
        <v>18500</v>
      </c>
      <c r="O4944">
        <v>210</v>
      </c>
      <c r="P4944" t="s">
        <v>5918</v>
      </c>
      <c r="Q4944" t="s">
        <v>106</v>
      </c>
      <c r="R4944" t="s">
        <v>492</v>
      </c>
      <c r="S4944" s="3">
        <v>16630570</v>
      </c>
      <c r="T4944" s="3">
        <f>Tabla1[[#This Row],[OS-Valor Unitario]]-Tabla1[[#This Row],[costo_antes_iva]]</f>
        <v>7500</v>
      </c>
      <c r="U4944" s="3">
        <f>Tabla1[[#This Row],[OS-Valor Unitario]]*Tabla1[[#This Row],[OS-Cantidad]]</f>
        <v>3885000</v>
      </c>
      <c r="V4944" s="3">
        <f>Tabla1[[#This Row],[costo_antes_iva]]*Tabla1[[#This Row],[OS-Cantidad]]</f>
        <v>2310000</v>
      </c>
      <c r="W4944" s="3">
        <f>Tabla1[[#This Row],[Valor total OS]]-Tabla1[[#This Row],[valor total op]]</f>
        <v>1575000</v>
      </c>
    </row>
    <row r="4945" spans="1:23" x14ac:dyDescent="0.3">
      <c r="A4945">
        <v>5765</v>
      </c>
      <c r="B4945" t="s">
        <v>6164</v>
      </c>
      <c r="C4945" t="s">
        <v>153</v>
      </c>
      <c r="D4945" t="s">
        <v>143</v>
      </c>
      <c r="E4945">
        <v>85</v>
      </c>
      <c r="F4945">
        <v>57568601</v>
      </c>
      <c r="G4945" t="s">
        <v>5916</v>
      </c>
      <c r="H4945" s="6">
        <v>45565</v>
      </c>
      <c r="I4945" s="3">
        <v>10700</v>
      </c>
      <c r="J4945" t="s">
        <v>23</v>
      </c>
      <c r="K4945" t="s">
        <v>6165</v>
      </c>
      <c r="L4945">
        <v>4</v>
      </c>
      <c r="M4945" t="s">
        <v>146</v>
      </c>
      <c r="N4945" s="3">
        <v>18500</v>
      </c>
      <c r="O4945">
        <v>210</v>
      </c>
      <c r="P4945" t="s">
        <v>5918</v>
      </c>
      <c r="Q4945" t="s">
        <v>106</v>
      </c>
      <c r="R4945" t="s">
        <v>72</v>
      </c>
      <c r="S4945" s="3">
        <v>16630570</v>
      </c>
      <c r="T4945" s="3">
        <f>Tabla1[[#This Row],[OS-Valor Unitario]]-Tabla1[[#This Row],[costo_antes_iva]]</f>
        <v>7800</v>
      </c>
      <c r="U4945" s="3">
        <f>Tabla1[[#This Row],[OS-Valor Unitario]]*Tabla1[[#This Row],[OS-Cantidad]]</f>
        <v>3885000</v>
      </c>
      <c r="V4945" s="3">
        <f>Tabla1[[#This Row],[costo_antes_iva]]*Tabla1[[#This Row],[OS-Cantidad]]</f>
        <v>2247000</v>
      </c>
      <c r="W4945" s="3">
        <f>Tabla1[[#This Row],[Valor total OS]]-Tabla1[[#This Row],[valor total op]]</f>
        <v>1638000</v>
      </c>
    </row>
    <row r="4946" spans="1:23" x14ac:dyDescent="0.3">
      <c r="A4946">
        <v>5765</v>
      </c>
      <c r="B4946" t="s">
        <v>6164</v>
      </c>
      <c r="C4946" t="s">
        <v>312</v>
      </c>
      <c r="D4946" t="s">
        <v>143</v>
      </c>
      <c r="E4946">
        <v>950</v>
      </c>
      <c r="F4946">
        <v>57570155</v>
      </c>
      <c r="G4946" t="s">
        <v>5916</v>
      </c>
      <c r="H4946" s="6">
        <v>45565</v>
      </c>
      <c r="I4946" s="3">
        <v>4300</v>
      </c>
      <c r="J4946" t="s">
        <v>23</v>
      </c>
      <c r="K4946" t="s">
        <v>6165</v>
      </c>
      <c r="L4946">
        <v>4</v>
      </c>
      <c r="M4946" t="s">
        <v>146</v>
      </c>
      <c r="N4946" s="3">
        <v>18500</v>
      </c>
      <c r="O4946">
        <v>210</v>
      </c>
      <c r="P4946" t="s">
        <v>5918</v>
      </c>
      <c r="Q4946" t="s">
        <v>106</v>
      </c>
      <c r="R4946" t="s">
        <v>199</v>
      </c>
      <c r="S4946" s="3">
        <v>16630570</v>
      </c>
      <c r="T4946" s="3">
        <f>Tabla1[[#This Row],[OS-Valor Unitario]]-Tabla1[[#This Row],[costo_antes_iva]]</f>
        <v>14200</v>
      </c>
      <c r="U4946" s="3">
        <f>Tabla1[[#This Row],[OS-Valor Unitario]]*Tabla1[[#This Row],[OS-Cantidad]]</f>
        <v>3885000</v>
      </c>
      <c r="V4946" s="3">
        <f>Tabla1[[#This Row],[costo_antes_iva]]*Tabla1[[#This Row],[OS-Cantidad]]</f>
        <v>903000</v>
      </c>
      <c r="W4946" s="3">
        <f>Tabla1[[#This Row],[Valor total OS]]-Tabla1[[#This Row],[valor total op]]</f>
        <v>2982000</v>
      </c>
    </row>
    <row r="4947" spans="1:23" x14ac:dyDescent="0.3">
      <c r="A4947">
        <v>5765</v>
      </c>
      <c r="B4947" t="s">
        <v>6164</v>
      </c>
      <c r="C4947" t="s">
        <v>153</v>
      </c>
      <c r="D4947" t="s">
        <v>143</v>
      </c>
      <c r="E4947">
        <v>206</v>
      </c>
      <c r="F4947">
        <v>56147602</v>
      </c>
      <c r="G4947" t="s">
        <v>5916</v>
      </c>
      <c r="H4947" s="6">
        <v>45503</v>
      </c>
      <c r="I4947" s="3">
        <v>10700</v>
      </c>
      <c r="J4947" t="s">
        <v>23</v>
      </c>
      <c r="K4947" t="s">
        <v>6165</v>
      </c>
      <c r="L4947">
        <v>4</v>
      </c>
      <c r="M4947" t="s">
        <v>146</v>
      </c>
      <c r="N4947" s="3">
        <v>18500</v>
      </c>
      <c r="O4947">
        <v>210</v>
      </c>
      <c r="P4947" t="s">
        <v>5918</v>
      </c>
      <c r="Q4947" t="s">
        <v>106</v>
      </c>
      <c r="R4947" t="s">
        <v>72</v>
      </c>
      <c r="S4947" s="3">
        <v>16630570</v>
      </c>
      <c r="T4947" s="3">
        <f>Tabla1[[#This Row],[OS-Valor Unitario]]-Tabla1[[#This Row],[costo_antes_iva]]</f>
        <v>7800</v>
      </c>
      <c r="U4947" s="3">
        <f>Tabla1[[#This Row],[OS-Valor Unitario]]*Tabla1[[#This Row],[OS-Cantidad]]</f>
        <v>3885000</v>
      </c>
      <c r="V4947" s="3">
        <f>Tabla1[[#This Row],[costo_antes_iva]]*Tabla1[[#This Row],[OS-Cantidad]]</f>
        <v>2247000</v>
      </c>
      <c r="W4947" s="3">
        <f>Tabla1[[#This Row],[Valor total OS]]-Tabla1[[#This Row],[valor total op]]</f>
        <v>1638000</v>
      </c>
    </row>
    <row r="4948" spans="1:23" x14ac:dyDescent="0.3">
      <c r="A4948">
        <v>5765</v>
      </c>
      <c r="B4948" t="s">
        <v>6164</v>
      </c>
      <c r="C4948" t="s">
        <v>153</v>
      </c>
      <c r="D4948" t="s">
        <v>143</v>
      </c>
      <c r="E4948">
        <v>30</v>
      </c>
      <c r="F4948">
        <v>56147609</v>
      </c>
      <c r="G4948" t="s">
        <v>5916</v>
      </c>
      <c r="H4948" s="6">
        <v>45503</v>
      </c>
      <c r="I4948" s="3">
        <v>10000</v>
      </c>
      <c r="J4948" t="s">
        <v>23</v>
      </c>
      <c r="K4948" t="s">
        <v>6165</v>
      </c>
      <c r="L4948">
        <v>4</v>
      </c>
      <c r="M4948" t="s">
        <v>146</v>
      </c>
      <c r="N4948" s="3">
        <v>18500</v>
      </c>
      <c r="O4948">
        <v>210</v>
      </c>
      <c r="P4948" t="s">
        <v>5918</v>
      </c>
      <c r="Q4948" t="s">
        <v>106</v>
      </c>
      <c r="R4948" t="s">
        <v>72</v>
      </c>
      <c r="S4948" s="3">
        <v>16630570</v>
      </c>
      <c r="T4948" s="3">
        <f>Tabla1[[#This Row],[OS-Valor Unitario]]-Tabla1[[#This Row],[costo_antes_iva]]</f>
        <v>8500</v>
      </c>
      <c r="U4948" s="3">
        <f>Tabla1[[#This Row],[OS-Valor Unitario]]*Tabla1[[#This Row],[OS-Cantidad]]</f>
        <v>3885000</v>
      </c>
      <c r="V4948" s="3">
        <f>Tabla1[[#This Row],[costo_antes_iva]]*Tabla1[[#This Row],[OS-Cantidad]]</f>
        <v>2100000</v>
      </c>
      <c r="W4948" s="3">
        <f>Tabla1[[#This Row],[Valor total OS]]-Tabla1[[#This Row],[valor total op]]</f>
        <v>1785000</v>
      </c>
    </row>
    <row r="4949" spans="1:23" x14ac:dyDescent="0.3">
      <c r="A4949">
        <v>5763</v>
      </c>
      <c r="B4949" t="s">
        <v>6166</v>
      </c>
      <c r="C4949" t="s">
        <v>124</v>
      </c>
      <c r="D4949" t="s">
        <v>6167</v>
      </c>
      <c r="E4949">
        <v>10</v>
      </c>
      <c r="F4949">
        <v>59800711</v>
      </c>
      <c r="G4949" t="s">
        <v>6168</v>
      </c>
      <c r="H4949" s="6">
        <v>45630</v>
      </c>
      <c r="I4949" s="3">
        <v>30000</v>
      </c>
      <c r="J4949" t="s">
        <v>301</v>
      </c>
      <c r="K4949" t="s">
        <v>6169</v>
      </c>
      <c r="L4949">
        <v>1</v>
      </c>
      <c r="M4949" t="s">
        <v>35</v>
      </c>
      <c r="N4949" s="3">
        <v>30000</v>
      </c>
      <c r="O4949">
        <v>10</v>
      </c>
      <c r="P4949" t="s">
        <v>6170</v>
      </c>
      <c r="Q4949" t="s">
        <v>27</v>
      </c>
      <c r="R4949" t="s">
        <v>61</v>
      </c>
      <c r="S4949" s="3">
        <v>1805040</v>
      </c>
      <c r="T4949" s="3">
        <f>Tabla1[[#This Row],[OS-Valor Unitario]]-Tabla1[[#This Row],[costo_antes_iva]]</f>
        <v>0</v>
      </c>
      <c r="U4949" s="3">
        <f>Tabla1[[#This Row],[OS-Valor Unitario]]*Tabla1[[#This Row],[OS-Cantidad]]</f>
        <v>300000</v>
      </c>
      <c r="V4949" s="3">
        <f>Tabla1[[#This Row],[costo_antes_iva]]*Tabla1[[#This Row],[OS-Cantidad]]</f>
        <v>300000</v>
      </c>
      <c r="W4949" s="3">
        <f>Tabla1[[#This Row],[Valor total OS]]-Tabla1[[#This Row],[valor total op]]</f>
        <v>0</v>
      </c>
    </row>
    <row r="4950" spans="1:23" x14ac:dyDescent="0.3">
      <c r="A4950">
        <v>5763</v>
      </c>
      <c r="B4950" t="s">
        <v>6171</v>
      </c>
      <c r="C4950" t="s">
        <v>124</v>
      </c>
      <c r="D4950" t="s">
        <v>6167</v>
      </c>
      <c r="E4950">
        <v>10</v>
      </c>
      <c r="F4950">
        <v>59812939</v>
      </c>
      <c r="G4950" t="s">
        <v>6172</v>
      </c>
      <c r="H4950" s="6">
        <v>45631</v>
      </c>
      <c r="I4950" s="3">
        <v>30000</v>
      </c>
      <c r="J4950" t="s">
        <v>301</v>
      </c>
      <c r="K4950" t="s">
        <v>6173</v>
      </c>
      <c r="L4950">
        <v>2</v>
      </c>
      <c r="M4950" t="s">
        <v>35</v>
      </c>
      <c r="N4950" s="3">
        <v>30000</v>
      </c>
      <c r="O4950">
        <v>10</v>
      </c>
      <c r="P4950" t="s">
        <v>6170</v>
      </c>
      <c r="Q4950" t="s">
        <v>27</v>
      </c>
      <c r="R4950" t="s">
        <v>61</v>
      </c>
      <c r="S4950" s="3">
        <v>1805040</v>
      </c>
      <c r="T4950" s="3">
        <f>Tabla1[[#This Row],[OS-Valor Unitario]]-Tabla1[[#This Row],[costo_antes_iva]]</f>
        <v>0</v>
      </c>
      <c r="U4950" s="3">
        <f>Tabla1[[#This Row],[OS-Valor Unitario]]*Tabla1[[#This Row],[OS-Cantidad]]</f>
        <v>300000</v>
      </c>
      <c r="V4950" s="3">
        <f>Tabla1[[#This Row],[costo_antes_iva]]*Tabla1[[#This Row],[OS-Cantidad]]</f>
        <v>300000</v>
      </c>
      <c r="W4950" s="3">
        <f>Tabla1[[#This Row],[Valor total OS]]-Tabla1[[#This Row],[valor total op]]</f>
        <v>0</v>
      </c>
    </row>
    <row r="4951" spans="1:23" x14ac:dyDescent="0.3">
      <c r="A4951">
        <v>5763</v>
      </c>
      <c r="B4951" t="s">
        <v>6174</v>
      </c>
      <c r="C4951" t="s">
        <v>124</v>
      </c>
      <c r="D4951" t="s">
        <v>6167</v>
      </c>
      <c r="E4951">
        <v>20</v>
      </c>
      <c r="F4951">
        <v>59812970</v>
      </c>
      <c r="G4951" t="s">
        <v>6175</v>
      </c>
      <c r="H4951" s="6">
        <v>45631</v>
      </c>
      <c r="I4951" s="3">
        <v>30000</v>
      </c>
      <c r="J4951" t="s">
        <v>301</v>
      </c>
      <c r="K4951" t="s">
        <v>6176</v>
      </c>
      <c r="L4951">
        <v>3</v>
      </c>
      <c r="M4951" t="s">
        <v>35</v>
      </c>
      <c r="N4951" s="3">
        <v>30000</v>
      </c>
      <c r="O4951">
        <v>20</v>
      </c>
      <c r="P4951" t="s">
        <v>6170</v>
      </c>
      <c r="Q4951" t="s">
        <v>27</v>
      </c>
      <c r="R4951" t="s">
        <v>61</v>
      </c>
      <c r="S4951" s="3">
        <v>1805040</v>
      </c>
      <c r="T4951" s="3">
        <f>Tabla1[[#This Row],[OS-Valor Unitario]]-Tabla1[[#This Row],[costo_antes_iva]]</f>
        <v>0</v>
      </c>
      <c r="U4951" s="3">
        <f>Tabla1[[#This Row],[OS-Valor Unitario]]*Tabla1[[#This Row],[OS-Cantidad]]</f>
        <v>600000</v>
      </c>
      <c r="V4951" s="3">
        <f>Tabla1[[#This Row],[costo_antes_iva]]*Tabla1[[#This Row],[OS-Cantidad]]</f>
        <v>600000</v>
      </c>
      <c r="W4951" s="3">
        <f>Tabla1[[#This Row],[Valor total OS]]-Tabla1[[#This Row],[valor total op]]</f>
        <v>0</v>
      </c>
    </row>
    <row r="4952" spans="1:23" x14ac:dyDescent="0.3">
      <c r="A4952">
        <v>5762</v>
      </c>
      <c r="B4952" t="s">
        <v>6177</v>
      </c>
      <c r="C4952" t="s">
        <v>33</v>
      </c>
      <c r="D4952" t="s">
        <v>1814</v>
      </c>
      <c r="E4952">
        <v>2500</v>
      </c>
      <c r="F4952">
        <v>59799439</v>
      </c>
      <c r="G4952" t="s">
        <v>6178</v>
      </c>
      <c r="H4952" s="6">
        <v>45630</v>
      </c>
      <c r="I4952" s="3">
        <v>1400</v>
      </c>
      <c r="J4952" t="s">
        <v>33</v>
      </c>
      <c r="K4952" t="s">
        <v>6179</v>
      </c>
      <c r="L4952">
        <v>1</v>
      </c>
      <c r="M4952" t="s">
        <v>35</v>
      </c>
      <c r="N4952" s="3">
        <v>1400</v>
      </c>
      <c r="O4952">
        <v>2500</v>
      </c>
      <c r="P4952" t="s">
        <v>6180</v>
      </c>
      <c r="Q4952" t="s">
        <v>963</v>
      </c>
      <c r="R4952" t="s">
        <v>61</v>
      </c>
      <c r="S4952" s="3">
        <v>4462500</v>
      </c>
      <c r="T4952" s="3">
        <f>Tabla1[[#This Row],[OS-Valor Unitario]]-Tabla1[[#This Row],[costo_antes_iva]]</f>
        <v>0</v>
      </c>
      <c r="U4952" s="3">
        <f>Tabla1[[#This Row],[OS-Valor Unitario]]*Tabla1[[#This Row],[OS-Cantidad]]</f>
        <v>3500000</v>
      </c>
      <c r="V4952" s="3">
        <f>Tabla1[[#This Row],[costo_antes_iva]]*Tabla1[[#This Row],[OS-Cantidad]]</f>
        <v>3500000</v>
      </c>
      <c r="W4952" s="3">
        <f>Tabla1[[#This Row],[Valor total OS]]-Tabla1[[#This Row],[valor total op]]</f>
        <v>0</v>
      </c>
    </row>
    <row r="4953" spans="1:23" x14ac:dyDescent="0.3">
      <c r="A4953">
        <v>5761</v>
      </c>
      <c r="B4953" t="s">
        <v>6181</v>
      </c>
      <c r="C4953" t="s">
        <v>259</v>
      </c>
      <c r="D4953" t="s">
        <v>143</v>
      </c>
      <c r="E4953">
        <v>160</v>
      </c>
      <c r="F4953">
        <v>59787845</v>
      </c>
      <c r="G4953" t="s">
        <v>6182</v>
      </c>
      <c r="H4953" s="6">
        <v>45630</v>
      </c>
      <c r="I4953" s="3">
        <v>18500</v>
      </c>
      <c r="J4953" t="s">
        <v>23</v>
      </c>
      <c r="K4953" t="s">
        <v>6183</v>
      </c>
      <c r="L4953">
        <v>1</v>
      </c>
      <c r="M4953" t="s">
        <v>146</v>
      </c>
      <c r="N4953" s="3">
        <v>18500</v>
      </c>
      <c r="O4953">
        <v>160</v>
      </c>
      <c r="P4953" t="s">
        <v>6184</v>
      </c>
      <c r="Q4953" t="s">
        <v>106</v>
      </c>
      <c r="R4953" t="s">
        <v>148</v>
      </c>
      <c r="S4953" s="3">
        <v>7072960</v>
      </c>
      <c r="T4953" s="3">
        <f>Tabla1[[#This Row],[OS-Valor Unitario]]-Tabla1[[#This Row],[costo_antes_iva]]</f>
        <v>0</v>
      </c>
      <c r="U4953" s="3">
        <f>Tabla1[[#This Row],[OS-Valor Unitario]]*Tabla1[[#This Row],[OS-Cantidad]]</f>
        <v>2960000</v>
      </c>
      <c r="V4953" s="3">
        <f>Tabla1[[#This Row],[costo_antes_iva]]*Tabla1[[#This Row],[OS-Cantidad]]</f>
        <v>2960000</v>
      </c>
      <c r="W4953" s="3">
        <f>Tabla1[[#This Row],[Valor total OS]]-Tabla1[[#This Row],[valor total op]]</f>
        <v>0</v>
      </c>
    </row>
    <row r="4954" spans="1:23" x14ac:dyDescent="0.3">
      <c r="A4954">
        <v>5761</v>
      </c>
      <c r="B4954" t="s">
        <v>6181</v>
      </c>
      <c r="C4954" t="s">
        <v>259</v>
      </c>
      <c r="D4954" t="s">
        <v>143</v>
      </c>
      <c r="E4954">
        <v>115</v>
      </c>
      <c r="F4954">
        <v>57567757</v>
      </c>
      <c r="G4954" t="s">
        <v>6182</v>
      </c>
      <c r="H4954" s="6">
        <v>45565</v>
      </c>
      <c r="I4954" s="3">
        <v>18500</v>
      </c>
      <c r="J4954" t="s">
        <v>23</v>
      </c>
      <c r="K4954" t="s">
        <v>6183</v>
      </c>
      <c r="L4954">
        <v>1</v>
      </c>
      <c r="M4954" t="s">
        <v>146</v>
      </c>
      <c r="N4954" s="3">
        <v>18500</v>
      </c>
      <c r="O4954">
        <v>160</v>
      </c>
      <c r="P4954" t="s">
        <v>6184</v>
      </c>
      <c r="Q4954" t="s">
        <v>106</v>
      </c>
      <c r="R4954" t="s">
        <v>148</v>
      </c>
      <c r="S4954" s="3">
        <v>7072960</v>
      </c>
      <c r="T4954" s="3">
        <f>Tabla1[[#This Row],[OS-Valor Unitario]]-Tabla1[[#This Row],[costo_antes_iva]]</f>
        <v>0</v>
      </c>
      <c r="U4954" s="3">
        <f>Tabla1[[#This Row],[OS-Valor Unitario]]*Tabla1[[#This Row],[OS-Cantidad]]</f>
        <v>2960000</v>
      </c>
      <c r="V4954" s="3">
        <f>Tabla1[[#This Row],[costo_antes_iva]]*Tabla1[[#This Row],[OS-Cantidad]]</f>
        <v>2960000</v>
      </c>
      <c r="W4954" s="3">
        <f>Tabla1[[#This Row],[Valor total OS]]-Tabla1[[#This Row],[valor total op]]</f>
        <v>0</v>
      </c>
    </row>
    <row r="4955" spans="1:23" x14ac:dyDescent="0.3">
      <c r="A4955">
        <v>5761</v>
      </c>
      <c r="B4955" t="s">
        <v>6181</v>
      </c>
      <c r="C4955" t="s">
        <v>265</v>
      </c>
      <c r="D4955" t="s">
        <v>143</v>
      </c>
      <c r="E4955">
        <v>10</v>
      </c>
      <c r="F4955">
        <v>57569771</v>
      </c>
      <c r="G4955" t="s">
        <v>6182</v>
      </c>
      <c r="H4955" s="6">
        <v>45565</v>
      </c>
      <c r="I4955" s="3">
        <v>68000</v>
      </c>
      <c r="J4955" t="s">
        <v>23</v>
      </c>
      <c r="K4955" t="s">
        <v>6183</v>
      </c>
      <c r="L4955">
        <v>1</v>
      </c>
      <c r="M4955" t="s">
        <v>146</v>
      </c>
      <c r="N4955" s="3">
        <v>18500</v>
      </c>
      <c r="O4955">
        <v>160</v>
      </c>
      <c r="P4955" t="s">
        <v>6184</v>
      </c>
      <c r="Q4955" t="s">
        <v>106</v>
      </c>
      <c r="R4955" t="s">
        <v>148</v>
      </c>
      <c r="S4955" s="3">
        <v>7072960</v>
      </c>
      <c r="T4955" s="3">
        <f>Tabla1[[#This Row],[OS-Valor Unitario]]-Tabla1[[#This Row],[costo_antes_iva]]</f>
        <v>-49500</v>
      </c>
      <c r="U4955" s="3">
        <f>Tabla1[[#This Row],[OS-Valor Unitario]]*Tabla1[[#This Row],[OS-Cantidad]]</f>
        <v>2960000</v>
      </c>
      <c r="V4955" s="3">
        <f>Tabla1[[#This Row],[costo_antes_iva]]*Tabla1[[#This Row],[OS-Cantidad]]</f>
        <v>10880000</v>
      </c>
      <c r="W4955" s="3">
        <f>Tabla1[[#This Row],[Valor total OS]]-Tabla1[[#This Row],[valor total op]]</f>
        <v>-7920000</v>
      </c>
    </row>
    <row r="4956" spans="1:23" x14ac:dyDescent="0.3">
      <c r="A4956">
        <v>5759</v>
      </c>
      <c r="B4956" t="s">
        <v>6185</v>
      </c>
      <c r="C4956" t="s">
        <v>1185</v>
      </c>
      <c r="D4956" t="s">
        <v>4960</v>
      </c>
      <c r="E4956">
        <v>100</v>
      </c>
      <c r="F4956">
        <v>59788398</v>
      </c>
      <c r="G4956" t="s">
        <v>6186</v>
      </c>
      <c r="H4956" s="6">
        <v>45630</v>
      </c>
      <c r="I4956" s="3">
        <v>1600</v>
      </c>
      <c r="J4956" t="s">
        <v>82</v>
      </c>
      <c r="K4956" t="s">
        <v>6187</v>
      </c>
      <c r="L4956">
        <v>1</v>
      </c>
      <c r="M4956" t="s">
        <v>403</v>
      </c>
      <c r="N4956" s="3">
        <v>1700</v>
      </c>
      <c r="O4956">
        <v>100</v>
      </c>
      <c r="P4956" t="s">
        <v>6188</v>
      </c>
      <c r="Q4956" t="s">
        <v>27</v>
      </c>
      <c r="R4956" t="s">
        <v>1185</v>
      </c>
      <c r="S4956" s="3">
        <v>14674600</v>
      </c>
      <c r="T4956" s="3">
        <f>Tabla1[[#This Row],[OS-Valor Unitario]]-Tabla1[[#This Row],[costo_antes_iva]]</f>
        <v>100</v>
      </c>
      <c r="U4956" s="3">
        <f>Tabla1[[#This Row],[OS-Valor Unitario]]*Tabla1[[#This Row],[OS-Cantidad]]</f>
        <v>170000</v>
      </c>
      <c r="V4956" s="3">
        <f>Tabla1[[#This Row],[costo_antes_iva]]*Tabla1[[#This Row],[OS-Cantidad]]</f>
        <v>160000</v>
      </c>
      <c r="W4956" s="3">
        <f>Tabla1[[#This Row],[Valor total OS]]-Tabla1[[#This Row],[valor total op]]</f>
        <v>10000</v>
      </c>
    </row>
    <row r="4957" spans="1:23" x14ac:dyDescent="0.3">
      <c r="A4957">
        <v>5756</v>
      </c>
      <c r="B4957" t="s">
        <v>6189</v>
      </c>
      <c r="C4957" t="s">
        <v>66</v>
      </c>
      <c r="D4957" t="s">
        <v>1095</v>
      </c>
      <c r="E4957">
        <v>2506</v>
      </c>
      <c r="F4957">
        <v>59606835</v>
      </c>
      <c r="G4957" t="s">
        <v>6190</v>
      </c>
      <c r="H4957" s="6">
        <v>45626</v>
      </c>
      <c r="I4957" s="3">
        <v>750</v>
      </c>
      <c r="J4957" t="s">
        <v>82</v>
      </c>
      <c r="K4957" t="s">
        <v>6191</v>
      </c>
      <c r="L4957">
        <v>1</v>
      </c>
      <c r="M4957" t="s">
        <v>119</v>
      </c>
      <c r="N4957" s="3">
        <v>800</v>
      </c>
      <c r="O4957">
        <v>455</v>
      </c>
      <c r="P4957" t="s">
        <v>6192</v>
      </c>
      <c r="Q4957" t="s">
        <v>719</v>
      </c>
      <c r="R4957" t="s">
        <v>72</v>
      </c>
      <c r="S4957" s="3">
        <v>151053200</v>
      </c>
      <c r="T4957" s="3">
        <f>Tabla1[[#This Row],[OS-Valor Unitario]]-Tabla1[[#This Row],[costo_antes_iva]]</f>
        <v>50</v>
      </c>
      <c r="U4957" s="3">
        <f>Tabla1[[#This Row],[OS-Valor Unitario]]*Tabla1[[#This Row],[OS-Cantidad]]</f>
        <v>364000</v>
      </c>
      <c r="V4957" s="3">
        <f>Tabla1[[#This Row],[costo_antes_iva]]*Tabla1[[#This Row],[OS-Cantidad]]</f>
        <v>341250</v>
      </c>
      <c r="W4957" s="3">
        <f>Tabla1[[#This Row],[Valor total OS]]-Tabla1[[#This Row],[valor total op]]</f>
        <v>22750</v>
      </c>
    </row>
    <row r="4958" spans="1:23" x14ac:dyDescent="0.3">
      <c r="A4958">
        <v>5756</v>
      </c>
      <c r="B4958" t="s">
        <v>6193</v>
      </c>
      <c r="C4958" t="s">
        <v>3191</v>
      </c>
      <c r="D4958" t="s">
        <v>1095</v>
      </c>
      <c r="E4958">
        <v>791</v>
      </c>
      <c r="F4958">
        <v>59606859</v>
      </c>
      <c r="G4958" t="s">
        <v>6194</v>
      </c>
      <c r="H4958" s="6">
        <v>45626</v>
      </c>
      <c r="I4958" s="3">
        <v>10000</v>
      </c>
      <c r="J4958" t="s">
        <v>1309</v>
      </c>
      <c r="K4958" t="s">
        <v>6195</v>
      </c>
      <c r="L4958">
        <v>3</v>
      </c>
      <c r="M4958" t="s">
        <v>1051</v>
      </c>
      <c r="N4958" s="3">
        <v>10000</v>
      </c>
      <c r="O4958">
        <v>262</v>
      </c>
      <c r="P4958" t="s">
        <v>6192</v>
      </c>
      <c r="Q4958" t="s">
        <v>719</v>
      </c>
      <c r="R4958" t="s">
        <v>293</v>
      </c>
      <c r="S4958" s="3">
        <v>151053200</v>
      </c>
      <c r="T4958" s="3">
        <f>Tabla1[[#This Row],[OS-Valor Unitario]]-Tabla1[[#This Row],[costo_antes_iva]]</f>
        <v>0</v>
      </c>
      <c r="U4958" s="3">
        <f>Tabla1[[#This Row],[OS-Valor Unitario]]*Tabla1[[#This Row],[OS-Cantidad]]</f>
        <v>2620000</v>
      </c>
      <c r="V4958" s="3">
        <f>Tabla1[[#This Row],[costo_antes_iva]]*Tabla1[[#This Row],[OS-Cantidad]]</f>
        <v>2620000</v>
      </c>
      <c r="W4958" s="3">
        <f>Tabla1[[#This Row],[Valor total OS]]-Tabla1[[#This Row],[valor total op]]</f>
        <v>0</v>
      </c>
    </row>
    <row r="4959" spans="1:23" x14ac:dyDescent="0.3">
      <c r="A4959">
        <v>5756</v>
      </c>
      <c r="B4959" t="s">
        <v>6196</v>
      </c>
      <c r="C4959" t="s">
        <v>3191</v>
      </c>
      <c r="D4959" t="s">
        <v>1095</v>
      </c>
      <c r="E4959">
        <v>1009</v>
      </c>
      <c r="F4959">
        <v>59606876</v>
      </c>
      <c r="G4959" t="s">
        <v>6197</v>
      </c>
      <c r="H4959" s="6">
        <v>45626</v>
      </c>
      <c r="I4959" s="3">
        <v>10000</v>
      </c>
      <c r="J4959" t="s">
        <v>1309</v>
      </c>
      <c r="K4959" t="s">
        <v>6198</v>
      </c>
      <c r="L4959">
        <v>5</v>
      </c>
      <c r="M4959" t="s">
        <v>242</v>
      </c>
      <c r="N4959" s="3">
        <v>10000</v>
      </c>
      <c r="O4959">
        <v>290</v>
      </c>
      <c r="P4959" t="s">
        <v>6192</v>
      </c>
      <c r="Q4959" t="s">
        <v>719</v>
      </c>
      <c r="R4959" t="s">
        <v>293</v>
      </c>
      <c r="S4959" s="3">
        <v>151053200</v>
      </c>
      <c r="T4959" s="3">
        <f>Tabla1[[#This Row],[OS-Valor Unitario]]-Tabla1[[#This Row],[costo_antes_iva]]</f>
        <v>0</v>
      </c>
      <c r="U4959" s="3">
        <f>Tabla1[[#This Row],[OS-Valor Unitario]]*Tabla1[[#This Row],[OS-Cantidad]]</f>
        <v>2900000</v>
      </c>
      <c r="V4959" s="3">
        <f>Tabla1[[#This Row],[costo_antes_iva]]*Tabla1[[#This Row],[OS-Cantidad]]</f>
        <v>2900000</v>
      </c>
      <c r="W4959" s="3">
        <f>Tabla1[[#This Row],[Valor total OS]]-Tabla1[[#This Row],[valor total op]]</f>
        <v>0</v>
      </c>
    </row>
    <row r="4960" spans="1:23" x14ac:dyDescent="0.3">
      <c r="A4960">
        <v>5756</v>
      </c>
      <c r="B4960" t="s">
        <v>6199</v>
      </c>
      <c r="C4960" t="s">
        <v>66</v>
      </c>
      <c r="D4960" t="s">
        <v>1095</v>
      </c>
      <c r="E4960">
        <v>3140</v>
      </c>
      <c r="F4960">
        <v>59606885</v>
      </c>
      <c r="G4960" t="s">
        <v>6200</v>
      </c>
      <c r="H4960" s="6">
        <v>45626</v>
      </c>
      <c r="I4960" s="3">
        <v>750</v>
      </c>
      <c r="J4960" t="s">
        <v>82</v>
      </c>
      <c r="K4960" t="s">
        <v>6201</v>
      </c>
      <c r="L4960">
        <v>6</v>
      </c>
      <c r="M4960" t="s">
        <v>119</v>
      </c>
      <c r="N4960" s="3">
        <v>800</v>
      </c>
      <c r="O4960">
        <v>990</v>
      </c>
      <c r="P4960" t="s">
        <v>6192</v>
      </c>
      <c r="Q4960" t="s">
        <v>719</v>
      </c>
      <c r="R4960" t="s">
        <v>72</v>
      </c>
      <c r="S4960" s="3">
        <v>151053200</v>
      </c>
      <c r="T4960" s="3">
        <f>Tabla1[[#This Row],[OS-Valor Unitario]]-Tabla1[[#This Row],[costo_antes_iva]]</f>
        <v>50</v>
      </c>
      <c r="U4960" s="3">
        <f>Tabla1[[#This Row],[OS-Valor Unitario]]*Tabla1[[#This Row],[OS-Cantidad]]</f>
        <v>792000</v>
      </c>
      <c r="V4960" s="3">
        <f>Tabla1[[#This Row],[costo_antes_iva]]*Tabla1[[#This Row],[OS-Cantidad]]</f>
        <v>742500</v>
      </c>
      <c r="W4960" s="3">
        <f>Tabla1[[#This Row],[Valor total OS]]-Tabla1[[#This Row],[valor total op]]</f>
        <v>49500</v>
      </c>
    </row>
    <row r="4961" spans="1:23" x14ac:dyDescent="0.3">
      <c r="A4961">
        <v>5756</v>
      </c>
      <c r="B4961" t="s">
        <v>6202</v>
      </c>
      <c r="C4961" t="s">
        <v>3191</v>
      </c>
      <c r="D4961" t="s">
        <v>1095</v>
      </c>
      <c r="E4961">
        <v>561</v>
      </c>
      <c r="F4961">
        <v>59606892</v>
      </c>
      <c r="G4961" t="s">
        <v>6203</v>
      </c>
      <c r="H4961" s="6">
        <v>45626</v>
      </c>
      <c r="I4961" s="3">
        <v>10000</v>
      </c>
      <c r="J4961" t="s">
        <v>1309</v>
      </c>
      <c r="K4961" t="s">
        <v>6204</v>
      </c>
      <c r="L4961">
        <v>7</v>
      </c>
      <c r="M4961" t="s">
        <v>242</v>
      </c>
      <c r="N4961" s="3">
        <v>10000</v>
      </c>
      <c r="O4961">
        <v>120</v>
      </c>
      <c r="P4961" t="s">
        <v>6192</v>
      </c>
      <c r="Q4961" t="s">
        <v>719</v>
      </c>
      <c r="R4961" t="s">
        <v>293</v>
      </c>
      <c r="S4961" s="3">
        <v>151053200</v>
      </c>
      <c r="T4961" s="3">
        <f>Tabla1[[#This Row],[OS-Valor Unitario]]-Tabla1[[#This Row],[costo_antes_iva]]</f>
        <v>0</v>
      </c>
      <c r="U4961" s="3">
        <f>Tabla1[[#This Row],[OS-Valor Unitario]]*Tabla1[[#This Row],[OS-Cantidad]]</f>
        <v>1200000</v>
      </c>
      <c r="V4961" s="3">
        <f>Tabla1[[#This Row],[costo_antes_iva]]*Tabla1[[#This Row],[OS-Cantidad]]</f>
        <v>1200000</v>
      </c>
      <c r="W4961" s="3">
        <f>Tabla1[[#This Row],[Valor total OS]]-Tabla1[[#This Row],[valor total op]]</f>
        <v>0</v>
      </c>
    </row>
    <row r="4962" spans="1:23" x14ac:dyDescent="0.3">
      <c r="A4962">
        <v>5756</v>
      </c>
      <c r="B4962" t="s">
        <v>6205</v>
      </c>
      <c r="C4962" t="s">
        <v>66</v>
      </c>
      <c r="D4962" t="s">
        <v>1095</v>
      </c>
      <c r="E4962">
        <v>52</v>
      </c>
      <c r="F4962">
        <v>59606901</v>
      </c>
      <c r="G4962" t="s">
        <v>6206</v>
      </c>
      <c r="H4962" s="6">
        <v>45626</v>
      </c>
      <c r="I4962" s="3">
        <v>750</v>
      </c>
      <c r="J4962" t="s">
        <v>82</v>
      </c>
      <c r="K4962" t="s">
        <v>6207</v>
      </c>
      <c r="L4962">
        <v>8</v>
      </c>
      <c r="M4962" t="s">
        <v>119</v>
      </c>
      <c r="N4962" s="3">
        <v>800</v>
      </c>
      <c r="O4962">
        <v>30</v>
      </c>
      <c r="P4962" t="s">
        <v>6192</v>
      </c>
      <c r="Q4962" t="s">
        <v>719</v>
      </c>
      <c r="R4962" t="s">
        <v>72</v>
      </c>
      <c r="S4962" s="3">
        <v>151053200</v>
      </c>
      <c r="T4962" s="3">
        <f>Tabla1[[#This Row],[OS-Valor Unitario]]-Tabla1[[#This Row],[costo_antes_iva]]</f>
        <v>50</v>
      </c>
      <c r="U4962" s="3">
        <f>Tabla1[[#This Row],[OS-Valor Unitario]]*Tabla1[[#This Row],[OS-Cantidad]]</f>
        <v>24000</v>
      </c>
      <c r="V4962" s="3">
        <f>Tabla1[[#This Row],[costo_antes_iva]]*Tabla1[[#This Row],[OS-Cantidad]]</f>
        <v>22500</v>
      </c>
      <c r="W4962" s="3">
        <f>Tabla1[[#This Row],[Valor total OS]]-Tabla1[[#This Row],[valor total op]]</f>
        <v>1500</v>
      </c>
    </row>
    <row r="4963" spans="1:23" x14ac:dyDescent="0.3">
      <c r="A4963">
        <v>5756</v>
      </c>
      <c r="B4963" t="s">
        <v>6208</v>
      </c>
      <c r="C4963" t="s">
        <v>345</v>
      </c>
      <c r="D4963" t="s">
        <v>1095</v>
      </c>
      <c r="E4963">
        <v>1570</v>
      </c>
      <c r="F4963">
        <v>59606924</v>
      </c>
      <c r="G4963" t="s">
        <v>6209</v>
      </c>
      <c r="H4963" s="6">
        <v>45626</v>
      </c>
      <c r="I4963" s="3">
        <v>8000</v>
      </c>
      <c r="J4963" t="s">
        <v>23</v>
      </c>
      <c r="K4963" t="s">
        <v>6210</v>
      </c>
      <c r="L4963">
        <v>10</v>
      </c>
      <c r="M4963" t="s">
        <v>247</v>
      </c>
      <c r="N4963" s="3">
        <v>7500</v>
      </c>
      <c r="O4963">
        <v>580</v>
      </c>
      <c r="P4963" t="s">
        <v>6192</v>
      </c>
      <c r="Q4963" t="s">
        <v>719</v>
      </c>
      <c r="R4963" t="s">
        <v>28</v>
      </c>
      <c r="S4963" s="3">
        <v>151053200</v>
      </c>
      <c r="T4963" s="3">
        <f>Tabla1[[#This Row],[OS-Valor Unitario]]-Tabla1[[#This Row],[costo_antes_iva]]</f>
        <v>-500</v>
      </c>
      <c r="U4963" s="3">
        <f>Tabla1[[#This Row],[OS-Valor Unitario]]*Tabla1[[#This Row],[OS-Cantidad]]</f>
        <v>4350000</v>
      </c>
      <c r="V4963" s="3">
        <f>Tabla1[[#This Row],[costo_antes_iva]]*Tabla1[[#This Row],[OS-Cantidad]]</f>
        <v>4640000</v>
      </c>
      <c r="W4963" s="3">
        <f>Tabla1[[#This Row],[Valor total OS]]-Tabla1[[#This Row],[valor total op]]</f>
        <v>-290000</v>
      </c>
    </row>
    <row r="4964" spans="1:23" x14ac:dyDescent="0.3">
      <c r="A4964">
        <v>5756</v>
      </c>
      <c r="B4964" t="s">
        <v>6211</v>
      </c>
      <c r="C4964" t="s">
        <v>345</v>
      </c>
      <c r="D4964" t="s">
        <v>1095</v>
      </c>
      <c r="E4964">
        <v>26</v>
      </c>
      <c r="F4964">
        <v>59606931</v>
      </c>
      <c r="G4964" t="s">
        <v>6212</v>
      </c>
      <c r="H4964" s="6">
        <v>45626</v>
      </c>
      <c r="I4964" s="3">
        <v>8000</v>
      </c>
      <c r="J4964" t="s">
        <v>23</v>
      </c>
      <c r="K4964" t="s">
        <v>6213</v>
      </c>
      <c r="L4964">
        <v>11</v>
      </c>
      <c r="M4964" t="s">
        <v>247</v>
      </c>
      <c r="N4964" s="3">
        <v>7000</v>
      </c>
      <c r="O4964">
        <v>2</v>
      </c>
      <c r="P4964" t="s">
        <v>6192</v>
      </c>
      <c r="Q4964" t="s">
        <v>719</v>
      </c>
      <c r="R4964" t="s">
        <v>28</v>
      </c>
      <c r="S4964" s="3">
        <v>151053200</v>
      </c>
      <c r="T4964" s="3">
        <f>Tabla1[[#This Row],[OS-Valor Unitario]]-Tabla1[[#This Row],[costo_antes_iva]]</f>
        <v>-1000</v>
      </c>
      <c r="U4964" s="3">
        <f>Tabla1[[#This Row],[OS-Valor Unitario]]*Tabla1[[#This Row],[OS-Cantidad]]</f>
        <v>14000</v>
      </c>
      <c r="V4964" s="3">
        <f>Tabla1[[#This Row],[costo_antes_iva]]*Tabla1[[#This Row],[OS-Cantidad]]</f>
        <v>16000</v>
      </c>
      <c r="W4964" s="3">
        <f>Tabla1[[#This Row],[Valor total OS]]-Tabla1[[#This Row],[valor total op]]</f>
        <v>-2000</v>
      </c>
    </row>
    <row r="4965" spans="1:23" x14ac:dyDescent="0.3">
      <c r="A4965">
        <v>5756</v>
      </c>
      <c r="B4965" t="s">
        <v>6214</v>
      </c>
      <c r="C4965" t="s">
        <v>345</v>
      </c>
      <c r="D4965" t="s">
        <v>1095</v>
      </c>
      <c r="E4965">
        <v>26</v>
      </c>
      <c r="F4965">
        <v>59606937</v>
      </c>
      <c r="G4965" t="s">
        <v>6215</v>
      </c>
      <c r="H4965" s="6">
        <v>45626</v>
      </c>
      <c r="I4965" s="3">
        <v>8000</v>
      </c>
      <c r="J4965" t="s">
        <v>23</v>
      </c>
      <c r="K4965" t="s">
        <v>6216</v>
      </c>
      <c r="L4965">
        <v>12</v>
      </c>
      <c r="M4965" t="s">
        <v>247</v>
      </c>
      <c r="N4965" s="3">
        <v>7000</v>
      </c>
      <c r="O4965">
        <v>2</v>
      </c>
      <c r="P4965" t="s">
        <v>6192</v>
      </c>
      <c r="Q4965" t="s">
        <v>719</v>
      </c>
      <c r="R4965" t="s">
        <v>28</v>
      </c>
      <c r="S4965" s="3">
        <v>151053200</v>
      </c>
      <c r="T4965" s="3">
        <f>Tabla1[[#This Row],[OS-Valor Unitario]]-Tabla1[[#This Row],[costo_antes_iva]]</f>
        <v>-1000</v>
      </c>
      <c r="U4965" s="3">
        <f>Tabla1[[#This Row],[OS-Valor Unitario]]*Tabla1[[#This Row],[OS-Cantidad]]</f>
        <v>14000</v>
      </c>
      <c r="V4965" s="3">
        <f>Tabla1[[#This Row],[costo_antes_iva]]*Tabla1[[#This Row],[OS-Cantidad]]</f>
        <v>16000</v>
      </c>
      <c r="W4965" s="3">
        <f>Tabla1[[#This Row],[Valor total OS]]-Tabla1[[#This Row],[valor total op]]</f>
        <v>-2000</v>
      </c>
    </row>
    <row r="4966" spans="1:23" x14ac:dyDescent="0.3">
      <c r="A4966">
        <v>5755</v>
      </c>
      <c r="B4966" t="s">
        <v>6217</v>
      </c>
      <c r="C4966" t="s">
        <v>345</v>
      </c>
      <c r="D4966" t="s">
        <v>5708</v>
      </c>
      <c r="E4966">
        <v>271</v>
      </c>
      <c r="F4966">
        <v>59546869</v>
      </c>
      <c r="G4966" t="s">
        <v>6218</v>
      </c>
      <c r="H4966" s="6">
        <v>45624</v>
      </c>
      <c r="I4966" s="3">
        <v>8000</v>
      </c>
      <c r="J4966" t="s">
        <v>1309</v>
      </c>
      <c r="K4966" t="s">
        <v>6219</v>
      </c>
      <c r="L4966">
        <v>1</v>
      </c>
      <c r="M4966" t="s">
        <v>352</v>
      </c>
      <c r="N4966" s="3">
        <v>7000</v>
      </c>
      <c r="O4966">
        <v>271</v>
      </c>
      <c r="P4966" t="s">
        <v>6220</v>
      </c>
      <c r="Q4966" t="s">
        <v>719</v>
      </c>
      <c r="R4966" t="s">
        <v>28</v>
      </c>
      <c r="S4966" s="3">
        <v>21597276</v>
      </c>
      <c r="T4966" s="3">
        <f>Tabla1[[#This Row],[OS-Valor Unitario]]-Tabla1[[#This Row],[costo_antes_iva]]</f>
        <v>-1000</v>
      </c>
      <c r="U4966" s="3">
        <f>Tabla1[[#This Row],[OS-Valor Unitario]]*Tabla1[[#This Row],[OS-Cantidad]]</f>
        <v>1897000</v>
      </c>
      <c r="V4966" s="3">
        <f>Tabla1[[#This Row],[costo_antes_iva]]*Tabla1[[#This Row],[OS-Cantidad]]</f>
        <v>2168000</v>
      </c>
      <c r="W4966" s="3">
        <f>Tabla1[[#This Row],[Valor total OS]]-Tabla1[[#This Row],[valor total op]]</f>
        <v>-271000</v>
      </c>
    </row>
    <row r="4967" spans="1:23" x14ac:dyDescent="0.3">
      <c r="A4967">
        <v>5755</v>
      </c>
      <c r="B4967" t="s">
        <v>6221</v>
      </c>
      <c r="C4967" t="s">
        <v>78</v>
      </c>
      <c r="D4967" t="s">
        <v>5708</v>
      </c>
      <c r="E4967">
        <v>255</v>
      </c>
      <c r="F4967">
        <v>59546899</v>
      </c>
      <c r="G4967" t="s">
        <v>6222</v>
      </c>
      <c r="H4967" s="6">
        <v>45624</v>
      </c>
      <c r="I4967" s="3">
        <v>1400</v>
      </c>
      <c r="J4967" t="s">
        <v>82</v>
      </c>
      <c r="K4967" t="s">
        <v>6223</v>
      </c>
      <c r="L4967">
        <v>4</v>
      </c>
      <c r="M4967" t="s">
        <v>3213</v>
      </c>
      <c r="N4967" s="3">
        <v>1200</v>
      </c>
      <c r="O4967">
        <v>256</v>
      </c>
      <c r="P4967" t="s">
        <v>6220</v>
      </c>
      <c r="Q4967" t="s">
        <v>719</v>
      </c>
      <c r="R4967" t="s">
        <v>61</v>
      </c>
      <c r="S4967" s="3">
        <v>21597276</v>
      </c>
      <c r="T4967" s="3">
        <f>Tabla1[[#This Row],[OS-Valor Unitario]]-Tabla1[[#This Row],[costo_antes_iva]]</f>
        <v>-200</v>
      </c>
      <c r="U4967" s="3">
        <f>Tabla1[[#This Row],[OS-Valor Unitario]]*Tabla1[[#This Row],[OS-Cantidad]]</f>
        <v>307200</v>
      </c>
      <c r="V4967" s="3">
        <f>Tabla1[[#This Row],[costo_antes_iva]]*Tabla1[[#This Row],[OS-Cantidad]]</f>
        <v>358400</v>
      </c>
      <c r="W4967" s="3">
        <f>Tabla1[[#This Row],[Valor total OS]]-Tabla1[[#This Row],[valor total op]]</f>
        <v>-51200</v>
      </c>
    </row>
    <row r="4968" spans="1:23" x14ac:dyDescent="0.3">
      <c r="A4968">
        <v>5755</v>
      </c>
      <c r="B4968" t="s">
        <v>6221</v>
      </c>
      <c r="C4968" t="s">
        <v>78</v>
      </c>
      <c r="D4968" t="s">
        <v>5708</v>
      </c>
      <c r="E4968">
        <v>255</v>
      </c>
      <c r="F4968">
        <v>59546899</v>
      </c>
      <c r="G4968" t="s">
        <v>6222</v>
      </c>
      <c r="H4968" s="6">
        <v>45624</v>
      </c>
      <c r="I4968" s="3">
        <v>4500</v>
      </c>
      <c r="J4968" t="s">
        <v>1309</v>
      </c>
      <c r="K4968" t="s">
        <v>6223</v>
      </c>
      <c r="L4968">
        <v>4</v>
      </c>
      <c r="M4968" t="s">
        <v>549</v>
      </c>
      <c r="N4968" s="3">
        <v>4000</v>
      </c>
      <c r="O4968">
        <v>256</v>
      </c>
      <c r="P4968" t="s">
        <v>6220</v>
      </c>
      <c r="Q4968" t="s">
        <v>719</v>
      </c>
      <c r="R4968" t="s">
        <v>61</v>
      </c>
      <c r="S4968" s="3">
        <v>21597276</v>
      </c>
      <c r="T4968" s="3">
        <f>Tabla1[[#This Row],[OS-Valor Unitario]]-Tabla1[[#This Row],[costo_antes_iva]]</f>
        <v>-500</v>
      </c>
      <c r="U4968" s="3">
        <f>Tabla1[[#This Row],[OS-Valor Unitario]]*Tabla1[[#This Row],[OS-Cantidad]]</f>
        <v>1024000</v>
      </c>
      <c r="V4968" s="3">
        <f>Tabla1[[#This Row],[costo_antes_iva]]*Tabla1[[#This Row],[OS-Cantidad]]</f>
        <v>1152000</v>
      </c>
      <c r="W4968" s="3">
        <f>Tabla1[[#This Row],[Valor total OS]]-Tabla1[[#This Row],[valor total op]]</f>
        <v>-128000</v>
      </c>
    </row>
    <row r="4969" spans="1:23" x14ac:dyDescent="0.3">
      <c r="A4969">
        <v>5755</v>
      </c>
      <c r="B4969" t="s">
        <v>6224</v>
      </c>
      <c r="C4969" t="s">
        <v>78</v>
      </c>
      <c r="D4969" t="s">
        <v>5708</v>
      </c>
      <c r="E4969">
        <v>70</v>
      </c>
      <c r="F4969">
        <v>59546909</v>
      </c>
      <c r="G4969" t="s">
        <v>6225</v>
      </c>
      <c r="H4969" s="6">
        <v>45624</v>
      </c>
      <c r="I4969" s="3">
        <v>1400</v>
      </c>
      <c r="J4969" t="s">
        <v>82</v>
      </c>
      <c r="K4969" t="s">
        <v>6226</v>
      </c>
      <c r="L4969">
        <v>5</v>
      </c>
      <c r="M4969" t="s">
        <v>3213</v>
      </c>
      <c r="N4969" s="3">
        <v>1200</v>
      </c>
      <c r="O4969">
        <v>70</v>
      </c>
      <c r="P4969" t="s">
        <v>6220</v>
      </c>
      <c r="Q4969" t="s">
        <v>719</v>
      </c>
      <c r="R4969" t="s">
        <v>61</v>
      </c>
      <c r="S4969" s="3">
        <v>21597276</v>
      </c>
      <c r="T4969" s="3">
        <f>Tabla1[[#This Row],[OS-Valor Unitario]]-Tabla1[[#This Row],[costo_antes_iva]]</f>
        <v>-200</v>
      </c>
      <c r="U4969" s="3">
        <f>Tabla1[[#This Row],[OS-Valor Unitario]]*Tabla1[[#This Row],[OS-Cantidad]]</f>
        <v>84000</v>
      </c>
      <c r="V4969" s="3">
        <f>Tabla1[[#This Row],[costo_antes_iva]]*Tabla1[[#This Row],[OS-Cantidad]]</f>
        <v>98000</v>
      </c>
      <c r="W4969" s="3">
        <f>Tabla1[[#This Row],[Valor total OS]]-Tabla1[[#This Row],[valor total op]]</f>
        <v>-14000</v>
      </c>
    </row>
    <row r="4970" spans="1:23" x14ac:dyDescent="0.3">
      <c r="A4970">
        <v>5755</v>
      </c>
      <c r="B4970" t="s">
        <v>6224</v>
      </c>
      <c r="C4970" t="s">
        <v>78</v>
      </c>
      <c r="D4970" t="s">
        <v>5708</v>
      </c>
      <c r="E4970">
        <v>70</v>
      </c>
      <c r="F4970">
        <v>59546909</v>
      </c>
      <c r="G4970" t="s">
        <v>6225</v>
      </c>
      <c r="H4970" s="6">
        <v>45624</v>
      </c>
      <c r="I4970" s="3">
        <v>4500</v>
      </c>
      <c r="J4970" t="s">
        <v>1309</v>
      </c>
      <c r="K4970" t="s">
        <v>6226</v>
      </c>
      <c r="L4970">
        <v>5</v>
      </c>
      <c r="M4970" t="s">
        <v>684</v>
      </c>
      <c r="N4970" s="3">
        <v>4000</v>
      </c>
      <c r="O4970">
        <v>70</v>
      </c>
      <c r="P4970" t="s">
        <v>6220</v>
      </c>
      <c r="Q4970" t="s">
        <v>719</v>
      </c>
      <c r="R4970" t="s">
        <v>61</v>
      </c>
      <c r="S4970" s="3">
        <v>21597276</v>
      </c>
      <c r="T4970" s="3">
        <f>Tabla1[[#This Row],[OS-Valor Unitario]]-Tabla1[[#This Row],[costo_antes_iva]]</f>
        <v>-500</v>
      </c>
      <c r="U4970" s="3">
        <f>Tabla1[[#This Row],[OS-Valor Unitario]]*Tabla1[[#This Row],[OS-Cantidad]]</f>
        <v>280000</v>
      </c>
      <c r="V4970" s="3">
        <f>Tabla1[[#This Row],[costo_antes_iva]]*Tabla1[[#This Row],[OS-Cantidad]]</f>
        <v>315000</v>
      </c>
      <c r="W4970" s="3">
        <f>Tabla1[[#This Row],[Valor total OS]]-Tabla1[[#This Row],[valor total op]]</f>
        <v>-35000</v>
      </c>
    </row>
    <row r="4971" spans="1:23" x14ac:dyDescent="0.3">
      <c r="A4971">
        <v>5754</v>
      </c>
      <c r="B4971" t="s">
        <v>6227</v>
      </c>
      <c r="C4971" t="s">
        <v>124</v>
      </c>
      <c r="D4971" t="s">
        <v>6074</v>
      </c>
      <c r="E4971">
        <v>364</v>
      </c>
      <c r="F4971">
        <v>59547685</v>
      </c>
      <c r="G4971" t="s">
        <v>6228</v>
      </c>
      <c r="H4971" s="6">
        <v>45624</v>
      </c>
      <c r="I4971" s="3">
        <v>4500</v>
      </c>
      <c r="J4971" t="s">
        <v>23</v>
      </c>
      <c r="K4971" t="s">
        <v>6229</v>
      </c>
      <c r="L4971">
        <v>1</v>
      </c>
      <c r="M4971" t="s">
        <v>1248</v>
      </c>
      <c r="N4971" s="3">
        <v>3000</v>
      </c>
      <c r="O4971">
        <v>364</v>
      </c>
      <c r="P4971" t="s">
        <v>6230</v>
      </c>
      <c r="Q4971" t="s">
        <v>963</v>
      </c>
      <c r="R4971" t="s">
        <v>61</v>
      </c>
      <c r="S4971" s="3">
        <v>50870825</v>
      </c>
      <c r="T4971" s="3">
        <f>Tabla1[[#This Row],[OS-Valor Unitario]]-Tabla1[[#This Row],[costo_antes_iva]]</f>
        <v>-1500</v>
      </c>
      <c r="U4971" s="3">
        <f>Tabla1[[#This Row],[OS-Valor Unitario]]*Tabla1[[#This Row],[OS-Cantidad]]</f>
        <v>1092000</v>
      </c>
      <c r="V4971" s="3">
        <f>Tabla1[[#This Row],[costo_antes_iva]]*Tabla1[[#This Row],[OS-Cantidad]]</f>
        <v>1638000</v>
      </c>
      <c r="W4971" s="3">
        <f>Tabla1[[#This Row],[Valor total OS]]-Tabla1[[#This Row],[valor total op]]</f>
        <v>-546000</v>
      </c>
    </row>
    <row r="4972" spans="1:23" x14ac:dyDescent="0.3">
      <c r="A4972">
        <v>5754</v>
      </c>
      <c r="B4972" t="s">
        <v>6227</v>
      </c>
      <c r="C4972" t="s">
        <v>124</v>
      </c>
      <c r="D4972" t="s">
        <v>6074</v>
      </c>
      <c r="E4972">
        <v>364</v>
      </c>
      <c r="F4972">
        <v>59547685</v>
      </c>
      <c r="G4972" t="s">
        <v>6228</v>
      </c>
      <c r="H4972" s="6">
        <v>45624</v>
      </c>
      <c r="I4972" s="3">
        <v>2400</v>
      </c>
      <c r="J4972" t="s">
        <v>33</v>
      </c>
      <c r="K4972" t="s">
        <v>6229</v>
      </c>
      <c r="L4972">
        <v>1</v>
      </c>
      <c r="M4972" t="s">
        <v>35</v>
      </c>
      <c r="N4972" s="3">
        <v>2350</v>
      </c>
      <c r="O4972">
        <v>364</v>
      </c>
      <c r="P4972" t="s">
        <v>6230</v>
      </c>
      <c r="Q4972" t="s">
        <v>963</v>
      </c>
      <c r="R4972" t="s">
        <v>61</v>
      </c>
      <c r="S4972" s="3">
        <v>50870825</v>
      </c>
      <c r="T4972" s="3">
        <f>Tabla1[[#This Row],[OS-Valor Unitario]]-Tabla1[[#This Row],[costo_antes_iva]]</f>
        <v>-50</v>
      </c>
      <c r="U4972" s="3">
        <f>Tabla1[[#This Row],[OS-Valor Unitario]]*Tabla1[[#This Row],[OS-Cantidad]]</f>
        <v>855400</v>
      </c>
      <c r="V4972" s="3">
        <f>Tabla1[[#This Row],[costo_antes_iva]]*Tabla1[[#This Row],[OS-Cantidad]]</f>
        <v>873600</v>
      </c>
      <c r="W4972" s="3">
        <f>Tabla1[[#This Row],[Valor total OS]]-Tabla1[[#This Row],[valor total op]]</f>
        <v>-18200</v>
      </c>
    </row>
    <row r="4973" spans="1:23" x14ac:dyDescent="0.3">
      <c r="A4973">
        <v>5754</v>
      </c>
      <c r="B4973" t="s">
        <v>6231</v>
      </c>
      <c r="C4973" t="s">
        <v>91</v>
      </c>
      <c r="D4973" t="s">
        <v>6074</v>
      </c>
      <c r="E4973">
        <v>129</v>
      </c>
      <c r="F4973">
        <v>59547690</v>
      </c>
      <c r="G4973" t="s">
        <v>6232</v>
      </c>
      <c r="H4973" s="6">
        <v>45624</v>
      </c>
      <c r="I4973" s="3">
        <v>15000</v>
      </c>
      <c r="J4973" t="s">
        <v>23</v>
      </c>
      <c r="K4973" t="s">
        <v>6233</v>
      </c>
      <c r="L4973">
        <v>2</v>
      </c>
      <c r="M4973" t="s">
        <v>242</v>
      </c>
      <c r="N4973" s="3">
        <v>12000</v>
      </c>
      <c r="O4973">
        <v>129</v>
      </c>
      <c r="P4973" t="s">
        <v>6230</v>
      </c>
      <c r="Q4973" t="s">
        <v>963</v>
      </c>
      <c r="R4973" t="s">
        <v>92</v>
      </c>
      <c r="S4973" s="3">
        <v>50870825</v>
      </c>
      <c r="T4973" s="3">
        <f>Tabla1[[#This Row],[OS-Valor Unitario]]-Tabla1[[#This Row],[costo_antes_iva]]</f>
        <v>-3000</v>
      </c>
      <c r="U4973" s="3">
        <f>Tabla1[[#This Row],[OS-Valor Unitario]]*Tabla1[[#This Row],[OS-Cantidad]]</f>
        <v>1548000</v>
      </c>
      <c r="V4973" s="3">
        <f>Tabla1[[#This Row],[costo_antes_iva]]*Tabla1[[#This Row],[OS-Cantidad]]</f>
        <v>1935000</v>
      </c>
      <c r="W4973" s="3">
        <f>Tabla1[[#This Row],[Valor total OS]]-Tabla1[[#This Row],[valor total op]]</f>
        <v>-387000</v>
      </c>
    </row>
    <row r="4974" spans="1:23" x14ac:dyDescent="0.3">
      <c r="A4974">
        <v>5754</v>
      </c>
      <c r="B4974" t="s">
        <v>6234</v>
      </c>
      <c r="C4974" t="s">
        <v>124</v>
      </c>
      <c r="D4974" t="s">
        <v>6074</v>
      </c>
      <c r="E4974">
        <v>216</v>
      </c>
      <c r="F4974">
        <v>59562696</v>
      </c>
      <c r="G4974" t="s">
        <v>6235</v>
      </c>
      <c r="H4974" s="6">
        <v>45625</v>
      </c>
      <c r="I4974" s="3">
        <v>4500</v>
      </c>
      <c r="J4974" t="s">
        <v>23</v>
      </c>
      <c r="K4974" t="s">
        <v>6236</v>
      </c>
      <c r="L4974">
        <v>3</v>
      </c>
      <c r="M4974" t="s">
        <v>247</v>
      </c>
      <c r="N4974" s="3">
        <v>8000</v>
      </c>
      <c r="O4974">
        <v>258</v>
      </c>
      <c r="P4974" t="s">
        <v>6230</v>
      </c>
      <c r="Q4974" t="s">
        <v>963</v>
      </c>
      <c r="R4974" t="s">
        <v>61</v>
      </c>
      <c r="S4974" s="3">
        <v>50870825</v>
      </c>
      <c r="T4974" s="3">
        <f>Tabla1[[#This Row],[OS-Valor Unitario]]-Tabla1[[#This Row],[costo_antes_iva]]</f>
        <v>3500</v>
      </c>
      <c r="U4974" s="3">
        <f>Tabla1[[#This Row],[OS-Valor Unitario]]*Tabla1[[#This Row],[OS-Cantidad]]</f>
        <v>2064000</v>
      </c>
      <c r="V4974" s="3">
        <f>Tabla1[[#This Row],[costo_antes_iva]]*Tabla1[[#This Row],[OS-Cantidad]]</f>
        <v>1161000</v>
      </c>
      <c r="W4974" s="3">
        <f>Tabla1[[#This Row],[Valor total OS]]-Tabla1[[#This Row],[valor total op]]</f>
        <v>903000</v>
      </c>
    </row>
    <row r="4975" spans="1:23" x14ac:dyDescent="0.3">
      <c r="A4975">
        <v>5754</v>
      </c>
      <c r="B4975" t="s">
        <v>6234</v>
      </c>
      <c r="C4975" t="s">
        <v>124</v>
      </c>
      <c r="D4975" t="s">
        <v>6074</v>
      </c>
      <c r="E4975">
        <v>216</v>
      </c>
      <c r="F4975">
        <v>59562696</v>
      </c>
      <c r="G4975" t="s">
        <v>6235</v>
      </c>
      <c r="H4975" s="6">
        <v>45625</v>
      </c>
      <c r="I4975" s="3">
        <v>2400</v>
      </c>
      <c r="J4975" t="s">
        <v>33</v>
      </c>
      <c r="K4975" t="s">
        <v>6236</v>
      </c>
      <c r="L4975">
        <v>3</v>
      </c>
      <c r="M4975" t="s">
        <v>35</v>
      </c>
      <c r="N4975" s="3">
        <v>1350</v>
      </c>
      <c r="O4975">
        <v>258</v>
      </c>
      <c r="P4975" t="s">
        <v>6230</v>
      </c>
      <c r="Q4975" t="s">
        <v>963</v>
      </c>
      <c r="R4975" t="s">
        <v>61</v>
      </c>
      <c r="S4975" s="3">
        <v>50870825</v>
      </c>
      <c r="T4975" s="3">
        <f>Tabla1[[#This Row],[OS-Valor Unitario]]-Tabla1[[#This Row],[costo_antes_iva]]</f>
        <v>-1050</v>
      </c>
      <c r="U4975" s="3">
        <f>Tabla1[[#This Row],[OS-Valor Unitario]]*Tabla1[[#This Row],[OS-Cantidad]]</f>
        <v>348300</v>
      </c>
      <c r="V4975" s="3">
        <f>Tabla1[[#This Row],[costo_antes_iva]]*Tabla1[[#This Row],[OS-Cantidad]]</f>
        <v>619200</v>
      </c>
      <c r="W4975" s="3">
        <f>Tabla1[[#This Row],[Valor total OS]]-Tabla1[[#This Row],[valor total op]]</f>
        <v>-270900</v>
      </c>
    </row>
    <row r="4976" spans="1:23" x14ac:dyDescent="0.3">
      <c r="A4976">
        <v>5754</v>
      </c>
      <c r="B4976" t="s">
        <v>6234</v>
      </c>
      <c r="C4976" t="s">
        <v>6237</v>
      </c>
      <c r="D4976" t="s">
        <v>6074</v>
      </c>
      <c r="E4976">
        <v>264</v>
      </c>
      <c r="F4976">
        <v>59547701</v>
      </c>
      <c r="G4976" t="s">
        <v>6235</v>
      </c>
      <c r="H4976" s="6">
        <v>45624</v>
      </c>
      <c r="I4976" s="3">
        <v>10000</v>
      </c>
      <c r="J4976" t="s">
        <v>23</v>
      </c>
      <c r="K4976" t="s">
        <v>6236</v>
      </c>
      <c r="L4976">
        <v>3</v>
      </c>
      <c r="M4976" t="s">
        <v>247</v>
      </c>
      <c r="N4976" s="3">
        <v>8000</v>
      </c>
      <c r="O4976">
        <v>258</v>
      </c>
      <c r="P4976" t="s">
        <v>6230</v>
      </c>
      <c r="Q4976" t="s">
        <v>963</v>
      </c>
      <c r="R4976" t="s">
        <v>61</v>
      </c>
      <c r="S4976" s="3">
        <v>50870825</v>
      </c>
      <c r="T4976" s="3">
        <f>Tabla1[[#This Row],[OS-Valor Unitario]]-Tabla1[[#This Row],[costo_antes_iva]]</f>
        <v>-2000</v>
      </c>
      <c r="U4976" s="3">
        <f>Tabla1[[#This Row],[OS-Valor Unitario]]*Tabla1[[#This Row],[OS-Cantidad]]</f>
        <v>2064000</v>
      </c>
      <c r="V4976" s="3">
        <f>Tabla1[[#This Row],[costo_antes_iva]]*Tabla1[[#This Row],[OS-Cantidad]]</f>
        <v>2580000</v>
      </c>
      <c r="W4976" s="3">
        <f>Tabla1[[#This Row],[Valor total OS]]-Tabla1[[#This Row],[valor total op]]</f>
        <v>-516000</v>
      </c>
    </row>
    <row r="4977" spans="1:23" x14ac:dyDescent="0.3">
      <c r="A4977">
        <v>5754</v>
      </c>
      <c r="B4977" t="s">
        <v>6234</v>
      </c>
      <c r="C4977" t="s">
        <v>6237</v>
      </c>
      <c r="D4977" t="s">
        <v>6074</v>
      </c>
      <c r="E4977">
        <v>264</v>
      </c>
      <c r="F4977">
        <v>59547701</v>
      </c>
      <c r="G4977" t="s">
        <v>6235</v>
      </c>
      <c r="H4977" s="6">
        <v>45624</v>
      </c>
      <c r="I4977" s="3">
        <v>1200</v>
      </c>
      <c r="J4977" t="s">
        <v>33</v>
      </c>
      <c r="K4977" t="s">
        <v>6236</v>
      </c>
      <c r="L4977">
        <v>3</v>
      </c>
      <c r="M4977" t="s">
        <v>35</v>
      </c>
      <c r="N4977" s="3">
        <v>1350</v>
      </c>
      <c r="O4977">
        <v>258</v>
      </c>
      <c r="P4977" t="s">
        <v>6230</v>
      </c>
      <c r="Q4977" t="s">
        <v>963</v>
      </c>
      <c r="R4977" t="s">
        <v>61</v>
      </c>
      <c r="S4977" s="3">
        <v>50870825</v>
      </c>
      <c r="T4977" s="3">
        <f>Tabla1[[#This Row],[OS-Valor Unitario]]-Tabla1[[#This Row],[costo_antes_iva]]</f>
        <v>150</v>
      </c>
      <c r="U4977" s="3">
        <f>Tabla1[[#This Row],[OS-Valor Unitario]]*Tabla1[[#This Row],[OS-Cantidad]]</f>
        <v>348300</v>
      </c>
      <c r="V4977" s="3">
        <f>Tabla1[[#This Row],[costo_antes_iva]]*Tabla1[[#This Row],[OS-Cantidad]]</f>
        <v>309600</v>
      </c>
      <c r="W4977" s="3">
        <f>Tabla1[[#This Row],[Valor total OS]]-Tabla1[[#This Row],[valor total op]]</f>
        <v>38700</v>
      </c>
    </row>
    <row r="4978" spans="1:23" x14ac:dyDescent="0.3">
      <c r="A4978">
        <v>5754</v>
      </c>
      <c r="B4978" t="s">
        <v>6238</v>
      </c>
      <c r="C4978" t="s">
        <v>124</v>
      </c>
      <c r="D4978" t="s">
        <v>6074</v>
      </c>
      <c r="E4978">
        <v>216</v>
      </c>
      <c r="F4978">
        <v>59562696</v>
      </c>
      <c r="G4978" t="s">
        <v>6235</v>
      </c>
      <c r="H4978" s="6">
        <v>45625</v>
      </c>
      <c r="I4978" s="3">
        <v>4500</v>
      </c>
      <c r="J4978" t="s">
        <v>23</v>
      </c>
      <c r="K4978" t="s">
        <v>6239</v>
      </c>
      <c r="L4978">
        <v>4</v>
      </c>
      <c r="M4978" t="s">
        <v>363</v>
      </c>
      <c r="N4978" s="3">
        <v>3000</v>
      </c>
      <c r="O4978">
        <v>215</v>
      </c>
      <c r="P4978" t="s">
        <v>6230</v>
      </c>
      <c r="Q4978" t="s">
        <v>963</v>
      </c>
      <c r="R4978" t="s">
        <v>61</v>
      </c>
      <c r="S4978" s="3">
        <v>50870825</v>
      </c>
      <c r="T4978" s="3">
        <f>Tabla1[[#This Row],[OS-Valor Unitario]]-Tabla1[[#This Row],[costo_antes_iva]]</f>
        <v>-1500</v>
      </c>
      <c r="U4978" s="3">
        <f>Tabla1[[#This Row],[OS-Valor Unitario]]*Tabla1[[#This Row],[OS-Cantidad]]</f>
        <v>645000</v>
      </c>
      <c r="V4978" s="3">
        <f>Tabla1[[#This Row],[costo_antes_iva]]*Tabla1[[#This Row],[OS-Cantidad]]</f>
        <v>967500</v>
      </c>
      <c r="W4978" s="3">
        <f>Tabla1[[#This Row],[Valor total OS]]-Tabla1[[#This Row],[valor total op]]</f>
        <v>-322500</v>
      </c>
    </row>
    <row r="4979" spans="1:23" x14ac:dyDescent="0.3">
      <c r="A4979">
        <v>5754</v>
      </c>
      <c r="B4979" t="s">
        <v>6238</v>
      </c>
      <c r="C4979" t="s">
        <v>124</v>
      </c>
      <c r="D4979" t="s">
        <v>6074</v>
      </c>
      <c r="E4979">
        <v>216</v>
      </c>
      <c r="F4979">
        <v>59562696</v>
      </c>
      <c r="G4979" t="s">
        <v>6235</v>
      </c>
      <c r="H4979" s="6">
        <v>45625</v>
      </c>
      <c r="I4979" s="3">
        <v>2400</v>
      </c>
      <c r="J4979" t="s">
        <v>33</v>
      </c>
      <c r="K4979" t="s">
        <v>6239</v>
      </c>
      <c r="L4979">
        <v>4</v>
      </c>
      <c r="M4979" t="s">
        <v>35</v>
      </c>
      <c r="N4979" s="3">
        <v>2350</v>
      </c>
      <c r="O4979">
        <v>216</v>
      </c>
      <c r="P4979" t="s">
        <v>6230</v>
      </c>
      <c r="Q4979" t="s">
        <v>963</v>
      </c>
      <c r="R4979" t="s">
        <v>61</v>
      </c>
      <c r="S4979" s="3">
        <v>50870825</v>
      </c>
      <c r="T4979" s="3">
        <f>Tabla1[[#This Row],[OS-Valor Unitario]]-Tabla1[[#This Row],[costo_antes_iva]]</f>
        <v>-50</v>
      </c>
      <c r="U4979" s="3">
        <f>Tabla1[[#This Row],[OS-Valor Unitario]]*Tabla1[[#This Row],[OS-Cantidad]]</f>
        <v>507600</v>
      </c>
      <c r="V4979" s="3">
        <f>Tabla1[[#This Row],[costo_antes_iva]]*Tabla1[[#This Row],[OS-Cantidad]]</f>
        <v>518400</v>
      </c>
      <c r="W4979" s="3">
        <f>Tabla1[[#This Row],[Valor total OS]]-Tabla1[[#This Row],[valor total op]]</f>
        <v>-10800</v>
      </c>
    </row>
    <row r="4980" spans="1:23" x14ac:dyDescent="0.3">
      <c r="A4980">
        <v>5754</v>
      </c>
      <c r="B4980" t="s">
        <v>6238</v>
      </c>
      <c r="C4980" t="s">
        <v>6237</v>
      </c>
      <c r="D4980" t="s">
        <v>6074</v>
      </c>
      <c r="E4980">
        <v>264</v>
      </c>
      <c r="F4980">
        <v>59547701</v>
      </c>
      <c r="G4980" t="s">
        <v>6235</v>
      </c>
      <c r="H4980" s="6">
        <v>45624</v>
      </c>
      <c r="I4980" s="3">
        <v>10000</v>
      </c>
      <c r="J4980" t="s">
        <v>23</v>
      </c>
      <c r="K4980" t="s">
        <v>6239</v>
      </c>
      <c r="L4980">
        <v>4</v>
      </c>
      <c r="M4980" t="s">
        <v>363</v>
      </c>
      <c r="N4980" s="3">
        <v>3000</v>
      </c>
      <c r="O4980">
        <v>215</v>
      </c>
      <c r="P4980" t="s">
        <v>6230</v>
      </c>
      <c r="Q4980" t="s">
        <v>963</v>
      </c>
      <c r="R4980" t="s">
        <v>61</v>
      </c>
      <c r="S4980" s="3">
        <v>50870825</v>
      </c>
      <c r="T4980" s="3">
        <f>Tabla1[[#This Row],[OS-Valor Unitario]]-Tabla1[[#This Row],[costo_antes_iva]]</f>
        <v>-7000</v>
      </c>
      <c r="U4980" s="3">
        <f>Tabla1[[#This Row],[OS-Valor Unitario]]*Tabla1[[#This Row],[OS-Cantidad]]</f>
        <v>645000</v>
      </c>
      <c r="V4980" s="3">
        <f>Tabla1[[#This Row],[costo_antes_iva]]*Tabla1[[#This Row],[OS-Cantidad]]</f>
        <v>2150000</v>
      </c>
      <c r="W4980" s="3">
        <f>Tabla1[[#This Row],[Valor total OS]]-Tabla1[[#This Row],[valor total op]]</f>
        <v>-1505000</v>
      </c>
    </row>
    <row r="4981" spans="1:23" x14ac:dyDescent="0.3">
      <c r="A4981">
        <v>5754</v>
      </c>
      <c r="B4981" t="s">
        <v>6238</v>
      </c>
      <c r="C4981" t="s">
        <v>6237</v>
      </c>
      <c r="D4981" t="s">
        <v>6074</v>
      </c>
      <c r="E4981">
        <v>264</v>
      </c>
      <c r="F4981">
        <v>59547701</v>
      </c>
      <c r="G4981" t="s">
        <v>6235</v>
      </c>
      <c r="H4981" s="6">
        <v>45624</v>
      </c>
      <c r="I4981" s="3">
        <v>1200</v>
      </c>
      <c r="J4981" t="s">
        <v>33</v>
      </c>
      <c r="K4981" t="s">
        <v>6239</v>
      </c>
      <c r="L4981">
        <v>4</v>
      </c>
      <c r="M4981" t="s">
        <v>35</v>
      </c>
      <c r="N4981" s="3">
        <v>2350</v>
      </c>
      <c r="O4981">
        <v>216</v>
      </c>
      <c r="P4981" t="s">
        <v>6230</v>
      </c>
      <c r="Q4981" t="s">
        <v>963</v>
      </c>
      <c r="R4981" t="s">
        <v>61</v>
      </c>
      <c r="S4981" s="3">
        <v>50870825</v>
      </c>
      <c r="T4981" s="3">
        <f>Tabla1[[#This Row],[OS-Valor Unitario]]-Tabla1[[#This Row],[costo_antes_iva]]</f>
        <v>1150</v>
      </c>
      <c r="U4981" s="3">
        <f>Tabla1[[#This Row],[OS-Valor Unitario]]*Tabla1[[#This Row],[OS-Cantidad]]</f>
        <v>507600</v>
      </c>
      <c r="V4981" s="3">
        <f>Tabla1[[#This Row],[costo_antes_iva]]*Tabla1[[#This Row],[OS-Cantidad]]</f>
        <v>259200</v>
      </c>
      <c r="W4981" s="3">
        <f>Tabla1[[#This Row],[Valor total OS]]-Tabla1[[#This Row],[valor total op]]</f>
        <v>248400</v>
      </c>
    </row>
    <row r="4982" spans="1:23" x14ac:dyDescent="0.3">
      <c r="A4982">
        <v>5754</v>
      </c>
      <c r="B4982" t="s">
        <v>6240</v>
      </c>
      <c r="C4982" t="s">
        <v>91</v>
      </c>
      <c r="D4982" t="s">
        <v>6074</v>
      </c>
      <c r="E4982">
        <v>108</v>
      </c>
      <c r="F4982">
        <v>59562800</v>
      </c>
      <c r="G4982" t="s">
        <v>6241</v>
      </c>
      <c r="H4982" s="6">
        <v>45625</v>
      </c>
      <c r="I4982" s="3">
        <v>15000</v>
      </c>
      <c r="J4982" t="s">
        <v>23</v>
      </c>
      <c r="K4982" t="s">
        <v>6242</v>
      </c>
      <c r="L4982">
        <v>5</v>
      </c>
      <c r="M4982" t="s">
        <v>242</v>
      </c>
      <c r="N4982" s="3">
        <v>12000</v>
      </c>
      <c r="O4982">
        <v>108</v>
      </c>
      <c r="P4982" t="s">
        <v>6230</v>
      </c>
      <c r="Q4982" t="s">
        <v>963</v>
      </c>
      <c r="R4982" t="s">
        <v>92</v>
      </c>
      <c r="S4982" s="3">
        <v>50870825</v>
      </c>
      <c r="T4982" s="3">
        <f>Tabla1[[#This Row],[OS-Valor Unitario]]-Tabla1[[#This Row],[costo_antes_iva]]</f>
        <v>-3000</v>
      </c>
      <c r="U4982" s="3">
        <f>Tabla1[[#This Row],[OS-Valor Unitario]]*Tabla1[[#This Row],[OS-Cantidad]]</f>
        <v>1296000</v>
      </c>
      <c r="V4982" s="3">
        <f>Tabla1[[#This Row],[costo_antes_iva]]*Tabla1[[#This Row],[OS-Cantidad]]</f>
        <v>1620000</v>
      </c>
      <c r="W4982" s="3">
        <f>Tabla1[[#This Row],[Valor total OS]]-Tabla1[[#This Row],[valor total op]]</f>
        <v>-324000</v>
      </c>
    </row>
    <row r="4983" spans="1:23" x14ac:dyDescent="0.3">
      <c r="A4983">
        <v>5754</v>
      </c>
      <c r="B4983" t="s">
        <v>6243</v>
      </c>
      <c r="C4983" t="s">
        <v>1806</v>
      </c>
      <c r="D4983" t="s">
        <v>6074</v>
      </c>
      <c r="E4983">
        <v>216</v>
      </c>
      <c r="F4983">
        <v>59562838</v>
      </c>
      <c r="G4983" t="s">
        <v>6244</v>
      </c>
      <c r="H4983" s="6">
        <v>45625</v>
      </c>
      <c r="I4983" s="3">
        <v>10000</v>
      </c>
      <c r="J4983" t="s">
        <v>23</v>
      </c>
      <c r="K4983" t="s">
        <v>6245</v>
      </c>
      <c r="L4983">
        <v>6</v>
      </c>
      <c r="M4983" t="s">
        <v>247</v>
      </c>
      <c r="N4983" s="3">
        <v>8000</v>
      </c>
      <c r="O4983">
        <v>216</v>
      </c>
      <c r="P4983" t="s">
        <v>6230</v>
      </c>
      <c r="Q4983" t="s">
        <v>963</v>
      </c>
      <c r="R4983" t="s">
        <v>61</v>
      </c>
      <c r="S4983" s="3">
        <v>50870825</v>
      </c>
      <c r="T4983" s="3">
        <f>Tabla1[[#This Row],[OS-Valor Unitario]]-Tabla1[[#This Row],[costo_antes_iva]]</f>
        <v>-2000</v>
      </c>
      <c r="U4983" s="3">
        <f>Tabla1[[#This Row],[OS-Valor Unitario]]*Tabla1[[#This Row],[OS-Cantidad]]</f>
        <v>1728000</v>
      </c>
      <c r="V4983" s="3">
        <f>Tabla1[[#This Row],[costo_antes_iva]]*Tabla1[[#This Row],[OS-Cantidad]]</f>
        <v>2160000</v>
      </c>
      <c r="W4983" s="3">
        <f>Tabla1[[#This Row],[Valor total OS]]-Tabla1[[#This Row],[valor total op]]</f>
        <v>-432000</v>
      </c>
    </row>
    <row r="4984" spans="1:23" x14ac:dyDescent="0.3">
      <c r="A4984">
        <v>5754</v>
      </c>
      <c r="B4984" t="s">
        <v>6243</v>
      </c>
      <c r="C4984" t="s">
        <v>1806</v>
      </c>
      <c r="D4984" t="s">
        <v>6074</v>
      </c>
      <c r="E4984">
        <v>216</v>
      </c>
      <c r="F4984">
        <v>59562838</v>
      </c>
      <c r="G4984" t="s">
        <v>6244</v>
      </c>
      <c r="H4984" s="6">
        <v>45625</v>
      </c>
      <c r="I4984" s="3">
        <v>1200</v>
      </c>
      <c r="J4984" t="s">
        <v>33</v>
      </c>
      <c r="K4984" t="s">
        <v>6245</v>
      </c>
      <c r="L4984">
        <v>6</v>
      </c>
      <c r="M4984" t="s">
        <v>35</v>
      </c>
      <c r="N4984" s="3">
        <v>1350</v>
      </c>
      <c r="O4984">
        <v>216</v>
      </c>
      <c r="P4984" t="s">
        <v>6230</v>
      </c>
      <c r="Q4984" t="s">
        <v>963</v>
      </c>
      <c r="R4984" t="s">
        <v>61</v>
      </c>
      <c r="S4984" s="3">
        <v>50870825</v>
      </c>
      <c r="T4984" s="3">
        <f>Tabla1[[#This Row],[OS-Valor Unitario]]-Tabla1[[#This Row],[costo_antes_iva]]</f>
        <v>150</v>
      </c>
      <c r="U4984" s="3">
        <f>Tabla1[[#This Row],[OS-Valor Unitario]]*Tabla1[[#This Row],[OS-Cantidad]]</f>
        <v>291600</v>
      </c>
      <c r="V4984" s="3">
        <f>Tabla1[[#This Row],[costo_antes_iva]]*Tabla1[[#This Row],[OS-Cantidad]]</f>
        <v>259200</v>
      </c>
      <c r="W4984" s="3">
        <f>Tabla1[[#This Row],[Valor total OS]]-Tabla1[[#This Row],[valor total op]]</f>
        <v>32400</v>
      </c>
    </row>
    <row r="4985" spans="1:23" x14ac:dyDescent="0.3">
      <c r="A4985">
        <v>5750</v>
      </c>
      <c r="B4985" t="s">
        <v>6246</v>
      </c>
      <c r="C4985" t="s">
        <v>30</v>
      </c>
      <c r="D4985" t="s">
        <v>194</v>
      </c>
      <c r="E4985">
        <v>9</v>
      </c>
      <c r="F4985">
        <v>59519610</v>
      </c>
      <c r="G4985" t="s">
        <v>6247</v>
      </c>
      <c r="H4985" s="6">
        <v>45623</v>
      </c>
      <c r="I4985" s="3">
        <v>1600</v>
      </c>
      <c r="J4985" t="s">
        <v>82</v>
      </c>
      <c r="K4985" t="s">
        <v>6248</v>
      </c>
      <c r="L4985">
        <v>1</v>
      </c>
      <c r="M4985" t="s">
        <v>119</v>
      </c>
      <c r="N4985" s="3">
        <v>2100</v>
      </c>
      <c r="O4985">
        <v>15</v>
      </c>
      <c r="P4985" t="s">
        <v>6249</v>
      </c>
      <c r="Q4985" t="s">
        <v>27</v>
      </c>
      <c r="R4985" t="s">
        <v>38</v>
      </c>
      <c r="S4985" s="3">
        <v>4228234</v>
      </c>
      <c r="T4985" s="3">
        <f>Tabla1[[#This Row],[OS-Valor Unitario]]-Tabla1[[#This Row],[costo_antes_iva]]</f>
        <v>500</v>
      </c>
      <c r="U4985" s="3">
        <f>Tabla1[[#This Row],[OS-Valor Unitario]]*Tabla1[[#This Row],[OS-Cantidad]]</f>
        <v>31500</v>
      </c>
      <c r="V4985" s="3">
        <f>Tabla1[[#This Row],[costo_antes_iva]]*Tabla1[[#This Row],[OS-Cantidad]]</f>
        <v>24000</v>
      </c>
      <c r="W4985" s="3">
        <f>Tabla1[[#This Row],[Valor total OS]]-Tabla1[[#This Row],[valor total op]]</f>
        <v>7500</v>
      </c>
    </row>
    <row r="4986" spans="1:23" x14ac:dyDescent="0.3">
      <c r="A4986">
        <v>5750</v>
      </c>
      <c r="B4986" t="s">
        <v>6246</v>
      </c>
      <c r="C4986" t="s">
        <v>30</v>
      </c>
      <c r="D4986" t="s">
        <v>194</v>
      </c>
      <c r="E4986">
        <v>9</v>
      </c>
      <c r="F4986">
        <v>59519610</v>
      </c>
      <c r="G4986" t="s">
        <v>6247</v>
      </c>
      <c r="H4986" s="6">
        <v>45623</v>
      </c>
      <c r="I4986" s="3">
        <v>700</v>
      </c>
      <c r="J4986" t="s">
        <v>82</v>
      </c>
      <c r="K4986" t="s">
        <v>6248</v>
      </c>
      <c r="L4986">
        <v>1</v>
      </c>
      <c r="M4986" t="s">
        <v>119</v>
      </c>
      <c r="N4986" s="3">
        <v>2100</v>
      </c>
      <c r="O4986">
        <v>15</v>
      </c>
      <c r="P4986" t="s">
        <v>6249</v>
      </c>
      <c r="Q4986" t="s">
        <v>27</v>
      </c>
      <c r="R4986" t="s">
        <v>38</v>
      </c>
      <c r="S4986" s="3">
        <v>4228234</v>
      </c>
      <c r="T4986" s="3">
        <f>Tabla1[[#This Row],[OS-Valor Unitario]]-Tabla1[[#This Row],[costo_antes_iva]]</f>
        <v>1400</v>
      </c>
      <c r="U4986" s="3">
        <f>Tabla1[[#This Row],[OS-Valor Unitario]]*Tabla1[[#This Row],[OS-Cantidad]]</f>
        <v>31500</v>
      </c>
      <c r="V4986" s="3">
        <f>Tabla1[[#This Row],[costo_antes_iva]]*Tabla1[[#This Row],[OS-Cantidad]]</f>
        <v>10500</v>
      </c>
      <c r="W4986" s="3">
        <f>Tabla1[[#This Row],[Valor total OS]]-Tabla1[[#This Row],[valor total op]]</f>
        <v>21000</v>
      </c>
    </row>
    <row r="4987" spans="1:23" x14ac:dyDescent="0.3">
      <c r="A4987">
        <v>5750</v>
      </c>
      <c r="B4987" t="s">
        <v>6246</v>
      </c>
      <c r="C4987" t="s">
        <v>30</v>
      </c>
      <c r="D4987" t="s">
        <v>194</v>
      </c>
      <c r="E4987">
        <v>9</v>
      </c>
      <c r="F4987">
        <v>59519610</v>
      </c>
      <c r="G4987" t="s">
        <v>6247</v>
      </c>
      <c r="H4987" s="6">
        <v>45623</v>
      </c>
      <c r="I4987" s="3">
        <v>8500</v>
      </c>
      <c r="J4987" t="s">
        <v>23</v>
      </c>
      <c r="K4987" t="s">
        <v>6248</v>
      </c>
      <c r="L4987">
        <v>1</v>
      </c>
      <c r="M4987" t="s">
        <v>780</v>
      </c>
      <c r="N4987" s="3">
        <v>8000</v>
      </c>
      <c r="O4987">
        <v>15</v>
      </c>
      <c r="P4987" t="s">
        <v>6249</v>
      </c>
      <c r="Q4987" t="s">
        <v>27</v>
      </c>
      <c r="R4987" t="s">
        <v>38</v>
      </c>
      <c r="S4987" s="3">
        <v>4228234</v>
      </c>
      <c r="T4987" s="3">
        <f>Tabla1[[#This Row],[OS-Valor Unitario]]-Tabla1[[#This Row],[costo_antes_iva]]</f>
        <v>-500</v>
      </c>
      <c r="U4987" s="3">
        <f>Tabla1[[#This Row],[OS-Valor Unitario]]*Tabla1[[#This Row],[OS-Cantidad]]</f>
        <v>120000</v>
      </c>
      <c r="V4987" s="3">
        <f>Tabla1[[#This Row],[costo_antes_iva]]*Tabla1[[#This Row],[OS-Cantidad]]</f>
        <v>127500</v>
      </c>
      <c r="W4987" s="3">
        <f>Tabla1[[#This Row],[Valor total OS]]-Tabla1[[#This Row],[valor total op]]</f>
        <v>-7500</v>
      </c>
    </row>
    <row r="4988" spans="1:23" x14ac:dyDescent="0.3">
      <c r="A4988">
        <v>5750</v>
      </c>
      <c r="B4988" t="s">
        <v>6250</v>
      </c>
      <c r="C4988" t="s">
        <v>872</v>
      </c>
      <c r="D4988" t="s">
        <v>194</v>
      </c>
      <c r="E4988">
        <v>19</v>
      </c>
      <c r="F4988">
        <v>59519633</v>
      </c>
      <c r="G4988" t="s">
        <v>6251</v>
      </c>
      <c r="H4988" s="6">
        <v>45623</v>
      </c>
      <c r="I4988" s="3">
        <v>7000</v>
      </c>
      <c r="J4988" t="s">
        <v>23</v>
      </c>
      <c r="K4988" t="s">
        <v>6252</v>
      </c>
      <c r="L4988">
        <v>2</v>
      </c>
      <c r="M4988" t="s">
        <v>1564</v>
      </c>
      <c r="N4988" s="3">
        <v>5500</v>
      </c>
      <c r="O4988">
        <v>19</v>
      </c>
      <c r="P4988" t="s">
        <v>6249</v>
      </c>
      <c r="Q4988" t="s">
        <v>27</v>
      </c>
      <c r="R4988" t="s">
        <v>875</v>
      </c>
      <c r="S4988" s="3">
        <v>4228234</v>
      </c>
      <c r="T4988" s="3">
        <f>Tabla1[[#This Row],[OS-Valor Unitario]]-Tabla1[[#This Row],[costo_antes_iva]]</f>
        <v>-1500</v>
      </c>
      <c r="U4988" s="3">
        <f>Tabla1[[#This Row],[OS-Valor Unitario]]*Tabla1[[#This Row],[OS-Cantidad]]</f>
        <v>104500</v>
      </c>
      <c r="V4988" s="3">
        <f>Tabla1[[#This Row],[costo_antes_iva]]*Tabla1[[#This Row],[OS-Cantidad]]</f>
        <v>133000</v>
      </c>
      <c r="W4988" s="3">
        <f>Tabla1[[#This Row],[Valor total OS]]-Tabla1[[#This Row],[valor total op]]</f>
        <v>-28500</v>
      </c>
    </row>
    <row r="4989" spans="1:23" x14ac:dyDescent="0.3">
      <c r="A4989">
        <v>5750</v>
      </c>
      <c r="B4989" t="s">
        <v>6250</v>
      </c>
      <c r="C4989" t="s">
        <v>872</v>
      </c>
      <c r="D4989" t="s">
        <v>194</v>
      </c>
      <c r="E4989">
        <v>19</v>
      </c>
      <c r="F4989">
        <v>59519633</v>
      </c>
      <c r="G4989" t="s">
        <v>6251</v>
      </c>
      <c r="H4989" s="6">
        <v>45623</v>
      </c>
      <c r="I4989" s="3">
        <v>1600</v>
      </c>
      <c r="J4989" t="s">
        <v>82</v>
      </c>
      <c r="K4989" t="s">
        <v>6252</v>
      </c>
      <c r="L4989">
        <v>2</v>
      </c>
      <c r="M4989" t="s">
        <v>119</v>
      </c>
      <c r="N4989" s="3">
        <v>1400</v>
      </c>
      <c r="O4989">
        <v>19</v>
      </c>
      <c r="P4989" t="s">
        <v>6249</v>
      </c>
      <c r="Q4989" t="s">
        <v>27</v>
      </c>
      <c r="R4989" t="s">
        <v>875</v>
      </c>
      <c r="S4989" s="3">
        <v>4228234</v>
      </c>
      <c r="T4989" s="3">
        <f>Tabla1[[#This Row],[OS-Valor Unitario]]-Tabla1[[#This Row],[costo_antes_iva]]</f>
        <v>-200</v>
      </c>
      <c r="U4989" s="3">
        <f>Tabla1[[#This Row],[OS-Valor Unitario]]*Tabla1[[#This Row],[OS-Cantidad]]</f>
        <v>26600</v>
      </c>
      <c r="V4989" s="3">
        <f>Tabla1[[#This Row],[costo_antes_iva]]*Tabla1[[#This Row],[OS-Cantidad]]</f>
        <v>30400</v>
      </c>
      <c r="W4989" s="3">
        <f>Tabla1[[#This Row],[Valor total OS]]-Tabla1[[#This Row],[valor total op]]</f>
        <v>-3800</v>
      </c>
    </row>
    <row r="4990" spans="1:23" x14ac:dyDescent="0.3">
      <c r="A4990">
        <v>5750</v>
      </c>
      <c r="B4990" t="s">
        <v>6250</v>
      </c>
      <c r="C4990" t="s">
        <v>872</v>
      </c>
      <c r="D4990" t="s">
        <v>194</v>
      </c>
      <c r="E4990">
        <v>19</v>
      </c>
      <c r="F4990">
        <v>59519633</v>
      </c>
      <c r="G4990" t="s">
        <v>6251</v>
      </c>
      <c r="H4990" s="6">
        <v>45623</v>
      </c>
      <c r="I4990" s="3">
        <v>700</v>
      </c>
      <c r="J4990" t="s">
        <v>82</v>
      </c>
      <c r="K4990" t="s">
        <v>6252</v>
      </c>
      <c r="L4990">
        <v>2</v>
      </c>
      <c r="M4990" t="s">
        <v>119</v>
      </c>
      <c r="N4990" s="3">
        <v>1400</v>
      </c>
      <c r="O4990">
        <v>19</v>
      </c>
      <c r="P4990" t="s">
        <v>6249</v>
      </c>
      <c r="Q4990" t="s">
        <v>27</v>
      </c>
      <c r="R4990" t="s">
        <v>875</v>
      </c>
      <c r="S4990" s="3">
        <v>4228234</v>
      </c>
      <c r="T4990" s="3">
        <f>Tabla1[[#This Row],[OS-Valor Unitario]]-Tabla1[[#This Row],[costo_antes_iva]]</f>
        <v>700</v>
      </c>
      <c r="U4990" s="3">
        <f>Tabla1[[#This Row],[OS-Valor Unitario]]*Tabla1[[#This Row],[OS-Cantidad]]</f>
        <v>26600</v>
      </c>
      <c r="V4990" s="3">
        <f>Tabla1[[#This Row],[costo_antes_iva]]*Tabla1[[#This Row],[OS-Cantidad]]</f>
        <v>13300</v>
      </c>
      <c r="W4990" s="3">
        <f>Tabla1[[#This Row],[Valor total OS]]-Tabla1[[#This Row],[valor total op]]</f>
        <v>13300</v>
      </c>
    </row>
    <row r="4991" spans="1:23" x14ac:dyDescent="0.3">
      <c r="A4991">
        <v>5750</v>
      </c>
      <c r="B4991" t="s">
        <v>6253</v>
      </c>
      <c r="C4991" t="s">
        <v>877</v>
      </c>
      <c r="D4991" t="s">
        <v>194</v>
      </c>
      <c r="E4991">
        <v>22</v>
      </c>
      <c r="F4991">
        <v>59519641</v>
      </c>
      <c r="G4991" t="s">
        <v>6254</v>
      </c>
      <c r="H4991" s="6">
        <v>45623</v>
      </c>
      <c r="I4991" s="3">
        <v>6000</v>
      </c>
      <c r="J4991" t="s">
        <v>23</v>
      </c>
      <c r="K4991" t="s">
        <v>6255</v>
      </c>
      <c r="L4991">
        <v>3</v>
      </c>
      <c r="M4991" t="s">
        <v>287</v>
      </c>
      <c r="N4991" s="3">
        <v>4000</v>
      </c>
      <c r="O4991">
        <v>21</v>
      </c>
      <c r="P4991" t="s">
        <v>6249</v>
      </c>
      <c r="Q4991" t="s">
        <v>27</v>
      </c>
      <c r="R4991" t="s">
        <v>485</v>
      </c>
      <c r="S4991" s="3">
        <v>4228234</v>
      </c>
      <c r="T4991" s="3">
        <f>Tabla1[[#This Row],[OS-Valor Unitario]]-Tabla1[[#This Row],[costo_antes_iva]]</f>
        <v>-2000</v>
      </c>
      <c r="U4991" s="3">
        <f>Tabla1[[#This Row],[OS-Valor Unitario]]*Tabla1[[#This Row],[OS-Cantidad]]</f>
        <v>84000</v>
      </c>
      <c r="V4991" s="3">
        <f>Tabla1[[#This Row],[costo_antes_iva]]*Tabla1[[#This Row],[OS-Cantidad]]</f>
        <v>126000</v>
      </c>
      <c r="W4991" s="3">
        <f>Tabla1[[#This Row],[Valor total OS]]-Tabla1[[#This Row],[valor total op]]</f>
        <v>-42000</v>
      </c>
    </row>
    <row r="4992" spans="1:23" x14ac:dyDescent="0.3">
      <c r="A4992">
        <v>5750</v>
      </c>
      <c r="B4992" t="s">
        <v>6253</v>
      </c>
      <c r="C4992" t="s">
        <v>877</v>
      </c>
      <c r="D4992" t="s">
        <v>194</v>
      </c>
      <c r="E4992">
        <v>22</v>
      </c>
      <c r="F4992">
        <v>59519641</v>
      </c>
      <c r="G4992" t="s">
        <v>6254</v>
      </c>
      <c r="H4992" s="6">
        <v>45623</v>
      </c>
      <c r="I4992" s="3">
        <v>1600</v>
      </c>
      <c r="J4992" t="s">
        <v>82</v>
      </c>
      <c r="K4992" t="s">
        <v>6255</v>
      </c>
      <c r="L4992">
        <v>3</v>
      </c>
      <c r="M4992" t="s">
        <v>119</v>
      </c>
      <c r="N4992" s="3">
        <v>2100</v>
      </c>
      <c r="O4992">
        <v>21</v>
      </c>
      <c r="P4992" t="s">
        <v>6249</v>
      </c>
      <c r="Q4992" t="s">
        <v>27</v>
      </c>
      <c r="R4992" t="s">
        <v>485</v>
      </c>
      <c r="S4992" s="3">
        <v>4228234</v>
      </c>
      <c r="T4992" s="3">
        <f>Tabla1[[#This Row],[OS-Valor Unitario]]-Tabla1[[#This Row],[costo_antes_iva]]</f>
        <v>500</v>
      </c>
      <c r="U4992" s="3">
        <f>Tabla1[[#This Row],[OS-Valor Unitario]]*Tabla1[[#This Row],[OS-Cantidad]]</f>
        <v>44100</v>
      </c>
      <c r="V4992" s="3">
        <f>Tabla1[[#This Row],[costo_antes_iva]]*Tabla1[[#This Row],[OS-Cantidad]]</f>
        <v>33600</v>
      </c>
      <c r="W4992" s="3">
        <f>Tabla1[[#This Row],[Valor total OS]]-Tabla1[[#This Row],[valor total op]]</f>
        <v>10500</v>
      </c>
    </row>
    <row r="4993" spans="1:23" x14ac:dyDescent="0.3">
      <c r="A4993">
        <v>5750</v>
      </c>
      <c r="B4993" t="s">
        <v>6256</v>
      </c>
      <c r="C4993" t="s">
        <v>877</v>
      </c>
      <c r="D4993" t="s">
        <v>194</v>
      </c>
      <c r="E4993">
        <v>7</v>
      </c>
      <c r="F4993">
        <v>59519647</v>
      </c>
      <c r="G4993" t="s">
        <v>6257</v>
      </c>
      <c r="H4993" s="6">
        <v>45623</v>
      </c>
      <c r="I4993" s="3">
        <v>6000</v>
      </c>
      <c r="J4993" t="s">
        <v>23</v>
      </c>
      <c r="K4993" t="s">
        <v>6258</v>
      </c>
      <c r="L4993">
        <v>4</v>
      </c>
      <c r="M4993" t="s">
        <v>287</v>
      </c>
      <c r="N4993" s="3">
        <v>4000</v>
      </c>
      <c r="O4993">
        <v>7</v>
      </c>
      <c r="P4993" t="s">
        <v>6249</v>
      </c>
      <c r="Q4993" t="s">
        <v>27</v>
      </c>
      <c r="R4993" t="s">
        <v>485</v>
      </c>
      <c r="S4993" s="3">
        <v>4228234</v>
      </c>
      <c r="T4993" s="3">
        <f>Tabla1[[#This Row],[OS-Valor Unitario]]-Tabla1[[#This Row],[costo_antes_iva]]</f>
        <v>-2000</v>
      </c>
      <c r="U4993" s="3">
        <f>Tabla1[[#This Row],[OS-Valor Unitario]]*Tabla1[[#This Row],[OS-Cantidad]]</f>
        <v>28000</v>
      </c>
      <c r="V4993" s="3">
        <f>Tabla1[[#This Row],[costo_antes_iva]]*Tabla1[[#This Row],[OS-Cantidad]]</f>
        <v>42000</v>
      </c>
      <c r="W4993" s="3">
        <f>Tabla1[[#This Row],[Valor total OS]]-Tabla1[[#This Row],[valor total op]]</f>
        <v>-14000</v>
      </c>
    </row>
    <row r="4994" spans="1:23" x14ac:dyDescent="0.3">
      <c r="A4994">
        <v>5750</v>
      </c>
      <c r="B4994" t="s">
        <v>6256</v>
      </c>
      <c r="C4994" t="s">
        <v>877</v>
      </c>
      <c r="D4994" t="s">
        <v>194</v>
      </c>
      <c r="E4994">
        <v>7</v>
      </c>
      <c r="F4994">
        <v>59519647</v>
      </c>
      <c r="G4994" t="s">
        <v>6257</v>
      </c>
      <c r="H4994" s="6">
        <v>45623</v>
      </c>
      <c r="I4994" s="3">
        <v>1600</v>
      </c>
      <c r="J4994" t="s">
        <v>82</v>
      </c>
      <c r="K4994" t="s">
        <v>6258</v>
      </c>
      <c r="L4994">
        <v>4</v>
      </c>
      <c r="M4994" t="s">
        <v>119</v>
      </c>
      <c r="N4994" s="3">
        <v>2100</v>
      </c>
      <c r="O4994">
        <v>7</v>
      </c>
      <c r="P4994" t="s">
        <v>6249</v>
      </c>
      <c r="Q4994" t="s">
        <v>27</v>
      </c>
      <c r="R4994" t="s">
        <v>485</v>
      </c>
      <c r="S4994" s="3">
        <v>4228234</v>
      </c>
      <c r="T4994" s="3">
        <f>Tabla1[[#This Row],[OS-Valor Unitario]]-Tabla1[[#This Row],[costo_antes_iva]]</f>
        <v>500</v>
      </c>
      <c r="U4994" s="3">
        <f>Tabla1[[#This Row],[OS-Valor Unitario]]*Tabla1[[#This Row],[OS-Cantidad]]</f>
        <v>14700</v>
      </c>
      <c r="V4994" s="3">
        <f>Tabla1[[#This Row],[costo_antes_iva]]*Tabla1[[#This Row],[OS-Cantidad]]</f>
        <v>11200</v>
      </c>
      <c r="W4994" s="3">
        <f>Tabla1[[#This Row],[Valor total OS]]-Tabla1[[#This Row],[valor total op]]</f>
        <v>3500</v>
      </c>
    </row>
    <row r="4995" spans="1:23" x14ac:dyDescent="0.3">
      <c r="A4995">
        <v>5750</v>
      </c>
      <c r="B4995" t="s">
        <v>6259</v>
      </c>
      <c r="C4995" t="s">
        <v>97</v>
      </c>
      <c r="D4995" t="s">
        <v>194</v>
      </c>
      <c r="E4995">
        <v>24</v>
      </c>
      <c r="F4995">
        <v>59519742</v>
      </c>
      <c r="G4995" t="s">
        <v>6260</v>
      </c>
      <c r="H4995" s="6">
        <v>45623</v>
      </c>
      <c r="I4995" s="3">
        <v>2500</v>
      </c>
      <c r="J4995" t="s">
        <v>23</v>
      </c>
      <c r="K4995" t="s">
        <v>6261</v>
      </c>
      <c r="L4995">
        <v>6</v>
      </c>
      <c r="M4995" t="s">
        <v>224</v>
      </c>
      <c r="N4995" s="3">
        <v>2500</v>
      </c>
      <c r="O4995">
        <v>24</v>
      </c>
      <c r="P4995" t="s">
        <v>6249</v>
      </c>
      <c r="Q4995" t="s">
        <v>27</v>
      </c>
      <c r="R4995" t="s">
        <v>97</v>
      </c>
      <c r="S4995" s="3">
        <v>4228234</v>
      </c>
      <c r="T4995" s="3">
        <f>Tabla1[[#This Row],[OS-Valor Unitario]]-Tabla1[[#This Row],[costo_antes_iva]]</f>
        <v>0</v>
      </c>
      <c r="U4995" s="3">
        <f>Tabla1[[#This Row],[OS-Valor Unitario]]*Tabla1[[#This Row],[OS-Cantidad]]</f>
        <v>60000</v>
      </c>
      <c r="V4995" s="3">
        <f>Tabla1[[#This Row],[costo_antes_iva]]*Tabla1[[#This Row],[OS-Cantidad]]</f>
        <v>60000</v>
      </c>
      <c r="W4995" s="3">
        <f>Tabla1[[#This Row],[Valor total OS]]-Tabla1[[#This Row],[valor total op]]</f>
        <v>0</v>
      </c>
    </row>
    <row r="4996" spans="1:23" x14ac:dyDescent="0.3">
      <c r="A4996">
        <v>5750</v>
      </c>
      <c r="B4996" t="s">
        <v>6262</v>
      </c>
      <c r="C4996" t="s">
        <v>894</v>
      </c>
      <c r="D4996" t="s">
        <v>194</v>
      </c>
      <c r="E4996">
        <v>12</v>
      </c>
      <c r="F4996">
        <v>59519749</v>
      </c>
      <c r="G4996" t="s">
        <v>6263</v>
      </c>
      <c r="H4996" s="6">
        <v>45623</v>
      </c>
      <c r="I4996" s="3">
        <v>3500</v>
      </c>
      <c r="J4996" t="s">
        <v>23</v>
      </c>
      <c r="K4996" t="s">
        <v>6264</v>
      </c>
      <c r="L4996">
        <v>7</v>
      </c>
      <c r="M4996" t="s">
        <v>442</v>
      </c>
      <c r="N4996" s="3">
        <v>2500</v>
      </c>
      <c r="O4996">
        <v>24</v>
      </c>
      <c r="P4996" t="s">
        <v>6249</v>
      </c>
      <c r="Q4996" t="s">
        <v>27</v>
      </c>
      <c r="R4996" t="s">
        <v>61</v>
      </c>
      <c r="S4996" s="3">
        <v>4228234</v>
      </c>
      <c r="T4996" s="3">
        <f>Tabla1[[#This Row],[OS-Valor Unitario]]-Tabla1[[#This Row],[costo_antes_iva]]</f>
        <v>-1000</v>
      </c>
      <c r="U4996" s="3">
        <f>Tabla1[[#This Row],[OS-Valor Unitario]]*Tabla1[[#This Row],[OS-Cantidad]]</f>
        <v>60000</v>
      </c>
      <c r="V4996" s="3">
        <f>Tabla1[[#This Row],[costo_antes_iva]]*Tabla1[[#This Row],[OS-Cantidad]]</f>
        <v>84000</v>
      </c>
      <c r="W4996" s="3">
        <f>Tabla1[[#This Row],[Valor total OS]]-Tabla1[[#This Row],[valor total op]]</f>
        <v>-24000</v>
      </c>
    </row>
    <row r="4997" spans="1:23" x14ac:dyDescent="0.3">
      <c r="A4997">
        <v>5750</v>
      </c>
      <c r="B4997" t="s">
        <v>6265</v>
      </c>
      <c r="C4997" t="s">
        <v>439</v>
      </c>
      <c r="D4997" t="s">
        <v>194</v>
      </c>
      <c r="E4997">
        <v>1</v>
      </c>
      <c r="F4997">
        <v>59519807</v>
      </c>
      <c r="G4997" t="s">
        <v>6266</v>
      </c>
      <c r="H4997" s="6">
        <v>45623</v>
      </c>
      <c r="I4997" s="3">
        <v>4500</v>
      </c>
      <c r="J4997" t="s">
        <v>23</v>
      </c>
      <c r="K4997" t="s">
        <v>6267</v>
      </c>
      <c r="L4997">
        <v>8</v>
      </c>
      <c r="M4997" t="s">
        <v>242</v>
      </c>
      <c r="N4997" s="3">
        <v>4500</v>
      </c>
      <c r="O4997">
        <v>22</v>
      </c>
      <c r="P4997" t="s">
        <v>6249</v>
      </c>
      <c r="Q4997" t="s">
        <v>27</v>
      </c>
      <c r="R4997" t="s">
        <v>28</v>
      </c>
      <c r="S4997" s="3">
        <v>4228234</v>
      </c>
      <c r="T4997" s="3">
        <f>Tabla1[[#This Row],[OS-Valor Unitario]]-Tabla1[[#This Row],[costo_antes_iva]]</f>
        <v>0</v>
      </c>
      <c r="U4997" s="3">
        <f>Tabla1[[#This Row],[OS-Valor Unitario]]*Tabla1[[#This Row],[OS-Cantidad]]</f>
        <v>99000</v>
      </c>
      <c r="V4997" s="3">
        <f>Tabla1[[#This Row],[costo_antes_iva]]*Tabla1[[#This Row],[OS-Cantidad]]</f>
        <v>99000</v>
      </c>
      <c r="W4997" s="3">
        <f>Tabla1[[#This Row],[Valor total OS]]-Tabla1[[#This Row],[valor total op]]</f>
        <v>0</v>
      </c>
    </row>
    <row r="4998" spans="1:23" x14ac:dyDescent="0.3">
      <c r="A4998">
        <v>5750</v>
      </c>
      <c r="B4998" t="s">
        <v>6268</v>
      </c>
      <c r="C4998" t="s">
        <v>345</v>
      </c>
      <c r="D4998" t="s">
        <v>194</v>
      </c>
      <c r="E4998">
        <v>1</v>
      </c>
      <c r="F4998">
        <v>59519813</v>
      </c>
      <c r="G4998" t="s">
        <v>6269</v>
      </c>
      <c r="H4998" s="6">
        <v>45623</v>
      </c>
      <c r="I4998" s="3">
        <v>4500</v>
      </c>
      <c r="J4998" t="s">
        <v>23</v>
      </c>
      <c r="K4998" t="s">
        <v>6270</v>
      </c>
      <c r="L4998">
        <v>9</v>
      </c>
      <c r="M4998" t="s">
        <v>621</v>
      </c>
      <c r="N4998" s="3">
        <v>4500</v>
      </c>
      <c r="O4998">
        <v>30</v>
      </c>
      <c r="P4998" t="s">
        <v>6249</v>
      </c>
      <c r="Q4998" t="s">
        <v>27</v>
      </c>
      <c r="R4998" t="s">
        <v>28</v>
      </c>
      <c r="S4998" s="3">
        <v>4228234</v>
      </c>
      <c r="T4998" s="3">
        <f>Tabla1[[#This Row],[OS-Valor Unitario]]-Tabla1[[#This Row],[costo_antes_iva]]</f>
        <v>0</v>
      </c>
      <c r="U4998" s="3">
        <f>Tabla1[[#This Row],[OS-Valor Unitario]]*Tabla1[[#This Row],[OS-Cantidad]]</f>
        <v>135000</v>
      </c>
      <c r="V4998" s="3">
        <f>Tabla1[[#This Row],[costo_antes_iva]]*Tabla1[[#This Row],[OS-Cantidad]]</f>
        <v>135000</v>
      </c>
      <c r="W4998" s="3">
        <f>Tabla1[[#This Row],[Valor total OS]]-Tabla1[[#This Row],[valor total op]]</f>
        <v>0</v>
      </c>
    </row>
    <row r="4999" spans="1:23" x14ac:dyDescent="0.3">
      <c r="A4999">
        <v>5750</v>
      </c>
      <c r="B4999" t="s">
        <v>6268</v>
      </c>
      <c r="C4999" t="s">
        <v>345</v>
      </c>
      <c r="D4999" t="s">
        <v>194</v>
      </c>
      <c r="E4999">
        <v>1</v>
      </c>
      <c r="F4999">
        <v>59519813</v>
      </c>
      <c r="G4999" t="s">
        <v>6269</v>
      </c>
      <c r="H4999" s="6">
        <v>45623</v>
      </c>
      <c r="I4999" s="3">
        <v>700</v>
      </c>
      <c r="J4999" t="s">
        <v>82</v>
      </c>
      <c r="K4999" t="s">
        <v>6270</v>
      </c>
      <c r="L4999">
        <v>9</v>
      </c>
      <c r="M4999" t="s">
        <v>119</v>
      </c>
      <c r="N4999" s="3">
        <v>700</v>
      </c>
      <c r="O4999">
        <v>30</v>
      </c>
      <c r="P4999" t="s">
        <v>6249</v>
      </c>
      <c r="Q4999" t="s">
        <v>27</v>
      </c>
      <c r="R4999" t="s">
        <v>28</v>
      </c>
      <c r="S4999" s="3">
        <v>4228234</v>
      </c>
      <c r="T4999" s="3">
        <f>Tabla1[[#This Row],[OS-Valor Unitario]]-Tabla1[[#This Row],[costo_antes_iva]]</f>
        <v>0</v>
      </c>
      <c r="U4999" s="3">
        <f>Tabla1[[#This Row],[OS-Valor Unitario]]*Tabla1[[#This Row],[OS-Cantidad]]</f>
        <v>21000</v>
      </c>
      <c r="V4999" s="3">
        <f>Tabla1[[#This Row],[costo_antes_iva]]*Tabla1[[#This Row],[OS-Cantidad]]</f>
        <v>21000</v>
      </c>
      <c r="W4999" s="3">
        <f>Tabla1[[#This Row],[Valor total OS]]-Tabla1[[#This Row],[valor total op]]</f>
        <v>0</v>
      </c>
    </row>
    <row r="5000" spans="1:23" x14ac:dyDescent="0.3">
      <c r="A5000">
        <v>5749</v>
      </c>
      <c r="B5000" t="s">
        <v>6271</v>
      </c>
      <c r="C5000" t="s">
        <v>6272</v>
      </c>
      <c r="D5000" t="s">
        <v>3210</v>
      </c>
      <c r="E5000">
        <v>1</v>
      </c>
      <c r="F5000">
        <v>59495114</v>
      </c>
      <c r="G5000" t="s">
        <v>6273</v>
      </c>
      <c r="H5000" s="6">
        <v>45622</v>
      </c>
      <c r="I5000" s="3">
        <v>2000</v>
      </c>
      <c r="J5000" t="s">
        <v>82</v>
      </c>
      <c r="K5000" t="s">
        <v>6274</v>
      </c>
      <c r="L5000">
        <v>2</v>
      </c>
      <c r="M5000" t="s">
        <v>119</v>
      </c>
      <c r="N5000" s="3">
        <v>3000</v>
      </c>
      <c r="O5000">
        <v>18</v>
      </c>
      <c r="P5000" t="s">
        <v>6275</v>
      </c>
      <c r="Q5000" t="s">
        <v>121</v>
      </c>
      <c r="R5000" t="s">
        <v>389</v>
      </c>
      <c r="S5000" s="3">
        <v>6667166</v>
      </c>
      <c r="T5000" s="3">
        <f>Tabla1[[#This Row],[OS-Valor Unitario]]-Tabla1[[#This Row],[costo_antes_iva]]</f>
        <v>1000</v>
      </c>
      <c r="U5000" s="3">
        <f>Tabla1[[#This Row],[OS-Valor Unitario]]*Tabla1[[#This Row],[OS-Cantidad]]</f>
        <v>54000</v>
      </c>
      <c r="V5000" s="3">
        <f>Tabla1[[#This Row],[costo_antes_iva]]*Tabla1[[#This Row],[OS-Cantidad]]</f>
        <v>36000</v>
      </c>
      <c r="W5000" s="3">
        <f>Tabla1[[#This Row],[Valor total OS]]-Tabla1[[#This Row],[valor total op]]</f>
        <v>18000</v>
      </c>
    </row>
    <row r="5001" spans="1:23" x14ac:dyDescent="0.3">
      <c r="A5001">
        <v>5749</v>
      </c>
      <c r="B5001" t="s">
        <v>6271</v>
      </c>
      <c r="C5001" t="s">
        <v>6272</v>
      </c>
      <c r="D5001" t="s">
        <v>3210</v>
      </c>
      <c r="E5001">
        <v>1</v>
      </c>
      <c r="F5001">
        <v>59495114</v>
      </c>
      <c r="G5001" t="s">
        <v>6273</v>
      </c>
      <c r="H5001" s="6">
        <v>45622</v>
      </c>
      <c r="I5001" s="3">
        <v>24800</v>
      </c>
      <c r="J5001" t="s">
        <v>43</v>
      </c>
      <c r="K5001" t="s">
        <v>6274</v>
      </c>
      <c r="L5001">
        <v>2</v>
      </c>
      <c r="M5001" t="s">
        <v>191</v>
      </c>
      <c r="N5001" s="3">
        <v>24800</v>
      </c>
      <c r="O5001">
        <v>18</v>
      </c>
      <c r="P5001" t="s">
        <v>6275</v>
      </c>
      <c r="Q5001" t="s">
        <v>121</v>
      </c>
      <c r="R5001" t="s">
        <v>389</v>
      </c>
      <c r="S5001" s="3">
        <v>6667166</v>
      </c>
      <c r="T5001" s="3">
        <f>Tabla1[[#This Row],[OS-Valor Unitario]]-Tabla1[[#This Row],[costo_antes_iva]]</f>
        <v>0</v>
      </c>
      <c r="U5001" s="3">
        <f>Tabla1[[#This Row],[OS-Valor Unitario]]*Tabla1[[#This Row],[OS-Cantidad]]</f>
        <v>446400</v>
      </c>
      <c r="V5001" s="3">
        <f>Tabla1[[#This Row],[costo_antes_iva]]*Tabla1[[#This Row],[OS-Cantidad]]</f>
        <v>446400</v>
      </c>
      <c r="W5001" s="3">
        <f>Tabla1[[#This Row],[Valor total OS]]-Tabla1[[#This Row],[valor total op]]</f>
        <v>0</v>
      </c>
    </row>
    <row r="5002" spans="1:23" x14ac:dyDescent="0.3">
      <c r="A5002">
        <v>5749</v>
      </c>
      <c r="B5002" t="s">
        <v>6276</v>
      </c>
      <c r="C5002" t="s">
        <v>6272</v>
      </c>
      <c r="D5002" t="s">
        <v>3210</v>
      </c>
      <c r="E5002">
        <v>1</v>
      </c>
      <c r="F5002">
        <v>59495122</v>
      </c>
      <c r="G5002" t="s">
        <v>6277</v>
      </c>
      <c r="H5002" s="6">
        <v>45622</v>
      </c>
      <c r="I5002" s="3">
        <v>2000</v>
      </c>
      <c r="J5002" t="s">
        <v>82</v>
      </c>
      <c r="K5002" t="s">
        <v>6278</v>
      </c>
      <c r="L5002">
        <v>3</v>
      </c>
      <c r="M5002" t="s">
        <v>119</v>
      </c>
      <c r="N5002" s="3">
        <v>3000</v>
      </c>
      <c r="O5002">
        <v>44</v>
      </c>
      <c r="P5002" t="s">
        <v>6275</v>
      </c>
      <c r="Q5002" t="s">
        <v>121</v>
      </c>
      <c r="R5002" t="s">
        <v>389</v>
      </c>
      <c r="S5002" s="3">
        <v>6667166</v>
      </c>
      <c r="T5002" s="3">
        <f>Tabla1[[#This Row],[OS-Valor Unitario]]-Tabla1[[#This Row],[costo_antes_iva]]</f>
        <v>1000</v>
      </c>
      <c r="U5002" s="3">
        <f>Tabla1[[#This Row],[OS-Valor Unitario]]*Tabla1[[#This Row],[OS-Cantidad]]</f>
        <v>132000</v>
      </c>
      <c r="V5002" s="3">
        <f>Tabla1[[#This Row],[costo_antes_iva]]*Tabla1[[#This Row],[OS-Cantidad]]</f>
        <v>88000</v>
      </c>
      <c r="W5002" s="3">
        <f>Tabla1[[#This Row],[Valor total OS]]-Tabla1[[#This Row],[valor total op]]</f>
        <v>44000</v>
      </c>
    </row>
    <row r="5003" spans="1:23" x14ac:dyDescent="0.3">
      <c r="A5003">
        <v>5749</v>
      </c>
      <c r="B5003" t="s">
        <v>6276</v>
      </c>
      <c r="C5003" t="s">
        <v>6272</v>
      </c>
      <c r="D5003" t="s">
        <v>3210</v>
      </c>
      <c r="E5003">
        <v>1</v>
      </c>
      <c r="F5003">
        <v>59495122</v>
      </c>
      <c r="G5003" t="s">
        <v>6277</v>
      </c>
      <c r="H5003" s="6">
        <v>45622</v>
      </c>
      <c r="I5003" s="3">
        <v>32500</v>
      </c>
      <c r="J5003" t="s">
        <v>43</v>
      </c>
      <c r="K5003" t="s">
        <v>6278</v>
      </c>
      <c r="L5003">
        <v>3</v>
      </c>
      <c r="M5003" t="s">
        <v>191</v>
      </c>
      <c r="N5003" s="3">
        <v>32500</v>
      </c>
      <c r="O5003">
        <v>44</v>
      </c>
      <c r="P5003" t="s">
        <v>6275</v>
      </c>
      <c r="Q5003" t="s">
        <v>121</v>
      </c>
      <c r="R5003" t="s">
        <v>389</v>
      </c>
      <c r="S5003" s="3">
        <v>6667166</v>
      </c>
      <c r="T5003" s="3">
        <f>Tabla1[[#This Row],[OS-Valor Unitario]]-Tabla1[[#This Row],[costo_antes_iva]]</f>
        <v>0</v>
      </c>
      <c r="U5003" s="3">
        <f>Tabla1[[#This Row],[OS-Valor Unitario]]*Tabla1[[#This Row],[OS-Cantidad]]</f>
        <v>1430000</v>
      </c>
      <c r="V5003" s="3">
        <f>Tabla1[[#This Row],[costo_antes_iva]]*Tabla1[[#This Row],[OS-Cantidad]]</f>
        <v>1430000</v>
      </c>
      <c r="W5003" s="3">
        <f>Tabla1[[#This Row],[Valor total OS]]-Tabla1[[#This Row],[valor total op]]</f>
        <v>0</v>
      </c>
    </row>
    <row r="5004" spans="1:23" x14ac:dyDescent="0.3">
      <c r="A5004">
        <v>5749</v>
      </c>
      <c r="B5004" t="s">
        <v>6279</v>
      </c>
      <c r="C5004" t="s">
        <v>66</v>
      </c>
      <c r="D5004" t="s">
        <v>3210</v>
      </c>
      <c r="E5004">
        <v>1</v>
      </c>
      <c r="F5004">
        <v>59495125</v>
      </c>
      <c r="G5004" t="s">
        <v>6280</v>
      </c>
      <c r="H5004" s="6">
        <v>45622</v>
      </c>
      <c r="I5004" s="3">
        <v>13000</v>
      </c>
      <c r="J5004" t="s">
        <v>23</v>
      </c>
      <c r="K5004" t="s">
        <v>6281</v>
      </c>
      <c r="L5004">
        <v>4</v>
      </c>
      <c r="M5004" t="s">
        <v>534</v>
      </c>
      <c r="N5004" s="3">
        <v>11500</v>
      </c>
      <c r="O5004">
        <v>66</v>
      </c>
      <c r="P5004" t="s">
        <v>6275</v>
      </c>
      <c r="Q5004" t="s">
        <v>121</v>
      </c>
      <c r="R5004" t="s">
        <v>72</v>
      </c>
      <c r="S5004" s="3">
        <v>6667166</v>
      </c>
      <c r="T5004" s="3">
        <f>Tabla1[[#This Row],[OS-Valor Unitario]]-Tabla1[[#This Row],[costo_antes_iva]]</f>
        <v>-1500</v>
      </c>
      <c r="U5004" s="3">
        <f>Tabla1[[#This Row],[OS-Valor Unitario]]*Tabla1[[#This Row],[OS-Cantidad]]</f>
        <v>759000</v>
      </c>
      <c r="V5004" s="3">
        <f>Tabla1[[#This Row],[costo_antes_iva]]*Tabla1[[#This Row],[OS-Cantidad]]</f>
        <v>858000</v>
      </c>
      <c r="W5004" s="3">
        <f>Tabla1[[#This Row],[Valor total OS]]-Tabla1[[#This Row],[valor total op]]</f>
        <v>-99000</v>
      </c>
    </row>
    <row r="5005" spans="1:23" x14ac:dyDescent="0.3">
      <c r="A5005">
        <v>5749</v>
      </c>
      <c r="B5005" t="s">
        <v>6279</v>
      </c>
      <c r="C5005" t="s">
        <v>66</v>
      </c>
      <c r="D5005" t="s">
        <v>3210</v>
      </c>
      <c r="E5005">
        <v>1</v>
      </c>
      <c r="F5005">
        <v>59495125</v>
      </c>
      <c r="G5005" t="s">
        <v>6280</v>
      </c>
      <c r="H5005" s="6">
        <v>45622</v>
      </c>
      <c r="I5005" s="3">
        <v>2500</v>
      </c>
      <c r="J5005" t="s">
        <v>82</v>
      </c>
      <c r="K5005" t="s">
        <v>6281</v>
      </c>
      <c r="L5005">
        <v>4</v>
      </c>
      <c r="M5005" t="s">
        <v>119</v>
      </c>
      <c r="N5005" s="3">
        <v>1200</v>
      </c>
      <c r="O5005">
        <v>66</v>
      </c>
      <c r="P5005" t="s">
        <v>6275</v>
      </c>
      <c r="Q5005" t="s">
        <v>121</v>
      </c>
      <c r="R5005" t="s">
        <v>72</v>
      </c>
      <c r="S5005" s="3">
        <v>6667166</v>
      </c>
      <c r="T5005" s="3">
        <f>Tabla1[[#This Row],[OS-Valor Unitario]]-Tabla1[[#This Row],[costo_antes_iva]]</f>
        <v>-1300</v>
      </c>
      <c r="U5005" s="3">
        <f>Tabla1[[#This Row],[OS-Valor Unitario]]*Tabla1[[#This Row],[OS-Cantidad]]</f>
        <v>79200</v>
      </c>
      <c r="V5005" s="3">
        <f>Tabla1[[#This Row],[costo_antes_iva]]*Tabla1[[#This Row],[OS-Cantidad]]</f>
        <v>165000</v>
      </c>
      <c r="W5005" s="3">
        <f>Tabla1[[#This Row],[Valor total OS]]-Tabla1[[#This Row],[valor total op]]</f>
        <v>-85800</v>
      </c>
    </row>
    <row r="5006" spans="1:23" x14ac:dyDescent="0.3">
      <c r="A5006">
        <v>5748</v>
      </c>
      <c r="B5006" t="s">
        <v>6282</v>
      </c>
      <c r="C5006" t="s">
        <v>78</v>
      </c>
      <c r="D5006" t="s">
        <v>2258</v>
      </c>
      <c r="E5006">
        <v>24</v>
      </c>
      <c r="F5006">
        <v>59493780</v>
      </c>
      <c r="G5006" t="s">
        <v>6283</v>
      </c>
      <c r="H5006" s="6">
        <v>45622</v>
      </c>
      <c r="I5006" s="3">
        <v>4000</v>
      </c>
      <c r="J5006" t="s">
        <v>23</v>
      </c>
      <c r="K5006" t="s">
        <v>6284</v>
      </c>
      <c r="L5006">
        <v>1</v>
      </c>
      <c r="M5006" t="s">
        <v>431</v>
      </c>
      <c r="N5006" s="3">
        <v>4200</v>
      </c>
      <c r="O5006">
        <v>24</v>
      </c>
      <c r="P5006" t="s">
        <v>6285</v>
      </c>
      <c r="Q5006" t="s">
        <v>106</v>
      </c>
      <c r="R5006" t="s">
        <v>61</v>
      </c>
      <c r="S5006" s="3">
        <v>3766708</v>
      </c>
      <c r="T5006" s="3">
        <f>Tabla1[[#This Row],[OS-Valor Unitario]]-Tabla1[[#This Row],[costo_antes_iva]]</f>
        <v>200</v>
      </c>
      <c r="U5006" s="3">
        <f>Tabla1[[#This Row],[OS-Valor Unitario]]*Tabla1[[#This Row],[OS-Cantidad]]</f>
        <v>100800</v>
      </c>
      <c r="V5006" s="3">
        <f>Tabla1[[#This Row],[costo_antes_iva]]*Tabla1[[#This Row],[OS-Cantidad]]</f>
        <v>96000</v>
      </c>
      <c r="W5006" s="3">
        <f>Tabla1[[#This Row],[Valor total OS]]-Tabla1[[#This Row],[valor total op]]</f>
        <v>4800</v>
      </c>
    </row>
    <row r="5007" spans="1:23" x14ac:dyDescent="0.3">
      <c r="A5007">
        <v>5748</v>
      </c>
      <c r="B5007" t="s">
        <v>6282</v>
      </c>
      <c r="C5007" t="s">
        <v>78</v>
      </c>
      <c r="D5007" t="s">
        <v>2258</v>
      </c>
      <c r="E5007">
        <v>24</v>
      </c>
      <c r="F5007">
        <v>59493780</v>
      </c>
      <c r="G5007" t="s">
        <v>6283</v>
      </c>
      <c r="H5007" s="6">
        <v>45622</v>
      </c>
      <c r="I5007" s="3">
        <v>1800</v>
      </c>
      <c r="J5007" t="s">
        <v>82</v>
      </c>
      <c r="K5007" t="s">
        <v>6284</v>
      </c>
      <c r="L5007">
        <v>1</v>
      </c>
      <c r="M5007" t="s">
        <v>119</v>
      </c>
      <c r="N5007" s="3">
        <v>1500</v>
      </c>
      <c r="O5007">
        <v>24</v>
      </c>
      <c r="P5007" t="s">
        <v>6285</v>
      </c>
      <c r="Q5007" t="s">
        <v>106</v>
      </c>
      <c r="R5007" t="s">
        <v>61</v>
      </c>
      <c r="S5007" s="3">
        <v>3766708</v>
      </c>
      <c r="T5007" s="3">
        <f>Tabla1[[#This Row],[OS-Valor Unitario]]-Tabla1[[#This Row],[costo_antes_iva]]</f>
        <v>-300</v>
      </c>
      <c r="U5007" s="3">
        <f>Tabla1[[#This Row],[OS-Valor Unitario]]*Tabla1[[#This Row],[OS-Cantidad]]</f>
        <v>36000</v>
      </c>
      <c r="V5007" s="3">
        <f>Tabla1[[#This Row],[costo_antes_iva]]*Tabla1[[#This Row],[OS-Cantidad]]</f>
        <v>43200</v>
      </c>
      <c r="W5007" s="3">
        <f>Tabla1[[#This Row],[Valor total OS]]-Tabla1[[#This Row],[valor total op]]</f>
        <v>-7200</v>
      </c>
    </row>
    <row r="5008" spans="1:23" x14ac:dyDescent="0.3">
      <c r="A5008">
        <v>5748</v>
      </c>
      <c r="B5008" t="s">
        <v>6286</v>
      </c>
      <c r="C5008" t="s">
        <v>78</v>
      </c>
      <c r="D5008" t="s">
        <v>2258</v>
      </c>
      <c r="E5008">
        <v>24</v>
      </c>
      <c r="F5008">
        <v>59493787</v>
      </c>
      <c r="G5008" t="s">
        <v>6287</v>
      </c>
      <c r="H5008" s="6">
        <v>45622</v>
      </c>
      <c r="I5008" s="3">
        <v>4000</v>
      </c>
      <c r="J5008" t="s">
        <v>23</v>
      </c>
      <c r="K5008" t="s">
        <v>6288</v>
      </c>
      <c r="L5008">
        <v>2</v>
      </c>
      <c r="M5008" t="s">
        <v>431</v>
      </c>
      <c r="N5008" s="3">
        <v>4200</v>
      </c>
      <c r="O5008">
        <v>24</v>
      </c>
      <c r="P5008" t="s">
        <v>6285</v>
      </c>
      <c r="Q5008" t="s">
        <v>106</v>
      </c>
      <c r="R5008" t="s">
        <v>61</v>
      </c>
      <c r="S5008" s="3">
        <v>3766708</v>
      </c>
      <c r="T5008" s="3">
        <f>Tabla1[[#This Row],[OS-Valor Unitario]]-Tabla1[[#This Row],[costo_antes_iva]]</f>
        <v>200</v>
      </c>
      <c r="U5008" s="3">
        <f>Tabla1[[#This Row],[OS-Valor Unitario]]*Tabla1[[#This Row],[OS-Cantidad]]</f>
        <v>100800</v>
      </c>
      <c r="V5008" s="3">
        <f>Tabla1[[#This Row],[costo_antes_iva]]*Tabla1[[#This Row],[OS-Cantidad]]</f>
        <v>96000</v>
      </c>
      <c r="W5008" s="3">
        <f>Tabla1[[#This Row],[Valor total OS]]-Tabla1[[#This Row],[valor total op]]</f>
        <v>4800</v>
      </c>
    </row>
    <row r="5009" spans="1:23" x14ac:dyDescent="0.3">
      <c r="A5009">
        <v>5748</v>
      </c>
      <c r="B5009" t="s">
        <v>6286</v>
      </c>
      <c r="C5009" t="s">
        <v>78</v>
      </c>
      <c r="D5009" t="s">
        <v>2258</v>
      </c>
      <c r="E5009">
        <v>24</v>
      </c>
      <c r="F5009">
        <v>59493787</v>
      </c>
      <c r="G5009" t="s">
        <v>6287</v>
      </c>
      <c r="H5009" s="6">
        <v>45622</v>
      </c>
      <c r="I5009" s="3">
        <v>1800</v>
      </c>
      <c r="J5009" t="s">
        <v>82</v>
      </c>
      <c r="K5009" t="s">
        <v>6288</v>
      </c>
      <c r="L5009">
        <v>2</v>
      </c>
      <c r="M5009" t="s">
        <v>119</v>
      </c>
      <c r="N5009" s="3">
        <v>1500</v>
      </c>
      <c r="O5009">
        <v>24</v>
      </c>
      <c r="P5009" t="s">
        <v>6285</v>
      </c>
      <c r="Q5009" t="s">
        <v>106</v>
      </c>
      <c r="R5009" t="s">
        <v>61</v>
      </c>
      <c r="S5009" s="3">
        <v>3766708</v>
      </c>
      <c r="T5009" s="3">
        <f>Tabla1[[#This Row],[OS-Valor Unitario]]-Tabla1[[#This Row],[costo_antes_iva]]</f>
        <v>-300</v>
      </c>
      <c r="U5009" s="3">
        <f>Tabla1[[#This Row],[OS-Valor Unitario]]*Tabla1[[#This Row],[OS-Cantidad]]</f>
        <v>36000</v>
      </c>
      <c r="V5009" s="3">
        <f>Tabla1[[#This Row],[costo_antes_iva]]*Tabla1[[#This Row],[OS-Cantidad]]</f>
        <v>43200</v>
      </c>
      <c r="W5009" s="3">
        <f>Tabla1[[#This Row],[Valor total OS]]-Tabla1[[#This Row],[valor total op]]</f>
        <v>-7200</v>
      </c>
    </row>
    <row r="5010" spans="1:23" x14ac:dyDescent="0.3">
      <c r="A5010">
        <v>5748</v>
      </c>
      <c r="B5010" t="s">
        <v>6289</v>
      </c>
      <c r="C5010" t="s">
        <v>513</v>
      </c>
      <c r="D5010" t="s">
        <v>2258</v>
      </c>
      <c r="E5010">
        <v>24</v>
      </c>
      <c r="F5010">
        <v>59493798</v>
      </c>
      <c r="G5010" t="s">
        <v>6290</v>
      </c>
      <c r="H5010" s="6">
        <v>45622</v>
      </c>
      <c r="I5010" s="3">
        <v>4000</v>
      </c>
      <c r="J5010" t="s">
        <v>23</v>
      </c>
      <c r="K5010" t="s">
        <v>6291</v>
      </c>
      <c r="L5010">
        <v>3</v>
      </c>
      <c r="M5010" t="s">
        <v>287</v>
      </c>
      <c r="N5010" s="3">
        <v>4500</v>
      </c>
      <c r="O5010">
        <v>24</v>
      </c>
      <c r="P5010" t="s">
        <v>6285</v>
      </c>
      <c r="Q5010" t="s">
        <v>106</v>
      </c>
      <c r="R5010" t="s">
        <v>485</v>
      </c>
      <c r="S5010" s="3">
        <v>3766708</v>
      </c>
      <c r="T5010" s="3">
        <f>Tabla1[[#This Row],[OS-Valor Unitario]]-Tabla1[[#This Row],[costo_antes_iva]]</f>
        <v>500</v>
      </c>
      <c r="U5010" s="3">
        <f>Tabla1[[#This Row],[OS-Valor Unitario]]*Tabla1[[#This Row],[OS-Cantidad]]</f>
        <v>108000</v>
      </c>
      <c r="V5010" s="3">
        <f>Tabla1[[#This Row],[costo_antes_iva]]*Tabla1[[#This Row],[OS-Cantidad]]</f>
        <v>96000</v>
      </c>
      <c r="W5010" s="3">
        <f>Tabla1[[#This Row],[Valor total OS]]-Tabla1[[#This Row],[valor total op]]</f>
        <v>12000</v>
      </c>
    </row>
    <row r="5011" spans="1:23" x14ac:dyDescent="0.3">
      <c r="A5011">
        <v>5748</v>
      </c>
      <c r="B5011" t="s">
        <v>6289</v>
      </c>
      <c r="C5011" t="s">
        <v>513</v>
      </c>
      <c r="D5011" t="s">
        <v>2258</v>
      </c>
      <c r="E5011">
        <v>24</v>
      </c>
      <c r="F5011">
        <v>59493798</v>
      </c>
      <c r="G5011" t="s">
        <v>6290</v>
      </c>
      <c r="H5011" s="6">
        <v>45622</v>
      </c>
      <c r="I5011" s="3">
        <v>1800</v>
      </c>
      <c r="J5011" t="s">
        <v>82</v>
      </c>
      <c r="K5011" t="s">
        <v>6291</v>
      </c>
      <c r="L5011">
        <v>3</v>
      </c>
      <c r="M5011" t="s">
        <v>119</v>
      </c>
      <c r="N5011" s="3">
        <v>1500</v>
      </c>
      <c r="O5011">
        <v>24</v>
      </c>
      <c r="P5011" t="s">
        <v>6285</v>
      </c>
      <c r="Q5011" t="s">
        <v>106</v>
      </c>
      <c r="R5011" t="s">
        <v>485</v>
      </c>
      <c r="S5011" s="3">
        <v>3766708</v>
      </c>
      <c r="T5011" s="3">
        <f>Tabla1[[#This Row],[OS-Valor Unitario]]-Tabla1[[#This Row],[costo_antes_iva]]</f>
        <v>-300</v>
      </c>
      <c r="U5011" s="3">
        <f>Tabla1[[#This Row],[OS-Valor Unitario]]*Tabla1[[#This Row],[OS-Cantidad]]</f>
        <v>36000</v>
      </c>
      <c r="V5011" s="3">
        <f>Tabla1[[#This Row],[costo_antes_iva]]*Tabla1[[#This Row],[OS-Cantidad]]</f>
        <v>43200</v>
      </c>
      <c r="W5011" s="3">
        <f>Tabla1[[#This Row],[Valor total OS]]-Tabla1[[#This Row],[valor total op]]</f>
        <v>-7200</v>
      </c>
    </row>
    <row r="5012" spans="1:23" x14ac:dyDescent="0.3">
      <c r="A5012">
        <v>5748</v>
      </c>
      <c r="B5012" t="s">
        <v>6289</v>
      </c>
      <c r="C5012" t="s">
        <v>78</v>
      </c>
      <c r="D5012" t="s">
        <v>2258</v>
      </c>
      <c r="E5012">
        <v>20</v>
      </c>
      <c r="F5012">
        <v>59493819</v>
      </c>
      <c r="G5012" t="s">
        <v>6290</v>
      </c>
      <c r="H5012" s="6">
        <v>45622</v>
      </c>
      <c r="I5012" s="3">
        <v>4000</v>
      </c>
      <c r="J5012" t="s">
        <v>23</v>
      </c>
      <c r="K5012" t="s">
        <v>6291</v>
      </c>
      <c r="L5012">
        <v>3</v>
      </c>
      <c r="M5012" t="s">
        <v>287</v>
      </c>
      <c r="N5012" s="3">
        <v>4500</v>
      </c>
      <c r="O5012">
        <v>24</v>
      </c>
      <c r="P5012" t="s">
        <v>6285</v>
      </c>
      <c r="Q5012" t="s">
        <v>106</v>
      </c>
      <c r="R5012" t="s">
        <v>61</v>
      </c>
      <c r="S5012" s="3">
        <v>3766708</v>
      </c>
      <c r="T5012" s="3">
        <f>Tabla1[[#This Row],[OS-Valor Unitario]]-Tabla1[[#This Row],[costo_antes_iva]]</f>
        <v>500</v>
      </c>
      <c r="U5012" s="3">
        <f>Tabla1[[#This Row],[OS-Valor Unitario]]*Tabla1[[#This Row],[OS-Cantidad]]</f>
        <v>108000</v>
      </c>
      <c r="V5012" s="3">
        <f>Tabla1[[#This Row],[costo_antes_iva]]*Tabla1[[#This Row],[OS-Cantidad]]</f>
        <v>96000</v>
      </c>
      <c r="W5012" s="3">
        <f>Tabla1[[#This Row],[Valor total OS]]-Tabla1[[#This Row],[valor total op]]</f>
        <v>12000</v>
      </c>
    </row>
    <row r="5013" spans="1:23" x14ac:dyDescent="0.3">
      <c r="A5013">
        <v>5748</v>
      </c>
      <c r="B5013" t="s">
        <v>6289</v>
      </c>
      <c r="C5013" t="s">
        <v>78</v>
      </c>
      <c r="D5013" t="s">
        <v>2258</v>
      </c>
      <c r="E5013">
        <v>20</v>
      </c>
      <c r="F5013">
        <v>59493819</v>
      </c>
      <c r="G5013" t="s">
        <v>6290</v>
      </c>
      <c r="H5013" s="6">
        <v>45622</v>
      </c>
      <c r="I5013" s="3">
        <v>1800</v>
      </c>
      <c r="J5013" t="s">
        <v>82</v>
      </c>
      <c r="K5013" t="s">
        <v>6291</v>
      </c>
      <c r="L5013">
        <v>3</v>
      </c>
      <c r="M5013" t="s">
        <v>119</v>
      </c>
      <c r="N5013" s="3">
        <v>1500</v>
      </c>
      <c r="O5013">
        <v>24</v>
      </c>
      <c r="P5013" t="s">
        <v>6285</v>
      </c>
      <c r="Q5013" t="s">
        <v>106</v>
      </c>
      <c r="R5013" t="s">
        <v>61</v>
      </c>
      <c r="S5013" s="3">
        <v>3766708</v>
      </c>
      <c r="T5013" s="3">
        <f>Tabla1[[#This Row],[OS-Valor Unitario]]-Tabla1[[#This Row],[costo_antes_iva]]</f>
        <v>-300</v>
      </c>
      <c r="U5013" s="3">
        <f>Tabla1[[#This Row],[OS-Valor Unitario]]*Tabla1[[#This Row],[OS-Cantidad]]</f>
        <v>36000</v>
      </c>
      <c r="V5013" s="3">
        <f>Tabla1[[#This Row],[costo_antes_iva]]*Tabla1[[#This Row],[OS-Cantidad]]</f>
        <v>43200</v>
      </c>
      <c r="W5013" s="3">
        <f>Tabla1[[#This Row],[Valor total OS]]-Tabla1[[#This Row],[valor total op]]</f>
        <v>-7200</v>
      </c>
    </row>
    <row r="5014" spans="1:23" x14ac:dyDescent="0.3">
      <c r="A5014">
        <v>5748</v>
      </c>
      <c r="B5014" t="s">
        <v>6292</v>
      </c>
      <c r="C5014" t="s">
        <v>513</v>
      </c>
      <c r="D5014" t="s">
        <v>2258</v>
      </c>
      <c r="E5014">
        <v>24</v>
      </c>
      <c r="F5014">
        <v>59493798</v>
      </c>
      <c r="G5014" t="s">
        <v>6290</v>
      </c>
      <c r="H5014" s="6">
        <v>45622</v>
      </c>
      <c r="I5014" s="3">
        <v>4000</v>
      </c>
      <c r="J5014" t="s">
        <v>23</v>
      </c>
      <c r="K5014" t="s">
        <v>6293</v>
      </c>
      <c r="L5014">
        <v>4</v>
      </c>
      <c r="M5014" t="s">
        <v>287</v>
      </c>
      <c r="N5014" s="3">
        <v>4000</v>
      </c>
      <c r="O5014">
        <v>20</v>
      </c>
      <c r="P5014" t="s">
        <v>6285</v>
      </c>
      <c r="Q5014" t="s">
        <v>106</v>
      </c>
      <c r="R5014" t="s">
        <v>485</v>
      </c>
      <c r="S5014" s="3">
        <v>3766708</v>
      </c>
      <c r="T5014" s="3">
        <f>Tabla1[[#This Row],[OS-Valor Unitario]]-Tabla1[[#This Row],[costo_antes_iva]]</f>
        <v>0</v>
      </c>
      <c r="U5014" s="3">
        <f>Tabla1[[#This Row],[OS-Valor Unitario]]*Tabla1[[#This Row],[OS-Cantidad]]</f>
        <v>80000</v>
      </c>
      <c r="V5014" s="3">
        <f>Tabla1[[#This Row],[costo_antes_iva]]*Tabla1[[#This Row],[OS-Cantidad]]</f>
        <v>80000</v>
      </c>
      <c r="W5014" s="3">
        <f>Tabla1[[#This Row],[Valor total OS]]-Tabla1[[#This Row],[valor total op]]</f>
        <v>0</v>
      </c>
    </row>
    <row r="5015" spans="1:23" x14ac:dyDescent="0.3">
      <c r="A5015">
        <v>5748</v>
      </c>
      <c r="B5015" t="s">
        <v>6292</v>
      </c>
      <c r="C5015" t="s">
        <v>513</v>
      </c>
      <c r="D5015" t="s">
        <v>2258</v>
      </c>
      <c r="E5015">
        <v>24</v>
      </c>
      <c r="F5015">
        <v>59493798</v>
      </c>
      <c r="G5015" t="s">
        <v>6290</v>
      </c>
      <c r="H5015" s="6">
        <v>45622</v>
      </c>
      <c r="I5015" s="3">
        <v>1800</v>
      </c>
      <c r="J5015" t="s">
        <v>82</v>
      </c>
      <c r="K5015" t="s">
        <v>6293</v>
      </c>
      <c r="L5015">
        <v>4</v>
      </c>
      <c r="M5015" t="s">
        <v>119</v>
      </c>
      <c r="N5015" s="3">
        <v>1500</v>
      </c>
      <c r="O5015">
        <v>20</v>
      </c>
      <c r="P5015" t="s">
        <v>6285</v>
      </c>
      <c r="Q5015" t="s">
        <v>106</v>
      </c>
      <c r="R5015" t="s">
        <v>485</v>
      </c>
      <c r="S5015" s="3">
        <v>3766708</v>
      </c>
      <c r="T5015" s="3">
        <f>Tabla1[[#This Row],[OS-Valor Unitario]]-Tabla1[[#This Row],[costo_antes_iva]]</f>
        <v>-300</v>
      </c>
      <c r="U5015" s="3">
        <f>Tabla1[[#This Row],[OS-Valor Unitario]]*Tabla1[[#This Row],[OS-Cantidad]]</f>
        <v>30000</v>
      </c>
      <c r="V5015" s="3">
        <f>Tabla1[[#This Row],[costo_antes_iva]]*Tabla1[[#This Row],[OS-Cantidad]]</f>
        <v>36000</v>
      </c>
      <c r="W5015" s="3">
        <f>Tabla1[[#This Row],[Valor total OS]]-Tabla1[[#This Row],[valor total op]]</f>
        <v>-6000</v>
      </c>
    </row>
    <row r="5016" spans="1:23" x14ac:dyDescent="0.3">
      <c r="A5016">
        <v>5748</v>
      </c>
      <c r="B5016" t="s">
        <v>6292</v>
      </c>
      <c r="C5016" t="s">
        <v>78</v>
      </c>
      <c r="D5016" t="s">
        <v>2258</v>
      </c>
      <c r="E5016">
        <v>20</v>
      </c>
      <c r="F5016">
        <v>59493819</v>
      </c>
      <c r="G5016" t="s">
        <v>6290</v>
      </c>
      <c r="H5016" s="6">
        <v>45622</v>
      </c>
      <c r="I5016" s="3">
        <v>4000</v>
      </c>
      <c r="J5016" t="s">
        <v>23</v>
      </c>
      <c r="K5016" t="s">
        <v>6293</v>
      </c>
      <c r="L5016">
        <v>4</v>
      </c>
      <c r="M5016" t="s">
        <v>287</v>
      </c>
      <c r="N5016" s="3">
        <v>4000</v>
      </c>
      <c r="O5016">
        <v>20</v>
      </c>
      <c r="P5016" t="s">
        <v>6285</v>
      </c>
      <c r="Q5016" t="s">
        <v>106</v>
      </c>
      <c r="R5016" t="s">
        <v>61</v>
      </c>
      <c r="S5016" s="3">
        <v>3766708</v>
      </c>
      <c r="T5016" s="3">
        <f>Tabla1[[#This Row],[OS-Valor Unitario]]-Tabla1[[#This Row],[costo_antes_iva]]</f>
        <v>0</v>
      </c>
      <c r="U5016" s="3">
        <f>Tabla1[[#This Row],[OS-Valor Unitario]]*Tabla1[[#This Row],[OS-Cantidad]]</f>
        <v>80000</v>
      </c>
      <c r="V5016" s="3">
        <f>Tabla1[[#This Row],[costo_antes_iva]]*Tabla1[[#This Row],[OS-Cantidad]]</f>
        <v>80000</v>
      </c>
      <c r="W5016" s="3">
        <f>Tabla1[[#This Row],[Valor total OS]]-Tabla1[[#This Row],[valor total op]]</f>
        <v>0</v>
      </c>
    </row>
    <row r="5017" spans="1:23" x14ac:dyDescent="0.3">
      <c r="A5017">
        <v>5748</v>
      </c>
      <c r="B5017" t="s">
        <v>6292</v>
      </c>
      <c r="C5017" t="s">
        <v>78</v>
      </c>
      <c r="D5017" t="s">
        <v>2258</v>
      </c>
      <c r="E5017">
        <v>20</v>
      </c>
      <c r="F5017">
        <v>59493819</v>
      </c>
      <c r="G5017" t="s">
        <v>6290</v>
      </c>
      <c r="H5017" s="6">
        <v>45622</v>
      </c>
      <c r="I5017" s="3">
        <v>1800</v>
      </c>
      <c r="J5017" t="s">
        <v>82</v>
      </c>
      <c r="K5017" t="s">
        <v>6293</v>
      </c>
      <c r="L5017">
        <v>4</v>
      </c>
      <c r="M5017" t="s">
        <v>119</v>
      </c>
      <c r="N5017" s="3">
        <v>1500</v>
      </c>
      <c r="O5017">
        <v>20</v>
      </c>
      <c r="P5017" t="s">
        <v>6285</v>
      </c>
      <c r="Q5017" t="s">
        <v>106</v>
      </c>
      <c r="R5017" t="s">
        <v>61</v>
      </c>
      <c r="S5017" s="3">
        <v>3766708</v>
      </c>
      <c r="T5017" s="3">
        <f>Tabla1[[#This Row],[OS-Valor Unitario]]-Tabla1[[#This Row],[costo_antes_iva]]</f>
        <v>-300</v>
      </c>
      <c r="U5017" s="3">
        <f>Tabla1[[#This Row],[OS-Valor Unitario]]*Tabla1[[#This Row],[OS-Cantidad]]</f>
        <v>30000</v>
      </c>
      <c r="V5017" s="3">
        <f>Tabla1[[#This Row],[costo_antes_iva]]*Tabla1[[#This Row],[OS-Cantidad]]</f>
        <v>36000</v>
      </c>
      <c r="W5017" s="3">
        <f>Tabla1[[#This Row],[Valor total OS]]-Tabla1[[#This Row],[valor total op]]</f>
        <v>-6000</v>
      </c>
    </row>
    <row r="5018" spans="1:23" x14ac:dyDescent="0.3">
      <c r="A5018">
        <v>5746</v>
      </c>
      <c r="B5018" t="s">
        <v>6294</v>
      </c>
      <c r="C5018" t="s">
        <v>4407</v>
      </c>
      <c r="D5018" t="s">
        <v>4427</v>
      </c>
      <c r="E5018">
        <v>365</v>
      </c>
      <c r="F5018">
        <v>59469439</v>
      </c>
      <c r="G5018" t="s">
        <v>6295</v>
      </c>
      <c r="H5018" s="6">
        <v>45622</v>
      </c>
      <c r="I5018" s="3">
        <v>88000</v>
      </c>
      <c r="J5018" t="s">
        <v>301</v>
      </c>
      <c r="K5018" t="s">
        <v>6296</v>
      </c>
      <c r="L5018">
        <v>1</v>
      </c>
      <c r="M5018" t="s">
        <v>191</v>
      </c>
      <c r="N5018" s="3">
        <v>88000</v>
      </c>
      <c r="O5018">
        <v>240</v>
      </c>
      <c r="P5018" t="s">
        <v>6297</v>
      </c>
      <c r="Q5018" t="s">
        <v>121</v>
      </c>
      <c r="R5018" t="s">
        <v>61</v>
      </c>
      <c r="S5018" s="3">
        <v>30999870</v>
      </c>
      <c r="T5018" s="3">
        <f>Tabla1[[#This Row],[OS-Valor Unitario]]-Tabla1[[#This Row],[costo_antes_iva]]</f>
        <v>0</v>
      </c>
      <c r="U5018" s="3">
        <f>Tabla1[[#This Row],[OS-Valor Unitario]]*Tabla1[[#This Row],[OS-Cantidad]]</f>
        <v>21120000</v>
      </c>
      <c r="V5018" s="3">
        <f>Tabla1[[#This Row],[costo_antes_iva]]*Tabla1[[#This Row],[OS-Cantidad]]</f>
        <v>21120000</v>
      </c>
      <c r="W5018" s="3">
        <f>Tabla1[[#This Row],[Valor total OS]]-Tabla1[[#This Row],[valor total op]]</f>
        <v>0</v>
      </c>
    </row>
    <row r="5019" spans="1:23" x14ac:dyDescent="0.3">
      <c r="A5019">
        <v>5746</v>
      </c>
      <c r="B5019" t="s">
        <v>6298</v>
      </c>
      <c r="C5019" t="s">
        <v>513</v>
      </c>
      <c r="D5019" t="s">
        <v>4427</v>
      </c>
      <c r="E5019">
        <v>255</v>
      </c>
      <c r="F5019">
        <v>59469441</v>
      </c>
      <c r="G5019" t="s">
        <v>6299</v>
      </c>
      <c r="H5019" s="6">
        <v>45622</v>
      </c>
      <c r="I5019" s="3">
        <v>2800</v>
      </c>
      <c r="J5019" t="s">
        <v>82</v>
      </c>
      <c r="K5019" t="s">
        <v>6300</v>
      </c>
      <c r="L5019">
        <v>2</v>
      </c>
      <c r="M5019" t="s">
        <v>119</v>
      </c>
      <c r="N5019" s="3">
        <v>2800</v>
      </c>
      <c r="O5019">
        <v>543</v>
      </c>
      <c r="P5019" t="s">
        <v>6297</v>
      </c>
      <c r="Q5019" t="s">
        <v>121</v>
      </c>
      <c r="R5019" t="s">
        <v>485</v>
      </c>
      <c r="S5019" s="3">
        <v>30999870</v>
      </c>
      <c r="T5019" s="3">
        <f>Tabla1[[#This Row],[OS-Valor Unitario]]-Tabla1[[#This Row],[costo_antes_iva]]</f>
        <v>0</v>
      </c>
      <c r="U5019" s="3">
        <f>Tabla1[[#This Row],[OS-Valor Unitario]]*Tabla1[[#This Row],[OS-Cantidad]]</f>
        <v>1520400</v>
      </c>
      <c r="V5019" s="3">
        <f>Tabla1[[#This Row],[costo_antes_iva]]*Tabla1[[#This Row],[OS-Cantidad]]</f>
        <v>1520400</v>
      </c>
      <c r="W5019" s="3">
        <f>Tabla1[[#This Row],[Valor total OS]]-Tabla1[[#This Row],[valor total op]]</f>
        <v>0</v>
      </c>
    </row>
    <row r="5020" spans="1:23" x14ac:dyDescent="0.3">
      <c r="A5020">
        <v>5746</v>
      </c>
      <c r="B5020" t="s">
        <v>6298</v>
      </c>
      <c r="C5020" t="s">
        <v>513</v>
      </c>
      <c r="D5020" t="s">
        <v>4427</v>
      </c>
      <c r="E5020">
        <v>255</v>
      </c>
      <c r="F5020">
        <v>59469441</v>
      </c>
      <c r="G5020" t="s">
        <v>6299</v>
      </c>
      <c r="H5020" s="6">
        <v>45622</v>
      </c>
      <c r="I5020" s="3">
        <v>4000</v>
      </c>
      <c r="J5020" t="s">
        <v>1309</v>
      </c>
      <c r="K5020" t="s">
        <v>6300</v>
      </c>
      <c r="L5020">
        <v>2</v>
      </c>
      <c r="M5020" t="s">
        <v>1504</v>
      </c>
      <c r="N5020" s="3">
        <v>4000</v>
      </c>
      <c r="O5020">
        <v>543</v>
      </c>
      <c r="P5020" t="s">
        <v>6297</v>
      </c>
      <c r="Q5020" t="s">
        <v>121</v>
      </c>
      <c r="R5020" t="s">
        <v>485</v>
      </c>
      <c r="S5020" s="3">
        <v>30999870</v>
      </c>
      <c r="T5020" s="3">
        <f>Tabla1[[#This Row],[OS-Valor Unitario]]-Tabla1[[#This Row],[costo_antes_iva]]</f>
        <v>0</v>
      </c>
      <c r="U5020" s="3">
        <f>Tabla1[[#This Row],[OS-Valor Unitario]]*Tabla1[[#This Row],[OS-Cantidad]]</f>
        <v>2172000</v>
      </c>
      <c r="V5020" s="3">
        <f>Tabla1[[#This Row],[costo_antes_iva]]*Tabla1[[#This Row],[OS-Cantidad]]</f>
        <v>2172000</v>
      </c>
      <c r="W5020" s="3">
        <f>Tabla1[[#This Row],[Valor total OS]]-Tabla1[[#This Row],[valor total op]]</f>
        <v>0</v>
      </c>
    </row>
    <row r="5021" spans="1:23" x14ac:dyDescent="0.3">
      <c r="A5021">
        <v>5746</v>
      </c>
      <c r="B5021" t="s">
        <v>6301</v>
      </c>
      <c r="C5021" t="s">
        <v>513</v>
      </c>
      <c r="D5021" t="s">
        <v>4427</v>
      </c>
      <c r="E5021">
        <v>255</v>
      </c>
      <c r="F5021">
        <v>59469448</v>
      </c>
      <c r="G5021" t="s">
        <v>6302</v>
      </c>
      <c r="H5021" s="6">
        <v>45622</v>
      </c>
      <c r="I5021" s="3">
        <v>2800</v>
      </c>
      <c r="J5021" t="s">
        <v>82</v>
      </c>
      <c r="K5021" t="s">
        <v>6303</v>
      </c>
      <c r="L5021">
        <v>3</v>
      </c>
      <c r="M5021" t="s">
        <v>119</v>
      </c>
      <c r="N5021" s="3">
        <v>2800</v>
      </c>
      <c r="O5021">
        <v>546</v>
      </c>
      <c r="P5021" t="s">
        <v>6297</v>
      </c>
      <c r="Q5021" t="s">
        <v>121</v>
      </c>
      <c r="R5021" t="s">
        <v>485</v>
      </c>
      <c r="S5021" s="3">
        <v>30999870</v>
      </c>
      <c r="T5021" s="3">
        <f>Tabla1[[#This Row],[OS-Valor Unitario]]-Tabla1[[#This Row],[costo_antes_iva]]</f>
        <v>0</v>
      </c>
      <c r="U5021" s="3">
        <f>Tabla1[[#This Row],[OS-Valor Unitario]]*Tabla1[[#This Row],[OS-Cantidad]]</f>
        <v>1528800</v>
      </c>
      <c r="V5021" s="3">
        <f>Tabla1[[#This Row],[costo_antes_iva]]*Tabla1[[#This Row],[OS-Cantidad]]</f>
        <v>1528800</v>
      </c>
      <c r="W5021" s="3">
        <f>Tabla1[[#This Row],[Valor total OS]]-Tabla1[[#This Row],[valor total op]]</f>
        <v>0</v>
      </c>
    </row>
    <row r="5022" spans="1:23" x14ac:dyDescent="0.3">
      <c r="A5022">
        <v>5746</v>
      </c>
      <c r="B5022" t="s">
        <v>6301</v>
      </c>
      <c r="C5022" t="s">
        <v>513</v>
      </c>
      <c r="D5022" t="s">
        <v>4427</v>
      </c>
      <c r="E5022">
        <v>255</v>
      </c>
      <c r="F5022">
        <v>59469448</v>
      </c>
      <c r="G5022" t="s">
        <v>6302</v>
      </c>
      <c r="H5022" s="6">
        <v>45622</v>
      </c>
      <c r="I5022" s="3">
        <v>4000</v>
      </c>
      <c r="J5022" t="s">
        <v>1309</v>
      </c>
      <c r="K5022" t="s">
        <v>6303</v>
      </c>
      <c r="L5022">
        <v>3</v>
      </c>
      <c r="M5022" t="s">
        <v>684</v>
      </c>
      <c r="N5022" s="3">
        <v>4000</v>
      </c>
      <c r="O5022">
        <v>543</v>
      </c>
      <c r="P5022" t="s">
        <v>6297</v>
      </c>
      <c r="Q5022" t="s">
        <v>121</v>
      </c>
      <c r="R5022" t="s">
        <v>485</v>
      </c>
      <c r="S5022" s="3">
        <v>30999870</v>
      </c>
      <c r="T5022" s="3">
        <f>Tabla1[[#This Row],[OS-Valor Unitario]]-Tabla1[[#This Row],[costo_antes_iva]]</f>
        <v>0</v>
      </c>
      <c r="U5022" s="3">
        <f>Tabla1[[#This Row],[OS-Valor Unitario]]*Tabla1[[#This Row],[OS-Cantidad]]</f>
        <v>2172000</v>
      </c>
      <c r="V5022" s="3">
        <f>Tabla1[[#This Row],[costo_antes_iva]]*Tabla1[[#This Row],[OS-Cantidad]]</f>
        <v>2172000</v>
      </c>
      <c r="W5022" s="3">
        <f>Tabla1[[#This Row],[Valor total OS]]-Tabla1[[#This Row],[valor total op]]</f>
        <v>0</v>
      </c>
    </row>
    <row r="5023" spans="1:23" x14ac:dyDescent="0.3">
      <c r="A5023">
        <v>5744</v>
      </c>
      <c r="B5023" t="s">
        <v>6304</v>
      </c>
      <c r="C5023" t="s">
        <v>887</v>
      </c>
      <c r="D5023" t="s">
        <v>101</v>
      </c>
      <c r="E5023">
        <v>109</v>
      </c>
      <c r="F5023">
        <v>59403828</v>
      </c>
      <c r="G5023" t="s">
        <v>6305</v>
      </c>
      <c r="H5023" s="6">
        <v>45618</v>
      </c>
      <c r="I5023" s="3">
        <v>14500</v>
      </c>
      <c r="J5023" t="s">
        <v>23</v>
      </c>
      <c r="K5023" t="s">
        <v>6306</v>
      </c>
      <c r="L5023">
        <v>1</v>
      </c>
      <c r="M5023" t="s">
        <v>765</v>
      </c>
      <c r="N5023" s="3">
        <v>3500</v>
      </c>
      <c r="O5023">
        <v>16</v>
      </c>
      <c r="P5023" t="s">
        <v>6307</v>
      </c>
      <c r="Q5023" t="s">
        <v>726</v>
      </c>
      <c r="R5023" t="s">
        <v>92</v>
      </c>
      <c r="S5023" s="3">
        <v>327140</v>
      </c>
      <c r="T5023" s="3">
        <f>Tabla1[[#This Row],[OS-Valor Unitario]]-Tabla1[[#This Row],[costo_antes_iva]]</f>
        <v>-11000</v>
      </c>
      <c r="U5023" s="3">
        <f>Tabla1[[#This Row],[OS-Valor Unitario]]*Tabla1[[#This Row],[OS-Cantidad]]</f>
        <v>56000</v>
      </c>
      <c r="V5023" s="3">
        <f>Tabla1[[#This Row],[costo_antes_iva]]*Tabla1[[#This Row],[OS-Cantidad]]</f>
        <v>232000</v>
      </c>
      <c r="W5023" s="3">
        <f>Tabla1[[#This Row],[Valor total OS]]-Tabla1[[#This Row],[valor total op]]</f>
        <v>-176000</v>
      </c>
    </row>
    <row r="5024" spans="1:23" x14ac:dyDescent="0.3">
      <c r="A5024">
        <v>5744</v>
      </c>
      <c r="B5024" t="s">
        <v>6304</v>
      </c>
      <c r="C5024" t="s">
        <v>887</v>
      </c>
      <c r="D5024" t="s">
        <v>101</v>
      </c>
      <c r="E5024">
        <v>109</v>
      </c>
      <c r="F5024">
        <v>59403828</v>
      </c>
      <c r="G5024" t="s">
        <v>6305</v>
      </c>
      <c r="H5024" s="6">
        <v>45618</v>
      </c>
      <c r="I5024" s="3">
        <v>14500</v>
      </c>
      <c r="J5024" t="s">
        <v>23</v>
      </c>
      <c r="K5024" t="s">
        <v>6306</v>
      </c>
      <c r="L5024">
        <v>1</v>
      </c>
      <c r="M5024" t="s">
        <v>765</v>
      </c>
      <c r="N5024" s="3">
        <v>3500</v>
      </c>
      <c r="O5024">
        <v>16</v>
      </c>
      <c r="P5024" t="s">
        <v>6307</v>
      </c>
      <c r="Q5024" t="s">
        <v>27</v>
      </c>
      <c r="R5024" t="s">
        <v>92</v>
      </c>
      <c r="S5024" s="3">
        <v>327140</v>
      </c>
      <c r="T5024" s="3">
        <f>Tabla1[[#This Row],[OS-Valor Unitario]]-Tabla1[[#This Row],[costo_antes_iva]]</f>
        <v>-11000</v>
      </c>
      <c r="U5024" s="3">
        <f>Tabla1[[#This Row],[OS-Valor Unitario]]*Tabla1[[#This Row],[OS-Cantidad]]</f>
        <v>56000</v>
      </c>
      <c r="V5024" s="3">
        <f>Tabla1[[#This Row],[costo_antes_iva]]*Tabla1[[#This Row],[OS-Cantidad]]</f>
        <v>232000</v>
      </c>
      <c r="W5024" s="3">
        <f>Tabla1[[#This Row],[Valor total OS]]-Tabla1[[#This Row],[valor total op]]</f>
        <v>-176000</v>
      </c>
    </row>
    <row r="5025" spans="1:23" x14ac:dyDescent="0.3">
      <c r="A5025">
        <v>5744</v>
      </c>
      <c r="B5025" t="s">
        <v>6304</v>
      </c>
      <c r="C5025" t="s">
        <v>887</v>
      </c>
      <c r="D5025" t="s">
        <v>101</v>
      </c>
      <c r="E5025">
        <v>109</v>
      </c>
      <c r="F5025">
        <v>59403828</v>
      </c>
      <c r="G5025" t="s">
        <v>6305</v>
      </c>
      <c r="H5025" s="6">
        <v>45618</v>
      </c>
      <c r="I5025" s="3">
        <v>1400</v>
      </c>
      <c r="J5025" t="s">
        <v>33</v>
      </c>
      <c r="K5025" t="s">
        <v>6306</v>
      </c>
      <c r="L5025">
        <v>1</v>
      </c>
      <c r="M5025" t="s">
        <v>35</v>
      </c>
      <c r="N5025" s="3">
        <v>1200</v>
      </c>
      <c r="O5025">
        <v>16</v>
      </c>
      <c r="P5025" t="s">
        <v>6307</v>
      </c>
      <c r="Q5025" t="s">
        <v>726</v>
      </c>
      <c r="R5025" t="s">
        <v>92</v>
      </c>
      <c r="S5025" s="3">
        <v>327140</v>
      </c>
      <c r="T5025" s="3">
        <f>Tabla1[[#This Row],[OS-Valor Unitario]]-Tabla1[[#This Row],[costo_antes_iva]]</f>
        <v>-200</v>
      </c>
      <c r="U5025" s="3">
        <f>Tabla1[[#This Row],[OS-Valor Unitario]]*Tabla1[[#This Row],[OS-Cantidad]]</f>
        <v>19200</v>
      </c>
      <c r="V5025" s="3">
        <f>Tabla1[[#This Row],[costo_antes_iva]]*Tabla1[[#This Row],[OS-Cantidad]]</f>
        <v>22400</v>
      </c>
      <c r="W5025" s="3">
        <f>Tabla1[[#This Row],[Valor total OS]]-Tabla1[[#This Row],[valor total op]]</f>
        <v>-3200</v>
      </c>
    </row>
    <row r="5026" spans="1:23" x14ac:dyDescent="0.3">
      <c r="A5026">
        <v>5744</v>
      </c>
      <c r="B5026" t="s">
        <v>6304</v>
      </c>
      <c r="C5026" t="s">
        <v>887</v>
      </c>
      <c r="D5026" t="s">
        <v>101</v>
      </c>
      <c r="E5026">
        <v>109</v>
      </c>
      <c r="F5026">
        <v>59403828</v>
      </c>
      <c r="G5026" t="s">
        <v>6305</v>
      </c>
      <c r="H5026" s="6">
        <v>45618</v>
      </c>
      <c r="I5026" s="3">
        <v>1400</v>
      </c>
      <c r="J5026" t="s">
        <v>33</v>
      </c>
      <c r="K5026" t="s">
        <v>6306</v>
      </c>
      <c r="L5026">
        <v>1</v>
      </c>
      <c r="M5026" t="s">
        <v>35</v>
      </c>
      <c r="N5026" s="3">
        <v>1200</v>
      </c>
      <c r="O5026">
        <v>16</v>
      </c>
      <c r="P5026" t="s">
        <v>6307</v>
      </c>
      <c r="Q5026" t="s">
        <v>27</v>
      </c>
      <c r="R5026" t="s">
        <v>92</v>
      </c>
      <c r="S5026" s="3">
        <v>327140</v>
      </c>
      <c r="T5026" s="3">
        <f>Tabla1[[#This Row],[OS-Valor Unitario]]-Tabla1[[#This Row],[costo_antes_iva]]</f>
        <v>-200</v>
      </c>
      <c r="U5026" s="3">
        <f>Tabla1[[#This Row],[OS-Valor Unitario]]*Tabla1[[#This Row],[OS-Cantidad]]</f>
        <v>19200</v>
      </c>
      <c r="V5026" s="3">
        <f>Tabla1[[#This Row],[costo_antes_iva]]*Tabla1[[#This Row],[OS-Cantidad]]</f>
        <v>22400</v>
      </c>
      <c r="W5026" s="3">
        <f>Tabla1[[#This Row],[Valor total OS]]-Tabla1[[#This Row],[valor total op]]</f>
        <v>-3200</v>
      </c>
    </row>
    <row r="5027" spans="1:23" x14ac:dyDescent="0.3">
      <c r="A5027">
        <v>5744</v>
      </c>
      <c r="B5027" t="s">
        <v>6304</v>
      </c>
      <c r="C5027" t="s">
        <v>887</v>
      </c>
      <c r="D5027" t="s">
        <v>101</v>
      </c>
      <c r="E5027">
        <v>109</v>
      </c>
      <c r="F5027">
        <v>59403828</v>
      </c>
      <c r="G5027" t="s">
        <v>6305</v>
      </c>
      <c r="H5027" s="6">
        <v>45618</v>
      </c>
      <c r="I5027" s="3">
        <v>1500</v>
      </c>
      <c r="J5027" t="s">
        <v>33</v>
      </c>
      <c r="K5027" t="s">
        <v>6306</v>
      </c>
      <c r="L5027">
        <v>1</v>
      </c>
      <c r="M5027" t="s">
        <v>35</v>
      </c>
      <c r="N5027" s="3">
        <v>1200</v>
      </c>
      <c r="O5027">
        <v>16</v>
      </c>
      <c r="P5027" t="s">
        <v>6307</v>
      </c>
      <c r="Q5027" t="s">
        <v>726</v>
      </c>
      <c r="R5027" t="s">
        <v>92</v>
      </c>
      <c r="S5027" s="3">
        <v>327140</v>
      </c>
      <c r="T5027" s="3">
        <f>Tabla1[[#This Row],[OS-Valor Unitario]]-Tabla1[[#This Row],[costo_antes_iva]]</f>
        <v>-300</v>
      </c>
      <c r="U5027" s="3">
        <f>Tabla1[[#This Row],[OS-Valor Unitario]]*Tabla1[[#This Row],[OS-Cantidad]]</f>
        <v>19200</v>
      </c>
      <c r="V5027" s="3">
        <f>Tabla1[[#This Row],[costo_antes_iva]]*Tabla1[[#This Row],[OS-Cantidad]]</f>
        <v>24000</v>
      </c>
      <c r="W5027" s="3">
        <f>Tabla1[[#This Row],[Valor total OS]]-Tabla1[[#This Row],[valor total op]]</f>
        <v>-4800</v>
      </c>
    </row>
    <row r="5028" spans="1:23" x14ac:dyDescent="0.3">
      <c r="A5028">
        <v>5744</v>
      </c>
      <c r="B5028" t="s">
        <v>6304</v>
      </c>
      <c r="C5028" t="s">
        <v>887</v>
      </c>
      <c r="D5028" t="s">
        <v>101</v>
      </c>
      <c r="E5028">
        <v>109</v>
      </c>
      <c r="F5028">
        <v>59403828</v>
      </c>
      <c r="G5028" t="s">
        <v>6305</v>
      </c>
      <c r="H5028" s="6">
        <v>45618</v>
      </c>
      <c r="I5028" s="3">
        <v>1500</v>
      </c>
      <c r="J5028" t="s">
        <v>33</v>
      </c>
      <c r="K5028" t="s">
        <v>6306</v>
      </c>
      <c r="L5028">
        <v>1</v>
      </c>
      <c r="M5028" t="s">
        <v>35</v>
      </c>
      <c r="N5028" s="3">
        <v>1200</v>
      </c>
      <c r="O5028">
        <v>16</v>
      </c>
      <c r="P5028" t="s">
        <v>6307</v>
      </c>
      <c r="Q5028" t="s">
        <v>27</v>
      </c>
      <c r="R5028" t="s">
        <v>92</v>
      </c>
      <c r="S5028" s="3">
        <v>327140</v>
      </c>
      <c r="T5028" s="3">
        <f>Tabla1[[#This Row],[OS-Valor Unitario]]-Tabla1[[#This Row],[costo_antes_iva]]</f>
        <v>-300</v>
      </c>
      <c r="U5028" s="3">
        <f>Tabla1[[#This Row],[OS-Valor Unitario]]*Tabla1[[#This Row],[OS-Cantidad]]</f>
        <v>19200</v>
      </c>
      <c r="V5028" s="3">
        <f>Tabla1[[#This Row],[costo_antes_iva]]*Tabla1[[#This Row],[OS-Cantidad]]</f>
        <v>24000</v>
      </c>
      <c r="W5028" s="3">
        <f>Tabla1[[#This Row],[Valor total OS]]-Tabla1[[#This Row],[valor total op]]</f>
        <v>-4800</v>
      </c>
    </row>
    <row r="5029" spans="1:23" x14ac:dyDescent="0.3">
      <c r="A5029">
        <v>5744</v>
      </c>
      <c r="B5029" t="s">
        <v>6304</v>
      </c>
      <c r="C5029" t="s">
        <v>124</v>
      </c>
      <c r="D5029" t="s">
        <v>1118</v>
      </c>
      <c r="E5029">
        <v>20</v>
      </c>
      <c r="F5029">
        <v>59403832</v>
      </c>
      <c r="G5029" t="s">
        <v>6305</v>
      </c>
      <c r="H5029" s="6">
        <v>45618</v>
      </c>
      <c r="I5029" s="3">
        <v>1500</v>
      </c>
      <c r="J5029" t="s">
        <v>33</v>
      </c>
      <c r="K5029" t="s">
        <v>6306</v>
      </c>
      <c r="L5029">
        <v>1</v>
      </c>
      <c r="M5029" t="s">
        <v>35</v>
      </c>
      <c r="N5029" s="3">
        <v>1200</v>
      </c>
      <c r="O5029">
        <v>16</v>
      </c>
      <c r="P5029" t="s">
        <v>6307</v>
      </c>
      <c r="Q5029" t="s">
        <v>726</v>
      </c>
      <c r="R5029" t="s">
        <v>61</v>
      </c>
      <c r="S5029" s="3">
        <v>327140</v>
      </c>
      <c r="T5029" s="3">
        <f>Tabla1[[#This Row],[OS-Valor Unitario]]-Tabla1[[#This Row],[costo_antes_iva]]</f>
        <v>-300</v>
      </c>
      <c r="U5029" s="3">
        <f>Tabla1[[#This Row],[OS-Valor Unitario]]*Tabla1[[#This Row],[OS-Cantidad]]</f>
        <v>19200</v>
      </c>
      <c r="V5029" s="3">
        <f>Tabla1[[#This Row],[costo_antes_iva]]*Tabla1[[#This Row],[OS-Cantidad]]</f>
        <v>24000</v>
      </c>
      <c r="W5029" s="3">
        <f>Tabla1[[#This Row],[Valor total OS]]-Tabla1[[#This Row],[valor total op]]</f>
        <v>-4800</v>
      </c>
    </row>
    <row r="5030" spans="1:23" x14ac:dyDescent="0.3">
      <c r="A5030">
        <v>5744</v>
      </c>
      <c r="B5030" t="s">
        <v>6304</v>
      </c>
      <c r="C5030" t="s">
        <v>124</v>
      </c>
      <c r="D5030" t="s">
        <v>1118</v>
      </c>
      <c r="E5030">
        <v>20</v>
      </c>
      <c r="F5030">
        <v>59403832</v>
      </c>
      <c r="G5030" t="s">
        <v>6305</v>
      </c>
      <c r="H5030" s="6">
        <v>45618</v>
      </c>
      <c r="I5030" s="3">
        <v>1500</v>
      </c>
      <c r="J5030" t="s">
        <v>33</v>
      </c>
      <c r="K5030" t="s">
        <v>6306</v>
      </c>
      <c r="L5030">
        <v>1</v>
      </c>
      <c r="M5030" t="s">
        <v>35</v>
      </c>
      <c r="N5030" s="3">
        <v>1200</v>
      </c>
      <c r="O5030">
        <v>16</v>
      </c>
      <c r="P5030" t="s">
        <v>6307</v>
      </c>
      <c r="Q5030" t="s">
        <v>27</v>
      </c>
      <c r="R5030" t="s">
        <v>61</v>
      </c>
      <c r="S5030" s="3">
        <v>327140</v>
      </c>
      <c r="T5030" s="3">
        <f>Tabla1[[#This Row],[OS-Valor Unitario]]-Tabla1[[#This Row],[costo_antes_iva]]</f>
        <v>-300</v>
      </c>
      <c r="U5030" s="3">
        <f>Tabla1[[#This Row],[OS-Valor Unitario]]*Tabla1[[#This Row],[OS-Cantidad]]</f>
        <v>19200</v>
      </c>
      <c r="V5030" s="3">
        <f>Tabla1[[#This Row],[costo_antes_iva]]*Tabla1[[#This Row],[OS-Cantidad]]</f>
        <v>24000</v>
      </c>
      <c r="W5030" s="3">
        <f>Tabla1[[#This Row],[Valor total OS]]-Tabla1[[#This Row],[valor total op]]</f>
        <v>-4800</v>
      </c>
    </row>
    <row r="5031" spans="1:23" x14ac:dyDescent="0.3">
      <c r="A5031">
        <v>5744</v>
      </c>
      <c r="B5031" t="s">
        <v>6304</v>
      </c>
      <c r="C5031" t="s">
        <v>124</v>
      </c>
      <c r="D5031" t="s">
        <v>1118</v>
      </c>
      <c r="E5031">
        <v>20</v>
      </c>
      <c r="F5031">
        <v>59403832</v>
      </c>
      <c r="G5031" t="s">
        <v>6305</v>
      </c>
      <c r="H5031" s="6">
        <v>45618</v>
      </c>
      <c r="I5031" s="3">
        <v>4000</v>
      </c>
      <c r="J5031" t="s">
        <v>23</v>
      </c>
      <c r="K5031" t="s">
        <v>6306</v>
      </c>
      <c r="L5031">
        <v>1</v>
      </c>
      <c r="M5031" t="s">
        <v>765</v>
      </c>
      <c r="N5031" s="3">
        <v>3500</v>
      </c>
      <c r="O5031">
        <v>16</v>
      </c>
      <c r="P5031" t="s">
        <v>6307</v>
      </c>
      <c r="Q5031" t="s">
        <v>726</v>
      </c>
      <c r="R5031" t="s">
        <v>61</v>
      </c>
      <c r="S5031" s="3">
        <v>327140</v>
      </c>
      <c r="T5031" s="3">
        <f>Tabla1[[#This Row],[OS-Valor Unitario]]-Tabla1[[#This Row],[costo_antes_iva]]</f>
        <v>-500</v>
      </c>
      <c r="U5031" s="3">
        <f>Tabla1[[#This Row],[OS-Valor Unitario]]*Tabla1[[#This Row],[OS-Cantidad]]</f>
        <v>56000</v>
      </c>
      <c r="V5031" s="3">
        <f>Tabla1[[#This Row],[costo_antes_iva]]*Tabla1[[#This Row],[OS-Cantidad]]</f>
        <v>64000</v>
      </c>
      <c r="W5031" s="3">
        <f>Tabla1[[#This Row],[Valor total OS]]-Tabla1[[#This Row],[valor total op]]</f>
        <v>-8000</v>
      </c>
    </row>
    <row r="5032" spans="1:23" x14ac:dyDescent="0.3">
      <c r="A5032">
        <v>5744</v>
      </c>
      <c r="B5032" t="s">
        <v>6304</v>
      </c>
      <c r="C5032" t="s">
        <v>124</v>
      </c>
      <c r="D5032" t="s">
        <v>1118</v>
      </c>
      <c r="E5032">
        <v>20</v>
      </c>
      <c r="F5032">
        <v>59403832</v>
      </c>
      <c r="G5032" t="s">
        <v>6305</v>
      </c>
      <c r="H5032" s="6">
        <v>45618</v>
      </c>
      <c r="I5032" s="3">
        <v>4000</v>
      </c>
      <c r="J5032" t="s">
        <v>23</v>
      </c>
      <c r="K5032" t="s">
        <v>6306</v>
      </c>
      <c r="L5032">
        <v>1</v>
      </c>
      <c r="M5032" t="s">
        <v>765</v>
      </c>
      <c r="N5032" s="3">
        <v>3500</v>
      </c>
      <c r="O5032">
        <v>16</v>
      </c>
      <c r="P5032" t="s">
        <v>6307</v>
      </c>
      <c r="Q5032" t="s">
        <v>27</v>
      </c>
      <c r="R5032" t="s">
        <v>61</v>
      </c>
      <c r="S5032" s="3">
        <v>327140</v>
      </c>
      <c r="T5032" s="3">
        <f>Tabla1[[#This Row],[OS-Valor Unitario]]-Tabla1[[#This Row],[costo_antes_iva]]</f>
        <v>-500</v>
      </c>
      <c r="U5032" s="3">
        <f>Tabla1[[#This Row],[OS-Valor Unitario]]*Tabla1[[#This Row],[OS-Cantidad]]</f>
        <v>56000</v>
      </c>
      <c r="V5032" s="3">
        <f>Tabla1[[#This Row],[costo_antes_iva]]*Tabla1[[#This Row],[OS-Cantidad]]</f>
        <v>64000</v>
      </c>
      <c r="W5032" s="3">
        <f>Tabla1[[#This Row],[Valor total OS]]-Tabla1[[#This Row],[valor total op]]</f>
        <v>-8000</v>
      </c>
    </row>
    <row r="5033" spans="1:23" x14ac:dyDescent="0.3">
      <c r="A5033">
        <v>5741</v>
      </c>
      <c r="B5033" t="s">
        <v>6308</v>
      </c>
      <c r="C5033" t="s">
        <v>282</v>
      </c>
      <c r="D5033" t="s">
        <v>400</v>
      </c>
      <c r="E5033">
        <v>1</v>
      </c>
      <c r="F5033">
        <v>59296628</v>
      </c>
      <c r="G5033" t="s">
        <v>6309</v>
      </c>
      <c r="H5033" s="6">
        <v>45616</v>
      </c>
      <c r="I5033" s="3">
        <v>1400</v>
      </c>
      <c r="J5033" t="s">
        <v>82</v>
      </c>
      <c r="K5033" t="s">
        <v>6310</v>
      </c>
      <c r="L5033">
        <v>1</v>
      </c>
      <c r="M5033" t="s">
        <v>119</v>
      </c>
      <c r="N5033" s="3">
        <v>1400</v>
      </c>
      <c r="O5033">
        <v>12</v>
      </c>
      <c r="P5033" t="s">
        <v>6311</v>
      </c>
      <c r="Q5033" t="s">
        <v>121</v>
      </c>
      <c r="R5033" t="s">
        <v>72</v>
      </c>
      <c r="S5033" s="3">
        <v>2827978</v>
      </c>
      <c r="T5033" s="3">
        <f>Tabla1[[#This Row],[OS-Valor Unitario]]-Tabla1[[#This Row],[costo_antes_iva]]</f>
        <v>0</v>
      </c>
      <c r="U5033" s="3">
        <f>Tabla1[[#This Row],[OS-Valor Unitario]]*Tabla1[[#This Row],[OS-Cantidad]]</f>
        <v>16800</v>
      </c>
      <c r="V5033" s="3">
        <f>Tabla1[[#This Row],[costo_antes_iva]]*Tabla1[[#This Row],[OS-Cantidad]]</f>
        <v>16800</v>
      </c>
      <c r="W5033" s="3">
        <f>Tabla1[[#This Row],[Valor total OS]]-Tabla1[[#This Row],[valor total op]]</f>
        <v>0</v>
      </c>
    </row>
    <row r="5034" spans="1:23" x14ac:dyDescent="0.3">
      <c r="A5034">
        <v>5741</v>
      </c>
      <c r="B5034" t="s">
        <v>6308</v>
      </c>
      <c r="C5034" t="s">
        <v>282</v>
      </c>
      <c r="D5034" t="s">
        <v>400</v>
      </c>
      <c r="E5034">
        <v>12</v>
      </c>
      <c r="F5034">
        <v>59296682</v>
      </c>
      <c r="G5034" t="s">
        <v>6309</v>
      </c>
      <c r="H5034" s="6">
        <v>45616</v>
      </c>
      <c r="I5034" s="3">
        <v>1400</v>
      </c>
      <c r="J5034" t="s">
        <v>82</v>
      </c>
      <c r="K5034" t="s">
        <v>6310</v>
      </c>
      <c r="L5034">
        <v>1</v>
      </c>
      <c r="M5034" t="s">
        <v>119</v>
      </c>
      <c r="N5034" s="3">
        <v>1400</v>
      </c>
      <c r="O5034">
        <v>12</v>
      </c>
      <c r="P5034" t="s">
        <v>6311</v>
      </c>
      <c r="Q5034" t="s">
        <v>121</v>
      </c>
      <c r="R5034" t="s">
        <v>72</v>
      </c>
      <c r="S5034" s="3">
        <v>2827978</v>
      </c>
      <c r="T5034" s="3">
        <f>Tabla1[[#This Row],[OS-Valor Unitario]]-Tabla1[[#This Row],[costo_antes_iva]]</f>
        <v>0</v>
      </c>
      <c r="U5034" s="3">
        <f>Tabla1[[#This Row],[OS-Valor Unitario]]*Tabla1[[#This Row],[OS-Cantidad]]</f>
        <v>16800</v>
      </c>
      <c r="V5034" s="3">
        <f>Tabla1[[#This Row],[costo_antes_iva]]*Tabla1[[#This Row],[OS-Cantidad]]</f>
        <v>16800</v>
      </c>
      <c r="W5034" s="3">
        <f>Tabla1[[#This Row],[Valor total OS]]-Tabla1[[#This Row],[valor total op]]</f>
        <v>0</v>
      </c>
    </row>
    <row r="5035" spans="1:23" x14ac:dyDescent="0.3">
      <c r="A5035">
        <v>5741</v>
      </c>
      <c r="B5035" t="s">
        <v>6312</v>
      </c>
      <c r="C5035" t="s">
        <v>3304</v>
      </c>
      <c r="D5035" t="s">
        <v>400</v>
      </c>
      <c r="E5035">
        <v>1</v>
      </c>
      <c r="F5035">
        <v>59296651</v>
      </c>
      <c r="G5035" t="s">
        <v>6313</v>
      </c>
      <c r="H5035" s="6">
        <v>45616</v>
      </c>
      <c r="I5035" s="3">
        <v>11000</v>
      </c>
      <c r="J5035" t="s">
        <v>23</v>
      </c>
      <c r="K5035" t="s">
        <v>6314</v>
      </c>
      <c r="L5035">
        <v>3</v>
      </c>
      <c r="M5035" t="s">
        <v>287</v>
      </c>
      <c r="N5035" s="3">
        <v>16000</v>
      </c>
      <c r="O5035">
        <v>2</v>
      </c>
      <c r="P5035" t="s">
        <v>6311</v>
      </c>
      <c r="Q5035" t="s">
        <v>121</v>
      </c>
      <c r="R5035" t="s">
        <v>226</v>
      </c>
      <c r="S5035" s="3">
        <v>2827978</v>
      </c>
      <c r="T5035" s="3">
        <f>Tabla1[[#This Row],[OS-Valor Unitario]]-Tabla1[[#This Row],[costo_antes_iva]]</f>
        <v>5000</v>
      </c>
      <c r="U5035" s="3">
        <f>Tabla1[[#This Row],[OS-Valor Unitario]]*Tabla1[[#This Row],[OS-Cantidad]]</f>
        <v>32000</v>
      </c>
      <c r="V5035" s="3">
        <f>Tabla1[[#This Row],[costo_antes_iva]]*Tabla1[[#This Row],[OS-Cantidad]]</f>
        <v>22000</v>
      </c>
      <c r="W5035" s="3">
        <f>Tabla1[[#This Row],[Valor total OS]]-Tabla1[[#This Row],[valor total op]]</f>
        <v>10000</v>
      </c>
    </row>
    <row r="5036" spans="1:23" x14ac:dyDescent="0.3">
      <c r="A5036">
        <v>5741</v>
      </c>
      <c r="B5036" t="s">
        <v>6312</v>
      </c>
      <c r="C5036" t="s">
        <v>3304</v>
      </c>
      <c r="D5036" t="s">
        <v>400</v>
      </c>
      <c r="E5036">
        <v>1</v>
      </c>
      <c r="F5036">
        <v>59296651</v>
      </c>
      <c r="G5036" t="s">
        <v>6313</v>
      </c>
      <c r="H5036" s="6">
        <v>45616</v>
      </c>
      <c r="I5036" s="3">
        <v>1300</v>
      </c>
      <c r="J5036" t="s">
        <v>82</v>
      </c>
      <c r="K5036" t="s">
        <v>6314</v>
      </c>
      <c r="L5036">
        <v>3</v>
      </c>
      <c r="M5036" t="s">
        <v>119</v>
      </c>
      <c r="N5036" s="3">
        <v>1400</v>
      </c>
      <c r="O5036">
        <v>2</v>
      </c>
      <c r="P5036" t="s">
        <v>6311</v>
      </c>
      <c r="Q5036" t="s">
        <v>121</v>
      </c>
      <c r="R5036" t="s">
        <v>226</v>
      </c>
      <c r="S5036" s="3">
        <v>2827978</v>
      </c>
      <c r="T5036" s="3">
        <f>Tabla1[[#This Row],[OS-Valor Unitario]]-Tabla1[[#This Row],[costo_antes_iva]]</f>
        <v>100</v>
      </c>
      <c r="U5036" s="3">
        <f>Tabla1[[#This Row],[OS-Valor Unitario]]*Tabla1[[#This Row],[OS-Cantidad]]</f>
        <v>2800</v>
      </c>
      <c r="V5036" s="3">
        <f>Tabla1[[#This Row],[costo_antes_iva]]*Tabla1[[#This Row],[OS-Cantidad]]</f>
        <v>2600</v>
      </c>
      <c r="W5036" s="3">
        <f>Tabla1[[#This Row],[Valor total OS]]-Tabla1[[#This Row],[valor total op]]</f>
        <v>200</v>
      </c>
    </row>
    <row r="5037" spans="1:23" x14ac:dyDescent="0.3">
      <c r="A5037">
        <v>5741</v>
      </c>
      <c r="B5037" t="s">
        <v>6312</v>
      </c>
      <c r="C5037" t="s">
        <v>3304</v>
      </c>
      <c r="D5037" t="s">
        <v>400</v>
      </c>
      <c r="E5037">
        <v>2</v>
      </c>
      <c r="F5037">
        <v>59296712</v>
      </c>
      <c r="G5037" t="s">
        <v>6313</v>
      </c>
      <c r="H5037" s="6">
        <v>45616</v>
      </c>
      <c r="I5037" s="3">
        <v>11000</v>
      </c>
      <c r="J5037" t="s">
        <v>23</v>
      </c>
      <c r="K5037" t="s">
        <v>6314</v>
      </c>
      <c r="L5037">
        <v>3</v>
      </c>
      <c r="M5037" t="s">
        <v>287</v>
      </c>
      <c r="N5037" s="3">
        <v>16000</v>
      </c>
      <c r="O5037">
        <v>2</v>
      </c>
      <c r="P5037" t="s">
        <v>6311</v>
      </c>
      <c r="Q5037" t="s">
        <v>121</v>
      </c>
      <c r="R5037" t="s">
        <v>226</v>
      </c>
      <c r="S5037" s="3">
        <v>2827978</v>
      </c>
      <c r="T5037" s="3">
        <f>Tabla1[[#This Row],[OS-Valor Unitario]]-Tabla1[[#This Row],[costo_antes_iva]]</f>
        <v>5000</v>
      </c>
      <c r="U5037" s="3">
        <f>Tabla1[[#This Row],[OS-Valor Unitario]]*Tabla1[[#This Row],[OS-Cantidad]]</f>
        <v>32000</v>
      </c>
      <c r="V5037" s="3">
        <f>Tabla1[[#This Row],[costo_antes_iva]]*Tabla1[[#This Row],[OS-Cantidad]]</f>
        <v>22000</v>
      </c>
      <c r="W5037" s="3">
        <f>Tabla1[[#This Row],[Valor total OS]]-Tabla1[[#This Row],[valor total op]]</f>
        <v>10000</v>
      </c>
    </row>
    <row r="5038" spans="1:23" x14ac:dyDescent="0.3">
      <c r="A5038">
        <v>5741</v>
      </c>
      <c r="B5038" t="s">
        <v>6312</v>
      </c>
      <c r="C5038" t="s">
        <v>3304</v>
      </c>
      <c r="D5038" t="s">
        <v>400</v>
      </c>
      <c r="E5038">
        <v>2</v>
      </c>
      <c r="F5038">
        <v>59296712</v>
      </c>
      <c r="G5038" t="s">
        <v>6313</v>
      </c>
      <c r="H5038" s="6">
        <v>45616</v>
      </c>
      <c r="I5038" s="3">
        <v>1300</v>
      </c>
      <c r="J5038" t="s">
        <v>82</v>
      </c>
      <c r="K5038" t="s">
        <v>6314</v>
      </c>
      <c r="L5038">
        <v>3</v>
      </c>
      <c r="M5038" t="s">
        <v>119</v>
      </c>
      <c r="N5038" s="3">
        <v>1400</v>
      </c>
      <c r="O5038">
        <v>2</v>
      </c>
      <c r="P5038" t="s">
        <v>6311</v>
      </c>
      <c r="Q5038" t="s">
        <v>121</v>
      </c>
      <c r="R5038" t="s">
        <v>226</v>
      </c>
      <c r="S5038" s="3">
        <v>2827978</v>
      </c>
      <c r="T5038" s="3">
        <f>Tabla1[[#This Row],[OS-Valor Unitario]]-Tabla1[[#This Row],[costo_antes_iva]]</f>
        <v>100</v>
      </c>
      <c r="U5038" s="3">
        <f>Tabla1[[#This Row],[OS-Valor Unitario]]*Tabla1[[#This Row],[OS-Cantidad]]</f>
        <v>2800</v>
      </c>
      <c r="V5038" s="3">
        <f>Tabla1[[#This Row],[costo_antes_iva]]*Tabla1[[#This Row],[OS-Cantidad]]</f>
        <v>2600</v>
      </c>
      <c r="W5038" s="3">
        <f>Tabla1[[#This Row],[Valor total OS]]-Tabla1[[#This Row],[valor total op]]</f>
        <v>200</v>
      </c>
    </row>
    <row r="5039" spans="1:23" x14ac:dyDescent="0.3">
      <c r="A5039">
        <v>5741</v>
      </c>
      <c r="B5039" t="s">
        <v>6315</v>
      </c>
      <c r="C5039" t="s">
        <v>785</v>
      </c>
      <c r="D5039" t="s">
        <v>400</v>
      </c>
      <c r="E5039">
        <v>1</v>
      </c>
      <c r="F5039">
        <v>59296667</v>
      </c>
      <c r="G5039" t="s">
        <v>6316</v>
      </c>
      <c r="H5039" s="6">
        <v>45616</v>
      </c>
      <c r="I5039" s="3">
        <v>15000</v>
      </c>
      <c r="J5039" t="s">
        <v>23</v>
      </c>
      <c r="K5039" t="s">
        <v>6317</v>
      </c>
      <c r="L5039">
        <v>4</v>
      </c>
      <c r="M5039" t="s">
        <v>95</v>
      </c>
      <c r="N5039" s="3">
        <v>17000</v>
      </c>
      <c r="O5039">
        <v>14</v>
      </c>
      <c r="P5039" t="s">
        <v>6311</v>
      </c>
      <c r="Q5039" t="s">
        <v>121</v>
      </c>
      <c r="R5039" t="s">
        <v>92</v>
      </c>
      <c r="S5039" s="3">
        <v>2827978</v>
      </c>
      <c r="T5039" s="3">
        <f>Tabla1[[#This Row],[OS-Valor Unitario]]-Tabla1[[#This Row],[costo_antes_iva]]</f>
        <v>2000</v>
      </c>
      <c r="U5039" s="3">
        <f>Tabla1[[#This Row],[OS-Valor Unitario]]*Tabla1[[#This Row],[OS-Cantidad]]</f>
        <v>238000</v>
      </c>
      <c r="V5039" s="3">
        <f>Tabla1[[#This Row],[costo_antes_iva]]*Tabla1[[#This Row],[OS-Cantidad]]</f>
        <v>210000</v>
      </c>
      <c r="W5039" s="3">
        <f>Tabla1[[#This Row],[Valor total OS]]-Tabla1[[#This Row],[valor total op]]</f>
        <v>28000</v>
      </c>
    </row>
    <row r="5040" spans="1:23" x14ac:dyDescent="0.3">
      <c r="A5040">
        <v>5741</v>
      </c>
      <c r="B5040" t="s">
        <v>6315</v>
      </c>
      <c r="C5040" t="s">
        <v>785</v>
      </c>
      <c r="D5040" t="s">
        <v>400</v>
      </c>
      <c r="E5040">
        <v>1</v>
      </c>
      <c r="F5040">
        <v>59296667</v>
      </c>
      <c r="G5040" t="s">
        <v>6316</v>
      </c>
      <c r="H5040" s="6">
        <v>45616</v>
      </c>
      <c r="I5040" s="3">
        <v>1300</v>
      </c>
      <c r="J5040" t="s">
        <v>82</v>
      </c>
      <c r="K5040" t="s">
        <v>6317</v>
      </c>
      <c r="L5040">
        <v>4</v>
      </c>
      <c r="M5040" t="s">
        <v>119</v>
      </c>
      <c r="N5040" s="3">
        <v>3600</v>
      </c>
      <c r="O5040">
        <v>14</v>
      </c>
      <c r="P5040" t="s">
        <v>6311</v>
      </c>
      <c r="Q5040" t="s">
        <v>121</v>
      </c>
      <c r="R5040" t="s">
        <v>92</v>
      </c>
      <c r="S5040" s="3">
        <v>2827978</v>
      </c>
      <c r="T5040" s="3">
        <f>Tabla1[[#This Row],[OS-Valor Unitario]]-Tabla1[[#This Row],[costo_antes_iva]]</f>
        <v>2300</v>
      </c>
      <c r="U5040" s="3">
        <f>Tabla1[[#This Row],[OS-Valor Unitario]]*Tabla1[[#This Row],[OS-Cantidad]]</f>
        <v>50400</v>
      </c>
      <c r="V5040" s="3">
        <f>Tabla1[[#This Row],[costo_antes_iva]]*Tabla1[[#This Row],[OS-Cantidad]]</f>
        <v>18200</v>
      </c>
      <c r="W5040" s="3">
        <f>Tabla1[[#This Row],[Valor total OS]]-Tabla1[[#This Row],[valor total op]]</f>
        <v>32200</v>
      </c>
    </row>
    <row r="5041" spans="1:23" x14ac:dyDescent="0.3">
      <c r="A5041">
        <v>5741</v>
      </c>
      <c r="B5041" t="s">
        <v>6315</v>
      </c>
      <c r="C5041" t="s">
        <v>785</v>
      </c>
      <c r="D5041" t="s">
        <v>400</v>
      </c>
      <c r="E5041">
        <v>14</v>
      </c>
      <c r="F5041">
        <v>59296724</v>
      </c>
      <c r="G5041" t="s">
        <v>6316</v>
      </c>
      <c r="H5041" s="6">
        <v>45616</v>
      </c>
      <c r="I5041" s="3">
        <v>15000</v>
      </c>
      <c r="J5041" t="s">
        <v>23</v>
      </c>
      <c r="K5041" t="s">
        <v>6317</v>
      </c>
      <c r="L5041">
        <v>4</v>
      </c>
      <c r="M5041" t="s">
        <v>95</v>
      </c>
      <c r="N5041" s="3">
        <v>17000</v>
      </c>
      <c r="O5041">
        <v>14</v>
      </c>
      <c r="P5041" t="s">
        <v>6311</v>
      </c>
      <c r="Q5041" t="s">
        <v>121</v>
      </c>
      <c r="R5041" t="s">
        <v>92</v>
      </c>
      <c r="S5041" s="3">
        <v>2827978</v>
      </c>
      <c r="T5041" s="3">
        <f>Tabla1[[#This Row],[OS-Valor Unitario]]-Tabla1[[#This Row],[costo_antes_iva]]</f>
        <v>2000</v>
      </c>
      <c r="U5041" s="3">
        <f>Tabla1[[#This Row],[OS-Valor Unitario]]*Tabla1[[#This Row],[OS-Cantidad]]</f>
        <v>238000</v>
      </c>
      <c r="V5041" s="3">
        <f>Tabla1[[#This Row],[costo_antes_iva]]*Tabla1[[#This Row],[OS-Cantidad]]</f>
        <v>210000</v>
      </c>
      <c r="W5041" s="3">
        <f>Tabla1[[#This Row],[Valor total OS]]-Tabla1[[#This Row],[valor total op]]</f>
        <v>28000</v>
      </c>
    </row>
    <row r="5042" spans="1:23" x14ac:dyDescent="0.3">
      <c r="A5042">
        <v>5741</v>
      </c>
      <c r="B5042" t="s">
        <v>6315</v>
      </c>
      <c r="C5042" t="s">
        <v>785</v>
      </c>
      <c r="D5042" t="s">
        <v>400</v>
      </c>
      <c r="E5042">
        <v>14</v>
      </c>
      <c r="F5042">
        <v>59296724</v>
      </c>
      <c r="G5042" t="s">
        <v>6316</v>
      </c>
      <c r="H5042" s="6">
        <v>45616</v>
      </c>
      <c r="I5042" s="3">
        <v>1300</v>
      </c>
      <c r="J5042" t="s">
        <v>82</v>
      </c>
      <c r="K5042" t="s">
        <v>6317</v>
      </c>
      <c r="L5042">
        <v>4</v>
      </c>
      <c r="M5042" t="s">
        <v>119</v>
      </c>
      <c r="N5042" s="3">
        <v>3600</v>
      </c>
      <c r="O5042">
        <v>14</v>
      </c>
      <c r="P5042" t="s">
        <v>6311</v>
      </c>
      <c r="Q5042" t="s">
        <v>121</v>
      </c>
      <c r="R5042" t="s">
        <v>92</v>
      </c>
      <c r="S5042" s="3">
        <v>2827978</v>
      </c>
      <c r="T5042" s="3">
        <f>Tabla1[[#This Row],[OS-Valor Unitario]]-Tabla1[[#This Row],[costo_antes_iva]]</f>
        <v>2300</v>
      </c>
      <c r="U5042" s="3">
        <f>Tabla1[[#This Row],[OS-Valor Unitario]]*Tabla1[[#This Row],[OS-Cantidad]]</f>
        <v>50400</v>
      </c>
      <c r="V5042" s="3">
        <f>Tabla1[[#This Row],[costo_antes_iva]]*Tabla1[[#This Row],[OS-Cantidad]]</f>
        <v>18200</v>
      </c>
      <c r="W5042" s="3">
        <f>Tabla1[[#This Row],[Valor total OS]]-Tabla1[[#This Row],[valor total op]]</f>
        <v>32200</v>
      </c>
    </row>
    <row r="5043" spans="1:23" x14ac:dyDescent="0.3">
      <c r="A5043">
        <v>5741</v>
      </c>
      <c r="B5043" t="s">
        <v>6318</v>
      </c>
      <c r="C5043" t="s">
        <v>282</v>
      </c>
      <c r="D5043" t="s">
        <v>400</v>
      </c>
      <c r="E5043">
        <v>1</v>
      </c>
      <c r="F5043">
        <v>59296689</v>
      </c>
      <c r="G5043" t="s">
        <v>6319</v>
      </c>
      <c r="H5043" s="6">
        <v>45616</v>
      </c>
      <c r="I5043" s="3">
        <v>12000</v>
      </c>
      <c r="J5043" t="s">
        <v>23</v>
      </c>
      <c r="K5043" t="s">
        <v>6320</v>
      </c>
      <c r="L5043">
        <v>5</v>
      </c>
      <c r="M5043" t="s">
        <v>5973</v>
      </c>
      <c r="N5043" s="3">
        <v>12000</v>
      </c>
      <c r="O5043">
        <v>12</v>
      </c>
      <c r="P5043" t="s">
        <v>6311</v>
      </c>
      <c r="Q5043" t="s">
        <v>121</v>
      </c>
      <c r="R5043" t="s">
        <v>72</v>
      </c>
      <c r="S5043" s="3">
        <v>2827978</v>
      </c>
      <c r="T5043" s="3">
        <f>Tabla1[[#This Row],[OS-Valor Unitario]]-Tabla1[[#This Row],[costo_antes_iva]]</f>
        <v>0</v>
      </c>
      <c r="U5043" s="3">
        <f>Tabla1[[#This Row],[OS-Valor Unitario]]*Tabla1[[#This Row],[OS-Cantidad]]</f>
        <v>144000</v>
      </c>
      <c r="V5043" s="3">
        <f>Tabla1[[#This Row],[costo_antes_iva]]*Tabla1[[#This Row],[OS-Cantidad]]</f>
        <v>144000</v>
      </c>
      <c r="W5043" s="3">
        <f>Tabla1[[#This Row],[Valor total OS]]-Tabla1[[#This Row],[valor total op]]</f>
        <v>0</v>
      </c>
    </row>
    <row r="5044" spans="1:23" x14ac:dyDescent="0.3">
      <c r="A5044">
        <v>5741</v>
      </c>
      <c r="B5044" t="s">
        <v>6318</v>
      </c>
      <c r="C5044" t="s">
        <v>282</v>
      </c>
      <c r="D5044" t="s">
        <v>400</v>
      </c>
      <c r="E5044">
        <v>1</v>
      </c>
      <c r="F5044">
        <v>59296689</v>
      </c>
      <c r="G5044" t="s">
        <v>6319</v>
      </c>
      <c r="H5044" s="6">
        <v>45616</v>
      </c>
      <c r="I5044" s="3">
        <v>1400</v>
      </c>
      <c r="J5044" t="s">
        <v>82</v>
      </c>
      <c r="K5044" t="s">
        <v>6320</v>
      </c>
      <c r="L5044">
        <v>5</v>
      </c>
      <c r="M5044" t="s">
        <v>119</v>
      </c>
      <c r="N5044" s="3">
        <v>1400</v>
      </c>
      <c r="O5044">
        <v>12</v>
      </c>
      <c r="P5044" t="s">
        <v>6311</v>
      </c>
      <c r="Q5044" t="s">
        <v>121</v>
      </c>
      <c r="R5044" t="s">
        <v>72</v>
      </c>
      <c r="S5044" s="3">
        <v>2827978</v>
      </c>
      <c r="T5044" s="3">
        <f>Tabla1[[#This Row],[OS-Valor Unitario]]-Tabla1[[#This Row],[costo_antes_iva]]</f>
        <v>0</v>
      </c>
      <c r="U5044" s="3">
        <f>Tabla1[[#This Row],[OS-Valor Unitario]]*Tabla1[[#This Row],[OS-Cantidad]]</f>
        <v>16800</v>
      </c>
      <c r="V5044" s="3">
        <f>Tabla1[[#This Row],[costo_antes_iva]]*Tabla1[[#This Row],[OS-Cantidad]]</f>
        <v>16800</v>
      </c>
      <c r="W5044" s="3">
        <f>Tabla1[[#This Row],[Valor total OS]]-Tabla1[[#This Row],[valor total op]]</f>
        <v>0</v>
      </c>
    </row>
    <row r="5045" spans="1:23" x14ac:dyDescent="0.3">
      <c r="A5045">
        <v>5741</v>
      </c>
      <c r="B5045" t="s">
        <v>6318</v>
      </c>
      <c r="C5045" t="s">
        <v>282</v>
      </c>
      <c r="D5045" t="s">
        <v>400</v>
      </c>
      <c r="E5045">
        <v>12</v>
      </c>
      <c r="F5045">
        <v>59296735</v>
      </c>
      <c r="G5045" t="s">
        <v>6319</v>
      </c>
      <c r="H5045" s="6">
        <v>45616</v>
      </c>
      <c r="I5045" s="3">
        <v>12000</v>
      </c>
      <c r="J5045" t="s">
        <v>23</v>
      </c>
      <c r="K5045" t="s">
        <v>6320</v>
      </c>
      <c r="L5045">
        <v>5</v>
      </c>
      <c r="M5045" t="s">
        <v>5973</v>
      </c>
      <c r="N5045" s="3">
        <v>12000</v>
      </c>
      <c r="O5045">
        <v>12</v>
      </c>
      <c r="P5045" t="s">
        <v>6311</v>
      </c>
      <c r="Q5045" t="s">
        <v>121</v>
      </c>
      <c r="R5045" t="s">
        <v>72</v>
      </c>
      <c r="S5045" s="3">
        <v>2827978</v>
      </c>
      <c r="T5045" s="3">
        <f>Tabla1[[#This Row],[OS-Valor Unitario]]-Tabla1[[#This Row],[costo_antes_iva]]</f>
        <v>0</v>
      </c>
      <c r="U5045" s="3">
        <f>Tabla1[[#This Row],[OS-Valor Unitario]]*Tabla1[[#This Row],[OS-Cantidad]]</f>
        <v>144000</v>
      </c>
      <c r="V5045" s="3">
        <f>Tabla1[[#This Row],[costo_antes_iva]]*Tabla1[[#This Row],[OS-Cantidad]]</f>
        <v>144000</v>
      </c>
      <c r="W5045" s="3">
        <f>Tabla1[[#This Row],[Valor total OS]]-Tabla1[[#This Row],[valor total op]]</f>
        <v>0</v>
      </c>
    </row>
    <row r="5046" spans="1:23" x14ac:dyDescent="0.3">
      <c r="A5046">
        <v>5741</v>
      </c>
      <c r="B5046" t="s">
        <v>6318</v>
      </c>
      <c r="C5046" t="s">
        <v>282</v>
      </c>
      <c r="D5046" t="s">
        <v>400</v>
      </c>
      <c r="E5046">
        <v>12</v>
      </c>
      <c r="F5046">
        <v>59296735</v>
      </c>
      <c r="G5046" t="s">
        <v>6319</v>
      </c>
      <c r="H5046" s="6">
        <v>45616</v>
      </c>
      <c r="I5046" s="3">
        <v>1400</v>
      </c>
      <c r="J5046" t="s">
        <v>82</v>
      </c>
      <c r="K5046" t="s">
        <v>6320</v>
      </c>
      <c r="L5046">
        <v>5</v>
      </c>
      <c r="M5046" t="s">
        <v>119</v>
      </c>
      <c r="N5046" s="3">
        <v>1400</v>
      </c>
      <c r="O5046">
        <v>12</v>
      </c>
      <c r="P5046" t="s">
        <v>6311</v>
      </c>
      <c r="Q5046" t="s">
        <v>121</v>
      </c>
      <c r="R5046" t="s">
        <v>72</v>
      </c>
      <c r="S5046" s="3">
        <v>2827978</v>
      </c>
      <c r="T5046" s="3">
        <f>Tabla1[[#This Row],[OS-Valor Unitario]]-Tabla1[[#This Row],[costo_antes_iva]]</f>
        <v>0</v>
      </c>
      <c r="U5046" s="3">
        <f>Tabla1[[#This Row],[OS-Valor Unitario]]*Tabla1[[#This Row],[OS-Cantidad]]</f>
        <v>16800</v>
      </c>
      <c r="V5046" s="3">
        <f>Tabla1[[#This Row],[costo_antes_iva]]*Tabla1[[#This Row],[OS-Cantidad]]</f>
        <v>16800</v>
      </c>
      <c r="W5046" s="3">
        <f>Tabla1[[#This Row],[Valor total OS]]-Tabla1[[#This Row],[valor total op]]</f>
        <v>0</v>
      </c>
    </row>
    <row r="5047" spans="1:23" x14ac:dyDescent="0.3">
      <c r="A5047">
        <v>5740</v>
      </c>
      <c r="B5047" t="s">
        <v>6321</v>
      </c>
      <c r="C5047" t="s">
        <v>115</v>
      </c>
      <c r="D5047" t="s">
        <v>400</v>
      </c>
      <c r="E5047">
        <v>0</v>
      </c>
      <c r="F5047">
        <v>56694576</v>
      </c>
      <c r="G5047" t="s">
        <v>6322</v>
      </c>
      <c r="H5047" s="6">
        <v>45531</v>
      </c>
      <c r="I5047" s="3">
        <v>1400</v>
      </c>
      <c r="J5047" t="s">
        <v>82</v>
      </c>
      <c r="K5047" t="s">
        <v>6323</v>
      </c>
      <c r="L5047">
        <v>1</v>
      </c>
      <c r="M5047" t="s">
        <v>232</v>
      </c>
      <c r="N5047" s="3">
        <v>1400</v>
      </c>
      <c r="O5047">
        <v>20</v>
      </c>
      <c r="P5047" t="s">
        <v>6324</v>
      </c>
      <c r="Q5047" t="s">
        <v>121</v>
      </c>
      <c r="R5047" t="s">
        <v>61</v>
      </c>
      <c r="S5047" s="3">
        <v>1920900</v>
      </c>
      <c r="T5047" s="3">
        <f>Tabla1[[#This Row],[OS-Valor Unitario]]-Tabla1[[#This Row],[costo_antes_iva]]</f>
        <v>0</v>
      </c>
      <c r="U5047" s="3">
        <f>Tabla1[[#This Row],[OS-Valor Unitario]]*Tabla1[[#This Row],[OS-Cantidad]]</f>
        <v>28000</v>
      </c>
      <c r="V5047" s="3">
        <f>Tabla1[[#This Row],[costo_antes_iva]]*Tabla1[[#This Row],[OS-Cantidad]]</f>
        <v>28000</v>
      </c>
      <c r="W5047" s="3">
        <f>Tabla1[[#This Row],[Valor total OS]]-Tabla1[[#This Row],[valor total op]]</f>
        <v>0</v>
      </c>
    </row>
    <row r="5048" spans="1:23" x14ac:dyDescent="0.3">
      <c r="A5048">
        <v>5740</v>
      </c>
      <c r="B5048" t="s">
        <v>6321</v>
      </c>
      <c r="C5048" t="s">
        <v>115</v>
      </c>
      <c r="D5048" t="s">
        <v>400</v>
      </c>
      <c r="E5048">
        <v>0</v>
      </c>
      <c r="F5048">
        <v>56694576</v>
      </c>
      <c r="G5048" t="s">
        <v>6322</v>
      </c>
      <c r="H5048" s="6">
        <v>45531</v>
      </c>
      <c r="I5048" s="3">
        <v>10000</v>
      </c>
      <c r="J5048" t="s">
        <v>23</v>
      </c>
      <c r="K5048" t="s">
        <v>6323</v>
      </c>
      <c r="L5048">
        <v>1</v>
      </c>
      <c r="M5048" t="s">
        <v>76</v>
      </c>
      <c r="N5048" s="3">
        <v>20000</v>
      </c>
      <c r="O5048">
        <v>20</v>
      </c>
      <c r="P5048" t="s">
        <v>6324</v>
      </c>
      <c r="Q5048" t="s">
        <v>121</v>
      </c>
      <c r="R5048" t="s">
        <v>61</v>
      </c>
      <c r="S5048" s="3">
        <v>1920900</v>
      </c>
      <c r="T5048" s="3">
        <f>Tabla1[[#This Row],[OS-Valor Unitario]]-Tabla1[[#This Row],[costo_antes_iva]]</f>
        <v>10000</v>
      </c>
      <c r="U5048" s="3">
        <f>Tabla1[[#This Row],[OS-Valor Unitario]]*Tabla1[[#This Row],[OS-Cantidad]]</f>
        <v>400000</v>
      </c>
      <c r="V5048" s="3">
        <f>Tabla1[[#This Row],[costo_antes_iva]]*Tabla1[[#This Row],[OS-Cantidad]]</f>
        <v>200000</v>
      </c>
      <c r="W5048" s="3">
        <f>Tabla1[[#This Row],[Valor total OS]]-Tabla1[[#This Row],[valor total op]]</f>
        <v>200000</v>
      </c>
    </row>
    <row r="5049" spans="1:23" x14ac:dyDescent="0.3">
      <c r="A5049">
        <v>5740</v>
      </c>
      <c r="B5049" t="s">
        <v>6321</v>
      </c>
      <c r="C5049" t="s">
        <v>115</v>
      </c>
      <c r="D5049" t="s">
        <v>400</v>
      </c>
      <c r="E5049">
        <v>0</v>
      </c>
      <c r="F5049">
        <v>56694650</v>
      </c>
      <c r="G5049" t="s">
        <v>6322</v>
      </c>
      <c r="H5049" s="6">
        <v>45531</v>
      </c>
      <c r="I5049" s="3">
        <v>1400</v>
      </c>
      <c r="J5049" t="s">
        <v>82</v>
      </c>
      <c r="K5049" t="s">
        <v>6323</v>
      </c>
      <c r="L5049">
        <v>1</v>
      </c>
      <c r="M5049" t="s">
        <v>232</v>
      </c>
      <c r="N5049" s="3">
        <v>1400</v>
      </c>
      <c r="O5049">
        <v>20</v>
      </c>
      <c r="P5049" t="s">
        <v>6324</v>
      </c>
      <c r="Q5049" t="s">
        <v>121</v>
      </c>
      <c r="R5049" t="s">
        <v>61</v>
      </c>
      <c r="S5049" s="3">
        <v>1920900</v>
      </c>
      <c r="T5049" s="3">
        <f>Tabla1[[#This Row],[OS-Valor Unitario]]-Tabla1[[#This Row],[costo_antes_iva]]</f>
        <v>0</v>
      </c>
      <c r="U5049" s="3">
        <f>Tabla1[[#This Row],[OS-Valor Unitario]]*Tabla1[[#This Row],[OS-Cantidad]]</f>
        <v>28000</v>
      </c>
      <c r="V5049" s="3">
        <f>Tabla1[[#This Row],[costo_antes_iva]]*Tabla1[[#This Row],[OS-Cantidad]]</f>
        <v>28000</v>
      </c>
      <c r="W5049" s="3">
        <f>Tabla1[[#This Row],[Valor total OS]]-Tabla1[[#This Row],[valor total op]]</f>
        <v>0</v>
      </c>
    </row>
    <row r="5050" spans="1:23" x14ac:dyDescent="0.3">
      <c r="A5050">
        <v>5740</v>
      </c>
      <c r="B5050" t="s">
        <v>6321</v>
      </c>
      <c r="C5050" t="s">
        <v>115</v>
      </c>
      <c r="D5050" t="s">
        <v>400</v>
      </c>
      <c r="E5050">
        <v>0</v>
      </c>
      <c r="F5050">
        <v>56694650</v>
      </c>
      <c r="G5050" t="s">
        <v>6322</v>
      </c>
      <c r="H5050" s="6">
        <v>45531</v>
      </c>
      <c r="I5050" s="3">
        <v>10000</v>
      </c>
      <c r="J5050" t="s">
        <v>23</v>
      </c>
      <c r="K5050" t="s">
        <v>6323</v>
      </c>
      <c r="L5050">
        <v>1</v>
      </c>
      <c r="M5050" t="s">
        <v>76</v>
      </c>
      <c r="N5050" s="3">
        <v>20000</v>
      </c>
      <c r="O5050">
        <v>20</v>
      </c>
      <c r="P5050" t="s">
        <v>6324</v>
      </c>
      <c r="Q5050" t="s">
        <v>121</v>
      </c>
      <c r="R5050" t="s">
        <v>61</v>
      </c>
      <c r="S5050" s="3">
        <v>1920900</v>
      </c>
      <c r="T5050" s="3">
        <f>Tabla1[[#This Row],[OS-Valor Unitario]]-Tabla1[[#This Row],[costo_antes_iva]]</f>
        <v>10000</v>
      </c>
      <c r="U5050" s="3">
        <f>Tabla1[[#This Row],[OS-Valor Unitario]]*Tabla1[[#This Row],[OS-Cantidad]]</f>
        <v>400000</v>
      </c>
      <c r="V5050" s="3">
        <f>Tabla1[[#This Row],[costo_antes_iva]]*Tabla1[[#This Row],[OS-Cantidad]]</f>
        <v>200000</v>
      </c>
      <c r="W5050" s="3">
        <f>Tabla1[[#This Row],[Valor total OS]]-Tabla1[[#This Row],[valor total op]]</f>
        <v>200000</v>
      </c>
    </row>
    <row r="5051" spans="1:23" x14ac:dyDescent="0.3">
      <c r="A5051">
        <v>5740</v>
      </c>
      <c r="B5051" t="s">
        <v>6325</v>
      </c>
      <c r="C5051" t="s">
        <v>216</v>
      </c>
      <c r="D5051" t="s">
        <v>400</v>
      </c>
      <c r="E5051">
        <v>0</v>
      </c>
      <c r="F5051">
        <v>56694592</v>
      </c>
      <c r="G5051" t="s">
        <v>6326</v>
      </c>
      <c r="H5051" s="6">
        <v>45531</v>
      </c>
      <c r="I5051" s="3">
        <v>11000</v>
      </c>
      <c r="J5051" t="s">
        <v>23</v>
      </c>
      <c r="K5051" t="s">
        <v>6327</v>
      </c>
      <c r="L5051">
        <v>2</v>
      </c>
      <c r="M5051" t="s">
        <v>352</v>
      </c>
      <c r="N5051" s="3">
        <v>10000</v>
      </c>
      <c r="O5051">
        <v>20</v>
      </c>
      <c r="P5051" t="s">
        <v>6324</v>
      </c>
      <c r="Q5051" t="s">
        <v>121</v>
      </c>
      <c r="R5051" t="s">
        <v>28</v>
      </c>
      <c r="S5051" s="3">
        <v>1920900</v>
      </c>
      <c r="T5051" s="3">
        <f>Tabla1[[#This Row],[OS-Valor Unitario]]-Tabla1[[#This Row],[costo_antes_iva]]</f>
        <v>-1000</v>
      </c>
      <c r="U5051" s="3">
        <f>Tabla1[[#This Row],[OS-Valor Unitario]]*Tabla1[[#This Row],[OS-Cantidad]]</f>
        <v>200000</v>
      </c>
      <c r="V5051" s="3">
        <f>Tabla1[[#This Row],[costo_antes_iva]]*Tabla1[[#This Row],[OS-Cantidad]]</f>
        <v>220000</v>
      </c>
      <c r="W5051" s="3">
        <f>Tabla1[[#This Row],[Valor total OS]]-Tabla1[[#This Row],[valor total op]]</f>
        <v>-20000</v>
      </c>
    </row>
    <row r="5052" spans="1:23" x14ac:dyDescent="0.3">
      <c r="A5052">
        <v>5740</v>
      </c>
      <c r="B5052" t="s">
        <v>6325</v>
      </c>
      <c r="C5052" t="s">
        <v>216</v>
      </c>
      <c r="D5052" t="s">
        <v>400</v>
      </c>
      <c r="E5052">
        <v>0</v>
      </c>
      <c r="F5052">
        <v>56694657</v>
      </c>
      <c r="G5052" t="s">
        <v>6326</v>
      </c>
      <c r="H5052" s="6">
        <v>45531</v>
      </c>
      <c r="I5052" s="3">
        <v>11000</v>
      </c>
      <c r="J5052" t="s">
        <v>23</v>
      </c>
      <c r="K5052" t="s">
        <v>6327</v>
      </c>
      <c r="L5052">
        <v>2</v>
      </c>
      <c r="M5052" t="s">
        <v>352</v>
      </c>
      <c r="N5052" s="3">
        <v>10000</v>
      </c>
      <c r="O5052">
        <v>20</v>
      </c>
      <c r="P5052" t="s">
        <v>6324</v>
      </c>
      <c r="Q5052" t="s">
        <v>121</v>
      </c>
      <c r="R5052" t="s">
        <v>28</v>
      </c>
      <c r="S5052" s="3">
        <v>1920900</v>
      </c>
      <c r="T5052" s="3">
        <f>Tabla1[[#This Row],[OS-Valor Unitario]]-Tabla1[[#This Row],[costo_antes_iva]]</f>
        <v>-1000</v>
      </c>
      <c r="U5052" s="3">
        <f>Tabla1[[#This Row],[OS-Valor Unitario]]*Tabla1[[#This Row],[OS-Cantidad]]</f>
        <v>200000</v>
      </c>
      <c r="V5052" s="3">
        <f>Tabla1[[#This Row],[costo_antes_iva]]*Tabla1[[#This Row],[OS-Cantidad]]</f>
        <v>220000</v>
      </c>
      <c r="W5052" s="3">
        <f>Tabla1[[#This Row],[Valor total OS]]-Tabla1[[#This Row],[valor total op]]</f>
        <v>-20000</v>
      </c>
    </row>
    <row r="5053" spans="1:23" x14ac:dyDescent="0.3">
      <c r="A5053">
        <v>5739</v>
      </c>
      <c r="B5053" t="s">
        <v>6328</v>
      </c>
      <c r="C5053" t="s">
        <v>153</v>
      </c>
      <c r="D5053" t="s">
        <v>143</v>
      </c>
      <c r="E5053">
        <v>2</v>
      </c>
      <c r="F5053">
        <v>59271894</v>
      </c>
      <c r="G5053" t="s">
        <v>6329</v>
      </c>
      <c r="H5053" s="6">
        <v>45615</v>
      </c>
      <c r="I5053" s="3">
        <v>900</v>
      </c>
      <c r="J5053" t="s">
        <v>82</v>
      </c>
      <c r="K5053" t="s">
        <v>6330</v>
      </c>
      <c r="L5053">
        <v>1</v>
      </c>
      <c r="M5053" t="s">
        <v>119</v>
      </c>
      <c r="N5053" s="3">
        <v>900</v>
      </c>
      <c r="O5053">
        <v>2</v>
      </c>
      <c r="P5053" t="s">
        <v>6331</v>
      </c>
      <c r="Q5053" t="s">
        <v>106</v>
      </c>
      <c r="R5053" t="s">
        <v>72</v>
      </c>
      <c r="S5053" s="3">
        <v>195582</v>
      </c>
      <c r="T5053" s="3">
        <f>Tabla1[[#This Row],[OS-Valor Unitario]]-Tabla1[[#This Row],[costo_antes_iva]]</f>
        <v>0</v>
      </c>
      <c r="U5053" s="3">
        <f>Tabla1[[#This Row],[OS-Valor Unitario]]*Tabla1[[#This Row],[OS-Cantidad]]</f>
        <v>1800</v>
      </c>
      <c r="V5053" s="3">
        <f>Tabla1[[#This Row],[costo_antes_iva]]*Tabla1[[#This Row],[OS-Cantidad]]</f>
        <v>1800</v>
      </c>
      <c r="W5053" s="3">
        <f>Tabla1[[#This Row],[Valor total OS]]-Tabla1[[#This Row],[valor total op]]</f>
        <v>0</v>
      </c>
    </row>
    <row r="5054" spans="1:23" x14ac:dyDescent="0.3">
      <c r="A5054">
        <v>5739</v>
      </c>
      <c r="B5054" t="s">
        <v>6328</v>
      </c>
      <c r="C5054" t="s">
        <v>153</v>
      </c>
      <c r="D5054" t="s">
        <v>143</v>
      </c>
      <c r="E5054">
        <v>2</v>
      </c>
      <c r="F5054">
        <v>59271894</v>
      </c>
      <c r="G5054" t="s">
        <v>6329</v>
      </c>
      <c r="H5054" s="6">
        <v>45615</v>
      </c>
      <c r="I5054" s="3">
        <v>11500</v>
      </c>
      <c r="J5054" t="s">
        <v>23</v>
      </c>
      <c r="K5054" t="s">
        <v>6330</v>
      </c>
      <c r="L5054">
        <v>1</v>
      </c>
      <c r="M5054" t="s">
        <v>405</v>
      </c>
      <c r="N5054" s="3">
        <v>11000</v>
      </c>
      <c r="O5054">
        <v>2</v>
      </c>
      <c r="P5054" t="s">
        <v>6331</v>
      </c>
      <c r="Q5054" t="s">
        <v>106</v>
      </c>
      <c r="R5054" t="s">
        <v>72</v>
      </c>
      <c r="S5054" s="3">
        <v>195582</v>
      </c>
      <c r="T5054" s="3">
        <f>Tabla1[[#This Row],[OS-Valor Unitario]]-Tabla1[[#This Row],[costo_antes_iva]]</f>
        <v>-500</v>
      </c>
      <c r="U5054" s="3">
        <f>Tabla1[[#This Row],[OS-Valor Unitario]]*Tabla1[[#This Row],[OS-Cantidad]]</f>
        <v>22000</v>
      </c>
      <c r="V5054" s="3">
        <f>Tabla1[[#This Row],[costo_antes_iva]]*Tabla1[[#This Row],[OS-Cantidad]]</f>
        <v>23000</v>
      </c>
      <c r="W5054" s="3">
        <f>Tabla1[[#This Row],[Valor total OS]]-Tabla1[[#This Row],[valor total op]]</f>
        <v>-1000</v>
      </c>
    </row>
    <row r="5055" spans="1:23" x14ac:dyDescent="0.3">
      <c r="A5055">
        <v>5739</v>
      </c>
      <c r="B5055" t="s">
        <v>6332</v>
      </c>
      <c r="C5055" t="s">
        <v>785</v>
      </c>
      <c r="D5055" t="s">
        <v>143</v>
      </c>
      <c r="E5055">
        <v>2</v>
      </c>
      <c r="F5055">
        <v>59272007</v>
      </c>
      <c r="G5055" t="s">
        <v>6333</v>
      </c>
      <c r="H5055" s="6">
        <v>45615</v>
      </c>
      <c r="I5055" s="3">
        <v>800</v>
      </c>
      <c r="J5055" t="s">
        <v>33</v>
      </c>
      <c r="K5055" t="s">
        <v>6334</v>
      </c>
      <c r="L5055">
        <v>2</v>
      </c>
      <c r="M5055" t="s">
        <v>5723</v>
      </c>
      <c r="N5055" s="3">
        <v>1300</v>
      </c>
      <c r="O5055">
        <v>2</v>
      </c>
      <c r="P5055" t="s">
        <v>6331</v>
      </c>
      <c r="Q5055" t="s">
        <v>106</v>
      </c>
      <c r="R5055" t="s">
        <v>92</v>
      </c>
      <c r="S5055" s="3">
        <v>195582</v>
      </c>
      <c r="T5055" s="3">
        <f>Tabla1[[#This Row],[OS-Valor Unitario]]-Tabla1[[#This Row],[costo_antes_iva]]</f>
        <v>500</v>
      </c>
      <c r="U5055" s="3">
        <f>Tabla1[[#This Row],[OS-Valor Unitario]]*Tabla1[[#This Row],[OS-Cantidad]]</f>
        <v>2600</v>
      </c>
      <c r="V5055" s="3">
        <f>Tabla1[[#This Row],[costo_antes_iva]]*Tabla1[[#This Row],[OS-Cantidad]]</f>
        <v>1600</v>
      </c>
      <c r="W5055" s="3">
        <f>Tabla1[[#This Row],[Valor total OS]]-Tabla1[[#This Row],[valor total op]]</f>
        <v>1000</v>
      </c>
    </row>
    <row r="5056" spans="1:23" x14ac:dyDescent="0.3">
      <c r="A5056">
        <v>5739</v>
      </c>
      <c r="B5056" t="s">
        <v>6332</v>
      </c>
      <c r="C5056" t="s">
        <v>785</v>
      </c>
      <c r="D5056" t="s">
        <v>143</v>
      </c>
      <c r="E5056">
        <v>2</v>
      </c>
      <c r="F5056">
        <v>59272007</v>
      </c>
      <c r="G5056" t="s">
        <v>6333</v>
      </c>
      <c r="H5056" s="6">
        <v>45615</v>
      </c>
      <c r="I5056" s="3">
        <v>13000</v>
      </c>
      <c r="J5056" t="s">
        <v>23</v>
      </c>
      <c r="K5056" t="s">
        <v>6334</v>
      </c>
      <c r="L5056">
        <v>2</v>
      </c>
      <c r="M5056" t="s">
        <v>95</v>
      </c>
      <c r="N5056" s="3">
        <v>12000</v>
      </c>
      <c r="O5056">
        <v>2</v>
      </c>
      <c r="P5056" t="s">
        <v>6331</v>
      </c>
      <c r="Q5056" t="s">
        <v>106</v>
      </c>
      <c r="R5056" t="s">
        <v>92</v>
      </c>
      <c r="S5056" s="3">
        <v>195582</v>
      </c>
      <c r="T5056" s="3">
        <f>Tabla1[[#This Row],[OS-Valor Unitario]]-Tabla1[[#This Row],[costo_antes_iva]]</f>
        <v>-1000</v>
      </c>
      <c r="U5056" s="3">
        <f>Tabla1[[#This Row],[OS-Valor Unitario]]*Tabla1[[#This Row],[OS-Cantidad]]</f>
        <v>24000</v>
      </c>
      <c r="V5056" s="3">
        <f>Tabla1[[#This Row],[costo_antes_iva]]*Tabla1[[#This Row],[OS-Cantidad]]</f>
        <v>26000</v>
      </c>
      <c r="W5056" s="3">
        <f>Tabla1[[#This Row],[Valor total OS]]-Tabla1[[#This Row],[valor total op]]</f>
        <v>-2000</v>
      </c>
    </row>
    <row r="5057" spans="1:23" x14ac:dyDescent="0.3">
      <c r="A5057">
        <v>5738</v>
      </c>
      <c r="B5057" t="s">
        <v>6335</v>
      </c>
      <c r="C5057" t="s">
        <v>887</v>
      </c>
      <c r="D5057" t="s">
        <v>101</v>
      </c>
      <c r="E5057">
        <v>109</v>
      </c>
      <c r="F5057">
        <v>59186314</v>
      </c>
      <c r="G5057" t="s">
        <v>6336</v>
      </c>
      <c r="H5057" s="6">
        <v>45614</v>
      </c>
      <c r="I5057" s="3">
        <v>14500</v>
      </c>
      <c r="J5057" t="s">
        <v>23</v>
      </c>
      <c r="K5057" t="s">
        <v>6337</v>
      </c>
      <c r="L5057">
        <v>1</v>
      </c>
      <c r="M5057" t="s">
        <v>95</v>
      </c>
      <c r="N5057" s="3">
        <v>14000</v>
      </c>
      <c r="O5057">
        <v>109</v>
      </c>
      <c r="P5057" t="s">
        <v>6338</v>
      </c>
      <c r="Q5057" t="s">
        <v>27</v>
      </c>
      <c r="R5057" t="s">
        <v>92</v>
      </c>
      <c r="S5057" s="3">
        <v>93560566</v>
      </c>
      <c r="T5057" s="3">
        <f>Tabla1[[#This Row],[OS-Valor Unitario]]-Tabla1[[#This Row],[costo_antes_iva]]</f>
        <v>-500</v>
      </c>
      <c r="U5057" s="3">
        <f>Tabla1[[#This Row],[OS-Valor Unitario]]*Tabla1[[#This Row],[OS-Cantidad]]</f>
        <v>1526000</v>
      </c>
      <c r="V5057" s="3">
        <f>Tabla1[[#This Row],[costo_antes_iva]]*Tabla1[[#This Row],[OS-Cantidad]]</f>
        <v>1580500</v>
      </c>
      <c r="W5057" s="3">
        <f>Tabla1[[#This Row],[Valor total OS]]-Tabla1[[#This Row],[valor total op]]</f>
        <v>-54500</v>
      </c>
    </row>
    <row r="5058" spans="1:23" x14ac:dyDescent="0.3">
      <c r="A5058">
        <v>5738</v>
      </c>
      <c r="B5058" t="s">
        <v>6335</v>
      </c>
      <c r="C5058" t="s">
        <v>887</v>
      </c>
      <c r="D5058" t="s">
        <v>101</v>
      </c>
      <c r="E5058">
        <v>109</v>
      </c>
      <c r="F5058">
        <v>59186314</v>
      </c>
      <c r="G5058" t="s">
        <v>6336</v>
      </c>
      <c r="H5058" s="6">
        <v>45614</v>
      </c>
      <c r="I5058" s="3">
        <v>14500</v>
      </c>
      <c r="J5058" t="s">
        <v>23</v>
      </c>
      <c r="K5058" t="s">
        <v>6337</v>
      </c>
      <c r="L5058">
        <v>1</v>
      </c>
      <c r="M5058" t="s">
        <v>1051</v>
      </c>
      <c r="N5058" s="3">
        <v>14000</v>
      </c>
      <c r="O5058">
        <v>109</v>
      </c>
      <c r="P5058" t="s">
        <v>6338</v>
      </c>
      <c r="Q5058" t="s">
        <v>27</v>
      </c>
      <c r="R5058" t="s">
        <v>92</v>
      </c>
      <c r="S5058" s="3">
        <v>93560566</v>
      </c>
      <c r="T5058" s="3">
        <f>Tabla1[[#This Row],[OS-Valor Unitario]]-Tabla1[[#This Row],[costo_antes_iva]]</f>
        <v>-500</v>
      </c>
      <c r="U5058" s="3">
        <f>Tabla1[[#This Row],[OS-Valor Unitario]]*Tabla1[[#This Row],[OS-Cantidad]]</f>
        <v>1526000</v>
      </c>
      <c r="V5058" s="3">
        <f>Tabla1[[#This Row],[costo_antes_iva]]*Tabla1[[#This Row],[OS-Cantidad]]</f>
        <v>1580500</v>
      </c>
      <c r="W5058" s="3">
        <f>Tabla1[[#This Row],[Valor total OS]]-Tabla1[[#This Row],[valor total op]]</f>
        <v>-54500</v>
      </c>
    </row>
    <row r="5059" spans="1:23" x14ac:dyDescent="0.3">
      <c r="A5059">
        <v>5738</v>
      </c>
      <c r="B5059" t="s">
        <v>6335</v>
      </c>
      <c r="C5059" t="s">
        <v>887</v>
      </c>
      <c r="D5059" t="s">
        <v>101</v>
      </c>
      <c r="E5059">
        <v>109</v>
      </c>
      <c r="F5059">
        <v>59186314</v>
      </c>
      <c r="G5059" t="s">
        <v>6336</v>
      </c>
      <c r="H5059" s="6">
        <v>45614</v>
      </c>
      <c r="I5059" s="3">
        <v>1400</v>
      </c>
      <c r="J5059" t="s">
        <v>33</v>
      </c>
      <c r="K5059" t="s">
        <v>6337</v>
      </c>
      <c r="L5059">
        <v>1</v>
      </c>
      <c r="M5059" t="s">
        <v>35</v>
      </c>
      <c r="N5059" s="3">
        <v>2500</v>
      </c>
      <c r="O5059">
        <v>218</v>
      </c>
      <c r="P5059" t="s">
        <v>6338</v>
      </c>
      <c r="Q5059" t="s">
        <v>27</v>
      </c>
      <c r="R5059" t="s">
        <v>92</v>
      </c>
      <c r="S5059" s="3">
        <v>93560566</v>
      </c>
      <c r="T5059" s="3">
        <f>Tabla1[[#This Row],[OS-Valor Unitario]]-Tabla1[[#This Row],[costo_antes_iva]]</f>
        <v>1100</v>
      </c>
      <c r="U5059" s="3">
        <f>Tabla1[[#This Row],[OS-Valor Unitario]]*Tabla1[[#This Row],[OS-Cantidad]]</f>
        <v>545000</v>
      </c>
      <c r="V5059" s="3">
        <f>Tabla1[[#This Row],[costo_antes_iva]]*Tabla1[[#This Row],[OS-Cantidad]]</f>
        <v>305200</v>
      </c>
      <c r="W5059" s="3">
        <f>Tabla1[[#This Row],[Valor total OS]]-Tabla1[[#This Row],[valor total op]]</f>
        <v>239800</v>
      </c>
    </row>
    <row r="5060" spans="1:23" x14ac:dyDescent="0.3">
      <c r="A5060">
        <v>5738</v>
      </c>
      <c r="B5060" t="s">
        <v>6335</v>
      </c>
      <c r="C5060" t="s">
        <v>887</v>
      </c>
      <c r="D5060" t="s">
        <v>101</v>
      </c>
      <c r="E5060">
        <v>109</v>
      </c>
      <c r="F5060">
        <v>59186314</v>
      </c>
      <c r="G5060" t="s">
        <v>6336</v>
      </c>
      <c r="H5060" s="6">
        <v>45614</v>
      </c>
      <c r="I5060" s="3">
        <v>2000</v>
      </c>
      <c r="J5060" t="s">
        <v>33</v>
      </c>
      <c r="K5060" t="s">
        <v>6337</v>
      </c>
      <c r="L5060">
        <v>1</v>
      </c>
      <c r="M5060" t="s">
        <v>35</v>
      </c>
      <c r="N5060" s="3">
        <v>2500</v>
      </c>
      <c r="O5060">
        <v>218</v>
      </c>
      <c r="P5060" t="s">
        <v>6338</v>
      </c>
      <c r="Q5060" t="s">
        <v>27</v>
      </c>
      <c r="R5060" t="s">
        <v>92</v>
      </c>
      <c r="S5060" s="3">
        <v>93560566</v>
      </c>
      <c r="T5060" s="3">
        <f>Tabla1[[#This Row],[OS-Valor Unitario]]-Tabla1[[#This Row],[costo_antes_iva]]</f>
        <v>500</v>
      </c>
      <c r="U5060" s="3">
        <f>Tabla1[[#This Row],[OS-Valor Unitario]]*Tabla1[[#This Row],[OS-Cantidad]]</f>
        <v>545000</v>
      </c>
      <c r="V5060" s="3">
        <f>Tabla1[[#This Row],[costo_antes_iva]]*Tabla1[[#This Row],[OS-Cantidad]]</f>
        <v>436000</v>
      </c>
      <c r="W5060" s="3">
        <f>Tabla1[[#This Row],[Valor total OS]]-Tabla1[[#This Row],[valor total op]]</f>
        <v>109000</v>
      </c>
    </row>
    <row r="5061" spans="1:23" x14ac:dyDescent="0.3">
      <c r="A5061">
        <v>5738</v>
      </c>
      <c r="B5061" t="s">
        <v>6339</v>
      </c>
      <c r="C5061" t="s">
        <v>887</v>
      </c>
      <c r="D5061" t="s">
        <v>101</v>
      </c>
      <c r="E5061">
        <v>64</v>
      </c>
      <c r="F5061">
        <v>59187139</v>
      </c>
      <c r="G5061" t="s">
        <v>6340</v>
      </c>
      <c r="H5061" s="6">
        <v>45614</v>
      </c>
      <c r="I5061" s="3">
        <v>14500</v>
      </c>
      <c r="J5061" t="s">
        <v>23</v>
      </c>
      <c r="K5061" t="s">
        <v>6341</v>
      </c>
      <c r="L5061">
        <v>3</v>
      </c>
      <c r="M5061" t="s">
        <v>95</v>
      </c>
      <c r="N5061" s="3">
        <v>14000</v>
      </c>
      <c r="O5061">
        <v>64</v>
      </c>
      <c r="P5061" t="s">
        <v>6338</v>
      </c>
      <c r="Q5061" t="s">
        <v>27</v>
      </c>
      <c r="R5061" t="s">
        <v>92</v>
      </c>
      <c r="S5061" s="3">
        <v>93560566</v>
      </c>
      <c r="T5061" s="3">
        <f>Tabla1[[#This Row],[OS-Valor Unitario]]-Tabla1[[#This Row],[costo_antes_iva]]</f>
        <v>-500</v>
      </c>
      <c r="U5061" s="3">
        <f>Tabla1[[#This Row],[OS-Valor Unitario]]*Tabla1[[#This Row],[OS-Cantidad]]</f>
        <v>896000</v>
      </c>
      <c r="V5061" s="3">
        <f>Tabla1[[#This Row],[costo_antes_iva]]*Tabla1[[#This Row],[OS-Cantidad]]</f>
        <v>928000</v>
      </c>
      <c r="W5061" s="3">
        <f>Tabla1[[#This Row],[Valor total OS]]-Tabla1[[#This Row],[valor total op]]</f>
        <v>-32000</v>
      </c>
    </row>
    <row r="5062" spans="1:23" x14ac:dyDescent="0.3">
      <c r="A5062">
        <v>5738</v>
      </c>
      <c r="B5062" t="s">
        <v>6339</v>
      </c>
      <c r="C5062" t="s">
        <v>887</v>
      </c>
      <c r="D5062" t="s">
        <v>101</v>
      </c>
      <c r="E5062">
        <v>64</v>
      </c>
      <c r="F5062">
        <v>59187139</v>
      </c>
      <c r="G5062" t="s">
        <v>6340</v>
      </c>
      <c r="H5062" s="6">
        <v>45614</v>
      </c>
      <c r="I5062" s="3">
        <v>1400</v>
      </c>
      <c r="J5062" t="s">
        <v>33</v>
      </c>
      <c r="K5062" t="s">
        <v>6341</v>
      </c>
      <c r="L5062">
        <v>3</v>
      </c>
      <c r="M5062" t="s">
        <v>35</v>
      </c>
      <c r="N5062" s="3">
        <v>2500</v>
      </c>
      <c r="O5062">
        <v>64</v>
      </c>
      <c r="P5062" t="s">
        <v>6338</v>
      </c>
      <c r="Q5062" t="s">
        <v>27</v>
      </c>
      <c r="R5062" t="s">
        <v>92</v>
      </c>
      <c r="S5062" s="3">
        <v>93560566</v>
      </c>
      <c r="T5062" s="3">
        <f>Tabla1[[#This Row],[OS-Valor Unitario]]-Tabla1[[#This Row],[costo_antes_iva]]</f>
        <v>1100</v>
      </c>
      <c r="U5062" s="3">
        <f>Tabla1[[#This Row],[OS-Valor Unitario]]*Tabla1[[#This Row],[OS-Cantidad]]</f>
        <v>160000</v>
      </c>
      <c r="V5062" s="3">
        <f>Tabla1[[#This Row],[costo_antes_iva]]*Tabla1[[#This Row],[OS-Cantidad]]</f>
        <v>89600</v>
      </c>
      <c r="W5062" s="3">
        <f>Tabla1[[#This Row],[Valor total OS]]-Tabla1[[#This Row],[valor total op]]</f>
        <v>70400</v>
      </c>
    </row>
    <row r="5063" spans="1:23" x14ac:dyDescent="0.3">
      <c r="A5063">
        <v>5738</v>
      </c>
      <c r="B5063" t="s">
        <v>6339</v>
      </c>
      <c r="C5063" t="s">
        <v>887</v>
      </c>
      <c r="D5063" t="s">
        <v>101</v>
      </c>
      <c r="E5063">
        <v>64</v>
      </c>
      <c r="F5063">
        <v>59187139</v>
      </c>
      <c r="G5063" t="s">
        <v>6340</v>
      </c>
      <c r="H5063" s="6">
        <v>45614</v>
      </c>
      <c r="I5063" s="3">
        <v>2000</v>
      </c>
      <c r="J5063" t="s">
        <v>33</v>
      </c>
      <c r="K5063" t="s">
        <v>6341</v>
      </c>
      <c r="L5063">
        <v>3</v>
      </c>
      <c r="M5063" t="s">
        <v>35</v>
      </c>
      <c r="N5063" s="3">
        <v>2500</v>
      </c>
      <c r="O5063">
        <v>64</v>
      </c>
      <c r="P5063" t="s">
        <v>6338</v>
      </c>
      <c r="Q5063" t="s">
        <v>27</v>
      </c>
      <c r="R5063" t="s">
        <v>92</v>
      </c>
      <c r="S5063" s="3">
        <v>93560566</v>
      </c>
      <c r="T5063" s="3">
        <f>Tabla1[[#This Row],[OS-Valor Unitario]]-Tabla1[[#This Row],[costo_antes_iva]]</f>
        <v>500</v>
      </c>
      <c r="U5063" s="3">
        <f>Tabla1[[#This Row],[OS-Valor Unitario]]*Tabla1[[#This Row],[OS-Cantidad]]</f>
        <v>160000</v>
      </c>
      <c r="V5063" s="3">
        <f>Tabla1[[#This Row],[costo_antes_iva]]*Tabla1[[#This Row],[OS-Cantidad]]</f>
        <v>128000</v>
      </c>
      <c r="W5063" s="3">
        <f>Tabla1[[#This Row],[Valor total OS]]-Tabla1[[#This Row],[valor total op]]</f>
        <v>32000</v>
      </c>
    </row>
    <row r="5064" spans="1:23" x14ac:dyDescent="0.3">
      <c r="A5064">
        <v>5738</v>
      </c>
      <c r="B5064" t="s">
        <v>6342</v>
      </c>
      <c r="C5064" t="s">
        <v>887</v>
      </c>
      <c r="D5064" t="s">
        <v>101</v>
      </c>
      <c r="E5064">
        <v>64</v>
      </c>
      <c r="F5064">
        <v>59187161</v>
      </c>
      <c r="G5064" t="s">
        <v>6343</v>
      </c>
      <c r="H5064" s="6">
        <v>45614</v>
      </c>
      <c r="I5064" s="3">
        <v>14500</v>
      </c>
      <c r="J5064" t="s">
        <v>23</v>
      </c>
      <c r="K5064" t="s">
        <v>6344</v>
      </c>
      <c r="L5064">
        <v>4</v>
      </c>
      <c r="M5064" t="s">
        <v>1051</v>
      </c>
      <c r="N5064" s="3">
        <v>14000</v>
      </c>
      <c r="O5064">
        <v>64</v>
      </c>
      <c r="P5064" t="s">
        <v>6338</v>
      </c>
      <c r="Q5064" t="s">
        <v>27</v>
      </c>
      <c r="R5064" t="s">
        <v>92</v>
      </c>
      <c r="S5064" s="3">
        <v>93560566</v>
      </c>
      <c r="T5064" s="3">
        <f>Tabla1[[#This Row],[OS-Valor Unitario]]-Tabla1[[#This Row],[costo_antes_iva]]</f>
        <v>-500</v>
      </c>
      <c r="U5064" s="3">
        <f>Tabla1[[#This Row],[OS-Valor Unitario]]*Tabla1[[#This Row],[OS-Cantidad]]</f>
        <v>896000</v>
      </c>
      <c r="V5064" s="3">
        <f>Tabla1[[#This Row],[costo_antes_iva]]*Tabla1[[#This Row],[OS-Cantidad]]</f>
        <v>928000</v>
      </c>
      <c r="W5064" s="3">
        <f>Tabla1[[#This Row],[Valor total OS]]-Tabla1[[#This Row],[valor total op]]</f>
        <v>-32000</v>
      </c>
    </row>
    <row r="5065" spans="1:23" x14ac:dyDescent="0.3">
      <c r="A5065">
        <v>5738</v>
      </c>
      <c r="B5065" t="s">
        <v>6342</v>
      </c>
      <c r="C5065" t="s">
        <v>887</v>
      </c>
      <c r="D5065" t="s">
        <v>101</v>
      </c>
      <c r="E5065">
        <v>64</v>
      </c>
      <c r="F5065">
        <v>59187161</v>
      </c>
      <c r="G5065" t="s">
        <v>6343</v>
      </c>
      <c r="H5065" s="6">
        <v>45614</v>
      </c>
      <c r="I5065" s="3">
        <v>1400</v>
      </c>
      <c r="J5065" t="s">
        <v>33</v>
      </c>
      <c r="K5065" t="s">
        <v>6344</v>
      </c>
      <c r="L5065">
        <v>4</v>
      </c>
      <c r="M5065" t="s">
        <v>35</v>
      </c>
      <c r="N5065" s="3">
        <v>2500</v>
      </c>
      <c r="O5065">
        <v>64</v>
      </c>
      <c r="P5065" t="s">
        <v>6338</v>
      </c>
      <c r="Q5065" t="s">
        <v>27</v>
      </c>
      <c r="R5065" t="s">
        <v>92</v>
      </c>
      <c r="S5065" s="3">
        <v>93560566</v>
      </c>
      <c r="T5065" s="3">
        <f>Tabla1[[#This Row],[OS-Valor Unitario]]-Tabla1[[#This Row],[costo_antes_iva]]</f>
        <v>1100</v>
      </c>
      <c r="U5065" s="3">
        <f>Tabla1[[#This Row],[OS-Valor Unitario]]*Tabla1[[#This Row],[OS-Cantidad]]</f>
        <v>160000</v>
      </c>
      <c r="V5065" s="3">
        <f>Tabla1[[#This Row],[costo_antes_iva]]*Tabla1[[#This Row],[OS-Cantidad]]</f>
        <v>89600</v>
      </c>
      <c r="W5065" s="3">
        <f>Tabla1[[#This Row],[Valor total OS]]-Tabla1[[#This Row],[valor total op]]</f>
        <v>70400</v>
      </c>
    </row>
    <row r="5066" spans="1:23" x14ac:dyDescent="0.3">
      <c r="A5066">
        <v>5738</v>
      </c>
      <c r="B5066" t="s">
        <v>6342</v>
      </c>
      <c r="C5066" t="s">
        <v>887</v>
      </c>
      <c r="D5066" t="s">
        <v>101</v>
      </c>
      <c r="E5066">
        <v>64</v>
      </c>
      <c r="F5066">
        <v>59187161</v>
      </c>
      <c r="G5066" t="s">
        <v>6343</v>
      </c>
      <c r="H5066" s="6">
        <v>45614</v>
      </c>
      <c r="I5066" s="3">
        <v>2000</v>
      </c>
      <c r="J5066" t="s">
        <v>33</v>
      </c>
      <c r="K5066" t="s">
        <v>6344</v>
      </c>
      <c r="L5066">
        <v>4</v>
      </c>
      <c r="M5066" t="s">
        <v>35</v>
      </c>
      <c r="N5066" s="3">
        <v>2500</v>
      </c>
      <c r="O5066">
        <v>64</v>
      </c>
      <c r="P5066" t="s">
        <v>6338</v>
      </c>
      <c r="Q5066" t="s">
        <v>27</v>
      </c>
      <c r="R5066" t="s">
        <v>92</v>
      </c>
      <c r="S5066" s="3">
        <v>93560566</v>
      </c>
      <c r="T5066" s="3">
        <f>Tabla1[[#This Row],[OS-Valor Unitario]]-Tabla1[[#This Row],[costo_antes_iva]]</f>
        <v>500</v>
      </c>
      <c r="U5066" s="3">
        <f>Tabla1[[#This Row],[OS-Valor Unitario]]*Tabla1[[#This Row],[OS-Cantidad]]</f>
        <v>160000</v>
      </c>
      <c r="V5066" s="3">
        <f>Tabla1[[#This Row],[costo_antes_iva]]*Tabla1[[#This Row],[OS-Cantidad]]</f>
        <v>128000</v>
      </c>
      <c r="W5066" s="3">
        <f>Tabla1[[#This Row],[Valor total OS]]-Tabla1[[#This Row],[valor total op]]</f>
        <v>32000</v>
      </c>
    </row>
    <row r="5067" spans="1:23" x14ac:dyDescent="0.3">
      <c r="A5067">
        <v>5738</v>
      </c>
      <c r="B5067" t="s">
        <v>6345</v>
      </c>
      <c r="C5067" t="s">
        <v>78</v>
      </c>
      <c r="D5067" t="s">
        <v>101</v>
      </c>
      <c r="E5067">
        <v>147</v>
      </c>
      <c r="F5067">
        <v>59186344</v>
      </c>
      <c r="G5067" t="s">
        <v>6346</v>
      </c>
      <c r="H5067" s="6">
        <v>45614</v>
      </c>
      <c r="I5067" s="3">
        <v>1400</v>
      </c>
      <c r="J5067" t="s">
        <v>33</v>
      </c>
      <c r="K5067" t="s">
        <v>6347</v>
      </c>
      <c r="L5067">
        <v>5</v>
      </c>
      <c r="M5067" t="s">
        <v>35</v>
      </c>
      <c r="N5067" s="3">
        <v>2500</v>
      </c>
      <c r="O5067">
        <v>109</v>
      </c>
      <c r="P5067" t="s">
        <v>6338</v>
      </c>
      <c r="Q5067" t="s">
        <v>27</v>
      </c>
      <c r="R5067" t="s">
        <v>61</v>
      </c>
      <c r="S5067" s="3">
        <v>93560566</v>
      </c>
      <c r="T5067" s="3">
        <f>Tabla1[[#This Row],[OS-Valor Unitario]]-Tabla1[[#This Row],[costo_antes_iva]]</f>
        <v>1100</v>
      </c>
      <c r="U5067" s="3">
        <f>Tabla1[[#This Row],[OS-Valor Unitario]]*Tabla1[[#This Row],[OS-Cantidad]]</f>
        <v>272500</v>
      </c>
      <c r="V5067" s="3">
        <f>Tabla1[[#This Row],[costo_antes_iva]]*Tabla1[[#This Row],[OS-Cantidad]]</f>
        <v>152600</v>
      </c>
      <c r="W5067" s="3">
        <f>Tabla1[[#This Row],[Valor total OS]]-Tabla1[[#This Row],[valor total op]]</f>
        <v>119900</v>
      </c>
    </row>
    <row r="5068" spans="1:23" x14ac:dyDescent="0.3">
      <c r="A5068">
        <v>5738</v>
      </c>
      <c r="B5068" t="s">
        <v>6345</v>
      </c>
      <c r="C5068" t="s">
        <v>78</v>
      </c>
      <c r="D5068" t="s">
        <v>101</v>
      </c>
      <c r="E5068">
        <v>147</v>
      </c>
      <c r="F5068">
        <v>59186344</v>
      </c>
      <c r="G5068" t="s">
        <v>6346</v>
      </c>
      <c r="H5068" s="6">
        <v>45614</v>
      </c>
      <c r="I5068" s="3">
        <v>2000</v>
      </c>
      <c r="J5068" t="s">
        <v>33</v>
      </c>
      <c r="K5068" t="s">
        <v>6347</v>
      </c>
      <c r="L5068">
        <v>5</v>
      </c>
      <c r="M5068" t="s">
        <v>35</v>
      </c>
      <c r="N5068" s="3">
        <v>2500</v>
      </c>
      <c r="O5068">
        <v>109</v>
      </c>
      <c r="P5068" t="s">
        <v>6338</v>
      </c>
      <c r="Q5068" t="s">
        <v>27</v>
      </c>
      <c r="R5068" t="s">
        <v>61</v>
      </c>
      <c r="S5068" s="3">
        <v>93560566</v>
      </c>
      <c r="T5068" s="3">
        <f>Tabla1[[#This Row],[OS-Valor Unitario]]-Tabla1[[#This Row],[costo_antes_iva]]</f>
        <v>500</v>
      </c>
      <c r="U5068" s="3">
        <f>Tabla1[[#This Row],[OS-Valor Unitario]]*Tabla1[[#This Row],[OS-Cantidad]]</f>
        <v>272500</v>
      </c>
      <c r="V5068" s="3">
        <f>Tabla1[[#This Row],[costo_antes_iva]]*Tabla1[[#This Row],[OS-Cantidad]]</f>
        <v>218000</v>
      </c>
      <c r="W5068" s="3">
        <f>Tabla1[[#This Row],[Valor total OS]]-Tabla1[[#This Row],[valor total op]]</f>
        <v>54500</v>
      </c>
    </row>
    <row r="5069" spans="1:23" x14ac:dyDescent="0.3">
      <c r="A5069">
        <v>5738</v>
      </c>
      <c r="B5069" t="s">
        <v>6345</v>
      </c>
      <c r="C5069" t="s">
        <v>78</v>
      </c>
      <c r="D5069" t="s">
        <v>101</v>
      </c>
      <c r="E5069">
        <v>109</v>
      </c>
      <c r="F5069">
        <v>59186352</v>
      </c>
      <c r="G5069" t="s">
        <v>6346</v>
      </c>
      <c r="H5069" s="6">
        <v>45614</v>
      </c>
      <c r="I5069" s="3">
        <v>1400</v>
      </c>
      <c r="J5069" t="s">
        <v>33</v>
      </c>
      <c r="K5069" t="s">
        <v>6347</v>
      </c>
      <c r="L5069">
        <v>5</v>
      </c>
      <c r="M5069" t="s">
        <v>35</v>
      </c>
      <c r="N5069" s="3">
        <v>2500</v>
      </c>
      <c r="O5069">
        <v>109</v>
      </c>
      <c r="P5069" t="s">
        <v>6338</v>
      </c>
      <c r="Q5069" t="s">
        <v>27</v>
      </c>
      <c r="R5069" t="s">
        <v>61</v>
      </c>
      <c r="S5069" s="3">
        <v>93560566</v>
      </c>
      <c r="T5069" s="3">
        <f>Tabla1[[#This Row],[OS-Valor Unitario]]-Tabla1[[#This Row],[costo_antes_iva]]</f>
        <v>1100</v>
      </c>
      <c r="U5069" s="3">
        <f>Tabla1[[#This Row],[OS-Valor Unitario]]*Tabla1[[#This Row],[OS-Cantidad]]</f>
        <v>272500</v>
      </c>
      <c r="V5069" s="3">
        <f>Tabla1[[#This Row],[costo_antes_iva]]*Tabla1[[#This Row],[OS-Cantidad]]</f>
        <v>152600</v>
      </c>
      <c r="W5069" s="3">
        <f>Tabla1[[#This Row],[Valor total OS]]-Tabla1[[#This Row],[valor total op]]</f>
        <v>119900</v>
      </c>
    </row>
    <row r="5070" spans="1:23" x14ac:dyDescent="0.3">
      <c r="A5070">
        <v>5738</v>
      </c>
      <c r="B5070" t="s">
        <v>6345</v>
      </c>
      <c r="C5070" t="s">
        <v>78</v>
      </c>
      <c r="D5070" t="s">
        <v>101</v>
      </c>
      <c r="E5070">
        <v>109</v>
      </c>
      <c r="F5070">
        <v>59186352</v>
      </c>
      <c r="G5070" t="s">
        <v>6346</v>
      </c>
      <c r="H5070" s="6">
        <v>45614</v>
      </c>
      <c r="I5070" s="3">
        <v>2000</v>
      </c>
      <c r="J5070" t="s">
        <v>33</v>
      </c>
      <c r="K5070" t="s">
        <v>6347</v>
      </c>
      <c r="L5070">
        <v>5</v>
      </c>
      <c r="M5070" t="s">
        <v>35</v>
      </c>
      <c r="N5070" s="3">
        <v>2500</v>
      </c>
      <c r="O5070">
        <v>109</v>
      </c>
      <c r="P5070" t="s">
        <v>6338</v>
      </c>
      <c r="Q5070" t="s">
        <v>27</v>
      </c>
      <c r="R5070" t="s">
        <v>61</v>
      </c>
      <c r="S5070" s="3">
        <v>93560566</v>
      </c>
      <c r="T5070" s="3">
        <f>Tabla1[[#This Row],[OS-Valor Unitario]]-Tabla1[[#This Row],[costo_antes_iva]]</f>
        <v>500</v>
      </c>
      <c r="U5070" s="3">
        <f>Tabla1[[#This Row],[OS-Valor Unitario]]*Tabla1[[#This Row],[OS-Cantidad]]</f>
        <v>272500</v>
      </c>
      <c r="V5070" s="3">
        <f>Tabla1[[#This Row],[costo_antes_iva]]*Tabla1[[#This Row],[OS-Cantidad]]</f>
        <v>218000</v>
      </c>
      <c r="W5070" s="3">
        <f>Tabla1[[#This Row],[Valor total OS]]-Tabla1[[#This Row],[valor total op]]</f>
        <v>54500</v>
      </c>
    </row>
    <row r="5071" spans="1:23" x14ac:dyDescent="0.3">
      <c r="A5071">
        <v>5738</v>
      </c>
      <c r="B5071" t="s">
        <v>6348</v>
      </c>
      <c r="C5071" t="s">
        <v>78</v>
      </c>
      <c r="D5071" t="s">
        <v>101</v>
      </c>
      <c r="E5071">
        <v>147</v>
      </c>
      <c r="F5071">
        <v>59186344</v>
      </c>
      <c r="G5071" t="s">
        <v>6346</v>
      </c>
      <c r="H5071" s="6">
        <v>45614</v>
      </c>
      <c r="I5071" s="3">
        <v>1400</v>
      </c>
      <c r="J5071" t="s">
        <v>33</v>
      </c>
      <c r="K5071" t="s">
        <v>6349</v>
      </c>
      <c r="L5071">
        <v>6</v>
      </c>
      <c r="M5071" t="s">
        <v>35</v>
      </c>
      <c r="N5071" s="3">
        <v>2500</v>
      </c>
      <c r="O5071">
        <v>109</v>
      </c>
      <c r="P5071" t="s">
        <v>6338</v>
      </c>
      <c r="Q5071" t="s">
        <v>27</v>
      </c>
      <c r="R5071" t="s">
        <v>61</v>
      </c>
      <c r="S5071" s="3">
        <v>93560566</v>
      </c>
      <c r="T5071" s="3">
        <f>Tabla1[[#This Row],[OS-Valor Unitario]]-Tabla1[[#This Row],[costo_antes_iva]]</f>
        <v>1100</v>
      </c>
      <c r="U5071" s="3">
        <f>Tabla1[[#This Row],[OS-Valor Unitario]]*Tabla1[[#This Row],[OS-Cantidad]]</f>
        <v>272500</v>
      </c>
      <c r="V5071" s="3">
        <f>Tabla1[[#This Row],[costo_antes_iva]]*Tabla1[[#This Row],[OS-Cantidad]]</f>
        <v>152600</v>
      </c>
      <c r="W5071" s="3">
        <f>Tabla1[[#This Row],[Valor total OS]]-Tabla1[[#This Row],[valor total op]]</f>
        <v>119900</v>
      </c>
    </row>
    <row r="5072" spans="1:23" x14ac:dyDescent="0.3">
      <c r="A5072">
        <v>5738</v>
      </c>
      <c r="B5072" t="s">
        <v>6348</v>
      </c>
      <c r="C5072" t="s">
        <v>78</v>
      </c>
      <c r="D5072" t="s">
        <v>101</v>
      </c>
      <c r="E5072">
        <v>147</v>
      </c>
      <c r="F5072">
        <v>59186344</v>
      </c>
      <c r="G5072" t="s">
        <v>6346</v>
      </c>
      <c r="H5072" s="6">
        <v>45614</v>
      </c>
      <c r="I5072" s="3">
        <v>2000</v>
      </c>
      <c r="J5072" t="s">
        <v>33</v>
      </c>
      <c r="K5072" t="s">
        <v>6349</v>
      </c>
      <c r="L5072">
        <v>6</v>
      </c>
      <c r="M5072" t="s">
        <v>35</v>
      </c>
      <c r="N5072" s="3">
        <v>2500</v>
      </c>
      <c r="O5072">
        <v>109</v>
      </c>
      <c r="P5072" t="s">
        <v>6338</v>
      </c>
      <c r="Q5072" t="s">
        <v>27</v>
      </c>
      <c r="R5072" t="s">
        <v>61</v>
      </c>
      <c r="S5072" s="3">
        <v>93560566</v>
      </c>
      <c r="T5072" s="3">
        <f>Tabla1[[#This Row],[OS-Valor Unitario]]-Tabla1[[#This Row],[costo_antes_iva]]</f>
        <v>500</v>
      </c>
      <c r="U5072" s="3">
        <f>Tabla1[[#This Row],[OS-Valor Unitario]]*Tabla1[[#This Row],[OS-Cantidad]]</f>
        <v>272500</v>
      </c>
      <c r="V5072" s="3">
        <f>Tabla1[[#This Row],[costo_antes_iva]]*Tabla1[[#This Row],[OS-Cantidad]]</f>
        <v>218000</v>
      </c>
      <c r="W5072" s="3">
        <f>Tabla1[[#This Row],[Valor total OS]]-Tabla1[[#This Row],[valor total op]]</f>
        <v>54500</v>
      </c>
    </row>
    <row r="5073" spans="1:23" x14ac:dyDescent="0.3">
      <c r="A5073">
        <v>5738</v>
      </c>
      <c r="B5073" t="s">
        <v>6348</v>
      </c>
      <c r="C5073" t="s">
        <v>78</v>
      </c>
      <c r="D5073" t="s">
        <v>101</v>
      </c>
      <c r="E5073">
        <v>109</v>
      </c>
      <c r="F5073">
        <v>59186352</v>
      </c>
      <c r="G5073" t="s">
        <v>6346</v>
      </c>
      <c r="H5073" s="6">
        <v>45614</v>
      </c>
      <c r="I5073" s="3">
        <v>1400</v>
      </c>
      <c r="J5073" t="s">
        <v>33</v>
      </c>
      <c r="K5073" t="s">
        <v>6349</v>
      </c>
      <c r="L5073">
        <v>6</v>
      </c>
      <c r="M5073" t="s">
        <v>35</v>
      </c>
      <c r="N5073" s="3">
        <v>2500</v>
      </c>
      <c r="O5073">
        <v>109</v>
      </c>
      <c r="P5073" t="s">
        <v>6338</v>
      </c>
      <c r="Q5073" t="s">
        <v>27</v>
      </c>
      <c r="R5073" t="s">
        <v>61</v>
      </c>
      <c r="S5073" s="3">
        <v>93560566</v>
      </c>
      <c r="T5073" s="3">
        <f>Tabla1[[#This Row],[OS-Valor Unitario]]-Tabla1[[#This Row],[costo_antes_iva]]</f>
        <v>1100</v>
      </c>
      <c r="U5073" s="3">
        <f>Tabla1[[#This Row],[OS-Valor Unitario]]*Tabla1[[#This Row],[OS-Cantidad]]</f>
        <v>272500</v>
      </c>
      <c r="V5073" s="3">
        <f>Tabla1[[#This Row],[costo_antes_iva]]*Tabla1[[#This Row],[OS-Cantidad]]</f>
        <v>152600</v>
      </c>
      <c r="W5073" s="3">
        <f>Tabla1[[#This Row],[Valor total OS]]-Tabla1[[#This Row],[valor total op]]</f>
        <v>119900</v>
      </c>
    </row>
    <row r="5074" spans="1:23" x14ac:dyDescent="0.3">
      <c r="A5074">
        <v>5738</v>
      </c>
      <c r="B5074" t="s">
        <v>6348</v>
      </c>
      <c r="C5074" t="s">
        <v>78</v>
      </c>
      <c r="D5074" t="s">
        <v>101</v>
      </c>
      <c r="E5074">
        <v>109</v>
      </c>
      <c r="F5074">
        <v>59186352</v>
      </c>
      <c r="G5074" t="s">
        <v>6346</v>
      </c>
      <c r="H5074" s="6">
        <v>45614</v>
      </c>
      <c r="I5074" s="3">
        <v>2000</v>
      </c>
      <c r="J5074" t="s">
        <v>33</v>
      </c>
      <c r="K5074" t="s">
        <v>6349</v>
      </c>
      <c r="L5074">
        <v>6</v>
      </c>
      <c r="M5074" t="s">
        <v>35</v>
      </c>
      <c r="N5074" s="3">
        <v>2500</v>
      </c>
      <c r="O5074">
        <v>109</v>
      </c>
      <c r="P5074" t="s">
        <v>6338</v>
      </c>
      <c r="Q5074" t="s">
        <v>27</v>
      </c>
      <c r="R5074" t="s">
        <v>61</v>
      </c>
      <c r="S5074" s="3">
        <v>93560566</v>
      </c>
      <c r="T5074" s="3">
        <f>Tabla1[[#This Row],[OS-Valor Unitario]]-Tabla1[[#This Row],[costo_antes_iva]]</f>
        <v>500</v>
      </c>
      <c r="U5074" s="3">
        <f>Tabla1[[#This Row],[OS-Valor Unitario]]*Tabla1[[#This Row],[OS-Cantidad]]</f>
        <v>272500</v>
      </c>
      <c r="V5074" s="3">
        <f>Tabla1[[#This Row],[costo_antes_iva]]*Tabla1[[#This Row],[OS-Cantidad]]</f>
        <v>218000</v>
      </c>
      <c r="W5074" s="3">
        <f>Tabla1[[#This Row],[Valor total OS]]-Tabla1[[#This Row],[valor total op]]</f>
        <v>54500</v>
      </c>
    </row>
    <row r="5075" spans="1:23" x14ac:dyDescent="0.3">
      <c r="A5075">
        <v>5738</v>
      </c>
      <c r="B5075" t="s">
        <v>6350</v>
      </c>
      <c r="C5075" t="s">
        <v>78</v>
      </c>
      <c r="D5075" t="s">
        <v>101</v>
      </c>
      <c r="E5075">
        <v>146</v>
      </c>
      <c r="F5075">
        <v>59186360</v>
      </c>
      <c r="G5075" t="s">
        <v>6351</v>
      </c>
      <c r="H5075" s="6">
        <v>45614</v>
      </c>
      <c r="I5075" s="3">
        <v>1400</v>
      </c>
      <c r="J5075" t="s">
        <v>33</v>
      </c>
      <c r="K5075" t="s">
        <v>6352</v>
      </c>
      <c r="L5075">
        <v>7</v>
      </c>
      <c r="M5075" t="s">
        <v>35</v>
      </c>
      <c r="N5075" s="3">
        <v>2500</v>
      </c>
      <c r="O5075">
        <v>109</v>
      </c>
      <c r="P5075" t="s">
        <v>6338</v>
      </c>
      <c r="Q5075" t="s">
        <v>27</v>
      </c>
      <c r="R5075" t="s">
        <v>61</v>
      </c>
      <c r="S5075" s="3">
        <v>93560566</v>
      </c>
      <c r="T5075" s="3">
        <f>Tabla1[[#This Row],[OS-Valor Unitario]]-Tabla1[[#This Row],[costo_antes_iva]]</f>
        <v>1100</v>
      </c>
      <c r="U5075" s="3">
        <f>Tabla1[[#This Row],[OS-Valor Unitario]]*Tabla1[[#This Row],[OS-Cantidad]]</f>
        <v>272500</v>
      </c>
      <c r="V5075" s="3">
        <f>Tabla1[[#This Row],[costo_antes_iva]]*Tabla1[[#This Row],[OS-Cantidad]]</f>
        <v>152600</v>
      </c>
      <c r="W5075" s="3">
        <f>Tabla1[[#This Row],[Valor total OS]]-Tabla1[[#This Row],[valor total op]]</f>
        <v>119900</v>
      </c>
    </row>
    <row r="5076" spans="1:23" x14ac:dyDescent="0.3">
      <c r="A5076">
        <v>5738</v>
      </c>
      <c r="B5076" t="s">
        <v>6350</v>
      </c>
      <c r="C5076" t="s">
        <v>78</v>
      </c>
      <c r="D5076" t="s">
        <v>101</v>
      </c>
      <c r="E5076">
        <v>146</v>
      </c>
      <c r="F5076">
        <v>59186360</v>
      </c>
      <c r="G5076" t="s">
        <v>6351</v>
      </c>
      <c r="H5076" s="6">
        <v>45614</v>
      </c>
      <c r="I5076" s="3">
        <v>2000</v>
      </c>
      <c r="J5076" t="s">
        <v>33</v>
      </c>
      <c r="K5076" t="s">
        <v>6352</v>
      </c>
      <c r="L5076">
        <v>7</v>
      </c>
      <c r="M5076" t="s">
        <v>35</v>
      </c>
      <c r="N5076" s="3">
        <v>2500</v>
      </c>
      <c r="O5076">
        <v>109</v>
      </c>
      <c r="P5076" t="s">
        <v>6338</v>
      </c>
      <c r="Q5076" t="s">
        <v>27</v>
      </c>
      <c r="R5076" t="s">
        <v>61</v>
      </c>
      <c r="S5076" s="3">
        <v>93560566</v>
      </c>
      <c r="T5076" s="3">
        <f>Tabla1[[#This Row],[OS-Valor Unitario]]-Tabla1[[#This Row],[costo_antes_iva]]</f>
        <v>500</v>
      </c>
      <c r="U5076" s="3">
        <f>Tabla1[[#This Row],[OS-Valor Unitario]]*Tabla1[[#This Row],[OS-Cantidad]]</f>
        <v>272500</v>
      </c>
      <c r="V5076" s="3">
        <f>Tabla1[[#This Row],[costo_antes_iva]]*Tabla1[[#This Row],[OS-Cantidad]]</f>
        <v>218000</v>
      </c>
      <c r="W5076" s="3">
        <f>Tabla1[[#This Row],[Valor total OS]]-Tabla1[[#This Row],[valor total op]]</f>
        <v>54500</v>
      </c>
    </row>
    <row r="5077" spans="1:23" x14ac:dyDescent="0.3">
      <c r="A5077">
        <v>5738</v>
      </c>
      <c r="B5077" t="s">
        <v>6353</v>
      </c>
      <c r="C5077" t="s">
        <v>78</v>
      </c>
      <c r="D5077" t="s">
        <v>101</v>
      </c>
      <c r="E5077">
        <v>40</v>
      </c>
      <c r="F5077">
        <v>59186368</v>
      </c>
      <c r="G5077" t="s">
        <v>6354</v>
      </c>
      <c r="H5077" s="6">
        <v>45614</v>
      </c>
      <c r="I5077" s="3">
        <v>1400</v>
      </c>
      <c r="J5077" t="s">
        <v>33</v>
      </c>
      <c r="K5077" t="s">
        <v>6355</v>
      </c>
      <c r="L5077">
        <v>8</v>
      </c>
      <c r="M5077" t="s">
        <v>35</v>
      </c>
      <c r="N5077" s="3">
        <v>2500</v>
      </c>
      <c r="O5077">
        <v>40</v>
      </c>
      <c r="P5077" t="s">
        <v>6338</v>
      </c>
      <c r="Q5077" t="s">
        <v>27</v>
      </c>
      <c r="R5077" t="s">
        <v>61</v>
      </c>
      <c r="S5077" s="3">
        <v>93560566</v>
      </c>
      <c r="T5077" s="3">
        <f>Tabla1[[#This Row],[OS-Valor Unitario]]-Tabla1[[#This Row],[costo_antes_iva]]</f>
        <v>1100</v>
      </c>
      <c r="U5077" s="3">
        <f>Tabla1[[#This Row],[OS-Valor Unitario]]*Tabla1[[#This Row],[OS-Cantidad]]</f>
        <v>100000</v>
      </c>
      <c r="V5077" s="3">
        <f>Tabla1[[#This Row],[costo_antes_iva]]*Tabla1[[#This Row],[OS-Cantidad]]</f>
        <v>56000</v>
      </c>
      <c r="W5077" s="3">
        <f>Tabla1[[#This Row],[Valor total OS]]-Tabla1[[#This Row],[valor total op]]</f>
        <v>44000</v>
      </c>
    </row>
    <row r="5078" spans="1:23" x14ac:dyDescent="0.3">
      <c r="A5078">
        <v>5738</v>
      </c>
      <c r="B5078" t="s">
        <v>6353</v>
      </c>
      <c r="C5078" t="s">
        <v>78</v>
      </c>
      <c r="D5078" t="s">
        <v>101</v>
      </c>
      <c r="E5078">
        <v>40</v>
      </c>
      <c r="F5078">
        <v>59186368</v>
      </c>
      <c r="G5078" t="s">
        <v>6354</v>
      </c>
      <c r="H5078" s="6">
        <v>45614</v>
      </c>
      <c r="I5078" s="3">
        <v>2000</v>
      </c>
      <c r="J5078" t="s">
        <v>33</v>
      </c>
      <c r="K5078" t="s">
        <v>6355</v>
      </c>
      <c r="L5078">
        <v>8</v>
      </c>
      <c r="M5078" t="s">
        <v>35</v>
      </c>
      <c r="N5078" s="3">
        <v>2500</v>
      </c>
      <c r="O5078">
        <v>40</v>
      </c>
      <c r="P5078" t="s">
        <v>6338</v>
      </c>
      <c r="Q5078" t="s">
        <v>27</v>
      </c>
      <c r="R5078" t="s">
        <v>61</v>
      </c>
      <c r="S5078" s="3">
        <v>93560566</v>
      </c>
      <c r="T5078" s="3">
        <f>Tabla1[[#This Row],[OS-Valor Unitario]]-Tabla1[[#This Row],[costo_antes_iva]]</f>
        <v>500</v>
      </c>
      <c r="U5078" s="3">
        <f>Tabla1[[#This Row],[OS-Valor Unitario]]*Tabla1[[#This Row],[OS-Cantidad]]</f>
        <v>100000</v>
      </c>
      <c r="V5078" s="3">
        <f>Tabla1[[#This Row],[costo_antes_iva]]*Tabla1[[#This Row],[OS-Cantidad]]</f>
        <v>80000</v>
      </c>
      <c r="W5078" s="3">
        <f>Tabla1[[#This Row],[Valor total OS]]-Tabla1[[#This Row],[valor total op]]</f>
        <v>20000</v>
      </c>
    </row>
    <row r="5079" spans="1:23" x14ac:dyDescent="0.3">
      <c r="A5079">
        <v>5738</v>
      </c>
      <c r="B5079" t="s">
        <v>6356</v>
      </c>
      <c r="C5079" t="s">
        <v>78</v>
      </c>
      <c r="D5079" t="s">
        <v>101</v>
      </c>
      <c r="E5079">
        <v>34</v>
      </c>
      <c r="F5079">
        <v>59186435</v>
      </c>
      <c r="G5079" t="s">
        <v>6357</v>
      </c>
      <c r="H5079" s="6">
        <v>45614</v>
      </c>
      <c r="I5079" s="3">
        <v>1400</v>
      </c>
      <c r="J5079" t="s">
        <v>33</v>
      </c>
      <c r="K5079" t="s">
        <v>6358</v>
      </c>
      <c r="L5079">
        <v>9</v>
      </c>
      <c r="M5079" t="s">
        <v>35</v>
      </c>
      <c r="N5079" s="3">
        <v>2500</v>
      </c>
      <c r="O5079">
        <v>109</v>
      </c>
      <c r="P5079" t="s">
        <v>6338</v>
      </c>
      <c r="Q5079" t="s">
        <v>27</v>
      </c>
      <c r="R5079" t="s">
        <v>61</v>
      </c>
      <c r="S5079" s="3">
        <v>93560566</v>
      </c>
      <c r="T5079" s="3">
        <f>Tabla1[[#This Row],[OS-Valor Unitario]]-Tabla1[[#This Row],[costo_antes_iva]]</f>
        <v>1100</v>
      </c>
      <c r="U5079" s="3">
        <f>Tabla1[[#This Row],[OS-Valor Unitario]]*Tabla1[[#This Row],[OS-Cantidad]]</f>
        <v>272500</v>
      </c>
      <c r="V5079" s="3">
        <f>Tabla1[[#This Row],[costo_antes_iva]]*Tabla1[[#This Row],[OS-Cantidad]]</f>
        <v>152600</v>
      </c>
      <c r="W5079" s="3">
        <f>Tabla1[[#This Row],[Valor total OS]]-Tabla1[[#This Row],[valor total op]]</f>
        <v>119900</v>
      </c>
    </row>
    <row r="5080" spans="1:23" x14ac:dyDescent="0.3">
      <c r="A5080">
        <v>5738</v>
      </c>
      <c r="B5080" t="s">
        <v>6356</v>
      </c>
      <c r="C5080" t="s">
        <v>78</v>
      </c>
      <c r="D5080" t="s">
        <v>101</v>
      </c>
      <c r="E5080">
        <v>34</v>
      </c>
      <c r="F5080">
        <v>59186435</v>
      </c>
      <c r="G5080" t="s">
        <v>6357</v>
      </c>
      <c r="H5080" s="6">
        <v>45614</v>
      </c>
      <c r="I5080" s="3">
        <v>2000</v>
      </c>
      <c r="J5080" t="s">
        <v>33</v>
      </c>
      <c r="K5080" t="s">
        <v>6358</v>
      </c>
      <c r="L5080">
        <v>9</v>
      </c>
      <c r="M5080" t="s">
        <v>35</v>
      </c>
      <c r="N5080" s="3">
        <v>2500</v>
      </c>
      <c r="O5080">
        <v>109</v>
      </c>
      <c r="P5080" t="s">
        <v>6338</v>
      </c>
      <c r="Q5080" t="s">
        <v>27</v>
      </c>
      <c r="R5080" t="s">
        <v>61</v>
      </c>
      <c r="S5080" s="3">
        <v>93560566</v>
      </c>
      <c r="T5080" s="3">
        <f>Tabla1[[#This Row],[OS-Valor Unitario]]-Tabla1[[#This Row],[costo_antes_iva]]</f>
        <v>500</v>
      </c>
      <c r="U5080" s="3">
        <f>Tabla1[[#This Row],[OS-Valor Unitario]]*Tabla1[[#This Row],[OS-Cantidad]]</f>
        <v>272500</v>
      </c>
      <c r="V5080" s="3">
        <f>Tabla1[[#This Row],[costo_antes_iva]]*Tabla1[[#This Row],[OS-Cantidad]]</f>
        <v>218000</v>
      </c>
      <c r="W5080" s="3">
        <f>Tabla1[[#This Row],[Valor total OS]]-Tabla1[[#This Row],[valor total op]]</f>
        <v>54500</v>
      </c>
    </row>
    <row r="5081" spans="1:23" x14ac:dyDescent="0.3">
      <c r="A5081">
        <v>5738</v>
      </c>
      <c r="B5081" t="s">
        <v>6359</v>
      </c>
      <c r="C5081" t="s">
        <v>78</v>
      </c>
      <c r="D5081" t="s">
        <v>101</v>
      </c>
      <c r="E5081">
        <v>64</v>
      </c>
      <c r="F5081">
        <v>59186392</v>
      </c>
      <c r="G5081" t="s">
        <v>6360</v>
      </c>
      <c r="H5081" s="6">
        <v>45614</v>
      </c>
      <c r="I5081" s="3">
        <v>1400</v>
      </c>
      <c r="J5081" t="s">
        <v>33</v>
      </c>
      <c r="K5081" t="s">
        <v>6361</v>
      </c>
      <c r="L5081">
        <v>10</v>
      </c>
      <c r="M5081" t="s">
        <v>35</v>
      </c>
      <c r="N5081" s="3">
        <v>2500</v>
      </c>
      <c r="O5081">
        <v>64</v>
      </c>
      <c r="P5081" t="s">
        <v>6338</v>
      </c>
      <c r="Q5081" t="s">
        <v>27</v>
      </c>
      <c r="R5081" t="s">
        <v>61</v>
      </c>
      <c r="S5081" s="3">
        <v>93560566</v>
      </c>
      <c r="T5081" s="3">
        <f>Tabla1[[#This Row],[OS-Valor Unitario]]-Tabla1[[#This Row],[costo_antes_iva]]</f>
        <v>1100</v>
      </c>
      <c r="U5081" s="3">
        <f>Tabla1[[#This Row],[OS-Valor Unitario]]*Tabla1[[#This Row],[OS-Cantidad]]</f>
        <v>160000</v>
      </c>
      <c r="V5081" s="3">
        <f>Tabla1[[#This Row],[costo_antes_iva]]*Tabla1[[#This Row],[OS-Cantidad]]</f>
        <v>89600</v>
      </c>
      <c r="W5081" s="3">
        <f>Tabla1[[#This Row],[Valor total OS]]-Tabla1[[#This Row],[valor total op]]</f>
        <v>70400</v>
      </c>
    </row>
    <row r="5082" spans="1:23" x14ac:dyDescent="0.3">
      <c r="A5082">
        <v>5738</v>
      </c>
      <c r="B5082" t="s">
        <v>6359</v>
      </c>
      <c r="C5082" t="s">
        <v>78</v>
      </c>
      <c r="D5082" t="s">
        <v>101</v>
      </c>
      <c r="E5082">
        <v>64</v>
      </c>
      <c r="F5082">
        <v>59186392</v>
      </c>
      <c r="G5082" t="s">
        <v>6360</v>
      </c>
      <c r="H5082" s="6">
        <v>45614</v>
      </c>
      <c r="I5082" s="3">
        <v>2000</v>
      </c>
      <c r="J5082" t="s">
        <v>33</v>
      </c>
      <c r="K5082" t="s">
        <v>6361</v>
      </c>
      <c r="L5082">
        <v>10</v>
      </c>
      <c r="M5082" t="s">
        <v>35</v>
      </c>
      <c r="N5082" s="3">
        <v>2500</v>
      </c>
      <c r="O5082">
        <v>64</v>
      </c>
      <c r="P5082" t="s">
        <v>6338</v>
      </c>
      <c r="Q5082" t="s">
        <v>27</v>
      </c>
      <c r="R5082" t="s">
        <v>61</v>
      </c>
      <c r="S5082" s="3">
        <v>93560566</v>
      </c>
      <c r="T5082" s="3">
        <f>Tabla1[[#This Row],[OS-Valor Unitario]]-Tabla1[[#This Row],[costo_antes_iva]]</f>
        <v>500</v>
      </c>
      <c r="U5082" s="3">
        <f>Tabla1[[#This Row],[OS-Valor Unitario]]*Tabla1[[#This Row],[OS-Cantidad]]</f>
        <v>160000</v>
      </c>
      <c r="V5082" s="3">
        <f>Tabla1[[#This Row],[costo_antes_iva]]*Tabla1[[#This Row],[OS-Cantidad]]</f>
        <v>128000</v>
      </c>
      <c r="W5082" s="3">
        <f>Tabla1[[#This Row],[Valor total OS]]-Tabla1[[#This Row],[valor total op]]</f>
        <v>32000</v>
      </c>
    </row>
    <row r="5083" spans="1:23" x14ac:dyDescent="0.3">
      <c r="A5083">
        <v>5738</v>
      </c>
      <c r="B5083" t="s">
        <v>6362</v>
      </c>
      <c r="C5083" t="s">
        <v>78</v>
      </c>
      <c r="D5083" t="s">
        <v>101</v>
      </c>
      <c r="E5083">
        <v>64</v>
      </c>
      <c r="F5083">
        <v>59186400</v>
      </c>
      <c r="G5083" t="s">
        <v>6363</v>
      </c>
      <c r="H5083" s="6">
        <v>45614</v>
      </c>
      <c r="I5083" s="3">
        <v>1400</v>
      </c>
      <c r="J5083" t="s">
        <v>33</v>
      </c>
      <c r="K5083" t="s">
        <v>6364</v>
      </c>
      <c r="L5083">
        <v>11</v>
      </c>
      <c r="M5083" t="s">
        <v>35</v>
      </c>
      <c r="N5083" s="3">
        <v>2500</v>
      </c>
      <c r="O5083">
        <v>64</v>
      </c>
      <c r="P5083" t="s">
        <v>6338</v>
      </c>
      <c r="Q5083" t="s">
        <v>27</v>
      </c>
      <c r="R5083" t="s">
        <v>61</v>
      </c>
      <c r="S5083" s="3">
        <v>93560566</v>
      </c>
      <c r="T5083" s="3">
        <f>Tabla1[[#This Row],[OS-Valor Unitario]]-Tabla1[[#This Row],[costo_antes_iva]]</f>
        <v>1100</v>
      </c>
      <c r="U5083" s="3">
        <f>Tabla1[[#This Row],[OS-Valor Unitario]]*Tabla1[[#This Row],[OS-Cantidad]]</f>
        <v>160000</v>
      </c>
      <c r="V5083" s="3">
        <f>Tabla1[[#This Row],[costo_antes_iva]]*Tabla1[[#This Row],[OS-Cantidad]]</f>
        <v>89600</v>
      </c>
      <c r="W5083" s="3">
        <f>Tabla1[[#This Row],[Valor total OS]]-Tabla1[[#This Row],[valor total op]]</f>
        <v>70400</v>
      </c>
    </row>
    <row r="5084" spans="1:23" x14ac:dyDescent="0.3">
      <c r="A5084">
        <v>5738</v>
      </c>
      <c r="B5084" t="s">
        <v>6362</v>
      </c>
      <c r="C5084" t="s">
        <v>78</v>
      </c>
      <c r="D5084" t="s">
        <v>101</v>
      </c>
      <c r="E5084">
        <v>64</v>
      </c>
      <c r="F5084">
        <v>59186400</v>
      </c>
      <c r="G5084" t="s">
        <v>6363</v>
      </c>
      <c r="H5084" s="6">
        <v>45614</v>
      </c>
      <c r="I5084" s="3">
        <v>2000</v>
      </c>
      <c r="J5084" t="s">
        <v>33</v>
      </c>
      <c r="K5084" t="s">
        <v>6364</v>
      </c>
      <c r="L5084">
        <v>11</v>
      </c>
      <c r="M5084" t="s">
        <v>35</v>
      </c>
      <c r="N5084" s="3">
        <v>2500</v>
      </c>
      <c r="O5084">
        <v>64</v>
      </c>
      <c r="P5084" t="s">
        <v>6338</v>
      </c>
      <c r="Q5084" t="s">
        <v>27</v>
      </c>
      <c r="R5084" t="s">
        <v>61</v>
      </c>
      <c r="S5084" s="3">
        <v>93560566</v>
      </c>
      <c r="T5084" s="3">
        <f>Tabla1[[#This Row],[OS-Valor Unitario]]-Tabla1[[#This Row],[costo_antes_iva]]</f>
        <v>500</v>
      </c>
      <c r="U5084" s="3">
        <f>Tabla1[[#This Row],[OS-Valor Unitario]]*Tabla1[[#This Row],[OS-Cantidad]]</f>
        <v>160000</v>
      </c>
      <c r="V5084" s="3">
        <f>Tabla1[[#This Row],[costo_antes_iva]]*Tabla1[[#This Row],[OS-Cantidad]]</f>
        <v>128000</v>
      </c>
      <c r="W5084" s="3">
        <f>Tabla1[[#This Row],[Valor total OS]]-Tabla1[[#This Row],[valor total op]]</f>
        <v>32000</v>
      </c>
    </row>
    <row r="5085" spans="1:23" x14ac:dyDescent="0.3">
      <c r="A5085">
        <v>5738</v>
      </c>
      <c r="B5085" t="s">
        <v>6365</v>
      </c>
      <c r="C5085" t="s">
        <v>78</v>
      </c>
      <c r="D5085" t="s">
        <v>101</v>
      </c>
      <c r="E5085">
        <v>60</v>
      </c>
      <c r="F5085">
        <v>59186408</v>
      </c>
      <c r="G5085" t="s">
        <v>6366</v>
      </c>
      <c r="H5085" s="6">
        <v>45614</v>
      </c>
      <c r="I5085" s="3">
        <v>1400</v>
      </c>
      <c r="J5085" t="s">
        <v>33</v>
      </c>
      <c r="K5085" t="s">
        <v>6367</v>
      </c>
      <c r="L5085">
        <v>12</v>
      </c>
      <c r="M5085" t="s">
        <v>35</v>
      </c>
      <c r="N5085" s="3">
        <v>2500</v>
      </c>
      <c r="O5085">
        <v>60</v>
      </c>
      <c r="P5085" t="s">
        <v>6338</v>
      </c>
      <c r="Q5085" t="s">
        <v>27</v>
      </c>
      <c r="R5085" t="s">
        <v>61</v>
      </c>
      <c r="S5085" s="3">
        <v>93560566</v>
      </c>
      <c r="T5085" s="3">
        <f>Tabla1[[#This Row],[OS-Valor Unitario]]-Tabla1[[#This Row],[costo_antes_iva]]</f>
        <v>1100</v>
      </c>
      <c r="U5085" s="3">
        <f>Tabla1[[#This Row],[OS-Valor Unitario]]*Tabla1[[#This Row],[OS-Cantidad]]</f>
        <v>150000</v>
      </c>
      <c r="V5085" s="3">
        <f>Tabla1[[#This Row],[costo_antes_iva]]*Tabla1[[#This Row],[OS-Cantidad]]</f>
        <v>84000</v>
      </c>
      <c r="W5085" s="3">
        <f>Tabla1[[#This Row],[Valor total OS]]-Tabla1[[#This Row],[valor total op]]</f>
        <v>66000</v>
      </c>
    </row>
    <row r="5086" spans="1:23" x14ac:dyDescent="0.3">
      <c r="A5086">
        <v>5738</v>
      </c>
      <c r="B5086" t="s">
        <v>6365</v>
      </c>
      <c r="C5086" t="s">
        <v>78</v>
      </c>
      <c r="D5086" t="s">
        <v>101</v>
      </c>
      <c r="E5086">
        <v>60</v>
      </c>
      <c r="F5086">
        <v>59186408</v>
      </c>
      <c r="G5086" t="s">
        <v>6366</v>
      </c>
      <c r="H5086" s="6">
        <v>45614</v>
      </c>
      <c r="I5086" s="3">
        <v>2000</v>
      </c>
      <c r="J5086" t="s">
        <v>33</v>
      </c>
      <c r="K5086" t="s">
        <v>6367</v>
      </c>
      <c r="L5086">
        <v>12</v>
      </c>
      <c r="M5086" t="s">
        <v>35</v>
      </c>
      <c r="N5086" s="3">
        <v>2500</v>
      </c>
      <c r="O5086">
        <v>60</v>
      </c>
      <c r="P5086" t="s">
        <v>6338</v>
      </c>
      <c r="Q5086" t="s">
        <v>27</v>
      </c>
      <c r="R5086" t="s">
        <v>61</v>
      </c>
      <c r="S5086" s="3">
        <v>93560566</v>
      </c>
      <c r="T5086" s="3">
        <f>Tabla1[[#This Row],[OS-Valor Unitario]]-Tabla1[[#This Row],[costo_antes_iva]]</f>
        <v>500</v>
      </c>
      <c r="U5086" s="3">
        <f>Tabla1[[#This Row],[OS-Valor Unitario]]*Tabla1[[#This Row],[OS-Cantidad]]</f>
        <v>150000</v>
      </c>
      <c r="V5086" s="3">
        <f>Tabla1[[#This Row],[costo_antes_iva]]*Tabla1[[#This Row],[OS-Cantidad]]</f>
        <v>120000</v>
      </c>
      <c r="W5086" s="3">
        <f>Tabla1[[#This Row],[Valor total OS]]-Tabla1[[#This Row],[valor total op]]</f>
        <v>30000</v>
      </c>
    </row>
    <row r="5087" spans="1:23" x14ac:dyDescent="0.3">
      <c r="A5087">
        <v>5738</v>
      </c>
      <c r="B5087" t="s">
        <v>6368</v>
      </c>
      <c r="C5087" t="s">
        <v>78</v>
      </c>
      <c r="D5087" t="s">
        <v>101</v>
      </c>
      <c r="E5087">
        <v>64</v>
      </c>
      <c r="F5087">
        <v>59186376</v>
      </c>
      <c r="G5087" t="s">
        <v>6369</v>
      </c>
      <c r="H5087" s="6">
        <v>45614</v>
      </c>
      <c r="I5087" s="3">
        <v>1400</v>
      </c>
      <c r="J5087" t="s">
        <v>33</v>
      </c>
      <c r="K5087" t="s">
        <v>6370</v>
      </c>
      <c r="L5087">
        <v>13</v>
      </c>
      <c r="M5087" t="s">
        <v>35</v>
      </c>
      <c r="N5087" s="3">
        <v>2500</v>
      </c>
      <c r="O5087">
        <v>64</v>
      </c>
      <c r="P5087" t="s">
        <v>6338</v>
      </c>
      <c r="Q5087" t="s">
        <v>27</v>
      </c>
      <c r="R5087" t="s">
        <v>61</v>
      </c>
      <c r="S5087" s="3">
        <v>93560566</v>
      </c>
      <c r="T5087" s="3">
        <f>Tabla1[[#This Row],[OS-Valor Unitario]]-Tabla1[[#This Row],[costo_antes_iva]]</f>
        <v>1100</v>
      </c>
      <c r="U5087" s="3">
        <f>Tabla1[[#This Row],[OS-Valor Unitario]]*Tabla1[[#This Row],[OS-Cantidad]]</f>
        <v>160000</v>
      </c>
      <c r="V5087" s="3">
        <f>Tabla1[[#This Row],[costo_antes_iva]]*Tabla1[[#This Row],[OS-Cantidad]]</f>
        <v>89600</v>
      </c>
      <c r="W5087" s="3">
        <f>Tabla1[[#This Row],[Valor total OS]]-Tabla1[[#This Row],[valor total op]]</f>
        <v>70400</v>
      </c>
    </row>
    <row r="5088" spans="1:23" x14ac:dyDescent="0.3">
      <c r="A5088">
        <v>5738</v>
      </c>
      <c r="B5088" t="s">
        <v>6368</v>
      </c>
      <c r="C5088" t="s">
        <v>78</v>
      </c>
      <c r="D5088" t="s">
        <v>101</v>
      </c>
      <c r="E5088">
        <v>64</v>
      </c>
      <c r="F5088">
        <v>59186376</v>
      </c>
      <c r="G5088" t="s">
        <v>6369</v>
      </c>
      <c r="H5088" s="6">
        <v>45614</v>
      </c>
      <c r="I5088" s="3">
        <v>2000</v>
      </c>
      <c r="J5088" t="s">
        <v>33</v>
      </c>
      <c r="K5088" t="s">
        <v>6370</v>
      </c>
      <c r="L5088">
        <v>13</v>
      </c>
      <c r="M5088" t="s">
        <v>35</v>
      </c>
      <c r="N5088" s="3">
        <v>2500</v>
      </c>
      <c r="O5088">
        <v>64</v>
      </c>
      <c r="P5088" t="s">
        <v>6338</v>
      </c>
      <c r="Q5088" t="s">
        <v>27</v>
      </c>
      <c r="R5088" t="s">
        <v>61</v>
      </c>
      <c r="S5088" s="3">
        <v>93560566</v>
      </c>
      <c r="T5088" s="3">
        <f>Tabla1[[#This Row],[OS-Valor Unitario]]-Tabla1[[#This Row],[costo_antes_iva]]</f>
        <v>500</v>
      </c>
      <c r="U5088" s="3">
        <f>Tabla1[[#This Row],[OS-Valor Unitario]]*Tabla1[[#This Row],[OS-Cantidad]]</f>
        <v>160000</v>
      </c>
      <c r="V5088" s="3">
        <f>Tabla1[[#This Row],[costo_antes_iva]]*Tabla1[[#This Row],[OS-Cantidad]]</f>
        <v>128000</v>
      </c>
      <c r="W5088" s="3">
        <f>Tabla1[[#This Row],[Valor total OS]]-Tabla1[[#This Row],[valor total op]]</f>
        <v>32000</v>
      </c>
    </row>
    <row r="5089" spans="1:23" x14ac:dyDescent="0.3">
      <c r="A5089">
        <v>5738</v>
      </c>
      <c r="B5089" t="s">
        <v>6371</v>
      </c>
      <c r="C5089" t="s">
        <v>78</v>
      </c>
      <c r="D5089" t="s">
        <v>101</v>
      </c>
      <c r="E5089">
        <v>64</v>
      </c>
      <c r="F5089">
        <v>59186384</v>
      </c>
      <c r="G5089" t="s">
        <v>6372</v>
      </c>
      <c r="H5089" s="6">
        <v>45614</v>
      </c>
      <c r="I5089" s="3">
        <v>1400</v>
      </c>
      <c r="J5089" t="s">
        <v>33</v>
      </c>
      <c r="K5089" t="s">
        <v>6373</v>
      </c>
      <c r="L5089">
        <v>14</v>
      </c>
      <c r="M5089" t="s">
        <v>35</v>
      </c>
      <c r="N5089" s="3">
        <v>2500</v>
      </c>
      <c r="O5089">
        <v>64</v>
      </c>
      <c r="P5089" t="s">
        <v>6338</v>
      </c>
      <c r="Q5089" t="s">
        <v>27</v>
      </c>
      <c r="R5089" t="s">
        <v>61</v>
      </c>
      <c r="S5089" s="3">
        <v>93560566</v>
      </c>
      <c r="T5089" s="3">
        <f>Tabla1[[#This Row],[OS-Valor Unitario]]-Tabla1[[#This Row],[costo_antes_iva]]</f>
        <v>1100</v>
      </c>
      <c r="U5089" s="3">
        <f>Tabla1[[#This Row],[OS-Valor Unitario]]*Tabla1[[#This Row],[OS-Cantidad]]</f>
        <v>160000</v>
      </c>
      <c r="V5089" s="3">
        <f>Tabla1[[#This Row],[costo_antes_iva]]*Tabla1[[#This Row],[OS-Cantidad]]</f>
        <v>89600</v>
      </c>
      <c r="W5089" s="3">
        <f>Tabla1[[#This Row],[Valor total OS]]-Tabla1[[#This Row],[valor total op]]</f>
        <v>70400</v>
      </c>
    </row>
    <row r="5090" spans="1:23" x14ac:dyDescent="0.3">
      <c r="A5090">
        <v>5738</v>
      </c>
      <c r="B5090" t="s">
        <v>6371</v>
      </c>
      <c r="C5090" t="s">
        <v>78</v>
      </c>
      <c r="D5090" t="s">
        <v>101</v>
      </c>
      <c r="E5090">
        <v>64</v>
      </c>
      <c r="F5090">
        <v>59186384</v>
      </c>
      <c r="G5090" t="s">
        <v>6372</v>
      </c>
      <c r="H5090" s="6">
        <v>45614</v>
      </c>
      <c r="I5090" s="3">
        <v>2000</v>
      </c>
      <c r="J5090" t="s">
        <v>33</v>
      </c>
      <c r="K5090" t="s">
        <v>6373</v>
      </c>
      <c r="L5090">
        <v>14</v>
      </c>
      <c r="M5090" t="s">
        <v>35</v>
      </c>
      <c r="N5090" s="3">
        <v>2500</v>
      </c>
      <c r="O5090">
        <v>64</v>
      </c>
      <c r="P5090" t="s">
        <v>6338</v>
      </c>
      <c r="Q5090" t="s">
        <v>27</v>
      </c>
      <c r="R5090" t="s">
        <v>61</v>
      </c>
      <c r="S5090" s="3">
        <v>93560566</v>
      </c>
      <c r="T5090" s="3">
        <f>Tabla1[[#This Row],[OS-Valor Unitario]]-Tabla1[[#This Row],[costo_antes_iva]]</f>
        <v>500</v>
      </c>
      <c r="U5090" s="3">
        <f>Tabla1[[#This Row],[OS-Valor Unitario]]*Tabla1[[#This Row],[OS-Cantidad]]</f>
        <v>160000</v>
      </c>
      <c r="V5090" s="3">
        <f>Tabla1[[#This Row],[costo_antes_iva]]*Tabla1[[#This Row],[OS-Cantidad]]</f>
        <v>128000</v>
      </c>
      <c r="W5090" s="3">
        <f>Tabla1[[#This Row],[Valor total OS]]-Tabla1[[#This Row],[valor total op]]</f>
        <v>32000</v>
      </c>
    </row>
    <row r="5091" spans="1:23" x14ac:dyDescent="0.3">
      <c r="A5091">
        <v>5738</v>
      </c>
      <c r="B5091" t="s">
        <v>6374</v>
      </c>
      <c r="C5091" t="s">
        <v>85</v>
      </c>
      <c r="D5091" t="s">
        <v>101</v>
      </c>
      <c r="E5091">
        <v>109</v>
      </c>
      <c r="F5091">
        <v>59186335</v>
      </c>
      <c r="G5091" t="s">
        <v>6375</v>
      </c>
      <c r="H5091" s="6">
        <v>45614</v>
      </c>
      <c r="I5091" s="3">
        <v>7500</v>
      </c>
      <c r="J5091" t="s">
        <v>23</v>
      </c>
      <c r="K5091" t="s">
        <v>6376</v>
      </c>
      <c r="L5091">
        <v>15</v>
      </c>
      <c r="M5091" t="s">
        <v>242</v>
      </c>
      <c r="N5091" s="3">
        <v>7500</v>
      </c>
      <c r="O5091">
        <v>109</v>
      </c>
      <c r="P5091" t="s">
        <v>6338</v>
      </c>
      <c r="Q5091" t="s">
        <v>27</v>
      </c>
      <c r="R5091" t="s">
        <v>61</v>
      </c>
      <c r="S5091" s="3">
        <v>93560566</v>
      </c>
      <c r="T5091" s="3">
        <f>Tabla1[[#This Row],[OS-Valor Unitario]]-Tabla1[[#This Row],[costo_antes_iva]]</f>
        <v>0</v>
      </c>
      <c r="U5091" s="3">
        <f>Tabla1[[#This Row],[OS-Valor Unitario]]*Tabla1[[#This Row],[OS-Cantidad]]</f>
        <v>817500</v>
      </c>
      <c r="V5091" s="3">
        <f>Tabla1[[#This Row],[costo_antes_iva]]*Tabla1[[#This Row],[OS-Cantidad]]</f>
        <v>817500</v>
      </c>
      <c r="W5091" s="3">
        <f>Tabla1[[#This Row],[Valor total OS]]-Tabla1[[#This Row],[valor total op]]</f>
        <v>0</v>
      </c>
    </row>
    <row r="5092" spans="1:23" x14ac:dyDescent="0.3">
      <c r="A5092">
        <v>5738</v>
      </c>
      <c r="B5092" t="s">
        <v>6374</v>
      </c>
      <c r="C5092" t="s">
        <v>85</v>
      </c>
      <c r="D5092" t="s">
        <v>101</v>
      </c>
      <c r="E5092">
        <v>109</v>
      </c>
      <c r="F5092">
        <v>59186335</v>
      </c>
      <c r="G5092" t="s">
        <v>6375</v>
      </c>
      <c r="H5092" s="6">
        <v>45614</v>
      </c>
      <c r="I5092" s="3">
        <v>1400</v>
      </c>
      <c r="J5092" t="s">
        <v>33</v>
      </c>
      <c r="K5092" t="s">
        <v>6376</v>
      </c>
      <c r="L5092">
        <v>15</v>
      </c>
      <c r="M5092" t="s">
        <v>35</v>
      </c>
      <c r="N5092" s="3">
        <v>2500</v>
      </c>
      <c r="O5092">
        <v>109</v>
      </c>
      <c r="P5092" t="s">
        <v>6338</v>
      </c>
      <c r="Q5092" t="s">
        <v>27</v>
      </c>
      <c r="R5092" t="s">
        <v>61</v>
      </c>
      <c r="S5092" s="3">
        <v>93560566</v>
      </c>
      <c r="T5092" s="3">
        <f>Tabla1[[#This Row],[OS-Valor Unitario]]-Tabla1[[#This Row],[costo_antes_iva]]</f>
        <v>1100</v>
      </c>
      <c r="U5092" s="3">
        <f>Tabla1[[#This Row],[OS-Valor Unitario]]*Tabla1[[#This Row],[OS-Cantidad]]</f>
        <v>272500</v>
      </c>
      <c r="V5092" s="3">
        <f>Tabla1[[#This Row],[costo_antes_iva]]*Tabla1[[#This Row],[OS-Cantidad]]</f>
        <v>152600</v>
      </c>
      <c r="W5092" s="3">
        <f>Tabla1[[#This Row],[Valor total OS]]-Tabla1[[#This Row],[valor total op]]</f>
        <v>119900</v>
      </c>
    </row>
    <row r="5093" spans="1:23" x14ac:dyDescent="0.3">
      <c r="A5093">
        <v>5738</v>
      </c>
      <c r="B5093" t="s">
        <v>6374</v>
      </c>
      <c r="C5093" t="s">
        <v>85</v>
      </c>
      <c r="D5093" t="s">
        <v>101</v>
      </c>
      <c r="E5093">
        <v>109</v>
      </c>
      <c r="F5093">
        <v>59186335</v>
      </c>
      <c r="G5093" t="s">
        <v>6375</v>
      </c>
      <c r="H5093" s="6">
        <v>45614</v>
      </c>
      <c r="I5093" s="3">
        <v>2000</v>
      </c>
      <c r="J5093" t="s">
        <v>33</v>
      </c>
      <c r="K5093" t="s">
        <v>6376</v>
      </c>
      <c r="L5093">
        <v>15</v>
      </c>
      <c r="M5093" t="s">
        <v>35</v>
      </c>
      <c r="N5093" s="3">
        <v>2500</v>
      </c>
      <c r="O5093">
        <v>109</v>
      </c>
      <c r="P5093" t="s">
        <v>6338</v>
      </c>
      <c r="Q5093" t="s">
        <v>27</v>
      </c>
      <c r="R5093" t="s">
        <v>61</v>
      </c>
      <c r="S5093" s="3">
        <v>93560566</v>
      </c>
      <c r="T5093" s="3">
        <f>Tabla1[[#This Row],[OS-Valor Unitario]]-Tabla1[[#This Row],[costo_antes_iva]]</f>
        <v>500</v>
      </c>
      <c r="U5093" s="3">
        <f>Tabla1[[#This Row],[OS-Valor Unitario]]*Tabla1[[#This Row],[OS-Cantidad]]</f>
        <v>272500</v>
      </c>
      <c r="V5093" s="3">
        <f>Tabla1[[#This Row],[costo_antes_iva]]*Tabla1[[#This Row],[OS-Cantidad]]</f>
        <v>218000</v>
      </c>
      <c r="W5093" s="3">
        <f>Tabla1[[#This Row],[Valor total OS]]-Tabla1[[#This Row],[valor total op]]</f>
        <v>54500</v>
      </c>
    </row>
    <row r="5094" spans="1:23" x14ac:dyDescent="0.3">
      <c r="A5094">
        <v>5738</v>
      </c>
      <c r="B5094" t="s">
        <v>6377</v>
      </c>
      <c r="C5094" t="s">
        <v>85</v>
      </c>
      <c r="D5094" t="s">
        <v>101</v>
      </c>
      <c r="E5094">
        <v>109</v>
      </c>
      <c r="F5094">
        <v>59188388</v>
      </c>
      <c r="G5094" t="s">
        <v>6378</v>
      </c>
      <c r="H5094" s="6">
        <v>45614</v>
      </c>
      <c r="I5094" s="3">
        <v>7500</v>
      </c>
      <c r="J5094" t="s">
        <v>23</v>
      </c>
      <c r="K5094" t="s">
        <v>6379</v>
      </c>
      <c r="L5094">
        <v>16</v>
      </c>
      <c r="M5094" t="s">
        <v>242</v>
      </c>
      <c r="N5094" s="3">
        <v>7500</v>
      </c>
      <c r="O5094">
        <v>109</v>
      </c>
      <c r="P5094" t="s">
        <v>6338</v>
      </c>
      <c r="Q5094" t="s">
        <v>27</v>
      </c>
      <c r="R5094" t="s">
        <v>61</v>
      </c>
      <c r="S5094" s="3">
        <v>93560566</v>
      </c>
      <c r="T5094" s="3">
        <f>Tabla1[[#This Row],[OS-Valor Unitario]]-Tabla1[[#This Row],[costo_antes_iva]]</f>
        <v>0</v>
      </c>
      <c r="U5094" s="3">
        <f>Tabla1[[#This Row],[OS-Valor Unitario]]*Tabla1[[#This Row],[OS-Cantidad]]</f>
        <v>817500</v>
      </c>
      <c r="V5094" s="3">
        <f>Tabla1[[#This Row],[costo_antes_iva]]*Tabla1[[#This Row],[OS-Cantidad]]</f>
        <v>817500</v>
      </c>
      <c r="W5094" s="3">
        <f>Tabla1[[#This Row],[Valor total OS]]-Tabla1[[#This Row],[valor total op]]</f>
        <v>0</v>
      </c>
    </row>
    <row r="5095" spans="1:23" x14ac:dyDescent="0.3">
      <c r="A5095">
        <v>5738</v>
      </c>
      <c r="B5095" t="s">
        <v>6377</v>
      </c>
      <c r="C5095" t="s">
        <v>85</v>
      </c>
      <c r="D5095" t="s">
        <v>101</v>
      </c>
      <c r="E5095">
        <v>109</v>
      </c>
      <c r="F5095">
        <v>59188388</v>
      </c>
      <c r="G5095" t="s">
        <v>6378</v>
      </c>
      <c r="H5095" s="6">
        <v>45614</v>
      </c>
      <c r="I5095" s="3">
        <v>1400</v>
      </c>
      <c r="J5095" t="s">
        <v>33</v>
      </c>
      <c r="K5095" t="s">
        <v>6379</v>
      </c>
      <c r="L5095">
        <v>16</v>
      </c>
      <c r="M5095" t="s">
        <v>35</v>
      </c>
      <c r="N5095" s="3">
        <v>2500</v>
      </c>
      <c r="O5095">
        <v>109</v>
      </c>
      <c r="P5095" t="s">
        <v>6338</v>
      </c>
      <c r="Q5095" t="s">
        <v>27</v>
      </c>
      <c r="R5095" t="s">
        <v>61</v>
      </c>
      <c r="S5095" s="3">
        <v>93560566</v>
      </c>
      <c r="T5095" s="3">
        <f>Tabla1[[#This Row],[OS-Valor Unitario]]-Tabla1[[#This Row],[costo_antes_iva]]</f>
        <v>1100</v>
      </c>
      <c r="U5095" s="3">
        <f>Tabla1[[#This Row],[OS-Valor Unitario]]*Tabla1[[#This Row],[OS-Cantidad]]</f>
        <v>272500</v>
      </c>
      <c r="V5095" s="3">
        <f>Tabla1[[#This Row],[costo_antes_iva]]*Tabla1[[#This Row],[OS-Cantidad]]</f>
        <v>152600</v>
      </c>
      <c r="W5095" s="3">
        <f>Tabla1[[#This Row],[Valor total OS]]-Tabla1[[#This Row],[valor total op]]</f>
        <v>119900</v>
      </c>
    </row>
    <row r="5096" spans="1:23" x14ac:dyDescent="0.3">
      <c r="A5096">
        <v>5738</v>
      </c>
      <c r="B5096" t="s">
        <v>6377</v>
      </c>
      <c r="C5096" t="s">
        <v>85</v>
      </c>
      <c r="D5096" t="s">
        <v>101</v>
      </c>
      <c r="E5096">
        <v>109</v>
      </c>
      <c r="F5096">
        <v>59188388</v>
      </c>
      <c r="G5096" t="s">
        <v>6378</v>
      </c>
      <c r="H5096" s="6">
        <v>45614</v>
      </c>
      <c r="I5096" s="3">
        <v>2000</v>
      </c>
      <c r="J5096" t="s">
        <v>33</v>
      </c>
      <c r="K5096" t="s">
        <v>6379</v>
      </c>
      <c r="L5096">
        <v>16</v>
      </c>
      <c r="M5096" t="s">
        <v>35</v>
      </c>
      <c r="N5096" s="3">
        <v>2500</v>
      </c>
      <c r="O5096">
        <v>109</v>
      </c>
      <c r="P5096" t="s">
        <v>6338</v>
      </c>
      <c r="Q5096" t="s">
        <v>27</v>
      </c>
      <c r="R5096" t="s">
        <v>61</v>
      </c>
      <c r="S5096" s="3">
        <v>93560566</v>
      </c>
      <c r="T5096" s="3">
        <f>Tabla1[[#This Row],[OS-Valor Unitario]]-Tabla1[[#This Row],[costo_antes_iva]]</f>
        <v>500</v>
      </c>
      <c r="U5096" s="3">
        <f>Tabla1[[#This Row],[OS-Valor Unitario]]*Tabla1[[#This Row],[OS-Cantidad]]</f>
        <v>272500</v>
      </c>
      <c r="V5096" s="3">
        <f>Tabla1[[#This Row],[costo_antes_iva]]*Tabla1[[#This Row],[OS-Cantidad]]</f>
        <v>218000</v>
      </c>
      <c r="W5096" s="3">
        <f>Tabla1[[#This Row],[Valor total OS]]-Tabla1[[#This Row],[valor total op]]</f>
        <v>54500</v>
      </c>
    </row>
    <row r="5097" spans="1:23" x14ac:dyDescent="0.3">
      <c r="A5097">
        <v>5738</v>
      </c>
      <c r="B5097" t="s">
        <v>6380</v>
      </c>
      <c r="C5097" t="s">
        <v>85</v>
      </c>
      <c r="D5097" t="s">
        <v>101</v>
      </c>
      <c r="E5097">
        <v>64</v>
      </c>
      <c r="F5097">
        <v>59188501</v>
      </c>
      <c r="G5097" t="s">
        <v>6381</v>
      </c>
      <c r="H5097" s="6">
        <v>45614</v>
      </c>
      <c r="I5097" s="3">
        <v>7500</v>
      </c>
      <c r="J5097" t="s">
        <v>23</v>
      </c>
      <c r="K5097" t="s">
        <v>6382</v>
      </c>
      <c r="L5097">
        <v>17</v>
      </c>
      <c r="M5097" t="s">
        <v>242</v>
      </c>
      <c r="N5097" s="3">
        <v>7500</v>
      </c>
      <c r="O5097">
        <v>64</v>
      </c>
      <c r="P5097" t="s">
        <v>6338</v>
      </c>
      <c r="Q5097" t="s">
        <v>27</v>
      </c>
      <c r="R5097" t="s">
        <v>61</v>
      </c>
      <c r="S5097" s="3">
        <v>93560566</v>
      </c>
      <c r="T5097" s="3">
        <f>Tabla1[[#This Row],[OS-Valor Unitario]]-Tabla1[[#This Row],[costo_antes_iva]]</f>
        <v>0</v>
      </c>
      <c r="U5097" s="3">
        <f>Tabla1[[#This Row],[OS-Valor Unitario]]*Tabla1[[#This Row],[OS-Cantidad]]</f>
        <v>480000</v>
      </c>
      <c r="V5097" s="3">
        <f>Tabla1[[#This Row],[costo_antes_iva]]*Tabla1[[#This Row],[OS-Cantidad]]</f>
        <v>480000</v>
      </c>
      <c r="W5097" s="3">
        <f>Tabla1[[#This Row],[Valor total OS]]-Tabla1[[#This Row],[valor total op]]</f>
        <v>0</v>
      </c>
    </row>
    <row r="5098" spans="1:23" x14ac:dyDescent="0.3">
      <c r="A5098">
        <v>5738</v>
      </c>
      <c r="B5098" t="s">
        <v>6380</v>
      </c>
      <c r="C5098" t="s">
        <v>85</v>
      </c>
      <c r="D5098" t="s">
        <v>101</v>
      </c>
      <c r="E5098">
        <v>64</v>
      </c>
      <c r="F5098">
        <v>59188501</v>
      </c>
      <c r="G5098" t="s">
        <v>6381</v>
      </c>
      <c r="H5098" s="6">
        <v>45614</v>
      </c>
      <c r="I5098" s="3">
        <v>1400</v>
      </c>
      <c r="J5098" t="s">
        <v>33</v>
      </c>
      <c r="K5098" t="s">
        <v>6382</v>
      </c>
      <c r="L5098">
        <v>17</v>
      </c>
      <c r="M5098" t="s">
        <v>35</v>
      </c>
      <c r="N5098" s="3">
        <v>2500</v>
      </c>
      <c r="O5098">
        <v>64</v>
      </c>
      <c r="P5098" t="s">
        <v>6338</v>
      </c>
      <c r="Q5098" t="s">
        <v>27</v>
      </c>
      <c r="R5098" t="s">
        <v>61</v>
      </c>
      <c r="S5098" s="3">
        <v>93560566</v>
      </c>
      <c r="T5098" s="3">
        <f>Tabla1[[#This Row],[OS-Valor Unitario]]-Tabla1[[#This Row],[costo_antes_iva]]</f>
        <v>1100</v>
      </c>
      <c r="U5098" s="3">
        <f>Tabla1[[#This Row],[OS-Valor Unitario]]*Tabla1[[#This Row],[OS-Cantidad]]</f>
        <v>160000</v>
      </c>
      <c r="V5098" s="3">
        <f>Tabla1[[#This Row],[costo_antes_iva]]*Tabla1[[#This Row],[OS-Cantidad]]</f>
        <v>89600</v>
      </c>
      <c r="W5098" s="3">
        <f>Tabla1[[#This Row],[Valor total OS]]-Tabla1[[#This Row],[valor total op]]</f>
        <v>70400</v>
      </c>
    </row>
    <row r="5099" spans="1:23" x14ac:dyDescent="0.3">
      <c r="A5099">
        <v>5738</v>
      </c>
      <c r="B5099" t="s">
        <v>6380</v>
      </c>
      <c r="C5099" t="s">
        <v>85</v>
      </c>
      <c r="D5099" t="s">
        <v>101</v>
      </c>
      <c r="E5099">
        <v>64</v>
      </c>
      <c r="F5099">
        <v>59188501</v>
      </c>
      <c r="G5099" t="s">
        <v>6381</v>
      </c>
      <c r="H5099" s="6">
        <v>45614</v>
      </c>
      <c r="I5099" s="3">
        <v>2000</v>
      </c>
      <c r="J5099" t="s">
        <v>33</v>
      </c>
      <c r="K5099" t="s">
        <v>6382</v>
      </c>
      <c r="L5099">
        <v>17</v>
      </c>
      <c r="M5099" t="s">
        <v>35</v>
      </c>
      <c r="N5099" s="3">
        <v>2500</v>
      </c>
      <c r="O5099">
        <v>64</v>
      </c>
      <c r="P5099" t="s">
        <v>6338</v>
      </c>
      <c r="Q5099" t="s">
        <v>27</v>
      </c>
      <c r="R5099" t="s">
        <v>61</v>
      </c>
      <c r="S5099" s="3">
        <v>93560566</v>
      </c>
      <c r="T5099" s="3">
        <f>Tabla1[[#This Row],[OS-Valor Unitario]]-Tabla1[[#This Row],[costo_antes_iva]]</f>
        <v>500</v>
      </c>
      <c r="U5099" s="3">
        <f>Tabla1[[#This Row],[OS-Valor Unitario]]*Tabla1[[#This Row],[OS-Cantidad]]</f>
        <v>160000</v>
      </c>
      <c r="V5099" s="3">
        <f>Tabla1[[#This Row],[costo_antes_iva]]*Tabla1[[#This Row],[OS-Cantidad]]</f>
        <v>128000</v>
      </c>
      <c r="W5099" s="3">
        <f>Tabla1[[#This Row],[Valor total OS]]-Tabla1[[#This Row],[valor total op]]</f>
        <v>32000</v>
      </c>
    </row>
    <row r="5100" spans="1:23" x14ac:dyDescent="0.3">
      <c r="A5100">
        <v>5738</v>
      </c>
      <c r="B5100" t="s">
        <v>6383</v>
      </c>
      <c r="C5100" t="s">
        <v>85</v>
      </c>
      <c r="D5100" t="s">
        <v>101</v>
      </c>
      <c r="E5100">
        <v>64</v>
      </c>
      <c r="F5100">
        <v>59188546</v>
      </c>
      <c r="G5100" t="s">
        <v>6384</v>
      </c>
      <c r="H5100" s="6">
        <v>45614</v>
      </c>
      <c r="I5100" s="3">
        <v>7500</v>
      </c>
      <c r="J5100" t="s">
        <v>23</v>
      </c>
      <c r="K5100" t="s">
        <v>6385</v>
      </c>
      <c r="L5100">
        <v>18</v>
      </c>
      <c r="M5100" t="s">
        <v>242</v>
      </c>
      <c r="N5100" s="3">
        <v>7500</v>
      </c>
      <c r="O5100">
        <v>64</v>
      </c>
      <c r="P5100" t="s">
        <v>6338</v>
      </c>
      <c r="Q5100" t="s">
        <v>27</v>
      </c>
      <c r="R5100" t="s">
        <v>61</v>
      </c>
      <c r="S5100" s="3">
        <v>93560566</v>
      </c>
      <c r="T5100" s="3">
        <f>Tabla1[[#This Row],[OS-Valor Unitario]]-Tabla1[[#This Row],[costo_antes_iva]]</f>
        <v>0</v>
      </c>
      <c r="U5100" s="3">
        <f>Tabla1[[#This Row],[OS-Valor Unitario]]*Tabla1[[#This Row],[OS-Cantidad]]</f>
        <v>480000</v>
      </c>
      <c r="V5100" s="3">
        <f>Tabla1[[#This Row],[costo_antes_iva]]*Tabla1[[#This Row],[OS-Cantidad]]</f>
        <v>480000</v>
      </c>
      <c r="W5100" s="3">
        <f>Tabla1[[#This Row],[Valor total OS]]-Tabla1[[#This Row],[valor total op]]</f>
        <v>0</v>
      </c>
    </row>
    <row r="5101" spans="1:23" x14ac:dyDescent="0.3">
      <c r="A5101">
        <v>5738</v>
      </c>
      <c r="B5101" t="s">
        <v>6383</v>
      </c>
      <c r="C5101" t="s">
        <v>85</v>
      </c>
      <c r="D5101" t="s">
        <v>101</v>
      </c>
      <c r="E5101">
        <v>64</v>
      </c>
      <c r="F5101">
        <v>59188546</v>
      </c>
      <c r="G5101" t="s">
        <v>6384</v>
      </c>
      <c r="H5101" s="6">
        <v>45614</v>
      </c>
      <c r="I5101" s="3">
        <v>1400</v>
      </c>
      <c r="J5101" t="s">
        <v>33</v>
      </c>
      <c r="K5101" t="s">
        <v>6385</v>
      </c>
      <c r="L5101">
        <v>18</v>
      </c>
      <c r="M5101" t="s">
        <v>35</v>
      </c>
      <c r="N5101" s="3">
        <v>2500</v>
      </c>
      <c r="O5101">
        <v>64</v>
      </c>
      <c r="P5101" t="s">
        <v>6338</v>
      </c>
      <c r="Q5101" t="s">
        <v>27</v>
      </c>
      <c r="R5101" t="s">
        <v>61</v>
      </c>
      <c r="S5101" s="3">
        <v>93560566</v>
      </c>
      <c r="T5101" s="3">
        <f>Tabla1[[#This Row],[OS-Valor Unitario]]-Tabla1[[#This Row],[costo_antes_iva]]</f>
        <v>1100</v>
      </c>
      <c r="U5101" s="3">
        <f>Tabla1[[#This Row],[OS-Valor Unitario]]*Tabla1[[#This Row],[OS-Cantidad]]</f>
        <v>160000</v>
      </c>
      <c r="V5101" s="3">
        <f>Tabla1[[#This Row],[costo_antes_iva]]*Tabla1[[#This Row],[OS-Cantidad]]</f>
        <v>89600</v>
      </c>
      <c r="W5101" s="3">
        <f>Tabla1[[#This Row],[Valor total OS]]-Tabla1[[#This Row],[valor total op]]</f>
        <v>70400</v>
      </c>
    </row>
    <row r="5102" spans="1:23" x14ac:dyDescent="0.3">
      <c r="A5102">
        <v>5738</v>
      </c>
      <c r="B5102" t="s">
        <v>6383</v>
      </c>
      <c r="C5102" t="s">
        <v>85</v>
      </c>
      <c r="D5102" t="s">
        <v>101</v>
      </c>
      <c r="E5102">
        <v>64</v>
      </c>
      <c r="F5102">
        <v>59188546</v>
      </c>
      <c r="G5102" t="s">
        <v>6384</v>
      </c>
      <c r="H5102" s="6">
        <v>45614</v>
      </c>
      <c r="I5102" s="3">
        <v>2000</v>
      </c>
      <c r="J5102" t="s">
        <v>33</v>
      </c>
      <c r="K5102" t="s">
        <v>6385</v>
      </c>
      <c r="L5102">
        <v>18</v>
      </c>
      <c r="M5102" t="s">
        <v>35</v>
      </c>
      <c r="N5102" s="3">
        <v>2500</v>
      </c>
      <c r="O5102">
        <v>64</v>
      </c>
      <c r="P5102" t="s">
        <v>6338</v>
      </c>
      <c r="Q5102" t="s">
        <v>27</v>
      </c>
      <c r="R5102" t="s">
        <v>61</v>
      </c>
      <c r="S5102" s="3">
        <v>93560566</v>
      </c>
      <c r="T5102" s="3">
        <f>Tabla1[[#This Row],[OS-Valor Unitario]]-Tabla1[[#This Row],[costo_antes_iva]]</f>
        <v>500</v>
      </c>
      <c r="U5102" s="3">
        <f>Tabla1[[#This Row],[OS-Valor Unitario]]*Tabla1[[#This Row],[OS-Cantidad]]</f>
        <v>160000</v>
      </c>
      <c r="V5102" s="3">
        <f>Tabla1[[#This Row],[costo_antes_iva]]*Tabla1[[#This Row],[OS-Cantidad]]</f>
        <v>128000</v>
      </c>
      <c r="W5102" s="3">
        <f>Tabla1[[#This Row],[Valor total OS]]-Tabla1[[#This Row],[valor total op]]</f>
        <v>32000</v>
      </c>
    </row>
    <row r="5103" spans="1:23" x14ac:dyDescent="0.3">
      <c r="A5103">
        <v>5738</v>
      </c>
      <c r="B5103" t="s">
        <v>6386</v>
      </c>
      <c r="C5103" t="s">
        <v>6387</v>
      </c>
      <c r="D5103" t="s">
        <v>101</v>
      </c>
      <c r="E5103">
        <v>34</v>
      </c>
      <c r="F5103">
        <v>59186325</v>
      </c>
      <c r="G5103" t="s">
        <v>6388</v>
      </c>
      <c r="H5103" s="6">
        <v>45614</v>
      </c>
      <c r="I5103" s="3">
        <v>8500</v>
      </c>
      <c r="J5103" t="s">
        <v>23</v>
      </c>
      <c r="K5103" t="s">
        <v>6389</v>
      </c>
      <c r="L5103">
        <v>19</v>
      </c>
      <c r="M5103" t="s">
        <v>242</v>
      </c>
      <c r="N5103" s="3">
        <v>9000</v>
      </c>
      <c r="O5103">
        <v>34</v>
      </c>
      <c r="P5103" t="s">
        <v>6338</v>
      </c>
      <c r="Q5103" t="s">
        <v>27</v>
      </c>
      <c r="R5103" t="s">
        <v>61</v>
      </c>
      <c r="S5103" s="3">
        <v>93560566</v>
      </c>
      <c r="T5103" s="3">
        <f>Tabla1[[#This Row],[OS-Valor Unitario]]-Tabla1[[#This Row],[costo_antes_iva]]</f>
        <v>500</v>
      </c>
      <c r="U5103" s="3">
        <f>Tabla1[[#This Row],[OS-Valor Unitario]]*Tabla1[[#This Row],[OS-Cantidad]]</f>
        <v>306000</v>
      </c>
      <c r="V5103" s="3">
        <f>Tabla1[[#This Row],[costo_antes_iva]]*Tabla1[[#This Row],[OS-Cantidad]]</f>
        <v>289000</v>
      </c>
      <c r="W5103" s="3">
        <f>Tabla1[[#This Row],[Valor total OS]]-Tabla1[[#This Row],[valor total op]]</f>
        <v>17000</v>
      </c>
    </row>
    <row r="5104" spans="1:23" x14ac:dyDescent="0.3">
      <c r="A5104">
        <v>5738</v>
      </c>
      <c r="B5104" t="s">
        <v>6386</v>
      </c>
      <c r="C5104" t="s">
        <v>6387</v>
      </c>
      <c r="D5104" t="s">
        <v>101</v>
      </c>
      <c r="E5104">
        <v>34</v>
      </c>
      <c r="F5104">
        <v>59186325</v>
      </c>
      <c r="G5104" t="s">
        <v>6388</v>
      </c>
      <c r="H5104" s="6">
        <v>45614</v>
      </c>
      <c r="I5104" s="3">
        <v>1400</v>
      </c>
      <c r="J5104" t="s">
        <v>33</v>
      </c>
      <c r="K5104" t="s">
        <v>6389</v>
      </c>
      <c r="L5104">
        <v>19</v>
      </c>
      <c r="M5104" t="s">
        <v>35</v>
      </c>
      <c r="N5104" s="3">
        <v>2500</v>
      </c>
      <c r="O5104">
        <v>34</v>
      </c>
      <c r="P5104" t="s">
        <v>6338</v>
      </c>
      <c r="Q5104" t="s">
        <v>27</v>
      </c>
      <c r="R5104" t="s">
        <v>61</v>
      </c>
      <c r="S5104" s="3">
        <v>93560566</v>
      </c>
      <c r="T5104" s="3">
        <f>Tabla1[[#This Row],[OS-Valor Unitario]]-Tabla1[[#This Row],[costo_antes_iva]]</f>
        <v>1100</v>
      </c>
      <c r="U5104" s="3">
        <f>Tabla1[[#This Row],[OS-Valor Unitario]]*Tabla1[[#This Row],[OS-Cantidad]]</f>
        <v>85000</v>
      </c>
      <c r="V5104" s="3">
        <f>Tabla1[[#This Row],[costo_antes_iva]]*Tabla1[[#This Row],[OS-Cantidad]]</f>
        <v>47600</v>
      </c>
      <c r="W5104" s="3">
        <f>Tabla1[[#This Row],[Valor total OS]]-Tabla1[[#This Row],[valor total op]]</f>
        <v>37400</v>
      </c>
    </row>
    <row r="5105" spans="1:23" x14ac:dyDescent="0.3">
      <c r="A5105">
        <v>5738</v>
      </c>
      <c r="B5105" t="s">
        <v>6386</v>
      </c>
      <c r="C5105" t="s">
        <v>6387</v>
      </c>
      <c r="D5105" t="s">
        <v>101</v>
      </c>
      <c r="E5105">
        <v>34</v>
      </c>
      <c r="F5105">
        <v>59186325</v>
      </c>
      <c r="G5105" t="s">
        <v>6388</v>
      </c>
      <c r="H5105" s="6">
        <v>45614</v>
      </c>
      <c r="I5105" s="3">
        <v>2000</v>
      </c>
      <c r="J5105" t="s">
        <v>33</v>
      </c>
      <c r="K5105" t="s">
        <v>6389</v>
      </c>
      <c r="L5105">
        <v>19</v>
      </c>
      <c r="M5105" t="s">
        <v>35</v>
      </c>
      <c r="N5105" s="3">
        <v>2500</v>
      </c>
      <c r="O5105">
        <v>34</v>
      </c>
      <c r="P5105" t="s">
        <v>6338</v>
      </c>
      <c r="Q5105" t="s">
        <v>27</v>
      </c>
      <c r="R5105" t="s">
        <v>61</v>
      </c>
      <c r="S5105" s="3">
        <v>93560566</v>
      </c>
      <c r="T5105" s="3">
        <f>Tabla1[[#This Row],[OS-Valor Unitario]]-Tabla1[[#This Row],[costo_antes_iva]]</f>
        <v>500</v>
      </c>
      <c r="U5105" s="3">
        <f>Tabla1[[#This Row],[OS-Valor Unitario]]*Tabla1[[#This Row],[OS-Cantidad]]</f>
        <v>85000</v>
      </c>
      <c r="V5105" s="3">
        <f>Tabla1[[#This Row],[costo_antes_iva]]*Tabla1[[#This Row],[OS-Cantidad]]</f>
        <v>68000</v>
      </c>
      <c r="W5105" s="3">
        <f>Tabla1[[#This Row],[Valor total OS]]-Tabla1[[#This Row],[valor total op]]</f>
        <v>17000</v>
      </c>
    </row>
    <row r="5106" spans="1:23" x14ac:dyDescent="0.3">
      <c r="A5106">
        <v>5738</v>
      </c>
      <c r="B5106" t="s">
        <v>6390</v>
      </c>
      <c r="C5106" t="s">
        <v>6387</v>
      </c>
      <c r="D5106" t="s">
        <v>101</v>
      </c>
      <c r="E5106">
        <v>184</v>
      </c>
      <c r="F5106">
        <v>59188666</v>
      </c>
      <c r="G5106" t="s">
        <v>6391</v>
      </c>
      <c r="H5106" s="6">
        <v>45614</v>
      </c>
      <c r="I5106" s="3">
        <v>8500</v>
      </c>
      <c r="J5106" t="s">
        <v>23</v>
      </c>
      <c r="K5106" t="s">
        <v>6392</v>
      </c>
      <c r="L5106">
        <v>20</v>
      </c>
      <c r="M5106" t="s">
        <v>242</v>
      </c>
      <c r="N5106" s="3">
        <v>9000</v>
      </c>
      <c r="O5106">
        <v>184</v>
      </c>
      <c r="P5106" t="s">
        <v>6338</v>
      </c>
      <c r="Q5106" t="s">
        <v>27</v>
      </c>
      <c r="R5106" t="s">
        <v>61</v>
      </c>
      <c r="S5106" s="3">
        <v>93560566</v>
      </c>
      <c r="T5106" s="3">
        <f>Tabla1[[#This Row],[OS-Valor Unitario]]-Tabla1[[#This Row],[costo_antes_iva]]</f>
        <v>500</v>
      </c>
      <c r="U5106" s="3">
        <f>Tabla1[[#This Row],[OS-Valor Unitario]]*Tabla1[[#This Row],[OS-Cantidad]]</f>
        <v>1656000</v>
      </c>
      <c r="V5106" s="3">
        <f>Tabla1[[#This Row],[costo_antes_iva]]*Tabla1[[#This Row],[OS-Cantidad]]</f>
        <v>1564000</v>
      </c>
      <c r="W5106" s="3">
        <f>Tabla1[[#This Row],[Valor total OS]]-Tabla1[[#This Row],[valor total op]]</f>
        <v>92000</v>
      </c>
    </row>
    <row r="5107" spans="1:23" x14ac:dyDescent="0.3">
      <c r="A5107">
        <v>5738</v>
      </c>
      <c r="B5107" t="s">
        <v>6390</v>
      </c>
      <c r="C5107" t="s">
        <v>6387</v>
      </c>
      <c r="D5107" t="s">
        <v>101</v>
      </c>
      <c r="E5107">
        <v>184</v>
      </c>
      <c r="F5107">
        <v>59188666</v>
      </c>
      <c r="G5107" t="s">
        <v>6391</v>
      </c>
      <c r="H5107" s="6">
        <v>45614</v>
      </c>
      <c r="I5107" s="3">
        <v>1400</v>
      </c>
      <c r="J5107" t="s">
        <v>33</v>
      </c>
      <c r="K5107" t="s">
        <v>6392</v>
      </c>
      <c r="L5107">
        <v>20</v>
      </c>
      <c r="M5107" t="s">
        <v>35</v>
      </c>
      <c r="N5107" s="3">
        <v>2500</v>
      </c>
      <c r="O5107">
        <v>184</v>
      </c>
      <c r="P5107" t="s">
        <v>6338</v>
      </c>
      <c r="Q5107" t="s">
        <v>27</v>
      </c>
      <c r="R5107" t="s">
        <v>61</v>
      </c>
      <c r="S5107" s="3">
        <v>93560566</v>
      </c>
      <c r="T5107" s="3">
        <f>Tabla1[[#This Row],[OS-Valor Unitario]]-Tabla1[[#This Row],[costo_antes_iva]]</f>
        <v>1100</v>
      </c>
      <c r="U5107" s="3">
        <f>Tabla1[[#This Row],[OS-Valor Unitario]]*Tabla1[[#This Row],[OS-Cantidad]]</f>
        <v>460000</v>
      </c>
      <c r="V5107" s="3">
        <f>Tabla1[[#This Row],[costo_antes_iva]]*Tabla1[[#This Row],[OS-Cantidad]]</f>
        <v>257600</v>
      </c>
      <c r="W5107" s="3">
        <f>Tabla1[[#This Row],[Valor total OS]]-Tabla1[[#This Row],[valor total op]]</f>
        <v>202400</v>
      </c>
    </row>
    <row r="5108" spans="1:23" x14ac:dyDescent="0.3">
      <c r="A5108">
        <v>5738</v>
      </c>
      <c r="B5108" t="s">
        <v>6390</v>
      </c>
      <c r="C5108" t="s">
        <v>6387</v>
      </c>
      <c r="D5108" t="s">
        <v>101</v>
      </c>
      <c r="E5108">
        <v>184</v>
      </c>
      <c r="F5108">
        <v>59188666</v>
      </c>
      <c r="G5108" t="s">
        <v>6391</v>
      </c>
      <c r="H5108" s="6">
        <v>45614</v>
      </c>
      <c r="I5108" s="3">
        <v>2000</v>
      </c>
      <c r="J5108" t="s">
        <v>33</v>
      </c>
      <c r="K5108" t="s">
        <v>6392</v>
      </c>
      <c r="L5108">
        <v>20</v>
      </c>
      <c r="M5108" t="s">
        <v>35</v>
      </c>
      <c r="N5108" s="3">
        <v>2500</v>
      </c>
      <c r="O5108">
        <v>184</v>
      </c>
      <c r="P5108" t="s">
        <v>6338</v>
      </c>
      <c r="Q5108" t="s">
        <v>27</v>
      </c>
      <c r="R5108" t="s">
        <v>61</v>
      </c>
      <c r="S5108" s="3">
        <v>93560566</v>
      </c>
      <c r="T5108" s="3">
        <f>Tabla1[[#This Row],[OS-Valor Unitario]]-Tabla1[[#This Row],[costo_antes_iva]]</f>
        <v>500</v>
      </c>
      <c r="U5108" s="3">
        <f>Tabla1[[#This Row],[OS-Valor Unitario]]*Tabla1[[#This Row],[OS-Cantidad]]</f>
        <v>460000</v>
      </c>
      <c r="V5108" s="3">
        <f>Tabla1[[#This Row],[costo_antes_iva]]*Tabla1[[#This Row],[OS-Cantidad]]</f>
        <v>368000</v>
      </c>
      <c r="W5108" s="3">
        <f>Tabla1[[#This Row],[Valor total OS]]-Tabla1[[#This Row],[valor total op]]</f>
        <v>92000</v>
      </c>
    </row>
    <row r="5109" spans="1:23" x14ac:dyDescent="0.3">
      <c r="A5109">
        <v>5738</v>
      </c>
      <c r="B5109" t="s">
        <v>6393</v>
      </c>
      <c r="C5109" t="s">
        <v>6387</v>
      </c>
      <c r="D5109" t="s">
        <v>101</v>
      </c>
      <c r="E5109">
        <v>64</v>
      </c>
      <c r="F5109">
        <v>59188679</v>
      </c>
      <c r="G5109" t="s">
        <v>6394</v>
      </c>
      <c r="H5109" s="6">
        <v>45614</v>
      </c>
      <c r="I5109" s="3">
        <v>8500</v>
      </c>
      <c r="J5109" t="s">
        <v>23</v>
      </c>
      <c r="K5109" t="s">
        <v>6395</v>
      </c>
      <c r="L5109">
        <v>21</v>
      </c>
      <c r="M5109" t="s">
        <v>242</v>
      </c>
      <c r="N5109" s="3">
        <v>9000</v>
      </c>
      <c r="O5109">
        <v>64</v>
      </c>
      <c r="P5109" t="s">
        <v>6338</v>
      </c>
      <c r="Q5109" t="s">
        <v>27</v>
      </c>
      <c r="R5109" t="s">
        <v>61</v>
      </c>
      <c r="S5109" s="3">
        <v>93560566</v>
      </c>
      <c r="T5109" s="3">
        <f>Tabla1[[#This Row],[OS-Valor Unitario]]-Tabla1[[#This Row],[costo_antes_iva]]</f>
        <v>500</v>
      </c>
      <c r="U5109" s="3">
        <f>Tabla1[[#This Row],[OS-Valor Unitario]]*Tabla1[[#This Row],[OS-Cantidad]]</f>
        <v>576000</v>
      </c>
      <c r="V5109" s="3">
        <f>Tabla1[[#This Row],[costo_antes_iva]]*Tabla1[[#This Row],[OS-Cantidad]]</f>
        <v>544000</v>
      </c>
      <c r="W5109" s="3">
        <f>Tabla1[[#This Row],[Valor total OS]]-Tabla1[[#This Row],[valor total op]]</f>
        <v>32000</v>
      </c>
    </row>
    <row r="5110" spans="1:23" x14ac:dyDescent="0.3">
      <c r="A5110">
        <v>5738</v>
      </c>
      <c r="B5110" t="s">
        <v>6393</v>
      </c>
      <c r="C5110" t="s">
        <v>6387</v>
      </c>
      <c r="D5110" t="s">
        <v>101</v>
      </c>
      <c r="E5110">
        <v>64</v>
      </c>
      <c r="F5110">
        <v>59188679</v>
      </c>
      <c r="G5110" t="s">
        <v>6394</v>
      </c>
      <c r="H5110" s="6">
        <v>45614</v>
      </c>
      <c r="I5110" s="3">
        <v>8500</v>
      </c>
      <c r="J5110" t="s">
        <v>23</v>
      </c>
      <c r="K5110" t="s">
        <v>6395</v>
      </c>
      <c r="L5110">
        <v>21</v>
      </c>
      <c r="M5110" t="s">
        <v>35</v>
      </c>
      <c r="N5110" s="3">
        <v>2500</v>
      </c>
      <c r="O5110">
        <v>67</v>
      </c>
      <c r="P5110" t="s">
        <v>6338</v>
      </c>
      <c r="Q5110" t="s">
        <v>27</v>
      </c>
      <c r="R5110" t="s">
        <v>61</v>
      </c>
      <c r="S5110" s="3">
        <v>93560566</v>
      </c>
      <c r="T5110" s="3">
        <f>Tabla1[[#This Row],[OS-Valor Unitario]]-Tabla1[[#This Row],[costo_antes_iva]]</f>
        <v>-6000</v>
      </c>
      <c r="U5110" s="3">
        <f>Tabla1[[#This Row],[OS-Valor Unitario]]*Tabla1[[#This Row],[OS-Cantidad]]</f>
        <v>167500</v>
      </c>
      <c r="V5110" s="3">
        <f>Tabla1[[#This Row],[costo_antes_iva]]*Tabla1[[#This Row],[OS-Cantidad]]</f>
        <v>569500</v>
      </c>
      <c r="W5110" s="3">
        <f>Tabla1[[#This Row],[Valor total OS]]-Tabla1[[#This Row],[valor total op]]</f>
        <v>-402000</v>
      </c>
    </row>
    <row r="5111" spans="1:23" x14ac:dyDescent="0.3">
      <c r="A5111">
        <v>5738</v>
      </c>
      <c r="B5111" t="s">
        <v>6396</v>
      </c>
      <c r="C5111" t="s">
        <v>6387</v>
      </c>
      <c r="D5111" t="s">
        <v>101</v>
      </c>
      <c r="E5111">
        <v>64</v>
      </c>
      <c r="F5111">
        <v>59188689</v>
      </c>
      <c r="G5111" t="s">
        <v>6397</v>
      </c>
      <c r="H5111" s="6">
        <v>45614</v>
      </c>
      <c r="I5111" s="3">
        <v>8500</v>
      </c>
      <c r="J5111" t="s">
        <v>23</v>
      </c>
      <c r="K5111" t="s">
        <v>6398</v>
      </c>
      <c r="L5111">
        <v>22</v>
      </c>
      <c r="M5111" t="s">
        <v>242</v>
      </c>
      <c r="N5111" s="3">
        <v>9000</v>
      </c>
      <c r="O5111">
        <v>64</v>
      </c>
      <c r="P5111" t="s">
        <v>6338</v>
      </c>
      <c r="Q5111" t="s">
        <v>27</v>
      </c>
      <c r="R5111" t="s">
        <v>61</v>
      </c>
      <c r="S5111" s="3">
        <v>93560566</v>
      </c>
      <c r="T5111" s="3">
        <f>Tabla1[[#This Row],[OS-Valor Unitario]]-Tabla1[[#This Row],[costo_antes_iva]]</f>
        <v>500</v>
      </c>
      <c r="U5111" s="3">
        <f>Tabla1[[#This Row],[OS-Valor Unitario]]*Tabla1[[#This Row],[OS-Cantidad]]</f>
        <v>576000</v>
      </c>
      <c r="V5111" s="3">
        <f>Tabla1[[#This Row],[costo_antes_iva]]*Tabla1[[#This Row],[OS-Cantidad]]</f>
        <v>544000</v>
      </c>
      <c r="W5111" s="3">
        <f>Tabla1[[#This Row],[Valor total OS]]-Tabla1[[#This Row],[valor total op]]</f>
        <v>32000</v>
      </c>
    </row>
    <row r="5112" spans="1:23" x14ac:dyDescent="0.3">
      <c r="A5112">
        <v>5738</v>
      </c>
      <c r="B5112" t="s">
        <v>6396</v>
      </c>
      <c r="C5112" t="s">
        <v>6387</v>
      </c>
      <c r="D5112" t="s">
        <v>101</v>
      </c>
      <c r="E5112">
        <v>64</v>
      </c>
      <c r="F5112">
        <v>59188689</v>
      </c>
      <c r="G5112" t="s">
        <v>6397</v>
      </c>
      <c r="H5112" s="6">
        <v>45614</v>
      </c>
      <c r="I5112" s="3">
        <v>1400</v>
      </c>
      <c r="J5112" t="s">
        <v>33</v>
      </c>
      <c r="K5112" t="s">
        <v>6398</v>
      </c>
      <c r="L5112">
        <v>22</v>
      </c>
      <c r="M5112" t="s">
        <v>35</v>
      </c>
      <c r="N5112" s="3">
        <v>2500</v>
      </c>
      <c r="O5112">
        <v>67</v>
      </c>
      <c r="P5112" t="s">
        <v>6338</v>
      </c>
      <c r="Q5112" t="s">
        <v>27</v>
      </c>
      <c r="R5112" t="s">
        <v>61</v>
      </c>
      <c r="S5112" s="3">
        <v>93560566</v>
      </c>
      <c r="T5112" s="3">
        <f>Tabla1[[#This Row],[OS-Valor Unitario]]-Tabla1[[#This Row],[costo_antes_iva]]</f>
        <v>1100</v>
      </c>
      <c r="U5112" s="3">
        <f>Tabla1[[#This Row],[OS-Valor Unitario]]*Tabla1[[#This Row],[OS-Cantidad]]</f>
        <v>167500</v>
      </c>
      <c r="V5112" s="3">
        <f>Tabla1[[#This Row],[costo_antes_iva]]*Tabla1[[#This Row],[OS-Cantidad]]</f>
        <v>93800</v>
      </c>
      <c r="W5112" s="3">
        <f>Tabla1[[#This Row],[Valor total OS]]-Tabla1[[#This Row],[valor total op]]</f>
        <v>73700</v>
      </c>
    </row>
    <row r="5113" spans="1:23" x14ac:dyDescent="0.3">
      <c r="A5113">
        <v>5738</v>
      </c>
      <c r="B5113" t="s">
        <v>6396</v>
      </c>
      <c r="C5113" t="s">
        <v>6387</v>
      </c>
      <c r="D5113" t="s">
        <v>101</v>
      </c>
      <c r="E5113">
        <v>64</v>
      </c>
      <c r="F5113">
        <v>59188689</v>
      </c>
      <c r="G5113" t="s">
        <v>6397</v>
      </c>
      <c r="H5113" s="6">
        <v>45614</v>
      </c>
      <c r="I5113" s="3">
        <v>2000</v>
      </c>
      <c r="J5113" t="s">
        <v>33</v>
      </c>
      <c r="K5113" t="s">
        <v>6398</v>
      </c>
      <c r="L5113">
        <v>22</v>
      </c>
      <c r="M5113" t="s">
        <v>35</v>
      </c>
      <c r="N5113" s="3">
        <v>2500</v>
      </c>
      <c r="O5113">
        <v>67</v>
      </c>
      <c r="P5113" t="s">
        <v>6338</v>
      </c>
      <c r="Q5113" t="s">
        <v>27</v>
      </c>
      <c r="R5113" t="s">
        <v>61</v>
      </c>
      <c r="S5113" s="3">
        <v>93560566</v>
      </c>
      <c r="T5113" s="3">
        <f>Tabla1[[#This Row],[OS-Valor Unitario]]-Tabla1[[#This Row],[costo_antes_iva]]</f>
        <v>500</v>
      </c>
      <c r="U5113" s="3">
        <f>Tabla1[[#This Row],[OS-Valor Unitario]]*Tabla1[[#This Row],[OS-Cantidad]]</f>
        <v>167500</v>
      </c>
      <c r="V5113" s="3">
        <f>Tabla1[[#This Row],[costo_antes_iva]]*Tabla1[[#This Row],[OS-Cantidad]]</f>
        <v>134000</v>
      </c>
      <c r="W5113" s="3">
        <f>Tabla1[[#This Row],[Valor total OS]]-Tabla1[[#This Row],[valor total op]]</f>
        <v>33500</v>
      </c>
    </row>
    <row r="5114" spans="1:23" x14ac:dyDescent="0.3">
      <c r="A5114">
        <v>5737</v>
      </c>
      <c r="B5114" t="s">
        <v>6399</v>
      </c>
      <c r="C5114" t="s">
        <v>78</v>
      </c>
      <c r="D5114" t="s">
        <v>143</v>
      </c>
      <c r="E5114">
        <v>47</v>
      </c>
      <c r="F5114">
        <v>59050088</v>
      </c>
      <c r="G5114" t="s">
        <v>6400</v>
      </c>
      <c r="H5114" s="6">
        <v>45610</v>
      </c>
      <c r="I5114" s="3">
        <v>2000</v>
      </c>
      <c r="J5114" t="s">
        <v>82</v>
      </c>
      <c r="K5114" t="s">
        <v>6401</v>
      </c>
      <c r="L5114">
        <v>1</v>
      </c>
      <c r="M5114" t="s">
        <v>3213</v>
      </c>
      <c r="N5114" s="3">
        <v>2000</v>
      </c>
      <c r="O5114">
        <v>47</v>
      </c>
      <c r="P5114" t="s">
        <v>6402</v>
      </c>
      <c r="Q5114" t="s">
        <v>106</v>
      </c>
      <c r="R5114" t="s">
        <v>61</v>
      </c>
      <c r="S5114" s="3">
        <v>1264112</v>
      </c>
      <c r="T5114" s="3">
        <f>Tabla1[[#This Row],[OS-Valor Unitario]]-Tabla1[[#This Row],[costo_antes_iva]]</f>
        <v>0</v>
      </c>
      <c r="U5114" s="3">
        <f>Tabla1[[#This Row],[OS-Valor Unitario]]*Tabla1[[#This Row],[OS-Cantidad]]</f>
        <v>94000</v>
      </c>
      <c r="V5114" s="3">
        <f>Tabla1[[#This Row],[costo_antes_iva]]*Tabla1[[#This Row],[OS-Cantidad]]</f>
        <v>94000</v>
      </c>
      <c r="W5114" s="3">
        <f>Tabla1[[#This Row],[Valor total OS]]-Tabla1[[#This Row],[valor total op]]</f>
        <v>0</v>
      </c>
    </row>
    <row r="5115" spans="1:23" x14ac:dyDescent="0.3">
      <c r="A5115">
        <v>5735</v>
      </c>
      <c r="B5115" t="s">
        <v>6403</v>
      </c>
      <c r="C5115" t="s">
        <v>20</v>
      </c>
      <c r="D5115" t="s">
        <v>6404</v>
      </c>
      <c r="E5115">
        <v>72</v>
      </c>
      <c r="F5115">
        <v>58803880</v>
      </c>
      <c r="G5115" t="s">
        <v>6405</v>
      </c>
      <c r="H5115" s="6">
        <v>45604</v>
      </c>
      <c r="I5115" s="3">
        <v>4500</v>
      </c>
      <c r="J5115" t="s">
        <v>23</v>
      </c>
      <c r="K5115" t="s">
        <v>6406</v>
      </c>
      <c r="L5115">
        <v>1</v>
      </c>
      <c r="M5115" t="s">
        <v>788</v>
      </c>
      <c r="N5115" s="3">
        <v>4500</v>
      </c>
      <c r="O5115">
        <v>72</v>
      </c>
      <c r="P5115" t="s">
        <v>6407</v>
      </c>
      <c r="Q5115" t="s">
        <v>27</v>
      </c>
      <c r="R5115" t="s">
        <v>28</v>
      </c>
      <c r="S5115" s="3">
        <v>5096344</v>
      </c>
      <c r="T5115" s="3">
        <f>Tabla1[[#This Row],[OS-Valor Unitario]]-Tabla1[[#This Row],[costo_antes_iva]]</f>
        <v>0</v>
      </c>
      <c r="U5115" s="3">
        <f>Tabla1[[#This Row],[OS-Valor Unitario]]*Tabla1[[#This Row],[OS-Cantidad]]</f>
        <v>324000</v>
      </c>
      <c r="V5115" s="3">
        <f>Tabla1[[#This Row],[costo_antes_iva]]*Tabla1[[#This Row],[OS-Cantidad]]</f>
        <v>324000</v>
      </c>
      <c r="W5115" s="3">
        <f>Tabla1[[#This Row],[Valor total OS]]-Tabla1[[#This Row],[valor total op]]</f>
        <v>0</v>
      </c>
    </row>
    <row r="5116" spans="1:23" x14ac:dyDescent="0.3">
      <c r="A5116">
        <v>5735</v>
      </c>
      <c r="B5116" t="s">
        <v>6408</v>
      </c>
      <c r="C5116" t="s">
        <v>124</v>
      </c>
      <c r="D5116" t="s">
        <v>6404</v>
      </c>
      <c r="E5116">
        <v>67</v>
      </c>
      <c r="F5116">
        <v>58803885</v>
      </c>
      <c r="G5116" t="s">
        <v>6409</v>
      </c>
      <c r="H5116" s="6">
        <v>45604</v>
      </c>
      <c r="I5116" s="3">
        <v>1900</v>
      </c>
      <c r="J5116" t="s">
        <v>33</v>
      </c>
      <c r="K5116" t="s">
        <v>6410</v>
      </c>
      <c r="L5116">
        <v>2</v>
      </c>
      <c r="M5116" t="s">
        <v>35</v>
      </c>
      <c r="N5116" s="3">
        <v>1200</v>
      </c>
      <c r="O5116">
        <v>67</v>
      </c>
      <c r="P5116" t="s">
        <v>6407</v>
      </c>
      <c r="Q5116" t="s">
        <v>27</v>
      </c>
      <c r="R5116" t="s">
        <v>61</v>
      </c>
      <c r="S5116" s="3">
        <v>5096344</v>
      </c>
      <c r="T5116" s="3">
        <f>Tabla1[[#This Row],[OS-Valor Unitario]]-Tabla1[[#This Row],[costo_antes_iva]]</f>
        <v>-700</v>
      </c>
      <c r="U5116" s="3">
        <f>Tabla1[[#This Row],[OS-Valor Unitario]]*Tabla1[[#This Row],[OS-Cantidad]]</f>
        <v>80400</v>
      </c>
      <c r="V5116" s="3">
        <f>Tabla1[[#This Row],[costo_antes_iva]]*Tabla1[[#This Row],[OS-Cantidad]]</f>
        <v>127300</v>
      </c>
      <c r="W5116" s="3">
        <f>Tabla1[[#This Row],[Valor total OS]]-Tabla1[[#This Row],[valor total op]]</f>
        <v>-46900</v>
      </c>
    </row>
    <row r="5117" spans="1:23" x14ac:dyDescent="0.3">
      <c r="A5117">
        <v>5735</v>
      </c>
      <c r="B5117" t="s">
        <v>6411</v>
      </c>
      <c r="C5117" t="s">
        <v>193</v>
      </c>
      <c r="D5117" t="s">
        <v>6404</v>
      </c>
      <c r="E5117">
        <v>30</v>
      </c>
      <c r="F5117">
        <v>58803888</v>
      </c>
      <c r="G5117" t="s">
        <v>6412</v>
      </c>
      <c r="H5117" s="6">
        <v>45604</v>
      </c>
      <c r="I5117" s="3">
        <v>1300</v>
      </c>
      <c r="J5117" t="s">
        <v>82</v>
      </c>
      <c r="K5117" t="s">
        <v>6413</v>
      </c>
      <c r="L5117">
        <v>3</v>
      </c>
      <c r="M5117" t="s">
        <v>119</v>
      </c>
      <c r="N5117" s="3">
        <v>1300</v>
      </c>
      <c r="O5117">
        <v>30</v>
      </c>
      <c r="P5117" t="s">
        <v>6407</v>
      </c>
      <c r="Q5117" t="s">
        <v>27</v>
      </c>
      <c r="R5117" t="s">
        <v>199</v>
      </c>
      <c r="S5117" s="3">
        <v>5096344</v>
      </c>
      <c r="T5117" s="3">
        <f>Tabla1[[#This Row],[OS-Valor Unitario]]-Tabla1[[#This Row],[costo_antes_iva]]</f>
        <v>0</v>
      </c>
      <c r="U5117" s="3">
        <f>Tabla1[[#This Row],[OS-Valor Unitario]]*Tabla1[[#This Row],[OS-Cantidad]]</f>
        <v>39000</v>
      </c>
      <c r="V5117" s="3">
        <f>Tabla1[[#This Row],[costo_antes_iva]]*Tabla1[[#This Row],[OS-Cantidad]]</f>
        <v>39000</v>
      </c>
      <c r="W5117" s="3">
        <f>Tabla1[[#This Row],[Valor total OS]]-Tabla1[[#This Row],[valor total op]]</f>
        <v>0</v>
      </c>
    </row>
    <row r="5118" spans="1:23" x14ac:dyDescent="0.3">
      <c r="A5118">
        <v>5731</v>
      </c>
      <c r="B5118" t="s">
        <v>6414</v>
      </c>
      <c r="C5118" t="s">
        <v>513</v>
      </c>
      <c r="D5118" t="s">
        <v>3210</v>
      </c>
      <c r="E5118">
        <v>170</v>
      </c>
      <c r="F5118">
        <v>58747752</v>
      </c>
      <c r="G5118" t="s">
        <v>6415</v>
      </c>
      <c r="H5118" s="6">
        <v>45602</v>
      </c>
      <c r="I5118" s="3">
        <v>1500</v>
      </c>
      <c r="J5118" t="s">
        <v>82</v>
      </c>
      <c r="K5118" t="s">
        <v>6416</v>
      </c>
      <c r="L5118">
        <v>1</v>
      </c>
      <c r="M5118" t="s">
        <v>119</v>
      </c>
      <c r="N5118" s="3">
        <v>1500</v>
      </c>
      <c r="O5118">
        <v>224</v>
      </c>
      <c r="P5118" t="s">
        <v>6417</v>
      </c>
      <c r="Q5118" t="s">
        <v>121</v>
      </c>
      <c r="R5118" t="s">
        <v>485</v>
      </c>
      <c r="S5118" s="3">
        <v>20708800</v>
      </c>
      <c r="T5118" s="3">
        <f>Tabla1[[#This Row],[OS-Valor Unitario]]-Tabla1[[#This Row],[costo_antes_iva]]</f>
        <v>0</v>
      </c>
      <c r="U5118" s="3">
        <f>Tabla1[[#This Row],[OS-Valor Unitario]]*Tabla1[[#This Row],[OS-Cantidad]]</f>
        <v>336000</v>
      </c>
      <c r="V5118" s="3">
        <f>Tabla1[[#This Row],[costo_antes_iva]]*Tabla1[[#This Row],[OS-Cantidad]]</f>
        <v>336000</v>
      </c>
      <c r="W5118" s="3">
        <f>Tabla1[[#This Row],[Valor total OS]]-Tabla1[[#This Row],[valor total op]]</f>
        <v>0</v>
      </c>
    </row>
    <row r="5119" spans="1:23" x14ac:dyDescent="0.3">
      <c r="A5119">
        <v>5731</v>
      </c>
      <c r="B5119" t="s">
        <v>6414</v>
      </c>
      <c r="C5119" t="s">
        <v>513</v>
      </c>
      <c r="D5119" t="s">
        <v>3210</v>
      </c>
      <c r="E5119">
        <v>170</v>
      </c>
      <c r="F5119">
        <v>58747752</v>
      </c>
      <c r="G5119" t="s">
        <v>6415</v>
      </c>
      <c r="H5119" s="6">
        <v>45602</v>
      </c>
      <c r="I5119" s="3">
        <v>1600</v>
      </c>
      <c r="J5119" t="s">
        <v>33</v>
      </c>
      <c r="K5119" t="s">
        <v>6416</v>
      </c>
      <c r="L5119">
        <v>1</v>
      </c>
      <c r="M5119" t="s">
        <v>35</v>
      </c>
      <c r="N5119" s="3">
        <v>1500</v>
      </c>
      <c r="O5119">
        <v>224</v>
      </c>
      <c r="P5119" t="s">
        <v>6417</v>
      </c>
      <c r="Q5119" t="s">
        <v>121</v>
      </c>
      <c r="R5119" t="s">
        <v>485</v>
      </c>
      <c r="S5119" s="3">
        <v>20708800</v>
      </c>
      <c r="T5119" s="3">
        <f>Tabla1[[#This Row],[OS-Valor Unitario]]-Tabla1[[#This Row],[costo_antes_iva]]</f>
        <v>-100</v>
      </c>
      <c r="U5119" s="3">
        <f>Tabla1[[#This Row],[OS-Valor Unitario]]*Tabla1[[#This Row],[OS-Cantidad]]</f>
        <v>336000</v>
      </c>
      <c r="V5119" s="3">
        <f>Tabla1[[#This Row],[costo_antes_iva]]*Tabla1[[#This Row],[OS-Cantidad]]</f>
        <v>358400</v>
      </c>
      <c r="W5119" s="3">
        <f>Tabla1[[#This Row],[Valor total OS]]-Tabla1[[#This Row],[valor total op]]</f>
        <v>-22400</v>
      </c>
    </row>
    <row r="5120" spans="1:23" x14ac:dyDescent="0.3">
      <c r="A5120">
        <v>5731</v>
      </c>
      <c r="B5120" t="s">
        <v>6418</v>
      </c>
      <c r="C5120" t="s">
        <v>91</v>
      </c>
      <c r="D5120" t="s">
        <v>3210</v>
      </c>
      <c r="E5120">
        <v>85</v>
      </c>
      <c r="F5120">
        <v>58747787</v>
      </c>
      <c r="G5120" t="s">
        <v>6419</v>
      </c>
      <c r="H5120" s="6">
        <v>45602</v>
      </c>
      <c r="I5120" s="3">
        <v>3200</v>
      </c>
      <c r="J5120" t="s">
        <v>33</v>
      </c>
      <c r="K5120" t="s">
        <v>6420</v>
      </c>
      <c r="L5120">
        <v>3</v>
      </c>
      <c r="M5120" t="s">
        <v>35</v>
      </c>
      <c r="N5120" s="3">
        <v>3200</v>
      </c>
      <c r="O5120">
        <v>112</v>
      </c>
      <c r="P5120" t="s">
        <v>6417</v>
      </c>
      <c r="Q5120" t="s">
        <v>121</v>
      </c>
      <c r="R5120" t="s">
        <v>92</v>
      </c>
      <c r="S5120" s="3">
        <v>20708800</v>
      </c>
      <c r="T5120" s="3">
        <f>Tabla1[[#This Row],[OS-Valor Unitario]]-Tabla1[[#This Row],[costo_antes_iva]]</f>
        <v>0</v>
      </c>
      <c r="U5120" s="3">
        <f>Tabla1[[#This Row],[OS-Valor Unitario]]*Tabla1[[#This Row],[OS-Cantidad]]</f>
        <v>358400</v>
      </c>
      <c r="V5120" s="3">
        <f>Tabla1[[#This Row],[costo_antes_iva]]*Tabla1[[#This Row],[OS-Cantidad]]</f>
        <v>358400</v>
      </c>
      <c r="W5120" s="3">
        <f>Tabla1[[#This Row],[Valor total OS]]-Tabla1[[#This Row],[valor total op]]</f>
        <v>0</v>
      </c>
    </row>
    <row r="5121" spans="1:23" x14ac:dyDescent="0.3">
      <c r="A5121">
        <v>5731</v>
      </c>
      <c r="B5121" t="s">
        <v>6418</v>
      </c>
      <c r="C5121" t="s">
        <v>91</v>
      </c>
      <c r="D5121" t="s">
        <v>3210</v>
      </c>
      <c r="E5121">
        <v>85</v>
      </c>
      <c r="F5121">
        <v>58747787</v>
      </c>
      <c r="G5121" t="s">
        <v>6419</v>
      </c>
      <c r="H5121" s="6">
        <v>45602</v>
      </c>
      <c r="I5121" s="3">
        <v>12000</v>
      </c>
      <c r="J5121" t="s">
        <v>1309</v>
      </c>
      <c r="K5121" t="s">
        <v>6420</v>
      </c>
      <c r="L5121">
        <v>3</v>
      </c>
      <c r="M5121" t="s">
        <v>292</v>
      </c>
      <c r="N5121" s="3">
        <v>12000</v>
      </c>
      <c r="O5121">
        <v>62</v>
      </c>
      <c r="P5121" t="s">
        <v>6417</v>
      </c>
      <c r="Q5121" t="s">
        <v>121</v>
      </c>
      <c r="R5121" t="s">
        <v>92</v>
      </c>
      <c r="S5121" s="3">
        <v>20708800</v>
      </c>
      <c r="T5121" s="3">
        <f>Tabla1[[#This Row],[OS-Valor Unitario]]-Tabla1[[#This Row],[costo_antes_iva]]</f>
        <v>0</v>
      </c>
      <c r="U5121" s="3">
        <f>Tabla1[[#This Row],[OS-Valor Unitario]]*Tabla1[[#This Row],[OS-Cantidad]]</f>
        <v>744000</v>
      </c>
      <c r="V5121" s="3">
        <f>Tabla1[[#This Row],[costo_antes_iva]]*Tabla1[[#This Row],[OS-Cantidad]]</f>
        <v>744000</v>
      </c>
      <c r="W5121" s="3">
        <f>Tabla1[[#This Row],[Valor total OS]]-Tabla1[[#This Row],[valor total op]]</f>
        <v>0</v>
      </c>
    </row>
    <row r="5122" spans="1:23" x14ac:dyDescent="0.3">
      <c r="A5122">
        <v>5731</v>
      </c>
      <c r="B5122" t="s">
        <v>6418</v>
      </c>
      <c r="C5122" t="s">
        <v>91</v>
      </c>
      <c r="D5122" t="s">
        <v>3210</v>
      </c>
      <c r="E5122">
        <v>85</v>
      </c>
      <c r="F5122">
        <v>58747787</v>
      </c>
      <c r="G5122" t="s">
        <v>6419</v>
      </c>
      <c r="H5122" s="6">
        <v>45602</v>
      </c>
      <c r="I5122" s="3">
        <v>12000</v>
      </c>
      <c r="J5122" t="s">
        <v>1309</v>
      </c>
      <c r="K5122" t="s">
        <v>6420</v>
      </c>
      <c r="L5122">
        <v>3</v>
      </c>
      <c r="M5122" t="s">
        <v>5077</v>
      </c>
      <c r="N5122" s="3">
        <v>12000</v>
      </c>
      <c r="O5122">
        <v>50</v>
      </c>
      <c r="P5122" t="s">
        <v>6417</v>
      </c>
      <c r="Q5122" t="s">
        <v>121</v>
      </c>
      <c r="R5122" t="s">
        <v>92</v>
      </c>
      <c r="S5122" s="3">
        <v>20708800</v>
      </c>
      <c r="T5122" s="3">
        <f>Tabla1[[#This Row],[OS-Valor Unitario]]-Tabla1[[#This Row],[costo_antes_iva]]</f>
        <v>0</v>
      </c>
      <c r="U5122" s="3">
        <f>Tabla1[[#This Row],[OS-Valor Unitario]]*Tabla1[[#This Row],[OS-Cantidad]]</f>
        <v>600000</v>
      </c>
      <c r="V5122" s="3">
        <f>Tabla1[[#This Row],[costo_antes_iva]]*Tabla1[[#This Row],[OS-Cantidad]]</f>
        <v>600000</v>
      </c>
      <c r="W5122" s="3">
        <f>Tabla1[[#This Row],[Valor total OS]]-Tabla1[[#This Row],[valor total op]]</f>
        <v>0</v>
      </c>
    </row>
    <row r="5123" spans="1:23" x14ac:dyDescent="0.3">
      <c r="A5123">
        <v>5731</v>
      </c>
      <c r="B5123" t="s">
        <v>6418</v>
      </c>
      <c r="C5123" t="s">
        <v>91</v>
      </c>
      <c r="D5123" t="s">
        <v>3210</v>
      </c>
      <c r="E5123">
        <v>85</v>
      </c>
      <c r="F5123">
        <v>58747787</v>
      </c>
      <c r="G5123" t="s">
        <v>6419</v>
      </c>
      <c r="H5123" s="6">
        <v>45602</v>
      </c>
      <c r="I5123" s="3">
        <v>14000</v>
      </c>
      <c r="J5123" t="s">
        <v>160</v>
      </c>
      <c r="K5123" t="s">
        <v>6420</v>
      </c>
      <c r="L5123">
        <v>3</v>
      </c>
      <c r="M5123" t="s">
        <v>5723</v>
      </c>
      <c r="N5123" s="3">
        <v>10000</v>
      </c>
      <c r="O5123">
        <v>202</v>
      </c>
      <c r="P5123" t="s">
        <v>6417</v>
      </c>
      <c r="Q5123" t="s">
        <v>121</v>
      </c>
      <c r="R5123" t="s">
        <v>92</v>
      </c>
      <c r="S5123" s="3">
        <v>20708800</v>
      </c>
      <c r="T5123" s="3">
        <f>Tabla1[[#This Row],[OS-Valor Unitario]]-Tabla1[[#This Row],[costo_antes_iva]]</f>
        <v>-4000</v>
      </c>
      <c r="U5123" s="3">
        <f>Tabla1[[#This Row],[OS-Valor Unitario]]*Tabla1[[#This Row],[OS-Cantidad]]</f>
        <v>2020000</v>
      </c>
      <c r="V5123" s="3">
        <f>Tabla1[[#This Row],[costo_antes_iva]]*Tabla1[[#This Row],[OS-Cantidad]]</f>
        <v>2828000</v>
      </c>
      <c r="W5123" s="3">
        <f>Tabla1[[#This Row],[Valor total OS]]-Tabla1[[#This Row],[valor total op]]</f>
        <v>-808000</v>
      </c>
    </row>
    <row r="5124" spans="1:23" x14ac:dyDescent="0.3">
      <c r="A5124">
        <v>5730</v>
      </c>
      <c r="B5124" t="s">
        <v>6421</v>
      </c>
      <c r="C5124" t="s">
        <v>513</v>
      </c>
      <c r="D5124" t="s">
        <v>3210</v>
      </c>
      <c r="E5124">
        <v>170</v>
      </c>
      <c r="F5124">
        <v>58747752</v>
      </c>
      <c r="G5124" t="s">
        <v>6415</v>
      </c>
      <c r="H5124" s="6">
        <v>45602</v>
      </c>
      <c r="I5124" s="3">
        <v>1600</v>
      </c>
      <c r="J5124" t="s">
        <v>33</v>
      </c>
      <c r="K5124" t="s">
        <v>6422</v>
      </c>
      <c r="L5124">
        <v>1</v>
      </c>
      <c r="M5124" t="s">
        <v>35</v>
      </c>
      <c r="N5124" s="3">
        <v>3666.666666666667</v>
      </c>
      <c r="O5124">
        <v>624</v>
      </c>
      <c r="P5124" t="s">
        <v>6417</v>
      </c>
      <c r="Q5124" t="s">
        <v>121</v>
      </c>
      <c r="R5124" t="s">
        <v>485</v>
      </c>
      <c r="S5124" s="3">
        <v>100365063</v>
      </c>
      <c r="T5124" s="3">
        <f>Tabla1[[#This Row],[OS-Valor Unitario]]-Tabla1[[#This Row],[costo_antes_iva]]</f>
        <v>2066.666666666667</v>
      </c>
      <c r="U5124" s="3">
        <f>Tabla1[[#This Row],[OS-Valor Unitario]]*Tabla1[[#This Row],[OS-Cantidad]]</f>
        <v>2288000</v>
      </c>
      <c r="V5124" s="3">
        <f>Tabla1[[#This Row],[costo_antes_iva]]*Tabla1[[#This Row],[OS-Cantidad]]</f>
        <v>998400</v>
      </c>
      <c r="W5124" s="3">
        <f>Tabla1[[#This Row],[Valor total OS]]-Tabla1[[#This Row],[valor total op]]</f>
        <v>1289600</v>
      </c>
    </row>
    <row r="5125" spans="1:23" x14ac:dyDescent="0.3">
      <c r="A5125">
        <v>5730</v>
      </c>
      <c r="B5125" t="s">
        <v>6423</v>
      </c>
      <c r="C5125" t="s">
        <v>91</v>
      </c>
      <c r="D5125" t="s">
        <v>3210</v>
      </c>
      <c r="E5125">
        <v>85</v>
      </c>
      <c r="F5125">
        <v>58747787</v>
      </c>
      <c r="G5125" t="s">
        <v>6419</v>
      </c>
      <c r="H5125" s="6">
        <v>45602</v>
      </c>
      <c r="I5125" s="3">
        <v>12000</v>
      </c>
      <c r="J5125" t="s">
        <v>1309</v>
      </c>
      <c r="K5125" t="s">
        <v>6424</v>
      </c>
      <c r="L5125">
        <v>3</v>
      </c>
      <c r="M5125" t="s">
        <v>780</v>
      </c>
      <c r="N5125" s="3">
        <v>8000</v>
      </c>
      <c r="O5125">
        <v>51</v>
      </c>
      <c r="P5125" t="s">
        <v>6417</v>
      </c>
      <c r="Q5125" t="s">
        <v>121</v>
      </c>
      <c r="R5125" t="s">
        <v>92</v>
      </c>
      <c r="S5125" s="3">
        <v>100365063</v>
      </c>
      <c r="T5125" s="3">
        <f>Tabla1[[#This Row],[OS-Valor Unitario]]-Tabla1[[#This Row],[costo_antes_iva]]</f>
        <v>-4000</v>
      </c>
      <c r="U5125" s="3">
        <f>Tabla1[[#This Row],[OS-Valor Unitario]]*Tabla1[[#This Row],[OS-Cantidad]]</f>
        <v>408000</v>
      </c>
      <c r="V5125" s="3">
        <f>Tabla1[[#This Row],[costo_antes_iva]]*Tabla1[[#This Row],[OS-Cantidad]]</f>
        <v>612000</v>
      </c>
      <c r="W5125" s="3">
        <f>Tabla1[[#This Row],[Valor total OS]]-Tabla1[[#This Row],[valor total op]]</f>
        <v>-204000</v>
      </c>
    </row>
    <row r="5126" spans="1:23" x14ac:dyDescent="0.3">
      <c r="A5126">
        <v>5730</v>
      </c>
      <c r="B5126" t="s">
        <v>6425</v>
      </c>
      <c r="C5126" t="s">
        <v>85</v>
      </c>
      <c r="D5126" t="s">
        <v>3210</v>
      </c>
      <c r="E5126">
        <v>1</v>
      </c>
      <c r="F5126">
        <v>58745996</v>
      </c>
      <c r="G5126" t="s">
        <v>6426</v>
      </c>
      <c r="H5126" s="6">
        <v>45602</v>
      </c>
      <c r="I5126" s="3">
        <v>2000</v>
      </c>
      <c r="J5126" t="s">
        <v>33</v>
      </c>
      <c r="K5126" t="s">
        <v>6422</v>
      </c>
      <c r="L5126">
        <v>1</v>
      </c>
      <c r="M5126" t="s">
        <v>35</v>
      </c>
      <c r="N5126" s="3">
        <v>3666.666666666667</v>
      </c>
      <c r="O5126">
        <v>624</v>
      </c>
      <c r="P5126" t="s">
        <v>6427</v>
      </c>
      <c r="Q5126" t="s">
        <v>121</v>
      </c>
      <c r="R5126" t="s">
        <v>61</v>
      </c>
      <c r="S5126" s="3">
        <v>100365063</v>
      </c>
      <c r="T5126" s="3">
        <f>Tabla1[[#This Row],[OS-Valor Unitario]]-Tabla1[[#This Row],[costo_antes_iva]]</f>
        <v>1666.666666666667</v>
      </c>
      <c r="U5126" s="3">
        <f>Tabla1[[#This Row],[OS-Valor Unitario]]*Tabla1[[#This Row],[OS-Cantidad]]</f>
        <v>2288000</v>
      </c>
      <c r="V5126" s="3">
        <f>Tabla1[[#This Row],[costo_antes_iva]]*Tabla1[[#This Row],[OS-Cantidad]]</f>
        <v>1248000</v>
      </c>
      <c r="W5126" s="3">
        <f>Tabla1[[#This Row],[Valor total OS]]-Tabla1[[#This Row],[valor total op]]</f>
        <v>1040000</v>
      </c>
    </row>
    <row r="5127" spans="1:23" x14ac:dyDescent="0.3">
      <c r="A5127">
        <v>5730</v>
      </c>
      <c r="B5127" t="s">
        <v>6425</v>
      </c>
      <c r="C5127" t="s">
        <v>85</v>
      </c>
      <c r="D5127" t="s">
        <v>3210</v>
      </c>
      <c r="E5127">
        <v>1</v>
      </c>
      <c r="F5127">
        <v>58745996</v>
      </c>
      <c r="G5127" t="s">
        <v>6426</v>
      </c>
      <c r="H5127" s="6">
        <v>45602</v>
      </c>
      <c r="I5127" s="3">
        <v>7500</v>
      </c>
      <c r="J5127" t="s">
        <v>23</v>
      </c>
      <c r="K5127" t="s">
        <v>6422</v>
      </c>
      <c r="L5127">
        <v>1</v>
      </c>
      <c r="M5127" t="s">
        <v>765</v>
      </c>
      <c r="N5127" s="3">
        <v>3900</v>
      </c>
      <c r="O5127">
        <v>471</v>
      </c>
      <c r="P5127" t="s">
        <v>6427</v>
      </c>
      <c r="Q5127" t="s">
        <v>121</v>
      </c>
      <c r="R5127" t="s">
        <v>61</v>
      </c>
      <c r="S5127" s="3">
        <v>100365063</v>
      </c>
      <c r="T5127" s="3">
        <f>Tabla1[[#This Row],[OS-Valor Unitario]]-Tabla1[[#This Row],[costo_antes_iva]]</f>
        <v>-3600</v>
      </c>
      <c r="U5127" s="3">
        <f>Tabla1[[#This Row],[OS-Valor Unitario]]*Tabla1[[#This Row],[OS-Cantidad]]</f>
        <v>1836900</v>
      </c>
      <c r="V5127" s="3">
        <f>Tabla1[[#This Row],[costo_antes_iva]]*Tabla1[[#This Row],[OS-Cantidad]]</f>
        <v>3532500</v>
      </c>
      <c r="W5127" s="3">
        <f>Tabla1[[#This Row],[Valor total OS]]-Tabla1[[#This Row],[valor total op]]</f>
        <v>-1695600</v>
      </c>
    </row>
    <row r="5128" spans="1:23" x14ac:dyDescent="0.3">
      <c r="A5128">
        <v>5730</v>
      </c>
      <c r="B5128" t="s">
        <v>6425</v>
      </c>
      <c r="C5128" t="s">
        <v>85</v>
      </c>
      <c r="D5128" t="s">
        <v>3210</v>
      </c>
      <c r="E5128">
        <v>1</v>
      </c>
      <c r="F5128">
        <v>58745996</v>
      </c>
      <c r="G5128" t="s">
        <v>6426</v>
      </c>
      <c r="H5128" s="6">
        <v>45602</v>
      </c>
      <c r="I5128" s="3">
        <v>7500</v>
      </c>
      <c r="J5128" t="s">
        <v>23</v>
      </c>
      <c r="K5128" t="s">
        <v>6422</v>
      </c>
      <c r="L5128">
        <v>1</v>
      </c>
      <c r="M5128" t="s">
        <v>242</v>
      </c>
      <c r="N5128" s="3">
        <v>7500</v>
      </c>
      <c r="O5128">
        <v>153</v>
      </c>
      <c r="P5128" t="s">
        <v>6427</v>
      </c>
      <c r="Q5128" t="s">
        <v>121</v>
      </c>
      <c r="R5128" t="s">
        <v>61</v>
      </c>
      <c r="S5128" s="3">
        <v>100365063</v>
      </c>
      <c r="T5128" s="3">
        <f>Tabla1[[#This Row],[OS-Valor Unitario]]-Tabla1[[#This Row],[costo_antes_iva]]</f>
        <v>0</v>
      </c>
      <c r="U5128" s="3">
        <f>Tabla1[[#This Row],[OS-Valor Unitario]]*Tabla1[[#This Row],[OS-Cantidad]]</f>
        <v>1147500</v>
      </c>
      <c r="V5128" s="3">
        <f>Tabla1[[#This Row],[costo_antes_iva]]*Tabla1[[#This Row],[OS-Cantidad]]</f>
        <v>1147500</v>
      </c>
      <c r="W5128" s="3">
        <f>Tabla1[[#This Row],[Valor total OS]]-Tabla1[[#This Row],[valor total op]]</f>
        <v>0</v>
      </c>
    </row>
    <row r="5129" spans="1:23" x14ac:dyDescent="0.3">
      <c r="A5129">
        <v>5730</v>
      </c>
      <c r="B5129" t="s">
        <v>6428</v>
      </c>
      <c r="C5129" t="s">
        <v>6429</v>
      </c>
      <c r="D5129" t="s">
        <v>3210</v>
      </c>
      <c r="E5129">
        <v>1</v>
      </c>
      <c r="F5129">
        <v>58746011</v>
      </c>
      <c r="G5129" t="s">
        <v>6430</v>
      </c>
      <c r="H5129" s="6">
        <v>45602</v>
      </c>
      <c r="I5129" s="3">
        <v>1300</v>
      </c>
      <c r="J5129" t="s">
        <v>82</v>
      </c>
      <c r="K5129" t="s">
        <v>6424</v>
      </c>
      <c r="L5129">
        <v>3</v>
      </c>
      <c r="M5129" t="s">
        <v>119</v>
      </c>
      <c r="N5129" s="3">
        <v>1000</v>
      </c>
      <c r="O5129">
        <v>51</v>
      </c>
      <c r="P5129" t="s">
        <v>6427</v>
      </c>
      <c r="Q5129" t="s">
        <v>121</v>
      </c>
      <c r="R5129" t="s">
        <v>492</v>
      </c>
      <c r="S5129" s="3">
        <v>100365063</v>
      </c>
      <c r="T5129" s="3">
        <f>Tabla1[[#This Row],[OS-Valor Unitario]]-Tabla1[[#This Row],[costo_antes_iva]]</f>
        <v>-300</v>
      </c>
      <c r="U5129" s="3">
        <f>Tabla1[[#This Row],[OS-Valor Unitario]]*Tabla1[[#This Row],[OS-Cantidad]]</f>
        <v>51000</v>
      </c>
      <c r="V5129" s="3">
        <f>Tabla1[[#This Row],[costo_antes_iva]]*Tabla1[[#This Row],[OS-Cantidad]]</f>
        <v>66300</v>
      </c>
      <c r="W5129" s="3">
        <f>Tabla1[[#This Row],[Valor total OS]]-Tabla1[[#This Row],[valor total op]]</f>
        <v>-15300</v>
      </c>
    </row>
    <row r="5130" spans="1:23" x14ac:dyDescent="0.3">
      <c r="A5130">
        <v>5730</v>
      </c>
      <c r="B5130" t="s">
        <v>6428</v>
      </c>
      <c r="C5130" t="s">
        <v>6429</v>
      </c>
      <c r="D5130" t="s">
        <v>3210</v>
      </c>
      <c r="E5130">
        <v>1</v>
      </c>
      <c r="F5130">
        <v>58746011</v>
      </c>
      <c r="G5130" t="s">
        <v>6430</v>
      </c>
      <c r="H5130" s="6">
        <v>45602</v>
      </c>
      <c r="I5130" s="3">
        <v>8800</v>
      </c>
      <c r="J5130" t="s">
        <v>1309</v>
      </c>
      <c r="K5130" t="s">
        <v>6424</v>
      </c>
      <c r="L5130">
        <v>3</v>
      </c>
      <c r="M5130" t="s">
        <v>780</v>
      </c>
      <c r="N5130" s="3">
        <v>8000</v>
      </c>
      <c r="O5130">
        <v>51</v>
      </c>
      <c r="P5130" t="s">
        <v>6427</v>
      </c>
      <c r="Q5130" t="s">
        <v>121</v>
      </c>
      <c r="R5130" t="s">
        <v>492</v>
      </c>
      <c r="S5130" s="3">
        <v>100365063</v>
      </c>
      <c r="T5130" s="3">
        <f>Tabla1[[#This Row],[OS-Valor Unitario]]-Tabla1[[#This Row],[costo_antes_iva]]</f>
        <v>-800</v>
      </c>
      <c r="U5130" s="3">
        <f>Tabla1[[#This Row],[OS-Valor Unitario]]*Tabla1[[#This Row],[OS-Cantidad]]</f>
        <v>408000</v>
      </c>
      <c r="V5130" s="3">
        <f>Tabla1[[#This Row],[costo_antes_iva]]*Tabla1[[#This Row],[OS-Cantidad]]</f>
        <v>448800</v>
      </c>
      <c r="W5130" s="3">
        <f>Tabla1[[#This Row],[Valor total OS]]-Tabla1[[#This Row],[valor total op]]</f>
        <v>-40800</v>
      </c>
    </row>
    <row r="5131" spans="1:23" x14ac:dyDescent="0.3">
      <c r="A5131">
        <v>5730</v>
      </c>
      <c r="B5131" t="s">
        <v>6431</v>
      </c>
      <c r="C5131" t="s">
        <v>6432</v>
      </c>
      <c r="D5131" t="s">
        <v>3210</v>
      </c>
      <c r="E5131">
        <v>1</v>
      </c>
      <c r="F5131">
        <v>58746017</v>
      </c>
      <c r="G5131" t="s">
        <v>6433</v>
      </c>
      <c r="H5131" s="6">
        <v>45602</v>
      </c>
      <c r="I5131" s="3">
        <v>1300</v>
      </c>
      <c r="J5131" t="s">
        <v>82</v>
      </c>
      <c r="K5131" t="s">
        <v>6434</v>
      </c>
      <c r="L5131">
        <v>4</v>
      </c>
      <c r="M5131" t="s">
        <v>119</v>
      </c>
      <c r="N5131" s="3">
        <v>1000</v>
      </c>
      <c r="O5131">
        <v>63</v>
      </c>
      <c r="P5131" t="s">
        <v>6427</v>
      </c>
      <c r="Q5131" t="s">
        <v>121</v>
      </c>
      <c r="R5131" t="s">
        <v>492</v>
      </c>
      <c r="S5131" s="3">
        <v>100365063</v>
      </c>
      <c r="T5131" s="3">
        <f>Tabla1[[#This Row],[OS-Valor Unitario]]-Tabla1[[#This Row],[costo_antes_iva]]</f>
        <v>-300</v>
      </c>
      <c r="U5131" s="3">
        <f>Tabla1[[#This Row],[OS-Valor Unitario]]*Tabla1[[#This Row],[OS-Cantidad]]</f>
        <v>63000</v>
      </c>
      <c r="V5131" s="3">
        <f>Tabla1[[#This Row],[costo_antes_iva]]*Tabla1[[#This Row],[OS-Cantidad]]</f>
        <v>81900</v>
      </c>
      <c r="W5131" s="3">
        <f>Tabla1[[#This Row],[Valor total OS]]-Tabla1[[#This Row],[valor total op]]</f>
        <v>-18900</v>
      </c>
    </row>
    <row r="5132" spans="1:23" x14ac:dyDescent="0.3">
      <c r="A5132">
        <v>5730</v>
      </c>
      <c r="B5132" t="s">
        <v>6431</v>
      </c>
      <c r="C5132" t="s">
        <v>6432</v>
      </c>
      <c r="D5132" t="s">
        <v>3210</v>
      </c>
      <c r="E5132">
        <v>1</v>
      </c>
      <c r="F5132">
        <v>58746017</v>
      </c>
      <c r="G5132" t="s">
        <v>6433</v>
      </c>
      <c r="H5132" s="6">
        <v>45602</v>
      </c>
      <c r="I5132" s="3">
        <v>8800</v>
      </c>
      <c r="J5132" t="s">
        <v>23</v>
      </c>
      <c r="K5132" t="s">
        <v>6434</v>
      </c>
      <c r="L5132">
        <v>4</v>
      </c>
      <c r="M5132" t="s">
        <v>684</v>
      </c>
      <c r="N5132" s="3">
        <v>8000</v>
      </c>
      <c r="O5132">
        <v>64</v>
      </c>
      <c r="P5132" t="s">
        <v>6427</v>
      </c>
      <c r="Q5132" t="s">
        <v>121</v>
      </c>
      <c r="R5132" t="s">
        <v>492</v>
      </c>
      <c r="S5132" s="3">
        <v>100365063</v>
      </c>
      <c r="T5132" s="3">
        <f>Tabla1[[#This Row],[OS-Valor Unitario]]-Tabla1[[#This Row],[costo_antes_iva]]</f>
        <v>-800</v>
      </c>
      <c r="U5132" s="3">
        <f>Tabla1[[#This Row],[OS-Valor Unitario]]*Tabla1[[#This Row],[OS-Cantidad]]</f>
        <v>512000</v>
      </c>
      <c r="V5132" s="3">
        <f>Tabla1[[#This Row],[costo_antes_iva]]*Tabla1[[#This Row],[OS-Cantidad]]</f>
        <v>563200</v>
      </c>
      <c r="W5132" s="3">
        <f>Tabla1[[#This Row],[Valor total OS]]-Tabla1[[#This Row],[valor total op]]</f>
        <v>-51200</v>
      </c>
    </row>
    <row r="5133" spans="1:23" x14ac:dyDescent="0.3">
      <c r="A5133">
        <v>5730</v>
      </c>
      <c r="B5133" t="s">
        <v>6435</v>
      </c>
      <c r="C5133" t="s">
        <v>6436</v>
      </c>
      <c r="D5133" t="s">
        <v>3210</v>
      </c>
      <c r="E5133">
        <v>1</v>
      </c>
      <c r="F5133">
        <v>58746023</v>
      </c>
      <c r="G5133" t="s">
        <v>6437</v>
      </c>
      <c r="H5133" s="6">
        <v>45602</v>
      </c>
      <c r="I5133" s="3">
        <v>1300</v>
      </c>
      <c r="J5133" t="s">
        <v>82</v>
      </c>
      <c r="K5133" t="s">
        <v>6438</v>
      </c>
      <c r="L5133">
        <v>5</v>
      </c>
      <c r="M5133" t="s">
        <v>119</v>
      </c>
      <c r="N5133" s="3">
        <v>1250</v>
      </c>
      <c r="O5133">
        <v>147</v>
      </c>
      <c r="P5133" t="s">
        <v>6427</v>
      </c>
      <c r="Q5133" t="s">
        <v>121</v>
      </c>
      <c r="R5133" t="s">
        <v>492</v>
      </c>
      <c r="S5133" s="3">
        <v>100365063</v>
      </c>
      <c r="T5133" s="3">
        <f>Tabla1[[#This Row],[OS-Valor Unitario]]-Tabla1[[#This Row],[costo_antes_iva]]</f>
        <v>-50</v>
      </c>
      <c r="U5133" s="3">
        <f>Tabla1[[#This Row],[OS-Valor Unitario]]*Tabla1[[#This Row],[OS-Cantidad]]</f>
        <v>183750</v>
      </c>
      <c r="V5133" s="3">
        <f>Tabla1[[#This Row],[costo_antes_iva]]*Tabla1[[#This Row],[OS-Cantidad]]</f>
        <v>191100</v>
      </c>
      <c r="W5133" s="3">
        <f>Tabla1[[#This Row],[Valor total OS]]-Tabla1[[#This Row],[valor total op]]</f>
        <v>-7350</v>
      </c>
    </row>
    <row r="5134" spans="1:23" x14ac:dyDescent="0.3">
      <c r="A5134">
        <v>5730</v>
      </c>
      <c r="B5134" t="s">
        <v>6435</v>
      </c>
      <c r="C5134" t="s">
        <v>6436</v>
      </c>
      <c r="D5134" t="s">
        <v>3210</v>
      </c>
      <c r="E5134">
        <v>1</v>
      </c>
      <c r="F5134">
        <v>58746023</v>
      </c>
      <c r="G5134" t="s">
        <v>6437</v>
      </c>
      <c r="H5134" s="6">
        <v>45602</v>
      </c>
      <c r="I5134" s="3">
        <v>8800</v>
      </c>
      <c r="J5134" t="s">
        <v>23</v>
      </c>
      <c r="K5134" t="s">
        <v>6438</v>
      </c>
      <c r="L5134">
        <v>5</v>
      </c>
      <c r="M5134" t="s">
        <v>6439</v>
      </c>
      <c r="N5134" s="3">
        <v>8000</v>
      </c>
      <c r="O5134">
        <v>147</v>
      </c>
      <c r="P5134" t="s">
        <v>6427</v>
      </c>
      <c r="Q5134" t="s">
        <v>121</v>
      </c>
      <c r="R5134" t="s">
        <v>492</v>
      </c>
      <c r="S5134" s="3">
        <v>100365063</v>
      </c>
      <c r="T5134" s="3">
        <f>Tabla1[[#This Row],[OS-Valor Unitario]]-Tabla1[[#This Row],[costo_antes_iva]]</f>
        <v>-800</v>
      </c>
      <c r="U5134" s="3">
        <f>Tabla1[[#This Row],[OS-Valor Unitario]]*Tabla1[[#This Row],[OS-Cantidad]]</f>
        <v>1176000</v>
      </c>
      <c r="V5134" s="3">
        <f>Tabla1[[#This Row],[costo_antes_iva]]*Tabla1[[#This Row],[OS-Cantidad]]</f>
        <v>1293600</v>
      </c>
      <c r="W5134" s="3">
        <f>Tabla1[[#This Row],[Valor total OS]]-Tabla1[[#This Row],[valor total op]]</f>
        <v>-117600</v>
      </c>
    </row>
    <row r="5135" spans="1:23" x14ac:dyDescent="0.3">
      <c r="A5135">
        <v>5730</v>
      </c>
      <c r="B5135" t="s">
        <v>6440</v>
      </c>
      <c r="C5135" t="s">
        <v>6441</v>
      </c>
      <c r="D5135" t="s">
        <v>3210</v>
      </c>
      <c r="E5135">
        <v>1</v>
      </c>
      <c r="F5135">
        <v>58746035</v>
      </c>
      <c r="G5135" t="s">
        <v>6442</v>
      </c>
      <c r="H5135" s="6">
        <v>45602</v>
      </c>
      <c r="I5135" s="3">
        <v>24000</v>
      </c>
      <c r="J5135" t="s">
        <v>1309</v>
      </c>
      <c r="K5135" t="s">
        <v>6443</v>
      </c>
      <c r="L5135">
        <v>7</v>
      </c>
      <c r="M5135" t="s">
        <v>6444</v>
      </c>
      <c r="N5135" s="3">
        <v>15000</v>
      </c>
      <c r="O5135">
        <v>21</v>
      </c>
      <c r="P5135" t="s">
        <v>6427</v>
      </c>
      <c r="Q5135" t="s">
        <v>121</v>
      </c>
      <c r="R5135" t="s">
        <v>92</v>
      </c>
      <c r="S5135" s="3">
        <v>100365063</v>
      </c>
      <c r="T5135" s="3">
        <f>Tabla1[[#This Row],[OS-Valor Unitario]]-Tabla1[[#This Row],[costo_antes_iva]]</f>
        <v>-9000</v>
      </c>
      <c r="U5135" s="3">
        <f>Tabla1[[#This Row],[OS-Valor Unitario]]*Tabla1[[#This Row],[OS-Cantidad]]</f>
        <v>315000</v>
      </c>
      <c r="V5135" s="3">
        <f>Tabla1[[#This Row],[costo_antes_iva]]*Tabla1[[#This Row],[OS-Cantidad]]</f>
        <v>504000</v>
      </c>
      <c r="W5135" s="3">
        <f>Tabla1[[#This Row],[Valor total OS]]-Tabla1[[#This Row],[valor total op]]</f>
        <v>-189000</v>
      </c>
    </row>
    <row r="5136" spans="1:23" x14ac:dyDescent="0.3">
      <c r="A5136">
        <v>5730</v>
      </c>
      <c r="B5136" t="s">
        <v>6445</v>
      </c>
      <c r="C5136" t="s">
        <v>6446</v>
      </c>
      <c r="D5136" t="s">
        <v>3210</v>
      </c>
      <c r="E5136">
        <v>1</v>
      </c>
      <c r="F5136">
        <v>58746042</v>
      </c>
      <c r="G5136" t="s">
        <v>6447</v>
      </c>
      <c r="H5136" s="6">
        <v>45602</v>
      </c>
      <c r="I5136" s="3">
        <v>7000</v>
      </c>
      <c r="J5136" t="s">
        <v>1309</v>
      </c>
      <c r="K5136" t="s">
        <v>6448</v>
      </c>
      <c r="L5136">
        <v>8</v>
      </c>
      <c r="M5136" t="s">
        <v>1564</v>
      </c>
      <c r="N5136" s="3">
        <v>4000</v>
      </c>
      <c r="O5136">
        <v>23</v>
      </c>
      <c r="P5136" t="s">
        <v>6427</v>
      </c>
      <c r="Q5136" t="s">
        <v>121</v>
      </c>
      <c r="R5136" t="s">
        <v>28</v>
      </c>
      <c r="S5136" s="3">
        <v>100365063</v>
      </c>
      <c r="T5136" s="3">
        <f>Tabla1[[#This Row],[OS-Valor Unitario]]-Tabla1[[#This Row],[costo_antes_iva]]</f>
        <v>-3000</v>
      </c>
      <c r="U5136" s="3">
        <f>Tabla1[[#This Row],[OS-Valor Unitario]]*Tabla1[[#This Row],[OS-Cantidad]]</f>
        <v>92000</v>
      </c>
      <c r="V5136" s="3">
        <f>Tabla1[[#This Row],[costo_antes_iva]]*Tabla1[[#This Row],[OS-Cantidad]]</f>
        <v>161000</v>
      </c>
      <c r="W5136" s="3">
        <f>Tabla1[[#This Row],[Valor total OS]]-Tabla1[[#This Row],[valor total op]]</f>
        <v>-69000</v>
      </c>
    </row>
    <row r="5137" spans="1:23" x14ac:dyDescent="0.3">
      <c r="A5137">
        <v>5730</v>
      </c>
      <c r="B5137" t="s">
        <v>6449</v>
      </c>
      <c r="C5137" t="s">
        <v>66</v>
      </c>
      <c r="D5137" t="s">
        <v>3210</v>
      </c>
      <c r="E5137">
        <v>1</v>
      </c>
      <c r="F5137">
        <v>58746127</v>
      </c>
      <c r="G5137" t="s">
        <v>6450</v>
      </c>
      <c r="H5137" s="6">
        <v>45602</v>
      </c>
      <c r="I5137" s="3">
        <v>11000</v>
      </c>
      <c r="J5137" t="s">
        <v>23</v>
      </c>
      <c r="K5137" t="s">
        <v>6451</v>
      </c>
      <c r="L5137">
        <v>14</v>
      </c>
      <c r="M5137" t="s">
        <v>405</v>
      </c>
      <c r="N5137" s="3">
        <v>13166.66666666667</v>
      </c>
      <c r="O5137">
        <v>84</v>
      </c>
      <c r="P5137" t="s">
        <v>6427</v>
      </c>
      <c r="Q5137" t="s">
        <v>121</v>
      </c>
      <c r="R5137" t="s">
        <v>72</v>
      </c>
      <c r="S5137" s="3">
        <v>100365063</v>
      </c>
      <c r="T5137" s="3">
        <f>Tabla1[[#This Row],[OS-Valor Unitario]]-Tabla1[[#This Row],[costo_antes_iva]]</f>
        <v>2166.6666666666697</v>
      </c>
      <c r="U5137" s="3">
        <f>Tabla1[[#This Row],[OS-Valor Unitario]]*Tabla1[[#This Row],[OS-Cantidad]]</f>
        <v>1106000.0000000002</v>
      </c>
      <c r="V5137" s="3">
        <f>Tabla1[[#This Row],[costo_antes_iva]]*Tabla1[[#This Row],[OS-Cantidad]]</f>
        <v>924000</v>
      </c>
      <c r="W5137" s="3">
        <f>Tabla1[[#This Row],[Valor total OS]]-Tabla1[[#This Row],[valor total op]]</f>
        <v>182000.00000000023</v>
      </c>
    </row>
    <row r="5138" spans="1:23" x14ac:dyDescent="0.3">
      <c r="A5138">
        <v>5730</v>
      </c>
      <c r="B5138" t="s">
        <v>6449</v>
      </c>
      <c r="C5138" t="s">
        <v>66</v>
      </c>
      <c r="D5138" t="s">
        <v>3210</v>
      </c>
      <c r="E5138">
        <v>1</v>
      </c>
      <c r="F5138">
        <v>58746127</v>
      </c>
      <c r="G5138" t="s">
        <v>6450</v>
      </c>
      <c r="H5138" s="6">
        <v>45602</v>
      </c>
      <c r="I5138" s="3">
        <v>1600</v>
      </c>
      <c r="J5138" t="s">
        <v>82</v>
      </c>
      <c r="K5138" t="s">
        <v>6451</v>
      </c>
      <c r="L5138">
        <v>14</v>
      </c>
      <c r="M5138" t="s">
        <v>119</v>
      </c>
      <c r="N5138" s="3">
        <v>2300</v>
      </c>
      <c r="O5138">
        <v>110</v>
      </c>
      <c r="P5138" t="s">
        <v>6427</v>
      </c>
      <c r="Q5138" t="s">
        <v>121</v>
      </c>
      <c r="R5138" t="s">
        <v>72</v>
      </c>
      <c r="S5138" s="3">
        <v>100365063</v>
      </c>
      <c r="T5138" s="3">
        <f>Tabla1[[#This Row],[OS-Valor Unitario]]-Tabla1[[#This Row],[costo_antes_iva]]</f>
        <v>700</v>
      </c>
      <c r="U5138" s="3">
        <f>Tabla1[[#This Row],[OS-Valor Unitario]]*Tabla1[[#This Row],[OS-Cantidad]]</f>
        <v>253000</v>
      </c>
      <c r="V5138" s="3">
        <f>Tabla1[[#This Row],[costo_antes_iva]]*Tabla1[[#This Row],[OS-Cantidad]]</f>
        <v>176000</v>
      </c>
      <c r="W5138" s="3">
        <f>Tabla1[[#This Row],[Valor total OS]]-Tabla1[[#This Row],[valor total op]]</f>
        <v>77000</v>
      </c>
    </row>
    <row r="5139" spans="1:23" x14ac:dyDescent="0.3">
      <c r="A5139">
        <v>5730</v>
      </c>
      <c r="B5139" t="s">
        <v>6452</v>
      </c>
      <c r="C5139" t="s">
        <v>612</v>
      </c>
      <c r="D5139" t="s">
        <v>3210</v>
      </c>
      <c r="E5139">
        <v>18</v>
      </c>
      <c r="F5139">
        <v>58746134</v>
      </c>
      <c r="G5139" t="s">
        <v>6453</v>
      </c>
      <c r="H5139" s="6">
        <v>45602</v>
      </c>
      <c r="I5139" s="3">
        <v>1500</v>
      </c>
      <c r="J5139" t="s">
        <v>82</v>
      </c>
      <c r="K5139" t="s">
        <v>6454</v>
      </c>
      <c r="L5139">
        <v>16</v>
      </c>
      <c r="M5139" t="s">
        <v>119</v>
      </c>
      <c r="N5139" s="3">
        <v>1500</v>
      </c>
      <c r="O5139">
        <v>26</v>
      </c>
      <c r="P5139" t="s">
        <v>6427</v>
      </c>
      <c r="Q5139" t="s">
        <v>121</v>
      </c>
      <c r="R5139" t="s">
        <v>389</v>
      </c>
      <c r="S5139" s="3">
        <v>100365063</v>
      </c>
      <c r="T5139" s="3">
        <f>Tabla1[[#This Row],[OS-Valor Unitario]]-Tabla1[[#This Row],[costo_antes_iva]]</f>
        <v>0</v>
      </c>
      <c r="U5139" s="3">
        <f>Tabla1[[#This Row],[OS-Valor Unitario]]*Tabla1[[#This Row],[OS-Cantidad]]</f>
        <v>39000</v>
      </c>
      <c r="V5139" s="3">
        <f>Tabla1[[#This Row],[costo_antes_iva]]*Tabla1[[#This Row],[OS-Cantidad]]</f>
        <v>39000</v>
      </c>
      <c r="W5139" s="3">
        <f>Tabla1[[#This Row],[Valor total OS]]-Tabla1[[#This Row],[valor total op]]</f>
        <v>0</v>
      </c>
    </row>
    <row r="5140" spans="1:23" x14ac:dyDescent="0.3">
      <c r="A5140">
        <v>5730</v>
      </c>
      <c r="B5140" t="s">
        <v>6452</v>
      </c>
      <c r="C5140" t="s">
        <v>612</v>
      </c>
      <c r="D5140" t="s">
        <v>3210</v>
      </c>
      <c r="E5140">
        <v>18</v>
      </c>
      <c r="F5140">
        <v>58746134</v>
      </c>
      <c r="G5140" t="s">
        <v>6453</v>
      </c>
      <c r="H5140" s="6">
        <v>45602</v>
      </c>
      <c r="I5140" s="3">
        <v>20500</v>
      </c>
      <c r="J5140" t="s">
        <v>43</v>
      </c>
      <c r="K5140" t="s">
        <v>6454</v>
      </c>
      <c r="L5140">
        <v>16</v>
      </c>
      <c r="M5140" t="s">
        <v>191</v>
      </c>
      <c r="N5140" s="3">
        <v>20500</v>
      </c>
      <c r="O5140">
        <v>26</v>
      </c>
      <c r="P5140" t="s">
        <v>6427</v>
      </c>
      <c r="Q5140" t="s">
        <v>121</v>
      </c>
      <c r="R5140" t="s">
        <v>389</v>
      </c>
      <c r="S5140" s="3">
        <v>100365063</v>
      </c>
      <c r="T5140" s="3">
        <f>Tabla1[[#This Row],[OS-Valor Unitario]]-Tabla1[[#This Row],[costo_antes_iva]]</f>
        <v>0</v>
      </c>
      <c r="U5140" s="3">
        <f>Tabla1[[#This Row],[OS-Valor Unitario]]*Tabla1[[#This Row],[OS-Cantidad]]</f>
        <v>533000</v>
      </c>
      <c r="V5140" s="3">
        <f>Tabla1[[#This Row],[costo_antes_iva]]*Tabla1[[#This Row],[OS-Cantidad]]</f>
        <v>533000</v>
      </c>
      <c r="W5140" s="3">
        <f>Tabla1[[#This Row],[Valor total OS]]-Tabla1[[#This Row],[valor total op]]</f>
        <v>0</v>
      </c>
    </row>
    <row r="5141" spans="1:23" x14ac:dyDescent="0.3">
      <c r="A5141">
        <v>5730</v>
      </c>
      <c r="B5141" t="s">
        <v>6455</v>
      </c>
      <c r="C5141" t="s">
        <v>513</v>
      </c>
      <c r="D5141" t="s">
        <v>3210</v>
      </c>
      <c r="E5141">
        <v>1</v>
      </c>
      <c r="F5141">
        <v>58746154</v>
      </c>
      <c r="G5141" t="s">
        <v>6456</v>
      </c>
      <c r="H5141" s="6">
        <v>45602</v>
      </c>
      <c r="I5141" s="3">
        <v>1300</v>
      </c>
      <c r="J5141" t="s">
        <v>82</v>
      </c>
      <c r="K5141" t="s">
        <v>6457</v>
      </c>
      <c r="L5141">
        <v>18</v>
      </c>
      <c r="M5141" t="s">
        <v>119</v>
      </c>
      <c r="N5141" s="3">
        <v>2500</v>
      </c>
      <c r="O5141">
        <v>51</v>
      </c>
      <c r="P5141" t="s">
        <v>6427</v>
      </c>
      <c r="Q5141" t="s">
        <v>121</v>
      </c>
      <c r="R5141" t="s">
        <v>485</v>
      </c>
      <c r="S5141" s="3">
        <v>100365063</v>
      </c>
      <c r="T5141" s="3">
        <f>Tabla1[[#This Row],[OS-Valor Unitario]]-Tabla1[[#This Row],[costo_antes_iva]]</f>
        <v>1200</v>
      </c>
      <c r="U5141" s="3">
        <f>Tabla1[[#This Row],[OS-Valor Unitario]]*Tabla1[[#This Row],[OS-Cantidad]]</f>
        <v>127500</v>
      </c>
      <c r="V5141" s="3">
        <f>Tabla1[[#This Row],[costo_antes_iva]]*Tabla1[[#This Row],[OS-Cantidad]]</f>
        <v>66300</v>
      </c>
      <c r="W5141" s="3">
        <f>Tabla1[[#This Row],[Valor total OS]]-Tabla1[[#This Row],[valor total op]]</f>
        <v>61200</v>
      </c>
    </row>
    <row r="5142" spans="1:23" x14ac:dyDescent="0.3">
      <c r="A5142">
        <v>5730</v>
      </c>
      <c r="B5142" t="s">
        <v>6455</v>
      </c>
      <c r="C5142" t="s">
        <v>513</v>
      </c>
      <c r="D5142" t="s">
        <v>3210</v>
      </c>
      <c r="E5142">
        <v>1</v>
      </c>
      <c r="F5142">
        <v>58746154</v>
      </c>
      <c r="G5142" t="s">
        <v>6456</v>
      </c>
      <c r="H5142" s="6">
        <v>45602</v>
      </c>
      <c r="I5142" s="3">
        <v>1500</v>
      </c>
      <c r="J5142" t="s">
        <v>82</v>
      </c>
      <c r="K5142" t="s">
        <v>6457</v>
      </c>
      <c r="L5142">
        <v>18</v>
      </c>
      <c r="M5142" t="s">
        <v>119</v>
      </c>
      <c r="N5142" s="3">
        <v>2500</v>
      </c>
      <c r="O5142">
        <v>51</v>
      </c>
      <c r="P5142" t="s">
        <v>6427</v>
      </c>
      <c r="Q5142" t="s">
        <v>121</v>
      </c>
      <c r="R5142" t="s">
        <v>485</v>
      </c>
      <c r="S5142" s="3">
        <v>100365063</v>
      </c>
      <c r="T5142" s="3">
        <f>Tabla1[[#This Row],[OS-Valor Unitario]]-Tabla1[[#This Row],[costo_antes_iva]]</f>
        <v>1000</v>
      </c>
      <c r="U5142" s="3">
        <f>Tabla1[[#This Row],[OS-Valor Unitario]]*Tabla1[[#This Row],[OS-Cantidad]]</f>
        <v>127500</v>
      </c>
      <c r="V5142" s="3">
        <f>Tabla1[[#This Row],[costo_antes_iva]]*Tabla1[[#This Row],[OS-Cantidad]]</f>
        <v>76500</v>
      </c>
      <c r="W5142" s="3">
        <f>Tabla1[[#This Row],[Valor total OS]]-Tabla1[[#This Row],[valor total op]]</f>
        <v>51000</v>
      </c>
    </row>
    <row r="5143" spans="1:23" x14ac:dyDescent="0.3">
      <c r="A5143">
        <v>5729</v>
      </c>
      <c r="B5143" t="s">
        <v>6458</v>
      </c>
      <c r="C5143" t="s">
        <v>4407</v>
      </c>
      <c r="D5143" t="s">
        <v>4427</v>
      </c>
      <c r="E5143">
        <v>365</v>
      </c>
      <c r="F5143">
        <v>58732023</v>
      </c>
      <c r="G5143" t="s">
        <v>6459</v>
      </c>
      <c r="H5143" s="6">
        <v>45602</v>
      </c>
      <c r="I5143" s="3">
        <v>88000</v>
      </c>
      <c r="J5143" t="s">
        <v>301</v>
      </c>
      <c r="K5143" t="s">
        <v>6460</v>
      </c>
      <c r="L5143">
        <v>1</v>
      </c>
      <c r="M5143" t="s">
        <v>191</v>
      </c>
      <c r="N5143" s="3">
        <v>88000</v>
      </c>
      <c r="O5143">
        <v>365</v>
      </c>
      <c r="P5143" t="s">
        <v>6461</v>
      </c>
      <c r="Q5143" t="s">
        <v>121</v>
      </c>
      <c r="R5143" t="s">
        <v>61</v>
      </c>
      <c r="S5143" s="3">
        <v>99200893</v>
      </c>
      <c r="T5143" s="3">
        <f>Tabla1[[#This Row],[OS-Valor Unitario]]-Tabla1[[#This Row],[costo_antes_iva]]</f>
        <v>0</v>
      </c>
      <c r="U5143" s="3">
        <f>Tabla1[[#This Row],[OS-Valor Unitario]]*Tabla1[[#This Row],[OS-Cantidad]]</f>
        <v>32120000</v>
      </c>
      <c r="V5143" s="3">
        <f>Tabla1[[#This Row],[costo_antes_iva]]*Tabla1[[#This Row],[OS-Cantidad]]</f>
        <v>32120000</v>
      </c>
      <c r="W5143" s="3">
        <f>Tabla1[[#This Row],[Valor total OS]]-Tabla1[[#This Row],[valor total op]]</f>
        <v>0</v>
      </c>
    </row>
    <row r="5144" spans="1:23" x14ac:dyDescent="0.3">
      <c r="A5144">
        <v>5729</v>
      </c>
      <c r="B5144" t="s">
        <v>6462</v>
      </c>
      <c r="C5144" t="s">
        <v>513</v>
      </c>
      <c r="D5144" t="s">
        <v>4427</v>
      </c>
      <c r="E5144">
        <v>255</v>
      </c>
      <c r="F5144">
        <v>58732026</v>
      </c>
      <c r="G5144" t="s">
        <v>6463</v>
      </c>
      <c r="H5144" s="6">
        <v>45602</v>
      </c>
      <c r="I5144" s="3">
        <v>2800</v>
      </c>
      <c r="J5144" t="s">
        <v>82</v>
      </c>
      <c r="K5144" t="s">
        <v>6464</v>
      </c>
      <c r="L5144">
        <v>2</v>
      </c>
      <c r="M5144" t="s">
        <v>119</v>
      </c>
      <c r="N5144" s="3">
        <v>2800</v>
      </c>
      <c r="O5144">
        <v>298</v>
      </c>
      <c r="P5144" t="s">
        <v>6461</v>
      </c>
      <c r="Q5144" t="s">
        <v>121</v>
      </c>
      <c r="R5144" t="s">
        <v>485</v>
      </c>
      <c r="S5144" s="3">
        <v>99200893</v>
      </c>
      <c r="T5144" s="3">
        <f>Tabla1[[#This Row],[OS-Valor Unitario]]-Tabla1[[#This Row],[costo_antes_iva]]</f>
        <v>0</v>
      </c>
      <c r="U5144" s="3">
        <f>Tabla1[[#This Row],[OS-Valor Unitario]]*Tabla1[[#This Row],[OS-Cantidad]]</f>
        <v>834400</v>
      </c>
      <c r="V5144" s="3">
        <f>Tabla1[[#This Row],[costo_antes_iva]]*Tabla1[[#This Row],[OS-Cantidad]]</f>
        <v>834400</v>
      </c>
      <c r="W5144" s="3">
        <f>Tabla1[[#This Row],[Valor total OS]]-Tabla1[[#This Row],[valor total op]]</f>
        <v>0</v>
      </c>
    </row>
    <row r="5145" spans="1:23" x14ac:dyDescent="0.3">
      <c r="A5145">
        <v>5729</v>
      </c>
      <c r="B5145" t="s">
        <v>6462</v>
      </c>
      <c r="C5145" t="s">
        <v>513</v>
      </c>
      <c r="D5145" t="s">
        <v>4427</v>
      </c>
      <c r="E5145">
        <v>255</v>
      </c>
      <c r="F5145">
        <v>58732026</v>
      </c>
      <c r="G5145" t="s">
        <v>6463</v>
      </c>
      <c r="H5145" s="6">
        <v>45602</v>
      </c>
      <c r="I5145" s="3">
        <v>4000</v>
      </c>
      <c r="J5145" t="s">
        <v>1309</v>
      </c>
      <c r="K5145" t="s">
        <v>6464</v>
      </c>
      <c r="L5145">
        <v>2</v>
      </c>
      <c r="M5145" t="s">
        <v>1504</v>
      </c>
      <c r="N5145" s="3">
        <v>4000</v>
      </c>
      <c r="O5145">
        <v>299</v>
      </c>
      <c r="P5145" t="s">
        <v>6461</v>
      </c>
      <c r="Q5145" t="s">
        <v>121</v>
      </c>
      <c r="R5145" t="s">
        <v>485</v>
      </c>
      <c r="S5145" s="3">
        <v>99200893</v>
      </c>
      <c r="T5145" s="3">
        <f>Tabla1[[#This Row],[OS-Valor Unitario]]-Tabla1[[#This Row],[costo_antes_iva]]</f>
        <v>0</v>
      </c>
      <c r="U5145" s="3">
        <f>Tabla1[[#This Row],[OS-Valor Unitario]]*Tabla1[[#This Row],[OS-Cantidad]]</f>
        <v>1196000</v>
      </c>
      <c r="V5145" s="3">
        <f>Tabla1[[#This Row],[costo_antes_iva]]*Tabla1[[#This Row],[OS-Cantidad]]</f>
        <v>1196000</v>
      </c>
      <c r="W5145" s="3">
        <f>Tabla1[[#This Row],[Valor total OS]]-Tabla1[[#This Row],[valor total op]]</f>
        <v>0</v>
      </c>
    </row>
    <row r="5146" spans="1:23" x14ac:dyDescent="0.3">
      <c r="A5146">
        <v>5729</v>
      </c>
      <c r="B5146" t="s">
        <v>6465</v>
      </c>
      <c r="C5146" t="s">
        <v>513</v>
      </c>
      <c r="D5146" t="s">
        <v>4427</v>
      </c>
      <c r="E5146">
        <v>255</v>
      </c>
      <c r="F5146">
        <v>58732033</v>
      </c>
      <c r="G5146" t="s">
        <v>6466</v>
      </c>
      <c r="H5146" s="6">
        <v>45602</v>
      </c>
      <c r="I5146" s="3">
        <v>2800</v>
      </c>
      <c r="J5146" t="s">
        <v>82</v>
      </c>
      <c r="K5146" t="s">
        <v>6467</v>
      </c>
      <c r="L5146">
        <v>3</v>
      </c>
      <c r="M5146" t="s">
        <v>119</v>
      </c>
      <c r="N5146" s="3">
        <v>2800</v>
      </c>
      <c r="O5146">
        <v>299</v>
      </c>
      <c r="P5146" t="s">
        <v>6461</v>
      </c>
      <c r="Q5146" t="s">
        <v>121</v>
      </c>
      <c r="R5146" t="s">
        <v>485</v>
      </c>
      <c r="S5146" s="3">
        <v>99200893</v>
      </c>
      <c r="T5146" s="3">
        <f>Tabla1[[#This Row],[OS-Valor Unitario]]-Tabla1[[#This Row],[costo_antes_iva]]</f>
        <v>0</v>
      </c>
      <c r="U5146" s="3">
        <f>Tabla1[[#This Row],[OS-Valor Unitario]]*Tabla1[[#This Row],[OS-Cantidad]]</f>
        <v>837200</v>
      </c>
      <c r="V5146" s="3">
        <f>Tabla1[[#This Row],[costo_antes_iva]]*Tabla1[[#This Row],[OS-Cantidad]]</f>
        <v>837200</v>
      </c>
      <c r="W5146" s="3">
        <f>Tabla1[[#This Row],[Valor total OS]]-Tabla1[[#This Row],[valor total op]]</f>
        <v>0</v>
      </c>
    </row>
    <row r="5147" spans="1:23" x14ac:dyDescent="0.3">
      <c r="A5147">
        <v>5729</v>
      </c>
      <c r="B5147" t="s">
        <v>6465</v>
      </c>
      <c r="C5147" t="s">
        <v>513</v>
      </c>
      <c r="D5147" t="s">
        <v>4427</v>
      </c>
      <c r="E5147">
        <v>255</v>
      </c>
      <c r="F5147">
        <v>58732033</v>
      </c>
      <c r="G5147" t="s">
        <v>6466</v>
      </c>
      <c r="H5147" s="6">
        <v>45602</v>
      </c>
      <c r="I5147" s="3">
        <v>4000</v>
      </c>
      <c r="J5147" t="s">
        <v>1309</v>
      </c>
      <c r="K5147" t="s">
        <v>6467</v>
      </c>
      <c r="L5147">
        <v>3</v>
      </c>
      <c r="M5147" t="s">
        <v>1504</v>
      </c>
      <c r="N5147" s="3">
        <v>4000</v>
      </c>
      <c r="O5147">
        <v>299</v>
      </c>
      <c r="P5147" t="s">
        <v>6461</v>
      </c>
      <c r="Q5147" t="s">
        <v>121</v>
      </c>
      <c r="R5147" t="s">
        <v>485</v>
      </c>
      <c r="S5147" s="3">
        <v>99200893</v>
      </c>
      <c r="T5147" s="3">
        <f>Tabla1[[#This Row],[OS-Valor Unitario]]-Tabla1[[#This Row],[costo_antes_iva]]</f>
        <v>0</v>
      </c>
      <c r="U5147" s="3">
        <f>Tabla1[[#This Row],[OS-Valor Unitario]]*Tabla1[[#This Row],[OS-Cantidad]]</f>
        <v>1196000</v>
      </c>
      <c r="V5147" s="3">
        <f>Tabla1[[#This Row],[costo_antes_iva]]*Tabla1[[#This Row],[OS-Cantidad]]</f>
        <v>1196000</v>
      </c>
      <c r="W5147" s="3">
        <f>Tabla1[[#This Row],[Valor total OS]]-Tabla1[[#This Row],[valor total op]]</f>
        <v>0</v>
      </c>
    </row>
    <row r="5148" spans="1:23" x14ac:dyDescent="0.3">
      <c r="A5148">
        <v>5728</v>
      </c>
      <c r="B5148" t="s">
        <v>6468</v>
      </c>
      <c r="C5148" t="s">
        <v>30</v>
      </c>
      <c r="D5148" t="s">
        <v>194</v>
      </c>
      <c r="E5148">
        <v>49</v>
      </c>
      <c r="F5148">
        <v>58711831</v>
      </c>
      <c r="G5148" t="s">
        <v>6469</v>
      </c>
      <c r="H5148" s="6">
        <v>45601</v>
      </c>
      <c r="I5148" s="3">
        <v>1600</v>
      </c>
      <c r="J5148" t="s">
        <v>82</v>
      </c>
      <c r="K5148" t="s">
        <v>6470</v>
      </c>
      <c r="L5148">
        <v>2</v>
      </c>
      <c r="M5148" t="s">
        <v>119</v>
      </c>
      <c r="N5148" s="3">
        <v>2100</v>
      </c>
      <c r="O5148">
        <v>49</v>
      </c>
      <c r="P5148" t="s">
        <v>6471</v>
      </c>
      <c r="Q5148" t="s">
        <v>27</v>
      </c>
      <c r="R5148" t="s">
        <v>38</v>
      </c>
      <c r="S5148" s="3">
        <v>17348848</v>
      </c>
      <c r="T5148" s="3">
        <f>Tabla1[[#This Row],[OS-Valor Unitario]]-Tabla1[[#This Row],[costo_antes_iva]]</f>
        <v>500</v>
      </c>
      <c r="U5148" s="3">
        <f>Tabla1[[#This Row],[OS-Valor Unitario]]*Tabla1[[#This Row],[OS-Cantidad]]</f>
        <v>102900</v>
      </c>
      <c r="V5148" s="3">
        <f>Tabla1[[#This Row],[costo_antes_iva]]*Tabla1[[#This Row],[OS-Cantidad]]</f>
        <v>78400</v>
      </c>
      <c r="W5148" s="3">
        <f>Tabla1[[#This Row],[Valor total OS]]-Tabla1[[#This Row],[valor total op]]</f>
        <v>24500</v>
      </c>
    </row>
    <row r="5149" spans="1:23" x14ac:dyDescent="0.3">
      <c r="A5149">
        <v>5728</v>
      </c>
      <c r="B5149" t="s">
        <v>6468</v>
      </c>
      <c r="C5149" t="s">
        <v>30</v>
      </c>
      <c r="D5149" t="s">
        <v>194</v>
      </c>
      <c r="E5149">
        <v>49</v>
      </c>
      <c r="F5149">
        <v>58711831</v>
      </c>
      <c r="G5149" t="s">
        <v>6469</v>
      </c>
      <c r="H5149" s="6">
        <v>45601</v>
      </c>
      <c r="I5149" s="3">
        <v>700</v>
      </c>
      <c r="J5149" t="s">
        <v>82</v>
      </c>
      <c r="K5149" t="s">
        <v>6470</v>
      </c>
      <c r="L5149">
        <v>2</v>
      </c>
      <c r="M5149" t="s">
        <v>119</v>
      </c>
      <c r="N5149" s="3">
        <v>2100</v>
      </c>
      <c r="O5149">
        <v>49</v>
      </c>
      <c r="P5149" t="s">
        <v>6471</v>
      </c>
      <c r="Q5149" t="s">
        <v>27</v>
      </c>
      <c r="R5149" t="s">
        <v>38</v>
      </c>
      <c r="S5149" s="3">
        <v>17348848</v>
      </c>
      <c r="T5149" s="3">
        <f>Tabla1[[#This Row],[OS-Valor Unitario]]-Tabla1[[#This Row],[costo_antes_iva]]</f>
        <v>1400</v>
      </c>
      <c r="U5149" s="3">
        <f>Tabla1[[#This Row],[OS-Valor Unitario]]*Tabla1[[#This Row],[OS-Cantidad]]</f>
        <v>102900</v>
      </c>
      <c r="V5149" s="3">
        <f>Tabla1[[#This Row],[costo_antes_iva]]*Tabla1[[#This Row],[OS-Cantidad]]</f>
        <v>34300</v>
      </c>
      <c r="W5149" s="3">
        <f>Tabla1[[#This Row],[Valor total OS]]-Tabla1[[#This Row],[valor total op]]</f>
        <v>68600</v>
      </c>
    </row>
    <row r="5150" spans="1:23" x14ac:dyDescent="0.3">
      <c r="A5150">
        <v>5728</v>
      </c>
      <c r="B5150" t="s">
        <v>6468</v>
      </c>
      <c r="C5150" t="s">
        <v>30</v>
      </c>
      <c r="D5150" t="s">
        <v>194</v>
      </c>
      <c r="E5150">
        <v>49</v>
      </c>
      <c r="F5150">
        <v>58711831</v>
      </c>
      <c r="G5150" t="s">
        <v>6469</v>
      </c>
      <c r="H5150" s="6">
        <v>45601</v>
      </c>
      <c r="I5150" s="3">
        <v>8500</v>
      </c>
      <c r="J5150" t="s">
        <v>23</v>
      </c>
      <c r="K5150" t="s">
        <v>6470</v>
      </c>
      <c r="L5150">
        <v>2</v>
      </c>
      <c r="M5150" t="s">
        <v>788</v>
      </c>
      <c r="N5150" s="3">
        <v>8000</v>
      </c>
      <c r="O5150">
        <v>49</v>
      </c>
      <c r="P5150" t="s">
        <v>6471</v>
      </c>
      <c r="Q5150" t="s">
        <v>27</v>
      </c>
      <c r="R5150" t="s">
        <v>38</v>
      </c>
      <c r="S5150" s="3">
        <v>17348848</v>
      </c>
      <c r="T5150" s="3">
        <f>Tabla1[[#This Row],[OS-Valor Unitario]]-Tabla1[[#This Row],[costo_antes_iva]]</f>
        <v>-500</v>
      </c>
      <c r="U5150" s="3">
        <f>Tabla1[[#This Row],[OS-Valor Unitario]]*Tabla1[[#This Row],[OS-Cantidad]]</f>
        <v>392000</v>
      </c>
      <c r="V5150" s="3">
        <f>Tabla1[[#This Row],[costo_antes_iva]]*Tabla1[[#This Row],[OS-Cantidad]]</f>
        <v>416500</v>
      </c>
      <c r="W5150" s="3">
        <f>Tabla1[[#This Row],[Valor total OS]]-Tabla1[[#This Row],[valor total op]]</f>
        <v>-24500</v>
      </c>
    </row>
    <row r="5151" spans="1:23" x14ac:dyDescent="0.3">
      <c r="A5151">
        <v>5728</v>
      </c>
      <c r="B5151" t="s">
        <v>6472</v>
      </c>
      <c r="C5151" t="s">
        <v>872</v>
      </c>
      <c r="D5151" t="s">
        <v>194</v>
      </c>
      <c r="E5151">
        <v>43</v>
      </c>
      <c r="F5151">
        <v>58711849</v>
      </c>
      <c r="G5151" t="s">
        <v>6473</v>
      </c>
      <c r="H5151" s="6">
        <v>45601</v>
      </c>
      <c r="I5151" s="3">
        <v>7000</v>
      </c>
      <c r="J5151" t="s">
        <v>23</v>
      </c>
      <c r="K5151" t="s">
        <v>6474</v>
      </c>
      <c r="L5151">
        <v>3</v>
      </c>
      <c r="M5151" t="s">
        <v>694</v>
      </c>
      <c r="N5151" s="3">
        <v>5500</v>
      </c>
      <c r="O5151">
        <v>43</v>
      </c>
      <c r="P5151" t="s">
        <v>6471</v>
      </c>
      <c r="Q5151" t="s">
        <v>27</v>
      </c>
      <c r="R5151" t="s">
        <v>875</v>
      </c>
      <c r="S5151" s="3">
        <v>17348848</v>
      </c>
      <c r="T5151" s="3">
        <f>Tabla1[[#This Row],[OS-Valor Unitario]]-Tabla1[[#This Row],[costo_antes_iva]]</f>
        <v>-1500</v>
      </c>
      <c r="U5151" s="3">
        <f>Tabla1[[#This Row],[OS-Valor Unitario]]*Tabla1[[#This Row],[OS-Cantidad]]</f>
        <v>236500</v>
      </c>
      <c r="V5151" s="3">
        <f>Tabla1[[#This Row],[costo_antes_iva]]*Tabla1[[#This Row],[OS-Cantidad]]</f>
        <v>301000</v>
      </c>
      <c r="W5151" s="3">
        <f>Tabla1[[#This Row],[Valor total OS]]-Tabla1[[#This Row],[valor total op]]</f>
        <v>-64500</v>
      </c>
    </row>
    <row r="5152" spans="1:23" x14ac:dyDescent="0.3">
      <c r="A5152">
        <v>5728</v>
      </c>
      <c r="B5152" t="s">
        <v>6475</v>
      </c>
      <c r="C5152" t="s">
        <v>877</v>
      </c>
      <c r="D5152" t="s">
        <v>194</v>
      </c>
      <c r="E5152">
        <v>66</v>
      </c>
      <c r="F5152">
        <v>58711859</v>
      </c>
      <c r="G5152" t="s">
        <v>6476</v>
      </c>
      <c r="H5152" s="6">
        <v>45601</v>
      </c>
      <c r="I5152" s="3">
        <v>6000</v>
      </c>
      <c r="J5152" t="s">
        <v>23</v>
      </c>
      <c r="K5152" t="s">
        <v>6477</v>
      </c>
      <c r="L5152">
        <v>4</v>
      </c>
      <c r="M5152" t="s">
        <v>1504</v>
      </c>
      <c r="N5152" s="3">
        <v>5000</v>
      </c>
      <c r="O5152">
        <v>66</v>
      </c>
      <c r="P5152" t="s">
        <v>6471</v>
      </c>
      <c r="Q5152" t="s">
        <v>27</v>
      </c>
      <c r="R5152" t="s">
        <v>485</v>
      </c>
      <c r="S5152" s="3">
        <v>17348848</v>
      </c>
      <c r="T5152" s="3">
        <f>Tabla1[[#This Row],[OS-Valor Unitario]]-Tabla1[[#This Row],[costo_antes_iva]]</f>
        <v>-1000</v>
      </c>
      <c r="U5152" s="3">
        <f>Tabla1[[#This Row],[OS-Valor Unitario]]*Tabla1[[#This Row],[OS-Cantidad]]</f>
        <v>330000</v>
      </c>
      <c r="V5152" s="3">
        <f>Tabla1[[#This Row],[costo_antes_iva]]*Tabla1[[#This Row],[OS-Cantidad]]</f>
        <v>396000</v>
      </c>
      <c r="W5152" s="3">
        <f>Tabla1[[#This Row],[Valor total OS]]-Tabla1[[#This Row],[valor total op]]</f>
        <v>-66000</v>
      </c>
    </row>
    <row r="5153" spans="1:23" x14ac:dyDescent="0.3">
      <c r="A5153">
        <v>5728</v>
      </c>
      <c r="B5153" t="s">
        <v>6475</v>
      </c>
      <c r="C5153" t="s">
        <v>877</v>
      </c>
      <c r="D5153" t="s">
        <v>194</v>
      </c>
      <c r="E5153">
        <v>66</v>
      </c>
      <c r="F5153">
        <v>58711859</v>
      </c>
      <c r="G5153" t="s">
        <v>6476</v>
      </c>
      <c r="H5153" s="6">
        <v>45601</v>
      </c>
      <c r="I5153" s="3">
        <v>1600</v>
      </c>
      <c r="J5153" t="s">
        <v>82</v>
      </c>
      <c r="K5153" t="s">
        <v>6477</v>
      </c>
      <c r="L5153">
        <v>4</v>
      </c>
      <c r="M5153" t="s">
        <v>119</v>
      </c>
      <c r="N5153" s="3">
        <v>2100</v>
      </c>
      <c r="O5153">
        <v>66</v>
      </c>
      <c r="P5153" t="s">
        <v>6471</v>
      </c>
      <c r="Q5153" t="s">
        <v>27</v>
      </c>
      <c r="R5153" t="s">
        <v>485</v>
      </c>
      <c r="S5153" s="3">
        <v>17348848</v>
      </c>
      <c r="T5153" s="3">
        <f>Tabla1[[#This Row],[OS-Valor Unitario]]-Tabla1[[#This Row],[costo_antes_iva]]</f>
        <v>500</v>
      </c>
      <c r="U5153" s="3">
        <f>Tabla1[[#This Row],[OS-Valor Unitario]]*Tabla1[[#This Row],[OS-Cantidad]]</f>
        <v>138600</v>
      </c>
      <c r="V5153" s="3">
        <f>Tabla1[[#This Row],[costo_antes_iva]]*Tabla1[[#This Row],[OS-Cantidad]]</f>
        <v>105600</v>
      </c>
      <c r="W5153" s="3">
        <f>Tabla1[[#This Row],[Valor total OS]]-Tabla1[[#This Row],[valor total op]]</f>
        <v>33000</v>
      </c>
    </row>
    <row r="5154" spans="1:23" x14ac:dyDescent="0.3">
      <c r="A5154">
        <v>5728</v>
      </c>
      <c r="B5154" t="s">
        <v>6478</v>
      </c>
      <c r="C5154" t="s">
        <v>877</v>
      </c>
      <c r="D5154" t="s">
        <v>194</v>
      </c>
      <c r="E5154">
        <v>24</v>
      </c>
      <c r="F5154">
        <v>58725523</v>
      </c>
      <c r="G5154" t="s">
        <v>6479</v>
      </c>
      <c r="H5154" s="6">
        <v>45602</v>
      </c>
      <c r="I5154" s="3">
        <v>6000</v>
      </c>
      <c r="J5154" t="s">
        <v>23</v>
      </c>
      <c r="K5154" t="s">
        <v>6480</v>
      </c>
      <c r="L5154">
        <v>5</v>
      </c>
      <c r="M5154" t="s">
        <v>1504</v>
      </c>
      <c r="N5154" s="3">
        <v>5000</v>
      </c>
      <c r="O5154">
        <v>24</v>
      </c>
      <c r="P5154" t="s">
        <v>6471</v>
      </c>
      <c r="Q5154" t="s">
        <v>27</v>
      </c>
      <c r="R5154" t="s">
        <v>485</v>
      </c>
      <c r="S5154" s="3">
        <v>17348848</v>
      </c>
      <c r="T5154" s="3">
        <f>Tabla1[[#This Row],[OS-Valor Unitario]]-Tabla1[[#This Row],[costo_antes_iva]]</f>
        <v>-1000</v>
      </c>
      <c r="U5154" s="3">
        <f>Tabla1[[#This Row],[OS-Valor Unitario]]*Tabla1[[#This Row],[OS-Cantidad]]</f>
        <v>120000</v>
      </c>
      <c r="V5154" s="3">
        <f>Tabla1[[#This Row],[costo_antes_iva]]*Tabla1[[#This Row],[OS-Cantidad]]</f>
        <v>144000</v>
      </c>
      <c r="W5154" s="3">
        <f>Tabla1[[#This Row],[Valor total OS]]-Tabla1[[#This Row],[valor total op]]</f>
        <v>-24000</v>
      </c>
    </row>
    <row r="5155" spans="1:23" x14ac:dyDescent="0.3">
      <c r="A5155">
        <v>5728</v>
      </c>
      <c r="B5155" t="s">
        <v>6478</v>
      </c>
      <c r="C5155" t="s">
        <v>877</v>
      </c>
      <c r="D5155" t="s">
        <v>194</v>
      </c>
      <c r="E5155">
        <v>24</v>
      </c>
      <c r="F5155">
        <v>58725523</v>
      </c>
      <c r="G5155" t="s">
        <v>6479</v>
      </c>
      <c r="H5155" s="6">
        <v>45602</v>
      </c>
      <c r="I5155" s="3">
        <v>1600</v>
      </c>
      <c r="J5155" t="s">
        <v>82</v>
      </c>
      <c r="K5155" t="s">
        <v>6480</v>
      </c>
      <c r="L5155">
        <v>5</v>
      </c>
      <c r="M5155" t="s">
        <v>119</v>
      </c>
      <c r="N5155" s="3">
        <v>2100</v>
      </c>
      <c r="O5155">
        <v>24</v>
      </c>
      <c r="P5155" t="s">
        <v>6471</v>
      </c>
      <c r="Q5155" t="s">
        <v>27</v>
      </c>
      <c r="R5155" t="s">
        <v>485</v>
      </c>
      <c r="S5155" s="3">
        <v>17348848</v>
      </c>
      <c r="T5155" s="3">
        <f>Tabla1[[#This Row],[OS-Valor Unitario]]-Tabla1[[#This Row],[costo_antes_iva]]</f>
        <v>500</v>
      </c>
      <c r="U5155" s="3">
        <f>Tabla1[[#This Row],[OS-Valor Unitario]]*Tabla1[[#This Row],[OS-Cantidad]]</f>
        <v>50400</v>
      </c>
      <c r="V5155" s="3">
        <f>Tabla1[[#This Row],[costo_antes_iva]]*Tabla1[[#This Row],[OS-Cantidad]]</f>
        <v>38400</v>
      </c>
      <c r="W5155" s="3">
        <f>Tabla1[[#This Row],[Valor total OS]]-Tabla1[[#This Row],[valor total op]]</f>
        <v>12000</v>
      </c>
    </row>
    <row r="5156" spans="1:23" x14ac:dyDescent="0.3">
      <c r="A5156">
        <v>5728</v>
      </c>
      <c r="B5156" t="s">
        <v>6478</v>
      </c>
      <c r="C5156" t="s">
        <v>894</v>
      </c>
      <c r="D5156" t="s">
        <v>194</v>
      </c>
      <c r="E5156">
        <v>42</v>
      </c>
      <c r="F5156">
        <v>58711969</v>
      </c>
      <c r="G5156" t="s">
        <v>6479</v>
      </c>
      <c r="H5156" s="6">
        <v>45601</v>
      </c>
      <c r="I5156" s="3">
        <v>700</v>
      </c>
      <c r="J5156" t="s">
        <v>82</v>
      </c>
      <c r="K5156" t="s">
        <v>6480</v>
      </c>
      <c r="L5156">
        <v>5</v>
      </c>
      <c r="M5156" t="s">
        <v>119</v>
      </c>
      <c r="N5156" s="3">
        <v>2100</v>
      </c>
      <c r="O5156">
        <v>24</v>
      </c>
      <c r="P5156" t="s">
        <v>6471</v>
      </c>
      <c r="Q5156" t="s">
        <v>27</v>
      </c>
      <c r="R5156" t="s">
        <v>61</v>
      </c>
      <c r="S5156" s="3">
        <v>17348848</v>
      </c>
      <c r="T5156" s="3">
        <f>Tabla1[[#This Row],[OS-Valor Unitario]]-Tabla1[[#This Row],[costo_antes_iva]]</f>
        <v>1400</v>
      </c>
      <c r="U5156" s="3">
        <f>Tabla1[[#This Row],[OS-Valor Unitario]]*Tabla1[[#This Row],[OS-Cantidad]]</f>
        <v>50400</v>
      </c>
      <c r="V5156" s="3">
        <f>Tabla1[[#This Row],[costo_antes_iva]]*Tabla1[[#This Row],[OS-Cantidad]]</f>
        <v>16800</v>
      </c>
      <c r="W5156" s="3">
        <f>Tabla1[[#This Row],[Valor total OS]]-Tabla1[[#This Row],[valor total op]]</f>
        <v>33600</v>
      </c>
    </row>
    <row r="5157" spans="1:23" x14ac:dyDescent="0.3">
      <c r="A5157">
        <v>5728</v>
      </c>
      <c r="B5157" t="s">
        <v>6478</v>
      </c>
      <c r="C5157" t="s">
        <v>894</v>
      </c>
      <c r="D5157" t="s">
        <v>194</v>
      </c>
      <c r="E5157">
        <v>42</v>
      </c>
      <c r="F5157">
        <v>58711969</v>
      </c>
      <c r="G5157" t="s">
        <v>6479</v>
      </c>
      <c r="H5157" s="6">
        <v>45601</v>
      </c>
      <c r="I5157" s="3">
        <v>3500</v>
      </c>
      <c r="J5157" t="s">
        <v>23</v>
      </c>
      <c r="K5157" t="s">
        <v>6480</v>
      </c>
      <c r="L5157">
        <v>5</v>
      </c>
      <c r="M5157" t="s">
        <v>1504</v>
      </c>
      <c r="N5157" s="3">
        <v>5000</v>
      </c>
      <c r="O5157">
        <v>24</v>
      </c>
      <c r="P5157" t="s">
        <v>6471</v>
      </c>
      <c r="Q5157" t="s">
        <v>27</v>
      </c>
      <c r="R5157" t="s">
        <v>61</v>
      </c>
      <c r="S5157" s="3">
        <v>17348848</v>
      </c>
      <c r="T5157" s="3">
        <f>Tabla1[[#This Row],[OS-Valor Unitario]]-Tabla1[[#This Row],[costo_antes_iva]]</f>
        <v>1500</v>
      </c>
      <c r="U5157" s="3">
        <f>Tabla1[[#This Row],[OS-Valor Unitario]]*Tabla1[[#This Row],[OS-Cantidad]]</f>
        <v>120000</v>
      </c>
      <c r="V5157" s="3">
        <f>Tabla1[[#This Row],[costo_antes_iva]]*Tabla1[[#This Row],[OS-Cantidad]]</f>
        <v>84000</v>
      </c>
      <c r="W5157" s="3">
        <f>Tabla1[[#This Row],[Valor total OS]]-Tabla1[[#This Row],[valor total op]]</f>
        <v>36000</v>
      </c>
    </row>
    <row r="5158" spans="1:23" x14ac:dyDescent="0.3">
      <c r="A5158">
        <v>5728</v>
      </c>
      <c r="B5158" t="s">
        <v>6481</v>
      </c>
      <c r="C5158" t="s">
        <v>78</v>
      </c>
      <c r="D5158" t="s">
        <v>194</v>
      </c>
      <c r="E5158">
        <v>15</v>
      </c>
      <c r="F5158">
        <v>58711878</v>
      </c>
      <c r="G5158" t="s">
        <v>6482</v>
      </c>
      <c r="H5158" s="6">
        <v>45601</v>
      </c>
      <c r="I5158" s="3">
        <v>4500</v>
      </c>
      <c r="J5158" t="s">
        <v>23</v>
      </c>
      <c r="K5158" t="s">
        <v>6483</v>
      </c>
      <c r="L5158">
        <v>6</v>
      </c>
      <c r="M5158" t="s">
        <v>431</v>
      </c>
      <c r="N5158" s="3">
        <v>4000</v>
      </c>
      <c r="O5158">
        <v>15</v>
      </c>
      <c r="P5158" t="s">
        <v>6471</v>
      </c>
      <c r="Q5158" t="s">
        <v>27</v>
      </c>
      <c r="R5158" t="s">
        <v>61</v>
      </c>
      <c r="S5158" s="3">
        <v>17348848</v>
      </c>
      <c r="T5158" s="3">
        <f>Tabla1[[#This Row],[OS-Valor Unitario]]-Tabla1[[#This Row],[costo_antes_iva]]</f>
        <v>-500</v>
      </c>
      <c r="U5158" s="3">
        <f>Tabla1[[#This Row],[OS-Valor Unitario]]*Tabla1[[#This Row],[OS-Cantidad]]</f>
        <v>60000</v>
      </c>
      <c r="V5158" s="3">
        <f>Tabla1[[#This Row],[costo_antes_iva]]*Tabla1[[#This Row],[OS-Cantidad]]</f>
        <v>67500</v>
      </c>
      <c r="W5158" s="3">
        <f>Tabla1[[#This Row],[Valor total OS]]-Tabla1[[#This Row],[valor total op]]</f>
        <v>-7500</v>
      </c>
    </row>
    <row r="5159" spans="1:23" x14ac:dyDescent="0.3">
      <c r="A5159">
        <v>5728</v>
      </c>
      <c r="B5159" t="s">
        <v>6484</v>
      </c>
      <c r="C5159" t="s">
        <v>939</v>
      </c>
      <c r="D5159" t="s">
        <v>194</v>
      </c>
      <c r="E5159">
        <v>28</v>
      </c>
      <c r="F5159">
        <v>58711922</v>
      </c>
      <c r="G5159" t="s">
        <v>6485</v>
      </c>
      <c r="H5159" s="6">
        <v>45601</v>
      </c>
      <c r="I5159" s="3">
        <v>17000</v>
      </c>
      <c r="J5159" t="s">
        <v>23</v>
      </c>
      <c r="K5159" t="s">
        <v>6486</v>
      </c>
      <c r="L5159">
        <v>7</v>
      </c>
      <c r="M5159" t="s">
        <v>242</v>
      </c>
      <c r="N5159" s="3">
        <v>17500</v>
      </c>
      <c r="O5159">
        <v>28</v>
      </c>
      <c r="P5159" t="s">
        <v>6471</v>
      </c>
      <c r="Q5159" t="s">
        <v>27</v>
      </c>
      <c r="R5159" t="s">
        <v>92</v>
      </c>
      <c r="S5159" s="3">
        <v>17348848</v>
      </c>
      <c r="T5159" s="3">
        <f>Tabla1[[#This Row],[OS-Valor Unitario]]-Tabla1[[#This Row],[costo_antes_iva]]</f>
        <v>500</v>
      </c>
      <c r="U5159" s="3">
        <f>Tabla1[[#This Row],[OS-Valor Unitario]]*Tabla1[[#This Row],[OS-Cantidad]]</f>
        <v>490000</v>
      </c>
      <c r="V5159" s="3">
        <f>Tabla1[[#This Row],[costo_antes_iva]]*Tabla1[[#This Row],[OS-Cantidad]]</f>
        <v>476000</v>
      </c>
      <c r="W5159" s="3">
        <f>Tabla1[[#This Row],[Valor total OS]]-Tabla1[[#This Row],[valor total op]]</f>
        <v>14000</v>
      </c>
    </row>
    <row r="5160" spans="1:23" x14ac:dyDescent="0.3">
      <c r="A5160">
        <v>5728</v>
      </c>
      <c r="B5160" t="s">
        <v>6484</v>
      </c>
      <c r="C5160" t="s">
        <v>939</v>
      </c>
      <c r="D5160" t="s">
        <v>194</v>
      </c>
      <c r="E5160">
        <v>28</v>
      </c>
      <c r="F5160">
        <v>58711922</v>
      </c>
      <c r="G5160" t="s">
        <v>6485</v>
      </c>
      <c r="H5160" s="6">
        <v>45601</v>
      </c>
      <c r="I5160" s="3">
        <v>1600</v>
      </c>
      <c r="J5160" t="s">
        <v>82</v>
      </c>
      <c r="K5160" t="s">
        <v>6486</v>
      </c>
      <c r="L5160">
        <v>7</v>
      </c>
      <c r="M5160" t="s">
        <v>119</v>
      </c>
      <c r="N5160" s="3">
        <v>1400</v>
      </c>
      <c r="O5160">
        <v>28</v>
      </c>
      <c r="P5160" t="s">
        <v>6471</v>
      </c>
      <c r="Q5160" t="s">
        <v>27</v>
      </c>
      <c r="R5160" t="s">
        <v>92</v>
      </c>
      <c r="S5160" s="3">
        <v>17348848</v>
      </c>
      <c r="T5160" s="3">
        <f>Tabla1[[#This Row],[OS-Valor Unitario]]-Tabla1[[#This Row],[costo_antes_iva]]</f>
        <v>-200</v>
      </c>
      <c r="U5160" s="3">
        <f>Tabla1[[#This Row],[OS-Valor Unitario]]*Tabla1[[#This Row],[OS-Cantidad]]</f>
        <v>39200</v>
      </c>
      <c r="V5160" s="3">
        <f>Tabla1[[#This Row],[costo_antes_iva]]*Tabla1[[#This Row],[OS-Cantidad]]</f>
        <v>44800</v>
      </c>
      <c r="W5160" s="3">
        <f>Tabla1[[#This Row],[Valor total OS]]-Tabla1[[#This Row],[valor total op]]</f>
        <v>-5600</v>
      </c>
    </row>
    <row r="5161" spans="1:23" x14ac:dyDescent="0.3">
      <c r="A5161">
        <v>5728</v>
      </c>
      <c r="B5161" t="s">
        <v>6487</v>
      </c>
      <c r="C5161" t="s">
        <v>97</v>
      </c>
      <c r="D5161" t="s">
        <v>194</v>
      </c>
      <c r="E5161">
        <v>80</v>
      </c>
      <c r="F5161">
        <v>58711952</v>
      </c>
      <c r="G5161" t="s">
        <v>6488</v>
      </c>
      <c r="H5161" s="6">
        <v>45601</v>
      </c>
      <c r="I5161" s="3">
        <v>2500</v>
      </c>
      <c r="J5161" t="s">
        <v>23</v>
      </c>
      <c r="K5161" t="s">
        <v>6489</v>
      </c>
      <c r="L5161">
        <v>8</v>
      </c>
      <c r="M5161" t="s">
        <v>224</v>
      </c>
      <c r="N5161" s="3">
        <v>2500</v>
      </c>
      <c r="O5161">
        <v>102</v>
      </c>
      <c r="P5161" t="s">
        <v>6471</v>
      </c>
      <c r="Q5161" t="s">
        <v>27</v>
      </c>
      <c r="R5161" t="s">
        <v>97</v>
      </c>
      <c r="S5161" s="3">
        <v>17348848</v>
      </c>
      <c r="T5161" s="3">
        <f>Tabla1[[#This Row],[OS-Valor Unitario]]-Tabla1[[#This Row],[costo_antes_iva]]</f>
        <v>0</v>
      </c>
      <c r="U5161" s="3">
        <f>Tabla1[[#This Row],[OS-Valor Unitario]]*Tabla1[[#This Row],[OS-Cantidad]]</f>
        <v>255000</v>
      </c>
      <c r="V5161" s="3">
        <f>Tabla1[[#This Row],[costo_antes_iva]]*Tabla1[[#This Row],[OS-Cantidad]]</f>
        <v>255000</v>
      </c>
      <c r="W5161" s="3">
        <f>Tabla1[[#This Row],[Valor total OS]]-Tabla1[[#This Row],[valor total op]]</f>
        <v>0</v>
      </c>
    </row>
    <row r="5162" spans="1:23" x14ac:dyDescent="0.3">
      <c r="A5162">
        <v>5728</v>
      </c>
      <c r="B5162" t="s">
        <v>6490</v>
      </c>
      <c r="C5162" t="s">
        <v>877</v>
      </c>
      <c r="D5162" t="s">
        <v>194</v>
      </c>
      <c r="E5162">
        <v>24</v>
      </c>
      <c r="F5162">
        <v>58725523</v>
      </c>
      <c r="G5162" t="s">
        <v>6479</v>
      </c>
      <c r="H5162" s="6">
        <v>45602</v>
      </c>
      <c r="I5162" s="3">
        <v>6000</v>
      </c>
      <c r="J5162" t="s">
        <v>23</v>
      </c>
      <c r="K5162" t="s">
        <v>6491</v>
      </c>
      <c r="L5162">
        <v>9</v>
      </c>
      <c r="M5162" t="s">
        <v>442</v>
      </c>
      <c r="N5162" s="3">
        <v>2500</v>
      </c>
      <c r="O5162">
        <v>42</v>
      </c>
      <c r="P5162" t="s">
        <v>6471</v>
      </c>
      <c r="Q5162" t="s">
        <v>27</v>
      </c>
      <c r="R5162" t="s">
        <v>485</v>
      </c>
      <c r="S5162" s="3">
        <v>17348848</v>
      </c>
      <c r="T5162" s="3">
        <f>Tabla1[[#This Row],[OS-Valor Unitario]]-Tabla1[[#This Row],[costo_antes_iva]]</f>
        <v>-3500</v>
      </c>
      <c r="U5162" s="3">
        <f>Tabla1[[#This Row],[OS-Valor Unitario]]*Tabla1[[#This Row],[OS-Cantidad]]</f>
        <v>105000</v>
      </c>
      <c r="V5162" s="3">
        <f>Tabla1[[#This Row],[costo_antes_iva]]*Tabla1[[#This Row],[OS-Cantidad]]</f>
        <v>252000</v>
      </c>
      <c r="W5162" s="3">
        <f>Tabla1[[#This Row],[Valor total OS]]-Tabla1[[#This Row],[valor total op]]</f>
        <v>-147000</v>
      </c>
    </row>
    <row r="5163" spans="1:23" x14ac:dyDescent="0.3">
      <c r="A5163">
        <v>5728</v>
      </c>
      <c r="B5163" t="s">
        <v>6490</v>
      </c>
      <c r="C5163" t="s">
        <v>894</v>
      </c>
      <c r="D5163" t="s">
        <v>194</v>
      </c>
      <c r="E5163">
        <v>42</v>
      </c>
      <c r="F5163">
        <v>58711969</v>
      </c>
      <c r="G5163" t="s">
        <v>6479</v>
      </c>
      <c r="H5163" s="6">
        <v>45601</v>
      </c>
      <c r="I5163" s="3">
        <v>3500</v>
      </c>
      <c r="J5163" t="s">
        <v>23</v>
      </c>
      <c r="K5163" t="s">
        <v>6491</v>
      </c>
      <c r="L5163">
        <v>9</v>
      </c>
      <c r="M5163" t="s">
        <v>442</v>
      </c>
      <c r="N5163" s="3">
        <v>2500</v>
      </c>
      <c r="O5163">
        <v>42</v>
      </c>
      <c r="P5163" t="s">
        <v>6471</v>
      </c>
      <c r="Q5163" t="s">
        <v>27</v>
      </c>
      <c r="R5163" t="s">
        <v>61</v>
      </c>
      <c r="S5163" s="3">
        <v>17348848</v>
      </c>
      <c r="T5163" s="3">
        <f>Tabla1[[#This Row],[OS-Valor Unitario]]-Tabla1[[#This Row],[costo_antes_iva]]</f>
        <v>-1000</v>
      </c>
      <c r="U5163" s="3">
        <f>Tabla1[[#This Row],[OS-Valor Unitario]]*Tabla1[[#This Row],[OS-Cantidad]]</f>
        <v>105000</v>
      </c>
      <c r="V5163" s="3">
        <f>Tabla1[[#This Row],[costo_antes_iva]]*Tabla1[[#This Row],[OS-Cantidad]]</f>
        <v>147000</v>
      </c>
      <c r="W5163" s="3">
        <f>Tabla1[[#This Row],[Valor total OS]]-Tabla1[[#This Row],[valor total op]]</f>
        <v>-42000</v>
      </c>
    </row>
    <row r="5164" spans="1:23" x14ac:dyDescent="0.3">
      <c r="A5164">
        <v>5728</v>
      </c>
      <c r="B5164" t="s">
        <v>6492</v>
      </c>
      <c r="C5164" t="s">
        <v>901</v>
      </c>
      <c r="D5164" t="s">
        <v>194</v>
      </c>
      <c r="E5164">
        <v>32</v>
      </c>
      <c r="F5164">
        <v>58711990</v>
      </c>
      <c r="G5164" t="s">
        <v>6493</v>
      </c>
      <c r="H5164" s="6">
        <v>45601</v>
      </c>
      <c r="I5164" s="3">
        <v>2000</v>
      </c>
      <c r="J5164" t="s">
        <v>23</v>
      </c>
      <c r="K5164" t="s">
        <v>6494</v>
      </c>
      <c r="L5164">
        <v>12</v>
      </c>
      <c r="M5164" t="s">
        <v>904</v>
      </c>
      <c r="N5164" s="3">
        <v>2000</v>
      </c>
      <c r="O5164">
        <v>32</v>
      </c>
      <c r="P5164" t="s">
        <v>6471</v>
      </c>
      <c r="Q5164" t="s">
        <v>27</v>
      </c>
      <c r="R5164" t="s">
        <v>905</v>
      </c>
      <c r="S5164" s="3">
        <v>17348848</v>
      </c>
      <c r="T5164" s="3">
        <f>Tabla1[[#This Row],[OS-Valor Unitario]]-Tabla1[[#This Row],[costo_antes_iva]]</f>
        <v>0</v>
      </c>
      <c r="U5164" s="3">
        <f>Tabla1[[#This Row],[OS-Valor Unitario]]*Tabla1[[#This Row],[OS-Cantidad]]</f>
        <v>64000</v>
      </c>
      <c r="V5164" s="3">
        <f>Tabla1[[#This Row],[costo_antes_iva]]*Tabla1[[#This Row],[OS-Cantidad]]</f>
        <v>64000</v>
      </c>
      <c r="W5164" s="3">
        <f>Tabla1[[#This Row],[Valor total OS]]-Tabla1[[#This Row],[valor total op]]</f>
        <v>0</v>
      </c>
    </row>
    <row r="5165" spans="1:23" x14ac:dyDescent="0.3">
      <c r="A5165">
        <v>5728</v>
      </c>
      <c r="B5165" t="s">
        <v>6495</v>
      </c>
      <c r="C5165" t="s">
        <v>439</v>
      </c>
      <c r="D5165" t="s">
        <v>194</v>
      </c>
      <c r="E5165">
        <v>27</v>
      </c>
      <c r="F5165">
        <v>58712007</v>
      </c>
      <c r="G5165" t="s">
        <v>6496</v>
      </c>
      <c r="H5165" s="6">
        <v>45601</v>
      </c>
      <c r="I5165" s="3">
        <v>10000</v>
      </c>
      <c r="J5165" t="s">
        <v>23</v>
      </c>
      <c r="K5165" t="s">
        <v>6497</v>
      </c>
      <c r="L5165">
        <v>13</v>
      </c>
      <c r="M5165" t="s">
        <v>242</v>
      </c>
      <c r="N5165" s="3">
        <v>10000</v>
      </c>
      <c r="O5165">
        <v>27</v>
      </c>
      <c r="P5165" t="s">
        <v>6471</v>
      </c>
      <c r="Q5165" t="s">
        <v>27</v>
      </c>
      <c r="R5165" t="s">
        <v>28</v>
      </c>
      <c r="S5165" s="3">
        <v>17348848</v>
      </c>
      <c r="T5165" s="3">
        <f>Tabla1[[#This Row],[OS-Valor Unitario]]-Tabla1[[#This Row],[costo_antes_iva]]</f>
        <v>0</v>
      </c>
      <c r="U5165" s="3">
        <f>Tabla1[[#This Row],[OS-Valor Unitario]]*Tabla1[[#This Row],[OS-Cantidad]]</f>
        <v>270000</v>
      </c>
      <c r="V5165" s="3">
        <f>Tabla1[[#This Row],[costo_antes_iva]]*Tabla1[[#This Row],[OS-Cantidad]]</f>
        <v>270000</v>
      </c>
      <c r="W5165" s="3">
        <f>Tabla1[[#This Row],[Valor total OS]]-Tabla1[[#This Row],[valor total op]]</f>
        <v>0</v>
      </c>
    </row>
    <row r="5166" spans="1:23" x14ac:dyDescent="0.3">
      <c r="A5166">
        <v>5728</v>
      </c>
      <c r="B5166" t="s">
        <v>6498</v>
      </c>
      <c r="C5166" t="s">
        <v>439</v>
      </c>
      <c r="D5166" t="s">
        <v>194</v>
      </c>
      <c r="E5166">
        <v>21</v>
      </c>
      <c r="F5166">
        <v>58712027</v>
      </c>
      <c r="G5166" t="s">
        <v>6499</v>
      </c>
      <c r="H5166" s="6">
        <v>45601</v>
      </c>
      <c r="I5166" s="3">
        <v>700</v>
      </c>
      <c r="J5166" t="s">
        <v>82</v>
      </c>
      <c r="K5166" t="s">
        <v>6500</v>
      </c>
      <c r="L5166">
        <v>14</v>
      </c>
      <c r="M5166" t="s">
        <v>119</v>
      </c>
      <c r="N5166" s="3">
        <v>700</v>
      </c>
      <c r="O5166">
        <v>21</v>
      </c>
      <c r="P5166" t="s">
        <v>6471</v>
      </c>
      <c r="Q5166" t="s">
        <v>27</v>
      </c>
      <c r="R5166" t="s">
        <v>28</v>
      </c>
      <c r="S5166" s="3">
        <v>17348848</v>
      </c>
      <c r="T5166" s="3">
        <f>Tabla1[[#This Row],[OS-Valor Unitario]]-Tabla1[[#This Row],[costo_antes_iva]]</f>
        <v>0</v>
      </c>
      <c r="U5166" s="3">
        <f>Tabla1[[#This Row],[OS-Valor Unitario]]*Tabla1[[#This Row],[OS-Cantidad]]</f>
        <v>14700</v>
      </c>
      <c r="V5166" s="3">
        <f>Tabla1[[#This Row],[costo_antes_iva]]*Tabla1[[#This Row],[OS-Cantidad]]</f>
        <v>14700</v>
      </c>
      <c r="W5166" s="3">
        <f>Tabla1[[#This Row],[Valor total OS]]-Tabla1[[#This Row],[valor total op]]</f>
        <v>0</v>
      </c>
    </row>
    <row r="5167" spans="1:23" x14ac:dyDescent="0.3">
      <c r="A5167">
        <v>5728</v>
      </c>
      <c r="B5167" t="s">
        <v>6498</v>
      </c>
      <c r="C5167" t="s">
        <v>439</v>
      </c>
      <c r="D5167" t="s">
        <v>194</v>
      </c>
      <c r="E5167">
        <v>21</v>
      </c>
      <c r="F5167">
        <v>58712027</v>
      </c>
      <c r="G5167" t="s">
        <v>6499</v>
      </c>
      <c r="H5167" s="6">
        <v>45601</v>
      </c>
      <c r="I5167" s="3">
        <v>4500</v>
      </c>
      <c r="J5167" t="s">
        <v>23</v>
      </c>
      <c r="K5167" t="s">
        <v>6500</v>
      </c>
      <c r="L5167">
        <v>14</v>
      </c>
      <c r="M5167" t="s">
        <v>694</v>
      </c>
      <c r="N5167" s="3">
        <v>4500</v>
      </c>
      <c r="O5167">
        <v>21</v>
      </c>
      <c r="P5167" t="s">
        <v>6471</v>
      </c>
      <c r="Q5167" t="s">
        <v>27</v>
      </c>
      <c r="R5167" t="s">
        <v>28</v>
      </c>
      <c r="S5167" s="3">
        <v>17348848</v>
      </c>
      <c r="T5167" s="3">
        <f>Tabla1[[#This Row],[OS-Valor Unitario]]-Tabla1[[#This Row],[costo_antes_iva]]</f>
        <v>0</v>
      </c>
      <c r="U5167" s="3">
        <f>Tabla1[[#This Row],[OS-Valor Unitario]]*Tabla1[[#This Row],[OS-Cantidad]]</f>
        <v>94500</v>
      </c>
      <c r="V5167" s="3">
        <f>Tabla1[[#This Row],[costo_antes_iva]]*Tabla1[[#This Row],[OS-Cantidad]]</f>
        <v>94500</v>
      </c>
      <c r="W5167" s="3">
        <f>Tabla1[[#This Row],[Valor total OS]]-Tabla1[[#This Row],[valor total op]]</f>
        <v>0</v>
      </c>
    </row>
    <row r="5168" spans="1:23" x14ac:dyDescent="0.3">
      <c r="A5168">
        <v>5728</v>
      </c>
      <c r="B5168" t="s">
        <v>6501</v>
      </c>
      <c r="C5168" t="s">
        <v>345</v>
      </c>
      <c r="D5168" t="s">
        <v>194</v>
      </c>
      <c r="E5168">
        <v>62</v>
      </c>
      <c r="F5168">
        <v>58712034</v>
      </c>
      <c r="G5168" t="s">
        <v>6502</v>
      </c>
      <c r="H5168" s="6">
        <v>45601</v>
      </c>
      <c r="I5168" s="3">
        <v>4500</v>
      </c>
      <c r="J5168" t="s">
        <v>23</v>
      </c>
      <c r="K5168" t="s">
        <v>6503</v>
      </c>
      <c r="L5168">
        <v>15</v>
      </c>
      <c r="M5168" t="s">
        <v>621</v>
      </c>
      <c r="N5168" s="3">
        <v>4500</v>
      </c>
      <c r="O5168">
        <v>62</v>
      </c>
      <c r="P5168" t="s">
        <v>6471</v>
      </c>
      <c r="Q5168" t="s">
        <v>27</v>
      </c>
      <c r="R5168" t="s">
        <v>28</v>
      </c>
      <c r="S5168" s="3">
        <v>17348848</v>
      </c>
      <c r="T5168" s="3">
        <f>Tabla1[[#This Row],[OS-Valor Unitario]]-Tabla1[[#This Row],[costo_antes_iva]]</f>
        <v>0</v>
      </c>
      <c r="U5168" s="3">
        <f>Tabla1[[#This Row],[OS-Valor Unitario]]*Tabla1[[#This Row],[OS-Cantidad]]</f>
        <v>279000</v>
      </c>
      <c r="V5168" s="3">
        <f>Tabla1[[#This Row],[costo_antes_iva]]*Tabla1[[#This Row],[OS-Cantidad]]</f>
        <v>279000</v>
      </c>
      <c r="W5168" s="3">
        <f>Tabla1[[#This Row],[Valor total OS]]-Tabla1[[#This Row],[valor total op]]</f>
        <v>0</v>
      </c>
    </row>
    <row r="5169" spans="1:23" x14ac:dyDescent="0.3">
      <c r="A5169">
        <v>5728</v>
      </c>
      <c r="B5169" t="s">
        <v>6501</v>
      </c>
      <c r="C5169" t="s">
        <v>345</v>
      </c>
      <c r="D5169" t="s">
        <v>194</v>
      </c>
      <c r="E5169">
        <v>62</v>
      </c>
      <c r="F5169">
        <v>58712034</v>
      </c>
      <c r="G5169" t="s">
        <v>6502</v>
      </c>
      <c r="H5169" s="6">
        <v>45601</v>
      </c>
      <c r="I5169" s="3">
        <v>700</v>
      </c>
      <c r="J5169" t="s">
        <v>82</v>
      </c>
      <c r="K5169" t="s">
        <v>6503</v>
      </c>
      <c r="L5169">
        <v>15</v>
      </c>
      <c r="M5169" t="s">
        <v>119</v>
      </c>
      <c r="N5169" s="3">
        <v>700</v>
      </c>
      <c r="O5169">
        <v>62</v>
      </c>
      <c r="P5169" t="s">
        <v>6471</v>
      </c>
      <c r="Q5169" t="s">
        <v>27</v>
      </c>
      <c r="R5169" t="s">
        <v>28</v>
      </c>
      <c r="S5169" s="3">
        <v>17348848</v>
      </c>
      <c r="T5169" s="3">
        <f>Tabla1[[#This Row],[OS-Valor Unitario]]-Tabla1[[#This Row],[costo_antes_iva]]</f>
        <v>0</v>
      </c>
      <c r="U5169" s="3">
        <f>Tabla1[[#This Row],[OS-Valor Unitario]]*Tabla1[[#This Row],[OS-Cantidad]]</f>
        <v>43400</v>
      </c>
      <c r="V5169" s="3">
        <f>Tabla1[[#This Row],[costo_antes_iva]]*Tabla1[[#This Row],[OS-Cantidad]]</f>
        <v>43400</v>
      </c>
      <c r="W5169" s="3">
        <f>Tabla1[[#This Row],[Valor total OS]]-Tabla1[[#This Row],[valor total op]]</f>
        <v>0</v>
      </c>
    </row>
    <row r="5170" spans="1:23" x14ac:dyDescent="0.3">
      <c r="A5170">
        <v>5728</v>
      </c>
      <c r="B5170" t="s">
        <v>6504</v>
      </c>
      <c r="C5170" t="s">
        <v>345</v>
      </c>
      <c r="D5170" t="s">
        <v>194</v>
      </c>
      <c r="E5170">
        <v>24</v>
      </c>
      <c r="F5170">
        <v>58726828</v>
      </c>
      <c r="G5170" t="s">
        <v>6505</v>
      </c>
      <c r="H5170" s="6">
        <v>45602</v>
      </c>
      <c r="I5170" s="3">
        <v>4500</v>
      </c>
      <c r="J5170" t="s">
        <v>23</v>
      </c>
      <c r="K5170" t="s">
        <v>6506</v>
      </c>
      <c r="L5170">
        <v>16</v>
      </c>
      <c r="M5170" t="s">
        <v>352</v>
      </c>
      <c r="N5170" s="3">
        <v>7000</v>
      </c>
      <c r="O5170">
        <v>24</v>
      </c>
      <c r="P5170" t="s">
        <v>6471</v>
      </c>
      <c r="Q5170" t="s">
        <v>27</v>
      </c>
      <c r="R5170" t="s">
        <v>28</v>
      </c>
      <c r="S5170" s="3">
        <v>17348848</v>
      </c>
      <c r="T5170" s="3">
        <f>Tabla1[[#This Row],[OS-Valor Unitario]]-Tabla1[[#This Row],[costo_antes_iva]]</f>
        <v>2500</v>
      </c>
      <c r="U5170" s="3">
        <f>Tabla1[[#This Row],[OS-Valor Unitario]]*Tabla1[[#This Row],[OS-Cantidad]]</f>
        <v>168000</v>
      </c>
      <c r="V5170" s="3">
        <f>Tabla1[[#This Row],[costo_antes_iva]]*Tabla1[[#This Row],[OS-Cantidad]]</f>
        <v>108000</v>
      </c>
      <c r="W5170" s="3">
        <f>Tabla1[[#This Row],[Valor total OS]]-Tabla1[[#This Row],[valor total op]]</f>
        <v>60000</v>
      </c>
    </row>
    <row r="5171" spans="1:23" x14ac:dyDescent="0.3">
      <c r="A5171">
        <v>5728</v>
      </c>
      <c r="B5171" t="s">
        <v>6504</v>
      </c>
      <c r="C5171" t="s">
        <v>345</v>
      </c>
      <c r="D5171" t="s">
        <v>194</v>
      </c>
      <c r="E5171">
        <v>24</v>
      </c>
      <c r="F5171">
        <v>58726828</v>
      </c>
      <c r="G5171" t="s">
        <v>6505</v>
      </c>
      <c r="H5171" s="6">
        <v>45602</v>
      </c>
      <c r="I5171" s="3">
        <v>700</v>
      </c>
      <c r="J5171" t="s">
        <v>82</v>
      </c>
      <c r="K5171" t="s">
        <v>6506</v>
      </c>
      <c r="L5171">
        <v>16</v>
      </c>
      <c r="M5171" t="s">
        <v>119</v>
      </c>
      <c r="N5171" s="3">
        <v>700</v>
      </c>
      <c r="O5171">
        <v>24</v>
      </c>
      <c r="P5171" t="s">
        <v>6471</v>
      </c>
      <c r="Q5171" t="s">
        <v>27</v>
      </c>
      <c r="R5171" t="s">
        <v>28</v>
      </c>
      <c r="S5171" s="3">
        <v>17348848</v>
      </c>
      <c r="T5171" s="3">
        <f>Tabla1[[#This Row],[OS-Valor Unitario]]-Tabla1[[#This Row],[costo_antes_iva]]</f>
        <v>0</v>
      </c>
      <c r="U5171" s="3">
        <f>Tabla1[[#This Row],[OS-Valor Unitario]]*Tabla1[[#This Row],[OS-Cantidad]]</f>
        <v>16800</v>
      </c>
      <c r="V5171" s="3">
        <f>Tabla1[[#This Row],[costo_antes_iva]]*Tabla1[[#This Row],[OS-Cantidad]]</f>
        <v>16800</v>
      </c>
      <c r="W5171" s="3">
        <f>Tabla1[[#This Row],[Valor total OS]]-Tabla1[[#This Row],[valor total op]]</f>
        <v>0</v>
      </c>
    </row>
    <row r="5172" spans="1:23" x14ac:dyDescent="0.3">
      <c r="A5172">
        <v>5727</v>
      </c>
      <c r="B5172" t="s">
        <v>6507</v>
      </c>
      <c r="C5172" t="s">
        <v>30</v>
      </c>
      <c r="D5172" t="s">
        <v>194</v>
      </c>
      <c r="E5172">
        <v>9</v>
      </c>
      <c r="F5172">
        <v>58566739</v>
      </c>
      <c r="G5172" t="s">
        <v>6508</v>
      </c>
      <c r="H5172" s="6">
        <v>45595</v>
      </c>
      <c r="I5172" s="3">
        <v>1600</v>
      </c>
      <c r="J5172" t="s">
        <v>82</v>
      </c>
      <c r="K5172" t="s">
        <v>6509</v>
      </c>
      <c r="L5172">
        <v>2</v>
      </c>
      <c r="M5172" t="s">
        <v>119</v>
      </c>
      <c r="N5172" s="3">
        <v>2100</v>
      </c>
      <c r="O5172">
        <v>9</v>
      </c>
      <c r="P5172" t="s">
        <v>6510</v>
      </c>
      <c r="Q5172" t="s">
        <v>27</v>
      </c>
      <c r="R5172" t="s">
        <v>38</v>
      </c>
      <c r="S5172" s="3">
        <v>29345147</v>
      </c>
      <c r="T5172" s="3">
        <f>Tabla1[[#This Row],[OS-Valor Unitario]]-Tabla1[[#This Row],[costo_antes_iva]]</f>
        <v>500</v>
      </c>
      <c r="U5172" s="3">
        <f>Tabla1[[#This Row],[OS-Valor Unitario]]*Tabla1[[#This Row],[OS-Cantidad]]</f>
        <v>18900</v>
      </c>
      <c r="V5172" s="3">
        <f>Tabla1[[#This Row],[costo_antes_iva]]*Tabla1[[#This Row],[OS-Cantidad]]</f>
        <v>14400</v>
      </c>
      <c r="W5172" s="3">
        <f>Tabla1[[#This Row],[Valor total OS]]-Tabla1[[#This Row],[valor total op]]</f>
        <v>4500</v>
      </c>
    </row>
    <row r="5173" spans="1:23" x14ac:dyDescent="0.3">
      <c r="A5173">
        <v>5727</v>
      </c>
      <c r="B5173" t="s">
        <v>6507</v>
      </c>
      <c r="C5173" t="s">
        <v>30</v>
      </c>
      <c r="D5173" t="s">
        <v>194</v>
      </c>
      <c r="E5173">
        <v>9</v>
      </c>
      <c r="F5173">
        <v>58566739</v>
      </c>
      <c r="G5173" t="s">
        <v>6508</v>
      </c>
      <c r="H5173" s="6">
        <v>45595</v>
      </c>
      <c r="I5173" s="3">
        <v>700</v>
      </c>
      <c r="J5173" t="s">
        <v>82</v>
      </c>
      <c r="K5173" t="s">
        <v>6509</v>
      </c>
      <c r="L5173">
        <v>2</v>
      </c>
      <c r="M5173" t="s">
        <v>119</v>
      </c>
      <c r="N5173" s="3">
        <v>2100</v>
      </c>
      <c r="O5173">
        <v>9</v>
      </c>
      <c r="P5173" t="s">
        <v>6510</v>
      </c>
      <c r="Q5173" t="s">
        <v>27</v>
      </c>
      <c r="R5173" t="s">
        <v>38</v>
      </c>
      <c r="S5173" s="3">
        <v>29345147</v>
      </c>
      <c r="T5173" s="3">
        <f>Tabla1[[#This Row],[OS-Valor Unitario]]-Tabla1[[#This Row],[costo_antes_iva]]</f>
        <v>1400</v>
      </c>
      <c r="U5173" s="3">
        <f>Tabla1[[#This Row],[OS-Valor Unitario]]*Tabla1[[#This Row],[OS-Cantidad]]</f>
        <v>18900</v>
      </c>
      <c r="V5173" s="3">
        <f>Tabla1[[#This Row],[costo_antes_iva]]*Tabla1[[#This Row],[OS-Cantidad]]</f>
        <v>6300</v>
      </c>
      <c r="W5173" s="3">
        <f>Tabla1[[#This Row],[Valor total OS]]-Tabla1[[#This Row],[valor total op]]</f>
        <v>12600</v>
      </c>
    </row>
    <row r="5174" spans="1:23" x14ac:dyDescent="0.3">
      <c r="A5174">
        <v>5727</v>
      </c>
      <c r="B5174" t="s">
        <v>6507</v>
      </c>
      <c r="C5174" t="s">
        <v>30</v>
      </c>
      <c r="D5174" t="s">
        <v>194</v>
      </c>
      <c r="E5174">
        <v>9</v>
      </c>
      <c r="F5174">
        <v>58566739</v>
      </c>
      <c r="G5174" t="s">
        <v>6508</v>
      </c>
      <c r="H5174" s="6">
        <v>45595</v>
      </c>
      <c r="I5174" s="3">
        <v>8500</v>
      </c>
      <c r="J5174" t="s">
        <v>23</v>
      </c>
      <c r="K5174" t="s">
        <v>6509</v>
      </c>
      <c r="L5174">
        <v>2</v>
      </c>
      <c r="M5174" t="s">
        <v>788</v>
      </c>
      <c r="N5174" s="3">
        <v>8000</v>
      </c>
      <c r="O5174">
        <v>9</v>
      </c>
      <c r="P5174" t="s">
        <v>6510</v>
      </c>
      <c r="Q5174" t="s">
        <v>27</v>
      </c>
      <c r="R5174" t="s">
        <v>38</v>
      </c>
      <c r="S5174" s="3">
        <v>29345147</v>
      </c>
      <c r="T5174" s="3">
        <f>Tabla1[[#This Row],[OS-Valor Unitario]]-Tabla1[[#This Row],[costo_antes_iva]]</f>
        <v>-500</v>
      </c>
      <c r="U5174" s="3">
        <f>Tabla1[[#This Row],[OS-Valor Unitario]]*Tabla1[[#This Row],[OS-Cantidad]]</f>
        <v>72000</v>
      </c>
      <c r="V5174" s="3">
        <f>Tabla1[[#This Row],[costo_antes_iva]]*Tabla1[[#This Row],[OS-Cantidad]]</f>
        <v>76500</v>
      </c>
      <c r="W5174" s="3">
        <f>Tabla1[[#This Row],[Valor total OS]]-Tabla1[[#This Row],[valor total op]]</f>
        <v>-4500</v>
      </c>
    </row>
    <row r="5175" spans="1:23" x14ac:dyDescent="0.3">
      <c r="A5175">
        <v>5727</v>
      </c>
      <c r="B5175" t="s">
        <v>6511</v>
      </c>
      <c r="C5175" t="s">
        <v>30</v>
      </c>
      <c r="D5175" t="s">
        <v>194</v>
      </c>
      <c r="E5175">
        <v>3</v>
      </c>
      <c r="F5175">
        <v>58566747</v>
      </c>
      <c r="G5175" t="s">
        <v>6512</v>
      </c>
      <c r="H5175" s="6">
        <v>45595</v>
      </c>
      <c r="I5175" s="3">
        <v>1600</v>
      </c>
      <c r="J5175" t="s">
        <v>82</v>
      </c>
      <c r="K5175" t="s">
        <v>6513</v>
      </c>
      <c r="L5175">
        <v>3</v>
      </c>
      <c r="M5175" t="s">
        <v>119</v>
      </c>
      <c r="N5175" s="3">
        <v>2100</v>
      </c>
      <c r="O5175">
        <v>3</v>
      </c>
      <c r="P5175" t="s">
        <v>6510</v>
      </c>
      <c r="Q5175" t="s">
        <v>27</v>
      </c>
      <c r="R5175" t="s">
        <v>38</v>
      </c>
      <c r="S5175" s="3">
        <v>29345147</v>
      </c>
      <c r="T5175" s="3">
        <f>Tabla1[[#This Row],[OS-Valor Unitario]]-Tabla1[[#This Row],[costo_antes_iva]]</f>
        <v>500</v>
      </c>
      <c r="U5175" s="3">
        <f>Tabla1[[#This Row],[OS-Valor Unitario]]*Tabla1[[#This Row],[OS-Cantidad]]</f>
        <v>6300</v>
      </c>
      <c r="V5175" s="3">
        <f>Tabla1[[#This Row],[costo_antes_iva]]*Tabla1[[#This Row],[OS-Cantidad]]</f>
        <v>4800</v>
      </c>
      <c r="W5175" s="3">
        <f>Tabla1[[#This Row],[Valor total OS]]-Tabla1[[#This Row],[valor total op]]</f>
        <v>1500</v>
      </c>
    </row>
    <row r="5176" spans="1:23" x14ac:dyDescent="0.3">
      <c r="A5176">
        <v>5727</v>
      </c>
      <c r="B5176" t="s">
        <v>6511</v>
      </c>
      <c r="C5176" t="s">
        <v>30</v>
      </c>
      <c r="D5176" t="s">
        <v>194</v>
      </c>
      <c r="E5176">
        <v>3</v>
      </c>
      <c r="F5176">
        <v>58566747</v>
      </c>
      <c r="G5176" t="s">
        <v>6512</v>
      </c>
      <c r="H5176" s="6">
        <v>45595</v>
      </c>
      <c r="I5176" s="3">
        <v>700</v>
      </c>
      <c r="J5176" t="s">
        <v>82</v>
      </c>
      <c r="K5176" t="s">
        <v>6513</v>
      </c>
      <c r="L5176">
        <v>3</v>
      </c>
      <c r="M5176" t="s">
        <v>119</v>
      </c>
      <c r="N5176" s="3">
        <v>2100</v>
      </c>
      <c r="O5176">
        <v>3</v>
      </c>
      <c r="P5176" t="s">
        <v>6510</v>
      </c>
      <c r="Q5176" t="s">
        <v>27</v>
      </c>
      <c r="R5176" t="s">
        <v>38</v>
      </c>
      <c r="S5176" s="3">
        <v>29345147</v>
      </c>
      <c r="T5176" s="3">
        <f>Tabla1[[#This Row],[OS-Valor Unitario]]-Tabla1[[#This Row],[costo_antes_iva]]</f>
        <v>1400</v>
      </c>
      <c r="U5176" s="3">
        <f>Tabla1[[#This Row],[OS-Valor Unitario]]*Tabla1[[#This Row],[OS-Cantidad]]</f>
        <v>6300</v>
      </c>
      <c r="V5176" s="3">
        <f>Tabla1[[#This Row],[costo_antes_iva]]*Tabla1[[#This Row],[OS-Cantidad]]</f>
        <v>2100</v>
      </c>
      <c r="W5176" s="3">
        <f>Tabla1[[#This Row],[Valor total OS]]-Tabla1[[#This Row],[valor total op]]</f>
        <v>4200</v>
      </c>
    </row>
    <row r="5177" spans="1:23" x14ac:dyDescent="0.3">
      <c r="A5177">
        <v>5727</v>
      </c>
      <c r="B5177" t="s">
        <v>6511</v>
      </c>
      <c r="C5177" t="s">
        <v>30</v>
      </c>
      <c r="D5177" t="s">
        <v>194</v>
      </c>
      <c r="E5177">
        <v>3</v>
      </c>
      <c r="F5177">
        <v>58566747</v>
      </c>
      <c r="G5177" t="s">
        <v>6512</v>
      </c>
      <c r="H5177" s="6">
        <v>45595</v>
      </c>
      <c r="I5177" s="3">
        <v>8500</v>
      </c>
      <c r="J5177" t="s">
        <v>23</v>
      </c>
      <c r="K5177" t="s">
        <v>6513</v>
      </c>
      <c r="L5177">
        <v>3</v>
      </c>
      <c r="M5177" t="s">
        <v>788</v>
      </c>
      <c r="N5177" s="3">
        <v>8000</v>
      </c>
      <c r="O5177">
        <v>3</v>
      </c>
      <c r="P5177" t="s">
        <v>6510</v>
      </c>
      <c r="Q5177" t="s">
        <v>27</v>
      </c>
      <c r="R5177" t="s">
        <v>38</v>
      </c>
      <c r="S5177" s="3">
        <v>29345147</v>
      </c>
      <c r="T5177" s="3">
        <f>Tabla1[[#This Row],[OS-Valor Unitario]]-Tabla1[[#This Row],[costo_antes_iva]]</f>
        <v>-500</v>
      </c>
      <c r="U5177" s="3">
        <f>Tabla1[[#This Row],[OS-Valor Unitario]]*Tabla1[[#This Row],[OS-Cantidad]]</f>
        <v>24000</v>
      </c>
      <c r="V5177" s="3">
        <f>Tabla1[[#This Row],[costo_antes_iva]]*Tabla1[[#This Row],[OS-Cantidad]]</f>
        <v>25500</v>
      </c>
      <c r="W5177" s="3">
        <f>Tabla1[[#This Row],[Valor total OS]]-Tabla1[[#This Row],[valor total op]]</f>
        <v>-1500</v>
      </c>
    </row>
    <row r="5178" spans="1:23" x14ac:dyDescent="0.3">
      <c r="A5178">
        <v>5727</v>
      </c>
      <c r="B5178" t="s">
        <v>6514</v>
      </c>
      <c r="C5178" t="s">
        <v>868</v>
      </c>
      <c r="D5178" t="s">
        <v>194</v>
      </c>
      <c r="E5178">
        <v>11</v>
      </c>
      <c r="F5178">
        <v>58566767</v>
      </c>
      <c r="G5178" t="s">
        <v>6515</v>
      </c>
      <c r="H5178" s="6">
        <v>45595</v>
      </c>
      <c r="I5178" s="3">
        <v>700</v>
      </c>
      <c r="J5178" t="s">
        <v>82</v>
      </c>
      <c r="K5178" t="s">
        <v>6516</v>
      </c>
      <c r="L5178">
        <v>4</v>
      </c>
      <c r="M5178" t="s">
        <v>119</v>
      </c>
      <c r="N5178" s="3">
        <v>2100</v>
      </c>
      <c r="O5178">
        <v>11</v>
      </c>
      <c r="P5178" t="s">
        <v>6510</v>
      </c>
      <c r="Q5178" t="s">
        <v>27</v>
      </c>
      <c r="R5178" t="s">
        <v>38</v>
      </c>
      <c r="S5178" s="3">
        <v>29345147</v>
      </c>
      <c r="T5178" s="3">
        <f>Tabla1[[#This Row],[OS-Valor Unitario]]-Tabla1[[#This Row],[costo_antes_iva]]</f>
        <v>1400</v>
      </c>
      <c r="U5178" s="3">
        <f>Tabla1[[#This Row],[OS-Valor Unitario]]*Tabla1[[#This Row],[OS-Cantidad]]</f>
        <v>23100</v>
      </c>
      <c r="V5178" s="3">
        <f>Tabla1[[#This Row],[costo_antes_iva]]*Tabla1[[#This Row],[OS-Cantidad]]</f>
        <v>7700</v>
      </c>
      <c r="W5178" s="3">
        <f>Tabla1[[#This Row],[Valor total OS]]-Tabla1[[#This Row],[valor total op]]</f>
        <v>15400</v>
      </c>
    </row>
    <row r="5179" spans="1:23" x14ac:dyDescent="0.3">
      <c r="A5179">
        <v>5727</v>
      </c>
      <c r="B5179" t="s">
        <v>6514</v>
      </c>
      <c r="C5179" t="s">
        <v>868</v>
      </c>
      <c r="D5179" t="s">
        <v>194</v>
      </c>
      <c r="E5179">
        <v>11</v>
      </c>
      <c r="F5179">
        <v>58566767</v>
      </c>
      <c r="G5179" t="s">
        <v>6515</v>
      </c>
      <c r="H5179" s="6">
        <v>45595</v>
      </c>
      <c r="I5179" s="3">
        <v>7000</v>
      </c>
      <c r="J5179" t="s">
        <v>23</v>
      </c>
      <c r="K5179" t="s">
        <v>6516</v>
      </c>
      <c r="L5179">
        <v>4</v>
      </c>
      <c r="M5179" t="s">
        <v>5688</v>
      </c>
      <c r="N5179" s="3">
        <v>8500</v>
      </c>
      <c r="O5179">
        <v>11</v>
      </c>
      <c r="P5179" t="s">
        <v>6510</v>
      </c>
      <c r="Q5179" t="s">
        <v>27</v>
      </c>
      <c r="R5179" t="s">
        <v>38</v>
      </c>
      <c r="S5179" s="3">
        <v>29345147</v>
      </c>
      <c r="T5179" s="3">
        <f>Tabla1[[#This Row],[OS-Valor Unitario]]-Tabla1[[#This Row],[costo_antes_iva]]</f>
        <v>1500</v>
      </c>
      <c r="U5179" s="3">
        <f>Tabla1[[#This Row],[OS-Valor Unitario]]*Tabla1[[#This Row],[OS-Cantidad]]</f>
        <v>93500</v>
      </c>
      <c r="V5179" s="3">
        <f>Tabla1[[#This Row],[costo_antes_iva]]*Tabla1[[#This Row],[OS-Cantidad]]</f>
        <v>77000</v>
      </c>
      <c r="W5179" s="3">
        <f>Tabla1[[#This Row],[Valor total OS]]-Tabla1[[#This Row],[valor total op]]</f>
        <v>16500</v>
      </c>
    </row>
    <row r="5180" spans="1:23" x14ac:dyDescent="0.3">
      <c r="A5180">
        <v>5727</v>
      </c>
      <c r="B5180" t="s">
        <v>6517</v>
      </c>
      <c r="C5180" t="s">
        <v>872</v>
      </c>
      <c r="D5180" t="s">
        <v>194</v>
      </c>
      <c r="E5180">
        <v>1</v>
      </c>
      <c r="F5180">
        <v>58566827</v>
      </c>
      <c r="G5180" t="s">
        <v>6518</v>
      </c>
      <c r="H5180" s="6">
        <v>45595</v>
      </c>
      <c r="I5180" s="3">
        <v>7000</v>
      </c>
      <c r="J5180" t="s">
        <v>23</v>
      </c>
      <c r="K5180" t="s">
        <v>6519</v>
      </c>
      <c r="L5180">
        <v>5</v>
      </c>
      <c r="M5180" t="s">
        <v>788</v>
      </c>
      <c r="N5180" s="3">
        <v>5500</v>
      </c>
      <c r="O5180">
        <v>78</v>
      </c>
      <c r="P5180" t="s">
        <v>6510</v>
      </c>
      <c r="Q5180" t="s">
        <v>27</v>
      </c>
      <c r="R5180" t="s">
        <v>875</v>
      </c>
      <c r="S5180" s="3">
        <v>29345147</v>
      </c>
      <c r="T5180" s="3">
        <f>Tabla1[[#This Row],[OS-Valor Unitario]]-Tabla1[[#This Row],[costo_antes_iva]]</f>
        <v>-1500</v>
      </c>
      <c r="U5180" s="3">
        <f>Tabla1[[#This Row],[OS-Valor Unitario]]*Tabla1[[#This Row],[OS-Cantidad]]</f>
        <v>429000</v>
      </c>
      <c r="V5180" s="3">
        <f>Tabla1[[#This Row],[costo_antes_iva]]*Tabla1[[#This Row],[OS-Cantidad]]</f>
        <v>546000</v>
      </c>
      <c r="W5180" s="3">
        <f>Tabla1[[#This Row],[Valor total OS]]-Tabla1[[#This Row],[valor total op]]</f>
        <v>-117000</v>
      </c>
    </row>
    <row r="5181" spans="1:23" x14ac:dyDescent="0.3">
      <c r="A5181">
        <v>5727</v>
      </c>
      <c r="B5181" t="s">
        <v>6520</v>
      </c>
      <c r="C5181" t="s">
        <v>877</v>
      </c>
      <c r="D5181" t="s">
        <v>194</v>
      </c>
      <c r="E5181">
        <v>22</v>
      </c>
      <c r="F5181">
        <v>58566866</v>
      </c>
      <c r="G5181" t="s">
        <v>6521</v>
      </c>
      <c r="H5181" s="6">
        <v>45595</v>
      </c>
      <c r="I5181" s="3">
        <v>6000</v>
      </c>
      <c r="J5181" t="s">
        <v>23</v>
      </c>
      <c r="K5181" t="s">
        <v>6522</v>
      </c>
      <c r="L5181">
        <v>6</v>
      </c>
      <c r="M5181" t="s">
        <v>1504</v>
      </c>
      <c r="N5181" s="3">
        <v>5000</v>
      </c>
      <c r="O5181">
        <v>22</v>
      </c>
      <c r="P5181" t="s">
        <v>6510</v>
      </c>
      <c r="Q5181" t="s">
        <v>27</v>
      </c>
      <c r="R5181" t="s">
        <v>485</v>
      </c>
      <c r="S5181" s="3">
        <v>29345147</v>
      </c>
      <c r="T5181" s="3">
        <f>Tabla1[[#This Row],[OS-Valor Unitario]]-Tabla1[[#This Row],[costo_antes_iva]]</f>
        <v>-1000</v>
      </c>
      <c r="U5181" s="3">
        <f>Tabla1[[#This Row],[OS-Valor Unitario]]*Tabla1[[#This Row],[OS-Cantidad]]</f>
        <v>110000</v>
      </c>
      <c r="V5181" s="3">
        <f>Tabla1[[#This Row],[costo_antes_iva]]*Tabla1[[#This Row],[OS-Cantidad]]</f>
        <v>132000</v>
      </c>
      <c r="W5181" s="3">
        <f>Tabla1[[#This Row],[Valor total OS]]-Tabla1[[#This Row],[valor total op]]</f>
        <v>-22000</v>
      </c>
    </row>
    <row r="5182" spans="1:23" x14ac:dyDescent="0.3">
      <c r="A5182">
        <v>5727</v>
      </c>
      <c r="B5182" t="s">
        <v>6520</v>
      </c>
      <c r="C5182" t="s">
        <v>877</v>
      </c>
      <c r="D5182" t="s">
        <v>194</v>
      </c>
      <c r="E5182">
        <v>22</v>
      </c>
      <c r="F5182">
        <v>58566866</v>
      </c>
      <c r="G5182" t="s">
        <v>6521</v>
      </c>
      <c r="H5182" s="6">
        <v>45595</v>
      </c>
      <c r="I5182" s="3">
        <v>1600</v>
      </c>
      <c r="J5182" t="s">
        <v>82</v>
      </c>
      <c r="K5182" t="s">
        <v>6522</v>
      </c>
      <c r="L5182">
        <v>6</v>
      </c>
      <c r="M5182" t="s">
        <v>119</v>
      </c>
      <c r="N5182" s="3">
        <v>2100</v>
      </c>
      <c r="O5182">
        <v>22</v>
      </c>
      <c r="P5182" t="s">
        <v>6510</v>
      </c>
      <c r="Q5182" t="s">
        <v>27</v>
      </c>
      <c r="R5182" t="s">
        <v>485</v>
      </c>
      <c r="S5182" s="3">
        <v>29345147</v>
      </c>
      <c r="T5182" s="3">
        <f>Tabla1[[#This Row],[OS-Valor Unitario]]-Tabla1[[#This Row],[costo_antes_iva]]</f>
        <v>500</v>
      </c>
      <c r="U5182" s="3">
        <f>Tabla1[[#This Row],[OS-Valor Unitario]]*Tabla1[[#This Row],[OS-Cantidad]]</f>
        <v>46200</v>
      </c>
      <c r="V5182" s="3">
        <f>Tabla1[[#This Row],[costo_antes_iva]]*Tabla1[[#This Row],[OS-Cantidad]]</f>
        <v>35200</v>
      </c>
      <c r="W5182" s="3">
        <f>Tabla1[[#This Row],[Valor total OS]]-Tabla1[[#This Row],[valor total op]]</f>
        <v>11000</v>
      </c>
    </row>
    <row r="5183" spans="1:23" x14ac:dyDescent="0.3">
      <c r="A5183">
        <v>5727</v>
      </c>
      <c r="B5183" t="s">
        <v>6523</v>
      </c>
      <c r="C5183" t="s">
        <v>877</v>
      </c>
      <c r="D5183" t="s">
        <v>194</v>
      </c>
      <c r="E5183">
        <v>14</v>
      </c>
      <c r="F5183">
        <v>58568172</v>
      </c>
      <c r="G5183" t="s">
        <v>6524</v>
      </c>
      <c r="H5183" s="6">
        <v>45595</v>
      </c>
      <c r="I5183" s="3">
        <v>6000</v>
      </c>
      <c r="J5183" t="s">
        <v>23</v>
      </c>
      <c r="K5183" t="s">
        <v>6525</v>
      </c>
      <c r="L5183">
        <v>7</v>
      </c>
      <c r="M5183" t="s">
        <v>1504</v>
      </c>
      <c r="N5183" s="3">
        <v>5000</v>
      </c>
      <c r="O5183">
        <v>14</v>
      </c>
      <c r="P5183" t="s">
        <v>6510</v>
      </c>
      <c r="Q5183" t="s">
        <v>27</v>
      </c>
      <c r="R5183" t="s">
        <v>485</v>
      </c>
      <c r="S5183" s="3">
        <v>29345147</v>
      </c>
      <c r="T5183" s="3">
        <f>Tabla1[[#This Row],[OS-Valor Unitario]]-Tabla1[[#This Row],[costo_antes_iva]]</f>
        <v>-1000</v>
      </c>
      <c r="U5183" s="3">
        <f>Tabla1[[#This Row],[OS-Valor Unitario]]*Tabla1[[#This Row],[OS-Cantidad]]</f>
        <v>70000</v>
      </c>
      <c r="V5183" s="3">
        <f>Tabla1[[#This Row],[costo_antes_iva]]*Tabla1[[#This Row],[OS-Cantidad]]</f>
        <v>84000</v>
      </c>
      <c r="W5183" s="3">
        <f>Tabla1[[#This Row],[Valor total OS]]-Tabla1[[#This Row],[valor total op]]</f>
        <v>-14000</v>
      </c>
    </row>
    <row r="5184" spans="1:23" x14ac:dyDescent="0.3">
      <c r="A5184">
        <v>5727</v>
      </c>
      <c r="B5184" t="s">
        <v>6523</v>
      </c>
      <c r="C5184" t="s">
        <v>877</v>
      </c>
      <c r="D5184" t="s">
        <v>194</v>
      </c>
      <c r="E5184">
        <v>14</v>
      </c>
      <c r="F5184">
        <v>58568172</v>
      </c>
      <c r="G5184" t="s">
        <v>6524</v>
      </c>
      <c r="H5184" s="6">
        <v>45595</v>
      </c>
      <c r="I5184" s="3">
        <v>1600</v>
      </c>
      <c r="J5184" t="s">
        <v>82</v>
      </c>
      <c r="K5184" t="s">
        <v>6525</v>
      </c>
      <c r="L5184">
        <v>7</v>
      </c>
      <c r="M5184" t="s">
        <v>119</v>
      </c>
      <c r="N5184" s="3">
        <v>2100</v>
      </c>
      <c r="O5184">
        <v>14</v>
      </c>
      <c r="P5184" t="s">
        <v>6510</v>
      </c>
      <c r="Q5184" t="s">
        <v>27</v>
      </c>
      <c r="R5184" t="s">
        <v>485</v>
      </c>
      <c r="S5184" s="3">
        <v>29345147</v>
      </c>
      <c r="T5184" s="3">
        <f>Tabla1[[#This Row],[OS-Valor Unitario]]-Tabla1[[#This Row],[costo_antes_iva]]</f>
        <v>500</v>
      </c>
      <c r="U5184" s="3">
        <f>Tabla1[[#This Row],[OS-Valor Unitario]]*Tabla1[[#This Row],[OS-Cantidad]]</f>
        <v>29400</v>
      </c>
      <c r="V5184" s="3">
        <f>Tabla1[[#This Row],[costo_antes_iva]]*Tabla1[[#This Row],[OS-Cantidad]]</f>
        <v>22400</v>
      </c>
      <c r="W5184" s="3">
        <f>Tabla1[[#This Row],[Valor total OS]]-Tabla1[[#This Row],[valor total op]]</f>
        <v>7000</v>
      </c>
    </row>
    <row r="5185" spans="1:23" x14ac:dyDescent="0.3">
      <c r="A5185">
        <v>5727</v>
      </c>
      <c r="B5185" t="s">
        <v>6523</v>
      </c>
      <c r="C5185" t="s">
        <v>78</v>
      </c>
      <c r="D5185" t="s">
        <v>194</v>
      </c>
      <c r="E5185">
        <v>3</v>
      </c>
      <c r="F5185">
        <v>58567466</v>
      </c>
      <c r="G5185" t="s">
        <v>6524</v>
      </c>
      <c r="H5185" s="6">
        <v>45595</v>
      </c>
      <c r="I5185" s="3">
        <v>4500</v>
      </c>
      <c r="J5185" t="s">
        <v>23</v>
      </c>
      <c r="K5185" t="s">
        <v>6525</v>
      </c>
      <c r="L5185">
        <v>7</v>
      </c>
      <c r="M5185" t="s">
        <v>1504</v>
      </c>
      <c r="N5185" s="3">
        <v>5000</v>
      </c>
      <c r="O5185">
        <v>14</v>
      </c>
      <c r="P5185" t="s">
        <v>6510</v>
      </c>
      <c r="Q5185" t="s">
        <v>27</v>
      </c>
      <c r="R5185" t="s">
        <v>61</v>
      </c>
      <c r="S5185" s="3">
        <v>29345147</v>
      </c>
      <c r="T5185" s="3">
        <f>Tabla1[[#This Row],[OS-Valor Unitario]]-Tabla1[[#This Row],[costo_antes_iva]]</f>
        <v>500</v>
      </c>
      <c r="U5185" s="3">
        <f>Tabla1[[#This Row],[OS-Valor Unitario]]*Tabla1[[#This Row],[OS-Cantidad]]</f>
        <v>70000</v>
      </c>
      <c r="V5185" s="3">
        <f>Tabla1[[#This Row],[costo_antes_iva]]*Tabla1[[#This Row],[OS-Cantidad]]</f>
        <v>63000</v>
      </c>
      <c r="W5185" s="3">
        <f>Tabla1[[#This Row],[Valor total OS]]-Tabla1[[#This Row],[valor total op]]</f>
        <v>7000</v>
      </c>
    </row>
    <row r="5186" spans="1:23" x14ac:dyDescent="0.3">
      <c r="A5186">
        <v>5727</v>
      </c>
      <c r="B5186" t="s">
        <v>6523</v>
      </c>
      <c r="C5186" t="s">
        <v>78</v>
      </c>
      <c r="D5186" t="s">
        <v>194</v>
      </c>
      <c r="E5186">
        <v>3</v>
      </c>
      <c r="F5186">
        <v>58567466</v>
      </c>
      <c r="G5186" t="s">
        <v>6524</v>
      </c>
      <c r="H5186" s="6">
        <v>45595</v>
      </c>
      <c r="I5186" s="3">
        <v>700</v>
      </c>
      <c r="J5186" t="s">
        <v>82</v>
      </c>
      <c r="K5186" t="s">
        <v>6525</v>
      </c>
      <c r="L5186">
        <v>7</v>
      </c>
      <c r="M5186" t="s">
        <v>119</v>
      </c>
      <c r="N5186" s="3">
        <v>2100</v>
      </c>
      <c r="O5186">
        <v>14</v>
      </c>
      <c r="P5186" t="s">
        <v>6510</v>
      </c>
      <c r="Q5186" t="s">
        <v>27</v>
      </c>
      <c r="R5186" t="s">
        <v>61</v>
      </c>
      <c r="S5186" s="3">
        <v>29345147</v>
      </c>
      <c r="T5186" s="3">
        <f>Tabla1[[#This Row],[OS-Valor Unitario]]-Tabla1[[#This Row],[costo_antes_iva]]</f>
        <v>1400</v>
      </c>
      <c r="U5186" s="3">
        <f>Tabla1[[#This Row],[OS-Valor Unitario]]*Tabla1[[#This Row],[OS-Cantidad]]</f>
        <v>29400</v>
      </c>
      <c r="V5186" s="3">
        <f>Tabla1[[#This Row],[costo_antes_iva]]*Tabla1[[#This Row],[OS-Cantidad]]</f>
        <v>9800</v>
      </c>
      <c r="W5186" s="3">
        <f>Tabla1[[#This Row],[Valor total OS]]-Tabla1[[#This Row],[valor total op]]</f>
        <v>19600</v>
      </c>
    </row>
    <row r="5187" spans="1:23" x14ac:dyDescent="0.3">
      <c r="A5187">
        <v>5727</v>
      </c>
      <c r="B5187" t="s">
        <v>6523</v>
      </c>
      <c r="C5187" t="s">
        <v>78</v>
      </c>
      <c r="D5187" t="s">
        <v>194</v>
      </c>
      <c r="E5187">
        <v>3</v>
      </c>
      <c r="F5187">
        <v>58567466</v>
      </c>
      <c r="G5187" t="s">
        <v>6524</v>
      </c>
      <c r="H5187" s="6">
        <v>45595</v>
      </c>
      <c r="I5187" s="3">
        <v>1800</v>
      </c>
      <c r="J5187" t="s">
        <v>82</v>
      </c>
      <c r="K5187" t="s">
        <v>6525</v>
      </c>
      <c r="L5187">
        <v>7</v>
      </c>
      <c r="M5187" t="s">
        <v>119</v>
      </c>
      <c r="N5187" s="3">
        <v>2100</v>
      </c>
      <c r="O5187">
        <v>14</v>
      </c>
      <c r="P5187" t="s">
        <v>6510</v>
      </c>
      <c r="Q5187" t="s">
        <v>27</v>
      </c>
      <c r="R5187" t="s">
        <v>61</v>
      </c>
      <c r="S5187" s="3">
        <v>29345147</v>
      </c>
      <c r="T5187" s="3">
        <f>Tabla1[[#This Row],[OS-Valor Unitario]]-Tabla1[[#This Row],[costo_antes_iva]]</f>
        <v>300</v>
      </c>
      <c r="U5187" s="3">
        <f>Tabla1[[#This Row],[OS-Valor Unitario]]*Tabla1[[#This Row],[OS-Cantidad]]</f>
        <v>29400</v>
      </c>
      <c r="V5187" s="3">
        <f>Tabla1[[#This Row],[costo_antes_iva]]*Tabla1[[#This Row],[OS-Cantidad]]</f>
        <v>25200</v>
      </c>
      <c r="W5187" s="3">
        <f>Tabla1[[#This Row],[Valor total OS]]-Tabla1[[#This Row],[valor total op]]</f>
        <v>4200</v>
      </c>
    </row>
    <row r="5188" spans="1:23" x14ac:dyDescent="0.3">
      <c r="A5188">
        <v>5727</v>
      </c>
      <c r="B5188" t="s">
        <v>6523</v>
      </c>
      <c r="C5188" t="s">
        <v>78</v>
      </c>
      <c r="D5188" t="s">
        <v>194</v>
      </c>
      <c r="E5188">
        <v>3</v>
      </c>
      <c r="F5188">
        <v>58567507</v>
      </c>
      <c r="G5188" t="s">
        <v>6524</v>
      </c>
      <c r="H5188" s="6">
        <v>45595</v>
      </c>
      <c r="I5188" s="3">
        <v>4500</v>
      </c>
      <c r="J5188" t="s">
        <v>23</v>
      </c>
      <c r="K5188" t="s">
        <v>6525</v>
      </c>
      <c r="L5188">
        <v>7</v>
      </c>
      <c r="M5188" t="s">
        <v>1504</v>
      </c>
      <c r="N5188" s="3">
        <v>5000</v>
      </c>
      <c r="O5188">
        <v>14</v>
      </c>
      <c r="P5188" t="s">
        <v>6510</v>
      </c>
      <c r="Q5188" t="s">
        <v>27</v>
      </c>
      <c r="R5188" t="s">
        <v>61</v>
      </c>
      <c r="S5188" s="3">
        <v>29345147</v>
      </c>
      <c r="T5188" s="3">
        <f>Tabla1[[#This Row],[OS-Valor Unitario]]-Tabla1[[#This Row],[costo_antes_iva]]</f>
        <v>500</v>
      </c>
      <c r="U5188" s="3">
        <f>Tabla1[[#This Row],[OS-Valor Unitario]]*Tabla1[[#This Row],[OS-Cantidad]]</f>
        <v>70000</v>
      </c>
      <c r="V5188" s="3">
        <f>Tabla1[[#This Row],[costo_antes_iva]]*Tabla1[[#This Row],[OS-Cantidad]]</f>
        <v>63000</v>
      </c>
      <c r="W5188" s="3">
        <f>Tabla1[[#This Row],[Valor total OS]]-Tabla1[[#This Row],[valor total op]]</f>
        <v>7000</v>
      </c>
    </row>
    <row r="5189" spans="1:23" x14ac:dyDescent="0.3">
      <c r="A5189">
        <v>5727</v>
      </c>
      <c r="B5189" t="s">
        <v>6523</v>
      </c>
      <c r="C5189" t="s">
        <v>78</v>
      </c>
      <c r="D5189" t="s">
        <v>194</v>
      </c>
      <c r="E5189">
        <v>3</v>
      </c>
      <c r="F5189">
        <v>58567507</v>
      </c>
      <c r="G5189" t="s">
        <v>6524</v>
      </c>
      <c r="H5189" s="6">
        <v>45595</v>
      </c>
      <c r="I5189" s="3">
        <v>700</v>
      </c>
      <c r="J5189" t="s">
        <v>82</v>
      </c>
      <c r="K5189" t="s">
        <v>6525</v>
      </c>
      <c r="L5189">
        <v>7</v>
      </c>
      <c r="M5189" t="s">
        <v>119</v>
      </c>
      <c r="N5189" s="3">
        <v>2100</v>
      </c>
      <c r="O5189">
        <v>14</v>
      </c>
      <c r="P5189" t="s">
        <v>6510</v>
      </c>
      <c r="Q5189" t="s">
        <v>27</v>
      </c>
      <c r="R5189" t="s">
        <v>61</v>
      </c>
      <c r="S5189" s="3">
        <v>29345147</v>
      </c>
      <c r="T5189" s="3">
        <f>Tabla1[[#This Row],[OS-Valor Unitario]]-Tabla1[[#This Row],[costo_antes_iva]]</f>
        <v>1400</v>
      </c>
      <c r="U5189" s="3">
        <f>Tabla1[[#This Row],[OS-Valor Unitario]]*Tabla1[[#This Row],[OS-Cantidad]]</f>
        <v>29400</v>
      </c>
      <c r="V5189" s="3">
        <f>Tabla1[[#This Row],[costo_antes_iva]]*Tabla1[[#This Row],[OS-Cantidad]]</f>
        <v>9800</v>
      </c>
      <c r="W5189" s="3">
        <f>Tabla1[[#This Row],[Valor total OS]]-Tabla1[[#This Row],[valor total op]]</f>
        <v>19600</v>
      </c>
    </row>
    <row r="5190" spans="1:23" x14ac:dyDescent="0.3">
      <c r="A5190">
        <v>5727</v>
      </c>
      <c r="B5190" t="s">
        <v>6523</v>
      </c>
      <c r="C5190" t="s">
        <v>78</v>
      </c>
      <c r="D5190" t="s">
        <v>194</v>
      </c>
      <c r="E5190">
        <v>3</v>
      </c>
      <c r="F5190">
        <v>58567507</v>
      </c>
      <c r="G5190" t="s">
        <v>6524</v>
      </c>
      <c r="H5190" s="6">
        <v>45595</v>
      </c>
      <c r="I5190" s="3">
        <v>1800</v>
      </c>
      <c r="J5190" t="s">
        <v>82</v>
      </c>
      <c r="K5190" t="s">
        <v>6525</v>
      </c>
      <c r="L5190">
        <v>7</v>
      </c>
      <c r="M5190" t="s">
        <v>119</v>
      </c>
      <c r="N5190" s="3">
        <v>2100</v>
      </c>
      <c r="O5190">
        <v>14</v>
      </c>
      <c r="P5190" t="s">
        <v>6510</v>
      </c>
      <c r="Q5190" t="s">
        <v>27</v>
      </c>
      <c r="R5190" t="s">
        <v>61</v>
      </c>
      <c r="S5190" s="3">
        <v>29345147</v>
      </c>
      <c r="T5190" s="3">
        <f>Tabla1[[#This Row],[OS-Valor Unitario]]-Tabla1[[#This Row],[costo_antes_iva]]</f>
        <v>300</v>
      </c>
      <c r="U5190" s="3">
        <f>Tabla1[[#This Row],[OS-Valor Unitario]]*Tabla1[[#This Row],[OS-Cantidad]]</f>
        <v>29400</v>
      </c>
      <c r="V5190" s="3">
        <f>Tabla1[[#This Row],[costo_antes_iva]]*Tabla1[[#This Row],[OS-Cantidad]]</f>
        <v>25200</v>
      </c>
      <c r="W5190" s="3">
        <f>Tabla1[[#This Row],[Valor total OS]]-Tabla1[[#This Row],[valor total op]]</f>
        <v>4200</v>
      </c>
    </row>
    <row r="5191" spans="1:23" x14ac:dyDescent="0.3">
      <c r="A5191">
        <v>5727</v>
      </c>
      <c r="B5191" t="s">
        <v>6523</v>
      </c>
      <c r="C5191" t="s">
        <v>78</v>
      </c>
      <c r="D5191" t="s">
        <v>194</v>
      </c>
      <c r="E5191">
        <v>8</v>
      </c>
      <c r="F5191">
        <v>58567558</v>
      </c>
      <c r="G5191" t="s">
        <v>6524</v>
      </c>
      <c r="H5191" s="6">
        <v>45595</v>
      </c>
      <c r="I5191" s="3">
        <v>4500</v>
      </c>
      <c r="J5191" t="s">
        <v>23</v>
      </c>
      <c r="K5191" t="s">
        <v>6525</v>
      </c>
      <c r="L5191">
        <v>7</v>
      </c>
      <c r="M5191" t="s">
        <v>1504</v>
      </c>
      <c r="N5191" s="3">
        <v>5000</v>
      </c>
      <c r="O5191">
        <v>14</v>
      </c>
      <c r="P5191" t="s">
        <v>6510</v>
      </c>
      <c r="Q5191" t="s">
        <v>27</v>
      </c>
      <c r="R5191" t="s">
        <v>61</v>
      </c>
      <c r="S5191" s="3">
        <v>29345147</v>
      </c>
      <c r="T5191" s="3">
        <f>Tabla1[[#This Row],[OS-Valor Unitario]]-Tabla1[[#This Row],[costo_antes_iva]]</f>
        <v>500</v>
      </c>
      <c r="U5191" s="3">
        <f>Tabla1[[#This Row],[OS-Valor Unitario]]*Tabla1[[#This Row],[OS-Cantidad]]</f>
        <v>70000</v>
      </c>
      <c r="V5191" s="3">
        <f>Tabla1[[#This Row],[costo_antes_iva]]*Tabla1[[#This Row],[OS-Cantidad]]</f>
        <v>63000</v>
      </c>
      <c r="W5191" s="3">
        <f>Tabla1[[#This Row],[Valor total OS]]-Tabla1[[#This Row],[valor total op]]</f>
        <v>7000</v>
      </c>
    </row>
    <row r="5192" spans="1:23" x14ac:dyDescent="0.3">
      <c r="A5192">
        <v>5727</v>
      </c>
      <c r="B5192" t="s">
        <v>6523</v>
      </c>
      <c r="C5192" t="s">
        <v>78</v>
      </c>
      <c r="D5192" t="s">
        <v>194</v>
      </c>
      <c r="E5192">
        <v>8</v>
      </c>
      <c r="F5192">
        <v>58567558</v>
      </c>
      <c r="G5192" t="s">
        <v>6524</v>
      </c>
      <c r="H5192" s="6">
        <v>45595</v>
      </c>
      <c r="I5192" s="3">
        <v>700</v>
      </c>
      <c r="J5192" t="s">
        <v>82</v>
      </c>
      <c r="K5192" t="s">
        <v>6525</v>
      </c>
      <c r="L5192">
        <v>7</v>
      </c>
      <c r="M5192" t="s">
        <v>119</v>
      </c>
      <c r="N5192" s="3">
        <v>2100</v>
      </c>
      <c r="O5192">
        <v>14</v>
      </c>
      <c r="P5192" t="s">
        <v>6510</v>
      </c>
      <c r="Q5192" t="s">
        <v>27</v>
      </c>
      <c r="R5192" t="s">
        <v>61</v>
      </c>
      <c r="S5192" s="3">
        <v>29345147</v>
      </c>
      <c r="T5192" s="3">
        <f>Tabla1[[#This Row],[OS-Valor Unitario]]-Tabla1[[#This Row],[costo_antes_iva]]</f>
        <v>1400</v>
      </c>
      <c r="U5192" s="3">
        <f>Tabla1[[#This Row],[OS-Valor Unitario]]*Tabla1[[#This Row],[OS-Cantidad]]</f>
        <v>29400</v>
      </c>
      <c r="V5192" s="3">
        <f>Tabla1[[#This Row],[costo_antes_iva]]*Tabla1[[#This Row],[OS-Cantidad]]</f>
        <v>9800</v>
      </c>
      <c r="W5192" s="3">
        <f>Tabla1[[#This Row],[Valor total OS]]-Tabla1[[#This Row],[valor total op]]</f>
        <v>19600</v>
      </c>
    </row>
    <row r="5193" spans="1:23" x14ac:dyDescent="0.3">
      <c r="A5193">
        <v>5727</v>
      </c>
      <c r="B5193" t="s">
        <v>6523</v>
      </c>
      <c r="C5193" t="s">
        <v>78</v>
      </c>
      <c r="D5193" t="s">
        <v>194</v>
      </c>
      <c r="E5193">
        <v>8</v>
      </c>
      <c r="F5193">
        <v>58567558</v>
      </c>
      <c r="G5193" t="s">
        <v>6524</v>
      </c>
      <c r="H5193" s="6">
        <v>45595</v>
      </c>
      <c r="I5193" s="3">
        <v>1800</v>
      </c>
      <c r="J5193" t="s">
        <v>82</v>
      </c>
      <c r="K5193" t="s">
        <v>6525</v>
      </c>
      <c r="L5193">
        <v>7</v>
      </c>
      <c r="M5193" t="s">
        <v>119</v>
      </c>
      <c r="N5193" s="3">
        <v>2100</v>
      </c>
      <c r="O5193">
        <v>14</v>
      </c>
      <c r="P5193" t="s">
        <v>6510</v>
      </c>
      <c r="Q5193" t="s">
        <v>27</v>
      </c>
      <c r="R5193" t="s">
        <v>61</v>
      </c>
      <c r="S5193" s="3">
        <v>29345147</v>
      </c>
      <c r="T5193" s="3">
        <f>Tabla1[[#This Row],[OS-Valor Unitario]]-Tabla1[[#This Row],[costo_antes_iva]]</f>
        <v>300</v>
      </c>
      <c r="U5193" s="3">
        <f>Tabla1[[#This Row],[OS-Valor Unitario]]*Tabla1[[#This Row],[OS-Cantidad]]</f>
        <v>29400</v>
      </c>
      <c r="V5193" s="3">
        <f>Tabla1[[#This Row],[costo_antes_iva]]*Tabla1[[#This Row],[OS-Cantidad]]</f>
        <v>25200</v>
      </c>
      <c r="W5193" s="3">
        <f>Tabla1[[#This Row],[Valor total OS]]-Tabla1[[#This Row],[valor total op]]</f>
        <v>4200</v>
      </c>
    </row>
    <row r="5194" spans="1:23" x14ac:dyDescent="0.3">
      <c r="A5194">
        <v>5727</v>
      </c>
      <c r="B5194" t="s">
        <v>6523</v>
      </c>
      <c r="C5194" t="s">
        <v>345</v>
      </c>
      <c r="D5194" t="s">
        <v>194</v>
      </c>
      <c r="E5194">
        <v>1</v>
      </c>
      <c r="F5194">
        <v>58567096</v>
      </c>
      <c r="G5194" t="s">
        <v>6524</v>
      </c>
      <c r="H5194" s="6">
        <v>45595</v>
      </c>
      <c r="I5194" s="3">
        <v>4500</v>
      </c>
      <c r="J5194" t="s">
        <v>23</v>
      </c>
      <c r="K5194" t="s">
        <v>6525</v>
      </c>
      <c r="L5194">
        <v>7</v>
      </c>
      <c r="M5194" t="s">
        <v>1504</v>
      </c>
      <c r="N5194" s="3">
        <v>5000</v>
      </c>
      <c r="O5194">
        <v>14</v>
      </c>
      <c r="P5194" t="s">
        <v>6510</v>
      </c>
      <c r="Q5194" t="s">
        <v>27</v>
      </c>
      <c r="R5194" t="s">
        <v>28</v>
      </c>
      <c r="S5194" s="3">
        <v>29345147</v>
      </c>
      <c r="T5194" s="3">
        <f>Tabla1[[#This Row],[OS-Valor Unitario]]-Tabla1[[#This Row],[costo_antes_iva]]</f>
        <v>500</v>
      </c>
      <c r="U5194" s="3">
        <f>Tabla1[[#This Row],[OS-Valor Unitario]]*Tabla1[[#This Row],[OS-Cantidad]]</f>
        <v>70000</v>
      </c>
      <c r="V5194" s="3">
        <f>Tabla1[[#This Row],[costo_antes_iva]]*Tabla1[[#This Row],[OS-Cantidad]]</f>
        <v>63000</v>
      </c>
      <c r="W5194" s="3">
        <f>Tabla1[[#This Row],[Valor total OS]]-Tabla1[[#This Row],[valor total op]]</f>
        <v>7000</v>
      </c>
    </row>
    <row r="5195" spans="1:23" x14ac:dyDescent="0.3">
      <c r="A5195">
        <v>5727</v>
      </c>
      <c r="B5195" t="s">
        <v>6523</v>
      </c>
      <c r="C5195" t="s">
        <v>345</v>
      </c>
      <c r="D5195" t="s">
        <v>194</v>
      </c>
      <c r="E5195">
        <v>1</v>
      </c>
      <c r="F5195">
        <v>58567096</v>
      </c>
      <c r="G5195" t="s">
        <v>6524</v>
      </c>
      <c r="H5195" s="6">
        <v>45595</v>
      </c>
      <c r="I5195" s="3">
        <v>700</v>
      </c>
      <c r="J5195" t="s">
        <v>82</v>
      </c>
      <c r="K5195" t="s">
        <v>6525</v>
      </c>
      <c r="L5195">
        <v>7</v>
      </c>
      <c r="M5195" t="s">
        <v>119</v>
      </c>
      <c r="N5195" s="3">
        <v>2100</v>
      </c>
      <c r="O5195">
        <v>14</v>
      </c>
      <c r="P5195" t="s">
        <v>6510</v>
      </c>
      <c r="Q5195" t="s">
        <v>27</v>
      </c>
      <c r="R5195" t="s">
        <v>28</v>
      </c>
      <c r="S5195" s="3">
        <v>29345147</v>
      </c>
      <c r="T5195" s="3">
        <f>Tabla1[[#This Row],[OS-Valor Unitario]]-Tabla1[[#This Row],[costo_antes_iva]]</f>
        <v>1400</v>
      </c>
      <c r="U5195" s="3">
        <f>Tabla1[[#This Row],[OS-Valor Unitario]]*Tabla1[[#This Row],[OS-Cantidad]]</f>
        <v>29400</v>
      </c>
      <c r="V5195" s="3">
        <f>Tabla1[[#This Row],[costo_antes_iva]]*Tabla1[[#This Row],[OS-Cantidad]]</f>
        <v>9800</v>
      </c>
      <c r="W5195" s="3">
        <f>Tabla1[[#This Row],[Valor total OS]]-Tabla1[[#This Row],[valor total op]]</f>
        <v>19600</v>
      </c>
    </row>
    <row r="5196" spans="1:23" x14ac:dyDescent="0.3">
      <c r="A5196">
        <v>5727</v>
      </c>
      <c r="B5196" t="s">
        <v>6526</v>
      </c>
      <c r="C5196" t="s">
        <v>78</v>
      </c>
      <c r="D5196" t="s">
        <v>194</v>
      </c>
      <c r="E5196">
        <v>27</v>
      </c>
      <c r="F5196">
        <v>58566838</v>
      </c>
      <c r="G5196" t="s">
        <v>6527</v>
      </c>
      <c r="H5196" s="6">
        <v>45595</v>
      </c>
      <c r="I5196" s="3">
        <v>4500</v>
      </c>
      <c r="J5196" t="s">
        <v>23</v>
      </c>
      <c r="K5196" t="s">
        <v>6528</v>
      </c>
      <c r="L5196">
        <v>8</v>
      </c>
      <c r="M5196" t="s">
        <v>431</v>
      </c>
      <c r="N5196" s="3">
        <v>4000</v>
      </c>
      <c r="O5196">
        <v>27</v>
      </c>
      <c r="P5196" t="s">
        <v>6510</v>
      </c>
      <c r="Q5196" t="s">
        <v>27</v>
      </c>
      <c r="R5196" t="s">
        <v>61</v>
      </c>
      <c r="S5196" s="3">
        <v>29345147</v>
      </c>
      <c r="T5196" s="3">
        <f>Tabla1[[#This Row],[OS-Valor Unitario]]-Tabla1[[#This Row],[costo_antes_iva]]</f>
        <v>-500</v>
      </c>
      <c r="U5196" s="3">
        <f>Tabla1[[#This Row],[OS-Valor Unitario]]*Tabla1[[#This Row],[OS-Cantidad]]</f>
        <v>108000</v>
      </c>
      <c r="V5196" s="3">
        <f>Tabla1[[#This Row],[costo_antes_iva]]*Tabla1[[#This Row],[OS-Cantidad]]</f>
        <v>121500</v>
      </c>
      <c r="W5196" s="3">
        <f>Tabla1[[#This Row],[Valor total OS]]-Tabla1[[#This Row],[valor total op]]</f>
        <v>-13500</v>
      </c>
    </row>
    <row r="5197" spans="1:23" x14ac:dyDescent="0.3">
      <c r="A5197">
        <v>5727</v>
      </c>
      <c r="B5197" t="s">
        <v>6529</v>
      </c>
      <c r="C5197" t="s">
        <v>78</v>
      </c>
      <c r="D5197" t="s">
        <v>194</v>
      </c>
      <c r="E5197">
        <v>29</v>
      </c>
      <c r="F5197">
        <v>58566855</v>
      </c>
      <c r="G5197" t="s">
        <v>6530</v>
      </c>
      <c r="H5197" s="6">
        <v>45595</v>
      </c>
      <c r="I5197" s="3">
        <v>4500</v>
      </c>
      <c r="J5197" t="s">
        <v>23</v>
      </c>
      <c r="K5197" t="s">
        <v>6531</v>
      </c>
      <c r="L5197">
        <v>9</v>
      </c>
      <c r="M5197" t="s">
        <v>431</v>
      </c>
      <c r="N5197" s="3">
        <v>4000</v>
      </c>
      <c r="O5197">
        <v>87</v>
      </c>
      <c r="P5197" t="s">
        <v>6510</v>
      </c>
      <c r="Q5197" t="s">
        <v>27</v>
      </c>
      <c r="R5197" t="s">
        <v>61</v>
      </c>
      <c r="S5197" s="3">
        <v>29345147</v>
      </c>
      <c r="T5197" s="3">
        <f>Tabla1[[#This Row],[OS-Valor Unitario]]-Tabla1[[#This Row],[costo_antes_iva]]</f>
        <v>-500</v>
      </c>
      <c r="U5197" s="3">
        <f>Tabla1[[#This Row],[OS-Valor Unitario]]*Tabla1[[#This Row],[OS-Cantidad]]</f>
        <v>348000</v>
      </c>
      <c r="V5197" s="3">
        <f>Tabla1[[#This Row],[costo_antes_iva]]*Tabla1[[#This Row],[OS-Cantidad]]</f>
        <v>391500</v>
      </c>
      <c r="W5197" s="3">
        <f>Tabla1[[#This Row],[Valor total OS]]-Tabla1[[#This Row],[valor total op]]</f>
        <v>-43500</v>
      </c>
    </row>
    <row r="5198" spans="1:23" x14ac:dyDescent="0.3">
      <c r="A5198">
        <v>5727</v>
      </c>
      <c r="B5198" t="s">
        <v>6532</v>
      </c>
      <c r="C5198" t="s">
        <v>877</v>
      </c>
      <c r="D5198" t="s">
        <v>194</v>
      </c>
      <c r="E5198">
        <v>14</v>
      </c>
      <c r="F5198">
        <v>58568172</v>
      </c>
      <c r="G5198" t="s">
        <v>6524</v>
      </c>
      <c r="H5198" s="6">
        <v>45595</v>
      </c>
      <c r="I5198" s="3">
        <v>6000</v>
      </c>
      <c r="J5198" t="s">
        <v>23</v>
      </c>
      <c r="K5198" t="s">
        <v>6533</v>
      </c>
      <c r="L5198">
        <v>10</v>
      </c>
      <c r="M5198" t="s">
        <v>431</v>
      </c>
      <c r="N5198" s="3">
        <v>4000</v>
      </c>
      <c r="O5198">
        <v>3</v>
      </c>
      <c r="P5198" t="s">
        <v>6510</v>
      </c>
      <c r="Q5198" t="s">
        <v>27</v>
      </c>
      <c r="R5198" t="s">
        <v>485</v>
      </c>
      <c r="S5198" s="3">
        <v>29345147</v>
      </c>
      <c r="T5198" s="3">
        <f>Tabla1[[#This Row],[OS-Valor Unitario]]-Tabla1[[#This Row],[costo_antes_iva]]</f>
        <v>-2000</v>
      </c>
      <c r="U5198" s="3">
        <f>Tabla1[[#This Row],[OS-Valor Unitario]]*Tabla1[[#This Row],[OS-Cantidad]]</f>
        <v>12000</v>
      </c>
      <c r="V5198" s="3">
        <f>Tabla1[[#This Row],[costo_antes_iva]]*Tabla1[[#This Row],[OS-Cantidad]]</f>
        <v>18000</v>
      </c>
      <c r="W5198" s="3">
        <f>Tabla1[[#This Row],[Valor total OS]]-Tabla1[[#This Row],[valor total op]]</f>
        <v>-6000</v>
      </c>
    </row>
    <row r="5199" spans="1:23" x14ac:dyDescent="0.3">
      <c r="A5199">
        <v>5727</v>
      </c>
      <c r="B5199" t="s">
        <v>6532</v>
      </c>
      <c r="C5199" t="s">
        <v>78</v>
      </c>
      <c r="D5199" t="s">
        <v>194</v>
      </c>
      <c r="E5199">
        <v>3</v>
      </c>
      <c r="F5199">
        <v>58567466</v>
      </c>
      <c r="G5199" t="s">
        <v>6524</v>
      </c>
      <c r="H5199" s="6">
        <v>45595</v>
      </c>
      <c r="I5199" s="3">
        <v>4500</v>
      </c>
      <c r="J5199" t="s">
        <v>23</v>
      </c>
      <c r="K5199" t="s">
        <v>6533</v>
      </c>
      <c r="L5199">
        <v>10</v>
      </c>
      <c r="M5199" t="s">
        <v>431</v>
      </c>
      <c r="N5199" s="3">
        <v>4000</v>
      </c>
      <c r="O5199">
        <v>3</v>
      </c>
      <c r="P5199" t="s">
        <v>6510</v>
      </c>
      <c r="Q5199" t="s">
        <v>27</v>
      </c>
      <c r="R5199" t="s">
        <v>61</v>
      </c>
      <c r="S5199" s="3">
        <v>29345147</v>
      </c>
      <c r="T5199" s="3">
        <f>Tabla1[[#This Row],[OS-Valor Unitario]]-Tabla1[[#This Row],[costo_antes_iva]]</f>
        <v>-500</v>
      </c>
      <c r="U5199" s="3">
        <f>Tabla1[[#This Row],[OS-Valor Unitario]]*Tabla1[[#This Row],[OS-Cantidad]]</f>
        <v>12000</v>
      </c>
      <c r="V5199" s="3">
        <f>Tabla1[[#This Row],[costo_antes_iva]]*Tabla1[[#This Row],[OS-Cantidad]]</f>
        <v>13500</v>
      </c>
      <c r="W5199" s="3">
        <f>Tabla1[[#This Row],[Valor total OS]]-Tabla1[[#This Row],[valor total op]]</f>
        <v>-1500</v>
      </c>
    </row>
    <row r="5200" spans="1:23" x14ac:dyDescent="0.3">
      <c r="A5200">
        <v>5727</v>
      </c>
      <c r="B5200" t="s">
        <v>6532</v>
      </c>
      <c r="C5200" t="s">
        <v>78</v>
      </c>
      <c r="D5200" t="s">
        <v>194</v>
      </c>
      <c r="E5200">
        <v>3</v>
      </c>
      <c r="F5200">
        <v>58567507</v>
      </c>
      <c r="G5200" t="s">
        <v>6524</v>
      </c>
      <c r="H5200" s="6">
        <v>45595</v>
      </c>
      <c r="I5200" s="3">
        <v>4500</v>
      </c>
      <c r="J5200" t="s">
        <v>23</v>
      </c>
      <c r="K5200" t="s">
        <v>6533</v>
      </c>
      <c r="L5200">
        <v>10</v>
      </c>
      <c r="M5200" t="s">
        <v>431</v>
      </c>
      <c r="N5200" s="3">
        <v>4000</v>
      </c>
      <c r="O5200">
        <v>3</v>
      </c>
      <c r="P5200" t="s">
        <v>6510</v>
      </c>
      <c r="Q5200" t="s">
        <v>27</v>
      </c>
      <c r="R5200" t="s">
        <v>61</v>
      </c>
      <c r="S5200" s="3">
        <v>29345147</v>
      </c>
      <c r="T5200" s="3">
        <f>Tabla1[[#This Row],[OS-Valor Unitario]]-Tabla1[[#This Row],[costo_antes_iva]]</f>
        <v>-500</v>
      </c>
      <c r="U5200" s="3">
        <f>Tabla1[[#This Row],[OS-Valor Unitario]]*Tabla1[[#This Row],[OS-Cantidad]]</f>
        <v>12000</v>
      </c>
      <c r="V5200" s="3">
        <f>Tabla1[[#This Row],[costo_antes_iva]]*Tabla1[[#This Row],[OS-Cantidad]]</f>
        <v>13500</v>
      </c>
      <c r="W5200" s="3">
        <f>Tabla1[[#This Row],[Valor total OS]]-Tabla1[[#This Row],[valor total op]]</f>
        <v>-1500</v>
      </c>
    </row>
    <row r="5201" spans="1:23" x14ac:dyDescent="0.3">
      <c r="A5201">
        <v>5727</v>
      </c>
      <c r="B5201" t="s">
        <v>6532</v>
      </c>
      <c r="C5201" t="s">
        <v>78</v>
      </c>
      <c r="D5201" t="s">
        <v>194</v>
      </c>
      <c r="E5201">
        <v>8</v>
      </c>
      <c r="F5201">
        <v>58567558</v>
      </c>
      <c r="G5201" t="s">
        <v>6524</v>
      </c>
      <c r="H5201" s="6">
        <v>45595</v>
      </c>
      <c r="I5201" s="3">
        <v>4500</v>
      </c>
      <c r="J5201" t="s">
        <v>23</v>
      </c>
      <c r="K5201" t="s">
        <v>6533</v>
      </c>
      <c r="L5201">
        <v>10</v>
      </c>
      <c r="M5201" t="s">
        <v>431</v>
      </c>
      <c r="N5201" s="3">
        <v>4000</v>
      </c>
      <c r="O5201">
        <v>3</v>
      </c>
      <c r="P5201" t="s">
        <v>6510</v>
      </c>
      <c r="Q5201" t="s">
        <v>27</v>
      </c>
      <c r="R5201" t="s">
        <v>61</v>
      </c>
      <c r="S5201" s="3">
        <v>29345147</v>
      </c>
      <c r="T5201" s="3">
        <f>Tabla1[[#This Row],[OS-Valor Unitario]]-Tabla1[[#This Row],[costo_antes_iva]]</f>
        <v>-500</v>
      </c>
      <c r="U5201" s="3">
        <f>Tabla1[[#This Row],[OS-Valor Unitario]]*Tabla1[[#This Row],[OS-Cantidad]]</f>
        <v>12000</v>
      </c>
      <c r="V5201" s="3">
        <f>Tabla1[[#This Row],[costo_antes_iva]]*Tabla1[[#This Row],[OS-Cantidad]]</f>
        <v>13500</v>
      </c>
      <c r="W5201" s="3">
        <f>Tabla1[[#This Row],[Valor total OS]]-Tabla1[[#This Row],[valor total op]]</f>
        <v>-1500</v>
      </c>
    </row>
    <row r="5202" spans="1:23" x14ac:dyDescent="0.3">
      <c r="A5202">
        <v>5727</v>
      </c>
      <c r="B5202" t="s">
        <v>6532</v>
      </c>
      <c r="C5202" t="s">
        <v>345</v>
      </c>
      <c r="D5202" t="s">
        <v>194</v>
      </c>
      <c r="E5202">
        <v>1</v>
      </c>
      <c r="F5202">
        <v>58567096</v>
      </c>
      <c r="G5202" t="s">
        <v>6524</v>
      </c>
      <c r="H5202" s="6">
        <v>45595</v>
      </c>
      <c r="I5202" s="3">
        <v>4500</v>
      </c>
      <c r="J5202" t="s">
        <v>23</v>
      </c>
      <c r="K5202" t="s">
        <v>6533</v>
      </c>
      <c r="L5202">
        <v>10</v>
      </c>
      <c r="M5202" t="s">
        <v>431</v>
      </c>
      <c r="N5202" s="3">
        <v>4000</v>
      </c>
      <c r="O5202">
        <v>3</v>
      </c>
      <c r="P5202" t="s">
        <v>6510</v>
      </c>
      <c r="Q5202" t="s">
        <v>27</v>
      </c>
      <c r="R5202" t="s">
        <v>28</v>
      </c>
      <c r="S5202" s="3">
        <v>29345147</v>
      </c>
      <c r="T5202" s="3">
        <f>Tabla1[[#This Row],[OS-Valor Unitario]]-Tabla1[[#This Row],[costo_antes_iva]]</f>
        <v>-500</v>
      </c>
      <c r="U5202" s="3">
        <f>Tabla1[[#This Row],[OS-Valor Unitario]]*Tabla1[[#This Row],[OS-Cantidad]]</f>
        <v>12000</v>
      </c>
      <c r="V5202" s="3">
        <f>Tabla1[[#This Row],[costo_antes_iva]]*Tabla1[[#This Row],[OS-Cantidad]]</f>
        <v>13500</v>
      </c>
      <c r="W5202" s="3">
        <f>Tabla1[[#This Row],[Valor total OS]]-Tabla1[[#This Row],[valor total op]]</f>
        <v>-1500</v>
      </c>
    </row>
    <row r="5203" spans="1:23" x14ac:dyDescent="0.3">
      <c r="A5203">
        <v>5727</v>
      </c>
      <c r="B5203" t="s">
        <v>6534</v>
      </c>
      <c r="C5203" t="s">
        <v>877</v>
      </c>
      <c r="D5203" t="s">
        <v>194</v>
      </c>
      <c r="E5203">
        <v>14</v>
      </c>
      <c r="F5203">
        <v>58568172</v>
      </c>
      <c r="G5203" t="s">
        <v>6524</v>
      </c>
      <c r="H5203" s="6">
        <v>45595</v>
      </c>
      <c r="I5203" s="3">
        <v>6000</v>
      </c>
      <c r="J5203" t="s">
        <v>23</v>
      </c>
      <c r="K5203" t="s">
        <v>6535</v>
      </c>
      <c r="L5203">
        <v>11</v>
      </c>
      <c r="M5203" t="s">
        <v>287</v>
      </c>
      <c r="N5203" s="3">
        <v>4000</v>
      </c>
      <c r="O5203">
        <v>9</v>
      </c>
      <c r="P5203" t="s">
        <v>6510</v>
      </c>
      <c r="Q5203" t="s">
        <v>27</v>
      </c>
      <c r="R5203" t="s">
        <v>485</v>
      </c>
      <c r="S5203" s="3">
        <v>29345147</v>
      </c>
      <c r="T5203" s="3">
        <f>Tabla1[[#This Row],[OS-Valor Unitario]]-Tabla1[[#This Row],[costo_antes_iva]]</f>
        <v>-2000</v>
      </c>
      <c r="U5203" s="3">
        <f>Tabla1[[#This Row],[OS-Valor Unitario]]*Tabla1[[#This Row],[OS-Cantidad]]</f>
        <v>36000</v>
      </c>
      <c r="V5203" s="3">
        <f>Tabla1[[#This Row],[costo_antes_iva]]*Tabla1[[#This Row],[OS-Cantidad]]</f>
        <v>54000</v>
      </c>
      <c r="W5203" s="3">
        <f>Tabla1[[#This Row],[Valor total OS]]-Tabla1[[#This Row],[valor total op]]</f>
        <v>-18000</v>
      </c>
    </row>
    <row r="5204" spans="1:23" x14ac:dyDescent="0.3">
      <c r="A5204">
        <v>5727</v>
      </c>
      <c r="B5204" t="s">
        <v>6534</v>
      </c>
      <c r="C5204" t="s">
        <v>877</v>
      </c>
      <c r="D5204" t="s">
        <v>194</v>
      </c>
      <c r="E5204">
        <v>14</v>
      </c>
      <c r="F5204">
        <v>58568172</v>
      </c>
      <c r="G5204" t="s">
        <v>6524</v>
      </c>
      <c r="H5204" s="6">
        <v>45595</v>
      </c>
      <c r="I5204" s="3">
        <v>1600</v>
      </c>
      <c r="J5204" t="s">
        <v>82</v>
      </c>
      <c r="K5204" t="s">
        <v>6535</v>
      </c>
      <c r="L5204">
        <v>11</v>
      </c>
      <c r="M5204" t="s">
        <v>119</v>
      </c>
      <c r="N5204" s="3">
        <v>1400</v>
      </c>
      <c r="O5204">
        <v>9</v>
      </c>
      <c r="P5204" t="s">
        <v>6510</v>
      </c>
      <c r="Q5204" t="s">
        <v>27</v>
      </c>
      <c r="R5204" t="s">
        <v>485</v>
      </c>
      <c r="S5204" s="3">
        <v>29345147</v>
      </c>
      <c r="T5204" s="3">
        <f>Tabla1[[#This Row],[OS-Valor Unitario]]-Tabla1[[#This Row],[costo_antes_iva]]</f>
        <v>-200</v>
      </c>
      <c r="U5204" s="3">
        <f>Tabla1[[#This Row],[OS-Valor Unitario]]*Tabla1[[#This Row],[OS-Cantidad]]</f>
        <v>12600</v>
      </c>
      <c r="V5204" s="3">
        <f>Tabla1[[#This Row],[costo_antes_iva]]*Tabla1[[#This Row],[OS-Cantidad]]</f>
        <v>14400</v>
      </c>
      <c r="W5204" s="3">
        <f>Tabla1[[#This Row],[Valor total OS]]-Tabla1[[#This Row],[valor total op]]</f>
        <v>-1800</v>
      </c>
    </row>
    <row r="5205" spans="1:23" x14ac:dyDescent="0.3">
      <c r="A5205">
        <v>5727</v>
      </c>
      <c r="B5205" t="s">
        <v>6534</v>
      </c>
      <c r="C5205" t="s">
        <v>78</v>
      </c>
      <c r="D5205" t="s">
        <v>194</v>
      </c>
      <c r="E5205">
        <v>3</v>
      </c>
      <c r="F5205">
        <v>58567466</v>
      </c>
      <c r="G5205" t="s">
        <v>6524</v>
      </c>
      <c r="H5205" s="6">
        <v>45595</v>
      </c>
      <c r="I5205" s="3">
        <v>4500</v>
      </c>
      <c r="J5205" t="s">
        <v>23</v>
      </c>
      <c r="K5205" t="s">
        <v>6535</v>
      </c>
      <c r="L5205">
        <v>11</v>
      </c>
      <c r="M5205" t="s">
        <v>287</v>
      </c>
      <c r="N5205" s="3">
        <v>4000</v>
      </c>
      <c r="O5205">
        <v>9</v>
      </c>
      <c r="P5205" t="s">
        <v>6510</v>
      </c>
      <c r="Q5205" t="s">
        <v>27</v>
      </c>
      <c r="R5205" t="s">
        <v>61</v>
      </c>
      <c r="S5205" s="3">
        <v>29345147</v>
      </c>
      <c r="T5205" s="3">
        <f>Tabla1[[#This Row],[OS-Valor Unitario]]-Tabla1[[#This Row],[costo_antes_iva]]</f>
        <v>-500</v>
      </c>
      <c r="U5205" s="3">
        <f>Tabla1[[#This Row],[OS-Valor Unitario]]*Tabla1[[#This Row],[OS-Cantidad]]</f>
        <v>36000</v>
      </c>
      <c r="V5205" s="3">
        <f>Tabla1[[#This Row],[costo_antes_iva]]*Tabla1[[#This Row],[OS-Cantidad]]</f>
        <v>40500</v>
      </c>
      <c r="W5205" s="3">
        <f>Tabla1[[#This Row],[Valor total OS]]-Tabla1[[#This Row],[valor total op]]</f>
        <v>-4500</v>
      </c>
    </row>
    <row r="5206" spans="1:23" x14ac:dyDescent="0.3">
      <c r="A5206">
        <v>5727</v>
      </c>
      <c r="B5206" t="s">
        <v>6534</v>
      </c>
      <c r="C5206" t="s">
        <v>78</v>
      </c>
      <c r="D5206" t="s">
        <v>194</v>
      </c>
      <c r="E5206">
        <v>3</v>
      </c>
      <c r="F5206">
        <v>58567466</v>
      </c>
      <c r="G5206" t="s">
        <v>6524</v>
      </c>
      <c r="H5206" s="6">
        <v>45595</v>
      </c>
      <c r="I5206" s="3">
        <v>700</v>
      </c>
      <c r="J5206" t="s">
        <v>82</v>
      </c>
      <c r="K5206" t="s">
        <v>6535</v>
      </c>
      <c r="L5206">
        <v>11</v>
      </c>
      <c r="M5206" t="s">
        <v>119</v>
      </c>
      <c r="N5206" s="3">
        <v>1400</v>
      </c>
      <c r="O5206">
        <v>9</v>
      </c>
      <c r="P5206" t="s">
        <v>6510</v>
      </c>
      <c r="Q5206" t="s">
        <v>27</v>
      </c>
      <c r="R5206" t="s">
        <v>61</v>
      </c>
      <c r="S5206" s="3">
        <v>29345147</v>
      </c>
      <c r="T5206" s="3">
        <f>Tabla1[[#This Row],[OS-Valor Unitario]]-Tabla1[[#This Row],[costo_antes_iva]]</f>
        <v>700</v>
      </c>
      <c r="U5206" s="3">
        <f>Tabla1[[#This Row],[OS-Valor Unitario]]*Tabla1[[#This Row],[OS-Cantidad]]</f>
        <v>12600</v>
      </c>
      <c r="V5206" s="3">
        <f>Tabla1[[#This Row],[costo_antes_iva]]*Tabla1[[#This Row],[OS-Cantidad]]</f>
        <v>6300</v>
      </c>
      <c r="W5206" s="3">
        <f>Tabla1[[#This Row],[Valor total OS]]-Tabla1[[#This Row],[valor total op]]</f>
        <v>6300</v>
      </c>
    </row>
    <row r="5207" spans="1:23" x14ac:dyDescent="0.3">
      <c r="A5207">
        <v>5727</v>
      </c>
      <c r="B5207" t="s">
        <v>6534</v>
      </c>
      <c r="C5207" t="s">
        <v>78</v>
      </c>
      <c r="D5207" t="s">
        <v>194</v>
      </c>
      <c r="E5207">
        <v>3</v>
      </c>
      <c r="F5207">
        <v>58567466</v>
      </c>
      <c r="G5207" t="s">
        <v>6524</v>
      </c>
      <c r="H5207" s="6">
        <v>45595</v>
      </c>
      <c r="I5207" s="3">
        <v>1800</v>
      </c>
      <c r="J5207" t="s">
        <v>82</v>
      </c>
      <c r="K5207" t="s">
        <v>6535</v>
      </c>
      <c r="L5207">
        <v>11</v>
      </c>
      <c r="M5207" t="s">
        <v>119</v>
      </c>
      <c r="N5207" s="3">
        <v>1400</v>
      </c>
      <c r="O5207">
        <v>9</v>
      </c>
      <c r="P5207" t="s">
        <v>6510</v>
      </c>
      <c r="Q5207" t="s">
        <v>27</v>
      </c>
      <c r="R5207" t="s">
        <v>61</v>
      </c>
      <c r="S5207" s="3">
        <v>29345147</v>
      </c>
      <c r="T5207" s="3">
        <f>Tabla1[[#This Row],[OS-Valor Unitario]]-Tabla1[[#This Row],[costo_antes_iva]]</f>
        <v>-400</v>
      </c>
      <c r="U5207" s="3">
        <f>Tabla1[[#This Row],[OS-Valor Unitario]]*Tabla1[[#This Row],[OS-Cantidad]]</f>
        <v>12600</v>
      </c>
      <c r="V5207" s="3">
        <f>Tabla1[[#This Row],[costo_antes_iva]]*Tabla1[[#This Row],[OS-Cantidad]]</f>
        <v>16200</v>
      </c>
      <c r="W5207" s="3">
        <f>Tabla1[[#This Row],[Valor total OS]]-Tabla1[[#This Row],[valor total op]]</f>
        <v>-3600</v>
      </c>
    </row>
    <row r="5208" spans="1:23" x14ac:dyDescent="0.3">
      <c r="A5208">
        <v>5727</v>
      </c>
      <c r="B5208" t="s">
        <v>6534</v>
      </c>
      <c r="C5208" t="s">
        <v>78</v>
      </c>
      <c r="D5208" t="s">
        <v>194</v>
      </c>
      <c r="E5208">
        <v>3</v>
      </c>
      <c r="F5208">
        <v>58567507</v>
      </c>
      <c r="G5208" t="s">
        <v>6524</v>
      </c>
      <c r="H5208" s="6">
        <v>45595</v>
      </c>
      <c r="I5208" s="3">
        <v>4500</v>
      </c>
      <c r="J5208" t="s">
        <v>23</v>
      </c>
      <c r="K5208" t="s">
        <v>6535</v>
      </c>
      <c r="L5208">
        <v>11</v>
      </c>
      <c r="M5208" t="s">
        <v>287</v>
      </c>
      <c r="N5208" s="3">
        <v>4000</v>
      </c>
      <c r="O5208">
        <v>9</v>
      </c>
      <c r="P5208" t="s">
        <v>6510</v>
      </c>
      <c r="Q5208" t="s">
        <v>27</v>
      </c>
      <c r="R5208" t="s">
        <v>61</v>
      </c>
      <c r="S5208" s="3">
        <v>29345147</v>
      </c>
      <c r="T5208" s="3">
        <f>Tabla1[[#This Row],[OS-Valor Unitario]]-Tabla1[[#This Row],[costo_antes_iva]]</f>
        <v>-500</v>
      </c>
      <c r="U5208" s="3">
        <f>Tabla1[[#This Row],[OS-Valor Unitario]]*Tabla1[[#This Row],[OS-Cantidad]]</f>
        <v>36000</v>
      </c>
      <c r="V5208" s="3">
        <f>Tabla1[[#This Row],[costo_antes_iva]]*Tabla1[[#This Row],[OS-Cantidad]]</f>
        <v>40500</v>
      </c>
      <c r="W5208" s="3">
        <f>Tabla1[[#This Row],[Valor total OS]]-Tabla1[[#This Row],[valor total op]]</f>
        <v>-4500</v>
      </c>
    </row>
    <row r="5209" spans="1:23" x14ac:dyDescent="0.3">
      <c r="A5209">
        <v>5727</v>
      </c>
      <c r="B5209" t="s">
        <v>6534</v>
      </c>
      <c r="C5209" t="s">
        <v>78</v>
      </c>
      <c r="D5209" t="s">
        <v>194</v>
      </c>
      <c r="E5209">
        <v>3</v>
      </c>
      <c r="F5209">
        <v>58567507</v>
      </c>
      <c r="G5209" t="s">
        <v>6524</v>
      </c>
      <c r="H5209" s="6">
        <v>45595</v>
      </c>
      <c r="I5209" s="3">
        <v>700</v>
      </c>
      <c r="J5209" t="s">
        <v>82</v>
      </c>
      <c r="K5209" t="s">
        <v>6535</v>
      </c>
      <c r="L5209">
        <v>11</v>
      </c>
      <c r="M5209" t="s">
        <v>119</v>
      </c>
      <c r="N5209" s="3">
        <v>1400</v>
      </c>
      <c r="O5209">
        <v>9</v>
      </c>
      <c r="P5209" t="s">
        <v>6510</v>
      </c>
      <c r="Q5209" t="s">
        <v>27</v>
      </c>
      <c r="R5209" t="s">
        <v>61</v>
      </c>
      <c r="S5209" s="3">
        <v>29345147</v>
      </c>
      <c r="T5209" s="3">
        <f>Tabla1[[#This Row],[OS-Valor Unitario]]-Tabla1[[#This Row],[costo_antes_iva]]</f>
        <v>700</v>
      </c>
      <c r="U5209" s="3">
        <f>Tabla1[[#This Row],[OS-Valor Unitario]]*Tabla1[[#This Row],[OS-Cantidad]]</f>
        <v>12600</v>
      </c>
      <c r="V5209" s="3">
        <f>Tabla1[[#This Row],[costo_antes_iva]]*Tabla1[[#This Row],[OS-Cantidad]]</f>
        <v>6300</v>
      </c>
      <c r="W5209" s="3">
        <f>Tabla1[[#This Row],[Valor total OS]]-Tabla1[[#This Row],[valor total op]]</f>
        <v>6300</v>
      </c>
    </row>
    <row r="5210" spans="1:23" x14ac:dyDescent="0.3">
      <c r="A5210">
        <v>5727</v>
      </c>
      <c r="B5210" t="s">
        <v>6534</v>
      </c>
      <c r="C5210" t="s">
        <v>78</v>
      </c>
      <c r="D5210" t="s">
        <v>194</v>
      </c>
      <c r="E5210">
        <v>3</v>
      </c>
      <c r="F5210">
        <v>58567507</v>
      </c>
      <c r="G5210" t="s">
        <v>6524</v>
      </c>
      <c r="H5210" s="6">
        <v>45595</v>
      </c>
      <c r="I5210" s="3">
        <v>1800</v>
      </c>
      <c r="J5210" t="s">
        <v>82</v>
      </c>
      <c r="K5210" t="s">
        <v>6535</v>
      </c>
      <c r="L5210">
        <v>11</v>
      </c>
      <c r="M5210" t="s">
        <v>119</v>
      </c>
      <c r="N5210" s="3">
        <v>1400</v>
      </c>
      <c r="O5210">
        <v>9</v>
      </c>
      <c r="P5210" t="s">
        <v>6510</v>
      </c>
      <c r="Q5210" t="s">
        <v>27</v>
      </c>
      <c r="R5210" t="s">
        <v>61</v>
      </c>
      <c r="S5210" s="3">
        <v>29345147</v>
      </c>
      <c r="T5210" s="3">
        <f>Tabla1[[#This Row],[OS-Valor Unitario]]-Tabla1[[#This Row],[costo_antes_iva]]</f>
        <v>-400</v>
      </c>
      <c r="U5210" s="3">
        <f>Tabla1[[#This Row],[OS-Valor Unitario]]*Tabla1[[#This Row],[OS-Cantidad]]</f>
        <v>12600</v>
      </c>
      <c r="V5210" s="3">
        <f>Tabla1[[#This Row],[costo_antes_iva]]*Tabla1[[#This Row],[OS-Cantidad]]</f>
        <v>16200</v>
      </c>
      <c r="W5210" s="3">
        <f>Tabla1[[#This Row],[Valor total OS]]-Tabla1[[#This Row],[valor total op]]</f>
        <v>-3600</v>
      </c>
    </row>
    <row r="5211" spans="1:23" x14ac:dyDescent="0.3">
      <c r="A5211">
        <v>5727</v>
      </c>
      <c r="B5211" t="s">
        <v>6534</v>
      </c>
      <c r="C5211" t="s">
        <v>78</v>
      </c>
      <c r="D5211" t="s">
        <v>194</v>
      </c>
      <c r="E5211">
        <v>8</v>
      </c>
      <c r="F5211">
        <v>58567558</v>
      </c>
      <c r="G5211" t="s">
        <v>6524</v>
      </c>
      <c r="H5211" s="6">
        <v>45595</v>
      </c>
      <c r="I5211" s="3">
        <v>4500</v>
      </c>
      <c r="J5211" t="s">
        <v>23</v>
      </c>
      <c r="K5211" t="s">
        <v>6535</v>
      </c>
      <c r="L5211">
        <v>11</v>
      </c>
      <c r="M5211" t="s">
        <v>287</v>
      </c>
      <c r="N5211" s="3">
        <v>4000</v>
      </c>
      <c r="O5211">
        <v>9</v>
      </c>
      <c r="P5211" t="s">
        <v>6510</v>
      </c>
      <c r="Q5211" t="s">
        <v>27</v>
      </c>
      <c r="R5211" t="s">
        <v>61</v>
      </c>
      <c r="S5211" s="3">
        <v>29345147</v>
      </c>
      <c r="T5211" s="3">
        <f>Tabla1[[#This Row],[OS-Valor Unitario]]-Tabla1[[#This Row],[costo_antes_iva]]</f>
        <v>-500</v>
      </c>
      <c r="U5211" s="3">
        <f>Tabla1[[#This Row],[OS-Valor Unitario]]*Tabla1[[#This Row],[OS-Cantidad]]</f>
        <v>36000</v>
      </c>
      <c r="V5211" s="3">
        <f>Tabla1[[#This Row],[costo_antes_iva]]*Tabla1[[#This Row],[OS-Cantidad]]</f>
        <v>40500</v>
      </c>
      <c r="W5211" s="3">
        <f>Tabla1[[#This Row],[Valor total OS]]-Tabla1[[#This Row],[valor total op]]</f>
        <v>-4500</v>
      </c>
    </row>
    <row r="5212" spans="1:23" x14ac:dyDescent="0.3">
      <c r="A5212">
        <v>5727</v>
      </c>
      <c r="B5212" t="s">
        <v>6534</v>
      </c>
      <c r="C5212" t="s">
        <v>78</v>
      </c>
      <c r="D5212" t="s">
        <v>194</v>
      </c>
      <c r="E5212">
        <v>8</v>
      </c>
      <c r="F5212">
        <v>58567558</v>
      </c>
      <c r="G5212" t="s">
        <v>6524</v>
      </c>
      <c r="H5212" s="6">
        <v>45595</v>
      </c>
      <c r="I5212" s="3">
        <v>700</v>
      </c>
      <c r="J5212" t="s">
        <v>82</v>
      </c>
      <c r="K5212" t="s">
        <v>6535</v>
      </c>
      <c r="L5212">
        <v>11</v>
      </c>
      <c r="M5212" t="s">
        <v>119</v>
      </c>
      <c r="N5212" s="3">
        <v>1400</v>
      </c>
      <c r="O5212">
        <v>9</v>
      </c>
      <c r="P5212" t="s">
        <v>6510</v>
      </c>
      <c r="Q5212" t="s">
        <v>27</v>
      </c>
      <c r="R5212" t="s">
        <v>61</v>
      </c>
      <c r="S5212" s="3">
        <v>29345147</v>
      </c>
      <c r="T5212" s="3">
        <f>Tabla1[[#This Row],[OS-Valor Unitario]]-Tabla1[[#This Row],[costo_antes_iva]]</f>
        <v>700</v>
      </c>
      <c r="U5212" s="3">
        <f>Tabla1[[#This Row],[OS-Valor Unitario]]*Tabla1[[#This Row],[OS-Cantidad]]</f>
        <v>12600</v>
      </c>
      <c r="V5212" s="3">
        <f>Tabla1[[#This Row],[costo_antes_iva]]*Tabla1[[#This Row],[OS-Cantidad]]</f>
        <v>6300</v>
      </c>
      <c r="W5212" s="3">
        <f>Tabla1[[#This Row],[Valor total OS]]-Tabla1[[#This Row],[valor total op]]</f>
        <v>6300</v>
      </c>
    </row>
    <row r="5213" spans="1:23" x14ac:dyDescent="0.3">
      <c r="A5213">
        <v>5727</v>
      </c>
      <c r="B5213" t="s">
        <v>6534</v>
      </c>
      <c r="C5213" t="s">
        <v>78</v>
      </c>
      <c r="D5213" t="s">
        <v>194</v>
      </c>
      <c r="E5213">
        <v>8</v>
      </c>
      <c r="F5213">
        <v>58567558</v>
      </c>
      <c r="G5213" t="s">
        <v>6524</v>
      </c>
      <c r="H5213" s="6">
        <v>45595</v>
      </c>
      <c r="I5213" s="3">
        <v>1800</v>
      </c>
      <c r="J5213" t="s">
        <v>82</v>
      </c>
      <c r="K5213" t="s">
        <v>6535</v>
      </c>
      <c r="L5213">
        <v>11</v>
      </c>
      <c r="M5213" t="s">
        <v>119</v>
      </c>
      <c r="N5213" s="3">
        <v>1400</v>
      </c>
      <c r="O5213">
        <v>9</v>
      </c>
      <c r="P5213" t="s">
        <v>6510</v>
      </c>
      <c r="Q5213" t="s">
        <v>27</v>
      </c>
      <c r="R5213" t="s">
        <v>61</v>
      </c>
      <c r="S5213" s="3">
        <v>29345147</v>
      </c>
      <c r="T5213" s="3">
        <f>Tabla1[[#This Row],[OS-Valor Unitario]]-Tabla1[[#This Row],[costo_antes_iva]]</f>
        <v>-400</v>
      </c>
      <c r="U5213" s="3">
        <f>Tabla1[[#This Row],[OS-Valor Unitario]]*Tabla1[[#This Row],[OS-Cantidad]]</f>
        <v>12600</v>
      </c>
      <c r="V5213" s="3">
        <f>Tabla1[[#This Row],[costo_antes_iva]]*Tabla1[[#This Row],[OS-Cantidad]]</f>
        <v>16200</v>
      </c>
      <c r="W5213" s="3">
        <f>Tabla1[[#This Row],[Valor total OS]]-Tabla1[[#This Row],[valor total op]]</f>
        <v>-3600</v>
      </c>
    </row>
    <row r="5214" spans="1:23" x14ac:dyDescent="0.3">
      <c r="A5214">
        <v>5727</v>
      </c>
      <c r="B5214" t="s">
        <v>6534</v>
      </c>
      <c r="C5214" t="s">
        <v>345</v>
      </c>
      <c r="D5214" t="s">
        <v>194</v>
      </c>
      <c r="E5214">
        <v>1</v>
      </c>
      <c r="F5214">
        <v>58567096</v>
      </c>
      <c r="G5214" t="s">
        <v>6524</v>
      </c>
      <c r="H5214" s="6">
        <v>45595</v>
      </c>
      <c r="I5214" s="3">
        <v>4500</v>
      </c>
      <c r="J5214" t="s">
        <v>23</v>
      </c>
      <c r="K5214" t="s">
        <v>6535</v>
      </c>
      <c r="L5214">
        <v>11</v>
      </c>
      <c r="M5214" t="s">
        <v>287</v>
      </c>
      <c r="N5214" s="3">
        <v>4000</v>
      </c>
      <c r="O5214">
        <v>9</v>
      </c>
      <c r="P5214" t="s">
        <v>6510</v>
      </c>
      <c r="Q5214" t="s">
        <v>27</v>
      </c>
      <c r="R5214" t="s">
        <v>28</v>
      </c>
      <c r="S5214" s="3">
        <v>29345147</v>
      </c>
      <c r="T5214" s="3">
        <f>Tabla1[[#This Row],[OS-Valor Unitario]]-Tabla1[[#This Row],[costo_antes_iva]]</f>
        <v>-500</v>
      </c>
      <c r="U5214" s="3">
        <f>Tabla1[[#This Row],[OS-Valor Unitario]]*Tabla1[[#This Row],[OS-Cantidad]]</f>
        <v>36000</v>
      </c>
      <c r="V5214" s="3">
        <f>Tabla1[[#This Row],[costo_antes_iva]]*Tabla1[[#This Row],[OS-Cantidad]]</f>
        <v>40500</v>
      </c>
      <c r="W5214" s="3">
        <f>Tabla1[[#This Row],[Valor total OS]]-Tabla1[[#This Row],[valor total op]]</f>
        <v>-4500</v>
      </c>
    </row>
    <row r="5215" spans="1:23" x14ac:dyDescent="0.3">
      <c r="A5215">
        <v>5727</v>
      </c>
      <c r="B5215" t="s">
        <v>6534</v>
      </c>
      <c r="C5215" t="s">
        <v>345</v>
      </c>
      <c r="D5215" t="s">
        <v>194</v>
      </c>
      <c r="E5215">
        <v>1</v>
      </c>
      <c r="F5215">
        <v>58567096</v>
      </c>
      <c r="G5215" t="s">
        <v>6524</v>
      </c>
      <c r="H5215" s="6">
        <v>45595</v>
      </c>
      <c r="I5215" s="3">
        <v>700</v>
      </c>
      <c r="J5215" t="s">
        <v>82</v>
      </c>
      <c r="K5215" t="s">
        <v>6535</v>
      </c>
      <c r="L5215">
        <v>11</v>
      </c>
      <c r="M5215" t="s">
        <v>119</v>
      </c>
      <c r="N5215" s="3">
        <v>1400</v>
      </c>
      <c r="O5215">
        <v>9</v>
      </c>
      <c r="P5215" t="s">
        <v>6510</v>
      </c>
      <c r="Q5215" t="s">
        <v>27</v>
      </c>
      <c r="R5215" t="s">
        <v>28</v>
      </c>
      <c r="S5215" s="3">
        <v>29345147</v>
      </c>
      <c r="T5215" s="3">
        <f>Tabla1[[#This Row],[OS-Valor Unitario]]-Tabla1[[#This Row],[costo_antes_iva]]</f>
        <v>700</v>
      </c>
      <c r="U5215" s="3">
        <f>Tabla1[[#This Row],[OS-Valor Unitario]]*Tabla1[[#This Row],[OS-Cantidad]]</f>
        <v>12600</v>
      </c>
      <c r="V5215" s="3">
        <f>Tabla1[[#This Row],[costo_antes_iva]]*Tabla1[[#This Row],[OS-Cantidad]]</f>
        <v>6300</v>
      </c>
      <c r="W5215" s="3">
        <f>Tabla1[[#This Row],[Valor total OS]]-Tabla1[[#This Row],[valor total op]]</f>
        <v>6300</v>
      </c>
    </row>
    <row r="5216" spans="1:23" x14ac:dyDescent="0.3">
      <c r="A5216">
        <v>5727</v>
      </c>
      <c r="B5216" t="s">
        <v>6536</v>
      </c>
      <c r="C5216" t="s">
        <v>877</v>
      </c>
      <c r="D5216" t="s">
        <v>194</v>
      </c>
      <c r="E5216">
        <v>14</v>
      </c>
      <c r="F5216">
        <v>58568172</v>
      </c>
      <c r="G5216" t="s">
        <v>6524</v>
      </c>
      <c r="H5216" s="6">
        <v>45595</v>
      </c>
      <c r="I5216" s="3">
        <v>6000</v>
      </c>
      <c r="J5216" t="s">
        <v>23</v>
      </c>
      <c r="K5216" t="s">
        <v>6537</v>
      </c>
      <c r="L5216">
        <v>12</v>
      </c>
      <c r="M5216" t="s">
        <v>287</v>
      </c>
      <c r="N5216" s="3">
        <v>4000</v>
      </c>
      <c r="O5216">
        <v>3</v>
      </c>
      <c r="P5216" t="s">
        <v>6510</v>
      </c>
      <c r="Q5216" t="s">
        <v>27</v>
      </c>
      <c r="R5216" t="s">
        <v>485</v>
      </c>
      <c r="S5216" s="3">
        <v>29345147</v>
      </c>
      <c r="T5216" s="3">
        <f>Tabla1[[#This Row],[OS-Valor Unitario]]-Tabla1[[#This Row],[costo_antes_iva]]</f>
        <v>-2000</v>
      </c>
      <c r="U5216" s="3">
        <f>Tabla1[[#This Row],[OS-Valor Unitario]]*Tabla1[[#This Row],[OS-Cantidad]]</f>
        <v>12000</v>
      </c>
      <c r="V5216" s="3">
        <f>Tabla1[[#This Row],[costo_antes_iva]]*Tabla1[[#This Row],[OS-Cantidad]]</f>
        <v>18000</v>
      </c>
      <c r="W5216" s="3">
        <f>Tabla1[[#This Row],[Valor total OS]]-Tabla1[[#This Row],[valor total op]]</f>
        <v>-6000</v>
      </c>
    </row>
    <row r="5217" spans="1:23" x14ac:dyDescent="0.3">
      <c r="A5217">
        <v>5727</v>
      </c>
      <c r="B5217" t="s">
        <v>6536</v>
      </c>
      <c r="C5217" t="s">
        <v>877</v>
      </c>
      <c r="D5217" t="s">
        <v>194</v>
      </c>
      <c r="E5217">
        <v>14</v>
      </c>
      <c r="F5217">
        <v>58568172</v>
      </c>
      <c r="G5217" t="s">
        <v>6524</v>
      </c>
      <c r="H5217" s="6">
        <v>45595</v>
      </c>
      <c r="I5217" s="3">
        <v>1600</v>
      </c>
      <c r="J5217" t="s">
        <v>82</v>
      </c>
      <c r="K5217" t="s">
        <v>6537</v>
      </c>
      <c r="L5217">
        <v>12</v>
      </c>
      <c r="M5217" t="s">
        <v>119</v>
      </c>
      <c r="N5217" s="3">
        <v>1400</v>
      </c>
      <c r="O5217">
        <v>3</v>
      </c>
      <c r="P5217" t="s">
        <v>6510</v>
      </c>
      <c r="Q5217" t="s">
        <v>27</v>
      </c>
      <c r="R5217" t="s">
        <v>485</v>
      </c>
      <c r="S5217" s="3">
        <v>29345147</v>
      </c>
      <c r="T5217" s="3">
        <f>Tabla1[[#This Row],[OS-Valor Unitario]]-Tabla1[[#This Row],[costo_antes_iva]]</f>
        <v>-200</v>
      </c>
      <c r="U5217" s="3">
        <f>Tabla1[[#This Row],[OS-Valor Unitario]]*Tabla1[[#This Row],[OS-Cantidad]]</f>
        <v>4200</v>
      </c>
      <c r="V5217" s="3">
        <f>Tabla1[[#This Row],[costo_antes_iva]]*Tabla1[[#This Row],[OS-Cantidad]]</f>
        <v>4800</v>
      </c>
      <c r="W5217" s="3">
        <f>Tabla1[[#This Row],[Valor total OS]]-Tabla1[[#This Row],[valor total op]]</f>
        <v>-600</v>
      </c>
    </row>
    <row r="5218" spans="1:23" x14ac:dyDescent="0.3">
      <c r="A5218">
        <v>5727</v>
      </c>
      <c r="B5218" t="s">
        <v>6536</v>
      </c>
      <c r="C5218" t="s">
        <v>78</v>
      </c>
      <c r="D5218" t="s">
        <v>194</v>
      </c>
      <c r="E5218">
        <v>3</v>
      </c>
      <c r="F5218">
        <v>58567466</v>
      </c>
      <c r="G5218" t="s">
        <v>6524</v>
      </c>
      <c r="H5218" s="6">
        <v>45595</v>
      </c>
      <c r="I5218" s="3">
        <v>4500</v>
      </c>
      <c r="J5218" t="s">
        <v>23</v>
      </c>
      <c r="K5218" t="s">
        <v>6537</v>
      </c>
      <c r="L5218">
        <v>12</v>
      </c>
      <c r="M5218" t="s">
        <v>287</v>
      </c>
      <c r="N5218" s="3">
        <v>4000</v>
      </c>
      <c r="O5218">
        <v>3</v>
      </c>
      <c r="P5218" t="s">
        <v>6510</v>
      </c>
      <c r="Q5218" t="s">
        <v>27</v>
      </c>
      <c r="R5218" t="s">
        <v>61</v>
      </c>
      <c r="S5218" s="3">
        <v>29345147</v>
      </c>
      <c r="T5218" s="3">
        <f>Tabla1[[#This Row],[OS-Valor Unitario]]-Tabla1[[#This Row],[costo_antes_iva]]</f>
        <v>-500</v>
      </c>
      <c r="U5218" s="3">
        <f>Tabla1[[#This Row],[OS-Valor Unitario]]*Tabla1[[#This Row],[OS-Cantidad]]</f>
        <v>12000</v>
      </c>
      <c r="V5218" s="3">
        <f>Tabla1[[#This Row],[costo_antes_iva]]*Tabla1[[#This Row],[OS-Cantidad]]</f>
        <v>13500</v>
      </c>
      <c r="W5218" s="3">
        <f>Tabla1[[#This Row],[Valor total OS]]-Tabla1[[#This Row],[valor total op]]</f>
        <v>-1500</v>
      </c>
    </row>
    <row r="5219" spans="1:23" x14ac:dyDescent="0.3">
      <c r="A5219">
        <v>5727</v>
      </c>
      <c r="B5219" t="s">
        <v>6536</v>
      </c>
      <c r="C5219" t="s">
        <v>78</v>
      </c>
      <c r="D5219" t="s">
        <v>194</v>
      </c>
      <c r="E5219">
        <v>3</v>
      </c>
      <c r="F5219">
        <v>58567466</v>
      </c>
      <c r="G5219" t="s">
        <v>6524</v>
      </c>
      <c r="H5219" s="6">
        <v>45595</v>
      </c>
      <c r="I5219" s="3">
        <v>700</v>
      </c>
      <c r="J5219" t="s">
        <v>82</v>
      </c>
      <c r="K5219" t="s">
        <v>6537</v>
      </c>
      <c r="L5219">
        <v>12</v>
      </c>
      <c r="M5219" t="s">
        <v>119</v>
      </c>
      <c r="N5219" s="3">
        <v>1400</v>
      </c>
      <c r="O5219">
        <v>3</v>
      </c>
      <c r="P5219" t="s">
        <v>6510</v>
      </c>
      <c r="Q5219" t="s">
        <v>27</v>
      </c>
      <c r="R5219" t="s">
        <v>61</v>
      </c>
      <c r="S5219" s="3">
        <v>29345147</v>
      </c>
      <c r="T5219" s="3">
        <f>Tabla1[[#This Row],[OS-Valor Unitario]]-Tabla1[[#This Row],[costo_antes_iva]]</f>
        <v>700</v>
      </c>
      <c r="U5219" s="3">
        <f>Tabla1[[#This Row],[OS-Valor Unitario]]*Tabla1[[#This Row],[OS-Cantidad]]</f>
        <v>4200</v>
      </c>
      <c r="V5219" s="3">
        <f>Tabla1[[#This Row],[costo_antes_iva]]*Tabla1[[#This Row],[OS-Cantidad]]</f>
        <v>2100</v>
      </c>
      <c r="W5219" s="3">
        <f>Tabla1[[#This Row],[Valor total OS]]-Tabla1[[#This Row],[valor total op]]</f>
        <v>2100</v>
      </c>
    </row>
    <row r="5220" spans="1:23" x14ac:dyDescent="0.3">
      <c r="A5220">
        <v>5727</v>
      </c>
      <c r="B5220" t="s">
        <v>6536</v>
      </c>
      <c r="C5220" t="s">
        <v>78</v>
      </c>
      <c r="D5220" t="s">
        <v>194</v>
      </c>
      <c r="E5220">
        <v>3</v>
      </c>
      <c r="F5220">
        <v>58567466</v>
      </c>
      <c r="G5220" t="s">
        <v>6524</v>
      </c>
      <c r="H5220" s="6">
        <v>45595</v>
      </c>
      <c r="I5220" s="3">
        <v>1800</v>
      </c>
      <c r="J5220" t="s">
        <v>82</v>
      </c>
      <c r="K5220" t="s">
        <v>6537</v>
      </c>
      <c r="L5220">
        <v>12</v>
      </c>
      <c r="M5220" t="s">
        <v>119</v>
      </c>
      <c r="N5220" s="3">
        <v>1400</v>
      </c>
      <c r="O5220">
        <v>3</v>
      </c>
      <c r="P5220" t="s">
        <v>6510</v>
      </c>
      <c r="Q5220" t="s">
        <v>27</v>
      </c>
      <c r="R5220" t="s">
        <v>61</v>
      </c>
      <c r="S5220" s="3">
        <v>29345147</v>
      </c>
      <c r="T5220" s="3">
        <f>Tabla1[[#This Row],[OS-Valor Unitario]]-Tabla1[[#This Row],[costo_antes_iva]]</f>
        <v>-400</v>
      </c>
      <c r="U5220" s="3">
        <f>Tabla1[[#This Row],[OS-Valor Unitario]]*Tabla1[[#This Row],[OS-Cantidad]]</f>
        <v>4200</v>
      </c>
      <c r="V5220" s="3">
        <f>Tabla1[[#This Row],[costo_antes_iva]]*Tabla1[[#This Row],[OS-Cantidad]]</f>
        <v>5400</v>
      </c>
      <c r="W5220" s="3">
        <f>Tabla1[[#This Row],[Valor total OS]]-Tabla1[[#This Row],[valor total op]]</f>
        <v>-1200</v>
      </c>
    </row>
    <row r="5221" spans="1:23" x14ac:dyDescent="0.3">
      <c r="A5221">
        <v>5727</v>
      </c>
      <c r="B5221" t="s">
        <v>6536</v>
      </c>
      <c r="C5221" t="s">
        <v>78</v>
      </c>
      <c r="D5221" t="s">
        <v>194</v>
      </c>
      <c r="E5221">
        <v>3</v>
      </c>
      <c r="F5221">
        <v>58567507</v>
      </c>
      <c r="G5221" t="s">
        <v>6524</v>
      </c>
      <c r="H5221" s="6">
        <v>45595</v>
      </c>
      <c r="I5221" s="3">
        <v>4500</v>
      </c>
      <c r="J5221" t="s">
        <v>23</v>
      </c>
      <c r="K5221" t="s">
        <v>6537</v>
      </c>
      <c r="L5221">
        <v>12</v>
      </c>
      <c r="M5221" t="s">
        <v>287</v>
      </c>
      <c r="N5221" s="3">
        <v>4000</v>
      </c>
      <c r="O5221">
        <v>3</v>
      </c>
      <c r="P5221" t="s">
        <v>6510</v>
      </c>
      <c r="Q5221" t="s">
        <v>27</v>
      </c>
      <c r="R5221" t="s">
        <v>61</v>
      </c>
      <c r="S5221" s="3">
        <v>29345147</v>
      </c>
      <c r="T5221" s="3">
        <f>Tabla1[[#This Row],[OS-Valor Unitario]]-Tabla1[[#This Row],[costo_antes_iva]]</f>
        <v>-500</v>
      </c>
      <c r="U5221" s="3">
        <f>Tabla1[[#This Row],[OS-Valor Unitario]]*Tabla1[[#This Row],[OS-Cantidad]]</f>
        <v>12000</v>
      </c>
      <c r="V5221" s="3">
        <f>Tabla1[[#This Row],[costo_antes_iva]]*Tabla1[[#This Row],[OS-Cantidad]]</f>
        <v>13500</v>
      </c>
      <c r="W5221" s="3">
        <f>Tabla1[[#This Row],[Valor total OS]]-Tabla1[[#This Row],[valor total op]]</f>
        <v>-1500</v>
      </c>
    </row>
    <row r="5222" spans="1:23" x14ac:dyDescent="0.3">
      <c r="A5222">
        <v>5727</v>
      </c>
      <c r="B5222" t="s">
        <v>6536</v>
      </c>
      <c r="C5222" t="s">
        <v>78</v>
      </c>
      <c r="D5222" t="s">
        <v>194</v>
      </c>
      <c r="E5222">
        <v>3</v>
      </c>
      <c r="F5222">
        <v>58567507</v>
      </c>
      <c r="G5222" t="s">
        <v>6524</v>
      </c>
      <c r="H5222" s="6">
        <v>45595</v>
      </c>
      <c r="I5222" s="3">
        <v>700</v>
      </c>
      <c r="J5222" t="s">
        <v>82</v>
      </c>
      <c r="K5222" t="s">
        <v>6537</v>
      </c>
      <c r="L5222">
        <v>12</v>
      </c>
      <c r="M5222" t="s">
        <v>119</v>
      </c>
      <c r="N5222" s="3">
        <v>1400</v>
      </c>
      <c r="O5222">
        <v>3</v>
      </c>
      <c r="P5222" t="s">
        <v>6510</v>
      </c>
      <c r="Q5222" t="s">
        <v>27</v>
      </c>
      <c r="R5222" t="s">
        <v>61</v>
      </c>
      <c r="S5222" s="3">
        <v>29345147</v>
      </c>
      <c r="T5222" s="3">
        <f>Tabla1[[#This Row],[OS-Valor Unitario]]-Tabla1[[#This Row],[costo_antes_iva]]</f>
        <v>700</v>
      </c>
      <c r="U5222" s="3">
        <f>Tabla1[[#This Row],[OS-Valor Unitario]]*Tabla1[[#This Row],[OS-Cantidad]]</f>
        <v>4200</v>
      </c>
      <c r="V5222" s="3">
        <f>Tabla1[[#This Row],[costo_antes_iva]]*Tabla1[[#This Row],[OS-Cantidad]]</f>
        <v>2100</v>
      </c>
      <c r="W5222" s="3">
        <f>Tabla1[[#This Row],[Valor total OS]]-Tabla1[[#This Row],[valor total op]]</f>
        <v>2100</v>
      </c>
    </row>
    <row r="5223" spans="1:23" x14ac:dyDescent="0.3">
      <c r="A5223">
        <v>5727</v>
      </c>
      <c r="B5223" t="s">
        <v>6536</v>
      </c>
      <c r="C5223" t="s">
        <v>78</v>
      </c>
      <c r="D5223" t="s">
        <v>194</v>
      </c>
      <c r="E5223">
        <v>3</v>
      </c>
      <c r="F5223">
        <v>58567507</v>
      </c>
      <c r="G5223" t="s">
        <v>6524</v>
      </c>
      <c r="H5223" s="6">
        <v>45595</v>
      </c>
      <c r="I5223" s="3">
        <v>1800</v>
      </c>
      <c r="J5223" t="s">
        <v>82</v>
      </c>
      <c r="K5223" t="s">
        <v>6537</v>
      </c>
      <c r="L5223">
        <v>12</v>
      </c>
      <c r="M5223" t="s">
        <v>119</v>
      </c>
      <c r="N5223" s="3">
        <v>1400</v>
      </c>
      <c r="O5223">
        <v>3</v>
      </c>
      <c r="P5223" t="s">
        <v>6510</v>
      </c>
      <c r="Q5223" t="s">
        <v>27</v>
      </c>
      <c r="R5223" t="s">
        <v>61</v>
      </c>
      <c r="S5223" s="3">
        <v>29345147</v>
      </c>
      <c r="T5223" s="3">
        <f>Tabla1[[#This Row],[OS-Valor Unitario]]-Tabla1[[#This Row],[costo_antes_iva]]</f>
        <v>-400</v>
      </c>
      <c r="U5223" s="3">
        <f>Tabla1[[#This Row],[OS-Valor Unitario]]*Tabla1[[#This Row],[OS-Cantidad]]</f>
        <v>4200</v>
      </c>
      <c r="V5223" s="3">
        <f>Tabla1[[#This Row],[costo_antes_iva]]*Tabla1[[#This Row],[OS-Cantidad]]</f>
        <v>5400</v>
      </c>
      <c r="W5223" s="3">
        <f>Tabla1[[#This Row],[Valor total OS]]-Tabla1[[#This Row],[valor total op]]</f>
        <v>-1200</v>
      </c>
    </row>
    <row r="5224" spans="1:23" x14ac:dyDescent="0.3">
      <c r="A5224">
        <v>5727</v>
      </c>
      <c r="B5224" t="s">
        <v>6536</v>
      </c>
      <c r="C5224" t="s">
        <v>78</v>
      </c>
      <c r="D5224" t="s">
        <v>194</v>
      </c>
      <c r="E5224">
        <v>8</v>
      </c>
      <c r="F5224">
        <v>58567558</v>
      </c>
      <c r="G5224" t="s">
        <v>6524</v>
      </c>
      <c r="H5224" s="6">
        <v>45595</v>
      </c>
      <c r="I5224" s="3">
        <v>4500</v>
      </c>
      <c r="J5224" t="s">
        <v>23</v>
      </c>
      <c r="K5224" t="s">
        <v>6537</v>
      </c>
      <c r="L5224">
        <v>12</v>
      </c>
      <c r="M5224" t="s">
        <v>287</v>
      </c>
      <c r="N5224" s="3">
        <v>4000</v>
      </c>
      <c r="O5224">
        <v>3</v>
      </c>
      <c r="P5224" t="s">
        <v>6510</v>
      </c>
      <c r="Q5224" t="s">
        <v>27</v>
      </c>
      <c r="R5224" t="s">
        <v>61</v>
      </c>
      <c r="S5224" s="3">
        <v>29345147</v>
      </c>
      <c r="T5224" s="3">
        <f>Tabla1[[#This Row],[OS-Valor Unitario]]-Tabla1[[#This Row],[costo_antes_iva]]</f>
        <v>-500</v>
      </c>
      <c r="U5224" s="3">
        <f>Tabla1[[#This Row],[OS-Valor Unitario]]*Tabla1[[#This Row],[OS-Cantidad]]</f>
        <v>12000</v>
      </c>
      <c r="V5224" s="3">
        <f>Tabla1[[#This Row],[costo_antes_iva]]*Tabla1[[#This Row],[OS-Cantidad]]</f>
        <v>13500</v>
      </c>
      <c r="W5224" s="3">
        <f>Tabla1[[#This Row],[Valor total OS]]-Tabla1[[#This Row],[valor total op]]</f>
        <v>-1500</v>
      </c>
    </row>
    <row r="5225" spans="1:23" x14ac:dyDescent="0.3">
      <c r="A5225">
        <v>5727</v>
      </c>
      <c r="B5225" t="s">
        <v>6536</v>
      </c>
      <c r="C5225" t="s">
        <v>78</v>
      </c>
      <c r="D5225" t="s">
        <v>194</v>
      </c>
      <c r="E5225">
        <v>8</v>
      </c>
      <c r="F5225">
        <v>58567558</v>
      </c>
      <c r="G5225" t="s">
        <v>6524</v>
      </c>
      <c r="H5225" s="6">
        <v>45595</v>
      </c>
      <c r="I5225" s="3">
        <v>700</v>
      </c>
      <c r="J5225" t="s">
        <v>82</v>
      </c>
      <c r="K5225" t="s">
        <v>6537</v>
      </c>
      <c r="L5225">
        <v>12</v>
      </c>
      <c r="M5225" t="s">
        <v>119</v>
      </c>
      <c r="N5225" s="3">
        <v>1400</v>
      </c>
      <c r="O5225">
        <v>3</v>
      </c>
      <c r="P5225" t="s">
        <v>6510</v>
      </c>
      <c r="Q5225" t="s">
        <v>27</v>
      </c>
      <c r="R5225" t="s">
        <v>61</v>
      </c>
      <c r="S5225" s="3">
        <v>29345147</v>
      </c>
      <c r="T5225" s="3">
        <f>Tabla1[[#This Row],[OS-Valor Unitario]]-Tabla1[[#This Row],[costo_antes_iva]]</f>
        <v>700</v>
      </c>
      <c r="U5225" s="3">
        <f>Tabla1[[#This Row],[OS-Valor Unitario]]*Tabla1[[#This Row],[OS-Cantidad]]</f>
        <v>4200</v>
      </c>
      <c r="V5225" s="3">
        <f>Tabla1[[#This Row],[costo_antes_iva]]*Tabla1[[#This Row],[OS-Cantidad]]</f>
        <v>2100</v>
      </c>
      <c r="W5225" s="3">
        <f>Tabla1[[#This Row],[Valor total OS]]-Tabla1[[#This Row],[valor total op]]</f>
        <v>2100</v>
      </c>
    </row>
    <row r="5226" spans="1:23" x14ac:dyDescent="0.3">
      <c r="A5226">
        <v>5727</v>
      </c>
      <c r="B5226" t="s">
        <v>6536</v>
      </c>
      <c r="C5226" t="s">
        <v>78</v>
      </c>
      <c r="D5226" t="s">
        <v>194</v>
      </c>
      <c r="E5226">
        <v>8</v>
      </c>
      <c r="F5226">
        <v>58567558</v>
      </c>
      <c r="G5226" t="s">
        <v>6524</v>
      </c>
      <c r="H5226" s="6">
        <v>45595</v>
      </c>
      <c r="I5226" s="3">
        <v>1800</v>
      </c>
      <c r="J5226" t="s">
        <v>82</v>
      </c>
      <c r="K5226" t="s">
        <v>6537</v>
      </c>
      <c r="L5226">
        <v>12</v>
      </c>
      <c r="M5226" t="s">
        <v>119</v>
      </c>
      <c r="N5226" s="3">
        <v>1400</v>
      </c>
      <c r="O5226">
        <v>3</v>
      </c>
      <c r="P5226" t="s">
        <v>6510</v>
      </c>
      <c r="Q5226" t="s">
        <v>27</v>
      </c>
      <c r="R5226" t="s">
        <v>61</v>
      </c>
      <c r="S5226" s="3">
        <v>29345147</v>
      </c>
      <c r="T5226" s="3">
        <f>Tabla1[[#This Row],[OS-Valor Unitario]]-Tabla1[[#This Row],[costo_antes_iva]]</f>
        <v>-400</v>
      </c>
      <c r="U5226" s="3">
        <f>Tabla1[[#This Row],[OS-Valor Unitario]]*Tabla1[[#This Row],[OS-Cantidad]]</f>
        <v>4200</v>
      </c>
      <c r="V5226" s="3">
        <f>Tabla1[[#This Row],[costo_antes_iva]]*Tabla1[[#This Row],[OS-Cantidad]]</f>
        <v>5400</v>
      </c>
      <c r="W5226" s="3">
        <f>Tabla1[[#This Row],[Valor total OS]]-Tabla1[[#This Row],[valor total op]]</f>
        <v>-1200</v>
      </c>
    </row>
    <row r="5227" spans="1:23" x14ac:dyDescent="0.3">
      <c r="A5227">
        <v>5727</v>
      </c>
      <c r="B5227" t="s">
        <v>6536</v>
      </c>
      <c r="C5227" t="s">
        <v>345</v>
      </c>
      <c r="D5227" t="s">
        <v>194</v>
      </c>
      <c r="E5227">
        <v>1</v>
      </c>
      <c r="F5227">
        <v>58567096</v>
      </c>
      <c r="G5227" t="s">
        <v>6524</v>
      </c>
      <c r="H5227" s="6">
        <v>45595</v>
      </c>
      <c r="I5227" s="3">
        <v>4500</v>
      </c>
      <c r="J5227" t="s">
        <v>23</v>
      </c>
      <c r="K5227" t="s">
        <v>6537</v>
      </c>
      <c r="L5227">
        <v>12</v>
      </c>
      <c r="M5227" t="s">
        <v>287</v>
      </c>
      <c r="N5227" s="3">
        <v>4000</v>
      </c>
      <c r="O5227">
        <v>3</v>
      </c>
      <c r="P5227" t="s">
        <v>6510</v>
      </c>
      <c r="Q5227" t="s">
        <v>27</v>
      </c>
      <c r="R5227" t="s">
        <v>28</v>
      </c>
      <c r="S5227" s="3">
        <v>29345147</v>
      </c>
      <c r="T5227" s="3">
        <f>Tabla1[[#This Row],[OS-Valor Unitario]]-Tabla1[[#This Row],[costo_antes_iva]]</f>
        <v>-500</v>
      </c>
      <c r="U5227" s="3">
        <f>Tabla1[[#This Row],[OS-Valor Unitario]]*Tabla1[[#This Row],[OS-Cantidad]]</f>
        <v>12000</v>
      </c>
      <c r="V5227" s="3">
        <f>Tabla1[[#This Row],[costo_antes_iva]]*Tabla1[[#This Row],[OS-Cantidad]]</f>
        <v>13500</v>
      </c>
      <c r="W5227" s="3">
        <f>Tabla1[[#This Row],[Valor total OS]]-Tabla1[[#This Row],[valor total op]]</f>
        <v>-1500</v>
      </c>
    </row>
    <row r="5228" spans="1:23" x14ac:dyDescent="0.3">
      <c r="A5228">
        <v>5727</v>
      </c>
      <c r="B5228" t="s">
        <v>6536</v>
      </c>
      <c r="C5228" t="s">
        <v>345</v>
      </c>
      <c r="D5228" t="s">
        <v>194</v>
      </c>
      <c r="E5228">
        <v>1</v>
      </c>
      <c r="F5228">
        <v>58567096</v>
      </c>
      <c r="G5228" t="s">
        <v>6524</v>
      </c>
      <c r="H5228" s="6">
        <v>45595</v>
      </c>
      <c r="I5228" s="3">
        <v>700</v>
      </c>
      <c r="J5228" t="s">
        <v>82</v>
      </c>
      <c r="K5228" t="s">
        <v>6537</v>
      </c>
      <c r="L5228">
        <v>12</v>
      </c>
      <c r="M5228" t="s">
        <v>119</v>
      </c>
      <c r="N5228" s="3">
        <v>1400</v>
      </c>
      <c r="O5228">
        <v>3</v>
      </c>
      <c r="P5228" t="s">
        <v>6510</v>
      </c>
      <c r="Q5228" t="s">
        <v>27</v>
      </c>
      <c r="R5228" t="s">
        <v>28</v>
      </c>
      <c r="S5228" s="3">
        <v>29345147</v>
      </c>
      <c r="T5228" s="3">
        <f>Tabla1[[#This Row],[OS-Valor Unitario]]-Tabla1[[#This Row],[costo_antes_iva]]</f>
        <v>700</v>
      </c>
      <c r="U5228" s="3">
        <f>Tabla1[[#This Row],[OS-Valor Unitario]]*Tabla1[[#This Row],[OS-Cantidad]]</f>
        <v>4200</v>
      </c>
      <c r="V5228" s="3">
        <f>Tabla1[[#This Row],[costo_antes_iva]]*Tabla1[[#This Row],[OS-Cantidad]]</f>
        <v>2100</v>
      </c>
      <c r="W5228" s="3">
        <f>Tabla1[[#This Row],[Valor total OS]]-Tabla1[[#This Row],[valor total op]]</f>
        <v>2100</v>
      </c>
    </row>
    <row r="5229" spans="1:23" x14ac:dyDescent="0.3">
      <c r="A5229">
        <v>5727</v>
      </c>
      <c r="B5229" t="s">
        <v>6538</v>
      </c>
      <c r="C5229" t="s">
        <v>513</v>
      </c>
      <c r="D5229" t="s">
        <v>194</v>
      </c>
      <c r="E5229">
        <v>3</v>
      </c>
      <c r="F5229">
        <v>58566875</v>
      </c>
      <c r="G5229" t="s">
        <v>6539</v>
      </c>
      <c r="H5229" s="6">
        <v>45595</v>
      </c>
      <c r="I5229" s="3">
        <v>4500</v>
      </c>
      <c r="J5229" t="s">
        <v>23</v>
      </c>
      <c r="K5229" t="s">
        <v>6540</v>
      </c>
      <c r="L5229">
        <v>14</v>
      </c>
      <c r="M5229" t="s">
        <v>431</v>
      </c>
      <c r="N5229" s="3">
        <v>4000</v>
      </c>
      <c r="O5229">
        <v>9</v>
      </c>
      <c r="P5229" t="s">
        <v>6510</v>
      </c>
      <c r="Q5229" t="s">
        <v>27</v>
      </c>
      <c r="R5229" t="s">
        <v>485</v>
      </c>
      <c r="S5229" s="3">
        <v>29345147</v>
      </c>
      <c r="T5229" s="3">
        <f>Tabla1[[#This Row],[OS-Valor Unitario]]-Tabla1[[#This Row],[costo_antes_iva]]</f>
        <v>-500</v>
      </c>
      <c r="U5229" s="3">
        <f>Tabla1[[#This Row],[OS-Valor Unitario]]*Tabla1[[#This Row],[OS-Cantidad]]</f>
        <v>36000</v>
      </c>
      <c r="V5229" s="3">
        <f>Tabla1[[#This Row],[costo_antes_iva]]*Tabla1[[#This Row],[OS-Cantidad]]</f>
        <v>40500</v>
      </c>
      <c r="W5229" s="3">
        <f>Tabla1[[#This Row],[Valor total OS]]-Tabla1[[#This Row],[valor total op]]</f>
        <v>-4500</v>
      </c>
    </row>
    <row r="5230" spans="1:23" x14ac:dyDescent="0.3">
      <c r="A5230">
        <v>5727</v>
      </c>
      <c r="B5230" t="s">
        <v>6541</v>
      </c>
      <c r="C5230" t="s">
        <v>939</v>
      </c>
      <c r="D5230" t="s">
        <v>194</v>
      </c>
      <c r="E5230">
        <v>11</v>
      </c>
      <c r="F5230">
        <v>58566892</v>
      </c>
      <c r="G5230" t="s">
        <v>6542</v>
      </c>
      <c r="H5230" s="6">
        <v>45595</v>
      </c>
      <c r="I5230" s="3">
        <v>17000</v>
      </c>
      <c r="J5230" t="s">
        <v>23</v>
      </c>
      <c r="K5230" t="s">
        <v>6543</v>
      </c>
      <c r="L5230">
        <v>15</v>
      </c>
      <c r="M5230" t="s">
        <v>242</v>
      </c>
      <c r="N5230" s="3">
        <v>17500</v>
      </c>
      <c r="O5230">
        <v>49</v>
      </c>
      <c r="P5230" t="s">
        <v>6510</v>
      </c>
      <c r="Q5230" t="s">
        <v>27</v>
      </c>
      <c r="R5230" t="s">
        <v>92</v>
      </c>
      <c r="S5230" s="3">
        <v>29345147</v>
      </c>
      <c r="T5230" s="3">
        <f>Tabla1[[#This Row],[OS-Valor Unitario]]-Tabla1[[#This Row],[costo_antes_iva]]</f>
        <v>500</v>
      </c>
      <c r="U5230" s="3">
        <f>Tabla1[[#This Row],[OS-Valor Unitario]]*Tabla1[[#This Row],[OS-Cantidad]]</f>
        <v>857500</v>
      </c>
      <c r="V5230" s="3">
        <f>Tabla1[[#This Row],[costo_antes_iva]]*Tabla1[[#This Row],[OS-Cantidad]]</f>
        <v>833000</v>
      </c>
      <c r="W5230" s="3">
        <f>Tabla1[[#This Row],[Valor total OS]]-Tabla1[[#This Row],[valor total op]]</f>
        <v>24500</v>
      </c>
    </row>
    <row r="5231" spans="1:23" x14ac:dyDescent="0.3">
      <c r="A5231">
        <v>5727</v>
      </c>
      <c r="B5231" t="s">
        <v>6541</v>
      </c>
      <c r="C5231" t="s">
        <v>939</v>
      </c>
      <c r="D5231" t="s">
        <v>194</v>
      </c>
      <c r="E5231">
        <v>11</v>
      </c>
      <c r="F5231">
        <v>58566892</v>
      </c>
      <c r="G5231" t="s">
        <v>6542</v>
      </c>
      <c r="H5231" s="6">
        <v>45595</v>
      </c>
      <c r="I5231" s="3">
        <v>1600</v>
      </c>
      <c r="J5231" t="s">
        <v>82</v>
      </c>
      <c r="K5231" t="s">
        <v>6543</v>
      </c>
      <c r="L5231">
        <v>15</v>
      </c>
      <c r="M5231" t="s">
        <v>119</v>
      </c>
      <c r="N5231" s="3">
        <v>1400</v>
      </c>
      <c r="O5231">
        <v>49</v>
      </c>
      <c r="P5231" t="s">
        <v>6510</v>
      </c>
      <c r="Q5231" t="s">
        <v>27</v>
      </c>
      <c r="R5231" t="s">
        <v>92</v>
      </c>
      <c r="S5231" s="3">
        <v>29345147</v>
      </c>
      <c r="T5231" s="3">
        <f>Tabla1[[#This Row],[OS-Valor Unitario]]-Tabla1[[#This Row],[costo_antes_iva]]</f>
        <v>-200</v>
      </c>
      <c r="U5231" s="3">
        <f>Tabla1[[#This Row],[OS-Valor Unitario]]*Tabla1[[#This Row],[OS-Cantidad]]</f>
        <v>68600</v>
      </c>
      <c r="V5231" s="3">
        <f>Tabla1[[#This Row],[costo_antes_iva]]*Tabla1[[#This Row],[OS-Cantidad]]</f>
        <v>78400</v>
      </c>
      <c r="W5231" s="3">
        <f>Tabla1[[#This Row],[Valor total OS]]-Tabla1[[#This Row],[valor total op]]</f>
        <v>-9800</v>
      </c>
    </row>
    <row r="5232" spans="1:23" x14ac:dyDescent="0.3">
      <c r="A5232">
        <v>5727</v>
      </c>
      <c r="B5232" t="s">
        <v>6544</v>
      </c>
      <c r="C5232" t="s">
        <v>887</v>
      </c>
      <c r="D5232" t="s">
        <v>194</v>
      </c>
      <c r="E5232">
        <v>11</v>
      </c>
      <c r="F5232">
        <v>58566923</v>
      </c>
      <c r="G5232" t="s">
        <v>6545</v>
      </c>
      <c r="H5232" s="6">
        <v>45595</v>
      </c>
      <c r="I5232" s="3">
        <v>16000</v>
      </c>
      <c r="J5232" t="s">
        <v>23</v>
      </c>
      <c r="K5232" t="s">
        <v>6546</v>
      </c>
      <c r="L5232">
        <v>16</v>
      </c>
      <c r="M5232" t="s">
        <v>95</v>
      </c>
      <c r="N5232" s="3">
        <v>16000</v>
      </c>
      <c r="O5232">
        <v>11</v>
      </c>
      <c r="P5232" t="s">
        <v>6510</v>
      </c>
      <c r="Q5232" t="s">
        <v>27</v>
      </c>
      <c r="R5232" t="s">
        <v>92</v>
      </c>
      <c r="S5232" s="3">
        <v>29345147</v>
      </c>
      <c r="T5232" s="3">
        <f>Tabla1[[#This Row],[OS-Valor Unitario]]-Tabla1[[#This Row],[costo_antes_iva]]</f>
        <v>0</v>
      </c>
      <c r="U5232" s="3">
        <f>Tabla1[[#This Row],[OS-Valor Unitario]]*Tabla1[[#This Row],[OS-Cantidad]]</f>
        <v>176000</v>
      </c>
      <c r="V5232" s="3">
        <f>Tabla1[[#This Row],[costo_antes_iva]]*Tabla1[[#This Row],[OS-Cantidad]]</f>
        <v>176000</v>
      </c>
      <c r="W5232" s="3">
        <f>Tabla1[[#This Row],[Valor total OS]]-Tabla1[[#This Row],[valor total op]]</f>
        <v>0</v>
      </c>
    </row>
    <row r="5233" spans="1:23" x14ac:dyDescent="0.3">
      <c r="A5233">
        <v>5727</v>
      </c>
      <c r="B5233" t="s">
        <v>6544</v>
      </c>
      <c r="C5233" t="s">
        <v>887</v>
      </c>
      <c r="D5233" t="s">
        <v>194</v>
      </c>
      <c r="E5233">
        <v>11</v>
      </c>
      <c r="F5233">
        <v>58566923</v>
      </c>
      <c r="G5233" t="s">
        <v>6545</v>
      </c>
      <c r="H5233" s="6">
        <v>45595</v>
      </c>
      <c r="I5233" s="3">
        <v>1600</v>
      </c>
      <c r="J5233" t="s">
        <v>82</v>
      </c>
      <c r="K5233" t="s">
        <v>6546</v>
      </c>
      <c r="L5233">
        <v>16</v>
      </c>
      <c r="M5233" t="s">
        <v>119</v>
      </c>
      <c r="N5233" s="3">
        <v>1400</v>
      </c>
      <c r="O5233">
        <v>22</v>
      </c>
      <c r="P5233" t="s">
        <v>6510</v>
      </c>
      <c r="Q5233" t="s">
        <v>27</v>
      </c>
      <c r="R5233" t="s">
        <v>92</v>
      </c>
      <c r="S5233" s="3">
        <v>29345147</v>
      </c>
      <c r="T5233" s="3">
        <f>Tabla1[[#This Row],[OS-Valor Unitario]]-Tabla1[[#This Row],[costo_antes_iva]]</f>
        <v>-200</v>
      </c>
      <c r="U5233" s="3">
        <f>Tabla1[[#This Row],[OS-Valor Unitario]]*Tabla1[[#This Row],[OS-Cantidad]]</f>
        <v>30800</v>
      </c>
      <c r="V5233" s="3">
        <f>Tabla1[[#This Row],[costo_antes_iva]]*Tabla1[[#This Row],[OS-Cantidad]]</f>
        <v>35200</v>
      </c>
      <c r="W5233" s="3">
        <f>Tabla1[[#This Row],[Valor total OS]]-Tabla1[[#This Row],[valor total op]]</f>
        <v>-4400</v>
      </c>
    </row>
    <row r="5234" spans="1:23" x14ac:dyDescent="0.3">
      <c r="A5234">
        <v>5727</v>
      </c>
      <c r="B5234" t="s">
        <v>6544</v>
      </c>
      <c r="C5234" t="s">
        <v>887</v>
      </c>
      <c r="D5234" t="s">
        <v>194</v>
      </c>
      <c r="E5234">
        <v>11</v>
      </c>
      <c r="F5234">
        <v>58566923</v>
      </c>
      <c r="G5234" t="s">
        <v>6545</v>
      </c>
      <c r="H5234" s="6">
        <v>45595</v>
      </c>
      <c r="I5234" s="3">
        <v>2000</v>
      </c>
      <c r="J5234" t="s">
        <v>82</v>
      </c>
      <c r="K5234" t="s">
        <v>6546</v>
      </c>
      <c r="L5234">
        <v>16</v>
      </c>
      <c r="M5234" t="s">
        <v>119</v>
      </c>
      <c r="N5234" s="3">
        <v>1400</v>
      </c>
      <c r="O5234">
        <v>22</v>
      </c>
      <c r="P5234" t="s">
        <v>6510</v>
      </c>
      <c r="Q5234" t="s">
        <v>27</v>
      </c>
      <c r="R5234" t="s">
        <v>92</v>
      </c>
      <c r="S5234" s="3">
        <v>29345147</v>
      </c>
      <c r="T5234" s="3">
        <f>Tabla1[[#This Row],[OS-Valor Unitario]]-Tabla1[[#This Row],[costo_antes_iva]]</f>
        <v>-600</v>
      </c>
      <c r="U5234" s="3">
        <f>Tabla1[[#This Row],[OS-Valor Unitario]]*Tabla1[[#This Row],[OS-Cantidad]]</f>
        <v>30800</v>
      </c>
      <c r="V5234" s="3">
        <f>Tabla1[[#This Row],[costo_antes_iva]]*Tabla1[[#This Row],[OS-Cantidad]]</f>
        <v>44000</v>
      </c>
      <c r="W5234" s="3">
        <f>Tabla1[[#This Row],[Valor total OS]]-Tabla1[[#This Row],[valor total op]]</f>
        <v>-13200</v>
      </c>
    </row>
    <row r="5235" spans="1:23" x14ac:dyDescent="0.3">
      <c r="A5235">
        <v>5727</v>
      </c>
      <c r="B5235" t="s">
        <v>6547</v>
      </c>
      <c r="C5235" t="s">
        <v>97</v>
      </c>
      <c r="D5235" t="s">
        <v>194</v>
      </c>
      <c r="E5235">
        <v>36</v>
      </c>
      <c r="F5235">
        <v>58566949</v>
      </c>
      <c r="G5235" t="s">
        <v>6548</v>
      </c>
      <c r="H5235" s="6">
        <v>45595</v>
      </c>
      <c r="I5235" s="3">
        <v>2500</v>
      </c>
      <c r="J5235" t="s">
        <v>23</v>
      </c>
      <c r="K5235" t="s">
        <v>6549</v>
      </c>
      <c r="L5235">
        <v>17</v>
      </c>
      <c r="M5235" t="s">
        <v>224</v>
      </c>
      <c r="N5235" s="3">
        <v>2500</v>
      </c>
      <c r="O5235">
        <v>36</v>
      </c>
      <c r="P5235" t="s">
        <v>6510</v>
      </c>
      <c r="Q5235" t="s">
        <v>27</v>
      </c>
      <c r="R5235" t="s">
        <v>97</v>
      </c>
      <c r="S5235" s="3">
        <v>29345147</v>
      </c>
      <c r="T5235" s="3">
        <f>Tabla1[[#This Row],[OS-Valor Unitario]]-Tabla1[[#This Row],[costo_antes_iva]]</f>
        <v>0</v>
      </c>
      <c r="U5235" s="3">
        <f>Tabla1[[#This Row],[OS-Valor Unitario]]*Tabla1[[#This Row],[OS-Cantidad]]</f>
        <v>90000</v>
      </c>
      <c r="V5235" s="3">
        <f>Tabla1[[#This Row],[costo_antes_iva]]*Tabla1[[#This Row],[OS-Cantidad]]</f>
        <v>90000</v>
      </c>
      <c r="W5235" s="3">
        <f>Tabla1[[#This Row],[Valor total OS]]-Tabla1[[#This Row],[valor total op]]</f>
        <v>0</v>
      </c>
    </row>
    <row r="5236" spans="1:23" x14ac:dyDescent="0.3">
      <c r="A5236">
        <v>5727</v>
      </c>
      <c r="B5236" t="s">
        <v>6550</v>
      </c>
      <c r="C5236" t="s">
        <v>97</v>
      </c>
      <c r="D5236" t="s">
        <v>194</v>
      </c>
      <c r="E5236">
        <v>33</v>
      </c>
      <c r="F5236">
        <v>58566957</v>
      </c>
      <c r="G5236" t="s">
        <v>6551</v>
      </c>
      <c r="H5236" s="6">
        <v>45595</v>
      </c>
      <c r="I5236" s="3">
        <v>2500</v>
      </c>
      <c r="J5236" t="s">
        <v>23</v>
      </c>
      <c r="K5236" t="s">
        <v>6552</v>
      </c>
      <c r="L5236">
        <v>18</v>
      </c>
      <c r="M5236" t="s">
        <v>694</v>
      </c>
      <c r="N5236" s="3">
        <v>2000</v>
      </c>
      <c r="O5236">
        <v>34</v>
      </c>
      <c r="P5236" t="s">
        <v>6510</v>
      </c>
      <c r="Q5236" t="s">
        <v>27</v>
      </c>
      <c r="R5236" t="s">
        <v>97</v>
      </c>
      <c r="S5236" s="3">
        <v>29345147</v>
      </c>
      <c r="T5236" s="3">
        <f>Tabla1[[#This Row],[OS-Valor Unitario]]-Tabla1[[#This Row],[costo_antes_iva]]</f>
        <v>-500</v>
      </c>
      <c r="U5236" s="3">
        <f>Tabla1[[#This Row],[OS-Valor Unitario]]*Tabla1[[#This Row],[OS-Cantidad]]</f>
        <v>68000</v>
      </c>
      <c r="V5236" s="3">
        <f>Tabla1[[#This Row],[costo_antes_iva]]*Tabla1[[#This Row],[OS-Cantidad]]</f>
        <v>85000</v>
      </c>
      <c r="W5236" s="3">
        <f>Tabla1[[#This Row],[Valor total OS]]-Tabla1[[#This Row],[valor total op]]</f>
        <v>-17000</v>
      </c>
    </row>
    <row r="5237" spans="1:23" x14ac:dyDescent="0.3">
      <c r="A5237">
        <v>5727</v>
      </c>
      <c r="B5237" t="s">
        <v>6550</v>
      </c>
      <c r="C5237" t="s">
        <v>97</v>
      </c>
      <c r="D5237" t="s">
        <v>194</v>
      </c>
      <c r="E5237">
        <v>33</v>
      </c>
      <c r="F5237">
        <v>58566957</v>
      </c>
      <c r="G5237" t="s">
        <v>6551</v>
      </c>
      <c r="H5237" s="6">
        <v>45595</v>
      </c>
      <c r="I5237" s="3">
        <v>2500</v>
      </c>
      <c r="J5237" t="s">
        <v>23</v>
      </c>
      <c r="K5237" t="s">
        <v>6552</v>
      </c>
      <c r="L5237">
        <v>18</v>
      </c>
      <c r="M5237" t="s">
        <v>1564</v>
      </c>
      <c r="N5237" s="3">
        <v>2000</v>
      </c>
      <c r="O5237">
        <v>33</v>
      </c>
      <c r="P5237" t="s">
        <v>6510</v>
      </c>
      <c r="Q5237" t="s">
        <v>27</v>
      </c>
      <c r="R5237" t="s">
        <v>97</v>
      </c>
      <c r="S5237" s="3">
        <v>29345147</v>
      </c>
      <c r="T5237" s="3">
        <f>Tabla1[[#This Row],[OS-Valor Unitario]]-Tabla1[[#This Row],[costo_antes_iva]]</f>
        <v>-500</v>
      </c>
      <c r="U5237" s="3">
        <f>Tabla1[[#This Row],[OS-Valor Unitario]]*Tabla1[[#This Row],[OS-Cantidad]]</f>
        <v>66000</v>
      </c>
      <c r="V5237" s="3">
        <f>Tabla1[[#This Row],[costo_antes_iva]]*Tabla1[[#This Row],[OS-Cantidad]]</f>
        <v>82500</v>
      </c>
      <c r="W5237" s="3">
        <f>Tabla1[[#This Row],[Valor total OS]]-Tabla1[[#This Row],[valor total op]]</f>
        <v>-16500</v>
      </c>
    </row>
    <row r="5238" spans="1:23" x14ac:dyDescent="0.3">
      <c r="A5238">
        <v>5727</v>
      </c>
      <c r="B5238" t="s">
        <v>6553</v>
      </c>
      <c r="C5238" t="s">
        <v>894</v>
      </c>
      <c r="D5238" t="s">
        <v>194</v>
      </c>
      <c r="E5238">
        <v>27</v>
      </c>
      <c r="F5238">
        <v>58566964</v>
      </c>
      <c r="G5238" t="s">
        <v>6554</v>
      </c>
      <c r="H5238" s="6">
        <v>45595</v>
      </c>
      <c r="I5238" s="3">
        <v>3500</v>
      </c>
      <c r="J5238" t="s">
        <v>23</v>
      </c>
      <c r="K5238" t="s">
        <v>6555</v>
      </c>
      <c r="L5238">
        <v>19</v>
      </c>
      <c r="M5238" t="s">
        <v>442</v>
      </c>
      <c r="N5238" s="3">
        <v>2500</v>
      </c>
      <c r="O5238">
        <v>38</v>
      </c>
      <c r="P5238" t="s">
        <v>6510</v>
      </c>
      <c r="Q5238" t="s">
        <v>27</v>
      </c>
      <c r="R5238" t="s">
        <v>61</v>
      </c>
      <c r="S5238" s="3">
        <v>29345147</v>
      </c>
      <c r="T5238" s="3">
        <f>Tabla1[[#This Row],[OS-Valor Unitario]]-Tabla1[[#This Row],[costo_antes_iva]]</f>
        <v>-1000</v>
      </c>
      <c r="U5238" s="3">
        <f>Tabla1[[#This Row],[OS-Valor Unitario]]*Tabla1[[#This Row],[OS-Cantidad]]</f>
        <v>95000</v>
      </c>
      <c r="V5238" s="3">
        <f>Tabla1[[#This Row],[costo_antes_iva]]*Tabla1[[#This Row],[OS-Cantidad]]</f>
        <v>133000</v>
      </c>
      <c r="W5238" s="3">
        <f>Tabla1[[#This Row],[Valor total OS]]-Tabla1[[#This Row],[valor total op]]</f>
        <v>-38000</v>
      </c>
    </row>
    <row r="5239" spans="1:23" x14ac:dyDescent="0.3">
      <c r="A5239">
        <v>5727</v>
      </c>
      <c r="B5239" t="s">
        <v>6556</v>
      </c>
      <c r="C5239" t="s">
        <v>805</v>
      </c>
      <c r="D5239" t="s">
        <v>194</v>
      </c>
      <c r="E5239">
        <v>11</v>
      </c>
      <c r="F5239">
        <v>58566971</v>
      </c>
      <c r="G5239" t="s">
        <v>6557</v>
      </c>
      <c r="H5239" s="6">
        <v>45595</v>
      </c>
      <c r="I5239" s="3">
        <v>2500</v>
      </c>
      <c r="J5239" t="s">
        <v>23</v>
      </c>
      <c r="K5239" t="s">
        <v>6558</v>
      </c>
      <c r="L5239">
        <v>20</v>
      </c>
      <c r="M5239" t="s">
        <v>1564</v>
      </c>
      <c r="N5239" s="3">
        <v>2000</v>
      </c>
      <c r="O5239">
        <v>11</v>
      </c>
      <c r="P5239" t="s">
        <v>6510</v>
      </c>
      <c r="Q5239" t="s">
        <v>27</v>
      </c>
      <c r="R5239" t="s">
        <v>389</v>
      </c>
      <c r="S5239" s="3">
        <v>29345147</v>
      </c>
      <c r="T5239" s="3">
        <f>Tabla1[[#This Row],[OS-Valor Unitario]]-Tabla1[[#This Row],[costo_antes_iva]]</f>
        <v>-500</v>
      </c>
      <c r="U5239" s="3">
        <f>Tabla1[[#This Row],[OS-Valor Unitario]]*Tabla1[[#This Row],[OS-Cantidad]]</f>
        <v>22000</v>
      </c>
      <c r="V5239" s="3">
        <f>Tabla1[[#This Row],[costo_antes_iva]]*Tabla1[[#This Row],[OS-Cantidad]]</f>
        <v>27500</v>
      </c>
      <c r="W5239" s="3">
        <f>Tabla1[[#This Row],[Valor total OS]]-Tabla1[[#This Row],[valor total op]]</f>
        <v>-5500</v>
      </c>
    </row>
    <row r="5240" spans="1:23" x14ac:dyDescent="0.3">
      <c r="A5240">
        <v>5727</v>
      </c>
      <c r="B5240" t="s">
        <v>6556</v>
      </c>
      <c r="C5240" t="s">
        <v>805</v>
      </c>
      <c r="D5240" t="s">
        <v>194</v>
      </c>
      <c r="E5240">
        <v>11</v>
      </c>
      <c r="F5240">
        <v>58566971</v>
      </c>
      <c r="G5240" t="s">
        <v>6557</v>
      </c>
      <c r="H5240" s="6">
        <v>45595</v>
      </c>
      <c r="I5240" s="3">
        <v>2300</v>
      </c>
      <c r="J5240" t="s">
        <v>82</v>
      </c>
      <c r="K5240" t="s">
        <v>6558</v>
      </c>
      <c r="L5240">
        <v>20</v>
      </c>
      <c r="M5240" t="s">
        <v>119</v>
      </c>
      <c r="N5240" s="3">
        <v>1400</v>
      </c>
      <c r="O5240">
        <v>12</v>
      </c>
      <c r="P5240" t="s">
        <v>6510</v>
      </c>
      <c r="Q5240" t="s">
        <v>27</v>
      </c>
      <c r="R5240" t="s">
        <v>389</v>
      </c>
      <c r="S5240" s="3">
        <v>29345147</v>
      </c>
      <c r="T5240" s="3">
        <f>Tabla1[[#This Row],[OS-Valor Unitario]]-Tabla1[[#This Row],[costo_antes_iva]]</f>
        <v>-900</v>
      </c>
      <c r="U5240" s="3">
        <f>Tabla1[[#This Row],[OS-Valor Unitario]]*Tabla1[[#This Row],[OS-Cantidad]]</f>
        <v>16800</v>
      </c>
      <c r="V5240" s="3">
        <f>Tabla1[[#This Row],[costo_antes_iva]]*Tabla1[[#This Row],[OS-Cantidad]]</f>
        <v>27600</v>
      </c>
      <c r="W5240" s="3">
        <f>Tabla1[[#This Row],[Valor total OS]]-Tabla1[[#This Row],[valor total op]]</f>
        <v>-10800</v>
      </c>
    </row>
    <row r="5241" spans="1:23" x14ac:dyDescent="0.3">
      <c r="A5241">
        <v>5727</v>
      </c>
      <c r="B5241" t="s">
        <v>6559</v>
      </c>
      <c r="C5241" t="s">
        <v>97</v>
      </c>
      <c r="D5241" t="s">
        <v>194</v>
      </c>
      <c r="E5241">
        <v>11</v>
      </c>
      <c r="F5241">
        <v>58567091</v>
      </c>
      <c r="G5241" t="s">
        <v>6560</v>
      </c>
      <c r="H5241" s="6">
        <v>45595</v>
      </c>
      <c r="I5241" s="3">
        <v>1500</v>
      </c>
      <c r="J5241" t="s">
        <v>23</v>
      </c>
      <c r="K5241" t="s">
        <v>6561</v>
      </c>
      <c r="L5241">
        <v>21</v>
      </c>
      <c r="M5241" t="s">
        <v>442</v>
      </c>
      <c r="N5241" s="3">
        <v>1500</v>
      </c>
      <c r="O5241">
        <v>12</v>
      </c>
      <c r="P5241" t="s">
        <v>6510</v>
      </c>
      <c r="Q5241" t="s">
        <v>27</v>
      </c>
      <c r="R5241" t="s">
        <v>97</v>
      </c>
      <c r="S5241" s="3">
        <v>29345147</v>
      </c>
      <c r="T5241" s="3">
        <f>Tabla1[[#This Row],[OS-Valor Unitario]]-Tabla1[[#This Row],[costo_antes_iva]]</f>
        <v>0</v>
      </c>
      <c r="U5241" s="3">
        <f>Tabla1[[#This Row],[OS-Valor Unitario]]*Tabla1[[#This Row],[OS-Cantidad]]</f>
        <v>18000</v>
      </c>
      <c r="V5241" s="3">
        <f>Tabla1[[#This Row],[costo_antes_iva]]*Tabla1[[#This Row],[OS-Cantidad]]</f>
        <v>18000</v>
      </c>
      <c r="W5241" s="3">
        <f>Tabla1[[#This Row],[Valor total OS]]-Tabla1[[#This Row],[valor total op]]</f>
        <v>0</v>
      </c>
    </row>
    <row r="5242" spans="1:23" x14ac:dyDescent="0.3">
      <c r="A5242">
        <v>5727</v>
      </c>
      <c r="B5242" t="s">
        <v>6562</v>
      </c>
      <c r="C5242" t="s">
        <v>901</v>
      </c>
      <c r="D5242" t="s">
        <v>194</v>
      </c>
      <c r="E5242">
        <v>70</v>
      </c>
      <c r="F5242">
        <v>58566989</v>
      </c>
      <c r="G5242" t="s">
        <v>6563</v>
      </c>
      <c r="H5242" s="6">
        <v>45595</v>
      </c>
      <c r="I5242" s="3">
        <v>2000</v>
      </c>
      <c r="J5242" t="s">
        <v>23</v>
      </c>
      <c r="K5242" t="s">
        <v>6564</v>
      </c>
      <c r="L5242">
        <v>24</v>
      </c>
      <c r="M5242" t="s">
        <v>904</v>
      </c>
      <c r="N5242" s="3">
        <v>2000</v>
      </c>
      <c r="O5242">
        <v>78</v>
      </c>
      <c r="P5242" t="s">
        <v>6510</v>
      </c>
      <c r="Q5242" t="s">
        <v>27</v>
      </c>
      <c r="R5242" t="s">
        <v>905</v>
      </c>
      <c r="S5242" s="3">
        <v>29345147</v>
      </c>
      <c r="T5242" s="3">
        <f>Tabla1[[#This Row],[OS-Valor Unitario]]-Tabla1[[#This Row],[costo_antes_iva]]</f>
        <v>0</v>
      </c>
      <c r="U5242" s="3">
        <f>Tabla1[[#This Row],[OS-Valor Unitario]]*Tabla1[[#This Row],[OS-Cantidad]]</f>
        <v>156000</v>
      </c>
      <c r="V5242" s="3">
        <f>Tabla1[[#This Row],[costo_antes_iva]]*Tabla1[[#This Row],[OS-Cantidad]]</f>
        <v>156000</v>
      </c>
      <c r="W5242" s="3">
        <f>Tabla1[[#This Row],[Valor total OS]]-Tabla1[[#This Row],[valor total op]]</f>
        <v>0</v>
      </c>
    </row>
    <row r="5243" spans="1:23" x14ac:dyDescent="0.3">
      <c r="A5243">
        <v>5727</v>
      </c>
      <c r="B5243" t="s">
        <v>6565</v>
      </c>
      <c r="C5243" t="s">
        <v>439</v>
      </c>
      <c r="D5243" t="s">
        <v>194</v>
      </c>
      <c r="E5243">
        <v>11</v>
      </c>
      <c r="F5243">
        <v>58567009</v>
      </c>
      <c r="G5243" t="s">
        <v>6566</v>
      </c>
      <c r="H5243" s="6">
        <v>45595</v>
      </c>
      <c r="I5243" s="3">
        <v>10000</v>
      </c>
      <c r="J5243" t="s">
        <v>23</v>
      </c>
      <c r="K5243" t="s">
        <v>6567</v>
      </c>
      <c r="L5243">
        <v>26</v>
      </c>
      <c r="M5243" t="s">
        <v>242</v>
      </c>
      <c r="N5243" s="3">
        <v>10000</v>
      </c>
      <c r="O5243">
        <v>33</v>
      </c>
      <c r="P5243" t="s">
        <v>6510</v>
      </c>
      <c r="Q5243" t="s">
        <v>27</v>
      </c>
      <c r="R5243" t="s">
        <v>28</v>
      </c>
      <c r="S5243" s="3">
        <v>29345147</v>
      </c>
      <c r="T5243" s="3">
        <f>Tabla1[[#This Row],[OS-Valor Unitario]]-Tabla1[[#This Row],[costo_antes_iva]]</f>
        <v>0</v>
      </c>
      <c r="U5243" s="3">
        <f>Tabla1[[#This Row],[OS-Valor Unitario]]*Tabla1[[#This Row],[OS-Cantidad]]</f>
        <v>330000</v>
      </c>
      <c r="V5243" s="3">
        <f>Tabla1[[#This Row],[costo_antes_iva]]*Tabla1[[#This Row],[OS-Cantidad]]</f>
        <v>330000</v>
      </c>
      <c r="W5243" s="3">
        <f>Tabla1[[#This Row],[Valor total OS]]-Tabla1[[#This Row],[valor total op]]</f>
        <v>0</v>
      </c>
    </row>
    <row r="5244" spans="1:23" x14ac:dyDescent="0.3">
      <c r="A5244">
        <v>5727</v>
      </c>
      <c r="B5244" t="s">
        <v>6568</v>
      </c>
      <c r="C5244" t="s">
        <v>439</v>
      </c>
      <c r="D5244" t="s">
        <v>194</v>
      </c>
      <c r="E5244">
        <v>1</v>
      </c>
      <c r="F5244">
        <v>58567081</v>
      </c>
      <c r="G5244" t="s">
        <v>6569</v>
      </c>
      <c r="H5244" s="6">
        <v>45595</v>
      </c>
      <c r="I5244" s="3">
        <v>700</v>
      </c>
      <c r="J5244" t="s">
        <v>82</v>
      </c>
      <c r="K5244" t="s">
        <v>6570</v>
      </c>
      <c r="L5244">
        <v>27</v>
      </c>
      <c r="M5244" t="s">
        <v>119</v>
      </c>
      <c r="N5244" s="3">
        <v>700</v>
      </c>
      <c r="O5244">
        <v>27</v>
      </c>
      <c r="P5244" t="s">
        <v>6510</v>
      </c>
      <c r="Q5244" t="s">
        <v>27</v>
      </c>
      <c r="R5244" t="s">
        <v>28</v>
      </c>
      <c r="S5244" s="3">
        <v>29345147</v>
      </c>
      <c r="T5244" s="3">
        <f>Tabla1[[#This Row],[OS-Valor Unitario]]-Tabla1[[#This Row],[costo_antes_iva]]</f>
        <v>0</v>
      </c>
      <c r="U5244" s="3">
        <f>Tabla1[[#This Row],[OS-Valor Unitario]]*Tabla1[[#This Row],[OS-Cantidad]]</f>
        <v>18900</v>
      </c>
      <c r="V5244" s="3">
        <f>Tabla1[[#This Row],[costo_antes_iva]]*Tabla1[[#This Row],[OS-Cantidad]]</f>
        <v>18900</v>
      </c>
      <c r="W5244" s="3">
        <f>Tabla1[[#This Row],[Valor total OS]]-Tabla1[[#This Row],[valor total op]]</f>
        <v>0</v>
      </c>
    </row>
    <row r="5245" spans="1:23" x14ac:dyDescent="0.3">
      <c r="A5245">
        <v>5727</v>
      </c>
      <c r="B5245" t="s">
        <v>6568</v>
      </c>
      <c r="C5245" t="s">
        <v>439</v>
      </c>
      <c r="D5245" t="s">
        <v>194</v>
      </c>
      <c r="E5245">
        <v>1</v>
      </c>
      <c r="F5245">
        <v>58567081</v>
      </c>
      <c r="G5245" t="s">
        <v>6569</v>
      </c>
      <c r="H5245" s="6">
        <v>45595</v>
      </c>
      <c r="I5245" s="3">
        <v>9500</v>
      </c>
      <c r="J5245" t="s">
        <v>23</v>
      </c>
      <c r="K5245" t="s">
        <v>6570</v>
      </c>
      <c r="L5245">
        <v>27</v>
      </c>
      <c r="M5245" t="s">
        <v>352</v>
      </c>
      <c r="N5245" s="3">
        <v>8000</v>
      </c>
      <c r="O5245">
        <v>27</v>
      </c>
      <c r="P5245" t="s">
        <v>6510</v>
      </c>
      <c r="Q5245" t="s">
        <v>27</v>
      </c>
      <c r="R5245" t="s">
        <v>28</v>
      </c>
      <c r="S5245" s="3">
        <v>29345147</v>
      </c>
      <c r="T5245" s="3">
        <f>Tabla1[[#This Row],[OS-Valor Unitario]]-Tabla1[[#This Row],[costo_antes_iva]]</f>
        <v>-1500</v>
      </c>
      <c r="U5245" s="3">
        <f>Tabla1[[#This Row],[OS-Valor Unitario]]*Tabla1[[#This Row],[OS-Cantidad]]</f>
        <v>216000</v>
      </c>
      <c r="V5245" s="3">
        <f>Tabla1[[#This Row],[costo_antes_iva]]*Tabla1[[#This Row],[OS-Cantidad]]</f>
        <v>256500</v>
      </c>
      <c r="W5245" s="3">
        <f>Tabla1[[#This Row],[Valor total OS]]-Tabla1[[#This Row],[valor total op]]</f>
        <v>-40500</v>
      </c>
    </row>
    <row r="5246" spans="1:23" x14ac:dyDescent="0.3">
      <c r="A5246">
        <v>5727</v>
      </c>
      <c r="B5246" t="s">
        <v>6571</v>
      </c>
      <c r="C5246" t="s">
        <v>439</v>
      </c>
      <c r="D5246" t="s">
        <v>194</v>
      </c>
      <c r="E5246">
        <v>1</v>
      </c>
      <c r="F5246">
        <v>58567073</v>
      </c>
      <c r="G5246" t="s">
        <v>6572</v>
      </c>
      <c r="H5246" s="6">
        <v>45595</v>
      </c>
      <c r="I5246" s="3">
        <v>700</v>
      </c>
      <c r="J5246" t="s">
        <v>82</v>
      </c>
      <c r="K5246" t="s">
        <v>6573</v>
      </c>
      <c r="L5246">
        <v>28</v>
      </c>
      <c r="M5246" t="s">
        <v>119</v>
      </c>
      <c r="N5246" s="3">
        <v>700</v>
      </c>
      <c r="O5246">
        <v>40</v>
      </c>
      <c r="P5246" t="s">
        <v>6510</v>
      </c>
      <c r="Q5246" t="s">
        <v>27</v>
      </c>
      <c r="R5246" t="s">
        <v>28</v>
      </c>
      <c r="S5246" s="3">
        <v>29345147</v>
      </c>
      <c r="T5246" s="3">
        <f>Tabla1[[#This Row],[OS-Valor Unitario]]-Tabla1[[#This Row],[costo_antes_iva]]</f>
        <v>0</v>
      </c>
      <c r="U5246" s="3">
        <f>Tabla1[[#This Row],[OS-Valor Unitario]]*Tabla1[[#This Row],[OS-Cantidad]]</f>
        <v>28000</v>
      </c>
      <c r="V5246" s="3">
        <f>Tabla1[[#This Row],[costo_antes_iva]]*Tabla1[[#This Row],[OS-Cantidad]]</f>
        <v>28000</v>
      </c>
      <c r="W5246" s="3">
        <f>Tabla1[[#This Row],[Valor total OS]]-Tabla1[[#This Row],[valor total op]]</f>
        <v>0</v>
      </c>
    </row>
    <row r="5247" spans="1:23" x14ac:dyDescent="0.3">
      <c r="A5247">
        <v>5727</v>
      </c>
      <c r="B5247" t="s">
        <v>6571</v>
      </c>
      <c r="C5247" t="s">
        <v>439</v>
      </c>
      <c r="D5247" t="s">
        <v>194</v>
      </c>
      <c r="E5247">
        <v>1</v>
      </c>
      <c r="F5247">
        <v>58567073</v>
      </c>
      <c r="G5247" t="s">
        <v>6572</v>
      </c>
      <c r="H5247" s="6">
        <v>45595</v>
      </c>
      <c r="I5247" s="3">
        <v>4500</v>
      </c>
      <c r="J5247" t="s">
        <v>23</v>
      </c>
      <c r="K5247" t="s">
        <v>6573</v>
      </c>
      <c r="L5247">
        <v>28</v>
      </c>
      <c r="M5247" t="s">
        <v>788</v>
      </c>
      <c r="N5247" s="3">
        <v>4500</v>
      </c>
      <c r="O5247">
        <v>77</v>
      </c>
      <c r="P5247" t="s">
        <v>6510</v>
      </c>
      <c r="Q5247" t="s">
        <v>27</v>
      </c>
      <c r="R5247" t="s">
        <v>28</v>
      </c>
      <c r="S5247" s="3">
        <v>29345147</v>
      </c>
      <c r="T5247" s="3">
        <f>Tabla1[[#This Row],[OS-Valor Unitario]]-Tabla1[[#This Row],[costo_antes_iva]]</f>
        <v>0</v>
      </c>
      <c r="U5247" s="3">
        <f>Tabla1[[#This Row],[OS-Valor Unitario]]*Tabla1[[#This Row],[OS-Cantidad]]</f>
        <v>346500</v>
      </c>
      <c r="V5247" s="3">
        <f>Tabla1[[#This Row],[costo_antes_iva]]*Tabla1[[#This Row],[OS-Cantidad]]</f>
        <v>346500</v>
      </c>
      <c r="W5247" s="3">
        <f>Tabla1[[#This Row],[Valor total OS]]-Tabla1[[#This Row],[valor total op]]</f>
        <v>0</v>
      </c>
    </row>
    <row r="5248" spans="1:23" x14ac:dyDescent="0.3">
      <c r="A5248">
        <v>5727</v>
      </c>
      <c r="B5248" t="s">
        <v>6574</v>
      </c>
      <c r="C5248" t="s">
        <v>877</v>
      </c>
      <c r="D5248" t="s">
        <v>194</v>
      </c>
      <c r="E5248">
        <v>14</v>
      </c>
      <c r="F5248">
        <v>58568172</v>
      </c>
      <c r="G5248" t="s">
        <v>6524</v>
      </c>
      <c r="H5248" s="6">
        <v>45595</v>
      </c>
      <c r="I5248" s="3">
        <v>6000</v>
      </c>
      <c r="J5248" t="s">
        <v>23</v>
      </c>
      <c r="K5248" t="s">
        <v>6575</v>
      </c>
      <c r="L5248">
        <v>29</v>
      </c>
      <c r="M5248" t="s">
        <v>621</v>
      </c>
      <c r="N5248" s="3">
        <v>4500</v>
      </c>
      <c r="O5248">
        <v>55</v>
      </c>
      <c r="P5248" t="s">
        <v>6510</v>
      </c>
      <c r="Q5248" t="s">
        <v>27</v>
      </c>
      <c r="R5248" t="s">
        <v>485</v>
      </c>
      <c r="S5248" s="3">
        <v>29345147</v>
      </c>
      <c r="T5248" s="3">
        <f>Tabla1[[#This Row],[OS-Valor Unitario]]-Tabla1[[#This Row],[costo_antes_iva]]</f>
        <v>-1500</v>
      </c>
      <c r="U5248" s="3">
        <f>Tabla1[[#This Row],[OS-Valor Unitario]]*Tabla1[[#This Row],[OS-Cantidad]]</f>
        <v>247500</v>
      </c>
      <c r="V5248" s="3">
        <f>Tabla1[[#This Row],[costo_antes_iva]]*Tabla1[[#This Row],[OS-Cantidad]]</f>
        <v>330000</v>
      </c>
      <c r="W5248" s="3">
        <f>Tabla1[[#This Row],[Valor total OS]]-Tabla1[[#This Row],[valor total op]]</f>
        <v>-82500</v>
      </c>
    </row>
    <row r="5249" spans="1:23" x14ac:dyDescent="0.3">
      <c r="A5249">
        <v>5727</v>
      </c>
      <c r="B5249" t="s">
        <v>6574</v>
      </c>
      <c r="C5249" t="s">
        <v>877</v>
      </c>
      <c r="D5249" t="s">
        <v>194</v>
      </c>
      <c r="E5249">
        <v>14</v>
      </c>
      <c r="F5249">
        <v>58568172</v>
      </c>
      <c r="G5249" t="s">
        <v>6524</v>
      </c>
      <c r="H5249" s="6">
        <v>45595</v>
      </c>
      <c r="I5249" s="3">
        <v>1600</v>
      </c>
      <c r="J5249" t="s">
        <v>82</v>
      </c>
      <c r="K5249" t="s">
        <v>6575</v>
      </c>
      <c r="L5249">
        <v>29</v>
      </c>
      <c r="M5249" t="s">
        <v>119</v>
      </c>
      <c r="N5249" s="3">
        <v>700</v>
      </c>
      <c r="O5249">
        <v>55</v>
      </c>
      <c r="P5249" t="s">
        <v>6510</v>
      </c>
      <c r="Q5249" t="s">
        <v>27</v>
      </c>
      <c r="R5249" t="s">
        <v>485</v>
      </c>
      <c r="S5249" s="3">
        <v>29345147</v>
      </c>
      <c r="T5249" s="3">
        <f>Tabla1[[#This Row],[OS-Valor Unitario]]-Tabla1[[#This Row],[costo_antes_iva]]</f>
        <v>-900</v>
      </c>
      <c r="U5249" s="3">
        <f>Tabla1[[#This Row],[OS-Valor Unitario]]*Tabla1[[#This Row],[OS-Cantidad]]</f>
        <v>38500</v>
      </c>
      <c r="V5249" s="3">
        <f>Tabla1[[#This Row],[costo_antes_iva]]*Tabla1[[#This Row],[OS-Cantidad]]</f>
        <v>88000</v>
      </c>
      <c r="W5249" s="3">
        <f>Tabla1[[#This Row],[Valor total OS]]-Tabla1[[#This Row],[valor total op]]</f>
        <v>-49500</v>
      </c>
    </row>
    <row r="5250" spans="1:23" x14ac:dyDescent="0.3">
      <c r="A5250">
        <v>5727</v>
      </c>
      <c r="B5250" t="s">
        <v>6574</v>
      </c>
      <c r="C5250" t="s">
        <v>78</v>
      </c>
      <c r="D5250" t="s">
        <v>194</v>
      </c>
      <c r="E5250">
        <v>3</v>
      </c>
      <c r="F5250">
        <v>58567466</v>
      </c>
      <c r="G5250" t="s">
        <v>6524</v>
      </c>
      <c r="H5250" s="6">
        <v>45595</v>
      </c>
      <c r="I5250" s="3">
        <v>4500</v>
      </c>
      <c r="J5250" t="s">
        <v>23</v>
      </c>
      <c r="K5250" t="s">
        <v>6575</v>
      </c>
      <c r="L5250">
        <v>29</v>
      </c>
      <c r="M5250" t="s">
        <v>621</v>
      </c>
      <c r="N5250" s="3">
        <v>4500</v>
      </c>
      <c r="O5250">
        <v>55</v>
      </c>
      <c r="P5250" t="s">
        <v>6510</v>
      </c>
      <c r="Q5250" t="s">
        <v>27</v>
      </c>
      <c r="R5250" t="s">
        <v>61</v>
      </c>
      <c r="S5250" s="3">
        <v>29345147</v>
      </c>
      <c r="T5250" s="3">
        <f>Tabla1[[#This Row],[OS-Valor Unitario]]-Tabla1[[#This Row],[costo_antes_iva]]</f>
        <v>0</v>
      </c>
      <c r="U5250" s="3">
        <f>Tabla1[[#This Row],[OS-Valor Unitario]]*Tabla1[[#This Row],[OS-Cantidad]]</f>
        <v>247500</v>
      </c>
      <c r="V5250" s="3">
        <f>Tabla1[[#This Row],[costo_antes_iva]]*Tabla1[[#This Row],[OS-Cantidad]]</f>
        <v>247500</v>
      </c>
      <c r="W5250" s="3">
        <f>Tabla1[[#This Row],[Valor total OS]]-Tabla1[[#This Row],[valor total op]]</f>
        <v>0</v>
      </c>
    </row>
    <row r="5251" spans="1:23" x14ac:dyDescent="0.3">
      <c r="A5251">
        <v>5727</v>
      </c>
      <c r="B5251" t="s">
        <v>6574</v>
      </c>
      <c r="C5251" t="s">
        <v>78</v>
      </c>
      <c r="D5251" t="s">
        <v>194</v>
      </c>
      <c r="E5251">
        <v>3</v>
      </c>
      <c r="F5251">
        <v>58567466</v>
      </c>
      <c r="G5251" t="s">
        <v>6524</v>
      </c>
      <c r="H5251" s="6">
        <v>45595</v>
      </c>
      <c r="I5251" s="3">
        <v>700</v>
      </c>
      <c r="J5251" t="s">
        <v>82</v>
      </c>
      <c r="K5251" t="s">
        <v>6575</v>
      </c>
      <c r="L5251">
        <v>29</v>
      </c>
      <c r="M5251" t="s">
        <v>119</v>
      </c>
      <c r="N5251" s="3">
        <v>700</v>
      </c>
      <c r="O5251">
        <v>55</v>
      </c>
      <c r="P5251" t="s">
        <v>6510</v>
      </c>
      <c r="Q5251" t="s">
        <v>27</v>
      </c>
      <c r="R5251" t="s">
        <v>61</v>
      </c>
      <c r="S5251" s="3">
        <v>29345147</v>
      </c>
      <c r="T5251" s="3">
        <f>Tabla1[[#This Row],[OS-Valor Unitario]]-Tabla1[[#This Row],[costo_antes_iva]]</f>
        <v>0</v>
      </c>
      <c r="U5251" s="3">
        <f>Tabla1[[#This Row],[OS-Valor Unitario]]*Tabla1[[#This Row],[OS-Cantidad]]</f>
        <v>38500</v>
      </c>
      <c r="V5251" s="3">
        <f>Tabla1[[#This Row],[costo_antes_iva]]*Tabla1[[#This Row],[OS-Cantidad]]</f>
        <v>38500</v>
      </c>
      <c r="W5251" s="3">
        <f>Tabla1[[#This Row],[Valor total OS]]-Tabla1[[#This Row],[valor total op]]</f>
        <v>0</v>
      </c>
    </row>
    <row r="5252" spans="1:23" x14ac:dyDescent="0.3">
      <c r="A5252">
        <v>5727</v>
      </c>
      <c r="B5252" t="s">
        <v>6574</v>
      </c>
      <c r="C5252" t="s">
        <v>78</v>
      </c>
      <c r="D5252" t="s">
        <v>194</v>
      </c>
      <c r="E5252">
        <v>3</v>
      </c>
      <c r="F5252">
        <v>58567466</v>
      </c>
      <c r="G5252" t="s">
        <v>6524</v>
      </c>
      <c r="H5252" s="6">
        <v>45595</v>
      </c>
      <c r="I5252" s="3">
        <v>1800</v>
      </c>
      <c r="J5252" t="s">
        <v>82</v>
      </c>
      <c r="K5252" t="s">
        <v>6575</v>
      </c>
      <c r="L5252">
        <v>29</v>
      </c>
      <c r="M5252" t="s">
        <v>119</v>
      </c>
      <c r="N5252" s="3">
        <v>700</v>
      </c>
      <c r="O5252">
        <v>55</v>
      </c>
      <c r="P5252" t="s">
        <v>6510</v>
      </c>
      <c r="Q5252" t="s">
        <v>27</v>
      </c>
      <c r="R5252" t="s">
        <v>61</v>
      </c>
      <c r="S5252" s="3">
        <v>29345147</v>
      </c>
      <c r="T5252" s="3">
        <f>Tabla1[[#This Row],[OS-Valor Unitario]]-Tabla1[[#This Row],[costo_antes_iva]]</f>
        <v>-1100</v>
      </c>
      <c r="U5252" s="3">
        <f>Tabla1[[#This Row],[OS-Valor Unitario]]*Tabla1[[#This Row],[OS-Cantidad]]</f>
        <v>38500</v>
      </c>
      <c r="V5252" s="3">
        <f>Tabla1[[#This Row],[costo_antes_iva]]*Tabla1[[#This Row],[OS-Cantidad]]</f>
        <v>99000</v>
      </c>
      <c r="W5252" s="3">
        <f>Tabla1[[#This Row],[Valor total OS]]-Tabla1[[#This Row],[valor total op]]</f>
        <v>-60500</v>
      </c>
    </row>
    <row r="5253" spans="1:23" x14ac:dyDescent="0.3">
      <c r="A5253">
        <v>5727</v>
      </c>
      <c r="B5253" t="s">
        <v>6574</v>
      </c>
      <c r="C5253" t="s">
        <v>78</v>
      </c>
      <c r="D5253" t="s">
        <v>194</v>
      </c>
      <c r="E5253">
        <v>3</v>
      </c>
      <c r="F5253">
        <v>58567507</v>
      </c>
      <c r="G5253" t="s">
        <v>6524</v>
      </c>
      <c r="H5253" s="6">
        <v>45595</v>
      </c>
      <c r="I5253" s="3">
        <v>4500</v>
      </c>
      <c r="J5253" t="s">
        <v>23</v>
      </c>
      <c r="K5253" t="s">
        <v>6575</v>
      </c>
      <c r="L5253">
        <v>29</v>
      </c>
      <c r="M5253" t="s">
        <v>621</v>
      </c>
      <c r="N5253" s="3">
        <v>4500</v>
      </c>
      <c r="O5253">
        <v>55</v>
      </c>
      <c r="P5253" t="s">
        <v>6510</v>
      </c>
      <c r="Q5253" t="s">
        <v>27</v>
      </c>
      <c r="R5253" t="s">
        <v>61</v>
      </c>
      <c r="S5253" s="3">
        <v>29345147</v>
      </c>
      <c r="T5253" s="3">
        <f>Tabla1[[#This Row],[OS-Valor Unitario]]-Tabla1[[#This Row],[costo_antes_iva]]</f>
        <v>0</v>
      </c>
      <c r="U5253" s="3">
        <f>Tabla1[[#This Row],[OS-Valor Unitario]]*Tabla1[[#This Row],[OS-Cantidad]]</f>
        <v>247500</v>
      </c>
      <c r="V5253" s="3">
        <f>Tabla1[[#This Row],[costo_antes_iva]]*Tabla1[[#This Row],[OS-Cantidad]]</f>
        <v>247500</v>
      </c>
      <c r="W5253" s="3">
        <f>Tabla1[[#This Row],[Valor total OS]]-Tabla1[[#This Row],[valor total op]]</f>
        <v>0</v>
      </c>
    </row>
    <row r="5254" spans="1:23" x14ac:dyDescent="0.3">
      <c r="A5254">
        <v>5727</v>
      </c>
      <c r="B5254" t="s">
        <v>6574</v>
      </c>
      <c r="C5254" t="s">
        <v>78</v>
      </c>
      <c r="D5254" t="s">
        <v>194</v>
      </c>
      <c r="E5254">
        <v>3</v>
      </c>
      <c r="F5254">
        <v>58567507</v>
      </c>
      <c r="G5254" t="s">
        <v>6524</v>
      </c>
      <c r="H5254" s="6">
        <v>45595</v>
      </c>
      <c r="I5254" s="3">
        <v>700</v>
      </c>
      <c r="J5254" t="s">
        <v>82</v>
      </c>
      <c r="K5254" t="s">
        <v>6575</v>
      </c>
      <c r="L5254">
        <v>29</v>
      </c>
      <c r="M5254" t="s">
        <v>119</v>
      </c>
      <c r="N5254" s="3">
        <v>700</v>
      </c>
      <c r="O5254">
        <v>55</v>
      </c>
      <c r="P5254" t="s">
        <v>6510</v>
      </c>
      <c r="Q5254" t="s">
        <v>27</v>
      </c>
      <c r="R5254" t="s">
        <v>61</v>
      </c>
      <c r="S5254" s="3">
        <v>29345147</v>
      </c>
      <c r="T5254" s="3">
        <f>Tabla1[[#This Row],[OS-Valor Unitario]]-Tabla1[[#This Row],[costo_antes_iva]]</f>
        <v>0</v>
      </c>
      <c r="U5254" s="3">
        <f>Tabla1[[#This Row],[OS-Valor Unitario]]*Tabla1[[#This Row],[OS-Cantidad]]</f>
        <v>38500</v>
      </c>
      <c r="V5254" s="3">
        <f>Tabla1[[#This Row],[costo_antes_iva]]*Tabla1[[#This Row],[OS-Cantidad]]</f>
        <v>38500</v>
      </c>
      <c r="W5254" s="3">
        <f>Tabla1[[#This Row],[Valor total OS]]-Tabla1[[#This Row],[valor total op]]</f>
        <v>0</v>
      </c>
    </row>
    <row r="5255" spans="1:23" x14ac:dyDescent="0.3">
      <c r="A5255">
        <v>5727</v>
      </c>
      <c r="B5255" t="s">
        <v>6574</v>
      </c>
      <c r="C5255" t="s">
        <v>78</v>
      </c>
      <c r="D5255" t="s">
        <v>194</v>
      </c>
      <c r="E5255">
        <v>3</v>
      </c>
      <c r="F5255">
        <v>58567507</v>
      </c>
      <c r="G5255" t="s">
        <v>6524</v>
      </c>
      <c r="H5255" s="6">
        <v>45595</v>
      </c>
      <c r="I5255" s="3">
        <v>1800</v>
      </c>
      <c r="J5255" t="s">
        <v>82</v>
      </c>
      <c r="K5255" t="s">
        <v>6575</v>
      </c>
      <c r="L5255">
        <v>29</v>
      </c>
      <c r="M5255" t="s">
        <v>119</v>
      </c>
      <c r="N5255" s="3">
        <v>700</v>
      </c>
      <c r="O5255">
        <v>55</v>
      </c>
      <c r="P5255" t="s">
        <v>6510</v>
      </c>
      <c r="Q5255" t="s">
        <v>27</v>
      </c>
      <c r="R5255" t="s">
        <v>61</v>
      </c>
      <c r="S5255" s="3">
        <v>29345147</v>
      </c>
      <c r="T5255" s="3">
        <f>Tabla1[[#This Row],[OS-Valor Unitario]]-Tabla1[[#This Row],[costo_antes_iva]]</f>
        <v>-1100</v>
      </c>
      <c r="U5255" s="3">
        <f>Tabla1[[#This Row],[OS-Valor Unitario]]*Tabla1[[#This Row],[OS-Cantidad]]</f>
        <v>38500</v>
      </c>
      <c r="V5255" s="3">
        <f>Tabla1[[#This Row],[costo_antes_iva]]*Tabla1[[#This Row],[OS-Cantidad]]</f>
        <v>99000</v>
      </c>
      <c r="W5255" s="3">
        <f>Tabla1[[#This Row],[Valor total OS]]-Tabla1[[#This Row],[valor total op]]</f>
        <v>-60500</v>
      </c>
    </row>
    <row r="5256" spans="1:23" x14ac:dyDescent="0.3">
      <c r="A5256">
        <v>5727</v>
      </c>
      <c r="B5256" t="s">
        <v>6574</v>
      </c>
      <c r="C5256" t="s">
        <v>78</v>
      </c>
      <c r="D5256" t="s">
        <v>194</v>
      </c>
      <c r="E5256">
        <v>8</v>
      </c>
      <c r="F5256">
        <v>58567558</v>
      </c>
      <c r="G5256" t="s">
        <v>6524</v>
      </c>
      <c r="H5256" s="6">
        <v>45595</v>
      </c>
      <c r="I5256" s="3">
        <v>4500</v>
      </c>
      <c r="J5256" t="s">
        <v>23</v>
      </c>
      <c r="K5256" t="s">
        <v>6575</v>
      </c>
      <c r="L5256">
        <v>29</v>
      </c>
      <c r="M5256" t="s">
        <v>621</v>
      </c>
      <c r="N5256" s="3">
        <v>4500</v>
      </c>
      <c r="O5256">
        <v>55</v>
      </c>
      <c r="P5256" t="s">
        <v>6510</v>
      </c>
      <c r="Q5256" t="s">
        <v>27</v>
      </c>
      <c r="R5256" t="s">
        <v>61</v>
      </c>
      <c r="S5256" s="3">
        <v>29345147</v>
      </c>
      <c r="T5256" s="3">
        <f>Tabla1[[#This Row],[OS-Valor Unitario]]-Tabla1[[#This Row],[costo_antes_iva]]</f>
        <v>0</v>
      </c>
      <c r="U5256" s="3">
        <f>Tabla1[[#This Row],[OS-Valor Unitario]]*Tabla1[[#This Row],[OS-Cantidad]]</f>
        <v>247500</v>
      </c>
      <c r="V5256" s="3">
        <f>Tabla1[[#This Row],[costo_antes_iva]]*Tabla1[[#This Row],[OS-Cantidad]]</f>
        <v>247500</v>
      </c>
      <c r="W5256" s="3">
        <f>Tabla1[[#This Row],[Valor total OS]]-Tabla1[[#This Row],[valor total op]]</f>
        <v>0</v>
      </c>
    </row>
    <row r="5257" spans="1:23" x14ac:dyDescent="0.3">
      <c r="A5257">
        <v>5727</v>
      </c>
      <c r="B5257" t="s">
        <v>6574</v>
      </c>
      <c r="C5257" t="s">
        <v>78</v>
      </c>
      <c r="D5257" t="s">
        <v>194</v>
      </c>
      <c r="E5257">
        <v>8</v>
      </c>
      <c r="F5257">
        <v>58567558</v>
      </c>
      <c r="G5257" t="s">
        <v>6524</v>
      </c>
      <c r="H5257" s="6">
        <v>45595</v>
      </c>
      <c r="I5257" s="3">
        <v>700</v>
      </c>
      <c r="J5257" t="s">
        <v>82</v>
      </c>
      <c r="K5257" t="s">
        <v>6575</v>
      </c>
      <c r="L5257">
        <v>29</v>
      </c>
      <c r="M5257" t="s">
        <v>119</v>
      </c>
      <c r="N5257" s="3">
        <v>700</v>
      </c>
      <c r="O5257">
        <v>55</v>
      </c>
      <c r="P5257" t="s">
        <v>6510</v>
      </c>
      <c r="Q5257" t="s">
        <v>27</v>
      </c>
      <c r="R5257" t="s">
        <v>61</v>
      </c>
      <c r="S5257" s="3">
        <v>29345147</v>
      </c>
      <c r="T5257" s="3">
        <f>Tabla1[[#This Row],[OS-Valor Unitario]]-Tabla1[[#This Row],[costo_antes_iva]]</f>
        <v>0</v>
      </c>
      <c r="U5257" s="3">
        <f>Tabla1[[#This Row],[OS-Valor Unitario]]*Tabla1[[#This Row],[OS-Cantidad]]</f>
        <v>38500</v>
      </c>
      <c r="V5257" s="3">
        <f>Tabla1[[#This Row],[costo_antes_iva]]*Tabla1[[#This Row],[OS-Cantidad]]</f>
        <v>38500</v>
      </c>
      <c r="W5257" s="3">
        <f>Tabla1[[#This Row],[Valor total OS]]-Tabla1[[#This Row],[valor total op]]</f>
        <v>0</v>
      </c>
    </row>
    <row r="5258" spans="1:23" x14ac:dyDescent="0.3">
      <c r="A5258">
        <v>5727</v>
      </c>
      <c r="B5258" t="s">
        <v>6574</v>
      </c>
      <c r="C5258" t="s">
        <v>78</v>
      </c>
      <c r="D5258" t="s">
        <v>194</v>
      </c>
      <c r="E5258">
        <v>8</v>
      </c>
      <c r="F5258">
        <v>58567558</v>
      </c>
      <c r="G5258" t="s">
        <v>6524</v>
      </c>
      <c r="H5258" s="6">
        <v>45595</v>
      </c>
      <c r="I5258" s="3">
        <v>1800</v>
      </c>
      <c r="J5258" t="s">
        <v>82</v>
      </c>
      <c r="K5258" t="s">
        <v>6575</v>
      </c>
      <c r="L5258">
        <v>29</v>
      </c>
      <c r="M5258" t="s">
        <v>119</v>
      </c>
      <c r="N5258" s="3">
        <v>700</v>
      </c>
      <c r="O5258">
        <v>55</v>
      </c>
      <c r="P5258" t="s">
        <v>6510</v>
      </c>
      <c r="Q5258" t="s">
        <v>27</v>
      </c>
      <c r="R5258" t="s">
        <v>61</v>
      </c>
      <c r="S5258" s="3">
        <v>29345147</v>
      </c>
      <c r="T5258" s="3">
        <f>Tabla1[[#This Row],[OS-Valor Unitario]]-Tabla1[[#This Row],[costo_antes_iva]]</f>
        <v>-1100</v>
      </c>
      <c r="U5258" s="3">
        <f>Tabla1[[#This Row],[OS-Valor Unitario]]*Tabla1[[#This Row],[OS-Cantidad]]</f>
        <v>38500</v>
      </c>
      <c r="V5258" s="3">
        <f>Tabla1[[#This Row],[costo_antes_iva]]*Tabla1[[#This Row],[OS-Cantidad]]</f>
        <v>99000</v>
      </c>
      <c r="W5258" s="3">
        <f>Tabla1[[#This Row],[Valor total OS]]-Tabla1[[#This Row],[valor total op]]</f>
        <v>-60500</v>
      </c>
    </row>
    <row r="5259" spans="1:23" x14ac:dyDescent="0.3">
      <c r="A5259">
        <v>5727</v>
      </c>
      <c r="B5259" t="s">
        <v>6574</v>
      </c>
      <c r="C5259" t="s">
        <v>345</v>
      </c>
      <c r="D5259" t="s">
        <v>194</v>
      </c>
      <c r="E5259">
        <v>1</v>
      </c>
      <c r="F5259">
        <v>58567096</v>
      </c>
      <c r="G5259" t="s">
        <v>6524</v>
      </c>
      <c r="H5259" s="6">
        <v>45595</v>
      </c>
      <c r="I5259" s="3">
        <v>4500</v>
      </c>
      <c r="J5259" t="s">
        <v>23</v>
      </c>
      <c r="K5259" t="s">
        <v>6575</v>
      </c>
      <c r="L5259">
        <v>29</v>
      </c>
      <c r="M5259" t="s">
        <v>621</v>
      </c>
      <c r="N5259" s="3">
        <v>4500</v>
      </c>
      <c r="O5259">
        <v>55</v>
      </c>
      <c r="P5259" t="s">
        <v>6510</v>
      </c>
      <c r="Q5259" t="s">
        <v>27</v>
      </c>
      <c r="R5259" t="s">
        <v>28</v>
      </c>
      <c r="S5259" s="3">
        <v>29345147</v>
      </c>
      <c r="T5259" s="3">
        <f>Tabla1[[#This Row],[OS-Valor Unitario]]-Tabla1[[#This Row],[costo_antes_iva]]</f>
        <v>0</v>
      </c>
      <c r="U5259" s="3">
        <f>Tabla1[[#This Row],[OS-Valor Unitario]]*Tabla1[[#This Row],[OS-Cantidad]]</f>
        <v>247500</v>
      </c>
      <c r="V5259" s="3">
        <f>Tabla1[[#This Row],[costo_antes_iva]]*Tabla1[[#This Row],[OS-Cantidad]]</f>
        <v>247500</v>
      </c>
      <c r="W5259" s="3">
        <f>Tabla1[[#This Row],[Valor total OS]]-Tabla1[[#This Row],[valor total op]]</f>
        <v>0</v>
      </c>
    </row>
    <row r="5260" spans="1:23" x14ac:dyDescent="0.3">
      <c r="A5260">
        <v>5727</v>
      </c>
      <c r="B5260" t="s">
        <v>6574</v>
      </c>
      <c r="C5260" t="s">
        <v>345</v>
      </c>
      <c r="D5260" t="s">
        <v>194</v>
      </c>
      <c r="E5260">
        <v>1</v>
      </c>
      <c r="F5260">
        <v>58567096</v>
      </c>
      <c r="G5260" t="s">
        <v>6524</v>
      </c>
      <c r="H5260" s="6">
        <v>45595</v>
      </c>
      <c r="I5260" s="3">
        <v>700</v>
      </c>
      <c r="J5260" t="s">
        <v>82</v>
      </c>
      <c r="K5260" t="s">
        <v>6575</v>
      </c>
      <c r="L5260">
        <v>29</v>
      </c>
      <c r="M5260" t="s">
        <v>119</v>
      </c>
      <c r="N5260" s="3">
        <v>700</v>
      </c>
      <c r="O5260">
        <v>55</v>
      </c>
      <c r="P5260" t="s">
        <v>6510</v>
      </c>
      <c r="Q5260" t="s">
        <v>27</v>
      </c>
      <c r="R5260" t="s">
        <v>28</v>
      </c>
      <c r="S5260" s="3">
        <v>29345147</v>
      </c>
      <c r="T5260" s="3">
        <f>Tabla1[[#This Row],[OS-Valor Unitario]]-Tabla1[[#This Row],[costo_antes_iva]]</f>
        <v>0</v>
      </c>
      <c r="U5260" s="3">
        <f>Tabla1[[#This Row],[OS-Valor Unitario]]*Tabla1[[#This Row],[OS-Cantidad]]</f>
        <v>38500</v>
      </c>
      <c r="V5260" s="3">
        <f>Tabla1[[#This Row],[costo_antes_iva]]*Tabla1[[#This Row],[OS-Cantidad]]</f>
        <v>38500</v>
      </c>
      <c r="W5260" s="3">
        <f>Tabla1[[#This Row],[Valor total OS]]-Tabla1[[#This Row],[valor total op]]</f>
        <v>0</v>
      </c>
    </row>
    <row r="5261" spans="1:23" x14ac:dyDescent="0.3">
      <c r="A5261">
        <v>5727</v>
      </c>
      <c r="B5261" t="s">
        <v>6576</v>
      </c>
      <c r="C5261" t="s">
        <v>919</v>
      </c>
      <c r="D5261" t="s">
        <v>194</v>
      </c>
      <c r="E5261">
        <v>1</v>
      </c>
      <c r="F5261">
        <v>58567028</v>
      </c>
      <c r="G5261" t="s">
        <v>6577</v>
      </c>
      <c r="H5261" s="6">
        <v>45595</v>
      </c>
      <c r="I5261" s="3">
        <v>700</v>
      </c>
      <c r="J5261" t="s">
        <v>82</v>
      </c>
      <c r="K5261" t="s">
        <v>6578</v>
      </c>
      <c r="L5261">
        <v>30</v>
      </c>
      <c r="M5261" t="s">
        <v>119</v>
      </c>
      <c r="N5261" s="3">
        <v>900</v>
      </c>
      <c r="O5261">
        <v>3</v>
      </c>
      <c r="P5261" t="s">
        <v>6510</v>
      </c>
      <c r="Q5261" t="s">
        <v>27</v>
      </c>
      <c r="R5261" t="s">
        <v>922</v>
      </c>
      <c r="S5261" s="3">
        <v>29345147</v>
      </c>
      <c r="T5261" s="3">
        <f>Tabla1[[#This Row],[OS-Valor Unitario]]-Tabla1[[#This Row],[costo_antes_iva]]</f>
        <v>200</v>
      </c>
      <c r="U5261" s="3">
        <f>Tabla1[[#This Row],[OS-Valor Unitario]]*Tabla1[[#This Row],[OS-Cantidad]]</f>
        <v>2700</v>
      </c>
      <c r="V5261" s="3">
        <f>Tabla1[[#This Row],[costo_antes_iva]]*Tabla1[[#This Row],[OS-Cantidad]]</f>
        <v>2100</v>
      </c>
      <c r="W5261" s="3">
        <f>Tabla1[[#This Row],[Valor total OS]]-Tabla1[[#This Row],[valor total op]]</f>
        <v>600</v>
      </c>
    </row>
    <row r="5262" spans="1:23" x14ac:dyDescent="0.3">
      <c r="A5262">
        <v>5727</v>
      </c>
      <c r="B5262" t="s">
        <v>6579</v>
      </c>
      <c r="C5262" t="s">
        <v>919</v>
      </c>
      <c r="D5262" t="s">
        <v>194</v>
      </c>
      <c r="E5262">
        <v>1</v>
      </c>
      <c r="F5262">
        <v>58567036</v>
      </c>
      <c r="G5262" t="s">
        <v>6580</v>
      </c>
      <c r="H5262" s="6">
        <v>45595</v>
      </c>
      <c r="I5262" s="3">
        <v>700</v>
      </c>
      <c r="J5262" t="s">
        <v>82</v>
      </c>
      <c r="K5262" t="s">
        <v>6581</v>
      </c>
      <c r="L5262">
        <v>31</v>
      </c>
      <c r="M5262" t="s">
        <v>119</v>
      </c>
      <c r="N5262" s="3">
        <v>900</v>
      </c>
      <c r="O5262">
        <v>12</v>
      </c>
      <c r="P5262" t="s">
        <v>6510</v>
      </c>
      <c r="Q5262" t="s">
        <v>27</v>
      </c>
      <c r="R5262" t="s">
        <v>922</v>
      </c>
      <c r="S5262" s="3">
        <v>29345147</v>
      </c>
      <c r="T5262" s="3">
        <f>Tabla1[[#This Row],[OS-Valor Unitario]]-Tabla1[[#This Row],[costo_antes_iva]]</f>
        <v>200</v>
      </c>
      <c r="U5262" s="3">
        <f>Tabla1[[#This Row],[OS-Valor Unitario]]*Tabla1[[#This Row],[OS-Cantidad]]</f>
        <v>10800</v>
      </c>
      <c r="V5262" s="3">
        <f>Tabla1[[#This Row],[costo_antes_iva]]*Tabla1[[#This Row],[OS-Cantidad]]</f>
        <v>8400</v>
      </c>
      <c r="W5262" s="3">
        <f>Tabla1[[#This Row],[Valor total OS]]-Tabla1[[#This Row],[valor total op]]</f>
        <v>2400</v>
      </c>
    </row>
    <row r="5263" spans="1:23" x14ac:dyDescent="0.3">
      <c r="A5263">
        <v>5726</v>
      </c>
      <c r="B5263" t="s">
        <v>6582</v>
      </c>
      <c r="C5263" t="s">
        <v>174</v>
      </c>
      <c r="D5263" t="s">
        <v>1118</v>
      </c>
      <c r="E5263">
        <v>46</v>
      </c>
      <c r="F5263">
        <v>58706658</v>
      </c>
      <c r="G5263" t="s">
        <v>6583</v>
      </c>
      <c r="H5263" s="6">
        <v>45601</v>
      </c>
      <c r="I5263" s="3">
        <v>13000</v>
      </c>
      <c r="J5263" t="s">
        <v>23</v>
      </c>
      <c r="K5263" t="s">
        <v>6584</v>
      </c>
      <c r="L5263">
        <v>1</v>
      </c>
      <c r="M5263" t="s">
        <v>352</v>
      </c>
      <c r="N5263" s="3">
        <v>10500</v>
      </c>
      <c r="O5263">
        <v>46</v>
      </c>
      <c r="P5263" t="s">
        <v>6585</v>
      </c>
      <c r="Q5263" t="s">
        <v>726</v>
      </c>
      <c r="R5263" t="s">
        <v>28</v>
      </c>
      <c r="S5263" s="3">
        <v>3302812</v>
      </c>
      <c r="T5263" s="3">
        <f>Tabla1[[#This Row],[OS-Valor Unitario]]-Tabla1[[#This Row],[costo_antes_iva]]</f>
        <v>-2500</v>
      </c>
      <c r="U5263" s="3">
        <f>Tabla1[[#This Row],[OS-Valor Unitario]]*Tabla1[[#This Row],[OS-Cantidad]]</f>
        <v>483000</v>
      </c>
      <c r="V5263" s="3">
        <f>Tabla1[[#This Row],[costo_antes_iva]]*Tabla1[[#This Row],[OS-Cantidad]]</f>
        <v>598000</v>
      </c>
      <c r="W5263" s="3">
        <f>Tabla1[[#This Row],[Valor total OS]]-Tabla1[[#This Row],[valor total op]]</f>
        <v>-115000</v>
      </c>
    </row>
    <row r="5264" spans="1:23" x14ac:dyDescent="0.3">
      <c r="A5264">
        <v>5726</v>
      </c>
      <c r="B5264" t="s">
        <v>6582</v>
      </c>
      <c r="C5264" t="s">
        <v>174</v>
      </c>
      <c r="D5264" t="s">
        <v>1118</v>
      </c>
      <c r="E5264">
        <v>24</v>
      </c>
      <c r="F5264">
        <v>58706845</v>
      </c>
      <c r="G5264" t="s">
        <v>6583</v>
      </c>
      <c r="H5264" s="6">
        <v>45601</v>
      </c>
      <c r="I5264" s="3">
        <v>13000</v>
      </c>
      <c r="J5264" t="s">
        <v>23</v>
      </c>
      <c r="K5264" t="s">
        <v>6584</v>
      </c>
      <c r="L5264">
        <v>1</v>
      </c>
      <c r="M5264" t="s">
        <v>352</v>
      </c>
      <c r="N5264" s="3">
        <v>10500</v>
      </c>
      <c r="O5264">
        <v>46</v>
      </c>
      <c r="P5264" t="s">
        <v>6585</v>
      </c>
      <c r="Q5264" t="s">
        <v>726</v>
      </c>
      <c r="R5264" t="s">
        <v>28</v>
      </c>
      <c r="S5264" s="3">
        <v>3302812</v>
      </c>
      <c r="T5264" s="3">
        <f>Tabla1[[#This Row],[OS-Valor Unitario]]-Tabla1[[#This Row],[costo_antes_iva]]</f>
        <v>-2500</v>
      </c>
      <c r="U5264" s="3">
        <f>Tabla1[[#This Row],[OS-Valor Unitario]]*Tabla1[[#This Row],[OS-Cantidad]]</f>
        <v>483000</v>
      </c>
      <c r="V5264" s="3">
        <f>Tabla1[[#This Row],[costo_antes_iva]]*Tabla1[[#This Row],[OS-Cantidad]]</f>
        <v>598000</v>
      </c>
      <c r="W5264" s="3">
        <f>Tabla1[[#This Row],[Valor total OS]]-Tabla1[[#This Row],[valor total op]]</f>
        <v>-115000</v>
      </c>
    </row>
    <row r="5265" spans="1:23" x14ac:dyDescent="0.3">
      <c r="A5265">
        <v>5726</v>
      </c>
      <c r="B5265" t="s">
        <v>6586</v>
      </c>
      <c r="C5265" t="s">
        <v>174</v>
      </c>
      <c r="D5265" t="s">
        <v>1118</v>
      </c>
      <c r="E5265">
        <v>46</v>
      </c>
      <c r="F5265">
        <v>58706658</v>
      </c>
      <c r="G5265" t="s">
        <v>6583</v>
      </c>
      <c r="H5265" s="6">
        <v>45601</v>
      </c>
      <c r="I5265" s="3">
        <v>13000</v>
      </c>
      <c r="J5265" t="s">
        <v>23</v>
      </c>
      <c r="K5265" t="s">
        <v>6587</v>
      </c>
      <c r="L5265">
        <v>2</v>
      </c>
      <c r="M5265" t="s">
        <v>352</v>
      </c>
      <c r="N5265" s="3">
        <v>10500</v>
      </c>
      <c r="O5265">
        <v>24</v>
      </c>
      <c r="P5265" t="s">
        <v>6585</v>
      </c>
      <c r="Q5265" t="s">
        <v>726</v>
      </c>
      <c r="R5265" t="s">
        <v>28</v>
      </c>
      <c r="S5265" s="3">
        <v>3302812</v>
      </c>
      <c r="T5265" s="3">
        <f>Tabla1[[#This Row],[OS-Valor Unitario]]-Tabla1[[#This Row],[costo_antes_iva]]</f>
        <v>-2500</v>
      </c>
      <c r="U5265" s="3">
        <f>Tabla1[[#This Row],[OS-Valor Unitario]]*Tabla1[[#This Row],[OS-Cantidad]]</f>
        <v>252000</v>
      </c>
      <c r="V5265" s="3">
        <f>Tabla1[[#This Row],[costo_antes_iva]]*Tabla1[[#This Row],[OS-Cantidad]]</f>
        <v>312000</v>
      </c>
      <c r="W5265" s="3">
        <f>Tabla1[[#This Row],[Valor total OS]]-Tabla1[[#This Row],[valor total op]]</f>
        <v>-60000</v>
      </c>
    </row>
    <row r="5266" spans="1:23" x14ac:dyDescent="0.3">
      <c r="A5266">
        <v>5726</v>
      </c>
      <c r="B5266" t="s">
        <v>6586</v>
      </c>
      <c r="C5266" t="s">
        <v>174</v>
      </c>
      <c r="D5266" t="s">
        <v>1118</v>
      </c>
      <c r="E5266">
        <v>24</v>
      </c>
      <c r="F5266">
        <v>58706845</v>
      </c>
      <c r="G5266" t="s">
        <v>6583</v>
      </c>
      <c r="H5266" s="6">
        <v>45601</v>
      </c>
      <c r="I5266" s="3">
        <v>13000</v>
      </c>
      <c r="J5266" t="s">
        <v>23</v>
      </c>
      <c r="K5266" t="s">
        <v>6587</v>
      </c>
      <c r="L5266">
        <v>2</v>
      </c>
      <c r="M5266" t="s">
        <v>352</v>
      </c>
      <c r="N5266" s="3">
        <v>10500</v>
      </c>
      <c r="O5266">
        <v>24</v>
      </c>
      <c r="P5266" t="s">
        <v>6585</v>
      </c>
      <c r="Q5266" t="s">
        <v>726</v>
      </c>
      <c r="R5266" t="s">
        <v>28</v>
      </c>
      <c r="S5266" s="3">
        <v>3302812</v>
      </c>
      <c r="T5266" s="3">
        <f>Tabla1[[#This Row],[OS-Valor Unitario]]-Tabla1[[#This Row],[costo_antes_iva]]</f>
        <v>-2500</v>
      </c>
      <c r="U5266" s="3">
        <f>Tabla1[[#This Row],[OS-Valor Unitario]]*Tabla1[[#This Row],[OS-Cantidad]]</f>
        <v>252000</v>
      </c>
      <c r="V5266" s="3">
        <f>Tabla1[[#This Row],[costo_antes_iva]]*Tabla1[[#This Row],[OS-Cantidad]]</f>
        <v>312000</v>
      </c>
      <c r="W5266" s="3">
        <f>Tabla1[[#This Row],[Valor total OS]]-Tabla1[[#This Row],[valor total op]]</f>
        <v>-60000</v>
      </c>
    </row>
    <row r="5267" spans="1:23" x14ac:dyDescent="0.3">
      <c r="A5267">
        <v>5725</v>
      </c>
      <c r="B5267" t="s">
        <v>6588</v>
      </c>
      <c r="C5267" t="s">
        <v>85</v>
      </c>
      <c r="D5267" t="s">
        <v>194</v>
      </c>
      <c r="E5267">
        <v>29</v>
      </c>
      <c r="F5267">
        <v>58704968</v>
      </c>
      <c r="G5267" t="s">
        <v>6589</v>
      </c>
      <c r="H5267" s="6">
        <v>45601</v>
      </c>
      <c r="I5267" s="3">
        <v>54881</v>
      </c>
      <c r="J5267" t="s">
        <v>301</v>
      </c>
      <c r="K5267" t="s">
        <v>6590</v>
      </c>
      <c r="L5267">
        <v>1</v>
      </c>
      <c r="M5267" t="s">
        <v>35</v>
      </c>
      <c r="N5267" s="3">
        <v>65500</v>
      </c>
      <c r="O5267">
        <v>29</v>
      </c>
      <c r="P5267" t="s">
        <v>6591</v>
      </c>
      <c r="Q5267" t="s">
        <v>27</v>
      </c>
      <c r="R5267" t="s">
        <v>61</v>
      </c>
      <c r="S5267" s="3">
        <v>2029681</v>
      </c>
      <c r="T5267" s="3">
        <f>Tabla1[[#This Row],[OS-Valor Unitario]]-Tabla1[[#This Row],[costo_antes_iva]]</f>
        <v>10619</v>
      </c>
      <c r="U5267" s="3">
        <f>Tabla1[[#This Row],[OS-Valor Unitario]]*Tabla1[[#This Row],[OS-Cantidad]]</f>
        <v>1899500</v>
      </c>
      <c r="V5267" s="3">
        <f>Tabla1[[#This Row],[costo_antes_iva]]*Tabla1[[#This Row],[OS-Cantidad]]</f>
        <v>1591549</v>
      </c>
      <c r="W5267" s="3">
        <f>Tabla1[[#This Row],[Valor total OS]]-Tabla1[[#This Row],[valor total op]]</f>
        <v>307951</v>
      </c>
    </row>
    <row r="5268" spans="1:23" x14ac:dyDescent="0.3">
      <c r="A5268">
        <v>5721</v>
      </c>
      <c r="B5268" t="s">
        <v>6592</v>
      </c>
      <c r="C5268" t="s">
        <v>66</v>
      </c>
      <c r="D5268" t="s">
        <v>1095</v>
      </c>
      <c r="E5268">
        <v>1540</v>
      </c>
      <c r="F5268">
        <v>58618761</v>
      </c>
      <c r="G5268" t="s">
        <v>6593</v>
      </c>
      <c r="H5268" s="6">
        <v>45596</v>
      </c>
      <c r="I5268" s="3">
        <v>750</v>
      </c>
      <c r="J5268" t="s">
        <v>82</v>
      </c>
      <c r="K5268" t="s">
        <v>6594</v>
      </c>
      <c r="L5268">
        <v>1</v>
      </c>
      <c r="M5268" t="s">
        <v>403</v>
      </c>
      <c r="N5268" s="3">
        <v>750</v>
      </c>
      <c r="O5268">
        <v>1540</v>
      </c>
      <c r="P5268" t="s">
        <v>6595</v>
      </c>
      <c r="Q5268" t="s">
        <v>719</v>
      </c>
      <c r="R5268" t="s">
        <v>72</v>
      </c>
      <c r="S5268" s="3">
        <v>269593386</v>
      </c>
      <c r="T5268" s="3">
        <f>Tabla1[[#This Row],[OS-Valor Unitario]]-Tabla1[[#This Row],[costo_antes_iva]]</f>
        <v>0</v>
      </c>
      <c r="U5268" s="3">
        <f>Tabla1[[#This Row],[OS-Valor Unitario]]*Tabla1[[#This Row],[OS-Cantidad]]</f>
        <v>1155000</v>
      </c>
      <c r="V5268" s="3">
        <f>Tabla1[[#This Row],[costo_antes_iva]]*Tabla1[[#This Row],[OS-Cantidad]]</f>
        <v>1155000</v>
      </c>
      <c r="W5268" s="3">
        <f>Tabla1[[#This Row],[Valor total OS]]-Tabla1[[#This Row],[valor total op]]</f>
        <v>0</v>
      </c>
    </row>
    <row r="5269" spans="1:23" x14ac:dyDescent="0.3">
      <c r="A5269">
        <v>5721</v>
      </c>
      <c r="B5269" t="s">
        <v>6596</v>
      </c>
      <c r="C5269" t="s">
        <v>3191</v>
      </c>
      <c r="D5269" t="s">
        <v>1095</v>
      </c>
      <c r="E5269">
        <v>225</v>
      </c>
      <c r="F5269">
        <v>58618768</v>
      </c>
      <c r="G5269" t="s">
        <v>6597</v>
      </c>
      <c r="H5269" s="6">
        <v>45596</v>
      </c>
      <c r="I5269" s="3">
        <v>10000</v>
      </c>
      <c r="J5269" t="s">
        <v>1309</v>
      </c>
      <c r="K5269" t="s">
        <v>6598</v>
      </c>
      <c r="L5269">
        <v>2</v>
      </c>
      <c r="M5269" t="s">
        <v>242</v>
      </c>
      <c r="N5269" s="3">
        <v>10000</v>
      </c>
      <c r="O5269">
        <v>225</v>
      </c>
      <c r="P5269" t="s">
        <v>6595</v>
      </c>
      <c r="Q5269" t="s">
        <v>719</v>
      </c>
      <c r="R5269" t="s">
        <v>293</v>
      </c>
      <c r="S5269" s="3">
        <v>269593386</v>
      </c>
      <c r="T5269" s="3">
        <f>Tabla1[[#This Row],[OS-Valor Unitario]]-Tabla1[[#This Row],[costo_antes_iva]]</f>
        <v>0</v>
      </c>
      <c r="U5269" s="3">
        <f>Tabla1[[#This Row],[OS-Valor Unitario]]*Tabla1[[#This Row],[OS-Cantidad]]</f>
        <v>2250000</v>
      </c>
      <c r="V5269" s="3">
        <f>Tabla1[[#This Row],[costo_antes_iva]]*Tabla1[[#This Row],[OS-Cantidad]]</f>
        <v>2250000</v>
      </c>
      <c r="W5269" s="3">
        <f>Tabla1[[#This Row],[Valor total OS]]-Tabla1[[#This Row],[valor total op]]</f>
        <v>0</v>
      </c>
    </row>
    <row r="5270" spans="1:23" x14ac:dyDescent="0.3">
      <c r="A5270">
        <v>5721</v>
      </c>
      <c r="B5270" t="s">
        <v>6599</v>
      </c>
      <c r="C5270" t="s">
        <v>3191</v>
      </c>
      <c r="D5270" t="s">
        <v>1095</v>
      </c>
      <c r="E5270">
        <v>405</v>
      </c>
      <c r="F5270">
        <v>58618785</v>
      </c>
      <c r="G5270" t="s">
        <v>6600</v>
      </c>
      <c r="H5270" s="6">
        <v>45596</v>
      </c>
      <c r="I5270" s="3">
        <v>10000</v>
      </c>
      <c r="J5270" t="s">
        <v>1309</v>
      </c>
      <c r="K5270" t="s">
        <v>6601</v>
      </c>
      <c r="L5270">
        <v>4</v>
      </c>
      <c r="M5270" t="s">
        <v>242</v>
      </c>
      <c r="N5270" s="3">
        <v>10000</v>
      </c>
      <c r="O5270">
        <v>405</v>
      </c>
      <c r="P5270" t="s">
        <v>6595</v>
      </c>
      <c r="Q5270" t="s">
        <v>719</v>
      </c>
      <c r="R5270" t="s">
        <v>293</v>
      </c>
      <c r="S5270" s="3">
        <v>269593386</v>
      </c>
      <c r="T5270" s="3">
        <f>Tabla1[[#This Row],[OS-Valor Unitario]]-Tabla1[[#This Row],[costo_antes_iva]]</f>
        <v>0</v>
      </c>
      <c r="U5270" s="3">
        <f>Tabla1[[#This Row],[OS-Valor Unitario]]*Tabla1[[#This Row],[OS-Cantidad]]</f>
        <v>4050000</v>
      </c>
      <c r="V5270" s="3">
        <f>Tabla1[[#This Row],[costo_antes_iva]]*Tabla1[[#This Row],[OS-Cantidad]]</f>
        <v>4050000</v>
      </c>
      <c r="W5270" s="3">
        <f>Tabla1[[#This Row],[Valor total OS]]-Tabla1[[#This Row],[valor total op]]</f>
        <v>0</v>
      </c>
    </row>
    <row r="5271" spans="1:23" x14ac:dyDescent="0.3">
      <c r="A5271">
        <v>5721</v>
      </c>
      <c r="B5271" t="s">
        <v>6602</v>
      </c>
      <c r="C5271" t="s">
        <v>3191</v>
      </c>
      <c r="D5271" t="s">
        <v>1095</v>
      </c>
      <c r="E5271">
        <v>600</v>
      </c>
      <c r="F5271">
        <v>58618802</v>
      </c>
      <c r="G5271" t="s">
        <v>6603</v>
      </c>
      <c r="H5271" s="6">
        <v>45596</v>
      </c>
      <c r="I5271" s="3">
        <v>10000</v>
      </c>
      <c r="J5271" t="s">
        <v>1309</v>
      </c>
      <c r="K5271" t="s">
        <v>6604</v>
      </c>
      <c r="L5271">
        <v>6</v>
      </c>
      <c r="M5271" t="s">
        <v>242</v>
      </c>
      <c r="N5271" s="3">
        <v>10000</v>
      </c>
      <c r="O5271">
        <v>600</v>
      </c>
      <c r="P5271" t="s">
        <v>6595</v>
      </c>
      <c r="Q5271" t="s">
        <v>719</v>
      </c>
      <c r="R5271" t="s">
        <v>293</v>
      </c>
      <c r="S5271" s="3">
        <v>269593386</v>
      </c>
      <c r="T5271" s="3">
        <f>Tabla1[[#This Row],[OS-Valor Unitario]]-Tabla1[[#This Row],[costo_antes_iva]]</f>
        <v>0</v>
      </c>
      <c r="U5271" s="3">
        <f>Tabla1[[#This Row],[OS-Valor Unitario]]*Tabla1[[#This Row],[OS-Cantidad]]</f>
        <v>6000000</v>
      </c>
      <c r="V5271" s="3">
        <f>Tabla1[[#This Row],[costo_antes_iva]]*Tabla1[[#This Row],[OS-Cantidad]]</f>
        <v>6000000</v>
      </c>
      <c r="W5271" s="3">
        <f>Tabla1[[#This Row],[Valor total OS]]-Tabla1[[#This Row],[valor total op]]</f>
        <v>0</v>
      </c>
    </row>
    <row r="5272" spans="1:23" x14ac:dyDescent="0.3">
      <c r="A5272">
        <v>5721</v>
      </c>
      <c r="B5272" t="s">
        <v>6605</v>
      </c>
      <c r="C5272" t="s">
        <v>66</v>
      </c>
      <c r="D5272" t="s">
        <v>1095</v>
      </c>
      <c r="E5272">
        <v>1115</v>
      </c>
      <c r="F5272">
        <v>58618811</v>
      </c>
      <c r="G5272" t="s">
        <v>6606</v>
      </c>
      <c r="H5272" s="6">
        <v>45596</v>
      </c>
      <c r="I5272" s="3">
        <v>750</v>
      </c>
      <c r="J5272" t="s">
        <v>82</v>
      </c>
      <c r="K5272" t="s">
        <v>6607</v>
      </c>
      <c r="L5272">
        <v>7</v>
      </c>
      <c r="M5272" t="s">
        <v>403</v>
      </c>
      <c r="N5272" s="3">
        <v>750</v>
      </c>
      <c r="O5272">
        <v>1115</v>
      </c>
      <c r="P5272" t="s">
        <v>6595</v>
      </c>
      <c r="Q5272" t="s">
        <v>719</v>
      </c>
      <c r="R5272" t="s">
        <v>72</v>
      </c>
      <c r="S5272" s="3">
        <v>269593386</v>
      </c>
      <c r="T5272" s="3">
        <f>Tabla1[[#This Row],[OS-Valor Unitario]]-Tabla1[[#This Row],[costo_antes_iva]]</f>
        <v>0</v>
      </c>
      <c r="U5272" s="3">
        <f>Tabla1[[#This Row],[OS-Valor Unitario]]*Tabla1[[#This Row],[OS-Cantidad]]</f>
        <v>836250</v>
      </c>
      <c r="V5272" s="3">
        <f>Tabla1[[#This Row],[costo_antes_iva]]*Tabla1[[#This Row],[OS-Cantidad]]</f>
        <v>836250</v>
      </c>
      <c r="W5272" s="3">
        <f>Tabla1[[#This Row],[Valor total OS]]-Tabla1[[#This Row],[valor total op]]</f>
        <v>0</v>
      </c>
    </row>
    <row r="5273" spans="1:23" x14ac:dyDescent="0.3">
      <c r="A5273">
        <v>5721</v>
      </c>
      <c r="B5273" t="s">
        <v>6608</v>
      </c>
      <c r="C5273" t="s">
        <v>3191</v>
      </c>
      <c r="D5273" t="s">
        <v>1095</v>
      </c>
      <c r="E5273">
        <v>163</v>
      </c>
      <c r="F5273">
        <v>58618818</v>
      </c>
      <c r="G5273" t="s">
        <v>6609</v>
      </c>
      <c r="H5273" s="6">
        <v>45596</v>
      </c>
      <c r="I5273" s="3">
        <v>10000</v>
      </c>
      <c r="J5273" t="s">
        <v>1309</v>
      </c>
      <c r="K5273" t="s">
        <v>6610</v>
      </c>
      <c r="L5273">
        <v>8</v>
      </c>
      <c r="M5273" t="s">
        <v>242</v>
      </c>
      <c r="N5273" s="3">
        <v>10000</v>
      </c>
      <c r="O5273">
        <v>163</v>
      </c>
      <c r="P5273" t="s">
        <v>6595</v>
      </c>
      <c r="Q5273" t="s">
        <v>719</v>
      </c>
      <c r="R5273" t="s">
        <v>293</v>
      </c>
      <c r="S5273" s="3">
        <v>269593386</v>
      </c>
      <c r="T5273" s="3">
        <f>Tabla1[[#This Row],[OS-Valor Unitario]]-Tabla1[[#This Row],[costo_antes_iva]]</f>
        <v>0</v>
      </c>
      <c r="U5273" s="3">
        <f>Tabla1[[#This Row],[OS-Valor Unitario]]*Tabla1[[#This Row],[OS-Cantidad]]</f>
        <v>1630000</v>
      </c>
      <c r="V5273" s="3">
        <f>Tabla1[[#This Row],[costo_antes_iva]]*Tabla1[[#This Row],[OS-Cantidad]]</f>
        <v>1630000</v>
      </c>
      <c r="W5273" s="3">
        <f>Tabla1[[#This Row],[Valor total OS]]-Tabla1[[#This Row],[valor total op]]</f>
        <v>0</v>
      </c>
    </row>
    <row r="5274" spans="1:23" x14ac:dyDescent="0.3">
      <c r="A5274">
        <v>5721</v>
      </c>
      <c r="B5274" t="s">
        <v>6611</v>
      </c>
      <c r="C5274" t="s">
        <v>66</v>
      </c>
      <c r="D5274" t="s">
        <v>1095</v>
      </c>
      <c r="E5274">
        <v>10</v>
      </c>
      <c r="F5274">
        <v>58618827</v>
      </c>
      <c r="G5274" t="s">
        <v>6612</v>
      </c>
      <c r="H5274" s="6">
        <v>45596</v>
      </c>
      <c r="I5274" s="3">
        <v>750</v>
      </c>
      <c r="J5274" t="s">
        <v>82</v>
      </c>
      <c r="K5274" t="s">
        <v>6613</v>
      </c>
      <c r="L5274">
        <v>9</v>
      </c>
      <c r="M5274" t="s">
        <v>403</v>
      </c>
      <c r="N5274" s="3">
        <v>750</v>
      </c>
      <c r="O5274">
        <v>10</v>
      </c>
      <c r="P5274" t="s">
        <v>6595</v>
      </c>
      <c r="Q5274" t="s">
        <v>719</v>
      </c>
      <c r="R5274" t="s">
        <v>72</v>
      </c>
      <c r="S5274" s="3">
        <v>269593386</v>
      </c>
      <c r="T5274" s="3">
        <f>Tabla1[[#This Row],[OS-Valor Unitario]]-Tabla1[[#This Row],[costo_antes_iva]]</f>
        <v>0</v>
      </c>
      <c r="U5274" s="3">
        <f>Tabla1[[#This Row],[OS-Valor Unitario]]*Tabla1[[#This Row],[OS-Cantidad]]</f>
        <v>7500</v>
      </c>
      <c r="V5274" s="3">
        <f>Tabla1[[#This Row],[costo_antes_iva]]*Tabla1[[#This Row],[OS-Cantidad]]</f>
        <v>7500</v>
      </c>
      <c r="W5274" s="3">
        <f>Tabla1[[#This Row],[Valor total OS]]-Tabla1[[#This Row],[valor total op]]</f>
        <v>0</v>
      </c>
    </row>
    <row r="5275" spans="1:23" x14ac:dyDescent="0.3">
      <c r="A5275">
        <v>5721</v>
      </c>
      <c r="B5275" t="s">
        <v>6614</v>
      </c>
      <c r="C5275" t="s">
        <v>3191</v>
      </c>
      <c r="D5275" t="s">
        <v>1095</v>
      </c>
      <c r="E5275">
        <v>60</v>
      </c>
      <c r="F5275">
        <v>58618834</v>
      </c>
      <c r="G5275" t="s">
        <v>6615</v>
      </c>
      <c r="H5275" s="6">
        <v>45596</v>
      </c>
      <c r="I5275" s="3">
        <v>10000</v>
      </c>
      <c r="J5275" t="s">
        <v>1309</v>
      </c>
      <c r="K5275" t="s">
        <v>6616</v>
      </c>
      <c r="L5275">
        <v>10</v>
      </c>
      <c r="M5275" t="s">
        <v>242</v>
      </c>
      <c r="N5275" s="3">
        <v>10000</v>
      </c>
      <c r="O5275">
        <v>60</v>
      </c>
      <c r="P5275" t="s">
        <v>6595</v>
      </c>
      <c r="Q5275" t="s">
        <v>719</v>
      </c>
      <c r="R5275" t="s">
        <v>293</v>
      </c>
      <c r="S5275" s="3">
        <v>269593386</v>
      </c>
      <c r="T5275" s="3">
        <f>Tabla1[[#This Row],[OS-Valor Unitario]]-Tabla1[[#This Row],[costo_antes_iva]]</f>
        <v>0</v>
      </c>
      <c r="U5275" s="3">
        <f>Tabla1[[#This Row],[OS-Valor Unitario]]*Tabla1[[#This Row],[OS-Cantidad]]</f>
        <v>600000</v>
      </c>
      <c r="V5275" s="3">
        <f>Tabla1[[#This Row],[costo_antes_iva]]*Tabla1[[#This Row],[OS-Cantidad]]</f>
        <v>600000</v>
      </c>
      <c r="W5275" s="3">
        <f>Tabla1[[#This Row],[Valor total OS]]-Tabla1[[#This Row],[valor total op]]</f>
        <v>0</v>
      </c>
    </row>
    <row r="5276" spans="1:23" x14ac:dyDescent="0.3">
      <c r="A5276">
        <v>5721</v>
      </c>
      <c r="B5276" t="s">
        <v>6617</v>
      </c>
      <c r="C5276" t="s">
        <v>345</v>
      </c>
      <c r="D5276" t="s">
        <v>1095</v>
      </c>
      <c r="E5276">
        <v>14</v>
      </c>
      <c r="F5276">
        <v>58618857</v>
      </c>
      <c r="G5276" t="s">
        <v>6618</v>
      </c>
      <c r="H5276" s="6">
        <v>45596</v>
      </c>
      <c r="I5276" s="3">
        <v>8000</v>
      </c>
      <c r="J5276" t="s">
        <v>23</v>
      </c>
      <c r="K5276" t="s">
        <v>6619</v>
      </c>
      <c r="L5276">
        <v>13</v>
      </c>
      <c r="M5276" t="s">
        <v>247</v>
      </c>
      <c r="N5276" s="3">
        <v>7000</v>
      </c>
      <c r="O5276">
        <v>14</v>
      </c>
      <c r="P5276" t="s">
        <v>6595</v>
      </c>
      <c r="Q5276" t="s">
        <v>719</v>
      </c>
      <c r="R5276" t="s">
        <v>28</v>
      </c>
      <c r="S5276" s="3">
        <v>269593386</v>
      </c>
      <c r="T5276" s="3">
        <f>Tabla1[[#This Row],[OS-Valor Unitario]]-Tabla1[[#This Row],[costo_antes_iva]]</f>
        <v>-1000</v>
      </c>
      <c r="U5276" s="3">
        <f>Tabla1[[#This Row],[OS-Valor Unitario]]*Tabla1[[#This Row],[OS-Cantidad]]</f>
        <v>98000</v>
      </c>
      <c r="V5276" s="3">
        <f>Tabla1[[#This Row],[costo_antes_iva]]*Tabla1[[#This Row],[OS-Cantidad]]</f>
        <v>112000</v>
      </c>
      <c r="W5276" s="3">
        <f>Tabla1[[#This Row],[Valor total OS]]-Tabla1[[#This Row],[valor total op]]</f>
        <v>-14000</v>
      </c>
    </row>
    <row r="5277" spans="1:23" x14ac:dyDescent="0.3">
      <c r="A5277">
        <v>5721</v>
      </c>
      <c r="B5277" t="s">
        <v>6620</v>
      </c>
      <c r="C5277" t="s">
        <v>345</v>
      </c>
      <c r="D5277" t="s">
        <v>1095</v>
      </c>
      <c r="E5277">
        <v>16</v>
      </c>
      <c r="F5277">
        <v>58618863</v>
      </c>
      <c r="G5277" t="s">
        <v>6621</v>
      </c>
      <c r="H5277" s="6">
        <v>45596</v>
      </c>
      <c r="I5277" s="3">
        <v>8000</v>
      </c>
      <c r="J5277" t="s">
        <v>23</v>
      </c>
      <c r="K5277" t="s">
        <v>6622</v>
      </c>
      <c r="L5277">
        <v>14</v>
      </c>
      <c r="M5277" t="s">
        <v>247</v>
      </c>
      <c r="N5277" s="3">
        <v>7000</v>
      </c>
      <c r="O5277">
        <v>16</v>
      </c>
      <c r="P5277" t="s">
        <v>6595</v>
      </c>
      <c r="Q5277" t="s">
        <v>719</v>
      </c>
      <c r="R5277" t="s">
        <v>28</v>
      </c>
      <c r="S5277" s="3">
        <v>269593386</v>
      </c>
      <c r="T5277" s="3">
        <f>Tabla1[[#This Row],[OS-Valor Unitario]]-Tabla1[[#This Row],[costo_antes_iva]]</f>
        <v>-1000</v>
      </c>
      <c r="U5277" s="3">
        <f>Tabla1[[#This Row],[OS-Valor Unitario]]*Tabla1[[#This Row],[OS-Cantidad]]</f>
        <v>112000</v>
      </c>
      <c r="V5277" s="3">
        <f>Tabla1[[#This Row],[costo_antes_iva]]*Tabla1[[#This Row],[OS-Cantidad]]</f>
        <v>128000</v>
      </c>
      <c r="W5277" s="3">
        <f>Tabla1[[#This Row],[Valor total OS]]-Tabla1[[#This Row],[valor total op]]</f>
        <v>-16000</v>
      </c>
    </row>
    <row r="5278" spans="1:23" x14ac:dyDescent="0.3">
      <c r="A5278">
        <v>5721</v>
      </c>
      <c r="B5278" t="s">
        <v>6623</v>
      </c>
      <c r="C5278" t="s">
        <v>3191</v>
      </c>
      <c r="D5278" t="s">
        <v>1095</v>
      </c>
      <c r="E5278">
        <v>32</v>
      </c>
      <c r="F5278">
        <v>58618869</v>
      </c>
      <c r="G5278" t="s">
        <v>6624</v>
      </c>
      <c r="H5278" s="6">
        <v>45596</v>
      </c>
      <c r="I5278" s="3">
        <v>10000</v>
      </c>
      <c r="J5278" t="s">
        <v>1309</v>
      </c>
      <c r="K5278" t="s">
        <v>6625</v>
      </c>
      <c r="L5278">
        <v>15</v>
      </c>
      <c r="M5278" t="s">
        <v>242</v>
      </c>
      <c r="N5278" s="3">
        <v>10000</v>
      </c>
      <c r="O5278">
        <v>32</v>
      </c>
      <c r="P5278" t="s">
        <v>6595</v>
      </c>
      <c r="Q5278" t="s">
        <v>719</v>
      </c>
      <c r="R5278" t="s">
        <v>293</v>
      </c>
      <c r="S5278" s="3">
        <v>269593386</v>
      </c>
      <c r="T5278" s="3">
        <f>Tabla1[[#This Row],[OS-Valor Unitario]]-Tabla1[[#This Row],[costo_antes_iva]]</f>
        <v>0</v>
      </c>
      <c r="U5278" s="3">
        <f>Tabla1[[#This Row],[OS-Valor Unitario]]*Tabla1[[#This Row],[OS-Cantidad]]</f>
        <v>320000</v>
      </c>
      <c r="V5278" s="3">
        <f>Tabla1[[#This Row],[costo_antes_iva]]*Tabla1[[#This Row],[OS-Cantidad]]</f>
        <v>320000</v>
      </c>
      <c r="W5278" s="3">
        <f>Tabla1[[#This Row],[Valor total OS]]-Tabla1[[#This Row],[valor total op]]</f>
        <v>0</v>
      </c>
    </row>
    <row r="5279" spans="1:23" x14ac:dyDescent="0.3">
      <c r="A5279">
        <v>5719</v>
      </c>
      <c r="B5279" t="s">
        <v>6626</v>
      </c>
      <c r="C5279" t="s">
        <v>3279</v>
      </c>
      <c r="D5279" t="s">
        <v>116</v>
      </c>
      <c r="E5279">
        <v>7</v>
      </c>
      <c r="F5279">
        <v>58592948</v>
      </c>
      <c r="G5279" t="s">
        <v>6627</v>
      </c>
      <c r="H5279" s="6">
        <v>45596</v>
      </c>
      <c r="I5279" s="3">
        <v>1000</v>
      </c>
      <c r="J5279" t="s">
        <v>82</v>
      </c>
      <c r="K5279" t="s">
        <v>6628</v>
      </c>
      <c r="L5279">
        <v>1</v>
      </c>
      <c r="M5279" t="s">
        <v>232</v>
      </c>
      <c r="N5279" s="3">
        <v>950</v>
      </c>
      <c r="O5279">
        <v>7</v>
      </c>
      <c r="P5279" t="s">
        <v>6629</v>
      </c>
      <c r="Q5279" t="s">
        <v>121</v>
      </c>
      <c r="R5279" t="s">
        <v>61</v>
      </c>
      <c r="S5279" s="3">
        <v>19908765</v>
      </c>
      <c r="T5279" s="3">
        <f>Tabla1[[#This Row],[OS-Valor Unitario]]-Tabla1[[#This Row],[costo_antes_iva]]</f>
        <v>-50</v>
      </c>
      <c r="U5279" s="3">
        <f>Tabla1[[#This Row],[OS-Valor Unitario]]*Tabla1[[#This Row],[OS-Cantidad]]</f>
        <v>6650</v>
      </c>
      <c r="V5279" s="3">
        <f>Tabla1[[#This Row],[costo_antes_iva]]*Tabla1[[#This Row],[OS-Cantidad]]</f>
        <v>7000</v>
      </c>
      <c r="W5279" s="3">
        <f>Tabla1[[#This Row],[Valor total OS]]-Tabla1[[#This Row],[valor total op]]</f>
        <v>-350</v>
      </c>
    </row>
    <row r="5280" spans="1:23" x14ac:dyDescent="0.3">
      <c r="A5280">
        <v>5719</v>
      </c>
      <c r="B5280" t="s">
        <v>6626</v>
      </c>
      <c r="C5280" t="s">
        <v>3279</v>
      </c>
      <c r="D5280" t="s">
        <v>116</v>
      </c>
      <c r="E5280">
        <v>7</v>
      </c>
      <c r="F5280">
        <v>58592948</v>
      </c>
      <c r="G5280" t="s">
        <v>6627</v>
      </c>
      <c r="H5280" s="6">
        <v>45596</v>
      </c>
      <c r="I5280" s="3">
        <v>10000</v>
      </c>
      <c r="J5280" t="s">
        <v>43</v>
      </c>
      <c r="K5280" t="s">
        <v>6628</v>
      </c>
      <c r="L5280">
        <v>1</v>
      </c>
      <c r="M5280" t="s">
        <v>191</v>
      </c>
      <c r="N5280" s="3">
        <v>10500</v>
      </c>
      <c r="O5280">
        <v>7</v>
      </c>
      <c r="P5280" t="s">
        <v>6629</v>
      </c>
      <c r="Q5280" t="s">
        <v>121</v>
      </c>
      <c r="R5280" t="s">
        <v>61</v>
      </c>
      <c r="S5280" s="3">
        <v>19908765</v>
      </c>
      <c r="T5280" s="3">
        <f>Tabla1[[#This Row],[OS-Valor Unitario]]-Tabla1[[#This Row],[costo_antes_iva]]</f>
        <v>500</v>
      </c>
      <c r="U5280" s="3">
        <f>Tabla1[[#This Row],[OS-Valor Unitario]]*Tabla1[[#This Row],[OS-Cantidad]]</f>
        <v>73500</v>
      </c>
      <c r="V5280" s="3">
        <f>Tabla1[[#This Row],[costo_antes_iva]]*Tabla1[[#This Row],[OS-Cantidad]]</f>
        <v>70000</v>
      </c>
      <c r="W5280" s="3">
        <f>Tabla1[[#This Row],[Valor total OS]]-Tabla1[[#This Row],[valor total op]]</f>
        <v>3500</v>
      </c>
    </row>
    <row r="5281" spans="1:23" x14ac:dyDescent="0.3">
      <c r="A5281">
        <v>5719</v>
      </c>
      <c r="B5281" t="s">
        <v>6630</v>
      </c>
      <c r="C5281" t="s">
        <v>345</v>
      </c>
      <c r="D5281" t="s">
        <v>116</v>
      </c>
      <c r="E5281">
        <v>7</v>
      </c>
      <c r="F5281">
        <v>58592972</v>
      </c>
      <c r="G5281" t="s">
        <v>6631</v>
      </c>
      <c r="H5281" s="6">
        <v>45596</v>
      </c>
      <c r="I5281" s="3">
        <v>7500</v>
      </c>
      <c r="J5281" t="s">
        <v>23</v>
      </c>
      <c r="K5281" t="s">
        <v>6632</v>
      </c>
      <c r="L5281">
        <v>2</v>
      </c>
      <c r="M5281" t="s">
        <v>410</v>
      </c>
      <c r="N5281" s="3">
        <v>9000</v>
      </c>
      <c r="O5281">
        <v>7</v>
      </c>
      <c r="P5281" t="s">
        <v>6629</v>
      </c>
      <c r="Q5281" t="s">
        <v>121</v>
      </c>
      <c r="R5281" t="s">
        <v>28</v>
      </c>
      <c r="S5281" s="3">
        <v>19908765</v>
      </c>
      <c r="T5281" s="3">
        <f>Tabla1[[#This Row],[OS-Valor Unitario]]-Tabla1[[#This Row],[costo_antes_iva]]</f>
        <v>1500</v>
      </c>
      <c r="U5281" s="3">
        <f>Tabla1[[#This Row],[OS-Valor Unitario]]*Tabla1[[#This Row],[OS-Cantidad]]</f>
        <v>63000</v>
      </c>
      <c r="V5281" s="3">
        <f>Tabla1[[#This Row],[costo_antes_iva]]*Tabla1[[#This Row],[OS-Cantidad]]</f>
        <v>52500</v>
      </c>
      <c r="W5281" s="3">
        <f>Tabla1[[#This Row],[Valor total OS]]-Tabla1[[#This Row],[valor total op]]</f>
        <v>10500</v>
      </c>
    </row>
    <row r="5282" spans="1:23" x14ac:dyDescent="0.3">
      <c r="A5282">
        <v>5719</v>
      </c>
      <c r="B5282" t="s">
        <v>6633</v>
      </c>
      <c r="C5282" t="s">
        <v>312</v>
      </c>
      <c r="D5282" t="s">
        <v>116</v>
      </c>
      <c r="E5282">
        <v>467</v>
      </c>
      <c r="F5282">
        <v>58592980</v>
      </c>
      <c r="G5282" t="s">
        <v>6634</v>
      </c>
      <c r="H5282" s="6">
        <v>45596</v>
      </c>
      <c r="I5282" s="3">
        <v>1600</v>
      </c>
      <c r="J5282" t="s">
        <v>82</v>
      </c>
      <c r="K5282" t="s">
        <v>6635</v>
      </c>
      <c r="L5282">
        <v>3</v>
      </c>
      <c r="M5282" t="s">
        <v>232</v>
      </c>
      <c r="N5282" s="3">
        <v>950</v>
      </c>
      <c r="O5282">
        <v>480</v>
      </c>
      <c r="P5282" t="s">
        <v>6629</v>
      </c>
      <c r="Q5282" t="s">
        <v>121</v>
      </c>
      <c r="R5282" t="s">
        <v>199</v>
      </c>
      <c r="S5282" s="3">
        <v>19908765</v>
      </c>
      <c r="T5282" s="3">
        <f>Tabla1[[#This Row],[OS-Valor Unitario]]-Tabla1[[#This Row],[costo_antes_iva]]</f>
        <v>-650</v>
      </c>
      <c r="U5282" s="3">
        <f>Tabla1[[#This Row],[OS-Valor Unitario]]*Tabla1[[#This Row],[OS-Cantidad]]</f>
        <v>456000</v>
      </c>
      <c r="V5282" s="3">
        <f>Tabla1[[#This Row],[costo_antes_iva]]*Tabla1[[#This Row],[OS-Cantidad]]</f>
        <v>768000</v>
      </c>
      <c r="W5282" s="3">
        <f>Tabla1[[#This Row],[Valor total OS]]-Tabla1[[#This Row],[valor total op]]</f>
        <v>-312000</v>
      </c>
    </row>
    <row r="5283" spans="1:23" x14ac:dyDescent="0.3">
      <c r="A5283">
        <v>5719</v>
      </c>
      <c r="B5283" t="s">
        <v>6636</v>
      </c>
      <c r="C5283" t="s">
        <v>513</v>
      </c>
      <c r="D5283" t="s">
        <v>116</v>
      </c>
      <c r="E5283">
        <v>68</v>
      </c>
      <c r="F5283">
        <v>58593000</v>
      </c>
      <c r="G5283" t="s">
        <v>6637</v>
      </c>
      <c r="H5283" s="6">
        <v>45596</v>
      </c>
      <c r="I5283" s="3">
        <v>4000</v>
      </c>
      <c r="J5283" t="s">
        <v>23</v>
      </c>
      <c r="K5283" t="s">
        <v>6638</v>
      </c>
      <c r="L5283">
        <v>4</v>
      </c>
      <c r="M5283" t="s">
        <v>1504</v>
      </c>
      <c r="N5283" s="3">
        <v>4500</v>
      </c>
      <c r="O5283">
        <v>68</v>
      </c>
      <c r="P5283" t="s">
        <v>6629</v>
      </c>
      <c r="Q5283" t="s">
        <v>121</v>
      </c>
      <c r="R5283" t="s">
        <v>485</v>
      </c>
      <c r="S5283" s="3">
        <v>19908765</v>
      </c>
      <c r="T5283" s="3">
        <f>Tabla1[[#This Row],[OS-Valor Unitario]]-Tabla1[[#This Row],[costo_antes_iva]]</f>
        <v>500</v>
      </c>
      <c r="U5283" s="3">
        <f>Tabla1[[#This Row],[OS-Valor Unitario]]*Tabla1[[#This Row],[OS-Cantidad]]</f>
        <v>306000</v>
      </c>
      <c r="V5283" s="3">
        <f>Tabla1[[#This Row],[costo_antes_iva]]*Tabla1[[#This Row],[OS-Cantidad]]</f>
        <v>272000</v>
      </c>
      <c r="W5283" s="3">
        <f>Tabla1[[#This Row],[Valor total OS]]-Tabla1[[#This Row],[valor total op]]</f>
        <v>34000</v>
      </c>
    </row>
    <row r="5284" spans="1:23" x14ac:dyDescent="0.3">
      <c r="A5284">
        <v>5719</v>
      </c>
      <c r="B5284" t="s">
        <v>6636</v>
      </c>
      <c r="C5284" t="s">
        <v>513</v>
      </c>
      <c r="D5284" t="s">
        <v>116</v>
      </c>
      <c r="E5284">
        <v>68</v>
      </c>
      <c r="F5284">
        <v>58593000</v>
      </c>
      <c r="G5284" t="s">
        <v>6637</v>
      </c>
      <c r="H5284" s="6">
        <v>45596</v>
      </c>
      <c r="I5284" s="3">
        <v>1500</v>
      </c>
      <c r="J5284" t="s">
        <v>82</v>
      </c>
      <c r="K5284" t="s">
        <v>6638</v>
      </c>
      <c r="L5284">
        <v>4</v>
      </c>
      <c r="M5284" t="s">
        <v>232</v>
      </c>
      <c r="N5284" s="3">
        <v>3200</v>
      </c>
      <c r="O5284">
        <v>68</v>
      </c>
      <c r="P5284" t="s">
        <v>6629</v>
      </c>
      <c r="Q5284" t="s">
        <v>121</v>
      </c>
      <c r="R5284" t="s">
        <v>485</v>
      </c>
      <c r="S5284" s="3">
        <v>19908765</v>
      </c>
      <c r="T5284" s="3">
        <f>Tabla1[[#This Row],[OS-Valor Unitario]]-Tabla1[[#This Row],[costo_antes_iva]]</f>
        <v>1700</v>
      </c>
      <c r="U5284" s="3">
        <f>Tabla1[[#This Row],[OS-Valor Unitario]]*Tabla1[[#This Row],[OS-Cantidad]]</f>
        <v>217600</v>
      </c>
      <c r="V5284" s="3">
        <f>Tabla1[[#This Row],[costo_antes_iva]]*Tabla1[[#This Row],[OS-Cantidad]]</f>
        <v>102000</v>
      </c>
      <c r="W5284" s="3">
        <f>Tabla1[[#This Row],[Valor total OS]]-Tabla1[[#This Row],[valor total op]]</f>
        <v>115600</v>
      </c>
    </row>
    <row r="5285" spans="1:23" x14ac:dyDescent="0.3">
      <c r="A5285">
        <v>5719</v>
      </c>
      <c r="B5285" t="s">
        <v>6639</v>
      </c>
      <c r="C5285" t="s">
        <v>3279</v>
      </c>
      <c r="D5285" t="s">
        <v>116</v>
      </c>
      <c r="E5285">
        <v>463</v>
      </c>
      <c r="F5285">
        <v>58593026</v>
      </c>
      <c r="G5285" t="s">
        <v>6640</v>
      </c>
      <c r="H5285" s="6">
        <v>45596</v>
      </c>
      <c r="I5285" s="3">
        <v>1000</v>
      </c>
      <c r="J5285" t="s">
        <v>82</v>
      </c>
      <c r="K5285" t="s">
        <v>6641</v>
      </c>
      <c r="L5285">
        <v>5</v>
      </c>
      <c r="M5285" t="s">
        <v>232</v>
      </c>
      <c r="N5285" s="3">
        <v>950</v>
      </c>
      <c r="O5285">
        <v>928</v>
      </c>
      <c r="P5285" t="s">
        <v>6629</v>
      </c>
      <c r="Q5285" t="s">
        <v>121</v>
      </c>
      <c r="R5285" t="s">
        <v>61</v>
      </c>
      <c r="S5285" s="3">
        <v>19908765</v>
      </c>
      <c r="T5285" s="3">
        <f>Tabla1[[#This Row],[OS-Valor Unitario]]-Tabla1[[#This Row],[costo_antes_iva]]</f>
        <v>-50</v>
      </c>
      <c r="U5285" s="3">
        <f>Tabla1[[#This Row],[OS-Valor Unitario]]*Tabla1[[#This Row],[OS-Cantidad]]</f>
        <v>881600</v>
      </c>
      <c r="V5285" s="3">
        <f>Tabla1[[#This Row],[costo_antes_iva]]*Tabla1[[#This Row],[OS-Cantidad]]</f>
        <v>928000</v>
      </c>
      <c r="W5285" s="3">
        <f>Tabla1[[#This Row],[Valor total OS]]-Tabla1[[#This Row],[valor total op]]</f>
        <v>-46400</v>
      </c>
    </row>
    <row r="5286" spans="1:23" x14ac:dyDescent="0.3">
      <c r="A5286">
        <v>5719</v>
      </c>
      <c r="B5286" t="s">
        <v>6639</v>
      </c>
      <c r="C5286" t="s">
        <v>3279</v>
      </c>
      <c r="D5286" t="s">
        <v>116</v>
      </c>
      <c r="E5286">
        <v>463</v>
      </c>
      <c r="F5286">
        <v>58593026</v>
      </c>
      <c r="G5286" t="s">
        <v>6640</v>
      </c>
      <c r="H5286" s="6">
        <v>45596</v>
      </c>
      <c r="I5286" s="3">
        <v>10000</v>
      </c>
      <c r="J5286" t="s">
        <v>43</v>
      </c>
      <c r="K5286" t="s">
        <v>6641</v>
      </c>
      <c r="L5286">
        <v>5</v>
      </c>
      <c r="M5286" t="s">
        <v>191</v>
      </c>
      <c r="N5286" s="3">
        <v>11000</v>
      </c>
      <c r="O5286">
        <v>463</v>
      </c>
      <c r="P5286" t="s">
        <v>6629</v>
      </c>
      <c r="Q5286" t="s">
        <v>121</v>
      </c>
      <c r="R5286" t="s">
        <v>61</v>
      </c>
      <c r="S5286" s="3">
        <v>19908765</v>
      </c>
      <c r="T5286" s="3">
        <f>Tabla1[[#This Row],[OS-Valor Unitario]]-Tabla1[[#This Row],[costo_antes_iva]]</f>
        <v>1000</v>
      </c>
      <c r="U5286" s="3">
        <f>Tabla1[[#This Row],[OS-Valor Unitario]]*Tabla1[[#This Row],[OS-Cantidad]]</f>
        <v>5093000</v>
      </c>
      <c r="V5286" s="3">
        <f>Tabla1[[#This Row],[costo_antes_iva]]*Tabla1[[#This Row],[OS-Cantidad]]</f>
        <v>4630000</v>
      </c>
      <c r="W5286" s="3">
        <f>Tabla1[[#This Row],[Valor total OS]]-Tabla1[[#This Row],[valor total op]]</f>
        <v>463000</v>
      </c>
    </row>
    <row r="5287" spans="1:23" x14ac:dyDescent="0.3">
      <c r="A5287">
        <v>5719</v>
      </c>
      <c r="B5287" t="s">
        <v>6642</v>
      </c>
      <c r="C5287" t="s">
        <v>4312</v>
      </c>
      <c r="D5287" t="s">
        <v>116</v>
      </c>
      <c r="E5287">
        <v>22</v>
      </c>
      <c r="F5287">
        <v>58593029</v>
      </c>
      <c r="G5287" t="s">
        <v>6643</v>
      </c>
      <c r="H5287" s="6">
        <v>45596</v>
      </c>
      <c r="I5287" s="3">
        <v>17000</v>
      </c>
      <c r="J5287" t="s">
        <v>23</v>
      </c>
      <c r="K5287" t="s">
        <v>6644</v>
      </c>
      <c r="L5287">
        <v>6</v>
      </c>
      <c r="M5287" t="s">
        <v>247</v>
      </c>
      <c r="N5287" s="3">
        <v>16000</v>
      </c>
      <c r="O5287">
        <v>23</v>
      </c>
      <c r="P5287" t="s">
        <v>6629</v>
      </c>
      <c r="Q5287" t="s">
        <v>121</v>
      </c>
      <c r="R5287" t="s">
        <v>248</v>
      </c>
      <c r="S5287" s="3">
        <v>19908765</v>
      </c>
      <c r="T5287" s="3">
        <f>Tabla1[[#This Row],[OS-Valor Unitario]]-Tabla1[[#This Row],[costo_antes_iva]]</f>
        <v>-1000</v>
      </c>
      <c r="U5287" s="3">
        <f>Tabla1[[#This Row],[OS-Valor Unitario]]*Tabla1[[#This Row],[OS-Cantidad]]</f>
        <v>368000</v>
      </c>
      <c r="V5287" s="3">
        <f>Tabla1[[#This Row],[costo_antes_iva]]*Tabla1[[#This Row],[OS-Cantidad]]</f>
        <v>391000</v>
      </c>
      <c r="W5287" s="3">
        <f>Tabla1[[#This Row],[Valor total OS]]-Tabla1[[#This Row],[valor total op]]</f>
        <v>-23000</v>
      </c>
    </row>
    <row r="5288" spans="1:23" x14ac:dyDescent="0.3">
      <c r="A5288">
        <v>5719</v>
      </c>
      <c r="B5288" t="s">
        <v>6642</v>
      </c>
      <c r="C5288" t="s">
        <v>4312</v>
      </c>
      <c r="D5288" t="s">
        <v>116</v>
      </c>
      <c r="E5288">
        <v>22</v>
      </c>
      <c r="F5288">
        <v>58593029</v>
      </c>
      <c r="G5288" t="s">
        <v>6643</v>
      </c>
      <c r="H5288" s="6">
        <v>45596</v>
      </c>
      <c r="I5288" s="3">
        <v>1500</v>
      </c>
      <c r="J5288" t="s">
        <v>82</v>
      </c>
      <c r="K5288" t="s">
        <v>6644</v>
      </c>
      <c r="L5288">
        <v>6</v>
      </c>
      <c r="M5288" t="s">
        <v>232</v>
      </c>
      <c r="N5288" s="3">
        <v>4300</v>
      </c>
      <c r="O5288">
        <v>24</v>
      </c>
      <c r="P5288" t="s">
        <v>6629</v>
      </c>
      <c r="Q5288" t="s">
        <v>121</v>
      </c>
      <c r="R5288" t="s">
        <v>248</v>
      </c>
      <c r="S5288" s="3">
        <v>19908765</v>
      </c>
      <c r="T5288" s="3">
        <f>Tabla1[[#This Row],[OS-Valor Unitario]]-Tabla1[[#This Row],[costo_antes_iva]]</f>
        <v>2800</v>
      </c>
      <c r="U5288" s="3">
        <f>Tabla1[[#This Row],[OS-Valor Unitario]]*Tabla1[[#This Row],[OS-Cantidad]]</f>
        <v>103200</v>
      </c>
      <c r="V5288" s="3">
        <f>Tabla1[[#This Row],[costo_antes_iva]]*Tabla1[[#This Row],[OS-Cantidad]]</f>
        <v>36000</v>
      </c>
      <c r="W5288" s="3">
        <f>Tabla1[[#This Row],[Valor total OS]]-Tabla1[[#This Row],[valor total op]]</f>
        <v>67200</v>
      </c>
    </row>
    <row r="5289" spans="1:23" x14ac:dyDescent="0.3">
      <c r="A5289">
        <v>5719</v>
      </c>
      <c r="B5289" t="s">
        <v>6645</v>
      </c>
      <c r="C5289" t="s">
        <v>513</v>
      </c>
      <c r="D5289" t="s">
        <v>116</v>
      </c>
      <c r="E5289">
        <v>10</v>
      </c>
      <c r="F5289">
        <v>58593098</v>
      </c>
      <c r="G5289" t="s">
        <v>6646</v>
      </c>
      <c r="H5289" s="6">
        <v>45596</v>
      </c>
      <c r="I5289" s="3">
        <v>4000</v>
      </c>
      <c r="J5289" t="s">
        <v>23</v>
      </c>
      <c r="K5289" t="s">
        <v>6647</v>
      </c>
      <c r="L5289">
        <v>7</v>
      </c>
      <c r="M5289" t="s">
        <v>1504</v>
      </c>
      <c r="N5289" s="3">
        <v>4500</v>
      </c>
      <c r="O5289">
        <v>10</v>
      </c>
      <c r="P5289" t="s">
        <v>6629</v>
      </c>
      <c r="Q5289" t="s">
        <v>121</v>
      </c>
      <c r="R5289" t="s">
        <v>485</v>
      </c>
      <c r="S5289" s="3">
        <v>19908765</v>
      </c>
      <c r="T5289" s="3">
        <f>Tabla1[[#This Row],[OS-Valor Unitario]]-Tabla1[[#This Row],[costo_antes_iva]]</f>
        <v>500</v>
      </c>
      <c r="U5289" s="3">
        <f>Tabla1[[#This Row],[OS-Valor Unitario]]*Tabla1[[#This Row],[OS-Cantidad]]</f>
        <v>45000</v>
      </c>
      <c r="V5289" s="3">
        <f>Tabla1[[#This Row],[costo_antes_iva]]*Tabla1[[#This Row],[OS-Cantidad]]</f>
        <v>40000</v>
      </c>
      <c r="W5289" s="3">
        <f>Tabla1[[#This Row],[Valor total OS]]-Tabla1[[#This Row],[valor total op]]</f>
        <v>5000</v>
      </c>
    </row>
    <row r="5290" spans="1:23" x14ac:dyDescent="0.3">
      <c r="A5290">
        <v>5719</v>
      </c>
      <c r="B5290" t="s">
        <v>6645</v>
      </c>
      <c r="C5290" t="s">
        <v>513</v>
      </c>
      <c r="D5290" t="s">
        <v>116</v>
      </c>
      <c r="E5290">
        <v>10</v>
      </c>
      <c r="F5290">
        <v>58593098</v>
      </c>
      <c r="G5290" t="s">
        <v>6646</v>
      </c>
      <c r="H5290" s="6">
        <v>45596</v>
      </c>
      <c r="I5290" s="3">
        <v>1500</v>
      </c>
      <c r="J5290" t="s">
        <v>82</v>
      </c>
      <c r="K5290" t="s">
        <v>6647</v>
      </c>
      <c r="L5290">
        <v>7</v>
      </c>
      <c r="M5290" t="s">
        <v>232</v>
      </c>
      <c r="N5290" s="3">
        <v>2600</v>
      </c>
      <c r="O5290">
        <v>10</v>
      </c>
      <c r="P5290" t="s">
        <v>6629</v>
      </c>
      <c r="Q5290" t="s">
        <v>121</v>
      </c>
      <c r="R5290" t="s">
        <v>485</v>
      </c>
      <c r="S5290" s="3">
        <v>19908765</v>
      </c>
      <c r="T5290" s="3">
        <f>Tabla1[[#This Row],[OS-Valor Unitario]]-Tabla1[[#This Row],[costo_antes_iva]]</f>
        <v>1100</v>
      </c>
      <c r="U5290" s="3">
        <f>Tabla1[[#This Row],[OS-Valor Unitario]]*Tabla1[[#This Row],[OS-Cantidad]]</f>
        <v>26000</v>
      </c>
      <c r="V5290" s="3">
        <f>Tabla1[[#This Row],[costo_antes_iva]]*Tabla1[[#This Row],[OS-Cantidad]]</f>
        <v>15000</v>
      </c>
      <c r="W5290" s="3">
        <f>Tabla1[[#This Row],[Valor total OS]]-Tabla1[[#This Row],[valor total op]]</f>
        <v>11000</v>
      </c>
    </row>
    <row r="5291" spans="1:23" x14ac:dyDescent="0.3">
      <c r="A5291">
        <v>5719</v>
      </c>
      <c r="B5291" t="s">
        <v>6648</v>
      </c>
      <c r="C5291" t="s">
        <v>3279</v>
      </c>
      <c r="D5291" t="s">
        <v>116</v>
      </c>
      <c r="E5291">
        <v>7</v>
      </c>
      <c r="F5291">
        <v>58593150</v>
      </c>
      <c r="G5291" t="s">
        <v>6649</v>
      </c>
      <c r="H5291" s="6">
        <v>45596</v>
      </c>
      <c r="I5291" s="3">
        <v>1000</v>
      </c>
      <c r="J5291" t="s">
        <v>82</v>
      </c>
      <c r="K5291" t="s">
        <v>6650</v>
      </c>
      <c r="L5291">
        <v>8</v>
      </c>
      <c r="M5291" t="s">
        <v>232</v>
      </c>
      <c r="N5291" s="3">
        <v>950</v>
      </c>
      <c r="O5291">
        <v>8</v>
      </c>
      <c r="P5291" t="s">
        <v>6629</v>
      </c>
      <c r="Q5291" t="s">
        <v>121</v>
      </c>
      <c r="R5291" t="s">
        <v>61</v>
      </c>
      <c r="S5291" s="3">
        <v>19908765</v>
      </c>
      <c r="T5291" s="3">
        <f>Tabla1[[#This Row],[OS-Valor Unitario]]-Tabla1[[#This Row],[costo_antes_iva]]</f>
        <v>-50</v>
      </c>
      <c r="U5291" s="3">
        <f>Tabla1[[#This Row],[OS-Valor Unitario]]*Tabla1[[#This Row],[OS-Cantidad]]</f>
        <v>7600</v>
      </c>
      <c r="V5291" s="3">
        <f>Tabla1[[#This Row],[costo_antes_iva]]*Tabla1[[#This Row],[OS-Cantidad]]</f>
        <v>8000</v>
      </c>
      <c r="W5291" s="3">
        <f>Tabla1[[#This Row],[Valor total OS]]-Tabla1[[#This Row],[valor total op]]</f>
        <v>-400</v>
      </c>
    </row>
    <row r="5292" spans="1:23" x14ac:dyDescent="0.3">
      <c r="A5292">
        <v>5719</v>
      </c>
      <c r="B5292" t="s">
        <v>6648</v>
      </c>
      <c r="C5292" t="s">
        <v>3279</v>
      </c>
      <c r="D5292" t="s">
        <v>116</v>
      </c>
      <c r="E5292">
        <v>7</v>
      </c>
      <c r="F5292">
        <v>58593150</v>
      </c>
      <c r="G5292" t="s">
        <v>6649</v>
      </c>
      <c r="H5292" s="6">
        <v>45596</v>
      </c>
      <c r="I5292" s="3">
        <v>10000</v>
      </c>
      <c r="J5292" t="s">
        <v>43</v>
      </c>
      <c r="K5292" t="s">
        <v>6650</v>
      </c>
      <c r="L5292">
        <v>8</v>
      </c>
      <c r="M5292" t="s">
        <v>191</v>
      </c>
      <c r="N5292" s="3">
        <v>10500</v>
      </c>
      <c r="O5292">
        <v>7</v>
      </c>
      <c r="P5292" t="s">
        <v>6629</v>
      </c>
      <c r="Q5292" t="s">
        <v>121</v>
      </c>
      <c r="R5292" t="s">
        <v>61</v>
      </c>
      <c r="S5292" s="3">
        <v>19908765</v>
      </c>
      <c r="T5292" s="3">
        <f>Tabla1[[#This Row],[OS-Valor Unitario]]-Tabla1[[#This Row],[costo_antes_iva]]</f>
        <v>500</v>
      </c>
      <c r="U5292" s="3">
        <f>Tabla1[[#This Row],[OS-Valor Unitario]]*Tabla1[[#This Row],[OS-Cantidad]]</f>
        <v>73500</v>
      </c>
      <c r="V5292" s="3">
        <f>Tabla1[[#This Row],[costo_antes_iva]]*Tabla1[[#This Row],[OS-Cantidad]]</f>
        <v>70000</v>
      </c>
      <c r="W5292" s="3">
        <f>Tabla1[[#This Row],[Valor total OS]]-Tabla1[[#This Row],[valor total op]]</f>
        <v>3500</v>
      </c>
    </row>
    <row r="5293" spans="1:23" x14ac:dyDescent="0.3">
      <c r="A5293">
        <v>5719</v>
      </c>
      <c r="B5293" t="s">
        <v>6651</v>
      </c>
      <c r="C5293" t="s">
        <v>513</v>
      </c>
      <c r="D5293" t="s">
        <v>116</v>
      </c>
      <c r="E5293">
        <v>10</v>
      </c>
      <c r="F5293">
        <v>58593201</v>
      </c>
      <c r="G5293" t="s">
        <v>6652</v>
      </c>
      <c r="H5293" s="6">
        <v>45596</v>
      </c>
      <c r="I5293" s="3">
        <v>4000</v>
      </c>
      <c r="J5293" t="s">
        <v>23</v>
      </c>
      <c r="K5293" t="s">
        <v>6653</v>
      </c>
      <c r="L5293">
        <v>11</v>
      </c>
      <c r="M5293" t="s">
        <v>1504</v>
      </c>
      <c r="N5293" s="3">
        <v>4500</v>
      </c>
      <c r="O5293">
        <v>16</v>
      </c>
      <c r="P5293" t="s">
        <v>6629</v>
      </c>
      <c r="Q5293" t="s">
        <v>121</v>
      </c>
      <c r="R5293" t="s">
        <v>485</v>
      </c>
      <c r="S5293" s="3">
        <v>19908765</v>
      </c>
      <c r="T5293" s="3">
        <f>Tabla1[[#This Row],[OS-Valor Unitario]]-Tabla1[[#This Row],[costo_antes_iva]]</f>
        <v>500</v>
      </c>
      <c r="U5293" s="3">
        <f>Tabla1[[#This Row],[OS-Valor Unitario]]*Tabla1[[#This Row],[OS-Cantidad]]</f>
        <v>72000</v>
      </c>
      <c r="V5293" s="3">
        <f>Tabla1[[#This Row],[costo_antes_iva]]*Tabla1[[#This Row],[OS-Cantidad]]</f>
        <v>64000</v>
      </c>
      <c r="W5293" s="3">
        <f>Tabla1[[#This Row],[Valor total OS]]-Tabla1[[#This Row],[valor total op]]</f>
        <v>8000</v>
      </c>
    </row>
    <row r="5294" spans="1:23" x14ac:dyDescent="0.3">
      <c r="A5294">
        <v>5719</v>
      </c>
      <c r="B5294" t="s">
        <v>6651</v>
      </c>
      <c r="C5294" t="s">
        <v>513</v>
      </c>
      <c r="D5294" t="s">
        <v>116</v>
      </c>
      <c r="E5294">
        <v>10</v>
      </c>
      <c r="F5294">
        <v>58593201</v>
      </c>
      <c r="G5294" t="s">
        <v>6652</v>
      </c>
      <c r="H5294" s="6">
        <v>45596</v>
      </c>
      <c r="I5294" s="3">
        <v>1500</v>
      </c>
      <c r="J5294" t="s">
        <v>82</v>
      </c>
      <c r="K5294" t="s">
        <v>6653</v>
      </c>
      <c r="L5294">
        <v>11</v>
      </c>
      <c r="M5294" t="s">
        <v>232</v>
      </c>
      <c r="N5294" s="3">
        <v>1700</v>
      </c>
      <c r="O5294">
        <v>16</v>
      </c>
      <c r="P5294" t="s">
        <v>6629</v>
      </c>
      <c r="Q5294" t="s">
        <v>121</v>
      </c>
      <c r="R5294" t="s">
        <v>485</v>
      </c>
      <c r="S5294" s="3">
        <v>19908765</v>
      </c>
      <c r="T5294" s="3">
        <f>Tabla1[[#This Row],[OS-Valor Unitario]]-Tabla1[[#This Row],[costo_antes_iva]]</f>
        <v>200</v>
      </c>
      <c r="U5294" s="3">
        <f>Tabla1[[#This Row],[OS-Valor Unitario]]*Tabla1[[#This Row],[OS-Cantidad]]</f>
        <v>27200</v>
      </c>
      <c r="V5294" s="3">
        <f>Tabla1[[#This Row],[costo_antes_iva]]*Tabla1[[#This Row],[OS-Cantidad]]</f>
        <v>24000</v>
      </c>
      <c r="W5294" s="3">
        <f>Tabla1[[#This Row],[Valor total OS]]-Tabla1[[#This Row],[valor total op]]</f>
        <v>3200</v>
      </c>
    </row>
    <row r="5295" spans="1:23" x14ac:dyDescent="0.3">
      <c r="A5295">
        <v>5718</v>
      </c>
      <c r="B5295" t="s">
        <v>6654</v>
      </c>
      <c r="C5295" t="s">
        <v>4481</v>
      </c>
      <c r="D5295" t="s">
        <v>1828</v>
      </c>
      <c r="E5295">
        <v>100</v>
      </c>
      <c r="F5295">
        <v>58592351</v>
      </c>
      <c r="G5295" t="s">
        <v>6655</v>
      </c>
      <c r="H5295" s="6">
        <v>45596</v>
      </c>
      <c r="I5295" s="3">
        <v>900</v>
      </c>
      <c r="J5295" t="s">
        <v>23</v>
      </c>
      <c r="K5295" t="s">
        <v>6656</v>
      </c>
      <c r="L5295">
        <v>1</v>
      </c>
      <c r="M5295" t="s">
        <v>904</v>
      </c>
      <c r="N5295" s="3">
        <v>1000</v>
      </c>
      <c r="O5295">
        <v>209</v>
      </c>
      <c r="P5295" t="s">
        <v>6657</v>
      </c>
      <c r="Q5295" t="s">
        <v>121</v>
      </c>
      <c r="R5295" t="s">
        <v>448</v>
      </c>
      <c r="S5295" s="3">
        <v>113128184</v>
      </c>
      <c r="T5295" s="3">
        <f>Tabla1[[#This Row],[OS-Valor Unitario]]-Tabla1[[#This Row],[costo_antes_iva]]</f>
        <v>100</v>
      </c>
      <c r="U5295" s="3">
        <f>Tabla1[[#This Row],[OS-Valor Unitario]]*Tabla1[[#This Row],[OS-Cantidad]]</f>
        <v>209000</v>
      </c>
      <c r="V5295" s="3">
        <f>Tabla1[[#This Row],[costo_antes_iva]]*Tabla1[[#This Row],[OS-Cantidad]]</f>
        <v>188100</v>
      </c>
      <c r="W5295" s="3">
        <f>Tabla1[[#This Row],[Valor total OS]]-Tabla1[[#This Row],[valor total op]]</f>
        <v>20900</v>
      </c>
    </row>
    <row r="5296" spans="1:23" x14ac:dyDescent="0.3">
      <c r="A5296">
        <v>5718</v>
      </c>
      <c r="B5296" t="s">
        <v>6654</v>
      </c>
      <c r="C5296" t="s">
        <v>4481</v>
      </c>
      <c r="D5296" t="s">
        <v>1828</v>
      </c>
      <c r="E5296">
        <v>100</v>
      </c>
      <c r="F5296">
        <v>58592351</v>
      </c>
      <c r="G5296" t="s">
        <v>6655</v>
      </c>
      <c r="H5296" s="6">
        <v>45596</v>
      </c>
      <c r="I5296" s="3">
        <v>1300</v>
      </c>
      <c r="J5296" t="s">
        <v>82</v>
      </c>
      <c r="K5296" t="s">
        <v>6656</v>
      </c>
      <c r="L5296">
        <v>1</v>
      </c>
      <c r="M5296" t="s">
        <v>403</v>
      </c>
      <c r="N5296" s="3">
        <v>1500</v>
      </c>
      <c r="O5296">
        <v>209</v>
      </c>
      <c r="P5296" t="s">
        <v>6657</v>
      </c>
      <c r="Q5296" t="s">
        <v>121</v>
      </c>
      <c r="R5296" t="s">
        <v>448</v>
      </c>
      <c r="S5296" s="3">
        <v>113128184</v>
      </c>
      <c r="T5296" s="3">
        <f>Tabla1[[#This Row],[OS-Valor Unitario]]-Tabla1[[#This Row],[costo_antes_iva]]</f>
        <v>200</v>
      </c>
      <c r="U5296" s="3">
        <f>Tabla1[[#This Row],[OS-Valor Unitario]]*Tabla1[[#This Row],[OS-Cantidad]]</f>
        <v>313500</v>
      </c>
      <c r="V5296" s="3">
        <f>Tabla1[[#This Row],[costo_antes_iva]]*Tabla1[[#This Row],[OS-Cantidad]]</f>
        <v>271700</v>
      </c>
      <c r="W5296" s="3">
        <f>Tabla1[[#This Row],[Valor total OS]]-Tabla1[[#This Row],[valor total op]]</f>
        <v>41800</v>
      </c>
    </row>
    <row r="5297" spans="1:23" x14ac:dyDescent="0.3">
      <c r="A5297">
        <v>5718</v>
      </c>
      <c r="B5297" t="s">
        <v>6658</v>
      </c>
      <c r="C5297" t="s">
        <v>4481</v>
      </c>
      <c r="D5297" t="s">
        <v>1828</v>
      </c>
      <c r="E5297">
        <v>160</v>
      </c>
      <c r="F5297">
        <v>58592361</v>
      </c>
      <c r="G5297" t="s">
        <v>6659</v>
      </c>
      <c r="H5297" s="6">
        <v>45596</v>
      </c>
      <c r="I5297" s="3">
        <v>900</v>
      </c>
      <c r="J5297" t="s">
        <v>23</v>
      </c>
      <c r="K5297" t="s">
        <v>6660</v>
      </c>
      <c r="L5297">
        <v>2</v>
      </c>
      <c r="M5297" t="s">
        <v>904</v>
      </c>
      <c r="N5297" s="3">
        <v>1000</v>
      </c>
      <c r="O5297">
        <v>210</v>
      </c>
      <c r="P5297" t="s">
        <v>6657</v>
      </c>
      <c r="Q5297" t="s">
        <v>121</v>
      </c>
      <c r="R5297" t="s">
        <v>448</v>
      </c>
      <c r="S5297" s="3">
        <v>113128184</v>
      </c>
      <c r="T5297" s="3">
        <f>Tabla1[[#This Row],[OS-Valor Unitario]]-Tabla1[[#This Row],[costo_antes_iva]]</f>
        <v>100</v>
      </c>
      <c r="U5297" s="3">
        <f>Tabla1[[#This Row],[OS-Valor Unitario]]*Tabla1[[#This Row],[OS-Cantidad]]</f>
        <v>210000</v>
      </c>
      <c r="V5297" s="3">
        <f>Tabla1[[#This Row],[costo_antes_iva]]*Tabla1[[#This Row],[OS-Cantidad]]</f>
        <v>189000</v>
      </c>
      <c r="W5297" s="3">
        <f>Tabla1[[#This Row],[Valor total OS]]-Tabla1[[#This Row],[valor total op]]</f>
        <v>21000</v>
      </c>
    </row>
    <row r="5298" spans="1:23" x14ac:dyDescent="0.3">
      <c r="A5298">
        <v>5718</v>
      </c>
      <c r="B5298" t="s">
        <v>6658</v>
      </c>
      <c r="C5298" t="s">
        <v>4481</v>
      </c>
      <c r="D5298" t="s">
        <v>1828</v>
      </c>
      <c r="E5298">
        <v>160</v>
      </c>
      <c r="F5298">
        <v>58592361</v>
      </c>
      <c r="G5298" t="s">
        <v>6659</v>
      </c>
      <c r="H5298" s="6">
        <v>45596</v>
      </c>
      <c r="I5298" s="3">
        <v>1300</v>
      </c>
      <c r="J5298" t="s">
        <v>82</v>
      </c>
      <c r="K5298" t="s">
        <v>6660</v>
      </c>
      <c r="L5298">
        <v>2</v>
      </c>
      <c r="M5298" t="s">
        <v>403</v>
      </c>
      <c r="N5298" s="3">
        <v>1500</v>
      </c>
      <c r="O5298">
        <v>210</v>
      </c>
      <c r="P5298" t="s">
        <v>6657</v>
      </c>
      <c r="Q5298" t="s">
        <v>121</v>
      </c>
      <c r="R5298" t="s">
        <v>448</v>
      </c>
      <c r="S5298" s="3">
        <v>113128184</v>
      </c>
      <c r="T5298" s="3">
        <f>Tabla1[[#This Row],[OS-Valor Unitario]]-Tabla1[[#This Row],[costo_antes_iva]]</f>
        <v>200</v>
      </c>
      <c r="U5298" s="3">
        <f>Tabla1[[#This Row],[OS-Valor Unitario]]*Tabla1[[#This Row],[OS-Cantidad]]</f>
        <v>315000</v>
      </c>
      <c r="V5298" s="3">
        <f>Tabla1[[#This Row],[costo_antes_iva]]*Tabla1[[#This Row],[OS-Cantidad]]</f>
        <v>273000</v>
      </c>
      <c r="W5298" s="3">
        <f>Tabla1[[#This Row],[Valor total OS]]-Tabla1[[#This Row],[valor total op]]</f>
        <v>42000</v>
      </c>
    </row>
    <row r="5299" spans="1:23" x14ac:dyDescent="0.3">
      <c r="A5299">
        <v>5718</v>
      </c>
      <c r="B5299" t="s">
        <v>6661</v>
      </c>
      <c r="C5299" t="s">
        <v>3279</v>
      </c>
      <c r="D5299" t="s">
        <v>1828</v>
      </c>
      <c r="E5299">
        <v>2200</v>
      </c>
      <c r="F5299">
        <v>58592377</v>
      </c>
      <c r="G5299" t="s">
        <v>6662</v>
      </c>
      <c r="H5299" s="6">
        <v>45596</v>
      </c>
      <c r="I5299" s="3">
        <v>1000</v>
      </c>
      <c r="J5299" t="s">
        <v>82</v>
      </c>
      <c r="K5299" t="s">
        <v>6663</v>
      </c>
      <c r="L5299">
        <v>3</v>
      </c>
      <c r="M5299" t="s">
        <v>119</v>
      </c>
      <c r="N5299" s="3">
        <v>1000</v>
      </c>
      <c r="O5299">
        <v>2200</v>
      </c>
      <c r="P5299" t="s">
        <v>6657</v>
      </c>
      <c r="Q5299" t="s">
        <v>121</v>
      </c>
      <c r="R5299" t="s">
        <v>61</v>
      </c>
      <c r="S5299" s="3">
        <v>113128184</v>
      </c>
      <c r="T5299" s="3">
        <f>Tabla1[[#This Row],[OS-Valor Unitario]]-Tabla1[[#This Row],[costo_antes_iva]]</f>
        <v>0</v>
      </c>
      <c r="U5299" s="3">
        <f>Tabla1[[#This Row],[OS-Valor Unitario]]*Tabla1[[#This Row],[OS-Cantidad]]</f>
        <v>2200000</v>
      </c>
      <c r="V5299" s="3">
        <f>Tabla1[[#This Row],[costo_antes_iva]]*Tabla1[[#This Row],[OS-Cantidad]]</f>
        <v>2200000</v>
      </c>
      <c r="W5299" s="3">
        <f>Tabla1[[#This Row],[Valor total OS]]-Tabla1[[#This Row],[valor total op]]</f>
        <v>0</v>
      </c>
    </row>
    <row r="5300" spans="1:23" x14ac:dyDescent="0.3">
      <c r="A5300">
        <v>5718</v>
      </c>
      <c r="B5300" t="s">
        <v>6661</v>
      </c>
      <c r="C5300" t="s">
        <v>3279</v>
      </c>
      <c r="D5300" t="s">
        <v>1828</v>
      </c>
      <c r="E5300">
        <v>2200</v>
      </c>
      <c r="F5300">
        <v>58592377</v>
      </c>
      <c r="G5300" t="s">
        <v>6662</v>
      </c>
      <c r="H5300" s="6">
        <v>45596</v>
      </c>
      <c r="I5300" s="3">
        <v>10000</v>
      </c>
      <c r="J5300" t="s">
        <v>43</v>
      </c>
      <c r="K5300" t="s">
        <v>6663</v>
      </c>
      <c r="L5300">
        <v>3</v>
      </c>
      <c r="M5300" t="s">
        <v>191</v>
      </c>
      <c r="N5300" s="3">
        <v>10000</v>
      </c>
      <c r="O5300">
        <v>2200</v>
      </c>
      <c r="P5300" t="s">
        <v>6657</v>
      </c>
      <c r="Q5300" t="s">
        <v>121</v>
      </c>
      <c r="R5300" t="s">
        <v>61</v>
      </c>
      <c r="S5300" s="3">
        <v>113128184</v>
      </c>
      <c r="T5300" s="3">
        <f>Tabla1[[#This Row],[OS-Valor Unitario]]-Tabla1[[#This Row],[costo_antes_iva]]</f>
        <v>0</v>
      </c>
      <c r="U5300" s="3">
        <f>Tabla1[[#This Row],[OS-Valor Unitario]]*Tabla1[[#This Row],[OS-Cantidad]]</f>
        <v>22000000</v>
      </c>
      <c r="V5300" s="3">
        <f>Tabla1[[#This Row],[costo_antes_iva]]*Tabla1[[#This Row],[OS-Cantidad]]</f>
        <v>22000000</v>
      </c>
      <c r="W5300" s="3">
        <f>Tabla1[[#This Row],[Valor total OS]]-Tabla1[[#This Row],[valor total op]]</f>
        <v>0</v>
      </c>
    </row>
    <row r="5301" spans="1:23" x14ac:dyDescent="0.3">
      <c r="A5301">
        <v>5718</v>
      </c>
      <c r="B5301" t="s">
        <v>6664</v>
      </c>
      <c r="C5301" t="s">
        <v>5919</v>
      </c>
      <c r="D5301" t="s">
        <v>1828</v>
      </c>
      <c r="E5301">
        <v>6000</v>
      </c>
      <c r="F5301">
        <v>58592399</v>
      </c>
      <c r="G5301" t="s">
        <v>6665</v>
      </c>
      <c r="H5301" s="6">
        <v>45596</v>
      </c>
      <c r="I5301" s="3">
        <v>1600</v>
      </c>
      <c r="J5301" t="s">
        <v>23</v>
      </c>
      <c r="K5301" t="s">
        <v>6666</v>
      </c>
      <c r="L5301">
        <v>5</v>
      </c>
      <c r="M5301" t="s">
        <v>191</v>
      </c>
      <c r="N5301" s="3">
        <v>1600</v>
      </c>
      <c r="O5301">
        <v>6000</v>
      </c>
      <c r="P5301" t="s">
        <v>6657</v>
      </c>
      <c r="Q5301" t="s">
        <v>121</v>
      </c>
      <c r="R5301" t="s">
        <v>61</v>
      </c>
      <c r="S5301" s="3">
        <v>113128184</v>
      </c>
      <c r="T5301" s="3">
        <f>Tabla1[[#This Row],[OS-Valor Unitario]]-Tabla1[[#This Row],[costo_antes_iva]]</f>
        <v>0</v>
      </c>
      <c r="U5301" s="3">
        <f>Tabla1[[#This Row],[OS-Valor Unitario]]*Tabla1[[#This Row],[OS-Cantidad]]</f>
        <v>9600000</v>
      </c>
      <c r="V5301" s="3">
        <f>Tabla1[[#This Row],[costo_antes_iva]]*Tabla1[[#This Row],[OS-Cantidad]]</f>
        <v>9600000</v>
      </c>
      <c r="W5301" s="3">
        <f>Tabla1[[#This Row],[Valor total OS]]-Tabla1[[#This Row],[valor total op]]</f>
        <v>0</v>
      </c>
    </row>
    <row r="5302" spans="1:23" x14ac:dyDescent="0.3">
      <c r="A5302">
        <v>5717</v>
      </c>
      <c r="B5302" t="s">
        <v>6667</v>
      </c>
      <c r="C5302" t="s">
        <v>85</v>
      </c>
      <c r="D5302" t="s">
        <v>6668</v>
      </c>
      <c r="E5302">
        <v>15</v>
      </c>
      <c r="F5302">
        <v>58584916</v>
      </c>
      <c r="G5302" t="s">
        <v>6669</v>
      </c>
      <c r="H5302" s="6">
        <v>45596</v>
      </c>
      <c r="I5302" s="3">
        <v>60500</v>
      </c>
      <c r="J5302" t="s">
        <v>301</v>
      </c>
      <c r="K5302" t="s">
        <v>6670</v>
      </c>
      <c r="L5302">
        <v>1</v>
      </c>
      <c r="M5302" t="s">
        <v>35</v>
      </c>
      <c r="N5302" s="3">
        <v>60500</v>
      </c>
      <c r="O5302">
        <v>15</v>
      </c>
      <c r="P5302" t="s">
        <v>6671</v>
      </c>
      <c r="Q5302" t="s">
        <v>27</v>
      </c>
      <c r="R5302" t="s">
        <v>61</v>
      </c>
      <c r="S5302" s="3">
        <v>2331140</v>
      </c>
      <c r="T5302" s="3">
        <f>Tabla1[[#This Row],[OS-Valor Unitario]]-Tabla1[[#This Row],[costo_antes_iva]]</f>
        <v>0</v>
      </c>
      <c r="U5302" s="3">
        <f>Tabla1[[#This Row],[OS-Valor Unitario]]*Tabla1[[#This Row],[OS-Cantidad]]</f>
        <v>907500</v>
      </c>
      <c r="V5302" s="3">
        <f>Tabla1[[#This Row],[costo_antes_iva]]*Tabla1[[#This Row],[OS-Cantidad]]</f>
        <v>907500</v>
      </c>
      <c r="W5302" s="3">
        <f>Tabla1[[#This Row],[Valor total OS]]-Tabla1[[#This Row],[valor total op]]</f>
        <v>0</v>
      </c>
    </row>
    <row r="5303" spans="1:23" x14ac:dyDescent="0.3">
      <c r="A5303">
        <v>5717</v>
      </c>
      <c r="B5303" t="s">
        <v>6672</v>
      </c>
      <c r="C5303" t="s">
        <v>85</v>
      </c>
      <c r="D5303" t="s">
        <v>6668</v>
      </c>
      <c r="E5303">
        <v>20</v>
      </c>
      <c r="F5303">
        <v>58584918</v>
      </c>
      <c r="G5303" t="s">
        <v>6673</v>
      </c>
      <c r="H5303" s="6">
        <v>45596</v>
      </c>
      <c r="I5303" s="3">
        <v>60500</v>
      </c>
      <c r="J5303" t="s">
        <v>301</v>
      </c>
      <c r="K5303" t="s">
        <v>6674</v>
      </c>
      <c r="L5303">
        <v>2</v>
      </c>
      <c r="M5303" t="s">
        <v>35</v>
      </c>
      <c r="N5303" s="3">
        <v>60500</v>
      </c>
      <c r="O5303">
        <v>20</v>
      </c>
      <c r="P5303" t="s">
        <v>6671</v>
      </c>
      <c r="Q5303" t="s">
        <v>27</v>
      </c>
      <c r="R5303" t="s">
        <v>61</v>
      </c>
      <c r="S5303" s="3">
        <v>2331140</v>
      </c>
      <c r="T5303" s="3">
        <f>Tabla1[[#This Row],[OS-Valor Unitario]]-Tabla1[[#This Row],[costo_antes_iva]]</f>
        <v>0</v>
      </c>
      <c r="U5303" s="3">
        <f>Tabla1[[#This Row],[OS-Valor Unitario]]*Tabla1[[#This Row],[OS-Cantidad]]</f>
        <v>1210000</v>
      </c>
      <c r="V5303" s="3">
        <f>Tabla1[[#This Row],[costo_antes_iva]]*Tabla1[[#This Row],[OS-Cantidad]]</f>
        <v>1210000</v>
      </c>
      <c r="W5303" s="3">
        <f>Tabla1[[#This Row],[Valor total OS]]-Tabla1[[#This Row],[valor total op]]</f>
        <v>0</v>
      </c>
    </row>
    <row r="5304" spans="1:23" x14ac:dyDescent="0.3">
      <c r="A5304">
        <v>5713</v>
      </c>
      <c r="B5304" t="s">
        <v>6675</v>
      </c>
      <c r="C5304" t="s">
        <v>220</v>
      </c>
      <c r="D5304" t="s">
        <v>1514</v>
      </c>
      <c r="E5304">
        <v>1</v>
      </c>
      <c r="F5304">
        <v>58557399</v>
      </c>
      <c r="G5304" t="s">
        <v>6676</v>
      </c>
      <c r="H5304" s="6">
        <v>45595</v>
      </c>
      <c r="I5304" s="3">
        <v>7500</v>
      </c>
      <c r="J5304" t="s">
        <v>23</v>
      </c>
      <c r="K5304" t="s">
        <v>6677</v>
      </c>
      <c r="L5304">
        <v>1</v>
      </c>
      <c r="M5304" t="s">
        <v>442</v>
      </c>
      <c r="N5304" s="3">
        <v>7000</v>
      </c>
      <c r="O5304">
        <v>2</v>
      </c>
      <c r="P5304" t="s">
        <v>6678</v>
      </c>
      <c r="Q5304" t="s">
        <v>27</v>
      </c>
      <c r="R5304" t="s">
        <v>226</v>
      </c>
      <c r="S5304" s="3">
        <v>202378</v>
      </c>
      <c r="T5304" s="3">
        <f>Tabla1[[#This Row],[OS-Valor Unitario]]-Tabla1[[#This Row],[costo_antes_iva]]</f>
        <v>-500</v>
      </c>
      <c r="U5304" s="3">
        <f>Tabla1[[#This Row],[OS-Valor Unitario]]*Tabla1[[#This Row],[OS-Cantidad]]</f>
        <v>14000</v>
      </c>
      <c r="V5304" s="3">
        <f>Tabla1[[#This Row],[costo_antes_iva]]*Tabla1[[#This Row],[OS-Cantidad]]</f>
        <v>15000</v>
      </c>
      <c r="W5304" s="3">
        <f>Tabla1[[#This Row],[Valor total OS]]-Tabla1[[#This Row],[valor total op]]</f>
        <v>-1000</v>
      </c>
    </row>
    <row r="5305" spans="1:23" x14ac:dyDescent="0.3">
      <c r="A5305">
        <v>5713</v>
      </c>
      <c r="B5305" t="s">
        <v>6679</v>
      </c>
      <c r="C5305" t="s">
        <v>494</v>
      </c>
      <c r="D5305" t="s">
        <v>1514</v>
      </c>
      <c r="E5305">
        <v>1</v>
      </c>
      <c r="F5305">
        <v>58557415</v>
      </c>
      <c r="G5305" t="s">
        <v>6680</v>
      </c>
      <c r="H5305" s="6">
        <v>45595</v>
      </c>
      <c r="I5305" s="3">
        <v>4500</v>
      </c>
      <c r="J5305" t="s">
        <v>23</v>
      </c>
      <c r="K5305" t="s">
        <v>6681</v>
      </c>
      <c r="L5305">
        <v>2</v>
      </c>
      <c r="M5305" t="s">
        <v>6682</v>
      </c>
      <c r="N5305" s="3">
        <v>5000</v>
      </c>
      <c r="O5305">
        <v>2</v>
      </c>
      <c r="P5305" t="s">
        <v>6678</v>
      </c>
      <c r="Q5305" t="s">
        <v>27</v>
      </c>
      <c r="R5305" t="s">
        <v>28</v>
      </c>
      <c r="S5305" s="3">
        <v>202378</v>
      </c>
      <c r="T5305" s="3">
        <f>Tabla1[[#This Row],[OS-Valor Unitario]]-Tabla1[[#This Row],[costo_antes_iva]]</f>
        <v>500</v>
      </c>
      <c r="U5305" s="3">
        <f>Tabla1[[#This Row],[OS-Valor Unitario]]*Tabla1[[#This Row],[OS-Cantidad]]</f>
        <v>10000</v>
      </c>
      <c r="V5305" s="3">
        <f>Tabla1[[#This Row],[costo_antes_iva]]*Tabla1[[#This Row],[OS-Cantidad]]</f>
        <v>9000</v>
      </c>
      <c r="W5305" s="3">
        <f>Tabla1[[#This Row],[Valor total OS]]-Tabla1[[#This Row],[valor total op]]</f>
        <v>1000</v>
      </c>
    </row>
    <row r="5306" spans="1:23" x14ac:dyDescent="0.3">
      <c r="A5306">
        <v>5710</v>
      </c>
      <c r="B5306" t="s">
        <v>6683</v>
      </c>
      <c r="C5306" t="s">
        <v>1158</v>
      </c>
      <c r="D5306" t="s">
        <v>3210</v>
      </c>
      <c r="E5306">
        <v>1</v>
      </c>
      <c r="F5306">
        <v>52353841</v>
      </c>
      <c r="G5306" t="s">
        <v>6684</v>
      </c>
      <c r="H5306" s="6">
        <v>45322</v>
      </c>
      <c r="I5306" s="3">
        <v>3000</v>
      </c>
      <c r="J5306" t="s">
        <v>23</v>
      </c>
      <c r="K5306" t="s">
        <v>6685</v>
      </c>
      <c r="L5306">
        <v>1</v>
      </c>
      <c r="M5306" t="s">
        <v>765</v>
      </c>
      <c r="N5306" s="3">
        <v>4000</v>
      </c>
      <c r="O5306">
        <v>18</v>
      </c>
      <c r="P5306" t="s">
        <v>6686</v>
      </c>
      <c r="Q5306" t="s">
        <v>121</v>
      </c>
      <c r="R5306" t="s">
        <v>61</v>
      </c>
      <c r="S5306" s="3">
        <v>1481766</v>
      </c>
      <c r="T5306" s="3">
        <f>Tabla1[[#This Row],[OS-Valor Unitario]]-Tabla1[[#This Row],[costo_antes_iva]]</f>
        <v>1000</v>
      </c>
      <c r="U5306" s="3">
        <f>Tabla1[[#This Row],[OS-Valor Unitario]]*Tabla1[[#This Row],[OS-Cantidad]]</f>
        <v>72000</v>
      </c>
      <c r="V5306" s="3">
        <f>Tabla1[[#This Row],[costo_antes_iva]]*Tabla1[[#This Row],[OS-Cantidad]]</f>
        <v>54000</v>
      </c>
      <c r="W5306" s="3">
        <f>Tabla1[[#This Row],[Valor total OS]]-Tabla1[[#This Row],[valor total op]]</f>
        <v>18000</v>
      </c>
    </row>
    <row r="5307" spans="1:23" x14ac:dyDescent="0.3">
      <c r="A5307">
        <v>5710</v>
      </c>
      <c r="B5307" t="s">
        <v>6683</v>
      </c>
      <c r="C5307" t="s">
        <v>1158</v>
      </c>
      <c r="D5307" t="s">
        <v>3210</v>
      </c>
      <c r="E5307">
        <v>1</v>
      </c>
      <c r="F5307">
        <v>52353841</v>
      </c>
      <c r="G5307" t="s">
        <v>6684</v>
      </c>
      <c r="H5307" s="6">
        <v>45322</v>
      </c>
      <c r="I5307" s="3">
        <v>3000</v>
      </c>
      <c r="J5307" t="s">
        <v>23</v>
      </c>
      <c r="K5307" t="s">
        <v>6685</v>
      </c>
      <c r="L5307">
        <v>1</v>
      </c>
      <c r="M5307" t="s">
        <v>35</v>
      </c>
      <c r="N5307" s="3">
        <v>3800</v>
      </c>
      <c r="O5307">
        <v>18</v>
      </c>
      <c r="P5307" t="s">
        <v>6686</v>
      </c>
      <c r="Q5307" t="s">
        <v>121</v>
      </c>
      <c r="R5307" t="s">
        <v>61</v>
      </c>
      <c r="S5307" s="3">
        <v>1481766</v>
      </c>
      <c r="T5307" s="3">
        <f>Tabla1[[#This Row],[OS-Valor Unitario]]-Tabla1[[#This Row],[costo_antes_iva]]</f>
        <v>800</v>
      </c>
      <c r="U5307" s="3">
        <f>Tabla1[[#This Row],[OS-Valor Unitario]]*Tabla1[[#This Row],[OS-Cantidad]]</f>
        <v>68400</v>
      </c>
      <c r="V5307" s="3">
        <f>Tabla1[[#This Row],[costo_antes_iva]]*Tabla1[[#This Row],[OS-Cantidad]]</f>
        <v>54000</v>
      </c>
      <c r="W5307" s="3">
        <f>Tabla1[[#This Row],[Valor total OS]]-Tabla1[[#This Row],[valor total op]]</f>
        <v>14400</v>
      </c>
    </row>
    <row r="5308" spans="1:23" x14ac:dyDescent="0.3">
      <c r="A5308">
        <v>5710</v>
      </c>
      <c r="B5308" t="s">
        <v>6687</v>
      </c>
      <c r="C5308" t="s">
        <v>1158</v>
      </c>
      <c r="D5308" t="s">
        <v>3210</v>
      </c>
      <c r="E5308">
        <v>1</v>
      </c>
      <c r="F5308">
        <v>52353845</v>
      </c>
      <c r="G5308" t="s">
        <v>6688</v>
      </c>
      <c r="H5308" s="6">
        <v>45322</v>
      </c>
      <c r="I5308" s="3">
        <v>2500</v>
      </c>
      <c r="J5308" t="s">
        <v>23</v>
      </c>
      <c r="K5308" t="s">
        <v>6689</v>
      </c>
      <c r="L5308">
        <v>2</v>
      </c>
      <c r="M5308" t="s">
        <v>765</v>
      </c>
      <c r="N5308" s="3">
        <v>3500</v>
      </c>
      <c r="O5308">
        <v>25</v>
      </c>
      <c r="P5308" t="s">
        <v>6686</v>
      </c>
      <c r="Q5308" t="s">
        <v>121</v>
      </c>
      <c r="R5308" t="s">
        <v>61</v>
      </c>
      <c r="S5308" s="3">
        <v>1481766</v>
      </c>
      <c r="T5308" s="3">
        <f>Tabla1[[#This Row],[OS-Valor Unitario]]-Tabla1[[#This Row],[costo_antes_iva]]</f>
        <v>1000</v>
      </c>
      <c r="U5308" s="3">
        <f>Tabla1[[#This Row],[OS-Valor Unitario]]*Tabla1[[#This Row],[OS-Cantidad]]</f>
        <v>87500</v>
      </c>
      <c r="V5308" s="3">
        <f>Tabla1[[#This Row],[costo_antes_iva]]*Tabla1[[#This Row],[OS-Cantidad]]</f>
        <v>62500</v>
      </c>
      <c r="W5308" s="3">
        <f>Tabla1[[#This Row],[Valor total OS]]-Tabla1[[#This Row],[valor total op]]</f>
        <v>25000</v>
      </c>
    </row>
    <row r="5309" spans="1:23" x14ac:dyDescent="0.3">
      <c r="A5309">
        <v>5710</v>
      </c>
      <c r="B5309" t="s">
        <v>6687</v>
      </c>
      <c r="C5309" t="s">
        <v>1158</v>
      </c>
      <c r="D5309" t="s">
        <v>3210</v>
      </c>
      <c r="E5309">
        <v>1</v>
      </c>
      <c r="F5309">
        <v>52353845</v>
      </c>
      <c r="G5309" t="s">
        <v>6688</v>
      </c>
      <c r="H5309" s="6">
        <v>45322</v>
      </c>
      <c r="I5309" s="3">
        <v>1800</v>
      </c>
      <c r="J5309" t="s">
        <v>33</v>
      </c>
      <c r="K5309" t="s">
        <v>6689</v>
      </c>
      <c r="L5309">
        <v>2</v>
      </c>
      <c r="M5309" t="s">
        <v>35</v>
      </c>
      <c r="N5309" s="3">
        <v>3800</v>
      </c>
      <c r="O5309">
        <v>25</v>
      </c>
      <c r="P5309" t="s">
        <v>6686</v>
      </c>
      <c r="Q5309" t="s">
        <v>121</v>
      </c>
      <c r="R5309" t="s">
        <v>61</v>
      </c>
      <c r="S5309" s="3">
        <v>1481766</v>
      </c>
      <c r="T5309" s="3">
        <f>Tabla1[[#This Row],[OS-Valor Unitario]]-Tabla1[[#This Row],[costo_antes_iva]]</f>
        <v>2000</v>
      </c>
      <c r="U5309" s="3">
        <f>Tabla1[[#This Row],[OS-Valor Unitario]]*Tabla1[[#This Row],[OS-Cantidad]]</f>
        <v>95000</v>
      </c>
      <c r="V5309" s="3">
        <f>Tabla1[[#This Row],[costo_antes_iva]]*Tabla1[[#This Row],[OS-Cantidad]]</f>
        <v>45000</v>
      </c>
      <c r="W5309" s="3">
        <f>Tabla1[[#This Row],[Valor total OS]]-Tabla1[[#This Row],[valor total op]]</f>
        <v>50000</v>
      </c>
    </row>
    <row r="5310" spans="1:23" x14ac:dyDescent="0.3">
      <c r="A5310">
        <v>5710</v>
      </c>
      <c r="B5310" t="s">
        <v>6690</v>
      </c>
      <c r="C5310" t="s">
        <v>85</v>
      </c>
      <c r="D5310" t="s">
        <v>3210</v>
      </c>
      <c r="E5310">
        <v>1</v>
      </c>
      <c r="F5310">
        <v>52353850</v>
      </c>
      <c r="G5310" t="s">
        <v>6691</v>
      </c>
      <c r="H5310" s="6">
        <v>45322</v>
      </c>
      <c r="I5310" s="3">
        <v>2000</v>
      </c>
      <c r="J5310" t="s">
        <v>33</v>
      </c>
      <c r="K5310" t="s">
        <v>6692</v>
      </c>
      <c r="L5310">
        <v>3</v>
      </c>
      <c r="M5310" t="s">
        <v>35</v>
      </c>
      <c r="N5310" s="3">
        <v>3000</v>
      </c>
      <c r="O5310">
        <v>2</v>
      </c>
      <c r="P5310" t="s">
        <v>6686</v>
      </c>
      <c r="Q5310" t="s">
        <v>121</v>
      </c>
      <c r="R5310" t="s">
        <v>61</v>
      </c>
      <c r="S5310" s="3">
        <v>1481766</v>
      </c>
      <c r="T5310" s="3">
        <f>Tabla1[[#This Row],[OS-Valor Unitario]]-Tabla1[[#This Row],[costo_antes_iva]]</f>
        <v>1000</v>
      </c>
      <c r="U5310" s="3">
        <f>Tabla1[[#This Row],[OS-Valor Unitario]]*Tabla1[[#This Row],[OS-Cantidad]]</f>
        <v>6000</v>
      </c>
      <c r="V5310" s="3">
        <f>Tabla1[[#This Row],[costo_antes_iva]]*Tabla1[[#This Row],[OS-Cantidad]]</f>
        <v>4000</v>
      </c>
      <c r="W5310" s="3">
        <f>Tabla1[[#This Row],[Valor total OS]]-Tabla1[[#This Row],[valor total op]]</f>
        <v>2000</v>
      </c>
    </row>
    <row r="5311" spans="1:23" x14ac:dyDescent="0.3">
      <c r="A5311">
        <v>5710</v>
      </c>
      <c r="B5311" t="s">
        <v>6690</v>
      </c>
      <c r="C5311" t="s">
        <v>85</v>
      </c>
      <c r="D5311" t="s">
        <v>3210</v>
      </c>
      <c r="E5311">
        <v>1</v>
      </c>
      <c r="F5311">
        <v>52353850</v>
      </c>
      <c r="G5311" t="s">
        <v>6691</v>
      </c>
      <c r="H5311" s="6">
        <v>45322</v>
      </c>
      <c r="I5311" s="3">
        <v>7500</v>
      </c>
      <c r="J5311" t="s">
        <v>23</v>
      </c>
      <c r="K5311" t="s">
        <v>6692</v>
      </c>
      <c r="L5311">
        <v>3</v>
      </c>
      <c r="M5311" t="s">
        <v>242</v>
      </c>
      <c r="N5311" s="3">
        <v>7500</v>
      </c>
      <c r="O5311">
        <v>2</v>
      </c>
      <c r="P5311" t="s">
        <v>6686</v>
      </c>
      <c r="Q5311" t="s">
        <v>121</v>
      </c>
      <c r="R5311" t="s">
        <v>61</v>
      </c>
      <c r="S5311" s="3">
        <v>1481766</v>
      </c>
      <c r="T5311" s="3">
        <f>Tabla1[[#This Row],[OS-Valor Unitario]]-Tabla1[[#This Row],[costo_antes_iva]]</f>
        <v>0</v>
      </c>
      <c r="U5311" s="3">
        <f>Tabla1[[#This Row],[OS-Valor Unitario]]*Tabla1[[#This Row],[OS-Cantidad]]</f>
        <v>15000</v>
      </c>
      <c r="V5311" s="3">
        <f>Tabla1[[#This Row],[costo_antes_iva]]*Tabla1[[#This Row],[OS-Cantidad]]</f>
        <v>15000</v>
      </c>
      <c r="W5311" s="3">
        <f>Tabla1[[#This Row],[Valor total OS]]-Tabla1[[#This Row],[valor total op]]</f>
        <v>0</v>
      </c>
    </row>
    <row r="5312" spans="1:23" x14ac:dyDescent="0.3">
      <c r="A5312">
        <v>5707</v>
      </c>
      <c r="B5312" t="s">
        <v>6693</v>
      </c>
      <c r="C5312" t="s">
        <v>513</v>
      </c>
      <c r="D5312" t="s">
        <v>116</v>
      </c>
      <c r="E5312">
        <v>45</v>
      </c>
      <c r="F5312">
        <v>58511249</v>
      </c>
      <c r="G5312" t="s">
        <v>6694</v>
      </c>
      <c r="H5312" s="6">
        <v>45593</v>
      </c>
      <c r="I5312" s="3">
        <v>1000</v>
      </c>
      <c r="J5312" t="s">
        <v>82</v>
      </c>
      <c r="K5312" t="s">
        <v>6695</v>
      </c>
      <c r="L5312">
        <v>1</v>
      </c>
      <c r="M5312" t="s">
        <v>119</v>
      </c>
      <c r="N5312" s="3">
        <v>2200</v>
      </c>
      <c r="O5312">
        <v>46</v>
      </c>
      <c r="P5312" t="s">
        <v>6696</v>
      </c>
      <c r="Q5312" t="s">
        <v>27</v>
      </c>
      <c r="R5312" t="s">
        <v>485</v>
      </c>
      <c r="S5312" s="3">
        <v>1309545</v>
      </c>
      <c r="T5312" s="3">
        <f>Tabla1[[#This Row],[OS-Valor Unitario]]-Tabla1[[#This Row],[costo_antes_iva]]</f>
        <v>1200</v>
      </c>
      <c r="U5312" s="3">
        <f>Tabla1[[#This Row],[OS-Valor Unitario]]*Tabla1[[#This Row],[OS-Cantidad]]</f>
        <v>101200</v>
      </c>
      <c r="V5312" s="3">
        <f>Tabla1[[#This Row],[costo_antes_iva]]*Tabla1[[#This Row],[OS-Cantidad]]</f>
        <v>46000</v>
      </c>
      <c r="W5312" s="3">
        <f>Tabla1[[#This Row],[Valor total OS]]-Tabla1[[#This Row],[valor total op]]</f>
        <v>55200</v>
      </c>
    </row>
    <row r="5313" spans="1:23" x14ac:dyDescent="0.3">
      <c r="A5313">
        <v>5707</v>
      </c>
      <c r="B5313" t="s">
        <v>6693</v>
      </c>
      <c r="C5313" t="s">
        <v>513</v>
      </c>
      <c r="D5313" t="s">
        <v>116</v>
      </c>
      <c r="E5313">
        <v>45</v>
      </c>
      <c r="F5313">
        <v>58511249</v>
      </c>
      <c r="G5313" t="s">
        <v>6694</v>
      </c>
      <c r="H5313" s="6">
        <v>45593</v>
      </c>
      <c r="I5313" s="3">
        <v>1000</v>
      </c>
      <c r="J5313" t="s">
        <v>33</v>
      </c>
      <c r="K5313" t="s">
        <v>6695</v>
      </c>
      <c r="L5313">
        <v>1</v>
      </c>
      <c r="M5313" t="s">
        <v>35</v>
      </c>
      <c r="N5313" s="3">
        <v>1100</v>
      </c>
      <c r="O5313">
        <v>46</v>
      </c>
      <c r="P5313" t="s">
        <v>6696</v>
      </c>
      <c r="Q5313" t="s">
        <v>27</v>
      </c>
      <c r="R5313" t="s">
        <v>485</v>
      </c>
      <c r="S5313" s="3">
        <v>1309545</v>
      </c>
      <c r="T5313" s="3">
        <f>Tabla1[[#This Row],[OS-Valor Unitario]]-Tabla1[[#This Row],[costo_antes_iva]]</f>
        <v>100</v>
      </c>
      <c r="U5313" s="3">
        <f>Tabla1[[#This Row],[OS-Valor Unitario]]*Tabla1[[#This Row],[OS-Cantidad]]</f>
        <v>50600</v>
      </c>
      <c r="V5313" s="3">
        <f>Tabla1[[#This Row],[costo_antes_iva]]*Tabla1[[#This Row],[OS-Cantidad]]</f>
        <v>46000</v>
      </c>
      <c r="W5313" s="3">
        <f>Tabla1[[#This Row],[Valor total OS]]-Tabla1[[#This Row],[valor total op]]</f>
        <v>4600</v>
      </c>
    </row>
    <row r="5314" spans="1:23" x14ac:dyDescent="0.3">
      <c r="A5314">
        <v>5707</v>
      </c>
      <c r="B5314" t="s">
        <v>6693</v>
      </c>
      <c r="C5314" t="s">
        <v>513</v>
      </c>
      <c r="D5314" t="s">
        <v>116</v>
      </c>
      <c r="E5314">
        <v>45</v>
      </c>
      <c r="F5314">
        <v>58511249</v>
      </c>
      <c r="G5314" t="s">
        <v>6694</v>
      </c>
      <c r="H5314" s="6">
        <v>45593</v>
      </c>
      <c r="I5314" s="3">
        <v>1100</v>
      </c>
      <c r="J5314" t="s">
        <v>82</v>
      </c>
      <c r="K5314" t="s">
        <v>6695</v>
      </c>
      <c r="L5314">
        <v>1</v>
      </c>
      <c r="M5314" t="s">
        <v>119</v>
      </c>
      <c r="N5314" s="3">
        <v>2200</v>
      </c>
      <c r="O5314">
        <v>46</v>
      </c>
      <c r="P5314" t="s">
        <v>6696</v>
      </c>
      <c r="Q5314" t="s">
        <v>27</v>
      </c>
      <c r="R5314" t="s">
        <v>485</v>
      </c>
      <c r="S5314" s="3">
        <v>1309545</v>
      </c>
      <c r="T5314" s="3">
        <f>Tabla1[[#This Row],[OS-Valor Unitario]]-Tabla1[[#This Row],[costo_antes_iva]]</f>
        <v>1100</v>
      </c>
      <c r="U5314" s="3">
        <f>Tabla1[[#This Row],[OS-Valor Unitario]]*Tabla1[[#This Row],[OS-Cantidad]]</f>
        <v>101200</v>
      </c>
      <c r="V5314" s="3">
        <f>Tabla1[[#This Row],[costo_antes_iva]]*Tabla1[[#This Row],[OS-Cantidad]]</f>
        <v>50600</v>
      </c>
      <c r="W5314" s="3">
        <f>Tabla1[[#This Row],[Valor total OS]]-Tabla1[[#This Row],[valor total op]]</f>
        <v>50600</v>
      </c>
    </row>
    <row r="5315" spans="1:23" x14ac:dyDescent="0.3">
      <c r="A5315">
        <v>5707</v>
      </c>
      <c r="B5315" t="s">
        <v>6693</v>
      </c>
      <c r="C5315" t="s">
        <v>513</v>
      </c>
      <c r="D5315" t="s">
        <v>116</v>
      </c>
      <c r="E5315">
        <v>45</v>
      </c>
      <c r="F5315">
        <v>58511249</v>
      </c>
      <c r="G5315" t="s">
        <v>6694</v>
      </c>
      <c r="H5315" s="6">
        <v>45593</v>
      </c>
      <c r="I5315" s="3">
        <v>3500</v>
      </c>
      <c r="J5315" t="s">
        <v>23</v>
      </c>
      <c r="K5315" t="s">
        <v>6695</v>
      </c>
      <c r="L5315">
        <v>1</v>
      </c>
      <c r="M5315" t="s">
        <v>1504</v>
      </c>
      <c r="N5315" s="3">
        <v>4500</v>
      </c>
      <c r="O5315">
        <v>46</v>
      </c>
      <c r="P5315" t="s">
        <v>6696</v>
      </c>
      <c r="Q5315" t="s">
        <v>27</v>
      </c>
      <c r="R5315" t="s">
        <v>485</v>
      </c>
      <c r="S5315" s="3">
        <v>1309545</v>
      </c>
      <c r="T5315" s="3">
        <f>Tabla1[[#This Row],[OS-Valor Unitario]]-Tabla1[[#This Row],[costo_antes_iva]]</f>
        <v>1000</v>
      </c>
      <c r="U5315" s="3">
        <f>Tabla1[[#This Row],[OS-Valor Unitario]]*Tabla1[[#This Row],[OS-Cantidad]]</f>
        <v>207000</v>
      </c>
      <c r="V5315" s="3">
        <f>Tabla1[[#This Row],[costo_antes_iva]]*Tabla1[[#This Row],[OS-Cantidad]]</f>
        <v>161000</v>
      </c>
      <c r="W5315" s="3">
        <f>Tabla1[[#This Row],[Valor total OS]]-Tabla1[[#This Row],[valor total op]]</f>
        <v>46000</v>
      </c>
    </row>
    <row r="5316" spans="1:23" x14ac:dyDescent="0.3">
      <c r="A5316">
        <v>5706</v>
      </c>
      <c r="B5316" t="s">
        <v>6697</v>
      </c>
      <c r="C5316" t="s">
        <v>66</v>
      </c>
      <c r="D5316" t="s">
        <v>221</v>
      </c>
      <c r="E5316">
        <v>21</v>
      </c>
      <c r="F5316">
        <v>58434964</v>
      </c>
      <c r="G5316" t="s">
        <v>6698</v>
      </c>
      <c r="H5316" s="6">
        <v>45590</v>
      </c>
      <c r="I5316" s="3">
        <v>1100</v>
      </c>
      <c r="J5316" t="s">
        <v>82</v>
      </c>
      <c r="K5316" t="s">
        <v>6699</v>
      </c>
      <c r="L5316">
        <v>1</v>
      </c>
      <c r="M5316" t="s">
        <v>3213</v>
      </c>
      <c r="N5316" s="3">
        <v>1100</v>
      </c>
      <c r="O5316">
        <v>21</v>
      </c>
      <c r="P5316" t="s">
        <v>6700</v>
      </c>
      <c r="Q5316" t="s">
        <v>27</v>
      </c>
      <c r="R5316" t="s">
        <v>72</v>
      </c>
      <c r="S5316" s="3">
        <v>49380569</v>
      </c>
      <c r="T5316" s="3">
        <f>Tabla1[[#This Row],[OS-Valor Unitario]]-Tabla1[[#This Row],[costo_antes_iva]]</f>
        <v>0</v>
      </c>
      <c r="U5316" s="3">
        <f>Tabla1[[#This Row],[OS-Valor Unitario]]*Tabla1[[#This Row],[OS-Cantidad]]</f>
        <v>23100</v>
      </c>
      <c r="V5316" s="3">
        <f>Tabla1[[#This Row],[costo_antes_iva]]*Tabla1[[#This Row],[OS-Cantidad]]</f>
        <v>23100</v>
      </c>
      <c r="W5316" s="3">
        <f>Tabla1[[#This Row],[Valor total OS]]-Tabla1[[#This Row],[valor total op]]</f>
        <v>0</v>
      </c>
    </row>
    <row r="5317" spans="1:23" x14ac:dyDescent="0.3">
      <c r="A5317">
        <v>5706</v>
      </c>
      <c r="B5317" t="s">
        <v>6697</v>
      </c>
      <c r="C5317" t="s">
        <v>66</v>
      </c>
      <c r="D5317" t="s">
        <v>221</v>
      </c>
      <c r="E5317">
        <v>21</v>
      </c>
      <c r="F5317">
        <v>58434964</v>
      </c>
      <c r="G5317" t="s">
        <v>6698</v>
      </c>
      <c r="H5317" s="6">
        <v>45590</v>
      </c>
      <c r="I5317" s="3">
        <v>11500</v>
      </c>
      <c r="J5317" t="s">
        <v>23</v>
      </c>
      <c r="K5317" t="s">
        <v>6699</v>
      </c>
      <c r="L5317">
        <v>1</v>
      </c>
      <c r="M5317" t="s">
        <v>5270</v>
      </c>
      <c r="N5317" s="3">
        <v>12000</v>
      </c>
      <c r="O5317">
        <v>21</v>
      </c>
      <c r="P5317" t="s">
        <v>6700</v>
      </c>
      <c r="Q5317" t="s">
        <v>27</v>
      </c>
      <c r="R5317" t="s">
        <v>72</v>
      </c>
      <c r="S5317" s="3">
        <v>49380569</v>
      </c>
      <c r="T5317" s="3">
        <f>Tabla1[[#This Row],[OS-Valor Unitario]]-Tabla1[[#This Row],[costo_antes_iva]]</f>
        <v>500</v>
      </c>
      <c r="U5317" s="3">
        <f>Tabla1[[#This Row],[OS-Valor Unitario]]*Tabla1[[#This Row],[OS-Cantidad]]</f>
        <v>252000</v>
      </c>
      <c r="V5317" s="3">
        <f>Tabla1[[#This Row],[costo_antes_iva]]*Tabla1[[#This Row],[OS-Cantidad]]</f>
        <v>241500</v>
      </c>
      <c r="W5317" s="3">
        <f>Tabla1[[#This Row],[Valor total OS]]-Tabla1[[#This Row],[valor total op]]</f>
        <v>10500</v>
      </c>
    </row>
    <row r="5318" spans="1:23" x14ac:dyDescent="0.3">
      <c r="A5318">
        <v>5706</v>
      </c>
      <c r="B5318" t="s">
        <v>6701</v>
      </c>
      <c r="C5318" t="s">
        <v>66</v>
      </c>
      <c r="D5318" t="s">
        <v>221</v>
      </c>
      <c r="E5318">
        <v>18</v>
      </c>
      <c r="F5318">
        <v>58434969</v>
      </c>
      <c r="G5318" t="s">
        <v>6702</v>
      </c>
      <c r="H5318" s="6">
        <v>45590</v>
      </c>
      <c r="I5318" s="3">
        <v>1100</v>
      </c>
      <c r="J5318" t="s">
        <v>82</v>
      </c>
      <c r="K5318" t="s">
        <v>6703</v>
      </c>
      <c r="L5318">
        <v>2</v>
      </c>
      <c r="M5318" t="s">
        <v>3213</v>
      </c>
      <c r="N5318" s="3">
        <v>1100</v>
      </c>
      <c r="O5318">
        <v>18</v>
      </c>
      <c r="P5318" t="s">
        <v>6700</v>
      </c>
      <c r="Q5318" t="s">
        <v>27</v>
      </c>
      <c r="R5318" t="s">
        <v>72</v>
      </c>
      <c r="S5318" s="3">
        <v>49380569</v>
      </c>
      <c r="T5318" s="3">
        <f>Tabla1[[#This Row],[OS-Valor Unitario]]-Tabla1[[#This Row],[costo_antes_iva]]</f>
        <v>0</v>
      </c>
      <c r="U5318" s="3">
        <f>Tabla1[[#This Row],[OS-Valor Unitario]]*Tabla1[[#This Row],[OS-Cantidad]]</f>
        <v>19800</v>
      </c>
      <c r="V5318" s="3">
        <f>Tabla1[[#This Row],[costo_antes_iva]]*Tabla1[[#This Row],[OS-Cantidad]]</f>
        <v>19800</v>
      </c>
      <c r="W5318" s="3">
        <f>Tabla1[[#This Row],[Valor total OS]]-Tabla1[[#This Row],[valor total op]]</f>
        <v>0</v>
      </c>
    </row>
    <row r="5319" spans="1:23" x14ac:dyDescent="0.3">
      <c r="A5319">
        <v>5706</v>
      </c>
      <c r="B5319" t="s">
        <v>6701</v>
      </c>
      <c r="C5319" t="s">
        <v>66</v>
      </c>
      <c r="D5319" t="s">
        <v>221</v>
      </c>
      <c r="E5319">
        <v>18</v>
      </c>
      <c r="F5319">
        <v>58434969</v>
      </c>
      <c r="G5319" t="s">
        <v>6702</v>
      </c>
      <c r="H5319" s="6">
        <v>45590</v>
      </c>
      <c r="I5319" s="3">
        <v>11500</v>
      </c>
      <c r="J5319" t="s">
        <v>23</v>
      </c>
      <c r="K5319" t="s">
        <v>6703</v>
      </c>
      <c r="L5319">
        <v>2</v>
      </c>
      <c r="M5319" t="s">
        <v>405</v>
      </c>
      <c r="N5319" s="3">
        <v>12000</v>
      </c>
      <c r="O5319">
        <v>18</v>
      </c>
      <c r="P5319" t="s">
        <v>6700</v>
      </c>
      <c r="Q5319" t="s">
        <v>27</v>
      </c>
      <c r="R5319" t="s">
        <v>72</v>
      </c>
      <c r="S5319" s="3">
        <v>49380569</v>
      </c>
      <c r="T5319" s="3">
        <f>Tabla1[[#This Row],[OS-Valor Unitario]]-Tabla1[[#This Row],[costo_antes_iva]]</f>
        <v>500</v>
      </c>
      <c r="U5319" s="3">
        <f>Tabla1[[#This Row],[OS-Valor Unitario]]*Tabla1[[#This Row],[OS-Cantidad]]</f>
        <v>216000</v>
      </c>
      <c r="V5319" s="3">
        <f>Tabla1[[#This Row],[costo_antes_iva]]*Tabla1[[#This Row],[OS-Cantidad]]</f>
        <v>207000</v>
      </c>
      <c r="W5319" s="3">
        <f>Tabla1[[#This Row],[Valor total OS]]-Tabla1[[#This Row],[valor total op]]</f>
        <v>9000</v>
      </c>
    </row>
    <row r="5320" spans="1:23" x14ac:dyDescent="0.3">
      <c r="A5320">
        <v>5706</v>
      </c>
      <c r="B5320" t="s">
        <v>6704</v>
      </c>
      <c r="C5320" t="s">
        <v>66</v>
      </c>
      <c r="D5320" t="s">
        <v>221</v>
      </c>
      <c r="E5320">
        <v>381</v>
      </c>
      <c r="F5320">
        <v>58434974</v>
      </c>
      <c r="G5320" t="s">
        <v>6705</v>
      </c>
      <c r="H5320" s="6">
        <v>45590</v>
      </c>
      <c r="I5320" s="3">
        <v>10500</v>
      </c>
      <c r="J5320" t="s">
        <v>23</v>
      </c>
      <c r="K5320" t="s">
        <v>6706</v>
      </c>
      <c r="L5320">
        <v>3</v>
      </c>
      <c r="M5320" t="s">
        <v>405</v>
      </c>
      <c r="N5320" s="3">
        <v>11000</v>
      </c>
      <c r="O5320">
        <v>381</v>
      </c>
      <c r="P5320" t="s">
        <v>6700</v>
      </c>
      <c r="Q5320" t="s">
        <v>27</v>
      </c>
      <c r="R5320" t="s">
        <v>72</v>
      </c>
      <c r="S5320" s="3">
        <v>49380569</v>
      </c>
      <c r="T5320" s="3">
        <f>Tabla1[[#This Row],[OS-Valor Unitario]]-Tabla1[[#This Row],[costo_antes_iva]]</f>
        <v>500</v>
      </c>
      <c r="U5320" s="3">
        <f>Tabla1[[#This Row],[OS-Valor Unitario]]*Tabla1[[#This Row],[OS-Cantidad]]</f>
        <v>4191000</v>
      </c>
      <c r="V5320" s="3">
        <f>Tabla1[[#This Row],[costo_antes_iva]]*Tabla1[[#This Row],[OS-Cantidad]]</f>
        <v>4000500</v>
      </c>
      <c r="W5320" s="3">
        <f>Tabla1[[#This Row],[Valor total OS]]-Tabla1[[#This Row],[valor total op]]</f>
        <v>190500</v>
      </c>
    </row>
    <row r="5321" spans="1:23" x14ac:dyDescent="0.3">
      <c r="A5321">
        <v>5706</v>
      </c>
      <c r="B5321" t="s">
        <v>6707</v>
      </c>
      <c r="C5321" t="s">
        <v>282</v>
      </c>
      <c r="D5321" t="s">
        <v>221</v>
      </c>
      <c r="E5321">
        <v>151</v>
      </c>
      <c r="F5321">
        <v>58434980</v>
      </c>
      <c r="G5321" t="s">
        <v>6708</v>
      </c>
      <c r="H5321" s="6">
        <v>45590</v>
      </c>
      <c r="I5321" s="3">
        <v>1100</v>
      </c>
      <c r="J5321" t="s">
        <v>82</v>
      </c>
      <c r="K5321" t="s">
        <v>6709</v>
      </c>
      <c r="L5321">
        <v>4</v>
      </c>
      <c r="M5321" t="s">
        <v>3213</v>
      </c>
      <c r="N5321" s="3">
        <v>1100</v>
      </c>
      <c r="O5321">
        <v>151</v>
      </c>
      <c r="P5321" t="s">
        <v>6700</v>
      </c>
      <c r="Q5321" t="s">
        <v>27</v>
      </c>
      <c r="R5321" t="s">
        <v>72</v>
      </c>
      <c r="S5321" s="3">
        <v>49380569</v>
      </c>
      <c r="T5321" s="3">
        <f>Tabla1[[#This Row],[OS-Valor Unitario]]-Tabla1[[#This Row],[costo_antes_iva]]</f>
        <v>0</v>
      </c>
      <c r="U5321" s="3">
        <f>Tabla1[[#This Row],[OS-Valor Unitario]]*Tabla1[[#This Row],[OS-Cantidad]]</f>
        <v>166100</v>
      </c>
      <c r="V5321" s="3">
        <f>Tabla1[[#This Row],[costo_antes_iva]]*Tabla1[[#This Row],[OS-Cantidad]]</f>
        <v>166100</v>
      </c>
      <c r="W5321" s="3">
        <f>Tabla1[[#This Row],[Valor total OS]]-Tabla1[[#This Row],[valor total op]]</f>
        <v>0</v>
      </c>
    </row>
    <row r="5322" spans="1:23" x14ac:dyDescent="0.3">
      <c r="A5322">
        <v>5706</v>
      </c>
      <c r="B5322" t="s">
        <v>6707</v>
      </c>
      <c r="C5322" t="s">
        <v>282</v>
      </c>
      <c r="D5322" t="s">
        <v>221</v>
      </c>
      <c r="E5322">
        <v>151</v>
      </c>
      <c r="F5322">
        <v>58434980</v>
      </c>
      <c r="G5322" t="s">
        <v>6708</v>
      </c>
      <c r="H5322" s="6">
        <v>45590</v>
      </c>
      <c r="I5322" s="3">
        <v>10500</v>
      </c>
      <c r="J5322" t="s">
        <v>23</v>
      </c>
      <c r="K5322" t="s">
        <v>6709</v>
      </c>
      <c r="L5322">
        <v>4</v>
      </c>
      <c r="M5322" t="s">
        <v>405</v>
      </c>
      <c r="N5322" s="3">
        <v>11000</v>
      </c>
      <c r="O5322">
        <v>151</v>
      </c>
      <c r="P5322" t="s">
        <v>6700</v>
      </c>
      <c r="Q5322" t="s">
        <v>27</v>
      </c>
      <c r="R5322" t="s">
        <v>72</v>
      </c>
      <c r="S5322" s="3">
        <v>49380569</v>
      </c>
      <c r="T5322" s="3">
        <f>Tabla1[[#This Row],[OS-Valor Unitario]]-Tabla1[[#This Row],[costo_antes_iva]]</f>
        <v>500</v>
      </c>
      <c r="U5322" s="3">
        <f>Tabla1[[#This Row],[OS-Valor Unitario]]*Tabla1[[#This Row],[OS-Cantidad]]</f>
        <v>1661000</v>
      </c>
      <c r="V5322" s="3">
        <f>Tabla1[[#This Row],[costo_antes_iva]]*Tabla1[[#This Row],[OS-Cantidad]]</f>
        <v>1585500</v>
      </c>
      <c r="W5322" s="3">
        <f>Tabla1[[#This Row],[Valor total OS]]-Tabla1[[#This Row],[valor total op]]</f>
        <v>75500</v>
      </c>
    </row>
    <row r="5323" spans="1:23" x14ac:dyDescent="0.3">
      <c r="A5323">
        <v>5706</v>
      </c>
      <c r="B5323" t="s">
        <v>6710</v>
      </c>
      <c r="C5323" t="s">
        <v>345</v>
      </c>
      <c r="D5323" t="s">
        <v>221</v>
      </c>
      <c r="E5323">
        <v>213</v>
      </c>
      <c r="F5323">
        <v>58434952</v>
      </c>
      <c r="G5323" t="s">
        <v>6711</v>
      </c>
      <c r="H5323" s="6">
        <v>45590</v>
      </c>
      <c r="I5323" s="3">
        <v>9000</v>
      </c>
      <c r="J5323" t="s">
        <v>23</v>
      </c>
      <c r="K5323" t="s">
        <v>6712</v>
      </c>
      <c r="L5323">
        <v>5</v>
      </c>
      <c r="M5323" t="s">
        <v>621</v>
      </c>
      <c r="N5323" s="3">
        <v>9000</v>
      </c>
      <c r="O5323">
        <v>213</v>
      </c>
      <c r="P5323" t="s">
        <v>6700</v>
      </c>
      <c r="Q5323" t="s">
        <v>27</v>
      </c>
      <c r="R5323" t="s">
        <v>28</v>
      </c>
      <c r="S5323" s="3">
        <v>49380569</v>
      </c>
      <c r="T5323" s="3">
        <f>Tabla1[[#This Row],[OS-Valor Unitario]]-Tabla1[[#This Row],[costo_antes_iva]]</f>
        <v>0</v>
      </c>
      <c r="U5323" s="3">
        <f>Tabla1[[#This Row],[OS-Valor Unitario]]*Tabla1[[#This Row],[OS-Cantidad]]</f>
        <v>1917000</v>
      </c>
      <c r="V5323" s="3">
        <f>Tabla1[[#This Row],[costo_antes_iva]]*Tabla1[[#This Row],[OS-Cantidad]]</f>
        <v>1917000</v>
      </c>
      <c r="W5323" s="3">
        <f>Tabla1[[#This Row],[Valor total OS]]-Tabla1[[#This Row],[valor total op]]</f>
        <v>0</v>
      </c>
    </row>
    <row r="5324" spans="1:23" x14ac:dyDescent="0.3">
      <c r="A5324">
        <v>5706</v>
      </c>
      <c r="B5324" t="s">
        <v>6713</v>
      </c>
      <c r="C5324" t="s">
        <v>345</v>
      </c>
      <c r="D5324" t="s">
        <v>221</v>
      </c>
      <c r="E5324">
        <v>247</v>
      </c>
      <c r="F5324">
        <v>58434958</v>
      </c>
      <c r="G5324" t="s">
        <v>6714</v>
      </c>
      <c r="H5324" s="6">
        <v>45590</v>
      </c>
      <c r="I5324" s="3">
        <v>9000</v>
      </c>
      <c r="J5324" t="s">
        <v>23</v>
      </c>
      <c r="K5324" t="s">
        <v>6715</v>
      </c>
      <c r="L5324">
        <v>6</v>
      </c>
      <c r="M5324" t="s">
        <v>6716</v>
      </c>
      <c r="N5324" s="3">
        <v>9000</v>
      </c>
      <c r="O5324">
        <v>247</v>
      </c>
      <c r="P5324" t="s">
        <v>6700</v>
      </c>
      <c r="Q5324" t="s">
        <v>27</v>
      </c>
      <c r="R5324" t="s">
        <v>28</v>
      </c>
      <c r="S5324" s="3">
        <v>49380569</v>
      </c>
      <c r="T5324" s="3">
        <f>Tabla1[[#This Row],[OS-Valor Unitario]]-Tabla1[[#This Row],[costo_antes_iva]]</f>
        <v>0</v>
      </c>
      <c r="U5324" s="3">
        <f>Tabla1[[#This Row],[OS-Valor Unitario]]*Tabla1[[#This Row],[OS-Cantidad]]</f>
        <v>2223000</v>
      </c>
      <c r="V5324" s="3">
        <f>Tabla1[[#This Row],[costo_antes_iva]]*Tabla1[[#This Row],[OS-Cantidad]]</f>
        <v>2223000</v>
      </c>
      <c r="W5324" s="3">
        <f>Tabla1[[#This Row],[Valor total OS]]-Tabla1[[#This Row],[valor total op]]</f>
        <v>0</v>
      </c>
    </row>
    <row r="5325" spans="1:23" x14ac:dyDescent="0.3">
      <c r="A5325">
        <v>5706</v>
      </c>
      <c r="B5325" t="s">
        <v>6717</v>
      </c>
      <c r="C5325" t="s">
        <v>345</v>
      </c>
      <c r="D5325" t="s">
        <v>221</v>
      </c>
      <c r="E5325">
        <v>6</v>
      </c>
      <c r="F5325">
        <v>58448154</v>
      </c>
      <c r="G5325" t="s">
        <v>6718</v>
      </c>
      <c r="H5325" s="6">
        <v>45590</v>
      </c>
      <c r="I5325" s="3">
        <v>9000</v>
      </c>
      <c r="J5325" t="s">
        <v>23</v>
      </c>
      <c r="K5325" t="s">
        <v>6719</v>
      </c>
      <c r="L5325">
        <v>7</v>
      </c>
      <c r="M5325" t="s">
        <v>247</v>
      </c>
      <c r="N5325" s="3">
        <v>10000</v>
      </c>
      <c r="O5325">
        <v>6</v>
      </c>
      <c r="P5325" t="s">
        <v>6700</v>
      </c>
      <c r="Q5325" t="s">
        <v>27</v>
      </c>
      <c r="R5325" t="s">
        <v>28</v>
      </c>
      <c r="S5325" s="3">
        <v>49380569</v>
      </c>
      <c r="T5325" s="3">
        <f>Tabla1[[#This Row],[OS-Valor Unitario]]-Tabla1[[#This Row],[costo_antes_iva]]</f>
        <v>1000</v>
      </c>
      <c r="U5325" s="3">
        <f>Tabla1[[#This Row],[OS-Valor Unitario]]*Tabla1[[#This Row],[OS-Cantidad]]</f>
        <v>60000</v>
      </c>
      <c r="V5325" s="3">
        <f>Tabla1[[#This Row],[costo_antes_iva]]*Tabla1[[#This Row],[OS-Cantidad]]</f>
        <v>54000</v>
      </c>
      <c r="W5325" s="3">
        <f>Tabla1[[#This Row],[Valor total OS]]-Tabla1[[#This Row],[valor total op]]</f>
        <v>6000</v>
      </c>
    </row>
    <row r="5326" spans="1:23" x14ac:dyDescent="0.3">
      <c r="A5326">
        <v>5706</v>
      </c>
      <c r="B5326" t="s">
        <v>6720</v>
      </c>
      <c r="C5326" t="s">
        <v>345</v>
      </c>
      <c r="D5326" t="s">
        <v>221</v>
      </c>
      <c r="E5326">
        <v>6</v>
      </c>
      <c r="F5326">
        <v>58448148</v>
      </c>
      <c r="G5326" t="s">
        <v>6721</v>
      </c>
      <c r="H5326" s="6">
        <v>45590</v>
      </c>
      <c r="I5326" s="3">
        <v>9000</v>
      </c>
      <c r="J5326" t="s">
        <v>23</v>
      </c>
      <c r="K5326" t="s">
        <v>6722</v>
      </c>
      <c r="L5326">
        <v>8</v>
      </c>
      <c r="M5326" t="s">
        <v>247</v>
      </c>
      <c r="N5326" s="3">
        <v>10000</v>
      </c>
      <c r="O5326">
        <v>6</v>
      </c>
      <c r="P5326" t="s">
        <v>6700</v>
      </c>
      <c r="Q5326" t="s">
        <v>27</v>
      </c>
      <c r="R5326" t="s">
        <v>28</v>
      </c>
      <c r="S5326" s="3">
        <v>49380569</v>
      </c>
      <c r="T5326" s="3">
        <f>Tabla1[[#This Row],[OS-Valor Unitario]]-Tabla1[[#This Row],[costo_antes_iva]]</f>
        <v>1000</v>
      </c>
      <c r="U5326" s="3">
        <f>Tabla1[[#This Row],[OS-Valor Unitario]]*Tabla1[[#This Row],[OS-Cantidad]]</f>
        <v>60000</v>
      </c>
      <c r="V5326" s="3">
        <f>Tabla1[[#This Row],[costo_antes_iva]]*Tabla1[[#This Row],[OS-Cantidad]]</f>
        <v>54000</v>
      </c>
      <c r="W5326" s="3">
        <f>Tabla1[[#This Row],[Valor total OS]]-Tabla1[[#This Row],[valor total op]]</f>
        <v>6000</v>
      </c>
    </row>
    <row r="5327" spans="1:23" x14ac:dyDescent="0.3">
      <c r="A5327">
        <v>5706</v>
      </c>
      <c r="B5327" t="s">
        <v>6723</v>
      </c>
      <c r="C5327" t="s">
        <v>220</v>
      </c>
      <c r="D5327" t="s">
        <v>221</v>
      </c>
      <c r="E5327">
        <v>1</v>
      </c>
      <c r="F5327">
        <v>58434998</v>
      </c>
      <c r="G5327" t="s">
        <v>6724</v>
      </c>
      <c r="H5327" s="6">
        <v>45590</v>
      </c>
      <c r="I5327" s="3">
        <v>1100</v>
      </c>
      <c r="J5327" t="s">
        <v>82</v>
      </c>
      <c r="K5327" t="s">
        <v>6725</v>
      </c>
      <c r="L5327">
        <v>11</v>
      </c>
      <c r="M5327" t="s">
        <v>3213</v>
      </c>
      <c r="N5327" s="3">
        <v>1100</v>
      </c>
      <c r="O5327">
        <v>1</v>
      </c>
      <c r="P5327" t="s">
        <v>6700</v>
      </c>
      <c r="Q5327" t="s">
        <v>27</v>
      </c>
      <c r="R5327" t="s">
        <v>226</v>
      </c>
      <c r="S5327" s="3">
        <v>49380569</v>
      </c>
      <c r="T5327" s="3">
        <f>Tabla1[[#This Row],[OS-Valor Unitario]]-Tabla1[[#This Row],[costo_antes_iva]]</f>
        <v>0</v>
      </c>
      <c r="U5327" s="3">
        <f>Tabla1[[#This Row],[OS-Valor Unitario]]*Tabla1[[#This Row],[OS-Cantidad]]</f>
        <v>1100</v>
      </c>
      <c r="V5327" s="3">
        <f>Tabla1[[#This Row],[costo_antes_iva]]*Tabla1[[#This Row],[OS-Cantidad]]</f>
        <v>1100</v>
      </c>
      <c r="W5327" s="3">
        <f>Tabla1[[#This Row],[Valor total OS]]-Tabla1[[#This Row],[valor total op]]</f>
        <v>0</v>
      </c>
    </row>
    <row r="5328" spans="1:23" x14ac:dyDescent="0.3">
      <c r="A5328">
        <v>5706</v>
      </c>
      <c r="B5328" t="s">
        <v>6723</v>
      </c>
      <c r="C5328" t="s">
        <v>220</v>
      </c>
      <c r="D5328" t="s">
        <v>221</v>
      </c>
      <c r="E5328">
        <v>1</v>
      </c>
      <c r="F5328">
        <v>58434998</v>
      </c>
      <c r="G5328" t="s">
        <v>6724</v>
      </c>
      <c r="H5328" s="6">
        <v>45590</v>
      </c>
      <c r="I5328" s="3">
        <v>12000</v>
      </c>
      <c r="J5328" t="s">
        <v>23</v>
      </c>
      <c r="K5328" t="s">
        <v>6725</v>
      </c>
      <c r="L5328">
        <v>11</v>
      </c>
      <c r="M5328" t="s">
        <v>224</v>
      </c>
      <c r="N5328" s="3">
        <v>12000</v>
      </c>
      <c r="O5328">
        <v>1</v>
      </c>
      <c r="P5328" t="s">
        <v>6700</v>
      </c>
      <c r="Q5328" t="s">
        <v>27</v>
      </c>
      <c r="R5328" t="s">
        <v>226</v>
      </c>
      <c r="S5328" s="3">
        <v>49380569</v>
      </c>
      <c r="T5328" s="3">
        <f>Tabla1[[#This Row],[OS-Valor Unitario]]-Tabla1[[#This Row],[costo_antes_iva]]</f>
        <v>0</v>
      </c>
      <c r="U5328" s="3">
        <f>Tabla1[[#This Row],[OS-Valor Unitario]]*Tabla1[[#This Row],[OS-Cantidad]]</f>
        <v>12000</v>
      </c>
      <c r="V5328" s="3">
        <f>Tabla1[[#This Row],[costo_antes_iva]]*Tabla1[[#This Row],[OS-Cantidad]]</f>
        <v>12000</v>
      </c>
      <c r="W5328" s="3">
        <f>Tabla1[[#This Row],[Valor total OS]]-Tabla1[[#This Row],[valor total op]]</f>
        <v>0</v>
      </c>
    </row>
    <row r="5329" spans="1:23" x14ac:dyDescent="0.3">
      <c r="A5329">
        <v>5706</v>
      </c>
      <c r="B5329" t="s">
        <v>6726</v>
      </c>
      <c r="C5329" t="s">
        <v>513</v>
      </c>
      <c r="D5329" t="s">
        <v>221</v>
      </c>
      <c r="E5329">
        <v>26</v>
      </c>
      <c r="F5329">
        <v>58435019</v>
      </c>
      <c r="G5329" t="s">
        <v>6727</v>
      </c>
      <c r="H5329" s="6">
        <v>45590</v>
      </c>
      <c r="I5329" s="3">
        <v>1100</v>
      </c>
      <c r="J5329" t="s">
        <v>82</v>
      </c>
      <c r="K5329" t="s">
        <v>6728</v>
      </c>
      <c r="L5329">
        <v>12</v>
      </c>
      <c r="M5329" t="s">
        <v>3213</v>
      </c>
      <c r="N5329" s="3">
        <v>1100</v>
      </c>
      <c r="O5329">
        <v>26</v>
      </c>
      <c r="P5329" t="s">
        <v>6700</v>
      </c>
      <c r="Q5329" t="s">
        <v>27</v>
      </c>
      <c r="R5329" t="s">
        <v>485</v>
      </c>
      <c r="S5329" s="3">
        <v>49380569</v>
      </c>
      <c r="T5329" s="3">
        <f>Tabla1[[#This Row],[OS-Valor Unitario]]-Tabla1[[#This Row],[costo_antes_iva]]</f>
        <v>0</v>
      </c>
      <c r="U5329" s="3">
        <f>Tabla1[[#This Row],[OS-Valor Unitario]]*Tabla1[[#This Row],[OS-Cantidad]]</f>
        <v>28600</v>
      </c>
      <c r="V5329" s="3">
        <f>Tabla1[[#This Row],[costo_antes_iva]]*Tabla1[[#This Row],[OS-Cantidad]]</f>
        <v>28600</v>
      </c>
      <c r="W5329" s="3">
        <f>Tabla1[[#This Row],[Valor total OS]]-Tabla1[[#This Row],[valor total op]]</f>
        <v>0</v>
      </c>
    </row>
    <row r="5330" spans="1:23" x14ac:dyDescent="0.3">
      <c r="A5330">
        <v>5706</v>
      </c>
      <c r="B5330" t="s">
        <v>6729</v>
      </c>
      <c r="C5330" t="s">
        <v>513</v>
      </c>
      <c r="D5330" t="s">
        <v>221</v>
      </c>
      <c r="E5330">
        <v>131</v>
      </c>
      <c r="F5330">
        <v>58435026</v>
      </c>
      <c r="G5330" t="s">
        <v>6730</v>
      </c>
      <c r="H5330" s="6">
        <v>45590</v>
      </c>
      <c r="I5330" s="3">
        <v>1100</v>
      </c>
      <c r="J5330" t="s">
        <v>82</v>
      </c>
      <c r="K5330" t="s">
        <v>6731</v>
      </c>
      <c r="L5330">
        <v>13</v>
      </c>
      <c r="M5330" t="s">
        <v>3213</v>
      </c>
      <c r="N5330" s="3">
        <v>1100</v>
      </c>
      <c r="O5330">
        <v>133</v>
      </c>
      <c r="P5330" t="s">
        <v>6700</v>
      </c>
      <c r="Q5330" t="s">
        <v>27</v>
      </c>
      <c r="R5330" t="s">
        <v>485</v>
      </c>
      <c r="S5330" s="3">
        <v>49380569</v>
      </c>
      <c r="T5330" s="3">
        <f>Tabla1[[#This Row],[OS-Valor Unitario]]-Tabla1[[#This Row],[costo_antes_iva]]</f>
        <v>0</v>
      </c>
      <c r="U5330" s="3">
        <f>Tabla1[[#This Row],[OS-Valor Unitario]]*Tabla1[[#This Row],[OS-Cantidad]]</f>
        <v>146300</v>
      </c>
      <c r="V5330" s="3">
        <f>Tabla1[[#This Row],[costo_antes_iva]]*Tabla1[[#This Row],[OS-Cantidad]]</f>
        <v>146300</v>
      </c>
      <c r="W5330" s="3">
        <f>Tabla1[[#This Row],[Valor total OS]]-Tabla1[[#This Row],[valor total op]]</f>
        <v>0</v>
      </c>
    </row>
    <row r="5331" spans="1:23" x14ac:dyDescent="0.3">
      <c r="A5331">
        <v>5706</v>
      </c>
      <c r="B5331" t="s">
        <v>6732</v>
      </c>
      <c r="C5331" t="s">
        <v>2558</v>
      </c>
      <c r="D5331" t="s">
        <v>221</v>
      </c>
      <c r="E5331">
        <v>9</v>
      </c>
      <c r="F5331">
        <v>58434942</v>
      </c>
      <c r="G5331" t="s">
        <v>6733</v>
      </c>
      <c r="H5331" s="6">
        <v>45590</v>
      </c>
      <c r="I5331" s="3">
        <v>1100</v>
      </c>
      <c r="J5331" t="s">
        <v>82</v>
      </c>
      <c r="K5331" t="s">
        <v>6734</v>
      </c>
      <c r="L5331">
        <v>14</v>
      </c>
      <c r="M5331" t="s">
        <v>3213</v>
      </c>
      <c r="N5331" s="3">
        <v>1100</v>
      </c>
      <c r="O5331">
        <v>9</v>
      </c>
      <c r="P5331" t="s">
        <v>6700</v>
      </c>
      <c r="Q5331" t="s">
        <v>27</v>
      </c>
      <c r="R5331" t="s">
        <v>61</v>
      </c>
      <c r="S5331" s="3">
        <v>49380569</v>
      </c>
      <c r="T5331" s="3">
        <f>Tabla1[[#This Row],[OS-Valor Unitario]]-Tabla1[[#This Row],[costo_antes_iva]]</f>
        <v>0</v>
      </c>
      <c r="U5331" s="3">
        <f>Tabla1[[#This Row],[OS-Valor Unitario]]*Tabla1[[#This Row],[OS-Cantidad]]</f>
        <v>9900</v>
      </c>
      <c r="V5331" s="3">
        <f>Tabla1[[#This Row],[costo_antes_iva]]*Tabla1[[#This Row],[OS-Cantidad]]</f>
        <v>9900</v>
      </c>
      <c r="W5331" s="3">
        <f>Tabla1[[#This Row],[Valor total OS]]-Tabla1[[#This Row],[valor total op]]</f>
        <v>0</v>
      </c>
    </row>
    <row r="5332" spans="1:23" x14ac:dyDescent="0.3">
      <c r="A5332">
        <v>5706</v>
      </c>
      <c r="B5332" t="s">
        <v>6732</v>
      </c>
      <c r="C5332" t="s">
        <v>2558</v>
      </c>
      <c r="D5332" t="s">
        <v>221</v>
      </c>
      <c r="E5332">
        <v>9</v>
      </c>
      <c r="F5332">
        <v>58434942</v>
      </c>
      <c r="G5332" t="s">
        <v>6733</v>
      </c>
      <c r="H5332" s="6">
        <v>45590</v>
      </c>
      <c r="I5332" s="3">
        <v>13500</v>
      </c>
      <c r="J5332" t="s">
        <v>23</v>
      </c>
      <c r="K5332" t="s">
        <v>6734</v>
      </c>
      <c r="L5332">
        <v>14</v>
      </c>
      <c r="M5332" t="s">
        <v>95</v>
      </c>
      <c r="N5332" s="3">
        <v>14000</v>
      </c>
      <c r="O5332">
        <v>9</v>
      </c>
      <c r="P5332" t="s">
        <v>6700</v>
      </c>
      <c r="Q5332" t="s">
        <v>27</v>
      </c>
      <c r="R5332" t="s">
        <v>61</v>
      </c>
      <c r="S5332" s="3">
        <v>49380569</v>
      </c>
      <c r="T5332" s="3">
        <f>Tabla1[[#This Row],[OS-Valor Unitario]]-Tabla1[[#This Row],[costo_antes_iva]]</f>
        <v>500</v>
      </c>
      <c r="U5332" s="3">
        <f>Tabla1[[#This Row],[OS-Valor Unitario]]*Tabla1[[#This Row],[OS-Cantidad]]</f>
        <v>126000</v>
      </c>
      <c r="V5332" s="3">
        <f>Tabla1[[#This Row],[costo_antes_iva]]*Tabla1[[#This Row],[OS-Cantidad]]</f>
        <v>121500</v>
      </c>
      <c r="W5332" s="3">
        <f>Tabla1[[#This Row],[Valor total OS]]-Tabla1[[#This Row],[valor total op]]</f>
        <v>4500</v>
      </c>
    </row>
    <row r="5333" spans="1:23" x14ac:dyDescent="0.3">
      <c r="A5333">
        <v>5706</v>
      </c>
      <c r="B5333" t="s">
        <v>6735</v>
      </c>
      <c r="C5333" t="s">
        <v>2558</v>
      </c>
      <c r="D5333" t="s">
        <v>221</v>
      </c>
      <c r="E5333">
        <v>1</v>
      </c>
      <c r="F5333">
        <v>58435005</v>
      </c>
      <c r="G5333" t="s">
        <v>6736</v>
      </c>
      <c r="H5333" s="6">
        <v>45590</v>
      </c>
      <c r="I5333" s="3">
        <v>1100</v>
      </c>
      <c r="J5333" t="s">
        <v>82</v>
      </c>
      <c r="K5333" t="s">
        <v>6737</v>
      </c>
      <c r="L5333">
        <v>15</v>
      </c>
      <c r="M5333" t="s">
        <v>3213</v>
      </c>
      <c r="N5333" s="3">
        <v>1100</v>
      </c>
      <c r="O5333">
        <v>1</v>
      </c>
      <c r="P5333" t="s">
        <v>6700</v>
      </c>
      <c r="Q5333" t="s">
        <v>27</v>
      </c>
      <c r="R5333" t="s">
        <v>61</v>
      </c>
      <c r="S5333" s="3">
        <v>49380569</v>
      </c>
      <c r="T5333" s="3">
        <f>Tabla1[[#This Row],[OS-Valor Unitario]]-Tabla1[[#This Row],[costo_antes_iva]]</f>
        <v>0</v>
      </c>
      <c r="U5333" s="3">
        <f>Tabla1[[#This Row],[OS-Valor Unitario]]*Tabla1[[#This Row],[OS-Cantidad]]</f>
        <v>1100</v>
      </c>
      <c r="V5333" s="3">
        <f>Tabla1[[#This Row],[costo_antes_iva]]*Tabla1[[#This Row],[OS-Cantidad]]</f>
        <v>1100</v>
      </c>
      <c r="W5333" s="3">
        <f>Tabla1[[#This Row],[Valor total OS]]-Tabla1[[#This Row],[valor total op]]</f>
        <v>0</v>
      </c>
    </row>
    <row r="5334" spans="1:23" x14ac:dyDescent="0.3">
      <c r="A5334">
        <v>5706</v>
      </c>
      <c r="B5334" t="s">
        <v>6735</v>
      </c>
      <c r="C5334" t="s">
        <v>2558</v>
      </c>
      <c r="D5334" t="s">
        <v>221</v>
      </c>
      <c r="E5334">
        <v>1</v>
      </c>
      <c r="F5334">
        <v>58435005</v>
      </c>
      <c r="G5334" t="s">
        <v>6736</v>
      </c>
      <c r="H5334" s="6">
        <v>45590</v>
      </c>
      <c r="I5334" s="3">
        <v>13500</v>
      </c>
      <c r="J5334" t="s">
        <v>23</v>
      </c>
      <c r="K5334" t="s">
        <v>6737</v>
      </c>
      <c r="L5334">
        <v>15</v>
      </c>
      <c r="M5334" t="s">
        <v>95</v>
      </c>
      <c r="N5334" s="3">
        <v>14000</v>
      </c>
      <c r="O5334">
        <v>1</v>
      </c>
      <c r="P5334" t="s">
        <v>6700</v>
      </c>
      <c r="Q5334" t="s">
        <v>27</v>
      </c>
      <c r="R5334" t="s">
        <v>61</v>
      </c>
      <c r="S5334" s="3">
        <v>49380569</v>
      </c>
      <c r="T5334" s="3">
        <f>Tabla1[[#This Row],[OS-Valor Unitario]]-Tabla1[[#This Row],[costo_antes_iva]]</f>
        <v>500</v>
      </c>
      <c r="U5334" s="3">
        <f>Tabla1[[#This Row],[OS-Valor Unitario]]*Tabla1[[#This Row],[OS-Cantidad]]</f>
        <v>14000</v>
      </c>
      <c r="V5334" s="3">
        <f>Tabla1[[#This Row],[costo_antes_iva]]*Tabla1[[#This Row],[OS-Cantidad]]</f>
        <v>13500</v>
      </c>
      <c r="W5334" s="3">
        <f>Tabla1[[#This Row],[Valor total OS]]-Tabla1[[#This Row],[valor total op]]</f>
        <v>500</v>
      </c>
    </row>
    <row r="5335" spans="1:23" x14ac:dyDescent="0.3">
      <c r="A5335">
        <v>5706</v>
      </c>
      <c r="B5335" t="s">
        <v>6738</v>
      </c>
      <c r="C5335" t="s">
        <v>97</v>
      </c>
      <c r="D5335" t="s">
        <v>221</v>
      </c>
      <c r="E5335">
        <v>1</v>
      </c>
      <c r="F5335">
        <v>58448213</v>
      </c>
      <c r="G5335" t="s">
        <v>6721</v>
      </c>
      <c r="H5335" s="6">
        <v>45590</v>
      </c>
      <c r="I5335" s="3">
        <v>6000</v>
      </c>
      <c r="J5335" t="s">
        <v>301</v>
      </c>
      <c r="K5335" t="s">
        <v>6739</v>
      </c>
      <c r="L5335">
        <v>16</v>
      </c>
      <c r="M5335" t="s">
        <v>442</v>
      </c>
      <c r="N5335" s="3">
        <v>2500</v>
      </c>
      <c r="O5335">
        <v>5</v>
      </c>
      <c r="P5335" t="s">
        <v>6700</v>
      </c>
      <c r="Q5335" t="s">
        <v>27</v>
      </c>
      <c r="R5335" t="s">
        <v>97</v>
      </c>
      <c r="S5335" s="3">
        <v>49380569</v>
      </c>
      <c r="T5335" s="3">
        <f>Tabla1[[#This Row],[OS-Valor Unitario]]-Tabla1[[#This Row],[costo_antes_iva]]</f>
        <v>-3500</v>
      </c>
      <c r="U5335" s="3">
        <f>Tabla1[[#This Row],[OS-Valor Unitario]]*Tabla1[[#This Row],[OS-Cantidad]]</f>
        <v>12500</v>
      </c>
      <c r="V5335" s="3">
        <f>Tabla1[[#This Row],[costo_antes_iva]]*Tabla1[[#This Row],[OS-Cantidad]]</f>
        <v>30000</v>
      </c>
      <c r="W5335" s="3">
        <f>Tabla1[[#This Row],[Valor total OS]]-Tabla1[[#This Row],[valor total op]]</f>
        <v>-17500</v>
      </c>
    </row>
    <row r="5336" spans="1:23" x14ac:dyDescent="0.3">
      <c r="A5336">
        <v>5701</v>
      </c>
      <c r="B5336" t="s">
        <v>6740</v>
      </c>
      <c r="C5336" t="s">
        <v>4081</v>
      </c>
      <c r="D5336" t="s">
        <v>481</v>
      </c>
      <c r="E5336">
        <v>68</v>
      </c>
      <c r="F5336">
        <v>58389642</v>
      </c>
      <c r="G5336" t="s">
        <v>6741</v>
      </c>
      <c r="H5336" s="6">
        <v>45588</v>
      </c>
      <c r="I5336" s="3">
        <v>7200</v>
      </c>
      <c r="J5336" t="s">
        <v>1309</v>
      </c>
      <c r="K5336" t="s">
        <v>6742</v>
      </c>
      <c r="L5336">
        <v>1</v>
      </c>
      <c r="M5336" t="s">
        <v>788</v>
      </c>
      <c r="N5336" s="3">
        <v>6500</v>
      </c>
      <c r="O5336">
        <v>69</v>
      </c>
      <c r="P5336" t="s">
        <v>6743</v>
      </c>
      <c r="Q5336" t="s">
        <v>27</v>
      </c>
      <c r="R5336" t="s">
        <v>72</v>
      </c>
      <c r="S5336" s="3">
        <v>8338852</v>
      </c>
      <c r="T5336" s="3">
        <f>Tabla1[[#This Row],[OS-Valor Unitario]]-Tabla1[[#This Row],[costo_antes_iva]]</f>
        <v>-700</v>
      </c>
      <c r="U5336" s="3">
        <f>Tabla1[[#This Row],[OS-Valor Unitario]]*Tabla1[[#This Row],[OS-Cantidad]]</f>
        <v>448500</v>
      </c>
      <c r="V5336" s="3">
        <f>Tabla1[[#This Row],[costo_antes_iva]]*Tabla1[[#This Row],[OS-Cantidad]]</f>
        <v>496800</v>
      </c>
      <c r="W5336" s="3">
        <f>Tabla1[[#This Row],[Valor total OS]]-Tabla1[[#This Row],[valor total op]]</f>
        <v>-48300</v>
      </c>
    </row>
    <row r="5337" spans="1:23" x14ac:dyDescent="0.3">
      <c r="A5337">
        <v>5701</v>
      </c>
      <c r="B5337" t="s">
        <v>6740</v>
      </c>
      <c r="C5337" t="s">
        <v>4081</v>
      </c>
      <c r="D5337" t="s">
        <v>481</v>
      </c>
      <c r="E5337">
        <v>68</v>
      </c>
      <c r="F5337">
        <v>58389642</v>
      </c>
      <c r="G5337" t="s">
        <v>6741</v>
      </c>
      <c r="H5337" s="6">
        <v>45588</v>
      </c>
      <c r="I5337" s="3">
        <v>1500</v>
      </c>
      <c r="J5337" t="s">
        <v>82</v>
      </c>
      <c r="K5337" t="s">
        <v>6742</v>
      </c>
      <c r="L5337">
        <v>1</v>
      </c>
      <c r="M5337" t="s">
        <v>3213</v>
      </c>
      <c r="N5337" s="3">
        <v>1500</v>
      </c>
      <c r="O5337">
        <v>68</v>
      </c>
      <c r="P5337" t="s">
        <v>6743</v>
      </c>
      <c r="Q5337" t="s">
        <v>27</v>
      </c>
      <c r="R5337" t="s">
        <v>72</v>
      </c>
      <c r="S5337" s="3">
        <v>8338852</v>
      </c>
      <c r="T5337" s="3">
        <f>Tabla1[[#This Row],[OS-Valor Unitario]]-Tabla1[[#This Row],[costo_antes_iva]]</f>
        <v>0</v>
      </c>
      <c r="U5337" s="3">
        <f>Tabla1[[#This Row],[OS-Valor Unitario]]*Tabla1[[#This Row],[OS-Cantidad]]</f>
        <v>102000</v>
      </c>
      <c r="V5337" s="3">
        <f>Tabla1[[#This Row],[costo_antes_iva]]*Tabla1[[#This Row],[OS-Cantidad]]</f>
        <v>102000</v>
      </c>
      <c r="W5337" s="3">
        <f>Tabla1[[#This Row],[Valor total OS]]-Tabla1[[#This Row],[valor total op]]</f>
        <v>0</v>
      </c>
    </row>
    <row r="5338" spans="1:23" x14ac:dyDescent="0.3">
      <c r="A5338">
        <v>5701</v>
      </c>
      <c r="B5338" t="s">
        <v>6740</v>
      </c>
      <c r="C5338" t="s">
        <v>494</v>
      </c>
      <c r="D5338" t="s">
        <v>481</v>
      </c>
      <c r="E5338">
        <v>68</v>
      </c>
      <c r="F5338">
        <v>58389690</v>
      </c>
      <c r="G5338" t="s">
        <v>6741</v>
      </c>
      <c r="H5338" s="6">
        <v>45588</v>
      </c>
      <c r="I5338" s="3">
        <v>4250</v>
      </c>
      <c r="J5338" t="s">
        <v>1309</v>
      </c>
      <c r="K5338" t="s">
        <v>6742</v>
      </c>
      <c r="L5338">
        <v>1</v>
      </c>
      <c r="M5338" t="s">
        <v>788</v>
      </c>
      <c r="N5338" s="3">
        <v>6500</v>
      </c>
      <c r="O5338">
        <v>69</v>
      </c>
      <c r="P5338" t="s">
        <v>6743</v>
      </c>
      <c r="Q5338" t="s">
        <v>27</v>
      </c>
      <c r="R5338" t="s">
        <v>28</v>
      </c>
      <c r="S5338" s="3">
        <v>8338852</v>
      </c>
      <c r="T5338" s="3">
        <f>Tabla1[[#This Row],[OS-Valor Unitario]]-Tabla1[[#This Row],[costo_antes_iva]]</f>
        <v>2250</v>
      </c>
      <c r="U5338" s="3">
        <f>Tabla1[[#This Row],[OS-Valor Unitario]]*Tabla1[[#This Row],[OS-Cantidad]]</f>
        <v>448500</v>
      </c>
      <c r="V5338" s="3">
        <f>Tabla1[[#This Row],[costo_antes_iva]]*Tabla1[[#This Row],[OS-Cantidad]]</f>
        <v>293250</v>
      </c>
      <c r="W5338" s="3">
        <f>Tabla1[[#This Row],[Valor total OS]]-Tabla1[[#This Row],[valor total op]]</f>
        <v>155250</v>
      </c>
    </row>
    <row r="5339" spans="1:23" x14ac:dyDescent="0.3">
      <c r="A5339">
        <v>5701</v>
      </c>
      <c r="B5339" t="s">
        <v>6740</v>
      </c>
      <c r="C5339" t="s">
        <v>494</v>
      </c>
      <c r="D5339" t="s">
        <v>481</v>
      </c>
      <c r="E5339">
        <v>68</v>
      </c>
      <c r="F5339">
        <v>58389690</v>
      </c>
      <c r="G5339" t="s">
        <v>6741</v>
      </c>
      <c r="H5339" s="6">
        <v>45588</v>
      </c>
      <c r="I5339" s="3">
        <v>1500</v>
      </c>
      <c r="J5339" t="s">
        <v>82</v>
      </c>
      <c r="K5339" t="s">
        <v>6742</v>
      </c>
      <c r="L5339">
        <v>1</v>
      </c>
      <c r="M5339" t="s">
        <v>3213</v>
      </c>
      <c r="N5339" s="3">
        <v>1500</v>
      </c>
      <c r="O5339">
        <v>68</v>
      </c>
      <c r="P5339" t="s">
        <v>6743</v>
      </c>
      <c r="Q5339" t="s">
        <v>27</v>
      </c>
      <c r="R5339" t="s">
        <v>28</v>
      </c>
      <c r="S5339" s="3">
        <v>8338852</v>
      </c>
      <c r="T5339" s="3">
        <f>Tabla1[[#This Row],[OS-Valor Unitario]]-Tabla1[[#This Row],[costo_antes_iva]]</f>
        <v>0</v>
      </c>
      <c r="U5339" s="3">
        <f>Tabla1[[#This Row],[OS-Valor Unitario]]*Tabla1[[#This Row],[OS-Cantidad]]</f>
        <v>102000</v>
      </c>
      <c r="V5339" s="3">
        <f>Tabla1[[#This Row],[costo_antes_iva]]*Tabla1[[#This Row],[OS-Cantidad]]</f>
        <v>102000</v>
      </c>
      <c r="W5339" s="3">
        <f>Tabla1[[#This Row],[Valor total OS]]-Tabla1[[#This Row],[valor total op]]</f>
        <v>0</v>
      </c>
    </row>
    <row r="5340" spans="1:23" x14ac:dyDescent="0.3">
      <c r="A5340">
        <v>5700</v>
      </c>
      <c r="B5340" t="s">
        <v>6744</v>
      </c>
      <c r="C5340" t="s">
        <v>78</v>
      </c>
      <c r="D5340" t="s">
        <v>5629</v>
      </c>
      <c r="E5340">
        <v>20</v>
      </c>
      <c r="F5340">
        <v>57820297</v>
      </c>
      <c r="G5340" t="s">
        <v>6745</v>
      </c>
      <c r="H5340" s="6">
        <v>45580</v>
      </c>
      <c r="I5340" s="3">
        <v>2400</v>
      </c>
      <c r="J5340" t="s">
        <v>33</v>
      </c>
      <c r="K5340" t="s">
        <v>6746</v>
      </c>
      <c r="L5340">
        <v>1</v>
      </c>
      <c r="M5340" t="s">
        <v>5723</v>
      </c>
      <c r="N5340" s="3">
        <v>2200</v>
      </c>
      <c r="O5340">
        <v>20</v>
      </c>
      <c r="P5340" t="s">
        <v>6747</v>
      </c>
      <c r="Q5340" t="s">
        <v>963</v>
      </c>
      <c r="R5340" t="s">
        <v>61</v>
      </c>
      <c r="S5340" s="3">
        <v>3806000</v>
      </c>
      <c r="T5340" s="3">
        <f>Tabla1[[#This Row],[OS-Valor Unitario]]-Tabla1[[#This Row],[costo_antes_iva]]</f>
        <v>-200</v>
      </c>
      <c r="U5340" s="3">
        <f>Tabla1[[#This Row],[OS-Valor Unitario]]*Tabla1[[#This Row],[OS-Cantidad]]</f>
        <v>44000</v>
      </c>
      <c r="V5340" s="3">
        <f>Tabla1[[#This Row],[costo_antes_iva]]*Tabla1[[#This Row],[OS-Cantidad]]</f>
        <v>48000</v>
      </c>
      <c r="W5340" s="3">
        <f>Tabla1[[#This Row],[Valor total OS]]-Tabla1[[#This Row],[valor total op]]</f>
        <v>-4000</v>
      </c>
    </row>
    <row r="5341" spans="1:23" x14ac:dyDescent="0.3">
      <c r="A5341">
        <v>5700</v>
      </c>
      <c r="B5341" t="s">
        <v>6744</v>
      </c>
      <c r="C5341" t="s">
        <v>78</v>
      </c>
      <c r="D5341" t="s">
        <v>5629</v>
      </c>
      <c r="E5341">
        <v>20</v>
      </c>
      <c r="F5341">
        <v>57820297</v>
      </c>
      <c r="G5341" t="s">
        <v>6745</v>
      </c>
      <c r="H5341" s="6">
        <v>45580</v>
      </c>
      <c r="I5341" s="3">
        <v>3500</v>
      </c>
      <c r="J5341" t="s">
        <v>23</v>
      </c>
      <c r="K5341" t="s">
        <v>6746</v>
      </c>
      <c r="L5341">
        <v>1</v>
      </c>
      <c r="M5341" t="s">
        <v>549</v>
      </c>
      <c r="N5341" s="3">
        <v>4000</v>
      </c>
      <c r="O5341">
        <v>24</v>
      </c>
      <c r="P5341" t="s">
        <v>6747</v>
      </c>
      <c r="Q5341" t="s">
        <v>963</v>
      </c>
      <c r="R5341" t="s">
        <v>61</v>
      </c>
      <c r="S5341" s="3">
        <v>3806000</v>
      </c>
      <c r="T5341" s="3">
        <f>Tabla1[[#This Row],[OS-Valor Unitario]]-Tabla1[[#This Row],[costo_antes_iva]]</f>
        <v>500</v>
      </c>
      <c r="U5341" s="3">
        <f>Tabla1[[#This Row],[OS-Valor Unitario]]*Tabla1[[#This Row],[OS-Cantidad]]</f>
        <v>96000</v>
      </c>
      <c r="V5341" s="3">
        <f>Tabla1[[#This Row],[costo_antes_iva]]*Tabla1[[#This Row],[OS-Cantidad]]</f>
        <v>84000</v>
      </c>
      <c r="W5341" s="3">
        <f>Tabla1[[#This Row],[Valor total OS]]-Tabla1[[#This Row],[valor total op]]</f>
        <v>12000</v>
      </c>
    </row>
    <row r="5342" spans="1:23" x14ac:dyDescent="0.3">
      <c r="A5342">
        <v>5700</v>
      </c>
      <c r="B5342" t="s">
        <v>6748</v>
      </c>
      <c r="C5342" t="s">
        <v>78</v>
      </c>
      <c r="D5342" t="s">
        <v>5629</v>
      </c>
      <c r="E5342">
        <v>20</v>
      </c>
      <c r="F5342">
        <v>57820304</v>
      </c>
      <c r="G5342" t="s">
        <v>6749</v>
      </c>
      <c r="H5342" s="6">
        <v>45580</v>
      </c>
      <c r="I5342" s="3">
        <v>2400</v>
      </c>
      <c r="J5342" t="s">
        <v>33</v>
      </c>
      <c r="K5342" t="s">
        <v>6750</v>
      </c>
      <c r="L5342">
        <v>2</v>
      </c>
      <c r="M5342" t="s">
        <v>5723</v>
      </c>
      <c r="N5342" s="3">
        <v>2200</v>
      </c>
      <c r="O5342">
        <v>20</v>
      </c>
      <c r="P5342" t="s">
        <v>6747</v>
      </c>
      <c r="Q5342" t="s">
        <v>963</v>
      </c>
      <c r="R5342" t="s">
        <v>61</v>
      </c>
      <c r="S5342" s="3">
        <v>3806000</v>
      </c>
      <c r="T5342" s="3">
        <f>Tabla1[[#This Row],[OS-Valor Unitario]]-Tabla1[[#This Row],[costo_antes_iva]]</f>
        <v>-200</v>
      </c>
      <c r="U5342" s="3">
        <f>Tabla1[[#This Row],[OS-Valor Unitario]]*Tabla1[[#This Row],[OS-Cantidad]]</f>
        <v>44000</v>
      </c>
      <c r="V5342" s="3">
        <f>Tabla1[[#This Row],[costo_antes_iva]]*Tabla1[[#This Row],[OS-Cantidad]]</f>
        <v>48000</v>
      </c>
      <c r="W5342" s="3">
        <f>Tabla1[[#This Row],[Valor total OS]]-Tabla1[[#This Row],[valor total op]]</f>
        <v>-4000</v>
      </c>
    </row>
    <row r="5343" spans="1:23" x14ac:dyDescent="0.3">
      <c r="A5343">
        <v>5700</v>
      </c>
      <c r="B5343" t="s">
        <v>6748</v>
      </c>
      <c r="C5343" t="s">
        <v>78</v>
      </c>
      <c r="D5343" t="s">
        <v>5629</v>
      </c>
      <c r="E5343">
        <v>20</v>
      </c>
      <c r="F5343">
        <v>57820304</v>
      </c>
      <c r="G5343" t="s">
        <v>6749</v>
      </c>
      <c r="H5343" s="6">
        <v>45580</v>
      </c>
      <c r="I5343" s="3">
        <v>3500</v>
      </c>
      <c r="J5343" t="s">
        <v>23</v>
      </c>
      <c r="K5343" t="s">
        <v>6750</v>
      </c>
      <c r="L5343">
        <v>2</v>
      </c>
      <c r="M5343" t="s">
        <v>549</v>
      </c>
      <c r="N5343" s="3">
        <v>4000</v>
      </c>
      <c r="O5343">
        <v>24</v>
      </c>
      <c r="P5343" t="s">
        <v>6747</v>
      </c>
      <c r="Q5343" t="s">
        <v>963</v>
      </c>
      <c r="R5343" t="s">
        <v>61</v>
      </c>
      <c r="S5343" s="3">
        <v>3806000</v>
      </c>
      <c r="T5343" s="3">
        <f>Tabla1[[#This Row],[OS-Valor Unitario]]-Tabla1[[#This Row],[costo_antes_iva]]</f>
        <v>500</v>
      </c>
      <c r="U5343" s="3">
        <f>Tabla1[[#This Row],[OS-Valor Unitario]]*Tabla1[[#This Row],[OS-Cantidad]]</f>
        <v>96000</v>
      </c>
      <c r="V5343" s="3">
        <f>Tabla1[[#This Row],[costo_antes_iva]]*Tabla1[[#This Row],[OS-Cantidad]]</f>
        <v>84000</v>
      </c>
      <c r="W5343" s="3">
        <f>Tabla1[[#This Row],[Valor total OS]]-Tabla1[[#This Row],[valor total op]]</f>
        <v>12000</v>
      </c>
    </row>
    <row r="5344" spans="1:23" x14ac:dyDescent="0.3">
      <c r="A5344">
        <v>5700</v>
      </c>
      <c r="B5344" t="s">
        <v>6751</v>
      </c>
      <c r="C5344" t="s">
        <v>776</v>
      </c>
      <c r="D5344" t="s">
        <v>5629</v>
      </c>
      <c r="E5344">
        <v>20</v>
      </c>
      <c r="F5344">
        <v>57820310</v>
      </c>
      <c r="G5344" t="s">
        <v>6752</v>
      </c>
      <c r="H5344" s="6">
        <v>45580</v>
      </c>
      <c r="I5344" s="3">
        <v>3800</v>
      </c>
      <c r="J5344" t="s">
        <v>82</v>
      </c>
      <c r="K5344" t="s">
        <v>6753</v>
      </c>
      <c r="L5344">
        <v>3</v>
      </c>
      <c r="M5344" t="s">
        <v>3213</v>
      </c>
      <c r="N5344" s="3">
        <v>3000</v>
      </c>
      <c r="O5344">
        <v>20</v>
      </c>
      <c r="P5344" t="s">
        <v>6747</v>
      </c>
      <c r="Q5344" t="s">
        <v>963</v>
      </c>
      <c r="R5344" t="s">
        <v>293</v>
      </c>
      <c r="S5344" s="3">
        <v>3806000</v>
      </c>
      <c r="T5344" s="3">
        <f>Tabla1[[#This Row],[OS-Valor Unitario]]-Tabla1[[#This Row],[costo_antes_iva]]</f>
        <v>-800</v>
      </c>
      <c r="U5344" s="3">
        <f>Tabla1[[#This Row],[OS-Valor Unitario]]*Tabla1[[#This Row],[OS-Cantidad]]</f>
        <v>60000</v>
      </c>
      <c r="V5344" s="3">
        <f>Tabla1[[#This Row],[costo_antes_iva]]*Tabla1[[#This Row],[OS-Cantidad]]</f>
        <v>76000</v>
      </c>
      <c r="W5344" s="3">
        <f>Tabla1[[#This Row],[Valor total OS]]-Tabla1[[#This Row],[valor total op]]</f>
        <v>-16000</v>
      </c>
    </row>
    <row r="5345" spans="1:23" x14ac:dyDescent="0.3">
      <c r="A5345">
        <v>5700</v>
      </c>
      <c r="B5345" t="s">
        <v>6751</v>
      </c>
      <c r="C5345" t="s">
        <v>776</v>
      </c>
      <c r="D5345" t="s">
        <v>5629</v>
      </c>
      <c r="E5345">
        <v>20</v>
      </c>
      <c r="F5345">
        <v>57820310</v>
      </c>
      <c r="G5345" t="s">
        <v>6752</v>
      </c>
      <c r="H5345" s="6">
        <v>45580</v>
      </c>
      <c r="I5345" s="3">
        <v>13000</v>
      </c>
      <c r="J5345" t="s">
        <v>23</v>
      </c>
      <c r="K5345" t="s">
        <v>6753</v>
      </c>
      <c r="L5345">
        <v>3</v>
      </c>
      <c r="M5345" t="s">
        <v>1051</v>
      </c>
      <c r="N5345" s="3">
        <v>11000</v>
      </c>
      <c r="O5345">
        <v>20</v>
      </c>
      <c r="P5345" t="s">
        <v>6747</v>
      </c>
      <c r="Q5345" t="s">
        <v>963</v>
      </c>
      <c r="R5345" t="s">
        <v>293</v>
      </c>
      <c r="S5345" s="3">
        <v>3806000</v>
      </c>
      <c r="T5345" s="3">
        <f>Tabla1[[#This Row],[OS-Valor Unitario]]-Tabla1[[#This Row],[costo_antes_iva]]</f>
        <v>-2000</v>
      </c>
      <c r="U5345" s="3">
        <f>Tabla1[[#This Row],[OS-Valor Unitario]]*Tabla1[[#This Row],[OS-Cantidad]]</f>
        <v>220000</v>
      </c>
      <c r="V5345" s="3">
        <f>Tabla1[[#This Row],[costo_antes_iva]]*Tabla1[[#This Row],[OS-Cantidad]]</f>
        <v>260000</v>
      </c>
      <c r="W5345" s="3">
        <f>Tabla1[[#This Row],[Valor total OS]]-Tabla1[[#This Row],[valor total op]]</f>
        <v>-40000</v>
      </c>
    </row>
    <row r="5346" spans="1:23" x14ac:dyDescent="0.3">
      <c r="A5346">
        <v>5700</v>
      </c>
      <c r="B5346" t="s">
        <v>6751</v>
      </c>
      <c r="C5346" t="s">
        <v>312</v>
      </c>
      <c r="D5346" t="s">
        <v>5629</v>
      </c>
      <c r="E5346">
        <v>40</v>
      </c>
      <c r="F5346">
        <v>57820329</v>
      </c>
      <c r="G5346" t="s">
        <v>6752</v>
      </c>
      <c r="H5346" s="6">
        <v>45580</v>
      </c>
      <c r="I5346" s="3">
        <v>1500</v>
      </c>
      <c r="J5346" t="s">
        <v>82</v>
      </c>
      <c r="K5346" t="s">
        <v>6753</v>
      </c>
      <c r="L5346">
        <v>3</v>
      </c>
      <c r="M5346" t="s">
        <v>3213</v>
      </c>
      <c r="N5346" s="3">
        <v>3000</v>
      </c>
      <c r="O5346">
        <v>20</v>
      </c>
      <c r="P5346" t="s">
        <v>6747</v>
      </c>
      <c r="Q5346" t="s">
        <v>963</v>
      </c>
      <c r="R5346" t="s">
        <v>199</v>
      </c>
      <c r="S5346" s="3">
        <v>3806000</v>
      </c>
      <c r="T5346" s="3">
        <f>Tabla1[[#This Row],[OS-Valor Unitario]]-Tabla1[[#This Row],[costo_antes_iva]]</f>
        <v>1500</v>
      </c>
      <c r="U5346" s="3">
        <f>Tabla1[[#This Row],[OS-Valor Unitario]]*Tabla1[[#This Row],[OS-Cantidad]]</f>
        <v>60000</v>
      </c>
      <c r="V5346" s="3">
        <f>Tabla1[[#This Row],[costo_antes_iva]]*Tabla1[[#This Row],[OS-Cantidad]]</f>
        <v>30000</v>
      </c>
      <c r="W5346" s="3">
        <f>Tabla1[[#This Row],[Valor total OS]]-Tabla1[[#This Row],[valor total op]]</f>
        <v>30000</v>
      </c>
    </row>
    <row r="5347" spans="1:23" x14ac:dyDescent="0.3">
      <c r="A5347">
        <v>5700</v>
      </c>
      <c r="B5347" t="s">
        <v>6754</v>
      </c>
      <c r="C5347" t="s">
        <v>776</v>
      </c>
      <c r="D5347" t="s">
        <v>5629</v>
      </c>
      <c r="E5347">
        <v>20</v>
      </c>
      <c r="F5347">
        <v>57820310</v>
      </c>
      <c r="G5347" t="s">
        <v>6752</v>
      </c>
      <c r="H5347" s="6">
        <v>45580</v>
      </c>
      <c r="I5347" s="3">
        <v>3800</v>
      </c>
      <c r="J5347" t="s">
        <v>82</v>
      </c>
      <c r="K5347" t="s">
        <v>6755</v>
      </c>
      <c r="L5347">
        <v>4</v>
      </c>
      <c r="M5347" t="s">
        <v>3213</v>
      </c>
      <c r="N5347" s="3">
        <v>2000</v>
      </c>
      <c r="O5347">
        <v>40</v>
      </c>
      <c r="P5347" t="s">
        <v>6747</v>
      </c>
      <c r="Q5347" t="s">
        <v>963</v>
      </c>
      <c r="R5347" t="s">
        <v>293</v>
      </c>
      <c r="S5347" s="3">
        <v>3806000</v>
      </c>
      <c r="T5347" s="3">
        <f>Tabla1[[#This Row],[OS-Valor Unitario]]-Tabla1[[#This Row],[costo_antes_iva]]</f>
        <v>-1800</v>
      </c>
      <c r="U5347" s="3">
        <f>Tabla1[[#This Row],[OS-Valor Unitario]]*Tabla1[[#This Row],[OS-Cantidad]]</f>
        <v>80000</v>
      </c>
      <c r="V5347" s="3">
        <f>Tabla1[[#This Row],[costo_antes_iva]]*Tabla1[[#This Row],[OS-Cantidad]]</f>
        <v>152000</v>
      </c>
      <c r="W5347" s="3">
        <f>Tabla1[[#This Row],[Valor total OS]]-Tabla1[[#This Row],[valor total op]]</f>
        <v>-72000</v>
      </c>
    </row>
    <row r="5348" spans="1:23" x14ac:dyDescent="0.3">
      <c r="A5348">
        <v>5700</v>
      </c>
      <c r="B5348" t="s">
        <v>6754</v>
      </c>
      <c r="C5348" t="s">
        <v>312</v>
      </c>
      <c r="D5348" t="s">
        <v>5629</v>
      </c>
      <c r="E5348">
        <v>40</v>
      </c>
      <c r="F5348">
        <v>57820329</v>
      </c>
      <c r="G5348" t="s">
        <v>6752</v>
      </c>
      <c r="H5348" s="6">
        <v>45580</v>
      </c>
      <c r="I5348" s="3">
        <v>1500</v>
      </c>
      <c r="J5348" t="s">
        <v>82</v>
      </c>
      <c r="K5348" t="s">
        <v>6755</v>
      </c>
      <c r="L5348">
        <v>4</v>
      </c>
      <c r="M5348" t="s">
        <v>3213</v>
      </c>
      <c r="N5348" s="3">
        <v>2000</v>
      </c>
      <c r="O5348">
        <v>40</v>
      </c>
      <c r="P5348" t="s">
        <v>6747</v>
      </c>
      <c r="Q5348" t="s">
        <v>963</v>
      </c>
      <c r="R5348" t="s">
        <v>199</v>
      </c>
      <c r="S5348" s="3">
        <v>3806000</v>
      </c>
      <c r="T5348" s="3">
        <f>Tabla1[[#This Row],[OS-Valor Unitario]]-Tabla1[[#This Row],[costo_antes_iva]]</f>
        <v>500</v>
      </c>
      <c r="U5348" s="3">
        <f>Tabla1[[#This Row],[OS-Valor Unitario]]*Tabla1[[#This Row],[OS-Cantidad]]</f>
        <v>80000</v>
      </c>
      <c r="V5348" s="3">
        <f>Tabla1[[#This Row],[costo_antes_iva]]*Tabla1[[#This Row],[OS-Cantidad]]</f>
        <v>60000</v>
      </c>
      <c r="W5348" s="3">
        <f>Tabla1[[#This Row],[Valor total OS]]-Tabla1[[#This Row],[valor total op]]</f>
        <v>20000</v>
      </c>
    </row>
    <row r="5349" spans="1:23" x14ac:dyDescent="0.3">
      <c r="A5349">
        <v>5699</v>
      </c>
      <c r="B5349" t="s">
        <v>6756</v>
      </c>
      <c r="C5349" t="s">
        <v>805</v>
      </c>
      <c r="D5349" t="s">
        <v>116</v>
      </c>
      <c r="E5349">
        <v>134</v>
      </c>
      <c r="F5349">
        <v>58165977</v>
      </c>
      <c r="G5349" t="s">
        <v>6757</v>
      </c>
      <c r="H5349" s="6">
        <v>45588</v>
      </c>
      <c r="I5349" s="3">
        <v>1000</v>
      </c>
      <c r="J5349" t="s">
        <v>33</v>
      </c>
      <c r="K5349" t="s">
        <v>6758</v>
      </c>
      <c r="L5349">
        <v>1</v>
      </c>
      <c r="M5349" t="s">
        <v>35</v>
      </c>
      <c r="N5349" s="3">
        <v>2000</v>
      </c>
      <c r="O5349">
        <v>146</v>
      </c>
      <c r="P5349" t="s">
        <v>6759</v>
      </c>
      <c r="Q5349" t="s">
        <v>27</v>
      </c>
      <c r="R5349" t="s">
        <v>389</v>
      </c>
      <c r="S5349" s="3">
        <v>5444185</v>
      </c>
      <c r="T5349" s="3">
        <f>Tabla1[[#This Row],[OS-Valor Unitario]]-Tabla1[[#This Row],[costo_antes_iva]]</f>
        <v>1000</v>
      </c>
      <c r="U5349" s="3">
        <f>Tabla1[[#This Row],[OS-Valor Unitario]]*Tabla1[[#This Row],[OS-Cantidad]]</f>
        <v>292000</v>
      </c>
      <c r="V5349" s="3">
        <f>Tabla1[[#This Row],[costo_antes_iva]]*Tabla1[[#This Row],[OS-Cantidad]]</f>
        <v>146000</v>
      </c>
      <c r="W5349" s="3">
        <f>Tabla1[[#This Row],[Valor total OS]]-Tabla1[[#This Row],[valor total op]]</f>
        <v>146000</v>
      </c>
    </row>
    <row r="5350" spans="1:23" x14ac:dyDescent="0.3">
      <c r="A5350">
        <v>5699</v>
      </c>
      <c r="B5350" t="s">
        <v>6760</v>
      </c>
      <c r="C5350" t="s">
        <v>312</v>
      </c>
      <c r="D5350" t="s">
        <v>116</v>
      </c>
      <c r="E5350">
        <v>131</v>
      </c>
      <c r="F5350">
        <v>58166279</v>
      </c>
      <c r="G5350" t="s">
        <v>6761</v>
      </c>
      <c r="H5350" s="6">
        <v>45588</v>
      </c>
      <c r="I5350" s="3">
        <v>1100</v>
      </c>
      <c r="J5350" t="s">
        <v>82</v>
      </c>
      <c r="K5350" t="s">
        <v>6762</v>
      </c>
      <c r="L5350">
        <v>2</v>
      </c>
      <c r="M5350" t="s">
        <v>232</v>
      </c>
      <c r="N5350" s="3">
        <v>3000</v>
      </c>
      <c r="O5350">
        <v>131</v>
      </c>
      <c r="P5350" t="s">
        <v>6759</v>
      </c>
      <c r="Q5350" t="s">
        <v>27</v>
      </c>
      <c r="R5350" t="s">
        <v>199</v>
      </c>
      <c r="S5350" s="3">
        <v>5444185</v>
      </c>
      <c r="T5350" s="3">
        <f>Tabla1[[#This Row],[OS-Valor Unitario]]-Tabla1[[#This Row],[costo_antes_iva]]</f>
        <v>1900</v>
      </c>
      <c r="U5350" s="3">
        <f>Tabla1[[#This Row],[OS-Valor Unitario]]*Tabla1[[#This Row],[OS-Cantidad]]</f>
        <v>393000</v>
      </c>
      <c r="V5350" s="3">
        <f>Tabla1[[#This Row],[costo_antes_iva]]*Tabla1[[#This Row],[OS-Cantidad]]</f>
        <v>144100</v>
      </c>
      <c r="W5350" s="3">
        <f>Tabla1[[#This Row],[Valor total OS]]-Tabla1[[#This Row],[valor total op]]</f>
        <v>248900</v>
      </c>
    </row>
    <row r="5351" spans="1:23" x14ac:dyDescent="0.3">
      <c r="A5351">
        <v>5699</v>
      </c>
      <c r="B5351" t="s">
        <v>6760</v>
      </c>
      <c r="C5351" t="s">
        <v>312</v>
      </c>
      <c r="D5351" t="s">
        <v>116</v>
      </c>
      <c r="E5351">
        <v>131</v>
      </c>
      <c r="F5351">
        <v>58166279</v>
      </c>
      <c r="G5351" t="s">
        <v>6761</v>
      </c>
      <c r="H5351" s="6">
        <v>45588</v>
      </c>
      <c r="I5351" s="3">
        <v>6500</v>
      </c>
      <c r="J5351" t="s">
        <v>23</v>
      </c>
      <c r="K5351" t="s">
        <v>6762</v>
      </c>
      <c r="L5351">
        <v>2</v>
      </c>
      <c r="M5351" t="s">
        <v>303</v>
      </c>
      <c r="N5351" s="3">
        <v>5700</v>
      </c>
      <c r="O5351">
        <v>131</v>
      </c>
      <c r="P5351" t="s">
        <v>6759</v>
      </c>
      <c r="Q5351" t="s">
        <v>27</v>
      </c>
      <c r="R5351" t="s">
        <v>199</v>
      </c>
      <c r="S5351" s="3">
        <v>5444185</v>
      </c>
      <c r="T5351" s="3">
        <f>Tabla1[[#This Row],[OS-Valor Unitario]]-Tabla1[[#This Row],[costo_antes_iva]]</f>
        <v>-800</v>
      </c>
      <c r="U5351" s="3">
        <f>Tabla1[[#This Row],[OS-Valor Unitario]]*Tabla1[[#This Row],[OS-Cantidad]]</f>
        <v>746700</v>
      </c>
      <c r="V5351" s="3">
        <f>Tabla1[[#This Row],[costo_antes_iva]]*Tabla1[[#This Row],[OS-Cantidad]]</f>
        <v>851500</v>
      </c>
      <c r="W5351" s="3">
        <f>Tabla1[[#This Row],[Valor total OS]]-Tabla1[[#This Row],[valor total op]]</f>
        <v>-104800</v>
      </c>
    </row>
    <row r="5352" spans="1:23" x14ac:dyDescent="0.3">
      <c r="A5352">
        <v>5699</v>
      </c>
      <c r="B5352" t="s">
        <v>6760</v>
      </c>
      <c r="C5352" t="s">
        <v>312</v>
      </c>
      <c r="D5352" t="s">
        <v>116</v>
      </c>
      <c r="E5352">
        <v>131</v>
      </c>
      <c r="F5352">
        <v>58166279</v>
      </c>
      <c r="G5352" t="s">
        <v>6761</v>
      </c>
      <c r="H5352" s="6">
        <v>45588</v>
      </c>
      <c r="I5352" s="3">
        <v>1176</v>
      </c>
      <c r="J5352" t="s">
        <v>82</v>
      </c>
      <c r="K5352" t="s">
        <v>6762</v>
      </c>
      <c r="L5352">
        <v>2</v>
      </c>
      <c r="M5352" t="s">
        <v>232</v>
      </c>
      <c r="N5352" s="3">
        <v>3000</v>
      </c>
      <c r="O5352">
        <v>131</v>
      </c>
      <c r="P5352" t="s">
        <v>6759</v>
      </c>
      <c r="Q5352" t="s">
        <v>27</v>
      </c>
      <c r="R5352" t="s">
        <v>199</v>
      </c>
      <c r="S5352" s="3">
        <v>5444185</v>
      </c>
      <c r="T5352" s="3">
        <f>Tabla1[[#This Row],[OS-Valor Unitario]]-Tabla1[[#This Row],[costo_antes_iva]]</f>
        <v>1824</v>
      </c>
      <c r="U5352" s="3">
        <f>Tabla1[[#This Row],[OS-Valor Unitario]]*Tabla1[[#This Row],[OS-Cantidad]]</f>
        <v>393000</v>
      </c>
      <c r="V5352" s="3">
        <f>Tabla1[[#This Row],[costo_antes_iva]]*Tabla1[[#This Row],[OS-Cantidad]]</f>
        <v>154056</v>
      </c>
      <c r="W5352" s="3">
        <f>Tabla1[[#This Row],[Valor total OS]]-Tabla1[[#This Row],[valor total op]]</f>
        <v>238944</v>
      </c>
    </row>
    <row r="5353" spans="1:23" x14ac:dyDescent="0.3">
      <c r="A5353">
        <v>5698</v>
      </c>
      <c r="B5353" t="s">
        <v>6763</v>
      </c>
      <c r="C5353" t="s">
        <v>805</v>
      </c>
      <c r="D5353" t="s">
        <v>116</v>
      </c>
      <c r="E5353">
        <v>60</v>
      </c>
      <c r="F5353">
        <v>58155307</v>
      </c>
      <c r="G5353" t="s">
        <v>6764</v>
      </c>
      <c r="H5353" s="6">
        <v>45588</v>
      </c>
      <c r="I5353" s="3">
        <v>1000</v>
      </c>
      <c r="J5353" t="s">
        <v>33</v>
      </c>
      <c r="K5353" t="s">
        <v>6765</v>
      </c>
      <c r="L5353">
        <v>1</v>
      </c>
      <c r="M5353" t="s">
        <v>35</v>
      </c>
      <c r="N5353" s="3">
        <v>3000</v>
      </c>
      <c r="O5353">
        <v>60</v>
      </c>
      <c r="P5353" t="s">
        <v>6766</v>
      </c>
      <c r="Q5353" t="s">
        <v>27</v>
      </c>
      <c r="R5353" t="s">
        <v>389</v>
      </c>
      <c r="S5353" s="3">
        <v>2652801</v>
      </c>
      <c r="T5353" s="3">
        <f>Tabla1[[#This Row],[OS-Valor Unitario]]-Tabla1[[#This Row],[costo_antes_iva]]</f>
        <v>2000</v>
      </c>
      <c r="U5353" s="3">
        <f>Tabla1[[#This Row],[OS-Valor Unitario]]*Tabla1[[#This Row],[OS-Cantidad]]</f>
        <v>180000</v>
      </c>
      <c r="V5353" s="3">
        <f>Tabla1[[#This Row],[costo_antes_iva]]*Tabla1[[#This Row],[OS-Cantidad]]</f>
        <v>60000</v>
      </c>
      <c r="W5353" s="3">
        <f>Tabla1[[#This Row],[Valor total OS]]-Tabla1[[#This Row],[valor total op]]</f>
        <v>120000</v>
      </c>
    </row>
    <row r="5354" spans="1:23" x14ac:dyDescent="0.3">
      <c r="A5354">
        <v>5698</v>
      </c>
      <c r="B5354" t="s">
        <v>6767</v>
      </c>
      <c r="C5354" t="s">
        <v>312</v>
      </c>
      <c r="D5354" t="s">
        <v>116</v>
      </c>
      <c r="E5354">
        <v>73</v>
      </c>
      <c r="F5354">
        <v>58155572</v>
      </c>
      <c r="G5354" t="s">
        <v>6768</v>
      </c>
      <c r="H5354" s="6">
        <v>45588</v>
      </c>
      <c r="I5354" s="3">
        <v>1100</v>
      </c>
      <c r="J5354" t="s">
        <v>82</v>
      </c>
      <c r="K5354" t="s">
        <v>6769</v>
      </c>
      <c r="L5354">
        <v>2</v>
      </c>
      <c r="M5354" t="s">
        <v>232</v>
      </c>
      <c r="N5354" s="3">
        <v>2000</v>
      </c>
      <c r="O5354">
        <v>73</v>
      </c>
      <c r="P5354" t="s">
        <v>6766</v>
      </c>
      <c r="Q5354" t="s">
        <v>27</v>
      </c>
      <c r="R5354" t="s">
        <v>199</v>
      </c>
      <c r="S5354" s="3">
        <v>2652801</v>
      </c>
      <c r="T5354" s="3">
        <f>Tabla1[[#This Row],[OS-Valor Unitario]]-Tabla1[[#This Row],[costo_antes_iva]]</f>
        <v>900</v>
      </c>
      <c r="U5354" s="3">
        <f>Tabla1[[#This Row],[OS-Valor Unitario]]*Tabla1[[#This Row],[OS-Cantidad]]</f>
        <v>146000</v>
      </c>
      <c r="V5354" s="3">
        <f>Tabla1[[#This Row],[costo_antes_iva]]*Tabla1[[#This Row],[OS-Cantidad]]</f>
        <v>80300</v>
      </c>
      <c r="W5354" s="3">
        <f>Tabla1[[#This Row],[Valor total OS]]-Tabla1[[#This Row],[valor total op]]</f>
        <v>65700</v>
      </c>
    </row>
    <row r="5355" spans="1:23" x14ac:dyDescent="0.3">
      <c r="A5355">
        <v>5698</v>
      </c>
      <c r="B5355" t="s">
        <v>6767</v>
      </c>
      <c r="C5355" t="s">
        <v>312</v>
      </c>
      <c r="D5355" t="s">
        <v>116</v>
      </c>
      <c r="E5355">
        <v>73</v>
      </c>
      <c r="F5355">
        <v>58155572</v>
      </c>
      <c r="G5355" t="s">
        <v>6768</v>
      </c>
      <c r="H5355" s="6">
        <v>45588</v>
      </c>
      <c r="I5355" s="3">
        <v>6500</v>
      </c>
      <c r="J5355" t="s">
        <v>23</v>
      </c>
      <c r="K5355" t="s">
        <v>6769</v>
      </c>
      <c r="L5355">
        <v>2</v>
      </c>
      <c r="M5355" t="s">
        <v>303</v>
      </c>
      <c r="N5355" s="3">
        <v>5700</v>
      </c>
      <c r="O5355">
        <v>73</v>
      </c>
      <c r="P5355" t="s">
        <v>6766</v>
      </c>
      <c r="Q5355" t="s">
        <v>27</v>
      </c>
      <c r="R5355" t="s">
        <v>199</v>
      </c>
      <c r="S5355" s="3">
        <v>2652801</v>
      </c>
      <c r="T5355" s="3">
        <f>Tabla1[[#This Row],[OS-Valor Unitario]]-Tabla1[[#This Row],[costo_antes_iva]]</f>
        <v>-800</v>
      </c>
      <c r="U5355" s="3">
        <f>Tabla1[[#This Row],[OS-Valor Unitario]]*Tabla1[[#This Row],[OS-Cantidad]]</f>
        <v>416100</v>
      </c>
      <c r="V5355" s="3">
        <f>Tabla1[[#This Row],[costo_antes_iva]]*Tabla1[[#This Row],[OS-Cantidad]]</f>
        <v>474500</v>
      </c>
      <c r="W5355" s="3">
        <f>Tabla1[[#This Row],[Valor total OS]]-Tabla1[[#This Row],[valor total op]]</f>
        <v>-58400</v>
      </c>
    </row>
    <row r="5356" spans="1:23" x14ac:dyDescent="0.3">
      <c r="A5356">
        <v>5698</v>
      </c>
      <c r="B5356" t="s">
        <v>6767</v>
      </c>
      <c r="C5356" t="s">
        <v>312</v>
      </c>
      <c r="D5356" t="s">
        <v>116</v>
      </c>
      <c r="E5356">
        <v>73</v>
      </c>
      <c r="F5356">
        <v>58155572</v>
      </c>
      <c r="G5356" t="s">
        <v>6768</v>
      </c>
      <c r="H5356" s="6">
        <v>45588</v>
      </c>
      <c r="I5356" s="3">
        <v>1176</v>
      </c>
      <c r="J5356" t="s">
        <v>82</v>
      </c>
      <c r="K5356" t="s">
        <v>6769</v>
      </c>
      <c r="L5356">
        <v>2</v>
      </c>
      <c r="M5356" t="s">
        <v>232</v>
      </c>
      <c r="N5356" s="3">
        <v>2000</v>
      </c>
      <c r="O5356">
        <v>73</v>
      </c>
      <c r="P5356" t="s">
        <v>6766</v>
      </c>
      <c r="Q5356" t="s">
        <v>27</v>
      </c>
      <c r="R5356" t="s">
        <v>199</v>
      </c>
      <c r="S5356" s="3">
        <v>2652801</v>
      </c>
      <c r="T5356" s="3">
        <f>Tabla1[[#This Row],[OS-Valor Unitario]]-Tabla1[[#This Row],[costo_antes_iva]]</f>
        <v>824</v>
      </c>
      <c r="U5356" s="3">
        <f>Tabla1[[#This Row],[OS-Valor Unitario]]*Tabla1[[#This Row],[OS-Cantidad]]</f>
        <v>146000</v>
      </c>
      <c r="V5356" s="3">
        <f>Tabla1[[#This Row],[costo_antes_iva]]*Tabla1[[#This Row],[OS-Cantidad]]</f>
        <v>85848</v>
      </c>
      <c r="W5356" s="3">
        <f>Tabla1[[#This Row],[Valor total OS]]-Tabla1[[#This Row],[valor total op]]</f>
        <v>60152</v>
      </c>
    </row>
    <row r="5357" spans="1:23" x14ac:dyDescent="0.3">
      <c r="A5357">
        <v>5697</v>
      </c>
      <c r="B5357" t="s">
        <v>6770</v>
      </c>
      <c r="C5357" t="s">
        <v>513</v>
      </c>
      <c r="D5357" t="s">
        <v>116</v>
      </c>
      <c r="E5357">
        <v>187</v>
      </c>
      <c r="F5357">
        <v>58094898</v>
      </c>
      <c r="G5357" t="s">
        <v>6771</v>
      </c>
      <c r="H5357" s="6">
        <v>45588</v>
      </c>
      <c r="I5357" s="3">
        <v>1000</v>
      </c>
      <c r="J5357" t="s">
        <v>82</v>
      </c>
      <c r="K5357" t="s">
        <v>6772</v>
      </c>
      <c r="L5357">
        <v>2</v>
      </c>
      <c r="M5357" t="s">
        <v>119</v>
      </c>
      <c r="N5357" s="3">
        <v>2200</v>
      </c>
      <c r="O5357">
        <v>184</v>
      </c>
      <c r="P5357" t="s">
        <v>6773</v>
      </c>
      <c r="Q5357" t="s">
        <v>27</v>
      </c>
      <c r="R5357" t="s">
        <v>485</v>
      </c>
      <c r="S5357" s="3">
        <v>9604675</v>
      </c>
      <c r="T5357" s="3">
        <f>Tabla1[[#This Row],[OS-Valor Unitario]]-Tabla1[[#This Row],[costo_antes_iva]]</f>
        <v>1200</v>
      </c>
      <c r="U5357" s="3">
        <f>Tabla1[[#This Row],[OS-Valor Unitario]]*Tabla1[[#This Row],[OS-Cantidad]]</f>
        <v>404800</v>
      </c>
      <c r="V5357" s="3">
        <f>Tabla1[[#This Row],[costo_antes_iva]]*Tabla1[[#This Row],[OS-Cantidad]]</f>
        <v>184000</v>
      </c>
      <c r="W5357" s="3">
        <f>Tabla1[[#This Row],[Valor total OS]]-Tabla1[[#This Row],[valor total op]]</f>
        <v>220800</v>
      </c>
    </row>
    <row r="5358" spans="1:23" x14ac:dyDescent="0.3">
      <c r="A5358">
        <v>5697</v>
      </c>
      <c r="B5358" t="s">
        <v>6770</v>
      </c>
      <c r="C5358" t="s">
        <v>513</v>
      </c>
      <c r="D5358" t="s">
        <v>116</v>
      </c>
      <c r="E5358">
        <v>187</v>
      </c>
      <c r="F5358">
        <v>58094898</v>
      </c>
      <c r="G5358" t="s">
        <v>6771</v>
      </c>
      <c r="H5358" s="6">
        <v>45588</v>
      </c>
      <c r="I5358" s="3">
        <v>1000</v>
      </c>
      <c r="J5358" t="s">
        <v>33</v>
      </c>
      <c r="K5358" t="s">
        <v>6772</v>
      </c>
      <c r="L5358">
        <v>2</v>
      </c>
      <c r="M5358" t="s">
        <v>35</v>
      </c>
      <c r="N5358" s="3">
        <v>1100</v>
      </c>
      <c r="O5358">
        <v>187</v>
      </c>
      <c r="P5358" t="s">
        <v>6773</v>
      </c>
      <c r="Q5358" t="s">
        <v>27</v>
      </c>
      <c r="R5358" t="s">
        <v>485</v>
      </c>
      <c r="S5358" s="3">
        <v>9604675</v>
      </c>
      <c r="T5358" s="3">
        <f>Tabla1[[#This Row],[OS-Valor Unitario]]-Tabla1[[#This Row],[costo_antes_iva]]</f>
        <v>100</v>
      </c>
      <c r="U5358" s="3">
        <f>Tabla1[[#This Row],[OS-Valor Unitario]]*Tabla1[[#This Row],[OS-Cantidad]]</f>
        <v>205700</v>
      </c>
      <c r="V5358" s="3">
        <f>Tabla1[[#This Row],[costo_antes_iva]]*Tabla1[[#This Row],[OS-Cantidad]]</f>
        <v>187000</v>
      </c>
      <c r="W5358" s="3">
        <f>Tabla1[[#This Row],[Valor total OS]]-Tabla1[[#This Row],[valor total op]]</f>
        <v>18700</v>
      </c>
    </row>
    <row r="5359" spans="1:23" x14ac:dyDescent="0.3">
      <c r="A5359">
        <v>5697</v>
      </c>
      <c r="B5359" t="s">
        <v>6770</v>
      </c>
      <c r="C5359" t="s">
        <v>513</v>
      </c>
      <c r="D5359" t="s">
        <v>116</v>
      </c>
      <c r="E5359">
        <v>187</v>
      </c>
      <c r="F5359">
        <v>58094898</v>
      </c>
      <c r="G5359" t="s">
        <v>6771</v>
      </c>
      <c r="H5359" s="6">
        <v>45588</v>
      </c>
      <c r="I5359" s="3">
        <v>1100</v>
      </c>
      <c r="J5359" t="s">
        <v>82</v>
      </c>
      <c r="K5359" t="s">
        <v>6772</v>
      </c>
      <c r="L5359">
        <v>2</v>
      </c>
      <c r="M5359" t="s">
        <v>119</v>
      </c>
      <c r="N5359" s="3">
        <v>2200</v>
      </c>
      <c r="O5359">
        <v>184</v>
      </c>
      <c r="P5359" t="s">
        <v>6773</v>
      </c>
      <c r="Q5359" t="s">
        <v>27</v>
      </c>
      <c r="R5359" t="s">
        <v>485</v>
      </c>
      <c r="S5359" s="3">
        <v>9604675</v>
      </c>
      <c r="T5359" s="3">
        <f>Tabla1[[#This Row],[OS-Valor Unitario]]-Tabla1[[#This Row],[costo_antes_iva]]</f>
        <v>1100</v>
      </c>
      <c r="U5359" s="3">
        <f>Tabla1[[#This Row],[OS-Valor Unitario]]*Tabla1[[#This Row],[OS-Cantidad]]</f>
        <v>404800</v>
      </c>
      <c r="V5359" s="3">
        <f>Tabla1[[#This Row],[costo_antes_iva]]*Tabla1[[#This Row],[OS-Cantidad]]</f>
        <v>202400</v>
      </c>
      <c r="W5359" s="3">
        <f>Tabla1[[#This Row],[Valor total OS]]-Tabla1[[#This Row],[valor total op]]</f>
        <v>202400</v>
      </c>
    </row>
    <row r="5360" spans="1:23" x14ac:dyDescent="0.3">
      <c r="A5360">
        <v>5697</v>
      </c>
      <c r="B5360" t="s">
        <v>6770</v>
      </c>
      <c r="C5360" t="s">
        <v>513</v>
      </c>
      <c r="D5360" t="s">
        <v>116</v>
      </c>
      <c r="E5360">
        <v>187</v>
      </c>
      <c r="F5360">
        <v>58094898</v>
      </c>
      <c r="G5360" t="s">
        <v>6771</v>
      </c>
      <c r="H5360" s="6">
        <v>45588</v>
      </c>
      <c r="I5360" s="3">
        <v>3500</v>
      </c>
      <c r="J5360" t="s">
        <v>23</v>
      </c>
      <c r="K5360" t="s">
        <v>6772</v>
      </c>
      <c r="L5360">
        <v>2</v>
      </c>
      <c r="M5360" t="s">
        <v>1504</v>
      </c>
      <c r="N5360" s="3">
        <v>4500</v>
      </c>
      <c r="O5360">
        <v>187</v>
      </c>
      <c r="P5360" t="s">
        <v>6773</v>
      </c>
      <c r="Q5360" t="s">
        <v>27</v>
      </c>
      <c r="R5360" t="s">
        <v>485</v>
      </c>
      <c r="S5360" s="3">
        <v>9604675</v>
      </c>
      <c r="T5360" s="3">
        <f>Tabla1[[#This Row],[OS-Valor Unitario]]-Tabla1[[#This Row],[costo_antes_iva]]</f>
        <v>1000</v>
      </c>
      <c r="U5360" s="3">
        <f>Tabla1[[#This Row],[OS-Valor Unitario]]*Tabla1[[#This Row],[OS-Cantidad]]</f>
        <v>841500</v>
      </c>
      <c r="V5360" s="3">
        <f>Tabla1[[#This Row],[costo_antes_iva]]*Tabla1[[#This Row],[OS-Cantidad]]</f>
        <v>654500</v>
      </c>
      <c r="W5360" s="3">
        <f>Tabla1[[#This Row],[Valor total OS]]-Tabla1[[#This Row],[valor total op]]</f>
        <v>187000</v>
      </c>
    </row>
    <row r="5361" spans="1:23" x14ac:dyDescent="0.3">
      <c r="A5361">
        <v>5697</v>
      </c>
      <c r="B5361" t="s">
        <v>6774</v>
      </c>
      <c r="C5361" t="s">
        <v>805</v>
      </c>
      <c r="D5361" t="s">
        <v>116</v>
      </c>
      <c r="E5361">
        <v>122</v>
      </c>
      <c r="F5361">
        <v>58094907</v>
      </c>
      <c r="G5361" t="s">
        <v>6775</v>
      </c>
      <c r="H5361" s="6">
        <v>45588</v>
      </c>
      <c r="I5361" s="3">
        <v>1000</v>
      </c>
      <c r="J5361" t="s">
        <v>33</v>
      </c>
      <c r="K5361" t="s">
        <v>6776</v>
      </c>
      <c r="L5361">
        <v>3</v>
      </c>
      <c r="M5361" t="s">
        <v>35</v>
      </c>
      <c r="N5361" s="3">
        <v>1800</v>
      </c>
      <c r="O5361">
        <v>126</v>
      </c>
      <c r="P5361" t="s">
        <v>6773</v>
      </c>
      <c r="Q5361" t="s">
        <v>27</v>
      </c>
      <c r="R5361" t="s">
        <v>389</v>
      </c>
      <c r="S5361" s="3">
        <v>9604675</v>
      </c>
      <c r="T5361" s="3">
        <f>Tabla1[[#This Row],[OS-Valor Unitario]]-Tabla1[[#This Row],[costo_antes_iva]]</f>
        <v>800</v>
      </c>
      <c r="U5361" s="3">
        <f>Tabla1[[#This Row],[OS-Valor Unitario]]*Tabla1[[#This Row],[OS-Cantidad]]</f>
        <v>226800</v>
      </c>
      <c r="V5361" s="3">
        <f>Tabla1[[#This Row],[costo_antes_iva]]*Tabla1[[#This Row],[OS-Cantidad]]</f>
        <v>126000</v>
      </c>
      <c r="W5361" s="3">
        <f>Tabla1[[#This Row],[Valor total OS]]-Tabla1[[#This Row],[valor total op]]</f>
        <v>100800</v>
      </c>
    </row>
    <row r="5362" spans="1:23" x14ac:dyDescent="0.3">
      <c r="A5362">
        <v>5697</v>
      </c>
      <c r="B5362" t="s">
        <v>6774</v>
      </c>
      <c r="C5362" t="s">
        <v>805</v>
      </c>
      <c r="D5362" t="s">
        <v>116</v>
      </c>
      <c r="E5362">
        <v>122</v>
      </c>
      <c r="F5362">
        <v>58094907</v>
      </c>
      <c r="G5362" t="s">
        <v>6775</v>
      </c>
      <c r="H5362" s="6">
        <v>45588</v>
      </c>
      <c r="I5362" s="3">
        <v>1100</v>
      </c>
      <c r="J5362" t="s">
        <v>33</v>
      </c>
      <c r="K5362" t="s">
        <v>6776</v>
      </c>
      <c r="L5362">
        <v>3</v>
      </c>
      <c r="M5362" t="s">
        <v>35</v>
      </c>
      <c r="N5362" s="3">
        <v>1800</v>
      </c>
      <c r="O5362">
        <v>126</v>
      </c>
      <c r="P5362" t="s">
        <v>6773</v>
      </c>
      <c r="Q5362" t="s">
        <v>27</v>
      </c>
      <c r="R5362" t="s">
        <v>389</v>
      </c>
      <c r="S5362" s="3">
        <v>9604675</v>
      </c>
      <c r="T5362" s="3">
        <f>Tabla1[[#This Row],[OS-Valor Unitario]]-Tabla1[[#This Row],[costo_antes_iva]]</f>
        <v>700</v>
      </c>
      <c r="U5362" s="3">
        <f>Tabla1[[#This Row],[OS-Valor Unitario]]*Tabla1[[#This Row],[OS-Cantidad]]</f>
        <v>226800</v>
      </c>
      <c r="V5362" s="3">
        <f>Tabla1[[#This Row],[costo_antes_iva]]*Tabla1[[#This Row],[OS-Cantidad]]</f>
        <v>138600</v>
      </c>
      <c r="W5362" s="3">
        <f>Tabla1[[#This Row],[Valor total OS]]-Tabla1[[#This Row],[valor total op]]</f>
        <v>88200</v>
      </c>
    </row>
    <row r="5363" spans="1:23" x14ac:dyDescent="0.3">
      <c r="A5363">
        <v>5697</v>
      </c>
      <c r="B5363" t="s">
        <v>6777</v>
      </c>
      <c r="C5363" t="s">
        <v>193</v>
      </c>
      <c r="D5363" t="s">
        <v>116</v>
      </c>
      <c r="E5363">
        <v>69</v>
      </c>
      <c r="F5363">
        <v>58095006</v>
      </c>
      <c r="G5363" t="s">
        <v>6778</v>
      </c>
      <c r="H5363" s="6">
        <v>45588</v>
      </c>
      <c r="I5363" s="3">
        <v>6500</v>
      </c>
      <c r="J5363" t="s">
        <v>23</v>
      </c>
      <c r="K5363" t="s">
        <v>6779</v>
      </c>
      <c r="L5363">
        <v>4</v>
      </c>
      <c r="M5363" t="s">
        <v>303</v>
      </c>
      <c r="N5363" s="3">
        <v>5700</v>
      </c>
      <c r="O5363">
        <v>69</v>
      </c>
      <c r="P5363" t="s">
        <v>6773</v>
      </c>
      <c r="Q5363" t="s">
        <v>27</v>
      </c>
      <c r="R5363" t="s">
        <v>199</v>
      </c>
      <c r="S5363" s="3">
        <v>9604675</v>
      </c>
      <c r="T5363" s="3">
        <f>Tabla1[[#This Row],[OS-Valor Unitario]]-Tabla1[[#This Row],[costo_antes_iva]]</f>
        <v>-800</v>
      </c>
      <c r="U5363" s="3">
        <f>Tabla1[[#This Row],[OS-Valor Unitario]]*Tabla1[[#This Row],[OS-Cantidad]]</f>
        <v>393300</v>
      </c>
      <c r="V5363" s="3">
        <f>Tabla1[[#This Row],[costo_antes_iva]]*Tabla1[[#This Row],[OS-Cantidad]]</f>
        <v>448500</v>
      </c>
      <c r="W5363" s="3">
        <f>Tabla1[[#This Row],[Valor total OS]]-Tabla1[[#This Row],[valor total op]]</f>
        <v>-55200</v>
      </c>
    </row>
    <row r="5364" spans="1:23" x14ac:dyDescent="0.3">
      <c r="A5364">
        <v>5697</v>
      </c>
      <c r="B5364" t="s">
        <v>6777</v>
      </c>
      <c r="C5364" t="s">
        <v>193</v>
      </c>
      <c r="D5364" t="s">
        <v>116</v>
      </c>
      <c r="E5364">
        <v>69</v>
      </c>
      <c r="F5364">
        <v>58095006</v>
      </c>
      <c r="G5364" t="s">
        <v>6778</v>
      </c>
      <c r="H5364" s="6">
        <v>45588</v>
      </c>
      <c r="I5364" s="3">
        <v>1100</v>
      </c>
      <c r="J5364" t="s">
        <v>82</v>
      </c>
      <c r="K5364" t="s">
        <v>6779</v>
      </c>
      <c r="L5364">
        <v>4</v>
      </c>
      <c r="M5364" t="s">
        <v>232</v>
      </c>
      <c r="N5364" s="3">
        <v>3000</v>
      </c>
      <c r="O5364">
        <v>69</v>
      </c>
      <c r="P5364" t="s">
        <v>6773</v>
      </c>
      <c r="Q5364" t="s">
        <v>27</v>
      </c>
      <c r="R5364" t="s">
        <v>199</v>
      </c>
      <c r="S5364" s="3">
        <v>9604675</v>
      </c>
      <c r="T5364" s="3">
        <f>Tabla1[[#This Row],[OS-Valor Unitario]]-Tabla1[[#This Row],[costo_antes_iva]]</f>
        <v>1900</v>
      </c>
      <c r="U5364" s="3">
        <f>Tabla1[[#This Row],[OS-Valor Unitario]]*Tabla1[[#This Row],[OS-Cantidad]]</f>
        <v>207000</v>
      </c>
      <c r="V5364" s="3">
        <f>Tabla1[[#This Row],[costo_antes_iva]]*Tabla1[[#This Row],[OS-Cantidad]]</f>
        <v>75900</v>
      </c>
      <c r="W5364" s="3">
        <f>Tabla1[[#This Row],[Valor total OS]]-Tabla1[[#This Row],[valor total op]]</f>
        <v>131100</v>
      </c>
    </row>
    <row r="5365" spans="1:23" x14ac:dyDescent="0.3">
      <c r="A5365">
        <v>5697</v>
      </c>
      <c r="B5365" t="s">
        <v>6777</v>
      </c>
      <c r="C5365" t="s">
        <v>193</v>
      </c>
      <c r="D5365" t="s">
        <v>116</v>
      </c>
      <c r="E5365">
        <v>69</v>
      </c>
      <c r="F5365">
        <v>58095006</v>
      </c>
      <c r="G5365" t="s">
        <v>6778</v>
      </c>
      <c r="H5365" s="6">
        <v>45588</v>
      </c>
      <c r="I5365" s="3">
        <v>1600</v>
      </c>
      <c r="J5365" t="s">
        <v>82</v>
      </c>
      <c r="K5365" t="s">
        <v>6779</v>
      </c>
      <c r="L5365">
        <v>4</v>
      </c>
      <c r="M5365" t="s">
        <v>232</v>
      </c>
      <c r="N5365" s="3">
        <v>3000</v>
      </c>
      <c r="O5365">
        <v>69</v>
      </c>
      <c r="P5365" t="s">
        <v>6773</v>
      </c>
      <c r="Q5365" t="s">
        <v>27</v>
      </c>
      <c r="R5365" t="s">
        <v>199</v>
      </c>
      <c r="S5365" s="3">
        <v>9604675</v>
      </c>
      <c r="T5365" s="3">
        <f>Tabla1[[#This Row],[OS-Valor Unitario]]-Tabla1[[#This Row],[costo_antes_iva]]</f>
        <v>1400</v>
      </c>
      <c r="U5365" s="3">
        <f>Tabla1[[#This Row],[OS-Valor Unitario]]*Tabla1[[#This Row],[OS-Cantidad]]</f>
        <v>207000</v>
      </c>
      <c r="V5365" s="3">
        <f>Tabla1[[#This Row],[costo_antes_iva]]*Tabla1[[#This Row],[OS-Cantidad]]</f>
        <v>110400</v>
      </c>
      <c r="W5365" s="3">
        <f>Tabla1[[#This Row],[Valor total OS]]-Tabla1[[#This Row],[valor total op]]</f>
        <v>96600</v>
      </c>
    </row>
    <row r="5366" spans="1:23" x14ac:dyDescent="0.3">
      <c r="A5366">
        <v>5696</v>
      </c>
      <c r="B5366" t="s">
        <v>6780</v>
      </c>
      <c r="C5366" t="s">
        <v>805</v>
      </c>
      <c r="D5366" t="s">
        <v>116</v>
      </c>
      <c r="E5366">
        <v>173</v>
      </c>
      <c r="F5366">
        <v>58089600</v>
      </c>
      <c r="G5366" t="s">
        <v>6781</v>
      </c>
      <c r="H5366" s="6">
        <v>45588</v>
      </c>
      <c r="I5366" s="3">
        <v>1000</v>
      </c>
      <c r="J5366" t="s">
        <v>33</v>
      </c>
      <c r="K5366" t="s">
        <v>6782</v>
      </c>
      <c r="L5366">
        <v>1</v>
      </c>
      <c r="M5366" t="s">
        <v>35</v>
      </c>
      <c r="N5366" s="3">
        <v>1000</v>
      </c>
      <c r="O5366">
        <v>174</v>
      </c>
      <c r="P5366" t="s">
        <v>6783</v>
      </c>
      <c r="Q5366" t="s">
        <v>27</v>
      </c>
      <c r="R5366" t="s">
        <v>389</v>
      </c>
      <c r="S5366" s="3">
        <v>37546036</v>
      </c>
      <c r="T5366" s="3">
        <f>Tabla1[[#This Row],[OS-Valor Unitario]]-Tabla1[[#This Row],[costo_antes_iva]]</f>
        <v>0</v>
      </c>
      <c r="U5366" s="3">
        <f>Tabla1[[#This Row],[OS-Valor Unitario]]*Tabla1[[#This Row],[OS-Cantidad]]</f>
        <v>174000</v>
      </c>
      <c r="V5366" s="3">
        <f>Tabla1[[#This Row],[costo_antes_iva]]*Tabla1[[#This Row],[OS-Cantidad]]</f>
        <v>174000</v>
      </c>
      <c r="W5366" s="3">
        <f>Tabla1[[#This Row],[Valor total OS]]-Tabla1[[#This Row],[valor total op]]</f>
        <v>0</v>
      </c>
    </row>
    <row r="5367" spans="1:23" x14ac:dyDescent="0.3">
      <c r="A5367">
        <v>5696</v>
      </c>
      <c r="B5367" t="s">
        <v>6784</v>
      </c>
      <c r="C5367" t="s">
        <v>345</v>
      </c>
      <c r="D5367" t="s">
        <v>116</v>
      </c>
      <c r="E5367">
        <v>211</v>
      </c>
      <c r="F5367">
        <v>58089607</v>
      </c>
      <c r="G5367" t="s">
        <v>6785</v>
      </c>
      <c r="H5367" s="6">
        <v>45588</v>
      </c>
      <c r="I5367" s="3">
        <v>1100</v>
      </c>
      <c r="J5367" t="s">
        <v>82</v>
      </c>
      <c r="K5367" t="s">
        <v>6786</v>
      </c>
      <c r="L5367">
        <v>2</v>
      </c>
      <c r="M5367" t="s">
        <v>232</v>
      </c>
      <c r="N5367" s="3">
        <v>1100</v>
      </c>
      <c r="O5367">
        <v>211</v>
      </c>
      <c r="P5367" t="s">
        <v>6783</v>
      </c>
      <c r="Q5367" t="s">
        <v>27</v>
      </c>
      <c r="R5367" t="s">
        <v>28</v>
      </c>
      <c r="S5367" s="3">
        <v>37546036</v>
      </c>
      <c r="T5367" s="3">
        <f>Tabla1[[#This Row],[OS-Valor Unitario]]-Tabla1[[#This Row],[costo_antes_iva]]</f>
        <v>0</v>
      </c>
      <c r="U5367" s="3">
        <f>Tabla1[[#This Row],[OS-Valor Unitario]]*Tabla1[[#This Row],[OS-Cantidad]]</f>
        <v>232100</v>
      </c>
      <c r="V5367" s="3">
        <f>Tabla1[[#This Row],[costo_antes_iva]]*Tabla1[[#This Row],[OS-Cantidad]]</f>
        <v>232100</v>
      </c>
      <c r="W5367" s="3">
        <f>Tabla1[[#This Row],[Valor total OS]]-Tabla1[[#This Row],[valor total op]]</f>
        <v>0</v>
      </c>
    </row>
    <row r="5368" spans="1:23" x14ac:dyDescent="0.3">
      <c r="A5368">
        <v>5696</v>
      </c>
      <c r="B5368" t="s">
        <v>6784</v>
      </c>
      <c r="C5368" t="s">
        <v>345</v>
      </c>
      <c r="D5368" t="s">
        <v>116</v>
      </c>
      <c r="E5368">
        <v>211</v>
      </c>
      <c r="F5368">
        <v>58089607</v>
      </c>
      <c r="G5368" t="s">
        <v>6785</v>
      </c>
      <c r="H5368" s="6">
        <v>45588</v>
      </c>
      <c r="I5368" s="3">
        <v>7500</v>
      </c>
      <c r="J5368" t="s">
        <v>23</v>
      </c>
      <c r="K5368" t="s">
        <v>6786</v>
      </c>
      <c r="L5368">
        <v>2</v>
      </c>
      <c r="M5368" t="s">
        <v>247</v>
      </c>
      <c r="N5368" s="3">
        <v>8000</v>
      </c>
      <c r="O5368">
        <v>211</v>
      </c>
      <c r="P5368" t="s">
        <v>6783</v>
      </c>
      <c r="Q5368" t="s">
        <v>27</v>
      </c>
      <c r="R5368" t="s">
        <v>28</v>
      </c>
      <c r="S5368" s="3">
        <v>37546036</v>
      </c>
      <c r="T5368" s="3">
        <f>Tabla1[[#This Row],[OS-Valor Unitario]]-Tabla1[[#This Row],[costo_antes_iva]]</f>
        <v>500</v>
      </c>
      <c r="U5368" s="3">
        <f>Tabla1[[#This Row],[OS-Valor Unitario]]*Tabla1[[#This Row],[OS-Cantidad]]</f>
        <v>1688000</v>
      </c>
      <c r="V5368" s="3">
        <f>Tabla1[[#This Row],[costo_antes_iva]]*Tabla1[[#This Row],[OS-Cantidad]]</f>
        <v>1582500</v>
      </c>
      <c r="W5368" s="3">
        <f>Tabla1[[#This Row],[Valor total OS]]-Tabla1[[#This Row],[valor total op]]</f>
        <v>105500</v>
      </c>
    </row>
    <row r="5369" spans="1:23" x14ac:dyDescent="0.3">
      <c r="A5369">
        <v>5696</v>
      </c>
      <c r="B5369" t="s">
        <v>6787</v>
      </c>
      <c r="C5369" t="s">
        <v>345</v>
      </c>
      <c r="D5369" t="s">
        <v>116</v>
      </c>
      <c r="E5369">
        <v>224</v>
      </c>
      <c r="F5369">
        <v>58089616</v>
      </c>
      <c r="G5369" t="s">
        <v>6788</v>
      </c>
      <c r="H5369" s="6">
        <v>45588</v>
      </c>
      <c r="I5369" s="3">
        <v>1100</v>
      </c>
      <c r="J5369" t="s">
        <v>82</v>
      </c>
      <c r="K5369" t="s">
        <v>6789</v>
      </c>
      <c r="L5369">
        <v>3</v>
      </c>
      <c r="M5369" t="s">
        <v>232</v>
      </c>
      <c r="N5369" s="3">
        <v>1100</v>
      </c>
      <c r="O5369">
        <v>224</v>
      </c>
      <c r="P5369" t="s">
        <v>6783</v>
      </c>
      <c r="Q5369" t="s">
        <v>27</v>
      </c>
      <c r="R5369" t="s">
        <v>28</v>
      </c>
      <c r="S5369" s="3">
        <v>37546036</v>
      </c>
      <c r="T5369" s="3">
        <f>Tabla1[[#This Row],[OS-Valor Unitario]]-Tabla1[[#This Row],[costo_antes_iva]]</f>
        <v>0</v>
      </c>
      <c r="U5369" s="3">
        <f>Tabla1[[#This Row],[OS-Valor Unitario]]*Tabla1[[#This Row],[OS-Cantidad]]</f>
        <v>246400</v>
      </c>
      <c r="V5369" s="3">
        <f>Tabla1[[#This Row],[costo_antes_iva]]*Tabla1[[#This Row],[OS-Cantidad]]</f>
        <v>246400</v>
      </c>
      <c r="W5369" s="3">
        <f>Tabla1[[#This Row],[Valor total OS]]-Tabla1[[#This Row],[valor total op]]</f>
        <v>0</v>
      </c>
    </row>
    <row r="5370" spans="1:23" x14ac:dyDescent="0.3">
      <c r="A5370">
        <v>5696</v>
      </c>
      <c r="B5370" t="s">
        <v>6787</v>
      </c>
      <c r="C5370" t="s">
        <v>345</v>
      </c>
      <c r="D5370" t="s">
        <v>116</v>
      </c>
      <c r="E5370">
        <v>224</v>
      </c>
      <c r="F5370">
        <v>58089616</v>
      </c>
      <c r="G5370" t="s">
        <v>6788</v>
      </c>
      <c r="H5370" s="6">
        <v>45588</v>
      </c>
      <c r="I5370" s="3">
        <v>7500</v>
      </c>
      <c r="J5370" t="s">
        <v>23</v>
      </c>
      <c r="K5370" t="s">
        <v>6789</v>
      </c>
      <c r="L5370">
        <v>3</v>
      </c>
      <c r="M5370" t="s">
        <v>247</v>
      </c>
      <c r="N5370" s="3">
        <v>8000</v>
      </c>
      <c r="O5370">
        <v>224</v>
      </c>
      <c r="P5370" t="s">
        <v>6783</v>
      </c>
      <c r="Q5370" t="s">
        <v>27</v>
      </c>
      <c r="R5370" t="s">
        <v>28</v>
      </c>
      <c r="S5370" s="3">
        <v>37546036</v>
      </c>
      <c r="T5370" s="3">
        <f>Tabla1[[#This Row],[OS-Valor Unitario]]-Tabla1[[#This Row],[costo_antes_iva]]</f>
        <v>500</v>
      </c>
      <c r="U5370" s="3">
        <f>Tabla1[[#This Row],[OS-Valor Unitario]]*Tabla1[[#This Row],[OS-Cantidad]]</f>
        <v>1792000</v>
      </c>
      <c r="V5370" s="3">
        <f>Tabla1[[#This Row],[costo_antes_iva]]*Tabla1[[#This Row],[OS-Cantidad]]</f>
        <v>1680000</v>
      </c>
      <c r="W5370" s="3">
        <f>Tabla1[[#This Row],[Valor total OS]]-Tabla1[[#This Row],[valor total op]]</f>
        <v>112000</v>
      </c>
    </row>
    <row r="5371" spans="1:23" x14ac:dyDescent="0.3">
      <c r="A5371">
        <v>5696</v>
      </c>
      <c r="B5371" t="s">
        <v>6790</v>
      </c>
      <c r="C5371" t="s">
        <v>513</v>
      </c>
      <c r="D5371" t="s">
        <v>116</v>
      </c>
      <c r="E5371">
        <v>124</v>
      </c>
      <c r="F5371">
        <v>58089625</v>
      </c>
      <c r="G5371" t="s">
        <v>6791</v>
      </c>
      <c r="H5371" s="6">
        <v>45588</v>
      </c>
      <c r="I5371" s="3">
        <v>2200</v>
      </c>
      <c r="J5371" t="s">
        <v>33</v>
      </c>
      <c r="K5371" t="s">
        <v>6792</v>
      </c>
      <c r="L5371">
        <v>4</v>
      </c>
      <c r="M5371" t="s">
        <v>35</v>
      </c>
      <c r="N5371" s="3">
        <v>2100</v>
      </c>
      <c r="O5371">
        <v>125</v>
      </c>
      <c r="P5371" t="s">
        <v>6783</v>
      </c>
      <c r="Q5371" t="s">
        <v>27</v>
      </c>
      <c r="R5371" t="s">
        <v>485</v>
      </c>
      <c r="S5371" s="3">
        <v>37546036</v>
      </c>
      <c r="T5371" s="3">
        <f>Tabla1[[#This Row],[OS-Valor Unitario]]-Tabla1[[#This Row],[costo_antes_iva]]</f>
        <v>-100</v>
      </c>
      <c r="U5371" s="3">
        <f>Tabla1[[#This Row],[OS-Valor Unitario]]*Tabla1[[#This Row],[OS-Cantidad]]</f>
        <v>262500</v>
      </c>
      <c r="V5371" s="3">
        <f>Tabla1[[#This Row],[costo_antes_iva]]*Tabla1[[#This Row],[OS-Cantidad]]</f>
        <v>275000</v>
      </c>
      <c r="W5371" s="3">
        <f>Tabla1[[#This Row],[Valor total OS]]-Tabla1[[#This Row],[valor total op]]</f>
        <v>-12500</v>
      </c>
    </row>
    <row r="5372" spans="1:23" x14ac:dyDescent="0.3">
      <c r="A5372">
        <v>5696</v>
      </c>
      <c r="B5372" t="s">
        <v>6790</v>
      </c>
      <c r="C5372" t="s">
        <v>513</v>
      </c>
      <c r="D5372" t="s">
        <v>116</v>
      </c>
      <c r="E5372">
        <v>124</v>
      </c>
      <c r="F5372">
        <v>58089625</v>
      </c>
      <c r="G5372" t="s">
        <v>6791</v>
      </c>
      <c r="H5372" s="6">
        <v>45588</v>
      </c>
      <c r="I5372" s="3">
        <v>1000</v>
      </c>
      <c r="J5372" t="s">
        <v>82</v>
      </c>
      <c r="K5372" t="s">
        <v>6792</v>
      </c>
      <c r="L5372">
        <v>4</v>
      </c>
      <c r="M5372" t="s">
        <v>119</v>
      </c>
      <c r="N5372" s="3">
        <v>2100</v>
      </c>
      <c r="O5372">
        <v>125</v>
      </c>
      <c r="P5372" t="s">
        <v>6783</v>
      </c>
      <c r="Q5372" t="s">
        <v>27</v>
      </c>
      <c r="R5372" t="s">
        <v>485</v>
      </c>
      <c r="S5372" s="3">
        <v>37546036</v>
      </c>
      <c r="T5372" s="3">
        <f>Tabla1[[#This Row],[OS-Valor Unitario]]-Tabla1[[#This Row],[costo_antes_iva]]</f>
        <v>1100</v>
      </c>
      <c r="U5372" s="3">
        <f>Tabla1[[#This Row],[OS-Valor Unitario]]*Tabla1[[#This Row],[OS-Cantidad]]</f>
        <v>262500</v>
      </c>
      <c r="V5372" s="3">
        <f>Tabla1[[#This Row],[costo_antes_iva]]*Tabla1[[#This Row],[OS-Cantidad]]</f>
        <v>125000</v>
      </c>
      <c r="W5372" s="3">
        <f>Tabla1[[#This Row],[Valor total OS]]-Tabla1[[#This Row],[valor total op]]</f>
        <v>137500</v>
      </c>
    </row>
    <row r="5373" spans="1:23" x14ac:dyDescent="0.3">
      <c r="A5373">
        <v>5696</v>
      </c>
      <c r="B5373" t="s">
        <v>6790</v>
      </c>
      <c r="C5373" t="s">
        <v>513</v>
      </c>
      <c r="D5373" t="s">
        <v>116</v>
      </c>
      <c r="E5373">
        <v>124</v>
      </c>
      <c r="F5373">
        <v>58089625</v>
      </c>
      <c r="G5373" t="s">
        <v>6791</v>
      </c>
      <c r="H5373" s="6">
        <v>45588</v>
      </c>
      <c r="I5373" s="3">
        <v>1000</v>
      </c>
      <c r="J5373" t="s">
        <v>33</v>
      </c>
      <c r="K5373" t="s">
        <v>6792</v>
      </c>
      <c r="L5373">
        <v>4</v>
      </c>
      <c r="M5373" t="s">
        <v>35</v>
      </c>
      <c r="N5373" s="3">
        <v>2100</v>
      </c>
      <c r="O5373">
        <v>125</v>
      </c>
      <c r="P5373" t="s">
        <v>6783</v>
      </c>
      <c r="Q5373" t="s">
        <v>27</v>
      </c>
      <c r="R5373" t="s">
        <v>485</v>
      </c>
      <c r="S5373" s="3">
        <v>37546036</v>
      </c>
      <c r="T5373" s="3">
        <f>Tabla1[[#This Row],[OS-Valor Unitario]]-Tabla1[[#This Row],[costo_antes_iva]]</f>
        <v>1100</v>
      </c>
      <c r="U5373" s="3">
        <f>Tabla1[[#This Row],[OS-Valor Unitario]]*Tabla1[[#This Row],[OS-Cantidad]]</f>
        <v>262500</v>
      </c>
      <c r="V5373" s="3">
        <f>Tabla1[[#This Row],[costo_antes_iva]]*Tabla1[[#This Row],[OS-Cantidad]]</f>
        <v>125000</v>
      </c>
      <c r="W5373" s="3">
        <f>Tabla1[[#This Row],[Valor total OS]]-Tabla1[[#This Row],[valor total op]]</f>
        <v>137500</v>
      </c>
    </row>
    <row r="5374" spans="1:23" x14ac:dyDescent="0.3">
      <c r="A5374">
        <v>5696</v>
      </c>
      <c r="B5374" t="s">
        <v>6790</v>
      </c>
      <c r="C5374" t="s">
        <v>513</v>
      </c>
      <c r="D5374" t="s">
        <v>116</v>
      </c>
      <c r="E5374">
        <v>124</v>
      </c>
      <c r="F5374">
        <v>58089625</v>
      </c>
      <c r="G5374" t="s">
        <v>6791</v>
      </c>
      <c r="H5374" s="6">
        <v>45588</v>
      </c>
      <c r="I5374" s="3">
        <v>1100</v>
      </c>
      <c r="J5374" t="s">
        <v>82</v>
      </c>
      <c r="K5374" t="s">
        <v>6792</v>
      </c>
      <c r="L5374">
        <v>4</v>
      </c>
      <c r="M5374" t="s">
        <v>119</v>
      </c>
      <c r="N5374" s="3">
        <v>2100</v>
      </c>
      <c r="O5374">
        <v>125</v>
      </c>
      <c r="P5374" t="s">
        <v>6783</v>
      </c>
      <c r="Q5374" t="s">
        <v>27</v>
      </c>
      <c r="R5374" t="s">
        <v>485</v>
      </c>
      <c r="S5374" s="3">
        <v>37546036</v>
      </c>
      <c r="T5374" s="3">
        <f>Tabla1[[#This Row],[OS-Valor Unitario]]-Tabla1[[#This Row],[costo_antes_iva]]</f>
        <v>1000</v>
      </c>
      <c r="U5374" s="3">
        <f>Tabla1[[#This Row],[OS-Valor Unitario]]*Tabla1[[#This Row],[OS-Cantidad]]</f>
        <v>262500</v>
      </c>
      <c r="V5374" s="3">
        <f>Tabla1[[#This Row],[costo_antes_iva]]*Tabla1[[#This Row],[OS-Cantidad]]</f>
        <v>137500</v>
      </c>
      <c r="W5374" s="3">
        <f>Tabla1[[#This Row],[Valor total OS]]-Tabla1[[#This Row],[valor total op]]</f>
        <v>125000</v>
      </c>
    </row>
    <row r="5375" spans="1:23" x14ac:dyDescent="0.3">
      <c r="A5375">
        <v>5696</v>
      </c>
      <c r="B5375" t="s">
        <v>6790</v>
      </c>
      <c r="C5375" t="s">
        <v>513</v>
      </c>
      <c r="D5375" t="s">
        <v>116</v>
      </c>
      <c r="E5375">
        <v>124</v>
      </c>
      <c r="F5375">
        <v>58089625</v>
      </c>
      <c r="G5375" t="s">
        <v>6791</v>
      </c>
      <c r="H5375" s="6">
        <v>45588</v>
      </c>
      <c r="I5375" s="3">
        <v>3500</v>
      </c>
      <c r="J5375" t="s">
        <v>23</v>
      </c>
      <c r="K5375" t="s">
        <v>6792</v>
      </c>
      <c r="L5375">
        <v>4</v>
      </c>
      <c r="M5375" t="s">
        <v>2915</v>
      </c>
      <c r="N5375" s="3">
        <v>4000</v>
      </c>
      <c r="O5375">
        <v>125</v>
      </c>
      <c r="P5375" t="s">
        <v>6783</v>
      </c>
      <c r="Q5375" t="s">
        <v>27</v>
      </c>
      <c r="R5375" t="s">
        <v>485</v>
      </c>
      <c r="S5375" s="3">
        <v>37546036</v>
      </c>
      <c r="T5375" s="3">
        <f>Tabla1[[#This Row],[OS-Valor Unitario]]-Tabla1[[#This Row],[costo_antes_iva]]</f>
        <v>500</v>
      </c>
      <c r="U5375" s="3">
        <f>Tabla1[[#This Row],[OS-Valor Unitario]]*Tabla1[[#This Row],[OS-Cantidad]]</f>
        <v>500000</v>
      </c>
      <c r="V5375" s="3">
        <f>Tabla1[[#This Row],[costo_antes_iva]]*Tabla1[[#This Row],[OS-Cantidad]]</f>
        <v>437500</v>
      </c>
      <c r="W5375" s="3">
        <f>Tabla1[[#This Row],[Valor total OS]]-Tabla1[[#This Row],[valor total op]]</f>
        <v>62500</v>
      </c>
    </row>
    <row r="5376" spans="1:23" x14ac:dyDescent="0.3">
      <c r="A5376">
        <v>5696</v>
      </c>
      <c r="B5376" t="s">
        <v>6793</v>
      </c>
      <c r="C5376" t="s">
        <v>513</v>
      </c>
      <c r="D5376" t="s">
        <v>116</v>
      </c>
      <c r="E5376">
        <v>146</v>
      </c>
      <c r="F5376">
        <v>58089654</v>
      </c>
      <c r="G5376" t="s">
        <v>6794</v>
      </c>
      <c r="H5376" s="6">
        <v>45588</v>
      </c>
      <c r="I5376" s="3">
        <v>2200</v>
      </c>
      <c r="J5376" t="s">
        <v>33</v>
      </c>
      <c r="K5376" t="s">
        <v>6795</v>
      </c>
      <c r="L5376">
        <v>5</v>
      </c>
      <c r="M5376" t="s">
        <v>35</v>
      </c>
      <c r="N5376" s="3">
        <v>2100</v>
      </c>
      <c r="O5376">
        <v>148</v>
      </c>
      <c r="P5376" t="s">
        <v>6783</v>
      </c>
      <c r="Q5376" t="s">
        <v>27</v>
      </c>
      <c r="R5376" t="s">
        <v>485</v>
      </c>
      <c r="S5376" s="3">
        <v>37546036</v>
      </c>
      <c r="T5376" s="3">
        <f>Tabla1[[#This Row],[OS-Valor Unitario]]-Tabla1[[#This Row],[costo_antes_iva]]</f>
        <v>-100</v>
      </c>
      <c r="U5376" s="3">
        <f>Tabla1[[#This Row],[OS-Valor Unitario]]*Tabla1[[#This Row],[OS-Cantidad]]</f>
        <v>310800</v>
      </c>
      <c r="V5376" s="3">
        <f>Tabla1[[#This Row],[costo_antes_iva]]*Tabla1[[#This Row],[OS-Cantidad]]</f>
        <v>325600</v>
      </c>
      <c r="W5376" s="3">
        <f>Tabla1[[#This Row],[Valor total OS]]-Tabla1[[#This Row],[valor total op]]</f>
        <v>-14800</v>
      </c>
    </row>
    <row r="5377" spans="1:23" x14ac:dyDescent="0.3">
      <c r="A5377">
        <v>5696</v>
      </c>
      <c r="B5377" t="s">
        <v>6793</v>
      </c>
      <c r="C5377" t="s">
        <v>513</v>
      </c>
      <c r="D5377" t="s">
        <v>116</v>
      </c>
      <c r="E5377">
        <v>146</v>
      </c>
      <c r="F5377">
        <v>58089654</v>
      </c>
      <c r="G5377" t="s">
        <v>6794</v>
      </c>
      <c r="H5377" s="6">
        <v>45588</v>
      </c>
      <c r="I5377" s="3">
        <v>1000</v>
      </c>
      <c r="J5377" t="s">
        <v>82</v>
      </c>
      <c r="K5377" t="s">
        <v>6795</v>
      </c>
      <c r="L5377">
        <v>5</v>
      </c>
      <c r="M5377" t="s">
        <v>119</v>
      </c>
      <c r="N5377" s="3">
        <v>2100</v>
      </c>
      <c r="O5377">
        <v>148</v>
      </c>
      <c r="P5377" t="s">
        <v>6783</v>
      </c>
      <c r="Q5377" t="s">
        <v>27</v>
      </c>
      <c r="R5377" t="s">
        <v>485</v>
      </c>
      <c r="S5377" s="3">
        <v>37546036</v>
      </c>
      <c r="T5377" s="3">
        <f>Tabla1[[#This Row],[OS-Valor Unitario]]-Tabla1[[#This Row],[costo_antes_iva]]</f>
        <v>1100</v>
      </c>
      <c r="U5377" s="3">
        <f>Tabla1[[#This Row],[OS-Valor Unitario]]*Tabla1[[#This Row],[OS-Cantidad]]</f>
        <v>310800</v>
      </c>
      <c r="V5377" s="3">
        <f>Tabla1[[#This Row],[costo_antes_iva]]*Tabla1[[#This Row],[OS-Cantidad]]</f>
        <v>148000</v>
      </c>
      <c r="W5377" s="3">
        <f>Tabla1[[#This Row],[Valor total OS]]-Tabla1[[#This Row],[valor total op]]</f>
        <v>162800</v>
      </c>
    </row>
    <row r="5378" spans="1:23" x14ac:dyDescent="0.3">
      <c r="A5378">
        <v>5696</v>
      </c>
      <c r="B5378" t="s">
        <v>6793</v>
      </c>
      <c r="C5378" t="s">
        <v>513</v>
      </c>
      <c r="D5378" t="s">
        <v>116</v>
      </c>
      <c r="E5378">
        <v>146</v>
      </c>
      <c r="F5378">
        <v>58089654</v>
      </c>
      <c r="G5378" t="s">
        <v>6794</v>
      </c>
      <c r="H5378" s="6">
        <v>45588</v>
      </c>
      <c r="I5378" s="3">
        <v>1000</v>
      </c>
      <c r="J5378" t="s">
        <v>33</v>
      </c>
      <c r="K5378" t="s">
        <v>6795</v>
      </c>
      <c r="L5378">
        <v>5</v>
      </c>
      <c r="M5378" t="s">
        <v>35</v>
      </c>
      <c r="N5378" s="3">
        <v>2100</v>
      </c>
      <c r="O5378">
        <v>148</v>
      </c>
      <c r="P5378" t="s">
        <v>6783</v>
      </c>
      <c r="Q5378" t="s">
        <v>27</v>
      </c>
      <c r="R5378" t="s">
        <v>485</v>
      </c>
      <c r="S5378" s="3">
        <v>37546036</v>
      </c>
      <c r="T5378" s="3">
        <f>Tabla1[[#This Row],[OS-Valor Unitario]]-Tabla1[[#This Row],[costo_antes_iva]]</f>
        <v>1100</v>
      </c>
      <c r="U5378" s="3">
        <f>Tabla1[[#This Row],[OS-Valor Unitario]]*Tabla1[[#This Row],[OS-Cantidad]]</f>
        <v>310800</v>
      </c>
      <c r="V5378" s="3">
        <f>Tabla1[[#This Row],[costo_antes_iva]]*Tabla1[[#This Row],[OS-Cantidad]]</f>
        <v>148000</v>
      </c>
      <c r="W5378" s="3">
        <f>Tabla1[[#This Row],[Valor total OS]]-Tabla1[[#This Row],[valor total op]]</f>
        <v>162800</v>
      </c>
    </row>
    <row r="5379" spans="1:23" x14ac:dyDescent="0.3">
      <c r="A5379">
        <v>5696</v>
      </c>
      <c r="B5379" t="s">
        <v>6793</v>
      </c>
      <c r="C5379" t="s">
        <v>513</v>
      </c>
      <c r="D5379" t="s">
        <v>116</v>
      </c>
      <c r="E5379">
        <v>146</v>
      </c>
      <c r="F5379">
        <v>58089654</v>
      </c>
      <c r="G5379" t="s">
        <v>6794</v>
      </c>
      <c r="H5379" s="6">
        <v>45588</v>
      </c>
      <c r="I5379" s="3">
        <v>1100</v>
      </c>
      <c r="J5379" t="s">
        <v>82</v>
      </c>
      <c r="K5379" t="s">
        <v>6795</v>
      </c>
      <c r="L5379">
        <v>5</v>
      </c>
      <c r="M5379" t="s">
        <v>119</v>
      </c>
      <c r="N5379" s="3">
        <v>2100</v>
      </c>
      <c r="O5379">
        <v>148</v>
      </c>
      <c r="P5379" t="s">
        <v>6783</v>
      </c>
      <c r="Q5379" t="s">
        <v>27</v>
      </c>
      <c r="R5379" t="s">
        <v>485</v>
      </c>
      <c r="S5379" s="3">
        <v>37546036</v>
      </c>
      <c r="T5379" s="3">
        <f>Tabla1[[#This Row],[OS-Valor Unitario]]-Tabla1[[#This Row],[costo_antes_iva]]</f>
        <v>1000</v>
      </c>
      <c r="U5379" s="3">
        <f>Tabla1[[#This Row],[OS-Valor Unitario]]*Tabla1[[#This Row],[OS-Cantidad]]</f>
        <v>310800</v>
      </c>
      <c r="V5379" s="3">
        <f>Tabla1[[#This Row],[costo_antes_iva]]*Tabla1[[#This Row],[OS-Cantidad]]</f>
        <v>162800</v>
      </c>
      <c r="W5379" s="3">
        <f>Tabla1[[#This Row],[Valor total OS]]-Tabla1[[#This Row],[valor total op]]</f>
        <v>148000</v>
      </c>
    </row>
    <row r="5380" spans="1:23" x14ac:dyDescent="0.3">
      <c r="A5380">
        <v>5696</v>
      </c>
      <c r="B5380" t="s">
        <v>6793</v>
      </c>
      <c r="C5380" t="s">
        <v>513</v>
      </c>
      <c r="D5380" t="s">
        <v>116</v>
      </c>
      <c r="E5380">
        <v>146</v>
      </c>
      <c r="F5380">
        <v>58089654</v>
      </c>
      <c r="G5380" t="s">
        <v>6794</v>
      </c>
      <c r="H5380" s="6">
        <v>45588</v>
      </c>
      <c r="I5380" s="3">
        <v>3500</v>
      </c>
      <c r="J5380" t="s">
        <v>23</v>
      </c>
      <c r="K5380" t="s">
        <v>6795</v>
      </c>
      <c r="L5380">
        <v>5</v>
      </c>
      <c r="M5380" t="s">
        <v>2915</v>
      </c>
      <c r="N5380" s="3">
        <v>4000</v>
      </c>
      <c r="O5380">
        <v>148</v>
      </c>
      <c r="P5380" t="s">
        <v>6783</v>
      </c>
      <c r="Q5380" t="s">
        <v>27</v>
      </c>
      <c r="R5380" t="s">
        <v>485</v>
      </c>
      <c r="S5380" s="3">
        <v>37546036</v>
      </c>
      <c r="T5380" s="3">
        <f>Tabla1[[#This Row],[OS-Valor Unitario]]-Tabla1[[#This Row],[costo_antes_iva]]</f>
        <v>500</v>
      </c>
      <c r="U5380" s="3">
        <f>Tabla1[[#This Row],[OS-Valor Unitario]]*Tabla1[[#This Row],[OS-Cantidad]]</f>
        <v>592000</v>
      </c>
      <c r="V5380" s="3">
        <f>Tabla1[[#This Row],[costo_antes_iva]]*Tabla1[[#This Row],[OS-Cantidad]]</f>
        <v>518000</v>
      </c>
      <c r="W5380" s="3">
        <f>Tabla1[[#This Row],[Valor total OS]]-Tabla1[[#This Row],[valor total op]]</f>
        <v>74000</v>
      </c>
    </row>
    <row r="5381" spans="1:23" x14ac:dyDescent="0.3">
      <c r="A5381">
        <v>5696</v>
      </c>
      <c r="B5381" t="s">
        <v>6796</v>
      </c>
      <c r="C5381" t="s">
        <v>66</v>
      </c>
      <c r="D5381" t="s">
        <v>116</v>
      </c>
      <c r="E5381">
        <v>8</v>
      </c>
      <c r="F5381">
        <v>58089640</v>
      </c>
      <c r="G5381" t="s">
        <v>6797</v>
      </c>
      <c r="H5381" s="6">
        <v>45588</v>
      </c>
      <c r="I5381" s="3">
        <v>12000</v>
      </c>
      <c r="J5381" t="s">
        <v>23</v>
      </c>
      <c r="K5381" t="s">
        <v>6798</v>
      </c>
      <c r="L5381">
        <v>6</v>
      </c>
      <c r="M5381" t="s">
        <v>146</v>
      </c>
      <c r="N5381" s="3">
        <v>12000</v>
      </c>
      <c r="O5381">
        <v>8</v>
      </c>
      <c r="P5381" t="s">
        <v>6783</v>
      </c>
      <c r="Q5381" t="s">
        <v>27</v>
      </c>
      <c r="R5381" t="s">
        <v>72</v>
      </c>
      <c r="S5381" s="3">
        <v>37546036</v>
      </c>
      <c r="T5381" s="3">
        <f>Tabla1[[#This Row],[OS-Valor Unitario]]-Tabla1[[#This Row],[costo_antes_iva]]</f>
        <v>0</v>
      </c>
      <c r="U5381" s="3">
        <f>Tabla1[[#This Row],[OS-Valor Unitario]]*Tabla1[[#This Row],[OS-Cantidad]]</f>
        <v>96000</v>
      </c>
      <c r="V5381" s="3">
        <f>Tabla1[[#This Row],[costo_antes_iva]]*Tabla1[[#This Row],[OS-Cantidad]]</f>
        <v>96000</v>
      </c>
      <c r="W5381" s="3">
        <f>Tabla1[[#This Row],[Valor total OS]]-Tabla1[[#This Row],[valor total op]]</f>
        <v>0</v>
      </c>
    </row>
    <row r="5382" spans="1:23" x14ac:dyDescent="0.3">
      <c r="A5382">
        <v>5696</v>
      </c>
      <c r="B5382" t="s">
        <v>6796</v>
      </c>
      <c r="C5382" t="s">
        <v>66</v>
      </c>
      <c r="D5382" t="s">
        <v>116</v>
      </c>
      <c r="E5382">
        <v>8</v>
      </c>
      <c r="F5382">
        <v>58089640</v>
      </c>
      <c r="G5382" t="s">
        <v>6797</v>
      </c>
      <c r="H5382" s="6">
        <v>45588</v>
      </c>
      <c r="I5382" s="3">
        <v>1600</v>
      </c>
      <c r="J5382" t="s">
        <v>82</v>
      </c>
      <c r="K5382" t="s">
        <v>6798</v>
      </c>
      <c r="L5382">
        <v>6</v>
      </c>
      <c r="M5382" t="s">
        <v>119</v>
      </c>
      <c r="N5382" s="3">
        <v>1300</v>
      </c>
      <c r="O5382">
        <v>8</v>
      </c>
      <c r="P5382" t="s">
        <v>6783</v>
      </c>
      <c r="Q5382" t="s">
        <v>27</v>
      </c>
      <c r="R5382" t="s">
        <v>72</v>
      </c>
      <c r="S5382" s="3">
        <v>37546036</v>
      </c>
      <c r="T5382" s="3">
        <f>Tabla1[[#This Row],[OS-Valor Unitario]]-Tabla1[[#This Row],[costo_antes_iva]]</f>
        <v>-300</v>
      </c>
      <c r="U5382" s="3">
        <f>Tabla1[[#This Row],[OS-Valor Unitario]]*Tabla1[[#This Row],[OS-Cantidad]]</f>
        <v>10400</v>
      </c>
      <c r="V5382" s="3">
        <f>Tabla1[[#This Row],[costo_antes_iva]]*Tabla1[[#This Row],[OS-Cantidad]]</f>
        <v>12800</v>
      </c>
      <c r="W5382" s="3">
        <f>Tabla1[[#This Row],[Valor total OS]]-Tabla1[[#This Row],[valor total op]]</f>
        <v>-2400</v>
      </c>
    </row>
    <row r="5383" spans="1:23" x14ac:dyDescent="0.3">
      <c r="A5383">
        <v>5696</v>
      </c>
      <c r="B5383" t="s">
        <v>6799</v>
      </c>
      <c r="C5383" t="s">
        <v>282</v>
      </c>
      <c r="D5383" t="s">
        <v>116</v>
      </c>
      <c r="E5383">
        <v>16</v>
      </c>
      <c r="F5383">
        <v>58089647</v>
      </c>
      <c r="G5383" t="s">
        <v>6800</v>
      </c>
      <c r="H5383" s="6">
        <v>45588</v>
      </c>
      <c r="I5383" s="3">
        <v>12000</v>
      </c>
      <c r="J5383" t="s">
        <v>23</v>
      </c>
      <c r="K5383" t="s">
        <v>6801</v>
      </c>
      <c r="L5383">
        <v>7</v>
      </c>
      <c r="M5383" t="s">
        <v>146</v>
      </c>
      <c r="N5383" s="3">
        <v>11000</v>
      </c>
      <c r="O5383">
        <v>16</v>
      </c>
      <c r="P5383" t="s">
        <v>6783</v>
      </c>
      <c r="Q5383" t="s">
        <v>27</v>
      </c>
      <c r="R5383" t="s">
        <v>72</v>
      </c>
      <c r="S5383" s="3">
        <v>37546036</v>
      </c>
      <c r="T5383" s="3">
        <f>Tabla1[[#This Row],[OS-Valor Unitario]]-Tabla1[[#This Row],[costo_antes_iva]]</f>
        <v>-1000</v>
      </c>
      <c r="U5383" s="3">
        <f>Tabla1[[#This Row],[OS-Valor Unitario]]*Tabla1[[#This Row],[OS-Cantidad]]</f>
        <v>176000</v>
      </c>
      <c r="V5383" s="3">
        <f>Tabla1[[#This Row],[costo_antes_iva]]*Tabla1[[#This Row],[OS-Cantidad]]</f>
        <v>192000</v>
      </c>
      <c r="W5383" s="3">
        <f>Tabla1[[#This Row],[Valor total OS]]-Tabla1[[#This Row],[valor total op]]</f>
        <v>-16000</v>
      </c>
    </row>
    <row r="5384" spans="1:23" x14ac:dyDescent="0.3">
      <c r="A5384">
        <v>5696</v>
      </c>
      <c r="B5384" t="s">
        <v>6799</v>
      </c>
      <c r="C5384" t="s">
        <v>282</v>
      </c>
      <c r="D5384" t="s">
        <v>116</v>
      </c>
      <c r="E5384">
        <v>16</v>
      </c>
      <c r="F5384">
        <v>58089647</v>
      </c>
      <c r="G5384" t="s">
        <v>6800</v>
      </c>
      <c r="H5384" s="6">
        <v>45588</v>
      </c>
      <c r="I5384" s="3">
        <v>1600</v>
      </c>
      <c r="J5384" t="s">
        <v>82</v>
      </c>
      <c r="K5384" t="s">
        <v>6801</v>
      </c>
      <c r="L5384">
        <v>7</v>
      </c>
      <c r="M5384" t="s">
        <v>119</v>
      </c>
      <c r="N5384" s="3">
        <v>1300</v>
      </c>
      <c r="O5384">
        <v>16</v>
      </c>
      <c r="P5384" t="s">
        <v>6783</v>
      </c>
      <c r="Q5384" t="s">
        <v>27</v>
      </c>
      <c r="R5384" t="s">
        <v>72</v>
      </c>
      <c r="S5384" s="3">
        <v>37546036</v>
      </c>
      <c r="T5384" s="3">
        <f>Tabla1[[#This Row],[OS-Valor Unitario]]-Tabla1[[#This Row],[costo_antes_iva]]</f>
        <v>-300</v>
      </c>
      <c r="U5384" s="3">
        <f>Tabla1[[#This Row],[OS-Valor Unitario]]*Tabla1[[#This Row],[OS-Cantidad]]</f>
        <v>20800</v>
      </c>
      <c r="V5384" s="3">
        <f>Tabla1[[#This Row],[costo_antes_iva]]*Tabla1[[#This Row],[OS-Cantidad]]</f>
        <v>25600</v>
      </c>
      <c r="W5384" s="3">
        <f>Tabla1[[#This Row],[Valor total OS]]-Tabla1[[#This Row],[valor total op]]</f>
        <v>-4800</v>
      </c>
    </row>
    <row r="5385" spans="1:23" x14ac:dyDescent="0.3">
      <c r="A5385">
        <v>5696</v>
      </c>
      <c r="B5385" t="s">
        <v>6802</v>
      </c>
      <c r="C5385" t="s">
        <v>312</v>
      </c>
      <c r="D5385" t="s">
        <v>116</v>
      </c>
      <c r="E5385">
        <v>247</v>
      </c>
      <c r="F5385">
        <v>58089635</v>
      </c>
      <c r="G5385" t="s">
        <v>6803</v>
      </c>
      <c r="H5385" s="6">
        <v>45588</v>
      </c>
      <c r="I5385" s="3">
        <v>6500</v>
      </c>
      <c r="J5385" t="s">
        <v>23</v>
      </c>
      <c r="K5385" t="s">
        <v>6804</v>
      </c>
      <c r="L5385">
        <v>8</v>
      </c>
      <c r="M5385" t="s">
        <v>303</v>
      </c>
      <c r="N5385" s="3">
        <v>6000</v>
      </c>
      <c r="O5385">
        <v>247</v>
      </c>
      <c r="P5385" t="s">
        <v>6783</v>
      </c>
      <c r="Q5385" t="s">
        <v>27</v>
      </c>
      <c r="R5385" t="s">
        <v>199</v>
      </c>
      <c r="S5385" s="3">
        <v>37546036</v>
      </c>
      <c r="T5385" s="3">
        <f>Tabla1[[#This Row],[OS-Valor Unitario]]-Tabla1[[#This Row],[costo_antes_iva]]</f>
        <v>-500</v>
      </c>
      <c r="U5385" s="3">
        <f>Tabla1[[#This Row],[OS-Valor Unitario]]*Tabla1[[#This Row],[OS-Cantidad]]</f>
        <v>1482000</v>
      </c>
      <c r="V5385" s="3">
        <f>Tabla1[[#This Row],[costo_antes_iva]]*Tabla1[[#This Row],[OS-Cantidad]]</f>
        <v>1605500</v>
      </c>
      <c r="W5385" s="3">
        <f>Tabla1[[#This Row],[Valor total OS]]-Tabla1[[#This Row],[valor total op]]</f>
        <v>-123500</v>
      </c>
    </row>
    <row r="5386" spans="1:23" x14ac:dyDescent="0.3">
      <c r="A5386">
        <v>5696</v>
      </c>
      <c r="B5386" t="s">
        <v>6802</v>
      </c>
      <c r="C5386" t="s">
        <v>312</v>
      </c>
      <c r="D5386" t="s">
        <v>116</v>
      </c>
      <c r="E5386">
        <v>247</v>
      </c>
      <c r="F5386">
        <v>58089635</v>
      </c>
      <c r="G5386" t="s">
        <v>6803</v>
      </c>
      <c r="H5386" s="6">
        <v>45588</v>
      </c>
      <c r="I5386" s="3">
        <v>1600</v>
      </c>
      <c r="J5386" t="s">
        <v>82</v>
      </c>
      <c r="K5386" t="s">
        <v>6804</v>
      </c>
      <c r="L5386">
        <v>8</v>
      </c>
      <c r="M5386" t="s">
        <v>119</v>
      </c>
      <c r="N5386" s="3">
        <v>1400</v>
      </c>
      <c r="O5386">
        <v>253</v>
      </c>
      <c r="P5386" t="s">
        <v>6783</v>
      </c>
      <c r="Q5386" t="s">
        <v>27</v>
      </c>
      <c r="R5386" t="s">
        <v>199</v>
      </c>
      <c r="S5386" s="3">
        <v>37546036</v>
      </c>
      <c r="T5386" s="3">
        <f>Tabla1[[#This Row],[OS-Valor Unitario]]-Tabla1[[#This Row],[costo_antes_iva]]</f>
        <v>-200</v>
      </c>
      <c r="U5386" s="3">
        <f>Tabla1[[#This Row],[OS-Valor Unitario]]*Tabla1[[#This Row],[OS-Cantidad]]</f>
        <v>354200</v>
      </c>
      <c r="V5386" s="3">
        <f>Tabla1[[#This Row],[costo_antes_iva]]*Tabla1[[#This Row],[OS-Cantidad]]</f>
        <v>404800</v>
      </c>
      <c r="W5386" s="3">
        <f>Tabla1[[#This Row],[Valor total OS]]-Tabla1[[#This Row],[valor total op]]</f>
        <v>-50600</v>
      </c>
    </row>
    <row r="5387" spans="1:23" x14ac:dyDescent="0.3">
      <c r="A5387">
        <v>5695</v>
      </c>
      <c r="B5387" t="s">
        <v>6805</v>
      </c>
      <c r="C5387" t="s">
        <v>66</v>
      </c>
      <c r="D5387" t="s">
        <v>116</v>
      </c>
      <c r="E5387">
        <v>58</v>
      </c>
      <c r="F5387">
        <v>58073532</v>
      </c>
      <c r="G5387" t="s">
        <v>6806</v>
      </c>
      <c r="H5387" s="6">
        <v>45587</v>
      </c>
      <c r="I5387" s="3">
        <v>12000</v>
      </c>
      <c r="J5387" t="s">
        <v>23</v>
      </c>
      <c r="K5387" t="s">
        <v>6807</v>
      </c>
      <c r="L5387">
        <v>1</v>
      </c>
      <c r="M5387" t="s">
        <v>70</v>
      </c>
      <c r="N5387" s="3">
        <v>12000</v>
      </c>
      <c r="O5387">
        <v>58</v>
      </c>
      <c r="P5387" t="s">
        <v>6808</v>
      </c>
      <c r="Q5387" t="s">
        <v>27</v>
      </c>
      <c r="R5387" t="s">
        <v>72</v>
      </c>
      <c r="S5387" s="3">
        <v>109148443</v>
      </c>
      <c r="T5387" s="3">
        <f>Tabla1[[#This Row],[OS-Valor Unitario]]-Tabla1[[#This Row],[costo_antes_iva]]</f>
        <v>0</v>
      </c>
      <c r="U5387" s="3">
        <f>Tabla1[[#This Row],[OS-Valor Unitario]]*Tabla1[[#This Row],[OS-Cantidad]]</f>
        <v>696000</v>
      </c>
      <c r="V5387" s="3">
        <f>Tabla1[[#This Row],[costo_antes_iva]]*Tabla1[[#This Row],[OS-Cantidad]]</f>
        <v>696000</v>
      </c>
      <c r="W5387" s="3">
        <f>Tabla1[[#This Row],[Valor total OS]]-Tabla1[[#This Row],[valor total op]]</f>
        <v>0</v>
      </c>
    </row>
    <row r="5388" spans="1:23" x14ac:dyDescent="0.3">
      <c r="A5388">
        <v>5695</v>
      </c>
      <c r="B5388" t="s">
        <v>6805</v>
      </c>
      <c r="C5388" t="s">
        <v>66</v>
      </c>
      <c r="D5388" t="s">
        <v>116</v>
      </c>
      <c r="E5388">
        <v>58</v>
      </c>
      <c r="F5388">
        <v>58073532</v>
      </c>
      <c r="G5388" t="s">
        <v>6806</v>
      </c>
      <c r="H5388" s="6">
        <v>45587</v>
      </c>
      <c r="I5388" s="3">
        <v>1600</v>
      </c>
      <c r="J5388" t="s">
        <v>82</v>
      </c>
      <c r="K5388" t="s">
        <v>6807</v>
      </c>
      <c r="L5388">
        <v>1</v>
      </c>
      <c r="M5388" t="s">
        <v>119</v>
      </c>
      <c r="N5388" s="3">
        <v>1400</v>
      </c>
      <c r="O5388">
        <v>58</v>
      </c>
      <c r="P5388" t="s">
        <v>6808</v>
      </c>
      <c r="Q5388" t="s">
        <v>27</v>
      </c>
      <c r="R5388" t="s">
        <v>72</v>
      </c>
      <c r="S5388" s="3">
        <v>109148443</v>
      </c>
      <c r="T5388" s="3">
        <f>Tabla1[[#This Row],[OS-Valor Unitario]]-Tabla1[[#This Row],[costo_antes_iva]]</f>
        <v>-200</v>
      </c>
      <c r="U5388" s="3">
        <f>Tabla1[[#This Row],[OS-Valor Unitario]]*Tabla1[[#This Row],[OS-Cantidad]]</f>
        <v>81200</v>
      </c>
      <c r="V5388" s="3">
        <f>Tabla1[[#This Row],[costo_antes_iva]]*Tabla1[[#This Row],[OS-Cantidad]]</f>
        <v>92800</v>
      </c>
      <c r="W5388" s="3">
        <f>Tabla1[[#This Row],[Valor total OS]]-Tabla1[[#This Row],[valor total op]]</f>
        <v>-11600</v>
      </c>
    </row>
    <row r="5389" spans="1:23" x14ac:dyDescent="0.3">
      <c r="A5389">
        <v>5695</v>
      </c>
      <c r="B5389" t="s">
        <v>6805</v>
      </c>
      <c r="C5389" t="s">
        <v>66</v>
      </c>
      <c r="D5389" t="s">
        <v>116</v>
      </c>
      <c r="E5389">
        <v>58</v>
      </c>
      <c r="F5389">
        <v>58073532</v>
      </c>
      <c r="G5389" t="s">
        <v>6806</v>
      </c>
      <c r="H5389" s="6">
        <v>45587</v>
      </c>
      <c r="I5389" s="3">
        <v>1600</v>
      </c>
      <c r="J5389" t="s">
        <v>82</v>
      </c>
      <c r="K5389" t="s">
        <v>6807</v>
      </c>
      <c r="L5389">
        <v>1</v>
      </c>
      <c r="M5389" t="s">
        <v>35</v>
      </c>
      <c r="N5389" s="3">
        <v>1100</v>
      </c>
      <c r="O5389">
        <v>58</v>
      </c>
      <c r="P5389" t="s">
        <v>6808</v>
      </c>
      <c r="Q5389" t="s">
        <v>27</v>
      </c>
      <c r="R5389" t="s">
        <v>72</v>
      </c>
      <c r="S5389" s="3">
        <v>109148443</v>
      </c>
      <c r="T5389" s="3">
        <f>Tabla1[[#This Row],[OS-Valor Unitario]]-Tabla1[[#This Row],[costo_antes_iva]]</f>
        <v>-500</v>
      </c>
      <c r="U5389" s="3">
        <f>Tabla1[[#This Row],[OS-Valor Unitario]]*Tabla1[[#This Row],[OS-Cantidad]]</f>
        <v>63800</v>
      </c>
      <c r="V5389" s="3">
        <f>Tabla1[[#This Row],[costo_antes_iva]]*Tabla1[[#This Row],[OS-Cantidad]]</f>
        <v>92800</v>
      </c>
      <c r="W5389" s="3">
        <f>Tabla1[[#This Row],[Valor total OS]]-Tabla1[[#This Row],[valor total op]]</f>
        <v>-29000</v>
      </c>
    </row>
    <row r="5390" spans="1:23" x14ac:dyDescent="0.3">
      <c r="A5390">
        <v>5695</v>
      </c>
      <c r="B5390" t="s">
        <v>6805</v>
      </c>
      <c r="C5390" t="s">
        <v>312</v>
      </c>
      <c r="D5390" t="s">
        <v>116</v>
      </c>
      <c r="E5390">
        <v>485</v>
      </c>
      <c r="F5390">
        <v>58073107</v>
      </c>
      <c r="G5390" t="s">
        <v>6806</v>
      </c>
      <c r="H5390" s="6">
        <v>45587</v>
      </c>
      <c r="I5390" s="3">
        <v>2200</v>
      </c>
      <c r="J5390" t="s">
        <v>82</v>
      </c>
      <c r="K5390" t="s">
        <v>6807</v>
      </c>
      <c r="L5390">
        <v>1</v>
      </c>
      <c r="M5390" t="s">
        <v>119</v>
      </c>
      <c r="N5390" s="3">
        <v>1400</v>
      </c>
      <c r="O5390">
        <v>58</v>
      </c>
      <c r="P5390" t="s">
        <v>6808</v>
      </c>
      <c r="Q5390" t="s">
        <v>27</v>
      </c>
      <c r="R5390" t="s">
        <v>199</v>
      </c>
      <c r="S5390" s="3">
        <v>109148443</v>
      </c>
      <c r="T5390" s="3">
        <f>Tabla1[[#This Row],[OS-Valor Unitario]]-Tabla1[[#This Row],[costo_antes_iva]]</f>
        <v>-800</v>
      </c>
      <c r="U5390" s="3">
        <f>Tabla1[[#This Row],[OS-Valor Unitario]]*Tabla1[[#This Row],[OS-Cantidad]]</f>
        <v>81200</v>
      </c>
      <c r="V5390" s="3">
        <f>Tabla1[[#This Row],[costo_antes_iva]]*Tabla1[[#This Row],[OS-Cantidad]]</f>
        <v>127600</v>
      </c>
      <c r="W5390" s="3">
        <f>Tabla1[[#This Row],[Valor total OS]]-Tabla1[[#This Row],[valor total op]]</f>
        <v>-46400</v>
      </c>
    </row>
    <row r="5391" spans="1:23" x14ac:dyDescent="0.3">
      <c r="A5391">
        <v>5695</v>
      </c>
      <c r="B5391" t="s">
        <v>6805</v>
      </c>
      <c r="C5391" t="s">
        <v>312</v>
      </c>
      <c r="D5391" t="s">
        <v>116</v>
      </c>
      <c r="E5391">
        <v>485</v>
      </c>
      <c r="F5391">
        <v>58073107</v>
      </c>
      <c r="G5391" t="s">
        <v>6806</v>
      </c>
      <c r="H5391" s="6">
        <v>45587</v>
      </c>
      <c r="I5391" s="3">
        <v>2200</v>
      </c>
      <c r="J5391" t="s">
        <v>82</v>
      </c>
      <c r="K5391" t="s">
        <v>6807</v>
      </c>
      <c r="L5391">
        <v>1</v>
      </c>
      <c r="M5391" t="s">
        <v>35</v>
      </c>
      <c r="N5391" s="3">
        <v>1100</v>
      </c>
      <c r="O5391">
        <v>58</v>
      </c>
      <c r="P5391" t="s">
        <v>6808</v>
      </c>
      <c r="Q5391" t="s">
        <v>27</v>
      </c>
      <c r="R5391" t="s">
        <v>199</v>
      </c>
      <c r="S5391" s="3">
        <v>109148443</v>
      </c>
      <c r="T5391" s="3">
        <f>Tabla1[[#This Row],[OS-Valor Unitario]]-Tabla1[[#This Row],[costo_antes_iva]]</f>
        <v>-1100</v>
      </c>
      <c r="U5391" s="3">
        <f>Tabla1[[#This Row],[OS-Valor Unitario]]*Tabla1[[#This Row],[OS-Cantidad]]</f>
        <v>63800</v>
      </c>
      <c r="V5391" s="3">
        <f>Tabla1[[#This Row],[costo_antes_iva]]*Tabla1[[#This Row],[OS-Cantidad]]</f>
        <v>127600</v>
      </c>
      <c r="W5391" s="3">
        <f>Tabla1[[#This Row],[Valor total OS]]-Tabla1[[#This Row],[valor total op]]</f>
        <v>-63800</v>
      </c>
    </row>
    <row r="5392" spans="1:23" x14ac:dyDescent="0.3">
      <c r="A5392">
        <v>5695</v>
      </c>
      <c r="B5392" t="s">
        <v>6805</v>
      </c>
      <c r="C5392" t="s">
        <v>312</v>
      </c>
      <c r="D5392" t="s">
        <v>116</v>
      </c>
      <c r="E5392">
        <v>485</v>
      </c>
      <c r="F5392">
        <v>58073107</v>
      </c>
      <c r="G5392" t="s">
        <v>6806</v>
      </c>
      <c r="H5392" s="6">
        <v>45587</v>
      </c>
      <c r="I5392" s="3">
        <v>1100</v>
      </c>
      <c r="J5392" t="s">
        <v>82</v>
      </c>
      <c r="K5392" t="s">
        <v>6807</v>
      </c>
      <c r="L5392">
        <v>1</v>
      </c>
      <c r="M5392" t="s">
        <v>119</v>
      </c>
      <c r="N5392" s="3">
        <v>1400</v>
      </c>
      <c r="O5392">
        <v>58</v>
      </c>
      <c r="P5392" t="s">
        <v>6808</v>
      </c>
      <c r="Q5392" t="s">
        <v>27</v>
      </c>
      <c r="R5392" t="s">
        <v>199</v>
      </c>
      <c r="S5392" s="3">
        <v>109148443</v>
      </c>
      <c r="T5392" s="3">
        <f>Tabla1[[#This Row],[OS-Valor Unitario]]-Tabla1[[#This Row],[costo_antes_iva]]</f>
        <v>300</v>
      </c>
      <c r="U5392" s="3">
        <f>Tabla1[[#This Row],[OS-Valor Unitario]]*Tabla1[[#This Row],[OS-Cantidad]]</f>
        <v>81200</v>
      </c>
      <c r="V5392" s="3">
        <f>Tabla1[[#This Row],[costo_antes_iva]]*Tabla1[[#This Row],[OS-Cantidad]]</f>
        <v>63800</v>
      </c>
      <c r="W5392" s="3">
        <f>Tabla1[[#This Row],[Valor total OS]]-Tabla1[[#This Row],[valor total op]]</f>
        <v>17400</v>
      </c>
    </row>
    <row r="5393" spans="1:23" x14ac:dyDescent="0.3">
      <c r="A5393">
        <v>5695</v>
      </c>
      <c r="B5393" t="s">
        <v>6805</v>
      </c>
      <c r="C5393" t="s">
        <v>312</v>
      </c>
      <c r="D5393" t="s">
        <v>116</v>
      </c>
      <c r="E5393">
        <v>485</v>
      </c>
      <c r="F5393">
        <v>58073107</v>
      </c>
      <c r="G5393" t="s">
        <v>6806</v>
      </c>
      <c r="H5393" s="6">
        <v>45587</v>
      </c>
      <c r="I5393" s="3">
        <v>1100</v>
      </c>
      <c r="J5393" t="s">
        <v>82</v>
      </c>
      <c r="K5393" t="s">
        <v>6807</v>
      </c>
      <c r="L5393">
        <v>1</v>
      </c>
      <c r="M5393" t="s">
        <v>35</v>
      </c>
      <c r="N5393" s="3">
        <v>1100</v>
      </c>
      <c r="O5393">
        <v>58</v>
      </c>
      <c r="P5393" t="s">
        <v>6808</v>
      </c>
      <c r="Q5393" t="s">
        <v>27</v>
      </c>
      <c r="R5393" t="s">
        <v>199</v>
      </c>
      <c r="S5393" s="3">
        <v>109148443</v>
      </c>
      <c r="T5393" s="3">
        <f>Tabla1[[#This Row],[OS-Valor Unitario]]-Tabla1[[#This Row],[costo_antes_iva]]</f>
        <v>0</v>
      </c>
      <c r="U5393" s="3">
        <f>Tabla1[[#This Row],[OS-Valor Unitario]]*Tabla1[[#This Row],[OS-Cantidad]]</f>
        <v>63800</v>
      </c>
      <c r="V5393" s="3">
        <f>Tabla1[[#This Row],[costo_antes_iva]]*Tabla1[[#This Row],[OS-Cantidad]]</f>
        <v>63800</v>
      </c>
      <c r="W5393" s="3">
        <f>Tabla1[[#This Row],[Valor total OS]]-Tabla1[[#This Row],[valor total op]]</f>
        <v>0</v>
      </c>
    </row>
    <row r="5394" spans="1:23" x14ac:dyDescent="0.3">
      <c r="A5394">
        <v>5695</v>
      </c>
      <c r="B5394" t="s">
        <v>6805</v>
      </c>
      <c r="C5394" t="s">
        <v>312</v>
      </c>
      <c r="D5394" t="s">
        <v>116</v>
      </c>
      <c r="E5394">
        <v>485</v>
      </c>
      <c r="F5394">
        <v>58073107</v>
      </c>
      <c r="G5394" t="s">
        <v>6806</v>
      </c>
      <c r="H5394" s="6">
        <v>45587</v>
      </c>
      <c r="I5394" s="3">
        <v>3900</v>
      </c>
      <c r="J5394" t="s">
        <v>23</v>
      </c>
      <c r="K5394" t="s">
        <v>6807</v>
      </c>
      <c r="L5394">
        <v>1</v>
      </c>
      <c r="M5394" t="s">
        <v>70</v>
      </c>
      <c r="N5394" s="3">
        <v>12000</v>
      </c>
      <c r="O5394">
        <v>58</v>
      </c>
      <c r="P5394" t="s">
        <v>6808</v>
      </c>
      <c r="Q5394" t="s">
        <v>27</v>
      </c>
      <c r="R5394" t="s">
        <v>199</v>
      </c>
      <c r="S5394" s="3">
        <v>109148443</v>
      </c>
      <c r="T5394" s="3">
        <f>Tabla1[[#This Row],[OS-Valor Unitario]]-Tabla1[[#This Row],[costo_antes_iva]]</f>
        <v>8100</v>
      </c>
      <c r="U5394" s="3">
        <f>Tabla1[[#This Row],[OS-Valor Unitario]]*Tabla1[[#This Row],[OS-Cantidad]]</f>
        <v>696000</v>
      </c>
      <c r="V5394" s="3">
        <f>Tabla1[[#This Row],[costo_antes_iva]]*Tabla1[[#This Row],[OS-Cantidad]]</f>
        <v>226200</v>
      </c>
      <c r="W5394" s="3">
        <f>Tabla1[[#This Row],[Valor total OS]]-Tabla1[[#This Row],[valor total op]]</f>
        <v>469800</v>
      </c>
    </row>
    <row r="5395" spans="1:23" x14ac:dyDescent="0.3">
      <c r="A5395">
        <v>5695</v>
      </c>
      <c r="B5395" t="s">
        <v>6809</v>
      </c>
      <c r="C5395" t="s">
        <v>282</v>
      </c>
      <c r="D5395" t="s">
        <v>116</v>
      </c>
      <c r="E5395">
        <v>87</v>
      </c>
      <c r="F5395">
        <v>58073538</v>
      </c>
      <c r="G5395" t="s">
        <v>6810</v>
      </c>
      <c r="H5395" s="6">
        <v>45587</v>
      </c>
      <c r="I5395" s="3">
        <v>12000</v>
      </c>
      <c r="J5395" t="s">
        <v>23</v>
      </c>
      <c r="K5395" t="s">
        <v>6811</v>
      </c>
      <c r="L5395">
        <v>2</v>
      </c>
      <c r="M5395" t="s">
        <v>70</v>
      </c>
      <c r="N5395" s="3">
        <v>11000</v>
      </c>
      <c r="O5395">
        <v>87</v>
      </c>
      <c r="P5395" t="s">
        <v>6808</v>
      </c>
      <c r="Q5395" t="s">
        <v>27</v>
      </c>
      <c r="R5395" t="s">
        <v>72</v>
      </c>
      <c r="S5395" s="3">
        <v>109148443</v>
      </c>
      <c r="T5395" s="3">
        <f>Tabla1[[#This Row],[OS-Valor Unitario]]-Tabla1[[#This Row],[costo_antes_iva]]</f>
        <v>-1000</v>
      </c>
      <c r="U5395" s="3">
        <f>Tabla1[[#This Row],[OS-Valor Unitario]]*Tabla1[[#This Row],[OS-Cantidad]]</f>
        <v>957000</v>
      </c>
      <c r="V5395" s="3">
        <f>Tabla1[[#This Row],[costo_antes_iva]]*Tabla1[[#This Row],[OS-Cantidad]]</f>
        <v>1044000</v>
      </c>
      <c r="W5395" s="3">
        <f>Tabla1[[#This Row],[Valor total OS]]-Tabla1[[#This Row],[valor total op]]</f>
        <v>-87000</v>
      </c>
    </row>
    <row r="5396" spans="1:23" x14ac:dyDescent="0.3">
      <c r="A5396">
        <v>5695</v>
      </c>
      <c r="B5396" t="s">
        <v>6809</v>
      </c>
      <c r="C5396" t="s">
        <v>282</v>
      </c>
      <c r="D5396" t="s">
        <v>116</v>
      </c>
      <c r="E5396">
        <v>87</v>
      </c>
      <c r="F5396">
        <v>58073538</v>
      </c>
      <c r="G5396" t="s">
        <v>6810</v>
      </c>
      <c r="H5396" s="6">
        <v>45587</v>
      </c>
      <c r="I5396" s="3">
        <v>1600</v>
      </c>
      <c r="J5396" t="s">
        <v>82</v>
      </c>
      <c r="K5396" t="s">
        <v>6811</v>
      </c>
      <c r="L5396">
        <v>2</v>
      </c>
      <c r="M5396" t="s">
        <v>119</v>
      </c>
      <c r="N5396" s="3">
        <v>1400</v>
      </c>
      <c r="O5396">
        <v>87</v>
      </c>
      <c r="P5396" t="s">
        <v>6808</v>
      </c>
      <c r="Q5396" t="s">
        <v>27</v>
      </c>
      <c r="R5396" t="s">
        <v>72</v>
      </c>
      <c r="S5396" s="3">
        <v>109148443</v>
      </c>
      <c r="T5396" s="3">
        <f>Tabla1[[#This Row],[OS-Valor Unitario]]-Tabla1[[#This Row],[costo_antes_iva]]</f>
        <v>-200</v>
      </c>
      <c r="U5396" s="3">
        <f>Tabla1[[#This Row],[OS-Valor Unitario]]*Tabla1[[#This Row],[OS-Cantidad]]</f>
        <v>121800</v>
      </c>
      <c r="V5396" s="3">
        <f>Tabla1[[#This Row],[costo_antes_iva]]*Tabla1[[#This Row],[OS-Cantidad]]</f>
        <v>139200</v>
      </c>
      <c r="W5396" s="3">
        <f>Tabla1[[#This Row],[Valor total OS]]-Tabla1[[#This Row],[valor total op]]</f>
        <v>-17400</v>
      </c>
    </row>
    <row r="5397" spans="1:23" x14ac:dyDescent="0.3">
      <c r="A5397">
        <v>5695</v>
      </c>
      <c r="B5397" t="s">
        <v>6809</v>
      </c>
      <c r="C5397" t="s">
        <v>282</v>
      </c>
      <c r="D5397" t="s">
        <v>116</v>
      </c>
      <c r="E5397">
        <v>87</v>
      </c>
      <c r="F5397">
        <v>58073538</v>
      </c>
      <c r="G5397" t="s">
        <v>6810</v>
      </c>
      <c r="H5397" s="6">
        <v>45587</v>
      </c>
      <c r="I5397" s="3">
        <v>1600</v>
      </c>
      <c r="J5397" t="s">
        <v>82</v>
      </c>
      <c r="K5397" t="s">
        <v>6811</v>
      </c>
      <c r="L5397">
        <v>2</v>
      </c>
      <c r="M5397" t="s">
        <v>35</v>
      </c>
      <c r="N5397" s="3">
        <v>1100</v>
      </c>
      <c r="O5397">
        <v>87</v>
      </c>
      <c r="P5397" t="s">
        <v>6808</v>
      </c>
      <c r="Q5397" t="s">
        <v>27</v>
      </c>
      <c r="R5397" t="s">
        <v>72</v>
      </c>
      <c r="S5397" s="3">
        <v>109148443</v>
      </c>
      <c r="T5397" s="3">
        <f>Tabla1[[#This Row],[OS-Valor Unitario]]-Tabla1[[#This Row],[costo_antes_iva]]</f>
        <v>-500</v>
      </c>
      <c r="U5397" s="3">
        <f>Tabla1[[#This Row],[OS-Valor Unitario]]*Tabla1[[#This Row],[OS-Cantidad]]</f>
        <v>95700</v>
      </c>
      <c r="V5397" s="3">
        <f>Tabla1[[#This Row],[costo_antes_iva]]*Tabla1[[#This Row],[OS-Cantidad]]</f>
        <v>139200</v>
      </c>
      <c r="W5397" s="3">
        <f>Tabla1[[#This Row],[Valor total OS]]-Tabla1[[#This Row],[valor total op]]</f>
        <v>-43500</v>
      </c>
    </row>
    <row r="5398" spans="1:23" x14ac:dyDescent="0.3">
      <c r="A5398">
        <v>5695</v>
      </c>
      <c r="B5398" t="s">
        <v>6812</v>
      </c>
      <c r="C5398" t="s">
        <v>345</v>
      </c>
      <c r="D5398" t="s">
        <v>116</v>
      </c>
      <c r="E5398">
        <v>1197</v>
      </c>
      <c r="F5398">
        <v>58073049</v>
      </c>
      <c r="G5398" t="s">
        <v>6813</v>
      </c>
      <c r="H5398" s="6">
        <v>45587</v>
      </c>
      <c r="I5398" s="3">
        <v>1100</v>
      </c>
      <c r="J5398" t="s">
        <v>82</v>
      </c>
      <c r="K5398" t="s">
        <v>6814</v>
      </c>
      <c r="L5398">
        <v>3</v>
      </c>
      <c r="M5398" t="s">
        <v>232</v>
      </c>
      <c r="N5398" s="3">
        <v>1100</v>
      </c>
      <c r="O5398">
        <v>1198</v>
      </c>
      <c r="P5398" t="s">
        <v>6808</v>
      </c>
      <c r="Q5398" t="s">
        <v>27</v>
      </c>
      <c r="R5398" t="s">
        <v>28</v>
      </c>
      <c r="S5398" s="3">
        <v>109148443</v>
      </c>
      <c r="T5398" s="3">
        <f>Tabla1[[#This Row],[OS-Valor Unitario]]-Tabla1[[#This Row],[costo_antes_iva]]</f>
        <v>0</v>
      </c>
      <c r="U5398" s="3">
        <f>Tabla1[[#This Row],[OS-Valor Unitario]]*Tabla1[[#This Row],[OS-Cantidad]]</f>
        <v>1317800</v>
      </c>
      <c r="V5398" s="3">
        <f>Tabla1[[#This Row],[costo_antes_iva]]*Tabla1[[#This Row],[OS-Cantidad]]</f>
        <v>1317800</v>
      </c>
      <c r="W5398" s="3">
        <f>Tabla1[[#This Row],[Valor total OS]]-Tabla1[[#This Row],[valor total op]]</f>
        <v>0</v>
      </c>
    </row>
    <row r="5399" spans="1:23" x14ac:dyDescent="0.3">
      <c r="A5399">
        <v>5695</v>
      </c>
      <c r="B5399" t="s">
        <v>6812</v>
      </c>
      <c r="C5399" t="s">
        <v>345</v>
      </c>
      <c r="D5399" t="s">
        <v>116</v>
      </c>
      <c r="E5399">
        <v>1197</v>
      </c>
      <c r="F5399">
        <v>58073049</v>
      </c>
      <c r="G5399" t="s">
        <v>6813</v>
      </c>
      <c r="H5399" s="6">
        <v>45587</v>
      </c>
      <c r="I5399" s="3">
        <v>7500</v>
      </c>
      <c r="J5399" t="s">
        <v>23</v>
      </c>
      <c r="K5399" t="s">
        <v>6814</v>
      </c>
      <c r="L5399">
        <v>3</v>
      </c>
      <c r="M5399" t="s">
        <v>247</v>
      </c>
      <c r="N5399" s="3">
        <v>7500</v>
      </c>
      <c r="O5399">
        <v>1198</v>
      </c>
      <c r="P5399" t="s">
        <v>6808</v>
      </c>
      <c r="Q5399" t="s">
        <v>27</v>
      </c>
      <c r="R5399" t="s">
        <v>28</v>
      </c>
      <c r="S5399" s="3">
        <v>109148443</v>
      </c>
      <c r="T5399" s="3">
        <f>Tabla1[[#This Row],[OS-Valor Unitario]]-Tabla1[[#This Row],[costo_antes_iva]]</f>
        <v>0</v>
      </c>
      <c r="U5399" s="3">
        <f>Tabla1[[#This Row],[OS-Valor Unitario]]*Tabla1[[#This Row],[OS-Cantidad]]</f>
        <v>8985000</v>
      </c>
      <c r="V5399" s="3">
        <f>Tabla1[[#This Row],[costo_antes_iva]]*Tabla1[[#This Row],[OS-Cantidad]]</f>
        <v>8985000</v>
      </c>
      <c r="W5399" s="3">
        <f>Tabla1[[#This Row],[Valor total OS]]-Tabla1[[#This Row],[valor total op]]</f>
        <v>0</v>
      </c>
    </row>
    <row r="5400" spans="1:23" x14ac:dyDescent="0.3">
      <c r="A5400">
        <v>5695</v>
      </c>
      <c r="B5400" t="s">
        <v>6815</v>
      </c>
      <c r="C5400" t="s">
        <v>345</v>
      </c>
      <c r="D5400" t="s">
        <v>116</v>
      </c>
      <c r="E5400">
        <v>246</v>
      </c>
      <c r="F5400">
        <v>58073062</v>
      </c>
      <c r="G5400" t="s">
        <v>6816</v>
      </c>
      <c r="H5400" s="6">
        <v>45587</v>
      </c>
      <c r="I5400" s="3">
        <v>1100</v>
      </c>
      <c r="J5400" t="s">
        <v>82</v>
      </c>
      <c r="K5400" t="s">
        <v>6817</v>
      </c>
      <c r="L5400">
        <v>4</v>
      </c>
      <c r="M5400" t="s">
        <v>232</v>
      </c>
      <c r="N5400" s="3">
        <v>1100</v>
      </c>
      <c r="O5400">
        <v>246</v>
      </c>
      <c r="P5400" t="s">
        <v>6808</v>
      </c>
      <c r="Q5400" t="s">
        <v>27</v>
      </c>
      <c r="R5400" t="s">
        <v>28</v>
      </c>
      <c r="S5400" s="3">
        <v>109148443</v>
      </c>
      <c r="T5400" s="3">
        <f>Tabla1[[#This Row],[OS-Valor Unitario]]-Tabla1[[#This Row],[costo_antes_iva]]</f>
        <v>0</v>
      </c>
      <c r="U5400" s="3">
        <f>Tabla1[[#This Row],[OS-Valor Unitario]]*Tabla1[[#This Row],[OS-Cantidad]]</f>
        <v>270600</v>
      </c>
      <c r="V5400" s="3">
        <f>Tabla1[[#This Row],[costo_antes_iva]]*Tabla1[[#This Row],[OS-Cantidad]]</f>
        <v>270600</v>
      </c>
      <c r="W5400" s="3">
        <f>Tabla1[[#This Row],[Valor total OS]]-Tabla1[[#This Row],[valor total op]]</f>
        <v>0</v>
      </c>
    </row>
    <row r="5401" spans="1:23" x14ac:dyDescent="0.3">
      <c r="A5401">
        <v>5695</v>
      </c>
      <c r="B5401" t="s">
        <v>6815</v>
      </c>
      <c r="C5401" t="s">
        <v>345</v>
      </c>
      <c r="D5401" t="s">
        <v>116</v>
      </c>
      <c r="E5401">
        <v>246</v>
      </c>
      <c r="F5401">
        <v>58073062</v>
      </c>
      <c r="G5401" t="s">
        <v>6816</v>
      </c>
      <c r="H5401" s="6">
        <v>45587</v>
      </c>
      <c r="I5401" s="3">
        <v>7500</v>
      </c>
      <c r="J5401" t="s">
        <v>23</v>
      </c>
      <c r="K5401" t="s">
        <v>6817</v>
      </c>
      <c r="L5401">
        <v>4</v>
      </c>
      <c r="M5401" t="s">
        <v>247</v>
      </c>
      <c r="N5401" s="3">
        <v>8000</v>
      </c>
      <c r="O5401">
        <v>246</v>
      </c>
      <c r="P5401" t="s">
        <v>6808</v>
      </c>
      <c r="Q5401" t="s">
        <v>27</v>
      </c>
      <c r="R5401" t="s">
        <v>28</v>
      </c>
      <c r="S5401" s="3">
        <v>109148443</v>
      </c>
      <c r="T5401" s="3">
        <f>Tabla1[[#This Row],[OS-Valor Unitario]]-Tabla1[[#This Row],[costo_antes_iva]]</f>
        <v>500</v>
      </c>
      <c r="U5401" s="3">
        <f>Tabla1[[#This Row],[OS-Valor Unitario]]*Tabla1[[#This Row],[OS-Cantidad]]</f>
        <v>1968000</v>
      </c>
      <c r="V5401" s="3">
        <f>Tabla1[[#This Row],[costo_antes_iva]]*Tabla1[[#This Row],[OS-Cantidad]]</f>
        <v>1845000</v>
      </c>
      <c r="W5401" s="3">
        <f>Tabla1[[#This Row],[Valor total OS]]-Tabla1[[#This Row],[valor total op]]</f>
        <v>123000</v>
      </c>
    </row>
    <row r="5402" spans="1:23" x14ac:dyDescent="0.3">
      <c r="A5402">
        <v>5695</v>
      </c>
      <c r="B5402" t="s">
        <v>6818</v>
      </c>
      <c r="C5402" t="s">
        <v>513</v>
      </c>
      <c r="D5402" t="s">
        <v>116</v>
      </c>
      <c r="E5402">
        <v>193</v>
      </c>
      <c r="F5402">
        <v>58073070</v>
      </c>
      <c r="G5402" t="s">
        <v>6819</v>
      </c>
      <c r="H5402" s="6">
        <v>45587</v>
      </c>
      <c r="I5402" s="3">
        <v>2600</v>
      </c>
      <c r="J5402" t="s">
        <v>23</v>
      </c>
      <c r="K5402" t="s">
        <v>6820</v>
      </c>
      <c r="L5402">
        <v>5</v>
      </c>
      <c r="M5402" t="s">
        <v>431</v>
      </c>
      <c r="N5402" s="3">
        <v>4500</v>
      </c>
      <c r="O5402">
        <v>184</v>
      </c>
      <c r="P5402" t="s">
        <v>6808</v>
      </c>
      <c r="Q5402" t="s">
        <v>27</v>
      </c>
      <c r="R5402" t="s">
        <v>485</v>
      </c>
      <c r="S5402" s="3">
        <v>109148443</v>
      </c>
      <c r="T5402" s="3">
        <f>Tabla1[[#This Row],[OS-Valor Unitario]]-Tabla1[[#This Row],[costo_antes_iva]]</f>
        <v>1900</v>
      </c>
      <c r="U5402" s="3">
        <f>Tabla1[[#This Row],[OS-Valor Unitario]]*Tabla1[[#This Row],[OS-Cantidad]]</f>
        <v>828000</v>
      </c>
      <c r="V5402" s="3">
        <f>Tabla1[[#This Row],[costo_antes_iva]]*Tabla1[[#This Row],[OS-Cantidad]]</f>
        <v>478400</v>
      </c>
      <c r="W5402" s="3">
        <f>Tabla1[[#This Row],[Valor total OS]]-Tabla1[[#This Row],[valor total op]]</f>
        <v>349600</v>
      </c>
    </row>
    <row r="5403" spans="1:23" x14ac:dyDescent="0.3">
      <c r="A5403">
        <v>5695</v>
      </c>
      <c r="B5403" t="s">
        <v>6818</v>
      </c>
      <c r="C5403" t="s">
        <v>513</v>
      </c>
      <c r="D5403" t="s">
        <v>116</v>
      </c>
      <c r="E5403">
        <v>193</v>
      </c>
      <c r="F5403">
        <v>58073070</v>
      </c>
      <c r="G5403" t="s">
        <v>6819</v>
      </c>
      <c r="H5403" s="6">
        <v>45587</v>
      </c>
      <c r="I5403" s="3">
        <v>1000</v>
      </c>
      <c r="J5403" t="s">
        <v>33</v>
      </c>
      <c r="K5403" t="s">
        <v>6820</v>
      </c>
      <c r="L5403">
        <v>5</v>
      </c>
      <c r="M5403" t="s">
        <v>35</v>
      </c>
      <c r="N5403" s="3">
        <v>1100</v>
      </c>
      <c r="O5403">
        <v>184</v>
      </c>
      <c r="P5403" t="s">
        <v>6808</v>
      </c>
      <c r="Q5403" t="s">
        <v>27</v>
      </c>
      <c r="R5403" t="s">
        <v>485</v>
      </c>
      <c r="S5403" s="3">
        <v>109148443</v>
      </c>
      <c r="T5403" s="3">
        <f>Tabla1[[#This Row],[OS-Valor Unitario]]-Tabla1[[#This Row],[costo_antes_iva]]</f>
        <v>100</v>
      </c>
      <c r="U5403" s="3">
        <f>Tabla1[[#This Row],[OS-Valor Unitario]]*Tabla1[[#This Row],[OS-Cantidad]]</f>
        <v>202400</v>
      </c>
      <c r="V5403" s="3">
        <f>Tabla1[[#This Row],[costo_antes_iva]]*Tabla1[[#This Row],[OS-Cantidad]]</f>
        <v>184000</v>
      </c>
      <c r="W5403" s="3">
        <f>Tabla1[[#This Row],[Valor total OS]]-Tabla1[[#This Row],[valor total op]]</f>
        <v>18400</v>
      </c>
    </row>
    <row r="5404" spans="1:23" x14ac:dyDescent="0.3">
      <c r="A5404">
        <v>5695</v>
      </c>
      <c r="B5404" t="s">
        <v>6818</v>
      </c>
      <c r="C5404" t="s">
        <v>513</v>
      </c>
      <c r="D5404" t="s">
        <v>116</v>
      </c>
      <c r="E5404">
        <v>193</v>
      </c>
      <c r="F5404">
        <v>58073070</v>
      </c>
      <c r="G5404" t="s">
        <v>6819</v>
      </c>
      <c r="H5404" s="6">
        <v>45587</v>
      </c>
      <c r="I5404" s="3">
        <v>1100</v>
      </c>
      <c r="J5404" t="s">
        <v>82</v>
      </c>
      <c r="K5404" t="s">
        <v>6820</v>
      </c>
      <c r="L5404">
        <v>5</v>
      </c>
      <c r="M5404" t="s">
        <v>119</v>
      </c>
      <c r="N5404" s="3">
        <v>1100</v>
      </c>
      <c r="O5404">
        <v>184</v>
      </c>
      <c r="P5404" t="s">
        <v>6808</v>
      </c>
      <c r="Q5404" t="s">
        <v>27</v>
      </c>
      <c r="R5404" t="s">
        <v>485</v>
      </c>
      <c r="S5404" s="3">
        <v>109148443</v>
      </c>
      <c r="T5404" s="3">
        <f>Tabla1[[#This Row],[OS-Valor Unitario]]-Tabla1[[#This Row],[costo_antes_iva]]</f>
        <v>0</v>
      </c>
      <c r="U5404" s="3">
        <f>Tabla1[[#This Row],[OS-Valor Unitario]]*Tabla1[[#This Row],[OS-Cantidad]]</f>
        <v>202400</v>
      </c>
      <c r="V5404" s="3">
        <f>Tabla1[[#This Row],[costo_antes_iva]]*Tabla1[[#This Row],[OS-Cantidad]]</f>
        <v>202400</v>
      </c>
      <c r="W5404" s="3">
        <f>Tabla1[[#This Row],[Valor total OS]]-Tabla1[[#This Row],[valor total op]]</f>
        <v>0</v>
      </c>
    </row>
    <row r="5405" spans="1:23" x14ac:dyDescent="0.3">
      <c r="A5405">
        <v>5695</v>
      </c>
      <c r="B5405" t="s">
        <v>6821</v>
      </c>
      <c r="C5405" t="s">
        <v>513</v>
      </c>
      <c r="D5405" t="s">
        <v>116</v>
      </c>
      <c r="E5405">
        <v>184</v>
      </c>
      <c r="F5405">
        <v>58073080</v>
      </c>
      <c r="G5405" t="s">
        <v>6822</v>
      </c>
      <c r="H5405" s="6">
        <v>45587</v>
      </c>
      <c r="I5405" s="3">
        <v>2600</v>
      </c>
      <c r="J5405" t="s">
        <v>23</v>
      </c>
      <c r="K5405" t="s">
        <v>6823</v>
      </c>
      <c r="L5405">
        <v>6</v>
      </c>
      <c r="M5405" t="s">
        <v>684</v>
      </c>
      <c r="N5405" s="3">
        <v>4500</v>
      </c>
      <c r="O5405">
        <v>184</v>
      </c>
      <c r="P5405" t="s">
        <v>6808</v>
      </c>
      <c r="Q5405" t="s">
        <v>27</v>
      </c>
      <c r="R5405" t="s">
        <v>485</v>
      </c>
      <c r="S5405" s="3">
        <v>109148443</v>
      </c>
      <c r="T5405" s="3">
        <f>Tabla1[[#This Row],[OS-Valor Unitario]]-Tabla1[[#This Row],[costo_antes_iva]]</f>
        <v>1900</v>
      </c>
      <c r="U5405" s="3">
        <f>Tabla1[[#This Row],[OS-Valor Unitario]]*Tabla1[[#This Row],[OS-Cantidad]]</f>
        <v>828000</v>
      </c>
      <c r="V5405" s="3">
        <f>Tabla1[[#This Row],[costo_antes_iva]]*Tabla1[[#This Row],[OS-Cantidad]]</f>
        <v>478400</v>
      </c>
      <c r="W5405" s="3">
        <f>Tabla1[[#This Row],[Valor total OS]]-Tabla1[[#This Row],[valor total op]]</f>
        <v>349600</v>
      </c>
    </row>
    <row r="5406" spans="1:23" x14ac:dyDescent="0.3">
      <c r="A5406">
        <v>5695</v>
      </c>
      <c r="B5406" t="s">
        <v>6821</v>
      </c>
      <c r="C5406" t="s">
        <v>513</v>
      </c>
      <c r="D5406" t="s">
        <v>116</v>
      </c>
      <c r="E5406">
        <v>184</v>
      </c>
      <c r="F5406">
        <v>58073080</v>
      </c>
      <c r="G5406" t="s">
        <v>6822</v>
      </c>
      <c r="H5406" s="6">
        <v>45587</v>
      </c>
      <c r="I5406" s="3">
        <v>1000</v>
      </c>
      <c r="J5406" t="s">
        <v>33</v>
      </c>
      <c r="K5406" t="s">
        <v>6823</v>
      </c>
      <c r="L5406">
        <v>6</v>
      </c>
      <c r="M5406" t="s">
        <v>35</v>
      </c>
      <c r="N5406" s="3">
        <v>1100</v>
      </c>
      <c r="O5406">
        <v>184</v>
      </c>
      <c r="P5406" t="s">
        <v>6808</v>
      </c>
      <c r="Q5406" t="s">
        <v>27</v>
      </c>
      <c r="R5406" t="s">
        <v>485</v>
      </c>
      <c r="S5406" s="3">
        <v>109148443</v>
      </c>
      <c r="T5406" s="3">
        <f>Tabla1[[#This Row],[OS-Valor Unitario]]-Tabla1[[#This Row],[costo_antes_iva]]</f>
        <v>100</v>
      </c>
      <c r="U5406" s="3">
        <f>Tabla1[[#This Row],[OS-Valor Unitario]]*Tabla1[[#This Row],[OS-Cantidad]]</f>
        <v>202400</v>
      </c>
      <c r="V5406" s="3">
        <f>Tabla1[[#This Row],[costo_antes_iva]]*Tabla1[[#This Row],[OS-Cantidad]]</f>
        <v>184000</v>
      </c>
      <c r="W5406" s="3">
        <f>Tabla1[[#This Row],[Valor total OS]]-Tabla1[[#This Row],[valor total op]]</f>
        <v>18400</v>
      </c>
    </row>
    <row r="5407" spans="1:23" x14ac:dyDescent="0.3">
      <c r="A5407">
        <v>5695</v>
      </c>
      <c r="B5407" t="s">
        <v>6821</v>
      </c>
      <c r="C5407" t="s">
        <v>513</v>
      </c>
      <c r="D5407" t="s">
        <v>116</v>
      </c>
      <c r="E5407">
        <v>184</v>
      </c>
      <c r="F5407">
        <v>58073080</v>
      </c>
      <c r="G5407" t="s">
        <v>6822</v>
      </c>
      <c r="H5407" s="6">
        <v>45587</v>
      </c>
      <c r="I5407" s="3">
        <v>1100</v>
      </c>
      <c r="J5407" t="s">
        <v>82</v>
      </c>
      <c r="K5407" t="s">
        <v>6823</v>
      </c>
      <c r="L5407">
        <v>6</v>
      </c>
      <c r="M5407" t="s">
        <v>119</v>
      </c>
      <c r="N5407" s="3">
        <v>1100</v>
      </c>
      <c r="O5407">
        <v>184</v>
      </c>
      <c r="P5407" t="s">
        <v>6808</v>
      </c>
      <c r="Q5407" t="s">
        <v>27</v>
      </c>
      <c r="R5407" t="s">
        <v>485</v>
      </c>
      <c r="S5407" s="3">
        <v>109148443</v>
      </c>
      <c r="T5407" s="3">
        <f>Tabla1[[#This Row],[OS-Valor Unitario]]-Tabla1[[#This Row],[costo_antes_iva]]</f>
        <v>0</v>
      </c>
      <c r="U5407" s="3">
        <f>Tabla1[[#This Row],[OS-Valor Unitario]]*Tabla1[[#This Row],[OS-Cantidad]]</f>
        <v>202400</v>
      </c>
      <c r="V5407" s="3">
        <f>Tabla1[[#This Row],[costo_antes_iva]]*Tabla1[[#This Row],[OS-Cantidad]]</f>
        <v>202400</v>
      </c>
      <c r="W5407" s="3">
        <f>Tabla1[[#This Row],[Valor total OS]]-Tabla1[[#This Row],[valor total op]]</f>
        <v>0</v>
      </c>
    </row>
    <row r="5408" spans="1:23" x14ac:dyDescent="0.3">
      <c r="A5408">
        <v>5695</v>
      </c>
      <c r="B5408" t="s">
        <v>6824</v>
      </c>
      <c r="C5408" t="s">
        <v>805</v>
      </c>
      <c r="D5408" t="s">
        <v>116</v>
      </c>
      <c r="E5408">
        <v>814</v>
      </c>
      <c r="F5408">
        <v>58073096</v>
      </c>
      <c r="G5408" t="s">
        <v>6825</v>
      </c>
      <c r="H5408" s="6">
        <v>45587</v>
      </c>
      <c r="I5408" s="3">
        <v>900</v>
      </c>
      <c r="J5408" t="s">
        <v>33</v>
      </c>
      <c r="K5408" t="s">
        <v>6826</v>
      </c>
      <c r="L5408">
        <v>8</v>
      </c>
      <c r="M5408" t="s">
        <v>35</v>
      </c>
      <c r="N5408" s="3">
        <v>1800</v>
      </c>
      <c r="O5408">
        <v>814</v>
      </c>
      <c r="P5408" t="s">
        <v>6808</v>
      </c>
      <c r="Q5408" t="s">
        <v>27</v>
      </c>
      <c r="R5408" t="s">
        <v>389</v>
      </c>
      <c r="S5408" s="3">
        <v>109148443</v>
      </c>
      <c r="T5408" s="3">
        <f>Tabla1[[#This Row],[OS-Valor Unitario]]-Tabla1[[#This Row],[costo_antes_iva]]</f>
        <v>900</v>
      </c>
      <c r="U5408" s="3">
        <f>Tabla1[[#This Row],[OS-Valor Unitario]]*Tabla1[[#This Row],[OS-Cantidad]]</f>
        <v>1465200</v>
      </c>
      <c r="V5408" s="3">
        <f>Tabla1[[#This Row],[costo_antes_iva]]*Tabla1[[#This Row],[OS-Cantidad]]</f>
        <v>732600</v>
      </c>
      <c r="W5408" s="3">
        <f>Tabla1[[#This Row],[Valor total OS]]-Tabla1[[#This Row],[valor total op]]</f>
        <v>732600</v>
      </c>
    </row>
    <row r="5409" spans="1:23" x14ac:dyDescent="0.3">
      <c r="A5409">
        <v>5695</v>
      </c>
      <c r="B5409" t="s">
        <v>6824</v>
      </c>
      <c r="C5409" t="s">
        <v>805</v>
      </c>
      <c r="D5409" t="s">
        <v>116</v>
      </c>
      <c r="E5409">
        <v>814</v>
      </c>
      <c r="F5409">
        <v>58073096</v>
      </c>
      <c r="G5409" t="s">
        <v>6825</v>
      </c>
      <c r="H5409" s="6">
        <v>45587</v>
      </c>
      <c r="I5409" s="3">
        <v>2600</v>
      </c>
      <c r="J5409" t="s">
        <v>23</v>
      </c>
      <c r="K5409" t="s">
        <v>6826</v>
      </c>
      <c r="L5409">
        <v>8</v>
      </c>
      <c r="M5409" t="s">
        <v>191</v>
      </c>
      <c r="N5409" s="3">
        <v>3800</v>
      </c>
      <c r="O5409">
        <v>814</v>
      </c>
      <c r="P5409" t="s">
        <v>6808</v>
      </c>
      <c r="Q5409" t="s">
        <v>27</v>
      </c>
      <c r="R5409" t="s">
        <v>389</v>
      </c>
      <c r="S5409" s="3">
        <v>109148443</v>
      </c>
      <c r="T5409" s="3">
        <f>Tabla1[[#This Row],[OS-Valor Unitario]]-Tabla1[[#This Row],[costo_antes_iva]]</f>
        <v>1200</v>
      </c>
      <c r="U5409" s="3">
        <f>Tabla1[[#This Row],[OS-Valor Unitario]]*Tabla1[[#This Row],[OS-Cantidad]]</f>
        <v>3093200</v>
      </c>
      <c r="V5409" s="3">
        <f>Tabla1[[#This Row],[costo_antes_iva]]*Tabla1[[#This Row],[OS-Cantidad]]</f>
        <v>2116400</v>
      </c>
      <c r="W5409" s="3">
        <f>Tabla1[[#This Row],[Valor total OS]]-Tabla1[[#This Row],[valor total op]]</f>
        <v>976800</v>
      </c>
    </row>
    <row r="5410" spans="1:23" x14ac:dyDescent="0.3">
      <c r="A5410">
        <v>5695</v>
      </c>
      <c r="B5410" t="s">
        <v>6827</v>
      </c>
      <c r="C5410" t="s">
        <v>66</v>
      </c>
      <c r="D5410" t="s">
        <v>116</v>
      </c>
      <c r="E5410">
        <v>58</v>
      </c>
      <c r="F5410">
        <v>58073532</v>
      </c>
      <c r="G5410" t="s">
        <v>6806</v>
      </c>
      <c r="H5410" s="6">
        <v>45587</v>
      </c>
      <c r="I5410" s="3">
        <v>1600</v>
      </c>
      <c r="J5410" t="s">
        <v>82</v>
      </c>
      <c r="K5410" t="s">
        <v>6828</v>
      </c>
      <c r="L5410">
        <v>10</v>
      </c>
      <c r="M5410" t="s">
        <v>232</v>
      </c>
      <c r="N5410" s="3">
        <v>2000</v>
      </c>
      <c r="O5410">
        <v>485</v>
      </c>
      <c r="P5410" t="s">
        <v>6808</v>
      </c>
      <c r="Q5410" t="s">
        <v>27</v>
      </c>
      <c r="R5410" t="s">
        <v>72</v>
      </c>
      <c r="S5410" s="3">
        <v>109148443</v>
      </c>
      <c r="T5410" s="3">
        <f>Tabla1[[#This Row],[OS-Valor Unitario]]-Tabla1[[#This Row],[costo_antes_iva]]</f>
        <v>400</v>
      </c>
      <c r="U5410" s="3">
        <f>Tabla1[[#This Row],[OS-Valor Unitario]]*Tabla1[[#This Row],[OS-Cantidad]]</f>
        <v>970000</v>
      </c>
      <c r="V5410" s="3">
        <f>Tabla1[[#This Row],[costo_antes_iva]]*Tabla1[[#This Row],[OS-Cantidad]]</f>
        <v>776000</v>
      </c>
      <c r="W5410" s="3">
        <f>Tabla1[[#This Row],[Valor total OS]]-Tabla1[[#This Row],[valor total op]]</f>
        <v>194000</v>
      </c>
    </row>
    <row r="5411" spans="1:23" x14ac:dyDescent="0.3">
      <c r="A5411">
        <v>5695</v>
      </c>
      <c r="B5411" t="s">
        <v>6827</v>
      </c>
      <c r="C5411" t="s">
        <v>312</v>
      </c>
      <c r="D5411" t="s">
        <v>116</v>
      </c>
      <c r="E5411">
        <v>485</v>
      </c>
      <c r="F5411">
        <v>58073107</v>
      </c>
      <c r="G5411" t="s">
        <v>6806</v>
      </c>
      <c r="H5411" s="6">
        <v>45587</v>
      </c>
      <c r="I5411" s="3">
        <v>2200</v>
      </c>
      <c r="J5411" t="s">
        <v>82</v>
      </c>
      <c r="K5411" t="s">
        <v>6828</v>
      </c>
      <c r="L5411">
        <v>10</v>
      </c>
      <c r="M5411" t="s">
        <v>232</v>
      </c>
      <c r="N5411" s="3">
        <v>2000</v>
      </c>
      <c r="O5411">
        <v>485</v>
      </c>
      <c r="P5411" t="s">
        <v>6808</v>
      </c>
      <c r="Q5411" t="s">
        <v>27</v>
      </c>
      <c r="R5411" t="s">
        <v>199</v>
      </c>
      <c r="S5411" s="3">
        <v>109148443</v>
      </c>
      <c r="T5411" s="3">
        <f>Tabla1[[#This Row],[OS-Valor Unitario]]-Tabla1[[#This Row],[costo_antes_iva]]</f>
        <v>-200</v>
      </c>
      <c r="U5411" s="3">
        <f>Tabla1[[#This Row],[OS-Valor Unitario]]*Tabla1[[#This Row],[OS-Cantidad]]</f>
        <v>970000</v>
      </c>
      <c r="V5411" s="3">
        <f>Tabla1[[#This Row],[costo_antes_iva]]*Tabla1[[#This Row],[OS-Cantidad]]</f>
        <v>1067000</v>
      </c>
      <c r="W5411" s="3">
        <f>Tabla1[[#This Row],[Valor total OS]]-Tabla1[[#This Row],[valor total op]]</f>
        <v>-97000</v>
      </c>
    </row>
    <row r="5412" spans="1:23" x14ac:dyDescent="0.3">
      <c r="A5412">
        <v>5695</v>
      </c>
      <c r="B5412" t="s">
        <v>6827</v>
      </c>
      <c r="C5412" t="s">
        <v>312</v>
      </c>
      <c r="D5412" t="s">
        <v>116</v>
      </c>
      <c r="E5412">
        <v>485</v>
      </c>
      <c r="F5412">
        <v>58073107</v>
      </c>
      <c r="G5412" t="s">
        <v>6806</v>
      </c>
      <c r="H5412" s="6">
        <v>45587</v>
      </c>
      <c r="I5412" s="3">
        <v>1100</v>
      </c>
      <c r="J5412" t="s">
        <v>82</v>
      </c>
      <c r="K5412" t="s">
        <v>6828</v>
      </c>
      <c r="L5412">
        <v>10</v>
      </c>
      <c r="M5412" t="s">
        <v>232</v>
      </c>
      <c r="N5412" s="3">
        <v>2000</v>
      </c>
      <c r="O5412">
        <v>485</v>
      </c>
      <c r="P5412" t="s">
        <v>6808</v>
      </c>
      <c r="Q5412" t="s">
        <v>27</v>
      </c>
      <c r="R5412" t="s">
        <v>199</v>
      </c>
      <c r="S5412" s="3">
        <v>109148443</v>
      </c>
      <c r="T5412" s="3">
        <f>Tabla1[[#This Row],[OS-Valor Unitario]]-Tabla1[[#This Row],[costo_antes_iva]]</f>
        <v>900</v>
      </c>
      <c r="U5412" s="3">
        <f>Tabla1[[#This Row],[OS-Valor Unitario]]*Tabla1[[#This Row],[OS-Cantidad]]</f>
        <v>970000</v>
      </c>
      <c r="V5412" s="3">
        <f>Tabla1[[#This Row],[costo_antes_iva]]*Tabla1[[#This Row],[OS-Cantidad]]</f>
        <v>533500</v>
      </c>
      <c r="W5412" s="3">
        <f>Tabla1[[#This Row],[Valor total OS]]-Tabla1[[#This Row],[valor total op]]</f>
        <v>436500</v>
      </c>
    </row>
    <row r="5413" spans="1:23" x14ac:dyDescent="0.3">
      <c r="A5413">
        <v>5693</v>
      </c>
      <c r="B5413" t="s">
        <v>6829</v>
      </c>
      <c r="C5413" t="s">
        <v>66</v>
      </c>
      <c r="D5413" t="s">
        <v>959</v>
      </c>
      <c r="E5413">
        <v>1</v>
      </c>
      <c r="F5413">
        <v>58051759</v>
      </c>
      <c r="G5413" t="s">
        <v>6830</v>
      </c>
      <c r="H5413" s="6">
        <v>45586</v>
      </c>
      <c r="I5413" s="3">
        <v>14500</v>
      </c>
      <c r="J5413" t="s">
        <v>23</v>
      </c>
      <c r="K5413" t="s">
        <v>6831</v>
      </c>
      <c r="L5413">
        <v>1</v>
      </c>
      <c r="M5413" t="s">
        <v>5270</v>
      </c>
      <c r="N5413" s="3">
        <v>14500</v>
      </c>
      <c r="O5413">
        <v>1</v>
      </c>
      <c r="P5413" t="s">
        <v>6832</v>
      </c>
      <c r="Q5413" t="s">
        <v>27</v>
      </c>
      <c r="R5413" t="s">
        <v>72</v>
      </c>
      <c r="S5413" s="3">
        <v>128811</v>
      </c>
      <c r="T5413" s="3">
        <f>Tabla1[[#This Row],[OS-Valor Unitario]]-Tabla1[[#This Row],[costo_antes_iva]]</f>
        <v>0</v>
      </c>
      <c r="U5413" s="3">
        <f>Tabla1[[#This Row],[OS-Valor Unitario]]*Tabla1[[#This Row],[OS-Cantidad]]</f>
        <v>14500</v>
      </c>
      <c r="V5413" s="3">
        <f>Tabla1[[#This Row],[costo_antes_iva]]*Tabla1[[#This Row],[OS-Cantidad]]</f>
        <v>14500</v>
      </c>
      <c r="W5413" s="3">
        <f>Tabla1[[#This Row],[Valor total OS]]-Tabla1[[#This Row],[valor total op]]</f>
        <v>0</v>
      </c>
    </row>
    <row r="5414" spans="1:23" x14ac:dyDescent="0.3">
      <c r="A5414">
        <v>5693</v>
      </c>
      <c r="B5414" t="s">
        <v>6829</v>
      </c>
      <c r="C5414" t="s">
        <v>66</v>
      </c>
      <c r="D5414" t="s">
        <v>959</v>
      </c>
      <c r="E5414">
        <v>1</v>
      </c>
      <c r="F5414">
        <v>58051759</v>
      </c>
      <c r="G5414" t="s">
        <v>6830</v>
      </c>
      <c r="H5414" s="6">
        <v>45586</v>
      </c>
      <c r="I5414" s="3">
        <v>1300</v>
      </c>
      <c r="J5414" t="s">
        <v>82</v>
      </c>
      <c r="K5414" t="s">
        <v>6831</v>
      </c>
      <c r="L5414">
        <v>1</v>
      </c>
      <c r="M5414" t="s">
        <v>403</v>
      </c>
      <c r="N5414" s="3">
        <v>1300</v>
      </c>
      <c r="O5414">
        <v>1</v>
      </c>
      <c r="P5414" t="s">
        <v>6832</v>
      </c>
      <c r="Q5414" t="s">
        <v>27</v>
      </c>
      <c r="R5414" t="s">
        <v>72</v>
      </c>
      <c r="S5414" s="3">
        <v>128811</v>
      </c>
      <c r="T5414" s="3">
        <f>Tabla1[[#This Row],[OS-Valor Unitario]]-Tabla1[[#This Row],[costo_antes_iva]]</f>
        <v>0</v>
      </c>
      <c r="U5414" s="3">
        <f>Tabla1[[#This Row],[OS-Valor Unitario]]*Tabla1[[#This Row],[OS-Cantidad]]</f>
        <v>1300</v>
      </c>
      <c r="V5414" s="3">
        <f>Tabla1[[#This Row],[costo_antes_iva]]*Tabla1[[#This Row],[OS-Cantidad]]</f>
        <v>1300</v>
      </c>
      <c r="W5414" s="3">
        <f>Tabla1[[#This Row],[Valor total OS]]-Tabla1[[#This Row],[valor total op]]</f>
        <v>0</v>
      </c>
    </row>
    <row r="5415" spans="1:23" x14ac:dyDescent="0.3">
      <c r="A5415">
        <v>5693</v>
      </c>
      <c r="B5415" t="s">
        <v>6833</v>
      </c>
      <c r="C5415" t="s">
        <v>66</v>
      </c>
      <c r="D5415" t="s">
        <v>959</v>
      </c>
      <c r="E5415">
        <v>1</v>
      </c>
      <c r="F5415">
        <v>58051765</v>
      </c>
      <c r="G5415" t="s">
        <v>6834</v>
      </c>
      <c r="H5415" s="6">
        <v>45586</v>
      </c>
      <c r="I5415" s="3">
        <v>14500</v>
      </c>
      <c r="J5415" t="s">
        <v>23</v>
      </c>
      <c r="K5415" t="s">
        <v>6835</v>
      </c>
      <c r="L5415">
        <v>2</v>
      </c>
      <c r="M5415" t="s">
        <v>5270</v>
      </c>
      <c r="N5415" s="3">
        <v>14500</v>
      </c>
      <c r="O5415">
        <v>1</v>
      </c>
      <c r="P5415" t="s">
        <v>6832</v>
      </c>
      <c r="Q5415" t="s">
        <v>27</v>
      </c>
      <c r="R5415" t="s">
        <v>72</v>
      </c>
      <c r="S5415" s="3">
        <v>128811</v>
      </c>
      <c r="T5415" s="3">
        <f>Tabla1[[#This Row],[OS-Valor Unitario]]-Tabla1[[#This Row],[costo_antes_iva]]</f>
        <v>0</v>
      </c>
      <c r="U5415" s="3">
        <f>Tabla1[[#This Row],[OS-Valor Unitario]]*Tabla1[[#This Row],[OS-Cantidad]]</f>
        <v>14500</v>
      </c>
      <c r="V5415" s="3">
        <f>Tabla1[[#This Row],[costo_antes_iva]]*Tabla1[[#This Row],[OS-Cantidad]]</f>
        <v>14500</v>
      </c>
      <c r="W5415" s="3">
        <f>Tabla1[[#This Row],[Valor total OS]]-Tabla1[[#This Row],[valor total op]]</f>
        <v>0</v>
      </c>
    </row>
    <row r="5416" spans="1:23" x14ac:dyDescent="0.3">
      <c r="A5416">
        <v>5693</v>
      </c>
      <c r="B5416" t="s">
        <v>6833</v>
      </c>
      <c r="C5416" t="s">
        <v>66</v>
      </c>
      <c r="D5416" t="s">
        <v>959</v>
      </c>
      <c r="E5416">
        <v>1</v>
      </c>
      <c r="F5416">
        <v>58051765</v>
      </c>
      <c r="G5416" t="s">
        <v>6834</v>
      </c>
      <c r="H5416" s="6">
        <v>45586</v>
      </c>
      <c r="I5416" s="3">
        <v>1300</v>
      </c>
      <c r="J5416" t="s">
        <v>82</v>
      </c>
      <c r="K5416" t="s">
        <v>6835</v>
      </c>
      <c r="L5416">
        <v>2</v>
      </c>
      <c r="M5416" t="s">
        <v>403</v>
      </c>
      <c r="N5416" s="3">
        <v>1300</v>
      </c>
      <c r="O5416">
        <v>1</v>
      </c>
      <c r="P5416" t="s">
        <v>6832</v>
      </c>
      <c r="Q5416" t="s">
        <v>27</v>
      </c>
      <c r="R5416" t="s">
        <v>72</v>
      </c>
      <c r="S5416" s="3">
        <v>128811</v>
      </c>
      <c r="T5416" s="3">
        <f>Tabla1[[#This Row],[OS-Valor Unitario]]-Tabla1[[#This Row],[costo_antes_iva]]</f>
        <v>0</v>
      </c>
      <c r="U5416" s="3">
        <f>Tabla1[[#This Row],[OS-Valor Unitario]]*Tabla1[[#This Row],[OS-Cantidad]]</f>
        <v>1300</v>
      </c>
      <c r="V5416" s="3">
        <f>Tabla1[[#This Row],[costo_antes_iva]]*Tabla1[[#This Row],[OS-Cantidad]]</f>
        <v>1300</v>
      </c>
      <c r="W5416" s="3">
        <f>Tabla1[[#This Row],[Valor total OS]]-Tabla1[[#This Row],[valor total op]]</f>
        <v>0</v>
      </c>
    </row>
    <row r="5417" spans="1:23" x14ac:dyDescent="0.3">
      <c r="A5417">
        <v>5692</v>
      </c>
      <c r="B5417" t="s">
        <v>6836</v>
      </c>
      <c r="C5417" t="s">
        <v>66</v>
      </c>
      <c r="D5417" t="s">
        <v>6837</v>
      </c>
      <c r="E5417">
        <v>4</v>
      </c>
      <c r="F5417">
        <v>58047080</v>
      </c>
      <c r="G5417" t="s">
        <v>6838</v>
      </c>
      <c r="H5417" s="6">
        <v>45586</v>
      </c>
      <c r="I5417" s="3">
        <v>1600</v>
      </c>
      <c r="J5417" t="s">
        <v>82</v>
      </c>
      <c r="K5417" t="s">
        <v>6839</v>
      </c>
      <c r="L5417">
        <v>1</v>
      </c>
      <c r="M5417" t="s">
        <v>119</v>
      </c>
      <c r="N5417" s="3">
        <v>1200</v>
      </c>
      <c r="O5417">
        <v>4</v>
      </c>
      <c r="P5417" t="s">
        <v>6840</v>
      </c>
      <c r="Q5417" t="s">
        <v>27</v>
      </c>
      <c r="R5417" t="s">
        <v>72</v>
      </c>
      <c r="S5417" s="3">
        <v>4131816</v>
      </c>
      <c r="T5417" s="3">
        <f>Tabla1[[#This Row],[OS-Valor Unitario]]-Tabla1[[#This Row],[costo_antes_iva]]</f>
        <v>-400</v>
      </c>
      <c r="U5417" s="3">
        <f>Tabla1[[#This Row],[OS-Valor Unitario]]*Tabla1[[#This Row],[OS-Cantidad]]</f>
        <v>4800</v>
      </c>
      <c r="V5417" s="3">
        <f>Tabla1[[#This Row],[costo_antes_iva]]*Tabla1[[#This Row],[OS-Cantidad]]</f>
        <v>6400</v>
      </c>
      <c r="W5417" s="3">
        <f>Tabla1[[#This Row],[Valor total OS]]-Tabla1[[#This Row],[valor total op]]</f>
        <v>-1600</v>
      </c>
    </row>
    <row r="5418" spans="1:23" x14ac:dyDescent="0.3">
      <c r="A5418">
        <v>5692</v>
      </c>
      <c r="B5418" t="s">
        <v>6836</v>
      </c>
      <c r="C5418" t="s">
        <v>66</v>
      </c>
      <c r="D5418" t="s">
        <v>6837</v>
      </c>
      <c r="E5418">
        <v>4</v>
      </c>
      <c r="F5418">
        <v>58047080</v>
      </c>
      <c r="G5418" t="s">
        <v>6838</v>
      </c>
      <c r="H5418" s="6">
        <v>45586</v>
      </c>
      <c r="I5418" s="3">
        <v>28000</v>
      </c>
      <c r="J5418" t="s">
        <v>43</v>
      </c>
      <c r="K5418" t="s">
        <v>6839</v>
      </c>
      <c r="L5418">
        <v>1</v>
      </c>
      <c r="M5418" t="s">
        <v>405</v>
      </c>
      <c r="N5418" s="3">
        <v>12000</v>
      </c>
      <c r="O5418">
        <v>4</v>
      </c>
      <c r="P5418" t="s">
        <v>6840</v>
      </c>
      <c r="Q5418" t="s">
        <v>27</v>
      </c>
      <c r="R5418" t="s">
        <v>72</v>
      </c>
      <c r="S5418" s="3">
        <v>4131816</v>
      </c>
      <c r="T5418" s="3">
        <f>Tabla1[[#This Row],[OS-Valor Unitario]]-Tabla1[[#This Row],[costo_antes_iva]]</f>
        <v>-16000</v>
      </c>
      <c r="U5418" s="3">
        <f>Tabla1[[#This Row],[OS-Valor Unitario]]*Tabla1[[#This Row],[OS-Cantidad]]</f>
        <v>48000</v>
      </c>
      <c r="V5418" s="3">
        <f>Tabla1[[#This Row],[costo_antes_iva]]*Tabla1[[#This Row],[OS-Cantidad]]</f>
        <v>112000</v>
      </c>
      <c r="W5418" s="3">
        <f>Tabla1[[#This Row],[Valor total OS]]-Tabla1[[#This Row],[valor total op]]</f>
        <v>-64000</v>
      </c>
    </row>
    <row r="5419" spans="1:23" x14ac:dyDescent="0.3">
      <c r="A5419">
        <v>5692</v>
      </c>
      <c r="B5419" t="s">
        <v>6841</v>
      </c>
      <c r="C5419" t="s">
        <v>66</v>
      </c>
      <c r="D5419" t="s">
        <v>6837</v>
      </c>
      <c r="E5419">
        <v>2</v>
      </c>
      <c r="F5419">
        <v>58047088</v>
      </c>
      <c r="G5419" t="s">
        <v>6842</v>
      </c>
      <c r="H5419" s="6">
        <v>45586</v>
      </c>
      <c r="I5419" s="3">
        <v>1600</v>
      </c>
      <c r="J5419" t="s">
        <v>82</v>
      </c>
      <c r="K5419" t="s">
        <v>6843</v>
      </c>
      <c r="L5419">
        <v>2</v>
      </c>
      <c r="M5419" t="s">
        <v>119</v>
      </c>
      <c r="N5419" s="3">
        <v>1200</v>
      </c>
      <c r="O5419">
        <v>2</v>
      </c>
      <c r="P5419" t="s">
        <v>6840</v>
      </c>
      <c r="Q5419" t="s">
        <v>27</v>
      </c>
      <c r="R5419" t="s">
        <v>72</v>
      </c>
      <c r="S5419" s="3">
        <v>4131816</v>
      </c>
      <c r="T5419" s="3">
        <f>Tabla1[[#This Row],[OS-Valor Unitario]]-Tabla1[[#This Row],[costo_antes_iva]]</f>
        <v>-400</v>
      </c>
      <c r="U5419" s="3">
        <f>Tabla1[[#This Row],[OS-Valor Unitario]]*Tabla1[[#This Row],[OS-Cantidad]]</f>
        <v>2400</v>
      </c>
      <c r="V5419" s="3">
        <f>Tabla1[[#This Row],[costo_antes_iva]]*Tabla1[[#This Row],[OS-Cantidad]]</f>
        <v>3200</v>
      </c>
      <c r="W5419" s="3">
        <f>Tabla1[[#This Row],[Valor total OS]]-Tabla1[[#This Row],[valor total op]]</f>
        <v>-800</v>
      </c>
    </row>
    <row r="5420" spans="1:23" x14ac:dyDescent="0.3">
      <c r="A5420">
        <v>5692</v>
      </c>
      <c r="B5420" t="s">
        <v>6841</v>
      </c>
      <c r="C5420" t="s">
        <v>66</v>
      </c>
      <c r="D5420" t="s">
        <v>6837</v>
      </c>
      <c r="E5420">
        <v>2</v>
      </c>
      <c r="F5420">
        <v>58047088</v>
      </c>
      <c r="G5420" t="s">
        <v>6842</v>
      </c>
      <c r="H5420" s="6">
        <v>45586</v>
      </c>
      <c r="I5420" s="3">
        <v>28000</v>
      </c>
      <c r="J5420" t="s">
        <v>43</v>
      </c>
      <c r="K5420" t="s">
        <v>6843</v>
      </c>
      <c r="L5420">
        <v>2</v>
      </c>
      <c r="M5420" t="s">
        <v>405</v>
      </c>
      <c r="N5420" s="3">
        <v>12000</v>
      </c>
      <c r="O5420">
        <v>2</v>
      </c>
      <c r="P5420" t="s">
        <v>6840</v>
      </c>
      <c r="Q5420" t="s">
        <v>27</v>
      </c>
      <c r="R5420" t="s">
        <v>72</v>
      </c>
      <c r="S5420" s="3">
        <v>4131816</v>
      </c>
      <c r="T5420" s="3">
        <f>Tabla1[[#This Row],[OS-Valor Unitario]]-Tabla1[[#This Row],[costo_antes_iva]]</f>
        <v>-16000</v>
      </c>
      <c r="U5420" s="3">
        <f>Tabla1[[#This Row],[OS-Valor Unitario]]*Tabla1[[#This Row],[OS-Cantidad]]</f>
        <v>24000</v>
      </c>
      <c r="V5420" s="3">
        <f>Tabla1[[#This Row],[costo_antes_iva]]*Tabla1[[#This Row],[OS-Cantidad]]</f>
        <v>56000</v>
      </c>
      <c r="W5420" s="3">
        <f>Tabla1[[#This Row],[Valor total OS]]-Tabla1[[#This Row],[valor total op]]</f>
        <v>-32000</v>
      </c>
    </row>
    <row r="5421" spans="1:23" x14ac:dyDescent="0.3">
      <c r="A5421">
        <v>5692</v>
      </c>
      <c r="B5421" t="s">
        <v>6844</v>
      </c>
      <c r="C5421" t="s">
        <v>282</v>
      </c>
      <c r="D5421" t="s">
        <v>6837</v>
      </c>
      <c r="E5421">
        <v>2</v>
      </c>
      <c r="F5421">
        <v>58047096</v>
      </c>
      <c r="G5421" t="s">
        <v>6845</v>
      </c>
      <c r="H5421" s="6">
        <v>45586</v>
      </c>
      <c r="I5421" s="3">
        <v>1600</v>
      </c>
      <c r="J5421" t="s">
        <v>82</v>
      </c>
      <c r="K5421" t="s">
        <v>6846</v>
      </c>
      <c r="L5421">
        <v>3</v>
      </c>
      <c r="M5421" t="s">
        <v>119</v>
      </c>
      <c r="N5421" s="3">
        <v>1200</v>
      </c>
      <c r="O5421">
        <v>5</v>
      </c>
      <c r="P5421" t="s">
        <v>6840</v>
      </c>
      <c r="Q5421" t="s">
        <v>27</v>
      </c>
      <c r="R5421" t="s">
        <v>72</v>
      </c>
      <c r="S5421" s="3">
        <v>4131816</v>
      </c>
      <c r="T5421" s="3">
        <f>Tabla1[[#This Row],[OS-Valor Unitario]]-Tabla1[[#This Row],[costo_antes_iva]]</f>
        <v>-400</v>
      </c>
      <c r="U5421" s="3">
        <f>Tabla1[[#This Row],[OS-Valor Unitario]]*Tabla1[[#This Row],[OS-Cantidad]]</f>
        <v>6000</v>
      </c>
      <c r="V5421" s="3">
        <f>Tabla1[[#This Row],[costo_antes_iva]]*Tabla1[[#This Row],[OS-Cantidad]]</f>
        <v>8000</v>
      </c>
      <c r="W5421" s="3">
        <f>Tabla1[[#This Row],[Valor total OS]]-Tabla1[[#This Row],[valor total op]]</f>
        <v>-2000</v>
      </c>
    </row>
    <row r="5422" spans="1:23" x14ac:dyDescent="0.3">
      <c r="A5422">
        <v>5692</v>
      </c>
      <c r="B5422" t="s">
        <v>6844</v>
      </c>
      <c r="C5422" t="s">
        <v>282</v>
      </c>
      <c r="D5422" t="s">
        <v>6837</v>
      </c>
      <c r="E5422">
        <v>2</v>
      </c>
      <c r="F5422">
        <v>58047096</v>
      </c>
      <c r="G5422" t="s">
        <v>6845</v>
      </c>
      <c r="H5422" s="6">
        <v>45586</v>
      </c>
      <c r="I5422" s="3">
        <v>28000</v>
      </c>
      <c r="J5422" t="s">
        <v>43</v>
      </c>
      <c r="K5422" t="s">
        <v>6846</v>
      </c>
      <c r="L5422">
        <v>3</v>
      </c>
      <c r="M5422" t="s">
        <v>405</v>
      </c>
      <c r="N5422" s="3">
        <v>11000</v>
      </c>
      <c r="O5422">
        <v>5</v>
      </c>
      <c r="P5422" t="s">
        <v>6840</v>
      </c>
      <c r="Q5422" t="s">
        <v>27</v>
      </c>
      <c r="R5422" t="s">
        <v>72</v>
      </c>
      <c r="S5422" s="3">
        <v>4131816</v>
      </c>
      <c r="T5422" s="3">
        <f>Tabla1[[#This Row],[OS-Valor Unitario]]-Tabla1[[#This Row],[costo_antes_iva]]</f>
        <v>-17000</v>
      </c>
      <c r="U5422" s="3">
        <f>Tabla1[[#This Row],[OS-Valor Unitario]]*Tabla1[[#This Row],[OS-Cantidad]]</f>
        <v>55000</v>
      </c>
      <c r="V5422" s="3">
        <f>Tabla1[[#This Row],[costo_antes_iva]]*Tabla1[[#This Row],[OS-Cantidad]]</f>
        <v>140000</v>
      </c>
      <c r="W5422" s="3">
        <f>Tabla1[[#This Row],[Valor total OS]]-Tabla1[[#This Row],[valor total op]]</f>
        <v>-85000</v>
      </c>
    </row>
    <row r="5423" spans="1:23" x14ac:dyDescent="0.3">
      <c r="A5423">
        <v>5692</v>
      </c>
      <c r="B5423" t="s">
        <v>6847</v>
      </c>
      <c r="C5423" t="s">
        <v>55</v>
      </c>
      <c r="D5423" t="s">
        <v>6837</v>
      </c>
      <c r="E5423">
        <v>39</v>
      </c>
      <c r="F5423">
        <v>58047104</v>
      </c>
      <c r="G5423" t="s">
        <v>6848</v>
      </c>
      <c r="H5423" s="6">
        <v>45586</v>
      </c>
      <c r="I5423" s="3">
        <v>4500</v>
      </c>
      <c r="J5423" t="s">
        <v>23</v>
      </c>
      <c r="K5423" t="s">
        <v>6849</v>
      </c>
      <c r="L5423">
        <v>4</v>
      </c>
      <c r="M5423" t="s">
        <v>287</v>
      </c>
      <c r="N5423" s="3">
        <v>4500</v>
      </c>
      <c r="O5423">
        <v>37</v>
      </c>
      <c r="P5423" t="s">
        <v>6840</v>
      </c>
      <c r="Q5423" t="s">
        <v>27</v>
      </c>
      <c r="R5423" t="s">
        <v>61</v>
      </c>
      <c r="S5423" s="3">
        <v>4131816</v>
      </c>
      <c r="T5423" s="3">
        <f>Tabla1[[#This Row],[OS-Valor Unitario]]-Tabla1[[#This Row],[costo_antes_iva]]</f>
        <v>0</v>
      </c>
      <c r="U5423" s="3">
        <f>Tabla1[[#This Row],[OS-Valor Unitario]]*Tabla1[[#This Row],[OS-Cantidad]]</f>
        <v>166500</v>
      </c>
      <c r="V5423" s="3">
        <f>Tabla1[[#This Row],[costo_antes_iva]]*Tabla1[[#This Row],[OS-Cantidad]]</f>
        <v>166500</v>
      </c>
      <c r="W5423" s="3">
        <f>Tabla1[[#This Row],[Valor total OS]]-Tabla1[[#This Row],[valor total op]]</f>
        <v>0</v>
      </c>
    </row>
    <row r="5424" spans="1:23" x14ac:dyDescent="0.3">
      <c r="A5424">
        <v>5692</v>
      </c>
      <c r="B5424" t="s">
        <v>6847</v>
      </c>
      <c r="C5424" t="s">
        <v>55</v>
      </c>
      <c r="D5424" t="s">
        <v>6837</v>
      </c>
      <c r="E5424">
        <v>39</v>
      </c>
      <c r="F5424">
        <v>58047104</v>
      </c>
      <c r="G5424" t="s">
        <v>6848</v>
      </c>
      <c r="H5424" s="6">
        <v>45586</v>
      </c>
      <c r="I5424" s="3">
        <v>1600</v>
      </c>
      <c r="J5424" t="s">
        <v>82</v>
      </c>
      <c r="K5424" t="s">
        <v>6849</v>
      </c>
      <c r="L5424">
        <v>4</v>
      </c>
      <c r="M5424" t="s">
        <v>119</v>
      </c>
      <c r="N5424" s="3">
        <v>1200</v>
      </c>
      <c r="O5424">
        <v>37</v>
      </c>
      <c r="P5424" t="s">
        <v>6840</v>
      </c>
      <c r="Q5424" t="s">
        <v>27</v>
      </c>
      <c r="R5424" t="s">
        <v>61</v>
      </c>
      <c r="S5424" s="3">
        <v>4131816</v>
      </c>
      <c r="T5424" s="3">
        <f>Tabla1[[#This Row],[OS-Valor Unitario]]-Tabla1[[#This Row],[costo_antes_iva]]</f>
        <v>-400</v>
      </c>
      <c r="U5424" s="3">
        <f>Tabla1[[#This Row],[OS-Valor Unitario]]*Tabla1[[#This Row],[OS-Cantidad]]</f>
        <v>44400</v>
      </c>
      <c r="V5424" s="3">
        <f>Tabla1[[#This Row],[costo_antes_iva]]*Tabla1[[#This Row],[OS-Cantidad]]</f>
        <v>59200</v>
      </c>
      <c r="W5424" s="3">
        <f>Tabla1[[#This Row],[Valor total OS]]-Tabla1[[#This Row],[valor total op]]</f>
        <v>-14800</v>
      </c>
    </row>
    <row r="5425" spans="1:23" x14ac:dyDescent="0.3">
      <c r="A5425">
        <v>5691</v>
      </c>
      <c r="B5425" t="s">
        <v>6850</v>
      </c>
      <c r="C5425" t="s">
        <v>3304</v>
      </c>
      <c r="D5425" t="s">
        <v>260</v>
      </c>
      <c r="E5425">
        <v>4</v>
      </c>
      <c r="F5425">
        <v>58048462</v>
      </c>
      <c r="G5425" t="s">
        <v>6851</v>
      </c>
      <c r="H5425" s="6">
        <v>45586</v>
      </c>
      <c r="I5425" s="3">
        <v>12500</v>
      </c>
      <c r="J5425" t="s">
        <v>23</v>
      </c>
      <c r="K5425" t="s">
        <v>6852</v>
      </c>
      <c r="L5425">
        <v>1</v>
      </c>
      <c r="M5425" t="s">
        <v>442</v>
      </c>
      <c r="N5425" s="3">
        <v>12500</v>
      </c>
      <c r="O5425">
        <v>4</v>
      </c>
      <c r="P5425" t="s">
        <v>6853</v>
      </c>
      <c r="Q5425" t="s">
        <v>27</v>
      </c>
      <c r="R5425" t="s">
        <v>226</v>
      </c>
      <c r="S5425" s="3">
        <v>386856</v>
      </c>
      <c r="T5425" s="3">
        <f>Tabla1[[#This Row],[OS-Valor Unitario]]-Tabla1[[#This Row],[costo_antes_iva]]</f>
        <v>0</v>
      </c>
      <c r="U5425" s="3">
        <f>Tabla1[[#This Row],[OS-Valor Unitario]]*Tabla1[[#This Row],[OS-Cantidad]]</f>
        <v>50000</v>
      </c>
      <c r="V5425" s="3">
        <f>Tabla1[[#This Row],[costo_antes_iva]]*Tabla1[[#This Row],[OS-Cantidad]]</f>
        <v>50000</v>
      </c>
      <c r="W5425" s="3">
        <f>Tabla1[[#This Row],[Valor total OS]]-Tabla1[[#This Row],[valor total op]]</f>
        <v>0</v>
      </c>
    </row>
    <row r="5426" spans="1:23" x14ac:dyDescent="0.3">
      <c r="A5426">
        <v>5690</v>
      </c>
      <c r="B5426" t="s">
        <v>6854</v>
      </c>
      <c r="C5426" t="s">
        <v>3304</v>
      </c>
      <c r="D5426" t="s">
        <v>260</v>
      </c>
      <c r="E5426">
        <v>205</v>
      </c>
      <c r="F5426">
        <v>57820604</v>
      </c>
      <c r="G5426" t="s">
        <v>6855</v>
      </c>
      <c r="H5426" s="6">
        <v>45580</v>
      </c>
      <c r="I5426" s="3">
        <v>1000</v>
      </c>
      <c r="J5426" t="s">
        <v>82</v>
      </c>
      <c r="K5426" t="s">
        <v>6856</v>
      </c>
      <c r="L5426">
        <v>1</v>
      </c>
      <c r="M5426" t="s">
        <v>3213</v>
      </c>
      <c r="N5426" s="3">
        <v>1000</v>
      </c>
      <c r="O5426">
        <v>205</v>
      </c>
      <c r="P5426" t="s">
        <v>6857</v>
      </c>
      <c r="Q5426" t="s">
        <v>27</v>
      </c>
      <c r="R5426" t="s">
        <v>226</v>
      </c>
      <c r="S5426" s="3">
        <v>75283158</v>
      </c>
      <c r="T5426" s="3">
        <f>Tabla1[[#This Row],[OS-Valor Unitario]]-Tabla1[[#This Row],[costo_antes_iva]]</f>
        <v>0</v>
      </c>
      <c r="U5426" s="3">
        <f>Tabla1[[#This Row],[OS-Valor Unitario]]*Tabla1[[#This Row],[OS-Cantidad]]</f>
        <v>205000</v>
      </c>
      <c r="V5426" s="3">
        <f>Tabla1[[#This Row],[costo_antes_iva]]*Tabla1[[#This Row],[OS-Cantidad]]</f>
        <v>205000</v>
      </c>
      <c r="W5426" s="3">
        <f>Tabla1[[#This Row],[Valor total OS]]-Tabla1[[#This Row],[valor total op]]</f>
        <v>0</v>
      </c>
    </row>
    <row r="5427" spans="1:23" x14ac:dyDescent="0.3">
      <c r="A5427">
        <v>5690</v>
      </c>
      <c r="B5427" t="s">
        <v>6854</v>
      </c>
      <c r="C5427" t="s">
        <v>3304</v>
      </c>
      <c r="D5427" t="s">
        <v>260</v>
      </c>
      <c r="E5427">
        <v>205</v>
      </c>
      <c r="F5427">
        <v>57820604</v>
      </c>
      <c r="G5427" t="s">
        <v>6855</v>
      </c>
      <c r="H5427" s="6">
        <v>45580</v>
      </c>
      <c r="I5427" s="3">
        <v>12500</v>
      </c>
      <c r="J5427" t="s">
        <v>23</v>
      </c>
      <c r="K5427" t="s">
        <v>6856</v>
      </c>
      <c r="L5427">
        <v>1</v>
      </c>
      <c r="M5427" t="s">
        <v>1810</v>
      </c>
      <c r="N5427" s="3">
        <v>12000</v>
      </c>
      <c r="O5427">
        <v>205</v>
      </c>
      <c r="P5427" t="s">
        <v>6857</v>
      </c>
      <c r="Q5427" t="s">
        <v>27</v>
      </c>
      <c r="R5427" t="s">
        <v>226</v>
      </c>
      <c r="S5427" s="3">
        <v>75283158</v>
      </c>
      <c r="T5427" s="3">
        <f>Tabla1[[#This Row],[OS-Valor Unitario]]-Tabla1[[#This Row],[costo_antes_iva]]</f>
        <v>-500</v>
      </c>
      <c r="U5427" s="3">
        <f>Tabla1[[#This Row],[OS-Valor Unitario]]*Tabla1[[#This Row],[OS-Cantidad]]</f>
        <v>2460000</v>
      </c>
      <c r="V5427" s="3">
        <f>Tabla1[[#This Row],[costo_antes_iva]]*Tabla1[[#This Row],[OS-Cantidad]]</f>
        <v>2562500</v>
      </c>
      <c r="W5427" s="3">
        <f>Tabla1[[#This Row],[Valor total OS]]-Tabla1[[#This Row],[valor total op]]</f>
        <v>-102500</v>
      </c>
    </row>
    <row r="5428" spans="1:23" x14ac:dyDescent="0.3">
      <c r="A5428">
        <v>5690</v>
      </c>
      <c r="B5428" t="s">
        <v>6858</v>
      </c>
      <c r="C5428" t="s">
        <v>3304</v>
      </c>
      <c r="D5428" t="s">
        <v>260</v>
      </c>
      <c r="E5428">
        <v>45</v>
      </c>
      <c r="F5428">
        <v>57820614</v>
      </c>
      <c r="G5428" t="s">
        <v>6859</v>
      </c>
      <c r="H5428" s="6">
        <v>45580</v>
      </c>
      <c r="I5428" s="3">
        <v>1000</v>
      </c>
      <c r="J5428" t="s">
        <v>82</v>
      </c>
      <c r="K5428" t="s">
        <v>6860</v>
      </c>
      <c r="L5428">
        <v>2</v>
      </c>
      <c r="M5428" t="s">
        <v>3213</v>
      </c>
      <c r="N5428" s="3">
        <v>1000</v>
      </c>
      <c r="O5428">
        <v>45</v>
      </c>
      <c r="P5428" t="s">
        <v>6857</v>
      </c>
      <c r="Q5428" t="s">
        <v>27</v>
      </c>
      <c r="R5428" t="s">
        <v>226</v>
      </c>
      <c r="S5428" s="3">
        <v>75283158</v>
      </c>
      <c r="T5428" s="3">
        <f>Tabla1[[#This Row],[OS-Valor Unitario]]-Tabla1[[#This Row],[costo_antes_iva]]</f>
        <v>0</v>
      </c>
      <c r="U5428" s="3">
        <f>Tabla1[[#This Row],[OS-Valor Unitario]]*Tabla1[[#This Row],[OS-Cantidad]]</f>
        <v>45000</v>
      </c>
      <c r="V5428" s="3">
        <f>Tabla1[[#This Row],[costo_antes_iva]]*Tabla1[[#This Row],[OS-Cantidad]]</f>
        <v>45000</v>
      </c>
      <c r="W5428" s="3">
        <f>Tabla1[[#This Row],[Valor total OS]]-Tabla1[[#This Row],[valor total op]]</f>
        <v>0</v>
      </c>
    </row>
    <row r="5429" spans="1:23" x14ac:dyDescent="0.3">
      <c r="A5429">
        <v>5690</v>
      </c>
      <c r="B5429" t="s">
        <v>6858</v>
      </c>
      <c r="C5429" t="s">
        <v>3304</v>
      </c>
      <c r="D5429" t="s">
        <v>260</v>
      </c>
      <c r="E5429">
        <v>45</v>
      </c>
      <c r="F5429">
        <v>57820614</v>
      </c>
      <c r="G5429" t="s">
        <v>6859</v>
      </c>
      <c r="H5429" s="6">
        <v>45580</v>
      </c>
      <c r="I5429" s="3">
        <v>12000</v>
      </c>
      <c r="J5429" t="s">
        <v>23</v>
      </c>
      <c r="K5429" t="s">
        <v>6860</v>
      </c>
      <c r="L5429">
        <v>2</v>
      </c>
      <c r="M5429" t="s">
        <v>2940</v>
      </c>
      <c r="N5429" s="3">
        <v>11000</v>
      </c>
      <c r="O5429">
        <v>45</v>
      </c>
      <c r="P5429" t="s">
        <v>6857</v>
      </c>
      <c r="Q5429" t="s">
        <v>27</v>
      </c>
      <c r="R5429" t="s">
        <v>226</v>
      </c>
      <c r="S5429" s="3">
        <v>75283158</v>
      </c>
      <c r="T5429" s="3">
        <f>Tabla1[[#This Row],[OS-Valor Unitario]]-Tabla1[[#This Row],[costo_antes_iva]]</f>
        <v>-1000</v>
      </c>
      <c r="U5429" s="3">
        <f>Tabla1[[#This Row],[OS-Valor Unitario]]*Tabla1[[#This Row],[OS-Cantidad]]</f>
        <v>495000</v>
      </c>
      <c r="V5429" s="3">
        <f>Tabla1[[#This Row],[costo_antes_iva]]*Tabla1[[#This Row],[OS-Cantidad]]</f>
        <v>540000</v>
      </c>
      <c r="W5429" s="3">
        <f>Tabla1[[#This Row],[Valor total OS]]-Tabla1[[#This Row],[valor total op]]</f>
        <v>-45000</v>
      </c>
    </row>
    <row r="5430" spans="1:23" x14ac:dyDescent="0.3">
      <c r="A5430">
        <v>5690</v>
      </c>
      <c r="B5430" t="s">
        <v>6861</v>
      </c>
      <c r="C5430" t="s">
        <v>3304</v>
      </c>
      <c r="D5430" t="s">
        <v>260</v>
      </c>
      <c r="E5430">
        <v>92</v>
      </c>
      <c r="F5430">
        <v>57820623</v>
      </c>
      <c r="G5430" t="s">
        <v>6862</v>
      </c>
      <c r="H5430" s="6">
        <v>45580</v>
      </c>
      <c r="I5430" s="3">
        <v>1000</v>
      </c>
      <c r="J5430" t="s">
        <v>82</v>
      </c>
      <c r="K5430" t="s">
        <v>6863</v>
      </c>
      <c r="L5430">
        <v>3</v>
      </c>
      <c r="M5430" t="s">
        <v>3213</v>
      </c>
      <c r="N5430" s="3">
        <v>1000</v>
      </c>
      <c r="O5430">
        <v>93</v>
      </c>
      <c r="P5430" t="s">
        <v>6857</v>
      </c>
      <c r="Q5430" t="s">
        <v>27</v>
      </c>
      <c r="R5430" t="s">
        <v>226</v>
      </c>
      <c r="S5430" s="3">
        <v>75283158</v>
      </c>
      <c r="T5430" s="3">
        <f>Tabla1[[#This Row],[OS-Valor Unitario]]-Tabla1[[#This Row],[costo_antes_iva]]</f>
        <v>0</v>
      </c>
      <c r="U5430" s="3">
        <f>Tabla1[[#This Row],[OS-Valor Unitario]]*Tabla1[[#This Row],[OS-Cantidad]]</f>
        <v>93000</v>
      </c>
      <c r="V5430" s="3">
        <f>Tabla1[[#This Row],[costo_antes_iva]]*Tabla1[[#This Row],[OS-Cantidad]]</f>
        <v>93000</v>
      </c>
      <c r="W5430" s="3">
        <f>Tabla1[[#This Row],[Valor total OS]]-Tabla1[[#This Row],[valor total op]]</f>
        <v>0</v>
      </c>
    </row>
    <row r="5431" spans="1:23" x14ac:dyDescent="0.3">
      <c r="A5431">
        <v>5690</v>
      </c>
      <c r="B5431" t="s">
        <v>6861</v>
      </c>
      <c r="C5431" t="s">
        <v>3304</v>
      </c>
      <c r="D5431" t="s">
        <v>260</v>
      </c>
      <c r="E5431">
        <v>92</v>
      </c>
      <c r="F5431">
        <v>57820623</v>
      </c>
      <c r="G5431" t="s">
        <v>6862</v>
      </c>
      <c r="H5431" s="6">
        <v>45580</v>
      </c>
      <c r="I5431" s="3">
        <v>12500</v>
      </c>
      <c r="J5431" t="s">
        <v>23</v>
      </c>
      <c r="K5431" t="s">
        <v>6863</v>
      </c>
      <c r="L5431">
        <v>3</v>
      </c>
      <c r="M5431" t="s">
        <v>292</v>
      </c>
      <c r="N5431" s="3">
        <v>12000</v>
      </c>
      <c r="O5431">
        <v>92</v>
      </c>
      <c r="P5431" t="s">
        <v>6857</v>
      </c>
      <c r="Q5431" t="s">
        <v>27</v>
      </c>
      <c r="R5431" t="s">
        <v>226</v>
      </c>
      <c r="S5431" s="3">
        <v>75283158</v>
      </c>
      <c r="T5431" s="3">
        <f>Tabla1[[#This Row],[OS-Valor Unitario]]-Tabla1[[#This Row],[costo_antes_iva]]</f>
        <v>-500</v>
      </c>
      <c r="U5431" s="3">
        <f>Tabla1[[#This Row],[OS-Valor Unitario]]*Tabla1[[#This Row],[OS-Cantidad]]</f>
        <v>1104000</v>
      </c>
      <c r="V5431" s="3">
        <f>Tabla1[[#This Row],[costo_antes_iva]]*Tabla1[[#This Row],[OS-Cantidad]]</f>
        <v>1150000</v>
      </c>
      <c r="W5431" s="3">
        <f>Tabla1[[#This Row],[Valor total OS]]-Tabla1[[#This Row],[valor total op]]</f>
        <v>-46000</v>
      </c>
    </row>
    <row r="5432" spans="1:23" x14ac:dyDescent="0.3">
      <c r="A5432">
        <v>5690</v>
      </c>
      <c r="B5432" t="s">
        <v>6864</v>
      </c>
      <c r="C5432" t="s">
        <v>3304</v>
      </c>
      <c r="D5432" t="s">
        <v>260</v>
      </c>
      <c r="E5432">
        <v>99</v>
      </c>
      <c r="F5432">
        <v>57820633</v>
      </c>
      <c r="G5432" t="s">
        <v>6865</v>
      </c>
      <c r="H5432" s="6">
        <v>45580</v>
      </c>
      <c r="I5432" s="3">
        <v>1000</v>
      </c>
      <c r="J5432" t="s">
        <v>82</v>
      </c>
      <c r="K5432" t="s">
        <v>6866</v>
      </c>
      <c r="L5432">
        <v>4</v>
      </c>
      <c r="M5432" t="s">
        <v>3213</v>
      </c>
      <c r="N5432" s="3">
        <v>1000</v>
      </c>
      <c r="O5432">
        <v>99</v>
      </c>
      <c r="P5432" t="s">
        <v>6857</v>
      </c>
      <c r="Q5432" t="s">
        <v>27</v>
      </c>
      <c r="R5432" t="s">
        <v>226</v>
      </c>
      <c r="S5432" s="3">
        <v>75283158</v>
      </c>
      <c r="T5432" s="3">
        <f>Tabla1[[#This Row],[OS-Valor Unitario]]-Tabla1[[#This Row],[costo_antes_iva]]</f>
        <v>0</v>
      </c>
      <c r="U5432" s="3">
        <f>Tabla1[[#This Row],[OS-Valor Unitario]]*Tabla1[[#This Row],[OS-Cantidad]]</f>
        <v>99000</v>
      </c>
      <c r="V5432" s="3">
        <f>Tabla1[[#This Row],[costo_antes_iva]]*Tabla1[[#This Row],[OS-Cantidad]]</f>
        <v>99000</v>
      </c>
      <c r="W5432" s="3">
        <f>Tabla1[[#This Row],[Valor total OS]]-Tabla1[[#This Row],[valor total op]]</f>
        <v>0</v>
      </c>
    </row>
    <row r="5433" spans="1:23" x14ac:dyDescent="0.3">
      <c r="A5433">
        <v>5690</v>
      </c>
      <c r="B5433" t="s">
        <v>6864</v>
      </c>
      <c r="C5433" t="s">
        <v>3304</v>
      </c>
      <c r="D5433" t="s">
        <v>260</v>
      </c>
      <c r="E5433">
        <v>99</v>
      </c>
      <c r="F5433">
        <v>57820633</v>
      </c>
      <c r="G5433" t="s">
        <v>6865</v>
      </c>
      <c r="H5433" s="6">
        <v>45580</v>
      </c>
      <c r="I5433" s="3">
        <v>12500</v>
      </c>
      <c r="J5433" t="s">
        <v>23</v>
      </c>
      <c r="K5433" t="s">
        <v>6866</v>
      </c>
      <c r="L5433">
        <v>4</v>
      </c>
      <c r="M5433" t="s">
        <v>287</v>
      </c>
      <c r="N5433" s="3">
        <v>12000</v>
      </c>
      <c r="O5433">
        <v>99</v>
      </c>
      <c r="P5433" t="s">
        <v>6857</v>
      </c>
      <c r="Q5433" t="s">
        <v>27</v>
      </c>
      <c r="R5433" t="s">
        <v>226</v>
      </c>
      <c r="S5433" s="3">
        <v>75283158</v>
      </c>
      <c r="T5433" s="3">
        <f>Tabla1[[#This Row],[OS-Valor Unitario]]-Tabla1[[#This Row],[costo_antes_iva]]</f>
        <v>-500</v>
      </c>
      <c r="U5433" s="3">
        <f>Tabla1[[#This Row],[OS-Valor Unitario]]*Tabla1[[#This Row],[OS-Cantidad]]</f>
        <v>1188000</v>
      </c>
      <c r="V5433" s="3">
        <f>Tabla1[[#This Row],[costo_antes_iva]]*Tabla1[[#This Row],[OS-Cantidad]]</f>
        <v>1237500</v>
      </c>
      <c r="W5433" s="3">
        <f>Tabla1[[#This Row],[Valor total OS]]-Tabla1[[#This Row],[valor total op]]</f>
        <v>-49500</v>
      </c>
    </row>
    <row r="5434" spans="1:23" x14ac:dyDescent="0.3">
      <c r="A5434">
        <v>5690</v>
      </c>
      <c r="B5434" t="s">
        <v>6867</v>
      </c>
      <c r="C5434" t="s">
        <v>3304</v>
      </c>
      <c r="D5434" t="s">
        <v>260</v>
      </c>
      <c r="E5434">
        <v>11</v>
      </c>
      <c r="F5434">
        <v>57820644</v>
      </c>
      <c r="G5434" t="s">
        <v>6868</v>
      </c>
      <c r="H5434" s="6">
        <v>45580</v>
      </c>
      <c r="I5434" s="3">
        <v>1000</v>
      </c>
      <c r="J5434" t="s">
        <v>82</v>
      </c>
      <c r="K5434" t="s">
        <v>6869</v>
      </c>
      <c r="L5434">
        <v>5</v>
      </c>
      <c r="M5434" t="s">
        <v>119</v>
      </c>
      <c r="N5434" s="3">
        <v>1000</v>
      </c>
      <c r="O5434">
        <v>11</v>
      </c>
      <c r="P5434" t="s">
        <v>6857</v>
      </c>
      <c r="Q5434" t="s">
        <v>27</v>
      </c>
      <c r="R5434" t="s">
        <v>226</v>
      </c>
      <c r="S5434" s="3">
        <v>75283158</v>
      </c>
      <c r="T5434" s="3">
        <f>Tabla1[[#This Row],[OS-Valor Unitario]]-Tabla1[[#This Row],[costo_antes_iva]]</f>
        <v>0</v>
      </c>
      <c r="U5434" s="3">
        <f>Tabla1[[#This Row],[OS-Valor Unitario]]*Tabla1[[#This Row],[OS-Cantidad]]</f>
        <v>11000</v>
      </c>
      <c r="V5434" s="3">
        <f>Tabla1[[#This Row],[costo_antes_iva]]*Tabla1[[#This Row],[OS-Cantidad]]</f>
        <v>11000</v>
      </c>
      <c r="W5434" s="3">
        <f>Tabla1[[#This Row],[Valor total OS]]-Tabla1[[#This Row],[valor total op]]</f>
        <v>0</v>
      </c>
    </row>
    <row r="5435" spans="1:23" x14ac:dyDescent="0.3">
      <c r="A5435">
        <v>5690</v>
      </c>
      <c r="B5435" t="s">
        <v>6867</v>
      </c>
      <c r="C5435" t="s">
        <v>3304</v>
      </c>
      <c r="D5435" t="s">
        <v>260</v>
      </c>
      <c r="E5435">
        <v>11</v>
      </c>
      <c r="F5435">
        <v>57820644</v>
      </c>
      <c r="G5435" t="s">
        <v>6868</v>
      </c>
      <c r="H5435" s="6">
        <v>45580</v>
      </c>
      <c r="I5435" s="3">
        <v>12000</v>
      </c>
      <c r="J5435" t="s">
        <v>23</v>
      </c>
      <c r="K5435" t="s">
        <v>6869</v>
      </c>
      <c r="L5435">
        <v>5</v>
      </c>
      <c r="M5435" t="s">
        <v>6682</v>
      </c>
      <c r="N5435" s="3">
        <v>12000</v>
      </c>
      <c r="O5435">
        <v>11</v>
      </c>
      <c r="P5435" t="s">
        <v>6857</v>
      </c>
      <c r="Q5435" t="s">
        <v>27</v>
      </c>
      <c r="R5435" t="s">
        <v>226</v>
      </c>
      <c r="S5435" s="3">
        <v>75283158</v>
      </c>
      <c r="T5435" s="3">
        <f>Tabla1[[#This Row],[OS-Valor Unitario]]-Tabla1[[#This Row],[costo_antes_iva]]</f>
        <v>0</v>
      </c>
      <c r="U5435" s="3">
        <f>Tabla1[[#This Row],[OS-Valor Unitario]]*Tabla1[[#This Row],[OS-Cantidad]]</f>
        <v>132000</v>
      </c>
      <c r="V5435" s="3">
        <f>Tabla1[[#This Row],[costo_antes_iva]]*Tabla1[[#This Row],[OS-Cantidad]]</f>
        <v>132000</v>
      </c>
      <c r="W5435" s="3">
        <f>Tabla1[[#This Row],[Valor total OS]]-Tabla1[[#This Row],[valor total op]]</f>
        <v>0</v>
      </c>
    </row>
    <row r="5436" spans="1:23" x14ac:dyDescent="0.3">
      <c r="A5436">
        <v>5690</v>
      </c>
      <c r="B5436" t="s">
        <v>6870</v>
      </c>
      <c r="C5436" t="s">
        <v>3304</v>
      </c>
      <c r="D5436" t="s">
        <v>260</v>
      </c>
      <c r="E5436">
        <v>18</v>
      </c>
      <c r="F5436">
        <v>57820652</v>
      </c>
      <c r="G5436" t="s">
        <v>6871</v>
      </c>
      <c r="H5436" s="6">
        <v>45580</v>
      </c>
      <c r="I5436" s="3">
        <v>900</v>
      </c>
      <c r="J5436" t="s">
        <v>82</v>
      </c>
      <c r="K5436" t="s">
        <v>6872</v>
      </c>
      <c r="L5436">
        <v>6</v>
      </c>
      <c r="M5436" t="s">
        <v>3213</v>
      </c>
      <c r="N5436" s="3">
        <v>1000</v>
      </c>
      <c r="O5436">
        <v>18</v>
      </c>
      <c r="P5436" t="s">
        <v>6857</v>
      </c>
      <c r="Q5436" t="s">
        <v>27</v>
      </c>
      <c r="R5436" t="s">
        <v>226</v>
      </c>
      <c r="S5436" s="3">
        <v>75283158</v>
      </c>
      <c r="T5436" s="3">
        <f>Tabla1[[#This Row],[OS-Valor Unitario]]-Tabla1[[#This Row],[costo_antes_iva]]</f>
        <v>100</v>
      </c>
      <c r="U5436" s="3">
        <f>Tabla1[[#This Row],[OS-Valor Unitario]]*Tabla1[[#This Row],[OS-Cantidad]]</f>
        <v>18000</v>
      </c>
      <c r="V5436" s="3">
        <f>Tabla1[[#This Row],[costo_antes_iva]]*Tabla1[[#This Row],[OS-Cantidad]]</f>
        <v>16200</v>
      </c>
      <c r="W5436" s="3">
        <f>Tabla1[[#This Row],[Valor total OS]]-Tabla1[[#This Row],[valor total op]]</f>
        <v>1800</v>
      </c>
    </row>
    <row r="5437" spans="1:23" x14ac:dyDescent="0.3">
      <c r="A5437">
        <v>5690</v>
      </c>
      <c r="B5437" t="s">
        <v>6870</v>
      </c>
      <c r="C5437" t="s">
        <v>3304</v>
      </c>
      <c r="D5437" t="s">
        <v>260</v>
      </c>
      <c r="E5437">
        <v>18</v>
      </c>
      <c r="F5437">
        <v>57820652</v>
      </c>
      <c r="G5437" t="s">
        <v>6871</v>
      </c>
      <c r="H5437" s="6">
        <v>45580</v>
      </c>
      <c r="I5437" s="3">
        <v>11500</v>
      </c>
      <c r="J5437" t="s">
        <v>23</v>
      </c>
      <c r="K5437" t="s">
        <v>6872</v>
      </c>
      <c r="L5437">
        <v>6</v>
      </c>
      <c r="M5437" t="s">
        <v>242</v>
      </c>
      <c r="N5437" s="3">
        <v>11000</v>
      </c>
      <c r="O5437">
        <v>18</v>
      </c>
      <c r="P5437" t="s">
        <v>6857</v>
      </c>
      <c r="Q5437" t="s">
        <v>27</v>
      </c>
      <c r="R5437" t="s">
        <v>226</v>
      </c>
      <c r="S5437" s="3">
        <v>75283158</v>
      </c>
      <c r="T5437" s="3">
        <f>Tabla1[[#This Row],[OS-Valor Unitario]]-Tabla1[[#This Row],[costo_antes_iva]]</f>
        <v>-500</v>
      </c>
      <c r="U5437" s="3">
        <f>Tabla1[[#This Row],[OS-Valor Unitario]]*Tabla1[[#This Row],[OS-Cantidad]]</f>
        <v>198000</v>
      </c>
      <c r="V5437" s="3">
        <f>Tabla1[[#This Row],[costo_antes_iva]]*Tabla1[[#This Row],[OS-Cantidad]]</f>
        <v>207000</v>
      </c>
      <c r="W5437" s="3">
        <f>Tabla1[[#This Row],[Valor total OS]]-Tabla1[[#This Row],[valor total op]]</f>
        <v>-9000</v>
      </c>
    </row>
    <row r="5438" spans="1:23" x14ac:dyDescent="0.3">
      <c r="A5438">
        <v>5690</v>
      </c>
      <c r="B5438" t="s">
        <v>6873</v>
      </c>
      <c r="C5438" t="s">
        <v>3304</v>
      </c>
      <c r="D5438" t="s">
        <v>260</v>
      </c>
      <c r="E5438">
        <v>2</v>
      </c>
      <c r="F5438">
        <v>57820659</v>
      </c>
      <c r="G5438" t="s">
        <v>6874</v>
      </c>
      <c r="H5438" s="6">
        <v>45580</v>
      </c>
      <c r="I5438" s="3">
        <v>12000</v>
      </c>
      <c r="J5438" t="s">
        <v>23</v>
      </c>
      <c r="K5438" t="s">
        <v>6875</v>
      </c>
      <c r="L5438">
        <v>7</v>
      </c>
      <c r="M5438" t="s">
        <v>6682</v>
      </c>
      <c r="N5438" s="3">
        <v>12000</v>
      </c>
      <c r="O5438">
        <v>2</v>
      </c>
      <c r="P5438" t="s">
        <v>6857</v>
      </c>
      <c r="Q5438" t="s">
        <v>27</v>
      </c>
      <c r="R5438" t="s">
        <v>226</v>
      </c>
      <c r="S5438" s="3">
        <v>75283158</v>
      </c>
      <c r="T5438" s="3">
        <f>Tabla1[[#This Row],[OS-Valor Unitario]]-Tabla1[[#This Row],[costo_antes_iva]]</f>
        <v>0</v>
      </c>
      <c r="U5438" s="3">
        <f>Tabla1[[#This Row],[OS-Valor Unitario]]*Tabla1[[#This Row],[OS-Cantidad]]</f>
        <v>24000</v>
      </c>
      <c r="V5438" s="3">
        <f>Tabla1[[#This Row],[costo_antes_iva]]*Tabla1[[#This Row],[OS-Cantidad]]</f>
        <v>24000</v>
      </c>
      <c r="W5438" s="3">
        <f>Tabla1[[#This Row],[Valor total OS]]-Tabla1[[#This Row],[valor total op]]</f>
        <v>0</v>
      </c>
    </row>
    <row r="5439" spans="1:23" x14ac:dyDescent="0.3">
      <c r="A5439">
        <v>5690</v>
      </c>
      <c r="B5439" t="s">
        <v>6876</v>
      </c>
      <c r="C5439" t="s">
        <v>3304</v>
      </c>
      <c r="D5439" t="s">
        <v>260</v>
      </c>
      <c r="E5439">
        <v>1</v>
      </c>
      <c r="F5439">
        <v>57820667</v>
      </c>
      <c r="G5439" t="s">
        <v>6877</v>
      </c>
      <c r="H5439" s="6">
        <v>45580</v>
      </c>
      <c r="I5439" s="3">
        <v>12500</v>
      </c>
      <c r="J5439" t="s">
        <v>23</v>
      </c>
      <c r="K5439" t="s">
        <v>6878</v>
      </c>
      <c r="L5439">
        <v>8</v>
      </c>
      <c r="M5439" t="s">
        <v>6682</v>
      </c>
      <c r="N5439" s="3">
        <v>12000</v>
      </c>
      <c r="O5439">
        <v>2</v>
      </c>
      <c r="P5439" t="s">
        <v>6857</v>
      </c>
      <c r="Q5439" t="s">
        <v>27</v>
      </c>
      <c r="R5439" t="s">
        <v>226</v>
      </c>
      <c r="S5439" s="3">
        <v>75283158</v>
      </c>
      <c r="T5439" s="3">
        <f>Tabla1[[#This Row],[OS-Valor Unitario]]-Tabla1[[#This Row],[costo_antes_iva]]</f>
        <v>-500</v>
      </c>
      <c r="U5439" s="3">
        <f>Tabla1[[#This Row],[OS-Valor Unitario]]*Tabla1[[#This Row],[OS-Cantidad]]</f>
        <v>24000</v>
      </c>
      <c r="V5439" s="3">
        <f>Tabla1[[#This Row],[costo_antes_iva]]*Tabla1[[#This Row],[OS-Cantidad]]</f>
        <v>25000</v>
      </c>
      <c r="W5439" s="3">
        <f>Tabla1[[#This Row],[Valor total OS]]-Tabla1[[#This Row],[valor total op]]</f>
        <v>-1000</v>
      </c>
    </row>
    <row r="5440" spans="1:23" x14ac:dyDescent="0.3">
      <c r="A5440">
        <v>5690</v>
      </c>
      <c r="B5440" t="s">
        <v>6879</v>
      </c>
      <c r="C5440" t="s">
        <v>3304</v>
      </c>
      <c r="D5440" t="s">
        <v>260</v>
      </c>
      <c r="E5440">
        <v>18</v>
      </c>
      <c r="F5440">
        <v>57820706</v>
      </c>
      <c r="G5440" t="s">
        <v>6880</v>
      </c>
      <c r="H5440" s="6">
        <v>45580</v>
      </c>
      <c r="I5440" s="3">
        <v>12500</v>
      </c>
      <c r="J5440" t="s">
        <v>23</v>
      </c>
      <c r="K5440" t="s">
        <v>6881</v>
      </c>
      <c r="L5440">
        <v>9</v>
      </c>
      <c r="M5440" t="s">
        <v>224</v>
      </c>
      <c r="N5440" s="3">
        <v>12000</v>
      </c>
      <c r="O5440">
        <v>18</v>
      </c>
      <c r="P5440" t="s">
        <v>6857</v>
      </c>
      <c r="Q5440" t="s">
        <v>27</v>
      </c>
      <c r="R5440" t="s">
        <v>226</v>
      </c>
      <c r="S5440" s="3">
        <v>75283158</v>
      </c>
      <c r="T5440" s="3">
        <f>Tabla1[[#This Row],[OS-Valor Unitario]]-Tabla1[[#This Row],[costo_antes_iva]]</f>
        <v>-500</v>
      </c>
      <c r="U5440" s="3">
        <f>Tabla1[[#This Row],[OS-Valor Unitario]]*Tabla1[[#This Row],[OS-Cantidad]]</f>
        <v>216000</v>
      </c>
      <c r="V5440" s="3">
        <f>Tabla1[[#This Row],[costo_antes_iva]]*Tabla1[[#This Row],[OS-Cantidad]]</f>
        <v>225000</v>
      </c>
      <c r="W5440" s="3">
        <f>Tabla1[[#This Row],[Valor total OS]]-Tabla1[[#This Row],[valor total op]]</f>
        <v>-9000</v>
      </c>
    </row>
    <row r="5441" spans="1:23" x14ac:dyDescent="0.3">
      <c r="A5441">
        <v>5690</v>
      </c>
      <c r="B5441" t="s">
        <v>6882</v>
      </c>
      <c r="C5441" t="s">
        <v>3304</v>
      </c>
      <c r="D5441" t="s">
        <v>260</v>
      </c>
      <c r="E5441">
        <v>11</v>
      </c>
      <c r="F5441">
        <v>57820721</v>
      </c>
      <c r="G5441" t="s">
        <v>6883</v>
      </c>
      <c r="H5441" s="6">
        <v>45580</v>
      </c>
      <c r="I5441" s="3">
        <v>12500</v>
      </c>
      <c r="J5441" t="s">
        <v>23</v>
      </c>
      <c r="K5441" t="s">
        <v>6884</v>
      </c>
      <c r="L5441">
        <v>10</v>
      </c>
      <c r="M5441" t="s">
        <v>6682</v>
      </c>
      <c r="N5441" s="3">
        <v>12000</v>
      </c>
      <c r="O5441">
        <v>12</v>
      </c>
      <c r="P5441" t="s">
        <v>6857</v>
      </c>
      <c r="Q5441" t="s">
        <v>27</v>
      </c>
      <c r="R5441" t="s">
        <v>226</v>
      </c>
      <c r="S5441" s="3">
        <v>75283158</v>
      </c>
      <c r="T5441" s="3">
        <f>Tabla1[[#This Row],[OS-Valor Unitario]]-Tabla1[[#This Row],[costo_antes_iva]]</f>
        <v>-500</v>
      </c>
      <c r="U5441" s="3">
        <f>Tabla1[[#This Row],[OS-Valor Unitario]]*Tabla1[[#This Row],[OS-Cantidad]]</f>
        <v>144000</v>
      </c>
      <c r="V5441" s="3">
        <f>Tabla1[[#This Row],[costo_antes_iva]]*Tabla1[[#This Row],[OS-Cantidad]]</f>
        <v>150000</v>
      </c>
      <c r="W5441" s="3">
        <f>Tabla1[[#This Row],[Valor total OS]]-Tabla1[[#This Row],[valor total op]]</f>
        <v>-6000</v>
      </c>
    </row>
    <row r="5442" spans="1:23" x14ac:dyDescent="0.3">
      <c r="A5442">
        <v>5690</v>
      </c>
      <c r="B5442" t="s">
        <v>6885</v>
      </c>
      <c r="C5442" t="s">
        <v>259</v>
      </c>
      <c r="D5442" t="s">
        <v>260</v>
      </c>
      <c r="E5442">
        <v>2</v>
      </c>
      <c r="F5442">
        <v>57820767</v>
      </c>
      <c r="G5442" t="s">
        <v>6886</v>
      </c>
      <c r="H5442" s="6">
        <v>45580</v>
      </c>
      <c r="I5442" s="3">
        <v>1200</v>
      </c>
      <c r="J5442" t="s">
        <v>82</v>
      </c>
      <c r="K5442" t="s">
        <v>6887</v>
      </c>
      <c r="L5442">
        <v>11</v>
      </c>
      <c r="M5442" t="s">
        <v>3213</v>
      </c>
      <c r="N5442" s="3">
        <v>1000</v>
      </c>
      <c r="O5442">
        <v>2</v>
      </c>
      <c r="P5442" t="s">
        <v>6857</v>
      </c>
      <c r="Q5442" t="s">
        <v>27</v>
      </c>
      <c r="R5442" t="s">
        <v>148</v>
      </c>
      <c r="S5442" s="3">
        <v>75283158</v>
      </c>
      <c r="T5442" s="3">
        <f>Tabla1[[#This Row],[OS-Valor Unitario]]-Tabla1[[#This Row],[costo_antes_iva]]</f>
        <v>-200</v>
      </c>
      <c r="U5442" s="3">
        <f>Tabla1[[#This Row],[OS-Valor Unitario]]*Tabla1[[#This Row],[OS-Cantidad]]</f>
        <v>2000</v>
      </c>
      <c r="V5442" s="3">
        <f>Tabla1[[#This Row],[costo_antes_iva]]*Tabla1[[#This Row],[OS-Cantidad]]</f>
        <v>2400</v>
      </c>
      <c r="W5442" s="3">
        <f>Tabla1[[#This Row],[Valor total OS]]-Tabla1[[#This Row],[valor total op]]</f>
        <v>-400</v>
      </c>
    </row>
    <row r="5443" spans="1:23" x14ac:dyDescent="0.3">
      <c r="A5443">
        <v>5690</v>
      </c>
      <c r="B5443" t="s">
        <v>6885</v>
      </c>
      <c r="C5443" t="s">
        <v>259</v>
      </c>
      <c r="D5443" t="s">
        <v>260</v>
      </c>
      <c r="E5443">
        <v>2</v>
      </c>
      <c r="F5443">
        <v>57820767</v>
      </c>
      <c r="G5443" t="s">
        <v>6886</v>
      </c>
      <c r="H5443" s="6">
        <v>45580</v>
      </c>
      <c r="I5443" s="3">
        <v>80000</v>
      </c>
      <c r="J5443" t="s">
        <v>23</v>
      </c>
      <c r="K5443" t="s">
        <v>6887</v>
      </c>
      <c r="L5443">
        <v>11</v>
      </c>
      <c r="M5443" t="s">
        <v>146</v>
      </c>
      <c r="N5443" s="3">
        <v>75000</v>
      </c>
      <c r="O5443">
        <v>2</v>
      </c>
      <c r="P5443" t="s">
        <v>6857</v>
      </c>
      <c r="Q5443" t="s">
        <v>27</v>
      </c>
      <c r="R5443" t="s">
        <v>148</v>
      </c>
      <c r="S5443" s="3">
        <v>75283158</v>
      </c>
      <c r="T5443" s="3">
        <f>Tabla1[[#This Row],[OS-Valor Unitario]]-Tabla1[[#This Row],[costo_antes_iva]]</f>
        <v>-5000</v>
      </c>
      <c r="U5443" s="3">
        <f>Tabla1[[#This Row],[OS-Valor Unitario]]*Tabla1[[#This Row],[OS-Cantidad]]</f>
        <v>150000</v>
      </c>
      <c r="V5443" s="3">
        <f>Tabla1[[#This Row],[costo_antes_iva]]*Tabla1[[#This Row],[OS-Cantidad]]</f>
        <v>160000</v>
      </c>
      <c r="W5443" s="3">
        <f>Tabla1[[#This Row],[Valor total OS]]-Tabla1[[#This Row],[valor total op]]</f>
        <v>-10000</v>
      </c>
    </row>
    <row r="5444" spans="1:23" x14ac:dyDescent="0.3">
      <c r="A5444">
        <v>5690</v>
      </c>
      <c r="B5444" t="s">
        <v>6888</v>
      </c>
      <c r="C5444" t="s">
        <v>259</v>
      </c>
      <c r="D5444" t="s">
        <v>260</v>
      </c>
      <c r="E5444">
        <v>43</v>
      </c>
      <c r="F5444">
        <v>57820772</v>
      </c>
      <c r="G5444" t="s">
        <v>6889</v>
      </c>
      <c r="H5444" s="6">
        <v>45580</v>
      </c>
      <c r="I5444" s="3">
        <v>1200</v>
      </c>
      <c r="J5444" t="s">
        <v>82</v>
      </c>
      <c r="K5444" t="s">
        <v>6890</v>
      </c>
      <c r="L5444">
        <v>12</v>
      </c>
      <c r="M5444" t="s">
        <v>3213</v>
      </c>
      <c r="N5444" s="3">
        <v>1000</v>
      </c>
      <c r="O5444">
        <v>43</v>
      </c>
      <c r="P5444" t="s">
        <v>6857</v>
      </c>
      <c r="Q5444" t="s">
        <v>27</v>
      </c>
      <c r="R5444" t="s">
        <v>148</v>
      </c>
      <c r="S5444" s="3">
        <v>75283158</v>
      </c>
      <c r="T5444" s="3">
        <f>Tabla1[[#This Row],[OS-Valor Unitario]]-Tabla1[[#This Row],[costo_antes_iva]]</f>
        <v>-200</v>
      </c>
      <c r="U5444" s="3">
        <f>Tabla1[[#This Row],[OS-Valor Unitario]]*Tabla1[[#This Row],[OS-Cantidad]]</f>
        <v>43000</v>
      </c>
      <c r="V5444" s="3">
        <f>Tabla1[[#This Row],[costo_antes_iva]]*Tabla1[[#This Row],[OS-Cantidad]]</f>
        <v>51600</v>
      </c>
      <c r="W5444" s="3">
        <f>Tabla1[[#This Row],[Valor total OS]]-Tabla1[[#This Row],[valor total op]]</f>
        <v>-8600</v>
      </c>
    </row>
    <row r="5445" spans="1:23" x14ac:dyDescent="0.3">
      <c r="A5445">
        <v>5690</v>
      </c>
      <c r="B5445" t="s">
        <v>6888</v>
      </c>
      <c r="C5445" t="s">
        <v>259</v>
      </c>
      <c r="D5445" t="s">
        <v>260</v>
      </c>
      <c r="E5445">
        <v>43</v>
      </c>
      <c r="F5445">
        <v>57820772</v>
      </c>
      <c r="G5445" t="s">
        <v>6889</v>
      </c>
      <c r="H5445" s="6">
        <v>45580</v>
      </c>
      <c r="I5445" s="3">
        <v>80000</v>
      </c>
      <c r="J5445" t="s">
        <v>23</v>
      </c>
      <c r="K5445" t="s">
        <v>6890</v>
      </c>
      <c r="L5445">
        <v>12</v>
      </c>
      <c r="M5445" t="s">
        <v>146</v>
      </c>
      <c r="N5445" s="3">
        <v>75000</v>
      </c>
      <c r="O5445">
        <v>43</v>
      </c>
      <c r="P5445" t="s">
        <v>6857</v>
      </c>
      <c r="Q5445" t="s">
        <v>27</v>
      </c>
      <c r="R5445" t="s">
        <v>148</v>
      </c>
      <c r="S5445" s="3">
        <v>75283158</v>
      </c>
      <c r="T5445" s="3">
        <f>Tabla1[[#This Row],[OS-Valor Unitario]]-Tabla1[[#This Row],[costo_antes_iva]]</f>
        <v>-5000</v>
      </c>
      <c r="U5445" s="3">
        <f>Tabla1[[#This Row],[OS-Valor Unitario]]*Tabla1[[#This Row],[OS-Cantidad]]</f>
        <v>3225000</v>
      </c>
      <c r="V5445" s="3">
        <f>Tabla1[[#This Row],[costo_antes_iva]]*Tabla1[[#This Row],[OS-Cantidad]]</f>
        <v>3440000</v>
      </c>
      <c r="W5445" s="3">
        <f>Tabla1[[#This Row],[Valor total OS]]-Tabla1[[#This Row],[valor total op]]</f>
        <v>-215000</v>
      </c>
    </row>
    <row r="5446" spans="1:23" x14ac:dyDescent="0.3">
      <c r="A5446">
        <v>5690</v>
      </c>
      <c r="B5446" t="s">
        <v>6891</v>
      </c>
      <c r="C5446" t="s">
        <v>265</v>
      </c>
      <c r="D5446" t="s">
        <v>260</v>
      </c>
      <c r="E5446">
        <v>15</v>
      </c>
      <c r="F5446">
        <v>57820778</v>
      </c>
      <c r="G5446" t="s">
        <v>6892</v>
      </c>
      <c r="H5446" s="6">
        <v>45580</v>
      </c>
      <c r="I5446" s="3">
        <v>110000</v>
      </c>
      <c r="J5446" t="s">
        <v>23</v>
      </c>
      <c r="K5446" t="s">
        <v>6893</v>
      </c>
      <c r="L5446">
        <v>13</v>
      </c>
      <c r="M5446" t="s">
        <v>146</v>
      </c>
      <c r="N5446" s="3">
        <v>110000</v>
      </c>
      <c r="O5446">
        <v>15</v>
      </c>
      <c r="P5446" t="s">
        <v>6857</v>
      </c>
      <c r="Q5446" t="s">
        <v>27</v>
      </c>
      <c r="R5446" t="s">
        <v>148</v>
      </c>
      <c r="S5446" s="3">
        <v>75283158</v>
      </c>
      <c r="T5446" s="3">
        <f>Tabla1[[#This Row],[OS-Valor Unitario]]-Tabla1[[#This Row],[costo_antes_iva]]</f>
        <v>0</v>
      </c>
      <c r="U5446" s="3">
        <f>Tabla1[[#This Row],[OS-Valor Unitario]]*Tabla1[[#This Row],[OS-Cantidad]]</f>
        <v>1650000</v>
      </c>
      <c r="V5446" s="3">
        <f>Tabla1[[#This Row],[costo_antes_iva]]*Tabla1[[#This Row],[OS-Cantidad]]</f>
        <v>1650000</v>
      </c>
      <c r="W5446" s="3">
        <f>Tabla1[[#This Row],[Valor total OS]]-Tabla1[[#This Row],[valor total op]]</f>
        <v>0</v>
      </c>
    </row>
    <row r="5447" spans="1:23" x14ac:dyDescent="0.3">
      <c r="A5447">
        <v>5690</v>
      </c>
      <c r="B5447" t="s">
        <v>6894</v>
      </c>
      <c r="C5447" t="s">
        <v>265</v>
      </c>
      <c r="D5447" t="s">
        <v>260</v>
      </c>
      <c r="E5447">
        <v>13</v>
      </c>
      <c r="F5447">
        <v>57820787</v>
      </c>
      <c r="G5447" t="s">
        <v>6895</v>
      </c>
      <c r="H5447" s="6">
        <v>45580</v>
      </c>
      <c r="I5447" s="3">
        <v>1300</v>
      </c>
      <c r="J5447" t="s">
        <v>82</v>
      </c>
      <c r="K5447" t="s">
        <v>6896</v>
      </c>
      <c r="L5447">
        <v>14</v>
      </c>
      <c r="M5447" t="s">
        <v>3213</v>
      </c>
      <c r="N5447" s="3">
        <v>1000</v>
      </c>
      <c r="O5447">
        <v>13</v>
      </c>
      <c r="P5447" t="s">
        <v>6857</v>
      </c>
      <c r="Q5447" t="s">
        <v>27</v>
      </c>
      <c r="R5447" t="s">
        <v>148</v>
      </c>
      <c r="S5447" s="3">
        <v>75283158</v>
      </c>
      <c r="T5447" s="3">
        <f>Tabla1[[#This Row],[OS-Valor Unitario]]-Tabla1[[#This Row],[costo_antes_iva]]</f>
        <v>-300</v>
      </c>
      <c r="U5447" s="3">
        <f>Tabla1[[#This Row],[OS-Valor Unitario]]*Tabla1[[#This Row],[OS-Cantidad]]</f>
        <v>13000</v>
      </c>
      <c r="V5447" s="3">
        <f>Tabla1[[#This Row],[costo_antes_iva]]*Tabla1[[#This Row],[OS-Cantidad]]</f>
        <v>16900</v>
      </c>
      <c r="W5447" s="3">
        <f>Tabla1[[#This Row],[Valor total OS]]-Tabla1[[#This Row],[valor total op]]</f>
        <v>-3900</v>
      </c>
    </row>
    <row r="5448" spans="1:23" x14ac:dyDescent="0.3">
      <c r="A5448">
        <v>5690</v>
      </c>
      <c r="B5448" t="s">
        <v>6894</v>
      </c>
      <c r="C5448" t="s">
        <v>265</v>
      </c>
      <c r="D5448" t="s">
        <v>260</v>
      </c>
      <c r="E5448">
        <v>13</v>
      </c>
      <c r="F5448">
        <v>57820787</v>
      </c>
      <c r="G5448" t="s">
        <v>6895</v>
      </c>
      <c r="H5448" s="6">
        <v>45580</v>
      </c>
      <c r="I5448" s="3">
        <v>110000</v>
      </c>
      <c r="J5448" t="s">
        <v>23</v>
      </c>
      <c r="K5448" t="s">
        <v>6896</v>
      </c>
      <c r="L5448">
        <v>14</v>
      </c>
      <c r="M5448" t="s">
        <v>146</v>
      </c>
      <c r="N5448" s="3">
        <v>110000</v>
      </c>
      <c r="O5448">
        <v>13</v>
      </c>
      <c r="P5448" t="s">
        <v>6857</v>
      </c>
      <c r="Q5448" t="s">
        <v>27</v>
      </c>
      <c r="R5448" t="s">
        <v>148</v>
      </c>
      <c r="S5448" s="3">
        <v>75283158</v>
      </c>
      <c r="T5448" s="3">
        <f>Tabla1[[#This Row],[OS-Valor Unitario]]-Tabla1[[#This Row],[costo_antes_iva]]</f>
        <v>0</v>
      </c>
      <c r="U5448" s="3">
        <f>Tabla1[[#This Row],[OS-Valor Unitario]]*Tabla1[[#This Row],[OS-Cantidad]]</f>
        <v>1430000</v>
      </c>
      <c r="V5448" s="3">
        <f>Tabla1[[#This Row],[costo_antes_iva]]*Tabla1[[#This Row],[OS-Cantidad]]</f>
        <v>1430000</v>
      </c>
      <c r="W5448" s="3">
        <f>Tabla1[[#This Row],[Valor total OS]]-Tabla1[[#This Row],[valor total op]]</f>
        <v>0</v>
      </c>
    </row>
    <row r="5449" spans="1:23" x14ac:dyDescent="0.3">
      <c r="A5449">
        <v>5690</v>
      </c>
      <c r="B5449" t="s">
        <v>6897</v>
      </c>
      <c r="C5449" t="s">
        <v>259</v>
      </c>
      <c r="D5449" t="s">
        <v>260</v>
      </c>
      <c r="E5449">
        <v>17</v>
      </c>
      <c r="F5449">
        <v>57820796</v>
      </c>
      <c r="G5449" t="s">
        <v>6898</v>
      </c>
      <c r="H5449" s="6">
        <v>45580</v>
      </c>
      <c r="I5449" s="3">
        <v>80000</v>
      </c>
      <c r="J5449" t="s">
        <v>23</v>
      </c>
      <c r="K5449" t="s">
        <v>6899</v>
      </c>
      <c r="L5449">
        <v>15</v>
      </c>
      <c r="M5449" t="s">
        <v>146</v>
      </c>
      <c r="N5449" s="3">
        <v>75000</v>
      </c>
      <c r="O5449">
        <v>17</v>
      </c>
      <c r="P5449" t="s">
        <v>6857</v>
      </c>
      <c r="Q5449" t="s">
        <v>27</v>
      </c>
      <c r="R5449" t="s">
        <v>148</v>
      </c>
      <c r="S5449" s="3">
        <v>75283158</v>
      </c>
      <c r="T5449" s="3">
        <f>Tabla1[[#This Row],[OS-Valor Unitario]]-Tabla1[[#This Row],[costo_antes_iva]]</f>
        <v>-5000</v>
      </c>
      <c r="U5449" s="3">
        <f>Tabla1[[#This Row],[OS-Valor Unitario]]*Tabla1[[#This Row],[OS-Cantidad]]</f>
        <v>1275000</v>
      </c>
      <c r="V5449" s="3">
        <f>Tabla1[[#This Row],[costo_antes_iva]]*Tabla1[[#This Row],[OS-Cantidad]]</f>
        <v>1360000</v>
      </c>
      <c r="W5449" s="3">
        <f>Tabla1[[#This Row],[Valor total OS]]-Tabla1[[#This Row],[valor total op]]</f>
        <v>-85000</v>
      </c>
    </row>
    <row r="5450" spans="1:23" x14ac:dyDescent="0.3">
      <c r="A5450">
        <v>5690</v>
      </c>
      <c r="B5450" t="s">
        <v>6900</v>
      </c>
      <c r="C5450" t="s">
        <v>78</v>
      </c>
      <c r="D5450" t="s">
        <v>260</v>
      </c>
      <c r="E5450">
        <v>20</v>
      </c>
      <c r="F5450">
        <v>57820805</v>
      </c>
      <c r="G5450" t="s">
        <v>6901</v>
      </c>
      <c r="H5450" s="6">
        <v>45580</v>
      </c>
      <c r="I5450" s="3">
        <v>1300</v>
      </c>
      <c r="J5450" t="s">
        <v>82</v>
      </c>
      <c r="K5450" t="s">
        <v>6902</v>
      </c>
      <c r="L5450">
        <v>16</v>
      </c>
      <c r="M5450" t="s">
        <v>119</v>
      </c>
      <c r="N5450" s="3">
        <v>1200</v>
      </c>
      <c r="O5450">
        <v>20</v>
      </c>
      <c r="P5450" t="s">
        <v>6857</v>
      </c>
      <c r="Q5450" t="s">
        <v>27</v>
      </c>
      <c r="R5450" t="s">
        <v>61</v>
      </c>
      <c r="S5450" s="3">
        <v>75283158</v>
      </c>
      <c r="T5450" s="3">
        <f>Tabla1[[#This Row],[OS-Valor Unitario]]-Tabla1[[#This Row],[costo_antes_iva]]</f>
        <v>-100</v>
      </c>
      <c r="U5450" s="3">
        <f>Tabla1[[#This Row],[OS-Valor Unitario]]*Tabla1[[#This Row],[OS-Cantidad]]</f>
        <v>24000</v>
      </c>
      <c r="V5450" s="3">
        <f>Tabla1[[#This Row],[costo_antes_iva]]*Tabla1[[#This Row],[OS-Cantidad]]</f>
        <v>26000</v>
      </c>
      <c r="W5450" s="3">
        <f>Tabla1[[#This Row],[Valor total OS]]-Tabla1[[#This Row],[valor total op]]</f>
        <v>-2000</v>
      </c>
    </row>
    <row r="5451" spans="1:23" x14ac:dyDescent="0.3">
      <c r="A5451">
        <v>5690</v>
      </c>
      <c r="B5451" t="s">
        <v>6903</v>
      </c>
      <c r="C5451" t="s">
        <v>78</v>
      </c>
      <c r="D5451" t="s">
        <v>260</v>
      </c>
      <c r="E5451">
        <v>20</v>
      </c>
      <c r="F5451">
        <v>57820812</v>
      </c>
      <c r="G5451" t="s">
        <v>6904</v>
      </c>
      <c r="H5451" s="6">
        <v>45580</v>
      </c>
      <c r="I5451" s="3">
        <v>1300</v>
      </c>
      <c r="J5451" t="s">
        <v>82</v>
      </c>
      <c r="K5451" t="s">
        <v>6905</v>
      </c>
      <c r="L5451">
        <v>17</v>
      </c>
      <c r="M5451" t="s">
        <v>119</v>
      </c>
      <c r="N5451" s="3">
        <v>1200</v>
      </c>
      <c r="O5451">
        <v>15</v>
      </c>
      <c r="P5451" t="s">
        <v>6857</v>
      </c>
      <c r="Q5451" t="s">
        <v>27</v>
      </c>
      <c r="R5451" t="s">
        <v>61</v>
      </c>
      <c r="S5451" s="3">
        <v>75283158</v>
      </c>
      <c r="T5451" s="3">
        <f>Tabla1[[#This Row],[OS-Valor Unitario]]-Tabla1[[#This Row],[costo_antes_iva]]</f>
        <v>-100</v>
      </c>
      <c r="U5451" s="3">
        <f>Tabla1[[#This Row],[OS-Valor Unitario]]*Tabla1[[#This Row],[OS-Cantidad]]</f>
        <v>18000</v>
      </c>
      <c r="V5451" s="3">
        <f>Tabla1[[#This Row],[costo_antes_iva]]*Tabla1[[#This Row],[OS-Cantidad]]</f>
        <v>19500</v>
      </c>
      <c r="W5451" s="3">
        <f>Tabla1[[#This Row],[Valor total OS]]-Tabla1[[#This Row],[valor total op]]</f>
        <v>-1500</v>
      </c>
    </row>
    <row r="5452" spans="1:23" x14ac:dyDescent="0.3">
      <c r="A5452">
        <v>5690</v>
      </c>
      <c r="B5452" t="s">
        <v>6906</v>
      </c>
      <c r="C5452" t="s">
        <v>216</v>
      </c>
      <c r="D5452" t="s">
        <v>260</v>
      </c>
      <c r="E5452">
        <v>21</v>
      </c>
      <c r="F5452">
        <v>57820819</v>
      </c>
      <c r="G5452" t="s">
        <v>6907</v>
      </c>
      <c r="H5452" s="6">
        <v>45580</v>
      </c>
      <c r="I5452" s="3">
        <v>9000</v>
      </c>
      <c r="J5452" t="s">
        <v>23</v>
      </c>
      <c r="K5452" t="s">
        <v>6908</v>
      </c>
      <c r="L5452">
        <v>18</v>
      </c>
      <c r="M5452" t="s">
        <v>352</v>
      </c>
      <c r="N5452" s="3">
        <v>10500</v>
      </c>
      <c r="O5452">
        <v>21</v>
      </c>
      <c r="P5452" t="s">
        <v>6857</v>
      </c>
      <c r="Q5452" t="s">
        <v>27</v>
      </c>
      <c r="R5452" t="s">
        <v>28</v>
      </c>
      <c r="S5452" s="3">
        <v>75283158</v>
      </c>
      <c r="T5452" s="3">
        <f>Tabla1[[#This Row],[OS-Valor Unitario]]-Tabla1[[#This Row],[costo_antes_iva]]</f>
        <v>1500</v>
      </c>
      <c r="U5452" s="3">
        <f>Tabla1[[#This Row],[OS-Valor Unitario]]*Tabla1[[#This Row],[OS-Cantidad]]</f>
        <v>220500</v>
      </c>
      <c r="V5452" s="3">
        <f>Tabla1[[#This Row],[costo_antes_iva]]*Tabla1[[#This Row],[OS-Cantidad]]</f>
        <v>189000</v>
      </c>
      <c r="W5452" s="3">
        <f>Tabla1[[#This Row],[Valor total OS]]-Tabla1[[#This Row],[valor total op]]</f>
        <v>31500</v>
      </c>
    </row>
    <row r="5453" spans="1:23" x14ac:dyDescent="0.3">
      <c r="A5453">
        <v>5690</v>
      </c>
      <c r="B5453" t="s">
        <v>6909</v>
      </c>
      <c r="C5453" t="s">
        <v>174</v>
      </c>
      <c r="D5453" t="s">
        <v>260</v>
      </c>
      <c r="E5453">
        <v>12</v>
      </c>
      <c r="F5453">
        <v>57820828</v>
      </c>
      <c r="G5453" t="s">
        <v>6910</v>
      </c>
      <c r="H5453" s="6">
        <v>45580</v>
      </c>
      <c r="I5453" s="3">
        <v>8500</v>
      </c>
      <c r="J5453" t="s">
        <v>23</v>
      </c>
      <c r="K5453" t="s">
        <v>6911</v>
      </c>
      <c r="L5453">
        <v>19</v>
      </c>
      <c r="M5453" t="s">
        <v>352</v>
      </c>
      <c r="N5453" s="3">
        <v>10500</v>
      </c>
      <c r="O5453">
        <v>12</v>
      </c>
      <c r="P5453" t="s">
        <v>6857</v>
      </c>
      <c r="Q5453" t="s">
        <v>27</v>
      </c>
      <c r="R5453" t="s">
        <v>28</v>
      </c>
      <c r="S5453" s="3">
        <v>75283158</v>
      </c>
      <c r="T5453" s="3">
        <f>Tabla1[[#This Row],[OS-Valor Unitario]]-Tabla1[[#This Row],[costo_antes_iva]]</f>
        <v>2000</v>
      </c>
      <c r="U5453" s="3">
        <f>Tabla1[[#This Row],[OS-Valor Unitario]]*Tabla1[[#This Row],[OS-Cantidad]]</f>
        <v>126000</v>
      </c>
      <c r="V5453" s="3">
        <f>Tabla1[[#This Row],[costo_antes_iva]]*Tabla1[[#This Row],[OS-Cantidad]]</f>
        <v>102000</v>
      </c>
      <c r="W5453" s="3">
        <f>Tabla1[[#This Row],[Valor total OS]]-Tabla1[[#This Row],[valor total op]]</f>
        <v>24000</v>
      </c>
    </row>
    <row r="5454" spans="1:23" x14ac:dyDescent="0.3">
      <c r="A5454">
        <v>5690</v>
      </c>
      <c r="B5454" t="s">
        <v>6912</v>
      </c>
      <c r="C5454" t="s">
        <v>282</v>
      </c>
      <c r="D5454" t="s">
        <v>260</v>
      </c>
      <c r="E5454">
        <v>19</v>
      </c>
      <c r="F5454">
        <v>57820835</v>
      </c>
      <c r="G5454" t="s">
        <v>6913</v>
      </c>
      <c r="H5454" s="6">
        <v>45580</v>
      </c>
      <c r="I5454" s="3">
        <v>11000</v>
      </c>
      <c r="J5454" t="s">
        <v>23</v>
      </c>
      <c r="K5454" t="s">
        <v>6914</v>
      </c>
      <c r="L5454">
        <v>20</v>
      </c>
      <c r="M5454" t="s">
        <v>76</v>
      </c>
      <c r="N5454" s="3">
        <v>11000</v>
      </c>
      <c r="O5454">
        <v>19</v>
      </c>
      <c r="P5454" t="s">
        <v>6857</v>
      </c>
      <c r="Q5454" t="s">
        <v>27</v>
      </c>
      <c r="R5454" t="s">
        <v>72</v>
      </c>
      <c r="S5454" s="3">
        <v>75283158</v>
      </c>
      <c r="T5454" s="3">
        <f>Tabla1[[#This Row],[OS-Valor Unitario]]-Tabla1[[#This Row],[costo_antes_iva]]</f>
        <v>0</v>
      </c>
      <c r="U5454" s="3">
        <f>Tabla1[[#This Row],[OS-Valor Unitario]]*Tabla1[[#This Row],[OS-Cantidad]]</f>
        <v>209000</v>
      </c>
      <c r="V5454" s="3">
        <f>Tabla1[[#This Row],[costo_antes_iva]]*Tabla1[[#This Row],[OS-Cantidad]]</f>
        <v>209000</v>
      </c>
      <c r="W5454" s="3">
        <f>Tabla1[[#This Row],[Valor total OS]]-Tabla1[[#This Row],[valor total op]]</f>
        <v>0</v>
      </c>
    </row>
    <row r="5455" spans="1:23" x14ac:dyDescent="0.3">
      <c r="A5455">
        <v>5690</v>
      </c>
      <c r="B5455" t="s">
        <v>6915</v>
      </c>
      <c r="C5455" t="s">
        <v>282</v>
      </c>
      <c r="D5455" t="s">
        <v>260</v>
      </c>
      <c r="E5455">
        <v>13</v>
      </c>
      <c r="F5455">
        <v>57820840</v>
      </c>
      <c r="G5455" t="s">
        <v>6916</v>
      </c>
      <c r="H5455" s="6">
        <v>45580</v>
      </c>
      <c r="I5455" s="3">
        <v>12000</v>
      </c>
      <c r="J5455" t="s">
        <v>23</v>
      </c>
      <c r="K5455" t="s">
        <v>6917</v>
      </c>
      <c r="L5455">
        <v>21</v>
      </c>
      <c r="M5455" t="s">
        <v>405</v>
      </c>
      <c r="N5455" s="3">
        <v>12000</v>
      </c>
      <c r="O5455">
        <v>13</v>
      </c>
      <c r="P5455" t="s">
        <v>6857</v>
      </c>
      <c r="Q5455" t="s">
        <v>27</v>
      </c>
      <c r="R5455" t="s">
        <v>72</v>
      </c>
      <c r="S5455" s="3">
        <v>75283158</v>
      </c>
      <c r="T5455" s="3">
        <f>Tabla1[[#This Row],[OS-Valor Unitario]]-Tabla1[[#This Row],[costo_antes_iva]]</f>
        <v>0</v>
      </c>
      <c r="U5455" s="3">
        <f>Tabla1[[#This Row],[OS-Valor Unitario]]*Tabla1[[#This Row],[OS-Cantidad]]</f>
        <v>156000</v>
      </c>
      <c r="V5455" s="3">
        <f>Tabla1[[#This Row],[costo_antes_iva]]*Tabla1[[#This Row],[OS-Cantidad]]</f>
        <v>156000</v>
      </c>
      <c r="W5455" s="3">
        <f>Tabla1[[#This Row],[Valor total OS]]-Tabla1[[#This Row],[valor total op]]</f>
        <v>0</v>
      </c>
    </row>
    <row r="5456" spans="1:23" x14ac:dyDescent="0.3">
      <c r="A5456">
        <v>5690</v>
      </c>
      <c r="B5456" t="s">
        <v>6918</v>
      </c>
      <c r="C5456" t="s">
        <v>282</v>
      </c>
      <c r="D5456" t="s">
        <v>260</v>
      </c>
      <c r="E5456">
        <v>37</v>
      </c>
      <c r="F5456">
        <v>57820845</v>
      </c>
      <c r="G5456" t="s">
        <v>6919</v>
      </c>
      <c r="H5456" s="6">
        <v>45580</v>
      </c>
      <c r="I5456" s="3">
        <v>11000</v>
      </c>
      <c r="J5456" t="s">
        <v>23</v>
      </c>
      <c r="K5456" t="s">
        <v>6920</v>
      </c>
      <c r="L5456">
        <v>22</v>
      </c>
      <c r="M5456" t="s">
        <v>70</v>
      </c>
      <c r="N5456" s="3">
        <v>12000</v>
      </c>
      <c r="O5456">
        <v>37</v>
      </c>
      <c r="P5456" t="s">
        <v>6857</v>
      </c>
      <c r="Q5456" t="s">
        <v>27</v>
      </c>
      <c r="R5456" t="s">
        <v>72</v>
      </c>
      <c r="S5456" s="3">
        <v>75283158</v>
      </c>
      <c r="T5456" s="3">
        <f>Tabla1[[#This Row],[OS-Valor Unitario]]-Tabla1[[#This Row],[costo_antes_iva]]</f>
        <v>1000</v>
      </c>
      <c r="U5456" s="3">
        <f>Tabla1[[#This Row],[OS-Valor Unitario]]*Tabla1[[#This Row],[OS-Cantidad]]</f>
        <v>444000</v>
      </c>
      <c r="V5456" s="3">
        <f>Tabla1[[#This Row],[costo_antes_iva]]*Tabla1[[#This Row],[OS-Cantidad]]</f>
        <v>407000</v>
      </c>
      <c r="W5456" s="3">
        <f>Tabla1[[#This Row],[Valor total OS]]-Tabla1[[#This Row],[valor total op]]</f>
        <v>37000</v>
      </c>
    </row>
    <row r="5457" spans="1:23" x14ac:dyDescent="0.3">
      <c r="A5457">
        <v>5690</v>
      </c>
      <c r="B5457" t="s">
        <v>6921</v>
      </c>
      <c r="C5457" t="s">
        <v>282</v>
      </c>
      <c r="D5457" t="s">
        <v>260</v>
      </c>
      <c r="E5457">
        <v>8</v>
      </c>
      <c r="F5457">
        <v>57820850</v>
      </c>
      <c r="G5457" t="s">
        <v>6922</v>
      </c>
      <c r="H5457" s="6">
        <v>45580</v>
      </c>
      <c r="I5457" s="3">
        <v>8800</v>
      </c>
      <c r="J5457" t="s">
        <v>23</v>
      </c>
      <c r="K5457" t="s">
        <v>6923</v>
      </c>
      <c r="L5457">
        <v>23</v>
      </c>
      <c r="M5457" t="s">
        <v>405</v>
      </c>
      <c r="N5457" s="3">
        <v>12000</v>
      </c>
      <c r="O5457">
        <v>7</v>
      </c>
      <c r="P5457" t="s">
        <v>6857</v>
      </c>
      <c r="Q5457" t="s">
        <v>27</v>
      </c>
      <c r="R5457" t="s">
        <v>72</v>
      </c>
      <c r="S5457" s="3">
        <v>75283158</v>
      </c>
      <c r="T5457" s="3">
        <f>Tabla1[[#This Row],[OS-Valor Unitario]]-Tabla1[[#This Row],[costo_antes_iva]]</f>
        <v>3200</v>
      </c>
      <c r="U5457" s="3">
        <f>Tabla1[[#This Row],[OS-Valor Unitario]]*Tabla1[[#This Row],[OS-Cantidad]]</f>
        <v>84000</v>
      </c>
      <c r="V5457" s="3">
        <f>Tabla1[[#This Row],[costo_antes_iva]]*Tabla1[[#This Row],[OS-Cantidad]]</f>
        <v>61600</v>
      </c>
      <c r="W5457" s="3">
        <f>Tabla1[[#This Row],[Valor total OS]]-Tabla1[[#This Row],[valor total op]]</f>
        <v>22400</v>
      </c>
    </row>
    <row r="5458" spans="1:23" x14ac:dyDescent="0.3">
      <c r="A5458">
        <v>5690</v>
      </c>
      <c r="B5458" t="s">
        <v>6924</v>
      </c>
      <c r="C5458" t="s">
        <v>259</v>
      </c>
      <c r="D5458" t="s">
        <v>260</v>
      </c>
      <c r="E5458">
        <v>1</v>
      </c>
      <c r="F5458">
        <v>57965354</v>
      </c>
      <c r="G5458" t="s">
        <v>6925</v>
      </c>
      <c r="H5458" s="6">
        <v>45583</v>
      </c>
      <c r="I5458" s="3">
        <v>80000</v>
      </c>
      <c r="J5458" t="s">
        <v>23</v>
      </c>
      <c r="K5458" t="s">
        <v>6926</v>
      </c>
      <c r="L5458">
        <v>24</v>
      </c>
      <c r="M5458" t="s">
        <v>146</v>
      </c>
      <c r="N5458" s="3">
        <v>75000</v>
      </c>
      <c r="O5458">
        <v>1</v>
      </c>
      <c r="P5458" t="s">
        <v>6857</v>
      </c>
      <c r="Q5458" t="s">
        <v>27</v>
      </c>
      <c r="R5458" t="s">
        <v>148</v>
      </c>
      <c r="S5458" s="3">
        <v>75283158</v>
      </c>
      <c r="T5458" s="3">
        <f>Tabla1[[#This Row],[OS-Valor Unitario]]-Tabla1[[#This Row],[costo_antes_iva]]</f>
        <v>-5000</v>
      </c>
      <c r="U5458" s="3">
        <f>Tabla1[[#This Row],[OS-Valor Unitario]]*Tabla1[[#This Row],[OS-Cantidad]]</f>
        <v>75000</v>
      </c>
      <c r="V5458" s="3">
        <f>Tabla1[[#This Row],[costo_antes_iva]]*Tabla1[[#This Row],[OS-Cantidad]]</f>
        <v>80000</v>
      </c>
      <c r="W5458" s="3">
        <f>Tabla1[[#This Row],[Valor total OS]]-Tabla1[[#This Row],[valor total op]]</f>
        <v>-5000</v>
      </c>
    </row>
    <row r="5459" spans="1:23" x14ac:dyDescent="0.3">
      <c r="A5459">
        <v>5686</v>
      </c>
      <c r="B5459" t="s">
        <v>6927</v>
      </c>
      <c r="C5459" t="s">
        <v>543</v>
      </c>
      <c r="D5459" t="s">
        <v>56</v>
      </c>
      <c r="E5459">
        <v>8</v>
      </c>
      <c r="F5459">
        <v>57917181</v>
      </c>
      <c r="G5459" t="s">
        <v>6928</v>
      </c>
      <c r="H5459" s="6">
        <v>45582</v>
      </c>
      <c r="I5459" s="3">
        <v>15000</v>
      </c>
      <c r="J5459" t="s">
        <v>23</v>
      </c>
      <c r="K5459" t="s">
        <v>6929</v>
      </c>
      <c r="L5459">
        <v>1</v>
      </c>
      <c r="M5459" t="s">
        <v>309</v>
      </c>
      <c r="N5459" s="3">
        <v>15000</v>
      </c>
      <c r="O5459">
        <v>8</v>
      </c>
      <c r="P5459" t="s">
        <v>6930</v>
      </c>
      <c r="Q5459" t="s">
        <v>27</v>
      </c>
      <c r="R5459" t="s">
        <v>492</v>
      </c>
      <c r="S5459" s="3">
        <v>3102196</v>
      </c>
      <c r="T5459" s="3">
        <f>Tabla1[[#This Row],[OS-Valor Unitario]]-Tabla1[[#This Row],[costo_antes_iva]]</f>
        <v>0</v>
      </c>
      <c r="U5459" s="3">
        <f>Tabla1[[#This Row],[OS-Valor Unitario]]*Tabla1[[#This Row],[OS-Cantidad]]</f>
        <v>120000</v>
      </c>
      <c r="V5459" s="3">
        <f>Tabla1[[#This Row],[costo_antes_iva]]*Tabla1[[#This Row],[OS-Cantidad]]</f>
        <v>120000</v>
      </c>
      <c r="W5459" s="3">
        <f>Tabla1[[#This Row],[Valor total OS]]-Tabla1[[#This Row],[valor total op]]</f>
        <v>0</v>
      </c>
    </row>
    <row r="5460" spans="1:23" x14ac:dyDescent="0.3">
      <c r="A5460">
        <v>5686</v>
      </c>
      <c r="B5460" t="s">
        <v>6931</v>
      </c>
      <c r="C5460" t="s">
        <v>543</v>
      </c>
      <c r="D5460" t="s">
        <v>56</v>
      </c>
      <c r="E5460">
        <v>8</v>
      </c>
      <c r="F5460">
        <v>57920779</v>
      </c>
      <c r="G5460" t="s">
        <v>6932</v>
      </c>
      <c r="H5460" s="6">
        <v>45582</v>
      </c>
      <c r="I5460" s="3">
        <v>15000</v>
      </c>
      <c r="J5460" t="s">
        <v>23</v>
      </c>
      <c r="K5460" t="s">
        <v>6933</v>
      </c>
      <c r="L5460">
        <v>2</v>
      </c>
      <c r="M5460" t="s">
        <v>309</v>
      </c>
      <c r="N5460" s="3">
        <v>15000</v>
      </c>
      <c r="O5460">
        <v>8</v>
      </c>
      <c r="P5460" t="s">
        <v>6930</v>
      </c>
      <c r="Q5460" t="s">
        <v>27</v>
      </c>
      <c r="R5460" t="s">
        <v>492</v>
      </c>
      <c r="S5460" s="3">
        <v>3102196</v>
      </c>
      <c r="T5460" s="3">
        <f>Tabla1[[#This Row],[OS-Valor Unitario]]-Tabla1[[#This Row],[costo_antes_iva]]</f>
        <v>0</v>
      </c>
      <c r="U5460" s="3">
        <f>Tabla1[[#This Row],[OS-Valor Unitario]]*Tabla1[[#This Row],[OS-Cantidad]]</f>
        <v>120000</v>
      </c>
      <c r="V5460" s="3">
        <f>Tabla1[[#This Row],[costo_antes_iva]]*Tabla1[[#This Row],[OS-Cantidad]]</f>
        <v>120000</v>
      </c>
      <c r="W5460" s="3">
        <f>Tabla1[[#This Row],[Valor total OS]]-Tabla1[[#This Row],[valor total op]]</f>
        <v>0</v>
      </c>
    </row>
    <row r="5461" spans="1:23" x14ac:dyDescent="0.3">
      <c r="A5461">
        <v>5686</v>
      </c>
      <c r="B5461" t="s">
        <v>6934</v>
      </c>
      <c r="C5461" t="s">
        <v>543</v>
      </c>
      <c r="D5461" t="s">
        <v>56</v>
      </c>
      <c r="E5461">
        <v>38</v>
      </c>
      <c r="F5461">
        <v>57920792</v>
      </c>
      <c r="G5461" t="s">
        <v>6935</v>
      </c>
      <c r="H5461" s="6">
        <v>45582</v>
      </c>
      <c r="I5461" s="3">
        <v>15000</v>
      </c>
      <c r="J5461" t="s">
        <v>23</v>
      </c>
      <c r="K5461" t="s">
        <v>6936</v>
      </c>
      <c r="L5461">
        <v>3</v>
      </c>
      <c r="M5461" t="s">
        <v>309</v>
      </c>
      <c r="N5461" s="3">
        <v>15000</v>
      </c>
      <c r="O5461">
        <v>38</v>
      </c>
      <c r="P5461" t="s">
        <v>6930</v>
      </c>
      <c r="Q5461" t="s">
        <v>27</v>
      </c>
      <c r="R5461" t="s">
        <v>492</v>
      </c>
      <c r="S5461" s="3">
        <v>3102196</v>
      </c>
      <c r="T5461" s="3">
        <f>Tabla1[[#This Row],[OS-Valor Unitario]]-Tabla1[[#This Row],[costo_antes_iva]]</f>
        <v>0</v>
      </c>
      <c r="U5461" s="3">
        <f>Tabla1[[#This Row],[OS-Valor Unitario]]*Tabla1[[#This Row],[OS-Cantidad]]</f>
        <v>570000</v>
      </c>
      <c r="V5461" s="3">
        <f>Tabla1[[#This Row],[costo_antes_iva]]*Tabla1[[#This Row],[OS-Cantidad]]</f>
        <v>570000</v>
      </c>
      <c r="W5461" s="3">
        <f>Tabla1[[#This Row],[Valor total OS]]-Tabla1[[#This Row],[valor total op]]</f>
        <v>0</v>
      </c>
    </row>
    <row r="5462" spans="1:23" x14ac:dyDescent="0.3">
      <c r="A5462">
        <v>5684</v>
      </c>
      <c r="B5462" t="s">
        <v>6937</v>
      </c>
      <c r="C5462" t="s">
        <v>91</v>
      </c>
      <c r="D5462" t="s">
        <v>400</v>
      </c>
      <c r="E5462">
        <v>1</v>
      </c>
      <c r="F5462">
        <v>57891127</v>
      </c>
      <c r="G5462" t="s">
        <v>6938</v>
      </c>
      <c r="H5462" s="6">
        <v>45582</v>
      </c>
      <c r="I5462" s="3">
        <v>17000</v>
      </c>
      <c r="J5462" t="s">
        <v>23</v>
      </c>
      <c r="K5462" t="s">
        <v>6939</v>
      </c>
      <c r="L5462">
        <v>1</v>
      </c>
      <c r="M5462" t="s">
        <v>788</v>
      </c>
      <c r="N5462" s="3">
        <v>17000</v>
      </c>
      <c r="O5462">
        <v>40</v>
      </c>
      <c r="P5462" t="s">
        <v>6940</v>
      </c>
      <c r="Q5462" t="s">
        <v>121</v>
      </c>
      <c r="R5462" t="s">
        <v>92</v>
      </c>
      <c r="S5462" s="3">
        <v>3419480</v>
      </c>
      <c r="T5462" s="3">
        <f>Tabla1[[#This Row],[OS-Valor Unitario]]-Tabla1[[#This Row],[costo_antes_iva]]</f>
        <v>0</v>
      </c>
      <c r="U5462" s="3">
        <f>Tabla1[[#This Row],[OS-Valor Unitario]]*Tabla1[[#This Row],[OS-Cantidad]]</f>
        <v>680000</v>
      </c>
      <c r="V5462" s="3">
        <f>Tabla1[[#This Row],[costo_antes_iva]]*Tabla1[[#This Row],[OS-Cantidad]]</f>
        <v>680000</v>
      </c>
      <c r="W5462" s="3">
        <f>Tabla1[[#This Row],[Valor total OS]]-Tabla1[[#This Row],[valor total op]]</f>
        <v>0</v>
      </c>
    </row>
    <row r="5463" spans="1:23" x14ac:dyDescent="0.3">
      <c r="A5463">
        <v>5684</v>
      </c>
      <c r="B5463" t="s">
        <v>6937</v>
      </c>
      <c r="C5463" t="s">
        <v>91</v>
      </c>
      <c r="D5463" t="s">
        <v>400</v>
      </c>
      <c r="E5463">
        <v>1</v>
      </c>
      <c r="F5463">
        <v>57891127</v>
      </c>
      <c r="G5463" t="s">
        <v>6938</v>
      </c>
      <c r="H5463" s="6">
        <v>45582</v>
      </c>
      <c r="I5463" s="3">
        <v>2500</v>
      </c>
      <c r="J5463" t="s">
        <v>82</v>
      </c>
      <c r="K5463" t="s">
        <v>6939</v>
      </c>
      <c r="L5463">
        <v>1</v>
      </c>
      <c r="M5463" t="s">
        <v>119</v>
      </c>
      <c r="N5463" s="3">
        <v>3600</v>
      </c>
      <c r="O5463">
        <v>40</v>
      </c>
      <c r="P5463" t="s">
        <v>6940</v>
      </c>
      <c r="Q5463" t="s">
        <v>121</v>
      </c>
      <c r="R5463" t="s">
        <v>92</v>
      </c>
      <c r="S5463" s="3">
        <v>3419480</v>
      </c>
      <c r="T5463" s="3">
        <f>Tabla1[[#This Row],[OS-Valor Unitario]]-Tabla1[[#This Row],[costo_antes_iva]]</f>
        <v>1100</v>
      </c>
      <c r="U5463" s="3">
        <f>Tabla1[[#This Row],[OS-Valor Unitario]]*Tabla1[[#This Row],[OS-Cantidad]]</f>
        <v>144000</v>
      </c>
      <c r="V5463" s="3">
        <f>Tabla1[[#This Row],[costo_antes_iva]]*Tabla1[[#This Row],[OS-Cantidad]]</f>
        <v>100000</v>
      </c>
      <c r="W5463" s="3">
        <f>Tabla1[[#This Row],[Valor total OS]]-Tabla1[[#This Row],[valor total op]]</f>
        <v>44000</v>
      </c>
    </row>
    <row r="5464" spans="1:23" x14ac:dyDescent="0.3">
      <c r="A5464">
        <v>5681</v>
      </c>
      <c r="B5464" t="s">
        <v>6941</v>
      </c>
      <c r="C5464" t="s">
        <v>30</v>
      </c>
      <c r="D5464" t="s">
        <v>116</v>
      </c>
      <c r="E5464">
        <v>33</v>
      </c>
      <c r="F5464">
        <v>57820462</v>
      </c>
      <c r="G5464" t="s">
        <v>6942</v>
      </c>
      <c r="H5464" s="6">
        <v>45580</v>
      </c>
      <c r="I5464" s="3">
        <v>3000</v>
      </c>
      <c r="J5464" t="s">
        <v>23</v>
      </c>
      <c r="K5464" t="s">
        <v>6943</v>
      </c>
      <c r="L5464">
        <v>1</v>
      </c>
      <c r="M5464" t="s">
        <v>309</v>
      </c>
      <c r="N5464" s="3">
        <v>10000</v>
      </c>
      <c r="O5464">
        <v>32</v>
      </c>
      <c r="P5464" t="s">
        <v>6944</v>
      </c>
      <c r="Q5464" t="s">
        <v>121</v>
      </c>
      <c r="R5464" t="s">
        <v>38</v>
      </c>
      <c r="S5464" s="3">
        <v>1652352</v>
      </c>
      <c r="T5464" s="3">
        <f>Tabla1[[#This Row],[OS-Valor Unitario]]-Tabla1[[#This Row],[costo_antes_iva]]</f>
        <v>7000</v>
      </c>
      <c r="U5464" s="3">
        <f>Tabla1[[#This Row],[OS-Valor Unitario]]*Tabla1[[#This Row],[OS-Cantidad]]</f>
        <v>320000</v>
      </c>
      <c r="V5464" s="3">
        <f>Tabla1[[#This Row],[costo_antes_iva]]*Tabla1[[#This Row],[OS-Cantidad]]</f>
        <v>96000</v>
      </c>
      <c r="W5464" s="3">
        <f>Tabla1[[#This Row],[Valor total OS]]-Tabla1[[#This Row],[valor total op]]</f>
        <v>224000</v>
      </c>
    </row>
    <row r="5465" spans="1:23" x14ac:dyDescent="0.3">
      <c r="A5465">
        <v>5681</v>
      </c>
      <c r="B5465" t="s">
        <v>6941</v>
      </c>
      <c r="C5465" t="s">
        <v>30</v>
      </c>
      <c r="D5465" t="s">
        <v>116</v>
      </c>
      <c r="E5465">
        <v>33</v>
      </c>
      <c r="F5465">
        <v>57820462</v>
      </c>
      <c r="G5465" t="s">
        <v>6942</v>
      </c>
      <c r="H5465" s="6">
        <v>45580</v>
      </c>
      <c r="I5465" s="3">
        <v>7500</v>
      </c>
      <c r="J5465" t="s">
        <v>23</v>
      </c>
      <c r="K5465" t="s">
        <v>6943</v>
      </c>
      <c r="L5465">
        <v>1</v>
      </c>
      <c r="M5465" t="s">
        <v>309</v>
      </c>
      <c r="N5465" s="3">
        <v>10000</v>
      </c>
      <c r="O5465">
        <v>32</v>
      </c>
      <c r="P5465" t="s">
        <v>6944</v>
      </c>
      <c r="Q5465" t="s">
        <v>121</v>
      </c>
      <c r="R5465" t="s">
        <v>38</v>
      </c>
      <c r="S5465" s="3">
        <v>1652352</v>
      </c>
      <c r="T5465" s="3">
        <f>Tabla1[[#This Row],[OS-Valor Unitario]]-Tabla1[[#This Row],[costo_antes_iva]]</f>
        <v>2500</v>
      </c>
      <c r="U5465" s="3">
        <f>Tabla1[[#This Row],[OS-Valor Unitario]]*Tabla1[[#This Row],[OS-Cantidad]]</f>
        <v>320000</v>
      </c>
      <c r="V5465" s="3">
        <f>Tabla1[[#This Row],[costo_antes_iva]]*Tabla1[[#This Row],[OS-Cantidad]]</f>
        <v>240000</v>
      </c>
      <c r="W5465" s="3">
        <f>Tabla1[[#This Row],[Valor total OS]]-Tabla1[[#This Row],[valor total op]]</f>
        <v>80000</v>
      </c>
    </row>
    <row r="5466" spans="1:23" x14ac:dyDescent="0.3">
      <c r="A5466">
        <v>5681</v>
      </c>
      <c r="B5466" t="s">
        <v>6941</v>
      </c>
      <c r="C5466" t="s">
        <v>30</v>
      </c>
      <c r="D5466" t="s">
        <v>116</v>
      </c>
      <c r="E5466">
        <v>33</v>
      </c>
      <c r="F5466">
        <v>57820462</v>
      </c>
      <c r="G5466" t="s">
        <v>6942</v>
      </c>
      <c r="H5466" s="6">
        <v>45580</v>
      </c>
      <c r="I5466" s="3">
        <v>3000</v>
      </c>
      <c r="J5466" t="s">
        <v>82</v>
      </c>
      <c r="K5466" t="s">
        <v>6943</v>
      </c>
      <c r="L5466">
        <v>1</v>
      </c>
      <c r="M5466" t="s">
        <v>403</v>
      </c>
      <c r="N5466" s="3">
        <v>6000</v>
      </c>
      <c r="O5466">
        <v>32</v>
      </c>
      <c r="P5466" t="s">
        <v>6944</v>
      </c>
      <c r="Q5466" t="s">
        <v>121</v>
      </c>
      <c r="R5466" t="s">
        <v>38</v>
      </c>
      <c r="S5466" s="3">
        <v>1652352</v>
      </c>
      <c r="T5466" s="3">
        <f>Tabla1[[#This Row],[OS-Valor Unitario]]-Tabla1[[#This Row],[costo_antes_iva]]</f>
        <v>3000</v>
      </c>
      <c r="U5466" s="3">
        <f>Tabla1[[#This Row],[OS-Valor Unitario]]*Tabla1[[#This Row],[OS-Cantidad]]</f>
        <v>192000</v>
      </c>
      <c r="V5466" s="3">
        <f>Tabla1[[#This Row],[costo_antes_iva]]*Tabla1[[#This Row],[OS-Cantidad]]</f>
        <v>96000</v>
      </c>
      <c r="W5466" s="3">
        <f>Tabla1[[#This Row],[Valor total OS]]-Tabla1[[#This Row],[valor total op]]</f>
        <v>96000</v>
      </c>
    </row>
    <row r="5467" spans="1:23" x14ac:dyDescent="0.3">
      <c r="A5467">
        <v>5681</v>
      </c>
      <c r="B5467" t="s">
        <v>6941</v>
      </c>
      <c r="C5467" t="s">
        <v>30</v>
      </c>
      <c r="D5467" t="s">
        <v>116</v>
      </c>
      <c r="E5467">
        <v>33</v>
      </c>
      <c r="F5467">
        <v>57820462</v>
      </c>
      <c r="G5467" t="s">
        <v>6942</v>
      </c>
      <c r="H5467" s="6">
        <v>45580</v>
      </c>
      <c r="I5467" s="3">
        <v>3000</v>
      </c>
      <c r="J5467" t="s">
        <v>82</v>
      </c>
      <c r="K5467" t="s">
        <v>6943</v>
      </c>
      <c r="L5467">
        <v>1</v>
      </c>
      <c r="M5467" t="s">
        <v>309</v>
      </c>
      <c r="N5467" s="3">
        <v>3000</v>
      </c>
      <c r="O5467">
        <v>32</v>
      </c>
      <c r="P5467" t="s">
        <v>6944</v>
      </c>
      <c r="Q5467" t="s">
        <v>121</v>
      </c>
      <c r="R5467" t="s">
        <v>38</v>
      </c>
      <c r="S5467" s="3">
        <v>1652352</v>
      </c>
      <c r="T5467" s="3">
        <f>Tabla1[[#This Row],[OS-Valor Unitario]]-Tabla1[[#This Row],[costo_antes_iva]]</f>
        <v>0</v>
      </c>
      <c r="U5467" s="3">
        <f>Tabla1[[#This Row],[OS-Valor Unitario]]*Tabla1[[#This Row],[OS-Cantidad]]</f>
        <v>96000</v>
      </c>
      <c r="V5467" s="3">
        <f>Tabla1[[#This Row],[costo_antes_iva]]*Tabla1[[#This Row],[OS-Cantidad]]</f>
        <v>96000</v>
      </c>
      <c r="W5467" s="3">
        <f>Tabla1[[#This Row],[Valor total OS]]-Tabla1[[#This Row],[valor total op]]</f>
        <v>0</v>
      </c>
    </row>
    <row r="5468" spans="1:23" x14ac:dyDescent="0.3">
      <c r="A5468">
        <v>5679</v>
      </c>
      <c r="B5468" t="s">
        <v>6945</v>
      </c>
      <c r="C5468" t="s">
        <v>1185</v>
      </c>
      <c r="D5468" t="s">
        <v>4960</v>
      </c>
      <c r="E5468">
        <v>78</v>
      </c>
      <c r="F5468">
        <v>57783475</v>
      </c>
      <c r="G5468" t="s">
        <v>6946</v>
      </c>
      <c r="H5468" s="6">
        <v>45576</v>
      </c>
      <c r="I5468" s="3">
        <v>1600</v>
      </c>
      <c r="J5468" t="s">
        <v>82</v>
      </c>
      <c r="K5468" t="s">
        <v>6947</v>
      </c>
      <c r="L5468">
        <v>1</v>
      </c>
      <c r="M5468" t="s">
        <v>403</v>
      </c>
      <c r="N5468" s="3">
        <v>1700</v>
      </c>
      <c r="O5468">
        <v>78</v>
      </c>
      <c r="P5468" t="s">
        <v>6948</v>
      </c>
      <c r="Q5468" t="s">
        <v>27</v>
      </c>
      <c r="R5468" t="s">
        <v>1185</v>
      </c>
      <c r="S5468" s="3">
        <v>15203021</v>
      </c>
      <c r="T5468" s="3">
        <f>Tabla1[[#This Row],[OS-Valor Unitario]]-Tabla1[[#This Row],[costo_antes_iva]]</f>
        <v>100</v>
      </c>
      <c r="U5468" s="3">
        <f>Tabla1[[#This Row],[OS-Valor Unitario]]*Tabla1[[#This Row],[OS-Cantidad]]</f>
        <v>132600</v>
      </c>
      <c r="V5468" s="3">
        <f>Tabla1[[#This Row],[costo_antes_iva]]*Tabla1[[#This Row],[OS-Cantidad]]</f>
        <v>124800</v>
      </c>
      <c r="W5468" s="3">
        <f>Tabla1[[#This Row],[Valor total OS]]-Tabla1[[#This Row],[valor total op]]</f>
        <v>7800</v>
      </c>
    </row>
    <row r="5469" spans="1:23" x14ac:dyDescent="0.3">
      <c r="A5469">
        <v>5679</v>
      </c>
      <c r="B5469" t="s">
        <v>6949</v>
      </c>
      <c r="C5469" t="s">
        <v>6950</v>
      </c>
      <c r="D5469" t="s">
        <v>4960</v>
      </c>
      <c r="E5469">
        <v>17</v>
      </c>
      <c r="F5469">
        <v>57783483</v>
      </c>
      <c r="G5469" t="s">
        <v>6951</v>
      </c>
      <c r="H5469" s="6">
        <v>45576</v>
      </c>
      <c r="I5469" s="3">
        <v>1600</v>
      </c>
      <c r="J5469" t="s">
        <v>82</v>
      </c>
      <c r="K5469" t="s">
        <v>6952</v>
      </c>
      <c r="L5469">
        <v>2</v>
      </c>
      <c r="M5469" t="s">
        <v>403</v>
      </c>
      <c r="N5469" s="3">
        <v>1700</v>
      </c>
      <c r="O5469">
        <v>17</v>
      </c>
      <c r="P5469" t="s">
        <v>6948</v>
      </c>
      <c r="Q5469" t="s">
        <v>27</v>
      </c>
      <c r="R5469" t="s">
        <v>72</v>
      </c>
      <c r="S5469" s="3">
        <v>15203021</v>
      </c>
      <c r="T5469" s="3">
        <f>Tabla1[[#This Row],[OS-Valor Unitario]]-Tabla1[[#This Row],[costo_antes_iva]]</f>
        <v>100</v>
      </c>
      <c r="U5469" s="3">
        <f>Tabla1[[#This Row],[OS-Valor Unitario]]*Tabla1[[#This Row],[OS-Cantidad]]</f>
        <v>28900</v>
      </c>
      <c r="V5469" s="3">
        <f>Tabla1[[#This Row],[costo_antes_iva]]*Tabla1[[#This Row],[OS-Cantidad]]</f>
        <v>27200</v>
      </c>
      <c r="W5469" s="3">
        <f>Tabla1[[#This Row],[Valor total OS]]-Tabla1[[#This Row],[valor total op]]</f>
        <v>1700</v>
      </c>
    </row>
    <row r="5470" spans="1:23" x14ac:dyDescent="0.3">
      <c r="A5470">
        <v>5679</v>
      </c>
      <c r="B5470" t="s">
        <v>6953</v>
      </c>
      <c r="C5470" t="s">
        <v>193</v>
      </c>
      <c r="D5470" t="s">
        <v>4960</v>
      </c>
      <c r="E5470">
        <v>64</v>
      </c>
      <c r="F5470">
        <v>57783486</v>
      </c>
      <c r="G5470" t="s">
        <v>6954</v>
      </c>
      <c r="H5470" s="6">
        <v>45576</v>
      </c>
      <c r="I5470" s="3">
        <v>5000</v>
      </c>
      <c r="J5470" t="s">
        <v>23</v>
      </c>
      <c r="K5470" t="s">
        <v>6955</v>
      </c>
      <c r="L5470">
        <v>3</v>
      </c>
      <c r="M5470" t="s">
        <v>1642</v>
      </c>
      <c r="N5470" s="3">
        <v>3500</v>
      </c>
      <c r="O5470">
        <v>64</v>
      </c>
      <c r="P5470" t="s">
        <v>6948</v>
      </c>
      <c r="Q5470" t="s">
        <v>27</v>
      </c>
      <c r="R5470" t="s">
        <v>199</v>
      </c>
      <c r="S5470" s="3">
        <v>15203021</v>
      </c>
      <c r="T5470" s="3">
        <f>Tabla1[[#This Row],[OS-Valor Unitario]]-Tabla1[[#This Row],[costo_antes_iva]]</f>
        <v>-1500</v>
      </c>
      <c r="U5470" s="3">
        <f>Tabla1[[#This Row],[OS-Valor Unitario]]*Tabla1[[#This Row],[OS-Cantidad]]</f>
        <v>224000</v>
      </c>
      <c r="V5470" s="3">
        <f>Tabla1[[#This Row],[costo_antes_iva]]*Tabla1[[#This Row],[OS-Cantidad]]</f>
        <v>320000</v>
      </c>
      <c r="W5470" s="3">
        <f>Tabla1[[#This Row],[Valor total OS]]-Tabla1[[#This Row],[valor total op]]</f>
        <v>-96000</v>
      </c>
    </row>
    <row r="5471" spans="1:23" x14ac:dyDescent="0.3">
      <c r="A5471">
        <v>5679</v>
      </c>
      <c r="B5471" t="s">
        <v>6953</v>
      </c>
      <c r="C5471" t="s">
        <v>193</v>
      </c>
      <c r="D5471" t="s">
        <v>4960</v>
      </c>
      <c r="E5471">
        <v>64</v>
      </c>
      <c r="F5471">
        <v>57783486</v>
      </c>
      <c r="G5471" t="s">
        <v>6954</v>
      </c>
      <c r="H5471" s="6">
        <v>45576</v>
      </c>
      <c r="I5471" s="3">
        <v>1600</v>
      </c>
      <c r="J5471" t="s">
        <v>82</v>
      </c>
      <c r="K5471" t="s">
        <v>6955</v>
      </c>
      <c r="L5471">
        <v>3</v>
      </c>
      <c r="M5471" t="s">
        <v>403</v>
      </c>
      <c r="N5471" s="3">
        <v>1700</v>
      </c>
      <c r="O5471">
        <v>64</v>
      </c>
      <c r="P5471" t="s">
        <v>6948</v>
      </c>
      <c r="Q5471" t="s">
        <v>27</v>
      </c>
      <c r="R5471" t="s">
        <v>199</v>
      </c>
      <c r="S5471" s="3">
        <v>15203021</v>
      </c>
      <c r="T5471" s="3">
        <f>Tabla1[[#This Row],[OS-Valor Unitario]]-Tabla1[[#This Row],[costo_antes_iva]]</f>
        <v>100</v>
      </c>
      <c r="U5471" s="3">
        <f>Tabla1[[#This Row],[OS-Valor Unitario]]*Tabla1[[#This Row],[OS-Cantidad]]</f>
        <v>108800</v>
      </c>
      <c r="V5471" s="3">
        <f>Tabla1[[#This Row],[costo_antes_iva]]*Tabla1[[#This Row],[OS-Cantidad]]</f>
        <v>102400</v>
      </c>
      <c r="W5471" s="3">
        <f>Tabla1[[#This Row],[Valor total OS]]-Tabla1[[#This Row],[valor total op]]</f>
        <v>6400</v>
      </c>
    </row>
    <row r="5472" spans="1:23" x14ac:dyDescent="0.3">
      <c r="A5472">
        <v>5679</v>
      </c>
      <c r="B5472" t="s">
        <v>6956</v>
      </c>
      <c r="C5472" t="s">
        <v>3977</v>
      </c>
      <c r="D5472" t="s">
        <v>4960</v>
      </c>
      <c r="E5472">
        <v>11</v>
      </c>
      <c r="F5472">
        <v>57812908</v>
      </c>
      <c r="G5472" t="s">
        <v>6957</v>
      </c>
      <c r="H5472" s="6">
        <v>45580</v>
      </c>
      <c r="I5472" s="3">
        <v>5000</v>
      </c>
      <c r="J5472" t="s">
        <v>23</v>
      </c>
      <c r="K5472" t="s">
        <v>6958</v>
      </c>
      <c r="L5472">
        <v>6</v>
      </c>
      <c r="M5472" t="s">
        <v>1642</v>
      </c>
      <c r="N5472" s="3">
        <v>5000</v>
      </c>
      <c r="O5472">
        <v>11</v>
      </c>
      <c r="P5472" t="s">
        <v>6948</v>
      </c>
      <c r="Q5472" t="s">
        <v>27</v>
      </c>
      <c r="R5472" t="s">
        <v>298</v>
      </c>
      <c r="S5472" s="3">
        <v>15203021</v>
      </c>
      <c r="T5472" s="3">
        <f>Tabla1[[#This Row],[OS-Valor Unitario]]-Tabla1[[#This Row],[costo_antes_iva]]</f>
        <v>0</v>
      </c>
      <c r="U5472" s="3">
        <f>Tabla1[[#This Row],[OS-Valor Unitario]]*Tabla1[[#This Row],[OS-Cantidad]]</f>
        <v>55000</v>
      </c>
      <c r="V5472" s="3">
        <f>Tabla1[[#This Row],[costo_antes_iva]]*Tabla1[[#This Row],[OS-Cantidad]]</f>
        <v>55000</v>
      </c>
      <c r="W5472" s="3">
        <f>Tabla1[[#This Row],[Valor total OS]]-Tabla1[[#This Row],[valor total op]]</f>
        <v>0</v>
      </c>
    </row>
    <row r="5473" spans="1:23" x14ac:dyDescent="0.3">
      <c r="A5473">
        <v>5679</v>
      </c>
      <c r="B5473" t="s">
        <v>6956</v>
      </c>
      <c r="C5473" t="s">
        <v>3977</v>
      </c>
      <c r="D5473" t="s">
        <v>4960</v>
      </c>
      <c r="E5473">
        <v>11</v>
      </c>
      <c r="F5473">
        <v>57812908</v>
      </c>
      <c r="G5473" t="s">
        <v>6957</v>
      </c>
      <c r="H5473" s="6">
        <v>45580</v>
      </c>
      <c r="I5473" s="3">
        <v>2200</v>
      </c>
      <c r="J5473" t="s">
        <v>82</v>
      </c>
      <c r="K5473" t="s">
        <v>6958</v>
      </c>
      <c r="L5473">
        <v>6</v>
      </c>
      <c r="M5473" t="s">
        <v>403</v>
      </c>
      <c r="N5473" s="3">
        <v>1700</v>
      </c>
      <c r="O5473">
        <v>11</v>
      </c>
      <c r="P5473" t="s">
        <v>6948</v>
      </c>
      <c r="Q5473" t="s">
        <v>27</v>
      </c>
      <c r="R5473" t="s">
        <v>298</v>
      </c>
      <c r="S5473" s="3">
        <v>15203021</v>
      </c>
      <c r="T5473" s="3">
        <f>Tabla1[[#This Row],[OS-Valor Unitario]]-Tabla1[[#This Row],[costo_antes_iva]]</f>
        <v>-500</v>
      </c>
      <c r="U5473" s="3">
        <f>Tabla1[[#This Row],[OS-Valor Unitario]]*Tabla1[[#This Row],[OS-Cantidad]]</f>
        <v>18700</v>
      </c>
      <c r="V5473" s="3">
        <f>Tabla1[[#This Row],[costo_antes_iva]]*Tabla1[[#This Row],[OS-Cantidad]]</f>
        <v>24200</v>
      </c>
      <c r="W5473" s="3">
        <f>Tabla1[[#This Row],[Valor total OS]]-Tabla1[[#This Row],[valor total op]]</f>
        <v>-5500</v>
      </c>
    </row>
    <row r="5474" spans="1:23" x14ac:dyDescent="0.3">
      <c r="A5474">
        <v>5677</v>
      </c>
      <c r="B5474" t="s">
        <v>6959</v>
      </c>
      <c r="C5474" t="s">
        <v>220</v>
      </c>
      <c r="D5474" t="s">
        <v>4960</v>
      </c>
      <c r="E5474">
        <v>239</v>
      </c>
      <c r="F5474">
        <v>57783444</v>
      </c>
      <c r="G5474" t="s">
        <v>6960</v>
      </c>
      <c r="H5474" s="6">
        <v>45576</v>
      </c>
      <c r="I5474" s="3">
        <v>11000</v>
      </c>
      <c r="J5474" t="s">
        <v>1309</v>
      </c>
      <c r="K5474" t="s">
        <v>6961</v>
      </c>
      <c r="L5474">
        <v>1</v>
      </c>
      <c r="M5474" t="s">
        <v>242</v>
      </c>
      <c r="N5474" s="3">
        <v>11000</v>
      </c>
      <c r="O5474">
        <v>166</v>
      </c>
      <c r="P5474" t="s">
        <v>6962</v>
      </c>
      <c r="Q5474" t="s">
        <v>27</v>
      </c>
      <c r="R5474" t="s">
        <v>226</v>
      </c>
      <c r="S5474" s="3">
        <v>19644276</v>
      </c>
      <c r="T5474" s="3">
        <f>Tabla1[[#This Row],[OS-Valor Unitario]]-Tabla1[[#This Row],[costo_antes_iva]]</f>
        <v>0</v>
      </c>
      <c r="U5474" s="3">
        <f>Tabla1[[#This Row],[OS-Valor Unitario]]*Tabla1[[#This Row],[OS-Cantidad]]</f>
        <v>1826000</v>
      </c>
      <c r="V5474" s="3">
        <f>Tabla1[[#This Row],[costo_antes_iva]]*Tabla1[[#This Row],[OS-Cantidad]]</f>
        <v>1826000</v>
      </c>
      <c r="W5474" s="3">
        <f>Tabla1[[#This Row],[Valor total OS]]-Tabla1[[#This Row],[valor total op]]</f>
        <v>0</v>
      </c>
    </row>
    <row r="5475" spans="1:23" x14ac:dyDescent="0.3">
      <c r="A5475">
        <v>5677</v>
      </c>
      <c r="B5475" t="s">
        <v>6959</v>
      </c>
      <c r="C5475" t="s">
        <v>220</v>
      </c>
      <c r="D5475" t="s">
        <v>4960</v>
      </c>
      <c r="E5475">
        <v>239</v>
      </c>
      <c r="F5475">
        <v>57783444</v>
      </c>
      <c r="G5475" t="s">
        <v>6960</v>
      </c>
      <c r="H5475" s="6">
        <v>45576</v>
      </c>
      <c r="I5475" s="3">
        <v>11000</v>
      </c>
      <c r="J5475" t="s">
        <v>1309</v>
      </c>
      <c r="K5475" t="s">
        <v>6961</v>
      </c>
      <c r="L5475">
        <v>1</v>
      </c>
      <c r="M5475" t="s">
        <v>224</v>
      </c>
      <c r="N5475" s="3">
        <v>11000</v>
      </c>
      <c r="O5475">
        <v>73</v>
      </c>
      <c r="P5475" t="s">
        <v>6962</v>
      </c>
      <c r="Q5475" t="s">
        <v>27</v>
      </c>
      <c r="R5475" t="s">
        <v>226</v>
      </c>
      <c r="S5475" s="3">
        <v>19644276</v>
      </c>
      <c r="T5475" s="3">
        <f>Tabla1[[#This Row],[OS-Valor Unitario]]-Tabla1[[#This Row],[costo_antes_iva]]</f>
        <v>0</v>
      </c>
      <c r="U5475" s="3">
        <f>Tabla1[[#This Row],[OS-Valor Unitario]]*Tabla1[[#This Row],[OS-Cantidad]]</f>
        <v>803000</v>
      </c>
      <c r="V5475" s="3">
        <f>Tabla1[[#This Row],[costo_antes_iva]]*Tabla1[[#This Row],[OS-Cantidad]]</f>
        <v>803000</v>
      </c>
      <c r="W5475" s="3">
        <f>Tabla1[[#This Row],[Valor total OS]]-Tabla1[[#This Row],[valor total op]]</f>
        <v>0</v>
      </c>
    </row>
    <row r="5476" spans="1:23" x14ac:dyDescent="0.3">
      <c r="A5476">
        <v>5677</v>
      </c>
      <c r="B5476" t="s">
        <v>6959</v>
      </c>
      <c r="C5476" t="s">
        <v>220</v>
      </c>
      <c r="D5476" t="s">
        <v>4960</v>
      </c>
      <c r="E5476">
        <v>239</v>
      </c>
      <c r="F5476">
        <v>57783444</v>
      </c>
      <c r="G5476" t="s">
        <v>6960</v>
      </c>
      <c r="H5476" s="6">
        <v>45576</v>
      </c>
      <c r="I5476" s="3">
        <v>1700</v>
      </c>
      <c r="J5476" t="s">
        <v>82</v>
      </c>
      <c r="K5476" t="s">
        <v>6961</v>
      </c>
      <c r="L5476">
        <v>1</v>
      </c>
      <c r="M5476" t="s">
        <v>403</v>
      </c>
      <c r="N5476" s="3">
        <v>1700</v>
      </c>
      <c r="O5476">
        <v>239</v>
      </c>
      <c r="P5476" t="s">
        <v>6962</v>
      </c>
      <c r="Q5476" t="s">
        <v>27</v>
      </c>
      <c r="R5476" t="s">
        <v>226</v>
      </c>
      <c r="S5476" s="3">
        <v>19644276</v>
      </c>
      <c r="T5476" s="3">
        <f>Tabla1[[#This Row],[OS-Valor Unitario]]-Tabla1[[#This Row],[costo_antes_iva]]</f>
        <v>0</v>
      </c>
      <c r="U5476" s="3">
        <f>Tabla1[[#This Row],[OS-Valor Unitario]]*Tabla1[[#This Row],[OS-Cantidad]]</f>
        <v>406300</v>
      </c>
      <c r="V5476" s="3">
        <f>Tabla1[[#This Row],[costo_antes_iva]]*Tabla1[[#This Row],[OS-Cantidad]]</f>
        <v>406300</v>
      </c>
      <c r="W5476" s="3">
        <f>Tabla1[[#This Row],[Valor total OS]]-Tabla1[[#This Row],[valor total op]]</f>
        <v>0</v>
      </c>
    </row>
    <row r="5477" spans="1:23" x14ac:dyDescent="0.3">
      <c r="A5477">
        <v>5677</v>
      </c>
      <c r="B5477" t="s">
        <v>6963</v>
      </c>
      <c r="C5477" t="s">
        <v>97</v>
      </c>
      <c r="D5477" t="s">
        <v>4960</v>
      </c>
      <c r="E5477">
        <v>239</v>
      </c>
      <c r="F5477">
        <v>57783451</v>
      </c>
      <c r="G5477" t="s">
        <v>6964</v>
      </c>
      <c r="H5477" s="6">
        <v>45576</v>
      </c>
      <c r="I5477" s="3">
        <v>2000</v>
      </c>
      <c r="J5477" t="s">
        <v>23</v>
      </c>
      <c r="K5477" t="s">
        <v>6965</v>
      </c>
      <c r="L5477">
        <v>2</v>
      </c>
      <c r="M5477" t="s">
        <v>224</v>
      </c>
      <c r="N5477" s="3">
        <v>2200</v>
      </c>
      <c r="O5477">
        <v>240</v>
      </c>
      <c r="P5477" t="s">
        <v>6962</v>
      </c>
      <c r="Q5477" t="s">
        <v>27</v>
      </c>
      <c r="R5477" t="s">
        <v>97</v>
      </c>
      <c r="S5477" s="3">
        <v>19644276</v>
      </c>
      <c r="T5477" s="3">
        <f>Tabla1[[#This Row],[OS-Valor Unitario]]-Tabla1[[#This Row],[costo_antes_iva]]</f>
        <v>200</v>
      </c>
      <c r="U5477" s="3">
        <f>Tabla1[[#This Row],[OS-Valor Unitario]]*Tabla1[[#This Row],[OS-Cantidad]]</f>
        <v>528000</v>
      </c>
      <c r="V5477" s="3">
        <f>Tabla1[[#This Row],[costo_antes_iva]]*Tabla1[[#This Row],[OS-Cantidad]]</f>
        <v>480000</v>
      </c>
      <c r="W5477" s="3">
        <f>Tabla1[[#This Row],[Valor total OS]]-Tabla1[[#This Row],[valor total op]]</f>
        <v>48000</v>
      </c>
    </row>
    <row r="5478" spans="1:23" x14ac:dyDescent="0.3">
      <c r="A5478">
        <v>5675</v>
      </c>
      <c r="B5478" t="s">
        <v>6966</v>
      </c>
      <c r="C5478" t="s">
        <v>312</v>
      </c>
      <c r="D5478" t="s">
        <v>143</v>
      </c>
      <c r="E5478">
        <v>2000</v>
      </c>
      <c r="F5478">
        <v>57768759</v>
      </c>
      <c r="G5478" t="s">
        <v>6967</v>
      </c>
      <c r="H5478" s="6">
        <v>45575</v>
      </c>
      <c r="I5478" s="3">
        <v>1000</v>
      </c>
      <c r="J5478" t="s">
        <v>82</v>
      </c>
      <c r="K5478" t="s">
        <v>6968</v>
      </c>
      <c r="L5478">
        <v>1</v>
      </c>
      <c r="M5478" t="s">
        <v>403</v>
      </c>
      <c r="N5478" s="3">
        <v>1000</v>
      </c>
      <c r="O5478">
        <v>2000</v>
      </c>
      <c r="P5478" t="s">
        <v>6969</v>
      </c>
      <c r="Q5478" t="s">
        <v>106</v>
      </c>
      <c r="R5478" t="s">
        <v>199</v>
      </c>
      <c r="S5478" s="3">
        <v>24886000</v>
      </c>
      <c r="T5478" s="3">
        <f>Tabla1[[#This Row],[OS-Valor Unitario]]-Tabla1[[#This Row],[costo_antes_iva]]</f>
        <v>0</v>
      </c>
      <c r="U5478" s="3">
        <f>Tabla1[[#This Row],[OS-Valor Unitario]]*Tabla1[[#This Row],[OS-Cantidad]]</f>
        <v>2000000</v>
      </c>
      <c r="V5478" s="3">
        <f>Tabla1[[#This Row],[costo_antes_iva]]*Tabla1[[#This Row],[OS-Cantidad]]</f>
        <v>2000000</v>
      </c>
      <c r="W5478" s="3">
        <f>Tabla1[[#This Row],[Valor total OS]]-Tabla1[[#This Row],[valor total op]]</f>
        <v>0</v>
      </c>
    </row>
    <row r="5479" spans="1:23" x14ac:dyDescent="0.3">
      <c r="A5479">
        <v>5675</v>
      </c>
      <c r="B5479" t="s">
        <v>6966</v>
      </c>
      <c r="C5479" t="s">
        <v>312</v>
      </c>
      <c r="D5479" t="s">
        <v>143</v>
      </c>
      <c r="E5479">
        <v>2000</v>
      </c>
      <c r="F5479">
        <v>57768759</v>
      </c>
      <c r="G5479" t="s">
        <v>6967</v>
      </c>
      <c r="H5479" s="6">
        <v>45575</v>
      </c>
      <c r="I5479" s="3">
        <v>4300</v>
      </c>
      <c r="J5479" t="s">
        <v>1309</v>
      </c>
      <c r="K5479" t="s">
        <v>6968</v>
      </c>
      <c r="L5479">
        <v>1</v>
      </c>
      <c r="M5479" t="s">
        <v>303</v>
      </c>
      <c r="N5479" s="3">
        <v>5000</v>
      </c>
      <c r="O5479">
        <v>2000</v>
      </c>
      <c r="P5479" t="s">
        <v>6969</v>
      </c>
      <c r="Q5479" t="s">
        <v>106</v>
      </c>
      <c r="R5479" t="s">
        <v>199</v>
      </c>
      <c r="S5479" s="3">
        <v>24886000</v>
      </c>
      <c r="T5479" s="3">
        <f>Tabla1[[#This Row],[OS-Valor Unitario]]-Tabla1[[#This Row],[costo_antes_iva]]</f>
        <v>700</v>
      </c>
      <c r="U5479" s="3">
        <f>Tabla1[[#This Row],[OS-Valor Unitario]]*Tabla1[[#This Row],[OS-Cantidad]]</f>
        <v>10000000</v>
      </c>
      <c r="V5479" s="3">
        <f>Tabla1[[#This Row],[costo_antes_iva]]*Tabla1[[#This Row],[OS-Cantidad]]</f>
        <v>8600000</v>
      </c>
      <c r="W5479" s="3">
        <f>Tabla1[[#This Row],[Valor total OS]]-Tabla1[[#This Row],[valor total op]]</f>
        <v>1400000</v>
      </c>
    </row>
    <row r="5480" spans="1:23" x14ac:dyDescent="0.3">
      <c r="A5480">
        <v>5675</v>
      </c>
      <c r="B5480" t="s">
        <v>6970</v>
      </c>
      <c r="C5480" t="s">
        <v>312</v>
      </c>
      <c r="D5480" t="s">
        <v>143</v>
      </c>
      <c r="E5480">
        <v>150</v>
      </c>
      <c r="F5480">
        <v>57768763</v>
      </c>
      <c r="G5480" t="s">
        <v>6971</v>
      </c>
      <c r="H5480" s="6">
        <v>45575</v>
      </c>
      <c r="I5480" s="3">
        <v>1000</v>
      </c>
      <c r="J5480" t="s">
        <v>82</v>
      </c>
      <c r="K5480" t="s">
        <v>6972</v>
      </c>
      <c r="L5480">
        <v>2</v>
      </c>
      <c r="M5480" t="s">
        <v>403</v>
      </c>
      <c r="N5480" s="3">
        <v>1000</v>
      </c>
      <c r="O5480">
        <v>150</v>
      </c>
      <c r="P5480" t="s">
        <v>6969</v>
      </c>
      <c r="Q5480" t="s">
        <v>106</v>
      </c>
      <c r="R5480" t="s">
        <v>199</v>
      </c>
      <c r="S5480" s="3">
        <v>24886000</v>
      </c>
      <c r="T5480" s="3">
        <f>Tabla1[[#This Row],[OS-Valor Unitario]]-Tabla1[[#This Row],[costo_antes_iva]]</f>
        <v>0</v>
      </c>
      <c r="U5480" s="3">
        <f>Tabla1[[#This Row],[OS-Valor Unitario]]*Tabla1[[#This Row],[OS-Cantidad]]</f>
        <v>150000</v>
      </c>
      <c r="V5480" s="3">
        <f>Tabla1[[#This Row],[costo_antes_iva]]*Tabla1[[#This Row],[OS-Cantidad]]</f>
        <v>150000</v>
      </c>
      <c r="W5480" s="3">
        <f>Tabla1[[#This Row],[Valor total OS]]-Tabla1[[#This Row],[valor total op]]</f>
        <v>0</v>
      </c>
    </row>
    <row r="5481" spans="1:23" x14ac:dyDescent="0.3">
      <c r="A5481">
        <v>5675</v>
      </c>
      <c r="B5481" t="s">
        <v>6970</v>
      </c>
      <c r="C5481" t="s">
        <v>312</v>
      </c>
      <c r="D5481" t="s">
        <v>143</v>
      </c>
      <c r="E5481">
        <v>150</v>
      </c>
      <c r="F5481">
        <v>57768763</v>
      </c>
      <c r="G5481" t="s">
        <v>6971</v>
      </c>
      <c r="H5481" s="6">
        <v>45575</v>
      </c>
      <c r="I5481" s="3">
        <v>6000</v>
      </c>
      <c r="J5481" t="s">
        <v>1309</v>
      </c>
      <c r="K5481" t="s">
        <v>6972</v>
      </c>
      <c r="L5481">
        <v>2</v>
      </c>
      <c r="M5481" t="s">
        <v>303</v>
      </c>
      <c r="N5481" s="3">
        <v>6000</v>
      </c>
      <c r="O5481">
        <v>150</v>
      </c>
      <c r="P5481" t="s">
        <v>6969</v>
      </c>
      <c r="Q5481" t="s">
        <v>106</v>
      </c>
      <c r="R5481" t="s">
        <v>199</v>
      </c>
      <c r="S5481" s="3">
        <v>24886000</v>
      </c>
      <c r="T5481" s="3">
        <f>Tabla1[[#This Row],[OS-Valor Unitario]]-Tabla1[[#This Row],[costo_antes_iva]]</f>
        <v>0</v>
      </c>
      <c r="U5481" s="3">
        <f>Tabla1[[#This Row],[OS-Valor Unitario]]*Tabla1[[#This Row],[OS-Cantidad]]</f>
        <v>900000</v>
      </c>
      <c r="V5481" s="3">
        <f>Tabla1[[#This Row],[costo_antes_iva]]*Tabla1[[#This Row],[OS-Cantidad]]</f>
        <v>900000</v>
      </c>
      <c r="W5481" s="3">
        <f>Tabla1[[#This Row],[Valor total OS]]-Tabla1[[#This Row],[valor total op]]</f>
        <v>0</v>
      </c>
    </row>
    <row r="5482" spans="1:23" x14ac:dyDescent="0.3">
      <c r="A5482">
        <v>5674</v>
      </c>
      <c r="B5482" t="s">
        <v>6973</v>
      </c>
      <c r="C5482" t="s">
        <v>5919</v>
      </c>
      <c r="D5482" t="s">
        <v>143</v>
      </c>
      <c r="E5482">
        <v>800</v>
      </c>
      <c r="F5482">
        <v>57781125</v>
      </c>
      <c r="G5482" t="s">
        <v>6974</v>
      </c>
      <c r="H5482" s="6">
        <v>45576</v>
      </c>
      <c r="I5482" s="3">
        <v>600</v>
      </c>
      <c r="J5482" t="s">
        <v>23</v>
      </c>
      <c r="K5482" t="s">
        <v>6975</v>
      </c>
      <c r="L5482">
        <v>2</v>
      </c>
      <c r="M5482" t="s">
        <v>70</v>
      </c>
      <c r="N5482" s="3">
        <v>11000</v>
      </c>
      <c r="O5482">
        <v>2</v>
      </c>
      <c r="P5482" t="s">
        <v>6976</v>
      </c>
      <c r="Q5482" t="s">
        <v>106</v>
      </c>
      <c r="R5482" t="s">
        <v>61</v>
      </c>
      <c r="S5482" s="3">
        <v>1371264</v>
      </c>
      <c r="T5482" s="3">
        <f>Tabla1[[#This Row],[OS-Valor Unitario]]-Tabla1[[#This Row],[costo_antes_iva]]</f>
        <v>10400</v>
      </c>
      <c r="U5482" s="3">
        <f>Tabla1[[#This Row],[OS-Valor Unitario]]*Tabla1[[#This Row],[OS-Cantidad]]</f>
        <v>22000</v>
      </c>
      <c r="V5482" s="3">
        <f>Tabla1[[#This Row],[costo_antes_iva]]*Tabla1[[#This Row],[OS-Cantidad]]</f>
        <v>1200</v>
      </c>
      <c r="W5482" s="3">
        <f>Tabla1[[#This Row],[Valor total OS]]-Tabla1[[#This Row],[valor total op]]</f>
        <v>20800</v>
      </c>
    </row>
    <row r="5483" spans="1:23" x14ac:dyDescent="0.3">
      <c r="A5483">
        <v>5674</v>
      </c>
      <c r="B5483" t="s">
        <v>6973</v>
      </c>
      <c r="C5483" t="s">
        <v>312</v>
      </c>
      <c r="D5483" t="s">
        <v>143</v>
      </c>
      <c r="E5483">
        <v>950</v>
      </c>
      <c r="F5483">
        <v>57768931</v>
      </c>
      <c r="G5483" t="s">
        <v>6974</v>
      </c>
      <c r="H5483" s="6">
        <v>45575</v>
      </c>
      <c r="I5483" s="3">
        <v>1000</v>
      </c>
      <c r="J5483" t="s">
        <v>82</v>
      </c>
      <c r="K5483" t="s">
        <v>6975</v>
      </c>
      <c r="L5483">
        <v>2</v>
      </c>
      <c r="M5483" t="s">
        <v>403</v>
      </c>
      <c r="N5483" s="3">
        <v>900</v>
      </c>
      <c r="O5483">
        <v>2</v>
      </c>
      <c r="P5483" t="s">
        <v>6976</v>
      </c>
      <c r="Q5483" t="s">
        <v>106</v>
      </c>
      <c r="R5483" t="s">
        <v>199</v>
      </c>
      <c r="S5483" s="3">
        <v>1371264</v>
      </c>
      <c r="T5483" s="3">
        <f>Tabla1[[#This Row],[OS-Valor Unitario]]-Tabla1[[#This Row],[costo_antes_iva]]</f>
        <v>-100</v>
      </c>
      <c r="U5483" s="3">
        <f>Tabla1[[#This Row],[OS-Valor Unitario]]*Tabla1[[#This Row],[OS-Cantidad]]</f>
        <v>1800</v>
      </c>
      <c r="V5483" s="3">
        <f>Tabla1[[#This Row],[costo_antes_iva]]*Tabla1[[#This Row],[OS-Cantidad]]</f>
        <v>2000</v>
      </c>
      <c r="W5483" s="3">
        <f>Tabla1[[#This Row],[Valor total OS]]-Tabla1[[#This Row],[valor total op]]</f>
        <v>-200</v>
      </c>
    </row>
    <row r="5484" spans="1:23" x14ac:dyDescent="0.3">
      <c r="A5484">
        <v>5674</v>
      </c>
      <c r="B5484" t="s">
        <v>6973</v>
      </c>
      <c r="C5484" t="s">
        <v>312</v>
      </c>
      <c r="D5484" t="s">
        <v>143</v>
      </c>
      <c r="E5484">
        <v>950</v>
      </c>
      <c r="F5484">
        <v>57768931</v>
      </c>
      <c r="G5484" t="s">
        <v>6974</v>
      </c>
      <c r="H5484" s="6">
        <v>45575</v>
      </c>
      <c r="I5484" s="3">
        <v>4300</v>
      </c>
      <c r="J5484" t="s">
        <v>23</v>
      </c>
      <c r="K5484" t="s">
        <v>6975</v>
      </c>
      <c r="L5484">
        <v>2</v>
      </c>
      <c r="M5484" t="s">
        <v>70</v>
      </c>
      <c r="N5484" s="3">
        <v>11000</v>
      </c>
      <c r="O5484">
        <v>2</v>
      </c>
      <c r="P5484" t="s">
        <v>6976</v>
      </c>
      <c r="Q5484" t="s">
        <v>106</v>
      </c>
      <c r="R5484" t="s">
        <v>199</v>
      </c>
      <c r="S5484" s="3">
        <v>1371264</v>
      </c>
      <c r="T5484" s="3">
        <f>Tabla1[[#This Row],[OS-Valor Unitario]]-Tabla1[[#This Row],[costo_antes_iva]]</f>
        <v>6700</v>
      </c>
      <c r="U5484" s="3">
        <f>Tabla1[[#This Row],[OS-Valor Unitario]]*Tabla1[[#This Row],[OS-Cantidad]]</f>
        <v>22000</v>
      </c>
      <c r="V5484" s="3">
        <f>Tabla1[[#This Row],[costo_antes_iva]]*Tabla1[[#This Row],[OS-Cantidad]]</f>
        <v>8600</v>
      </c>
      <c r="W5484" s="3">
        <f>Tabla1[[#This Row],[Valor total OS]]-Tabla1[[#This Row],[valor total op]]</f>
        <v>13400</v>
      </c>
    </row>
    <row r="5485" spans="1:23" x14ac:dyDescent="0.3">
      <c r="A5485">
        <v>5674</v>
      </c>
      <c r="B5485" t="s">
        <v>6973</v>
      </c>
      <c r="C5485" t="s">
        <v>1185</v>
      </c>
      <c r="D5485" t="s">
        <v>143</v>
      </c>
      <c r="E5485">
        <v>3</v>
      </c>
      <c r="F5485">
        <v>57769155</v>
      </c>
      <c r="G5485" t="s">
        <v>6974</v>
      </c>
      <c r="H5485" s="6">
        <v>45575</v>
      </c>
      <c r="I5485" s="3">
        <v>3200</v>
      </c>
      <c r="J5485" t="s">
        <v>23</v>
      </c>
      <c r="K5485" t="s">
        <v>6975</v>
      </c>
      <c r="L5485">
        <v>2</v>
      </c>
      <c r="M5485" t="s">
        <v>70</v>
      </c>
      <c r="N5485" s="3">
        <v>11000</v>
      </c>
      <c r="O5485">
        <v>2</v>
      </c>
      <c r="P5485" t="s">
        <v>6976</v>
      </c>
      <c r="Q5485" t="s">
        <v>106</v>
      </c>
      <c r="R5485" t="s">
        <v>1185</v>
      </c>
      <c r="S5485" s="3">
        <v>1371264</v>
      </c>
      <c r="T5485" s="3">
        <f>Tabla1[[#This Row],[OS-Valor Unitario]]-Tabla1[[#This Row],[costo_antes_iva]]</f>
        <v>7800</v>
      </c>
      <c r="U5485" s="3">
        <f>Tabla1[[#This Row],[OS-Valor Unitario]]*Tabla1[[#This Row],[OS-Cantidad]]</f>
        <v>22000</v>
      </c>
      <c r="V5485" s="3">
        <f>Tabla1[[#This Row],[costo_antes_iva]]*Tabla1[[#This Row],[OS-Cantidad]]</f>
        <v>6400</v>
      </c>
      <c r="W5485" s="3">
        <f>Tabla1[[#This Row],[Valor total OS]]-Tabla1[[#This Row],[valor total op]]</f>
        <v>15600</v>
      </c>
    </row>
    <row r="5486" spans="1:23" x14ac:dyDescent="0.3">
      <c r="A5486">
        <v>5674</v>
      </c>
      <c r="B5486" t="s">
        <v>6973</v>
      </c>
      <c r="C5486" t="s">
        <v>153</v>
      </c>
      <c r="D5486" t="s">
        <v>143</v>
      </c>
      <c r="E5486">
        <v>2</v>
      </c>
      <c r="F5486">
        <v>57769171</v>
      </c>
      <c r="G5486" t="s">
        <v>6974</v>
      </c>
      <c r="H5486" s="6">
        <v>45575</v>
      </c>
      <c r="I5486" s="3">
        <v>900</v>
      </c>
      <c r="J5486" t="s">
        <v>82</v>
      </c>
      <c r="K5486" t="s">
        <v>6975</v>
      </c>
      <c r="L5486">
        <v>2</v>
      </c>
      <c r="M5486" t="s">
        <v>403</v>
      </c>
      <c r="N5486" s="3">
        <v>900</v>
      </c>
      <c r="O5486">
        <v>2</v>
      </c>
      <c r="P5486" t="s">
        <v>6976</v>
      </c>
      <c r="Q5486" t="s">
        <v>106</v>
      </c>
      <c r="R5486" t="s">
        <v>72</v>
      </c>
      <c r="S5486" s="3">
        <v>1371264</v>
      </c>
      <c r="T5486" s="3">
        <f>Tabla1[[#This Row],[OS-Valor Unitario]]-Tabla1[[#This Row],[costo_antes_iva]]</f>
        <v>0</v>
      </c>
      <c r="U5486" s="3">
        <f>Tabla1[[#This Row],[OS-Valor Unitario]]*Tabla1[[#This Row],[OS-Cantidad]]</f>
        <v>1800</v>
      </c>
      <c r="V5486" s="3">
        <f>Tabla1[[#This Row],[costo_antes_iva]]*Tabla1[[#This Row],[OS-Cantidad]]</f>
        <v>1800</v>
      </c>
      <c r="W5486" s="3">
        <f>Tabla1[[#This Row],[Valor total OS]]-Tabla1[[#This Row],[valor total op]]</f>
        <v>0</v>
      </c>
    </row>
    <row r="5487" spans="1:23" x14ac:dyDescent="0.3">
      <c r="A5487">
        <v>5674</v>
      </c>
      <c r="B5487" t="s">
        <v>6973</v>
      </c>
      <c r="C5487" t="s">
        <v>153</v>
      </c>
      <c r="D5487" t="s">
        <v>143</v>
      </c>
      <c r="E5487">
        <v>2</v>
      </c>
      <c r="F5487">
        <v>57769171</v>
      </c>
      <c r="G5487" t="s">
        <v>6974</v>
      </c>
      <c r="H5487" s="6">
        <v>45575</v>
      </c>
      <c r="I5487" s="3">
        <v>10700</v>
      </c>
      <c r="J5487" t="s">
        <v>23</v>
      </c>
      <c r="K5487" t="s">
        <v>6975</v>
      </c>
      <c r="L5487">
        <v>2</v>
      </c>
      <c r="M5487" t="s">
        <v>70</v>
      </c>
      <c r="N5487" s="3">
        <v>11000</v>
      </c>
      <c r="O5487">
        <v>2</v>
      </c>
      <c r="P5487" t="s">
        <v>6976</v>
      </c>
      <c r="Q5487" t="s">
        <v>106</v>
      </c>
      <c r="R5487" t="s">
        <v>72</v>
      </c>
      <c r="S5487" s="3">
        <v>1371264</v>
      </c>
      <c r="T5487" s="3">
        <f>Tabla1[[#This Row],[OS-Valor Unitario]]-Tabla1[[#This Row],[costo_antes_iva]]</f>
        <v>300</v>
      </c>
      <c r="U5487" s="3">
        <f>Tabla1[[#This Row],[OS-Valor Unitario]]*Tabla1[[#This Row],[OS-Cantidad]]</f>
        <v>22000</v>
      </c>
      <c r="V5487" s="3">
        <f>Tabla1[[#This Row],[costo_antes_iva]]*Tabla1[[#This Row],[OS-Cantidad]]</f>
        <v>21400</v>
      </c>
      <c r="W5487" s="3">
        <f>Tabla1[[#This Row],[Valor total OS]]-Tabla1[[#This Row],[valor total op]]</f>
        <v>600</v>
      </c>
    </row>
    <row r="5488" spans="1:23" x14ac:dyDescent="0.3">
      <c r="A5488">
        <v>5674</v>
      </c>
      <c r="B5488" t="s">
        <v>6973</v>
      </c>
      <c r="C5488" t="s">
        <v>259</v>
      </c>
      <c r="D5488" t="s">
        <v>143</v>
      </c>
      <c r="E5488">
        <v>13</v>
      </c>
      <c r="F5488">
        <v>57769216</v>
      </c>
      <c r="G5488" t="s">
        <v>6974</v>
      </c>
      <c r="H5488" s="6">
        <v>45575</v>
      </c>
      <c r="I5488" s="3">
        <v>18500</v>
      </c>
      <c r="J5488" t="s">
        <v>23</v>
      </c>
      <c r="K5488" t="s">
        <v>6975</v>
      </c>
      <c r="L5488">
        <v>2</v>
      </c>
      <c r="M5488" t="s">
        <v>70</v>
      </c>
      <c r="N5488" s="3">
        <v>11000</v>
      </c>
      <c r="O5488">
        <v>2</v>
      </c>
      <c r="P5488" t="s">
        <v>6976</v>
      </c>
      <c r="Q5488" t="s">
        <v>106</v>
      </c>
      <c r="R5488" t="s">
        <v>148</v>
      </c>
      <c r="S5488" s="3">
        <v>1371264</v>
      </c>
      <c r="T5488" s="3">
        <f>Tabla1[[#This Row],[OS-Valor Unitario]]-Tabla1[[#This Row],[costo_antes_iva]]</f>
        <v>-7500</v>
      </c>
      <c r="U5488" s="3">
        <f>Tabla1[[#This Row],[OS-Valor Unitario]]*Tabla1[[#This Row],[OS-Cantidad]]</f>
        <v>22000</v>
      </c>
      <c r="V5488" s="3">
        <f>Tabla1[[#This Row],[costo_antes_iva]]*Tabla1[[#This Row],[OS-Cantidad]]</f>
        <v>37000</v>
      </c>
      <c r="W5488" s="3">
        <f>Tabla1[[#This Row],[Valor total OS]]-Tabla1[[#This Row],[valor total op]]</f>
        <v>-15000</v>
      </c>
    </row>
    <row r="5489" spans="1:23" x14ac:dyDescent="0.3">
      <c r="A5489">
        <v>5674</v>
      </c>
      <c r="B5489" t="s">
        <v>6973</v>
      </c>
      <c r="C5489" t="s">
        <v>666</v>
      </c>
      <c r="D5489" t="s">
        <v>143</v>
      </c>
      <c r="E5489">
        <v>8</v>
      </c>
      <c r="F5489">
        <v>57769345</v>
      </c>
      <c r="G5489" t="s">
        <v>6974</v>
      </c>
      <c r="H5489" s="6">
        <v>45575</v>
      </c>
      <c r="I5489" s="3">
        <v>900</v>
      </c>
      <c r="J5489" t="s">
        <v>82</v>
      </c>
      <c r="K5489" t="s">
        <v>6975</v>
      </c>
      <c r="L5489">
        <v>2</v>
      </c>
      <c r="M5489" t="s">
        <v>403</v>
      </c>
      <c r="N5489" s="3">
        <v>900</v>
      </c>
      <c r="O5489">
        <v>2</v>
      </c>
      <c r="P5489" t="s">
        <v>6976</v>
      </c>
      <c r="Q5489" t="s">
        <v>106</v>
      </c>
      <c r="R5489" t="s">
        <v>492</v>
      </c>
      <c r="S5489" s="3">
        <v>1371264</v>
      </c>
      <c r="T5489" s="3">
        <f>Tabla1[[#This Row],[OS-Valor Unitario]]-Tabla1[[#This Row],[costo_antes_iva]]</f>
        <v>0</v>
      </c>
      <c r="U5489" s="3">
        <f>Tabla1[[#This Row],[OS-Valor Unitario]]*Tabla1[[#This Row],[OS-Cantidad]]</f>
        <v>1800</v>
      </c>
      <c r="V5489" s="3">
        <f>Tabla1[[#This Row],[costo_antes_iva]]*Tabla1[[#This Row],[OS-Cantidad]]</f>
        <v>1800</v>
      </c>
      <c r="W5489" s="3">
        <f>Tabla1[[#This Row],[Valor total OS]]-Tabla1[[#This Row],[valor total op]]</f>
        <v>0</v>
      </c>
    </row>
    <row r="5490" spans="1:23" x14ac:dyDescent="0.3">
      <c r="A5490">
        <v>5674</v>
      </c>
      <c r="B5490" t="s">
        <v>6973</v>
      </c>
      <c r="C5490" t="s">
        <v>666</v>
      </c>
      <c r="D5490" t="s">
        <v>143</v>
      </c>
      <c r="E5490">
        <v>8</v>
      </c>
      <c r="F5490">
        <v>57769345</v>
      </c>
      <c r="G5490" t="s">
        <v>6974</v>
      </c>
      <c r="H5490" s="6">
        <v>45575</v>
      </c>
      <c r="I5490" s="3">
        <v>10700</v>
      </c>
      <c r="J5490" t="s">
        <v>23</v>
      </c>
      <c r="K5490" t="s">
        <v>6975</v>
      </c>
      <c r="L5490">
        <v>2</v>
      </c>
      <c r="M5490" t="s">
        <v>70</v>
      </c>
      <c r="N5490" s="3">
        <v>11000</v>
      </c>
      <c r="O5490">
        <v>2</v>
      </c>
      <c r="P5490" t="s">
        <v>6976</v>
      </c>
      <c r="Q5490" t="s">
        <v>106</v>
      </c>
      <c r="R5490" t="s">
        <v>492</v>
      </c>
      <c r="S5490" s="3">
        <v>1371264</v>
      </c>
      <c r="T5490" s="3">
        <f>Tabla1[[#This Row],[OS-Valor Unitario]]-Tabla1[[#This Row],[costo_antes_iva]]</f>
        <v>300</v>
      </c>
      <c r="U5490" s="3">
        <f>Tabla1[[#This Row],[OS-Valor Unitario]]*Tabla1[[#This Row],[OS-Cantidad]]</f>
        <v>22000</v>
      </c>
      <c r="V5490" s="3">
        <f>Tabla1[[#This Row],[costo_antes_iva]]*Tabla1[[#This Row],[OS-Cantidad]]</f>
        <v>21400</v>
      </c>
      <c r="W5490" s="3">
        <f>Tabla1[[#This Row],[Valor total OS]]-Tabla1[[#This Row],[valor total op]]</f>
        <v>600</v>
      </c>
    </row>
    <row r="5491" spans="1:23" x14ac:dyDescent="0.3">
      <c r="A5491">
        <v>5674</v>
      </c>
      <c r="B5491" t="s">
        <v>6973</v>
      </c>
      <c r="C5491" t="s">
        <v>66</v>
      </c>
      <c r="D5491" t="s">
        <v>143</v>
      </c>
      <c r="E5491">
        <v>2</v>
      </c>
      <c r="F5491">
        <v>57769539</v>
      </c>
      <c r="G5491" t="s">
        <v>6974</v>
      </c>
      <c r="H5491" s="6">
        <v>45575</v>
      </c>
      <c r="I5491" s="3">
        <v>6500</v>
      </c>
      <c r="J5491" t="s">
        <v>23</v>
      </c>
      <c r="K5491" t="s">
        <v>6975</v>
      </c>
      <c r="L5491">
        <v>2</v>
      </c>
      <c r="M5491" t="s">
        <v>70</v>
      </c>
      <c r="N5491" s="3">
        <v>11000</v>
      </c>
      <c r="O5491">
        <v>2</v>
      </c>
      <c r="P5491" t="s">
        <v>6976</v>
      </c>
      <c r="Q5491" t="s">
        <v>106</v>
      </c>
      <c r="R5491" t="s">
        <v>72</v>
      </c>
      <c r="S5491" s="3">
        <v>1371264</v>
      </c>
      <c r="T5491" s="3">
        <f>Tabla1[[#This Row],[OS-Valor Unitario]]-Tabla1[[#This Row],[costo_antes_iva]]</f>
        <v>4500</v>
      </c>
      <c r="U5491" s="3">
        <f>Tabla1[[#This Row],[OS-Valor Unitario]]*Tabla1[[#This Row],[OS-Cantidad]]</f>
        <v>22000</v>
      </c>
      <c r="V5491" s="3">
        <f>Tabla1[[#This Row],[costo_antes_iva]]*Tabla1[[#This Row],[OS-Cantidad]]</f>
        <v>13000</v>
      </c>
      <c r="W5491" s="3">
        <f>Tabla1[[#This Row],[Valor total OS]]-Tabla1[[#This Row],[valor total op]]</f>
        <v>9000</v>
      </c>
    </row>
    <row r="5492" spans="1:23" x14ac:dyDescent="0.3">
      <c r="A5492">
        <v>5674</v>
      </c>
      <c r="B5492" t="s">
        <v>6977</v>
      </c>
      <c r="C5492" t="s">
        <v>5919</v>
      </c>
      <c r="D5492" t="s">
        <v>143</v>
      </c>
      <c r="E5492">
        <v>800</v>
      </c>
      <c r="F5492">
        <v>57781125</v>
      </c>
      <c r="G5492" t="s">
        <v>6974</v>
      </c>
      <c r="H5492" s="6">
        <v>45576</v>
      </c>
      <c r="I5492" s="3">
        <v>600</v>
      </c>
      <c r="J5492" t="s">
        <v>23</v>
      </c>
      <c r="K5492" t="s">
        <v>6978</v>
      </c>
      <c r="L5492">
        <v>4</v>
      </c>
      <c r="M5492" t="s">
        <v>70</v>
      </c>
      <c r="N5492" s="3">
        <v>11000</v>
      </c>
      <c r="O5492">
        <v>8</v>
      </c>
      <c r="P5492" t="s">
        <v>6976</v>
      </c>
      <c r="Q5492" t="s">
        <v>106</v>
      </c>
      <c r="R5492" t="s">
        <v>61</v>
      </c>
      <c r="S5492" s="3">
        <v>1371264</v>
      </c>
      <c r="T5492" s="3">
        <f>Tabla1[[#This Row],[OS-Valor Unitario]]-Tabla1[[#This Row],[costo_antes_iva]]</f>
        <v>10400</v>
      </c>
      <c r="U5492" s="3">
        <f>Tabla1[[#This Row],[OS-Valor Unitario]]*Tabla1[[#This Row],[OS-Cantidad]]</f>
        <v>88000</v>
      </c>
      <c r="V5492" s="3">
        <f>Tabla1[[#This Row],[costo_antes_iva]]*Tabla1[[#This Row],[OS-Cantidad]]</f>
        <v>4800</v>
      </c>
      <c r="W5492" s="3">
        <f>Tabla1[[#This Row],[Valor total OS]]-Tabla1[[#This Row],[valor total op]]</f>
        <v>83200</v>
      </c>
    </row>
    <row r="5493" spans="1:23" x14ac:dyDescent="0.3">
      <c r="A5493">
        <v>5674</v>
      </c>
      <c r="B5493" t="s">
        <v>6977</v>
      </c>
      <c r="C5493" t="s">
        <v>312</v>
      </c>
      <c r="D5493" t="s">
        <v>143</v>
      </c>
      <c r="E5493">
        <v>950</v>
      </c>
      <c r="F5493">
        <v>57768931</v>
      </c>
      <c r="G5493" t="s">
        <v>6974</v>
      </c>
      <c r="H5493" s="6">
        <v>45575</v>
      </c>
      <c r="I5493" s="3">
        <v>1000</v>
      </c>
      <c r="J5493" t="s">
        <v>82</v>
      </c>
      <c r="K5493" t="s">
        <v>6978</v>
      </c>
      <c r="L5493">
        <v>4</v>
      </c>
      <c r="M5493" t="s">
        <v>403</v>
      </c>
      <c r="N5493" s="3">
        <v>900</v>
      </c>
      <c r="O5493">
        <v>8</v>
      </c>
      <c r="P5493" t="s">
        <v>6976</v>
      </c>
      <c r="Q5493" t="s">
        <v>106</v>
      </c>
      <c r="R5493" t="s">
        <v>199</v>
      </c>
      <c r="S5493" s="3">
        <v>1371264</v>
      </c>
      <c r="T5493" s="3">
        <f>Tabla1[[#This Row],[OS-Valor Unitario]]-Tabla1[[#This Row],[costo_antes_iva]]</f>
        <v>-100</v>
      </c>
      <c r="U5493" s="3">
        <f>Tabla1[[#This Row],[OS-Valor Unitario]]*Tabla1[[#This Row],[OS-Cantidad]]</f>
        <v>7200</v>
      </c>
      <c r="V5493" s="3">
        <f>Tabla1[[#This Row],[costo_antes_iva]]*Tabla1[[#This Row],[OS-Cantidad]]</f>
        <v>8000</v>
      </c>
      <c r="W5493" s="3">
        <f>Tabla1[[#This Row],[Valor total OS]]-Tabla1[[#This Row],[valor total op]]</f>
        <v>-800</v>
      </c>
    </row>
    <row r="5494" spans="1:23" x14ac:dyDescent="0.3">
      <c r="A5494">
        <v>5674</v>
      </c>
      <c r="B5494" t="s">
        <v>6977</v>
      </c>
      <c r="C5494" t="s">
        <v>312</v>
      </c>
      <c r="D5494" t="s">
        <v>143</v>
      </c>
      <c r="E5494">
        <v>950</v>
      </c>
      <c r="F5494">
        <v>57768931</v>
      </c>
      <c r="G5494" t="s">
        <v>6974</v>
      </c>
      <c r="H5494" s="6">
        <v>45575</v>
      </c>
      <c r="I5494" s="3">
        <v>4300</v>
      </c>
      <c r="J5494" t="s">
        <v>23</v>
      </c>
      <c r="K5494" t="s">
        <v>6978</v>
      </c>
      <c r="L5494">
        <v>4</v>
      </c>
      <c r="M5494" t="s">
        <v>70</v>
      </c>
      <c r="N5494" s="3">
        <v>11000</v>
      </c>
      <c r="O5494">
        <v>8</v>
      </c>
      <c r="P5494" t="s">
        <v>6976</v>
      </c>
      <c r="Q5494" t="s">
        <v>106</v>
      </c>
      <c r="R5494" t="s">
        <v>199</v>
      </c>
      <c r="S5494" s="3">
        <v>1371264</v>
      </c>
      <c r="T5494" s="3">
        <f>Tabla1[[#This Row],[OS-Valor Unitario]]-Tabla1[[#This Row],[costo_antes_iva]]</f>
        <v>6700</v>
      </c>
      <c r="U5494" s="3">
        <f>Tabla1[[#This Row],[OS-Valor Unitario]]*Tabla1[[#This Row],[OS-Cantidad]]</f>
        <v>88000</v>
      </c>
      <c r="V5494" s="3">
        <f>Tabla1[[#This Row],[costo_antes_iva]]*Tabla1[[#This Row],[OS-Cantidad]]</f>
        <v>34400</v>
      </c>
      <c r="W5494" s="3">
        <f>Tabla1[[#This Row],[Valor total OS]]-Tabla1[[#This Row],[valor total op]]</f>
        <v>53600</v>
      </c>
    </row>
    <row r="5495" spans="1:23" x14ac:dyDescent="0.3">
      <c r="A5495">
        <v>5674</v>
      </c>
      <c r="B5495" t="s">
        <v>6977</v>
      </c>
      <c r="C5495" t="s">
        <v>1185</v>
      </c>
      <c r="D5495" t="s">
        <v>143</v>
      </c>
      <c r="E5495">
        <v>3</v>
      </c>
      <c r="F5495">
        <v>57769155</v>
      </c>
      <c r="G5495" t="s">
        <v>6974</v>
      </c>
      <c r="H5495" s="6">
        <v>45575</v>
      </c>
      <c r="I5495" s="3">
        <v>3200</v>
      </c>
      <c r="J5495" t="s">
        <v>23</v>
      </c>
      <c r="K5495" t="s">
        <v>6978</v>
      </c>
      <c r="L5495">
        <v>4</v>
      </c>
      <c r="M5495" t="s">
        <v>70</v>
      </c>
      <c r="N5495" s="3">
        <v>11000</v>
      </c>
      <c r="O5495">
        <v>8</v>
      </c>
      <c r="P5495" t="s">
        <v>6976</v>
      </c>
      <c r="Q5495" t="s">
        <v>106</v>
      </c>
      <c r="R5495" t="s">
        <v>1185</v>
      </c>
      <c r="S5495" s="3">
        <v>1371264</v>
      </c>
      <c r="T5495" s="3">
        <f>Tabla1[[#This Row],[OS-Valor Unitario]]-Tabla1[[#This Row],[costo_antes_iva]]</f>
        <v>7800</v>
      </c>
      <c r="U5495" s="3">
        <f>Tabla1[[#This Row],[OS-Valor Unitario]]*Tabla1[[#This Row],[OS-Cantidad]]</f>
        <v>88000</v>
      </c>
      <c r="V5495" s="3">
        <f>Tabla1[[#This Row],[costo_antes_iva]]*Tabla1[[#This Row],[OS-Cantidad]]</f>
        <v>25600</v>
      </c>
      <c r="W5495" s="3">
        <f>Tabla1[[#This Row],[Valor total OS]]-Tabla1[[#This Row],[valor total op]]</f>
        <v>62400</v>
      </c>
    </row>
    <row r="5496" spans="1:23" x14ac:dyDescent="0.3">
      <c r="A5496">
        <v>5674</v>
      </c>
      <c r="B5496" t="s">
        <v>6977</v>
      </c>
      <c r="C5496" t="s">
        <v>153</v>
      </c>
      <c r="D5496" t="s">
        <v>143</v>
      </c>
      <c r="E5496">
        <v>2</v>
      </c>
      <c r="F5496">
        <v>57769171</v>
      </c>
      <c r="G5496" t="s">
        <v>6974</v>
      </c>
      <c r="H5496" s="6">
        <v>45575</v>
      </c>
      <c r="I5496" s="3">
        <v>900</v>
      </c>
      <c r="J5496" t="s">
        <v>82</v>
      </c>
      <c r="K5496" t="s">
        <v>6978</v>
      </c>
      <c r="L5496">
        <v>4</v>
      </c>
      <c r="M5496" t="s">
        <v>403</v>
      </c>
      <c r="N5496" s="3">
        <v>900</v>
      </c>
      <c r="O5496">
        <v>8</v>
      </c>
      <c r="P5496" t="s">
        <v>6976</v>
      </c>
      <c r="Q5496" t="s">
        <v>106</v>
      </c>
      <c r="R5496" t="s">
        <v>72</v>
      </c>
      <c r="S5496" s="3">
        <v>1371264</v>
      </c>
      <c r="T5496" s="3">
        <f>Tabla1[[#This Row],[OS-Valor Unitario]]-Tabla1[[#This Row],[costo_antes_iva]]</f>
        <v>0</v>
      </c>
      <c r="U5496" s="3">
        <f>Tabla1[[#This Row],[OS-Valor Unitario]]*Tabla1[[#This Row],[OS-Cantidad]]</f>
        <v>7200</v>
      </c>
      <c r="V5496" s="3">
        <f>Tabla1[[#This Row],[costo_antes_iva]]*Tabla1[[#This Row],[OS-Cantidad]]</f>
        <v>7200</v>
      </c>
      <c r="W5496" s="3">
        <f>Tabla1[[#This Row],[Valor total OS]]-Tabla1[[#This Row],[valor total op]]</f>
        <v>0</v>
      </c>
    </row>
    <row r="5497" spans="1:23" x14ac:dyDescent="0.3">
      <c r="A5497">
        <v>5674</v>
      </c>
      <c r="B5497" t="s">
        <v>6977</v>
      </c>
      <c r="C5497" t="s">
        <v>153</v>
      </c>
      <c r="D5497" t="s">
        <v>143</v>
      </c>
      <c r="E5497">
        <v>2</v>
      </c>
      <c r="F5497">
        <v>57769171</v>
      </c>
      <c r="G5497" t="s">
        <v>6974</v>
      </c>
      <c r="H5497" s="6">
        <v>45575</v>
      </c>
      <c r="I5497" s="3">
        <v>10700</v>
      </c>
      <c r="J5497" t="s">
        <v>23</v>
      </c>
      <c r="K5497" t="s">
        <v>6978</v>
      </c>
      <c r="L5497">
        <v>4</v>
      </c>
      <c r="M5497" t="s">
        <v>70</v>
      </c>
      <c r="N5497" s="3">
        <v>11000</v>
      </c>
      <c r="O5497">
        <v>8</v>
      </c>
      <c r="P5497" t="s">
        <v>6976</v>
      </c>
      <c r="Q5497" t="s">
        <v>106</v>
      </c>
      <c r="R5497" t="s">
        <v>72</v>
      </c>
      <c r="S5497" s="3">
        <v>1371264</v>
      </c>
      <c r="T5497" s="3">
        <f>Tabla1[[#This Row],[OS-Valor Unitario]]-Tabla1[[#This Row],[costo_antes_iva]]</f>
        <v>300</v>
      </c>
      <c r="U5497" s="3">
        <f>Tabla1[[#This Row],[OS-Valor Unitario]]*Tabla1[[#This Row],[OS-Cantidad]]</f>
        <v>88000</v>
      </c>
      <c r="V5497" s="3">
        <f>Tabla1[[#This Row],[costo_antes_iva]]*Tabla1[[#This Row],[OS-Cantidad]]</f>
        <v>85600</v>
      </c>
      <c r="W5497" s="3">
        <f>Tabla1[[#This Row],[Valor total OS]]-Tabla1[[#This Row],[valor total op]]</f>
        <v>2400</v>
      </c>
    </row>
    <row r="5498" spans="1:23" x14ac:dyDescent="0.3">
      <c r="A5498">
        <v>5674</v>
      </c>
      <c r="B5498" t="s">
        <v>6977</v>
      </c>
      <c r="C5498" t="s">
        <v>259</v>
      </c>
      <c r="D5498" t="s">
        <v>143</v>
      </c>
      <c r="E5498">
        <v>13</v>
      </c>
      <c r="F5498">
        <v>57769216</v>
      </c>
      <c r="G5498" t="s">
        <v>6974</v>
      </c>
      <c r="H5498" s="6">
        <v>45575</v>
      </c>
      <c r="I5498" s="3">
        <v>18500</v>
      </c>
      <c r="J5498" t="s">
        <v>23</v>
      </c>
      <c r="K5498" t="s">
        <v>6978</v>
      </c>
      <c r="L5498">
        <v>4</v>
      </c>
      <c r="M5498" t="s">
        <v>70</v>
      </c>
      <c r="N5498" s="3">
        <v>11000</v>
      </c>
      <c r="O5498">
        <v>8</v>
      </c>
      <c r="P5498" t="s">
        <v>6976</v>
      </c>
      <c r="Q5498" t="s">
        <v>106</v>
      </c>
      <c r="R5498" t="s">
        <v>148</v>
      </c>
      <c r="S5498" s="3">
        <v>1371264</v>
      </c>
      <c r="T5498" s="3">
        <f>Tabla1[[#This Row],[OS-Valor Unitario]]-Tabla1[[#This Row],[costo_antes_iva]]</f>
        <v>-7500</v>
      </c>
      <c r="U5498" s="3">
        <f>Tabla1[[#This Row],[OS-Valor Unitario]]*Tabla1[[#This Row],[OS-Cantidad]]</f>
        <v>88000</v>
      </c>
      <c r="V5498" s="3">
        <f>Tabla1[[#This Row],[costo_antes_iva]]*Tabla1[[#This Row],[OS-Cantidad]]</f>
        <v>148000</v>
      </c>
      <c r="W5498" s="3">
        <f>Tabla1[[#This Row],[Valor total OS]]-Tabla1[[#This Row],[valor total op]]</f>
        <v>-60000</v>
      </c>
    </row>
    <row r="5499" spans="1:23" x14ac:dyDescent="0.3">
      <c r="A5499">
        <v>5674</v>
      </c>
      <c r="B5499" t="s">
        <v>6977</v>
      </c>
      <c r="C5499" t="s">
        <v>666</v>
      </c>
      <c r="D5499" t="s">
        <v>143</v>
      </c>
      <c r="E5499">
        <v>8</v>
      </c>
      <c r="F5499">
        <v>57769345</v>
      </c>
      <c r="G5499" t="s">
        <v>6974</v>
      </c>
      <c r="H5499" s="6">
        <v>45575</v>
      </c>
      <c r="I5499" s="3">
        <v>900</v>
      </c>
      <c r="J5499" t="s">
        <v>82</v>
      </c>
      <c r="K5499" t="s">
        <v>6978</v>
      </c>
      <c r="L5499">
        <v>4</v>
      </c>
      <c r="M5499" t="s">
        <v>403</v>
      </c>
      <c r="N5499" s="3">
        <v>900</v>
      </c>
      <c r="O5499">
        <v>8</v>
      </c>
      <c r="P5499" t="s">
        <v>6976</v>
      </c>
      <c r="Q5499" t="s">
        <v>106</v>
      </c>
      <c r="R5499" t="s">
        <v>492</v>
      </c>
      <c r="S5499" s="3">
        <v>1371264</v>
      </c>
      <c r="T5499" s="3">
        <f>Tabla1[[#This Row],[OS-Valor Unitario]]-Tabla1[[#This Row],[costo_antes_iva]]</f>
        <v>0</v>
      </c>
      <c r="U5499" s="3">
        <f>Tabla1[[#This Row],[OS-Valor Unitario]]*Tabla1[[#This Row],[OS-Cantidad]]</f>
        <v>7200</v>
      </c>
      <c r="V5499" s="3">
        <f>Tabla1[[#This Row],[costo_antes_iva]]*Tabla1[[#This Row],[OS-Cantidad]]</f>
        <v>7200</v>
      </c>
      <c r="W5499" s="3">
        <f>Tabla1[[#This Row],[Valor total OS]]-Tabla1[[#This Row],[valor total op]]</f>
        <v>0</v>
      </c>
    </row>
    <row r="5500" spans="1:23" x14ac:dyDescent="0.3">
      <c r="A5500">
        <v>5674</v>
      </c>
      <c r="B5500" t="s">
        <v>6977</v>
      </c>
      <c r="C5500" t="s">
        <v>666</v>
      </c>
      <c r="D5500" t="s">
        <v>143</v>
      </c>
      <c r="E5500">
        <v>8</v>
      </c>
      <c r="F5500">
        <v>57769345</v>
      </c>
      <c r="G5500" t="s">
        <v>6974</v>
      </c>
      <c r="H5500" s="6">
        <v>45575</v>
      </c>
      <c r="I5500" s="3">
        <v>10700</v>
      </c>
      <c r="J5500" t="s">
        <v>23</v>
      </c>
      <c r="K5500" t="s">
        <v>6978</v>
      </c>
      <c r="L5500">
        <v>4</v>
      </c>
      <c r="M5500" t="s">
        <v>70</v>
      </c>
      <c r="N5500" s="3">
        <v>11000</v>
      </c>
      <c r="O5500">
        <v>8</v>
      </c>
      <c r="P5500" t="s">
        <v>6976</v>
      </c>
      <c r="Q5500" t="s">
        <v>106</v>
      </c>
      <c r="R5500" t="s">
        <v>492</v>
      </c>
      <c r="S5500" s="3">
        <v>1371264</v>
      </c>
      <c r="T5500" s="3">
        <f>Tabla1[[#This Row],[OS-Valor Unitario]]-Tabla1[[#This Row],[costo_antes_iva]]</f>
        <v>300</v>
      </c>
      <c r="U5500" s="3">
        <f>Tabla1[[#This Row],[OS-Valor Unitario]]*Tabla1[[#This Row],[OS-Cantidad]]</f>
        <v>88000</v>
      </c>
      <c r="V5500" s="3">
        <f>Tabla1[[#This Row],[costo_antes_iva]]*Tabla1[[#This Row],[OS-Cantidad]]</f>
        <v>85600</v>
      </c>
      <c r="W5500" s="3">
        <f>Tabla1[[#This Row],[Valor total OS]]-Tabla1[[#This Row],[valor total op]]</f>
        <v>2400</v>
      </c>
    </row>
    <row r="5501" spans="1:23" x14ac:dyDescent="0.3">
      <c r="A5501">
        <v>5674</v>
      </c>
      <c r="B5501" t="s">
        <v>6977</v>
      </c>
      <c r="C5501" t="s">
        <v>66</v>
      </c>
      <c r="D5501" t="s">
        <v>143</v>
      </c>
      <c r="E5501">
        <v>2</v>
      </c>
      <c r="F5501">
        <v>57769539</v>
      </c>
      <c r="G5501" t="s">
        <v>6974</v>
      </c>
      <c r="H5501" s="6">
        <v>45575</v>
      </c>
      <c r="I5501" s="3">
        <v>6500</v>
      </c>
      <c r="J5501" t="s">
        <v>23</v>
      </c>
      <c r="K5501" t="s">
        <v>6978</v>
      </c>
      <c r="L5501">
        <v>4</v>
      </c>
      <c r="M5501" t="s">
        <v>70</v>
      </c>
      <c r="N5501" s="3">
        <v>11000</v>
      </c>
      <c r="O5501">
        <v>8</v>
      </c>
      <c r="P5501" t="s">
        <v>6976</v>
      </c>
      <c r="Q5501" t="s">
        <v>106</v>
      </c>
      <c r="R5501" t="s">
        <v>72</v>
      </c>
      <c r="S5501" s="3">
        <v>1371264</v>
      </c>
      <c r="T5501" s="3">
        <f>Tabla1[[#This Row],[OS-Valor Unitario]]-Tabla1[[#This Row],[costo_antes_iva]]</f>
        <v>4500</v>
      </c>
      <c r="U5501" s="3">
        <f>Tabla1[[#This Row],[OS-Valor Unitario]]*Tabla1[[#This Row],[OS-Cantidad]]</f>
        <v>88000</v>
      </c>
      <c r="V5501" s="3">
        <f>Tabla1[[#This Row],[costo_antes_iva]]*Tabla1[[#This Row],[OS-Cantidad]]</f>
        <v>52000</v>
      </c>
      <c r="W5501" s="3">
        <f>Tabla1[[#This Row],[Valor total OS]]-Tabla1[[#This Row],[valor total op]]</f>
        <v>36000</v>
      </c>
    </row>
    <row r="5502" spans="1:23" x14ac:dyDescent="0.3">
      <c r="A5502">
        <v>5674</v>
      </c>
      <c r="B5502" t="s">
        <v>6979</v>
      </c>
      <c r="C5502" t="s">
        <v>5919</v>
      </c>
      <c r="D5502" t="s">
        <v>143</v>
      </c>
      <c r="E5502">
        <v>800</v>
      </c>
      <c r="F5502">
        <v>57781125</v>
      </c>
      <c r="G5502" t="s">
        <v>6974</v>
      </c>
      <c r="H5502" s="6">
        <v>45576</v>
      </c>
      <c r="I5502" s="3">
        <v>600</v>
      </c>
      <c r="J5502" t="s">
        <v>23</v>
      </c>
      <c r="K5502" t="s">
        <v>6980</v>
      </c>
      <c r="L5502">
        <v>5</v>
      </c>
      <c r="M5502" t="s">
        <v>247</v>
      </c>
      <c r="N5502" s="3">
        <v>6500</v>
      </c>
      <c r="O5502">
        <v>6</v>
      </c>
      <c r="P5502" t="s">
        <v>6976</v>
      </c>
      <c r="Q5502" t="s">
        <v>106</v>
      </c>
      <c r="R5502" t="s">
        <v>61</v>
      </c>
      <c r="S5502" s="3">
        <v>1371264</v>
      </c>
      <c r="T5502" s="3">
        <f>Tabla1[[#This Row],[OS-Valor Unitario]]-Tabla1[[#This Row],[costo_antes_iva]]</f>
        <v>5900</v>
      </c>
      <c r="U5502" s="3">
        <f>Tabla1[[#This Row],[OS-Valor Unitario]]*Tabla1[[#This Row],[OS-Cantidad]]</f>
        <v>39000</v>
      </c>
      <c r="V5502" s="3">
        <f>Tabla1[[#This Row],[costo_antes_iva]]*Tabla1[[#This Row],[OS-Cantidad]]</f>
        <v>3600</v>
      </c>
      <c r="W5502" s="3">
        <f>Tabla1[[#This Row],[Valor total OS]]-Tabla1[[#This Row],[valor total op]]</f>
        <v>35400</v>
      </c>
    </row>
    <row r="5503" spans="1:23" x14ac:dyDescent="0.3">
      <c r="A5503">
        <v>5674</v>
      </c>
      <c r="B5503" t="s">
        <v>6979</v>
      </c>
      <c r="C5503" t="s">
        <v>312</v>
      </c>
      <c r="D5503" t="s">
        <v>143</v>
      </c>
      <c r="E5503">
        <v>950</v>
      </c>
      <c r="F5503">
        <v>57768931</v>
      </c>
      <c r="G5503" t="s">
        <v>6974</v>
      </c>
      <c r="H5503" s="6">
        <v>45575</v>
      </c>
      <c r="I5503" s="3">
        <v>4300</v>
      </c>
      <c r="J5503" t="s">
        <v>23</v>
      </c>
      <c r="K5503" t="s">
        <v>6980</v>
      </c>
      <c r="L5503">
        <v>5</v>
      </c>
      <c r="M5503" t="s">
        <v>247</v>
      </c>
      <c r="N5503" s="3">
        <v>6500</v>
      </c>
      <c r="O5503">
        <v>6</v>
      </c>
      <c r="P5503" t="s">
        <v>6976</v>
      </c>
      <c r="Q5503" t="s">
        <v>106</v>
      </c>
      <c r="R5503" t="s">
        <v>199</v>
      </c>
      <c r="S5503" s="3">
        <v>1371264</v>
      </c>
      <c r="T5503" s="3">
        <f>Tabla1[[#This Row],[OS-Valor Unitario]]-Tabla1[[#This Row],[costo_antes_iva]]</f>
        <v>2200</v>
      </c>
      <c r="U5503" s="3">
        <f>Tabla1[[#This Row],[OS-Valor Unitario]]*Tabla1[[#This Row],[OS-Cantidad]]</f>
        <v>39000</v>
      </c>
      <c r="V5503" s="3">
        <f>Tabla1[[#This Row],[costo_antes_iva]]*Tabla1[[#This Row],[OS-Cantidad]]</f>
        <v>25800</v>
      </c>
      <c r="W5503" s="3">
        <f>Tabla1[[#This Row],[Valor total OS]]-Tabla1[[#This Row],[valor total op]]</f>
        <v>13200</v>
      </c>
    </row>
    <row r="5504" spans="1:23" x14ac:dyDescent="0.3">
      <c r="A5504">
        <v>5674</v>
      </c>
      <c r="B5504" t="s">
        <v>6979</v>
      </c>
      <c r="C5504" t="s">
        <v>1185</v>
      </c>
      <c r="D5504" t="s">
        <v>143</v>
      </c>
      <c r="E5504">
        <v>3</v>
      </c>
      <c r="F5504">
        <v>57769155</v>
      </c>
      <c r="G5504" t="s">
        <v>6974</v>
      </c>
      <c r="H5504" s="6">
        <v>45575</v>
      </c>
      <c r="I5504" s="3">
        <v>3200</v>
      </c>
      <c r="J5504" t="s">
        <v>23</v>
      </c>
      <c r="K5504" t="s">
        <v>6980</v>
      </c>
      <c r="L5504">
        <v>5</v>
      </c>
      <c r="M5504" t="s">
        <v>247</v>
      </c>
      <c r="N5504" s="3">
        <v>6500</v>
      </c>
      <c r="O5504">
        <v>6</v>
      </c>
      <c r="P5504" t="s">
        <v>6976</v>
      </c>
      <c r="Q5504" t="s">
        <v>106</v>
      </c>
      <c r="R5504" t="s">
        <v>1185</v>
      </c>
      <c r="S5504" s="3">
        <v>1371264</v>
      </c>
      <c r="T5504" s="3">
        <f>Tabla1[[#This Row],[OS-Valor Unitario]]-Tabla1[[#This Row],[costo_antes_iva]]</f>
        <v>3300</v>
      </c>
      <c r="U5504" s="3">
        <f>Tabla1[[#This Row],[OS-Valor Unitario]]*Tabla1[[#This Row],[OS-Cantidad]]</f>
        <v>39000</v>
      </c>
      <c r="V5504" s="3">
        <f>Tabla1[[#This Row],[costo_antes_iva]]*Tabla1[[#This Row],[OS-Cantidad]]</f>
        <v>19200</v>
      </c>
      <c r="W5504" s="3">
        <f>Tabla1[[#This Row],[Valor total OS]]-Tabla1[[#This Row],[valor total op]]</f>
        <v>19800</v>
      </c>
    </row>
    <row r="5505" spans="1:23" x14ac:dyDescent="0.3">
      <c r="A5505">
        <v>5674</v>
      </c>
      <c r="B5505" t="s">
        <v>6979</v>
      </c>
      <c r="C5505" t="s">
        <v>153</v>
      </c>
      <c r="D5505" t="s">
        <v>143</v>
      </c>
      <c r="E5505">
        <v>2</v>
      </c>
      <c r="F5505">
        <v>57769171</v>
      </c>
      <c r="G5505" t="s">
        <v>6974</v>
      </c>
      <c r="H5505" s="6">
        <v>45575</v>
      </c>
      <c r="I5505" s="3">
        <v>10700</v>
      </c>
      <c r="J5505" t="s">
        <v>23</v>
      </c>
      <c r="K5505" t="s">
        <v>6980</v>
      </c>
      <c r="L5505">
        <v>5</v>
      </c>
      <c r="M5505" t="s">
        <v>247</v>
      </c>
      <c r="N5505" s="3">
        <v>6500</v>
      </c>
      <c r="O5505">
        <v>6</v>
      </c>
      <c r="P5505" t="s">
        <v>6976</v>
      </c>
      <c r="Q5505" t="s">
        <v>106</v>
      </c>
      <c r="R5505" t="s">
        <v>72</v>
      </c>
      <c r="S5505" s="3">
        <v>1371264</v>
      </c>
      <c r="T5505" s="3">
        <f>Tabla1[[#This Row],[OS-Valor Unitario]]-Tabla1[[#This Row],[costo_antes_iva]]</f>
        <v>-4200</v>
      </c>
      <c r="U5505" s="3">
        <f>Tabla1[[#This Row],[OS-Valor Unitario]]*Tabla1[[#This Row],[OS-Cantidad]]</f>
        <v>39000</v>
      </c>
      <c r="V5505" s="3">
        <f>Tabla1[[#This Row],[costo_antes_iva]]*Tabla1[[#This Row],[OS-Cantidad]]</f>
        <v>64200</v>
      </c>
      <c r="W5505" s="3">
        <f>Tabla1[[#This Row],[Valor total OS]]-Tabla1[[#This Row],[valor total op]]</f>
        <v>-25200</v>
      </c>
    </row>
    <row r="5506" spans="1:23" x14ac:dyDescent="0.3">
      <c r="A5506">
        <v>5674</v>
      </c>
      <c r="B5506" t="s">
        <v>6979</v>
      </c>
      <c r="C5506" t="s">
        <v>259</v>
      </c>
      <c r="D5506" t="s">
        <v>143</v>
      </c>
      <c r="E5506">
        <v>13</v>
      </c>
      <c r="F5506">
        <v>57769216</v>
      </c>
      <c r="G5506" t="s">
        <v>6974</v>
      </c>
      <c r="H5506" s="6">
        <v>45575</v>
      </c>
      <c r="I5506" s="3">
        <v>18500</v>
      </c>
      <c r="J5506" t="s">
        <v>23</v>
      </c>
      <c r="K5506" t="s">
        <v>6980</v>
      </c>
      <c r="L5506">
        <v>5</v>
      </c>
      <c r="M5506" t="s">
        <v>247</v>
      </c>
      <c r="N5506" s="3">
        <v>6500</v>
      </c>
      <c r="O5506">
        <v>6</v>
      </c>
      <c r="P5506" t="s">
        <v>6976</v>
      </c>
      <c r="Q5506" t="s">
        <v>106</v>
      </c>
      <c r="R5506" t="s">
        <v>148</v>
      </c>
      <c r="S5506" s="3">
        <v>1371264</v>
      </c>
      <c r="T5506" s="3">
        <f>Tabla1[[#This Row],[OS-Valor Unitario]]-Tabla1[[#This Row],[costo_antes_iva]]</f>
        <v>-12000</v>
      </c>
      <c r="U5506" s="3">
        <f>Tabla1[[#This Row],[OS-Valor Unitario]]*Tabla1[[#This Row],[OS-Cantidad]]</f>
        <v>39000</v>
      </c>
      <c r="V5506" s="3">
        <f>Tabla1[[#This Row],[costo_antes_iva]]*Tabla1[[#This Row],[OS-Cantidad]]</f>
        <v>111000</v>
      </c>
      <c r="W5506" s="3">
        <f>Tabla1[[#This Row],[Valor total OS]]-Tabla1[[#This Row],[valor total op]]</f>
        <v>-72000</v>
      </c>
    </row>
    <row r="5507" spans="1:23" x14ac:dyDescent="0.3">
      <c r="A5507">
        <v>5674</v>
      </c>
      <c r="B5507" t="s">
        <v>6979</v>
      </c>
      <c r="C5507" t="s">
        <v>666</v>
      </c>
      <c r="D5507" t="s">
        <v>143</v>
      </c>
      <c r="E5507">
        <v>8</v>
      </c>
      <c r="F5507">
        <v>57769345</v>
      </c>
      <c r="G5507" t="s">
        <v>6974</v>
      </c>
      <c r="H5507" s="6">
        <v>45575</v>
      </c>
      <c r="I5507" s="3">
        <v>10700</v>
      </c>
      <c r="J5507" t="s">
        <v>23</v>
      </c>
      <c r="K5507" t="s">
        <v>6980</v>
      </c>
      <c r="L5507">
        <v>5</v>
      </c>
      <c r="M5507" t="s">
        <v>247</v>
      </c>
      <c r="N5507" s="3">
        <v>6500</v>
      </c>
      <c r="O5507">
        <v>6</v>
      </c>
      <c r="P5507" t="s">
        <v>6976</v>
      </c>
      <c r="Q5507" t="s">
        <v>106</v>
      </c>
      <c r="R5507" t="s">
        <v>492</v>
      </c>
      <c r="S5507" s="3">
        <v>1371264</v>
      </c>
      <c r="T5507" s="3">
        <f>Tabla1[[#This Row],[OS-Valor Unitario]]-Tabla1[[#This Row],[costo_antes_iva]]</f>
        <v>-4200</v>
      </c>
      <c r="U5507" s="3">
        <f>Tabla1[[#This Row],[OS-Valor Unitario]]*Tabla1[[#This Row],[OS-Cantidad]]</f>
        <v>39000</v>
      </c>
      <c r="V5507" s="3">
        <f>Tabla1[[#This Row],[costo_antes_iva]]*Tabla1[[#This Row],[OS-Cantidad]]</f>
        <v>64200</v>
      </c>
      <c r="W5507" s="3">
        <f>Tabla1[[#This Row],[Valor total OS]]-Tabla1[[#This Row],[valor total op]]</f>
        <v>-25200</v>
      </c>
    </row>
    <row r="5508" spans="1:23" x14ac:dyDescent="0.3">
      <c r="A5508">
        <v>5674</v>
      </c>
      <c r="B5508" t="s">
        <v>6979</v>
      </c>
      <c r="C5508" t="s">
        <v>66</v>
      </c>
      <c r="D5508" t="s">
        <v>143</v>
      </c>
      <c r="E5508">
        <v>2</v>
      </c>
      <c r="F5508">
        <v>57769539</v>
      </c>
      <c r="G5508" t="s">
        <v>6974</v>
      </c>
      <c r="H5508" s="6">
        <v>45575</v>
      </c>
      <c r="I5508" s="3">
        <v>6500</v>
      </c>
      <c r="J5508" t="s">
        <v>23</v>
      </c>
      <c r="K5508" t="s">
        <v>6980</v>
      </c>
      <c r="L5508">
        <v>5</v>
      </c>
      <c r="M5508" t="s">
        <v>247</v>
      </c>
      <c r="N5508" s="3">
        <v>6500</v>
      </c>
      <c r="O5508">
        <v>6</v>
      </c>
      <c r="P5508" t="s">
        <v>6976</v>
      </c>
      <c r="Q5508" t="s">
        <v>106</v>
      </c>
      <c r="R5508" t="s">
        <v>72</v>
      </c>
      <c r="S5508" s="3">
        <v>1371264</v>
      </c>
      <c r="T5508" s="3">
        <f>Tabla1[[#This Row],[OS-Valor Unitario]]-Tabla1[[#This Row],[costo_antes_iva]]</f>
        <v>0</v>
      </c>
      <c r="U5508" s="3">
        <f>Tabla1[[#This Row],[OS-Valor Unitario]]*Tabla1[[#This Row],[OS-Cantidad]]</f>
        <v>39000</v>
      </c>
      <c r="V5508" s="3">
        <f>Tabla1[[#This Row],[costo_antes_iva]]*Tabla1[[#This Row],[OS-Cantidad]]</f>
        <v>39000</v>
      </c>
      <c r="W5508" s="3">
        <f>Tabla1[[#This Row],[Valor total OS]]-Tabla1[[#This Row],[valor total op]]</f>
        <v>0</v>
      </c>
    </row>
    <row r="5509" spans="1:23" x14ac:dyDescent="0.3">
      <c r="A5509">
        <v>5674</v>
      </c>
      <c r="B5509" t="s">
        <v>6979</v>
      </c>
      <c r="C5509" t="s">
        <v>66</v>
      </c>
      <c r="D5509" t="s">
        <v>143</v>
      </c>
      <c r="E5509">
        <v>2</v>
      </c>
      <c r="F5509">
        <v>57769539</v>
      </c>
      <c r="G5509" t="s">
        <v>6974</v>
      </c>
      <c r="H5509" s="6">
        <v>45575</v>
      </c>
      <c r="I5509" s="3">
        <v>800</v>
      </c>
      <c r="J5509" t="s">
        <v>33</v>
      </c>
      <c r="K5509" t="s">
        <v>6980</v>
      </c>
      <c r="L5509">
        <v>5</v>
      </c>
      <c r="M5509" t="s">
        <v>35</v>
      </c>
      <c r="N5509" s="3">
        <v>1300</v>
      </c>
      <c r="O5509">
        <v>6</v>
      </c>
      <c r="P5509" t="s">
        <v>6976</v>
      </c>
      <c r="Q5509" t="s">
        <v>106</v>
      </c>
      <c r="R5509" t="s">
        <v>72</v>
      </c>
      <c r="S5509" s="3">
        <v>1371264</v>
      </c>
      <c r="T5509" s="3">
        <f>Tabla1[[#This Row],[OS-Valor Unitario]]-Tabla1[[#This Row],[costo_antes_iva]]</f>
        <v>500</v>
      </c>
      <c r="U5509" s="3">
        <f>Tabla1[[#This Row],[OS-Valor Unitario]]*Tabla1[[#This Row],[OS-Cantidad]]</f>
        <v>7800</v>
      </c>
      <c r="V5509" s="3">
        <f>Tabla1[[#This Row],[costo_antes_iva]]*Tabla1[[#This Row],[OS-Cantidad]]</f>
        <v>4800</v>
      </c>
      <c r="W5509" s="3">
        <f>Tabla1[[#This Row],[Valor total OS]]-Tabla1[[#This Row],[valor total op]]</f>
        <v>3000</v>
      </c>
    </row>
    <row r="5510" spans="1:23" x14ac:dyDescent="0.3">
      <c r="A5510">
        <v>5672</v>
      </c>
      <c r="B5510" t="s">
        <v>6981</v>
      </c>
      <c r="C5510" t="s">
        <v>6982</v>
      </c>
      <c r="D5510" t="s">
        <v>6983</v>
      </c>
      <c r="E5510">
        <v>50</v>
      </c>
      <c r="F5510">
        <v>57776553</v>
      </c>
      <c r="G5510" t="s">
        <v>6984</v>
      </c>
      <c r="H5510" s="6">
        <v>45576</v>
      </c>
      <c r="I5510" s="3">
        <v>22000</v>
      </c>
      <c r="J5510" t="s">
        <v>301</v>
      </c>
      <c r="K5510" t="s">
        <v>6985</v>
      </c>
      <c r="L5510">
        <v>1</v>
      </c>
      <c r="M5510" t="s">
        <v>191</v>
      </c>
      <c r="N5510" s="3">
        <v>22000</v>
      </c>
      <c r="O5510">
        <v>50</v>
      </c>
      <c r="P5510" t="s">
        <v>6986</v>
      </c>
      <c r="Q5510" t="s">
        <v>27</v>
      </c>
      <c r="R5510" t="s">
        <v>61</v>
      </c>
      <c r="S5510" s="3">
        <v>1510750</v>
      </c>
      <c r="T5510" s="3">
        <f>Tabla1[[#This Row],[OS-Valor Unitario]]-Tabla1[[#This Row],[costo_antes_iva]]</f>
        <v>0</v>
      </c>
      <c r="U5510" s="3">
        <f>Tabla1[[#This Row],[OS-Valor Unitario]]*Tabla1[[#This Row],[OS-Cantidad]]</f>
        <v>1100000</v>
      </c>
      <c r="V5510" s="3">
        <f>Tabla1[[#This Row],[costo_antes_iva]]*Tabla1[[#This Row],[OS-Cantidad]]</f>
        <v>1100000</v>
      </c>
      <c r="W5510" s="3">
        <f>Tabla1[[#This Row],[Valor total OS]]-Tabla1[[#This Row],[valor total op]]</f>
        <v>0</v>
      </c>
    </row>
    <row r="5511" spans="1:23" x14ac:dyDescent="0.3">
      <c r="A5511">
        <v>5671</v>
      </c>
      <c r="B5511" t="s">
        <v>6987</v>
      </c>
      <c r="C5511" t="s">
        <v>445</v>
      </c>
      <c r="D5511" t="s">
        <v>1828</v>
      </c>
      <c r="E5511">
        <v>100</v>
      </c>
      <c r="F5511">
        <v>56671032</v>
      </c>
      <c r="G5511" t="s">
        <v>6988</v>
      </c>
      <c r="H5511" s="6">
        <v>45530</v>
      </c>
      <c r="I5511" s="3">
        <v>7000</v>
      </c>
      <c r="J5511" t="s">
        <v>82</v>
      </c>
      <c r="K5511" t="s">
        <v>6989</v>
      </c>
      <c r="L5511">
        <v>1</v>
      </c>
      <c r="M5511" t="s">
        <v>403</v>
      </c>
      <c r="N5511" s="3">
        <v>7000</v>
      </c>
      <c r="O5511">
        <v>2</v>
      </c>
      <c r="P5511" t="s">
        <v>6990</v>
      </c>
      <c r="Q5511" t="s">
        <v>121</v>
      </c>
      <c r="R5511" t="s">
        <v>448</v>
      </c>
      <c r="S5511" s="3">
        <v>142940</v>
      </c>
      <c r="T5511" s="3">
        <f>Tabla1[[#This Row],[OS-Valor Unitario]]-Tabla1[[#This Row],[costo_antes_iva]]</f>
        <v>0</v>
      </c>
      <c r="U5511" s="3">
        <f>Tabla1[[#This Row],[OS-Valor Unitario]]*Tabla1[[#This Row],[OS-Cantidad]]</f>
        <v>14000</v>
      </c>
      <c r="V5511" s="3">
        <f>Tabla1[[#This Row],[costo_antes_iva]]*Tabla1[[#This Row],[OS-Cantidad]]</f>
        <v>14000</v>
      </c>
      <c r="W5511" s="3">
        <f>Tabla1[[#This Row],[Valor total OS]]-Tabla1[[#This Row],[valor total op]]</f>
        <v>0</v>
      </c>
    </row>
    <row r="5512" spans="1:23" x14ac:dyDescent="0.3">
      <c r="A5512">
        <v>5671</v>
      </c>
      <c r="B5512" t="s">
        <v>6987</v>
      </c>
      <c r="C5512" t="s">
        <v>445</v>
      </c>
      <c r="D5512" t="s">
        <v>1828</v>
      </c>
      <c r="E5512">
        <v>100</v>
      </c>
      <c r="F5512">
        <v>56671032</v>
      </c>
      <c r="G5512" t="s">
        <v>6988</v>
      </c>
      <c r="H5512" s="6">
        <v>45530</v>
      </c>
      <c r="I5512" s="3">
        <v>7000</v>
      </c>
      <c r="J5512" t="s">
        <v>23</v>
      </c>
      <c r="K5512" t="s">
        <v>6989</v>
      </c>
      <c r="L5512">
        <v>1</v>
      </c>
      <c r="M5512" t="s">
        <v>242</v>
      </c>
      <c r="N5512" s="3">
        <v>6000</v>
      </c>
      <c r="O5512">
        <v>2</v>
      </c>
      <c r="P5512" t="s">
        <v>6990</v>
      </c>
      <c r="Q5512" t="s">
        <v>121</v>
      </c>
      <c r="R5512" t="s">
        <v>448</v>
      </c>
      <c r="S5512" s="3">
        <v>142940</v>
      </c>
      <c r="T5512" s="3">
        <f>Tabla1[[#This Row],[OS-Valor Unitario]]-Tabla1[[#This Row],[costo_antes_iva]]</f>
        <v>-1000</v>
      </c>
      <c r="U5512" s="3">
        <f>Tabla1[[#This Row],[OS-Valor Unitario]]*Tabla1[[#This Row],[OS-Cantidad]]</f>
        <v>12000</v>
      </c>
      <c r="V5512" s="3">
        <f>Tabla1[[#This Row],[costo_antes_iva]]*Tabla1[[#This Row],[OS-Cantidad]]</f>
        <v>14000</v>
      </c>
      <c r="W5512" s="3">
        <f>Tabla1[[#This Row],[Valor total OS]]-Tabla1[[#This Row],[valor total op]]</f>
        <v>-2000</v>
      </c>
    </row>
    <row r="5513" spans="1:23" x14ac:dyDescent="0.3">
      <c r="A5513">
        <v>5671</v>
      </c>
      <c r="B5513" t="s">
        <v>6987</v>
      </c>
      <c r="C5513" t="s">
        <v>6013</v>
      </c>
      <c r="D5513" t="s">
        <v>1828</v>
      </c>
      <c r="E5513">
        <v>100</v>
      </c>
      <c r="F5513">
        <v>56671276</v>
      </c>
      <c r="G5513" t="s">
        <v>6988</v>
      </c>
      <c r="H5513" s="6">
        <v>45530</v>
      </c>
      <c r="I5513" s="3">
        <v>5000</v>
      </c>
      <c r="J5513" t="s">
        <v>82</v>
      </c>
      <c r="K5513" t="s">
        <v>6989</v>
      </c>
      <c r="L5513">
        <v>1</v>
      </c>
      <c r="M5513" t="s">
        <v>403</v>
      </c>
      <c r="N5513" s="3">
        <v>7000</v>
      </c>
      <c r="O5513">
        <v>2</v>
      </c>
      <c r="P5513" t="s">
        <v>6990</v>
      </c>
      <c r="Q5513" t="s">
        <v>121</v>
      </c>
      <c r="R5513" t="s">
        <v>61</v>
      </c>
      <c r="S5513" s="3">
        <v>142940</v>
      </c>
      <c r="T5513" s="3">
        <f>Tabla1[[#This Row],[OS-Valor Unitario]]-Tabla1[[#This Row],[costo_antes_iva]]</f>
        <v>2000</v>
      </c>
      <c r="U5513" s="3">
        <f>Tabla1[[#This Row],[OS-Valor Unitario]]*Tabla1[[#This Row],[OS-Cantidad]]</f>
        <v>14000</v>
      </c>
      <c r="V5513" s="3">
        <f>Tabla1[[#This Row],[costo_antes_iva]]*Tabla1[[#This Row],[OS-Cantidad]]</f>
        <v>10000</v>
      </c>
      <c r="W5513" s="3">
        <f>Tabla1[[#This Row],[Valor total OS]]-Tabla1[[#This Row],[valor total op]]</f>
        <v>4000</v>
      </c>
    </row>
    <row r="5514" spans="1:23" x14ac:dyDescent="0.3">
      <c r="A5514">
        <v>5671</v>
      </c>
      <c r="B5514" t="s">
        <v>6987</v>
      </c>
      <c r="C5514" t="s">
        <v>6013</v>
      </c>
      <c r="D5514" t="s">
        <v>1828</v>
      </c>
      <c r="E5514">
        <v>100</v>
      </c>
      <c r="F5514">
        <v>56671276</v>
      </c>
      <c r="G5514" t="s">
        <v>6988</v>
      </c>
      <c r="H5514" s="6">
        <v>45530</v>
      </c>
      <c r="I5514" s="3">
        <v>7000</v>
      </c>
      <c r="J5514" t="s">
        <v>23</v>
      </c>
      <c r="K5514" t="s">
        <v>6989</v>
      </c>
      <c r="L5514">
        <v>1</v>
      </c>
      <c r="M5514" t="s">
        <v>242</v>
      </c>
      <c r="N5514" s="3">
        <v>6000</v>
      </c>
      <c r="O5514">
        <v>2</v>
      </c>
      <c r="P5514" t="s">
        <v>6990</v>
      </c>
      <c r="Q5514" t="s">
        <v>121</v>
      </c>
      <c r="R5514" t="s">
        <v>61</v>
      </c>
      <c r="S5514" s="3">
        <v>142940</v>
      </c>
      <c r="T5514" s="3">
        <f>Tabla1[[#This Row],[OS-Valor Unitario]]-Tabla1[[#This Row],[costo_antes_iva]]</f>
        <v>-1000</v>
      </c>
      <c r="U5514" s="3">
        <f>Tabla1[[#This Row],[OS-Valor Unitario]]*Tabla1[[#This Row],[OS-Cantidad]]</f>
        <v>12000</v>
      </c>
      <c r="V5514" s="3">
        <f>Tabla1[[#This Row],[costo_antes_iva]]*Tabla1[[#This Row],[OS-Cantidad]]</f>
        <v>14000</v>
      </c>
      <c r="W5514" s="3">
        <f>Tabla1[[#This Row],[Valor total OS]]-Tabla1[[#This Row],[valor total op]]</f>
        <v>-2000</v>
      </c>
    </row>
    <row r="5515" spans="1:23" x14ac:dyDescent="0.3">
      <c r="A5515">
        <v>5669</v>
      </c>
      <c r="B5515" t="s">
        <v>6991</v>
      </c>
      <c r="C5515" t="s">
        <v>312</v>
      </c>
      <c r="D5515" t="s">
        <v>143</v>
      </c>
      <c r="E5515">
        <v>2000</v>
      </c>
      <c r="F5515">
        <v>57749691</v>
      </c>
      <c r="G5515" t="s">
        <v>6992</v>
      </c>
      <c r="H5515" s="6">
        <v>45574</v>
      </c>
      <c r="I5515" s="3">
        <v>1000</v>
      </c>
      <c r="J5515" t="s">
        <v>82</v>
      </c>
      <c r="K5515" t="s">
        <v>6993</v>
      </c>
      <c r="L5515">
        <v>1</v>
      </c>
      <c r="M5515" t="s">
        <v>403</v>
      </c>
      <c r="N5515" s="3">
        <v>1000</v>
      </c>
      <c r="O5515">
        <v>2450</v>
      </c>
      <c r="P5515" t="s">
        <v>6994</v>
      </c>
      <c r="Q5515" t="s">
        <v>106</v>
      </c>
      <c r="R5515" t="s">
        <v>199</v>
      </c>
      <c r="S5515" s="3">
        <v>22588400</v>
      </c>
      <c r="T5515" s="3">
        <f>Tabla1[[#This Row],[OS-Valor Unitario]]-Tabla1[[#This Row],[costo_antes_iva]]</f>
        <v>0</v>
      </c>
      <c r="U5515" s="3">
        <f>Tabla1[[#This Row],[OS-Valor Unitario]]*Tabla1[[#This Row],[OS-Cantidad]]</f>
        <v>2450000</v>
      </c>
      <c r="V5515" s="3">
        <f>Tabla1[[#This Row],[costo_antes_iva]]*Tabla1[[#This Row],[OS-Cantidad]]</f>
        <v>2450000</v>
      </c>
      <c r="W5515" s="3">
        <f>Tabla1[[#This Row],[Valor total OS]]-Tabla1[[#This Row],[valor total op]]</f>
        <v>0</v>
      </c>
    </row>
    <row r="5516" spans="1:23" x14ac:dyDescent="0.3">
      <c r="A5516">
        <v>5669</v>
      </c>
      <c r="B5516" t="s">
        <v>6991</v>
      </c>
      <c r="C5516" t="s">
        <v>312</v>
      </c>
      <c r="D5516" t="s">
        <v>143</v>
      </c>
      <c r="E5516">
        <v>2000</v>
      </c>
      <c r="F5516">
        <v>57749691</v>
      </c>
      <c r="G5516" t="s">
        <v>6992</v>
      </c>
      <c r="H5516" s="6">
        <v>45574</v>
      </c>
      <c r="I5516" s="3">
        <v>4300</v>
      </c>
      <c r="J5516" t="s">
        <v>1309</v>
      </c>
      <c r="K5516" t="s">
        <v>6993</v>
      </c>
      <c r="L5516">
        <v>1</v>
      </c>
      <c r="M5516" t="s">
        <v>303</v>
      </c>
      <c r="N5516" s="3">
        <v>5000</v>
      </c>
      <c r="O5516">
        <v>2000</v>
      </c>
      <c r="P5516" t="s">
        <v>6994</v>
      </c>
      <c r="Q5516" t="s">
        <v>106</v>
      </c>
      <c r="R5516" t="s">
        <v>199</v>
      </c>
      <c r="S5516" s="3">
        <v>22588400</v>
      </c>
      <c r="T5516" s="3">
        <f>Tabla1[[#This Row],[OS-Valor Unitario]]-Tabla1[[#This Row],[costo_antes_iva]]</f>
        <v>700</v>
      </c>
      <c r="U5516" s="3">
        <f>Tabla1[[#This Row],[OS-Valor Unitario]]*Tabla1[[#This Row],[OS-Cantidad]]</f>
        <v>10000000</v>
      </c>
      <c r="V5516" s="3">
        <f>Tabla1[[#This Row],[costo_antes_iva]]*Tabla1[[#This Row],[OS-Cantidad]]</f>
        <v>8600000</v>
      </c>
      <c r="W5516" s="3">
        <f>Tabla1[[#This Row],[Valor total OS]]-Tabla1[[#This Row],[valor total op]]</f>
        <v>1400000</v>
      </c>
    </row>
    <row r="5517" spans="1:23" x14ac:dyDescent="0.3">
      <c r="A5517">
        <v>5669</v>
      </c>
      <c r="B5517" t="s">
        <v>6991</v>
      </c>
      <c r="C5517" t="s">
        <v>666</v>
      </c>
      <c r="D5517" t="s">
        <v>143</v>
      </c>
      <c r="E5517">
        <v>220</v>
      </c>
      <c r="F5517">
        <v>56147354</v>
      </c>
      <c r="G5517" t="s">
        <v>6992</v>
      </c>
      <c r="H5517" s="6">
        <v>45502</v>
      </c>
      <c r="I5517" s="3">
        <v>900</v>
      </c>
      <c r="J5517" t="s">
        <v>82</v>
      </c>
      <c r="K5517" t="s">
        <v>6993</v>
      </c>
      <c r="L5517">
        <v>1</v>
      </c>
      <c r="M5517" t="s">
        <v>403</v>
      </c>
      <c r="N5517" s="3">
        <v>1000</v>
      </c>
      <c r="O5517">
        <v>2450</v>
      </c>
      <c r="P5517" t="s">
        <v>6994</v>
      </c>
      <c r="Q5517" t="s">
        <v>106</v>
      </c>
      <c r="R5517" t="s">
        <v>492</v>
      </c>
      <c r="S5517" s="3">
        <v>22588400</v>
      </c>
      <c r="T5517" s="3">
        <f>Tabla1[[#This Row],[OS-Valor Unitario]]-Tabla1[[#This Row],[costo_antes_iva]]</f>
        <v>100</v>
      </c>
      <c r="U5517" s="3">
        <f>Tabla1[[#This Row],[OS-Valor Unitario]]*Tabla1[[#This Row],[OS-Cantidad]]</f>
        <v>2450000</v>
      </c>
      <c r="V5517" s="3">
        <f>Tabla1[[#This Row],[costo_antes_iva]]*Tabla1[[#This Row],[OS-Cantidad]]</f>
        <v>2205000</v>
      </c>
      <c r="W5517" s="3">
        <f>Tabla1[[#This Row],[Valor total OS]]-Tabla1[[#This Row],[valor total op]]</f>
        <v>245000</v>
      </c>
    </row>
    <row r="5518" spans="1:23" x14ac:dyDescent="0.3">
      <c r="A5518">
        <v>5669</v>
      </c>
      <c r="B5518" t="s">
        <v>6991</v>
      </c>
      <c r="C5518" t="s">
        <v>666</v>
      </c>
      <c r="D5518" t="s">
        <v>143</v>
      </c>
      <c r="E5518">
        <v>20</v>
      </c>
      <c r="F5518">
        <v>54055160</v>
      </c>
      <c r="G5518" t="s">
        <v>6992</v>
      </c>
      <c r="H5518" s="6">
        <v>45394</v>
      </c>
      <c r="I5518" s="3">
        <v>900</v>
      </c>
      <c r="J5518" t="s">
        <v>82</v>
      </c>
      <c r="K5518" t="s">
        <v>6993</v>
      </c>
      <c r="L5518">
        <v>1</v>
      </c>
      <c r="M5518" t="s">
        <v>403</v>
      </c>
      <c r="N5518" s="3">
        <v>1000</v>
      </c>
      <c r="O5518">
        <v>2450</v>
      </c>
      <c r="P5518" t="s">
        <v>6994</v>
      </c>
      <c r="Q5518" t="s">
        <v>106</v>
      </c>
      <c r="R5518" t="s">
        <v>492</v>
      </c>
      <c r="S5518" s="3">
        <v>22588400</v>
      </c>
      <c r="T5518" s="3">
        <f>Tabla1[[#This Row],[OS-Valor Unitario]]-Tabla1[[#This Row],[costo_antes_iva]]</f>
        <v>100</v>
      </c>
      <c r="U5518" s="3">
        <f>Tabla1[[#This Row],[OS-Valor Unitario]]*Tabla1[[#This Row],[OS-Cantidad]]</f>
        <v>2450000</v>
      </c>
      <c r="V5518" s="3">
        <f>Tabla1[[#This Row],[costo_antes_iva]]*Tabla1[[#This Row],[OS-Cantidad]]</f>
        <v>2205000</v>
      </c>
      <c r="W5518" s="3">
        <f>Tabla1[[#This Row],[Valor total OS]]-Tabla1[[#This Row],[valor total op]]</f>
        <v>245000</v>
      </c>
    </row>
    <row r="5519" spans="1:23" x14ac:dyDescent="0.3">
      <c r="A5519">
        <v>5669</v>
      </c>
      <c r="B5519" t="s">
        <v>6995</v>
      </c>
      <c r="C5519" t="s">
        <v>312</v>
      </c>
      <c r="D5519" t="s">
        <v>143</v>
      </c>
      <c r="E5519">
        <v>150</v>
      </c>
      <c r="F5519">
        <v>57749695</v>
      </c>
      <c r="G5519" t="s">
        <v>6996</v>
      </c>
      <c r="H5519" s="6">
        <v>45574</v>
      </c>
      <c r="I5519" s="3">
        <v>1000</v>
      </c>
      <c r="J5519" t="s">
        <v>82</v>
      </c>
      <c r="K5519" t="s">
        <v>6997</v>
      </c>
      <c r="L5519">
        <v>2</v>
      </c>
      <c r="M5519" t="s">
        <v>403</v>
      </c>
      <c r="N5519" s="3">
        <v>1000</v>
      </c>
      <c r="O5519">
        <v>150</v>
      </c>
      <c r="P5519" t="s">
        <v>6994</v>
      </c>
      <c r="Q5519" t="s">
        <v>106</v>
      </c>
      <c r="R5519" t="s">
        <v>199</v>
      </c>
      <c r="S5519" s="3">
        <v>22588400</v>
      </c>
      <c r="T5519" s="3">
        <f>Tabla1[[#This Row],[OS-Valor Unitario]]-Tabla1[[#This Row],[costo_antes_iva]]</f>
        <v>0</v>
      </c>
      <c r="U5519" s="3">
        <f>Tabla1[[#This Row],[OS-Valor Unitario]]*Tabla1[[#This Row],[OS-Cantidad]]</f>
        <v>150000</v>
      </c>
      <c r="V5519" s="3">
        <f>Tabla1[[#This Row],[costo_antes_iva]]*Tabla1[[#This Row],[OS-Cantidad]]</f>
        <v>150000</v>
      </c>
      <c r="W5519" s="3">
        <f>Tabla1[[#This Row],[Valor total OS]]-Tabla1[[#This Row],[valor total op]]</f>
        <v>0</v>
      </c>
    </row>
    <row r="5520" spans="1:23" x14ac:dyDescent="0.3">
      <c r="A5520">
        <v>5667</v>
      </c>
      <c r="B5520" t="s">
        <v>6998</v>
      </c>
      <c r="C5520" t="s">
        <v>939</v>
      </c>
      <c r="D5520" t="s">
        <v>67</v>
      </c>
      <c r="E5520">
        <v>1</v>
      </c>
      <c r="F5520">
        <v>57747340</v>
      </c>
      <c r="G5520" t="s">
        <v>6999</v>
      </c>
      <c r="H5520" s="6">
        <v>45574</v>
      </c>
      <c r="I5520" s="3">
        <v>17000</v>
      </c>
      <c r="J5520" t="s">
        <v>23</v>
      </c>
      <c r="K5520" t="s">
        <v>7000</v>
      </c>
      <c r="L5520">
        <v>4</v>
      </c>
      <c r="M5520" t="s">
        <v>287</v>
      </c>
      <c r="N5520" s="3">
        <v>15000</v>
      </c>
      <c r="O5520">
        <v>1</v>
      </c>
      <c r="P5520" t="s">
        <v>7001</v>
      </c>
      <c r="Q5520" t="s">
        <v>27</v>
      </c>
      <c r="R5520" t="s">
        <v>92</v>
      </c>
      <c r="S5520" s="3">
        <v>241974</v>
      </c>
      <c r="T5520" s="3">
        <f>Tabla1[[#This Row],[OS-Valor Unitario]]-Tabla1[[#This Row],[costo_antes_iva]]</f>
        <v>-2000</v>
      </c>
      <c r="U5520" s="3">
        <f>Tabla1[[#This Row],[OS-Valor Unitario]]*Tabla1[[#This Row],[OS-Cantidad]]</f>
        <v>15000</v>
      </c>
      <c r="V5520" s="3">
        <f>Tabla1[[#This Row],[costo_antes_iva]]*Tabla1[[#This Row],[OS-Cantidad]]</f>
        <v>17000</v>
      </c>
      <c r="W5520" s="3">
        <f>Tabla1[[#This Row],[Valor total OS]]-Tabla1[[#This Row],[valor total op]]</f>
        <v>-2000</v>
      </c>
    </row>
    <row r="5521" spans="1:23" x14ac:dyDescent="0.3">
      <c r="A5521">
        <v>5667</v>
      </c>
      <c r="B5521" t="s">
        <v>7002</v>
      </c>
      <c r="C5521" t="s">
        <v>439</v>
      </c>
      <c r="D5521" t="s">
        <v>67</v>
      </c>
      <c r="E5521">
        <v>1</v>
      </c>
      <c r="F5521">
        <v>57747441</v>
      </c>
      <c r="G5521" t="s">
        <v>7003</v>
      </c>
      <c r="H5521" s="6">
        <v>45574</v>
      </c>
      <c r="I5521" s="3">
        <v>11000</v>
      </c>
      <c r="J5521" t="s">
        <v>23</v>
      </c>
      <c r="K5521" t="s">
        <v>7004</v>
      </c>
      <c r="L5521">
        <v>5</v>
      </c>
      <c r="M5521" t="s">
        <v>287</v>
      </c>
      <c r="N5521" s="3">
        <v>10000</v>
      </c>
      <c r="O5521">
        <v>1</v>
      </c>
      <c r="P5521" t="s">
        <v>7001</v>
      </c>
      <c r="Q5521" t="s">
        <v>27</v>
      </c>
      <c r="R5521" t="s">
        <v>28</v>
      </c>
      <c r="S5521" s="3">
        <v>241974</v>
      </c>
      <c r="T5521" s="3">
        <f>Tabla1[[#This Row],[OS-Valor Unitario]]-Tabla1[[#This Row],[costo_antes_iva]]</f>
        <v>-1000</v>
      </c>
      <c r="U5521" s="3">
        <f>Tabla1[[#This Row],[OS-Valor Unitario]]*Tabla1[[#This Row],[OS-Cantidad]]</f>
        <v>10000</v>
      </c>
      <c r="V5521" s="3">
        <f>Tabla1[[#This Row],[costo_antes_iva]]*Tabla1[[#This Row],[OS-Cantidad]]</f>
        <v>11000</v>
      </c>
      <c r="W5521" s="3">
        <f>Tabla1[[#This Row],[Valor total OS]]-Tabla1[[#This Row],[valor total op]]</f>
        <v>-1000</v>
      </c>
    </row>
    <row r="5522" spans="1:23" x14ac:dyDescent="0.3">
      <c r="A5522">
        <v>5666</v>
      </c>
      <c r="B5522" t="s">
        <v>7005</v>
      </c>
      <c r="C5522" t="s">
        <v>91</v>
      </c>
      <c r="D5522" t="s">
        <v>3693</v>
      </c>
      <c r="E5522">
        <v>100</v>
      </c>
      <c r="F5522">
        <v>57700209</v>
      </c>
      <c r="G5522" t="s">
        <v>7006</v>
      </c>
      <c r="H5522" s="6">
        <v>45572</v>
      </c>
      <c r="I5522" s="3">
        <v>13500</v>
      </c>
      <c r="J5522" t="s">
        <v>33</v>
      </c>
      <c r="K5522" t="s">
        <v>7007</v>
      </c>
      <c r="L5522">
        <v>1</v>
      </c>
      <c r="M5522" t="s">
        <v>35</v>
      </c>
      <c r="N5522" s="3">
        <v>14000</v>
      </c>
      <c r="O5522">
        <v>100</v>
      </c>
      <c r="P5522" t="s">
        <v>7008</v>
      </c>
      <c r="Q5522" t="s">
        <v>963</v>
      </c>
      <c r="R5522" t="s">
        <v>92</v>
      </c>
      <c r="S5522" s="3">
        <v>20930700</v>
      </c>
      <c r="T5522" s="3">
        <f>Tabla1[[#This Row],[OS-Valor Unitario]]-Tabla1[[#This Row],[costo_antes_iva]]</f>
        <v>500</v>
      </c>
      <c r="U5522" s="3">
        <f>Tabla1[[#This Row],[OS-Valor Unitario]]*Tabla1[[#This Row],[OS-Cantidad]]</f>
        <v>1400000</v>
      </c>
      <c r="V5522" s="3">
        <f>Tabla1[[#This Row],[costo_antes_iva]]*Tabla1[[#This Row],[OS-Cantidad]]</f>
        <v>1350000</v>
      </c>
      <c r="W5522" s="3">
        <f>Tabla1[[#This Row],[Valor total OS]]-Tabla1[[#This Row],[valor total op]]</f>
        <v>50000</v>
      </c>
    </row>
    <row r="5523" spans="1:23" x14ac:dyDescent="0.3">
      <c r="A5523">
        <v>5666</v>
      </c>
      <c r="B5523" t="s">
        <v>7005</v>
      </c>
      <c r="C5523" t="s">
        <v>91</v>
      </c>
      <c r="D5523" t="s">
        <v>3693</v>
      </c>
      <c r="E5523">
        <v>100</v>
      </c>
      <c r="F5523">
        <v>57700209</v>
      </c>
      <c r="G5523" t="s">
        <v>7006</v>
      </c>
      <c r="H5523" s="6">
        <v>45572</v>
      </c>
      <c r="I5523" s="3">
        <v>15000</v>
      </c>
      <c r="J5523" t="s">
        <v>23</v>
      </c>
      <c r="K5523" t="s">
        <v>7007</v>
      </c>
      <c r="L5523">
        <v>1</v>
      </c>
      <c r="M5523" t="s">
        <v>95</v>
      </c>
      <c r="N5523" s="3">
        <v>18000</v>
      </c>
      <c r="O5523">
        <v>99</v>
      </c>
      <c r="P5523" t="s">
        <v>7008</v>
      </c>
      <c r="Q5523" t="s">
        <v>963</v>
      </c>
      <c r="R5523" t="s">
        <v>92</v>
      </c>
      <c r="S5523" s="3">
        <v>20930700</v>
      </c>
      <c r="T5523" s="3">
        <f>Tabla1[[#This Row],[OS-Valor Unitario]]-Tabla1[[#This Row],[costo_antes_iva]]</f>
        <v>3000</v>
      </c>
      <c r="U5523" s="3">
        <f>Tabla1[[#This Row],[OS-Valor Unitario]]*Tabla1[[#This Row],[OS-Cantidad]]</f>
        <v>1782000</v>
      </c>
      <c r="V5523" s="3">
        <f>Tabla1[[#This Row],[costo_antes_iva]]*Tabla1[[#This Row],[OS-Cantidad]]</f>
        <v>1485000</v>
      </c>
      <c r="W5523" s="3">
        <f>Tabla1[[#This Row],[Valor total OS]]-Tabla1[[#This Row],[valor total op]]</f>
        <v>297000</v>
      </c>
    </row>
    <row r="5524" spans="1:23" x14ac:dyDescent="0.3">
      <c r="A5524">
        <v>5666</v>
      </c>
      <c r="B5524" t="s">
        <v>7009</v>
      </c>
      <c r="C5524" t="s">
        <v>124</v>
      </c>
      <c r="D5524" t="s">
        <v>3693</v>
      </c>
      <c r="E5524">
        <v>100</v>
      </c>
      <c r="F5524">
        <v>57700220</v>
      </c>
      <c r="G5524" t="s">
        <v>7010</v>
      </c>
      <c r="H5524" s="6">
        <v>45572</v>
      </c>
      <c r="I5524" s="3">
        <v>1500</v>
      </c>
      <c r="J5524" t="s">
        <v>33</v>
      </c>
      <c r="K5524" t="s">
        <v>7011</v>
      </c>
      <c r="L5524">
        <v>2</v>
      </c>
      <c r="M5524" t="s">
        <v>35</v>
      </c>
      <c r="N5524" s="3">
        <v>5500</v>
      </c>
      <c r="O5524">
        <v>101</v>
      </c>
      <c r="P5524" t="s">
        <v>7008</v>
      </c>
      <c r="Q5524" t="s">
        <v>963</v>
      </c>
      <c r="R5524" t="s">
        <v>61</v>
      </c>
      <c r="S5524" s="3">
        <v>20930700</v>
      </c>
      <c r="T5524" s="3">
        <f>Tabla1[[#This Row],[OS-Valor Unitario]]-Tabla1[[#This Row],[costo_antes_iva]]</f>
        <v>4000</v>
      </c>
      <c r="U5524" s="3">
        <f>Tabla1[[#This Row],[OS-Valor Unitario]]*Tabla1[[#This Row],[OS-Cantidad]]</f>
        <v>555500</v>
      </c>
      <c r="V5524" s="3">
        <f>Tabla1[[#This Row],[costo_antes_iva]]*Tabla1[[#This Row],[OS-Cantidad]]</f>
        <v>151500</v>
      </c>
      <c r="W5524" s="3">
        <f>Tabla1[[#This Row],[Valor total OS]]-Tabla1[[#This Row],[valor total op]]</f>
        <v>404000</v>
      </c>
    </row>
    <row r="5525" spans="1:23" x14ac:dyDescent="0.3">
      <c r="A5525">
        <v>5666</v>
      </c>
      <c r="B5525" t="s">
        <v>7012</v>
      </c>
      <c r="C5525" t="s">
        <v>85</v>
      </c>
      <c r="D5525" t="s">
        <v>3693</v>
      </c>
      <c r="E5525">
        <v>100</v>
      </c>
      <c r="F5525">
        <v>57700224</v>
      </c>
      <c r="G5525" t="s">
        <v>7013</v>
      </c>
      <c r="H5525" s="6">
        <v>45572</v>
      </c>
      <c r="I5525" s="3">
        <v>7500</v>
      </c>
      <c r="J5525" t="s">
        <v>23</v>
      </c>
      <c r="K5525" t="s">
        <v>7014</v>
      </c>
      <c r="L5525">
        <v>3</v>
      </c>
      <c r="M5525" t="s">
        <v>242</v>
      </c>
      <c r="N5525" s="3">
        <v>9000</v>
      </c>
      <c r="O5525">
        <v>100</v>
      </c>
      <c r="P5525" t="s">
        <v>7008</v>
      </c>
      <c r="Q5525" t="s">
        <v>963</v>
      </c>
      <c r="R5525" t="s">
        <v>61</v>
      </c>
      <c r="S5525" s="3">
        <v>20930700</v>
      </c>
      <c r="T5525" s="3">
        <f>Tabla1[[#This Row],[OS-Valor Unitario]]-Tabla1[[#This Row],[costo_antes_iva]]</f>
        <v>1500</v>
      </c>
      <c r="U5525" s="3">
        <f>Tabla1[[#This Row],[OS-Valor Unitario]]*Tabla1[[#This Row],[OS-Cantidad]]</f>
        <v>900000</v>
      </c>
      <c r="V5525" s="3">
        <f>Tabla1[[#This Row],[costo_antes_iva]]*Tabla1[[#This Row],[OS-Cantidad]]</f>
        <v>750000</v>
      </c>
      <c r="W5525" s="3">
        <f>Tabla1[[#This Row],[Valor total OS]]-Tabla1[[#This Row],[valor total op]]</f>
        <v>150000</v>
      </c>
    </row>
    <row r="5526" spans="1:23" x14ac:dyDescent="0.3">
      <c r="A5526">
        <v>5666</v>
      </c>
      <c r="B5526" t="s">
        <v>7012</v>
      </c>
      <c r="C5526" t="s">
        <v>85</v>
      </c>
      <c r="D5526" t="s">
        <v>3693</v>
      </c>
      <c r="E5526">
        <v>100</v>
      </c>
      <c r="F5526">
        <v>57700224</v>
      </c>
      <c r="G5526" t="s">
        <v>7013</v>
      </c>
      <c r="H5526" s="6">
        <v>45572</v>
      </c>
      <c r="I5526" s="3">
        <v>6500</v>
      </c>
      <c r="J5526" t="s">
        <v>33</v>
      </c>
      <c r="K5526" t="s">
        <v>7014</v>
      </c>
      <c r="L5526">
        <v>3</v>
      </c>
      <c r="M5526" t="s">
        <v>35</v>
      </c>
      <c r="N5526" s="3">
        <v>5500</v>
      </c>
      <c r="O5526">
        <v>100</v>
      </c>
      <c r="P5526" t="s">
        <v>7008</v>
      </c>
      <c r="Q5526" t="s">
        <v>963</v>
      </c>
      <c r="R5526" t="s">
        <v>61</v>
      </c>
      <c r="S5526" s="3">
        <v>20930700</v>
      </c>
      <c r="T5526" s="3">
        <f>Tabla1[[#This Row],[OS-Valor Unitario]]-Tabla1[[#This Row],[costo_antes_iva]]</f>
        <v>-1000</v>
      </c>
      <c r="U5526" s="3">
        <f>Tabla1[[#This Row],[OS-Valor Unitario]]*Tabla1[[#This Row],[OS-Cantidad]]</f>
        <v>550000</v>
      </c>
      <c r="V5526" s="3">
        <f>Tabla1[[#This Row],[costo_antes_iva]]*Tabla1[[#This Row],[OS-Cantidad]]</f>
        <v>650000</v>
      </c>
      <c r="W5526" s="3">
        <f>Tabla1[[#This Row],[Valor total OS]]-Tabla1[[#This Row],[valor total op]]</f>
        <v>-100000</v>
      </c>
    </row>
    <row r="5527" spans="1:23" x14ac:dyDescent="0.3">
      <c r="A5527">
        <v>5664</v>
      </c>
      <c r="B5527" t="s">
        <v>7015</v>
      </c>
      <c r="C5527" t="s">
        <v>66</v>
      </c>
      <c r="D5527" t="s">
        <v>400</v>
      </c>
      <c r="E5527">
        <v>140</v>
      </c>
      <c r="F5527">
        <v>57741026</v>
      </c>
      <c r="G5527" t="s">
        <v>7016</v>
      </c>
      <c r="H5527" s="6">
        <v>45574</v>
      </c>
      <c r="I5527" s="3">
        <v>1400</v>
      </c>
      <c r="J5527" t="s">
        <v>82</v>
      </c>
      <c r="K5527" t="s">
        <v>7017</v>
      </c>
      <c r="L5527">
        <v>1</v>
      </c>
      <c r="M5527" t="s">
        <v>232</v>
      </c>
      <c r="N5527" s="3">
        <v>1400</v>
      </c>
      <c r="O5527">
        <v>500</v>
      </c>
      <c r="P5527" t="s">
        <v>7018</v>
      </c>
      <c r="Q5527" t="s">
        <v>121</v>
      </c>
      <c r="R5527" t="s">
        <v>72</v>
      </c>
      <c r="S5527" s="3">
        <v>74056350</v>
      </c>
      <c r="T5527" s="3">
        <f>Tabla1[[#This Row],[OS-Valor Unitario]]-Tabla1[[#This Row],[costo_antes_iva]]</f>
        <v>0</v>
      </c>
      <c r="U5527" s="3">
        <f>Tabla1[[#This Row],[OS-Valor Unitario]]*Tabla1[[#This Row],[OS-Cantidad]]</f>
        <v>700000</v>
      </c>
      <c r="V5527" s="3">
        <f>Tabla1[[#This Row],[costo_antes_iva]]*Tabla1[[#This Row],[OS-Cantidad]]</f>
        <v>700000</v>
      </c>
      <c r="W5527" s="3">
        <f>Tabla1[[#This Row],[Valor total OS]]-Tabla1[[#This Row],[valor total op]]</f>
        <v>0</v>
      </c>
    </row>
    <row r="5528" spans="1:23" x14ac:dyDescent="0.3">
      <c r="A5528">
        <v>5664</v>
      </c>
      <c r="B5528" t="s">
        <v>7015</v>
      </c>
      <c r="C5528" t="s">
        <v>66</v>
      </c>
      <c r="D5528" t="s">
        <v>400</v>
      </c>
      <c r="E5528">
        <v>140</v>
      </c>
      <c r="F5528">
        <v>57741026</v>
      </c>
      <c r="G5528" t="s">
        <v>7016</v>
      </c>
      <c r="H5528" s="6">
        <v>45574</v>
      </c>
      <c r="I5528" s="3">
        <v>10000</v>
      </c>
      <c r="J5528" t="s">
        <v>23</v>
      </c>
      <c r="K5528" t="s">
        <v>7017</v>
      </c>
      <c r="L5528">
        <v>1</v>
      </c>
      <c r="M5528" t="s">
        <v>70</v>
      </c>
      <c r="N5528" s="3">
        <v>12500</v>
      </c>
      <c r="O5528">
        <v>500</v>
      </c>
      <c r="P5528" t="s">
        <v>7018</v>
      </c>
      <c r="Q5528" t="s">
        <v>121</v>
      </c>
      <c r="R5528" t="s">
        <v>72</v>
      </c>
      <c r="S5528" s="3">
        <v>74056350</v>
      </c>
      <c r="T5528" s="3">
        <f>Tabla1[[#This Row],[OS-Valor Unitario]]-Tabla1[[#This Row],[costo_antes_iva]]</f>
        <v>2500</v>
      </c>
      <c r="U5528" s="3">
        <f>Tabla1[[#This Row],[OS-Valor Unitario]]*Tabla1[[#This Row],[OS-Cantidad]]</f>
        <v>6250000</v>
      </c>
      <c r="V5528" s="3">
        <f>Tabla1[[#This Row],[costo_antes_iva]]*Tabla1[[#This Row],[OS-Cantidad]]</f>
        <v>5000000</v>
      </c>
      <c r="W5528" s="3">
        <f>Tabla1[[#This Row],[Valor total OS]]-Tabla1[[#This Row],[valor total op]]</f>
        <v>1250000</v>
      </c>
    </row>
    <row r="5529" spans="1:23" x14ac:dyDescent="0.3">
      <c r="A5529">
        <v>5664</v>
      </c>
      <c r="B5529" t="s">
        <v>7019</v>
      </c>
      <c r="C5529" t="s">
        <v>216</v>
      </c>
      <c r="D5529" t="s">
        <v>400</v>
      </c>
      <c r="E5529">
        <v>60</v>
      </c>
      <c r="F5529">
        <v>57741032</v>
      </c>
      <c r="G5529" t="s">
        <v>7020</v>
      </c>
      <c r="H5529" s="6">
        <v>45574</v>
      </c>
      <c r="I5529" s="3">
        <v>11000</v>
      </c>
      <c r="J5529" t="s">
        <v>23</v>
      </c>
      <c r="K5529" t="s">
        <v>7021</v>
      </c>
      <c r="L5529">
        <v>2</v>
      </c>
      <c r="M5529" t="s">
        <v>621</v>
      </c>
      <c r="N5529" s="3">
        <v>8000</v>
      </c>
      <c r="O5529">
        <v>230</v>
      </c>
      <c r="P5529" t="s">
        <v>7018</v>
      </c>
      <c r="Q5529" t="s">
        <v>121</v>
      </c>
      <c r="R5529" t="s">
        <v>28</v>
      </c>
      <c r="S5529" s="3">
        <v>74056350</v>
      </c>
      <c r="T5529" s="3">
        <f>Tabla1[[#This Row],[OS-Valor Unitario]]-Tabla1[[#This Row],[costo_antes_iva]]</f>
        <v>-3000</v>
      </c>
      <c r="U5529" s="3">
        <f>Tabla1[[#This Row],[OS-Valor Unitario]]*Tabla1[[#This Row],[OS-Cantidad]]</f>
        <v>1840000</v>
      </c>
      <c r="V5529" s="3">
        <f>Tabla1[[#This Row],[costo_antes_iva]]*Tabla1[[#This Row],[OS-Cantidad]]</f>
        <v>2530000</v>
      </c>
      <c r="W5529" s="3">
        <f>Tabla1[[#This Row],[Valor total OS]]-Tabla1[[#This Row],[valor total op]]</f>
        <v>-690000</v>
      </c>
    </row>
    <row r="5530" spans="1:23" x14ac:dyDescent="0.3">
      <c r="A5530">
        <v>5664</v>
      </c>
      <c r="B5530" t="s">
        <v>7022</v>
      </c>
      <c r="C5530" t="s">
        <v>115</v>
      </c>
      <c r="D5530" t="s">
        <v>400</v>
      </c>
      <c r="E5530">
        <v>60</v>
      </c>
      <c r="F5530">
        <v>57741038</v>
      </c>
      <c r="G5530" t="s">
        <v>7023</v>
      </c>
      <c r="H5530" s="6">
        <v>45574</v>
      </c>
      <c r="I5530" s="3">
        <v>1400</v>
      </c>
      <c r="J5530" t="s">
        <v>82</v>
      </c>
      <c r="K5530" t="s">
        <v>7024</v>
      </c>
      <c r="L5530">
        <v>3</v>
      </c>
      <c r="M5530" t="s">
        <v>3213</v>
      </c>
      <c r="N5530" s="3">
        <v>1400</v>
      </c>
      <c r="O5530">
        <v>230</v>
      </c>
      <c r="P5530" t="s">
        <v>7018</v>
      </c>
      <c r="Q5530" t="s">
        <v>121</v>
      </c>
      <c r="R5530" t="s">
        <v>61</v>
      </c>
      <c r="S5530" s="3">
        <v>74056350</v>
      </c>
      <c r="T5530" s="3">
        <f>Tabla1[[#This Row],[OS-Valor Unitario]]-Tabla1[[#This Row],[costo_antes_iva]]</f>
        <v>0</v>
      </c>
      <c r="U5530" s="3">
        <f>Tabla1[[#This Row],[OS-Valor Unitario]]*Tabla1[[#This Row],[OS-Cantidad]]</f>
        <v>322000</v>
      </c>
      <c r="V5530" s="3">
        <f>Tabla1[[#This Row],[costo_antes_iva]]*Tabla1[[#This Row],[OS-Cantidad]]</f>
        <v>322000</v>
      </c>
      <c r="W5530" s="3">
        <f>Tabla1[[#This Row],[Valor total OS]]-Tabla1[[#This Row],[valor total op]]</f>
        <v>0</v>
      </c>
    </row>
    <row r="5531" spans="1:23" x14ac:dyDescent="0.3">
      <c r="A5531">
        <v>5664</v>
      </c>
      <c r="B5531" t="s">
        <v>7022</v>
      </c>
      <c r="C5531" t="s">
        <v>115</v>
      </c>
      <c r="D5531" t="s">
        <v>400</v>
      </c>
      <c r="E5531">
        <v>60</v>
      </c>
      <c r="F5531">
        <v>57741038</v>
      </c>
      <c r="G5531" t="s">
        <v>7023</v>
      </c>
      <c r="H5531" s="6">
        <v>45574</v>
      </c>
      <c r="I5531" s="3">
        <v>10000</v>
      </c>
      <c r="J5531" t="s">
        <v>23</v>
      </c>
      <c r="K5531" t="s">
        <v>7024</v>
      </c>
      <c r="L5531">
        <v>3</v>
      </c>
      <c r="M5531" t="s">
        <v>70</v>
      </c>
      <c r="N5531" s="3">
        <v>11500</v>
      </c>
      <c r="O5531">
        <v>230</v>
      </c>
      <c r="P5531" t="s">
        <v>7018</v>
      </c>
      <c r="Q5531" t="s">
        <v>121</v>
      </c>
      <c r="R5531" t="s">
        <v>61</v>
      </c>
      <c r="S5531" s="3">
        <v>74056350</v>
      </c>
      <c r="T5531" s="3">
        <f>Tabla1[[#This Row],[OS-Valor Unitario]]-Tabla1[[#This Row],[costo_antes_iva]]</f>
        <v>1500</v>
      </c>
      <c r="U5531" s="3">
        <f>Tabla1[[#This Row],[OS-Valor Unitario]]*Tabla1[[#This Row],[OS-Cantidad]]</f>
        <v>2645000</v>
      </c>
      <c r="V5531" s="3">
        <f>Tabla1[[#This Row],[costo_antes_iva]]*Tabla1[[#This Row],[OS-Cantidad]]</f>
        <v>2300000</v>
      </c>
      <c r="W5531" s="3">
        <f>Tabla1[[#This Row],[Valor total OS]]-Tabla1[[#This Row],[valor total op]]</f>
        <v>345000</v>
      </c>
    </row>
    <row r="5532" spans="1:23" x14ac:dyDescent="0.3">
      <c r="A5532">
        <v>5664</v>
      </c>
      <c r="B5532" t="s">
        <v>7025</v>
      </c>
      <c r="C5532" t="s">
        <v>415</v>
      </c>
      <c r="D5532" t="s">
        <v>400</v>
      </c>
      <c r="E5532">
        <v>140</v>
      </c>
      <c r="F5532">
        <v>57741044</v>
      </c>
      <c r="G5532" t="s">
        <v>7026</v>
      </c>
      <c r="H5532" s="6">
        <v>45574</v>
      </c>
      <c r="I5532" s="3">
        <v>11000</v>
      </c>
      <c r="J5532" t="s">
        <v>23</v>
      </c>
      <c r="K5532" t="s">
        <v>7027</v>
      </c>
      <c r="L5532">
        <v>4</v>
      </c>
      <c r="M5532" t="s">
        <v>352</v>
      </c>
      <c r="N5532" s="3">
        <v>10500</v>
      </c>
      <c r="O5532">
        <v>500</v>
      </c>
      <c r="P5532" t="s">
        <v>7018</v>
      </c>
      <c r="Q5532" t="s">
        <v>121</v>
      </c>
      <c r="R5532" t="s">
        <v>28</v>
      </c>
      <c r="S5532" s="3">
        <v>74056350</v>
      </c>
      <c r="T5532" s="3">
        <f>Tabla1[[#This Row],[OS-Valor Unitario]]-Tabla1[[#This Row],[costo_antes_iva]]</f>
        <v>-500</v>
      </c>
      <c r="U5532" s="3">
        <f>Tabla1[[#This Row],[OS-Valor Unitario]]*Tabla1[[#This Row],[OS-Cantidad]]</f>
        <v>5250000</v>
      </c>
      <c r="V5532" s="3">
        <f>Tabla1[[#This Row],[costo_antes_iva]]*Tabla1[[#This Row],[OS-Cantidad]]</f>
        <v>5500000</v>
      </c>
      <c r="W5532" s="3">
        <f>Tabla1[[#This Row],[Valor total OS]]-Tabla1[[#This Row],[valor total op]]</f>
        <v>-250000</v>
      </c>
    </row>
    <row r="5533" spans="1:23" x14ac:dyDescent="0.3">
      <c r="A5533">
        <v>5661</v>
      </c>
      <c r="B5533" t="s">
        <v>7028</v>
      </c>
      <c r="C5533" t="s">
        <v>85</v>
      </c>
      <c r="D5533" t="s">
        <v>7029</v>
      </c>
      <c r="E5533">
        <v>1</v>
      </c>
      <c r="F5533">
        <v>57728584</v>
      </c>
      <c r="G5533" t="s">
        <v>7030</v>
      </c>
      <c r="H5533" s="6">
        <v>45573</v>
      </c>
      <c r="I5533" s="3">
        <v>3850</v>
      </c>
      <c r="J5533" t="s">
        <v>33</v>
      </c>
      <c r="K5533" t="s">
        <v>7031</v>
      </c>
      <c r="L5533">
        <v>1</v>
      </c>
      <c r="M5533" t="s">
        <v>35</v>
      </c>
      <c r="N5533" s="3">
        <v>3850</v>
      </c>
      <c r="O5533">
        <v>1</v>
      </c>
      <c r="P5533" t="s">
        <v>7032</v>
      </c>
      <c r="Q5533" t="s">
        <v>27</v>
      </c>
      <c r="R5533" t="s">
        <v>61</v>
      </c>
      <c r="S5533" s="3">
        <v>65520</v>
      </c>
      <c r="T5533" s="3">
        <f>Tabla1[[#This Row],[OS-Valor Unitario]]-Tabla1[[#This Row],[costo_antes_iva]]</f>
        <v>0</v>
      </c>
      <c r="U5533" s="3">
        <f>Tabla1[[#This Row],[OS-Valor Unitario]]*Tabla1[[#This Row],[OS-Cantidad]]</f>
        <v>3850</v>
      </c>
      <c r="V5533" s="3">
        <f>Tabla1[[#This Row],[costo_antes_iva]]*Tabla1[[#This Row],[OS-Cantidad]]</f>
        <v>3850</v>
      </c>
      <c r="W5533" s="3">
        <f>Tabla1[[#This Row],[Valor total OS]]-Tabla1[[#This Row],[valor total op]]</f>
        <v>0</v>
      </c>
    </row>
    <row r="5534" spans="1:23" x14ac:dyDescent="0.3">
      <c r="A5534">
        <v>5661</v>
      </c>
      <c r="B5534" t="s">
        <v>7028</v>
      </c>
      <c r="C5534" t="s">
        <v>85</v>
      </c>
      <c r="D5534" t="s">
        <v>7029</v>
      </c>
      <c r="E5534">
        <v>1</v>
      </c>
      <c r="F5534">
        <v>57728584</v>
      </c>
      <c r="G5534" t="s">
        <v>7030</v>
      </c>
      <c r="H5534" s="6">
        <v>45573</v>
      </c>
      <c r="I5534" s="3">
        <v>7500</v>
      </c>
      <c r="J5534" t="s">
        <v>23</v>
      </c>
      <c r="K5534" t="s">
        <v>7031</v>
      </c>
      <c r="L5534">
        <v>1</v>
      </c>
      <c r="M5534" t="s">
        <v>242</v>
      </c>
      <c r="N5534" s="3">
        <v>7500</v>
      </c>
      <c r="O5534">
        <v>1</v>
      </c>
      <c r="P5534" t="s">
        <v>7032</v>
      </c>
      <c r="Q5534" t="s">
        <v>27</v>
      </c>
      <c r="R5534" t="s">
        <v>61</v>
      </c>
      <c r="S5534" s="3">
        <v>65520</v>
      </c>
      <c r="T5534" s="3">
        <f>Tabla1[[#This Row],[OS-Valor Unitario]]-Tabla1[[#This Row],[costo_antes_iva]]</f>
        <v>0</v>
      </c>
      <c r="U5534" s="3">
        <f>Tabla1[[#This Row],[OS-Valor Unitario]]*Tabla1[[#This Row],[OS-Cantidad]]</f>
        <v>7500</v>
      </c>
      <c r="V5534" s="3">
        <f>Tabla1[[#This Row],[costo_antes_iva]]*Tabla1[[#This Row],[OS-Cantidad]]</f>
        <v>7500</v>
      </c>
      <c r="W5534" s="3">
        <f>Tabla1[[#This Row],[Valor total OS]]-Tabla1[[#This Row],[valor total op]]</f>
        <v>0</v>
      </c>
    </row>
    <row r="5535" spans="1:23" x14ac:dyDescent="0.3">
      <c r="A5535">
        <v>5660</v>
      </c>
      <c r="B5535" t="s">
        <v>7033</v>
      </c>
      <c r="C5535" t="s">
        <v>66</v>
      </c>
      <c r="D5535" t="s">
        <v>959</v>
      </c>
      <c r="E5535">
        <v>10</v>
      </c>
      <c r="F5535">
        <v>57727982</v>
      </c>
      <c r="G5535" t="s">
        <v>7034</v>
      </c>
      <c r="H5535" s="6">
        <v>45573</v>
      </c>
      <c r="I5535" s="3">
        <v>14500</v>
      </c>
      <c r="J5535" t="s">
        <v>23</v>
      </c>
      <c r="K5535" t="s">
        <v>7035</v>
      </c>
      <c r="L5535">
        <v>1</v>
      </c>
      <c r="M5535" t="s">
        <v>5270</v>
      </c>
      <c r="N5535" s="3">
        <v>14500</v>
      </c>
      <c r="O5535">
        <v>10</v>
      </c>
      <c r="P5535" t="s">
        <v>7036</v>
      </c>
      <c r="Q5535" t="s">
        <v>27</v>
      </c>
      <c r="R5535" t="s">
        <v>72</v>
      </c>
      <c r="S5535" s="3">
        <v>1039654</v>
      </c>
      <c r="T5535" s="3">
        <f>Tabla1[[#This Row],[OS-Valor Unitario]]-Tabla1[[#This Row],[costo_antes_iva]]</f>
        <v>0</v>
      </c>
      <c r="U5535" s="3">
        <f>Tabla1[[#This Row],[OS-Valor Unitario]]*Tabla1[[#This Row],[OS-Cantidad]]</f>
        <v>145000</v>
      </c>
      <c r="V5535" s="3">
        <f>Tabla1[[#This Row],[costo_antes_iva]]*Tabla1[[#This Row],[OS-Cantidad]]</f>
        <v>145000</v>
      </c>
      <c r="W5535" s="3">
        <f>Tabla1[[#This Row],[Valor total OS]]-Tabla1[[#This Row],[valor total op]]</f>
        <v>0</v>
      </c>
    </row>
    <row r="5536" spans="1:23" x14ac:dyDescent="0.3">
      <c r="A5536">
        <v>5660</v>
      </c>
      <c r="B5536" t="s">
        <v>7033</v>
      </c>
      <c r="C5536" t="s">
        <v>66</v>
      </c>
      <c r="D5536" t="s">
        <v>959</v>
      </c>
      <c r="E5536">
        <v>10</v>
      </c>
      <c r="F5536">
        <v>57727982</v>
      </c>
      <c r="G5536" t="s">
        <v>7034</v>
      </c>
      <c r="H5536" s="6">
        <v>45573</v>
      </c>
      <c r="I5536" s="3">
        <v>1300</v>
      </c>
      <c r="J5536" t="s">
        <v>82</v>
      </c>
      <c r="K5536" t="s">
        <v>7035</v>
      </c>
      <c r="L5536">
        <v>1</v>
      </c>
      <c r="M5536" t="s">
        <v>403</v>
      </c>
      <c r="N5536" s="3">
        <v>1300</v>
      </c>
      <c r="O5536">
        <v>10</v>
      </c>
      <c r="P5536" t="s">
        <v>7036</v>
      </c>
      <c r="Q5536" t="s">
        <v>27</v>
      </c>
      <c r="R5536" t="s">
        <v>72</v>
      </c>
      <c r="S5536" s="3">
        <v>1039654</v>
      </c>
      <c r="T5536" s="3">
        <f>Tabla1[[#This Row],[OS-Valor Unitario]]-Tabla1[[#This Row],[costo_antes_iva]]</f>
        <v>0</v>
      </c>
      <c r="U5536" s="3">
        <f>Tabla1[[#This Row],[OS-Valor Unitario]]*Tabla1[[#This Row],[OS-Cantidad]]</f>
        <v>13000</v>
      </c>
      <c r="V5536" s="3">
        <f>Tabla1[[#This Row],[costo_antes_iva]]*Tabla1[[#This Row],[OS-Cantidad]]</f>
        <v>13000</v>
      </c>
      <c r="W5536" s="3">
        <f>Tabla1[[#This Row],[Valor total OS]]-Tabla1[[#This Row],[valor total op]]</f>
        <v>0</v>
      </c>
    </row>
    <row r="5537" spans="1:23" x14ac:dyDescent="0.3">
      <c r="A5537">
        <v>5660</v>
      </c>
      <c r="B5537" t="s">
        <v>7037</v>
      </c>
      <c r="C5537" t="s">
        <v>66</v>
      </c>
      <c r="D5537" t="s">
        <v>959</v>
      </c>
      <c r="E5537">
        <v>10</v>
      </c>
      <c r="F5537">
        <v>57728221</v>
      </c>
      <c r="G5537" t="s">
        <v>7038</v>
      </c>
      <c r="H5537" s="6">
        <v>45573</v>
      </c>
      <c r="I5537" s="3">
        <v>14500</v>
      </c>
      <c r="J5537" t="s">
        <v>23</v>
      </c>
      <c r="K5537" t="s">
        <v>7039</v>
      </c>
      <c r="L5537">
        <v>2</v>
      </c>
      <c r="M5537" t="s">
        <v>5270</v>
      </c>
      <c r="N5537" s="3">
        <v>14500</v>
      </c>
      <c r="O5537">
        <v>6</v>
      </c>
      <c r="P5537" t="s">
        <v>7036</v>
      </c>
      <c r="Q5537" t="s">
        <v>27</v>
      </c>
      <c r="R5537" t="s">
        <v>72</v>
      </c>
      <c r="S5537" s="3">
        <v>1039654</v>
      </c>
      <c r="T5537" s="3">
        <f>Tabla1[[#This Row],[OS-Valor Unitario]]-Tabla1[[#This Row],[costo_antes_iva]]</f>
        <v>0</v>
      </c>
      <c r="U5537" s="3">
        <f>Tabla1[[#This Row],[OS-Valor Unitario]]*Tabla1[[#This Row],[OS-Cantidad]]</f>
        <v>87000</v>
      </c>
      <c r="V5537" s="3">
        <f>Tabla1[[#This Row],[costo_antes_iva]]*Tabla1[[#This Row],[OS-Cantidad]]</f>
        <v>87000</v>
      </c>
      <c r="W5537" s="3">
        <f>Tabla1[[#This Row],[Valor total OS]]-Tabla1[[#This Row],[valor total op]]</f>
        <v>0</v>
      </c>
    </row>
    <row r="5538" spans="1:23" x14ac:dyDescent="0.3">
      <c r="A5538">
        <v>5660</v>
      </c>
      <c r="B5538" t="s">
        <v>7037</v>
      </c>
      <c r="C5538" t="s">
        <v>66</v>
      </c>
      <c r="D5538" t="s">
        <v>959</v>
      </c>
      <c r="E5538">
        <v>10</v>
      </c>
      <c r="F5538">
        <v>57728221</v>
      </c>
      <c r="G5538" t="s">
        <v>7038</v>
      </c>
      <c r="H5538" s="6">
        <v>45573</v>
      </c>
      <c r="I5538" s="3">
        <v>1300</v>
      </c>
      <c r="J5538" t="s">
        <v>82</v>
      </c>
      <c r="K5538" t="s">
        <v>7039</v>
      </c>
      <c r="L5538">
        <v>2</v>
      </c>
      <c r="M5538" t="s">
        <v>403</v>
      </c>
      <c r="N5538" s="3">
        <v>1300</v>
      </c>
      <c r="O5538">
        <v>6</v>
      </c>
      <c r="P5538" t="s">
        <v>7036</v>
      </c>
      <c r="Q5538" t="s">
        <v>27</v>
      </c>
      <c r="R5538" t="s">
        <v>72</v>
      </c>
      <c r="S5538" s="3">
        <v>1039654</v>
      </c>
      <c r="T5538" s="3">
        <f>Tabla1[[#This Row],[OS-Valor Unitario]]-Tabla1[[#This Row],[costo_antes_iva]]</f>
        <v>0</v>
      </c>
      <c r="U5538" s="3">
        <f>Tabla1[[#This Row],[OS-Valor Unitario]]*Tabla1[[#This Row],[OS-Cantidad]]</f>
        <v>7800</v>
      </c>
      <c r="V5538" s="3">
        <f>Tabla1[[#This Row],[costo_antes_iva]]*Tabla1[[#This Row],[OS-Cantidad]]</f>
        <v>7800</v>
      </c>
      <c r="W5538" s="3">
        <f>Tabla1[[#This Row],[Valor total OS]]-Tabla1[[#This Row],[valor total op]]</f>
        <v>0</v>
      </c>
    </row>
    <row r="5539" spans="1:23" x14ac:dyDescent="0.3">
      <c r="A5539">
        <v>5659</v>
      </c>
      <c r="B5539" t="s">
        <v>7040</v>
      </c>
      <c r="C5539" t="s">
        <v>40</v>
      </c>
      <c r="D5539" t="s">
        <v>1828</v>
      </c>
      <c r="E5539">
        <v>50</v>
      </c>
      <c r="F5539">
        <v>57727691</v>
      </c>
      <c r="G5539" t="s">
        <v>7041</v>
      </c>
      <c r="H5539" s="6">
        <v>45573</v>
      </c>
      <c r="I5539" s="3">
        <v>6000</v>
      </c>
      <c r="J5539" t="s">
        <v>33</v>
      </c>
      <c r="K5539" t="s">
        <v>7042</v>
      </c>
      <c r="L5539">
        <v>1</v>
      </c>
      <c r="M5539" t="s">
        <v>35</v>
      </c>
      <c r="N5539" s="3">
        <v>6000</v>
      </c>
      <c r="O5539">
        <v>50</v>
      </c>
      <c r="P5539" t="s">
        <v>7043</v>
      </c>
      <c r="Q5539" t="s">
        <v>121</v>
      </c>
      <c r="R5539" t="s">
        <v>47</v>
      </c>
      <c r="S5539" s="3">
        <v>2938200</v>
      </c>
      <c r="T5539" s="3">
        <f>Tabla1[[#This Row],[OS-Valor Unitario]]-Tabla1[[#This Row],[costo_antes_iva]]</f>
        <v>0</v>
      </c>
      <c r="U5539" s="3">
        <f>Tabla1[[#This Row],[OS-Valor Unitario]]*Tabla1[[#This Row],[OS-Cantidad]]</f>
        <v>300000</v>
      </c>
      <c r="V5539" s="3">
        <f>Tabla1[[#This Row],[costo_antes_iva]]*Tabla1[[#This Row],[OS-Cantidad]]</f>
        <v>300000</v>
      </c>
      <c r="W5539" s="3">
        <f>Tabla1[[#This Row],[Valor total OS]]-Tabla1[[#This Row],[valor total op]]</f>
        <v>0</v>
      </c>
    </row>
    <row r="5540" spans="1:23" x14ac:dyDescent="0.3">
      <c r="A5540">
        <v>5659</v>
      </c>
      <c r="B5540" t="s">
        <v>7040</v>
      </c>
      <c r="C5540" t="s">
        <v>40</v>
      </c>
      <c r="D5540" t="s">
        <v>1828</v>
      </c>
      <c r="E5540">
        <v>50</v>
      </c>
      <c r="F5540">
        <v>57727691</v>
      </c>
      <c r="G5540" t="s">
        <v>7041</v>
      </c>
      <c r="H5540" s="6">
        <v>45573</v>
      </c>
      <c r="I5540" s="3">
        <v>7000</v>
      </c>
      <c r="J5540" t="s">
        <v>23</v>
      </c>
      <c r="K5540" t="s">
        <v>7042</v>
      </c>
      <c r="L5540">
        <v>1</v>
      </c>
      <c r="M5540" t="s">
        <v>242</v>
      </c>
      <c r="N5540" s="3">
        <v>6000</v>
      </c>
      <c r="O5540">
        <v>60</v>
      </c>
      <c r="P5540" t="s">
        <v>7043</v>
      </c>
      <c r="Q5540" t="s">
        <v>121</v>
      </c>
      <c r="R5540" t="s">
        <v>47</v>
      </c>
      <c r="S5540" s="3">
        <v>2938200</v>
      </c>
      <c r="T5540" s="3">
        <f>Tabla1[[#This Row],[OS-Valor Unitario]]-Tabla1[[#This Row],[costo_antes_iva]]</f>
        <v>-1000</v>
      </c>
      <c r="U5540" s="3">
        <f>Tabla1[[#This Row],[OS-Valor Unitario]]*Tabla1[[#This Row],[OS-Cantidad]]</f>
        <v>360000</v>
      </c>
      <c r="V5540" s="3">
        <f>Tabla1[[#This Row],[costo_antes_iva]]*Tabla1[[#This Row],[OS-Cantidad]]</f>
        <v>420000</v>
      </c>
      <c r="W5540" s="3">
        <f>Tabla1[[#This Row],[Valor total OS]]-Tabla1[[#This Row],[valor total op]]</f>
        <v>-60000</v>
      </c>
    </row>
    <row r="5541" spans="1:23" x14ac:dyDescent="0.3">
      <c r="A5541">
        <v>5658</v>
      </c>
      <c r="B5541" t="s">
        <v>7044</v>
      </c>
      <c r="C5541" t="s">
        <v>220</v>
      </c>
      <c r="D5541" t="s">
        <v>4960</v>
      </c>
      <c r="E5541">
        <v>460</v>
      </c>
      <c r="F5541">
        <v>57725377</v>
      </c>
      <c r="G5541" t="s">
        <v>7045</v>
      </c>
      <c r="H5541" s="6">
        <v>45573</v>
      </c>
      <c r="I5541" s="3">
        <v>11000</v>
      </c>
      <c r="J5541" t="s">
        <v>1309</v>
      </c>
      <c r="K5541" t="s">
        <v>7046</v>
      </c>
      <c r="L5541">
        <v>1</v>
      </c>
      <c r="M5541" t="s">
        <v>4577</v>
      </c>
      <c r="N5541" s="3">
        <v>11000</v>
      </c>
      <c r="O5541">
        <v>100</v>
      </c>
      <c r="P5541" t="s">
        <v>7047</v>
      </c>
      <c r="Q5541" t="s">
        <v>27</v>
      </c>
      <c r="R5541" t="s">
        <v>226</v>
      </c>
      <c r="S5541" s="3">
        <v>19143360</v>
      </c>
      <c r="T5541" s="3">
        <f>Tabla1[[#This Row],[OS-Valor Unitario]]-Tabla1[[#This Row],[costo_antes_iva]]</f>
        <v>0</v>
      </c>
      <c r="U5541" s="3">
        <f>Tabla1[[#This Row],[OS-Valor Unitario]]*Tabla1[[#This Row],[OS-Cantidad]]</f>
        <v>1100000</v>
      </c>
      <c r="V5541" s="3">
        <f>Tabla1[[#This Row],[costo_antes_iva]]*Tabla1[[#This Row],[OS-Cantidad]]</f>
        <v>1100000</v>
      </c>
      <c r="W5541" s="3">
        <f>Tabla1[[#This Row],[Valor total OS]]-Tabla1[[#This Row],[valor total op]]</f>
        <v>0</v>
      </c>
    </row>
    <row r="5542" spans="1:23" x14ac:dyDescent="0.3">
      <c r="A5542">
        <v>5658</v>
      </c>
      <c r="B5542" t="s">
        <v>7044</v>
      </c>
      <c r="C5542" t="s">
        <v>220</v>
      </c>
      <c r="D5542" t="s">
        <v>4960</v>
      </c>
      <c r="E5542">
        <v>460</v>
      </c>
      <c r="F5542">
        <v>57725377</v>
      </c>
      <c r="G5542" t="s">
        <v>7045</v>
      </c>
      <c r="H5542" s="6">
        <v>45573</v>
      </c>
      <c r="I5542" s="3">
        <v>11000</v>
      </c>
      <c r="J5542" t="s">
        <v>1309</v>
      </c>
      <c r="K5542" t="s">
        <v>7046</v>
      </c>
      <c r="L5542">
        <v>1</v>
      </c>
      <c r="M5542" t="s">
        <v>242</v>
      </c>
      <c r="N5542" s="3">
        <v>11000</v>
      </c>
      <c r="O5542">
        <v>150</v>
      </c>
      <c r="P5542" t="s">
        <v>7047</v>
      </c>
      <c r="Q5542" t="s">
        <v>27</v>
      </c>
      <c r="R5542" t="s">
        <v>226</v>
      </c>
      <c r="S5542" s="3">
        <v>19143360</v>
      </c>
      <c r="T5542" s="3">
        <f>Tabla1[[#This Row],[OS-Valor Unitario]]-Tabla1[[#This Row],[costo_antes_iva]]</f>
        <v>0</v>
      </c>
      <c r="U5542" s="3">
        <f>Tabla1[[#This Row],[OS-Valor Unitario]]*Tabla1[[#This Row],[OS-Cantidad]]</f>
        <v>1650000</v>
      </c>
      <c r="V5542" s="3">
        <f>Tabla1[[#This Row],[costo_antes_iva]]*Tabla1[[#This Row],[OS-Cantidad]]</f>
        <v>1650000</v>
      </c>
      <c r="W5542" s="3">
        <f>Tabla1[[#This Row],[Valor total OS]]-Tabla1[[#This Row],[valor total op]]</f>
        <v>0</v>
      </c>
    </row>
    <row r="5543" spans="1:23" x14ac:dyDescent="0.3">
      <c r="A5543">
        <v>5658</v>
      </c>
      <c r="B5543" t="s">
        <v>7044</v>
      </c>
      <c r="C5543" t="s">
        <v>220</v>
      </c>
      <c r="D5543" t="s">
        <v>4960</v>
      </c>
      <c r="E5543">
        <v>460</v>
      </c>
      <c r="F5543">
        <v>57725377</v>
      </c>
      <c r="G5543" t="s">
        <v>7045</v>
      </c>
      <c r="H5543" s="6">
        <v>45573</v>
      </c>
      <c r="I5543" s="3">
        <v>11000</v>
      </c>
      <c r="J5543" t="s">
        <v>1309</v>
      </c>
      <c r="K5543" t="s">
        <v>7046</v>
      </c>
      <c r="L5543">
        <v>1</v>
      </c>
      <c r="M5543" t="s">
        <v>224</v>
      </c>
      <c r="N5543" s="3">
        <v>11000</v>
      </c>
      <c r="O5543">
        <v>60</v>
      </c>
      <c r="P5543" t="s">
        <v>7047</v>
      </c>
      <c r="Q5543" t="s">
        <v>27</v>
      </c>
      <c r="R5543" t="s">
        <v>226</v>
      </c>
      <c r="S5543" s="3">
        <v>19143360</v>
      </c>
      <c r="T5543" s="3">
        <f>Tabla1[[#This Row],[OS-Valor Unitario]]-Tabla1[[#This Row],[costo_antes_iva]]</f>
        <v>0</v>
      </c>
      <c r="U5543" s="3">
        <f>Tabla1[[#This Row],[OS-Valor Unitario]]*Tabla1[[#This Row],[OS-Cantidad]]</f>
        <v>660000</v>
      </c>
      <c r="V5543" s="3">
        <f>Tabla1[[#This Row],[costo_antes_iva]]*Tabla1[[#This Row],[OS-Cantidad]]</f>
        <v>660000</v>
      </c>
      <c r="W5543" s="3">
        <f>Tabla1[[#This Row],[Valor total OS]]-Tabla1[[#This Row],[valor total op]]</f>
        <v>0</v>
      </c>
    </row>
    <row r="5544" spans="1:23" x14ac:dyDescent="0.3">
      <c r="A5544">
        <v>5658</v>
      </c>
      <c r="B5544" t="s">
        <v>7044</v>
      </c>
      <c r="C5544" t="s">
        <v>220</v>
      </c>
      <c r="D5544" t="s">
        <v>4960</v>
      </c>
      <c r="E5544">
        <v>460</v>
      </c>
      <c r="F5544">
        <v>57725377</v>
      </c>
      <c r="G5544" t="s">
        <v>7045</v>
      </c>
      <c r="H5544" s="6">
        <v>45573</v>
      </c>
      <c r="I5544" s="3">
        <v>11000</v>
      </c>
      <c r="J5544" t="s">
        <v>1309</v>
      </c>
      <c r="K5544" t="s">
        <v>7046</v>
      </c>
      <c r="L5544">
        <v>1</v>
      </c>
      <c r="M5544" t="s">
        <v>788</v>
      </c>
      <c r="N5544" s="3">
        <v>11000</v>
      </c>
      <c r="O5544">
        <v>150</v>
      </c>
      <c r="P5544" t="s">
        <v>7047</v>
      </c>
      <c r="Q5544" t="s">
        <v>27</v>
      </c>
      <c r="R5544" t="s">
        <v>226</v>
      </c>
      <c r="S5544" s="3">
        <v>19143360</v>
      </c>
      <c r="T5544" s="3">
        <f>Tabla1[[#This Row],[OS-Valor Unitario]]-Tabla1[[#This Row],[costo_antes_iva]]</f>
        <v>0</v>
      </c>
      <c r="U5544" s="3">
        <f>Tabla1[[#This Row],[OS-Valor Unitario]]*Tabla1[[#This Row],[OS-Cantidad]]</f>
        <v>1650000</v>
      </c>
      <c r="V5544" s="3">
        <f>Tabla1[[#This Row],[costo_antes_iva]]*Tabla1[[#This Row],[OS-Cantidad]]</f>
        <v>1650000</v>
      </c>
      <c r="W5544" s="3">
        <f>Tabla1[[#This Row],[Valor total OS]]-Tabla1[[#This Row],[valor total op]]</f>
        <v>0</v>
      </c>
    </row>
    <row r="5545" spans="1:23" x14ac:dyDescent="0.3">
      <c r="A5545">
        <v>5658</v>
      </c>
      <c r="B5545" t="s">
        <v>7044</v>
      </c>
      <c r="C5545" t="s">
        <v>220</v>
      </c>
      <c r="D5545" t="s">
        <v>4960</v>
      </c>
      <c r="E5545">
        <v>460</v>
      </c>
      <c r="F5545">
        <v>57725377</v>
      </c>
      <c r="G5545" t="s">
        <v>7045</v>
      </c>
      <c r="H5545" s="6">
        <v>45573</v>
      </c>
      <c r="I5545" s="3">
        <v>1700</v>
      </c>
      <c r="J5545" t="s">
        <v>82</v>
      </c>
      <c r="K5545" t="s">
        <v>7046</v>
      </c>
      <c r="L5545">
        <v>1</v>
      </c>
      <c r="M5545" t="s">
        <v>403</v>
      </c>
      <c r="N5545" s="3">
        <v>1700</v>
      </c>
      <c r="O5545">
        <v>460</v>
      </c>
      <c r="P5545" t="s">
        <v>7047</v>
      </c>
      <c r="Q5545" t="s">
        <v>27</v>
      </c>
      <c r="R5545" t="s">
        <v>226</v>
      </c>
      <c r="S5545" s="3">
        <v>19143360</v>
      </c>
      <c r="T5545" s="3">
        <f>Tabla1[[#This Row],[OS-Valor Unitario]]-Tabla1[[#This Row],[costo_antes_iva]]</f>
        <v>0</v>
      </c>
      <c r="U5545" s="3">
        <f>Tabla1[[#This Row],[OS-Valor Unitario]]*Tabla1[[#This Row],[OS-Cantidad]]</f>
        <v>782000</v>
      </c>
      <c r="V5545" s="3">
        <f>Tabla1[[#This Row],[costo_antes_iva]]*Tabla1[[#This Row],[OS-Cantidad]]</f>
        <v>782000</v>
      </c>
      <c r="W5545" s="3">
        <f>Tabla1[[#This Row],[Valor total OS]]-Tabla1[[#This Row],[valor total op]]</f>
        <v>0</v>
      </c>
    </row>
    <row r="5546" spans="1:23" x14ac:dyDescent="0.3">
      <c r="A5546">
        <v>5658</v>
      </c>
      <c r="B5546" t="s">
        <v>7048</v>
      </c>
      <c r="C5546" t="s">
        <v>97</v>
      </c>
      <c r="D5546" t="s">
        <v>4960</v>
      </c>
      <c r="E5546">
        <v>460</v>
      </c>
      <c r="F5546">
        <v>57725389</v>
      </c>
      <c r="G5546" t="s">
        <v>7049</v>
      </c>
      <c r="H5546" s="6">
        <v>45573</v>
      </c>
      <c r="I5546" s="3">
        <v>2000</v>
      </c>
      <c r="J5546" t="s">
        <v>23</v>
      </c>
      <c r="K5546" t="s">
        <v>7050</v>
      </c>
      <c r="L5546">
        <v>2</v>
      </c>
      <c r="M5546" t="s">
        <v>6682</v>
      </c>
      <c r="N5546" s="3">
        <v>2000</v>
      </c>
      <c r="O5546">
        <v>470</v>
      </c>
      <c r="P5546" t="s">
        <v>7047</v>
      </c>
      <c r="Q5546" t="s">
        <v>27</v>
      </c>
      <c r="R5546" t="s">
        <v>97</v>
      </c>
      <c r="S5546" s="3">
        <v>19143360</v>
      </c>
      <c r="T5546" s="3">
        <f>Tabla1[[#This Row],[OS-Valor Unitario]]-Tabla1[[#This Row],[costo_antes_iva]]</f>
        <v>0</v>
      </c>
      <c r="U5546" s="3">
        <f>Tabla1[[#This Row],[OS-Valor Unitario]]*Tabla1[[#This Row],[OS-Cantidad]]</f>
        <v>940000</v>
      </c>
      <c r="V5546" s="3">
        <f>Tabla1[[#This Row],[costo_antes_iva]]*Tabla1[[#This Row],[OS-Cantidad]]</f>
        <v>940000</v>
      </c>
      <c r="W5546" s="3">
        <f>Tabla1[[#This Row],[Valor total OS]]-Tabla1[[#This Row],[valor total op]]</f>
        <v>0</v>
      </c>
    </row>
    <row r="5547" spans="1:23" x14ac:dyDescent="0.3">
      <c r="A5547">
        <v>5657</v>
      </c>
      <c r="B5547" t="s">
        <v>7051</v>
      </c>
      <c r="C5547" t="s">
        <v>386</v>
      </c>
      <c r="D5547" t="s">
        <v>56</v>
      </c>
      <c r="E5547">
        <v>800</v>
      </c>
      <c r="F5547">
        <v>57720564</v>
      </c>
      <c r="G5547" t="s">
        <v>7052</v>
      </c>
      <c r="H5547" s="6">
        <v>45573</v>
      </c>
      <c r="I5547" s="3">
        <v>1200</v>
      </c>
      <c r="J5547" t="s">
        <v>33</v>
      </c>
      <c r="K5547" t="s">
        <v>7053</v>
      </c>
      <c r="L5547">
        <v>1</v>
      </c>
      <c r="M5547" t="s">
        <v>59</v>
      </c>
      <c r="N5547" s="3">
        <v>1200</v>
      </c>
      <c r="O5547">
        <v>800</v>
      </c>
      <c r="P5547" t="s">
        <v>7054</v>
      </c>
      <c r="Q5547" t="s">
        <v>27</v>
      </c>
      <c r="R5547" t="s">
        <v>389</v>
      </c>
      <c r="S5547" s="3">
        <v>104607332</v>
      </c>
      <c r="T5547" s="3">
        <f>Tabla1[[#This Row],[OS-Valor Unitario]]-Tabla1[[#This Row],[costo_antes_iva]]</f>
        <v>0</v>
      </c>
      <c r="U5547" s="3">
        <f>Tabla1[[#This Row],[OS-Valor Unitario]]*Tabla1[[#This Row],[OS-Cantidad]]</f>
        <v>960000</v>
      </c>
      <c r="V5547" s="3">
        <f>Tabla1[[#This Row],[costo_antes_iva]]*Tabla1[[#This Row],[OS-Cantidad]]</f>
        <v>960000</v>
      </c>
      <c r="W5547" s="3">
        <f>Tabla1[[#This Row],[Valor total OS]]-Tabla1[[#This Row],[valor total op]]</f>
        <v>0</v>
      </c>
    </row>
    <row r="5548" spans="1:23" x14ac:dyDescent="0.3">
      <c r="A5548">
        <v>5657</v>
      </c>
      <c r="B5548" t="s">
        <v>7051</v>
      </c>
      <c r="C5548" t="s">
        <v>386</v>
      </c>
      <c r="D5548" t="s">
        <v>56</v>
      </c>
      <c r="E5548">
        <v>800</v>
      </c>
      <c r="F5548">
        <v>57720564</v>
      </c>
      <c r="G5548" t="s">
        <v>7052</v>
      </c>
      <c r="H5548" s="6">
        <v>45573</v>
      </c>
      <c r="I5548" s="3">
        <v>3500</v>
      </c>
      <c r="J5548" t="s">
        <v>23</v>
      </c>
      <c r="K5548" t="s">
        <v>7053</v>
      </c>
      <c r="L5548">
        <v>1</v>
      </c>
      <c r="M5548" t="s">
        <v>191</v>
      </c>
      <c r="N5548" s="3">
        <v>4500</v>
      </c>
      <c r="O5548">
        <v>800</v>
      </c>
      <c r="P5548" t="s">
        <v>7054</v>
      </c>
      <c r="Q5548" t="s">
        <v>27</v>
      </c>
      <c r="R5548" t="s">
        <v>389</v>
      </c>
      <c r="S5548" s="3">
        <v>104607332</v>
      </c>
      <c r="T5548" s="3">
        <f>Tabla1[[#This Row],[OS-Valor Unitario]]-Tabla1[[#This Row],[costo_antes_iva]]</f>
        <v>1000</v>
      </c>
      <c r="U5548" s="3">
        <f>Tabla1[[#This Row],[OS-Valor Unitario]]*Tabla1[[#This Row],[OS-Cantidad]]</f>
        <v>3600000</v>
      </c>
      <c r="V5548" s="3">
        <f>Tabla1[[#This Row],[costo_antes_iva]]*Tabla1[[#This Row],[OS-Cantidad]]</f>
        <v>2800000</v>
      </c>
      <c r="W5548" s="3">
        <f>Tabla1[[#This Row],[Valor total OS]]-Tabla1[[#This Row],[valor total op]]</f>
        <v>800000</v>
      </c>
    </row>
    <row r="5549" spans="1:23" x14ac:dyDescent="0.3">
      <c r="A5549">
        <v>5657</v>
      </c>
      <c r="B5549" t="s">
        <v>7055</v>
      </c>
      <c r="C5549" t="s">
        <v>513</v>
      </c>
      <c r="D5549" t="s">
        <v>56</v>
      </c>
      <c r="E5549">
        <v>780</v>
      </c>
      <c r="F5549">
        <v>57720571</v>
      </c>
      <c r="G5549" t="s">
        <v>7056</v>
      </c>
      <c r="H5549" s="6">
        <v>45573</v>
      </c>
      <c r="I5549" s="3">
        <v>3300</v>
      </c>
      <c r="J5549" t="s">
        <v>33</v>
      </c>
      <c r="K5549" t="s">
        <v>7057</v>
      </c>
      <c r="L5549">
        <v>2</v>
      </c>
      <c r="M5549" t="s">
        <v>59</v>
      </c>
      <c r="N5549" s="3">
        <v>3000</v>
      </c>
      <c r="O5549">
        <v>781</v>
      </c>
      <c r="P5549" t="s">
        <v>7054</v>
      </c>
      <c r="Q5549" t="s">
        <v>27</v>
      </c>
      <c r="R5549" t="s">
        <v>485</v>
      </c>
      <c r="S5549" s="3">
        <v>104607332</v>
      </c>
      <c r="T5549" s="3">
        <f>Tabla1[[#This Row],[OS-Valor Unitario]]-Tabla1[[#This Row],[costo_antes_iva]]</f>
        <v>-300</v>
      </c>
      <c r="U5549" s="3">
        <f>Tabla1[[#This Row],[OS-Valor Unitario]]*Tabla1[[#This Row],[OS-Cantidad]]</f>
        <v>2343000</v>
      </c>
      <c r="V5549" s="3">
        <f>Tabla1[[#This Row],[costo_antes_iva]]*Tabla1[[#This Row],[OS-Cantidad]]</f>
        <v>2577300</v>
      </c>
      <c r="W5549" s="3">
        <f>Tabla1[[#This Row],[Valor total OS]]-Tabla1[[#This Row],[valor total op]]</f>
        <v>-234300</v>
      </c>
    </row>
    <row r="5550" spans="1:23" x14ac:dyDescent="0.3">
      <c r="A5550">
        <v>5657</v>
      </c>
      <c r="B5550" t="s">
        <v>7055</v>
      </c>
      <c r="C5550" t="s">
        <v>513</v>
      </c>
      <c r="D5550" t="s">
        <v>56</v>
      </c>
      <c r="E5550">
        <v>780</v>
      </c>
      <c r="F5550">
        <v>57720571</v>
      </c>
      <c r="G5550" t="s">
        <v>7056</v>
      </c>
      <c r="H5550" s="6">
        <v>45573</v>
      </c>
      <c r="I5550" s="3">
        <v>4000</v>
      </c>
      <c r="J5550" t="s">
        <v>23</v>
      </c>
      <c r="K5550" t="s">
        <v>7057</v>
      </c>
      <c r="L5550">
        <v>2</v>
      </c>
      <c r="M5550" t="s">
        <v>1504</v>
      </c>
      <c r="N5550" s="3">
        <v>4000</v>
      </c>
      <c r="O5550">
        <v>781</v>
      </c>
      <c r="P5550" t="s">
        <v>7054</v>
      </c>
      <c r="Q5550" t="s">
        <v>27</v>
      </c>
      <c r="R5550" t="s">
        <v>485</v>
      </c>
      <c r="S5550" s="3">
        <v>104607332</v>
      </c>
      <c r="T5550" s="3">
        <f>Tabla1[[#This Row],[OS-Valor Unitario]]-Tabla1[[#This Row],[costo_antes_iva]]</f>
        <v>0</v>
      </c>
      <c r="U5550" s="3">
        <f>Tabla1[[#This Row],[OS-Valor Unitario]]*Tabla1[[#This Row],[OS-Cantidad]]</f>
        <v>3124000</v>
      </c>
      <c r="V5550" s="3">
        <f>Tabla1[[#This Row],[costo_antes_iva]]*Tabla1[[#This Row],[OS-Cantidad]]</f>
        <v>3124000</v>
      </c>
      <c r="W5550" s="3">
        <f>Tabla1[[#This Row],[Valor total OS]]-Tabla1[[#This Row],[valor total op]]</f>
        <v>0</v>
      </c>
    </row>
    <row r="5551" spans="1:23" x14ac:dyDescent="0.3">
      <c r="A5551">
        <v>5657</v>
      </c>
      <c r="B5551" t="s">
        <v>7058</v>
      </c>
      <c r="C5551" t="s">
        <v>78</v>
      </c>
      <c r="D5551" t="s">
        <v>56</v>
      </c>
      <c r="E5551">
        <v>1126</v>
      </c>
      <c r="F5551">
        <v>57720578</v>
      </c>
      <c r="G5551" t="s">
        <v>7059</v>
      </c>
      <c r="H5551" s="6">
        <v>45573</v>
      </c>
      <c r="I5551" s="3">
        <v>3300</v>
      </c>
      <c r="J5551" t="s">
        <v>33</v>
      </c>
      <c r="K5551" t="s">
        <v>7060</v>
      </c>
      <c r="L5551">
        <v>3</v>
      </c>
      <c r="M5551" t="s">
        <v>59</v>
      </c>
      <c r="N5551" s="3">
        <v>3000</v>
      </c>
      <c r="O5551">
        <v>1126</v>
      </c>
      <c r="P5551" t="s">
        <v>7054</v>
      </c>
      <c r="Q5551" t="s">
        <v>27</v>
      </c>
      <c r="R5551" t="s">
        <v>61</v>
      </c>
      <c r="S5551" s="3">
        <v>104607332</v>
      </c>
      <c r="T5551" s="3">
        <f>Tabla1[[#This Row],[OS-Valor Unitario]]-Tabla1[[#This Row],[costo_antes_iva]]</f>
        <v>-300</v>
      </c>
      <c r="U5551" s="3">
        <f>Tabla1[[#This Row],[OS-Valor Unitario]]*Tabla1[[#This Row],[OS-Cantidad]]</f>
        <v>3378000</v>
      </c>
      <c r="V5551" s="3">
        <f>Tabla1[[#This Row],[costo_antes_iva]]*Tabla1[[#This Row],[OS-Cantidad]]</f>
        <v>3715800</v>
      </c>
      <c r="W5551" s="3">
        <f>Tabla1[[#This Row],[Valor total OS]]-Tabla1[[#This Row],[valor total op]]</f>
        <v>-337800</v>
      </c>
    </row>
    <row r="5552" spans="1:23" x14ac:dyDescent="0.3">
      <c r="A5552">
        <v>5657</v>
      </c>
      <c r="B5552" t="s">
        <v>7058</v>
      </c>
      <c r="C5552" t="s">
        <v>78</v>
      </c>
      <c r="D5552" t="s">
        <v>56</v>
      </c>
      <c r="E5552">
        <v>1126</v>
      </c>
      <c r="F5552">
        <v>57720578</v>
      </c>
      <c r="G5552" t="s">
        <v>7059</v>
      </c>
      <c r="H5552" s="6">
        <v>45573</v>
      </c>
      <c r="I5552" s="3">
        <v>3500</v>
      </c>
      <c r="J5552" t="s">
        <v>23</v>
      </c>
      <c r="K5552" t="s">
        <v>7060</v>
      </c>
      <c r="L5552">
        <v>3</v>
      </c>
      <c r="M5552" t="s">
        <v>684</v>
      </c>
      <c r="N5552" s="3">
        <v>4000</v>
      </c>
      <c r="O5552">
        <v>500</v>
      </c>
      <c r="P5552" t="s">
        <v>7054</v>
      </c>
      <c r="Q5552" t="s">
        <v>27</v>
      </c>
      <c r="R5552" t="s">
        <v>61</v>
      </c>
      <c r="S5552" s="3">
        <v>104607332</v>
      </c>
      <c r="T5552" s="3">
        <f>Tabla1[[#This Row],[OS-Valor Unitario]]-Tabla1[[#This Row],[costo_antes_iva]]</f>
        <v>500</v>
      </c>
      <c r="U5552" s="3">
        <f>Tabla1[[#This Row],[OS-Valor Unitario]]*Tabla1[[#This Row],[OS-Cantidad]]</f>
        <v>2000000</v>
      </c>
      <c r="V5552" s="3">
        <f>Tabla1[[#This Row],[costo_antes_iva]]*Tabla1[[#This Row],[OS-Cantidad]]</f>
        <v>1750000</v>
      </c>
      <c r="W5552" s="3">
        <f>Tabla1[[#This Row],[Valor total OS]]-Tabla1[[#This Row],[valor total op]]</f>
        <v>250000</v>
      </c>
    </row>
    <row r="5553" spans="1:23" x14ac:dyDescent="0.3">
      <c r="A5553">
        <v>5657</v>
      </c>
      <c r="B5553" t="s">
        <v>7058</v>
      </c>
      <c r="C5553" t="s">
        <v>78</v>
      </c>
      <c r="D5553" t="s">
        <v>56</v>
      </c>
      <c r="E5553">
        <v>1126</v>
      </c>
      <c r="F5553">
        <v>57720578</v>
      </c>
      <c r="G5553" t="s">
        <v>7059</v>
      </c>
      <c r="H5553" s="6">
        <v>45573</v>
      </c>
      <c r="I5553" s="3">
        <v>3500</v>
      </c>
      <c r="J5553" t="s">
        <v>23</v>
      </c>
      <c r="K5553" t="s">
        <v>7060</v>
      </c>
      <c r="L5553">
        <v>3</v>
      </c>
      <c r="M5553" t="s">
        <v>549</v>
      </c>
      <c r="N5553" s="3">
        <v>4000</v>
      </c>
      <c r="O5553">
        <v>626</v>
      </c>
      <c r="P5553" t="s">
        <v>7054</v>
      </c>
      <c r="Q5553" t="s">
        <v>27</v>
      </c>
      <c r="R5553" t="s">
        <v>61</v>
      </c>
      <c r="S5553" s="3">
        <v>104607332</v>
      </c>
      <c r="T5553" s="3">
        <f>Tabla1[[#This Row],[OS-Valor Unitario]]-Tabla1[[#This Row],[costo_antes_iva]]</f>
        <v>500</v>
      </c>
      <c r="U5553" s="3">
        <f>Tabla1[[#This Row],[OS-Valor Unitario]]*Tabla1[[#This Row],[OS-Cantidad]]</f>
        <v>2504000</v>
      </c>
      <c r="V5553" s="3">
        <f>Tabla1[[#This Row],[costo_antes_iva]]*Tabla1[[#This Row],[OS-Cantidad]]</f>
        <v>2191000</v>
      </c>
      <c r="W5553" s="3">
        <f>Tabla1[[#This Row],[Valor total OS]]-Tabla1[[#This Row],[valor total op]]</f>
        <v>313000</v>
      </c>
    </row>
    <row r="5554" spans="1:23" x14ac:dyDescent="0.3">
      <c r="A5554">
        <v>5657</v>
      </c>
      <c r="B5554" t="s">
        <v>7061</v>
      </c>
      <c r="C5554" t="s">
        <v>124</v>
      </c>
      <c r="D5554" t="s">
        <v>56</v>
      </c>
      <c r="E5554">
        <v>18</v>
      </c>
      <c r="F5554">
        <v>57720595</v>
      </c>
      <c r="G5554" t="s">
        <v>7062</v>
      </c>
      <c r="H5554" s="6">
        <v>45573</v>
      </c>
      <c r="I5554" s="3">
        <v>2200</v>
      </c>
      <c r="J5554" t="s">
        <v>33</v>
      </c>
      <c r="K5554" t="s">
        <v>7063</v>
      </c>
      <c r="L5554">
        <v>8</v>
      </c>
      <c r="M5554" t="s">
        <v>59</v>
      </c>
      <c r="N5554" s="3">
        <v>4500</v>
      </c>
      <c r="O5554">
        <v>18</v>
      </c>
      <c r="P5554" t="s">
        <v>7054</v>
      </c>
      <c r="Q5554" t="s">
        <v>27</v>
      </c>
      <c r="R5554" t="s">
        <v>61</v>
      </c>
      <c r="S5554" s="3">
        <v>104607332</v>
      </c>
      <c r="T5554" s="3">
        <f>Tabla1[[#This Row],[OS-Valor Unitario]]-Tabla1[[#This Row],[costo_antes_iva]]</f>
        <v>2300</v>
      </c>
      <c r="U5554" s="3">
        <f>Tabla1[[#This Row],[OS-Valor Unitario]]*Tabla1[[#This Row],[OS-Cantidad]]</f>
        <v>81000</v>
      </c>
      <c r="V5554" s="3">
        <f>Tabla1[[#This Row],[costo_antes_iva]]*Tabla1[[#This Row],[OS-Cantidad]]</f>
        <v>39600</v>
      </c>
      <c r="W5554" s="3">
        <f>Tabla1[[#This Row],[Valor total OS]]-Tabla1[[#This Row],[valor total op]]</f>
        <v>41400</v>
      </c>
    </row>
    <row r="5555" spans="1:23" x14ac:dyDescent="0.3">
      <c r="A5555">
        <v>5657</v>
      </c>
      <c r="B5555" t="s">
        <v>7064</v>
      </c>
      <c r="C5555" t="s">
        <v>124</v>
      </c>
      <c r="D5555" t="s">
        <v>56</v>
      </c>
      <c r="E5555">
        <v>18</v>
      </c>
      <c r="F5555">
        <v>57720599</v>
      </c>
      <c r="G5555" t="s">
        <v>7065</v>
      </c>
      <c r="H5555" s="6">
        <v>45573</v>
      </c>
      <c r="I5555" s="3">
        <v>2200</v>
      </c>
      <c r="J5555" t="s">
        <v>33</v>
      </c>
      <c r="K5555" t="s">
        <v>7066</v>
      </c>
      <c r="L5555">
        <v>9</v>
      </c>
      <c r="M5555" t="s">
        <v>59</v>
      </c>
      <c r="N5555" s="3">
        <v>4500</v>
      </c>
      <c r="O5555">
        <v>18</v>
      </c>
      <c r="P5555" t="s">
        <v>7054</v>
      </c>
      <c r="Q5555" t="s">
        <v>27</v>
      </c>
      <c r="R5555" t="s">
        <v>61</v>
      </c>
      <c r="S5555" s="3">
        <v>104607332</v>
      </c>
      <c r="T5555" s="3">
        <f>Tabla1[[#This Row],[OS-Valor Unitario]]-Tabla1[[#This Row],[costo_antes_iva]]</f>
        <v>2300</v>
      </c>
      <c r="U5555" s="3">
        <f>Tabla1[[#This Row],[OS-Valor Unitario]]*Tabla1[[#This Row],[OS-Cantidad]]</f>
        <v>81000</v>
      </c>
      <c r="V5555" s="3">
        <f>Tabla1[[#This Row],[costo_antes_iva]]*Tabla1[[#This Row],[OS-Cantidad]]</f>
        <v>39600</v>
      </c>
      <c r="W5555" s="3">
        <f>Tabla1[[#This Row],[Valor total OS]]-Tabla1[[#This Row],[valor total op]]</f>
        <v>41400</v>
      </c>
    </row>
    <row r="5556" spans="1:23" x14ac:dyDescent="0.3">
      <c r="A5556">
        <v>5657</v>
      </c>
      <c r="B5556" t="s">
        <v>7067</v>
      </c>
      <c r="C5556" t="s">
        <v>312</v>
      </c>
      <c r="D5556" t="s">
        <v>56</v>
      </c>
      <c r="E5556">
        <v>2</v>
      </c>
      <c r="F5556">
        <v>57720603</v>
      </c>
      <c r="G5556" t="s">
        <v>7068</v>
      </c>
      <c r="H5556" s="6">
        <v>45573</v>
      </c>
      <c r="I5556" s="3">
        <v>6500</v>
      </c>
      <c r="J5556" t="s">
        <v>23</v>
      </c>
      <c r="K5556" t="s">
        <v>7069</v>
      </c>
      <c r="L5556">
        <v>10</v>
      </c>
      <c r="M5556" t="s">
        <v>303</v>
      </c>
      <c r="N5556" s="3">
        <v>6500</v>
      </c>
      <c r="O5556">
        <v>2</v>
      </c>
      <c r="P5556" t="s">
        <v>7054</v>
      </c>
      <c r="Q5556" t="s">
        <v>27</v>
      </c>
      <c r="R5556" t="s">
        <v>199</v>
      </c>
      <c r="S5556" s="3">
        <v>104607332</v>
      </c>
      <c r="T5556" s="3">
        <f>Tabla1[[#This Row],[OS-Valor Unitario]]-Tabla1[[#This Row],[costo_antes_iva]]</f>
        <v>0</v>
      </c>
      <c r="U5556" s="3">
        <f>Tabla1[[#This Row],[OS-Valor Unitario]]*Tabla1[[#This Row],[OS-Cantidad]]</f>
        <v>13000</v>
      </c>
      <c r="V5556" s="3">
        <f>Tabla1[[#This Row],[costo_antes_iva]]*Tabla1[[#This Row],[OS-Cantidad]]</f>
        <v>13000</v>
      </c>
      <c r="W5556" s="3">
        <f>Tabla1[[#This Row],[Valor total OS]]-Tabla1[[#This Row],[valor total op]]</f>
        <v>0</v>
      </c>
    </row>
    <row r="5557" spans="1:23" x14ac:dyDescent="0.3">
      <c r="A5557">
        <v>5657</v>
      </c>
      <c r="B5557" t="s">
        <v>7070</v>
      </c>
      <c r="C5557" t="s">
        <v>312</v>
      </c>
      <c r="D5557" t="s">
        <v>56</v>
      </c>
      <c r="E5557">
        <v>2</v>
      </c>
      <c r="F5557">
        <v>57720609</v>
      </c>
      <c r="G5557" t="s">
        <v>7071</v>
      </c>
      <c r="H5557" s="6">
        <v>45573</v>
      </c>
      <c r="I5557" s="3">
        <v>6500</v>
      </c>
      <c r="J5557" t="s">
        <v>23</v>
      </c>
      <c r="K5557" t="s">
        <v>7072</v>
      </c>
      <c r="L5557">
        <v>11</v>
      </c>
      <c r="M5557" t="s">
        <v>303</v>
      </c>
      <c r="N5557" s="3">
        <v>6500</v>
      </c>
      <c r="O5557">
        <v>2</v>
      </c>
      <c r="P5557" t="s">
        <v>7054</v>
      </c>
      <c r="Q5557" t="s">
        <v>27</v>
      </c>
      <c r="R5557" t="s">
        <v>199</v>
      </c>
      <c r="S5557" s="3">
        <v>104607332</v>
      </c>
      <c r="T5557" s="3">
        <f>Tabla1[[#This Row],[OS-Valor Unitario]]-Tabla1[[#This Row],[costo_antes_iva]]</f>
        <v>0</v>
      </c>
      <c r="U5557" s="3">
        <f>Tabla1[[#This Row],[OS-Valor Unitario]]*Tabla1[[#This Row],[OS-Cantidad]]</f>
        <v>13000</v>
      </c>
      <c r="V5557" s="3">
        <f>Tabla1[[#This Row],[costo_antes_iva]]*Tabla1[[#This Row],[OS-Cantidad]]</f>
        <v>13000</v>
      </c>
      <c r="W5557" s="3">
        <f>Tabla1[[#This Row],[Valor total OS]]-Tabla1[[#This Row],[valor total op]]</f>
        <v>0</v>
      </c>
    </row>
    <row r="5558" spans="1:23" x14ac:dyDescent="0.3">
      <c r="A5558">
        <v>5657</v>
      </c>
      <c r="B5558" t="s">
        <v>7073</v>
      </c>
      <c r="C5558" t="s">
        <v>386</v>
      </c>
      <c r="D5558" t="s">
        <v>56</v>
      </c>
      <c r="E5558">
        <v>7</v>
      </c>
      <c r="F5558">
        <v>57720615</v>
      </c>
      <c r="G5558" t="s">
        <v>7074</v>
      </c>
      <c r="H5558" s="6">
        <v>45573</v>
      </c>
      <c r="I5558" s="3">
        <v>1100</v>
      </c>
      <c r="J5558" t="s">
        <v>33</v>
      </c>
      <c r="K5558" t="s">
        <v>7075</v>
      </c>
      <c r="L5558">
        <v>12</v>
      </c>
      <c r="M5558" t="s">
        <v>59</v>
      </c>
      <c r="N5558" s="3">
        <v>2400</v>
      </c>
      <c r="O5558">
        <v>7</v>
      </c>
      <c r="P5558" t="s">
        <v>7054</v>
      </c>
      <c r="Q5558" t="s">
        <v>27</v>
      </c>
      <c r="R5558" t="s">
        <v>389</v>
      </c>
      <c r="S5558" s="3">
        <v>104607332</v>
      </c>
      <c r="T5558" s="3">
        <f>Tabla1[[#This Row],[OS-Valor Unitario]]-Tabla1[[#This Row],[costo_antes_iva]]</f>
        <v>1300</v>
      </c>
      <c r="U5558" s="3">
        <f>Tabla1[[#This Row],[OS-Valor Unitario]]*Tabla1[[#This Row],[OS-Cantidad]]</f>
        <v>16800</v>
      </c>
      <c r="V5558" s="3">
        <f>Tabla1[[#This Row],[costo_antes_iva]]*Tabla1[[#This Row],[OS-Cantidad]]</f>
        <v>7700</v>
      </c>
      <c r="W5558" s="3">
        <f>Tabla1[[#This Row],[Valor total OS]]-Tabla1[[#This Row],[valor total op]]</f>
        <v>9100</v>
      </c>
    </row>
    <row r="5559" spans="1:23" x14ac:dyDescent="0.3">
      <c r="A5559">
        <v>5657</v>
      </c>
      <c r="B5559" t="s">
        <v>7073</v>
      </c>
      <c r="C5559" t="s">
        <v>386</v>
      </c>
      <c r="D5559" t="s">
        <v>56</v>
      </c>
      <c r="E5559">
        <v>7</v>
      </c>
      <c r="F5559">
        <v>57720615</v>
      </c>
      <c r="G5559" t="s">
        <v>7074</v>
      </c>
      <c r="H5559" s="6">
        <v>45573</v>
      </c>
      <c r="I5559" s="3">
        <v>3500</v>
      </c>
      <c r="J5559" t="s">
        <v>23</v>
      </c>
      <c r="K5559" t="s">
        <v>7075</v>
      </c>
      <c r="L5559">
        <v>12</v>
      </c>
      <c r="M5559" t="s">
        <v>191</v>
      </c>
      <c r="N5559" s="3">
        <v>4500</v>
      </c>
      <c r="O5559">
        <v>7</v>
      </c>
      <c r="P5559" t="s">
        <v>7054</v>
      </c>
      <c r="Q5559" t="s">
        <v>27</v>
      </c>
      <c r="R5559" t="s">
        <v>389</v>
      </c>
      <c r="S5559" s="3">
        <v>104607332</v>
      </c>
      <c r="T5559" s="3">
        <f>Tabla1[[#This Row],[OS-Valor Unitario]]-Tabla1[[#This Row],[costo_antes_iva]]</f>
        <v>1000</v>
      </c>
      <c r="U5559" s="3">
        <f>Tabla1[[#This Row],[OS-Valor Unitario]]*Tabla1[[#This Row],[OS-Cantidad]]</f>
        <v>31500</v>
      </c>
      <c r="V5559" s="3">
        <f>Tabla1[[#This Row],[costo_antes_iva]]*Tabla1[[#This Row],[OS-Cantidad]]</f>
        <v>24500</v>
      </c>
      <c r="W5559" s="3">
        <f>Tabla1[[#This Row],[Valor total OS]]-Tabla1[[#This Row],[valor total op]]</f>
        <v>7000</v>
      </c>
    </row>
    <row r="5560" spans="1:23" x14ac:dyDescent="0.3">
      <c r="A5560">
        <v>5657</v>
      </c>
      <c r="B5560" t="s">
        <v>7076</v>
      </c>
      <c r="C5560" t="s">
        <v>386</v>
      </c>
      <c r="D5560" t="s">
        <v>56</v>
      </c>
      <c r="E5560">
        <v>7</v>
      </c>
      <c r="F5560">
        <v>57720621</v>
      </c>
      <c r="G5560" t="s">
        <v>7077</v>
      </c>
      <c r="H5560" s="6">
        <v>45573</v>
      </c>
      <c r="I5560" s="3">
        <v>1100</v>
      </c>
      <c r="J5560" t="s">
        <v>33</v>
      </c>
      <c r="K5560" t="s">
        <v>7078</v>
      </c>
      <c r="L5560">
        <v>13</v>
      </c>
      <c r="M5560" t="s">
        <v>59</v>
      </c>
      <c r="N5560" s="3">
        <v>2400</v>
      </c>
      <c r="O5560">
        <v>7</v>
      </c>
      <c r="P5560" t="s">
        <v>7054</v>
      </c>
      <c r="Q5560" t="s">
        <v>27</v>
      </c>
      <c r="R5560" t="s">
        <v>389</v>
      </c>
      <c r="S5560" s="3">
        <v>104607332</v>
      </c>
      <c r="T5560" s="3">
        <f>Tabla1[[#This Row],[OS-Valor Unitario]]-Tabla1[[#This Row],[costo_antes_iva]]</f>
        <v>1300</v>
      </c>
      <c r="U5560" s="3">
        <f>Tabla1[[#This Row],[OS-Valor Unitario]]*Tabla1[[#This Row],[OS-Cantidad]]</f>
        <v>16800</v>
      </c>
      <c r="V5560" s="3">
        <f>Tabla1[[#This Row],[costo_antes_iva]]*Tabla1[[#This Row],[OS-Cantidad]]</f>
        <v>7700</v>
      </c>
      <c r="W5560" s="3">
        <f>Tabla1[[#This Row],[Valor total OS]]-Tabla1[[#This Row],[valor total op]]</f>
        <v>9100</v>
      </c>
    </row>
    <row r="5561" spans="1:23" x14ac:dyDescent="0.3">
      <c r="A5561">
        <v>5657</v>
      </c>
      <c r="B5561" t="s">
        <v>7076</v>
      </c>
      <c r="C5561" t="s">
        <v>386</v>
      </c>
      <c r="D5561" t="s">
        <v>56</v>
      </c>
      <c r="E5561">
        <v>7</v>
      </c>
      <c r="F5561">
        <v>57720621</v>
      </c>
      <c r="G5561" t="s">
        <v>7077</v>
      </c>
      <c r="H5561" s="6">
        <v>45573</v>
      </c>
      <c r="I5561" s="3">
        <v>3500</v>
      </c>
      <c r="J5561" t="s">
        <v>23</v>
      </c>
      <c r="K5561" t="s">
        <v>7078</v>
      </c>
      <c r="L5561">
        <v>13</v>
      </c>
      <c r="M5561" t="s">
        <v>191</v>
      </c>
      <c r="N5561" s="3">
        <v>4500</v>
      </c>
      <c r="O5561">
        <v>7</v>
      </c>
      <c r="P5561" t="s">
        <v>7054</v>
      </c>
      <c r="Q5561" t="s">
        <v>27</v>
      </c>
      <c r="R5561" t="s">
        <v>389</v>
      </c>
      <c r="S5561" s="3">
        <v>104607332</v>
      </c>
      <c r="T5561" s="3">
        <f>Tabla1[[#This Row],[OS-Valor Unitario]]-Tabla1[[#This Row],[costo_antes_iva]]</f>
        <v>1000</v>
      </c>
      <c r="U5561" s="3">
        <f>Tabla1[[#This Row],[OS-Valor Unitario]]*Tabla1[[#This Row],[OS-Cantidad]]</f>
        <v>31500</v>
      </c>
      <c r="V5561" s="3">
        <f>Tabla1[[#This Row],[costo_antes_iva]]*Tabla1[[#This Row],[OS-Cantidad]]</f>
        <v>24500</v>
      </c>
      <c r="W5561" s="3">
        <f>Tabla1[[#This Row],[Valor total OS]]-Tabla1[[#This Row],[valor total op]]</f>
        <v>7000</v>
      </c>
    </row>
    <row r="5562" spans="1:23" x14ac:dyDescent="0.3">
      <c r="A5562">
        <v>5657</v>
      </c>
      <c r="B5562" t="s">
        <v>7079</v>
      </c>
      <c r="C5562" t="s">
        <v>55</v>
      </c>
      <c r="D5562" t="s">
        <v>56</v>
      </c>
      <c r="E5562">
        <v>32</v>
      </c>
      <c r="F5562">
        <v>57720631</v>
      </c>
      <c r="G5562" t="s">
        <v>7080</v>
      </c>
      <c r="H5562" s="6">
        <v>45573</v>
      </c>
      <c r="I5562" s="3">
        <v>3700</v>
      </c>
      <c r="J5562" t="s">
        <v>33</v>
      </c>
      <c r="K5562" t="s">
        <v>7081</v>
      </c>
      <c r="L5562">
        <v>14</v>
      </c>
      <c r="M5562" t="s">
        <v>59</v>
      </c>
      <c r="N5562" s="3">
        <v>3000</v>
      </c>
      <c r="O5562">
        <v>32</v>
      </c>
      <c r="P5562" t="s">
        <v>7054</v>
      </c>
      <c r="Q5562" t="s">
        <v>27</v>
      </c>
      <c r="R5562" t="s">
        <v>61</v>
      </c>
      <c r="S5562" s="3">
        <v>104607332</v>
      </c>
      <c r="T5562" s="3">
        <f>Tabla1[[#This Row],[OS-Valor Unitario]]-Tabla1[[#This Row],[costo_antes_iva]]</f>
        <v>-700</v>
      </c>
      <c r="U5562" s="3">
        <f>Tabla1[[#This Row],[OS-Valor Unitario]]*Tabla1[[#This Row],[OS-Cantidad]]</f>
        <v>96000</v>
      </c>
      <c r="V5562" s="3">
        <f>Tabla1[[#This Row],[costo_antes_iva]]*Tabla1[[#This Row],[OS-Cantidad]]</f>
        <v>118400</v>
      </c>
      <c r="W5562" s="3">
        <f>Tabla1[[#This Row],[Valor total OS]]-Tabla1[[#This Row],[valor total op]]</f>
        <v>-22400</v>
      </c>
    </row>
    <row r="5563" spans="1:23" x14ac:dyDescent="0.3">
      <c r="A5563">
        <v>5657</v>
      </c>
      <c r="B5563" t="s">
        <v>7079</v>
      </c>
      <c r="C5563" t="s">
        <v>55</v>
      </c>
      <c r="D5563" t="s">
        <v>56</v>
      </c>
      <c r="E5563">
        <v>32</v>
      </c>
      <c r="F5563">
        <v>57720631</v>
      </c>
      <c r="G5563" t="s">
        <v>7080</v>
      </c>
      <c r="H5563" s="6">
        <v>45573</v>
      </c>
      <c r="I5563" s="3">
        <v>4000</v>
      </c>
      <c r="J5563" t="s">
        <v>23</v>
      </c>
      <c r="K5563" t="s">
        <v>7081</v>
      </c>
      <c r="L5563">
        <v>14</v>
      </c>
      <c r="M5563" t="s">
        <v>287</v>
      </c>
      <c r="N5563" s="3">
        <v>4000</v>
      </c>
      <c r="O5563">
        <v>32</v>
      </c>
      <c r="P5563" t="s">
        <v>7054</v>
      </c>
      <c r="Q5563" t="s">
        <v>27</v>
      </c>
      <c r="R5563" t="s">
        <v>61</v>
      </c>
      <c r="S5563" s="3">
        <v>104607332</v>
      </c>
      <c r="T5563" s="3">
        <f>Tabla1[[#This Row],[OS-Valor Unitario]]-Tabla1[[#This Row],[costo_antes_iva]]</f>
        <v>0</v>
      </c>
      <c r="U5563" s="3">
        <f>Tabla1[[#This Row],[OS-Valor Unitario]]*Tabla1[[#This Row],[OS-Cantidad]]</f>
        <v>128000</v>
      </c>
      <c r="V5563" s="3">
        <f>Tabla1[[#This Row],[costo_antes_iva]]*Tabla1[[#This Row],[OS-Cantidad]]</f>
        <v>128000</v>
      </c>
      <c r="W5563" s="3">
        <f>Tabla1[[#This Row],[Valor total OS]]-Tabla1[[#This Row],[valor total op]]</f>
        <v>0</v>
      </c>
    </row>
    <row r="5564" spans="1:23" x14ac:dyDescent="0.3">
      <c r="A5564">
        <v>5657</v>
      </c>
      <c r="B5564" t="s">
        <v>7082</v>
      </c>
      <c r="C5564" t="s">
        <v>78</v>
      </c>
      <c r="D5564" t="s">
        <v>56</v>
      </c>
      <c r="E5564">
        <v>48</v>
      </c>
      <c r="F5564">
        <v>57720639</v>
      </c>
      <c r="G5564" t="s">
        <v>7083</v>
      </c>
      <c r="H5564" s="6">
        <v>45573</v>
      </c>
      <c r="I5564" s="3">
        <v>3700</v>
      </c>
      <c r="J5564" t="s">
        <v>33</v>
      </c>
      <c r="K5564" t="s">
        <v>7084</v>
      </c>
      <c r="L5564">
        <v>15</v>
      </c>
      <c r="M5564" t="s">
        <v>59</v>
      </c>
      <c r="N5564" s="3">
        <v>3000</v>
      </c>
      <c r="O5564">
        <v>48</v>
      </c>
      <c r="P5564" t="s">
        <v>7054</v>
      </c>
      <c r="Q5564" t="s">
        <v>27</v>
      </c>
      <c r="R5564" t="s">
        <v>61</v>
      </c>
      <c r="S5564" s="3">
        <v>104607332</v>
      </c>
      <c r="T5564" s="3">
        <f>Tabla1[[#This Row],[OS-Valor Unitario]]-Tabla1[[#This Row],[costo_antes_iva]]</f>
        <v>-700</v>
      </c>
      <c r="U5564" s="3">
        <f>Tabla1[[#This Row],[OS-Valor Unitario]]*Tabla1[[#This Row],[OS-Cantidad]]</f>
        <v>144000</v>
      </c>
      <c r="V5564" s="3">
        <f>Tabla1[[#This Row],[costo_antes_iva]]*Tabla1[[#This Row],[OS-Cantidad]]</f>
        <v>177600</v>
      </c>
      <c r="W5564" s="3">
        <f>Tabla1[[#This Row],[Valor total OS]]-Tabla1[[#This Row],[valor total op]]</f>
        <v>-33600</v>
      </c>
    </row>
    <row r="5565" spans="1:23" x14ac:dyDescent="0.3">
      <c r="A5565">
        <v>5657</v>
      </c>
      <c r="B5565" t="s">
        <v>7082</v>
      </c>
      <c r="C5565" t="s">
        <v>78</v>
      </c>
      <c r="D5565" t="s">
        <v>56</v>
      </c>
      <c r="E5565">
        <v>48</v>
      </c>
      <c r="F5565">
        <v>57720639</v>
      </c>
      <c r="G5565" t="s">
        <v>7083</v>
      </c>
      <c r="H5565" s="6">
        <v>45573</v>
      </c>
      <c r="I5565" s="3">
        <v>3500</v>
      </c>
      <c r="J5565" t="s">
        <v>23</v>
      </c>
      <c r="K5565" t="s">
        <v>7084</v>
      </c>
      <c r="L5565">
        <v>15</v>
      </c>
      <c r="M5565" t="s">
        <v>287</v>
      </c>
      <c r="N5565" s="3">
        <v>4000</v>
      </c>
      <c r="O5565">
        <v>48</v>
      </c>
      <c r="P5565" t="s">
        <v>7054</v>
      </c>
      <c r="Q5565" t="s">
        <v>27</v>
      </c>
      <c r="R5565" t="s">
        <v>61</v>
      </c>
      <c r="S5565" s="3">
        <v>104607332</v>
      </c>
      <c r="T5565" s="3">
        <f>Tabla1[[#This Row],[OS-Valor Unitario]]-Tabla1[[#This Row],[costo_antes_iva]]</f>
        <v>500</v>
      </c>
      <c r="U5565" s="3">
        <f>Tabla1[[#This Row],[OS-Valor Unitario]]*Tabla1[[#This Row],[OS-Cantidad]]</f>
        <v>192000</v>
      </c>
      <c r="V5565" s="3">
        <f>Tabla1[[#This Row],[costo_antes_iva]]*Tabla1[[#This Row],[OS-Cantidad]]</f>
        <v>168000</v>
      </c>
      <c r="W5565" s="3">
        <f>Tabla1[[#This Row],[Valor total OS]]-Tabla1[[#This Row],[valor total op]]</f>
        <v>24000</v>
      </c>
    </row>
    <row r="5566" spans="1:23" x14ac:dyDescent="0.3">
      <c r="A5566">
        <v>5657</v>
      </c>
      <c r="B5566" t="s">
        <v>7085</v>
      </c>
      <c r="C5566" t="s">
        <v>602</v>
      </c>
      <c r="D5566" t="s">
        <v>56</v>
      </c>
      <c r="E5566">
        <v>4</v>
      </c>
      <c r="F5566">
        <v>57720649</v>
      </c>
      <c r="G5566" t="s">
        <v>7086</v>
      </c>
      <c r="H5566" s="6">
        <v>45573</v>
      </c>
      <c r="I5566" s="3">
        <v>8500</v>
      </c>
      <c r="J5566" t="s">
        <v>23</v>
      </c>
      <c r="K5566" t="s">
        <v>7087</v>
      </c>
      <c r="L5566">
        <v>16</v>
      </c>
      <c r="M5566" t="s">
        <v>4577</v>
      </c>
      <c r="N5566" s="3">
        <v>8000</v>
      </c>
      <c r="O5566">
        <v>4</v>
      </c>
      <c r="P5566" t="s">
        <v>7054</v>
      </c>
      <c r="Q5566" t="s">
        <v>27</v>
      </c>
      <c r="R5566" t="s">
        <v>38</v>
      </c>
      <c r="S5566" s="3">
        <v>104607332</v>
      </c>
      <c r="T5566" s="3">
        <f>Tabla1[[#This Row],[OS-Valor Unitario]]-Tabla1[[#This Row],[costo_antes_iva]]</f>
        <v>-500</v>
      </c>
      <c r="U5566" s="3">
        <f>Tabla1[[#This Row],[OS-Valor Unitario]]*Tabla1[[#This Row],[OS-Cantidad]]</f>
        <v>32000</v>
      </c>
      <c r="V5566" s="3">
        <f>Tabla1[[#This Row],[costo_antes_iva]]*Tabla1[[#This Row],[OS-Cantidad]]</f>
        <v>34000</v>
      </c>
      <c r="W5566" s="3">
        <f>Tabla1[[#This Row],[Valor total OS]]-Tabla1[[#This Row],[valor total op]]</f>
        <v>-2000</v>
      </c>
    </row>
    <row r="5567" spans="1:23" x14ac:dyDescent="0.3">
      <c r="A5567">
        <v>5657</v>
      </c>
      <c r="B5567" t="s">
        <v>7088</v>
      </c>
      <c r="C5567" t="s">
        <v>55</v>
      </c>
      <c r="D5567" t="s">
        <v>56</v>
      </c>
      <c r="E5567">
        <v>28</v>
      </c>
      <c r="F5567">
        <v>57720657</v>
      </c>
      <c r="G5567" t="s">
        <v>7089</v>
      </c>
      <c r="H5567" s="6">
        <v>45573</v>
      </c>
      <c r="I5567" s="3">
        <v>3700</v>
      </c>
      <c r="J5567" t="s">
        <v>33</v>
      </c>
      <c r="K5567" t="s">
        <v>7090</v>
      </c>
      <c r="L5567">
        <v>17</v>
      </c>
      <c r="M5567" t="s">
        <v>59</v>
      </c>
      <c r="N5567" s="3">
        <v>3000</v>
      </c>
      <c r="O5567">
        <v>29</v>
      </c>
      <c r="P5567" t="s">
        <v>7054</v>
      </c>
      <c r="Q5567" t="s">
        <v>27</v>
      </c>
      <c r="R5567" t="s">
        <v>61</v>
      </c>
      <c r="S5567" s="3">
        <v>104607332</v>
      </c>
      <c r="T5567" s="3">
        <f>Tabla1[[#This Row],[OS-Valor Unitario]]-Tabla1[[#This Row],[costo_antes_iva]]</f>
        <v>-700</v>
      </c>
      <c r="U5567" s="3">
        <f>Tabla1[[#This Row],[OS-Valor Unitario]]*Tabla1[[#This Row],[OS-Cantidad]]</f>
        <v>87000</v>
      </c>
      <c r="V5567" s="3">
        <f>Tabla1[[#This Row],[costo_antes_iva]]*Tabla1[[#This Row],[OS-Cantidad]]</f>
        <v>107300</v>
      </c>
      <c r="W5567" s="3">
        <f>Tabla1[[#This Row],[Valor total OS]]-Tabla1[[#This Row],[valor total op]]</f>
        <v>-20300</v>
      </c>
    </row>
    <row r="5568" spans="1:23" x14ac:dyDescent="0.3">
      <c r="A5568">
        <v>5657</v>
      </c>
      <c r="B5568" t="s">
        <v>7088</v>
      </c>
      <c r="C5568" t="s">
        <v>55</v>
      </c>
      <c r="D5568" t="s">
        <v>56</v>
      </c>
      <c r="E5568">
        <v>28</v>
      </c>
      <c r="F5568">
        <v>57720657</v>
      </c>
      <c r="G5568" t="s">
        <v>7089</v>
      </c>
      <c r="H5568" s="6">
        <v>45573</v>
      </c>
      <c r="I5568" s="3">
        <v>4000</v>
      </c>
      <c r="J5568" t="s">
        <v>23</v>
      </c>
      <c r="K5568" t="s">
        <v>7090</v>
      </c>
      <c r="L5568">
        <v>17</v>
      </c>
      <c r="M5568" t="s">
        <v>1504</v>
      </c>
      <c r="N5568" s="3">
        <v>4000</v>
      </c>
      <c r="O5568">
        <v>34</v>
      </c>
      <c r="P5568" t="s">
        <v>7054</v>
      </c>
      <c r="Q5568" t="s">
        <v>27</v>
      </c>
      <c r="R5568" t="s">
        <v>61</v>
      </c>
      <c r="S5568" s="3">
        <v>104607332</v>
      </c>
      <c r="T5568" s="3">
        <f>Tabla1[[#This Row],[OS-Valor Unitario]]-Tabla1[[#This Row],[costo_antes_iva]]</f>
        <v>0</v>
      </c>
      <c r="U5568" s="3">
        <f>Tabla1[[#This Row],[OS-Valor Unitario]]*Tabla1[[#This Row],[OS-Cantidad]]</f>
        <v>136000</v>
      </c>
      <c r="V5568" s="3">
        <f>Tabla1[[#This Row],[costo_antes_iva]]*Tabla1[[#This Row],[OS-Cantidad]]</f>
        <v>136000</v>
      </c>
      <c r="W5568" s="3">
        <f>Tabla1[[#This Row],[Valor total OS]]-Tabla1[[#This Row],[valor total op]]</f>
        <v>0</v>
      </c>
    </row>
    <row r="5569" spans="1:23" x14ac:dyDescent="0.3">
      <c r="A5569">
        <v>5657</v>
      </c>
      <c r="B5569" t="s">
        <v>7091</v>
      </c>
      <c r="C5569" t="s">
        <v>78</v>
      </c>
      <c r="D5569" t="s">
        <v>56</v>
      </c>
      <c r="E5569">
        <v>44</v>
      </c>
      <c r="F5569">
        <v>57720665</v>
      </c>
      <c r="G5569" t="s">
        <v>7092</v>
      </c>
      <c r="H5569" s="6">
        <v>45573</v>
      </c>
      <c r="I5569" s="3">
        <v>3700</v>
      </c>
      <c r="J5569" t="s">
        <v>33</v>
      </c>
      <c r="K5569" t="s">
        <v>7093</v>
      </c>
      <c r="L5569">
        <v>18</v>
      </c>
      <c r="M5569" t="s">
        <v>59</v>
      </c>
      <c r="N5569" s="3">
        <v>3000</v>
      </c>
      <c r="O5569">
        <v>44</v>
      </c>
      <c r="P5569" t="s">
        <v>7054</v>
      </c>
      <c r="Q5569" t="s">
        <v>27</v>
      </c>
      <c r="R5569" t="s">
        <v>61</v>
      </c>
      <c r="S5569" s="3">
        <v>104607332</v>
      </c>
      <c r="T5569" s="3">
        <f>Tabla1[[#This Row],[OS-Valor Unitario]]-Tabla1[[#This Row],[costo_antes_iva]]</f>
        <v>-700</v>
      </c>
      <c r="U5569" s="3">
        <f>Tabla1[[#This Row],[OS-Valor Unitario]]*Tabla1[[#This Row],[OS-Cantidad]]</f>
        <v>132000</v>
      </c>
      <c r="V5569" s="3">
        <f>Tabla1[[#This Row],[costo_antes_iva]]*Tabla1[[#This Row],[OS-Cantidad]]</f>
        <v>162800</v>
      </c>
      <c r="W5569" s="3">
        <f>Tabla1[[#This Row],[Valor total OS]]-Tabla1[[#This Row],[valor total op]]</f>
        <v>-30800</v>
      </c>
    </row>
    <row r="5570" spans="1:23" x14ac:dyDescent="0.3">
      <c r="A5570">
        <v>5657</v>
      </c>
      <c r="B5570" t="s">
        <v>7091</v>
      </c>
      <c r="C5570" t="s">
        <v>78</v>
      </c>
      <c r="D5570" t="s">
        <v>56</v>
      </c>
      <c r="E5570">
        <v>44</v>
      </c>
      <c r="F5570">
        <v>57720665</v>
      </c>
      <c r="G5570" t="s">
        <v>7092</v>
      </c>
      <c r="H5570" s="6">
        <v>45573</v>
      </c>
      <c r="I5570" s="3">
        <v>3500</v>
      </c>
      <c r="J5570" t="s">
        <v>23</v>
      </c>
      <c r="K5570" t="s">
        <v>7093</v>
      </c>
      <c r="L5570">
        <v>18</v>
      </c>
      <c r="M5570" t="s">
        <v>1504</v>
      </c>
      <c r="N5570" s="3">
        <v>4000</v>
      </c>
      <c r="O5570">
        <v>44</v>
      </c>
      <c r="P5570" t="s">
        <v>7054</v>
      </c>
      <c r="Q5570" t="s">
        <v>27</v>
      </c>
      <c r="R5570" t="s">
        <v>61</v>
      </c>
      <c r="S5570" s="3">
        <v>104607332</v>
      </c>
      <c r="T5570" s="3">
        <f>Tabla1[[#This Row],[OS-Valor Unitario]]-Tabla1[[#This Row],[costo_antes_iva]]</f>
        <v>500</v>
      </c>
      <c r="U5570" s="3">
        <f>Tabla1[[#This Row],[OS-Valor Unitario]]*Tabla1[[#This Row],[OS-Cantidad]]</f>
        <v>176000</v>
      </c>
      <c r="V5570" s="3">
        <f>Tabla1[[#This Row],[costo_antes_iva]]*Tabla1[[#This Row],[OS-Cantidad]]</f>
        <v>154000</v>
      </c>
      <c r="W5570" s="3">
        <f>Tabla1[[#This Row],[Valor total OS]]-Tabla1[[#This Row],[valor total op]]</f>
        <v>22000</v>
      </c>
    </row>
    <row r="5571" spans="1:23" x14ac:dyDescent="0.3">
      <c r="A5571">
        <v>5657</v>
      </c>
      <c r="B5571" t="s">
        <v>7094</v>
      </c>
      <c r="C5571" t="s">
        <v>345</v>
      </c>
      <c r="D5571" t="s">
        <v>56</v>
      </c>
      <c r="E5571">
        <v>2</v>
      </c>
      <c r="F5571">
        <v>57720673</v>
      </c>
      <c r="G5571" t="s">
        <v>7095</v>
      </c>
      <c r="H5571" s="6">
        <v>45573</v>
      </c>
      <c r="I5571" s="3">
        <v>4000</v>
      </c>
      <c r="J5571" t="s">
        <v>23</v>
      </c>
      <c r="K5571" t="s">
        <v>7096</v>
      </c>
      <c r="L5571">
        <v>19</v>
      </c>
      <c r="M5571" t="s">
        <v>4577</v>
      </c>
      <c r="N5571" s="3">
        <v>4000</v>
      </c>
      <c r="O5571">
        <v>2</v>
      </c>
      <c r="P5571" t="s">
        <v>7054</v>
      </c>
      <c r="Q5571" t="s">
        <v>27</v>
      </c>
      <c r="R5571" t="s">
        <v>28</v>
      </c>
      <c r="S5571" s="3">
        <v>104607332</v>
      </c>
      <c r="T5571" s="3">
        <f>Tabla1[[#This Row],[OS-Valor Unitario]]-Tabla1[[#This Row],[costo_antes_iva]]</f>
        <v>0</v>
      </c>
      <c r="U5571" s="3">
        <f>Tabla1[[#This Row],[OS-Valor Unitario]]*Tabla1[[#This Row],[OS-Cantidad]]</f>
        <v>8000</v>
      </c>
      <c r="V5571" s="3">
        <f>Tabla1[[#This Row],[costo_antes_iva]]*Tabla1[[#This Row],[OS-Cantidad]]</f>
        <v>8000</v>
      </c>
      <c r="W5571" s="3">
        <f>Tabla1[[#This Row],[Valor total OS]]-Tabla1[[#This Row],[valor total op]]</f>
        <v>0</v>
      </c>
    </row>
    <row r="5572" spans="1:23" x14ac:dyDescent="0.3">
      <c r="A5572">
        <v>5657</v>
      </c>
      <c r="B5572" t="s">
        <v>7097</v>
      </c>
      <c r="C5572" t="s">
        <v>919</v>
      </c>
      <c r="D5572" t="s">
        <v>56</v>
      </c>
      <c r="E5572">
        <v>1</v>
      </c>
      <c r="F5572">
        <v>57721994</v>
      </c>
      <c r="G5572" t="s">
        <v>7098</v>
      </c>
      <c r="H5572" s="6">
        <v>45573</v>
      </c>
      <c r="I5572" s="3">
        <v>27000</v>
      </c>
      <c r="J5572" t="s">
        <v>43</v>
      </c>
      <c r="K5572" t="s">
        <v>7099</v>
      </c>
      <c r="L5572">
        <v>21</v>
      </c>
      <c r="M5572" t="s">
        <v>191</v>
      </c>
      <c r="N5572" s="3">
        <v>13000</v>
      </c>
      <c r="O5572">
        <v>40</v>
      </c>
      <c r="P5572" t="s">
        <v>7054</v>
      </c>
      <c r="Q5572" t="s">
        <v>27</v>
      </c>
      <c r="R5572" t="s">
        <v>922</v>
      </c>
      <c r="S5572" s="3">
        <v>104607332</v>
      </c>
      <c r="T5572" s="3">
        <f>Tabla1[[#This Row],[OS-Valor Unitario]]-Tabla1[[#This Row],[costo_antes_iva]]</f>
        <v>-14000</v>
      </c>
      <c r="U5572" s="3">
        <f>Tabla1[[#This Row],[OS-Valor Unitario]]*Tabla1[[#This Row],[OS-Cantidad]]</f>
        <v>520000</v>
      </c>
      <c r="V5572" s="3">
        <f>Tabla1[[#This Row],[costo_antes_iva]]*Tabla1[[#This Row],[OS-Cantidad]]</f>
        <v>1080000</v>
      </c>
      <c r="W5572" s="3">
        <f>Tabla1[[#This Row],[Valor total OS]]-Tabla1[[#This Row],[valor total op]]</f>
        <v>-560000</v>
      </c>
    </row>
    <row r="5573" spans="1:23" x14ac:dyDescent="0.3">
      <c r="A5573">
        <v>5657</v>
      </c>
      <c r="B5573" t="s">
        <v>7097</v>
      </c>
      <c r="C5573" t="s">
        <v>61</v>
      </c>
      <c r="D5573" t="s">
        <v>56</v>
      </c>
      <c r="E5573">
        <v>40</v>
      </c>
      <c r="F5573">
        <v>57720693</v>
      </c>
      <c r="G5573" t="s">
        <v>7098</v>
      </c>
      <c r="H5573" s="6">
        <v>45573</v>
      </c>
      <c r="I5573" s="3">
        <v>13000</v>
      </c>
      <c r="J5573" t="s">
        <v>43</v>
      </c>
      <c r="K5573" t="s">
        <v>7099</v>
      </c>
      <c r="L5573">
        <v>21</v>
      </c>
      <c r="M5573" t="s">
        <v>191</v>
      </c>
      <c r="N5573" s="3">
        <v>13000</v>
      </c>
      <c r="O5573">
        <v>40</v>
      </c>
      <c r="P5573" t="s">
        <v>7054</v>
      </c>
      <c r="Q5573" t="s">
        <v>27</v>
      </c>
      <c r="R5573" t="s">
        <v>61</v>
      </c>
      <c r="S5573" s="3">
        <v>104607332</v>
      </c>
      <c r="T5573" s="3">
        <f>Tabla1[[#This Row],[OS-Valor Unitario]]-Tabla1[[#This Row],[costo_antes_iva]]</f>
        <v>0</v>
      </c>
      <c r="U5573" s="3">
        <f>Tabla1[[#This Row],[OS-Valor Unitario]]*Tabla1[[#This Row],[OS-Cantidad]]</f>
        <v>520000</v>
      </c>
      <c r="V5573" s="3">
        <f>Tabla1[[#This Row],[costo_antes_iva]]*Tabla1[[#This Row],[OS-Cantidad]]</f>
        <v>520000</v>
      </c>
      <c r="W5573" s="3">
        <f>Tabla1[[#This Row],[Valor total OS]]-Tabla1[[#This Row],[valor total op]]</f>
        <v>0</v>
      </c>
    </row>
    <row r="5574" spans="1:23" x14ac:dyDescent="0.3">
      <c r="A5574">
        <v>5655</v>
      </c>
      <c r="B5574" t="s">
        <v>7100</v>
      </c>
      <c r="C5574" t="s">
        <v>66</v>
      </c>
      <c r="D5574" t="s">
        <v>116</v>
      </c>
      <c r="E5574">
        <v>110</v>
      </c>
      <c r="F5574">
        <v>57681090</v>
      </c>
      <c r="G5574" t="s">
        <v>7101</v>
      </c>
      <c r="H5574" s="6">
        <v>45569</v>
      </c>
      <c r="I5574" s="3">
        <v>12000</v>
      </c>
      <c r="J5574" t="s">
        <v>23</v>
      </c>
      <c r="K5574" t="s">
        <v>7102</v>
      </c>
      <c r="L5574">
        <v>1</v>
      </c>
      <c r="M5574" t="s">
        <v>76</v>
      </c>
      <c r="N5574" s="3">
        <v>11500</v>
      </c>
      <c r="O5574">
        <v>110</v>
      </c>
      <c r="P5574" t="s">
        <v>7103</v>
      </c>
      <c r="Q5574" t="s">
        <v>37</v>
      </c>
      <c r="R5574" t="s">
        <v>72</v>
      </c>
      <c r="S5574" s="3">
        <v>5420360</v>
      </c>
      <c r="T5574" s="3">
        <f>Tabla1[[#This Row],[OS-Valor Unitario]]-Tabla1[[#This Row],[costo_antes_iva]]</f>
        <v>-500</v>
      </c>
      <c r="U5574" s="3">
        <f>Tabla1[[#This Row],[OS-Valor Unitario]]*Tabla1[[#This Row],[OS-Cantidad]]</f>
        <v>1265000</v>
      </c>
      <c r="V5574" s="3">
        <f>Tabla1[[#This Row],[costo_antes_iva]]*Tabla1[[#This Row],[OS-Cantidad]]</f>
        <v>1320000</v>
      </c>
      <c r="W5574" s="3">
        <f>Tabla1[[#This Row],[Valor total OS]]-Tabla1[[#This Row],[valor total op]]</f>
        <v>-55000</v>
      </c>
    </row>
    <row r="5575" spans="1:23" x14ac:dyDescent="0.3">
      <c r="A5575">
        <v>5655</v>
      </c>
      <c r="B5575" t="s">
        <v>7100</v>
      </c>
      <c r="C5575" t="s">
        <v>66</v>
      </c>
      <c r="D5575" t="s">
        <v>116</v>
      </c>
      <c r="E5575">
        <v>110</v>
      </c>
      <c r="F5575">
        <v>57681090</v>
      </c>
      <c r="G5575" t="s">
        <v>7101</v>
      </c>
      <c r="H5575" s="6">
        <v>45569</v>
      </c>
      <c r="I5575" s="3">
        <v>1600</v>
      </c>
      <c r="J5575" t="s">
        <v>82</v>
      </c>
      <c r="K5575" t="s">
        <v>7102</v>
      </c>
      <c r="L5575">
        <v>1</v>
      </c>
      <c r="M5575" t="s">
        <v>119</v>
      </c>
      <c r="N5575" s="3">
        <v>1100</v>
      </c>
      <c r="O5575">
        <v>110</v>
      </c>
      <c r="P5575" t="s">
        <v>7103</v>
      </c>
      <c r="Q5575" t="s">
        <v>37</v>
      </c>
      <c r="R5575" t="s">
        <v>72</v>
      </c>
      <c r="S5575" s="3">
        <v>5420360</v>
      </c>
      <c r="T5575" s="3">
        <f>Tabla1[[#This Row],[OS-Valor Unitario]]-Tabla1[[#This Row],[costo_antes_iva]]</f>
        <v>-500</v>
      </c>
      <c r="U5575" s="3">
        <f>Tabla1[[#This Row],[OS-Valor Unitario]]*Tabla1[[#This Row],[OS-Cantidad]]</f>
        <v>121000</v>
      </c>
      <c r="V5575" s="3">
        <f>Tabla1[[#This Row],[costo_antes_iva]]*Tabla1[[#This Row],[OS-Cantidad]]</f>
        <v>176000</v>
      </c>
      <c r="W5575" s="3">
        <f>Tabla1[[#This Row],[Valor total OS]]-Tabla1[[#This Row],[valor total op]]</f>
        <v>-55000</v>
      </c>
    </row>
    <row r="5576" spans="1:23" x14ac:dyDescent="0.3">
      <c r="A5576">
        <v>5654</v>
      </c>
      <c r="B5576" t="s">
        <v>7104</v>
      </c>
      <c r="C5576" t="s">
        <v>513</v>
      </c>
      <c r="D5576" t="s">
        <v>116</v>
      </c>
      <c r="E5576">
        <v>65</v>
      </c>
      <c r="F5576">
        <v>57650362</v>
      </c>
      <c r="G5576" t="s">
        <v>7105</v>
      </c>
      <c r="H5576" s="6">
        <v>45569</v>
      </c>
      <c r="I5576" s="3">
        <v>2200</v>
      </c>
      <c r="J5576" t="s">
        <v>33</v>
      </c>
      <c r="K5576" t="s">
        <v>7106</v>
      </c>
      <c r="L5576">
        <v>1</v>
      </c>
      <c r="M5576" t="s">
        <v>35</v>
      </c>
      <c r="N5576" s="3">
        <v>2100</v>
      </c>
      <c r="O5576">
        <v>2</v>
      </c>
      <c r="P5576" t="s">
        <v>7107</v>
      </c>
      <c r="Q5576" t="s">
        <v>121</v>
      </c>
      <c r="R5576" t="s">
        <v>485</v>
      </c>
      <c r="S5576" s="3">
        <v>1823024</v>
      </c>
      <c r="T5576" s="3">
        <f>Tabla1[[#This Row],[OS-Valor Unitario]]-Tabla1[[#This Row],[costo_antes_iva]]</f>
        <v>-100</v>
      </c>
      <c r="U5576" s="3">
        <f>Tabla1[[#This Row],[OS-Valor Unitario]]*Tabla1[[#This Row],[OS-Cantidad]]</f>
        <v>4200</v>
      </c>
      <c r="V5576" s="3">
        <f>Tabla1[[#This Row],[costo_antes_iva]]*Tabla1[[#This Row],[OS-Cantidad]]</f>
        <v>4400</v>
      </c>
      <c r="W5576" s="3">
        <f>Tabla1[[#This Row],[Valor total OS]]-Tabla1[[#This Row],[valor total op]]</f>
        <v>-200</v>
      </c>
    </row>
    <row r="5577" spans="1:23" x14ac:dyDescent="0.3">
      <c r="A5577">
        <v>5654</v>
      </c>
      <c r="B5577" t="s">
        <v>7104</v>
      </c>
      <c r="C5577" t="s">
        <v>513</v>
      </c>
      <c r="D5577" t="s">
        <v>116</v>
      </c>
      <c r="E5577">
        <v>65</v>
      </c>
      <c r="F5577">
        <v>57650362</v>
      </c>
      <c r="G5577" t="s">
        <v>7105</v>
      </c>
      <c r="H5577" s="6">
        <v>45569</v>
      </c>
      <c r="I5577" s="3">
        <v>1000</v>
      </c>
      <c r="J5577" t="s">
        <v>82</v>
      </c>
      <c r="K5577" t="s">
        <v>7106</v>
      </c>
      <c r="L5577">
        <v>1</v>
      </c>
      <c r="M5577" t="s">
        <v>119</v>
      </c>
      <c r="N5577" s="3">
        <v>2100</v>
      </c>
      <c r="O5577">
        <v>2</v>
      </c>
      <c r="P5577" t="s">
        <v>7107</v>
      </c>
      <c r="Q5577" t="s">
        <v>121</v>
      </c>
      <c r="R5577" t="s">
        <v>485</v>
      </c>
      <c r="S5577" s="3">
        <v>1823024</v>
      </c>
      <c r="T5577" s="3">
        <f>Tabla1[[#This Row],[OS-Valor Unitario]]-Tabla1[[#This Row],[costo_antes_iva]]</f>
        <v>1100</v>
      </c>
      <c r="U5577" s="3">
        <f>Tabla1[[#This Row],[OS-Valor Unitario]]*Tabla1[[#This Row],[OS-Cantidad]]</f>
        <v>4200</v>
      </c>
      <c r="V5577" s="3">
        <f>Tabla1[[#This Row],[costo_antes_iva]]*Tabla1[[#This Row],[OS-Cantidad]]</f>
        <v>2000</v>
      </c>
      <c r="W5577" s="3">
        <f>Tabla1[[#This Row],[Valor total OS]]-Tabla1[[#This Row],[valor total op]]</f>
        <v>2200</v>
      </c>
    </row>
    <row r="5578" spans="1:23" x14ac:dyDescent="0.3">
      <c r="A5578">
        <v>5654</v>
      </c>
      <c r="B5578" t="s">
        <v>7104</v>
      </c>
      <c r="C5578" t="s">
        <v>513</v>
      </c>
      <c r="D5578" t="s">
        <v>116</v>
      </c>
      <c r="E5578">
        <v>65</v>
      </c>
      <c r="F5578">
        <v>57650362</v>
      </c>
      <c r="G5578" t="s">
        <v>7105</v>
      </c>
      <c r="H5578" s="6">
        <v>45569</v>
      </c>
      <c r="I5578" s="3">
        <v>1000</v>
      </c>
      <c r="J5578" t="s">
        <v>33</v>
      </c>
      <c r="K5578" t="s">
        <v>7106</v>
      </c>
      <c r="L5578">
        <v>1</v>
      </c>
      <c r="M5578" t="s">
        <v>35</v>
      </c>
      <c r="N5578" s="3">
        <v>2100</v>
      </c>
      <c r="O5578">
        <v>2</v>
      </c>
      <c r="P5578" t="s">
        <v>7107</v>
      </c>
      <c r="Q5578" t="s">
        <v>121</v>
      </c>
      <c r="R5578" t="s">
        <v>485</v>
      </c>
      <c r="S5578" s="3">
        <v>1823024</v>
      </c>
      <c r="T5578" s="3">
        <f>Tabla1[[#This Row],[OS-Valor Unitario]]-Tabla1[[#This Row],[costo_antes_iva]]</f>
        <v>1100</v>
      </c>
      <c r="U5578" s="3">
        <f>Tabla1[[#This Row],[OS-Valor Unitario]]*Tabla1[[#This Row],[OS-Cantidad]]</f>
        <v>4200</v>
      </c>
      <c r="V5578" s="3">
        <f>Tabla1[[#This Row],[costo_antes_iva]]*Tabla1[[#This Row],[OS-Cantidad]]</f>
        <v>2000</v>
      </c>
      <c r="W5578" s="3">
        <f>Tabla1[[#This Row],[Valor total OS]]-Tabla1[[#This Row],[valor total op]]</f>
        <v>2200</v>
      </c>
    </row>
    <row r="5579" spans="1:23" x14ac:dyDescent="0.3">
      <c r="A5579">
        <v>5654</v>
      </c>
      <c r="B5579" t="s">
        <v>7104</v>
      </c>
      <c r="C5579" t="s">
        <v>513</v>
      </c>
      <c r="D5579" t="s">
        <v>116</v>
      </c>
      <c r="E5579">
        <v>65</v>
      </c>
      <c r="F5579">
        <v>57650362</v>
      </c>
      <c r="G5579" t="s">
        <v>7105</v>
      </c>
      <c r="H5579" s="6">
        <v>45569</v>
      </c>
      <c r="I5579" s="3">
        <v>1100</v>
      </c>
      <c r="J5579" t="s">
        <v>82</v>
      </c>
      <c r="K5579" t="s">
        <v>7106</v>
      </c>
      <c r="L5579">
        <v>1</v>
      </c>
      <c r="M5579" t="s">
        <v>119</v>
      </c>
      <c r="N5579" s="3">
        <v>2100</v>
      </c>
      <c r="O5579">
        <v>2</v>
      </c>
      <c r="P5579" t="s">
        <v>7107</v>
      </c>
      <c r="Q5579" t="s">
        <v>121</v>
      </c>
      <c r="R5579" t="s">
        <v>485</v>
      </c>
      <c r="S5579" s="3">
        <v>1823024</v>
      </c>
      <c r="T5579" s="3">
        <f>Tabla1[[#This Row],[OS-Valor Unitario]]-Tabla1[[#This Row],[costo_antes_iva]]</f>
        <v>1000</v>
      </c>
      <c r="U5579" s="3">
        <f>Tabla1[[#This Row],[OS-Valor Unitario]]*Tabla1[[#This Row],[OS-Cantidad]]</f>
        <v>4200</v>
      </c>
      <c r="V5579" s="3">
        <f>Tabla1[[#This Row],[costo_antes_iva]]*Tabla1[[#This Row],[OS-Cantidad]]</f>
        <v>2200</v>
      </c>
      <c r="W5579" s="3">
        <f>Tabla1[[#This Row],[Valor total OS]]-Tabla1[[#This Row],[valor total op]]</f>
        <v>2000</v>
      </c>
    </row>
    <row r="5580" spans="1:23" x14ac:dyDescent="0.3">
      <c r="A5580">
        <v>5654</v>
      </c>
      <c r="B5580" t="s">
        <v>7104</v>
      </c>
      <c r="C5580" t="s">
        <v>513</v>
      </c>
      <c r="D5580" t="s">
        <v>116</v>
      </c>
      <c r="E5580">
        <v>65</v>
      </c>
      <c r="F5580">
        <v>57650362</v>
      </c>
      <c r="G5580" t="s">
        <v>7105</v>
      </c>
      <c r="H5580" s="6">
        <v>45569</v>
      </c>
      <c r="I5580" s="3">
        <v>3500</v>
      </c>
      <c r="J5580" t="s">
        <v>23</v>
      </c>
      <c r="K5580" t="s">
        <v>7106</v>
      </c>
      <c r="L5580">
        <v>1</v>
      </c>
      <c r="M5580" t="s">
        <v>3916</v>
      </c>
      <c r="N5580" s="3">
        <v>4000</v>
      </c>
      <c r="O5580">
        <v>2</v>
      </c>
      <c r="P5580" t="s">
        <v>7107</v>
      </c>
      <c r="Q5580" t="s">
        <v>121</v>
      </c>
      <c r="R5580" t="s">
        <v>485</v>
      </c>
      <c r="S5580" s="3">
        <v>1823024</v>
      </c>
      <c r="T5580" s="3">
        <f>Tabla1[[#This Row],[OS-Valor Unitario]]-Tabla1[[#This Row],[costo_antes_iva]]</f>
        <v>500</v>
      </c>
      <c r="U5580" s="3">
        <f>Tabla1[[#This Row],[OS-Valor Unitario]]*Tabla1[[#This Row],[OS-Cantidad]]</f>
        <v>8000</v>
      </c>
      <c r="V5580" s="3">
        <f>Tabla1[[#This Row],[costo_antes_iva]]*Tabla1[[#This Row],[OS-Cantidad]]</f>
        <v>7000</v>
      </c>
      <c r="W5580" s="3">
        <f>Tabla1[[#This Row],[Valor total OS]]-Tabla1[[#This Row],[valor total op]]</f>
        <v>1000</v>
      </c>
    </row>
    <row r="5581" spans="1:23" x14ac:dyDescent="0.3">
      <c r="A5581">
        <v>5654</v>
      </c>
      <c r="B5581" t="s">
        <v>7108</v>
      </c>
      <c r="C5581" t="s">
        <v>513</v>
      </c>
      <c r="D5581" t="s">
        <v>116</v>
      </c>
      <c r="E5581">
        <v>38</v>
      </c>
      <c r="F5581">
        <v>57650393</v>
      </c>
      <c r="G5581" t="s">
        <v>7109</v>
      </c>
      <c r="H5581" s="6">
        <v>45569</v>
      </c>
      <c r="I5581" s="3">
        <v>2200</v>
      </c>
      <c r="J5581" t="s">
        <v>33</v>
      </c>
      <c r="K5581" t="s">
        <v>7110</v>
      </c>
      <c r="L5581">
        <v>2</v>
      </c>
      <c r="M5581" t="s">
        <v>35</v>
      </c>
      <c r="N5581" s="3">
        <v>2100</v>
      </c>
      <c r="O5581">
        <v>54</v>
      </c>
      <c r="P5581" t="s">
        <v>7107</v>
      </c>
      <c r="Q5581" t="s">
        <v>121</v>
      </c>
      <c r="R5581" t="s">
        <v>485</v>
      </c>
      <c r="S5581" s="3">
        <v>1823024</v>
      </c>
      <c r="T5581" s="3">
        <f>Tabla1[[#This Row],[OS-Valor Unitario]]-Tabla1[[#This Row],[costo_antes_iva]]</f>
        <v>-100</v>
      </c>
      <c r="U5581" s="3">
        <f>Tabla1[[#This Row],[OS-Valor Unitario]]*Tabla1[[#This Row],[OS-Cantidad]]</f>
        <v>113400</v>
      </c>
      <c r="V5581" s="3">
        <f>Tabla1[[#This Row],[costo_antes_iva]]*Tabla1[[#This Row],[OS-Cantidad]]</f>
        <v>118800</v>
      </c>
      <c r="W5581" s="3">
        <f>Tabla1[[#This Row],[Valor total OS]]-Tabla1[[#This Row],[valor total op]]</f>
        <v>-5400</v>
      </c>
    </row>
    <row r="5582" spans="1:23" x14ac:dyDescent="0.3">
      <c r="A5582">
        <v>5654</v>
      </c>
      <c r="B5582" t="s">
        <v>7108</v>
      </c>
      <c r="C5582" t="s">
        <v>513</v>
      </c>
      <c r="D5582" t="s">
        <v>116</v>
      </c>
      <c r="E5582">
        <v>38</v>
      </c>
      <c r="F5582">
        <v>57650393</v>
      </c>
      <c r="G5582" t="s">
        <v>7109</v>
      </c>
      <c r="H5582" s="6">
        <v>45569</v>
      </c>
      <c r="I5582" s="3">
        <v>1000</v>
      </c>
      <c r="J5582" t="s">
        <v>82</v>
      </c>
      <c r="K5582" t="s">
        <v>7110</v>
      </c>
      <c r="L5582">
        <v>2</v>
      </c>
      <c r="M5582" t="s">
        <v>119</v>
      </c>
      <c r="N5582" s="3">
        <v>2100</v>
      </c>
      <c r="O5582">
        <v>54</v>
      </c>
      <c r="P5582" t="s">
        <v>7107</v>
      </c>
      <c r="Q5582" t="s">
        <v>121</v>
      </c>
      <c r="R5582" t="s">
        <v>485</v>
      </c>
      <c r="S5582" s="3">
        <v>1823024</v>
      </c>
      <c r="T5582" s="3">
        <f>Tabla1[[#This Row],[OS-Valor Unitario]]-Tabla1[[#This Row],[costo_antes_iva]]</f>
        <v>1100</v>
      </c>
      <c r="U5582" s="3">
        <f>Tabla1[[#This Row],[OS-Valor Unitario]]*Tabla1[[#This Row],[OS-Cantidad]]</f>
        <v>113400</v>
      </c>
      <c r="V5582" s="3">
        <f>Tabla1[[#This Row],[costo_antes_iva]]*Tabla1[[#This Row],[OS-Cantidad]]</f>
        <v>54000</v>
      </c>
      <c r="W5582" s="3">
        <f>Tabla1[[#This Row],[Valor total OS]]-Tabla1[[#This Row],[valor total op]]</f>
        <v>59400</v>
      </c>
    </row>
    <row r="5583" spans="1:23" x14ac:dyDescent="0.3">
      <c r="A5583">
        <v>5654</v>
      </c>
      <c r="B5583" t="s">
        <v>7108</v>
      </c>
      <c r="C5583" t="s">
        <v>513</v>
      </c>
      <c r="D5583" t="s">
        <v>116</v>
      </c>
      <c r="E5583">
        <v>38</v>
      </c>
      <c r="F5583">
        <v>57650393</v>
      </c>
      <c r="G5583" t="s">
        <v>7109</v>
      </c>
      <c r="H5583" s="6">
        <v>45569</v>
      </c>
      <c r="I5583" s="3">
        <v>1000</v>
      </c>
      <c r="J5583" t="s">
        <v>33</v>
      </c>
      <c r="K5583" t="s">
        <v>7110</v>
      </c>
      <c r="L5583">
        <v>2</v>
      </c>
      <c r="M5583" t="s">
        <v>35</v>
      </c>
      <c r="N5583" s="3">
        <v>2100</v>
      </c>
      <c r="O5583">
        <v>54</v>
      </c>
      <c r="P5583" t="s">
        <v>7107</v>
      </c>
      <c r="Q5583" t="s">
        <v>121</v>
      </c>
      <c r="R5583" t="s">
        <v>485</v>
      </c>
      <c r="S5583" s="3">
        <v>1823024</v>
      </c>
      <c r="T5583" s="3">
        <f>Tabla1[[#This Row],[OS-Valor Unitario]]-Tabla1[[#This Row],[costo_antes_iva]]</f>
        <v>1100</v>
      </c>
      <c r="U5583" s="3">
        <f>Tabla1[[#This Row],[OS-Valor Unitario]]*Tabla1[[#This Row],[OS-Cantidad]]</f>
        <v>113400</v>
      </c>
      <c r="V5583" s="3">
        <f>Tabla1[[#This Row],[costo_antes_iva]]*Tabla1[[#This Row],[OS-Cantidad]]</f>
        <v>54000</v>
      </c>
      <c r="W5583" s="3">
        <f>Tabla1[[#This Row],[Valor total OS]]-Tabla1[[#This Row],[valor total op]]</f>
        <v>59400</v>
      </c>
    </row>
    <row r="5584" spans="1:23" x14ac:dyDescent="0.3">
      <c r="A5584">
        <v>5654</v>
      </c>
      <c r="B5584" t="s">
        <v>7108</v>
      </c>
      <c r="C5584" t="s">
        <v>513</v>
      </c>
      <c r="D5584" t="s">
        <v>116</v>
      </c>
      <c r="E5584">
        <v>38</v>
      </c>
      <c r="F5584">
        <v>57650393</v>
      </c>
      <c r="G5584" t="s">
        <v>7109</v>
      </c>
      <c r="H5584" s="6">
        <v>45569</v>
      </c>
      <c r="I5584" s="3">
        <v>1100</v>
      </c>
      <c r="J5584" t="s">
        <v>82</v>
      </c>
      <c r="K5584" t="s">
        <v>7110</v>
      </c>
      <c r="L5584">
        <v>2</v>
      </c>
      <c r="M5584" t="s">
        <v>119</v>
      </c>
      <c r="N5584" s="3">
        <v>2100</v>
      </c>
      <c r="O5584">
        <v>54</v>
      </c>
      <c r="P5584" t="s">
        <v>7107</v>
      </c>
      <c r="Q5584" t="s">
        <v>121</v>
      </c>
      <c r="R5584" t="s">
        <v>485</v>
      </c>
      <c r="S5584" s="3">
        <v>1823024</v>
      </c>
      <c r="T5584" s="3">
        <f>Tabla1[[#This Row],[OS-Valor Unitario]]-Tabla1[[#This Row],[costo_antes_iva]]</f>
        <v>1000</v>
      </c>
      <c r="U5584" s="3">
        <f>Tabla1[[#This Row],[OS-Valor Unitario]]*Tabla1[[#This Row],[OS-Cantidad]]</f>
        <v>113400</v>
      </c>
      <c r="V5584" s="3">
        <f>Tabla1[[#This Row],[costo_antes_iva]]*Tabla1[[#This Row],[OS-Cantidad]]</f>
        <v>59400</v>
      </c>
      <c r="W5584" s="3">
        <f>Tabla1[[#This Row],[Valor total OS]]-Tabla1[[#This Row],[valor total op]]</f>
        <v>54000</v>
      </c>
    </row>
    <row r="5585" spans="1:23" x14ac:dyDescent="0.3">
      <c r="A5585">
        <v>5654</v>
      </c>
      <c r="B5585" t="s">
        <v>7108</v>
      </c>
      <c r="C5585" t="s">
        <v>513</v>
      </c>
      <c r="D5585" t="s">
        <v>116</v>
      </c>
      <c r="E5585">
        <v>38</v>
      </c>
      <c r="F5585">
        <v>57650393</v>
      </c>
      <c r="G5585" t="s">
        <v>7109</v>
      </c>
      <c r="H5585" s="6">
        <v>45569</v>
      </c>
      <c r="I5585" s="3">
        <v>3500</v>
      </c>
      <c r="J5585" t="s">
        <v>23</v>
      </c>
      <c r="K5585" t="s">
        <v>7110</v>
      </c>
      <c r="L5585">
        <v>2</v>
      </c>
      <c r="M5585" t="s">
        <v>3916</v>
      </c>
      <c r="N5585" s="3">
        <v>4000</v>
      </c>
      <c r="O5585">
        <v>54</v>
      </c>
      <c r="P5585" t="s">
        <v>7107</v>
      </c>
      <c r="Q5585" t="s">
        <v>121</v>
      </c>
      <c r="R5585" t="s">
        <v>485</v>
      </c>
      <c r="S5585" s="3">
        <v>1823024</v>
      </c>
      <c r="T5585" s="3">
        <f>Tabla1[[#This Row],[OS-Valor Unitario]]-Tabla1[[#This Row],[costo_antes_iva]]</f>
        <v>500</v>
      </c>
      <c r="U5585" s="3">
        <f>Tabla1[[#This Row],[OS-Valor Unitario]]*Tabla1[[#This Row],[OS-Cantidad]]</f>
        <v>216000</v>
      </c>
      <c r="V5585" s="3">
        <f>Tabla1[[#This Row],[costo_antes_iva]]*Tabla1[[#This Row],[OS-Cantidad]]</f>
        <v>189000</v>
      </c>
      <c r="W5585" s="3">
        <f>Tabla1[[#This Row],[Valor total OS]]-Tabla1[[#This Row],[valor total op]]</f>
        <v>27000</v>
      </c>
    </row>
    <row r="5586" spans="1:23" x14ac:dyDescent="0.3">
      <c r="A5586">
        <v>5653</v>
      </c>
      <c r="B5586" t="s">
        <v>7111</v>
      </c>
      <c r="C5586" t="s">
        <v>55</v>
      </c>
      <c r="D5586" t="s">
        <v>56</v>
      </c>
      <c r="E5586">
        <v>160</v>
      </c>
      <c r="F5586">
        <v>57635583</v>
      </c>
      <c r="G5586" t="s">
        <v>7112</v>
      </c>
      <c r="H5586" s="6">
        <v>45568</v>
      </c>
      <c r="I5586" s="3">
        <v>2800</v>
      </c>
      <c r="J5586" t="s">
        <v>33</v>
      </c>
      <c r="K5586" t="s">
        <v>7113</v>
      </c>
      <c r="L5586">
        <v>1</v>
      </c>
      <c r="M5586" t="s">
        <v>59</v>
      </c>
      <c r="N5586" s="3">
        <v>2400</v>
      </c>
      <c r="O5586">
        <v>160</v>
      </c>
      <c r="P5586" t="s">
        <v>7114</v>
      </c>
      <c r="Q5586" t="s">
        <v>27</v>
      </c>
      <c r="R5586" t="s">
        <v>61</v>
      </c>
      <c r="S5586" s="3">
        <v>35008468</v>
      </c>
      <c r="T5586" s="3">
        <f>Tabla1[[#This Row],[OS-Valor Unitario]]-Tabla1[[#This Row],[costo_antes_iva]]</f>
        <v>-400</v>
      </c>
      <c r="U5586" s="3">
        <f>Tabla1[[#This Row],[OS-Valor Unitario]]*Tabla1[[#This Row],[OS-Cantidad]]</f>
        <v>384000</v>
      </c>
      <c r="V5586" s="3">
        <f>Tabla1[[#This Row],[costo_antes_iva]]*Tabla1[[#This Row],[OS-Cantidad]]</f>
        <v>448000</v>
      </c>
      <c r="W5586" s="3">
        <f>Tabla1[[#This Row],[Valor total OS]]-Tabla1[[#This Row],[valor total op]]</f>
        <v>-64000</v>
      </c>
    </row>
    <row r="5587" spans="1:23" x14ac:dyDescent="0.3">
      <c r="A5587">
        <v>5653</v>
      </c>
      <c r="B5587" t="s">
        <v>7111</v>
      </c>
      <c r="C5587" t="s">
        <v>55</v>
      </c>
      <c r="D5587" t="s">
        <v>56</v>
      </c>
      <c r="E5587">
        <v>160</v>
      </c>
      <c r="F5587">
        <v>57635583</v>
      </c>
      <c r="G5587" t="s">
        <v>7112</v>
      </c>
      <c r="H5587" s="6">
        <v>45568</v>
      </c>
      <c r="I5587" s="3">
        <v>4000</v>
      </c>
      <c r="J5587" t="s">
        <v>23</v>
      </c>
      <c r="K5587" t="s">
        <v>7113</v>
      </c>
      <c r="L5587">
        <v>1</v>
      </c>
      <c r="M5587" t="s">
        <v>1504</v>
      </c>
      <c r="N5587" s="3">
        <v>4000</v>
      </c>
      <c r="O5587">
        <v>160</v>
      </c>
      <c r="P5587" t="s">
        <v>7114</v>
      </c>
      <c r="Q5587" t="s">
        <v>27</v>
      </c>
      <c r="R5587" t="s">
        <v>61</v>
      </c>
      <c r="S5587" s="3">
        <v>35008468</v>
      </c>
      <c r="T5587" s="3">
        <f>Tabla1[[#This Row],[OS-Valor Unitario]]-Tabla1[[#This Row],[costo_antes_iva]]</f>
        <v>0</v>
      </c>
      <c r="U5587" s="3">
        <f>Tabla1[[#This Row],[OS-Valor Unitario]]*Tabla1[[#This Row],[OS-Cantidad]]</f>
        <v>640000</v>
      </c>
      <c r="V5587" s="3">
        <f>Tabla1[[#This Row],[costo_antes_iva]]*Tabla1[[#This Row],[OS-Cantidad]]</f>
        <v>640000</v>
      </c>
      <c r="W5587" s="3">
        <f>Tabla1[[#This Row],[Valor total OS]]-Tabla1[[#This Row],[valor total op]]</f>
        <v>0</v>
      </c>
    </row>
    <row r="5588" spans="1:23" x14ac:dyDescent="0.3">
      <c r="A5588">
        <v>5653</v>
      </c>
      <c r="B5588" t="s">
        <v>7115</v>
      </c>
      <c r="C5588" t="s">
        <v>55</v>
      </c>
      <c r="D5588" t="s">
        <v>56</v>
      </c>
      <c r="E5588">
        <v>368</v>
      </c>
      <c r="F5588">
        <v>57635590</v>
      </c>
      <c r="G5588" t="s">
        <v>7116</v>
      </c>
      <c r="H5588" s="6">
        <v>45568</v>
      </c>
      <c r="I5588" s="3">
        <v>2800</v>
      </c>
      <c r="J5588" t="s">
        <v>33</v>
      </c>
      <c r="K5588" t="s">
        <v>7117</v>
      </c>
      <c r="L5588">
        <v>2</v>
      </c>
      <c r="M5588" t="s">
        <v>59</v>
      </c>
      <c r="N5588" s="3">
        <v>2400</v>
      </c>
      <c r="O5588">
        <v>368</v>
      </c>
      <c r="P5588" t="s">
        <v>7114</v>
      </c>
      <c r="Q5588" t="s">
        <v>27</v>
      </c>
      <c r="R5588" t="s">
        <v>61</v>
      </c>
      <c r="S5588" s="3">
        <v>35008468</v>
      </c>
      <c r="T5588" s="3">
        <f>Tabla1[[#This Row],[OS-Valor Unitario]]-Tabla1[[#This Row],[costo_antes_iva]]</f>
        <v>-400</v>
      </c>
      <c r="U5588" s="3">
        <f>Tabla1[[#This Row],[OS-Valor Unitario]]*Tabla1[[#This Row],[OS-Cantidad]]</f>
        <v>883200</v>
      </c>
      <c r="V5588" s="3">
        <f>Tabla1[[#This Row],[costo_antes_iva]]*Tabla1[[#This Row],[OS-Cantidad]]</f>
        <v>1030400</v>
      </c>
      <c r="W5588" s="3">
        <f>Tabla1[[#This Row],[Valor total OS]]-Tabla1[[#This Row],[valor total op]]</f>
        <v>-147200</v>
      </c>
    </row>
    <row r="5589" spans="1:23" x14ac:dyDescent="0.3">
      <c r="A5589">
        <v>5653</v>
      </c>
      <c r="B5589" t="s">
        <v>7115</v>
      </c>
      <c r="C5589" t="s">
        <v>55</v>
      </c>
      <c r="D5589" t="s">
        <v>56</v>
      </c>
      <c r="E5589">
        <v>368</v>
      </c>
      <c r="F5589">
        <v>57635590</v>
      </c>
      <c r="G5589" t="s">
        <v>7116</v>
      </c>
      <c r="H5589" s="6">
        <v>45568</v>
      </c>
      <c r="I5589" s="3">
        <v>4000</v>
      </c>
      <c r="J5589" t="s">
        <v>23</v>
      </c>
      <c r="K5589" t="s">
        <v>7117</v>
      </c>
      <c r="L5589">
        <v>2</v>
      </c>
      <c r="M5589" t="s">
        <v>363</v>
      </c>
      <c r="N5589" s="3">
        <v>4000</v>
      </c>
      <c r="O5589">
        <v>368</v>
      </c>
      <c r="P5589" t="s">
        <v>7114</v>
      </c>
      <c r="Q5589" t="s">
        <v>27</v>
      </c>
      <c r="R5589" t="s">
        <v>61</v>
      </c>
      <c r="S5589" s="3">
        <v>35008468</v>
      </c>
      <c r="T5589" s="3">
        <f>Tabla1[[#This Row],[OS-Valor Unitario]]-Tabla1[[#This Row],[costo_antes_iva]]</f>
        <v>0</v>
      </c>
      <c r="U5589" s="3">
        <f>Tabla1[[#This Row],[OS-Valor Unitario]]*Tabla1[[#This Row],[OS-Cantidad]]</f>
        <v>1472000</v>
      </c>
      <c r="V5589" s="3">
        <f>Tabla1[[#This Row],[costo_antes_iva]]*Tabla1[[#This Row],[OS-Cantidad]]</f>
        <v>1472000</v>
      </c>
      <c r="W5589" s="3">
        <f>Tabla1[[#This Row],[Valor total OS]]-Tabla1[[#This Row],[valor total op]]</f>
        <v>0</v>
      </c>
    </row>
    <row r="5590" spans="1:23" x14ac:dyDescent="0.3">
      <c r="A5590">
        <v>5651</v>
      </c>
      <c r="B5590" t="s">
        <v>7118</v>
      </c>
      <c r="C5590" t="s">
        <v>78</v>
      </c>
      <c r="D5590" t="s">
        <v>7119</v>
      </c>
      <c r="E5590">
        <v>1</v>
      </c>
      <c r="F5590">
        <v>57588646</v>
      </c>
      <c r="G5590" t="s">
        <v>7120</v>
      </c>
      <c r="H5590" s="6">
        <v>45566</v>
      </c>
      <c r="I5590" s="3">
        <v>3500</v>
      </c>
      <c r="J5590" t="s">
        <v>23</v>
      </c>
      <c r="K5590" t="s">
        <v>7121</v>
      </c>
      <c r="L5590">
        <v>1</v>
      </c>
      <c r="M5590" t="s">
        <v>684</v>
      </c>
      <c r="N5590" s="3">
        <v>4500</v>
      </c>
      <c r="O5590">
        <v>1</v>
      </c>
      <c r="P5590" t="s">
        <v>7122</v>
      </c>
      <c r="Q5590" t="s">
        <v>27</v>
      </c>
      <c r="R5590" t="s">
        <v>61</v>
      </c>
      <c r="S5590" s="3">
        <v>147084</v>
      </c>
      <c r="T5590" s="3">
        <f>Tabla1[[#This Row],[OS-Valor Unitario]]-Tabla1[[#This Row],[costo_antes_iva]]</f>
        <v>1000</v>
      </c>
      <c r="U5590" s="3">
        <f>Tabla1[[#This Row],[OS-Valor Unitario]]*Tabla1[[#This Row],[OS-Cantidad]]</f>
        <v>4500</v>
      </c>
      <c r="V5590" s="3">
        <f>Tabla1[[#This Row],[costo_antes_iva]]*Tabla1[[#This Row],[OS-Cantidad]]</f>
        <v>3500</v>
      </c>
      <c r="W5590" s="3">
        <f>Tabla1[[#This Row],[Valor total OS]]-Tabla1[[#This Row],[valor total op]]</f>
        <v>1000</v>
      </c>
    </row>
    <row r="5591" spans="1:23" x14ac:dyDescent="0.3">
      <c r="A5591">
        <v>5651</v>
      </c>
      <c r="B5591" t="s">
        <v>7118</v>
      </c>
      <c r="C5591" t="s">
        <v>78</v>
      </c>
      <c r="D5591" t="s">
        <v>7119</v>
      </c>
      <c r="E5591">
        <v>1</v>
      </c>
      <c r="F5591">
        <v>57588646</v>
      </c>
      <c r="G5591" t="s">
        <v>7120</v>
      </c>
      <c r="H5591" s="6">
        <v>45566</v>
      </c>
      <c r="I5591" s="3">
        <v>1400</v>
      </c>
      <c r="J5591" t="s">
        <v>82</v>
      </c>
      <c r="K5591" t="s">
        <v>7121</v>
      </c>
      <c r="L5591">
        <v>1</v>
      </c>
      <c r="M5591" t="s">
        <v>403</v>
      </c>
      <c r="N5591" s="3">
        <v>1400</v>
      </c>
      <c r="O5591">
        <v>1</v>
      </c>
      <c r="P5591" t="s">
        <v>7122</v>
      </c>
      <c r="Q5591" t="s">
        <v>27</v>
      </c>
      <c r="R5591" t="s">
        <v>61</v>
      </c>
      <c r="S5591" s="3">
        <v>147084</v>
      </c>
      <c r="T5591" s="3">
        <f>Tabla1[[#This Row],[OS-Valor Unitario]]-Tabla1[[#This Row],[costo_antes_iva]]</f>
        <v>0</v>
      </c>
      <c r="U5591" s="3">
        <f>Tabla1[[#This Row],[OS-Valor Unitario]]*Tabla1[[#This Row],[OS-Cantidad]]</f>
        <v>1400</v>
      </c>
      <c r="V5591" s="3">
        <f>Tabla1[[#This Row],[costo_antes_iva]]*Tabla1[[#This Row],[OS-Cantidad]]</f>
        <v>1400</v>
      </c>
      <c r="W5591" s="3">
        <f>Tabla1[[#This Row],[Valor total OS]]-Tabla1[[#This Row],[valor total op]]</f>
        <v>0</v>
      </c>
    </row>
    <row r="5592" spans="1:23" x14ac:dyDescent="0.3">
      <c r="A5592">
        <v>5651</v>
      </c>
      <c r="B5592" t="s">
        <v>7123</v>
      </c>
      <c r="C5592" t="s">
        <v>78</v>
      </c>
      <c r="D5592" t="s">
        <v>7119</v>
      </c>
      <c r="E5592">
        <v>3</v>
      </c>
      <c r="F5592">
        <v>57588862</v>
      </c>
      <c r="G5592" t="s">
        <v>7124</v>
      </c>
      <c r="H5592" s="6">
        <v>45566</v>
      </c>
      <c r="I5592" s="3">
        <v>3500</v>
      </c>
      <c r="J5592" t="s">
        <v>23</v>
      </c>
      <c r="K5592" t="s">
        <v>7125</v>
      </c>
      <c r="L5592">
        <v>2</v>
      </c>
      <c r="M5592" t="s">
        <v>684</v>
      </c>
      <c r="N5592" s="3">
        <v>4500</v>
      </c>
      <c r="O5592">
        <v>3</v>
      </c>
      <c r="P5592" t="s">
        <v>7122</v>
      </c>
      <c r="Q5592" t="s">
        <v>27</v>
      </c>
      <c r="R5592" t="s">
        <v>61</v>
      </c>
      <c r="S5592" s="3">
        <v>147084</v>
      </c>
      <c r="T5592" s="3">
        <f>Tabla1[[#This Row],[OS-Valor Unitario]]-Tabla1[[#This Row],[costo_antes_iva]]</f>
        <v>1000</v>
      </c>
      <c r="U5592" s="3">
        <f>Tabla1[[#This Row],[OS-Valor Unitario]]*Tabla1[[#This Row],[OS-Cantidad]]</f>
        <v>13500</v>
      </c>
      <c r="V5592" s="3">
        <f>Tabla1[[#This Row],[costo_antes_iva]]*Tabla1[[#This Row],[OS-Cantidad]]</f>
        <v>10500</v>
      </c>
      <c r="W5592" s="3">
        <f>Tabla1[[#This Row],[Valor total OS]]-Tabla1[[#This Row],[valor total op]]</f>
        <v>3000</v>
      </c>
    </row>
    <row r="5593" spans="1:23" x14ac:dyDescent="0.3">
      <c r="A5593">
        <v>5651</v>
      </c>
      <c r="B5593" t="s">
        <v>7123</v>
      </c>
      <c r="C5593" t="s">
        <v>78</v>
      </c>
      <c r="D5593" t="s">
        <v>7119</v>
      </c>
      <c r="E5593">
        <v>3</v>
      </c>
      <c r="F5593">
        <v>57588862</v>
      </c>
      <c r="G5593" t="s">
        <v>7124</v>
      </c>
      <c r="H5593" s="6">
        <v>45566</v>
      </c>
      <c r="I5593" s="3">
        <v>1400</v>
      </c>
      <c r="J5593" t="s">
        <v>82</v>
      </c>
      <c r="K5593" t="s">
        <v>7125</v>
      </c>
      <c r="L5593">
        <v>2</v>
      </c>
      <c r="M5593" t="s">
        <v>403</v>
      </c>
      <c r="N5593" s="3">
        <v>1400</v>
      </c>
      <c r="O5593">
        <v>3</v>
      </c>
      <c r="P5593" t="s">
        <v>7122</v>
      </c>
      <c r="Q5593" t="s">
        <v>27</v>
      </c>
      <c r="R5593" t="s">
        <v>61</v>
      </c>
      <c r="S5593" s="3">
        <v>147084</v>
      </c>
      <c r="T5593" s="3">
        <f>Tabla1[[#This Row],[OS-Valor Unitario]]-Tabla1[[#This Row],[costo_antes_iva]]</f>
        <v>0</v>
      </c>
      <c r="U5593" s="3">
        <f>Tabla1[[#This Row],[OS-Valor Unitario]]*Tabla1[[#This Row],[OS-Cantidad]]</f>
        <v>4200</v>
      </c>
      <c r="V5593" s="3">
        <f>Tabla1[[#This Row],[costo_antes_iva]]*Tabla1[[#This Row],[OS-Cantidad]]</f>
        <v>4200</v>
      </c>
      <c r="W5593" s="3">
        <f>Tabla1[[#This Row],[Valor total OS]]-Tabla1[[#This Row],[valor total op]]</f>
        <v>0</v>
      </c>
    </row>
    <row r="5594" spans="1:23" x14ac:dyDescent="0.3">
      <c r="A5594">
        <v>5651</v>
      </c>
      <c r="B5594" t="s">
        <v>7126</v>
      </c>
      <c r="C5594" t="s">
        <v>78</v>
      </c>
      <c r="D5594" t="s">
        <v>7119</v>
      </c>
      <c r="E5594">
        <v>2</v>
      </c>
      <c r="F5594">
        <v>57588870</v>
      </c>
      <c r="G5594" t="s">
        <v>7127</v>
      </c>
      <c r="H5594" s="6">
        <v>45566</v>
      </c>
      <c r="I5594" s="3">
        <v>3500</v>
      </c>
      <c r="J5594" t="s">
        <v>23</v>
      </c>
      <c r="K5594" t="s">
        <v>7128</v>
      </c>
      <c r="L5594">
        <v>3</v>
      </c>
      <c r="M5594" t="s">
        <v>684</v>
      </c>
      <c r="N5594" s="3">
        <v>4500</v>
      </c>
      <c r="O5594">
        <v>2</v>
      </c>
      <c r="P5594" t="s">
        <v>7122</v>
      </c>
      <c r="Q5594" t="s">
        <v>27</v>
      </c>
      <c r="R5594" t="s">
        <v>61</v>
      </c>
      <c r="S5594" s="3">
        <v>147084</v>
      </c>
      <c r="T5594" s="3">
        <f>Tabla1[[#This Row],[OS-Valor Unitario]]-Tabla1[[#This Row],[costo_antes_iva]]</f>
        <v>1000</v>
      </c>
      <c r="U5594" s="3">
        <f>Tabla1[[#This Row],[OS-Valor Unitario]]*Tabla1[[#This Row],[OS-Cantidad]]</f>
        <v>9000</v>
      </c>
      <c r="V5594" s="3">
        <f>Tabla1[[#This Row],[costo_antes_iva]]*Tabla1[[#This Row],[OS-Cantidad]]</f>
        <v>7000</v>
      </c>
      <c r="W5594" s="3">
        <f>Tabla1[[#This Row],[Valor total OS]]-Tabla1[[#This Row],[valor total op]]</f>
        <v>2000</v>
      </c>
    </row>
    <row r="5595" spans="1:23" x14ac:dyDescent="0.3">
      <c r="A5595">
        <v>5651</v>
      </c>
      <c r="B5595" t="s">
        <v>7126</v>
      </c>
      <c r="C5595" t="s">
        <v>78</v>
      </c>
      <c r="D5595" t="s">
        <v>7119</v>
      </c>
      <c r="E5595">
        <v>2</v>
      </c>
      <c r="F5595">
        <v>57588870</v>
      </c>
      <c r="G5595" t="s">
        <v>7127</v>
      </c>
      <c r="H5595" s="6">
        <v>45566</v>
      </c>
      <c r="I5595" s="3">
        <v>1400</v>
      </c>
      <c r="J5595" t="s">
        <v>82</v>
      </c>
      <c r="K5595" t="s">
        <v>7128</v>
      </c>
      <c r="L5595">
        <v>3</v>
      </c>
      <c r="M5595" t="s">
        <v>403</v>
      </c>
      <c r="N5595" s="3">
        <v>1400</v>
      </c>
      <c r="O5595">
        <v>2</v>
      </c>
      <c r="P5595" t="s">
        <v>7122</v>
      </c>
      <c r="Q5595" t="s">
        <v>27</v>
      </c>
      <c r="R5595" t="s">
        <v>61</v>
      </c>
      <c r="S5595" s="3">
        <v>147084</v>
      </c>
      <c r="T5595" s="3">
        <f>Tabla1[[#This Row],[OS-Valor Unitario]]-Tabla1[[#This Row],[costo_antes_iva]]</f>
        <v>0</v>
      </c>
      <c r="U5595" s="3">
        <f>Tabla1[[#This Row],[OS-Valor Unitario]]*Tabla1[[#This Row],[OS-Cantidad]]</f>
        <v>2800</v>
      </c>
      <c r="V5595" s="3">
        <f>Tabla1[[#This Row],[costo_antes_iva]]*Tabla1[[#This Row],[OS-Cantidad]]</f>
        <v>2800</v>
      </c>
      <c r="W5595" s="3">
        <f>Tabla1[[#This Row],[Valor total OS]]-Tabla1[[#This Row],[valor total op]]</f>
        <v>0</v>
      </c>
    </row>
    <row r="5596" spans="1:23" x14ac:dyDescent="0.3">
      <c r="A5596">
        <v>5649</v>
      </c>
      <c r="B5596" t="s">
        <v>7129</v>
      </c>
      <c r="C5596" t="s">
        <v>1185</v>
      </c>
      <c r="D5596" t="s">
        <v>143</v>
      </c>
      <c r="E5596">
        <v>50</v>
      </c>
      <c r="F5596">
        <v>57204037</v>
      </c>
      <c r="G5596" t="s">
        <v>7130</v>
      </c>
      <c r="H5596" s="6">
        <v>45559</v>
      </c>
      <c r="I5596" s="3">
        <v>3200</v>
      </c>
      <c r="J5596" t="s">
        <v>23</v>
      </c>
      <c r="K5596" t="s">
        <v>7131</v>
      </c>
      <c r="L5596">
        <v>1</v>
      </c>
      <c r="M5596" t="s">
        <v>146</v>
      </c>
      <c r="N5596" s="3">
        <v>19000</v>
      </c>
      <c r="O5596">
        <v>130</v>
      </c>
      <c r="P5596" t="s">
        <v>7132</v>
      </c>
      <c r="Q5596" t="s">
        <v>106</v>
      </c>
      <c r="R5596" t="s">
        <v>1185</v>
      </c>
      <c r="S5596" s="3">
        <v>395816765</v>
      </c>
      <c r="T5596" s="3">
        <f>Tabla1[[#This Row],[OS-Valor Unitario]]-Tabla1[[#This Row],[costo_antes_iva]]</f>
        <v>15800</v>
      </c>
      <c r="U5596" s="3">
        <f>Tabla1[[#This Row],[OS-Valor Unitario]]*Tabla1[[#This Row],[OS-Cantidad]]</f>
        <v>2470000</v>
      </c>
      <c r="V5596" s="3">
        <f>Tabla1[[#This Row],[costo_antes_iva]]*Tabla1[[#This Row],[OS-Cantidad]]</f>
        <v>416000</v>
      </c>
      <c r="W5596" s="3">
        <f>Tabla1[[#This Row],[Valor total OS]]-Tabla1[[#This Row],[valor total op]]</f>
        <v>2054000</v>
      </c>
    </row>
    <row r="5597" spans="1:23" x14ac:dyDescent="0.3">
      <c r="A5597">
        <v>5649</v>
      </c>
      <c r="B5597" t="s">
        <v>7133</v>
      </c>
      <c r="C5597" t="s">
        <v>1185</v>
      </c>
      <c r="D5597" t="s">
        <v>143</v>
      </c>
      <c r="E5597">
        <v>3320</v>
      </c>
      <c r="F5597">
        <v>57204046</v>
      </c>
      <c r="G5597" t="s">
        <v>7134</v>
      </c>
      <c r="H5597" s="6">
        <v>45559</v>
      </c>
      <c r="I5597" s="3">
        <v>3200</v>
      </c>
      <c r="J5597" t="s">
        <v>23</v>
      </c>
      <c r="K5597" t="s">
        <v>7135</v>
      </c>
      <c r="L5597">
        <v>2</v>
      </c>
      <c r="M5597" t="s">
        <v>431</v>
      </c>
      <c r="N5597" s="3">
        <v>4500</v>
      </c>
      <c r="O5597">
        <v>491</v>
      </c>
      <c r="P5597" t="s">
        <v>7132</v>
      </c>
      <c r="Q5597" t="s">
        <v>106</v>
      </c>
      <c r="R5597" t="s">
        <v>1185</v>
      </c>
      <c r="S5597" s="3">
        <v>395816765</v>
      </c>
      <c r="T5597" s="3">
        <f>Tabla1[[#This Row],[OS-Valor Unitario]]-Tabla1[[#This Row],[costo_antes_iva]]</f>
        <v>1300</v>
      </c>
      <c r="U5597" s="3">
        <f>Tabla1[[#This Row],[OS-Valor Unitario]]*Tabla1[[#This Row],[OS-Cantidad]]</f>
        <v>2209500</v>
      </c>
      <c r="V5597" s="3">
        <f>Tabla1[[#This Row],[costo_antes_iva]]*Tabla1[[#This Row],[OS-Cantidad]]</f>
        <v>1571200</v>
      </c>
      <c r="W5597" s="3">
        <f>Tabla1[[#This Row],[Valor total OS]]-Tabla1[[#This Row],[valor total op]]</f>
        <v>638300</v>
      </c>
    </row>
    <row r="5598" spans="1:23" x14ac:dyDescent="0.3">
      <c r="A5598">
        <v>5649</v>
      </c>
      <c r="B5598" t="s">
        <v>7133</v>
      </c>
      <c r="C5598" t="s">
        <v>1185</v>
      </c>
      <c r="D5598" t="s">
        <v>143</v>
      </c>
      <c r="E5598">
        <v>3320</v>
      </c>
      <c r="F5598">
        <v>57204046</v>
      </c>
      <c r="G5598" t="s">
        <v>7134</v>
      </c>
      <c r="H5598" s="6">
        <v>45559</v>
      </c>
      <c r="I5598" s="3">
        <v>3200</v>
      </c>
      <c r="J5598" t="s">
        <v>23</v>
      </c>
      <c r="K5598" t="s">
        <v>7135</v>
      </c>
      <c r="L5598">
        <v>2</v>
      </c>
      <c r="M5598" t="s">
        <v>1504</v>
      </c>
      <c r="N5598" s="3">
        <v>4500</v>
      </c>
      <c r="O5598">
        <v>500</v>
      </c>
      <c r="P5598" t="s">
        <v>7132</v>
      </c>
      <c r="Q5598" t="s">
        <v>106</v>
      </c>
      <c r="R5598" t="s">
        <v>1185</v>
      </c>
      <c r="S5598" s="3">
        <v>395816765</v>
      </c>
      <c r="T5598" s="3">
        <f>Tabla1[[#This Row],[OS-Valor Unitario]]-Tabla1[[#This Row],[costo_antes_iva]]</f>
        <v>1300</v>
      </c>
      <c r="U5598" s="3">
        <f>Tabla1[[#This Row],[OS-Valor Unitario]]*Tabla1[[#This Row],[OS-Cantidad]]</f>
        <v>2250000</v>
      </c>
      <c r="V5598" s="3">
        <f>Tabla1[[#This Row],[costo_antes_iva]]*Tabla1[[#This Row],[OS-Cantidad]]</f>
        <v>1600000</v>
      </c>
      <c r="W5598" s="3">
        <f>Tabla1[[#This Row],[Valor total OS]]-Tabla1[[#This Row],[valor total op]]</f>
        <v>650000</v>
      </c>
    </row>
    <row r="5599" spans="1:23" x14ac:dyDescent="0.3">
      <c r="A5599">
        <v>5649</v>
      </c>
      <c r="B5599" t="s">
        <v>7136</v>
      </c>
      <c r="C5599" t="s">
        <v>153</v>
      </c>
      <c r="D5599" t="s">
        <v>143</v>
      </c>
      <c r="E5599">
        <v>350</v>
      </c>
      <c r="F5599">
        <v>57204053</v>
      </c>
      <c r="G5599" t="s">
        <v>7137</v>
      </c>
      <c r="H5599" s="6">
        <v>45559</v>
      </c>
      <c r="I5599" s="3">
        <v>900</v>
      </c>
      <c r="J5599" t="s">
        <v>82</v>
      </c>
      <c r="K5599" t="s">
        <v>7138</v>
      </c>
      <c r="L5599">
        <v>3</v>
      </c>
      <c r="M5599" t="s">
        <v>403</v>
      </c>
      <c r="N5599" s="3">
        <v>900</v>
      </c>
      <c r="O5599">
        <v>350</v>
      </c>
      <c r="P5599" t="s">
        <v>7132</v>
      </c>
      <c r="Q5599" t="s">
        <v>106</v>
      </c>
      <c r="R5599" t="s">
        <v>72</v>
      </c>
      <c r="S5599" s="3">
        <v>395816765</v>
      </c>
      <c r="T5599" s="3">
        <f>Tabla1[[#This Row],[OS-Valor Unitario]]-Tabla1[[#This Row],[costo_antes_iva]]</f>
        <v>0</v>
      </c>
      <c r="U5599" s="3">
        <f>Tabla1[[#This Row],[OS-Valor Unitario]]*Tabla1[[#This Row],[OS-Cantidad]]</f>
        <v>315000</v>
      </c>
      <c r="V5599" s="3">
        <f>Tabla1[[#This Row],[costo_antes_iva]]*Tabla1[[#This Row],[OS-Cantidad]]</f>
        <v>315000</v>
      </c>
      <c r="W5599" s="3">
        <f>Tabla1[[#This Row],[Valor total OS]]-Tabla1[[#This Row],[valor total op]]</f>
        <v>0</v>
      </c>
    </row>
    <row r="5600" spans="1:23" x14ac:dyDescent="0.3">
      <c r="A5600">
        <v>5649</v>
      </c>
      <c r="B5600" t="s">
        <v>7136</v>
      </c>
      <c r="C5600" t="s">
        <v>153</v>
      </c>
      <c r="D5600" t="s">
        <v>143</v>
      </c>
      <c r="E5600">
        <v>350</v>
      </c>
      <c r="F5600">
        <v>57204053</v>
      </c>
      <c r="G5600" t="s">
        <v>7137</v>
      </c>
      <c r="H5600" s="6">
        <v>45559</v>
      </c>
      <c r="I5600" s="3">
        <v>10700</v>
      </c>
      <c r="J5600" t="s">
        <v>23</v>
      </c>
      <c r="K5600" t="s">
        <v>7138</v>
      </c>
      <c r="L5600">
        <v>3</v>
      </c>
      <c r="M5600" t="s">
        <v>405</v>
      </c>
      <c r="N5600" s="3">
        <v>11000</v>
      </c>
      <c r="O5600">
        <v>350</v>
      </c>
      <c r="P5600" t="s">
        <v>7132</v>
      </c>
      <c r="Q5600" t="s">
        <v>106</v>
      </c>
      <c r="R5600" t="s">
        <v>72</v>
      </c>
      <c r="S5600" s="3">
        <v>395816765</v>
      </c>
      <c r="T5600" s="3">
        <f>Tabla1[[#This Row],[OS-Valor Unitario]]-Tabla1[[#This Row],[costo_antes_iva]]</f>
        <v>300</v>
      </c>
      <c r="U5600" s="3">
        <f>Tabla1[[#This Row],[OS-Valor Unitario]]*Tabla1[[#This Row],[OS-Cantidad]]</f>
        <v>3850000</v>
      </c>
      <c r="V5600" s="3">
        <f>Tabla1[[#This Row],[costo_antes_iva]]*Tabla1[[#This Row],[OS-Cantidad]]</f>
        <v>3745000</v>
      </c>
      <c r="W5600" s="3">
        <f>Tabla1[[#This Row],[Valor total OS]]-Tabla1[[#This Row],[valor total op]]</f>
        <v>105000</v>
      </c>
    </row>
    <row r="5601" spans="1:23" x14ac:dyDescent="0.3">
      <c r="A5601">
        <v>5649</v>
      </c>
      <c r="B5601" t="s">
        <v>7139</v>
      </c>
      <c r="C5601" t="s">
        <v>153</v>
      </c>
      <c r="D5601" t="s">
        <v>143</v>
      </c>
      <c r="E5601">
        <v>55</v>
      </c>
      <c r="F5601">
        <v>57204060</v>
      </c>
      <c r="G5601" t="s">
        <v>7140</v>
      </c>
      <c r="H5601" s="6">
        <v>45559</v>
      </c>
      <c r="I5601" s="3">
        <v>900</v>
      </c>
      <c r="J5601" t="s">
        <v>82</v>
      </c>
      <c r="K5601" t="s">
        <v>7141</v>
      </c>
      <c r="L5601">
        <v>4</v>
      </c>
      <c r="M5601" t="s">
        <v>403</v>
      </c>
      <c r="N5601" s="3">
        <v>900</v>
      </c>
      <c r="O5601">
        <v>55</v>
      </c>
      <c r="P5601" t="s">
        <v>7132</v>
      </c>
      <c r="Q5601" t="s">
        <v>106</v>
      </c>
      <c r="R5601" t="s">
        <v>72</v>
      </c>
      <c r="S5601" s="3">
        <v>395816765</v>
      </c>
      <c r="T5601" s="3">
        <f>Tabla1[[#This Row],[OS-Valor Unitario]]-Tabla1[[#This Row],[costo_antes_iva]]</f>
        <v>0</v>
      </c>
      <c r="U5601" s="3">
        <f>Tabla1[[#This Row],[OS-Valor Unitario]]*Tabla1[[#This Row],[OS-Cantidad]]</f>
        <v>49500</v>
      </c>
      <c r="V5601" s="3">
        <f>Tabla1[[#This Row],[costo_antes_iva]]*Tabla1[[#This Row],[OS-Cantidad]]</f>
        <v>49500</v>
      </c>
      <c r="W5601" s="3">
        <f>Tabla1[[#This Row],[Valor total OS]]-Tabla1[[#This Row],[valor total op]]</f>
        <v>0</v>
      </c>
    </row>
    <row r="5602" spans="1:23" x14ac:dyDescent="0.3">
      <c r="A5602">
        <v>5649</v>
      </c>
      <c r="B5602" t="s">
        <v>7139</v>
      </c>
      <c r="C5602" t="s">
        <v>153</v>
      </c>
      <c r="D5602" t="s">
        <v>143</v>
      </c>
      <c r="E5602">
        <v>55</v>
      </c>
      <c r="F5602">
        <v>57204060</v>
      </c>
      <c r="G5602" t="s">
        <v>7140</v>
      </c>
      <c r="H5602" s="6">
        <v>45559</v>
      </c>
      <c r="I5602" s="3">
        <v>10700</v>
      </c>
      <c r="J5602" t="s">
        <v>23</v>
      </c>
      <c r="K5602" t="s">
        <v>7141</v>
      </c>
      <c r="L5602">
        <v>4</v>
      </c>
      <c r="M5602" t="s">
        <v>405</v>
      </c>
      <c r="N5602" s="3">
        <v>11000</v>
      </c>
      <c r="O5602">
        <v>55</v>
      </c>
      <c r="P5602" t="s">
        <v>7132</v>
      </c>
      <c r="Q5602" t="s">
        <v>106</v>
      </c>
      <c r="R5602" t="s">
        <v>72</v>
      </c>
      <c r="S5602" s="3">
        <v>395816765</v>
      </c>
      <c r="T5602" s="3">
        <f>Tabla1[[#This Row],[OS-Valor Unitario]]-Tabla1[[#This Row],[costo_antes_iva]]</f>
        <v>300</v>
      </c>
      <c r="U5602" s="3">
        <f>Tabla1[[#This Row],[OS-Valor Unitario]]*Tabla1[[#This Row],[OS-Cantidad]]</f>
        <v>605000</v>
      </c>
      <c r="V5602" s="3">
        <f>Tabla1[[#This Row],[costo_antes_iva]]*Tabla1[[#This Row],[OS-Cantidad]]</f>
        <v>588500</v>
      </c>
      <c r="W5602" s="3">
        <f>Tabla1[[#This Row],[Valor total OS]]-Tabla1[[#This Row],[valor total op]]</f>
        <v>16500</v>
      </c>
    </row>
    <row r="5603" spans="1:23" x14ac:dyDescent="0.3">
      <c r="A5603">
        <v>5649</v>
      </c>
      <c r="B5603" t="s">
        <v>7142</v>
      </c>
      <c r="C5603" t="s">
        <v>349</v>
      </c>
      <c r="D5603" t="s">
        <v>143</v>
      </c>
      <c r="E5603">
        <v>3065</v>
      </c>
      <c r="F5603">
        <v>57204065</v>
      </c>
      <c r="G5603" t="s">
        <v>7143</v>
      </c>
      <c r="H5603" s="6">
        <v>45559</v>
      </c>
      <c r="I5603" s="3">
        <v>800</v>
      </c>
      <c r="J5603" t="s">
        <v>33</v>
      </c>
      <c r="K5603" t="s">
        <v>7144</v>
      </c>
      <c r="L5603">
        <v>5</v>
      </c>
      <c r="M5603" t="s">
        <v>35</v>
      </c>
      <c r="N5603" s="3">
        <v>800</v>
      </c>
      <c r="O5603">
        <v>3070</v>
      </c>
      <c r="P5603" t="s">
        <v>7132</v>
      </c>
      <c r="Q5603" t="s">
        <v>106</v>
      </c>
      <c r="R5603" t="s">
        <v>28</v>
      </c>
      <c r="S5603" s="3">
        <v>395816765</v>
      </c>
      <c r="T5603" s="3">
        <f>Tabla1[[#This Row],[OS-Valor Unitario]]-Tabla1[[#This Row],[costo_antes_iva]]</f>
        <v>0</v>
      </c>
      <c r="U5603" s="3">
        <f>Tabla1[[#This Row],[OS-Valor Unitario]]*Tabla1[[#This Row],[OS-Cantidad]]</f>
        <v>2456000</v>
      </c>
      <c r="V5603" s="3">
        <f>Tabla1[[#This Row],[costo_antes_iva]]*Tabla1[[#This Row],[OS-Cantidad]]</f>
        <v>2456000</v>
      </c>
      <c r="W5603" s="3">
        <f>Tabla1[[#This Row],[Valor total OS]]-Tabla1[[#This Row],[valor total op]]</f>
        <v>0</v>
      </c>
    </row>
    <row r="5604" spans="1:23" x14ac:dyDescent="0.3">
      <c r="A5604">
        <v>5649</v>
      </c>
      <c r="B5604" t="s">
        <v>7142</v>
      </c>
      <c r="C5604" t="s">
        <v>349</v>
      </c>
      <c r="D5604" t="s">
        <v>143</v>
      </c>
      <c r="E5604">
        <v>3065</v>
      </c>
      <c r="F5604">
        <v>57204065</v>
      </c>
      <c r="G5604" t="s">
        <v>7143</v>
      </c>
      <c r="H5604" s="6">
        <v>45559</v>
      </c>
      <c r="I5604" s="3">
        <v>8000</v>
      </c>
      <c r="J5604" t="s">
        <v>23</v>
      </c>
      <c r="K5604" t="s">
        <v>7144</v>
      </c>
      <c r="L5604">
        <v>5</v>
      </c>
      <c r="M5604" t="s">
        <v>621</v>
      </c>
      <c r="N5604" s="3">
        <v>8000</v>
      </c>
      <c r="O5604">
        <v>515</v>
      </c>
      <c r="P5604" t="s">
        <v>7132</v>
      </c>
      <c r="Q5604" t="s">
        <v>106</v>
      </c>
      <c r="R5604" t="s">
        <v>28</v>
      </c>
      <c r="S5604" s="3">
        <v>395816765</v>
      </c>
      <c r="T5604" s="3">
        <f>Tabla1[[#This Row],[OS-Valor Unitario]]-Tabla1[[#This Row],[costo_antes_iva]]</f>
        <v>0</v>
      </c>
      <c r="U5604" s="3">
        <f>Tabla1[[#This Row],[OS-Valor Unitario]]*Tabla1[[#This Row],[OS-Cantidad]]</f>
        <v>4120000</v>
      </c>
      <c r="V5604" s="3">
        <f>Tabla1[[#This Row],[costo_antes_iva]]*Tabla1[[#This Row],[OS-Cantidad]]</f>
        <v>4120000</v>
      </c>
      <c r="W5604" s="3">
        <f>Tabla1[[#This Row],[Valor total OS]]-Tabla1[[#This Row],[valor total op]]</f>
        <v>0</v>
      </c>
    </row>
    <row r="5605" spans="1:23" x14ac:dyDescent="0.3">
      <c r="A5605">
        <v>5649</v>
      </c>
      <c r="B5605" t="s">
        <v>7142</v>
      </c>
      <c r="C5605" t="s">
        <v>349</v>
      </c>
      <c r="D5605" t="s">
        <v>143</v>
      </c>
      <c r="E5605">
        <v>3065</v>
      </c>
      <c r="F5605">
        <v>57204065</v>
      </c>
      <c r="G5605" t="s">
        <v>7143</v>
      </c>
      <c r="H5605" s="6">
        <v>45559</v>
      </c>
      <c r="I5605" s="3">
        <v>8000</v>
      </c>
      <c r="J5605" t="s">
        <v>23</v>
      </c>
      <c r="K5605" t="s">
        <v>7144</v>
      </c>
      <c r="L5605">
        <v>5</v>
      </c>
      <c r="M5605" t="s">
        <v>1801</v>
      </c>
      <c r="N5605" s="3">
        <v>8000</v>
      </c>
      <c r="O5605">
        <v>500</v>
      </c>
      <c r="P5605" t="s">
        <v>7132</v>
      </c>
      <c r="Q5605" t="s">
        <v>106</v>
      </c>
      <c r="R5605" t="s">
        <v>28</v>
      </c>
      <c r="S5605" s="3">
        <v>395816765</v>
      </c>
      <c r="T5605" s="3">
        <f>Tabla1[[#This Row],[OS-Valor Unitario]]-Tabla1[[#This Row],[costo_antes_iva]]</f>
        <v>0</v>
      </c>
      <c r="U5605" s="3">
        <f>Tabla1[[#This Row],[OS-Valor Unitario]]*Tabla1[[#This Row],[OS-Cantidad]]</f>
        <v>4000000</v>
      </c>
      <c r="V5605" s="3">
        <f>Tabla1[[#This Row],[costo_antes_iva]]*Tabla1[[#This Row],[OS-Cantidad]]</f>
        <v>4000000</v>
      </c>
      <c r="W5605" s="3">
        <f>Tabla1[[#This Row],[Valor total OS]]-Tabla1[[#This Row],[valor total op]]</f>
        <v>0</v>
      </c>
    </row>
    <row r="5606" spans="1:23" x14ac:dyDescent="0.3">
      <c r="A5606">
        <v>5649</v>
      </c>
      <c r="B5606" t="s">
        <v>7142</v>
      </c>
      <c r="C5606" t="s">
        <v>349</v>
      </c>
      <c r="D5606" t="s">
        <v>143</v>
      </c>
      <c r="E5606">
        <v>3065</v>
      </c>
      <c r="F5606">
        <v>57204065</v>
      </c>
      <c r="G5606" t="s">
        <v>7143</v>
      </c>
      <c r="H5606" s="6">
        <v>45559</v>
      </c>
      <c r="I5606" s="3">
        <v>8000</v>
      </c>
      <c r="J5606" t="s">
        <v>23</v>
      </c>
      <c r="K5606" t="s">
        <v>7144</v>
      </c>
      <c r="L5606">
        <v>5</v>
      </c>
      <c r="M5606" t="s">
        <v>247</v>
      </c>
      <c r="N5606" s="3">
        <v>8000</v>
      </c>
      <c r="O5606">
        <v>555</v>
      </c>
      <c r="P5606" t="s">
        <v>7132</v>
      </c>
      <c r="Q5606" t="s">
        <v>106</v>
      </c>
      <c r="R5606" t="s">
        <v>28</v>
      </c>
      <c r="S5606" s="3">
        <v>395816765</v>
      </c>
      <c r="T5606" s="3">
        <f>Tabla1[[#This Row],[OS-Valor Unitario]]-Tabla1[[#This Row],[costo_antes_iva]]</f>
        <v>0</v>
      </c>
      <c r="U5606" s="3">
        <f>Tabla1[[#This Row],[OS-Valor Unitario]]*Tabla1[[#This Row],[OS-Cantidad]]</f>
        <v>4440000</v>
      </c>
      <c r="V5606" s="3">
        <f>Tabla1[[#This Row],[costo_antes_iva]]*Tabla1[[#This Row],[OS-Cantidad]]</f>
        <v>4440000</v>
      </c>
      <c r="W5606" s="3">
        <f>Tabla1[[#This Row],[Valor total OS]]-Tabla1[[#This Row],[valor total op]]</f>
        <v>0</v>
      </c>
    </row>
    <row r="5607" spans="1:23" x14ac:dyDescent="0.3">
      <c r="A5607">
        <v>5649</v>
      </c>
      <c r="B5607" t="s">
        <v>7142</v>
      </c>
      <c r="C5607" t="s">
        <v>349</v>
      </c>
      <c r="D5607" t="s">
        <v>143</v>
      </c>
      <c r="E5607">
        <v>3065</v>
      </c>
      <c r="F5607">
        <v>57204065</v>
      </c>
      <c r="G5607" t="s">
        <v>7143</v>
      </c>
      <c r="H5607" s="6">
        <v>45559</v>
      </c>
      <c r="I5607" s="3">
        <v>8000</v>
      </c>
      <c r="J5607" t="s">
        <v>23</v>
      </c>
      <c r="K5607" t="s">
        <v>7144</v>
      </c>
      <c r="L5607">
        <v>5</v>
      </c>
      <c r="M5607" t="s">
        <v>410</v>
      </c>
      <c r="N5607" s="3">
        <v>8000</v>
      </c>
      <c r="O5607">
        <v>1500</v>
      </c>
      <c r="P5607" t="s">
        <v>7132</v>
      </c>
      <c r="Q5607" t="s">
        <v>106</v>
      </c>
      <c r="R5607" t="s">
        <v>28</v>
      </c>
      <c r="S5607" s="3">
        <v>395816765</v>
      </c>
      <c r="T5607" s="3">
        <f>Tabla1[[#This Row],[OS-Valor Unitario]]-Tabla1[[#This Row],[costo_antes_iva]]</f>
        <v>0</v>
      </c>
      <c r="U5607" s="3">
        <f>Tabla1[[#This Row],[OS-Valor Unitario]]*Tabla1[[#This Row],[OS-Cantidad]]</f>
        <v>12000000</v>
      </c>
      <c r="V5607" s="3">
        <f>Tabla1[[#This Row],[costo_antes_iva]]*Tabla1[[#This Row],[OS-Cantidad]]</f>
        <v>12000000</v>
      </c>
      <c r="W5607" s="3">
        <f>Tabla1[[#This Row],[Valor total OS]]-Tabla1[[#This Row],[valor total op]]</f>
        <v>0</v>
      </c>
    </row>
    <row r="5608" spans="1:23" x14ac:dyDescent="0.3">
      <c r="A5608">
        <v>5649</v>
      </c>
      <c r="B5608" t="s">
        <v>7145</v>
      </c>
      <c r="C5608" t="s">
        <v>1238</v>
      </c>
      <c r="D5608" t="s">
        <v>143</v>
      </c>
      <c r="E5608">
        <v>20</v>
      </c>
      <c r="F5608">
        <v>57204073</v>
      </c>
      <c r="G5608" t="s">
        <v>7146</v>
      </c>
      <c r="H5608" s="6">
        <v>45559</v>
      </c>
      <c r="I5608" s="3">
        <v>1500</v>
      </c>
      <c r="J5608" t="s">
        <v>33</v>
      </c>
      <c r="K5608" t="s">
        <v>7147</v>
      </c>
      <c r="L5608">
        <v>7</v>
      </c>
      <c r="M5608" t="s">
        <v>104</v>
      </c>
      <c r="N5608" s="3">
        <v>1400</v>
      </c>
      <c r="O5608">
        <v>20</v>
      </c>
      <c r="P5608" t="s">
        <v>7132</v>
      </c>
      <c r="Q5608" t="s">
        <v>106</v>
      </c>
      <c r="R5608" t="s">
        <v>61</v>
      </c>
      <c r="S5608" s="3">
        <v>395816765</v>
      </c>
      <c r="T5608" s="3">
        <f>Tabla1[[#This Row],[OS-Valor Unitario]]-Tabla1[[#This Row],[costo_antes_iva]]</f>
        <v>-100</v>
      </c>
      <c r="U5608" s="3">
        <f>Tabla1[[#This Row],[OS-Valor Unitario]]*Tabla1[[#This Row],[OS-Cantidad]]</f>
        <v>28000</v>
      </c>
      <c r="V5608" s="3">
        <f>Tabla1[[#This Row],[costo_antes_iva]]*Tabla1[[#This Row],[OS-Cantidad]]</f>
        <v>30000</v>
      </c>
      <c r="W5608" s="3">
        <f>Tabla1[[#This Row],[Valor total OS]]-Tabla1[[#This Row],[valor total op]]</f>
        <v>-2000</v>
      </c>
    </row>
    <row r="5609" spans="1:23" x14ac:dyDescent="0.3">
      <c r="A5609">
        <v>5649</v>
      </c>
      <c r="B5609" t="s">
        <v>7145</v>
      </c>
      <c r="C5609" t="s">
        <v>1238</v>
      </c>
      <c r="D5609" t="s">
        <v>143</v>
      </c>
      <c r="E5609">
        <v>20</v>
      </c>
      <c r="F5609">
        <v>57204073</v>
      </c>
      <c r="G5609" t="s">
        <v>7146</v>
      </c>
      <c r="H5609" s="6">
        <v>45559</v>
      </c>
      <c r="I5609" s="3">
        <v>12000</v>
      </c>
      <c r="J5609" t="s">
        <v>23</v>
      </c>
      <c r="K5609" t="s">
        <v>7147</v>
      </c>
      <c r="L5609">
        <v>7</v>
      </c>
      <c r="M5609" t="s">
        <v>5600</v>
      </c>
      <c r="N5609" s="3">
        <v>12000</v>
      </c>
      <c r="O5609">
        <v>20</v>
      </c>
      <c r="P5609" t="s">
        <v>7132</v>
      </c>
      <c r="Q5609" t="s">
        <v>106</v>
      </c>
      <c r="R5609" t="s">
        <v>61</v>
      </c>
      <c r="S5609" s="3">
        <v>395816765</v>
      </c>
      <c r="T5609" s="3">
        <f>Tabla1[[#This Row],[OS-Valor Unitario]]-Tabla1[[#This Row],[costo_antes_iva]]</f>
        <v>0</v>
      </c>
      <c r="U5609" s="3">
        <f>Tabla1[[#This Row],[OS-Valor Unitario]]*Tabla1[[#This Row],[OS-Cantidad]]</f>
        <v>240000</v>
      </c>
      <c r="V5609" s="3">
        <f>Tabla1[[#This Row],[costo_antes_iva]]*Tabla1[[#This Row],[OS-Cantidad]]</f>
        <v>240000</v>
      </c>
      <c r="W5609" s="3">
        <f>Tabla1[[#This Row],[Valor total OS]]-Tabla1[[#This Row],[valor total op]]</f>
        <v>0</v>
      </c>
    </row>
    <row r="5610" spans="1:23" x14ac:dyDescent="0.3">
      <c r="A5610">
        <v>5649</v>
      </c>
      <c r="B5610" t="s">
        <v>7148</v>
      </c>
      <c r="C5610" t="s">
        <v>259</v>
      </c>
      <c r="D5610" t="s">
        <v>143</v>
      </c>
      <c r="E5610">
        <v>160</v>
      </c>
      <c r="F5610">
        <v>59787845</v>
      </c>
      <c r="G5610" t="s">
        <v>6182</v>
      </c>
      <c r="H5610" s="6">
        <v>45630</v>
      </c>
      <c r="I5610" s="3">
        <v>18500</v>
      </c>
      <c r="J5610" t="s">
        <v>23</v>
      </c>
      <c r="K5610" t="s">
        <v>7149</v>
      </c>
      <c r="L5610">
        <v>8</v>
      </c>
      <c r="M5610" t="s">
        <v>146</v>
      </c>
      <c r="N5610" s="3">
        <v>18500</v>
      </c>
      <c r="O5610">
        <v>115</v>
      </c>
      <c r="P5610" t="s">
        <v>6184</v>
      </c>
      <c r="Q5610" t="s">
        <v>106</v>
      </c>
      <c r="R5610" t="s">
        <v>148</v>
      </c>
      <c r="S5610" s="3">
        <v>395816765</v>
      </c>
      <c r="T5610" s="3">
        <f>Tabla1[[#This Row],[OS-Valor Unitario]]-Tabla1[[#This Row],[costo_antes_iva]]</f>
        <v>0</v>
      </c>
      <c r="U5610" s="3">
        <f>Tabla1[[#This Row],[OS-Valor Unitario]]*Tabla1[[#This Row],[OS-Cantidad]]</f>
        <v>2127500</v>
      </c>
      <c r="V5610" s="3">
        <f>Tabla1[[#This Row],[costo_antes_iva]]*Tabla1[[#This Row],[OS-Cantidad]]</f>
        <v>2127500</v>
      </c>
      <c r="W5610" s="3">
        <f>Tabla1[[#This Row],[Valor total OS]]-Tabla1[[#This Row],[valor total op]]</f>
        <v>0</v>
      </c>
    </row>
    <row r="5611" spans="1:23" x14ac:dyDescent="0.3">
      <c r="A5611">
        <v>5649</v>
      </c>
      <c r="B5611" t="s">
        <v>7148</v>
      </c>
      <c r="C5611" t="s">
        <v>259</v>
      </c>
      <c r="D5611" t="s">
        <v>143</v>
      </c>
      <c r="E5611">
        <v>115</v>
      </c>
      <c r="F5611">
        <v>57567757</v>
      </c>
      <c r="G5611" t="s">
        <v>6182</v>
      </c>
      <c r="H5611" s="6">
        <v>45565</v>
      </c>
      <c r="I5611" s="3">
        <v>18500</v>
      </c>
      <c r="J5611" t="s">
        <v>23</v>
      </c>
      <c r="K5611" t="s">
        <v>7149</v>
      </c>
      <c r="L5611">
        <v>8</v>
      </c>
      <c r="M5611" t="s">
        <v>146</v>
      </c>
      <c r="N5611" s="3">
        <v>18500</v>
      </c>
      <c r="O5611">
        <v>115</v>
      </c>
      <c r="P5611" t="s">
        <v>6184</v>
      </c>
      <c r="Q5611" t="s">
        <v>106</v>
      </c>
      <c r="R5611" t="s">
        <v>148</v>
      </c>
      <c r="S5611" s="3">
        <v>395816765</v>
      </c>
      <c r="T5611" s="3">
        <f>Tabla1[[#This Row],[OS-Valor Unitario]]-Tabla1[[#This Row],[costo_antes_iva]]</f>
        <v>0</v>
      </c>
      <c r="U5611" s="3">
        <f>Tabla1[[#This Row],[OS-Valor Unitario]]*Tabla1[[#This Row],[OS-Cantidad]]</f>
        <v>2127500</v>
      </c>
      <c r="V5611" s="3">
        <f>Tabla1[[#This Row],[costo_antes_iva]]*Tabla1[[#This Row],[OS-Cantidad]]</f>
        <v>2127500</v>
      </c>
      <c r="W5611" s="3">
        <f>Tabla1[[#This Row],[Valor total OS]]-Tabla1[[#This Row],[valor total op]]</f>
        <v>0</v>
      </c>
    </row>
    <row r="5612" spans="1:23" x14ac:dyDescent="0.3">
      <c r="A5612">
        <v>5649</v>
      </c>
      <c r="B5612" t="s">
        <v>7148</v>
      </c>
      <c r="C5612" t="s">
        <v>265</v>
      </c>
      <c r="D5612" t="s">
        <v>143</v>
      </c>
      <c r="E5612">
        <v>10</v>
      </c>
      <c r="F5612">
        <v>57569771</v>
      </c>
      <c r="G5612" t="s">
        <v>6182</v>
      </c>
      <c r="H5612" s="6">
        <v>45565</v>
      </c>
      <c r="I5612" s="3">
        <v>68000</v>
      </c>
      <c r="J5612" t="s">
        <v>23</v>
      </c>
      <c r="K5612" t="s">
        <v>7149</v>
      </c>
      <c r="L5612">
        <v>8</v>
      </c>
      <c r="M5612" t="s">
        <v>146</v>
      </c>
      <c r="N5612" s="3">
        <v>18500</v>
      </c>
      <c r="O5612">
        <v>115</v>
      </c>
      <c r="P5612" t="s">
        <v>6184</v>
      </c>
      <c r="Q5612" t="s">
        <v>106</v>
      </c>
      <c r="R5612" t="s">
        <v>148</v>
      </c>
      <c r="S5612" s="3">
        <v>395816765</v>
      </c>
      <c r="T5612" s="3">
        <f>Tabla1[[#This Row],[OS-Valor Unitario]]-Tabla1[[#This Row],[costo_antes_iva]]</f>
        <v>-49500</v>
      </c>
      <c r="U5612" s="3">
        <f>Tabla1[[#This Row],[OS-Valor Unitario]]*Tabla1[[#This Row],[OS-Cantidad]]</f>
        <v>2127500</v>
      </c>
      <c r="V5612" s="3">
        <f>Tabla1[[#This Row],[costo_antes_iva]]*Tabla1[[#This Row],[OS-Cantidad]]</f>
        <v>7820000</v>
      </c>
      <c r="W5612" s="3">
        <f>Tabla1[[#This Row],[Valor total OS]]-Tabla1[[#This Row],[valor total op]]</f>
        <v>-5692500</v>
      </c>
    </row>
    <row r="5613" spans="1:23" x14ac:dyDescent="0.3">
      <c r="A5613">
        <v>5649</v>
      </c>
      <c r="B5613" t="s">
        <v>7150</v>
      </c>
      <c r="C5613" t="s">
        <v>259</v>
      </c>
      <c r="D5613" t="s">
        <v>143</v>
      </c>
      <c r="E5613">
        <v>160</v>
      </c>
      <c r="F5613">
        <v>59787845</v>
      </c>
      <c r="G5613" t="s">
        <v>6182</v>
      </c>
      <c r="H5613" s="6">
        <v>45630</v>
      </c>
      <c r="I5613" s="3">
        <v>18500</v>
      </c>
      <c r="J5613" t="s">
        <v>23</v>
      </c>
      <c r="K5613" t="s">
        <v>7151</v>
      </c>
      <c r="L5613">
        <v>9</v>
      </c>
      <c r="M5613" t="s">
        <v>146</v>
      </c>
      <c r="N5613" s="3">
        <v>68000</v>
      </c>
      <c r="O5613">
        <v>10</v>
      </c>
      <c r="P5613" t="s">
        <v>6184</v>
      </c>
      <c r="Q5613" t="s">
        <v>106</v>
      </c>
      <c r="R5613" t="s">
        <v>148</v>
      </c>
      <c r="S5613" s="3">
        <v>395816765</v>
      </c>
      <c r="T5613" s="3">
        <f>Tabla1[[#This Row],[OS-Valor Unitario]]-Tabla1[[#This Row],[costo_antes_iva]]</f>
        <v>49500</v>
      </c>
      <c r="U5613" s="3">
        <f>Tabla1[[#This Row],[OS-Valor Unitario]]*Tabla1[[#This Row],[OS-Cantidad]]</f>
        <v>680000</v>
      </c>
      <c r="V5613" s="3">
        <f>Tabla1[[#This Row],[costo_antes_iva]]*Tabla1[[#This Row],[OS-Cantidad]]</f>
        <v>185000</v>
      </c>
      <c r="W5613" s="3">
        <f>Tabla1[[#This Row],[Valor total OS]]-Tabla1[[#This Row],[valor total op]]</f>
        <v>495000</v>
      </c>
    </row>
    <row r="5614" spans="1:23" x14ac:dyDescent="0.3">
      <c r="A5614">
        <v>5649</v>
      </c>
      <c r="B5614" t="s">
        <v>7150</v>
      </c>
      <c r="C5614" t="s">
        <v>259</v>
      </c>
      <c r="D5614" t="s">
        <v>143</v>
      </c>
      <c r="E5614">
        <v>115</v>
      </c>
      <c r="F5614">
        <v>57567757</v>
      </c>
      <c r="G5614" t="s">
        <v>6182</v>
      </c>
      <c r="H5614" s="6">
        <v>45565</v>
      </c>
      <c r="I5614" s="3">
        <v>18500</v>
      </c>
      <c r="J5614" t="s">
        <v>23</v>
      </c>
      <c r="K5614" t="s">
        <v>7151</v>
      </c>
      <c r="L5614">
        <v>9</v>
      </c>
      <c r="M5614" t="s">
        <v>146</v>
      </c>
      <c r="N5614" s="3">
        <v>68000</v>
      </c>
      <c r="O5614">
        <v>10</v>
      </c>
      <c r="P5614" t="s">
        <v>6184</v>
      </c>
      <c r="Q5614" t="s">
        <v>106</v>
      </c>
      <c r="R5614" t="s">
        <v>148</v>
      </c>
      <c r="S5614" s="3">
        <v>395816765</v>
      </c>
      <c r="T5614" s="3">
        <f>Tabla1[[#This Row],[OS-Valor Unitario]]-Tabla1[[#This Row],[costo_antes_iva]]</f>
        <v>49500</v>
      </c>
      <c r="U5614" s="3">
        <f>Tabla1[[#This Row],[OS-Valor Unitario]]*Tabla1[[#This Row],[OS-Cantidad]]</f>
        <v>680000</v>
      </c>
      <c r="V5614" s="3">
        <f>Tabla1[[#This Row],[costo_antes_iva]]*Tabla1[[#This Row],[OS-Cantidad]]</f>
        <v>185000</v>
      </c>
      <c r="W5614" s="3">
        <f>Tabla1[[#This Row],[Valor total OS]]-Tabla1[[#This Row],[valor total op]]</f>
        <v>495000</v>
      </c>
    </row>
    <row r="5615" spans="1:23" x14ac:dyDescent="0.3">
      <c r="A5615">
        <v>5649</v>
      </c>
      <c r="B5615" t="s">
        <v>7150</v>
      </c>
      <c r="C5615" t="s">
        <v>265</v>
      </c>
      <c r="D5615" t="s">
        <v>143</v>
      </c>
      <c r="E5615">
        <v>10</v>
      </c>
      <c r="F5615">
        <v>57569771</v>
      </c>
      <c r="G5615" t="s">
        <v>6182</v>
      </c>
      <c r="H5615" s="6">
        <v>45565</v>
      </c>
      <c r="I5615" s="3">
        <v>68000</v>
      </c>
      <c r="J5615" t="s">
        <v>23</v>
      </c>
      <c r="K5615" t="s">
        <v>7151</v>
      </c>
      <c r="L5615">
        <v>9</v>
      </c>
      <c r="M5615" t="s">
        <v>146</v>
      </c>
      <c r="N5615" s="3">
        <v>68000</v>
      </c>
      <c r="O5615">
        <v>10</v>
      </c>
      <c r="P5615" t="s">
        <v>6184</v>
      </c>
      <c r="Q5615" t="s">
        <v>106</v>
      </c>
      <c r="R5615" t="s">
        <v>148</v>
      </c>
      <c r="S5615" s="3">
        <v>395816765</v>
      </c>
      <c r="T5615" s="3">
        <f>Tabla1[[#This Row],[OS-Valor Unitario]]-Tabla1[[#This Row],[costo_antes_iva]]</f>
        <v>0</v>
      </c>
      <c r="U5615" s="3">
        <f>Tabla1[[#This Row],[OS-Valor Unitario]]*Tabla1[[#This Row],[OS-Cantidad]]</f>
        <v>680000</v>
      </c>
      <c r="V5615" s="3">
        <f>Tabla1[[#This Row],[costo_antes_iva]]*Tabla1[[#This Row],[OS-Cantidad]]</f>
        <v>680000</v>
      </c>
      <c r="W5615" s="3">
        <f>Tabla1[[#This Row],[Valor total OS]]-Tabla1[[#This Row],[valor total op]]</f>
        <v>0</v>
      </c>
    </row>
    <row r="5616" spans="1:23" x14ac:dyDescent="0.3">
      <c r="A5616">
        <v>5649</v>
      </c>
      <c r="B5616" t="s">
        <v>7152</v>
      </c>
      <c r="C5616" t="s">
        <v>259</v>
      </c>
      <c r="D5616" t="s">
        <v>143</v>
      </c>
      <c r="E5616">
        <v>420</v>
      </c>
      <c r="F5616">
        <v>57204084</v>
      </c>
      <c r="G5616" t="s">
        <v>7153</v>
      </c>
      <c r="H5616" s="6">
        <v>45559</v>
      </c>
      <c r="I5616" s="3">
        <v>18500</v>
      </c>
      <c r="J5616" t="s">
        <v>23</v>
      </c>
      <c r="K5616" t="s">
        <v>7154</v>
      </c>
      <c r="L5616">
        <v>10</v>
      </c>
      <c r="M5616" t="s">
        <v>146</v>
      </c>
      <c r="N5616" s="3">
        <v>18500</v>
      </c>
      <c r="O5616">
        <v>420</v>
      </c>
      <c r="P5616" t="s">
        <v>7132</v>
      </c>
      <c r="Q5616" t="s">
        <v>106</v>
      </c>
      <c r="R5616" t="s">
        <v>148</v>
      </c>
      <c r="S5616" s="3">
        <v>395816765</v>
      </c>
      <c r="T5616" s="3">
        <f>Tabla1[[#This Row],[OS-Valor Unitario]]-Tabla1[[#This Row],[costo_antes_iva]]</f>
        <v>0</v>
      </c>
      <c r="U5616" s="3">
        <f>Tabla1[[#This Row],[OS-Valor Unitario]]*Tabla1[[#This Row],[OS-Cantidad]]</f>
        <v>7770000</v>
      </c>
      <c r="V5616" s="3">
        <f>Tabla1[[#This Row],[costo_antes_iva]]*Tabla1[[#This Row],[OS-Cantidad]]</f>
        <v>7770000</v>
      </c>
      <c r="W5616" s="3">
        <f>Tabla1[[#This Row],[Valor total OS]]-Tabla1[[#This Row],[valor total op]]</f>
        <v>0</v>
      </c>
    </row>
    <row r="5617" spans="1:23" x14ac:dyDescent="0.3">
      <c r="A5617">
        <v>5649</v>
      </c>
      <c r="B5617" t="s">
        <v>7155</v>
      </c>
      <c r="C5617" t="s">
        <v>345</v>
      </c>
      <c r="D5617" t="s">
        <v>143</v>
      </c>
      <c r="E5617">
        <v>135</v>
      </c>
      <c r="F5617">
        <v>57204087</v>
      </c>
      <c r="G5617" t="s">
        <v>7156</v>
      </c>
      <c r="H5617" s="6">
        <v>45559</v>
      </c>
      <c r="I5617" s="3">
        <v>900</v>
      </c>
      <c r="J5617" t="s">
        <v>82</v>
      </c>
      <c r="K5617" t="s">
        <v>7157</v>
      </c>
      <c r="L5617">
        <v>11</v>
      </c>
      <c r="M5617" t="s">
        <v>403</v>
      </c>
      <c r="N5617" s="3">
        <v>1200</v>
      </c>
      <c r="O5617">
        <v>135</v>
      </c>
      <c r="P5617" t="s">
        <v>7132</v>
      </c>
      <c r="Q5617" t="s">
        <v>106</v>
      </c>
      <c r="R5617" t="s">
        <v>28</v>
      </c>
      <c r="S5617" s="3">
        <v>395816765</v>
      </c>
      <c r="T5617" s="3">
        <f>Tabla1[[#This Row],[OS-Valor Unitario]]-Tabla1[[#This Row],[costo_antes_iva]]</f>
        <v>300</v>
      </c>
      <c r="U5617" s="3">
        <f>Tabla1[[#This Row],[OS-Valor Unitario]]*Tabla1[[#This Row],[OS-Cantidad]]</f>
        <v>162000</v>
      </c>
      <c r="V5617" s="3">
        <f>Tabla1[[#This Row],[costo_antes_iva]]*Tabla1[[#This Row],[OS-Cantidad]]</f>
        <v>121500</v>
      </c>
      <c r="W5617" s="3">
        <f>Tabla1[[#This Row],[Valor total OS]]-Tabla1[[#This Row],[valor total op]]</f>
        <v>40500</v>
      </c>
    </row>
    <row r="5618" spans="1:23" x14ac:dyDescent="0.3">
      <c r="A5618">
        <v>5649</v>
      </c>
      <c r="B5618" t="s">
        <v>7158</v>
      </c>
      <c r="C5618" t="s">
        <v>220</v>
      </c>
      <c r="D5618" t="s">
        <v>143</v>
      </c>
      <c r="E5618">
        <v>3</v>
      </c>
      <c r="F5618">
        <v>57204119</v>
      </c>
      <c r="G5618" t="s">
        <v>7159</v>
      </c>
      <c r="H5618" s="6">
        <v>45559</v>
      </c>
      <c r="I5618" s="3">
        <v>900</v>
      </c>
      <c r="J5618" t="s">
        <v>82</v>
      </c>
      <c r="K5618" t="s">
        <v>7160</v>
      </c>
      <c r="L5618">
        <v>12</v>
      </c>
      <c r="M5618" t="s">
        <v>403</v>
      </c>
      <c r="N5618" s="3">
        <v>900</v>
      </c>
      <c r="O5618">
        <v>3</v>
      </c>
      <c r="P5618" t="s">
        <v>7132</v>
      </c>
      <c r="Q5618" t="s">
        <v>106</v>
      </c>
      <c r="R5618" t="s">
        <v>226</v>
      </c>
      <c r="S5618" s="3">
        <v>395816765</v>
      </c>
      <c r="T5618" s="3">
        <f>Tabla1[[#This Row],[OS-Valor Unitario]]-Tabla1[[#This Row],[costo_antes_iva]]</f>
        <v>0</v>
      </c>
      <c r="U5618" s="3">
        <f>Tabla1[[#This Row],[OS-Valor Unitario]]*Tabla1[[#This Row],[OS-Cantidad]]</f>
        <v>2700</v>
      </c>
      <c r="V5618" s="3">
        <f>Tabla1[[#This Row],[costo_antes_iva]]*Tabla1[[#This Row],[OS-Cantidad]]</f>
        <v>2700</v>
      </c>
      <c r="W5618" s="3">
        <f>Tabla1[[#This Row],[Valor total OS]]-Tabla1[[#This Row],[valor total op]]</f>
        <v>0</v>
      </c>
    </row>
    <row r="5619" spans="1:23" x14ac:dyDescent="0.3">
      <c r="A5619">
        <v>5649</v>
      </c>
      <c r="B5619" t="s">
        <v>7158</v>
      </c>
      <c r="C5619" t="s">
        <v>220</v>
      </c>
      <c r="D5619" t="s">
        <v>143</v>
      </c>
      <c r="E5619">
        <v>3</v>
      </c>
      <c r="F5619">
        <v>57204119</v>
      </c>
      <c r="G5619" t="s">
        <v>7159</v>
      </c>
      <c r="H5619" s="6">
        <v>45559</v>
      </c>
      <c r="I5619" s="3">
        <v>13000</v>
      </c>
      <c r="J5619" t="s">
        <v>23</v>
      </c>
      <c r="K5619" t="s">
        <v>7160</v>
      </c>
      <c r="L5619">
        <v>12</v>
      </c>
      <c r="M5619" t="s">
        <v>6682</v>
      </c>
      <c r="N5619" s="3">
        <v>12000</v>
      </c>
      <c r="O5619">
        <v>3</v>
      </c>
      <c r="P5619" t="s">
        <v>7132</v>
      </c>
      <c r="Q5619" t="s">
        <v>106</v>
      </c>
      <c r="R5619" t="s">
        <v>226</v>
      </c>
      <c r="S5619" s="3">
        <v>395816765</v>
      </c>
      <c r="T5619" s="3">
        <f>Tabla1[[#This Row],[OS-Valor Unitario]]-Tabla1[[#This Row],[costo_antes_iva]]</f>
        <v>-1000</v>
      </c>
      <c r="U5619" s="3">
        <f>Tabla1[[#This Row],[OS-Valor Unitario]]*Tabla1[[#This Row],[OS-Cantidad]]</f>
        <v>36000</v>
      </c>
      <c r="V5619" s="3">
        <f>Tabla1[[#This Row],[costo_antes_iva]]*Tabla1[[#This Row],[OS-Cantidad]]</f>
        <v>39000</v>
      </c>
      <c r="W5619" s="3">
        <f>Tabla1[[#This Row],[Valor total OS]]-Tabla1[[#This Row],[valor total op]]</f>
        <v>-3000</v>
      </c>
    </row>
    <row r="5620" spans="1:23" x14ac:dyDescent="0.3">
      <c r="A5620">
        <v>5649</v>
      </c>
      <c r="B5620" t="s">
        <v>7161</v>
      </c>
      <c r="C5620" t="s">
        <v>345</v>
      </c>
      <c r="D5620" t="s">
        <v>143</v>
      </c>
      <c r="E5620">
        <v>465</v>
      </c>
      <c r="F5620">
        <v>57204126</v>
      </c>
      <c r="G5620" t="s">
        <v>7162</v>
      </c>
      <c r="H5620" s="6">
        <v>45559</v>
      </c>
      <c r="I5620" s="3">
        <v>7500</v>
      </c>
      <c r="J5620" t="s">
        <v>23</v>
      </c>
      <c r="K5620" t="s">
        <v>7163</v>
      </c>
      <c r="L5620">
        <v>13</v>
      </c>
      <c r="M5620" t="s">
        <v>352</v>
      </c>
      <c r="N5620" s="3">
        <v>10500</v>
      </c>
      <c r="O5620">
        <v>465</v>
      </c>
      <c r="P5620" t="s">
        <v>7132</v>
      </c>
      <c r="Q5620" t="s">
        <v>106</v>
      </c>
      <c r="R5620" t="s">
        <v>28</v>
      </c>
      <c r="S5620" s="3">
        <v>395816765</v>
      </c>
      <c r="T5620" s="3">
        <f>Tabla1[[#This Row],[OS-Valor Unitario]]-Tabla1[[#This Row],[costo_antes_iva]]</f>
        <v>3000</v>
      </c>
      <c r="U5620" s="3">
        <f>Tabla1[[#This Row],[OS-Valor Unitario]]*Tabla1[[#This Row],[OS-Cantidad]]</f>
        <v>4882500</v>
      </c>
      <c r="V5620" s="3">
        <f>Tabla1[[#This Row],[costo_antes_iva]]*Tabla1[[#This Row],[OS-Cantidad]]</f>
        <v>3487500</v>
      </c>
      <c r="W5620" s="3">
        <f>Tabla1[[#This Row],[Valor total OS]]-Tabla1[[#This Row],[valor total op]]</f>
        <v>1395000</v>
      </c>
    </row>
    <row r="5621" spans="1:23" x14ac:dyDescent="0.3">
      <c r="A5621">
        <v>5649</v>
      </c>
      <c r="B5621" t="s">
        <v>7164</v>
      </c>
      <c r="C5621" t="s">
        <v>78</v>
      </c>
      <c r="D5621" t="s">
        <v>143</v>
      </c>
      <c r="E5621">
        <v>60</v>
      </c>
      <c r="F5621">
        <v>57204132</v>
      </c>
      <c r="G5621" t="s">
        <v>7165</v>
      </c>
      <c r="H5621" s="6">
        <v>45559</v>
      </c>
      <c r="I5621" s="3">
        <v>3200</v>
      </c>
      <c r="J5621" t="s">
        <v>23</v>
      </c>
      <c r="K5621" t="s">
        <v>7166</v>
      </c>
      <c r="L5621">
        <v>14</v>
      </c>
      <c r="M5621" t="s">
        <v>549</v>
      </c>
      <c r="N5621" s="3">
        <v>4000</v>
      </c>
      <c r="O5621">
        <v>60</v>
      </c>
      <c r="P5621" t="s">
        <v>7132</v>
      </c>
      <c r="Q5621" t="s">
        <v>106</v>
      </c>
      <c r="R5621" t="s">
        <v>61</v>
      </c>
      <c r="S5621" s="3">
        <v>395816765</v>
      </c>
      <c r="T5621" s="3">
        <f>Tabla1[[#This Row],[OS-Valor Unitario]]-Tabla1[[#This Row],[costo_antes_iva]]</f>
        <v>800</v>
      </c>
      <c r="U5621" s="3">
        <f>Tabla1[[#This Row],[OS-Valor Unitario]]*Tabla1[[#This Row],[OS-Cantidad]]</f>
        <v>240000</v>
      </c>
      <c r="V5621" s="3">
        <f>Tabla1[[#This Row],[costo_antes_iva]]*Tabla1[[#This Row],[OS-Cantidad]]</f>
        <v>192000</v>
      </c>
      <c r="W5621" s="3">
        <f>Tabla1[[#This Row],[Valor total OS]]-Tabla1[[#This Row],[valor total op]]</f>
        <v>48000</v>
      </c>
    </row>
    <row r="5622" spans="1:23" x14ac:dyDescent="0.3">
      <c r="A5622">
        <v>5649</v>
      </c>
      <c r="B5622" t="s">
        <v>7164</v>
      </c>
      <c r="C5622" t="s">
        <v>78</v>
      </c>
      <c r="D5622" t="s">
        <v>143</v>
      </c>
      <c r="E5622">
        <v>60</v>
      </c>
      <c r="F5622">
        <v>57204132</v>
      </c>
      <c r="G5622" t="s">
        <v>7165</v>
      </c>
      <c r="H5622" s="6">
        <v>45559</v>
      </c>
      <c r="I5622" s="3">
        <v>900</v>
      </c>
      <c r="J5622" t="s">
        <v>82</v>
      </c>
      <c r="K5622" t="s">
        <v>7166</v>
      </c>
      <c r="L5622">
        <v>14</v>
      </c>
      <c r="M5622" t="s">
        <v>403</v>
      </c>
      <c r="N5622" s="3">
        <v>900</v>
      </c>
      <c r="O5622">
        <v>60</v>
      </c>
      <c r="P5622" t="s">
        <v>7132</v>
      </c>
      <c r="Q5622" t="s">
        <v>106</v>
      </c>
      <c r="R5622" t="s">
        <v>61</v>
      </c>
      <c r="S5622" s="3">
        <v>395816765</v>
      </c>
      <c r="T5622" s="3">
        <f>Tabla1[[#This Row],[OS-Valor Unitario]]-Tabla1[[#This Row],[costo_antes_iva]]</f>
        <v>0</v>
      </c>
      <c r="U5622" s="3">
        <f>Tabla1[[#This Row],[OS-Valor Unitario]]*Tabla1[[#This Row],[OS-Cantidad]]</f>
        <v>54000</v>
      </c>
      <c r="V5622" s="3">
        <f>Tabla1[[#This Row],[costo_antes_iva]]*Tabla1[[#This Row],[OS-Cantidad]]</f>
        <v>54000</v>
      </c>
      <c r="W5622" s="3">
        <f>Tabla1[[#This Row],[Valor total OS]]-Tabla1[[#This Row],[valor total op]]</f>
        <v>0</v>
      </c>
    </row>
    <row r="5623" spans="1:23" x14ac:dyDescent="0.3">
      <c r="A5623">
        <v>5649</v>
      </c>
      <c r="B5623" t="s">
        <v>7167</v>
      </c>
      <c r="C5623" t="s">
        <v>785</v>
      </c>
      <c r="D5623" t="s">
        <v>143</v>
      </c>
      <c r="E5623">
        <v>150</v>
      </c>
      <c r="F5623">
        <v>57204138</v>
      </c>
      <c r="G5623" t="s">
        <v>7168</v>
      </c>
      <c r="H5623" s="6">
        <v>45559</v>
      </c>
      <c r="I5623" s="3">
        <v>800</v>
      </c>
      <c r="J5623" t="s">
        <v>33</v>
      </c>
      <c r="K5623" t="s">
        <v>7169</v>
      </c>
      <c r="L5623">
        <v>15</v>
      </c>
      <c r="M5623" t="s">
        <v>104</v>
      </c>
      <c r="N5623" s="3">
        <v>1400</v>
      </c>
      <c r="O5623">
        <v>150</v>
      </c>
      <c r="P5623" t="s">
        <v>7132</v>
      </c>
      <c r="Q5623" t="s">
        <v>106</v>
      </c>
      <c r="R5623" t="s">
        <v>92</v>
      </c>
      <c r="S5623" s="3">
        <v>395816765</v>
      </c>
      <c r="T5623" s="3">
        <f>Tabla1[[#This Row],[OS-Valor Unitario]]-Tabla1[[#This Row],[costo_antes_iva]]</f>
        <v>600</v>
      </c>
      <c r="U5623" s="3">
        <f>Tabla1[[#This Row],[OS-Valor Unitario]]*Tabla1[[#This Row],[OS-Cantidad]]</f>
        <v>210000</v>
      </c>
      <c r="V5623" s="3">
        <f>Tabla1[[#This Row],[costo_antes_iva]]*Tabla1[[#This Row],[OS-Cantidad]]</f>
        <v>120000</v>
      </c>
      <c r="W5623" s="3">
        <f>Tabla1[[#This Row],[Valor total OS]]-Tabla1[[#This Row],[valor total op]]</f>
        <v>90000</v>
      </c>
    </row>
    <row r="5624" spans="1:23" x14ac:dyDescent="0.3">
      <c r="A5624">
        <v>5649</v>
      </c>
      <c r="B5624" t="s">
        <v>7167</v>
      </c>
      <c r="C5624" t="s">
        <v>785</v>
      </c>
      <c r="D5624" t="s">
        <v>143</v>
      </c>
      <c r="E5624">
        <v>150</v>
      </c>
      <c r="F5624">
        <v>57204138</v>
      </c>
      <c r="G5624" t="s">
        <v>7168</v>
      </c>
      <c r="H5624" s="6">
        <v>45559</v>
      </c>
      <c r="I5624" s="3">
        <v>15000</v>
      </c>
      <c r="J5624" t="s">
        <v>23</v>
      </c>
      <c r="K5624" t="s">
        <v>7169</v>
      </c>
      <c r="L5624">
        <v>15</v>
      </c>
      <c r="M5624" t="s">
        <v>5600</v>
      </c>
      <c r="N5624" s="3">
        <v>14000</v>
      </c>
      <c r="O5624">
        <v>150</v>
      </c>
      <c r="P5624" t="s">
        <v>7132</v>
      </c>
      <c r="Q5624" t="s">
        <v>106</v>
      </c>
      <c r="R5624" t="s">
        <v>92</v>
      </c>
      <c r="S5624" s="3">
        <v>395816765</v>
      </c>
      <c r="T5624" s="3">
        <f>Tabla1[[#This Row],[OS-Valor Unitario]]-Tabla1[[#This Row],[costo_antes_iva]]</f>
        <v>-1000</v>
      </c>
      <c r="U5624" s="3">
        <f>Tabla1[[#This Row],[OS-Valor Unitario]]*Tabla1[[#This Row],[OS-Cantidad]]</f>
        <v>2100000</v>
      </c>
      <c r="V5624" s="3">
        <f>Tabla1[[#This Row],[costo_antes_iva]]*Tabla1[[#This Row],[OS-Cantidad]]</f>
        <v>2250000</v>
      </c>
      <c r="W5624" s="3">
        <f>Tabla1[[#This Row],[Valor total OS]]-Tabla1[[#This Row],[valor total op]]</f>
        <v>-150000</v>
      </c>
    </row>
    <row r="5625" spans="1:23" x14ac:dyDescent="0.3">
      <c r="A5625">
        <v>5649</v>
      </c>
      <c r="B5625" t="s">
        <v>7170</v>
      </c>
      <c r="C5625" t="s">
        <v>66</v>
      </c>
      <c r="D5625" t="s">
        <v>143</v>
      </c>
      <c r="E5625">
        <v>100</v>
      </c>
      <c r="F5625">
        <v>57204158</v>
      </c>
      <c r="G5625" t="s">
        <v>7171</v>
      </c>
      <c r="H5625" s="6">
        <v>45559</v>
      </c>
      <c r="I5625" s="3">
        <v>6500</v>
      </c>
      <c r="J5625" t="s">
        <v>23</v>
      </c>
      <c r="K5625" t="s">
        <v>7172</v>
      </c>
      <c r="L5625">
        <v>16</v>
      </c>
      <c r="M5625" t="s">
        <v>247</v>
      </c>
      <c r="N5625" s="3">
        <v>6500</v>
      </c>
      <c r="O5625">
        <v>100</v>
      </c>
      <c r="P5625" t="s">
        <v>7132</v>
      </c>
      <c r="Q5625" t="s">
        <v>106</v>
      </c>
      <c r="R5625" t="s">
        <v>72</v>
      </c>
      <c r="S5625" s="3">
        <v>395816765</v>
      </c>
      <c r="T5625" s="3">
        <f>Tabla1[[#This Row],[OS-Valor Unitario]]-Tabla1[[#This Row],[costo_antes_iva]]</f>
        <v>0</v>
      </c>
      <c r="U5625" s="3">
        <f>Tabla1[[#This Row],[OS-Valor Unitario]]*Tabla1[[#This Row],[OS-Cantidad]]</f>
        <v>650000</v>
      </c>
      <c r="V5625" s="3">
        <f>Tabla1[[#This Row],[costo_antes_iva]]*Tabla1[[#This Row],[OS-Cantidad]]</f>
        <v>650000</v>
      </c>
      <c r="W5625" s="3">
        <f>Tabla1[[#This Row],[Valor total OS]]-Tabla1[[#This Row],[valor total op]]</f>
        <v>0</v>
      </c>
    </row>
    <row r="5626" spans="1:23" x14ac:dyDescent="0.3">
      <c r="A5626">
        <v>5649</v>
      </c>
      <c r="B5626" t="s">
        <v>7170</v>
      </c>
      <c r="C5626" t="s">
        <v>66</v>
      </c>
      <c r="D5626" t="s">
        <v>143</v>
      </c>
      <c r="E5626">
        <v>100</v>
      </c>
      <c r="F5626">
        <v>57204158</v>
      </c>
      <c r="G5626" t="s">
        <v>7171</v>
      </c>
      <c r="H5626" s="6">
        <v>45559</v>
      </c>
      <c r="I5626" s="3">
        <v>800</v>
      </c>
      <c r="J5626" t="s">
        <v>33</v>
      </c>
      <c r="K5626" t="s">
        <v>7172</v>
      </c>
      <c r="L5626">
        <v>16</v>
      </c>
      <c r="M5626" t="s">
        <v>104</v>
      </c>
      <c r="N5626" s="3">
        <v>1300</v>
      </c>
      <c r="O5626">
        <v>100</v>
      </c>
      <c r="P5626" t="s">
        <v>7132</v>
      </c>
      <c r="Q5626" t="s">
        <v>106</v>
      </c>
      <c r="R5626" t="s">
        <v>72</v>
      </c>
      <c r="S5626" s="3">
        <v>395816765</v>
      </c>
      <c r="T5626" s="3">
        <f>Tabla1[[#This Row],[OS-Valor Unitario]]-Tabla1[[#This Row],[costo_antes_iva]]</f>
        <v>500</v>
      </c>
      <c r="U5626" s="3">
        <f>Tabla1[[#This Row],[OS-Valor Unitario]]*Tabla1[[#This Row],[OS-Cantidad]]</f>
        <v>130000</v>
      </c>
      <c r="V5626" s="3">
        <f>Tabla1[[#This Row],[costo_antes_iva]]*Tabla1[[#This Row],[OS-Cantidad]]</f>
        <v>80000</v>
      </c>
      <c r="W5626" s="3">
        <f>Tabla1[[#This Row],[Valor total OS]]-Tabla1[[#This Row],[valor total op]]</f>
        <v>50000</v>
      </c>
    </row>
    <row r="5627" spans="1:23" x14ac:dyDescent="0.3">
      <c r="A5627">
        <v>5649</v>
      </c>
      <c r="B5627" t="s">
        <v>7173</v>
      </c>
      <c r="C5627" t="s">
        <v>282</v>
      </c>
      <c r="D5627" t="s">
        <v>143</v>
      </c>
      <c r="E5627">
        <v>240</v>
      </c>
      <c r="F5627">
        <v>57204170</v>
      </c>
      <c r="G5627" t="s">
        <v>7174</v>
      </c>
      <c r="H5627" s="6">
        <v>45559</v>
      </c>
      <c r="I5627" s="3">
        <v>10000</v>
      </c>
      <c r="J5627" t="s">
        <v>23</v>
      </c>
      <c r="K5627" t="s">
        <v>7175</v>
      </c>
      <c r="L5627">
        <v>17</v>
      </c>
      <c r="M5627" t="s">
        <v>405</v>
      </c>
      <c r="N5627" s="3">
        <v>11000</v>
      </c>
      <c r="O5627">
        <v>240</v>
      </c>
      <c r="P5627" t="s">
        <v>7132</v>
      </c>
      <c r="Q5627" t="s">
        <v>106</v>
      </c>
      <c r="R5627" t="s">
        <v>72</v>
      </c>
      <c r="S5627" s="3">
        <v>395816765</v>
      </c>
      <c r="T5627" s="3">
        <f>Tabla1[[#This Row],[OS-Valor Unitario]]-Tabla1[[#This Row],[costo_antes_iva]]</f>
        <v>1000</v>
      </c>
      <c r="U5627" s="3">
        <f>Tabla1[[#This Row],[OS-Valor Unitario]]*Tabla1[[#This Row],[OS-Cantidad]]</f>
        <v>2640000</v>
      </c>
      <c r="V5627" s="3">
        <f>Tabla1[[#This Row],[costo_antes_iva]]*Tabla1[[#This Row],[OS-Cantidad]]</f>
        <v>2400000</v>
      </c>
      <c r="W5627" s="3">
        <f>Tabla1[[#This Row],[Valor total OS]]-Tabla1[[#This Row],[valor total op]]</f>
        <v>240000</v>
      </c>
    </row>
    <row r="5628" spans="1:23" x14ac:dyDescent="0.3">
      <c r="A5628">
        <v>5649</v>
      </c>
      <c r="B5628" t="s">
        <v>7176</v>
      </c>
      <c r="C5628" t="s">
        <v>345</v>
      </c>
      <c r="D5628" t="s">
        <v>143</v>
      </c>
      <c r="E5628">
        <v>40</v>
      </c>
      <c r="F5628">
        <v>57204187</v>
      </c>
      <c r="G5628" t="s">
        <v>7177</v>
      </c>
      <c r="H5628" s="6">
        <v>45559</v>
      </c>
      <c r="I5628" s="3">
        <v>7500</v>
      </c>
      <c r="J5628" t="s">
        <v>23</v>
      </c>
      <c r="K5628" t="s">
        <v>7178</v>
      </c>
      <c r="L5628">
        <v>18</v>
      </c>
      <c r="M5628" t="s">
        <v>352</v>
      </c>
      <c r="N5628" s="3">
        <v>10500</v>
      </c>
      <c r="O5628">
        <v>42</v>
      </c>
      <c r="P5628" t="s">
        <v>7132</v>
      </c>
      <c r="Q5628" t="s">
        <v>106</v>
      </c>
      <c r="R5628" t="s">
        <v>28</v>
      </c>
      <c r="S5628" s="3">
        <v>395816765</v>
      </c>
      <c r="T5628" s="3">
        <f>Tabla1[[#This Row],[OS-Valor Unitario]]-Tabla1[[#This Row],[costo_antes_iva]]</f>
        <v>3000</v>
      </c>
      <c r="U5628" s="3">
        <f>Tabla1[[#This Row],[OS-Valor Unitario]]*Tabla1[[#This Row],[OS-Cantidad]]</f>
        <v>441000</v>
      </c>
      <c r="V5628" s="3">
        <f>Tabla1[[#This Row],[costo_antes_iva]]*Tabla1[[#This Row],[OS-Cantidad]]</f>
        <v>315000</v>
      </c>
      <c r="W5628" s="3">
        <f>Tabla1[[#This Row],[Valor total OS]]-Tabla1[[#This Row],[valor total op]]</f>
        <v>126000</v>
      </c>
    </row>
    <row r="5629" spans="1:23" x14ac:dyDescent="0.3">
      <c r="A5629">
        <v>5649</v>
      </c>
      <c r="B5629" t="s">
        <v>7179</v>
      </c>
      <c r="C5629" t="s">
        <v>776</v>
      </c>
      <c r="D5629" t="s">
        <v>143</v>
      </c>
      <c r="E5629">
        <v>500</v>
      </c>
      <c r="F5629">
        <v>61131174</v>
      </c>
      <c r="G5629" t="s">
        <v>5916</v>
      </c>
      <c r="H5629" s="6">
        <v>45671</v>
      </c>
      <c r="I5629" s="3">
        <v>11200</v>
      </c>
      <c r="J5629" t="s">
        <v>23</v>
      </c>
      <c r="K5629" t="s">
        <v>7180</v>
      </c>
      <c r="L5629">
        <v>20</v>
      </c>
      <c r="M5629" t="s">
        <v>405</v>
      </c>
      <c r="N5629" s="3">
        <v>11000</v>
      </c>
      <c r="O5629">
        <v>90</v>
      </c>
      <c r="P5629" t="s">
        <v>5918</v>
      </c>
      <c r="Q5629" t="s">
        <v>106</v>
      </c>
      <c r="R5629" t="s">
        <v>293</v>
      </c>
      <c r="S5629" s="3">
        <v>395816765</v>
      </c>
      <c r="T5629" s="3">
        <f>Tabla1[[#This Row],[OS-Valor Unitario]]-Tabla1[[#This Row],[costo_antes_iva]]</f>
        <v>-200</v>
      </c>
      <c r="U5629" s="3">
        <f>Tabla1[[#This Row],[OS-Valor Unitario]]*Tabla1[[#This Row],[OS-Cantidad]]</f>
        <v>990000</v>
      </c>
      <c r="V5629" s="3">
        <f>Tabla1[[#This Row],[costo_antes_iva]]*Tabla1[[#This Row],[OS-Cantidad]]</f>
        <v>1008000</v>
      </c>
      <c r="W5629" s="3">
        <f>Tabla1[[#This Row],[Valor total OS]]-Tabla1[[#This Row],[valor total op]]</f>
        <v>-18000</v>
      </c>
    </row>
    <row r="5630" spans="1:23" x14ac:dyDescent="0.3">
      <c r="A5630">
        <v>5649</v>
      </c>
      <c r="B5630" t="s">
        <v>7179</v>
      </c>
      <c r="C5630" t="s">
        <v>282</v>
      </c>
      <c r="D5630" t="s">
        <v>143</v>
      </c>
      <c r="E5630">
        <v>130</v>
      </c>
      <c r="F5630">
        <v>59821386</v>
      </c>
      <c r="G5630" t="s">
        <v>5916</v>
      </c>
      <c r="H5630" s="6">
        <v>45631</v>
      </c>
      <c r="I5630" s="3">
        <v>10000</v>
      </c>
      <c r="J5630" t="s">
        <v>23</v>
      </c>
      <c r="K5630" t="s">
        <v>7180</v>
      </c>
      <c r="L5630">
        <v>20</v>
      </c>
      <c r="M5630" t="s">
        <v>405</v>
      </c>
      <c r="N5630" s="3">
        <v>11000</v>
      </c>
      <c r="O5630">
        <v>90</v>
      </c>
      <c r="P5630" t="s">
        <v>5918</v>
      </c>
      <c r="Q5630" t="s">
        <v>106</v>
      </c>
      <c r="R5630" t="s">
        <v>72</v>
      </c>
      <c r="S5630" s="3">
        <v>395816765</v>
      </c>
      <c r="T5630" s="3">
        <f>Tabla1[[#This Row],[OS-Valor Unitario]]-Tabla1[[#This Row],[costo_antes_iva]]</f>
        <v>1000</v>
      </c>
      <c r="U5630" s="3">
        <f>Tabla1[[#This Row],[OS-Valor Unitario]]*Tabla1[[#This Row],[OS-Cantidad]]</f>
        <v>990000</v>
      </c>
      <c r="V5630" s="3">
        <f>Tabla1[[#This Row],[costo_antes_iva]]*Tabla1[[#This Row],[OS-Cantidad]]</f>
        <v>900000</v>
      </c>
      <c r="W5630" s="3">
        <f>Tabla1[[#This Row],[Valor total OS]]-Tabla1[[#This Row],[valor total op]]</f>
        <v>90000</v>
      </c>
    </row>
    <row r="5631" spans="1:23" x14ac:dyDescent="0.3">
      <c r="A5631">
        <v>5649</v>
      </c>
      <c r="B5631" t="s">
        <v>7179</v>
      </c>
      <c r="C5631" t="s">
        <v>153</v>
      </c>
      <c r="D5631" t="s">
        <v>143</v>
      </c>
      <c r="E5631">
        <v>30</v>
      </c>
      <c r="F5631">
        <v>59822799</v>
      </c>
      <c r="G5631" t="s">
        <v>5916</v>
      </c>
      <c r="H5631" s="6">
        <v>45631</v>
      </c>
      <c r="I5631" s="3">
        <v>900</v>
      </c>
      <c r="J5631" t="s">
        <v>82</v>
      </c>
      <c r="K5631" t="s">
        <v>7180</v>
      </c>
      <c r="L5631">
        <v>20</v>
      </c>
      <c r="M5631" t="s">
        <v>403</v>
      </c>
      <c r="N5631" s="3">
        <v>900</v>
      </c>
      <c r="O5631">
        <v>90</v>
      </c>
      <c r="P5631" t="s">
        <v>5918</v>
      </c>
      <c r="Q5631" t="s">
        <v>106</v>
      </c>
      <c r="R5631" t="s">
        <v>72</v>
      </c>
      <c r="S5631" s="3">
        <v>395816765</v>
      </c>
      <c r="T5631" s="3">
        <f>Tabla1[[#This Row],[OS-Valor Unitario]]-Tabla1[[#This Row],[costo_antes_iva]]</f>
        <v>0</v>
      </c>
      <c r="U5631" s="3">
        <f>Tabla1[[#This Row],[OS-Valor Unitario]]*Tabla1[[#This Row],[OS-Cantidad]]</f>
        <v>81000</v>
      </c>
      <c r="V5631" s="3">
        <f>Tabla1[[#This Row],[costo_antes_iva]]*Tabla1[[#This Row],[OS-Cantidad]]</f>
        <v>81000</v>
      </c>
      <c r="W5631" s="3">
        <f>Tabla1[[#This Row],[Valor total OS]]-Tabla1[[#This Row],[valor total op]]</f>
        <v>0</v>
      </c>
    </row>
    <row r="5632" spans="1:23" x14ac:dyDescent="0.3">
      <c r="A5632">
        <v>5649</v>
      </c>
      <c r="B5632" t="s">
        <v>7179</v>
      </c>
      <c r="C5632" t="s">
        <v>153</v>
      </c>
      <c r="D5632" t="s">
        <v>143</v>
      </c>
      <c r="E5632">
        <v>30</v>
      </c>
      <c r="F5632">
        <v>59822799</v>
      </c>
      <c r="G5632" t="s">
        <v>5916</v>
      </c>
      <c r="H5632" s="6">
        <v>45631</v>
      </c>
      <c r="I5632" s="3">
        <v>10700</v>
      </c>
      <c r="J5632" t="s">
        <v>23</v>
      </c>
      <c r="K5632" t="s">
        <v>7180</v>
      </c>
      <c r="L5632">
        <v>20</v>
      </c>
      <c r="M5632" t="s">
        <v>405</v>
      </c>
      <c r="N5632" s="3">
        <v>11000</v>
      </c>
      <c r="O5632">
        <v>90</v>
      </c>
      <c r="P5632" t="s">
        <v>5918</v>
      </c>
      <c r="Q5632" t="s">
        <v>106</v>
      </c>
      <c r="R5632" t="s">
        <v>72</v>
      </c>
      <c r="S5632" s="3">
        <v>395816765</v>
      </c>
      <c r="T5632" s="3">
        <f>Tabla1[[#This Row],[OS-Valor Unitario]]-Tabla1[[#This Row],[costo_antes_iva]]</f>
        <v>300</v>
      </c>
      <c r="U5632" s="3">
        <f>Tabla1[[#This Row],[OS-Valor Unitario]]*Tabla1[[#This Row],[OS-Cantidad]]</f>
        <v>990000</v>
      </c>
      <c r="V5632" s="3">
        <f>Tabla1[[#This Row],[costo_antes_iva]]*Tabla1[[#This Row],[OS-Cantidad]]</f>
        <v>963000</v>
      </c>
      <c r="W5632" s="3">
        <f>Tabla1[[#This Row],[Valor total OS]]-Tabla1[[#This Row],[valor total op]]</f>
        <v>27000</v>
      </c>
    </row>
    <row r="5633" spans="1:23" x14ac:dyDescent="0.3">
      <c r="A5633">
        <v>5649</v>
      </c>
      <c r="B5633" t="s">
        <v>7179</v>
      </c>
      <c r="C5633" t="s">
        <v>178</v>
      </c>
      <c r="D5633" t="s">
        <v>143</v>
      </c>
      <c r="E5633">
        <v>10</v>
      </c>
      <c r="F5633">
        <v>59822884</v>
      </c>
      <c r="G5633" t="s">
        <v>5916</v>
      </c>
      <c r="H5633" s="6">
        <v>45631</v>
      </c>
      <c r="I5633" s="3">
        <v>19000</v>
      </c>
      <c r="J5633" t="s">
        <v>23</v>
      </c>
      <c r="K5633" t="s">
        <v>7180</v>
      </c>
      <c r="L5633">
        <v>20</v>
      </c>
      <c r="M5633" t="s">
        <v>405</v>
      </c>
      <c r="N5633" s="3">
        <v>11000</v>
      </c>
      <c r="O5633">
        <v>90</v>
      </c>
      <c r="P5633" t="s">
        <v>5918</v>
      </c>
      <c r="Q5633" t="s">
        <v>106</v>
      </c>
      <c r="R5633" t="s">
        <v>28</v>
      </c>
      <c r="S5633" s="3">
        <v>395816765</v>
      </c>
      <c r="T5633" s="3">
        <f>Tabla1[[#This Row],[OS-Valor Unitario]]-Tabla1[[#This Row],[costo_antes_iva]]</f>
        <v>-8000</v>
      </c>
      <c r="U5633" s="3">
        <f>Tabla1[[#This Row],[OS-Valor Unitario]]*Tabla1[[#This Row],[OS-Cantidad]]</f>
        <v>990000</v>
      </c>
      <c r="V5633" s="3">
        <f>Tabla1[[#This Row],[costo_antes_iva]]*Tabla1[[#This Row],[OS-Cantidad]]</f>
        <v>1710000</v>
      </c>
      <c r="W5633" s="3">
        <f>Tabla1[[#This Row],[Valor total OS]]-Tabla1[[#This Row],[valor total op]]</f>
        <v>-720000</v>
      </c>
    </row>
    <row r="5634" spans="1:23" x14ac:dyDescent="0.3">
      <c r="A5634">
        <v>5649</v>
      </c>
      <c r="B5634" t="s">
        <v>7179</v>
      </c>
      <c r="C5634" t="s">
        <v>259</v>
      </c>
      <c r="D5634" t="s">
        <v>143</v>
      </c>
      <c r="E5634">
        <v>210</v>
      </c>
      <c r="F5634">
        <v>59822912</v>
      </c>
      <c r="G5634" t="s">
        <v>5916</v>
      </c>
      <c r="H5634" s="6">
        <v>45631</v>
      </c>
      <c r="I5634" s="3">
        <v>18500</v>
      </c>
      <c r="J5634" t="s">
        <v>23</v>
      </c>
      <c r="K5634" t="s">
        <v>7180</v>
      </c>
      <c r="L5634">
        <v>20</v>
      </c>
      <c r="M5634" t="s">
        <v>405</v>
      </c>
      <c r="N5634" s="3">
        <v>11000</v>
      </c>
      <c r="O5634">
        <v>90</v>
      </c>
      <c r="P5634" t="s">
        <v>5918</v>
      </c>
      <c r="Q5634" t="s">
        <v>106</v>
      </c>
      <c r="R5634" t="s">
        <v>148</v>
      </c>
      <c r="S5634" s="3">
        <v>395816765</v>
      </c>
      <c r="T5634" s="3">
        <f>Tabla1[[#This Row],[OS-Valor Unitario]]-Tabla1[[#This Row],[costo_antes_iva]]</f>
        <v>-7500</v>
      </c>
      <c r="U5634" s="3">
        <f>Tabla1[[#This Row],[OS-Valor Unitario]]*Tabla1[[#This Row],[OS-Cantidad]]</f>
        <v>990000</v>
      </c>
      <c r="V5634" s="3">
        <f>Tabla1[[#This Row],[costo_antes_iva]]*Tabla1[[#This Row],[OS-Cantidad]]</f>
        <v>1665000</v>
      </c>
      <c r="W5634" s="3">
        <f>Tabla1[[#This Row],[Valor total OS]]-Tabla1[[#This Row],[valor total op]]</f>
        <v>-675000</v>
      </c>
    </row>
    <row r="5635" spans="1:23" x14ac:dyDescent="0.3">
      <c r="A5635">
        <v>5649</v>
      </c>
      <c r="B5635" t="s">
        <v>7179</v>
      </c>
      <c r="C5635" t="s">
        <v>5919</v>
      </c>
      <c r="D5635" t="s">
        <v>143</v>
      </c>
      <c r="E5635">
        <v>200</v>
      </c>
      <c r="F5635">
        <v>57567080</v>
      </c>
      <c r="G5635" t="s">
        <v>5916</v>
      </c>
      <c r="H5635" s="6">
        <v>45565</v>
      </c>
      <c r="I5635" s="3">
        <v>600</v>
      </c>
      <c r="J5635" t="s">
        <v>23</v>
      </c>
      <c r="K5635" t="s">
        <v>7180</v>
      </c>
      <c r="L5635">
        <v>20</v>
      </c>
      <c r="M5635" t="s">
        <v>405</v>
      </c>
      <c r="N5635" s="3">
        <v>11000</v>
      </c>
      <c r="O5635">
        <v>90</v>
      </c>
      <c r="P5635" t="s">
        <v>5918</v>
      </c>
      <c r="Q5635" t="s">
        <v>106</v>
      </c>
      <c r="R5635" t="s">
        <v>61</v>
      </c>
      <c r="S5635" s="3">
        <v>395816765</v>
      </c>
      <c r="T5635" s="3">
        <f>Tabla1[[#This Row],[OS-Valor Unitario]]-Tabla1[[#This Row],[costo_antes_iva]]</f>
        <v>10400</v>
      </c>
      <c r="U5635" s="3">
        <f>Tabla1[[#This Row],[OS-Valor Unitario]]*Tabla1[[#This Row],[OS-Cantidad]]</f>
        <v>990000</v>
      </c>
      <c r="V5635" s="3">
        <f>Tabla1[[#This Row],[costo_antes_iva]]*Tabla1[[#This Row],[OS-Cantidad]]</f>
        <v>54000</v>
      </c>
      <c r="W5635" s="3">
        <f>Tabla1[[#This Row],[Valor total OS]]-Tabla1[[#This Row],[valor total op]]</f>
        <v>936000</v>
      </c>
    </row>
    <row r="5636" spans="1:23" x14ac:dyDescent="0.3">
      <c r="A5636">
        <v>5649</v>
      </c>
      <c r="B5636" t="s">
        <v>7179</v>
      </c>
      <c r="C5636" t="s">
        <v>666</v>
      </c>
      <c r="D5636" t="s">
        <v>143</v>
      </c>
      <c r="E5636">
        <v>90</v>
      </c>
      <c r="F5636">
        <v>57567232</v>
      </c>
      <c r="G5636" t="s">
        <v>5916</v>
      </c>
      <c r="H5636" s="6">
        <v>45565</v>
      </c>
      <c r="I5636" s="3">
        <v>900</v>
      </c>
      <c r="J5636" t="s">
        <v>82</v>
      </c>
      <c r="K5636" t="s">
        <v>7180</v>
      </c>
      <c r="L5636">
        <v>20</v>
      </c>
      <c r="M5636" t="s">
        <v>403</v>
      </c>
      <c r="N5636" s="3">
        <v>900</v>
      </c>
      <c r="O5636">
        <v>90</v>
      </c>
      <c r="P5636" t="s">
        <v>5918</v>
      </c>
      <c r="Q5636" t="s">
        <v>106</v>
      </c>
      <c r="R5636" t="s">
        <v>492</v>
      </c>
      <c r="S5636" s="3">
        <v>395816765</v>
      </c>
      <c r="T5636" s="3">
        <f>Tabla1[[#This Row],[OS-Valor Unitario]]-Tabla1[[#This Row],[costo_antes_iva]]</f>
        <v>0</v>
      </c>
      <c r="U5636" s="3">
        <f>Tabla1[[#This Row],[OS-Valor Unitario]]*Tabla1[[#This Row],[OS-Cantidad]]</f>
        <v>81000</v>
      </c>
      <c r="V5636" s="3">
        <f>Tabla1[[#This Row],[costo_antes_iva]]*Tabla1[[#This Row],[OS-Cantidad]]</f>
        <v>81000</v>
      </c>
      <c r="W5636" s="3">
        <f>Tabla1[[#This Row],[Valor total OS]]-Tabla1[[#This Row],[valor total op]]</f>
        <v>0</v>
      </c>
    </row>
    <row r="5637" spans="1:23" x14ac:dyDescent="0.3">
      <c r="A5637">
        <v>5649</v>
      </c>
      <c r="B5637" t="s">
        <v>7179</v>
      </c>
      <c r="C5637" t="s">
        <v>666</v>
      </c>
      <c r="D5637" t="s">
        <v>143</v>
      </c>
      <c r="E5637">
        <v>90</v>
      </c>
      <c r="F5637">
        <v>57567232</v>
      </c>
      <c r="G5637" t="s">
        <v>5916</v>
      </c>
      <c r="H5637" s="6">
        <v>45565</v>
      </c>
      <c r="I5637" s="3">
        <v>10700</v>
      </c>
      <c r="J5637" t="s">
        <v>23</v>
      </c>
      <c r="K5637" t="s">
        <v>7180</v>
      </c>
      <c r="L5637">
        <v>20</v>
      </c>
      <c r="M5637" t="s">
        <v>405</v>
      </c>
      <c r="N5637" s="3">
        <v>11000</v>
      </c>
      <c r="O5637">
        <v>90</v>
      </c>
      <c r="P5637" t="s">
        <v>5918</v>
      </c>
      <c r="Q5637" t="s">
        <v>106</v>
      </c>
      <c r="R5637" t="s">
        <v>492</v>
      </c>
      <c r="S5637" s="3">
        <v>395816765</v>
      </c>
      <c r="T5637" s="3">
        <f>Tabla1[[#This Row],[OS-Valor Unitario]]-Tabla1[[#This Row],[costo_antes_iva]]</f>
        <v>300</v>
      </c>
      <c r="U5637" s="3">
        <f>Tabla1[[#This Row],[OS-Valor Unitario]]*Tabla1[[#This Row],[OS-Cantidad]]</f>
        <v>990000</v>
      </c>
      <c r="V5637" s="3">
        <f>Tabla1[[#This Row],[costo_antes_iva]]*Tabla1[[#This Row],[OS-Cantidad]]</f>
        <v>963000</v>
      </c>
      <c r="W5637" s="3">
        <f>Tabla1[[#This Row],[Valor total OS]]-Tabla1[[#This Row],[valor total op]]</f>
        <v>27000</v>
      </c>
    </row>
    <row r="5638" spans="1:23" x14ac:dyDescent="0.3">
      <c r="A5638">
        <v>5649</v>
      </c>
      <c r="B5638" t="s">
        <v>7179</v>
      </c>
      <c r="C5638" t="s">
        <v>666</v>
      </c>
      <c r="D5638" t="s">
        <v>143</v>
      </c>
      <c r="E5638">
        <v>60</v>
      </c>
      <c r="F5638">
        <v>57567707</v>
      </c>
      <c r="G5638" t="s">
        <v>5916</v>
      </c>
      <c r="H5638" s="6">
        <v>45565</v>
      </c>
      <c r="I5638" s="3">
        <v>900</v>
      </c>
      <c r="J5638" t="s">
        <v>82</v>
      </c>
      <c r="K5638" t="s">
        <v>7180</v>
      </c>
      <c r="L5638">
        <v>20</v>
      </c>
      <c r="M5638" t="s">
        <v>403</v>
      </c>
      <c r="N5638" s="3">
        <v>900</v>
      </c>
      <c r="O5638">
        <v>90</v>
      </c>
      <c r="P5638" t="s">
        <v>5918</v>
      </c>
      <c r="Q5638" t="s">
        <v>106</v>
      </c>
      <c r="R5638" t="s">
        <v>492</v>
      </c>
      <c r="S5638" s="3">
        <v>395816765</v>
      </c>
      <c r="T5638" s="3">
        <f>Tabla1[[#This Row],[OS-Valor Unitario]]-Tabla1[[#This Row],[costo_antes_iva]]</f>
        <v>0</v>
      </c>
      <c r="U5638" s="3">
        <f>Tabla1[[#This Row],[OS-Valor Unitario]]*Tabla1[[#This Row],[OS-Cantidad]]</f>
        <v>81000</v>
      </c>
      <c r="V5638" s="3">
        <f>Tabla1[[#This Row],[costo_antes_iva]]*Tabla1[[#This Row],[OS-Cantidad]]</f>
        <v>81000</v>
      </c>
      <c r="W5638" s="3">
        <f>Tabla1[[#This Row],[Valor total OS]]-Tabla1[[#This Row],[valor total op]]</f>
        <v>0</v>
      </c>
    </row>
    <row r="5639" spans="1:23" x14ac:dyDescent="0.3">
      <c r="A5639">
        <v>5649</v>
      </c>
      <c r="B5639" t="s">
        <v>7179</v>
      </c>
      <c r="C5639" t="s">
        <v>666</v>
      </c>
      <c r="D5639" t="s">
        <v>143</v>
      </c>
      <c r="E5639">
        <v>60</v>
      </c>
      <c r="F5639">
        <v>57567707</v>
      </c>
      <c r="G5639" t="s">
        <v>5916</v>
      </c>
      <c r="H5639" s="6">
        <v>45565</v>
      </c>
      <c r="I5639" s="3">
        <v>10700</v>
      </c>
      <c r="J5639" t="s">
        <v>23</v>
      </c>
      <c r="K5639" t="s">
        <v>7180</v>
      </c>
      <c r="L5639">
        <v>20</v>
      </c>
      <c r="M5639" t="s">
        <v>405</v>
      </c>
      <c r="N5639" s="3">
        <v>11000</v>
      </c>
      <c r="O5639">
        <v>90</v>
      </c>
      <c r="P5639" t="s">
        <v>5918</v>
      </c>
      <c r="Q5639" t="s">
        <v>106</v>
      </c>
      <c r="R5639" t="s">
        <v>492</v>
      </c>
      <c r="S5639" s="3">
        <v>395816765</v>
      </c>
      <c r="T5639" s="3">
        <f>Tabla1[[#This Row],[OS-Valor Unitario]]-Tabla1[[#This Row],[costo_antes_iva]]</f>
        <v>300</v>
      </c>
      <c r="U5639" s="3">
        <f>Tabla1[[#This Row],[OS-Valor Unitario]]*Tabla1[[#This Row],[OS-Cantidad]]</f>
        <v>990000</v>
      </c>
      <c r="V5639" s="3">
        <f>Tabla1[[#This Row],[costo_antes_iva]]*Tabla1[[#This Row],[OS-Cantidad]]</f>
        <v>963000</v>
      </c>
      <c r="W5639" s="3">
        <f>Tabla1[[#This Row],[Valor total OS]]-Tabla1[[#This Row],[valor total op]]</f>
        <v>27000</v>
      </c>
    </row>
    <row r="5640" spans="1:23" x14ac:dyDescent="0.3">
      <c r="A5640">
        <v>5649</v>
      </c>
      <c r="B5640" t="s">
        <v>7179</v>
      </c>
      <c r="C5640" t="s">
        <v>666</v>
      </c>
      <c r="D5640" t="s">
        <v>143</v>
      </c>
      <c r="E5640">
        <v>50</v>
      </c>
      <c r="F5640">
        <v>57567780</v>
      </c>
      <c r="G5640" t="s">
        <v>5916</v>
      </c>
      <c r="H5640" s="6">
        <v>45565</v>
      </c>
      <c r="I5640" s="3">
        <v>900</v>
      </c>
      <c r="J5640" t="s">
        <v>82</v>
      </c>
      <c r="K5640" t="s">
        <v>7180</v>
      </c>
      <c r="L5640">
        <v>20</v>
      </c>
      <c r="M5640" t="s">
        <v>403</v>
      </c>
      <c r="N5640" s="3">
        <v>900</v>
      </c>
      <c r="O5640">
        <v>90</v>
      </c>
      <c r="P5640" t="s">
        <v>5918</v>
      </c>
      <c r="Q5640" t="s">
        <v>106</v>
      </c>
      <c r="R5640" t="s">
        <v>492</v>
      </c>
      <c r="S5640" s="3">
        <v>395816765</v>
      </c>
      <c r="T5640" s="3">
        <f>Tabla1[[#This Row],[OS-Valor Unitario]]-Tabla1[[#This Row],[costo_antes_iva]]</f>
        <v>0</v>
      </c>
      <c r="U5640" s="3">
        <f>Tabla1[[#This Row],[OS-Valor Unitario]]*Tabla1[[#This Row],[OS-Cantidad]]</f>
        <v>81000</v>
      </c>
      <c r="V5640" s="3">
        <f>Tabla1[[#This Row],[costo_antes_iva]]*Tabla1[[#This Row],[OS-Cantidad]]</f>
        <v>81000</v>
      </c>
      <c r="W5640" s="3">
        <f>Tabla1[[#This Row],[Valor total OS]]-Tabla1[[#This Row],[valor total op]]</f>
        <v>0</v>
      </c>
    </row>
    <row r="5641" spans="1:23" x14ac:dyDescent="0.3">
      <c r="A5641">
        <v>5649</v>
      </c>
      <c r="B5641" t="s">
        <v>7179</v>
      </c>
      <c r="C5641" t="s">
        <v>666</v>
      </c>
      <c r="D5641" t="s">
        <v>143</v>
      </c>
      <c r="E5641">
        <v>50</v>
      </c>
      <c r="F5641">
        <v>57567780</v>
      </c>
      <c r="G5641" t="s">
        <v>5916</v>
      </c>
      <c r="H5641" s="6">
        <v>45565</v>
      </c>
      <c r="I5641" s="3">
        <v>11000</v>
      </c>
      <c r="J5641" t="s">
        <v>23</v>
      </c>
      <c r="K5641" t="s">
        <v>7180</v>
      </c>
      <c r="L5641">
        <v>20</v>
      </c>
      <c r="M5641" t="s">
        <v>405</v>
      </c>
      <c r="N5641" s="3">
        <v>11000</v>
      </c>
      <c r="O5641">
        <v>90</v>
      </c>
      <c r="P5641" t="s">
        <v>5918</v>
      </c>
      <c r="Q5641" t="s">
        <v>106</v>
      </c>
      <c r="R5641" t="s">
        <v>492</v>
      </c>
      <c r="S5641" s="3">
        <v>395816765</v>
      </c>
      <c r="T5641" s="3">
        <f>Tabla1[[#This Row],[OS-Valor Unitario]]-Tabla1[[#This Row],[costo_antes_iva]]</f>
        <v>0</v>
      </c>
      <c r="U5641" s="3">
        <f>Tabla1[[#This Row],[OS-Valor Unitario]]*Tabla1[[#This Row],[OS-Cantidad]]</f>
        <v>990000</v>
      </c>
      <c r="V5641" s="3">
        <f>Tabla1[[#This Row],[costo_antes_iva]]*Tabla1[[#This Row],[OS-Cantidad]]</f>
        <v>990000</v>
      </c>
      <c r="W5641" s="3">
        <f>Tabla1[[#This Row],[Valor total OS]]-Tabla1[[#This Row],[valor total op]]</f>
        <v>0</v>
      </c>
    </row>
    <row r="5642" spans="1:23" x14ac:dyDescent="0.3">
      <c r="A5642">
        <v>5649</v>
      </c>
      <c r="B5642" t="s">
        <v>7179</v>
      </c>
      <c r="C5642" t="s">
        <v>153</v>
      </c>
      <c r="D5642" t="s">
        <v>143</v>
      </c>
      <c r="E5642">
        <v>85</v>
      </c>
      <c r="F5642">
        <v>57568601</v>
      </c>
      <c r="G5642" t="s">
        <v>5916</v>
      </c>
      <c r="H5642" s="6">
        <v>45565</v>
      </c>
      <c r="I5642" s="3">
        <v>900</v>
      </c>
      <c r="J5642" t="s">
        <v>82</v>
      </c>
      <c r="K5642" t="s">
        <v>7180</v>
      </c>
      <c r="L5642">
        <v>20</v>
      </c>
      <c r="M5642" t="s">
        <v>403</v>
      </c>
      <c r="N5642" s="3">
        <v>900</v>
      </c>
      <c r="O5642">
        <v>90</v>
      </c>
      <c r="P5642" t="s">
        <v>5918</v>
      </c>
      <c r="Q5642" t="s">
        <v>106</v>
      </c>
      <c r="R5642" t="s">
        <v>72</v>
      </c>
      <c r="S5642" s="3">
        <v>395816765</v>
      </c>
      <c r="T5642" s="3">
        <f>Tabla1[[#This Row],[OS-Valor Unitario]]-Tabla1[[#This Row],[costo_antes_iva]]</f>
        <v>0</v>
      </c>
      <c r="U5642" s="3">
        <f>Tabla1[[#This Row],[OS-Valor Unitario]]*Tabla1[[#This Row],[OS-Cantidad]]</f>
        <v>81000</v>
      </c>
      <c r="V5642" s="3">
        <f>Tabla1[[#This Row],[costo_antes_iva]]*Tabla1[[#This Row],[OS-Cantidad]]</f>
        <v>81000</v>
      </c>
      <c r="W5642" s="3">
        <f>Tabla1[[#This Row],[Valor total OS]]-Tabla1[[#This Row],[valor total op]]</f>
        <v>0</v>
      </c>
    </row>
    <row r="5643" spans="1:23" x14ac:dyDescent="0.3">
      <c r="A5643">
        <v>5649</v>
      </c>
      <c r="B5643" t="s">
        <v>7179</v>
      </c>
      <c r="C5643" t="s">
        <v>153</v>
      </c>
      <c r="D5643" t="s">
        <v>143</v>
      </c>
      <c r="E5643">
        <v>85</v>
      </c>
      <c r="F5643">
        <v>57568601</v>
      </c>
      <c r="G5643" t="s">
        <v>5916</v>
      </c>
      <c r="H5643" s="6">
        <v>45565</v>
      </c>
      <c r="I5643" s="3">
        <v>10700</v>
      </c>
      <c r="J5643" t="s">
        <v>23</v>
      </c>
      <c r="K5643" t="s">
        <v>7180</v>
      </c>
      <c r="L5643">
        <v>20</v>
      </c>
      <c r="M5643" t="s">
        <v>405</v>
      </c>
      <c r="N5643" s="3">
        <v>11000</v>
      </c>
      <c r="O5643">
        <v>90</v>
      </c>
      <c r="P5643" t="s">
        <v>5918</v>
      </c>
      <c r="Q5643" t="s">
        <v>106</v>
      </c>
      <c r="R5643" t="s">
        <v>72</v>
      </c>
      <c r="S5643" s="3">
        <v>395816765</v>
      </c>
      <c r="T5643" s="3">
        <f>Tabla1[[#This Row],[OS-Valor Unitario]]-Tabla1[[#This Row],[costo_antes_iva]]</f>
        <v>300</v>
      </c>
      <c r="U5643" s="3">
        <f>Tabla1[[#This Row],[OS-Valor Unitario]]*Tabla1[[#This Row],[OS-Cantidad]]</f>
        <v>990000</v>
      </c>
      <c r="V5643" s="3">
        <f>Tabla1[[#This Row],[costo_antes_iva]]*Tabla1[[#This Row],[OS-Cantidad]]</f>
        <v>963000</v>
      </c>
      <c r="W5643" s="3">
        <f>Tabla1[[#This Row],[Valor total OS]]-Tabla1[[#This Row],[valor total op]]</f>
        <v>27000</v>
      </c>
    </row>
    <row r="5644" spans="1:23" x14ac:dyDescent="0.3">
      <c r="A5644">
        <v>5649</v>
      </c>
      <c r="B5644" t="s">
        <v>7179</v>
      </c>
      <c r="C5644" t="s">
        <v>312</v>
      </c>
      <c r="D5644" t="s">
        <v>143</v>
      </c>
      <c r="E5644">
        <v>950</v>
      </c>
      <c r="F5644">
        <v>57570155</v>
      </c>
      <c r="G5644" t="s">
        <v>5916</v>
      </c>
      <c r="H5644" s="6">
        <v>45565</v>
      </c>
      <c r="I5644" s="3">
        <v>1000</v>
      </c>
      <c r="J5644" t="s">
        <v>82</v>
      </c>
      <c r="K5644" t="s">
        <v>7180</v>
      </c>
      <c r="L5644">
        <v>20</v>
      </c>
      <c r="M5644" t="s">
        <v>403</v>
      </c>
      <c r="N5644" s="3">
        <v>900</v>
      </c>
      <c r="O5644">
        <v>90</v>
      </c>
      <c r="P5644" t="s">
        <v>5918</v>
      </c>
      <c r="Q5644" t="s">
        <v>106</v>
      </c>
      <c r="R5644" t="s">
        <v>199</v>
      </c>
      <c r="S5644" s="3">
        <v>395816765</v>
      </c>
      <c r="T5644" s="3">
        <f>Tabla1[[#This Row],[OS-Valor Unitario]]-Tabla1[[#This Row],[costo_antes_iva]]</f>
        <v>-100</v>
      </c>
      <c r="U5644" s="3">
        <f>Tabla1[[#This Row],[OS-Valor Unitario]]*Tabla1[[#This Row],[OS-Cantidad]]</f>
        <v>81000</v>
      </c>
      <c r="V5644" s="3">
        <f>Tabla1[[#This Row],[costo_antes_iva]]*Tabla1[[#This Row],[OS-Cantidad]]</f>
        <v>90000</v>
      </c>
      <c r="W5644" s="3">
        <f>Tabla1[[#This Row],[Valor total OS]]-Tabla1[[#This Row],[valor total op]]</f>
        <v>-9000</v>
      </c>
    </row>
    <row r="5645" spans="1:23" x14ac:dyDescent="0.3">
      <c r="A5645">
        <v>5649</v>
      </c>
      <c r="B5645" t="s">
        <v>7179</v>
      </c>
      <c r="C5645" t="s">
        <v>312</v>
      </c>
      <c r="D5645" t="s">
        <v>143</v>
      </c>
      <c r="E5645">
        <v>950</v>
      </c>
      <c r="F5645">
        <v>57570155</v>
      </c>
      <c r="G5645" t="s">
        <v>5916</v>
      </c>
      <c r="H5645" s="6">
        <v>45565</v>
      </c>
      <c r="I5645" s="3">
        <v>4300</v>
      </c>
      <c r="J5645" t="s">
        <v>23</v>
      </c>
      <c r="K5645" t="s">
        <v>7180</v>
      </c>
      <c r="L5645">
        <v>20</v>
      </c>
      <c r="M5645" t="s">
        <v>405</v>
      </c>
      <c r="N5645" s="3">
        <v>11000</v>
      </c>
      <c r="O5645">
        <v>90</v>
      </c>
      <c r="P5645" t="s">
        <v>5918</v>
      </c>
      <c r="Q5645" t="s">
        <v>106</v>
      </c>
      <c r="R5645" t="s">
        <v>199</v>
      </c>
      <c r="S5645" s="3">
        <v>395816765</v>
      </c>
      <c r="T5645" s="3">
        <f>Tabla1[[#This Row],[OS-Valor Unitario]]-Tabla1[[#This Row],[costo_antes_iva]]</f>
        <v>6700</v>
      </c>
      <c r="U5645" s="3">
        <f>Tabla1[[#This Row],[OS-Valor Unitario]]*Tabla1[[#This Row],[OS-Cantidad]]</f>
        <v>990000</v>
      </c>
      <c r="V5645" s="3">
        <f>Tabla1[[#This Row],[costo_antes_iva]]*Tabla1[[#This Row],[OS-Cantidad]]</f>
        <v>387000</v>
      </c>
      <c r="W5645" s="3">
        <f>Tabla1[[#This Row],[Valor total OS]]-Tabla1[[#This Row],[valor total op]]</f>
        <v>603000</v>
      </c>
    </row>
    <row r="5646" spans="1:23" x14ac:dyDescent="0.3">
      <c r="A5646">
        <v>5649</v>
      </c>
      <c r="B5646" t="s">
        <v>7179</v>
      </c>
      <c r="C5646" t="s">
        <v>153</v>
      </c>
      <c r="D5646" t="s">
        <v>143</v>
      </c>
      <c r="E5646">
        <v>206</v>
      </c>
      <c r="F5646">
        <v>56147602</v>
      </c>
      <c r="G5646" t="s">
        <v>5916</v>
      </c>
      <c r="H5646" s="6">
        <v>45503</v>
      </c>
      <c r="I5646" s="3">
        <v>900</v>
      </c>
      <c r="J5646" t="s">
        <v>82</v>
      </c>
      <c r="K5646" t="s">
        <v>7180</v>
      </c>
      <c r="L5646">
        <v>20</v>
      </c>
      <c r="M5646" t="s">
        <v>403</v>
      </c>
      <c r="N5646" s="3">
        <v>900</v>
      </c>
      <c r="O5646">
        <v>90</v>
      </c>
      <c r="P5646" t="s">
        <v>5918</v>
      </c>
      <c r="Q5646" t="s">
        <v>106</v>
      </c>
      <c r="R5646" t="s">
        <v>72</v>
      </c>
      <c r="S5646" s="3">
        <v>395816765</v>
      </c>
      <c r="T5646" s="3">
        <f>Tabla1[[#This Row],[OS-Valor Unitario]]-Tabla1[[#This Row],[costo_antes_iva]]</f>
        <v>0</v>
      </c>
      <c r="U5646" s="3">
        <f>Tabla1[[#This Row],[OS-Valor Unitario]]*Tabla1[[#This Row],[OS-Cantidad]]</f>
        <v>81000</v>
      </c>
      <c r="V5646" s="3">
        <f>Tabla1[[#This Row],[costo_antes_iva]]*Tabla1[[#This Row],[OS-Cantidad]]</f>
        <v>81000</v>
      </c>
      <c r="W5646" s="3">
        <f>Tabla1[[#This Row],[Valor total OS]]-Tabla1[[#This Row],[valor total op]]</f>
        <v>0</v>
      </c>
    </row>
    <row r="5647" spans="1:23" x14ac:dyDescent="0.3">
      <c r="A5647">
        <v>5649</v>
      </c>
      <c r="B5647" t="s">
        <v>7179</v>
      </c>
      <c r="C5647" t="s">
        <v>153</v>
      </c>
      <c r="D5647" t="s">
        <v>143</v>
      </c>
      <c r="E5647">
        <v>206</v>
      </c>
      <c r="F5647">
        <v>56147602</v>
      </c>
      <c r="G5647" t="s">
        <v>5916</v>
      </c>
      <c r="H5647" s="6">
        <v>45503</v>
      </c>
      <c r="I5647" s="3">
        <v>10700</v>
      </c>
      <c r="J5647" t="s">
        <v>23</v>
      </c>
      <c r="K5647" t="s">
        <v>7180</v>
      </c>
      <c r="L5647">
        <v>20</v>
      </c>
      <c r="M5647" t="s">
        <v>405</v>
      </c>
      <c r="N5647" s="3">
        <v>11000</v>
      </c>
      <c r="O5647">
        <v>90</v>
      </c>
      <c r="P5647" t="s">
        <v>5918</v>
      </c>
      <c r="Q5647" t="s">
        <v>106</v>
      </c>
      <c r="R5647" t="s">
        <v>72</v>
      </c>
      <c r="S5647" s="3">
        <v>395816765</v>
      </c>
      <c r="T5647" s="3">
        <f>Tabla1[[#This Row],[OS-Valor Unitario]]-Tabla1[[#This Row],[costo_antes_iva]]</f>
        <v>300</v>
      </c>
      <c r="U5647" s="3">
        <f>Tabla1[[#This Row],[OS-Valor Unitario]]*Tabla1[[#This Row],[OS-Cantidad]]</f>
        <v>990000</v>
      </c>
      <c r="V5647" s="3">
        <f>Tabla1[[#This Row],[costo_antes_iva]]*Tabla1[[#This Row],[OS-Cantidad]]</f>
        <v>963000</v>
      </c>
      <c r="W5647" s="3">
        <f>Tabla1[[#This Row],[Valor total OS]]-Tabla1[[#This Row],[valor total op]]</f>
        <v>27000</v>
      </c>
    </row>
    <row r="5648" spans="1:23" x14ac:dyDescent="0.3">
      <c r="A5648">
        <v>5649</v>
      </c>
      <c r="B5648" t="s">
        <v>7179</v>
      </c>
      <c r="C5648" t="s">
        <v>153</v>
      </c>
      <c r="D5648" t="s">
        <v>143</v>
      </c>
      <c r="E5648">
        <v>30</v>
      </c>
      <c r="F5648">
        <v>56147609</v>
      </c>
      <c r="G5648" t="s">
        <v>5916</v>
      </c>
      <c r="H5648" s="6">
        <v>45503</v>
      </c>
      <c r="I5648" s="3">
        <v>10000</v>
      </c>
      <c r="J5648" t="s">
        <v>23</v>
      </c>
      <c r="K5648" t="s">
        <v>7180</v>
      </c>
      <c r="L5648">
        <v>20</v>
      </c>
      <c r="M5648" t="s">
        <v>405</v>
      </c>
      <c r="N5648" s="3">
        <v>11000</v>
      </c>
      <c r="O5648">
        <v>90</v>
      </c>
      <c r="P5648" t="s">
        <v>5918</v>
      </c>
      <c r="Q5648" t="s">
        <v>106</v>
      </c>
      <c r="R5648" t="s">
        <v>72</v>
      </c>
      <c r="S5648" s="3">
        <v>395816765</v>
      </c>
      <c r="T5648" s="3">
        <f>Tabla1[[#This Row],[OS-Valor Unitario]]-Tabla1[[#This Row],[costo_antes_iva]]</f>
        <v>1000</v>
      </c>
      <c r="U5648" s="3">
        <f>Tabla1[[#This Row],[OS-Valor Unitario]]*Tabla1[[#This Row],[OS-Cantidad]]</f>
        <v>990000</v>
      </c>
      <c r="V5648" s="3">
        <f>Tabla1[[#This Row],[costo_antes_iva]]*Tabla1[[#This Row],[OS-Cantidad]]</f>
        <v>900000</v>
      </c>
      <c r="W5648" s="3">
        <f>Tabla1[[#This Row],[Valor total OS]]-Tabla1[[#This Row],[valor total op]]</f>
        <v>90000</v>
      </c>
    </row>
    <row r="5649" spans="1:23" x14ac:dyDescent="0.3">
      <c r="A5649">
        <v>5649</v>
      </c>
      <c r="B5649" t="s">
        <v>7181</v>
      </c>
      <c r="C5649" t="s">
        <v>776</v>
      </c>
      <c r="D5649" t="s">
        <v>143</v>
      </c>
      <c r="E5649">
        <v>500</v>
      </c>
      <c r="F5649">
        <v>61131174</v>
      </c>
      <c r="G5649" t="s">
        <v>5916</v>
      </c>
      <c r="H5649" s="6">
        <v>45671</v>
      </c>
      <c r="I5649" s="3">
        <v>11200</v>
      </c>
      <c r="J5649" t="s">
        <v>23</v>
      </c>
      <c r="K5649" t="s">
        <v>7182</v>
      </c>
      <c r="L5649">
        <v>21</v>
      </c>
      <c r="M5649" t="s">
        <v>534</v>
      </c>
      <c r="N5649" s="3">
        <v>11000</v>
      </c>
      <c r="O5649">
        <v>60</v>
      </c>
      <c r="P5649" t="s">
        <v>5918</v>
      </c>
      <c r="Q5649" t="s">
        <v>106</v>
      </c>
      <c r="R5649" t="s">
        <v>293</v>
      </c>
      <c r="S5649" s="3">
        <v>395816765</v>
      </c>
      <c r="T5649" s="3">
        <f>Tabla1[[#This Row],[OS-Valor Unitario]]-Tabla1[[#This Row],[costo_antes_iva]]</f>
        <v>-200</v>
      </c>
      <c r="U5649" s="3">
        <f>Tabla1[[#This Row],[OS-Valor Unitario]]*Tabla1[[#This Row],[OS-Cantidad]]</f>
        <v>660000</v>
      </c>
      <c r="V5649" s="3">
        <f>Tabla1[[#This Row],[costo_antes_iva]]*Tabla1[[#This Row],[OS-Cantidad]]</f>
        <v>672000</v>
      </c>
      <c r="W5649" s="3">
        <f>Tabla1[[#This Row],[Valor total OS]]-Tabla1[[#This Row],[valor total op]]</f>
        <v>-12000</v>
      </c>
    </row>
    <row r="5650" spans="1:23" x14ac:dyDescent="0.3">
      <c r="A5650">
        <v>5649</v>
      </c>
      <c r="B5650" t="s">
        <v>7181</v>
      </c>
      <c r="C5650" t="s">
        <v>282</v>
      </c>
      <c r="D5650" t="s">
        <v>143</v>
      </c>
      <c r="E5650">
        <v>130</v>
      </c>
      <c r="F5650">
        <v>59821386</v>
      </c>
      <c r="G5650" t="s">
        <v>5916</v>
      </c>
      <c r="H5650" s="6">
        <v>45631</v>
      </c>
      <c r="I5650" s="3">
        <v>10000</v>
      </c>
      <c r="J5650" t="s">
        <v>23</v>
      </c>
      <c r="K5650" t="s">
        <v>7182</v>
      </c>
      <c r="L5650">
        <v>21</v>
      </c>
      <c r="M5650" t="s">
        <v>534</v>
      </c>
      <c r="N5650" s="3">
        <v>11000</v>
      </c>
      <c r="O5650">
        <v>60</v>
      </c>
      <c r="P5650" t="s">
        <v>5918</v>
      </c>
      <c r="Q5650" t="s">
        <v>106</v>
      </c>
      <c r="R5650" t="s">
        <v>72</v>
      </c>
      <c r="S5650" s="3">
        <v>395816765</v>
      </c>
      <c r="T5650" s="3">
        <f>Tabla1[[#This Row],[OS-Valor Unitario]]-Tabla1[[#This Row],[costo_antes_iva]]</f>
        <v>1000</v>
      </c>
      <c r="U5650" s="3">
        <f>Tabla1[[#This Row],[OS-Valor Unitario]]*Tabla1[[#This Row],[OS-Cantidad]]</f>
        <v>660000</v>
      </c>
      <c r="V5650" s="3">
        <f>Tabla1[[#This Row],[costo_antes_iva]]*Tabla1[[#This Row],[OS-Cantidad]]</f>
        <v>600000</v>
      </c>
      <c r="W5650" s="3">
        <f>Tabla1[[#This Row],[Valor total OS]]-Tabla1[[#This Row],[valor total op]]</f>
        <v>60000</v>
      </c>
    </row>
    <row r="5651" spans="1:23" x14ac:dyDescent="0.3">
      <c r="A5651">
        <v>5649</v>
      </c>
      <c r="B5651" t="s">
        <v>7181</v>
      </c>
      <c r="C5651" t="s">
        <v>153</v>
      </c>
      <c r="D5651" t="s">
        <v>143</v>
      </c>
      <c r="E5651">
        <v>30</v>
      </c>
      <c r="F5651">
        <v>59822799</v>
      </c>
      <c r="G5651" t="s">
        <v>5916</v>
      </c>
      <c r="H5651" s="6">
        <v>45631</v>
      </c>
      <c r="I5651" s="3">
        <v>900</v>
      </c>
      <c r="J5651" t="s">
        <v>82</v>
      </c>
      <c r="K5651" t="s">
        <v>7182</v>
      </c>
      <c r="L5651">
        <v>21</v>
      </c>
      <c r="M5651" t="s">
        <v>403</v>
      </c>
      <c r="N5651" s="3">
        <v>900</v>
      </c>
      <c r="O5651">
        <v>60</v>
      </c>
      <c r="P5651" t="s">
        <v>5918</v>
      </c>
      <c r="Q5651" t="s">
        <v>106</v>
      </c>
      <c r="R5651" t="s">
        <v>72</v>
      </c>
      <c r="S5651" s="3">
        <v>395816765</v>
      </c>
      <c r="T5651" s="3">
        <f>Tabla1[[#This Row],[OS-Valor Unitario]]-Tabla1[[#This Row],[costo_antes_iva]]</f>
        <v>0</v>
      </c>
      <c r="U5651" s="3">
        <f>Tabla1[[#This Row],[OS-Valor Unitario]]*Tabla1[[#This Row],[OS-Cantidad]]</f>
        <v>54000</v>
      </c>
      <c r="V5651" s="3">
        <f>Tabla1[[#This Row],[costo_antes_iva]]*Tabla1[[#This Row],[OS-Cantidad]]</f>
        <v>54000</v>
      </c>
      <c r="W5651" s="3">
        <f>Tabla1[[#This Row],[Valor total OS]]-Tabla1[[#This Row],[valor total op]]</f>
        <v>0</v>
      </c>
    </row>
    <row r="5652" spans="1:23" x14ac:dyDescent="0.3">
      <c r="A5652">
        <v>5649</v>
      </c>
      <c r="B5652" t="s">
        <v>7181</v>
      </c>
      <c r="C5652" t="s">
        <v>153</v>
      </c>
      <c r="D5652" t="s">
        <v>143</v>
      </c>
      <c r="E5652">
        <v>30</v>
      </c>
      <c r="F5652">
        <v>59822799</v>
      </c>
      <c r="G5652" t="s">
        <v>5916</v>
      </c>
      <c r="H5652" s="6">
        <v>45631</v>
      </c>
      <c r="I5652" s="3">
        <v>10700</v>
      </c>
      <c r="J5652" t="s">
        <v>23</v>
      </c>
      <c r="K5652" t="s">
        <v>7182</v>
      </c>
      <c r="L5652">
        <v>21</v>
      </c>
      <c r="M5652" t="s">
        <v>534</v>
      </c>
      <c r="N5652" s="3">
        <v>11000</v>
      </c>
      <c r="O5652">
        <v>60</v>
      </c>
      <c r="P5652" t="s">
        <v>5918</v>
      </c>
      <c r="Q5652" t="s">
        <v>106</v>
      </c>
      <c r="R5652" t="s">
        <v>72</v>
      </c>
      <c r="S5652" s="3">
        <v>395816765</v>
      </c>
      <c r="T5652" s="3">
        <f>Tabla1[[#This Row],[OS-Valor Unitario]]-Tabla1[[#This Row],[costo_antes_iva]]</f>
        <v>300</v>
      </c>
      <c r="U5652" s="3">
        <f>Tabla1[[#This Row],[OS-Valor Unitario]]*Tabla1[[#This Row],[OS-Cantidad]]</f>
        <v>660000</v>
      </c>
      <c r="V5652" s="3">
        <f>Tabla1[[#This Row],[costo_antes_iva]]*Tabla1[[#This Row],[OS-Cantidad]]</f>
        <v>642000</v>
      </c>
      <c r="W5652" s="3">
        <f>Tabla1[[#This Row],[Valor total OS]]-Tabla1[[#This Row],[valor total op]]</f>
        <v>18000</v>
      </c>
    </row>
    <row r="5653" spans="1:23" x14ac:dyDescent="0.3">
      <c r="A5653">
        <v>5649</v>
      </c>
      <c r="B5653" t="s">
        <v>7181</v>
      </c>
      <c r="C5653" t="s">
        <v>178</v>
      </c>
      <c r="D5653" t="s">
        <v>143</v>
      </c>
      <c r="E5653">
        <v>10</v>
      </c>
      <c r="F5653">
        <v>59822884</v>
      </c>
      <c r="G5653" t="s">
        <v>5916</v>
      </c>
      <c r="H5653" s="6">
        <v>45631</v>
      </c>
      <c r="I5653" s="3">
        <v>19000</v>
      </c>
      <c r="J5653" t="s">
        <v>23</v>
      </c>
      <c r="K5653" t="s">
        <v>7182</v>
      </c>
      <c r="L5653">
        <v>21</v>
      </c>
      <c r="M5653" t="s">
        <v>534</v>
      </c>
      <c r="N5653" s="3">
        <v>11000</v>
      </c>
      <c r="O5653">
        <v>60</v>
      </c>
      <c r="P5653" t="s">
        <v>5918</v>
      </c>
      <c r="Q5653" t="s">
        <v>106</v>
      </c>
      <c r="R5653" t="s">
        <v>28</v>
      </c>
      <c r="S5653" s="3">
        <v>395816765</v>
      </c>
      <c r="T5653" s="3">
        <f>Tabla1[[#This Row],[OS-Valor Unitario]]-Tabla1[[#This Row],[costo_antes_iva]]</f>
        <v>-8000</v>
      </c>
      <c r="U5653" s="3">
        <f>Tabla1[[#This Row],[OS-Valor Unitario]]*Tabla1[[#This Row],[OS-Cantidad]]</f>
        <v>660000</v>
      </c>
      <c r="V5653" s="3">
        <f>Tabla1[[#This Row],[costo_antes_iva]]*Tabla1[[#This Row],[OS-Cantidad]]</f>
        <v>1140000</v>
      </c>
      <c r="W5653" s="3">
        <f>Tabla1[[#This Row],[Valor total OS]]-Tabla1[[#This Row],[valor total op]]</f>
        <v>-480000</v>
      </c>
    </row>
    <row r="5654" spans="1:23" x14ac:dyDescent="0.3">
      <c r="A5654">
        <v>5649</v>
      </c>
      <c r="B5654" t="s">
        <v>7181</v>
      </c>
      <c r="C5654" t="s">
        <v>259</v>
      </c>
      <c r="D5654" t="s">
        <v>143</v>
      </c>
      <c r="E5654">
        <v>210</v>
      </c>
      <c r="F5654">
        <v>59822912</v>
      </c>
      <c r="G5654" t="s">
        <v>5916</v>
      </c>
      <c r="H5654" s="6">
        <v>45631</v>
      </c>
      <c r="I5654" s="3">
        <v>18500</v>
      </c>
      <c r="J5654" t="s">
        <v>23</v>
      </c>
      <c r="K5654" t="s">
        <v>7182</v>
      </c>
      <c r="L5654">
        <v>21</v>
      </c>
      <c r="M5654" t="s">
        <v>534</v>
      </c>
      <c r="N5654" s="3">
        <v>11000</v>
      </c>
      <c r="O5654">
        <v>60</v>
      </c>
      <c r="P5654" t="s">
        <v>5918</v>
      </c>
      <c r="Q5654" t="s">
        <v>106</v>
      </c>
      <c r="R5654" t="s">
        <v>148</v>
      </c>
      <c r="S5654" s="3">
        <v>395816765</v>
      </c>
      <c r="T5654" s="3">
        <f>Tabla1[[#This Row],[OS-Valor Unitario]]-Tabla1[[#This Row],[costo_antes_iva]]</f>
        <v>-7500</v>
      </c>
      <c r="U5654" s="3">
        <f>Tabla1[[#This Row],[OS-Valor Unitario]]*Tabla1[[#This Row],[OS-Cantidad]]</f>
        <v>660000</v>
      </c>
      <c r="V5654" s="3">
        <f>Tabla1[[#This Row],[costo_antes_iva]]*Tabla1[[#This Row],[OS-Cantidad]]</f>
        <v>1110000</v>
      </c>
      <c r="W5654" s="3">
        <f>Tabla1[[#This Row],[Valor total OS]]-Tabla1[[#This Row],[valor total op]]</f>
        <v>-450000</v>
      </c>
    </row>
    <row r="5655" spans="1:23" x14ac:dyDescent="0.3">
      <c r="A5655">
        <v>5649</v>
      </c>
      <c r="B5655" t="s">
        <v>7181</v>
      </c>
      <c r="C5655" t="s">
        <v>5919</v>
      </c>
      <c r="D5655" t="s">
        <v>143</v>
      </c>
      <c r="E5655">
        <v>200</v>
      </c>
      <c r="F5655">
        <v>57567080</v>
      </c>
      <c r="G5655" t="s">
        <v>5916</v>
      </c>
      <c r="H5655" s="6">
        <v>45565</v>
      </c>
      <c r="I5655" s="3">
        <v>600</v>
      </c>
      <c r="J5655" t="s">
        <v>23</v>
      </c>
      <c r="K5655" t="s">
        <v>7182</v>
      </c>
      <c r="L5655">
        <v>21</v>
      </c>
      <c r="M5655" t="s">
        <v>534</v>
      </c>
      <c r="N5655" s="3">
        <v>11000</v>
      </c>
      <c r="O5655">
        <v>60</v>
      </c>
      <c r="P5655" t="s">
        <v>5918</v>
      </c>
      <c r="Q5655" t="s">
        <v>106</v>
      </c>
      <c r="R5655" t="s">
        <v>61</v>
      </c>
      <c r="S5655" s="3">
        <v>395816765</v>
      </c>
      <c r="T5655" s="3">
        <f>Tabla1[[#This Row],[OS-Valor Unitario]]-Tabla1[[#This Row],[costo_antes_iva]]</f>
        <v>10400</v>
      </c>
      <c r="U5655" s="3">
        <f>Tabla1[[#This Row],[OS-Valor Unitario]]*Tabla1[[#This Row],[OS-Cantidad]]</f>
        <v>660000</v>
      </c>
      <c r="V5655" s="3">
        <f>Tabla1[[#This Row],[costo_antes_iva]]*Tabla1[[#This Row],[OS-Cantidad]]</f>
        <v>36000</v>
      </c>
      <c r="W5655" s="3">
        <f>Tabla1[[#This Row],[Valor total OS]]-Tabla1[[#This Row],[valor total op]]</f>
        <v>624000</v>
      </c>
    </row>
    <row r="5656" spans="1:23" x14ac:dyDescent="0.3">
      <c r="A5656">
        <v>5649</v>
      </c>
      <c r="B5656" t="s">
        <v>7181</v>
      </c>
      <c r="C5656" t="s">
        <v>666</v>
      </c>
      <c r="D5656" t="s">
        <v>143</v>
      </c>
      <c r="E5656">
        <v>90</v>
      </c>
      <c r="F5656">
        <v>57567232</v>
      </c>
      <c r="G5656" t="s">
        <v>5916</v>
      </c>
      <c r="H5656" s="6">
        <v>45565</v>
      </c>
      <c r="I5656" s="3">
        <v>900</v>
      </c>
      <c r="J5656" t="s">
        <v>82</v>
      </c>
      <c r="K5656" t="s">
        <v>7182</v>
      </c>
      <c r="L5656">
        <v>21</v>
      </c>
      <c r="M5656" t="s">
        <v>403</v>
      </c>
      <c r="N5656" s="3">
        <v>900</v>
      </c>
      <c r="O5656">
        <v>60</v>
      </c>
      <c r="P5656" t="s">
        <v>5918</v>
      </c>
      <c r="Q5656" t="s">
        <v>106</v>
      </c>
      <c r="R5656" t="s">
        <v>492</v>
      </c>
      <c r="S5656" s="3">
        <v>395816765</v>
      </c>
      <c r="T5656" s="3">
        <f>Tabla1[[#This Row],[OS-Valor Unitario]]-Tabla1[[#This Row],[costo_antes_iva]]</f>
        <v>0</v>
      </c>
      <c r="U5656" s="3">
        <f>Tabla1[[#This Row],[OS-Valor Unitario]]*Tabla1[[#This Row],[OS-Cantidad]]</f>
        <v>54000</v>
      </c>
      <c r="V5656" s="3">
        <f>Tabla1[[#This Row],[costo_antes_iva]]*Tabla1[[#This Row],[OS-Cantidad]]</f>
        <v>54000</v>
      </c>
      <c r="W5656" s="3">
        <f>Tabla1[[#This Row],[Valor total OS]]-Tabla1[[#This Row],[valor total op]]</f>
        <v>0</v>
      </c>
    </row>
    <row r="5657" spans="1:23" x14ac:dyDescent="0.3">
      <c r="A5657">
        <v>5649</v>
      </c>
      <c r="B5657" t="s">
        <v>7181</v>
      </c>
      <c r="C5657" t="s">
        <v>666</v>
      </c>
      <c r="D5657" t="s">
        <v>143</v>
      </c>
      <c r="E5657">
        <v>90</v>
      </c>
      <c r="F5657">
        <v>57567232</v>
      </c>
      <c r="G5657" t="s">
        <v>5916</v>
      </c>
      <c r="H5657" s="6">
        <v>45565</v>
      </c>
      <c r="I5657" s="3">
        <v>10700</v>
      </c>
      <c r="J5657" t="s">
        <v>23</v>
      </c>
      <c r="K5657" t="s">
        <v>7182</v>
      </c>
      <c r="L5657">
        <v>21</v>
      </c>
      <c r="M5657" t="s">
        <v>534</v>
      </c>
      <c r="N5657" s="3">
        <v>11000</v>
      </c>
      <c r="O5657">
        <v>60</v>
      </c>
      <c r="P5657" t="s">
        <v>5918</v>
      </c>
      <c r="Q5657" t="s">
        <v>106</v>
      </c>
      <c r="R5657" t="s">
        <v>492</v>
      </c>
      <c r="S5657" s="3">
        <v>395816765</v>
      </c>
      <c r="T5657" s="3">
        <f>Tabla1[[#This Row],[OS-Valor Unitario]]-Tabla1[[#This Row],[costo_antes_iva]]</f>
        <v>300</v>
      </c>
      <c r="U5657" s="3">
        <f>Tabla1[[#This Row],[OS-Valor Unitario]]*Tabla1[[#This Row],[OS-Cantidad]]</f>
        <v>660000</v>
      </c>
      <c r="V5657" s="3">
        <f>Tabla1[[#This Row],[costo_antes_iva]]*Tabla1[[#This Row],[OS-Cantidad]]</f>
        <v>642000</v>
      </c>
      <c r="W5657" s="3">
        <f>Tabla1[[#This Row],[Valor total OS]]-Tabla1[[#This Row],[valor total op]]</f>
        <v>18000</v>
      </c>
    </row>
    <row r="5658" spans="1:23" x14ac:dyDescent="0.3">
      <c r="A5658">
        <v>5649</v>
      </c>
      <c r="B5658" t="s">
        <v>7181</v>
      </c>
      <c r="C5658" t="s">
        <v>666</v>
      </c>
      <c r="D5658" t="s">
        <v>143</v>
      </c>
      <c r="E5658">
        <v>60</v>
      </c>
      <c r="F5658">
        <v>57567707</v>
      </c>
      <c r="G5658" t="s">
        <v>5916</v>
      </c>
      <c r="H5658" s="6">
        <v>45565</v>
      </c>
      <c r="I5658" s="3">
        <v>900</v>
      </c>
      <c r="J5658" t="s">
        <v>82</v>
      </c>
      <c r="K5658" t="s">
        <v>7182</v>
      </c>
      <c r="L5658">
        <v>21</v>
      </c>
      <c r="M5658" t="s">
        <v>403</v>
      </c>
      <c r="N5658" s="3">
        <v>900</v>
      </c>
      <c r="O5658">
        <v>60</v>
      </c>
      <c r="P5658" t="s">
        <v>5918</v>
      </c>
      <c r="Q5658" t="s">
        <v>106</v>
      </c>
      <c r="R5658" t="s">
        <v>492</v>
      </c>
      <c r="S5658" s="3">
        <v>395816765</v>
      </c>
      <c r="T5658" s="3">
        <f>Tabla1[[#This Row],[OS-Valor Unitario]]-Tabla1[[#This Row],[costo_antes_iva]]</f>
        <v>0</v>
      </c>
      <c r="U5658" s="3">
        <f>Tabla1[[#This Row],[OS-Valor Unitario]]*Tabla1[[#This Row],[OS-Cantidad]]</f>
        <v>54000</v>
      </c>
      <c r="V5658" s="3">
        <f>Tabla1[[#This Row],[costo_antes_iva]]*Tabla1[[#This Row],[OS-Cantidad]]</f>
        <v>54000</v>
      </c>
      <c r="W5658" s="3">
        <f>Tabla1[[#This Row],[Valor total OS]]-Tabla1[[#This Row],[valor total op]]</f>
        <v>0</v>
      </c>
    </row>
    <row r="5659" spans="1:23" x14ac:dyDescent="0.3">
      <c r="A5659">
        <v>5649</v>
      </c>
      <c r="B5659" t="s">
        <v>7181</v>
      </c>
      <c r="C5659" t="s">
        <v>666</v>
      </c>
      <c r="D5659" t="s">
        <v>143</v>
      </c>
      <c r="E5659">
        <v>60</v>
      </c>
      <c r="F5659">
        <v>57567707</v>
      </c>
      <c r="G5659" t="s">
        <v>5916</v>
      </c>
      <c r="H5659" s="6">
        <v>45565</v>
      </c>
      <c r="I5659" s="3">
        <v>10700</v>
      </c>
      <c r="J5659" t="s">
        <v>23</v>
      </c>
      <c r="K5659" t="s">
        <v>7182</v>
      </c>
      <c r="L5659">
        <v>21</v>
      </c>
      <c r="M5659" t="s">
        <v>534</v>
      </c>
      <c r="N5659" s="3">
        <v>11000</v>
      </c>
      <c r="O5659">
        <v>60</v>
      </c>
      <c r="P5659" t="s">
        <v>5918</v>
      </c>
      <c r="Q5659" t="s">
        <v>106</v>
      </c>
      <c r="R5659" t="s">
        <v>492</v>
      </c>
      <c r="S5659" s="3">
        <v>395816765</v>
      </c>
      <c r="T5659" s="3">
        <f>Tabla1[[#This Row],[OS-Valor Unitario]]-Tabla1[[#This Row],[costo_antes_iva]]</f>
        <v>300</v>
      </c>
      <c r="U5659" s="3">
        <f>Tabla1[[#This Row],[OS-Valor Unitario]]*Tabla1[[#This Row],[OS-Cantidad]]</f>
        <v>660000</v>
      </c>
      <c r="V5659" s="3">
        <f>Tabla1[[#This Row],[costo_antes_iva]]*Tabla1[[#This Row],[OS-Cantidad]]</f>
        <v>642000</v>
      </c>
      <c r="W5659" s="3">
        <f>Tabla1[[#This Row],[Valor total OS]]-Tabla1[[#This Row],[valor total op]]</f>
        <v>18000</v>
      </c>
    </row>
    <row r="5660" spans="1:23" x14ac:dyDescent="0.3">
      <c r="A5660">
        <v>5649</v>
      </c>
      <c r="B5660" t="s">
        <v>7181</v>
      </c>
      <c r="C5660" t="s">
        <v>666</v>
      </c>
      <c r="D5660" t="s">
        <v>143</v>
      </c>
      <c r="E5660">
        <v>50</v>
      </c>
      <c r="F5660">
        <v>57567780</v>
      </c>
      <c r="G5660" t="s">
        <v>5916</v>
      </c>
      <c r="H5660" s="6">
        <v>45565</v>
      </c>
      <c r="I5660" s="3">
        <v>900</v>
      </c>
      <c r="J5660" t="s">
        <v>82</v>
      </c>
      <c r="K5660" t="s">
        <v>7182</v>
      </c>
      <c r="L5660">
        <v>21</v>
      </c>
      <c r="M5660" t="s">
        <v>403</v>
      </c>
      <c r="N5660" s="3">
        <v>900</v>
      </c>
      <c r="O5660">
        <v>60</v>
      </c>
      <c r="P5660" t="s">
        <v>5918</v>
      </c>
      <c r="Q5660" t="s">
        <v>106</v>
      </c>
      <c r="R5660" t="s">
        <v>492</v>
      </c>
      <c r="S5660" s="3">
        <v>395816765</v>
      </c>
      <c r="T5660" s="3">
        <f>Tabla1[[#This Row],[OS-Valor Unitario]]-Tabla1[[#This Row],[costo_antes_iva]]</f>
        <v>0</v>
      </c>
      <c r="U5660" s="3">
        <f>Tabla1[[#This Row],[OS-Valor Unitario]]*Tabla1[[#This Row],[OS-Cantidad]]</f>
        <v>54000</v>
      </c>
      <c r="V5660" s="3">
        <f>Tabla1[[#This Row],[costo_antes_iva]]*Tabla1[[#This Row],[OS-Cantidad]]</f>
        <v>54000</v>
      </c>
      <c r="W5660" s="3">
        <f>Tabla1[[#This Row],[Valor total OS]]-Tabla1[[#This Row],[valor total op]]</f>
        <v>0</v>
      </c>
    </row>
    <row r="5661" spans="1:23" x14ac:dyDescent="0.3">
      <c r="A5661">
        <v>5649</v>
      </c>
      <c r="B5661" t="s">
        <v>7181</v>
      </c>
      <c r="C5661" t="s">
        <v>666</v>
      </c>
      <c r="D5661" t="s">
        <v>143</v>
      </c>
      <c r="E5661">
        <v>50</v>
      </c>
      <c r="F5661">
        <v>57567780</v>
      </c>
      <c r="G5661" t="s">
        <v>5916</v>
      </c>
      <c r="H5661" s="6">
        <v>45565</v>
      </c>
      <c r="I5661" s="3">
        <v>11000</v>
      </c>
      <c r="J5661" t="s">
        <v>23</v>
      </c>
      <c r="K5661" t="s">
        <v>7182</v>
      </c>
      <c r="L5661">
        <v>21</v>
      </c>
      <c r="M5661" t="s">
        <v>534</v>
      </c>
      <c r="N5661" s="3">
        <v>11000</v>
      </c>
      <c r="O5661">
        <v>60</v>
      </c>
      <c r="P5661" t="s">
        <v>5918</v>
      </c>
      <c r="Q5661" t="s">
        <v>106</v>
      </c>
      <c r="R5661" t="s">
        <v>492</v>
      </c>
      <c r="S5661" s="3">
        <v>395816765</v>
      </c>
      <c r="T5661" s="3">
        <f>Tabla1[[#This Row],[OS-Valor Unitario]]-Tabla1[[#This Row],[costo_antes_iva]]</f>
        <v>0</v>
      </c>
      <c r="U5661" s="3">
        <f>Tabla1[[#This Row],[OS-Valor Unitario]]*Tabla1[[#This Row],[OS-Cantidad]]</f>
        <v>660000</v>
      </c>
      <c r="V5661" s="3">
        <f>Tabla1[[#This Row],[costo_antes_iva]]*Tabla1[[#This Row],[OS-Cantidad]]</f>
        <v>660000</v>
      </c>
      <c r="W5661" s="3">
        <f>Tabla1[[#This Row],[Valor total OS]]-Tabla1[[#This Row],[valor total op]]</f>
        <v>0</v>
      </c>
    </row>
    <row r="5662" spans="1:23" x14ac:dyDescent="0.3">
      <c r="A5662">
        <v>5649</v>
      </c>
      <c r="B5662" t="s">
        <v>7181</v>
      </c>
      <c r="C5662" t="s">
        <v>153</v>
      </c>
      <c r="D5662" t="s">
        <v>143</v>
      </c>
      <c r="E5662">
        <v>85</v>
      </c>
      <c r="F5662">
        <v>57568601</v>
      </c>
      <c r="G5662" t="s">
        <v>5916</v>
      </c>
      <c r="H5662" s="6">
        <v>45565</v>
      </c>
      <c r="I5662" s="3">
        <v>900</v>
      </c>
      <c r="J5662" t="s">
        <v>82</v>
      </c>
      <c r="K5662" t="s">
        <v>7182</v>
      </c>
      <c r="L5662">
        <v>21</v>
      </c>
      <c r="M5662" t="s">
        <v>403</v>
      </c>
      <c r="N5662" s="3">
        <v>900</v>
      </c>
      <c r="O5662">
        <v>60</v>
      </c>
      <c r="P5662" t="s">
        <v>5918</v>
      </c>
      <c r="Q5662" t="s">
        <v>106</v>
      </c>
      <c r="R5662" t="s">
        <v>72</v>
      </c>
      <c r="S5662" s="3">
        <v>395816765</v>
      </c>
      <c r="T5662" s="3">
        <f>Tabla1[[#This Row],[OS-Valor Unitario]]-Tabla1[[#This Row],[costo_antes_iva]]</f>
        <v>0</v>
      </c>
      <c r="U5662" s="3">
        <f>Tabla1[[#This Row],[OS-Valor Unitario]]*Tabla1[[#This Row],[OS-Cantidad]]</f>
        <v>54000</v>
      </c>
      <c r="V5662" s="3">
        <f>Tabla1[[#This Row],[costo_antes_iva]]*Tabla1[[#This Row],[OS-Cantidad]]</f>
        <v>54000</v>
      </c>
      <c r="W5662" s="3">
        <f>Tabla1[[#This Row],[Valor total OS]]-Tabla1[[#This Row],[valor total op]]</f>
        <v>0</v>
      </c>
    </row>
    <row r="5663" spans="1:23" x14ac:dyDescent="0.3">
      <c r="A5663">
        <v>5649</v>
      </c>
      <c r="B5663" t="s">
        <v>7181</v>
      </c>
      <c r="C5663" t="s">
        <v>153</v>
      </c>
      <c r="D5663" t="s">
        <v>143</v>
      </c>
      <c r="E5663">
        <v>85</v>
      </c>
      <c r="F5663">
        <v>57568601</v>
      </c>
      <c r="G5663" t="s">
        <v>5916</v>
      </c>
      <c r="H5663" s="6">
        <v>45565</v>
      </c>
      <c r="I5663" s="3">
        <v>10700</v>
      </c>
      <c r="J5663" t="s">
        <v>23</v>
      </c>
      <c r="K5663" t="s">
        <v>7182</v>
      </c>
      <c r="L5663">
        <v>21</v>
      </c>
      <c r="M5663" t="s">
        <v>534</v>
      </c>
      <c r="N5663" s="3">
        <v>11000</v>
      </c>
      <c r="O5663">
        <v>60</v>
      </c>
      <c r="P5663" t="s">
        <v>5918</v>
      </c>
      <c r="Q5663" t="s">
        <v>106</v>
      </c>
      <c r="R5663" t="s">
        <v>72</v>
      </c>
      <c r="S5663" s="3">
        <v>395816765</v>
      </c>
      <c r="T5663" s="3">
        <f>Tabla1[[#This Row],[OS-Valor Unitario]]-Tabla1[[#This Row],[costo_antes_iva]]</f>
        <v>300</v>
      </c>
      <c r="U5663" s="3">
        <f>Tabla1[[#This Row],[OS-Valor Unitario]]*Tabla1[[#This Row],[OS-Cantidad]]</f>
        <v>660000</v>
      </c>
      <c r="V5663" s="3">
        <f>Tabla1[[#This Row],[costo_antes_iva]]*Tabla1[[#This Row],[OS-Cantidad]]</f>
        <v>642000</v>
      </c>
      <c r="W5663" s="3">
        <f>Tabla1[[#This Row],[Valor total OS]]-Tabla1[[#This Row],[valor total op]]</f>
        <v>18000</v>
      </c>
    </row>
    <row r="5664" spans="1:23" x14ac:dyDescent="0.3">
      <c r="A5664">
        <v>5649</v>
      </c>
      <c r="B5664" t="s">
        <v>7181</v>
      </c>
      <c r="C5664" t="s">
        <v>312</v>
      </c>
      <c r="D5664" t="s">
        <v>143</v>
      </c>
      <c r="E5664">
        <v>950</v>
      </c>
      <c r="F5664">
        <v>57570155</v>
      </c>
      <c r="G5664" t="s">
        <v>5916</v>
      </c>
      <c r="H5664" s="6">
        <v>45565</v>
      </c>
      <c r="I5664" s="3">
        <v>1000</v>
      </c>
      <c r="J5664" t="s">
        <v>82</v>
      </c>
      <c r="K5664" t="s">
        <v>7182</v>
      </c>
      <c r="L5664">
        <v>21</v>
      </c>
      <c r="M5664" t="s">
        <v>403</v>
      </c>
      <c r="N5664" s="3">
        <v>900</v>
      </c>
      <c r="O5664">
        <v>60</v>
      </c>
      <c r="P5664" t="s">
        <v>5918</v>
      </c>
      <c r="Q5664" t="s">
        <v>106</v>
      </c>
      <c r="R5664" t="s">
        <v>199</v>
      </c>
      <c r="S5664" s="3">
        <v>395816765</v>
      </c>
      <c r="T5664" s="3">
        <f>Tabla1[[#This Row],[OS-Valor Unitario]]-Tabla1[[#This Row],[costo_antes_iva]]</f>
        <v>-100</v>
      </c>
      <c r="U5664" s="3">
        <f>Tabla1[[#This Row],[OS-Valor Unitario]]*Tabla1[[#This Row],[OS-Cantidad]]</f>
        <v>54000</v>
      </c>
      <c r="V5664" s="3">
        <f>Tabla1[[#This Row],[costo_antes_iva]]*Tabla1[[#This Row],[OS-Cantidad]]</f>
        <v>60000</v>
      </c>
      <c r="W5664" s="3">
        <f>Tabla1[[#This Row],[Valor total OS]]-Tabla1[[#This Row],[valor total op]]</f>
        <v>-6000</v>
      </c>
    </row>
    <row r="5665" spans="1:23" x14ac:dyDescent="0.3">
      <c r="A5665">
        <v>5649</v>
      </c>
      <c r="B5665" t="s">
        <v>7181</v>
      </c>
      <c r="C5665" t="s">
        <v>312</v>
      </c>
      <c r="D5665" t="s">
        <v>143</v>
      </c>
      <c r="E5665">
        <v>950</v>
      </c>
      <c r="F5665">
        <v>57570155</v>
      </c>
      <c r="G5665" t="s">
        <v>5916</v>
      </c>
      <c r="H5665" s="6">
        <v>45565</v>
      </c>
      <c r="I5665" s="3">
        <v>4300</v>
      </c>
      <c r="J5665" t="s">
        <v>23</v>
      </c>
      <c r="K5665" t="s">
        <v>7182</v>
      </c>
      <c r="L5665">
        <v>21</v>
      </c>
      <c r="M5665" t="s">
        <v>534</v>
      </c>
      <c r="N5665" s="3">
        <v>11000</v>
      </c>
      <c r="O5665">
        <v>60</v>
      </c>
      <c r="P5665" t="s">
        <v>5918</v>
      </c>
      <c r="Q5665" t="s">
        <v>106</v>
      </c>
      <c r="R5665" t="s">
        <v>199</v>
      </c>
      <c r="S5665" s="3">
        <v>395816765</v>
      </c>
      <c r="T5665" s="3">
        <f>Tabla1[[#This Row],[OS-Valor Unitario]]-Tabla1[[#This Row],[costo_antes_iva]]</f>
        <v>6700</v>
      </c>
      <c r="U5665" s="3">
        <f>Tabla1[[#This Row],[OS-Valor Unitario]]*Tabla1[[#This Row],[OS-Cantidad]]</f>
        <v>660000</v>
      </c>
      <c r="V5665" s="3">
        <f>Tabla1[[#This Row],[costo_antes_iva]]*Tabla1[[#This Row],[OS-Cantidad]]</f>
        <v>258000</v>
      </c>
      <c r="W5665" s="3">
        <f>Tabla1[[#This Row],[Valor total OS]]-Tabla1[[#This Row],[valor total op]]</f>
        <v>402000</v>
      </c>
    </row>
    <row r="5666" spans="1:23" x14ac:dyDescent="0.3">
      <c r="A5666">
        <v>5649</v>
      </c>
      <c r="B5666" t="s">
        <v>7181</v>
      </c>
      <c r="C5666" t="s">
        <v>153</v>
      </c>
      <c r="D5666" t="s">
        <v>143</v>
      </c>
      <c r="E5666">
        <v>206</v>
      </c>
      <c r="F5666">
        <v>56147602</v>
      </c>
      <c r="G5666" t="s">
        <v>5916</v>
      </c>
      <c r="H5666" s="6">
        <v>45503</v>
      </c>
      <c r="I5666" s="3">
        <v>900</v>
      </c>
      <c r="J5666" t="s">
        <v>82</v>
      </c>
      <c r="K5666" t="s">
        <v>7182</v>
      </c>
      <c r="L5666">
        <v>21</v>
      </c>
      <c r="M5666" t="s">
        <v>403</v>
      </c>
      <c r="N5666" s="3">
        <v>900</v>
      </c>
      <c r="O5666">
        <v>60</v>
      </c>
      <c r="P5666" t="s">
        <v>5918</v>
      </c>
      <c r="Q5666" t="s">
        <v>106</v>
      </c>
      <c r="R5666" t="s">
        <v>72</v>
      </c>
      <c r="S5666" s="3">
        <v>395816765</v>
      </c>
      <c r="T5666" s="3">
        <f>Tabla1[[#This Row],[OS-Valor Unitario]]-Tabla1[[#This Row],[costo_antes_iva]]</f>
        <v>0</v>
      </c>
      <c r="U5666" s="3">
        <f>Tabla1[[#This Row],[OS-Valor Unitario]]*Tabla1[[#This Row],[OS-Cantidad]]</f>
        <v>54000</v>
      </c>
      <c r="V5666" s="3">
        <f>Tabla1[[#This Row],[costo_antes_iva]]*Tabla1[[#This Row],[OS-Cantidad]]</f>
        <v>54000</v>
      </c>
      <c r="W5666" s="3">
        <f>Tabla1[[#This Row],[Valor total OS]]-Tabla1[[#This Row],[valor total op]]</f>
        <v>0</v>
      </c>
    </row>
    <row r="5667" spans="1:23" x14ac:dyDescent="0.3">
      <c r="A5667">
        <v>5649</v>
      </c>
      <c r="B5667" t="s">
        <v>7181</v>
      </c>
      <c r="C5667" t="s">
        <v>153</v>
      </c>
      <c r="D5667" t="s">
        <v>143</v>
      </c>
      <c r="E5667">
        <v>206</v>
      </c>
      <c r="F5667">
        <v>56147602</v>
      </c>
      <c r="G5667" t="s">
        <v>5916</v>
      </c>
      <c r="H5667" s="6">
        <v>45503</v>
      </c>
      <c r="I5667" s="3">
        <v>10700</v>
      </c>
      <c r="J5667" t="s">
        <v>23</v>
      </c>
      <c r="K5667" t="s">
        <v>7182</v>
      </c>
      <c r="L5667">
        <v>21</v>
      </c>
      <c r="M5667" t="s">
        <v>534</v>
      </c>
      <c r="N5667" s="3">
        <v>11000</v>
      </c>
      <c r="O5667">
        <v>60</v>
      </c>
      <c r="P5667" t="s">
        <v>5918</v>
      </c>
      <c r="Q5667" t="s">
        <v>106</v>
      </c>
      <c r="R5667" t="s">
        <v>72</v>
      </c>
      <c r="S5667" s="3">
        <v>395816765</v>
      </c>
      <c r="T5667" s="3">
        <f>Tabla1[[#This Row],[OS-Valor Unitario]]-Tabla1[[#This Row],[costo_antes_iva]]</f>
        <v>300</v>
      </c>
      <c r="U5667" s="3">
        <f>Tabla1[[#This Row],[OS-Valor Unitario]]*Tabla1[[#This Row],[OS-Cantidad]]</f>
        <v>660000</v>
      </c>
      <c r="V5667" s="3">
        <f>Tabla1[[#This Row],[costo_antes_iva]]*Tabla1[[#This Row],[OS-Cantidad]]</f>
        <v>642000</v>
      </c>
      <c r="W5667" s="3">
        <f>Tabla1[[#This Row],[Valor total OS]]-Tabla1[[#This Row],[valor total op]]</f>
        <v>18000</v>
      </c>
    </row>
    <row r="5668" spans="1:23" x14ac:dyDescent="0.3">
      <c r="A5668">
        <v>5649</v>
      </c>
      <c r="B5668" t="s">
        <v>7181</v>
      </c>
      <c r="C5668" t="s">
        <v>153</v>
      </c>
      <c r="D5668" t="s">
        <v>143</v>
      </c>
      <c r="E5668">
        <v>30</v>
      </c>
      <c r="F5668">
        <v>56147609</v>
      </c>
      <c r="G5668" t="s">
        <v>5916</v>
      </c>
      <c r="H5668" s="6">
        <v>45503</v>
      </c>
      <c r="I5668" s="3">
        <v>10000</v>
      </c>
      <c r="J5668" t="s">
        <v>23</v>
      </c>
      <c r="K5668" t="s">
        <v>7182</v>
      </c>
      <c r="L5668">
        <v>21</v>
      </c>
      <c r="M5668" t="s">
        <v>534</v>
      </c>
      <c r="N5668" s="3">
        <v>11000</v>
      </c>
      <c r="O5668">
        <v>60</v>
      </c>
      <c r="P5668" t="s">
        <v>5918</v>
      </c>
      <c r="Q5668" t="s">
        <v>106</v>
      </c>
      <c r="R5668" t="s">
        <v>72</v>
      </c>
      <c r="S5668" s="3">
        <v>395816765</v>
      </c>
      <c r="T5668" s="3">
        <f>Tabla1[[#This Row],[OS-Valor Unitario]]-Tabla1[[#This Row],[costo_antes_iva]]</f>
        <v>1000</v>
      </c>
      <c r="U5668" s="3">
        <f>Tabla1[[#This Row],[OS-Valor Unitario]]*Tabla1[[#This Row],[OS-Cantidad]]</f>
        <v>660000</v>
      </c>
      <c r="V5668" s="3">
        <f>Tabla1[[#This Row],[costo_antes_iva]]*Tabla1[[#This Row],[OS-Cantidad]]</f>
        <v>600000</v>
      </c>
      <c r="W5668" s="3">
        <f>Tabla1[[#This Row],[Valor total OS]]-Tabla1[[#This Row],[valor total op]]</f>
        <v>60000</v>
      </c>
    </row>
    <row r="5669" spans="1:23" x14ac:dyDescent="0.3">
      <c r="A5669">
        <v>5649</v>
      </c>
      <c r="B5669" t="s">
        <v>7183</v>
      </c>
      <c r="C5669" t="s">
        <v>776</v>
      </c>
      <c r="D5669" t="s">
        <v>143</v>
      </c>
      <c r="E5669">
        <v>500</v>
      </c>
      <c r="F5669">
        <v>61131174</v>
      </c>
      <c r="G5669" t="s">
        <v>5916</v>
      </c>
      <c r="H5669" s="6">
        <v>45671</v>
      </c>
      <c r="I5669" s="3">
        <v>11200</v>
      </c>
      <c r="J5669" t="s">
        <v>23</v>
      </c>
      <c r="K5669" t="s">
        <v>7184</v>
      </c>
      <c r="L5669">
        <v>23</v>
      </c>
      <c r="M5669" t="s">
        <v>5973</v>
      </c>
      <c r="N5669" s="3">
        <v>12000</v>
      </c>
      <c r="O5669">
        <v>50</v>
      </c>
      <c r="P5669" t="s">
        <v>5918</v>
      </c>
      <c r="Q5669" t="s">
        <v>106</v>
      </c>
      <c r="R5669" t="s">
        <v>293</v>
      </c>
      <c r="S5669" s="3">
        <v>395816765</v>
      </c>
      <c r="T5669" s="3">
        <f>Tabla1[[#This Row],[OS-Valor Unitario]]-Tabla1[[#This Row],[costo_antes_iva]]</f>
        <v>800</v>
      </c>
      <c r="U5669" s="3">
        <f>Tabla1[[#This Row],[OS-Valor Unitario]]*Tabla1[[#This Row],[OS-Cantidad]]</f>
        <v>600000</v>
      </c>
      <c r="V5669" s="3">
        <f>Tabla1[[#This Row],[costo_antes_iva]]*Tabla1[[#This Row],[OS-Cantidad]]</f>
        <v>560000</v>
      </c>
      <c r="W5669" s="3">
        <f>Tabla1[[#This Row],[Valor total OS]]-Tabla1[[#This Row],[valor total op]]</f>
        <v>40000</v>
      </c>
    </row>
    <row r="5670" spans="1:23" x14ac:dyDescent="0.3">
      <c r="A5670">
        <v>5649</v>
      </c>
      <c r="B5670" t="s">
        <v>7183</v>
      </c>
      <c r="C5670" t="s">
        <v>282</v>
      </c>
      <c r="D5670" t="s">
        <v>143</v>
      </c>
      <c r="E5670">
        <v>130</v>
      </c>
      <c r="F5670">
        <v>59821386</v>
      </c>
      <c r="G5670" t="s">
        <v>5916</v>
      </c>
      <c r="H5670" s="6">
        <v>45631</v>
      </c>
      <c r="I5670" s="3">
        <v>10000</v>
      </c>
      <c r="J5670" t="s">
        <v>23</v>
      </c>
      <c r="K5670" t="s">
        <v>7184</v>
      </c>
      <c r="L5670">
        <v>23</v>
      </c>
      <c r="M5670" t="s">
        <v>5973</v>
      </c>
      <c r="N5670" s="3">
        <v>12000</v>
      </c>
      <c r="O5670">
        <v>50</v>
      </c>
      <c r="P5670" t="s">
        <v>5918</v>
      </c>
      <c r="Q5670" t="s">
        <v>106</v>
      </c>
      <c r="R5670" t="s">
        <v>72</v>
      </c>
      <c r="S5670" s="3">
        <v>395816765</v>
      </c>
      <c r="T5670" s="3">
        <f>Tabla1[[#This Row],[OS-Valor Unitario]]-Tabla1[[#This Row],[costo_antes_iva]]</f>
        <v>2000</v>
      </c>
      <c r="U5670" s="3">
        <f>Tabla1[[#This Row],[OS-Valor Unitario]]*Tabla1[[#This Row],[OS-Cantidad]]</f>
        <v>600000</v>
      </c>
      <c r="V5670" s="3">
        <f>Tabla1[[#This Row],[costo_antes_iva]]*Tabla1[[#This Row],[OS-Cantidad]]</f>
        <v>500000</v>
      </c>
      <c r="W5670" s="3">
        <f>Tabla1[[#This Row],[Valor total OS]]-Tabla1[[#This Row],[valor total op]]</f>
        <v>100000</v>
      </c>
    </row>
    <row r="5671" spans="1:23" x14ac:dyDescent="0.3">
      <c r="A5671">
        <v>5649</v>
      </c>
      <c r="B5671" t="s">
        <v>7183</v>
      </c>
      <c r="C5671" t="s">
        <v>153</v>
      </c>
      <c r="D5671" t="s">
        <v>143</v>
      </c>
      <c r="E5671">
        <v>30</v>
      </c>
      <c r="F5671">
        <v>59822799</v>
      </c>
      <c r="G5671" t="s">
        <v>5916</v>
      </c>
      <c r="H5671" s="6">
        <v>45631</v>
      </c>
      <c r="I5671" s="3">
        <v>900</v>
      </c>
      <c r="J5671" t="s">
        <v>82</v>
      </c>
      <c r="K5671" t="s">
        <v>7184</v>
      </c>
      <c r="L5671">
        <v>23</v>
      </c>
      <c r="M5671" t="s">
        <v>403</v>
      </c>
      <c r="N5671" s="3">
        <v>900</v>
      </c>
      <c r="O5671">
        <v>50</v>
      </c>
      <c r="P5671" t="s">
        <v>5918</v>
      </c>
      <c r="Q5671" t="s">
        <v>106</v>
      </c>
      <c r="R5671" t="s">
        <v>72</v>
      </c>
      <c r="S5671" s="3">
        <v>395816765</v>
      </c>
      <c r="T5671" s="3">
        <f>Tabla1[[#This Row],[OS-Valor Unitario]]-Tabla1[[#This Row],[costo_antes_iva]]</f>
        <v>0</v>
      </c>
      <c r="U5671" s="3">
        <f>Tabla1[[#This Row],[OS-Valor Unitario]]*Tabla1[[#This Row],[OS-Cantidad]]</f>
        <v>45000</v>
      </c>
      <c r="V5671" s="3">
        <f>Tabla1[[#This Row],[costo_antes_iva]]*Tabla1[[#This Row],[OS-Cantidad]]</f>
        <v>45000</v>
      </c>
      <c r="W5671" s="3">
        <f>Tabla1[[#This Row],[Valor total OS]]-Tabla1[[#This Row],[valor total op]]</f>
        <v>0</v>
      </c>
    </row>
    <row r="5672" spans="1:23" x14ac:dyDescent="0.3">
      <c r="A5672">
        <v>5649</v>
      </c>
      <c r="B5672" t="s">
        <v>7183</v>
      </c>
      <c r="C5672" t="s">
        <v>153</v>
      </c>
      <c r="D5672" t="s">
        <v>143</v>
      </c>
      <c r="E5672">
        <v>30</v>
      </c>
      <c r="F5672">
        <v>59822799</v>
      </c>
      <c r="G5672" t="s">
        <v>5916</v>
      </c>
      <c r="H5672" s="6">
        <v>45631</v>
      </c>
      <c r="I5672" s="3">
        <v>10700</v>
      </c>
      <c r="J5672" t="s">
        <v>23</v>
      </c>
      <c r="K5672" t="s">
        <v>7184</v>
      </c>
      <c r="L5672">
        <v>23</v>
      </c>
      <c r="M5672" t="s">
        <v>5973</v>
      </c>
      <c r="N5672" s="3">
        <v>12000</v>
      </c>
      <c r="O5672">
        <v>50</v>
      </c>
      <c r="P5672" t="s">
        <v>5918</v>
      </c>
      <c r="Q5672" t="s">
        <v>106</v>
      </c>
      <c r="R5672" t="s">
        <v>72</v>
      </c>
      <c r="S5672" s="3">
        <v>395816765</v>
      </c>
      <c r="T5672" s="3">
        <f>Tabla1[[#This Row],[OS-Valor Unitario]]-Tabla1[[#This Row],[costo_antes_iva]]</f>
        <v>1300</v>
      </c>
      <c r="U5672" s="3">
        <f>Tabla1[[#This Row],[OS-Valor Unitario]]*Tabla1[[#This Row],[OS-Cantidad]]</f>
        <v>600000</v>
      </c>
      <c r="V5672" s="3">
        <f>Tabla1[[#This Row],[costo_antes_iva]]*Tabla1[[#This Row],[OS-Cantidad]]</f>
        <v>535000</v>
      </c>
      <c r="W5672" s="3">
        <f>Tabla1[[#This Row],[Valor total OS]]-Tabla1[[#This Row],[valor total op]]</f>
        <v>65000</v>
      </c>
    </row>
    <row r="5673" spans="1:23" x14ac:dyDescent="0.3">
      <c r="A5673">
        <v>5649</v>
      </c>
      <c r="B5673" t="s">
        <v>7183</v>
      </c>
      <c r="C5673" t="s">
        <v>178</v>
      </c>
      <c r="D5673" t="s">
        <v>143</v>
      </c>
      <c r="E5673">
        <v>10</v>
      </c>
      <c r="F5673">
        <v>59822884</v>
      </c>
      <c r="G5673" t="s">
        <v>5916</v>
      </c>
      <c r="H5673" s="6">
        <v>45631</v>
      </c>
      <c r="I5673" s="3">
        <v>19000</v>
      </c>
      <c r="J5673" t="s">
        <v>23</v>
      </c>
      <c r="K5673" t="s">
        <v>7184</v>
      </c>
      <c r="L5673">
        <v>23</v>
      </c>
      <c r="M5673" t="s">
        <v>5973</v>
      </c>
      <c r="N5673" s="3">
        <v>12000</v>
      </c>
      <c r="O5673">
        <v>50</v>
      </c>
      <c r="P5673" t="s">
        <v>5918</v>
      </c>
      <c r="Q5673" t="s">
        <v>106</v>
      </c>
      <c r="R5673" t="s">
        <v>28</v>
      </c>
      <c r="S5673" s="3">
        <v>395816765</v>
      </c>
      <c r="T5673" s="3">
        <f>Tabla1[[#This Row],[OS-Valor Unitario]]-Tabla1[[#This Row],[costo_antes_iva]]</f>
        <v>-7000</v>
      </c>
      <c r="U5673" s="3">
        <f>Tabla1[[#This Row],[OS-Valor Unitario]]*Tabla1[[#This Row],[OS-Cantidad]]</f>
        <v>600000</v>
      </c>
      <c r="V5673" s="3">
        <f>Tabla1[[#This Row],[costo_antes_iva]]*Tabla1[[#This Row],[OS-Cantidad]]</f>
        <v>950000</v>
      </c>
      <c r="W5673" s="3">
        <f>Tabla1[[#This Row],[Valor total OS]]-Tabla1[[#This Row],[valor total op]]</f>
        <v>-350000</v>
      </c>
    </row>
    <row r="5674" spans="1:23" x14ac:dyDescent="0.3">
      <c r="A5674">
        <v>5649</v>
      </c>
      <c r="B5674" t="s">
        <v>7183</v>
      </c>
      <c r="C5674" t="s">
        <v>259</v>
      </c>
      <c r="D5674" t="s">
        <v>143</v>
      </c>
      <c r="E5674">
        <v>210</v>
      </c>
      <c r="F5674">
        <v>59822912</v>
      </c>
      <c r="G5674" t="s">
        <v>5916</v>
      </c>
      <c r="H5674" s="6">
        <v>45631</v>
      </c>
      <c r="I5674" s="3">
        <v>18500</v>
      </c>
      <c r="J5674" t="s">
        <v>23</v>
      </c>
      <c r="K5674" t="s">
        <v>7184</v>
      </c>
      <c r="L5674">
        <v>23</v>
      </c>
      <c r="M5674" t="s">
        <v>5973</v>
      </c>
      <c r="N5674" s="3">
        <v>12000</v>
      </c>
      <c r="O5674">
        <v>50</v>
      </c>
      <c r="P5674" t="s">
        <v>5918</v>
      </c>
      <c r="Q5674" t="s">
        <v>106</v>
      </c>
      <c r="R5674" t="s">
        <v>148</v>
      </c>
      <c r="S5674" s="3">
        <v>395816765</v>
      </c>
      <c r="T5674" s="3">
        <f>Tabla1[[#This Row],[OS-Valor Unitario]]-Tabla1[[#This Row],[costo_antes_iva]]</f>
        <v>-6500</v>
      </c>
      <c r="U5674" s="3">
        <f>Tabla1[[#This Row],[OS-Valor Unitario]]*Tabla1[[#This Row],[OS-Cantidad]]</f>
        <v>600000</v>
      </c>
      <c r="V5674" s="3">
        <f>Tabla1[[#This Row],[costo_antes_iva]]*Tabla1[[#This Row],[OS-Cantidad]]</f>
        <v>925000</v>
      </c>
      <c r="W5674" s="3">
        <f>Tabla1[[#This Row],[Valor total OS]]-Tabla1[[#This Row],[valor total op]]</f>
        <v>-325000</v>
      </c>
    </row>
    <row r="5675" spans="1:23" x14ac:dyDescent="0.3">
      <c r="A5675">
        <v>5649</v>
      </c>
      <c r="B5675" t="s">
        <v>7183</v>
      </c>
      <c r="C5675" t="s">
        <v>5919</v>
      </c>
      <c r="D5675" t="s">
        <v>143</v>
      </c>
      <c r="E5675">
        <v>200</v>
      </c>
      <c r="F5675">
        <v>57567080</v>
      </c>
      <c r="G5675" t="s">
        <v>5916</v>
      </c>
      <c r="H5675" s="6">
        <v>45565</v>
      </c>
      <c r="I5675" s="3">
        <v>600</v>
      </c>
      <c r="J5675" t="s">
        <v>23</v>
      </c>
      <c r="K5675" t="s">
        <v>7184</v>
      </c>
      <c r="L5675">
        <v>23</v>
      </c>
      <c r="M5675" t="s">
        <v>5973</v>
      </c>
      <c r="N5675" s="3">
        <v>12000</v>
      </c>
      <c r="O5675">
        <v>50</v>
      </c>
      <c r="P5675" t="s">
        <v>5918</v>
      </c>
      <c r="Q5675" t="s">
        <v>106</v>
      </c>
      <c r="R5675" t="s">
        <v>61</v>
      </c>
      <c r="S5675" s="3">
        <v>395816765</v>
      </c>
      <c r="T5675" s="3">
        <f>Tabla1[[#This Row],[OS-Valor Unitario]]-Tabla1[[#This Row],[costo_antes_iva]]</f>
        <v>11400</v>
      </c>
      <c r="U5675" s="3">
        <f>Tabla1[[#This Row],[OS-Valor Unitario]]*Tabla1[[#This Row],[OS-Cantidad]]</f>
        <v>600000</v>
      </c>
      <c r="V5675" s="3">
        <f>Tabla1[[#This Row],[costo_antes_iva]]*Tabla1[[#This Row],[OS-Cantidad]]</f>
        <v>30000</v>
      </c>
      <c r="W5675" s="3">
        <f>Tabla1[[#This Row],[Valor total OS]]-Tabla1[[#This Row],[valor total op]]</f>
        <v>570000</v>
      </c>
    </row>
    <row r="5676" spans="1:23" x14ac:dyDescent="0.3">
      <c r="A5676">
        <v>5649</v>
      </c>
      <c r="B5676" t="s">
        <v>7183</v>
      </c>
      <c r="C5676" t="s">
        <v>666</v>
      </c>
      <c r="D5676" t="s">
        <v>143</v>
      </c>
      <c r="E5676">
        <v>90</v>
      </c>
      <c r="F5676">
        <v>57567232</v>
      </c>
      <c r="G5676" t="s">
        <v>5916</v>
      </c>
      <c r="H5676" s="6">
        <v>45565</v>
      </c>
      <c r="I5676" s="3">
        <v>900</v>
      </c>
      <c r="J5676" t="s">
        <v>82</v>
      </c>
      <c r="K5676" t="s">
        <v>7184</v>
      </c>
      <c r="L5676">
        <v>23</v>
      </c>
      <c r="M5676" t="s">
        <v>403</v>
      </c>
      <c r="N5676" s="3">
        <v>900</v>
      </c>
      <c r="O5676">
        <v>50</v>
      </c>
      <c r="P5676" t="s">
        <v>5918</v>
      </c>
      <c r="Q5676" t="s">
        <v>106</v>
      </c>
      <c r="R5676" t="s">
        <v>492</v>
      </c>
      <c r="S5676" s="3">
        <v>395816765</v>
      </c>
      <c r="T5676" s="3">
        <f>Tabla1[[#This Row],[OS-Valor Unitario]]-Tabla1[[#This Row],[costo_antes_iva]]</f>
        <v>0</v>
      </c>
      <c r="U5676" s="3">
        <f>Tabla1[[#This Row],[OS-Valor Unitario]]*Tabla1[[#This Row],[OS-Cantidad]]</f>
        <v>45000</v>
      </c>
      <c r="V5676" s="3">
        <f>Tabla1[[#This Row],[costo_antes_iva]]*Tabla1[[#This Row],[OS-Cantidad]]</f>
        <v>45000</v>
      </c>
      <c r="W5676" s="3">
        <f>Tabla1[[#This Row],[Valor total OS]]-Tabla1[[#This Row],[valor total op]]</f>
        <v>0</v>
      </c>
    </row>
    <row r="5677" spans="1:23" x14ac:dyDescent="0.3">
      <c r="A5677">
        <v>5649</v>
      </c>
      <c r="B5677" t="s">
        <v>7183</v>
      </c>
      <c r="C5677" t="s">
        <v>666</v>
      </c>
      <c r="D5677" t="s">
        <v>143</v>
      </c>
      <c r="E5677">
        <v>90</v>
      </c>
      <c r="F5677">
        <v>57567232</v>
      </c>
      <c r="G5677" t="s">
        <v>5916</v>
      </c>
      <c r="H5677" s="6">
        <v>45565</v>
      </c>
      <c r="I5677" s="3">
        <v>10700</v>
      </c>
      <c r="J5677" t="s">
        <v>23</v>
      </c>
      <c r="K5677" t="s">
        <v>7184</v>
      </c>
      <c r="L5677">
        <v>23</v>
      </c>
      <c r="M5677" t="s">
        <v>5973</v>
      </c>
      <c r="N5677" s="3">
        <v>12000</v>
      </c>
      <c r="O5677">
        <v>50</v>
      </c>
      <c r="P5677" t="s">
        <v>5918</v>
      </c>
      <c r="Q5677" t="s">
        <v>106</v>
      </c>
      <c r="R5677" t="s">
        <v>492</v>
      </c>
      <c r="S5677" s="3">
        <v>395816765</v>
      </c>
      <c r="T5677" s="3">
        <f>Tabla1[[#This Row],[OS-Valor Unitario]]-Tabla1[[#This Row],[costo_antes_iva]]</f>
        <v>1300</v>
      </c>
      <c r="U5677" s="3">
        <f>Tabla1[[#This Row],[OS-Valor Unitario]]*Tabla1[[#This Row],[OS-Cantidad]]</f>
        <v>600000</v>
      </c>
      <c r="V5677" s="3">
        <f>Tabla1[[#This Row],[costo_antes_iva]]*Tabla1[[#This Row],[OS-Cantidad]]</f>
        <v>535000</v>
      </c>
      <c r="W5677" s="3">
        <f>Tabla1[[#This Row],[Valor total OS]]-Tabla1[[#This Row],[valor total op]]</f>
        <v>65000</v>
      </c>
    </row>
    <row r="5678" spans="1:23" x14ac:dyDescent="0.3">
      <c r="A5678">
        <v>5649</v>
      </c>
      <c r="B5678" t="s">
        <v>7183</v>
      </c>
      <c r="C5678" t="s">
        <v>666</v>
      </c>
      <c r="D5678" t="s">
        <v>143</v>
      </c>
      <c r="E5678">
        <v>60</v>
      </c>
      <c r="F5678">
        <v>57567707</v>
      </c>
      <c r="G5678" t="s">
        <v>5916</v>
      </c>
      <c r="H5678" s="6">
        <v>45565</v>
      </c>
      <c r="I5678" s="3">
        <v>900</v>
      </c>
      <c r="J5678" t="s">
        <v>82</v>
      </c>
      <c r="K5678" t="s">
        <v>7184</v>
      </c>
      <c r="L5678">
        <v>23</v>
      </c>
      <c r="M5678" t="s">
        <v>403</v>
      </c>
      <c r="N5678" s="3">
        <v>900</v>
      </c>
      <c r="O5678">
        <v>50</v>
      </c>
      <c r="P5678" t="s">
        <v>5918</v>
      </c>
      <c r="Q5678" t="s">
        <v>106</v>
      </c>
      <c r="R5678" t="s">
        <v>492</v>
      </c>
      <c r="S5678" s="3">
        <v>395816765</v>
      </c>
      <c r="T5678" s="3">
        <f>Tabla1[[#This Row],[OS-Valor Unitario]]-Tabla1[[#This Row],[costo_antes_iva]]</f>
        <v>0</v>
      </c>
      <c r="U5678" s="3">
        <f>Tabla1[[#This Row],[OS-Valor Unitario]]*Tabla1[[#This Row],[OS-Cantidad]]</f>
        <v>45000</v>
      </c>
      <c r="V5678" s="3">
        <f>Tabla1[[#This Row],[costo_antes_iva]]*Tabla1[[#This Row],[OS-Cantidad]]</f>
        <v>45000</v>
      </c>
      <c r="W5678" s="3">
        <f>Tabla1[[#This Row],[Valor total OS]]-Tabla1[[#This Row],[valor total op]]</f>
        <v>0</v>
      </c>
    </row>
    <row r="5679" spans="1:23" x14ac:dyDescent="0.3">
      <c r="A5679">
        <v>5649</v>
      </c>
      <c r="B5679" t="s">
        <v>7183</v>
      </c>
      <c r="C5679" t="s">
        <v>666</v>
      </c>
      <c r="D5679" t="s">
        <v>143</v>
      </c>
      <c r="E5679">
        <v>60</v>
      </c>
      <c r="F5679">
        <v>57567707</v>
      </c>
      <c r="G5679" t="s">
        <v>5916</v>
      </c>
      <c r="H5679" s="6">
        <v>45565</v>
      </c>
      <c r="I5679" s="3">
        <v>10700</v>
      </c>
      <c r="J5679" t="s">
        <v>23</v>
      </c>
      <c r="K5679" t="s">
        <v>7184</v>
      </c>
      <c r="L5679">
        <v>23</v>
      </c>
      <c r="M5679" t="s">
        <v>5973</v>
      </c>
      <c r="N5679" s="3">
        <v>12000</v>
      </c>
      <c r="O5679">
        <v>50</v>
      </c>
      <c r="P5679" t="s">
        <v>5918</v>
      </c>
      <c r="Q5679" t="s">
        <v>106</v>
      </c>
      <c r="R5679" t="s">
        <v>492</v>
      </c>
      <c r="S5679" s="3">
        <v>395816765</v>
      </c>
      <c r="T5679" s="3">
        <f>Tabla1[[#This Row],[OS-Valor Unitario]]-Tabla1[[#This Row],[costo_antes_iva]]</f>
        <v>1300</v>
      </c>
      <c r="U5679" s="3">
        <f>Tabla1[[#This Row],[OS-Valor Unitario]]*Tabla1[[#This Row],[OS-Cantidad]]</f>
        <v>600000</v>
      </c>
      <c r="V5679" s="3">
        <f>Tabla1[[#This Row],[costo_antes_iva]]*Tabla1[[#This Row],[OS-Cantidad]]</f>
        <v>535000</v>
      </c>
      <c r="W5679" s="3">
        <f>Tabla1[[#This Row],[Valor total OS]]-Tabla1[[#This Row],[valor total op]]</f>
        <v>65000</v>
      </c>
    </row>
    <row r="5680" spans="1:23" x14ac:dyDescent="0.3">
      <c r="A5680">
        <v>5649</v>
      </c>
      <c r="B5680" t="s">
        <v>7183</v>
      </c>
      <c r="C5680" t="s">
        <v>666</v>
      </c>
      <c r="D5680" t="s">
        <v>143</v>
      </c>
      <c r="E5680">
        <v>50</v>
      </c>
      <c r="F5680">
        <v>57567780</v>
      </c>
      <c r="G5680" t="s">
        <v>5916</v>
      </c>
      <c r="H5680" s="6">
        <v>45565</v>
      </c>
      <c r="I5680" s="3">
        <v>1400</v>
      </c>
      <c r="J5680" t="s">
        <v>585</v>
      </c>
      <c r="K5680" t="s">
        <v>7184</v>
      </c>
      <c r="L5680">
        <v>23</v>
      </c>
      <c r="M5680" t="s">
        <v>586</v>
      </c>
      <c r="N5680" s="3">
        <v>1000</v>
      </c>
      <c r="O5680">
        <v>50</v>
      </c>
      <c r="P5680" t="s">
        <v>5918</v>
      </c>
      <c r="Q5680" t="s">
        <v>106</v>
      </c>
      <c r="R5680" t="s">
        <v>492</v>
      </c>
      <c r="S5680" s="3">
        <v>395816765</v>
      </c>
      <c r="T5680" s="3">
        <f>Tabla1[[#This Row],[OS-Valor Unitario]]-Tabla1[[#This Row],[costo_antes_iva]]</f>
        <v>-400</v>
      </c>
      <c r="U5680" s="3">
        <f>Tabla1[[#This Row],[OS-Valor Unitario]]*Tabla1[[#This Row],[OS-Cantidad]]</f>
        <v>50000</v>
      </c>
      <c r="V5680" s="3">
        <f>Tabla1[[#This Row],[costo_antes_iva]]*Tabla1[[#This Row],[OS-Cantidad]]</f>
        <v>70000</v>
      </c>
      <c r="W5680" s="3">
        <f>Tabla1[[#This Row],[Valor total OS]]-Tabla1[[#This Row],[valor total op]]</f>
        <v>-20000</v>
      </c>
    </row>
    <row r="5681" spans="1:23" x14ac:dyDescent="0.3">
      <c r="A5681">
        <v>5649</v>
      </c>
      <c r="B5681" t="s">
        <v>7183</v>
      </c>
      <c r="C5681" t="s">
        <v>666</v>
      </c>
      <c r="D5681" t="s">
        <v>143</v>
      </c>
      <c r="E5681">
        <v>50</v>
      </c>
      <c r="F5681">
        <v>57567780</v>
      </c>
      <c r="G5681" t="s">
        <v>5916</v>
      </c>
      <c r="H5681" s="6">
        <v>45565</v>
      </c>
      <c r="I5681" s="3">
        <v>900</v>
      </c>
      <c r="J5681" t="s">
        <v>82</v>
      </c>
      <c r="K5681" t="s">
        <v>7184</v>
      </c>
      <c r="L5681">
        <v>23</v>
      </c>
      <c r="M5681" t="s">
        <v>403</v>
      </c>
      <c r="N5681" s="3">
        <v>900</v>
      </c>
      <c r="O5681">
        <v>50</v>
      </c>
      <c r="P5681" t="s">
        <v>5918</v>
      </c>
      <c r="Q5681" t="s">
        <v>106</v>
      </c>
      <c r="R5681" t="s">
        <v>492</v>
      </c>
      <c r="S5681" s="3">
        <v>395816765</v>
      </c>
      <c r="T5681" s="3">
        <f>Tabla1[[#This Row],[OS-Valor Unitario]]-Tabla1[[#This Row],[costo_antes_iva]]</f>
        <v>0</v>
      </c>
      <c r="U5681" s="3">
        <f>Tabla1[[#This Row],[OS-Valor Unitario]]*Tabla1[[#This Row],[OS-Cantidad]]</f>
        <v>45000</v>
      </c>
      <c r="V5681" s="3">
        <f>Tabla1[[#This Row],[costo_antes_iva]]*Tabla1[[#This Row],[OS-Cantidad]]</f>
        <v>45000</v>
      </c>
      <c r="W5681" s="3">
        <f>Tabla1[[#This Row],[Valor total OS]]-Tabla1[[#This Row],[valor total op]]</f>
        <v>0</v>
      </c>
    </row>
    <row r="5682" spans="1:23" x14ac:dyDescent="0.3">
      <c r="A5682">
        <v>5649</v>
      </c>
      <c r="B5682" t="s">
        <v>7183</v>
      </c>
      <c r="C5682" t="s">
        <v>666</v>
      </c>
      <c r="D5682" t="s">
        <v>143</v>
      </c>
      <c r="E5682">
        <v>50</v>
      </c>
      <c r="F5682">
        <v>57567780</v>
      </c>
      <c r="G5682" t="s">
        <v>5916</v>
      </c>
      <c r="H5682" s="6">
        <v>45565</v>
      </c>
      <c r="I5682" s="3">
        <v>11000</v>
      </c>
      <c r="J5682" t="s">
        <v>23</v>
      </c>
      <c r="K5682" t="s">
        <v>7184</v>
      </c>
      <c r="L5682">
        <v>23</v>
      </c>
      <c r="M5682" t="s">
        <v>5973</v>
      </c>
      <c r="N5682" s="3">
        <v>12000</v>
      </c>
      <c r="O5682">
        <v>50</v>
      </c>
      <c r="P5682" t="s">
        <v>5918</v>
      </c>
      <c r="Q5682" t="s">
        <v>106</v>
      </c>
      <c r="R5682" t="s">
        <v>492</v>
      </c>
      <c r="S5682" s="3">
        <v>395816765</v>
      </c>
      <c r="T5682" s="3">
        <f>Tabla1[[#This Row],[OS-Valor Unitario]]-Tabla1[[#This Row],[costo_antes_iva]]</f>
        <v>1000</v>
      </c>
      <c r="U5682" s="3">
        <f>Tabla1[[#This Row],[OS-Valor Unitario]]*Tabla1[[#This Row],[OS-Cantidad]]</f>
        <v>600000</v>
      </c>
      <c r="V5682" s="3">
        <f>Tabla1[[#This Row],[costo_antes_iva]]*Tabla1[[#This Row],[OS-Cantidad]]</f>
        <v>550000</v>
      </c>
      <c r="W5682" s="3">
        <f>Tabla1[[#This Row],[Valor total OS]]-Tabla1[[#This Row],[valor total op]]</f>
        <v>50000</v>
      </c>
    </row>
    <row r="5683" spans="1:23" x14ac:dyDescent="0.3">
      <c r="A5683">
        <v>5649</v>
      </c>
      <c r="B5683" t="s">
        <v>7183</v>
      </c>
      <c r="C5683" t="s">
        <v>153</v>
      </c>
      <c r="D5683" t="s">
        <v>143</v>
      </c>
      <c r="E5683">
        <v>85</v>
      </c>
      <c r="F5683">
        <v>57568601</v>
      </c>
      <c r="G5683" t="s">
        <v>5916</v>
      </c>
      <c r="H5683" s="6">
        <v>45565</v>
      </c>
      <c r="I5683" s="3">
        <v>900</v>
      </c>
      <c r="J5683" t="s">
        <v>82</v>
      </c>
      <c r="K5683" t="s">
        <v>7184</v>
      </c>
      <c r="L5683">
        <v>23</v>
      </c>
      <c r="M5683" t="s">
        <v>403</v>
      </c>
      <c r="N5683" s="3">
        <v>900</v>
      </c>
      <c r="O5683">
        <v>50</v>
      </c>
      <c r="P5683" t="s">
        <v>5918</v>
      </c>
      <c r="Q5683" t="s">
        <v>106</v>
      </c>
      <c r="R5683" t="s">
        <v>72</v>
      </c>
      <c r="S5683" s="3">
        <v>395816765</v>
      </c>
      <c r="T5683" s="3">
        <f>Tabla1[[#This Row],[OS-Valor Unitario]]-Tabla1[[#This Row],[costo_antes_iva]]</f>
        <v>0</v>
      </c>
      <c r="U5683" s="3">
        <f>Tabla1[[#This Row],[OS-Valor Unitario]]*Tabla1[[#This Row],[OS-Cantidad]]</f>
        <v>45000</v>
      </c>
      <c r="V5683" s="3">
        <f>Tabla1[[#This Row],[costo_antes_iva]]*Tabla1[[#This Row],[OS-Cantidad]]</f>
        <v>45000</v>
      </c>
      <c r="W5683" s="3">
        <f>Tabla1[[#This Row],[Valor total OS]]-Tabla1[[#This Row],[valor total op]]</f>
        <v>0</v>
      </c>
    </row>
    <row r="5684" spans="1:23" x14ac:dyDescent="0.3">
      <c r="A5684">
        <v>5649</v>
      </c>
      <c r="B5684" t="s">
        <v>7183</v>
      </c>
      <c r="C5684" t="s">
        <v>153</v>
      </c>
      <c r="D5684" t="s">
        <v>143</v>
      </c>
      <c r="E5684">
        <v>85</v>
      </c>
      <c r="F5684">
        <v>57568601</v>
      </c>
      <c r="G5684" t="s">
        <v>5916</v>
      </c>
      <c r="H5684" s="6">
        <v>45565</v>
      </c>
      <c r="I5684" s="3">
        <v>10700</v>
      </c>
      <c r="J5684" t="s">
        <v>23</v>
      </c>
      <c r="K5684" t="s">
        <v>7184</v>
      </c>
      <c r="L5684">
        <v>23</v>
      </c>
      <c r="M5684" t="s">
        <v>5973</v>
      </c>
      <c r="N5684" s="3">
        <v>12000</v>
      </c>
      <c r="O5684">
        <v>50</v>
      </c>
      <c r="P5684" t="s">
        <v>5918</v>
      </c>
      <c r="Q5684" t="s">
        <v>106</v>
      </c>
      <c r="R5684" t="s">
        <v>72</v>
      </c>
      <c r="S5684" s="3">
        <v>395816765</v>
      </c>
      <c r="T5684" s="3">
        <f>Tabla1[[#This Row],[OS-Valor Unitario]]-Tabla1[[#This Row],[costo_antes_iva]]</f>
        <v>1300</v>
      </c>
      <c r="U5684" s="3">
        <f>Tabla1[[#This Row],[OS-Valor Unitario]]*Tabla1[[#This Row],[OS-Cantidad]]</f>
        <v>600000</v>
      </c>
      <c r="V5684" s="3">
        <f>Tabla1[[#This Row],[costo_antes_iva]]*Tabla1[[#This Row],[OS-Cantidad]]</f>
        <v>535000</v>
      </c>
      <c r="W5684" s="3">
        <f>Tabla1[[#This Row],[Valor total OS]]-Tabla1[[#This Row],[valor total op]]</f>
        <v>65000</v>
      </c>
    </row>
    <row r="5685" spans="1:23" x14ac:dyDescent="0.3">
      <c r="A5685">
        <v>5649</v>
      </c>
      <c r="B5685" t="s">
        <v>7183</v>
      </c>
      <c r="C5685" t="s">
        <v>312</v>
      </c>
      <c r="D5685" t="s">
        <v>143</v>
      </c>
      <c r="E5685">
        <v>950</v>
      </c>
      <c r="F5685">
        <v>57570155</v>
      </c>
      <c r="G5685" t="s">
        <v>5916</v>
      </c>
      <c r="H5685" s="6">
        <v>45565</v>
      </c>
      <c r="I5685" s="3">
        <v>1000</v>
      </c>
      <c r="J5685" t="s">
        <v>82</v>
      </c>
      <c r="K5685" t="s">
        <v>7184</v>
      </c>
      <c r="L5685">
        <v>23</v>
      </c>
      <c r="M5685" t="s">
        <v>403</v>
      </c>
      <c r="N5685" s="3">
        <v>900</v>
      </c>
      <c r="O5685">
        <v>50</v>
      </c>
      <c r="P5685" t="s">
        <v>5918</v>
      </c>
      <c r="Q5685" t="s">
        <v>106</v>
      </c>
      <c r="R5685" t="s">
        <v>199</v>
      </c>
      <c r="S5685" s="3">
        <v>395816765</v>
      </c>
      <c r="T5685" s="3">
        <f>Tabla1[[#This Row],[OS-Valor Unitario]]-Tabla1[[#This Row],[costo_antes_iva]]</f>
        <v>-100</v>
      </c>
      <c r="U5685" s="3">
        <f>Tabla1[[#This Row],[OS-Valor Unitario]]*Tabla1[[#This Row],[OS-Cantidad]]</f>
        <v>45000</v>
      </c>
      <c r="V5685" s="3">
        <f>Tabla1[[#This Row],[costo_antes_iva]]*Tabla1[[#This Row],[OS-Cantidad]]</f>
        <v>50000</v>
      </c>
      <c r="W5685" s="3">
        <f>Tabla1[[#This Row],[Valor total OS]]-Tabla1[[#This Row],[valor total op]]</f>
        <v>-5000</v>
      </c>
    </row>
    <row r="5686" spans="1:23" x14ac:dyDescent="0.3">
      <c r="A5686">
        <v>5649</v>
      </c>
      <c r="B5686" t="s">
        <v>7183</v>
      </c>
      <c r="C5686" t="s">
        <v>312</v>
      </c>
      <c r="D5686" t="s">
        <v>143</v>
      </c>
      <c r="E5686">
        <v>950</v>
      </c>
      <c r="F5686">
        <v>57570155</v>
      </c>
      <c r="G5686" t="s">
        <v>5916</v>
      </c>
      <c r="H5686" s="6">
        <v>45565</v>
      </c>
      <c r="I5686" s="3">
        <v>4300</v>
      </c>
      <c r="J5686" t="s">
        <v>23</v>
      </c>
      <c r="K5686" t="s">
        <v>7184</v>
      </c>
      <c r="L5686">
        <v>23</v>
      </c>
      <c r="M5686" t="s">
        <v>5973</v>
      </c>
      <c r="N5686" s="3">
        <v>12000</v>
      </c>
      <c r="O5686">
        <v>50</v>
      </c>
      <c r="P5686" t="s">
        <v>5918</v>
      </c>
      <c r="Q5686" t="s">
        <v>106</v>
      </c>
      <c r="R5686" t="s">
        <v>199</v>
      </c>
      <c r="S5686" s="3">
        <v>395816765</v>
      </c>
      <c r="T5686" s="3">
        <f>Tabla1[[#This Row],[OS-Valor Unitario]]-Tabla1[[#This Row],[costo_antes_iva]]</f>
        <v>7700</v>
      </c>
      <c r="U5686" s="3">
        <f>Tabla1[[#This Row],[OS-Valor Unitario]]*Tabla1[[#This Row],[OS-Cantidad]]</f>
        <v>600000</v>
      </c>
      <c r="V5686" s="3">
        <f>Tabla1[[#This Row],[costo_antes_iva]]*Tabla1[[#This Row],[OS-Cantidad]]</f>
        <v>215000</v>
      </c>
      <c r="W5686" s="3">
        <f>Tabla1[[#This Row],[Valor total OS]]-Tabla1[[#This Row],[valor total op]]</f>
        <v>385000</v>
      </c>
    </row>
    <row r="5687" spans="1:23" x14ac:dyDescent="0.3">
      <c r="A5687">
        <v>5649</v>
      </c>
      <c r="B5687" t="s">
        <v>7183</v>
      </c>
      <c r="C5687" t="s">
        <v>153</v>
      </c>
      <c r="D5687" t="s">
        <v>143</v>
      </c>
      <c r="E5687">
        <v>206</v>
      </c>
      <c r="F5687">
        <v>56147602</v>
      </c>
      <c r="G5687" t="s">
        <v>5916</v>
      </c>
      <c r="H5687" s="6">
        <v>45503</v>
      </c>
      <c r="I5687" s="3">
        <v>900</v>
      </c>
      <c r="J5687" t="s">
        <v>82</v>
      </c>
      <c r="K5687" t="s">
        <v>7184</v>
      </c>
      <c r="L5687">
        <v>23</v>
      </c>
      <c r="M5687" t="s">
        <v>403</v>
      </c>
      <c r="N5687" s="3">
        <v>900</v>
      </c>
      <c r="O5687">
        <v>50</v>
      </c>
      <c r="P5687" t="s">
        <v>5918</v>
      </c>
      <c r="Q5687" t="s">
        <v>106</v>
      </c>
      <c r="R5687" t="s">
        <v>72</v>
      </c>
      <c r="S5687" s="3">
        <v>395816765</v>
      </c>
      <c r="T5687" s="3">
        <f>Tabla1[[#This Row],[OS-Valor Unitario]]-Tabla1[[#This Row],[costo_antes_iva]]</f>
        <v>0</v>
      </c>
      <c r="U5687" s="3">
        <f>Tabla1[[#This Row],[OS-Valor Unitario]]*Tabla1[[#This Row],[OS-Cantidad]]</f>
        <v>45000</v>
      </c>
      <c r="V5687" s="3">
        <f>Tabla1[[#This Row],[costo_antes_iva]]*Tabla1[[#This Row],[OS-Cantidad]]</f>
        <v>45000</v>
      </c>
      <c r="W5687" s="3">
        <f>Tabla1[[#This Row],[Valor total OS]]-Tabla1[[#This Row],[valor total op]]</f>
        <v>0</v>
      </c>
    </row>
    <row r="5688" spans="1:23" x14ac:dyDescent="0.3">
      <c r="A5688">
        <v>5649</v>
      </c>
      <c r="B5688" t="s">
        <v>7183</v>
      </c>
      <c r="C5688" t="s">
        <v>153</v>
      </c>
      <c r="D5688" t="s">
        <v>143</v>
      </c>
      <c r="E5688">
        <v>206</v>
      </c>
      <c r="F5688">
        <v>56147602</v>
      </c>
      <c r="G5688" t="s">
        <v>5916</v>
      </c>
      <c r="H5688" s="6">
        <v>45503</v>
      </c>
      <c r="I5688" s="3">
        <v>10700</v>
      </c>
      <c r="J5688" t="s">
        <v>23</v>
      </c>
      <c r="K5688" t="s">
        <v>7184</v>
      </c>
      <c r="L5688">
        <v>23</v>
      </c>
      <c r="M5688" t="s">
        <v>5973</v>
      </c>
      <c r="N5688" s="3">
        <v>12000</v>
      </c>
      <c r="O5688">
        <v>50</v>
      </c>
      <c r="P5688" t="s">
        <v>5918</v>
      </c>
      <c r="Q5688" t="s">
        <v>106</v>
      </c>
      <c r="R5688" t="s">
        <v>72</v>
      </c>
      <c r="S5688" s="3">
        <v>395816765</v>
      </c>
      <c r="T5688" s="3">
        <f>Tabla1[[#This Row],[OS-Valor Unitario]]-Tabla1[[#This Row],[costo_antes_iva]]</f>
        <v>1300</v>
      </c>
      <c r="U5688" s="3">
        <f>Tabla1[[#This Row],[OS-Valor Unitario]]*Tabla1[[#This Row],[OS-Cantidad]]</f>
        <v>600000</v>
      </c>
      <c r="V5688" s="3">
        <f>Tabla1[[#This Row],[costo_antes_iva]]*Tabla1[[#This Row],[OS-Cantidad]]</f>
        <v>535000</v>
      </c>
      <c r="W5688" s="3">
        <f>Tabla1[[#This Row],[Valor total OS]]-Tabla1[[#This Row],[valor total op]]</f>
        <v>65000</v>
      </c>
    </row>
    <row r="5689" spans="1:23" x14ac:dyDescent="0.3">
      <c r="A5689">
        <v>5649</v>
      </c>
      <c r="B5689" t="s">
        <v>7183</v>
      </c>
      <c r="C5689" t="s">
        <v>153</v>
      </c>
      <c r="D5689" t="s">
        <v>143</v>
      </c>
      <c r="E5689">
        <v>30</v>
      </c>
      <c r="F5689">
        <v>56147609</v>
      </c>
      <c r="G5689" t="s">
        <v>5916</v>
      </c>
      <c r="H5689" s="6">
        <v>45503</v>
      </c>
      <c r="I5689" s="3">
        <v>10000</v>
      </c>
      <c r="J5689" t="s">
        <v>23</v>
      </c>
      <c r="K5689" t="s">
        <v>7184</v>
      </c>
      <c r="L5689">
        <v>23</v>
      </c>
      <c r="M5689" t="s">
        <v>5973</v>
      </c>
      <c r="N5689" s="3">
        <v>12000</v>
      </c>
      <c r="O5689">
        <v>50</v>
      </c>
      <c r="P5689" t="s">
        <v>5918</v>
      </c>
      <c r="Q5689" t="s">
        <v>106</v>
      </c>
      <c r="R5689" t="s">
        <v>72</v>
      </c>
      <c r="S5689" s="3">
        <v>395816765</v>
      </c>
      <c r="T5689" s="3">
        <f>Tabla1[[#This Row],[OS-Valor Unitario]]-Tabla1[[#This Row],[costo_antes_iva]]</f>
        <v>2000</v>
      </c>
      <c r="U5689" s="3">
        <f>Tabla1[[#This Row],[OS-Valor Unitario]]*Tabla1[[#This Row],[OS-Cantidad]]</f>
        <v>600000</v>
      </c>
      <c r="V5689" s="3">
        <f>Tabla1[[#This Row],[costo_antes_iva]]*Tabla1[[#This Row],[OS-Cantidad]]</f>
        <v>500000</v>
      </c>
      <c r="W5689" s="3">
        <f>Tabla1[[#This Row],[Valor total OS]]-Tabla1[[#This Row],[valor total op]]</f>
        <v>100000</v>
      </c>
    </row>
    <row r="5690" spans="1:23" x14ac:dyDescent="0.3">
      <c r="A5690">
        <v>5649</v>
      </c>
      <c r="B5690" t="s">
        <v>7185</v>
      </c>
      <c r="C5690" t="s">
        <v>776</v>
      </c>
      <c r="D5690" t="s">
        <v>143</v>
      </c>
      <c r="E5690">
        <v>500</v>
      </c>
      <c r="F5690">
        <v>61131174</v>
      </c>
      <c r="G5690" t="s">
        <v>5916</v>
      </c>
      <c r="H5690" s="6">
        <v>45671</v>
      </c>
      <c r="I5690" s="3">
        <v>11200</v>
      </c>
      <c r="J5690" t="s">
        <v>23</v>
      </c>
      <c r="K5690" t="s">
        <v>7186</v>
      </c>
      <c r="L5690">
        <v>24</v>
      </c>
      <c r="M5690" t="s">
        <v>405</v>
      </c>
      <c r="N5690" s="3">
        <v>11000</v>
      </c>
      <c r="O5690">
        <v>95</v>
      </c>
      <c r="P5690" t="s">
        <v>5918</v>
      </c>
      <c r="Q5690" t="s">
        <v>106</v>
      </c>
      <c r="R5690" t="s">
        <v>293</v>
      </c>
      <c r="S5690" s="3">
        <v>395816765</v>
      </c>
      <c r="T5690" s="3">
        <f>Tabla1[[#This Row],[OS-Valor Unitario]]-Tabla1[[#This Row],[costo_antes_iva]]</f>
        <v>-200</v>
      </c>
      <c r="U5690" s="3">
        <f>Tabla1[[#This Row],[OS-Valor Unitario]]*Tabla1[[#This Row],[OS-Cantidad]]</f>
        <v>1045000</v>
      </c>
      <c r="V5690" s="3">
        <f>Tabla1[[#This Row],[costo_antes_iva]]*Tabla1[[#This Row],[OS-Cantidad]]</f>
        <v>1064000</v>
      </c>
      <c r="W5690" s="3">
        <f>Tabla1[[#This Row],[Valor total OS]]-Tabla1[[#This Row],[valor total op]]</f>
        <v>-19000</v>
      </c>
    </row>
    <row r="5691" spans="1:23" x14ac:dyDescent="0.3">
      <c r="A5691">
        <v>5649</v>
      </c>
      <c r="B5691" t="s">
        <v>7185</v>
      </c>
      <c r="C5691" t="s">
        <v>282</v>
      </c>
      <c r="D5691" t="s">
        <v>143</v>
      </c>
      <c r="E5691">
        <v>130</v>
      </c>
      <c r="F5691">
        <v>59821386</v>
      </c>
      <c r="G5691" t="s">
        <v>5916</v>
      </c>
      <c r="H5691" s="6">
        <v>45631</v>
      </c>
      <c r="I5691" s="3">
        <v>10000</v>
      </c>
      <c r="J5691" t="s">
        <v>23</v>
      </c>
      <c r="K5691" t="s">
        <v>7186</v>
      </c>
      <c r="L5691">
        <v>24</v>
      </c>
      <c r="M5691" t="s">
        <v>405</v>
      </c>
      <c r="N5691" s="3">
        <v>11000</v>
      </c>
      <c r="O5691">
        <v>95</v>
      </c>
      <c r="P5691" t="s">
        <v>5918</v>
      </c>
      <c r="Q5691" t="s">
        <v>106</v>
      </c>
      <c r="R5691" t="s">
        <v>72</v>
      </c>
      <c r="S5691" s="3">
        <v>395816765</v>
      </c>
      <c r="T5691" s="3">
        <f>Tabla1[[#This Row],[OS-Valor Unitario]]-Tabla1[[#This Row],[costo_antes_iva]]</f>
        <v>1000</v>
      </c>
      <c r="U5691" s="3">
        <f>Tabla1[[#This Row],[OS-Valor Unitario]]*Tabla1[[#This Row],[OS-Cantidad]]</f>
        <v>1045000</v>
      </c>
      <c r="V5691" s="3">
        <f>Tabla1[[#This Row],[costo_antes_iva]]*Tabla1[[#This Row],[OS-Cantidad]]</f>
        <v>950000</v>
      </c>
      <c r="W5691" s="3">
        <f>Tabla1[[#This Row],[Valor total OS]]-Tabla1[[#This Row],[valor total op]]</f>
        <v>95000</v>
      </c>
    </row>
    <row r="5692" spans="1:23" x14ac:dyDescent="0.3">
      <c r="A5692">
        <v>5649</v>
      </c>
      <c r="B5692" t="s">
        <v>7185</v>
      </c>
      <c r="C5692" t="s">
        <v>153</v>
      </c>
      <c r="D5692" t="s">
        <v>143</v>
      </c>
      <c r="E5692">
        <v>30</v>
      </c>
      <c r="F5692">
        <v>59822799</v>
      </c>
      <c r="G5692" t="s">
        <v>5916</v>
      </c>
      <c r="H5692" s="6">
        <v>45631</v>
      </c>
      <c r="I5692" s="3">
        <v>900</v>
      </c>
      <c r="J5692" t="s">
        <v>82</v>
      </c>
      <c r="K5692" t="s">
        <v>7186</v>
      </c>
      <c r="L5692">
        <v>24</v>
      </c>
      <c r="M5692" t="s">
        <v>403</v>
      </c>
      <c r="N5692" s="3">
        <v>900</v>
      </c>
      <c r="O5692">
        <v>95</v>
      </c>
      <c r="P5692" t="s">
        <v>5918</v>
      </c>
      <c r="Q5692" t="s">
        <v>106</v>
      </c>
      <c r="R5692" t="s">
        <v>72</v>
      </c>
      <c r="S5692" s="3">
        <v>395816765</v>
      </c>
      <c r="T5692" s="3">
        <f>Tabla1[[#This Row],[OS-Valor Unitario]]-Tabla1[[#This Row],[costo_antes_iva]]</f>
        <v>0</v>
      </c>
      <c r="U5692" s="3">
        <f>Tabla1[[#This Row],[OS-Valor Unitario]]*Tabla1[[#This Row],[OS-Cantidad]]</f>
        <v>85500</v>
      </c>
      <c r="V5692" s="3">
        <f>Tabla1[[#This Row],[costo_antes_iva]]*Tabla1[[#This Row],[OS-Cantidad]]</f>
        <v>85500</v>
      </c>
      <c r="W5692" s="3">
        <f>Tabla1[[#This Row],[Valor total OS]]-Tabla1[[#This Row],[valor total op]]</f>
        <v>0</v>
      </c>
    </row>
    <row r="5693" spans="1:23" x14ac:dyDescent="0.3">
      <c r="A5693">
        <v>5649</v>
      </c>
      <c r="B5693" t="s">
        <v>7185</v>
      </c>
      <c r="C5693" t="s">
        <v>153</v>
      </c>
      <c r="D5693" t="s">
        <v>143</v>
      </c>
      <c r="E5693">
        <v>30</v>
      </c>
      <c r="F5693">
        <v>59822799</v>
      </c>
      <c r="G5693" t="s">
        <v>5916</v>
      </c>
      <c r="H5693" s="6">
        <v>45631</v>
      </c>
      <c r="I5693" s="3">
        <v>10700</v>
      </c>
      <c r="J5693" t="s">
        <v>23</v>
      </c>
      <c r="K5693" t="s">
        <v>7186</v>
      </c>
      <c r="L5693">
        <v>24</v>
      </c>
      <c r="M5693" t="s">
        <v>405</v>
      </c>
      <c r="N5693" s="3">
        <v>11000</v>
      </c>
      <c r="O5693">
        <v>95</v>
      </c>
      <c r="P5693" t="s">
        <v>5918</v>
      </c>
      <c r="Q5693" t="s">
        <v>106</v>
      </c>
      <c r="R5693" t="s">
        <v>72</v>
      </c>
      <c r="S5693" s="3">
        <v>395816765</v>
      </c>
      <c r="T5693" s="3">
        <f>Tabla1[[#This Row],[OS-Valor Unitario]]-Tabla1[[#This Row],[costo_antes_iva]]</f>
        <v>300</v>
      </c>
      <c r="U5693" s="3">
        <f>Tabla1[[#This Row],[OS-Valor Unitario]]*Tabla1[[#This Row],[OS-Cantidad]]</f>
        <v>1045000</v>
      </c>
      <c r="V5693" s="3">
        <f>Tabla1[[#This Row],[costo_antes_iva]]*Tabla1[[#This Row],[OS-Cantidad]]</f>
        <v>1016500</v>
      </c>
      <c r="W5693" s="3">
        <f>Tabla1[[#This Row],[Valor total OS]]-Tabla1[[#This Row],[valor total op]]</f>
        <v>28500</v>
      </c>
    </row>
    <row r="5694" spans="1:23" x14ac:dyDescent="0.3">
      <c r="A5694">
        <v>5649</v>
      </c>
      <c r="B5694" t="s">
        <v>7185</v>
      </c>
      <c r="C5694" t="s">
        <v>178</v>
      </c>
      <c r="D5694" t="s">
        <v>143</v>
      </c>
      <c r="E5694">
        <v>10</v>
      </c>
      <c r="F5694">
        <v>59822884</v>
      </c>
      <c r="G5694" t="s">
        <v>5916</v>
      </c>
      <c r="H5694" s="6">
        <v>45631</v>
      </c>
      <c r="I5694" s="3">
        <v>19000</v>
      </c>
      <c r="J5694" t="s">
        <v>23</v>
      </c>
      <c r="K5694" t="s">
        <v>7186</v>
      </c>
      <c r="L5694">
        <v>24</v>
      </c>
      <c r="M5694" t="s">
        <v>405</v>
      </c>
      <c r="N5694" s="3">
        <v>11000</v>
      </c>
      <c r="O5694">
        <v>95</v>
      </c>
      <c r="P5694" t="s">
        <v>5918</v>
      </c>
      <c r="Q5694" t="s">
        <v>106</v>
      </c>
      <c r="R5694" t="s">
        <v>28</v>
      </c>
      <c r="S5694" s="3">
        <v>395816765</v>
      </c>
      <c r="T5694" s="3">
        <f>Tabla1[[#This Row],[OS-Valor Unitario]]-Tabla1[[#This Row],[costo_antes_iva]]</f>
        <v>-8000</v>
      </c>
      <c r="U5694" s="3">
        <f>Tabla1[[#This Row],[OS-Valor Unitario]]*Tabla1[[#This Row],[OS-Cantidad]]</f>
        <v>1045000</v>
      </c>
      <c r="V5694" s="3">
        <f>Tabla1[[#This Row],[costo_antes_iva]]*Tabla1[[#This Row],[OS-Cantidad]]</f>
        <v>1805000</v>
      </c>
      <c r="W5694" s="3">
        <f>Tabla1[[#This Row],[Valor total OS]]-Tabla1[[#This Row],[valor total op]]</f>
        <v>-760000</v>
      </c>
    </row>
    <row r="5695" spans="1:23" x14ac:dyDescent="0.3">
      <c r="A5695">
        <v>5649</v>
      </c>
      <c r="B5695" t="s">
        <v>7185</v>
      </c>
      <c r="C5695" t="s">
        <v>259</v>
      </c>
      <c r="D5695" t="s">
        <v>143</v>
      </c>
      <c r="E5695">
        <v>210</v>
      </c>
      <c r="F5695">
        <v>59822912</v>
      </c>
      <c r="G5695" t="s">
        <v>5916</v>
      </c>
      <c r="H5695" s="6">
        <v>45631</v>
      </c>
      <c r="I5695" s="3">
        <v>18500</v>
      </c>
      <c r="J5695" t="s">
        <v>23</v>
      </c>
      <c r="K5695" t="s">
        <v>7186</v>
      </c>
      <c r="L5695">
        <v>24</v>
      </c>
      <c r="M5695" t="s">
        <v>405</v>
      </c>
      <c r="N5695" s="3">
        <v>11000</v>
      </c>
      <c r="O5695">
        <v>95</v>
      </c>
      <c r="P5695" t="s">
        <v>5918</v>
      </c>
      <c r="Q5695" t="s">
        <v>106</v>
      </c>
      <c r="R5695" t="s">
        <v>148</v>
      </c>
      <c r="S5695" s="3">
        <v>395816765</v>
      </c>
      <c r="T5695" s="3">
        <f>Tabla1[[#This Row],[OS-Valor Unitario]]-Tabla1[[#This Row],[costo_antes_iva]]</f>
        <v>-7500</v>
      </c>
      <c r="U5695" s="3">
        <f>Tabla1[[#This Row],[OS-Valor Unitario]]*Tabla1[[#This Row],[OS-Cantidad]]</f>
        <v>1045000</v>
      </c>
      <c r="V5695" s="3">
        <f>Tabla1[[#This Row],[costo_antes_iva]]*Tabla1[[#This Row],[OS-Cantidad]]</f>
        <v>1757500</v>
      </c>
      <c r="W5695" s="3">
        <f>Tabla1[[#This Row],[Valor total OS]]-Tabla1[[#This Row],[valor total op]]</f>
        <v>-712500</v>
      </c>
    </row>
    <row r="5696" spans="1:23" x14ac:dyDescent="0.3">
      <c r="A5696">
        <v>5649</v>
      </c>
      <c r="B5696" t="s">
        <v>7185</v>
      </c>
      <c r="C5696" t="s">
        <v>5919</v>
      </c>
      <c r="D5696" t="s">
        <v>143</v>
      </c>
      <c r="E5696">
        <v>200</v>
      </c>
      <c r="F5696">
        <v>57567080</v>
      </c>
      <c r="G5696" t="s">
        <v>5916</v>
      </c>
      <c r="H5696" s="6">
        <v>45565</v>
      </c>
      <c r="I5696" s="3">
        <v>600</v>
      </c>
      <c r="J5696" t="s">
        <v>23</v>
      </c>
      <c r="K5696" t="s">
        <v>7186</v>
      </c>
      <c r="L5696">
        <v>24</v>
      </c>
      <c r="M5696" t="s">
        <v>405</v>
      </c>
      <c r="N5696" s="3">
        <v>11000</v>
      </c>
      <c r="O5696">
        <v>95</v>
      </c>
      <c r="P5696" t="s">
        <v>5918</v>
      </c>
      <c r="Q5696" t="s">
        <v>106</v>
      </c>
      <c r="R5696" t="s">
        <v>61</v>
      </c>
      <c r="S5696" s="3">
        <v>395816765</v>
      </c>
      <c r="T5696" s="3">
        <f>Tabla1[[#This Row],[OS-Valor Unitario]]-Tabla1[[#This Row],[costo_antes_iva]]</f>
        <v>10400</v>
      </c>
      <c r="U5696" s="3">
        <f>Tabla1[[#This Row],[OS-Valor Unitario]]*Tabla1[[#This Row],[OS-Cantidad]]</f>
        <v>1045000</v>
      </c>
      <c r="V5696" s="3">
        <f>Tabla1[[#This Row],[costo_antes_iva]]*Tabla1[[#This Row],[OS-Cantidad]]</f>
        <v>57000</v>
      </c>
      <c r="W5696" s="3">
        <f>Tabla1[[#This Row],[Valor total OS]]-Tabla1[[#This Row],[valor total op]]</f>
        <v>988000</v>
      </c>
    </row>
    <row r="5697" spans="1:23" x14ac:dyDescent="0.3">
      <c r="A5697">
        <v>5649</v>
      </c>
      <c r="B5697" t="s">
        <v>7185</v>
      </c>
      <c r="C5697" t="s">
        <v>666</v>
      </c>
      <c r="D5697" t="s">
        <v>143</v>
      </c>
      <c r="E5697">
        <v>90</v>
      </c>
      <c r="F5697">
        <v>57567232</v>
      </c>
      <c r="G5697" t="s">
        <v>5916</v>
      </c>
      <c r="H5697" s="6">
        <v>45565</v>
      </c>
      <c r="I5697" s="3">
        <v>900</v>
      </c>
      <c r="J5697" t="s">
        <v>82</v>
      </c>
      <c r="K5697" t="s">
        <v>7186</v>
      </c>
      <c r="L5697">
        <v>24</v>
      </c>
      <c r="M5697" t="s">
        <v>403</v>
      </c>
      <c r="N5697" s="3">
        <v>900</v>
      </c>
      <c r="O5697">
        <v>95</v>
      </c>
      <c r="P5697" t="s">
        <v>5918</v>
      </c>
      <c r="Q5697" t="s">
        <v>106</v>
      </c>
      <c r="R5697" t="s">
        <v>492</v>
      </c>
      <c r="S5697" s="3">
        <v>395816765</v>
      </c>
      <c r="T5697" s="3">
        <f>Tabla1[[#This Row],[OS-Valor Unitario]]-Tabla1[[#This Row],[costo_antes_iva]]</f>
        <v>0</v>
      </c>
      <c r="U5697" s="3">
        <f>Tabla1[[#This Row],[OS-Valor Unitario]]*Tabla1[[#This Row],[OS-Cantidad]]</f>
        <v>85500</v>
      </c>
      <c r="V5697" s="3">
        <f>Tabla1[[#This Row],[costo_antes_iva]]*Tabla1[[#This Row],[OS-Cantidad]]</f>
        <v>85500</v>
      </c>
      <c r="W5697" s="3">
        <f>Tabla1[[#This Row],[Valor total OS]]-Tabla1[[#This Row],[valor total op]]</f>
        <v>0</v>
      </c>
    </row>
    <row r="5698" spans="1:23" x14ac:dyDescent="0.3">
      <c r="A5698">
        <v>5649</v>
      </c>
      <c r="B5698" t="s">
        <v>7185</v>
      </c>
      <c r="C5698" t="s">
        <v>666</v>
      </c>
      <c r="D5698" t="s">
        <v>143</v>
      </c>
      <c r="E5698">
        <v>90</v>
      </c>
      <c r="F5698">
        <v>57567232</v>
      </c>
      <c r="G5698" t="s">
        <v>5916</v>
      </c>
      <c r="H5698" s="6">
        <v>45565</v>
      </c>
      <c r="I5698" s="3">
        <v>10700</v>
      </c>
      <c r="J5698" t="s">
        <v>23</v>
      </c>
      <c r="K5698" t="s">
        <v>7186</v>
      </c>
      <c r="L5698">
        <v>24</v>
      </c>
      <c r="M5698" t="s">
        <v>405</v>
      </c>
      <c r="N5698" s="3">
        <v>11000</v>
      </c>
      <c r="O5698">
        <v>95</v>
      </c>
      <c r="P5698" t="s">
        <v>5918</v>
      </c>
      <c r="Q5698" t="s">
        <v>106</v>
      </c>
      <c r="R5698" t="s">
        <v>492</v>
      </c>
      <c r="S5698" s="3">
        <v>395816765</v>
      </c>
      <c r="T5698" s="3">
        <f>Tabla1[[#This Row],[OS-Valor Unitario]]-Tabla1[[#This Row],[costo_antes_iva]]</f>
        <v>300</v>
      </c>
      <c r="U5698" s="3">
        <f>Tabla1[[#This Row],[OS-Valor Unitario]]*Tabla1[[#This Row],[OS-Cantidad]]</f>
        <v>1045000</v>
      </c>
      <c r="V5698" s="3">
        <f>Tabla1[[#This Row],[costo_antes_iva]]*Tabla1[[#This Row],[OS-Cantidad]]</f>
        <v>1016500</v>
      </c>
      <c r="W5698" s="3">
        <f>Tabla1[[#This Row],[Valor total OS]]-Tabla1[[#This Row],[valor total op]]</f>
        <v>28500</v>
      </c>
    </row>
    <row r="5699" spans="1:23" x14ac:dyDescent="0.3">
      <c r="A5699">
        <v>5649</v>
      </c>
      <c r="B5699" t="s">
        <v>7185</v>
      </c>
      <c r="C5699" t="s">
        <v>666</v>
      </c>
      <c r="D5699" t="s">
        <v>143</v>
      </c>
      <c r="E5699">
        <v>60</v>
      </c>
      <c r="F5699">
        <v>57567707</v>
      </c>
      <c r="G5699" t="s">
        <v>5916</v>
      </c>
      <c r="H5699" s="6">
        <v>45565</v>
      </c>
      <c r="I5699" s="3">
        <v>900</v>
      </c>
      <c r="J5699" t="s">
        <v>82</v>
      </c>
      <c r="K5699" t="s">
        <v>7186</v>
      </c>
      <c r="L5699">
        <v>24</v>
      </c>
      <c r="M5699" t="s">
        <v>403</v>
      </c>
      <c r="N5699" s="3">
        <v>900</v>
      </c>
      <c r="O5699">
        <v>95</v>
      </c>
      <c r="P5699" t="s">
        <v>5918</v>
      </c>
      <c r="Q5699" t="s">
        <v>106</v>
      </c>
      <c r="R5699" t="s">
        <v>492</v>
      </c>
      <c r="S5699" s="3">
        <v>395816765</v>
      </c>
      <c r="T5699" s="3">
        <f>Tabla1[[#This Row],[OS-Valor Unitario]]-Tabla1[[#This Row],[costo_antes_iva]]</f>
        <v>0</v>
      </c>
      <c r="U5699" s="3">
        <f>Tabla1[[#This Row],[OS-Valor Unitario]]*Tabla1[[#This Row],[OS-Cantidad]]</f>
        <v>85500</v>
      </c>
      <c r="V5699" s="3">
        <f>Tabla1[[#This Row],[costo_antes_iva]]*Tabla1[[#This Row],[OS-Cantidad]]</f>
        <v>85500</v>
      </c>
      <c r="W5699" s="3">
        <f>Tabla1[[#This Row],[Valor total OS]]-Tabla1[[#This Row],[valor total op]]</f>
        <v>0</v>
      </c>
    </row>
    <row r="5700" spans="1:23" x14ac:dyDescent="0.3">
      <c r="A5700">
        <v>5649</v>
      </c>
      <c r="B5700" t="s">
        <v>7185</v>
      </c>
      <c r="C5700" t="s">
        <v>666</v>
      </c>
      <c r="D5700" t="s">
        <v>143</v>
      </c>
      <c r="E5700">
        <v>60</v>
      </c>
      <c r="F5700">
        <v>57567707</v>
      </c>
      <c r="G5700" t="s">
        <v>5916</v>
      </c>
      <c r="H5700" s="6">
        <v>45565</v>
      </c>
      <c r="I5700" s="3">
        <v>10700</v>
      </c>
      <c r="J5700" t="s">
        <v>23</v>
      </c>
      <c r="K5700" t="s">
        <v>7186</v>
      </c>
      <c r="L5700">
        <v>24</v>
      </c>
      <c r="M5700" t="s">
        <v>405</v>
      </c>
      <c r="N5700" s="3">
        <v>11000</v>
      </c>
      <c r="O5700">
        <v>95</v>
      </c>
      <c r="P5700" t="s">
        <v>5918</v>
      </c>
      <c r="Q5700" t="s">
        <v>106</v>
      </c>
      <c r="R5700" t="s">
        <v>492</v>
      </c>
      <c r="S5700" s="3">
        <v>395816765</v>
      </c>
      <c r="T5700" s="3">
        <f>Tabla1[[#This Row],[OS-Valor Unitario]]-Tabla1[[#This Row],[costo_antes_iva]]</f>
        <v>300</v>
      </c>
      <c r="U5700" s="3">
        <f>Tabla1[[#This Row],[OS-Valor Unitario]]*Tabla1[[#This Row],[OS-Cantidad]]</f>
        <v>1045000</v>
      </c>
      <c r="V5700" s="3">
        <f>Tabla1[[#This Row],[costo_antes_iva]]*Tabla1[[#This Row],[OS-Cantidad]]</f>
        <v>1016500</v>
      </c>
      <c r="W5700" s="3">
        <f>Tabla1[[#This Row],[Valor total OS]]-Tabla1[[#This Row],[valor total op]]</f>
        <v>28500</v>
      </c>
    </row>
    <row r="5701" spans="1:23" x14ac:dyDescent="0.3">
      <c r="A5701">
        <v>5649</v>
      </c>
      <c r="B5701" t="s">
        <v>7185</v>
      </c>
      <c r="C5701" t="s">
        <v>666</v>
      </c>
      <c r="D5701" t="s">
        <v>143</v>
      </c>
      <c r="E5701">
        <v>50</v>
      </c>
      <c r="F5701">
        <v>57567780</v>
      </c>
      <c r="G5701" t="s">
        <v>5916</v>
      </c>
      <c r="H5701" s="6">
        <v>45565</v>
      </c>
      <c r="I5701" s="3">
        <v>900</v>
      </c>
      <c r="J5701" t="s">
        <v>82</v>
      </c>
      <c r="K5701" t="s">
        <v>7186</v>
      </c>
      <c r="L5701">
        <v>24</v>
      </c>
      <c r="M5701" t="s">
        <v>403</v>
      </c>
      <c r="N5701" s="3">
        <v>900</v>
      </c>
      <c r="O5701">
        <v>95</v>
      </c>
      <c r="P5701" t="s">
        <v>5918</v>
      </c>
      <c r="Q5701" t="s">
        <v>106</v>
      </c>
      <c r="R5701" t="s">
        <v>492</v>
      </c>
      <c r="S5701" s="3">
        <v>395816765</v>
      </c>
      <c r="T5701" s="3">
        <f>Tabla1[[#This Row],[OS-Valor Unitario]]-Tabla1[[#This Row],[costo_antes_iva]]</f>
        <v>0</v>
      </c>
      <c r="U5701" s="3">
        <f>Tabla1[[#This Row],[OS-Valor Unitario]]*Tabla1[[#This Row],[OS-Cantidad]]</f>
        <v>85500</v>
      </c>
      <c r="V5701" s="3">
        <f>Tabla1[[#This Row],[costo_antes_iva]]*Tabla1[[#This Row],[OS-Cantidad]]</f>
        <v>85500</v>
      </c>
      <c r="W5701" s="3">
        <f>Tabla1[[#This Row],[Valor total OS]]-Tabla1[[#This Row],[valor total op]]</f>
        <v>0</v>
      </c>
    </row>
    <row r="5702" spans="1:23" x14ac:dyDescent="0.3">
      <c r="A5702">
        <v>5649</v>
      </c>
      <c r="B5702" t="s">
        <v>7185</v>
      </c>
      <c r="C5702" t="s">
        <v>666</v>
      </c>
      <c r="D5702" t="s">
        <v>143</v>
      </c>
      <c r="E5702">
        <v>50</v>
      </c>
      <c r="F5702">
        <v>57567780</v>
      </c>
      <c r="G5702" t="s">
        <v>5916</v>
      </c>
      <c r="H5702" s="6">
        <v>45565</v>
      </c>
      <c r="I5702" s="3">
        <v>11000</v>
      </c>
      <c r="J5702" t="s">
        <v>23</v>
      </c>
      <c r="K5702" t="s">
        <v>7186</v>
      </c>
      <c r="L5702">
        <v>24</v>
      </c>
      <c r="M5702" t="s">
        <v>405</v>
      </c>
      <c r="N5702" s="3">
        <v>11000</v>
      </c>
      <c r="O5702">
        <v>95</v>
      </c>
      <c r="P5702" t="s">
        <v>5918</v>
      </c>
      <c r="Q5702" t="s">
        <v>106</v>
      </c>
      <c r="R5702" t="s">
        <v>492</v>
      </c>
      <c r="S5702" s="3">
        <v>395816765</v>
      </c>
      <c r="T5702" s="3">
        <f>Tabla1[[#This Row],[OS-Valor Unitario]]-Tabla1[[#This Row],[costo_antes_iva]]</f>
        <v>0</v>
      </c>
      <c r="U5702" s="3">
        <f>Tabla1[[#This Row],[OS-Valor Unitario]]*Tabla1[[#This Row],[OS-Cantidad]]</f>
        <v>1045000</v>
      </c>
      <c r="V5702" s="3">
        <f>Tabla1[[#This Row],[costo_antes_iva]]*Tabla1[[#This Row],[OS-Cantidad]]</f>
        <v>1045000</v>
      </c>
      <c r="W5702" s="3">
        <f>Tabla1[[#This Row],[Valor total OS]]-Tabla1[[#This Row],[valor total op]]</f>
        <v>0</v>
      </c>
    </row>
    <row r="5703" spans="1:23" x14ac:dyDescent="0.3">
      <c r="A5703">
        <v>5649</v>
      </c>
      <c r="B5703" t="s">
        <v>7185</v>
      </c>
      <c r="C5703" t="s">
        <v>153</v>
      </c>
      <c r="D5703" t="s">
        <v>143</v>
      </c>
      <c r="E5703">
        <v>85</v>
      </c>
      <c r="F5703">
        <v>57568601</v>
      </c>
      <c r="G5703" t="s">
        <v>5916</v>
      </c>
      <c r="H5703" s="6">
        <v>45565</v>
      </c>
      <c r="I5703" s="3">
        <v>900</v>
      </c>
      <c r="J5703" t="s">
        <v>82</v>
      </c>
      <c r="K5703" t="s">
        <v>7186</v>
      </c>
      <c r="L5703">
        <v>24</v>
      </c>
      <c r="M5703" t="s">
        <v>403</v>
      </c>
      <c r="N5703" s="3">
        <v>900</v>
      </c>
      <c r="O5703">
        <v>95</v>
      </c>
      <c r="P5703" t="s">
        <v>5918</v>
      </c>
      <c r="Q5703" t="s">
        <v>106</v>
      </c>
      <c r="R5703" t="s">
        <v>72</v>
      </c>
      <c r="S5703" s="3">
        <v>395816765</v>
      </c>
      <c r="T5703" s="3">
        <f>Tabla1[[#This Row],[OS-Valor Unitario]]-Tabla1[[#This Row],[costo_antes_iva]]</f>
        <v>0</v>
      </c>
      <c r="U5703" s="3">
        <f>Tabla1[[#This Row],[OS-Valor Unitario]]*Tabla1[[#This Row],[OS-Cantidad]]</f>
        <v>85500</v>
      </c>
      <c r="V5703" s="3">
        <f>Tabla1[[#This Row],[costo_antes_iva]]*Tabla1[[#This Row],[OS-Cantidad]]</f>
        <v>85500</v>
      </c>
      <c r="W5703" s="3">
        <f>Tabla1[[#This Row],[Valor total OS]]-Tabla1[[#This Row],[valor total op]]</f>
        <v>0</v>
      </c>
    </row>
    <row r="5704" spans="1:23" x14ac:dyDescent="0.3">
      <c r="A5704">
        <v>5649</v>
      </c>
      <c r="B5704" t="s">
        <v>7185</v>
      </c>
      <c r="C5704" t="s">
        <v>153</v>
      </c>
      <c r="D5704" t="s">
        <v>143</v>
      </c>
      <c r="E5704">
        <v>85</v>
      </c>
      <c r="F5704">
        <v>57568601</v>
      </c>
      <c r="G5704" t="s">
        <v>5916</v>
      </c>
      <c r="H5704" s="6">
        <v>45565</v>
      </c>
      <c r="I5704" s="3">
        <v>10700</v>
      </c>
      <c r="J5704" t="s">
        <v>23</v>
      </c>
      <c r="K5704" t="s">
        <v>7186</v>
      </c>
      <c r="L5704">
        <v>24</v>
      </c>
      <c r="M5704" t="s">
        <v>405</v>
      </c>
      <c r="N5704" s="3">
        <v>11000</v>
      </c>
      <c r="O5704">
        <v>95</v>
      </c>
      <c r="P5704" t="s">
        <v>5918</v>
      </c>
      <c r="Q5704" t="s">
        <v>106</v>
      </c>
      <c r="R5704" t="s">
        <v>72</v>
      </c>
      <c r="S5704" s="3">
        <v>395816765</v>
      </c>
      <c r="T5704" s="3">
        <f>Tabla1[[#This Row],[OS-Valor Unitario]]-Tabla1[[#This Row],[costo_antes_iva]]</f>
        <v>300</v>
      </c>
      <c r="U5704" s="3">
        <f>Tabla1[[#This Row],[OS-Valor Unitario]]*Tabla1[[#This Row],[OS-Cantidad]]</f>
        <v>1045000</v>
      </c>
      <c r="V5704" s="3">
        <f>Tabla1[[#This Row],[costo_antes_iva]]*Tabla1[[#This Row],[OS-Cantidad]]</f>
        <v>1016500</v>
      </c>
      <c r="W5704" s="3">
        <f>Tabla1[[#This Row],[Valor total OS]]-Tabla1[[#This Row],[valor total op]]</f>
        <v>28500</v>
      </c>
    </row>
    <row r="5705" spans="1:23" x14ac:dyDescent="0.3">
      <c r="A5705">
        <v>5649</v>
      </c>
      <c r="B5705" t="s">
        <v>7185</v>
      </c>
      <c r="C5705" t="s">
        <v>312</v>
      </c>
      <c r="D5705" t="s">
        <v>143</v>
      </c>
      <c r="E5705">
        <v>950</v>
      </c>
      <c r="F5705">
        <v>57570155</v>
      </c>
      <c r="G5705" t="s">
        <v>5916</v>
      </c>
      <c r="H5705" s="6">
        <v>45565</v>
      </c>
      <c r="I5705" s="3">
        <v>1000</v>
      </c>
      <c r="J5705" t="s">
        <v>82</v>
      </c>
      <c r="K5705" t="s">
        <v>7186</v>
      </c>
      <c r="L5705">
        <v>24</v>
      </c>
      <c r="M5705" t="s">
        <v>403</v>
      </c>
      <c r="N5705" s="3">
        <v>900</v>
      </c>
      <c r="O5705">
        <v>95</v>
      </c>
      <c r="P5705" t="s">
        <v>5918</v>
      </c>
      <c r="Q5705" t="s">
        <v>106</v>
      </c>
      <c r="R5705" t="s">
        <v>199</v>
      </c>
      <c r="S5705" s="3">
        <v>395816765</v>
      </c>
      <c r="T5705" s="3">
        <f>Tabla1[[#This Row],[OS-Valor Unitario]]-Tabla1[[#This Row],[costo_antes_iva]]</f>
        <v>-100</v>
      </c>
      <c r="U5705" s="3">
        <f>Tabla1[[#This Row],[OS-Valor Unitario]]*Tabla1[[#This Row],[OS-Cantidad]]</f>
        <v>85500</v>
      </c>
      <c r="V5705" s="3">
        <f>Tabla1[[#This Row],[costo_antes_iva]]*Tabla1[[#This Row],[OS-Cantidad]]</f>
        <v>95000</v>
      </c>
      <c r="W5705" s="3">
        <f>Tabla1[[#This Row],[Valor total OS]]-Tabla1[[#This Row],[valor total op]]</f>
        <v>-9500</v>
      </c>
    </row>
    <row r="5706" spans="1:23" x14ac:dyDescent="0.3">
      <c r="A5706">
        <v>5649</v>
      </c>
      <c r="B5706" t="s">
        <v>7185</v>
      </c>
      <c r="C5706" t="s">
        <v>312</v>
      </c>
      <c r="D5706" t="s">
        <v>143</v>
      </c>
      <c r="E5706">
        <v>950</v>
      </c>
      <c r="F5706">
        <v>57570155</v>
      </c>
      <c r="G5706" t="s">
        <v>5916</v>
      </c>
      <c r="H5706" s="6">
        <v>45565</v>
      </c>
      <c r="I5706" s="3">
        <v>4300</v>
      </c>
      <c r="J5706" t="s">
        <v>23</v>
      </c>
      <c r="K5706" t="s">
        <v>7186</v>
      </c>
      <c r="L5706">
        <v>24</v>
      </c>
      <c r="M5706" t="s">
        <v>405</v>
      </c>
      <c r="N5706" s="3">
        <v>11000</v>
      </c>
      <c r="O5706">
        <v>95</v>
      </c>
      <c r="P5706" t="s">
        <v>5918</v>
      </c>
      <c r="Q5706" t="s">
        <v>106</v>
      </c>
      <c r="R5706" t="s">
        <v>199</v>
      </c>
      <c r="S5706" s="3">
        <v>395816765</v>
      </c>
      <c r="T5706" s="3">
        <f>Tabla1[[#This Row],[OS-Valor Unitario]]-Tabla1[[#This Row],[costo_antes_iva]]</f>
        <v>6700</v>
      </c>
      <c r="U5706" s="3">
        <f>Tabla1[[#This Row],[OS-Valor Unitario]]*Tabla1[[#This Row],[OS-Cantidad]]</f>
        <v>1045000</v>
      </c>
      <c r="V5706" s="3">
        <f>Tabla1[[#This Row],[costo_antes_iva]]*Tabla1[[#This Row],[OS-Cantidad]]</f>
        <v>408500</v>
      </c>
      <c r="W5706" s="3">
        <f>Tabla1[[#This Row],[Valor total OS]]-Tabla1[[#This Row],[valor total op]]</f>
        <v>636500</v>
      </c>
    </row>
    <row r="5707" spans="1:23" x14ac:dyDescent="0.3">
      <c r="A5707">
        <v>5649</v>
      </c>
      <c r="B5707" t="s">
        <v>7185</v>
      </c>
      <c r="C5707" t="s">
        <v>153</v>
      </c>
      <c r="D5707" t="s">
        <v>143</v>
      </c>
      <c r="E5707">
        <v>206</v>
      </c>
      <c r="F5707">
        <v>56147602</v>
      </c>
      <c r="G5707" t="s">
        <v>5916</v>
      </c>
      <c r="H5707" s="6">
        <v>45503</v>
      </c>
      <c r="I5707" s="3">
        <v>900</v>
      </c>
      <c r="J5707" t="s">
        <v>82</v>
      </c>
      <c r="K5707" t="s">
        <v>7186</v>
      </c>
      <c r="L5707">
        <v>24</v>
      </c>
      <c r="M5707" t="s">
        <v>403</v>
      </c>
      <c r="N5707" s="3">
        <v>900</v>
      </c>
      <c r="O5707">
        <v>95</v>
      </c>
      <c r="P5707" t="s">
        <v>5918</v>
      </c>
      <c r="Q5707" t="s">
        <v>106</v>
      </c>
      <c r="R5707" t="s">
        <v>72</v>
      </c>
      <c r="S5707" s="3">
        <v>395816765</v>
      </c>
      <c r="T5707" s="3">
        <f>Tabla1[[#This Row],[OS-Valor Unitario]]-Tabla1[[#This Row],[costo_antes_iva]]</f>
        <v>0</v>
      </c>
      <c r="U5707" s="3">
        <f>Tabla1[[#This Row],[OS-Valor Unitario]]*Tabla1[[#This Row],[OS-Cantidad]]</f>
        <v>85500</v>
      </c>
      <c r="V5707" s="3">
        <f>Tabla1[[#This Row],[costo_antes_iva]]*Tabla1[[#This Row],[OS-Cantidad]]</f>
        <v>85500</v>
      </c>
      <c r="W5707" s="3">
        <f>Tabla1[[#This Row],[Valor total OS]]-Tabla1[[#This Row],[valor total op]]</f>
        <v>0</v>
      </c>
    </row>
    <row r="5708" spans="1:23" x14ac:dyDescent="0.3">
      <c r="A5708">
        <v>5649</v>
      </c>
      <c r="B5708" t="s">
        <v>7185</v>
      </c>
      <c r="C5708" t="s">
        <v>153</v>
      </c>
      <c r="D5708" t="s">
        <v>143</v>
      </c>
      <c r="E5708">
        <v>206</v>
      </c>
      <c r="F5708">
        <v>56147602</v>
      </c>
      <c r="G5708" t="s">
        <v>5916</v>
      </c>
      <c r="H5708" s="6">
        <v>45503</v>
      </c>
      <c r="I5708" s="3">
        <v>10700</v>
      </c>
      <c r="J5708" t="s">
        <v>23</v>
      </c>
      <c r="K5708" t="s">
        <v>7186</v>
      </c>
      <c r="L5708">
        <v>24</v>
      </c>
      <c r="M5708" t="s">
        <v>405</v>
      </c>
      <c r="N5708" s="3">
        <v>11000</v>
      </c>
      <c r="O5708">
        <v>95</v>
      </c>
      <c r="P5708" t="s">
        <v>5918</v>
      </c>
      <c r="Q5708" t="s">
        <v>106</v>
      </c>
      <c r="R5708" t="s">
        <v>72</v>
      </c>
      <c r="S5708" s="3">
        <v>395816765</v>
      </c>
      <c r="T5708" s="3">
        <f>Tabla1[[#This Row],[OS-Valor Unitario]]-Tabla1[[#This Row],[costo_antes_iva]]</f>
        <v>300</v>
      </c>
      <c r="U5708" s="3">
        <f>Tabla1[[#This Row],[OS-Valor Unitario]]*Tabla1[[#This Row],[OS-Cantidad]]</f>
        <v>1045000</v>
      </c>
      <c r="V5708" s="3">
        <f>Tabla1[[#This Row],[costo_antes_iva]]*Tabla1[[#This Row],[OS-Cantidad]]</f>
        <v>1016500</v>
      </c>
      <c r="W5708" s="3">
        <f>Tabla1[[#This Row],[Valor total OS]]-Tabla1[[#This Row],[valor total op]]</f>
        <v>28500</v>
      </c>
    </row>
    <row r="5709" spans="1:23" x14ac:dyDescent="0.3">
      <c r="A5709">
        <v>5649</v>
      </c>
      <c r="B5709" t="s">
        <v>7185</v>
      </c>
      <c r="C5709" t="s">
        <v>153</v>
      </c>
      <c r="D5709" t="s">
        <v>143</v>
      </c>
      <c r="E5709">
        <v>30</v>
      </c>
      <c r="F5709">
        <v>56147609</v>
      </c>
      <c r="G5709" t="s">
        <v>5916</v>
      </c>
      <c r="H5709" s="6">
        <v>45503</v>
      </c>
      <c r="I5709" s="3">
        <v>10000</v>
      </c>
      <c r="J5709" t="s">
        <v>23</v>
      </c>
      <c r="K5709" t="s">
        <v>7186</v>
      </c>
      <c r="L5709">
        <v>24</v>
      </c>
      <c r="M5709" t="s">
        <v>405</v>
      </c>
      <c r="N5709" s="3">
        <v>11000</v>
      </c>
      <c r="O5709">
        <v>95</v>
      </c>
      <c r="P5709" t="s">
        <v>5918</v>
      </c>
      <c r="Q5709" t="s">
        <v>106</v>
      </c>
      <c r="R5709" t="s">
        <v>72</v>
      </c>
      <c r="S5709" s="3">
        <v>395816765</v>
      </c>
      <c r="T5709" s="3">
        <f>Tabla1[[#This Row],[OS-Valor Unitario]]-Tabla1[[#This Row],[costo_antes_iva]]</f>
        <v>1000</v>
      </c>
      <c r="U5709" s="3">
        <f>Tabla1[[#This Row],[OS-Valor Unitario]]*Tabla1[[#This Row],[OS-Cantidad]]</f>
        <v>1045000</v>
      </c>
      <c r="V5709" s="3">
        <f>Tabla1[[#This Row],[costo_antes_iva]]*Tabla1[[#This Row],[OS-Cantidad]]</f>
        <v>950000</v>
      </c>
      <c r="W5709" s="3">
        <f>Tabla1[[#This Row],[Valor total OS]]-Tabla1[[#This Row],[valor total op]]</f>
        <v>95000</v>
      </c>
    </row>
    <row r="5710" spans="1:23" x14ac:dyDescent="0.3">
      <c r="A5710">
        <v>5649</v>
      </c>
      <c r="B5710" t="s">
        <v>7187</v>
      </c>
      <c r="C5710" t="s">
        <v>776</v>
      </c>
      <c r="D5710" t="s">
        <v>143</v>
      </c>
      <c r="E5710">
        <v>500</v>
      </c>
      <c r="F5710">
        <v>61131174</v>
      </c>
      <c r="G5710" t="s">
        <v>5916</v>
      </c>
      <c r="H5710" s="6">
        <v>45671</v>
      </c>
      <c r="I5710" s="3">
        <v>11200</v>
      </c>
      <c r="J5710" t="s">
        <v>23</v>
      </c>
      <c r="K5710" t="s">
        <v>7188</v>
      </c>
      <c r="L5710">
        <v>25</v>
      </c>
      <c r="M5710" t="s">
        <v>1642</v>
      </c>
      <c r="N5710" s="3">
        <v>3500</v>
      </c>
      <c r="O5710">
        <v>100</v>
      </c>
      <c r="P5710" t="s">
        <v>5918</v>
      </c>
      <c r="Q5710" t="s">
        <v>106</v>
      </c>
      <c r="R5710" t="s">
        <v>293</v>
      </c>
      <c r="S5710" s="3">
        <v>395816765</v>
      </c>
      <c r="T5710" s="3">
        <f>Tabla1[[#This Row],[OS-Valor Unitario]]-Tabla1[[#This Row],[costo_antes_iva]]</f>
        <v>-7700</v>
      </c>
      <c r="U5710" s="3">
        <f>Tabla1[[#This Row],[OS-Valor Unitario]]*Tabla1[[#This Row],[OS-Cantidad]]</f>
        <v>350000</v>
      </c>
      <c r="V5710" s="3">
        <f>Tabla1[[#This Row],[costo_antes_iva]]*Tabla1[[#This Row],[OS-Cantidad]]</f>
        <v>1120000</v>
      </c>
      <c r="W5710" s="3">
        <f>Tabla1[[#This Row],[Valor total OS]]-Tabla1[[#This Row],[valor total op]]</f>
        <v>-770000</v>
      </c>
    </row>
    <row r="5711" spans="1:23" x14ac:dyDescent="0.3">
      <c r="A5711">
        <v>5649</v>
      </c>
      <c r="B5711" t="s">
        <v>7187</v>
      </c>
      <c r="C5711" t="s">
        <v>282</v>
      </c>
      <c r="D5711" t="s">
        <v>143</v>
      </c>
      <c r="E5711">
        <v>130</v>
      </c>
      <c r="F5711">
        <v>59821386</v>
      </c>
      <c r="G5711" t="s">
        <v>5916</v>
      </c>
      <c r="H5711" s="6">
        <v>45631</v>
      </c>
      <c r="I5711" s="3">
        <v>10000</v>
      </c>
      <c r="J5711" t="s">
        <v>23</v>
      </c>
      <c r="K5711" t="s">
        <v>7188</v>
      </c>
      <c r="L5711">
        <v>25</v>
      </c>
      <c r="M5711" t="s">
        <v>1642</v>
      </c>
      <c r="N5711" s="3">
        <v>3500</v>
      </c>
      <c r="O5711">
        <v>100</v>
      </c>
      <c r="P5711" t="s">
        <v>5918</v>
      </c>
      <c r="Q5711" t="s">
        <v>106</v>
      </c>
      <c r="R5711" t="s">
        <v>72</v>
      </c>
      <c r="S5711" s="3">
        <v>395816765</v>
      </c>
      <c r="T5711" s="3">
        <f>Tabla1[[#This Row],[OS-Valor Unitario]]-Tabla1[[#This Row],[costo_antes_iva]]</f>
        <v>-6500</v>
      </c>
      <c r="U5711" s="3">
        <f>Tabla1[[#This Row],[OS-Valor Unitario]]*Tabla1[[#This Row],[OS-Cantidad]]</f>
        <v>350000</v>
      </c>
      <c r="V5711" s="3">
        <f>Tabla1[[#This Row],[costo_antes_iva]]*Tabla1[[#This Row],[OS-Cantidad]]</f>
        <v>1000000</v>
      </c>
      <c r="W5711" s="3">
        <f>Tabla1[[#This Row],[Valor total OS]]-Tabla1[[#This Row],[valor total op]]</f>
        <v>-650000</v>
      </c>
    </row>
    <row r="5712" spans="1:23" x14ac:dyDescent="0.3">
      <c r="A5712">
        <v>5649</v>
      </c>
      <c r="B5712" t="s">
        <v>7187</v>
      </c>
      <c r="C5712" t="s">
        <v>153</v>
      </c>
      <c r="D5712" t="s">
        <v>143</v>
      </c>
      <c r="E5712">
        <v>30</v>
      </c>
      <c r="F5712">
        <v>59822799</v>
      </c>
      <c r="G5712" t="s">
        <v>5916</v>
      </c>
      <c r="H5712" s="6">
        <v>45631</v>
      </c>
      <c r="I5712" s="3">
        <v>900</v>
      </c>
      <c r="J5712" t="s">
        <v>82</v>
      </c>
      <c r="K5712" t="s">
        <v>7188</v>
      </c>
      <c r="L5712">
        <v>25</v>
      </c>
      <c r="M5712" t="s">
        <v>403</v>
      </c>
      <c r="N5712" s="3">
        <v>1000</v>
      </c>
      <c r="O5712">
        <v>950</v>
      </c>
      <c r="P5712" t="s">
        <v>5918</v>
      </c>
      <c r="Q5712" t="s">
        <v>106</v>
      </c>
      <c r="R5712" t="s">
        <v>72</v>
      </c>
      <c r="S5712" s="3">
        <v>395816765</v>
      </c>
      <c r="T5712" s="3">
        <f>Tabla1[[#This Row],[OS-Valor Unitario]]-Tabla1[[#This Row],[costo_antes_iva]]</f>
        <v>100</v>
      </c>
      <c r="U5712" s="3">
        <f>Tabla1[[#This Row],[OS-Valor Unitario]]*Tabla1[[#This Row],[OS-Cantidad]]</f>
        <v>950000</v>
      </c>
      <c r="V5712" s="3">
        <f>Tabla1[[#This Row],[costo_antes_iva]]*Tabla1[[#This Row],[OS-Cantidad]]</f>
        <v>855000</v>
      </c>
      <c r="W5712" s="3">
        <f>Tabla1[[#This Row],[Valor total OS]]-Tabla1[[#This Row],[valor total op]]</f>
        <v>95000</v>
      </c>
    </row>
    <row r="5713" spans="1:23" x14ac:dyDescent="0.3">
      <c r="A5713">
        <v>5649</v>
      </c>
      <c r="B5713" t="s">
        <v>7187</v>
      </c>
      <c r="C5713" t="s">
        <v>153</v>
      </c>
      <c r="D5713" t="s">
        <v>143</v>
      </c>
      <c r="E5713">
        <v>30</v>
      </c>
      <c r="F5713">
        <v>59822799</v>
      </c>
      <c r="G5713" t="s">
        <v>5916</v>
      </c>
      <c r="H5713" s="6">
        <v>45631</v>
      </c>
      <c r="I5713" s="3">
        <v>10700</v>
      </c>
      <c r="J5713" t="s">
        <v>23</v>
      </c>
      <c r="K5713" t="s">
        <v>7188</v>
      </c>
      <c r="L5713">
        <v>25</v>
      </c>
      <c r="M5713" t="s">
        <v>1642</v>
      </c>
      <c r="N5713" s="3">
        <v>3500</v>
      </c>
      <c r="O5713">
        <v>100</v>
      </c>
      <c r="P5713" t="s">
        <v>5918</v>
      </c>
      <c r="Q5713" t="s">
        <v>106</v>
      </c>
      <c r="R5713" t="s">
        <v>72</v>
      </c>
      <c r="S5713" s="3">
        <v>395816765</v>
      </c>
      <c r="T5713" s="3">
        <f>Tabla1[[#This Row],[OS-Valor Unitario]]-Tabla1[[#This Row],[costo_antes_iva]]</f>
        <v>-7200</v>
      </c>
      <c r="U5713" s="3">
        <f>Tabla1[[#This Row],[OS-Valor Unitario]]*Tabla1[[#This Row],[OS-Cantidad]]</f>
        <v>350000</v>
      </c>
      <c r="V5713" s="3">
        <f>Tabla1[[#This Row],[costo_antes_iva]]*Tabla1[[#This Row],[OS-Cantidad]]</f>
        <v>1070000</v>
      </c>
      <c r="W5713" s="3">
        <f>Tabla1[[#This Row],[Valor total OS]]-Tabla1[[#This Row],[valor total op]]</f>
        <v>-720000</v>
      </c>
    </row>
    <row r="5714" spans="1:23" x14ac:dyDescent="0.3">
      <c r="A5714">
        <v>5649</v>
      </c>
      <c r="B5714" t="s">
        <v>7187</v>
      </c>
      <c r="C5714" t="s">
        <v>178</v>
      </c>
      <c r="D5714" t="s">
        <v>143</v>
      </c>
      <c r="E5714">
        <v>10</v>
      </c>
      <c r="F5714">
        <v>59822884</v>
      </c>
      <c r="G5714" t="s">
        <v>5916</v>
      </c>
      <c r="H5714" s="6">
        <v>45631</v>
      </c>
      <c r="I5714" s="3">
        <v>19000</v>
      </c>
      <c r="J5714" t="s">
        <v>23</v>
      </c>
      <c r="K5714" t="s">
        <v>7188</v>
      </c>
      <c r="L5714">
        <v>25</v>
      </c>
      <c r="M5714" t="s">
        <v>1642</v>
      </c>
      <c r="N5714" s="3">
        <v>3500</v>
      </c>
      <c r="O5714">
        <v>100</v>
      </c>
      <c r="P5714" t="s">
        <v>5918</v>
      </c>
      <c r="Q5714" t="s">
        <v>106</v>
      </c>
      <c r="R5714" t="s">
        <v>28</v>
      </c>
      <c r="S5714" s="3">
        <v>395816765</v>
      </c>
      <c r="T5714" s="3">
        <f>Tabla1[[#This Row],[OS-Valor Unitario]]-Tabla1[[#This Row],[costo_antes_iva]]</f>
        <v>-15500</v>
      </c>
      <c r="U5714" s="3">
        <f>Tabla1[[#This Row],[OS-Valor Unitario]]*Tabla1[[#This Row],[OS-Cantidad]]</f>
        <v>350000</v>
      </c>
      <c r="V5714" s="3">
        <f>Tabla1[[#This Row],[costo_antes_iva]]*Tabla1[[#This Row],[OS-Cantidad]]</f>
        <v>1900000</v>
      </c>
      <c r="W5714" s="3">
        <f>Tabla1[[#This Row],[Valor total OS]]-Tabla1[[#This Row],[valor total op]]</f>
        <v>-1550000</v>
      </c>
    </row>
    <row r="5715" spans="1:23" x14ac:dyDescent="0.3">
      <c r="A5715">
        <v>5649</v>
      </c>
      <c r="B5715" t="s">
        <v>7187</v>
      </c>
      <c r="C5715" t="s">
        <v>259</v>
      </c>
      <c r="D5715" t="s">
        <v>143</v>
      </c>
      <c r="E5715">
        <v>210</v>
      </c>
      <c r="F5715">
        <v>59822912</v>
      </c>
      <c r="G5715" t="s">
        <v>5916</v>
      </c>
      <c r="H5715" s="6">
        <v>45631</v>
      </c>
      <c r="I5715" s="3">
        <v>18500</v>
      </c>
      <c r="J5715" t="s">
        <v>23</v>
      </c>
      <c r="K5715" t="s">
        <v>7188</v>
      </c>
      <c r="L5715">
        <v>25</v>
      </c>
      <c r="M5715" t="s">
        <v>1642</v>
      </c>
      <c r="N5715" s="3">
        <v>3500</v>
      </c>
      <c r="O5715">
        <v>100</v>
      </c>
      <c r="P5715" t="s">
        <v>5918</v>
      </c>
      <c r="Q5715" t="s">
        <v>106</v>
      </c>
      <c r="R5715" t="s">
        <v>148</v>
      </c>
      <c r="S5715" s="3">
        <v>395816765</v>
      </c>
      <c r="T5715" s="3">
        <f>Tabla1[[#This Row],[OS-Valor Unitario]]-Tabla1[[#This Row],[costo_antes_iva]]</f>
        <v>-15000</v>
      </c>
      <c r="U5715" s="3">
        <f>Tabla1[[#This Row],[OS-Valor Unitario]]*Tabla1[[#This Row],[OS-Cantidad]]</f>
        <v>350000</v>
      </c>
      <c r="V5715" s="3">
        <f>Tabla1[[#This Row],[costo_antes_iva]]*Tabla1[[#This Row],[OS-Cantidad]]</f>
        <v>1850000</v>
      </c>
      <c r="W5715" s="3">
        <f>Tabla1[[#This Row],[Valor total OS]]-Tabla1[[#This Row],[valor total op]]</f>
        <v>-1500000</v>
      </c>
    </row>
    <row r="5716" spans="1:23" x14ac:dyDescent="0.3">
      <c r="A5716">
        <v>5649</v>
      </c>
      <c r="B5716" t="s">
        <v>7187</v>
      </c>
      <c r="C5716" t="s">
        <v>5919</v>
      </c>
      <c r="D5716" t="s">
        <v>143</v>
      </c>
      <c r="E5716">
        <v>200</v>
      </c>
      <c r="F5716">
        <v>57567080</v>
      </c>
      <c r="G5716" t="s">
        <v>5916</v>
      </c>
      <c r="H5716" s="6">
        <v>45565</v>
      </c>
      <c r="I5716" s="3">
        <v>600</v>
      </c>
      <c r="J5716" t="s">
        <v>23</v>
      </c>
      <c r="K5716" t="s">
        <v>7188</v>
      </c>
      <c r="L5716">
        <v>25</v>
      </c>
      <c r="M5716" t="s">
        <v>1642</v>
      </c>
      <c r="N5716" s="3">
        <v>3500</v>
      </c>
      <c r="O5716">
        <v>100</v>
      </c>
      <c r="P5716" t="s">
        <v>5918</v>
      </c>
      <c r="Q5716" t="s">
        <v>106</v>
      </c>
      <c r="R5716" t="s">
        <v>61</v>
      </c>
      <c r="S5716" s="3">
        <v>395816765</v>
      </c>
      <c r="T5716" s="3">
        <f>Tabla1[[#This Row],[OS-Valor Unitario]]-Tabla1[[#This Row],[costo_antes_iva]]</f>
        <v>2900</v>
      </c>
      <c r="U5716" s="3">
        <f>Tabla1[[#This Row],[OS-Valor Unitario]]*Tabla1[[#This Row],[OS-Cantidad]]</f>
        <v>350000</v>
      </c>
      <c r="V5716" s="3">
        <f>Tabla1[[#This Row],[costo_antes_iva]]*Tabla1[[#This Row],[OS-Cantidad]]</f>
        <v>60000</v>
      </c>
      <c r="W5716" s="3">
        <f>Tabla1[[#This Row],[Valor total OS]]-Tabla1[[#This Row],[valor total op]]</f>
        <v>290000</v>
      </c>
    </row>
    <row r="5717" spans="1:23" x14ac:dyDescent="0.3">
      <c r="A5717">
        <v>5649</v>
      </c>
      <c r="B5717" t="s">
        <v>7187</v>
      </c>
      <c r="C5717" t="s">
        <v>666</v>
      </c>
      <c r="D5717" t="s">
        <v>143</v>
      </c>
      <c r="E5717">
        <v>90</v>
      </c>
      <c r="F5717">
        <v>57567232</v>
      </c>
      <c r="G5717" t="s">
        <v>5916</v>
      </c>
      <c r="H5717" s="6">
        <v>45565</v>
      </c>
      <c r="I5717" s="3">
        <v>900</v>
      </c>
      <c r="J5717" t="s">
        <v>82</v>
      </c>
      <c r="K5717" t="s">
        <v>7188</v>
      </c>
      <c r="L5717">
        <v>25</v>
      </c>
      <c r="M5717" t="s">
        <v>403</v>
      </c>
      <c r="N5717" s="3">
        <v>1000</v>
      </c>
      <c r="O5717">
        <v>950</v>
      </c>
      <c r="P5717" t="s">
        <v>5918</v>
      </c>
      <c r="Q5717" t="s">
        <v>106</v>
      </c>
      <c r="R5717" t="s">
        <v>492</v>
      </c>
      <c r="S5717" s="3">
        <v>395816765</v>
      </c>
      <c r="T5717" s="3">
        <f>Tabla1[[#This Row],[OS-Valor Unitario]]-Tabla1[[#This Row],[costo_antes_iva]]</f>
        <v>100</v>
      </c>
      <c r="U5717" s="3">
        <f>Tabla1[[#This Row],[OS-Valor Unitario]]*Tabla1[[#This Row],[OS-Cantidad]]</f>
        <v>950000</v>
      </c>
      <c r="V5717" s="3">
        <f>Tabla1[[#This Row],[costo_antes_iva]]*Tabla1[[#This Row],[OS-Cantidad]]</f>
        <v>855000</v>
      </c>
      <c r="W5717" s="3">
        <f>Tabla1[[#This Row],[Valor total OS]]-Tabla1[[#This Row],[valor total op]]</f>
        <v>95000</v>
      </c>
    </row>
    <row r="5718" spans="1:23" x14ac:dyDescent="0.3">
      <c r="A5718">
        <v>5649</v>
      </c>
      <c r="B5718" t="s">
        <v>7187</v>
      </c>
      <c r="C5718" t="s">
        <v>666</v>
      </c>
      <c r="D5718" t="s">
        <v>143</v>
      </c>
      <c r="E5718">
        <v>90</v>
      </c>
      <c r="F5718">
        <v>57567232</v>
      </c>
      <c r="G5718" t="s">
        <v>5916</v>
      </c>
      <c r="H5718" s="6">
        <v>45565</v>
      </c>
      <c r="I5718" s="3">
        <v>10700</v>
      </c>
      <c r="J5718" t="s">
        <v>23</v>
      </c>
      <c r="K5718" t="s">
        <v>7188</v>
      </c>
      <c r="L5718">
        <v>25</v>
      </c>
      <c r="M5718" t="s">
        <v>1642</v>
      </c>
      <c r="N5718" s="3">
        <v>3500</v>
      </c>
      <c r="O5718">
        <v>100</v>
      </c>
      <c r="P5718" t="s">
        <v>5918</v>
      </c>
      <c r="Q5718" t="s">
        <v>106</v>
      </c>
      <c r="R5718" t="s">
        <v>492</v>
      </c>
      <c r="S5718" s="3">
        <v>395816765</v>
      </c>
      <c r="T5718" s="3">
        <f>Tabla1[[#This Row],[OS-Valor Unitario]]-Tabla1[[#This Row],[costo_antes_iva]]</f>
        <v>-7200</v>
      </c>
      <c r="U5718" s="3">
        <f>Tabla1[[#This Row],[OS-Valor Unitario]]*Tabla1[[#This Row],[OS-Cantidad]]</f>
        <v>350000</v>
      </c>
      <c r="V5718" s="3">
        <f>Tabla1[[#This Row],[costo_antes_iva]]*Tabla1[[#This Row],[OS-Cantidad]]</f>
        <v>1070000</v>
      </c>
      <c r="W5718" s="3">
        <f>Tabla1[[#This Row],[Valor total OS]]-Tabla1[[#This Row],[valor total op]]</f>
        <v>-720000</v>
      </c>
    </row>
    <row r="5719" spans="1:23" x14ac:dyDescent="0.3">
      <c r="A5719">
        <v>5649</v>
      </c>
      <c r="B5719" t="s">
        <v>7187</v>
      </c>
      <c r="C5719" t="s">
        <v>666</v>
      </c>
      <c r="D5719" t="s">
        <v>143</v>
      </c>
      <c r="E5719">
        <v>60</v>
      </c>
      <c r="F5719">
        <v>57567707</v>
      </c>
      <c r="G5719" t="s">
        <v>5916</v>
      </c>
      <c r="H5719" s="6">
        <v>45565</v>
      </c>
      <c r="I5719" s="3">
        <v>900</v>
      </c>
      <c r="J5719" t="s">
        <v>82</v>
      </c>
      <c r="K5719" t="s">
        <v>7188</v>
      </c>
      <c r="L5719">
        <v>25</v>
      </c>
      <c r="M5719" t="s">
        <v>403</v>
      </c>
      <c r="N5719" s="3">
        <v>1000</v>
      </c>
      <c r="O5719">
        <v>950</v>
      </c>
      <c r="P5719" t="s">
        <v>5918</v>
      </c>
      <c r="Q5719" t="s">
        <v>106</v>
      </c>
      <c r="R5719" t="s">
        <v>492</v>
      </c>
      <c r="S5719" s="3">
        <v>395816765</v>
      </c>
      <c r="T5719" s="3">
        <f>Tabla1[[#This Row],[OS-Valor Unitario]]-Tabla1[[#This Row],[costo_antes_iva]]</f>
        <v>100</v>
      </c>
      <c r="U5719" s="3">
        <f>Tabla1[[#This Row],[OS-Valor Unitario]]*Tabla1[[#This Row],[OS-Cantidad]]</f>
        <v>950000</v>
      </c>
      <c r="V5719" s="3">
        <f>Tabla1[[#This Row],[costo_antes_iva]]*Tabla1[[#This Row],[OS-Cantidad]]</f>
        <v>855000</v>
      </c>
      <c r="W5719" s="3">
        <f>Tabla1[[#This Row],[Valor total OS]]-Tabla1[[#This Row],[valor total op]]</f>
        <v>95000</v>
      </c>
    </row>
    <row r="5720" spans="1:23" x14ac:dyDescent="0.3">
      <c r="A5720">
        <v>5649</v>
      </c>
      <c r="B5720" t="s">
        <v>7187</v>
      </c>
      <c r="C5720" t="s">
        <v>666</v>
      </c>
      <c r="D5720" t="s">
        <v>143</v>
      </c>
      <c r="E5720">
        <v>60</v>
      </c>
      <c r="F5720">
        <v>57567707</v>
      </c>
      <c r="G5720" t="s">
        <v>5916</v>
      </c>
      <c r="H5720" s="6">
        <v>45565</v>
      </c>
      <c r="I5720" s="3">
        <v>10700</v>
      </c>
      <c r="J5720" t="s">
        <v>23</v>
      </c>
      <c r="K5720" t="s">
        <v>7188</v>
      </c>
      <c r="L5720">
        <v>25</v>
      </c>
      <c r="M5720" t="s">
        <v>1642</v>
      </c>
      <c r="N5720" s="3">
        <v>3500</v>
      </c>
      <c r="O5720">
        <v>100</v>
      </c>
      <c r="P5720" t="s">
        <v>5918</v>
      </c>
      <c r="Q5720" t="s">
        <v>106</v>
      </c>
      <c r="R5720" t="s">
        <v>492</v>
      </c>
      <c r="S5720" s="3">
        <v>395816765</v>
      </c>
      <c r="T5720" s="3">
        <f>Tabla1[[#This Row],[OS-Valor Unitario]]-Tabla1[[#This Row],[costo_antes_iva]]</f>
        <v>-7200</v>
      </c>
      <c r="U5720" s="3">
        <f>Tabla1[[#This Row],[OS-Valor Unitario]]*Tabla1[[#This Row],[OS-Cantidad]]</f>
        <v>350000</v>
      </c>
      <c r="V5720" s="3">
        <f>Tabla1[[#This Row],[costo_antes_iva]]*Tabla1[[#This Row],[OS-Cantidad]]</f>
        <v>1070000</v>
      </c>
      <c r="W5720" s="3">
        <f>Tabla1[[#This Row],[Valor total OS]]-Tabla1[[#This Row],[valor total op]]</f>
        <v>-720000</v>
      </c>
    </row>
    <row r="5721" spans="1:23" x14ac:dyDescent="0.3">
      <c r="A5721">
        <v>5649</v>
      </c>
      <c r="B5721" t="s">
        <v>7187</v>
      </c>
      <c r="C5721" t="s">
        <v>666</v>
      </c>
      <c r="D5721" t="s">
        <v>143</v>
      </c>
      <c r="E5721">
        <v>50</v>
      </c>
      <c r="F5721">
        <v>57567780</v>
      </c>
      <c r="G5721" t="s">
        <v>5916</v>
      </c>
      <c r="H5721" s="6">
        <v>45565</v>
      </c>
      <c r="I5721" s="3">
        <v>900</v>
      </c>
      <c r="J5721" t="s">
        <v>82</v>
      </c>
      <c r="K5721" t="s">
        <v>7188</v>
      </c>
      <c r="L5721">
        <v>25</v>
      </c>
      <c r="M5721" t="s">
        <v>403</v>
      </c>
      <c r="N5721" s="3">
        <v>1000</v>
      </c>
      <c r="O5721">
        <v>950</v>
      </c>
      <c r="P5721" t="s">
        <v>5918</v>
      </c>
      <c r="Q5721" t="s">
        <v>106</v>
      </c>
      <c r="R5721" t="s">
        <v>492</v>
      </c>
      <c r="S5721" s="3">
        <v>395816765</v>
      </c>
      <c r="T5721" s="3">
        <f>Tabla1[[#This Row],[OS-Valor Unitario]]-Tabla1[[#This Row],[costo_antes_iva]]</f>
        <v>100</v>
      </c>
      <c r="U5721" s="3">
        <f>Tabla1[[#This Row],[OS-Valor Unitario]]*Tabla1[[#This Row],[OS-Cantidad]]</f>
        <v>950000</v>
      </c>
      <c r="V5721" s="3">
        <f>Tabla1[[#This Row],[costo_antes_iva]]*Tabla1[[#This Row],[OS-Cantidad]]</f>
        <v>855000</v>
      </c>
      <c r="W5721" s="3">
        <f>Tabla1[[#This Row],[Valor total OS]]-Tabla1[[#This Row],[valor total op]]</f>
        <v>95000</v>
      </c>
    </row>
    <row r="5722" spans="1:23" x14ac:dyDescent="0.3">
      <c r="A5722">
        <v>5649</v>
      </c>
      <c r="B5722" t="s">
        <v>7187</v>
      </c>
      <c r="C5722" t="s">
        <v>666</v>
      </c>
      <c r="D5722" t="s">
        <v>143</v>
      </c>
      <c r="E5722">
        <v>50</v>
      </c>
      <c r="F5722">
        <v>57567780</v>
      </c>
      <c r="G5722" t="s">
        <v>5916</v>
      </c>
      <c r="H5722" s="6">
        <v>45565</v>
      </c>
      <c r="I5722" s="3">
        <v>11000</v>
      </c>
      <c r="J5722" t="s">
        <v>23</v>
      </c>
      <c r="K5722" t="s">
        <v>7188</v>
      </c>
      <c r="L5722">
        <v>25</v>
      </c>
      <c r="M5722" t="s">
        <v>1642</v>
      </c>
      <c r="N5722" s="3">
        <v>3500</v>
      </c>
      <c r="O5722">
        <v>100</v>
      </c>
      <c r="P5722" t="s">
        <v>5918</v>
      </c>
      <c r="Q5722" t="s">
        <v>106</v>
      </c>
      <c r="R5722" t="s">
        <v>492</v>
      </c>
      <c r="S5722" s="3">
        <v>395816765</v>
      </c>
      <c r="T5722" s="3">
        <f>Tabla1[[#This Row],[OS-Valor Unitario]]-Tabla1[[#This Row],[costo_antes_iva]]</f>
        <v>-7500</v>
      </c>
      <c r="U5722" s="3">
        <f>Tabla1[[#This Row],[OS-Valor Unitario]]*Tabla1[[#This Row],[OS-Cantidad]]</f>
        <v>350000</v>
      </c>
      <c r="V5722" s="3">
        <f>Tabla1[[#This Row],[costo_antes_iva]]*Tabla1[[#This Row],[OS-Cantidad]]</f>
        <v>1100000</v>
      </c>
      <c r="W5722" s="3">
        <f>Tabla1[[#This Row],[Valor total OS]]-Tabla1[[#This Row],[valor total op]]</f>
        <v>-750000</v>
      </c>
    </row>
    <row r="5723" spans="1:23" x14ac:dyDescent="0.3">
      <c r="A5723">
        <v>5649</v>
      </c>
      <c r="B5723" t="s">
        <v>7187</v>
      </c>
      <c r="C5723" t="s">
        <v>153</v>
      </c>
      <c r="D5723" t="s">
        <v>143</v>
      </c>
      <c r="E5723">
        <v>85</v>
      </c>
      <c r="F5723">
        <v>57568601</v>
      </c>
      <c r="G5723" t="s">
        <v>5916</v>
      </c>
      <c r="H5723" s="6">
        <v>45565</v>
      </c>
      <c r="I5723" s="3">
        <v>900</v>
      </c>
      <c r="J5723" t="s">
        <v>82</v>
      </c>
      <c r="K5723" t="s">
        <v>7188</v>
      </c>
      <c r="L5723">
        <v>25</v>
      </c>
      <c r="M5723" t="s">
        <v>403</v>
      </c>
      <c r="N5723" s="3">
        <v>1000</v>
      </c>
      <c r="O5723">
        <v>950</v>
      </c>
      <c r="P5723" t="s">
        <v>5918</v>
      </c>
      <c r="Q5723" t="s">
        <v>106</v>
      </c>
      <c r="R5723" t="s">
        <v>72</v>
      </c>
      <c r="S5723" s="3">
        <v>395816765</v>
      </c>
      <c r="T5723" s="3">
        <f>Tabla1[[#This Row],[OS-Valor Unitario]]-Tabla1[[#This Row],[costo_antes_iva]]</f>
        <v>100</v>
      </c>
      <c r="U5723" s="3">
        <f>Tabla1[[#This Row],[OS-Valor Unitario]]*Tabla1[[#This Row],[OS-Cantidad]]</f>
        <v>950000</v>
      </c>
      <c r="V5723" s="3">
        <f>Tabla1[[#This Row],[costo_antes_iva]]*Tabla1[[#This Row],[OS-Cantidad]]</f>
        <v>855000</v>
      </c>
      <c r="W5723" s="3">
        <f>Tabla1[[#This Row],[Valor total OS]]-Tabla1[[#This Row],[valor total op]]</f>
        <v>95000</v>
      </c>
    </row>
    <row r="5724" spans="1:23" x14ac:dyDescent="0.3">
      <c r="A5724">
        <v>5649</v>
      </c>
      <c r="B5724" t="s">
        <v>7187</v>
      </c>
      <c r="C5724" t="s">
        <v>153</v>
      </c>
      <c r="D5724" t="s">
        <v>143</v>
      </c>
      <c r="E5724">
        <v>85</v>
      </c>
      <c r="F5724">
        <v>57568601</v>
      </c>
      <c r="G5724" t="s">
        <v>5916</v>
      </c>
      <c r="H5724" s="6">
        <v>45565</v>
      </c>
      <c r="I5724" s="3">
        <v>10700</v>
      </c>
      <c r="J5724" t="s">
        <v>23</v>
      </c>
      <c r="K5724" t="s">
        <v>7188</v>
      </c>
      <c r="L5724">
        <v>25</v>
      </c>
      <c r="M5724" t="s">
        <v>1642</v>
      </c>
      <c r="N5724" s="3">
        <v>3500</v>
      </c>
      <c r="O5724">
        <v>100</v>
      </c>
      <c r="P5724" t="s">
        <v>5918</v>
      </c>
      <c r="Q5724" t="s">
        <v>106</v>
      </c>
      <c r="R5724" t="s">
        <v>72</v>
      </c>
      <c r="S5724" s="3">
        <v>395816765</v>
      </c>
      <c r="T5724" s="3">
        <f>Tabla1[[#This Row],[OS-Valor Unitario]]-Tabla1[[#This Row],[costo_antes_iva]]</f>
        <v>-7200</v>
      </c>
      <c r="U5724" s="3">
        <f>Tabla1[[#This Row],[OS-Valor Unitario]]*Tabla1[[#This Row],[OS-Cantidad]]</f>
        <v>350000</v>
      </c>
      <c r="V5724" s="3">
        <f>Tabla1[[#This Row],[costo_antes_iva]]*Tabla1[[#This Row],[OS-Cantidad]]</f>
        <v>1070000</v>
      </c>
      <c r="W5724" s="3">
        <f>Tabla1[[#This Row],[Valor total OS]]-Tabla1[[#This Row],[valor total op]]</f>
        <v>-720000</v>
      </c>
    </row>
    <row r="5725" spans="1:23" x14ac:dyDescent="0.3">
      <c r="A5725">
        <v>5649</v>
      </c>
      <c r="B5725" t="s">
        <v>7187</v>
      </c>
      <c r="C5725" t="s">
        <v>312</v>
      </c>
      <c r="D5725" t="s">
        <v>143</v>
      </c>
      <c r="E5725">
        <v>950</v>
      </c>
      <c r="F5725">
        <v>57570155</v>
      </c>
      <c r="G5725" t="s">
        <v>5916</v>
      </c>
      <c r="H5725" s="6">
        <v>45565</v>
      </c>
      <c r="I5725" s="3">
        <v>1000</v>
      </c>
      <c r="J5725" t="s">
        <v>82</v>
      </c>
      <c r="K5725" t="s">
        <v>7188</v>
      </c>
      <c r="L5725">
        <v>25</v>
      </c>
      <c r="M5725" t="s">
        <v>403</v>
      </c>
      <c r="N5725" s="3">
        <v>1000</v>
      </c>
      <c r="O5725">
        <v>950</v>
      </c>
      <c r="P5725" t="s">
        <v>5918</v>
      </c>
      <c r="Q5725" t="s">
        <v>106</v>
      </c>
      <c r="R5725" t="s">
        <v>199</v>
      </c>
      <c r="S5725" s="3">
        <v>395816765</v>
      </c>
      <c r="T5725" s="3">
        <f>Tabla1[[#This Row],[OS-Valor Unitario]]-Tabla1[[#This Row],[costo_antes_iva]]</f>
        <v>0</v>
      </c>
      <c r="U5725" s="3">
        <f>Tabla1[[#This Row],[OS-Valor Unitario]]*Tabla1[[#This Row],[OS-Cantidad]]</f>
        <v>950000</v>
      </c>
      <c r="V5725" s="3">
        <f>Tabla1[[#This Row],[costo_antes_iva]]*Tabla1[[#This Row],[OS-Cantidad]]</f>
        <v>950000</v>
      </c>
      <c r="W5725" s="3">
        <f>Tabla1[[#This Row],[Valor total OS]]-Tabla1[[#This Row],[valor total op]]</f>
        <v>0</v>
      </c>
    </row>
    <row r="5726" spans="1:23" x14ac:dyDescent="0.3">
      <c r="A5726">
        <v>5649</v>
      </c>
      <c r="B5726" t="s">
        <v>7187</v>
      </c>
      <c r="C5726" t="s">
        <v>312</v>
      </c>
      <c r="D5726" t="s">
        <v>143</v>
      </c>
      <c r="E5726">
        <v>950</v>
      </c>
      <c r="F5726">
        <v>57570155</v>
      </c>
      <c r="G5726" t="s">
        <v>5916</v>
      </c>
      <c r="H5726" s="6">
        <v>45565</v>
      </c>
      <c r="I5726" s="3">
        <v>4300</v>
      </c>
      <c r="J5726" t="s">
        <v>23</v>
      </c>
      <c r="K5726" t="s">
        <v>7188</v>
      </c>
      <c r="L5726">
        <v>25</v>
      </c>
      <c r="M5726" t="s">
        <v>1642</v>
      </c>
      <c r="N5726" s="3">
        <v>3500</v>
      </c>
      <c r="O5726">
        <v>100</v>
      </c>
      <c r="P5726" t="s">
        <v>5918</v>
      </c>
      <c r="Q5726" t="s">
        <v>106</v>
      </c>
      <c r="R5726" t="s">
        <v>199</v>
      </c>
      <c r="S5726" s="3">
        <v>395816765</v>
      </c>
      <c r="T5726" s="3">
        <f>Tabla1[[#This Row],[OS-Valor Unitario]]-Tabla1[[#This Row],[costo_antes_iva]]</f>
        <v>-800</v>
      </c>
      <c r="U5726" s="3">
        <f>Tabla1[[#This Row],[OS-Valor Unitario]]*Tabla1[[#This Row],[OS-Cantidad]]</f>
        <v>350000</v>
      </c>
      <c r="V5726" s="3">
        <f>Tabla1[[#This Row],[costo_antes_iva]]*Tabla1[[#This Row],[OS-Cantidad]]</f>
        <v>430000</v>
      </c>
      <c r="W5726" s="3">
        <f>Tabla1[[#This Row],[Valor total OS]]-Tabla1[[#This Row],[valor total op]]</f>
        <v>-80000</v>
      </c>
    </row>
    <row r="5727" spans="1:23" x14ac:dyDescent="0.3">
      <c r="A5727">
        <v>5649</v>
      </c>
      <c r="B5727" t="s">
        <v>7187</v>
      </c>
      <c r="C5727" t="s">
        <v>153</v>
      </c>
      <c r="D5727" t="s">
        <v>143</v>
      </c>
      <c r="E5727">
        <v>206</v>
      </c>
      <c r="F5727">
        <v>56147602</v>
      </c>
      <c r="G5727" t="s">
        <v>5916</v>
      </c>
      <c r="H5727" s="6">
        <v>45503</v>
      </c>
      <c r="I5727" s="3">
        <v>900</v>
      </c>
      <c r="J5727" t="s">
        <v>82</v>
      </c>
      <c r="K5727" t="s">
        <v>7188</v>
      </c>
      <c r="L5727">
        <v>25</v>
      </c>
      <c r="M5727" t="s">
        <v>403</v>
      </c>
      <c r="N5727" s="3">
        <v>1000</v>
      </c>
      <c r="O5727">
        <v>950</v>
      </c>
      <c r="P5727" t="s">
        <v>5918</v>
      </c>
      <c r="Q5727" t="s">
        <v>106</v>
      </c>
      <c r="R5727" t="s">
        <v>72</v>
      </c>
      <c r="S5727" s="3">
        <v>395816765</v>
      </c>
      <c r="T5727" s="3">
        <f>Tabla1[[#This Row],[OS-Valor Unitario]]-Tabla1[[#This Row],[costo_antes_iva]]</f>
        <v>100</v>
      </c>
      <c r="U5727" s="3">
        <f>Tabla1[[#This Row],[OS-Valor Unitario]]*Tabla1[[#This Row],[OS-Cantidad]]</f>
        <v>950000</v>
      </c>
      <c r="V5727" s="3">
        <f>Tabla1[[#This Row],[costo_antes_iva]]*Tabla1[[#This Row],[OS-Cantidad]]</f>
        <v>855000</v>
      </c>
      <c r="W5727" s="3">
        <f>Tabla1[[#This Row],[Valor total OS]]-Tabla1[[#This Row],[valor total op]]</f>
        <v>95000</v>
      </c>
    </row>
    <row r="5728" spans="1:23" x14ac:dyDescent="0.3">
      <c r="A5728">
        <v>5649</v>
      </c>
      <c r="B5728" t="s">
        <v>7187</v>
      </c>
      <c r="C5728" t="s">
        <v>153</v>
      </c>
      <c r="D5728" t="s">
        <v>143</v>
      </c>
      <c r="E5728">
        <v>206</v>
      </c>
      <c r="F5728">
        <v>56147602</v>
      </c>
      <c r="G5728" t="s">
        <v>5916</v>
      </c>
      <c r="H5728" s="6">
        <v>45503</v>
      </c>
      <c r="I5728" s="3">
        <v>10700</v>
      </c>
      <c r="J5728" t="s">
        <v>23</v>
      </c>
      <c r="K5728" t="s">
        <v>7188</v>
      </c>
      <c r="L5728">
        <v>25</v>
      </c>
      <c r="M5728" t="s">
        <v>1642</v>
      </c>
      <c r="N5728" s="3">
        <v>3500</v>
      </c>
      <c r="O5728">
        <v>100</v>
      </c>
      <c r="P5728" t="s">
        <v>5918</v>
      </c>
      <c r="Q5728" t="s">
        <v>106</v>
      </c>
      <c r="R5728" t="s">
        <v>72</v>
      </c>
      <c r="S5728" s="3">
        <v>395816765</v>
      </c>
      <c r="T5728" s="3">
        <f>Tabla1[[#This Row],[OS-Valor Unitario]]-Tabla1[[#This Row],[costo_antes_iva]]</f>
        <v>-7200</v>
      </c>
      <c r="U5728" s="3">
        <f>Tabla1[[#This Row],[OS-Valor Unitario]]*Tabla1[[#This Row],[OS-Cantidad]]</f>
        <v>350000</v>
      </c>
      <c r="V5728" s="3">
        <f>Tabla1[[#This Row],[costo_antes_iva]]*Tabla1[[#This Row],[OS-Cantidad]]</f>
        <v>1070000</v>
      </c>
      <c r="W5728" s="3">
        <f>Tabla1[[#This Row],[Valor total OS]]-Tabla1[[#This Row],[valor total op]]</f>
        <v>-720000</v>
      </c>
    </row>
    <row r="5729" spans="1:23" x14ac:dyDescent="0.3">
      <c r="A5729">
        <v>5649</v>
      </c>
      <c r="B5729" t="s">
        <v>7187</v>
      </c>
      <c r="C5729" t="s">
        <v>153</v>
      </c>
      <c r="D5729" t="s">
        <v>143</v>
      </c>
      <c r="E5729">
        <v>30</v>
      </c>
      <c r="F5729">
        <v>56147609</v>
      </c>
      <c r="G5729" t="s">
        <v>5916</v>
      </c>
      <c r="H5729" s="6">
        <v>45503</v>
      </c>
      <c r="I5729" s="3">
        <v>10000</v>
      </c>
      <c r="J5729" t="s">
        <v>23</v>
      </c>
      <c r="K5729" t="s">
        <v>7188</v>
      </c>
      <c r="L5729">
        <v>25</v>
      </c>
      <c r="M5729" t="s">
        <v>1642</v>
      </c>
      <c r="N5729" s="3">
        <v>3500</v>
      </c>
      <c r="O5729">
        <v>100</v>
      </c>
      <c r="P5729" t="s">
        <v>5918</v>
      </c>
      <c r="Q5729" t="s">
        <v>106</v>
      </c>
      <c r="R5729" t="s">
        <v>72</v>
      </c>
      <c r="S5729" s="3">
        <v>395816765</v>
      </c>
      <c r="T5729" s="3">
        <f>Tabla1[[#This Row],[OS-Valor Unitario]]-Tabla1[[#This Row],[costo_antes_iva]]</f>
        <v>-6500</v>
      </c>
      <c r="U5729" s="3">
        <f>Tabla1[[#This Row],[OS-Valor Unitario]]*Tabla1[[#This Row],[OS-Cantidad]]</f>
        <v>350000</v>
      </c>
      <c r="V5729" s="3">
        <f>Tabla1[[#This Row],[costo_antes_iva]]*Tabla1[[#This Row],[OS-Cantidad]]</f>
        <v>1000000</v>
      </c>
      <c r="W5729" s="3">
        <f>Tabla1[[#This Row],[Valor total OS]]-Tabla1[[#This Row],[valor total op]]</f>
        <v>-650000</v>
      </c>
    </row>
    <row r="5730" spans="1:23" x14ac:dyDescent="0.3">
      <c r="A5730">
        <v>5648</v>
      </c>
      <c r="B5730" t="s">
        <v>7189</v>
      </c>
      <c r="C5730" t="s">
        <v>66</v>
      </c>
      <c r="D5730" t="s">
        <v>1095</v>
      </c>
      <c r="E5730">
        <v>1320</v>
      </c>
      <c r="F5730">
        <v>57578463</v>
      </c>
      <c r="G5730" t="s">
        <v>7190</v>
      </c>
      <c r="H5730" s="6">
        <v>45565</v>
      </c>
      <c r="I5730" s="3">
        <v>750</v>
      </c>
      <c r="J5730" t="s">
        <v>82</v>
      </c>
      <c r="K5730" t="s">
        <v>7191</v>
      </c>
      <c r="L5730">
        <v>1</v>
      </c>
      <c r="M5730" t="s">
        <v>119</v>
      </c>
      <c r="N5730" s="3">
        <v>750</v>
      </c>
      <c r="O5730">
        <v>1320</v>
      </c>
      <c r="P5730" t="s">
        <v>7192</v>
      </c>
      <c r="Q5730" t="s">
        <v>719</v>
      </c>
      <c r="R5730" t="s">
        <v>72</v>
      </c>
      <c r="S5730" s="3">
        <v>283336652</v>
      </c>
      <c r="T5730" s="3">
        <f>Tabla1[[#This Row],[OS-Valor Unitario]]-Tabla1[[#This Row],[costo_antes_iva]]</f>
        <v>0</v>
      </c>
      <c r="U5730" s="3">
        <f>Tabla1[[#This Row],[OS-Valor Unitario]]*Tabla1[[#This Row],[OS-Cantidad]]</f>
        <v>990000</v>
      </c>
      <c r="V5730" s="3">
        <f>Tabla1[[#This Row],[costo_antes_iva]]*Tabla1[[#This Row],[OS-Cantidad]]</f>
        <v>990000</v>
      </c>
      <c r="W5730" s="3">
        <f>Tabla1[[#This Row],[Valor total OS]]-Tabla1[[#This Row],[valor total op]]</f>
        <v>0</v>
      </c>
    </row>
    <row r="5731" spans="1:23" x14ac:dyDescent="0.3">
      <c r="A5731">
        <v>5648</v>
      </c>
      <c r="B5731" t="s">
        <v>7193</v>
      </c>
      <c r="C5731" t="s">
        <v>3191</v>
      </c>
      <c r="D5731" t="s">
        <v>1095</v>
      </c>
      <c r="E5731">
        <v>420</v>
      </c>
      <c r="F5731">
        <v>57578470</v>
      </c>
      <c r="G5731" t="s">
        <v>7194</v>
      </c>
      <c r="H5731" s="6">
        <v>45565</v>
      </c>
      <c r="I5731" s="3">
        <v>10000</v>
      </c>
      <c r="J5731" t="s">
        <v>1309</v>
      </c>
      <c r="K5731" t="s">
        <v>7195</v>
      </c>
      <c r="L5731">
        <v>2</v>
      </c>
      <c r="M5731" t="s">
        <v>242</v>
      </c>
      <c r="N5731" s="3">
        <v>10000</v>
      </c>
      <c r="O5731">
        <v>420</v>
      </c>
      <c r="P5731" t="s">
        <v>7192</v>
      </c>
      <c r="Q5731" t="s">
        <v>719</v>
      </c>
      <c r="R5731" t="s">
        <v>293</v>
      </c>
      <c r="S5731" s="3">
        <v>283336652</v>
      </c>
      <c r="T5731" s="3">
        <f>Tabla1[[#This Row],[OS-Valor Unitario]]-Tabla1[[#This Row],[costo_antes_iva]]</f>
        <v>0</v>
      </c>
      <c r="U5731" s="3">
        <f>Tabla1[[#This Row],[OS-Valor Unitario]]*Tabla1[[#This Row],[OS-Cantidad]]</f>
        <v>4200000</v>
      </c>
      <c r="V5731" s="3">
        <f>Tabla1[[#This Row],[costo_antes_iva]]*Tabla1[[#This Row],[OS-Cantidad]]</f>
        <v>4200000</v>
      </c>
      <c r="W5731" s="3">
        <f>Tabla1[[#This Row],[Valor total OS]]-Tabla1[[#This Row],[valor total op]]</f>
        <v>0</v>
      </c>
    </row>
    <row r="5732" spans="1:23" x14ac:dyDescent="0.3">
      <c r="A5732">
        <v>5648</v>
      </c>
      <c r="B5732" t="s">
        <v>7196</v>
      </c>
      <c r="C5732" t="s">
        <v>3191</v>
      </c>
      <c r="D5732" t="s">
        <v>1095</v>
      </c>
      <c r="E5732">
        <v>560</v>
      </c>
      <c r="F5732">
        <v>57578487</v>
      </c>
      <c r="G5732" t="s">
        <v>7197</v>
      </c>
      <c r="H5732" s="6">
        <v>45565</v>
      </c>
      <c r="I5732" s="3">
        <v>10000</v>
      </c>
      <c r="J5732" t="s">
        <v>1309</v>
      </c>
      <c r="K5732" t="s">
        <v>7198</v>
      </c>
      <c r="L5732">
        <v>4</v>
      </c>
      <c r="M5732" t="s">
        <v>7199</v>
      </c>
      <c r="N5732" s="3">
        <v>10000</v>
      </c>
      <c r="O5732">
        <v>560</v>
      </c>
      <c r="P5732" t="s">
        <v>7192</v>
      </c>
      <c r="Q5732" t="s">
        <v>719</v>
      </c>
      <c r="R5732" t="s">
        <v>293</v>
      </c>
      <c r="S5732" s="3">
        <v>283336652</v>
      </c>
      <c r="T5732" s="3">
        <f>Tabla1[[#This Row],[OS-Valor Unitario]]-Tabla1[[#This Row],[costo_antes_iva]]</f>
        <v>0</v>
      </c>
      <c r="U5732" s="3">
        <f>Tabla1[[#This Row],[OS-Valor Unitario]]*Tabla1[[#This Row],[OS-Cantidad]]</f>
        <v>5600000</v>
      </c>
      <c r="V5732" s="3">
        <f>Tabla1[[#This Row],[costo_antes_iva]]*Tabla1[[#This Row],[OS-Cantidad]]</f>
        <v>5600000</v>
      </c>
      <c r="W5732" s="3">
        <f>Tabla1[[#This Row],[Valor total OS]]-Tabla1[[#This Row],[valor total op]]</f>
        <v>0</v>
      </c>
    </row>
    <row r="5733" spans="1:23" x14ac:dyDescent="0.3">
      <c r="A5733">
        <v>5648</v>
      </c>
      <c r="B5733" t="s">
        <v>7200</v>
      </c>
      <c r="C5733" t="s">
        <v>3191</v>
      </c>
      <c r="D5733" t="s">
        <v>1095</v>
      </c>
      <c r="E5733">
        <v>620</v>
      </c>
      <c r="F5733">
        <v>57578504</v>
      </c>
      <c r="G5733" t="s">
        <v>7201</v>
      </c>
      <c r="H5733" s="6">
        <v>45565</v>
      </c>
      <c r="I5733" s="3">
        <v>10000</v>
      </c>
      <c r="J5733" t="s">
        <v>1309</v>
      </c>
      <c r="K5733" t="s">
        <v>7202</v>
      </c>
      <c r="L5733">
        <v>6</v>
      </c>
      <c r="M5733" t="s">
        <v>1051</v>
      </c>
      <c r="N5733" s="3">
        <v>10000</v>
      </c>
      <c r="O5733">
        <v>190</v>
      </c>
      <c r="P5733" t="s">
        <v>7192</v>
      </c>
      <c r="Q5733" t="s">
        <v>719</v>
      </c>
      <c r="R5733" t="s">
        <v>293</v>
      </c>
      <c r="S5733" s="3">
        <v>283336652</v>
      </c>
      <c r="T5733" s="3">
        <f>Tabla1[[#This Row],[OS-Valor Unitario]]-Tabla1[[#This Row],[costo_antes_iva]]</f>
        <v>0</v>
      </c>
      <c r="U5733" s="3">
        <f>Tabla1[[#This Row],[OS-Valor Unitario]]*Tabla1[[#This Row],[OS-Cantidad]]</f>
        <v>1900000</v>
      </c>
      <c r="V5733" s="3">
        <f>Tabla1[[#This Row],[costo_antes_iva]]*Tabla1[[#This Row],[OS-Cantidad]]</f>
        <v>1900000</v>
      </c>
      <c r="W5733" s="3">
        <f>Tabla1[[#This Row],[Valor total OS]]-Tabla1[[#This Row],[valor total op]]</f>
        <v>0</v>
      </c>
    </row>
    <row r="5734" spans="1:23" x14ac:dyDescent="0.3">
      <c r="A5734">
        <v>5648</v>
      </c>
      <c r="B5734" t="s">
        <v>7200</v>
      </c>
      <c r="C5734" t="s">
        <v>3191</v>
      </c>
      <c r="D5734" t="s">
        <v>1095</v>
      </c>
      <c r="E5734">
        <v>620</v>
      </c>
      <c r="F5734">
        <v>57578504</v>
      </c>
      <c r="G5734" t="s">
        <v>7201</v>
      </c>
      <c r="H5734" s="6">
        <v>45565</v>
      </c>
      <c r="I5734" s="3">
        <v>10000</v>
      </c>
      <c r="J5734" t="s">
        <v>1309</v>
      </c>
      <c r="K5734" t="s">
        <v>7202</v>
      </c>
      <c r="L5734">
        <v>6</v>
      </c>
      <c r="M5734" t="s">
        <v>5600</v>
      </c>
      <c r="N5734" s="3">
        <v>10000</v>
      </c>
      <c r="O5734">
        <v>430</v>
      </c>
      <c r="P5734" t="s">
        <v>7192</v>
      </c>
      <c r="Q5734" t="s">
        <v>719</v>
      </c>
      <c r="R5734" t="s">
        <v>293</v>
      </c>
      <c r="S5734" s="3">
        <v>283336652</v>
      </c>
      <c r="T5734" s="3">
        <f>Tabla1[[#This Row],[OS-Valor Unitario]]-Tabla1[[#This Row],[costo_antes_iva]]</f>
        <v>0</v>
      </c>
      <c r="U5734" s="3">
        <f>Tabla1[[#This Row],[OS-Valor Unitario]]*Tabla1[[#This Row],[OS-Cantidad]]</f>
        <v>4300000</v>
      </c>
      <c r="V5734" s="3">
        <f>Tabla1[[#This Row],[costo_antes_iva]]*Tabla1[[#This Row],[OS-Cantidad]]</f>
        <v>4300000</v>
      </c>
      <c r="W5734" s="3">
        <f>Tabla1[[#This Row],[Valor total OS]]-Tabla1[[#This Row],[valor total op]]</f>
        <v>0</v>
      </c>
    </row>
    <row r="5735" spans="1:23" x14ac:dyDescent="0.3">
      <c r="A5735">
        <v>5648</v>
      </c>
      <c r="B5735" t="s">
        <v>7203</v>
      </c>
      <c r="C5735" t="s">
        <v>66</v>
      </c>
      <c r="D5735" t="s">
        <v>1095</v>
      </c>
      <c r="E5735">
        <v>1700</v>
      </c>
      <c r="F5735">
        <v>57578513</v>
      </c>
      <c r="G5735" t="s">
        <v>7204</v>
      </c>
      <c r="H5735" s="6">
        <v>45565</v>
      </c>
      <c r="I5735" s="3">
        <v>750</v>
      </c>
      <c r="J5735" t="s">
        <v>82</v>
      </c>
      <c r="K5735" t="s">
        <v>7205</v>
      </c>
      <c r="L5735">
        <v>7</v>
      </c>
      <c r="M5735" t="s">
        <v>232</v>
      </c>
      <c r="N5735" s="3">
        <v>750</v>
      </c>
      <c r="O5735">
        <v>1700</v>
      </c>
      <c r="P5735" t="s">
        <v>7192</v>
      </c>
      <c r="Q5735" t="s">
        <v>719</v>
      </c>
      <c r="R5735" t="s">
        <v>72</v>
      </c>
      <c r="S5735" s="3">
        <v>283336652</v>
      </c>
      <c r="T5735" s="3">
        <f>Tabla1[[#This Row],[OS-Valor Unitario]]-Tabla1[[#This Row],[costo_antes_iva]]</f>
        <v>0</v>
      </c>
      <c r="U5735" s="3">
        <f>Tabla1[[#This Row],[OS-Valor Unitario]]*Tabla1[[#This Row],[OS-Cantidad]]</f>
        <v>1275000</v>
      </c>
      <c r="V5735" s="3">
        <f>Tabla1[[#This Row],[costo_antes_iva]]*Tabla1[[#This Row],[OS-Cantidad]]</f>
        <v>1275000</v>
      </c>
      <c r="W5735" s="3">
        <f>Tabla1[[#This Row],[Valor total OS]]-Tabla1[[#This Row],[valor total op]]</f>
        <v>0</v>
      </c>
    </row>
    <row r="5736" spans="1:23" x14ac:dyDescent="0.3">
      <c r="A5736">
        <v>5648</v>
      </c>
      <c r="B5736" t="s">
        <v>7206</v>
      </c>
      <c r="C5736" t="s">
        <v>3191</v>
      </c>
      <c r="D5736" t="s">
        <v>1095</v>
      </c>
      <c r="E5736">
        <v>520</v>
      </c>
      <c r="F5736">
        <v>57578520</v>
      </c>
      <c r="G5736" t="s">
        <v>7207</v>
      </c>
      <c r="H5736" s="6">
        <v>45565</v>
      </c>
      <c r="I5736" s="3">
        <v>10000</v>
      </c>
      <c r="J5736" t="s">
        <v>1309</v>
      </c>
      <c r="K5736" t="s">
        <v>7208</v>
      </c>
      <c r="L5736">
        <v>8</v>
      </c>
      <c r="M5736" t="s">
        <v>4114</v>
      </c>
      <c r="N5736" s="3">
        <v>10000</v>
      </c>
      <c r="O5736">
        <v>520</v>
      </c>
      <c r="P5736" t="s">
        <v>7192</v>
      </c>
      <c r="Q5736" t="s">
        <v>719</v>
      </c>
      <c r="R5736" t="s">
        <v>293</v>
      </c>
      <c r="S5736" s="3">
        <v>283336652</v>
      </c>
      <c r="T5736" s="3">
        <f>Tabla1[[#This Row],[OS-Valor Unitario]]-Tabla1[[#This Row],[costo_antes_iva]]</f>
        <v>0</v>
      </c>
      <c r="U5736" s="3">
        <f>Tabla1[[#This Row],[OS-Valor Unitario]]*Tabla1[[#This Row],[OS-Cantidad]]</f>
        <v>5200000</v>
      </c>
      <c r="V5736" s="3">
        <f>Tabla1[[#This Row],[costo_antes_iva]]*Tabla1[[#This Row],[OS-Cantidad]]</f>
        <v>5200000</v>
      </c>
      <c r="W5736" s="3">
        <f>Tabla1[[#This Row],[Valor total OS]]-Tabla1[[#This Row],[valor total op]]</f>
        <v>0</v>
      </c>
    </row>
    <row r="5737" spans="1:23" x14ac:dyDescent="0.3">
      <c r="A5737">
        <v>5648</v>
      </c>
      <c r="B5737" t="s">
        <v>7209</v>
      </c>
      <c r="C5737" t="s">
        <v>3191</v>
      </c>
      <c r="D5737" t="s">
        <v>1095</v>
      </c>
      <c r="E5737">
        <v>8</v>
      </c>
      <c r="F5737">
        <v>57578643</v>
      </c>
      <c r="G5737" t="s">
        <v>7210</v>
      </c>
      <c r="H5737" s="6">
        <v>45565</v>
      </c>
      <c r="I5737" s="3">
        <v>10000</v>
      </c>
      <c r="J5737" t="s">
        <v>1309</v>
      </c>
      <c r="K5737" t="s">
        <v>7211</v>
      </c>
      <c r="L5737">
        <v>9</v>
      </c>
      <c r="M5737" t="s">
        <v>1051</v>
      </c>
      <c r="N5737" s="3">
        <v>10000</v>
      </c>
      <c r="O5737">
        <v>8</v>
      </c>
      <c r="P5737" t="s">
        <v>7192</v>
      </c>
      <c r="Q5737" t="s">
        <v>719</v>
      </c>
      <c r="R5737" t="s">
        <v>293</v>
      </c>
      <c r="S5737" s="3">
        <v>283336652</v>
      </c>
      <c r="T5737" s="3">
        <f>Tabla1[[#This Row],[OS-Valor Unitario]]-Tabla1[[#This Row],[costo_antes_iva]]</f>
        <v>0</v>
      </c>
      <c r="U5737" s="3">
        <f>Tabla1[[#This Row],[OS-Valor Unitario]]*Tabla1[[#This Row],[OS-Cantidad]]</f>
        <v>80000</v>
      </c>
      <c r="V5737" s="3">
        <f>Tabla1[[#This Row],[costo_antes_iva]]*Tabla1[[#This Row],[OS-Cantidad]]</f>
        <v>80000</v>
      </c>
      <c r="W5737" s="3">
        <f>Tabla1[[#This Row],[Valor total OS]]-Tabla1[[#This Row],[valor total op]]</f>
        <v>0</v>
      </c>
    </row>
    <row r="5738" spans="1:23" x14ac:dyDescent="0.3">
      <c r="A5738">
        <v>5648</v>
      </c>
      <c r="B5738" t="s">
        <v>7212</v>
      </c>
      <c r="C5738" t="s">
        <v>66</v>
      </c>
      <c r="D5738" t="s">
        <v>1095</v>
      </c>
      <c r="E5738">
        <v>54</v>
      </c>
      <c r="F5738">
        <v>57578529</v>
      </c>
      <c r="G5738" t="s">
        <v>7213</v>
      </c>
      <c r="H5738" s="6">
        <v>45565</v>
      </c>
      <c r="I5738" s="3">
        <v>750</v>
      </c>
      <c r="J5738" t="s">
        <v>82</v>
      </c>
      <c r="K5738" t="s">
        <v>7214</v>
      </c>
      <c r="L5738">
        <v>10</v>
      </c>
      <c r="M5738" t="s">
        <v>403</v>
      </c>
      <c r="N5738" s="3">
        <v>750</v>
      </c>
      <c r="O5738">
        <v>54</v>
      </c>
      <c r="P5738" t="s">
        <v>7192</v>
      </c>
      <c r="Q5738" t="s">
        <v>719</v>
      </c>
      <c r="R5738" t="s">
        <v>72</v>
      </c>
      <c r="S5738" s="3">
        <v>283336652</v>
      </c>
      <c r="T5738" s="3">
        <f>Tabla1[[#This Row],[OS-Valor Unitario]]-Tabla1[[#This Row],[costo_antes_iva]]</f>
        <v>0</v>
      </c>
      <c r="U5738" s="3">
        <f>Tabla1[[#This Row],[OS-Valor Unitario]]*Tabla1[[#This Row],[OS-Cantidad]]</f>
        <v>40500</v>
      </c>
      <c r="V5738" s="3">
        <f>Tabla1[[#This Row],[costo_antes_iva]]*Tabla1[[#This Row],[OS-Cantidad]]</f>
        <v>40500</v>
      </c>
      <c r="W5738" s="3">
        <f>Tabla1[[#This Row],[Valor total OS]]-Tabla1[[#This Row],[valor total op]]</f>
        <v>0</v>
      </c>
    </row>
    <row r="5739" spans="1:23" x14ac:dyDescent="0.3">
      <c r="A5739">
        <v>5648</v>
      </c>
      <c r="B5739" t="s">
        <v>7215</v>
      </c>
      <c r="C5739" t="s">
        <v>3191</v>
      </c>
      <c r="D5739" t="s">
        <v>1095</v>
      </c>
      <c r="E5739">
        <v>20</v>
      </c>
      <c r="F5739">
        <v>57578536</v>
      </c>
      <c r="G5739" t="s">
        <v>7216</v>
      </c>
      <c r="H5739" s="6">
        <v>45565</v>
      </c>
      <c r="I5739" s="3">
        <v>10000</v>
      </c>
      <c r="J5739" t="s">
        <v>1309</v>
      </c>
      <c r="K5739" t="s">
        <v>7217</v>
      </c>
      <c r="L5739">
        <v>11</v>
      </c>
      <c r="M5739" t="s">
        <v>1051</v>
      </c>
      <c r="N5739" s="3">
        <v>10000</v>
      </c>
      <c r="O5739">
        <v>20</v>
      </c>
      <c r="P5739" t="s">
        <v>7192</v>
      </c>
      <c r="Q5739" t="s">
        <v>719</v>
      </c>
      <c r="R5739" t="s">
        <v>293</v>
      </c>
      <c r="S5739" s="3">
        <v>283336652</v>
      </c>
      <c r="T5739" s="3">
        <f>Tabla1[[#This Row],[OS-Valor Unitario]]-Tabla1[[#This Row],[costo_antes_iva]]</f>
        <v>0</v>
      </c>
      <c r="U5739" s="3">
        <f>Tabla1[[#This Row],[OS-Valor Unitario]]*Tabla1[[#This Row],[OS-Cantidad]]</f>
        <v>200000</v>
      </c>
      <c r="V5739" s="3">
        <f>Tabla1[[#This Row],[costo_antes_iva]]*Tabla1[[#This Row],[OS-Cantidad]]</f>
        <v>200000</v>
      </c>
      <c r="W5739" s="3">
        <f>Tabla1[[#This Row],[Valor total OS]]-Tabla1[[#This Row],[valor total op]]</f>
        <v>0</v>
      </c>
    </row>
    <row r="5740" spans="1:23" x14ac:dyDescent="0.3">
      <c r="A5740">
        <v>5648</v>
      </c>
      <c r="B5740" t="s">
        <v>7218</v>
      </c>
      <c r="C5740" t="s">
        <v>345</v>
      </c>
      <c r="D5740" t="s">
        <v>1095</v>
      </c>
      <c r="E5740">
        <v>920</v>
      </c>
      <c r="F5740">
        <v>57578555</v>
      </c>
      <c r="G5740" t="s">
        <v>7219</v>
      </c>
      <c r="H5740" s="6">
        <v>45565</v>
      </c>
      <c r="I5740" s="3">
        <v>8000</v>
      </c>
      <c r="J5740" t="s">
        <v>23</v>
      </c>
      <c r="K5740" t="s">
        <v>7220</v>
      </c>
      <c r="L5740">
        <v>13</v>
      </c>
      <c r="M5740" t="s">
        <v>247</v>
      </c>
      <c r="N5740" s="3">
        <v>7500</v>
      </c>
      <c r="O5740">
        <v>920</v>
      </c>
      <c r="P5740" t="s">
        <v>7192</v>
      </c>
      <c r="Q5740" t="s">
        <v>719</v>
      </c>
      <c r="R5740" t="s">
        <v>28</v>
      </c>
      <c r="S5740" s="3">
        <v>283336652</v>
      </c>
      <c r="T5740" s="3">
        <f>Tabla1[[#This Row],[OS-Valor Unitario]]-Tabla1[[#This Row],[costo_antes_iva]]</f>
        <v>-500</v>
      </c>
      <c r="U5740" s="3">
        <f>Tabla1[[#This Row],[OS-Valor Unitario]]*Tabla1[[#This Row],[OS-Cantidad]]</f>
        <v>6900000</v>
      </c>
      <c r="V5740" s="3">
        <f>Tabla1[[#This Row],[costo_antes_iva]]*Tabla1[[#This Row],[OS-Cantidad]]</f>
        <v>7360000</v>
      </c>
      <c r="W5740" s="3">
        <f>Tabla1[[#This Row],[Valor total OS]]-Tabla1[[#This Row],[valor total op]]</f>
        <v>-460000</v>
      </c>
    </row>
    <row r="5741" spans="1:23" x14ac:dyDescent="0.3">
      <c r="A5741">
        <v>5648</v>
      </c>
      <c r="B5741" t="s">
        <v>7221</v>
      </c>
      <c r="C5741" t="s">
        <v>345</v>
      </c>
      <c r="D5741" t="s">
        <v>1095</v>
      </c>
      <c r="E5741">
        <v>28</v>
      </c>
      <c r="F5741">
        <v>57578562</v>
      </c>
      <c r="G5741" t="s">
        <v>7222</v>
      </c>
      <c r="H5741" s="6">
        <v>45565</v>
      </c>
      <c r="I5741" s="3">
        <v>8000</v>
      </c>
      <c r="J5741" t="s">
        <v>23</v>
      </c>
      <c r="K5741" t="s">
        <v>7223</v>
      </c>
      <c r="L5741">
        <v>14</v>
      </c>
      <c r="M5741" t="s">
        <v>247</v>
      </c>
      <c r="N5741" s="3">
        <v>7000</v>
      </c>
      <c r="O5741">
        <v>33</v>
      </c>
      <c r="P5741" t="s">
        <v>7192</v>
      </c>
      <c r="Q5741" t="s">
        <v>719</v>
      </c>
      <c r="R5741" t="s">
        <v>28</v>
      </c>
      <c r="S5741" s="3">
        <v>283336652</v>
      </c>
      <c r="T5741" s="3">
        <f>Tabla1[[#This Row],[OS-Valor Unitario]]-Tabla1[[#This Row],[costo_antes_iva]]</f>
        <v>-1000</v>
      </c>
      <c r="U5741" s="3">
        <f>Tabla1[[#This Row],[OS-Valor Unitario]]*Tabla1[[#This Row],[OS-Cantidad]]</f>
        <v>231000</v>
      </c>
      <c r="V5741" s="3">
        <f>Tabla1[[#This Row],[costo_antes_iva]]*Tabla1[[#This Row],[OS-Cantidad]]</f>
        <v>264000</v>
      </c>
      <c r="W5741" s="3">
        <f>Tabla1[[#This Row],[Valor total OS]]-Tabla1[[#This Row],[valor total op]]</f>
        <v>-33000</v>
      </c>
    </row>
    <row r="5742" spans="1:23" x14ac:dyDescent="0.3">
      <c r="A5742">
        <v>5648</v>
      </c>
      <c r="B5742" t="s">
        <v>7224</v>
      </c>
      <c r="C5742" t="s">
        <v>345</v>
      </c>
      <c r="D5742" t="s">
        <v>1095</v>
      </c>
      <c r="E5742">
        <v>28</v>
      </c>
      <c r="F5742">
        <v>57578568</v>
      </c>
      <c r="G5742" t="s">
        <v>7210</v>
      </c>
      <c r="H5742" s="6">
        <v>45565</v>
      </c>
      <c r="I5742" s="3">
        <v>8000</v>
      </c>
      <c r="J5742" t="s">
        <v>23</v>
      </c>
      <c r="K5742" t="s">
        <v>7225</v>
      </c>
      <c r="L5742">
        <v>15</v>
      </c>
      <c r="M5742" t="s">
        <v>247</v>
      </c>
      <c r="N5742" s="3">
        <v>7000</v>
      </c>
      <c r="O5742">
        <v>33</v>
      </c>
      <c r="P5742" t="s">
        <v>7192</v>
      </c>
      <c r="Q5742" t="s">
        <v>719</v>
      </c>
      <c r="R5742" t="s">
        <v>28</v>
      </c>
      <c r="S5742" s="3">
        <v>283336652</v>
      </c>
      <c r="T5742" s="3">
        <f>Tabla1[[#This Row],[OS-Valor Unitario]]-Tabla1[[#This Row],[costo_antes_iva]]</f>
        <v>-1000</v>
      </c>
      <c r="U5742" s="3">
        <f>Tabla1[[#This Row],[OS-Valor Unitario]]*Tabla1[[#This Row],[OS-Cantidad]]</f>
        <v>231000</v>
      </c>
      <c r="V5742" s="3">
        <f>Tabla1[[#This Row],[costo_antes_iva]]*Tabla1[[#This Row],[OS-Cantidad]]</f>
        <v>264000</v>
      </c>
      <c r="W5742" s="3">
        <f>Tabla1[[#This Row],[Valor total OS]]-Tabla1[[#This Row],[valor total op]]</f>
        <v>-33000</v>
      </c>
    </row>
    <row r="5743" spans="1:23" x14ac:dyDescent="0.3">
      <c r="A5743">
        <v>5647</v>
      </c>
      <c r="B5743" t="s">
        <v>7226</v>
      </c>
      <c r="C5743" t="s">
        <v>91</v>
      </c>
      <c r="D5743" t="s">
        <v>1814</v>
      </c>
      <c r="E5743">
        <v>200</v>
      </c>
      <c r="F5743">
        <v>57569466</v>
      </c>
      <c r="G5743" t="s">
        <v>7227</v>
      </c>
      <c r="H5743" s="6">
        <v>45565</v>
      </c>
      <c r="I5743" s="3">
        <v>3000</v>
      </c>
      <c r="J5743" t="s">
        <v>82</v>
      </c>
      <c r="K5743" t="s">
        <v>7228</v>
      </c>
      <c r="L5743">
        <v>1</v>
      </c>
      <c r="M5743" t="s">
        <v>119</v>
      </c>
      <c r="N5743" s="3">
        <v>4300</v>
      </c>
      <c r="O5743">
        <v>200</v>
      </c>
      <c r="P5743" t="s">
        <v>7229</v>
      </c>
      <c r="Q5743" t="s">
        <v>27</v>
      </c>
      <c r="R5743" t="s">
        <v>92</v>
      </c>
      <c r="S5743" s="3">
        <v>18216000</v>
      </c>
      <c r="T5743" s="3">
        <f>Tabla1[[#This Row],[OS-Valor Unitario]]-Tabla1[[#This Row],[costo_antes_iva]]</f>
        <v>1300</v>
      </c>
      <c r="U5743" s="3">
        <f>Tabla1[[#This Row],[OS-Valor Unitario]]*Tabla1[[#This Row],[OS-Cantidad]]</f>
        <v>860000</v>
      </c>
      <c r="V5743" s="3">
        <f>Tabla1[[#This Row],[costo_antes_iva]]*Tabla1[[#This Row],[OS-Cantidad]]</f>
        <v>600000</v>
      </c>
      <c r="W5743" s="3">
        <f>Tabla1[[#This Row],[Valor total OS]]-Tabla1[[#This Row],[valor total op]]</f>
        <v>260000</v>
      </c>
    </row>
    <row r="5744" spans="1:23" x14ac:dyDescent="0.3">
      <c r="A5744">
        <v>5647</v>
      </c>
      <c r="B5744" t="s">
        <v>7226</v>
      </c>
      <c r="C5744" t="s">
        <v>91</v>
      </c>
      <c r="D5744" t="s">
        <v>1814</v>
      </c>
      <c r="E5744">
        <v>200</v>
      </c>
      <c r="F5744">
        <v>57569466</v>
      </c>
      <c r="G5744" t="s">
        <v>7227</v>
      </c>
      <c r="H5744" s="6">
        <v>45565</v>
      </c>
      <c r="I5744" s="3">
        <v>1300</v>
      </c>
      <c r="J5744" t="s">
        <v>82</v>
      </c>
      <c r="K5744" t="s">
        <v>7228</v>
      </c>
      <c r="L5744">
        <v>1</v>
      </c>
      <c r="M5744" t="s">
        <v>119</v>
      </c>
      <c r="N5744" s="3">
        <v>4300</v>
      </c>
      <c r="O5744">
        <v>200</v>
      </c>
      <c r="P5744" t="s">
        <v>7229</v>
      </c>
      <c r="Q5744" t="s">
        <v>27</v>
      </c>
      <c r="R5744" t="s">
        <v>92</v>
      </c>
      <c r="S5744" s="3">
        <v>18216000</v>
      </c>
      <c r="T5744" s="3">
        <f>Tabla1[[#This Row],[OS-Valor Unitario]]-Tabla1[[#This Row],[costo_antes_iva]]</f>
        <v>3000</v>
      </c>
      <c r="U5744" s="3">
        <f>Tabla1[[#This Row],[OS-Valor Unitario]]*Tabla1[[#This Row],[OS-Cantidad]]</f>
        <v>860000</v>
      </c>
      <c r="V5744" s="3">
        <f>Tabla1[[#This Row],[costo_antes_iva]]*Tabla1[[#This Row],[OS-Cantidad]]</f>
        <v>260000</v>
      </c>
      <c r="W5744" s="3">
        <f>Tabla1[[#This Row],[Valor total OS]]-Tabla1[[#This Row],[valor total op]]</f>
        <v>600000</v>
      </c>
    </row>
    <row r="5745" spans="1:23" x14ac:dyDescent="0.3">
      <c r="A5745">
        <v>5647</v>
      </c>
      <c r="B5745" t="s">
        <v>7226</v>
      </c>
      <c r="C5745" t="s">
        <v>91</v>
      </c>
      <c r="D5745" t="s">
        <v>1814</v>
      </c>
      <c r="E5745">
        <v>200</v>
      </c>
      <c r="F5745">
        <v>57569466</v>
      </c>
      <c r="G5745" t="s">
        <v>7227</v>
      </c>
      <c r="H5745" s="6">
        <v>45565</v>
      </c>
      <c r="I5745" s="3">
        <v>8500</v>
      </c>
      <c r="J5745" t="s">
        <v>160</v>
      </c>
      <c r="K5745" t="s">
        <v>7228</v>
      </c>
      <c r="L5745">
        <v>1</v>
      </c>
      <c r="M5745" t="s">
        <v>5181</v>
      </c>
      <c r="N5745" s="3">
        <v>10000</v>
      </c>
      <c r="O5745">
        <v>200</v>
      </c>
      <c r="P5745" t="s">
        <v>7229</v>
      </c>
      <c r="Q5745" t="s">
        <v>27</v>
      </c>
      <c r="R5745" t="s">
        <v>92</v>
      </c>
      <c r="S5745" s="3">
        <v>18216000</v>
      </c>
      <c r="T5745" s="3">
        <f>Tabla1[[#This Row],[OS-Valor Unitario]]-Tabla1[[#This Row],[costo_antes_iva]]</f>
        <v>1500</v>
      </c>
      <c r="U5745" s="3">
        <f>Tabla1[[#This Row],[OS-Valor Unitario]]*Tabla1[[#This Row],[OS-Cantidad]]</f>
        <v>2000000</v>
      </c>
      <c r="V5745" s="3">
        <f>Tabla1[[#This Row],[costo_antes_iva]]*Tabla1[[#This Row],[OS-Cantidad]]</f>
        <v>1700000</v>
      </c>
      <c r="W5745" s="3">
        <f>Tabla1[[#This Row],[Valor total OS]]-Tabla1[[#This Row],[valor total op]]</f>
        <v>300000</v>
      </c>
    </row>
    <row r="5746" spans="1:23" x14ac:dyDescent="0.3">
      <c r="A5746">
        <v>5647</v>
      </c>
      <c r="B5746" t="s">
        <v>7226</v>
      </c>
      <c r="C5746" t="s">
        <v>91</v>
      </c>
      <c r="D5746" t="s">
        <v>1814</v>
      </c>
      <c r="E5746">
        <v>200</v>
      </c>
      <c r="F5746">
        <v>57569466</v>
      </c>
      <c r="G5746" t="s">
        <v>7227</v>
      </c>
      <c r="H5746" s="6">
        <v>45565</v>
      </c>
      <c r="I5746" s="3">
        <v>14000</v>
      </c>
      <c r="J5746" t="s">
        <v>23</v>
      </c>
      <c r="K5746" t="s">
        <v>7228</v>
      </c>
      <c r="L5746">
        <v>1</v>
      </c>
      <c r="M5746" t="s">
        <v>95</v>
      </c>
      <c r="N5746" s="3">
        <v>13000</v>
      </c>
      <c r="O5746">
        <v>70</v>
      </c>
      <c r="P5746" t="s">
        <v>7229</v>
      </c>
      <c r="Q5746" t="s">
        <v>27</v>
      </c>
      <c r="R5746" t="s">
        <v>92</v>
      </c>
      <c r="S5746" s="3">
        <v>18216000</v>
      </c>
      <c r="T5746" s="3">
        <f>Tabla1[[#This Row],[OS-Valor Unitario]]-Tabla1[[#This Row],[costo_antes_iva]]</f>
        <v>-1000</v>
      </c>
      <c r="U5746" s="3">
        <f>Tabla1[[#This Row],[OS-Valor Unitario]]*Tabla1[[#This Row],[OS-Cantidad]]</f>
        <v>910000</v>
      </c>
      <c r="V5746" s="3">
        <f>Tabla1[[#This Row],[costo_antes_iva]]*Tabla1[[#This Row],[OS-Cantidad]]</f>
        <v>980000</v>
      </c>
      <c r="W5746" s="3">
        <f>Tabla1[[#This Row],[Valor total OS]]-Tabla1[[#This Row],[valor total op]]</f>
        <v>-70000</v>
      </c>
    </row>
    <row r="5747" spans="1:23" x14ac:dyDescent="0.3">
      <c r="A5747">
        <v>5647</v>
      </c>
      <c r="B5747" t="s">
        <v>7226</v>
      </c>
      <c r="C5747" t="s">
        <v>91</v>
      </c>
      <c r="D5747" t="s">
        <v>1814</v>
      </c>
      <c r="E5747">
        <v>200</v>
      </c>
      <c r="F5747">
        <v>57569466</v>
      </c>
      <c r="G5747" t="s">
        <v>7227</v>
      </c>
      <c r="H5747" s="6">
        <v>45565</v>
      </c>
      <c r="I5747" s="3">
        <v>14000</v>
      </c>
      <c r="J5747" t="s">
        <v>23</v>
      </c>
      <c r="K5747" t="s">
        <v>7228</v>
      </c>
      <c r="L5747">
        <v>1</v>
      </c>
      <c r="M5747" t="s">
        <v>780</v>
      </c>
      <c r="N5747" s="3">
        <v>13000</v>
      </c>
      <c r="O5747">
        <v>130</v>
      </c>
      <c r="P5747" t="s">
        <v>7229</v>
      </c>
      <c r="Q5747" t="s">
        <v>27</v>
      </c>
      <c r="R5747" t="s">
        <v>92</v>
      </c>
      <c r="S5747" s="3">
        <v>18216000</v>
      </c>
      <c r="T5747" s="3">
        <f>Tabla1[[#This Row],[OS-Valor Unitario]]-Tabla1[[#This Row],[costo_antes_iva]]</f>
        <v>-1000</v>
      </c>
      <c r="U5747" s="3">
        <f>Tabla1[[#This Row],[OS-Valor Unitario]]*Tabla1[[#This Row],[OS-Cantidad]]</f>
        <v>1690000</v>
      </c>
      <c r="V5747" s="3">
        <f>Tabla1[[#This Row],[costo_antes_iva]]*Tabla1[[#This Row],[OS-Cantidad]]</f>
        <v>1820000</v>
      </c>
      <c r="W5747" s="3">
        <f>Tabla1[[#This Row],[Valor total OS]]-Tabla1[[#This Row],[valor total op]]</f>
        <v>-130000</v>
      </c>
    </row>
    <row r="5748" spans="1:23" x14ac:dyDescent="0.3">
      <c r="A5748">
        <v>5646</v>
      </c>
      <c r="B5748" t="s">
        <v>7230</v>
      </c>
      <c r="C5748" t="s">
        <v>6387</v>
      </c>
      <c r="D5748" t="s">
        <v>7231</v>
      </c>
      <c r="E5748">
        <v>1</v>
      </c>
      <c r="F5748">
        <v>57152866</v>
      </c>
      <c r="G5748" t="s">
        <v>7232</v>
      </c>
      <c r="H5748" s="6">
        <v>45558</v>
      </c>
      <c r="I5748" s="3">
        <v>8500</v>
      </c>
      <c r="J5748" t="s">
        <v>23</v>
      </c>
      <c r="K5748" t="s">
        <v>7233</v>
      </c>
      <c r="L5748">
        <v>1</v>
      </c>
      <c r="M5748" t="s">
        <v>242</v>
      </c>
      <c r="N5748" s="3">
        <v>9000</v>
      </c>
      <c r="O5748">
        <v>100</v>
      </c>
      <c r="P5748" t="s">
        <v>7234</v>
      </c>
      <c r="Q5748" t="s">
        <v>963</v>
      </c>
      <c r="R5748" t="s">
        <v>61</v>
      </c>
      <c r="S5748" s="3">
        <v>7399100</v>
      </c>
      <c r="T5748" s="3">
        <f>Tabla1[[#This Row],[OS-Valor Unitario]]-Tabla1[[#This Row],[costo_antes_iva]]</f>
        <v>500</v>
      </c>
      <c r="U5748" s="3">
        <f>Tabla1[[#This Row],[OS-Valor Unitario]]*Tabla1[[#This Row],[OS-Cantidad]]</f>
        <v>900000</v>
      </c>
      <c r="V5748" s="3">
        <f>Tabla1[[#This Row],[costo_antes_iva]]*Tabla1[[#This Row],[OS-Cantidad]]</f>
        <v>850000</v>
      </c>
      <c r="W5748" s="3">
        <f>Tabla1[[#This Row],[Valor total OS]]-Tabla1[[#This Row],[valor total op]]</f>
        <v>50000</v>
      </c>
    </row>
    <row r="5749" spans="1:23" x14ac:dyDescent="0.3">
      <c r="A5749">
        <v>5645</v>
      </c>
      <c r="B5749" t="s">
        <v>7235</v>
      </c>
      <c r="C5749" t="s">
        <v>55</v>
      </c>
      <c r="D5749" t="s">
        <v>1828</v>
      </c>
      <c r="E5749">
        <v>202</v>
      </c>
      <c r="F5749">
        <v>57566114</v>
      </c>
      <c r="G5749" t="s">
        <v>7236</v>
      </c>
      <c r="H5749" s="6">
        <v>45565</v>
      </c>
      <c r="I5749" s="3">
        <v>5000</v>
      </c>
      <c r="J5749" t="s">
        <v>23</v>
      </c>
      <c r="K5749" t="s">
        <v>7237</v>
      </c>
      <c r="L5749">
        <v>1</v>
      </c>
      <c r="M5749" t="s">
        <v>1504</v>
      </c>
      <c r="N5749" s="3">
        <v>4500</v>
      </c>
      <c r="O5749">
        <v>202</v>
      </c>
      <c r="P5749" t="s">
        <v>7238</v>
      </c>
      <c r="Q5749" t="s">
        <v>121</v>
      </c>
      <c r="R5749" t="s">
        <v>61</v>
      </c>
      <c r="S5749" s="3">
        <v>316108065</v>
      </c>
      <c r="T5749" s="3">
        <f>Tabla1[[#This Row],[OS-Valor Unitario]]-Tabla1[[#This Row],[costo_antes_iva]]</f>
        <v>-500</v>
      </c>
      <c r="U5749" s="3">
        <f>Tabla1[[#This Row],[OS-Valor Unitario]]*Tabla1[[#This Row],[OS-Cantidad]]</f>
        <v>909000</v>
      </c>
      <c r="V5749" s="3">
        <f>Tabla1[[#This Row],[costo_antes_iva]]*Tabla1[[#This Row],[OS-Cantidad]]</f>
        <v>1010000</v>
      </c>
      <c r="W5749" s="3">
        <f>Tabla1[[#This Row],[Valor total OS]]-Tabla1[[#This Row],[valor total op]]</f>
        <v>-101000</v>
      </c>
    </row>
    <row r="5750" spans="1:23" x14ac:dyDescent="0.3">
      <c r="A5750">
        <v>5645</v>
      </c>
      <c r="B5750" t="s">
        <v>7235</v>
      </c>
      <c r="C5750" t="s">
        <v>55</v>
      </c>
      <c r="D5750" t="s">
        <v>1828</v>
      </c>
      <c r="E5750">
        <v>202</v>
      </c>
      <c r="F5750">
        <v>57566114</v>
      </c>
      <c r="G5750" t="s">
        <v>7236</v>
      </c>
      <c r="H5750" s="6">
        <v>45565</v>
      </c>
      <c r="I5750" s="3">
        <v>1500</v>
      </c>
      <c r="J5750" t="s">
        <v>82</v>
      </c>
      <c r="K5750" t="s">
        <v>7237</v>
      </c>
      <c r="L5750">
        <v>1</v>
      </c>
      <c r="M5750" t="s">
        <v>403</v>
      </c>
      <c r="N5750" s="3">
        <v>8800</v>
      </c>
      <c r="O5750">
        <v>202</v>
      </c>
      <c r="P5750" t="s">
        <v>7238</v>
      </c>
      <c r="Q5750" t="s">
        <v>121</v>
      </c>
      <c r="R5750" t="s">
        <v>61</v>
      </c>
      <c r="S5750" s="3">
        <v>316108065</v>
      </c>
      <c r="T5750" s="3">
        <f>Tabla1[[#This Row],[OS-Valor Unitario]]-Tabla1[[#This Row],[costo_antes_iva]]</f>
        <v>7300</v>
      </c>
      <c r="U5750" s="3">
        <f>Tabla1[[#This Row],[OS-Valor Unitario]]*Tabla1[[#This Row],[OS-Cantidad]]</f>
        <v>1777600</v>
      </c>
      <c r="V5750" s="3">
        <f>Tabla1[[#This Row],[costo_antes_iva]]*Tabla1[[#This Row],[OS-Cantidad]]</f>
        <v>303000</v>
      </c>
      <c r="W5750" s="3">
        <f>Tabla1[[#This Row],[Valor total OS]]-Tabla1[[#This Row],[valor total op]]</f>
        <v>1474600</v>
      </c>
    </row>
    <row r="5751" spans="1:23" x14ac:dyDescent="0.3">
      <c r="A5751">
        <v>5645</v>
      </c>
      <c r="B5751" t="s">
        <v>7239</v>
      </c>
      <c r="C5751" t="s">
        <v>55</v>
      </c>
      <c r="D5751" t="s">
        <v>1828</v>
      </c>
      <c r="E5751">
        <v>534</v>
      </c>
      <c r="F5751">
        <v>57566415</v>
      </c>
      <c r="G5751" t="s">
        <v>7240</v>
      </c>
      <c r="H5751" s="6">
        <v>45565</v>
      </c>
      <c r="I5751" s="3">
        <v>5000</v>
      </c>
      <c r="J5751" t="s">
        <v>23</v>
      </c>
      <c r="K5751" t="s">
        <v>7241</v>
      </c>
      <c r="L5751">
        <v>2</v>
      </c>
      <c r="M5751" t="s">
        <v>1504</v>
      </c>
      <c r="N5751" s="3">
        <v>4500</v>
      </c>
      <c r="O5751">
        <v>535</v>
      </c>
      <c r="P5751" t="s">
        <v>7238</v>
      </c>
      <c r="Q5751" t="s">
        <v>121</v>
      </c>
      <c r="R5751" t="s">
        <v>61</v>
      </c>
      <c r="S5751" s="3">
        <v>316108065</v>
      </c>
      <c r="T5751" s="3">
        <f>Tabla1[[#This Row],[OS-Valor Unitario]]-Tabla1[[#This Row],[costo_antes_iva]]</f>
        <v>-500</v>
      </c>
      <c r="U5751" s="3">
        <f>Tabla1[[#This Row],[OS-Valor Unitario]]*Tabla1[[#This Row],[OS-Cantidad]]</f>
        <v>2407500</v>
      </c>
      <c r="V5751" s="3">
        <f>Tabla1[[#This Row],[costo_antes_iva]]*Tabla1[[#This Row],[OS-Cantidad]]</f>
        <v>2675000</v>
      </c>
      <c r="W5751" s="3">
        <f>Tabla1[[#This Row],[Valor total OS]]-Tabla1[[#This Row],[valor total op]]</f>
        <v>-267500</v>
      </c>
    </row>
    <row r="5752" spans="1:23" x14ac:dyDescent="0.3">
      <c r="A5752">
        <v>5645</v>
      </c>
      <c r="B5752" t="s">
        <v>7239</v>
      </c>
      <c r="C5752" t="s">
        <v>55</v>
      </c>
      <c r="D5752" t="s">
        <v>1828</v>
      </c>
      <c r="E5752">
        <v>534</v>
      </c>
      <c r="F5752">
        <v>57566415</v>
      </c>
      <c r="G5752" t="s">
        <v>7240</v>
      </c>
      <c r="H5752" s="6">
        <v>45565</v>
      </c>
      <c r="I5752" s="3">
        <v>1500</v>
      </c>
      <c r="J5752" t="s">
        <v>82</v>
      </c>
      <c r="K5752" t="s">
        <v>7241</v>
      </c>
      <c r="L5752">
        <v>2</v>
      </c>
      <c r="M5752" t="s">
        <v>119</v>
      </c>
      <c r="N5752" s="3">
        <v>8800</v>
      </c>
      <c r="O5752">
        <v>535</v>
      </c>
      <c r="P5752" t="s">
        <v>7238</v>
      </c>
      <c r="Q5752" t="s">
        <v>121</v>
      </c>
      <c r="R5752" t="s">
        <v>61</v>
      </c>
      <c r="S5752" s="3">
        <v>316108065</v>
      </c>
      <c r="T5752" s="3">
        <f>Tabla1[[#This Row],[OS-Valor Unitario]]-Tabla1[[#This Row],[costo_antes_iva]]</f>
        <v>7300</v>
      </c>
      <c r="U5752" s="3">
        <f>Tabla1[[#This Row],[OS-Valor Unitario]]*Tabla1[[#This Row],[OS-Cantidad]]</f>
        <v>4708000</v>
      </c>
      <c r="V5752" s="3">
        <f>Tabla1[[#This Row],[costo_antes_iva]]*Tabla1[[#This Row],[OS-Cantidad]]</f>
        <v>802500</v>
      </c>
      <c r="W5752" s="3">
        <f>Tabla1[[#This Row],[Valor total OS]]-Tabla1[[#This Row],[valor total op]]</f>
        <v>3905500</v>
      </c>
    </row>
    <row r="5753" spans="1:23" x14ac:dyDescent="0.3">
      <c r="A5753">
        <v>5645</v>
      </c>
      <c r="B5753" t="s">
        <v>7239</v>
      </c>
      <c r="C5753" t="s">
        <v>919</v>
      </c>
      <c r="D5753" t="s">
        <v>1828</v>
      </c>
      <c r="E5753">
        <v>2310</v>
      </c>
      <c r="F5753">
        <v>57566435</v>
      </c>
      <c r="G5753" t="s">
        <v>7240</v>
      </c>
      <c r="H5753" s="6">
        <v>45565</v>
      </c>
      <c r="I5753" s="3">
        <v>1400</v>
      </c>
      <c r="J5753" t="s">
        <v>82</v>
      </c>
      <c r="K5753" t="s">
        <v>7241</v>
      </c>
      <c r="L5753">
        <v>2</v>
      </c>
      <c r="M5753" t="s">
        <v>119</v>
      </c>
      <c r="N5753" s="3">
        <v>8800</v>
      </c>
      <c r="O5753">
        <v>535</v>
      </c>
      <c r="P5753" t="s">
        <v>7238</v>
      </c>
      <c r="Q5753" t="s">
        <v>121</v>
      </c>
      <c r="R5753" t="s">
        <v>922</v>
      </c>
      <c r="S5753" s="3">
        <v>316108065</v>
      </c>
      <c r="T5753" s="3">
        <f>Tabla1[[#This Row],[OS-Valor Unitario]]-Tabla1[[#This Row],[costo_antes_iva]]</f>
        <v>7400</v>
      </c>
      <c r="U5753" s="3">
        <f>Tabla1[[#This Row],[OS-Valor Unitario]]*Tabla1[[#This Row],[OS-Cantidad]]</f>
        <v>4708000</v>
      </c>
      <c r="V5753" s="3">
        <f>Tabla1[[#This Row],[costo_antes_iva]]*Tabla1[[#This Row],[OS-Cantidad]]</f>
        <v>749000</v>
      </c>
      <c r="W5753" s="3">
        <f>Tabla1[[#This Row],[Valor total OS]]-Tabla1[[#This Row],[valor total op]]</f>
        <v>3959000</v>
      </c>
    </row>
    <row r="5754" spans="1:23" x14ac:dyDescent="0.3">
      <c r="A5754">
        <v>5645</v>
      </c>
      <c r="B5754" t="s">
        <v>7239</v>
      </c>
      <c r="C5754" t="s">
        <v>919</v>
      </c>
      <c r="D5754" t="s">
        <v>1828</v>
      </c>
      <c r="E5754">
        <v>2310</v>
      </c>
      <c r="F5754">
        <v>57566435</v>
      </c>
      <c r="G5754" t="s">
        <v>7240</v>
      </c>
      <c r="H5754" s="6">
        <v>45565</v>
      </c>
      <c r="I5754" s="3">
        <v>7500</v>
      </c>
      <c r="J5754" t="s">
        <v>23</v>
      </c>
      <c r="K5754" t="s">
        <v>7241</v>
      </c>
      <c r="L5754">
        <v>2</v>
      </c>
      <c r="M5754" t="s">
        <v>1504</v>
      </c>
      <c r="N5754" s="3">
        <v>4500</v>
      </c>
      <c r="O5754">
        <v>535</v>
      </c>
      <c r="P5754" t="s">
        <v>7238</v>
      </c>
      <c r="Q5754" t="s">
        <v>121</v>
      </c>
      <c r="R5754" t="s">
        <v>922</v>
      </c>
      <c r="S5754" s="3">
        <v>316108065</v>
      </c>
      <c r="T5754" s="3">
        <f>Tabla1[[#This Row],[OS-Valor Unitario]]-Tabla1[[#This Row],[costo_antes_iva]]</f>
        <v>-3000</v>
      </c>
      <c r="U5754" s="3">
        <f>Tabla1[[#This Row],[OS-Valor Unitario]]*Tabla1[[#This Row],[OS-Cantidad]]</f>
        <v>2407500</v>
      </c>
      <c r="V5754" s="3">
        <f>Tabla1[[#This Row],[costo_antes_iva]]*Tabla1[[#This Row],[OS-Cantidad]]</f>
        <v>4012500</v>
      </c>
      <c r="W5754" s="3">
        <f>Tabla1[[#This Row],[Valor total OS]]-Tabla1[[#This Row],[valor total op]]</f>
        <v>-1605000</v>
      </c>
    </row>
    <row r="5755" spans="1:23" x14ac:dyDescent="0.3">
      <c r="A5755">
        <v>5645</v>
      </c>
      <c r="B5755" t="s">
        <v>7239</v>
      </c>
      <c r="C5755" t="s">
        <v>4481</v>
      </c>
      <c r="D5755" t="s">
        <v>1828</v>
      </c>
      <c r="E5755">
        <v>0</v>
      </c>
      <c r="F5755">
        <v>57566181</v>
      </c>
      <c r="G5755" t="s">
        <v>7240</v>
      </c>
      <c r="H5755" s="6">
        <v>45565</v>
      </c>
      <c r="I5755" s="3">
        <v>900</v>
      </c>
      <c r="J5755" t="s">
        <v>23</v>
      </c>
      <c r="K5755" t="s">
        <v>7241</v>
      </c>
      <c r="L5755">
        <v>2</v>
      </c>
      <c r="M5755" t="s">
        <v>1504</v>
      </c>
      <c r="N5755" s="3">
        <v>4500</v>
      </c>
      <c r="O5755">
        <v>535</v>
      </c>
      <c r="P5755" t="s">
        <v>7238</v>
      </c>
      <c r="Q5755" t="s">
        <v>121</v>
      </c>
      <c r="R5755" t="s">
        <v>448</v>
      </c>
      <c r="S5755" s="3">
        <v>316108065</v>
      </c>
      <c r="T5755" s="3">
        <f>Tabla1[[#This Row],[OS-Valor Unitario]]-Tabla1[[#This Row],[costo_antes_iva]]</f>
        <v>3600</v>
      </c>
      <c r="U5755" s="3">
        <f>Tabla1[[#This Row],[OS-Valor Unitario]]*Tabla1[[#This Row],[OS-Cantidad]]</f>
        <v>2407500</v>
      </c>
      <c r="V5755" s="3">
        <f>Tabla1[[#This Row],[costo_antes_iva]]*Tabla1[[#This Row],[OS-Cantidad]]</f>
        <v>481500</v>
      </c>
      <c r="W5755" s="3">
        <f>Tabla1[[#This Row],[Valor total OS]]-Tabla1[[#This Row],[valor total op]]</f>
        <v>1926000</v>
      </c>
    </row>
    <row r="5756" spans="1:23" x14ac:dyDescent="0.3">
      <c r="A5756">
        <v>5645</v>
      </c>
      <c r="B5756" t="s">
        <v>7239</v>
      </c>
      <c r="C5756" t="s">
        <v>4481</v>
      </c>
      <c r="D5756" t="s">
        <v>1828</v>
      </c>
      <c r="E5756">
        <v>0</v>
      </c>
      <c r="F5756">
        <v>57566181</v>
      </c>
      <c r="G5756" t="s">
        <v>7240</v>
      </c>
      <c r="H5756" s="6">
        <v>45565</v>
      </c>
      <c r="I5756" s="3">
        <v>1300</v>
      </c>
      <c r="J5756" t="s">
        <v>82</v>
      </c>
      <c r="K5756" t="s">
        <v>7241</v>
      </c>
      <c r="L5756">
        <v>2</v>
      </c>
      <c r="M5756" t="s">
        <v>119</v>
      </c>
      <c r="N5756" s="3">
        <v>8800</v>
      </c>
      <c r="O5756">
        <v>535</v>
      </c>
      <c r="P5756" t="s">
        <v>7238</v>
      </c>
      <c r="Q5756" t="s">
        <v>121</v>
      </c>
      <c r="R5756" t="s">
        <v>448</v>
      </c>
      <c r="S5756" s="3">
        <v>316108065</v>
      </c>
      <c r="T5756" s="3">
        <f>Tabla1[[#This Row],[OS-Valor Unitario]]-Tabla1[[#This Row],[costo_antes_iva]]</f>
        <v>7500</v>
      </c>
      <c r="U5756" s="3">
        <f>Tabla1[[#This Row],[OS-Valor Unitario]]*Tabla1[[#This Row],[OS-Cantidad]]</f>
        <v>4708000</v>
      </c>
      <c r="V5756" s="3">
        <f>Tabla1[[#This Row],[costo_antes_iva]]*Tabla1[[#This Row],[OS-Cantidad]]</f>
        <v>695500</v>
      </c>
      <c r="W5756" s="3">
        <f>Tabla1[[#This Row],[Valor total OS]]-Tabla1[[#This Row],[valor total op]]</f>
        <v>4012500</v>
      </c>
    </row>
    <row r="5757" spans="1:23" x14ac:dyDescent="0.3">
      <c r="A5757">
        <v>5645</v>
      </c>
      <c r="B5757" t="s">
        <v>7242</v>
      </c>
      <c r="C5757" t="s">
        <v>55</v>
      </c>
      <c r="D5757" t="s">
        <v>1828</v>
      </c>
      <c r="E5757">
        <v>40</v>
      </c>
      <c r="F5757">
        <v>57566571</v>
      </c>
      <c r="G5757" t="s">
        <v>7243</v>
      </c>
      <c r="H5757" s="6">
        <v>45565</v>
      </c>
      <c r="I5757" s="3">
        <v>5000</v>
      </c>
      <c r="J5757" t="s">
        <v>23</v>
      </c>
      <c r="K5757" t="s">
        <v>7244</v>
      </c>
      <c r="L5757">
        <v>3</v>
      </c>
      <c r="M5757" t="s">
        <v>1504</v>
      </c>
      <c r="N5757" s="3">
        <v>4500</v>
      </c>
      <c r="O5757">
        <v>40</v>
      </c>
      <c r="P5757" t="s">
        <v>7238</v>
      </c>
      <c r="Q5757" t="s">
        <v>121</v>
      </c>
      <c r="R5757" t="s">
        <v>61</v>
      </c>
      <c r="S5757" s="3">
        <v>316108065</v>
      </c>
      <c r="T5757" s="3">
        <f>Tabla1[[#This Row],[OS-Valor Unitario]]-Tabla1[[#This Row],[costo_antes_iva]]</f>
        <v>-500</v>
      </c>
      <c r="U5757" s="3">
        <f>Tabla1[[#This Row],[OS-Valor Unitario]]*Tabla1[[#This Row],[OS-Cantidad]]</f>
        <v>180000</v>
      </c>
      <c r="V5757" s="3">
        <f>Tabla1[[#This Row],[costo_antes_iva]]*Tabla1[[#This Row],[OS-Cantidad]]</f>
        <v>200000</v>
      </c>
      <c r="W5757" s="3">
        <f>Tabla1[[#This Row],[Valor total OS]]-Tabla1[[#This Row],[valor total op]]</f>
        <v>-20000</v>
      </c>
    </row>
    <row r="5758" spans="1:23" x14ac:dyDescent="0.3">
      <c r="A5758">
        <v>5645</v>
      </c>
      <c r="B5758" t="s">
        <v>7242</v>
      </c>
      <c r="C5758" t="s">
        <v>55</v>
      </c>
      <c r="D5758" t="s">
        <v>1828</v>
      </c>
      <c r="E5758">
        <v>40</v>
      </c>
      <c r="F5758">
        <v>57566571</v>
      </c>
      <c r="G5758" t="s">
        <v>7243</v>
      </c>
      <c r="H5758" s="6">
        <v>45565</v>
      </c>
      <c r="I5758" s="3">
        <v>1500</v>
      </c>
      <c r="J5758" t="s">
        <v>82</v>
      </c>
      <c r="K5758" t="s">
        <v>7244</v>
      </c>
      <c r="L5758">
        <v>3</v>
      </c>
      <c r="M5758" t="s">
        <v>119</v>
      </c>
      <c r="N5758" s="3">
        <v>8800</v>
      </c>
      <c r="O5758">
        <v>40</v>
      </c>
      <c r="P5758" t="s">
        <v>7238</v>
      </c>
      <c r="Q5758" t="s">
        <v>121</v>
      </c>
      <c r="R5758" t="s">
        <v>61</v>
      </c>
      <c r="S5758" s="3">
        <v>316108065</v>
      </c>
      <c r="T5758" s="3">
        <f>Tabla1[[#This Row],[OS-Valor Unitario]]-Tabla1[[#This Row],[costo_antes_iva]]</f>
        <v>7300</v>
      </c>
      <c r="U5758" s="3">
        <f>Tabla1[[#This Row],[OS-Valor Unitario]]*Tabla1[[#This Row],[OS-Cantidad]]</f>
        <v>352000</v>
      </c>
      <c r="V5758" s="3">
        <f>Tabla1[[#This Row],[costo_antes_iva]]*Tabla1[[#This Row],[OS-Cantidad]]</f>
        <v>60000</v>
      </c>
      <c r="W5758" s="3">
        <f>Tabla1[[#This Row],[Valor total OS]]-Tabla1[[#This Row],[valor total op]]</f>
        <v>292000</v>
      </c>
    </row>
    <row r="5759" spans="1:23" x14ac:dyDescent="0.3">
      <c r="A5759">
        <v>5645</v>
      </c>
      <c r="B5759" t="s">
        <v>7242</v>
      </c>
      <c r="C5759" t="s">
        <v>91</v>
      </c>
      <c r="D5759" t="s">
        <v>1828</v>
      </c>
      <c r="E5759">
        <v>60</v>
      </c>
      <c r="F5759">
        <v>57566652</v>
      </c>
      <c r="G5759" t="s">
        <v>7243</v>
      </c>
      <c r="H5759" s="6">
        <v>45565</v>
      </c>
      <c r="I5759" s="3">
        <v>15000</v>
      </c>
      <c r="J5759" t="s">
        <v>23</v>
      </c>
      <c r="K5759" t="s">
        <v>7244</v>
      </c>
      <c r="L5759">
        <v>3</v>
      </c>
      <c r="M5759" t="s">
        <v>1504</v>
      </c>
      <c r="N5759" s="3">
        <v>4500</v>
      </c>
      <c r="O5759">
        <v>40</v>
      </c>
      <c r="P5759" t="s">
        <v>7238</v>
      </c>
      <c r="Q5759" t="s">
        <v>121</v>
      </c>
      <c r="R5759" t="s">
        <v>92</v>
      </c>
      <c r="S5759" s="3">
        <v>316108065</v>
      </c>
      <c r="T5759" s="3">
        <f>Tabla1[[#This Row],[OS-Valor Unitario]]-Tabla1[[#This Row],[costo_antes_iva]]</f>
        <v>-10500</v>
      </c>
      <c r="U5759" s="3">
        <f>Tabla1[[#This Row],[OS-Valor Unitario]]*Tabla1[[#This Row],[OS-Cantidad]]</f>
        <v>180000</v>
      </c>
      <c r="V5759" s="3">
        <f>Tabla1[[#This Row],[costo_antes_iva]]*Tabla1[[#This Row],[OS-Cantidad]]</f>
        <v>600000</v>
      </c>
      <c r="W5759" s="3">
        <f>Tabla1[[#This Row],[Valor total OS]]-Tabla1[[#This Row],[valor total op]]</f>
        <v>-420000</v>
      </c>
    </row>
    <row r="5760" spans="1:23" x14ac:dyDescent="0.3">
      <c r="A5760">
        <v>5645</v>
      </c>
      <c r="B5760" t="s">
        <v>7242</v>
      </c>
      <c r="C5760" t="s">
        <v>91</v>
      </c>
      <c r="D5760" t="s">
        <v>1828</v>
      </c>
      <c r="E5760">
        <v>60</v>
      </c>
      <c r="F5760">
        <v>57566652</v>
      </c>
      <c r="G5760" t="s">
        <v>7243</v>
      </c>
      <c r="H5760" s="6">
        <v>45565</v>
      </c>
      <c r="I5760" s="3">
        <v>1200</v>
      </c>
      <c r="J5760" t="s">
        <v>82</v>
      </c>
      <c r="K5760" t="s">
        <v>7244</v>
      </c>
      <c r="L5760">
        <v>3</v>
      </c>
      <c r="M5760" t="s">
        <v>119</v>
      </c>
      <c r="N5760" s="3">
        <v>8800</v>
      </c>
      <c r="O5760">
        <v>40</v>
      </c>
      <c r="P5760" t="s">
        <v>7238</v>
      </c>
      <c r="Q5760" t="s">
        <v>121</v>
      </c>
      <c r="R5760" t="s">
        <v>92</v>
      </c>
      <c r="S5760" s="3">
        <v>316108065</v>
      </c>
      <c r="T5760" s="3">
        <f>Tabla1[[#This Row],[OS-Valor Unitario]]-Tabla1[[#This Row],[costo_antes_iva]]</f>
        <v>7600</v>
      </c>
      <c r="U5760" s="3">
        <f>Tabla1[[#This Row],[OS-Valor Unitario]]*Tabla1[[#This Row],[OS-Cantidad]]</f>
        <v>352000</v>
      </c>
      <c r="V5760" s="3">
        <f>Tabla1[[#This Row],[costo_antes_iva]]*Tabla1[[#This Row],[OS-Cantidad]]</f>
        <v>48000</v>
      </c>
      <c r="W5760" s="3">
        <f>Tabla1[[#This Row],[Valor total OS]]-Tabla1[[#This Row],[valor total op]]</f>
        <v>304000</v>
      </c>
    </row>
    <row r="5761" spans="1:23" x14ac:dyDescent="0.3">
      <c r="A5761">
        <v>5645</v>
      </c>
      <c r="B5761" t="s">
        <v>7242</v>
      </c>
      <c r="C5761" t="s">
        <v>91</v>
      </c>
      <c r="D5761" t="s">
        <v>1828</v>
      </c>
      <c r="E5761">
        <v>60</v>
      </c>
      <c r="F5761">
        <v>57566652</v>
      </c>
      <c r="G5761" t="s">
        <v>7243</v>
      </c>
      <c r="H5761" s="6">
        <v>45565</v>
      </c>
      <c r="I5761" s="3">
        <v>3000</v>
      </c>
      <c r="J5761" t="s">
        <v>82</v>
      </c>
      <c r="K5761" t="s">
        <v>7244</v>
      </c>
      <c r="L5761">
        <v>3</v>
      </c>
      <c r="M5761" t="s">
        <v>119</v>
      </c>
      <c r="N5761" s="3">
        <v>8800</v>
      </c>
      <c r="O5761">
        <v>40</v>
      </c>
      <c r="P5761" t="s">
        <v>7238</v>
      </c>
      <c r="Q5761" t="s">
        <v>121</v>
      </c>
      <c r="R5761" t="s">
        <v>92</v>
      </c>
      <c r="S5761" s="3">
        <v>316108065</v>
      </c>
      <c r="T5761" s="3">
        <f>Tabla1[[#This Row],[OS-Valor Unitario]]-Tabla1[[#This Row],[costo_antes_iva]]</f>
        <v>5800</v>
      </c>
      <c r="U5761" s="3">
        <f>Tabla1[[#This Row],[OS-Valor Unitario]]*Tabla1[[#This Row],[OS-Cantidad]]</f>
        <v>352000</v>
      </c>
      <c r="V5761" s="3">
        <f>Tabla1[[#This Row],[costo_antes_iva]]*Tabla1[[#This Row],[OS-Cantidad]]</f>
        <v>120000</v>
      </c>
      <c r="W5761" s="3">
        <f>Tabla1[[#This Row],[Valor total OS]]-Tabla1[[#This Row],[valor total op]]</f>
        <v>232000</v>
      </c>
    </row>
    <row r="5762" spans="1:23" x14ac:dyDescent="0.3">
      <c r="A5762">
        <v>5645</v>
      </c>
      <c r="B5762" t="s">
        <v>7245</v>
      </c>
      <c r="C5762" t="s">
        <v>55</v>
      </c>
      <c r="D5762" t="s">
        <v>1828</v>
      </c>
      <c r="E5762">
        <v>60</v>
      </c>
      <c r="F5762">
        <v>57566578</v>
      </c>
      <c r="G5762" t="s">
        <v>7246</v>
      </c>
      <c r="H5762" s="6">
        <v>45565</v>
      </c>
      <c r="I5762" s="3">
        <v>5000</v>
      </c>
      <c r="J5762" t="s">
        <v>23</v>
      </c>
      <c r="K5762" t="s">
        <v>7247</v>
      </c>
      <c r="L5762">
        <v>4</v>
      </c>
      <c r="M5762" t="s">
        <v>1504</v>
      </c>
      <c r="N5762" s="3">
        <v>4500</v>
      </c>
      <c r="O5762">
        <v>60</v>
      </c>
      <c r="P5762" t="s">
        <v>7238</v>
      </c>
      <c r="Q5762" t="s">
        <v>121</v>
      </c>
      <c r="R5762" t="s">
        <v>61</v>
      </c>
      <c r="S5762" s="3">
        <v>316108065</v>
      </c>
      <c r="T5762" s="3">
        <f>Tabla1[[#This Row],[OS-Valor Unitario]]-Tabla1[[#This Row],[costo_antes_iva]]</f>
        <v>-500</v>
      </c>
      <c r="U5762" s="3">
        <f>Tabla1[[#This Row],[OS-Valor Unitario]]*Tabla1[[#This Row],[OS-Cantidad]]</f>
        <v>270000</v>
      </c>
      <c r="V5762" s="3">
        <f>Tabla1[[#This Row],[costo_antes_iva]]*Tabla1[[#This Row],[OS-Cantidad]]</f>
        <v>300000</v>
      </c>
      <c r="W5762" s="3">
        <f>Tabla1[[#This Row],[Valor total OS]]-Tabla1[[#This Row],[valor total op]]</f>
        <v>-30000</v>
      </c>
    </row>
    <row r="5763" spans="1:23" x14ac:dyDescent="0.3">
      <c r="A5763">
        <v>5645</v>
      </c>
      <c r="B5763" t="s">
        <v>7245</v>
      </c>
      <c r="C5763" t="s">
        <v>55</v>
      </c>
      <c r="D5763" t="s">
        <v>1828</v>
      </c>
      <c r="E5763">
        <v>60</v>
      </c>
      <c r="F5763">
        <v>57566578</v>
      </c>
      <c r="G5763" t="s">
        <v>7246</v>
      </c>
      <c r="H5763" s="6">
        <v>45565</v>
      </c>
      <c r="I5763" s="3">
        <v>1500</v>
      </c>
      <c r="J5763" t="s">
        <v>82</v>
      </c>
      <c r="K5763" t="s">
        <v>7247</v>
      </c>
      <c r="L5763">
        <v>4</v>
      </c>
      <c r="M5763" t="s">
        <v>119</v>
      </c>
      <c r="N5763" s="3">
        <v>8800</v>
      </c>
      <c r="O5763">
        <v>60</v>
      </c>
      <c r="P5763" t="s">
        <v>7238</v>
      </c>
      <c r="Q5763" t="s">
        <v>121</v>
      </c>
      <c r="R5763" t="s">
        <v>61</v>
      </c>
      <c r="S5763" s="3">
        <v>316108065</v>
      </c>
      <c r="T5763" s="3">
        <f>Tabla1[[#This Row],[OS-Valor Unitario]]-Tabla1[[#This Row],[costo_antes_iva]]</f>
        <v>7300</v>
      </c>
      <c r="U5763" s="3">
        <f>Tabla1[[#This Row],[OS-Valor Unitario]]*Tabla1[[#This Row],[OS-Cantidad]]</f>
        <v>528000</v>
      </c>
      <c r="V5763" s="3">
        <f>Tabla1[[#This Row],[costo_antes_iva]]*Tabla1[[#This Row],[OS-Cantidad]]</f>
        <v>90000</v>
      </c>
      <c r="W5763" s="3">
        <f>Tabla1[[#This Row],[Valor total OS]]-Tabla1[[#This Row],[valor total op]]</f>
        <v>438000</v>
      </c>
    </row>
    <row r="5764" spans="1:23" x14ac:dyDescent="0.3">
      <c r="A5764">
        <v>5645</v>
      </c>
      <c r="B5764" t="s">
        <v>7248</v>
      </c>
      <c r="C5764" t="s">
        <v>55</v>
      </c>
      <c r="D5764" t="s">
        <v>1828</v>
      </c>
      <c r="E5764">
        <v>534</v>
      </c>
      <c r="F5764">
        <v>57566415</v>
      </c>
      <c r="G5764" t="s">
        <v>7240</v>
      </c>
      <c r="H5764" s="6">
        <v>45565</v>
      </c>
      <c r="I5764" s="3">
        <v>1500</v>
      </c>
      <c r="J5764" t="s">
        <v>82</v>
      </c>
      <c r="K5764" t="s">
        <v>7249</v>
      </c>
      <c r="L5764">
        <v>6</v>
      </c>
      <c r="M5764" t="s">
        <v>403</v>
      </c>
      <c r="N5764" s="3">
        <v>1550</v>
      </c>
      <c r="O5764">
        <v>1789</v>
      </c>
      <c r="P5764" t="s">
        <v>7238</v>
      </c>
      <c r="Q5764" t="s">
        <v>121</v>
      </c>
      <c r="R5764" t="s">
        <v>61</v>
      </c>
      <c r="S5764" s="3">
        <v>316108065</v>
      </c>
      <c r="T5764" s="3">
        <f>Tabla1[[#This Row],[OS-Valor Unitario]]-Tabla1[[#This Row],[costo_antes_iva]]</f>
        <v>50</v>
      </c>
      <c r="U5764" s="3">
        <f>Tabla1[[#This Row],[OS-Valor Unitario]]*Tabla1[[#This Row],[OS-Cantidad]]</f>
        <v>2772950</v>
      </c>
      <c r="V5764" s="3">
        <f>Tabla1[[#This Row],[costo_antes_iva]]*Tabla1[[#This Row],[OS-Cantidad]]</f>
        <v>2683500</v>
      </c>
      <c r="W5764" s="3">
        <f>Tabla1[[#This Row],[Valor total OS]]-Tabla1[[#This Row],[valor total op]]</f>
        <v>89450</v>
      </c>
    </row>
    <row r="5765" spans="1:23" x14ac:dyDescent="0.3">
      <c r="A5765">
        <v>5645</v>
      </c>
      <c r="B5765" t="s">
        <v>7248</v>
      </c>
      <c r="C5765" t="s">
        <v>919</v>
      </c>
      <c r="D5765" t="s">
        <v>1828</v>
      </c>
      <c r="E5765">
        <v>2310</v>
      </c>
      <c r="F5765">
        <v>57566435</v>
      </c>
      <c r="G5765" t="s">
        <v>7240</v>
      </c>
      <c r="H5765" s="6">
        <v>45565</v>
      </c>
      <c r="I5765" s="3">
        <v>1400</v>
      </c>
      <c r="J5765" t="s">
        <v>82</v>
      </c>
      <c r="K5765" t="s">
        <v>7249</v>
      </c>
      <c r="L5765">
        <v>6</v>
      </c>
      <c r="M5765" t="s">
        <v>403</v>
      </c>
      <c r="N5765" s="3">
        <v>1550</v>
      </c>
      <c r="O5765">
        <v>1789</v>
      </c>
      <c r="P5765" t="s">
        <v>7238</v>
      </c>
      <c r="Q5765" t="s">
        <v>121</v>
      </c>
      <c r="R5765" t="s">
        <v>922</v>
      </c>
      <c r="S5765" s="3">
        <v>316108065</v>
      </c>
      <c r="T5765" s="3">
        <f>Tabla1[[#This Row],[OS-Valor Unitario]]-Tabla1[[#This Row],[costo_antes_iva]]</f>
        <v>150</v>
      </c>
      <c r="U5765" s="3">
        <f>Tabla1[[#This Row],[OS-Valor Unitario]]*Tabla1[[#This Row],[OS-Cantidad]]</f>
        <v>2772950</v>
      </c>
      <c r="V5765" s="3">
        <f>Tabla1[[#This Row],[costo_antes_iva]]*Tabla1[[#This Row],[OS-Cantidad]]</f>
        <v>2504600</v>
      </c>
      <c r="W5765" s="3">
        <f>Tabla1[[#This Row],[Valor total OS]]-Tabla1[[#This Row],[valor total op]]</f>
        <v>268350</v>
      </c>
    </row>
    <row r="5766" spans="1:23" x14ac:dyDescent="0.3">
      <c r="A5766">
        <v>5645</v>
      </c>
      <c r="B5766" t="s">
        <v>7248</v>
      </c>
      <c r="C5766" t="s">
        <v>4481</v>
      </c>
      <c r="D5766" t="s">
        <v>1828</v>
      </c>
      <c r="E5766">
        <v>0</v>
      </c>
      <c r="F5766">
        <v>57566181</v>
      </c>
      <c r="G5766" t="s">
        <v>7240</v>
      </c>
      <c r="H5766" s="6">
        <v>45565</v>
      </c>
      <c r="I5766" s="3">
        <v>1300</v>
      </c>
      <c r="J5766" t="s">
        <v>82</v>
      </c>
      <c r="K5766" t="s">
        <v>7249</v>
      </c>
      <c r="L5766">
        <v>6</v>
      </c>
      <c r="M5766" t="s">
        <v>403</v>
      </c>
      <c r="N5766" s="3">
        <v>1550</v>
      </c>
      <c r="O5766">
        <v>1789</v>
      </c>
      <c r="P5766" t="s">
        <v>7238</v>
      </c>
      <c r="Q5766" t="s">
        <v>121</v>
      </c>
      <c r="R5766" t="s">
        <v>448</v>
      </c>
      <c r="S5766" s="3">
        <v>316108065</v>
      </c>
      <c r="T5766" s="3">
        <f>Tabla1[[#This Row],[OS-Valor Unitario]]-Tabla1[[#This Row],[costo_antes_iva]]</f>
        <v>250</v>
      </c>
      <c r="U5766" s="3">
        <f>Tabla1[[#This Row],[OS-Valor Unitario]]*Tabla1[[#This Row],[OS-Cantidad]]</f>
        <v>2772950</v>
      </c>
      <c r="V5766" s="3">
        <f>Tabla1[[#This Row],[costo_antes_iva]]*Tabla1[[#This Row],[OS-Cantidad]]</f>
        <v>2325700</v>
      </c>
      <c r="W5766" s="3">
        <f>Tabla1[[#This Row],[Valor total OS]]-Tabla1[[#This Row],[valor total op]]</f>
        <v>447250</v>
      </c>
    </row>
    <row r="5767" spans="1:23" x14ac:dyDescent="0.3">
      <c r="A5767">
        <v>5645</v>
      </c>
      <c r="B5767" t="s">
        <v>7250</v>
      </c>
      <c r="C5767" t="s">
        <v>91</v>
      </c>
      <c r="D5767" t="s">
        <v>1828</v>
      </c>
      <c r="E5767">
        <v>2025</v>
      </c>
      <c r="F5767">
        <v>57566151</v>
      </c>
      <c r="G5767" t="s">
        <v>7251</v>
      </c>
      <c r="H5767" s="6">
        <v>45565</v>
      </c>
      <c r="I5767" s="3">
        <v>15000</v>
      </c>
      <c r="J5767" t="s">
        <v>23</v>
      </c>
      <c r="K5767" t="s">
        <v>7252</v>
      </c>
      <c r="L5767">
        <v>7</v>
      </c>
      <c r="M5767" t="s">
        <v>95</v>
      </c>
      <c r="N5767" s="3">
        <v>16000</v>
      </c>
      <c r="O5767">
        <v>100</v>
      </c>
      <c r="P5767" t="s">
        <v>7238</v>
      </c>
      <c r="Q5767" t="s">
        <v>121</v>
      </c>
      <c r="R5767" t="s">
        <v>92</v>
      </c>
      <c r="S5767" s="3">
        <v>316108065</v>
      </c>
      <c r="T5767" s="3">
        <f>Tabla1[[#This Row],[OS-Valor Unitario]]-Tabla1[[#This Row],[costo_antes_iva]]</f>
        <v>1000</v>
      </c>
      <c r="U5767" s="3">
        <f>Tabla1[[#This Row],[OS-Valor Unitario]]*Tabla1[[#This Row],[OS-Cantidad]]</f>
        <v>1600000</v>
      </c>
      <c r="V5767" s="3">
        <f>Tabla1[[#This Row],[costo_antes_iva]]*Tabla1[[#This Row],[OS-Cantidad]]</f>
        <v>1500000</v>
      </c>
      <c r="W5767" s="3">
        <f>Tabla1[[#This Row],[Valor total OS]]-Tabla1[[#This Row],[valor total op]]</f>
        <v>100000</v>
      </c>
    </row>
    <row r="5768" spans="1:23" x14ac:dyDescent="0.3">
      <c r="A5768">
        <v>5645</v>
      </c>
      <c r="B5768" t="s">
        <v>7250</v>
      </c>
      <c r="C5768" t="s">
        <v>91</v>
      </c>
      <c r="D5768" t="s">
        <v>1828</v>
      </c>
      <c r="E5768">
        <v>2025</v>
      </c>
      <c r="F5768">
        <v>57566151</v>
      </c>
      <c r="G5768" t="s">
        <v>7251</v>
      </c>
      <c r="H5768" s="6">
        <v>45565</v>
      </c>
      <c r="I5768" s="3">
        <v>15000</v>
      </c>
      <c r="J5768" t="s">
        <v>23</v>
      </c>
      <c r="K5768" t="s">
        <v>7252</v>
      </c>
      <c r="L5768">
        <v>7</v>
      </c>
      <c r="M5768" t="s">
        <v>242</v>
      </c>
      <c r="N5768" s="3">
        <v>17000</v>
      </c>
      <c r="O5768">
        <v>578</v>
      </c>
      <c r="P5768" t="s">
        <v>7238</v>
      </c>
      <c r="Q5768" t="s">
        <v>121</v>
      </c>
      <c r="R5768" t="s">
        <v>92</v>
      </c>
      <c r="S5768" s="3">
        <v>316108065</v>
      </c>
      <c r="T5768" s="3">
        <f>Tabla1[[#This Row],[OS-Valor Unitario]]-Tabla1[[#This Row],[costo_antes_iva]]</f>
        <v>2000</v>
      </c>
      <c r="U5768" s="3">
        <f>Tabla1[[#This Row],[OS-Valor Unitario]]*Tabla1[[#This Row],[OS-Cantidad]]</f>
        <v>9826000</v>
      </c>
      <c r="V5768" s="3">
        <f>Tabla1[[#This Row],[costo_antes_iva]]*Tabla1[[#This Row],[OS-Cantidad]]</f>
        <v>8670000</v>
      </c>
      <c r="W5768" s="3">
        <f>Tabla1[[#This Row],[Valor total OS]]-Tabla1[[#This Row],[valor total op]]</f>
        <v>1156000</v>
      </c>
    </row>
    <row r="5769" spans="1:23" x14ac:dyDescent="0.3">
      <c r="A5769">
        <v>5645</v>
      </c>
      <c r="B5769" t="s">
        <v>7250</v>
      </c>
      <c r="C5769" t="s">
        <v>91</v>
      </c>
      <c r="D5769" t="s">
        <v>1828</v>
      </c>
      <c r="E5769">
        <v>2025</v>
      </c>
      <c r="F5769">
        <v>57566151</v>
      </c>
      <c r="G5769" t="s">
        <v>7251</v>
      </c>
      <c r="H5769" s="6">
        <v>45565</v>
      </c>
      <c r="I5769" s="3">
        <v>15000</v>
      </c>
      <c r="J5769" t="s">
        <v>23</v>
      </c>
      <c r="K5769" t="s">
        <v>7252</v>
      </c>
      <c r="L5769">
        <v>7</v>
      </c>
      <c r="M5769" t="s">
        <v>5600</v>
      </c>
      <c r="N5769" s="3">
        <v>16000</v>
      </c>
      <c r="O5769">
        <v>200</v>
      </c>
      <c r="P5769" t="s">
        <v>7238</v>
      </c>
      <c r="Q5769" t="s">
        <v>121</v>
      </c>
      <c r="R5769" t="s">
        <v>92</v>
      </c>
      <c r="S5769" s="3">
        <v>316108065</v>
      </c>
      <c r="T5769" s="3">
        <f>Tabla1[[#This Row],[OS-Valor Unitario]]-Tabla1[[#This Row],[costo_antes_iva]]</f>
        <v>1000</v>
      </c>
      <c r="U5769" s="3">
        <f>Tabla1[[#This Row],[OS-Valor Unitario]]*Tabla1[[#This Row],[OS-Cantidad]]</f>
        <v>3200000</v>
      </c>
      <c r="V5769" s="3">
        <f>Tabla1[[#This Row],[costo_antes_iva]]*Tabla1[[#This Row],[OS-Cantidad]]</f>
        <v>3000000</v>
      </c>
      <c r="W5769" s="3">
        <f>Tabla1[[#This Row],[Valor total OS]]-Tabla1[[#This Row],[valor total op]]</f>
        <v>200000</v>
      </c>
    </row>
    <row r="5770" spans="1:23" x14ac:dyDescent="0.3">
      <c r="A5770">
        <v>5645</v>
      </c>
      <c r="B5770" t="s">
        <v>7250</v>
      </c>
      <c r="C5770" t="s">
        <v>91</v>
      </c>
      <c r="D5770" t="s">
        <v>1828</v>
      </c>
      <c r="E5770">
        <v>2025</v>
      </c>
      <c r="F5770">
        <v>57566151</v>
      </c>
      <c r="G5770" t="s">
        <v>7251</v>
      </c>
      <c r="H5770" s="6">
        <v>45565</v>
      </c>
      <c r="I5770" s="3">
        <v>15000</v>
      </c>
      <c r="J5770" t="s">
        <v>23</v>
      </c>
      <c r="K5770" t="s">
        <v>7252</v>
      </c>
      <c r="L5770">
        <v>7</v>
      </c>
      <c r="M5770" t="s">
        <v>363</v>
      </c>
      <c r="N5770" s="3">
        <v>17500</v>
      </c>
      <c r="O5770">
        <v>360</v>
      </c>
      <c r="P5770" t="s">
        <v>7238</v>
      </c>
      <c r="Q5770" t="s">
        <v>121</v>
      </c>
      <c r="R5770" t="s">
        <v>92</v>
      </c>
      <c r="S5770" s="3">
        <v>316108065</v>
      </c>
      <c r="T5770" s="3">
        <f>Tabla1[[#This Row],[OS-Valor Unitario]]-Tabla1[[#This Row],[costo_antes_iva]]</f>
        <v>2500</v>
      </c>
      <c r="U5770" s="3">
        <f>Tabla1[[#This Row],[OS-Valor Unitario]]*Tabla1[[#This Row],[OS-Cantidad]]</f>
        <v>6300000</v>
      </c>
      <c r="V5770" s="3">
        <f>Tabla1[[#This Row],[costo_antes_iva]]*Tabla1[[#This Row],[OS-Cantidad]]</f>
        <v>5400000</v>
      </c>
      <c r="W5770" s="3">
        <f>Tabla1[[#This Row],[Valor total OS]]-Tabla1[[#This Row],[valor total op]]</f>
        <v>900000</v>
      </c>
    </row>
    <row r="5771" spans="1:23" x14ac:dyDescent="0.3">
      <c r="A5771">
        <v>5645</v>
      </c>
      <c r="B5771" t="s">
        <v>7250</v>
      </c>
      <c r="C5771" t="s">
        <v>91</v>
      </c>
      <c r="D5771" t="s">
        <v>1828</v>
      </c>
      <c r="E5771">
        <v>2025</v>
      </c>
      <c r="F5771">
        <v>57566151</v>
      </c>
      <c r="G5771" t="s">
        <v>7251</v>
      </c>
      <c r="H5771" s="6">
        <v>45565</v>
      </c>
      <c r="I5771" s="3">
        <v>15000</v>
      </c>
      <c r="J5771" t="s">
        <v>23</v>
      </c>
      <c r="K5771" t="s">
        <v>7252</v>
      </c>
      <c r="L5771">
        <v>7</v>
      </c>
      <c r="M5771" t="s">
        <v>5914</v>
      </c>
      <c r="N5771" s="3">
        <v>16000</v>
      </c>
      <c r="O5771">
        <v>300</v>
      </c>
      <c r="P5771" t="s">
        <v>7238</v>
      </c>
      <c r="Q5771" t="s">
        <v>121</v>
      </c>
      <c r="R5771" t="s">
        <v>92</v>
      </c>
      <c r="S5771" s="3">
        <v>316108065</v>
      </c>
      <c r="T5771" s="3">
        <f>Tabla1[[#This Row],[OS-Valor Unitario]]-Tabla1[[#This Row],[costo_antes_iva]]</f>
        <v>1000</v>
      </c>
      <c r="U5771" s="3">
        <f>Tabla1[[#This Row],[OS-Valor Unitario]]*Tabla1[[#This Row],[OS-Cantidad]]</f>
        <v>4800000</v>
      </c>
      <c r="V5771" s="3">
        <f>Tabla1[[#This Row],[costo_antes_iva]]*Tabla1[[#This Row],[OS-Cantidad]]</f>
        <v>4500000</v>
      </c>
      <c r="W5771" s="3">
        <f>Tabla1[[#This Row],[Valor total OS]]-Tabla1[[#This Row],[valor total op]]</f>
        <v>300000</v>
      </c>
    </row>
    <row r="5772" spans="1:23" x14ac:dyDescent="0.3">
      <c r="A5772">
        <v>5645</v>
      </c>
      <c r="B5772" t="s">
        <v>7250</v>
      </c>
      <c r="C5772" t="s">
        <v>91</v>
      </c>
      <c r="D5772" t="s">
        <v>1828</v>
      </c>
      <c r="E5772">
        <v>2025</v>
      </c>
      <c r="F5772">
        <v>57566151</v>
      </c>
      <c r="G5772" t="s">
        <v>7251</v>
      </c>
      <c r="H5772" s="6">
        <v>45565</v>
      </c>
      <c r="I5772" s="3">
        <v>15000</v>
      </c>
      <c r="J5772" t="s">
        <v>23</v>
      </c>
      <c r="K5772" t="s">
        <v>7252</v>
      </c>
      <c r="L5772">
        <v>7</v>
      </c>
      <c r="M5772" t="s">
        <v>3051</v>
      </c>
      <c r="N5772" s="3">
        <v>17250</v>
      </c>
      <c r="O5772">
        <v>347</v>
      </c>
      <c r="P5772" t="s">
        <v>7238</v>
      </c>
      <c r="Q5772" t="s">
        <v>121</v>
      </c>
      <c r="R5772" t="s">
        <v>92</v>
      </c>
      <c r="S5772" s="3">
        <v>316108065</v>
      </c>
      <c r="T5772" s="3">
        <f>Tabla1[[#This Row],[OS-Valor Unitario]]-Tabla1[[#This Row],[costo_antes_iva]]</f>
        <v>2250</v>
      </c>
      <c r="U5772" s="3">
        <f>Tabla1[[#This Row],[OS-Valor Unitario]]*Tabla1[[#This Row],[OS-Cantidad]]</f>
        <v>5985750</v>
      </c>
      <c r="V5772" s="3">
        <f>Tabla1[[#This Row],[costo_antes_iva]]*Tabla1[[#This Row],[OS-Cantidad]]</f>
        <v>5205000</v>
      </c>
      <c r="W5772" s="3">
        <f>Tabla1[[#This Row],[Valor total OS]]-Tabla1[[#This Row],[valor total op]]</f>
        <v>780750</v>
      </c>
    </row>
    <row r="5773" spans="1:23" x14ac:dyDescent="0.3">
      <c r="A5773">
        <v>5645</v>
      </c>
      <c r="B5773" t="s">
        <v>7250</v>
      </c>
      <c r="C5773" t="s">
        <v>91</v>
      </c>
      <c r="D5773" t="s">
        <v>1828</v>
      </c>
      <c r="E5773">
        <v>2025</v>
      </c>
      <c r="F5773">
        <v>57566151</v>
      </c>
      <c r="G5773" t="s">
        <v>7251</v>
      </c>
      <c r="H5773" s="6">
        <v>45565</v>
      </c>
      <c r="I5773" s="3">
        <v>1200</v>
      </c>
      <c r="J5773" t="s">
        <v>82</v>
      </c>
      <c r="K5773" t="s">
        <v>7252</v>
      </c>
      <c r="L5773">
        <v>7</v>
      </c>
      <c r="M5773" t="s">
        <v>403</v>
      </c>
      <c r="N5773" s="3">
        <v>4200</v>
      </c>
      <c r="O5773">
        <v>1378</v>
      </c>
      <c r="P5773" t="s">
        <v>7238</v>
      </c>
      <c r="Q5773" t="s">
        <v>121</v>
      </c>
      <c r="R5773" t="s">
        <v>92</v>
      </c>
      <c r="S5773" s="3">
        <v>316108065</v>
      </c>
      <c r="T5773" s="3">
        <f>Tabla1[[#This Row],[OS-Valor Unitario]]-Tabla1[[#This Row],[costo_antes_iva]]</f>
        <v>3000</v>
      </c>
      <c r="U5773" s="3">
        <f>Tabla1[[#This Row],[OS-Valor Unitario]]*Tabla1[[#This Row],[OS-Cantidad]]</f>
        <v>5787600</v>
      </c>
      <c r="V5773" s="3">
        <f>Tabla1[[#This Row],[costo_antes_iva]]*Tabla1[[#This Row],[OS-Cantidad]]</f>
        <v>1653600</v>
      </c>
      <c r="W5773" s="3">
        <f>Tabla1[[#This Row],[Valor total OS]]-Tabla1[[#This Row],[valor total op]]</f>
        <v>4134000</v>
      </c>
    </row>
    <row r="5774" spans="1:23" x14ac:dyDescent="0.3">
      <c r="A5774">
        <v>5645</v>
      </c>
      <c r="B5774" t="s">
        <v>7250</v>
      </c>
      <c r="C5774" t="s">
        <v>91</v>
      </c>
      <c r="D5774" t="s">
        <v>1828</v>
      </c>
      <c r="E5774">
        <v>2025</v>
      </c>
      <c r="F5774">
        <v>57566151</v>
      </c>
      <c r="G5774" t="s">
        <v>7251</v>
      </c>
      <c r="H5774" s="6">
        <v>45565</v>
      </c>
      <c r="I5774" s="3">
        <v>1200</v>
      </c>
      <c r="J5774" t="s">
        <v>82</v>
      </c>
      <c r="K5774" t="s">
        <v>7252</v>
      </c>
      <c r="L5774">
        <v>7</v>
      </c>
      <c r="M5774" t="s">
        <v>119</v>
      </c>
      <c r="N5774" s="3">
        <v>4200</v>
      </c>
      <c r="O5774">
        <v>647</v>
      </c>
      <c r="P5774" t="s">
        <v>7238</v>
      </c>
      <c r="Q5774" t="s">
        <v>121</v>
      </c>
      <c r="R5774" t="s">
        <v>92</v>
      </c>
      <c r="S5774" s="3">
        <v>316108065</v>
      </c>
      <c r="T5774" s="3">
        <f>Tabla1[[#This Row],[OS-Valor Unitario]]-Tabla1[[#This Row],[costo_antes_iva]]</f>
        <v>3000</v>
      </c>
      <c r="U5774" s="3">
        <f>Tabla1[[#This Row],[OS-Valor Unitario]]*Tabla1[[#This Row],[OS-Cantidad]]</f>
        <v>2717400</v>
      </c>
      <c r="V5774" s="3">
        <f>Tabla1[[#This Row],[costo_antes_iva]]*Tabla1[[#This Row],[OS-Cantidad]]</f>
        <v>776400</v>
      </c>
      <c r="W5774" s="3">
        <f>Tabla1[[#This Row],[Valor total OS]]-Tabla1[[#This Row],[valor total op]]</f>
        <v>1941000</v>
      </c>
    </row>
    <row r="5775" spans="1:23" x14ac:dyDescent="0.3">
      <c r="A5775">
        <v>5645</v>
      </c>
      <c r="B5775" t="s">
        <v>7250</v>
      </c>
      <c r="C5775" t="s">
        <v>91</v>
      </c>
      <c r="D5775" t="s">
        <v>1828</v>
      </c>
      <c r="E5775">
        <v>2025</v>
      </c>
      <c r="F5775">
        <v>57566151</v>
      </c>
      <c r="G5775" t="s">
        <v>7251</v>
      </c>
      <c r="H5775" s="6">
        <v>45565</v>
      </c>
      <c r="I5775" s="3">
        <v>3000</v>
      </c>
      <c r="J5775" t="s">
        <v>82</v>
      </c>
      <c r="K5775" t="s">
        <v>7252</v>
      </c>
      <c r="L5775">
        <v>7</v>
      </c>
      <c r="M5775" t="s">
        <v>403</v>
      </c>
      <c r="N5775" s="3">
        <v>4200</v>
      </c>
      <c r="O5775">
        <v>1378</v>
      </c>
      <c r="P5775" t="s">
        <v>7238</v>
      </c>
      <c r="Q5775" t="s">
        <v>121</v>
      </c>
      <c r="R5775" t="s">
        <v>92</v>
      </c>
      <c r="S5775" s="3">
        <v>316108065</v>
      </c>
      <c r="T5775" s="3">
        <f>Tabla1[[#This Row],[OS-Valor Unitario]]-Tabla1[[#This Row],[costo_antes_iva]]</f>
        <v>1200</v>
      </c>
      <c r="U5775" s="3">
        <f>Tabla1[[#This Row],[OS-Valor Unitario]]*Tabla1[[#This Row],[OS-Cantidad]]</f>
        <v>5787600</v>
      </c>
      <c r="V5775" s="3">
        <f>Tabla1[[#This Row],[costo_antes_iva]]*Tabla1[[#This Row],[OS-Cantidad]]</f>
        <v>4134000</v>
      </c>
      <c r="W5775" s="3">
        <f>Tabla1[[#This Row],[Valor total OS]]-Tabla1[[#This Row],[valor total op]]</f>
        <v>1653600</v>
      </c>
    </row>
    <row r="5776" spans="1:23" x14ac:dyDescent="0.3">
      <c r="A5776">
        <v>5645</v>
      </c>
      <c r="B5776" t="s">
        <v>7250</v>
      </c>
      <c r="C5776" t="s">
        <v>91</v>
      </c>
      <c r="D5776" t="s">
        <v>1828</v>
      </c>
      <c r="E5776">
        <v>2025</v>
      </c>
      <c r="F5776">
        <v>57566151</v>
      </c>
      <c r="G5776" t="s">
        <v>7251</v>
      </c>
      <c r="H5776" s="6">
        <v>45565</v>
      </c>
      <c r="I5776" s="3">
        <v>3000</v>
      </c>
      <c r="J5776" t="s">
        <v>82</v>
      </c>
      <c r="K5776" t="s">
        <v>7252</v>
      </c>
      <c r="L5776">
        <v>7</v>
      </c>
      <c r="M5776" t="s">
        <v>119</v>
      </c>
      <c r="N5776" s="3">
        <v>4200</v>
      </c>
      <c r="O5776">
        <v>647</v>
      </c>
      <c r="P5776" t="s">
        <v>7238</v>
      </c>
      <c r="Q5776" t="s">
        <v>121</v>
      </c>
      <c r="R5776" t="s">
        <v>92</v>
      </c>
      <c r="S5776" s="3">
        <v>316108065</v>
      </c>
      <c r="T5776" s="3">
        <f>Tabla1[[#This Row],[OS-Valor Unitario]]-Tabla1[[#This Row],[costo_antes_iva]]</f>
        <v>1200</v>
      </c>
      <c r="U5776" s="3">
        <f>Tabla1[[#This Row],[OS-Valor Unitario]]*Tabla1[[#This Row],[OS-Cantidad]]</f>
        <v>2717400</v>
      </c>
      <c r="V5776" s="3">
        <f>Tabla1[[#This Row],[costo_antes_iva]]*Tabla1[[#This Row],[OS-Cantidad]]</f>
        <v>1941000</v>
      </c>
      <c r="W5776" s="3">
        <f>Tabla1[[#This Row],[Valor total OS]]-Tabla1[[#This Row],[valor total op]]</f>
        <v>776400</v>
      </c>
    </row>
    <row r="5777" spans="1:23" x14ac:dyDescent="0.3">
      <c r="A5777">
        <v>5645</v>
      </c>
      <c r="B5777" t="s">
        <v>7253</v>
      </c>
      <c r="C5777" t="s">
        <v>55</v>
      </c>
      <c r="D5777" t="s">
        <v>1828</v>
      </c>
      <c r="E5777">
        <v>40</v>
      </c>
      <c r="F5777">
        <v>57566571</v>
      </c>
      <c r="G5777" t="s">
        <v>7243</v>
      </c>
      <c r="H5777" s="6">
        <v>45565</v>
      </c>
      <c r="I5777" s="3">
        <v>5000</v>
      </c>
      <c r="J5777" t="s">
        <v>23</v>
      </c>
      <c r="K5777" t="s">
        <v>7254</v>
      </c>
      <c r="L5777">
        <v>8</v>
      </c>
      <c r="M5777" t="s">
        <v>242</v>
      </c>
      <c r="N5777" s="3">
        <v>17000</v>
      </c>
      <c r="O5777">
        <v>60</v>
      </c>
      <c r="P5777" t="s">
        <v>7238</v>
      </c>
      <c r="Q5777" t="s">
        <v>121</v>
      </c>
      <c r="R5777" t="s">
        <v>61</v>
      </c>
      <c r="S5777" s="3">
        <v>316108065</v>
      </c>
      <c r="T5777" s="3">
        <f>Tabla1[[#This Row],[OS-Valor Unitario]]-Tabla1[[#This Row],[costo_antes_iva]]</f>
        <v>12000</v>
      </c>
      <c r="U5777" s="3">
        <f>Tabla1[[#This Row],[OS-Valor Unitario]]*Tabla1[[#This Row],[OS-Cantidad]]</f>
        <v>1020000</v>
      </c>
      <c r="V5777" s="3">
        <f>Tabla1[[#This Row],[costo_antes_iva]]*Tabla1[[#This Row],[OS-Cantidad]]</f>
        <v>300000</v>
      </c>
      <c r="W5777" s="3">
        <f>Tabla1[[#This Row],[Valor total OS]]-Tabla1[[#This Row],[valor total op]]</f>
        <v>720000</v>
      </c>
    </row>
    <row r="5778" spans="1:23" x14ac:dyDescent="0.3">
      <c r="A5778">
        <v>5645</v>
      </c>
      <c r="B5778" t="s">
        <v>7253</v>
      </c>
      <c r="C5778" t="s">
        <v>55</v>
      </c>
      <c r="D5778" t="s">
        <v>1828</v>
      </c>
      <c r="E5778">
        <v>40</v>
      </c>
      <c r="F5778">
        <v>57566571</v>
      </c>
      <c r="G5778" t="s">
        <v>7243</v>
      </c>
      <c r="H5778" s="6">
        <v>45565</v>
      </c>
      <c r="I5778" s="3">
        <v>1500</v>
      </c>
      <c r="J5778" t="s">
        <v>82</v>
      </c>
      <c r="K5778" t="s">
        <v>7254</v>
      </c>
      <c r="L5778">
        <v>8</v>
      </c>
      <c r="M5778" t="s">
        <v>403</v>
      </c>
      <c r="N5778" s="3">
        <v>4200</v>
      </c>
      <c r="O5778">
        <v>60</v>
      </c>
      <c r="P5778" t="s">
        <v>7238</v>
      </c>
      <c r="Q5778" t="s">
        <v>121</v>
      </c>
      <c r="R5778" t="s">
        <v>61</v>
      </c>
      <c r="S5778" s="3">
        <v>316108065</v>
      </c>
      <c r="T5778" s="3">
        <f>Tabla1[[#This Row],[OS-Valor Unitario]]-Tabla1[[#This Row],[costo_antes_iva]]</f>
        <v>2700</v>
      </c>
      <c r="U5778" s="3">
        <f>Tabla1[[#This Row],[OS-Valor Unitario]]*Tabla1[[#This Row],[OS-Cantidad]]</f>
        <v>252000</v>
      </c>
      <c r="V5778" s="3">
        <f>Tabla1[[#This Row],[costo_antes_iva]]*Tabla1[[#This Row],[OS-Cantidad]]</f>
        <v>90000</v>
      </c>
      <c r="W5778" s="3">
        <f>Tabla1[[#This Row],[Valor total OS]]-Tabla1[[#This Row],[valor total op]]</f>
        <v>162000</v>
      </c>
    </row>
    <row r="5779" spans="1:23" x14ac:dyDescent="0.3">
      <c r="A5779">
        <v>5645</v>
      </c>
      <c r="B5779" t="s">
        <v>7253</v>
      </c>
      <c r="C5779" t="s">
        <v>91</v>
      </c>
      <c r="D5779" t="s">
        <v>1828</v>
      </c>
      <c r="E5779">
        <v>60</v>
      </c>
      <c r="F5779">
        <v>57566652</v>
      </c>
      <c r="G5779" t="s">
        <v>7243</v>
      </c>
      <c r="H5779" s="6">
        <v>45565</v>
      </c>
      <c r="I5779" s="3">
        <v>15000</v>
      </c>
      <c r="J5779" t="s">
        <v>23</v>
      </c>
      <c r="K5779" t="s">
        <v>7254</v>
      </c>
      <c r="L5779">
        <v>8</v>
      </c>
      <c r="M5779" t="s">
        <v>242</v>
      </c>
      <c r="N5779" s="3">
        <v>17000</v>
      </c>
      <c r="O5779">
        <v>60</v>
      </c>
      <c r="P5779" t="s">
        <v>7238</v>
      </c>
      <c r="Q5779" t="s">
        <v>121</v>
      </c>
      <c r="R5779" t="s">
        <v>92</v>
      </c>
      <c r="S5779" s="3">
        <v>316108065</v>
      </c>
      <c r="T5779" s="3">
        <f>Tabla1[[#This Row],[OS-Valor Unitario]]-Tabla1[[#This Row],[costo_antes_iva]]</f>
        <v>2000</v>
      </c>
      <c r="U5779" s="3">
        <f>Tabla1[[#This Row],[OS-Valor Unitario]]*Tabla1[[#This Row],[OS-Cantidad]]</f>
        <v>1020000</v>
      </c>
      <c r="V5779" s="3">
        <f>Tabla1[[#This Row],[costo_antes_iva]]*Tabla1[[#This Row],[OS-Cantidad]]</f>
        <v>900000</v>
      </c>
      <c r="W5779" s="3">
        <f>Tabla1[[#This Row],[Valor total OS]]-Tabla1[[#This Row],[valor total op]]</f>
        <v>120000</v>
      </c>
    </row>
    <row r="5780" spans="1:23" x14ac:dyDescent="0.3">
      <c r="A5780">
        <v>5645</v>
      </c>
      <c r="B5780" t="s">
        <v>7253</v>
      </c>
      <c r="C5780" t="s">
        <v>91</v>
      </c>
      <c r="D5780" t="s">
        <v>1828</v>
      </c>
      <c r="E5780">
        <v>60</v>
      </c>
      <c r="F5780">
        <v>57566652</v>
      </c>
      <c r="G5780" t="s">
        <v>7243</v>
      </c>
      <c r="H5780" s="6">
        <v>45565</v>
      </c>
      <c r="I5780" s="3">
        <v>1200</v>
      </c>
      <c r="J5780" t="s">
        <v>82</v>
      </c>
      <c r="K5780" t="s">
        <v>7254</v>
      </c>
      <c r="L5780">
        <v>8</v>
      </c>
      <c r="M5780" t="s">
        <v>403</v>
      </c>
      <c r="N5780" s="3">
        <v>4200</v>
      </c>
      <c r="O5780">
        <v>60</v>
      </c>
      <c r="P5780" t="s">
        <v>7238</v>
      </c>
      <c r="Q5780" t="s">
        <v>121</v>
      </c>
      <c r="R5780" t="s">
        <v>92</v>
      </c>
      <c r="S5780" s="3">
        <v>316108065</v>
      </c>
      <c r="T5780" s="3">
        <f>Tabla1[[#This Row],[OS-Valor Unitario]]-Tabla1[[#This Row],[costo_antes_iva]]</f>
        <v>3000</v>
      </c>
      <c r="U5780" s="3">
        <f>Tabla1[[#This Row],[OS-Valor Unitario]]*Tabla1[[#This Row],[OS-Cantidad]]</f>
        <v>252000</v>
      </c>
      <c r="V5780" s="3">
        <f>Tabla1[[#This Row],[costo_antes_iva]]*Tabla1[[#This Row],[OS-Cantidad]]</f>
        <v>72000</v>
      </c>
      <c r="W5780" s="3">
        <f>Tabla1[[#This Row],[Valor total OS]]-Tabla1[[#This Row],[valor total op]]</f>
        <v>180000</v>
      </c>
    </row>
    <row r="5781" spans="1:23" x14ac:dyDescent="0.3">
      <c r="A5781">
        <v>5645</v>
      </c>
      <c r="B5781" t="s">
        <v>7253</v>
      </c>
      <c r="C5781" t="s">
        <v>91</v>
      </c>
      <c r="D5781" t="s">
        <v>1828</v>
      </c>
      <c r="E5781">
        <v>60</v>
      </c>
      <c r="F5781">
        <v>57566652</v>
      </c>
      <c r="G5781" t="s">
        <v>7243</v>
      </c>
      <c r="H5781" s="6">
        <v>45565</v>
      </c>
      <c r="I5781" s="3">
        <v>3000</v>
      </c>
      <c r="J5781" t="s">
        <v>82</v>
      </c>
      <c r="K5781" t="s">
        <v>7254</v>
      </c>
      <c r="L5781">
        <v>8</v>
      </c>
      <c r="M5781" t="s">
        <v>403</v>
      </c>
      <c r="N5781" s="3">
        <v>4200</v>
      </c>
      <c r="O5781">
        <v>60</v>
      </c>
      <c r="P5781" t="s">
        <v>7238</v>
      </c>
      <c r="Q5781" t="s">
        <v>121</v>
      </c>
      <c r="R5781" t="s">
        <v>92</v>
      </c>
      <c r="S5781" s="3">
        <v>316108065</v>
      </c>
      <c r="T5781" s="3">
        <f>Tabla1[[#This Row],[OS-Valor Unitario]]-Tabla1[[#This Row],[costo_antes_iva]]</f>
        <v>1200</v>
      </c>
      <c r="U5781" s="3">
        <f>Tabla1[[#This Row],[OS-Valor Unitario]]*Tabla1[[#This Row],[OS-Cantidad]]</f>
        <v>252000</v>
      </c>
      <c r="V5781" s="3">
        <f>Tabla1[[#This Row],[costo_antes_iva]]*Tabla1[[#This Row],[OS-Cantidad]]</f>
        <v>180000</v>
      </c>
      <c r="W5781" s="3">
        <f>Tabla1[[#This Row],[Valor total OS]]-Tabla1[[#This Row],[valor total op]]</f>
        <v>72000</v>
      </c>
    </row>
    <row r="5782" spans="1:23" x14ac:dyDescent="0.3">
      <c r="A5782">
        <v>5645</v>
      </c>
      <c r="B5782" t="s">
        <v>7255</v>
      </c>
      <c r="C5782" t="s">
        <v>3279</v>
      </c>
      <c r="D5782" t="s">
        <v>1828</v>
      </c>
      <c r="E5782">
        <v>892</v>
      </c>
      <c r="F5782">
        <v>57566138</v>
      </c>
      <c r="G5782" t="s">
        <v>7256</v>
      </c>
      <c r="H5782" s="6">
        <v>45565</v>
      </c>
      <c r="I5782" s="3">
        <v>1000</v>
      </c>
      <c r="J5782" t="s">
        <v>82</v>
      </c>
      <c r="K5782" t="s">
        <v>7257</v>
      </c>
      <c r="L5782">
        <v>9</v>
      </c>
      <c r="M5782" t="s">
        <v>119</v>
      </c>
      <c r="N5782" s="3">
        <v>1000</v>
      </c>
      <c r="O5782">
        <v>892</v>
      </c>
      <c r="P5782" t="s">
        <v>7238</v>
      </c>
      <c r="Q5782" t="s">
        <v>121</v>
      </c>
      <c r="R5782" t="s">
        <v>61</v>
      </c>
      <c r="S5782" s="3">
        <v>316108065</v>
      </c>
      <c r="T5782" s="3">
        <f>Tabla1[[#This Row],[OS-Valor Unitario]]-Tabla1[[#This Row],[costo_antes_iva]]</f>
        <v>0</v>
      </c>
      <c r="U5782" s="3">
        <f>Tabla1[[#This Row],[OS-Valor Unitario]]*Tabla1[[#This Row],[OS-Cantidad]]</f>
        <v>892000</v>
      </c>
      <c r="V5782" s="3">
        <f>Tabla1[[#This Row],[costo_antes_iva]]*Tabla1[[#This Row],[OS-Cantidad]]</f>
        <v>892000</v>
      </c>
      <c r="W5782" s="3">
        <f>Tabla1[[#This Row],[Valor total OS]]-Tabla1[[#This Row],[valor total op]]</f>
        <v>0</v>
      </c>
    </row>
    <row r="5783" spans="1:23" x14ac:dyDescent="0.3">
      <c r="A5783">
        <v>5645</v>
      </c>
      <c r="B5783" t="s">
        <v>7255</v>
      </c>
      <c r="C5783" t="s">
        <v>3279</v>
      </c>
      <c r="D5783" t="s">
        <v>1828</v>
      </c>
      <c r="E5783">
        <v>892</v>
      </c>
      <c r="F5783">
        <v>57566138</v>
      </c>
      <c r="G5783" t="s">
        <v>7256</v>
      </c>
      <c r="H5783" s="6">
        <v>45565</v>
      </c>
      <c r="I5783" s="3">
        <v>10000</v>
      </c>
      <c r="J5783" t="s">
        <v>43</v>
      </c>
      <c r="K5783" t="s">
        <v>7257</v>
      </c>
      <c r="L5783">
        <v>9</v>
      </c>
      <c r="M5783" t="s">
        <v>191</v>
      </c>
      <c r="N5783" s="3">
        <v>10000</v>
      </c>
      <c r="O5783">
        <v>892</v>
      </c>
      <c r="P5783" t="s">
        <v>7238</v>
      </c>
      <c r="Q5783" t="s">
        <v>121</v>
      </c>
      <c r="R5783" t="s">
        <v>61</v>
      </c>
      <c r="S5783" s="3">
        <v>316108065</v>
      </c>
      <c r="T5783" s="3">
        <f>Tabla1[[#This Row],[OS-Valor Unitario]]-Tabla1[[#This Row],[costo_antes_iva]]</f>
        <v>0</v>
      </c>
      <c r="U5783" s="3">
        <f>Tabla1[[#This Row],[OS-Valor Unitario]]*Tabla1[[#This Row],[OS-Cantidad]]</f>
        <v>8920000</v>
      </c>
      <c r="V5783" s="3">
        <f>Tabla1[[#This Row],[costo_antes_iva]]*Tabla1[[#This Row],[OS-Cantidad]]</f>
        <v>8920000</v>
      </c>
      <c r="W5783" s="3">
        <f>Tabla1[[#This Row],[Valor total OS]]-Tabla1[[#This Row],[valor total op]]</f>
        <v>0</v>
      </c>
    </row>
    <row r="5784" spans="1:23" x14ac:dyDescent="0.3">
      <c r="A5784">
        <v>5645</v>
      </c>
      <c r="B5784" t="s">
        <v>7258</v>
      </c>
      <c r="C5784" t="s">
        <v>312</v>
      </c>
      <c r="D5784" t="s">
        <v>1828</v>
      </c>
      <c r="E5784">
        <v>1332</v>
      </c>
      <c r="F5784">
        <v>57566141</v>
      </c>
      <c r="G5784" t="s">
        <v>7259</v>
      </c>
      <c r="H5784" s="6">
        <v>45565</v>
      </c>
      <c r="I5784" s="3">
        <v>900</v>
      </c>
      <c r="J5784" t="s">
        <v>82</v>
      </c>
      <c r="K5784" t="s">
        <v>7260</v>
      </c>
      <c r="L5784">
        <v>10</v>
      </c>
      <c r="M5784" t="s">
        <v>403</v>
      </c>
      <c r="N5784" s="3">
        <v>1300</v>
      </c>
      <c r="O5784">
        <v>1116</v>
      </c>
      <c r="P5784" t="s">
        <v>7238</v>
      </c>
      <c r="Q5784" t="s">
        <v>121</v>
      </c>
      <c r="R5784" t="s">
        <v>199</v>
      </c>
      <c r="S5784" s="3">
        <v>316108065</v>
      </c>
      <c r="T5784" s="3">
        <f>Tabla1[[#This Row],[OS-Valor Unitario]]-Tabla1[[#This Row],[costo_antes_iva]]</f>
        <v>400</v>
      </c>
      <c r="U5784" s="3">
        <f>Tabla1[[#This Row],[OS-Valor Unitario]]*Tabla1[[#This Row],[OS-Cantidad]]</f>
        <v>1450800</v>
      </c>
      <c r="V5784" s="3">
        <f>Tabla1[[#This Row],[costo_antes_iva]]*Tabla1[[#This Row],[OS-Cantidad]]</f>
        <v>1004400</v>
      </c>
      <c r="W5784" s="3">
        <f>Tabla1[[#This Row],[Valor total OS]]-Tabla1[[#This Row],[valor total op]]</f>
        <v>446400</v>
      </c>
    </row>
    <row r="5785" spans="1:23" x14ac:dyDescent="0.3">
      <c r="A5785">
        <v>5645</v>
      </c>
      <c r="B5785" t="s">
        <v>7258</v>
      </c>
      <c r="C5785" t="s">
        <v>312</v>
      </c>
      <c r="D5785" t="s">
        <v>1828</v>
      </c>
      <c r="E5785">
        <v>1332</v>
      </c>
      <c r="F5785">
        <v>57566141</v>
      </c>
      <c r="G5785" t="s">
        <v>7259</v>
      </c>
      <c r="H5785" s="6">
        <v>45565</v>
      </c>
      <c r="I5785" s="3">
        <v>1100</v>
      </c>
      <c r="J5785" t="s">
        <v>82</v>
      </c>
      <c r="K5785" t="s">
        <v>7260</v>
      </c>
      <c r="L5785">
        <v>10</v>
      </c>
      <c r="M5785" t="s">
        <v>403</v>
      </c>
      <c r="N5785" s="3">
        <v>1300</v>
      </c>
      <c r="O5785">
        <v>1116</v>
      </c>
      <c r="P5785" t="s">
        <v>7238</v>
      </c>
      <c r="Q5785" t="s">
        <v>121</v>
      </c>
      <c r="R5785" t="s">
        <v>199</v>
      </c>
      <c r="S5785" s="3">
        <v>316108065</v>
      </c>
      <c r="T5785" s="3">
        <f>Tabla1[[#This Row],[OS-Valor Unitario]]-Tabla1[[#This Row],[costo_antes_iva]]</f>
        <v>200</v>
      </c>
      <c r="U5785" s="3">
        <f>Tabla1[[#This Row],[OS-Valor Unitario]]*Tabla1[[#This Row],[OS-Cantidad]]</f>
        <v>1450800</v>
      </c>
      <c r="V5785" s="3">
        <f>Tabla1[[#This Row],[costo_antes_iva]]*Tabla1[[#This Row],[OS-Cantidad]]</f>
        <v>1227600</v>
      </c>
      <c r="W5785" s="3">
        <f>Tabla1[[#This Row],[Valor total OS]]-Tabla1[[#This Row],[valor total op]]</f>
        <v>223200</v>
      </c>
    </row>
    <row r="5786" spans="1:23" x14ac:dyDescent="0.3">
      <c r="A5786">
        <v>5645</v>
      </c>
      <c r="B5786" t="s">
        <v>7258</v>
      </c>
      <c r="C5786" t="s">
        <v>312</v>
      </c>
      <c r="D5786" t="s">
        <v>1828</v>
      </c>
      <c r="E5786">
        <v>1332</v>
      </c>
      <c r="F5786">
        <v>57566141</v>
      </c>
      <c r="G5786" t="s">
        <v>7259</v>
      </c>
      <c r="H5786" s="6">
        <v>45565</v>
      </c>
      <c r="I5786" s="3">
        <v>5700</v>
      </c>
      <c r="J5786" t="s">
        <v>23</v>
      </c>
      <c r="K5786" t="s">
        <v>7260</v>
      </c>
      <c r="L5786">
        <v>10</v>
      </c>
      <c r="M5786" t="s">
        <v>303</v>
      </c>
      <c r="N5786" s="3">
        <v>6000</v>
      </c>
      <c r="O5786">
        <v>1332</v>
      </c>
      <c r="P5786" t="s">
        <v>7238</v>
      </c>
      <c r="Q5786" t="s">
        <v>121</v>
      </c>
      <c r="R5786" t="s">
        <v>199</v>
      </c>
      <c r="S5786" s="3">
        <v>316108065</v>
      </c>
      <c r="T5786" s="3">
        <f>Tabla1[[#This Row],[OS-Valor Unitario]]-Tabla1[[#This Row],[costo_antes_iva]]</f>
        <v>300</v>
      </c>
      <c r="U5786" s="3">
        <f>Tabla1[[#This Row],[OS-Valor Unitario]]*Tabla1[[#This Row],[OS-Cantidad]]</f>
        <v>7992000</v>
      </c>
      <c r="V5786" s="3">
        <f>Tabla1[[#This Row],[costo_antes_iva]]*Tabla1[[#This Row],[OS-Cantidad]]</f>
        <v>7592400</v>
      </c>
      <c r="W5786" s="3">
        <f>Tabla1[[#This Row],[Valor total OS]]-Tabla1[[#This Row],[valor total op]]</f>
        <v>399600</v>
      </c>
    </row>
    <row r="5787" spans="1:23" x14ac:dyDescent="0.3">
      <c r="A5787">
        <v>5644</v>
      </c>
      <c r="B5787" t="s">
        <v>7261</v>
      </c>
      <c r="C5787" t="s">
        <v>312</v>
      </c>
      <c r="D5787" t="s">
        <v>228</v>
      </c>
      <c r="E5787">
        <v>500</v>
      </c>
      <c r="F5787">
        <v>57565212</v>
      </c>
      <c r="G5787" t="s">
        <v>7262</v>
      </c>
      <c r="H5787" s="6">
        <v>45565</v>
      </c>
      <c r="I5787" s="3">
        <v>5800</v>
      </c>
      <c r="J5787" t="s">
        <v>23</v>
      </c>
      <c r="K5787" t="s">
        <v>7263</v>
      </c>
      <c r="L5787">
        <v>1</v>
      </c>
      <c r="M5787" t="s">
        <v>1642</v>
      </c>
      <c r="N5787" s="3">
        <v>5800</v>
      </c>
      <c r="O5787">
        <v>500</v>
      </c>
      <c r="P5787" t="s">
        <v>7264</v>
      </c>
      <c r="Q5787" t="s">
        <v>27</v>
      </c>
      <c r="R5787" t="s">
        <v>199</v>
      </c>
      <c r="S5787" s="3">
        <v>8739500</v>
      </c>
      <c r="T5787" s="3">
        <f>Tabla1[[#This Row],[OS-Valor Unitario]]-Tabla1[[#This Row],[costo_antes_iva]]</f>
        <v>0</v>
      </c>
      <c r="U5787" s="3">
        <f>Tabla1[[#This Row],[OS-Valor Unitario]]*Tabla1[[#This Row],[OS-Cantidad]]</f>
        <v>2900000</v>
      </c>
      <c r="V5787" s="3">
        <f>Tabla1[[#This Row],[costo_antes_iva]]*Tabla1[[#This Row],[OS-Cantidad]]</f>
        <v>2900000</v>
      </c>
      <c r="W5787" s="3">
        <f>Tabla1[[#This Row],[Valor total OS]]-Tabla1[[#This Row],[valor total op]]</f>
        <v>0</v>
      </c>
    </row>
    <row r="5788" spans="1:23" x14ac:dyDescent="0.3">
      <c r="A5788">
        <v>5644</v>
      </c>
      <c r="B5788" t="s">
        <v>7261</v>
      </c>
      <c r="C5788" t="s">
        <v>312</v>
      </c>
      <c r="D5788" t="s">
        <v>228</v>
      </c>
      <c r="E5788">
        <v>500</v>
      </c>
      <c r="F5788">
        <v>57565212</v>
      </c>
      <c r="G5788" t="s">
        <v>7262</v>
      </c>
      <c r="H5788" s="6">
        <v>45565</v>
      </c>
      <c r="I5788" s="3">
        <v>5000</v>
      </c>
      <c r="J5788" t="s">
        <v>33</v>
      </c>
      <c r="K5788" t="s">
        <v>7263</v>
      </c>
      <c r="L5788">
        <v>1</v>
      </c>
      <c r="M5788" t="s">
        <v>191</v>
      </c>
      <c r="N5788" s="3">
        <v>3800</v>
      </c>
      <c r="O5788">
        <v>500</v>
      </c>
      <c r="P5788" t="s">
        <v>7264</v>
      </c>
      <c r="Q5788" t="s">
        <v>27</v>
      </c>
      <c r="R5788" t="s">
        <v>199</v>
      </c>
      <c r="S5788" s="3">
        <v>8739500</v>
      </c>
      <c r="T5788" s="3">
        <f>Tabla1[[#This Row],[OS-Valor Unitario]]-Tabla1[[#This Row],[costo_antes_iva]]</f>
        <v>-1200</v>
      </c>
      <c r="U5788" s="3">
        <f>Tabla1[[#This Row],[OS-Valor Unitario]]*Tabla1[[#This Row],[OS-Cantidad]]</f>
        <v>1900000</v>
      </c>
      <c r="V5788" s="3">
        <f>Tabla1[[#This Row],[costo_antes_iva]]*Tabla1[[#This Row],[OS-Cantidad]]</f>
        <v>2500000</v>
      </c>
      <c r="W5788" s="3">
        <f>Tabla1[[#This Row],[Valor total OS]]-Tabla1[[#This Row],[valor total op]]</f>
        <v>-600000</v>
      </c>
    </row>
    <row r="5789" spans="1:23" x14ac:dyDescent="0.3">
      <c r="A5789">
        <v>5643</v>
      </c>
      <c r="B5789" t="s">
        <v>7265</v>
      </c>
      <c r="C5789" t="s">
        <v>7266</v>
      </c>
      <c r="D5789" t="s">
        <v>5708</v>
      </c>
      <c r="E5789">
        <v>12</v>
      </c>
      <c r="F5789">
        <v>57556477</v>
      </c>
      <c r="G5789" t="s">
        <v>7267</v>
      </c>
      <c r="H5789" s="6">
        <v>45563</v>
      </c>
      <c r="I5789" s="3">
        <v>7000</v>
      </c>
      <c r="J5789" t="s">
        <v>1309</v>
      </c>
      <c r="K5789" t="s">
        <v>7268</v>
      </c>
      <c r="L5789">
        <v>1</v>
      </c>
      <c r="M5789" t="s">
        <v>242</v>
      </c>
      <c r="N5789" s="3">
        <v>6000</v>
      </c>
      <c r="O5789">
        <v>12</v>
      </c>
      <c r="P5789" t="s">
        <v>7269</v>
      </c>
      <c r="Q5789" t="s">
        <v>719</v>
      </c>
      <c r="R5789" t="s">
        <v>47</v>
      </c>
      <c r="S5789" s="3">
        <v>3523956</v>
      </c>
      <c r="T5789" s="3">
        <f>Tabla1[[#This Row],[OS-Valor Unitario]]-Tabla1[[#This Row],[costo_antes_iva]]</f>
        <v>-1000</v>
      </c>
      <c r="U5789" s="3">
        <f>Tabla1[[#This Row],[OS-Valor Unitario]]*Tabla1[[#This Row],[OS-Cantidad]]</f>
        <v>72000</v>
      </c>
      <c r="V5789" s="3">
        <f>Tabla1[[#This Row],[costo_antes_iva]]*Tabla1[[#This Row],[OS-Cantidad]]</f>
        <v>84000</v>
      </c>
      <c r="W5789" s="3">
        <f>Tabla1[[#This Row],[Valor total OS]]-Tabla1[[#This Row],[valor total op]]</f>
        <v>-12000</v>
      </c>
    </row>
    <row r="5790" spans="1:23" x14ac:dyDescent="0.3">
      <c r="A5790">
        <v>5643</v>
      </c>
      <c r="B5790" t="s">
        <v>7265</v>
      </c>
      <c r="C5790" t="s">
        <v>78</v>
      </c>
      <c r="D5790" t="s">
        <v>5708</v>
      </c>
      <c r="E5790">
        <v>20</v>
      </c>
      <c r="F5790">
        <v>57556416</v>
      </c>
      <c r="G5790" t="s">
        <v>7267</v>
      </c>
      <c r="H5790" s="6">
        <v>45563</v>
      </c>
      <c r="I5790" s="3">
        <v>2800</v>
      </c>
      <c r="J5790" t="s">
        <v>82</v>
      </c>
      <c r="K5790" t="s">
        <v>7268</v>
      </c>
      <c r="L5790">
        <v>1</v>
      </c>
      <c r="M5790" t="s">
        <v>3213</v>
      </c>
      <c r="N5790" s="3">
        <v>1200</v>
      </c>
      <c r="O5790">
        <v>12</v>
      </c>
      <c r="P5790" t="s">
        <v>7269</v>
      </c>
      <c r="Q5790" t="s">
        <v>719</v>
      </c>
      <c r="R5790" t="s">
        <v>61</v>
      </c>
      <c r="S5790" s="3">
        <v>3523956</v>
      </c>
      <c r="T5790" s="3">
        <f>Tabla1[[#This Row],[OS-Valor Unitario]]-Tabla1[[#This Row],[costo_antes_iva]]</f>
        <v>-1600</v>
      </c>
      <c r="U5790" s="3">
        <f>Tabla1[[#This Row],[OS-Valor Unitario]]*Tabla1[[#This Row],[OS-Cantidad]]</f>
        <v>14400</v>
      </c>
      <c r="V5790" s="3">
        <f>Tabla1[[#This Row],[costo_antes_iva]]*Tabla1[[#This Row],[OS-Cantidad]]</f>
        <v>33600</v>
      </c>
      <c r="W5790" s="3">
        <f>Tabla1[[#This Row],[Valor total OS]]-Tabla1[[#This Row],[valor total op]]</f>
        <v>-19200</v>
      </c>
    </row>
    <row r="5791" spans="1:23" x14ac:dyDescent="0.3">
      <c r="A5791">
        <v>5643</v>
      </c>
      <c r="B5791" t="s">
        <v>7265</v>
      </c>
      <c r="C5791" t="s">
        <v>78</v>
      </c>
      <c r="D5791" t="s">
        <v>5708</v>
      </c>
      <c r="E5791">
        <v>20</v>
      </c>
      <c r="F5791">
        <v>57556416</v>
      </c>
      <c r="G5791" t="s">
        <v>7267</v>
      </c>
      <c r="H5791" s="6">
        <v>45563</v>
      </c>
      <c r="I5791" s="3">
        <v>1200</v>
      </c>
      <c r="J5791" t="s">
        <v>82</v>
      </c>
      <c r="K5791" t="s">
        <v>7268</v>
      </c>
      <c r="L5791">
        <v>1</v>
      </c>
      <c r="M5791" t="s">
        <v>3213</v>
      </c>
      <c r="N5791" s="3">
        <v>1200</v>
      </c>
      <c r="O5791">
        <v>12</v>
      </c>
      <c r="P5791" t="s">
        <v>7269</v>
      </c>
      <c r="Q5791" t="s">
        <v>719</v>
      </c>
      <c r="R5791" t="s">
        <v>61</v>
      </c>
      <c r="S5791" s="3">
        <v>3523956</v>
      </c>
      <c r="T5791" s="3">
        <f>Tabla1[[#This Row],[OS-Valor Unitario]]-Tabla1[[#This Row],[costo_antes_iva]]</f>
        <v>0</v>
      </c>
      <c r="U5791" s="3">
        <f>Tabla1[[#This Row],[OS-Valor Unitario]]*Tabla1[[#This Row],[OS-Cantidad]]</f>
        <v>14400</v>
      </c>
      <c r="V5791" s="3">
        <f>Tabla1[[#This Row],[costo_antes_iva]]*Tabla1[[#This Row],[OS-Cantidad]]</f>
        <v>14400</v>
      </c>
      <c r="W5791" s="3">
        <f>Tabla1[[#This Row],[Valor total OS]]-Tabla1[[#This Row],[valor total op]]</f>
        <v>0</v>
      </c>
    </row>
    <row r="5792" spans="1:23" x14ac:dyDescent="0.3">
      <c r="A5792">
        <v>5643</v>
      </c>
      <c r="B5792" t="s">
        <v>7265</v>
      </c>
      <c r="C5792" t="s">
        <v>78</v>
      </c>
      <c r="D5792" t="s">
        <v>5708</v>
      </c>
      <c r="E5792">
        <v>20</v>
      </c>
      <c r="F5792">
        <v>57556416</v>
      </c>
      <c r="G5792" t="s">
        <v>7267</v>
      </c>
      <c r="H5792" s="6">
        <v>45563</v>
      </c>
      <c r="I5792" s="3">
        <v>4000</v>
      </c>
      <c r="J5792" t="s">
        <v>1309</v>
      </c>
      <c r="K5792" t="s">
        <v>7268</v>
      </c>
      <c r="L5792">
        <v>1</v>
      </c>
      <c r="M5792" t="s">
        <v>242</v>
      </c>
      <c r="N5792" s="3">
        <v>6000</v>
      </c>
      <c r="O5792">
        <v>12</v>
      </c>
      <c r="P5792" t="s">
        <v>7269</v>
      </c>
      <c r="Q5792" t="s">
        <v>719</v>
      </c>
      <c r="R5792" t="s">
        <v>61</v>
      </c>
      <c r="S5792" s="3">
        <v>3523956</v>
      </c>
      <c r="T5792" s="3">
        <f>Tabla1[[#This Row],[OS-Valor Unitario]]-Tabla1[[#This Row],[costo_antes_iva]]</f>
        <v>2000</v>
      </c>
      <c r="U5792" s="3">
        <f>Tabla1[[#This Row],[OS-Valor Unitario]]*Tabla1[[#This Row],[OS-Cantidad]]</f>
        <v>72000</v>
      </c>
      <c r="V5792" s="3">
        <f>Tabla1[[#This Row],[costo_antes_iva]]*Tabla1[[#This Row],[OS-Cantidad]]</f>
        <v>48000</v>
      </c>
      <c r="W5792" s="3">
        <f>Tabla1[[#This Row],[Valor total OS]]-Tabla1[[#This Row],[valor total op]]</f>
        <v>24000</v>
      </c>
    </row>
    <row r="5793" spans="1:23" x14ac:dyDescent="0.3">
      <c r="A5793">
        <v>5643</v>
      </c>
      <c r="B5793" t="s">
        <v>7270</v>
      </c>
      <c r="C5793" t="s">
        <v>78</v>
      </c>
      <c r="D5793" t="s">
        <v>5708</v>
      </c>
      <c r="E5793">
        <v>20</v>
      </c>
      <c r="F5793">
        <v>57556416</v>
      </c>
      <c r="G5793" t="s">
        <v>7267</v>
      </c>
      <c r="H5793" s="6">
        <v>45563</v>
      </c>
      <c r="I5793" s="3">
        <v>2800</v>
      </c>
      <c r="J5793" t="s">
        <v>82</v>
      </c>
      <c r="K5793" t="s">
        <v>7271</v>
      </c>
      <c r="L5793">
        <v>3</v>
      </c>
      <c r="M5793" t="s">
        <v>3213</v>
      </c>
      <c r="N5793" s="3">
        <v>5000</v>
      </c>
      <c r="O5793">
        <v>20</v>
      </c>
      <c r="P5793" t="s">
        <v>7269</v>
      </c>
      <c r="Q5793" t="s">
        <v>719</v>
      </c>
      <c r="R5793" t="s">
        <v>61</v>
      </c>
      <c r="S5793" s="3">
        <v>3523956</v>
      </c>
      <c r="T5793" s="3">
        <f>Tabla1[[#This Row],[OS-Valor Unitario]]-Tabla1[[#This Row],[costo_antes_iva]]</f>
        <v>2200</v>
      </c>
      <c r="U5793" s="3">
        <f>Tabla1[[#This Row],[OS-Valor Unitario]]*Tabla1[[#This Row],[OS-Cantidad]]</f>
        <v>100000</v>
      </c>
      <c r="V5793" s="3">
        <f>Tabla1[[#This Row],[costo_antes_iva]]*Tabla1[[#This Row],[OS-Cantidad]]</f>
        <v>56000</v>
      </c>
      <c r="W5793" s="3">
        <f>Tabla1[[#This Row],[Valor total OS]]-Tabla1[[#This Row],[valor total op]]</f>
        <v>44000</v>
      </c>
    </row>
    <row r="5794" spans="1:23" x14ac:dyDescent="0.3">
      <c r="A5794">
        <v>5643</v>
      </c>
      <c r="B5794" t="s">
        <v>7270</v>
      </c>
      <c r="C5794" t="s">
        <v>78</v>
      </c>
      <c r="D5794" t="s">
        <v>5708</v>
      </c>
      <c r="E5794">
        <v>20</v>
      </c>
      <c r="F5794">
        <v>57556416</v>
      </c>
      <c r="G5794" t="s">
        <v>7267</v>
      </c>
      <c r="H5794" s="6">
        <v>45563</v>
      </c>
      <c r="I5794" s="3">
        <v>1200</v>
      </c>
      <c r="J5794" t="s">
        <v>82</v>
      </c>
      <c r="K5794" t="s">
        <v>7271</v>
      </c>
      <c r="L5794">
        <v>3</v>
      </c>
      <c r="M5794" t="s">
        <v>3213</v>
      </c>
      <c r="N5794" s="3">
        <v>5000</v>
      </c>
      <c r="O5794">
        <v>20</v>
      </c>
      <c r="P5794" t="s">
        <v>7269</v>
      </c>
      <c r="Q5794" t="s">
        <v>719</v>
      </c>
      <c r="R5794" t="s">
        <v>61</v>
      </c>
      <c r="S5794" s="3">
        <v>3523956</v>
      </c>
      <c r="T5794" s="3">
        <f>Tabla1[[#This Row],[OS-Valor Unitario]]-Tabla1[[#This Row],[costo_antes_iva]]</f>
        <v>3800</v>
      </c>
      <c r="U5794" s="3">
        <f>Tabla1[[#This Row],[OS-Valor Unitario]]*Tabla1[[#This Row],[OS-Cantidad]]</f>
        <v>100000</v>
      </c>
      <c r="V5794" s="3">
        <f>Tabla1[[#This Row],[costo_antes_iva]]*Tabla1[[#This Row],[OS-Cantidad]]</f>
        <v>24000</v>
      </c>
      <c r="W5794" s="3">
        <f>Tabla1[[#This Row],[Valor total OS]]-Tabla1[[#This Row],[valor total op]]</f>
        <v>76000</v>
      </c>
    </row>
    <row r="5795" spans="1:23" x14ac:dyDescent="0.3">
      <c r="A5795">
        <v>5643</v>
      </c>
      <c r="B5795" t="s">
        <v>7272</v>
      </c>
      <c r="C5795" t="s">
        <v>345</v>
      </c>
      <c r="D5795" t="s">
        <v>5708</v>
      </c>
      <c r="E5795">
        <v>1</v>
      </c>
      <c r="F5795">
        <v>57556375</v>
      </c>
      <c r="G5795" t="s">
        <v>7273</v>
      </c>
      <c r="H5795" s="6">
        <v>45563</v>
      </c>
      <c r="I5795" s="3">
        <v>8000</v>
      </c>
      <c r="J5795" t="s">
        <v>1309</v>
      </c>
      <c r="K5795" t="s">
        <v>7274</v>
      </c>
      <c r="L5795">
        <v>4</v>
      </c>
      <c r="M5795" t="s">
        <v>2502</v>
      </c>
      <c r="N5795" s="3">
        <v>7000</v>
      </c>
      <c r="O5795">
        <v>1</v>
      </c>
      <c r="P5795" t="s">
        <v>7275</v>
      </c>
      <c r="Q5795" t="s">
        <v>719</v>
      </c>
      <c r="R5795" t="s">
        <v>28</v>
      </c>
      <c r="S5795" s="3">
        <v>3523956</v>
      </c>
      <c r="T5795" s="3">
        <f>Tabla1[[#This Row],[OS-Valor Unitario]]-Tabla1[[#This Row],[costo_antes_iva]]</f>
        <v>-1000</v>
      </c>
      <c r="U5795" s="3">
        <f>Tabla1[[#This Row],[OS-Valor Unitario]]*Tabla1[[#This Row],[OS-Cantidad]]</f>
        <v>7000</v>
      </c>
      <c r="V5795" s="3">
        <f>Tabla1[[#This Row],[costo_antes_iva]]*Tabla1[[#This Row],[OS-Cantidad]]</f>
        <v>8000</v>
      </c>
      <c r="W5795" s="3">
        <f>Tabla1[[#This Row],[Valor total OS]]-Tabla1[[#This Row],[valor total op]]</f>
        <v>-1000</v>
      </c>
    </row>
    <row r="5796" spans="1:23" x14ac:dyDescent="0.3">
      <c r="A5796">
        <v>5643</v>
      </c>
      <c r="B5796" t="s">
        <v>7276</v>
      </c>
      <c r="C5796" t="s">
        <v>78</v>
      </c>
      <c r="D5796" t="s">
        <v>5708</v>
      </c>
      <c r="E5796">
        <v>75</v>
      </c>
      <c r="F5796">
        <v>57556394</v>
      </c>
      <c r="G5796" t="s">
        <v>7277</v>
      </c>
      <c r="H5796" s="6">
        <v>45563</v>
      </c>
      <c r="I5796" s="3">
        <v>1400</v>
      </c>
      <c r="J5796" t="s">
        <v>82</v>
      </c>
      <c r="K5796" t="s">
        <v>7278</v>
      </c>
      <c r="L5796">
        <v>5</v>
      </c>
      <c r="M5796" t="s">
        <v>3213</v>
      </c>
      <c r="N5796" s="3">
        <v>1200</v>
      </c>
      <c r="O5796">
        <v>75</v>
      </c>
      <c r="P5796" t="s">
        <v>7275</v>
      </c>
      <c r="Q5796" t="s">
        <v>719</v>
      </c>
      <c r="R5796" t="s">
        <v>61</v>
      </c>
      <c r="S5796" s="3">
        <v>3523956</v>
      </c>
      <c r="T5796" s="3">
        <f>Tabla1[[#This Row],[OS-Valor Unitario]]-Tabla1[[#This Row],[costo_antes_iva]]</f>
        <v>-200</v>
      </c>
      <c r="U5796" s="3">
        <f>Tabla1[[#This Row],[OS-Valor Unitario]]*Tabla1[[#This Row],[OS-Cantidad]]</f>
        <v>90000</v>
      </c>
      <c r="V5796" s="3">
        <f>Tabla1[[#This Row],[costo_antes_iva]]*Tabla1[[#This Row],[OS-Cantidad]]</f>
        <v>105000</v>
      </c>
      <c r="W5796" s="3">
        <f>Tabla1[[#This Row],[Valor total OS]]-Tabla1[[#This Row],[valor total op]]</f>
        <v>-15000</v>
      </c>
    </row>
    <row r="5797" spans="1:23" x14ac:dyDescent="0.3">
      <c r="A5797">
        <v>5642</v>
      </c>
      <c r="B5797" t="s">
        <v>7279</v>
      </c>
      <c r="C5797" t="s">
        <v>66</v>
      </c>
      <c r="D5797" t="s">
        <v>715</v>
      </c>
      <c r="E5797">
        <v>16</v>
      </c>
      <c r="F5797">
        <v>57545965</v>
      </c>
      <c r="G5797" t="s">
        <v>7280</v>
      </c>
      <c r="H5797" s="6">
        <v>45563</v>
      </c>
      <c r="I5797" s="3">
        <v>11500</v>
      </c>
      <c r="J5797" t="s">
        <v>1309</v>
      </c>
      <c r="K5797" t="s">
        <v>7281</v>
      </c>
      <c r="L5797">
        <v>6</v>
      </c>
      <c r="M5797" t="s">
        <v>309</v>
      </c>
      <c r="N5797" s="3">
        <v>11000</v>
      </c>
      <c r="O5797">
        <v>16</v>
      </c>
      <c r="P5797" t="s">
        <v>7282</v>
      </c>
      <c r="R5797" t="s">
        <v>72</v>
      </c>
      <c r="S5797" s="3">
        <v>47420493</v>
      </c>
      <c r="T5797" s="3">
        <f>Tabla1[[#This Row],[OS-Valor Unitario]]-Tabla1[[#This Row],[costo_antes_iva]]</f>
        <v>-500</v>
      </c>
      <c r="U5797" s="3">
        <f>Tabla1[[#This Row],[OS-Valor Unitario]]*Tabla1[[#This Row],[OS-Cantidad]]</f>
        <v>176000</v>
      </c>
      <c r="V5797" s="3">
        <f>Tabla1[[#This Row],[costo_antes_iva]]*Tabla1[[#This Row],[OS-Cantidad]]</f>
        <v>184000</v>
      </c>
      <c r="W5797" s="3">
        <f>Tabla1[[#This Row],[Valor total OS]]-Tabla1[[#This Row],[valor total op]]</f>
        <v>-8000</v>
      </c>
    </row>
    <row r="5798" spans="1:23" x14ac:dyDescent="0.3">
      <c r="A5798">
        <v>5642</v>
      </c>
      <c r="B5798" t="s">
        <v>7283</v>
      </c>
      <c r="C5798" t="s">
        <v>282</v>
      </c>
      <c r="D5798" t="s">
        <v>715</v>
      </c>
      <c r="E5798">
        <v>4</v>
      </c>
      <c r="F5798">
        <v>57546071</v>
      </c>
      <c r="G5798" t="s">
        <v>7284</v>
      </c>
      <c r="H5798" s="6">
        <v>45563</v>
      </c>
      <c r="I5798" s="3">
        <v>11500</v>
      </c>
      <c r="J5798" t="s">
        <v>1309</v>
      </c>
      <c r="K5798" t="s">
        <v>7285</v>
      </c>
      <c r="L5798">
        <v>8</v>
      </c>
      <c r="M5798" t="s">
        <v>70</v>
      </c>
      <c r="N5798" s="3">
        <v>11000</v>
      </c>
      <c r="O5798">
        <v>4</v>
      </c>
      <c r="P5798" t="s">
        <v>7282</v>
      </c>
      <c r="R5798" t="s">
        <v>72</v>
      </c>
      <c r="S5798" s="3">
        <v>47420493</v>
      </c>
      <c r="T5798" s="3">
        <f>Tabla1[[#This Row],[OS-Valor Unitario]]-Tabla1[[#This Row],[costo_antes_iva]]</f>
        <v>-500</v>
      </c>
      <c r="U5798" s="3">
        <f>Tabla1[[#This Row],[OS-Valor Unitario]]*Tabla1[[#This Row],[OS-Cantidad]]</f>
        <v>44000</v>
      </c>
      <c r="V5798" s="3">
        <f>Tabla1[[#This Row],[costo_antes_iva]]*Tabla1[[#This Row],[OS-Cantidad]]</f>
        <v>46000</v>
      </c>
      <c r="W5798" s="3">
        <f>Tabla1[[#This Row],[Valor total OS]]-Tabla1[[#This Row],[valor total op]]</f>
        <v>-2000</v>
      </c>
    </row>
    <row r="5799" spans="1:23" x14ac:dyDescent="0.3">
      <c r="A5799">
        <v>5642</v>
      </c>
      <c r="B5799" t="s">
        <v>7286</v>
      </c>
      <c r="C5799" t="s">
        <v>66</v>
      </c>
      <c r="D5799" t="s">
        <v>715</v>
      </c>
      <c r="E5799">
        <v>56</v>
      </c>
      <c r="F5799">
        <v>57546095</v>
      </c>
      <c r="G5799" t="s">
        <v>7287</v>
      </c>
      <c r="H5799" s="6">
        <v>45563</v>
      </c>
      <c r="I5799" s="3">
        <v>11500</v>
      </c>
      <c r="J5799" t="s">
        <v>1309</v>
      </c>
      <c r="K5799" t="s">
        <v>7288</v>
      </c>
      <c r="L5799">
        <v>10</v>
      </c>
      <c r="M5799" t="s">
        <v>5270</v>
      </c>
      <c r="N5799" s="3">
        <v>11000</v>
      </c>
      <c r="O5799">
        <v>56</v>
      </c>
      <c r="P5799" t="s">
        <v>7282</v>
      </c>
      <c r="R5799" t="s">
        <v>72</v>
      </c>
      <c r="S5799" s="3">
        <v>47420493</v>
      </c>
      <c r="T5799" s="3">
        <f>Tabla1[[#This Row],[OS-Valor Unitario]]-Tabla1[[#This Row],[costo_antes_iva]]</f>
        <v>-500</v>
      </c>
      <c r="U5799" s="3">
        <f>Tabla1[[#This Row],[OS-Valor Unitario]]*Tabla1[[#This Row],[OS-Cantidad]]</f>
        <v>616000</v>
      </c>
      <c r="V5799" s="3">
        <f>Tabla1[[#This Row],[costo_antes_iva]]*Tabla1[[#This Row],[OS-Cantidad]]</f>
        <v>644000</v>
      </c>
      <c r="W5799" s="3">
        <f>Tabla1[[#This Row],[Valor total OS]]-Tabla1[[#This Row],[valor total op]]</f>
        <v>-28000</v>
      </c>
    </row>
    <row r="5800" spans="1:23" x14ac:dyDescent="0.3">
      <c r="A5800">
        <v>5642</v>
      </c>
      <c r="B5800" t="s">
        <v>7289</v>
      </c>
      <c r="C5800" t="s">
        <v>78</v>
      </c>
      <c r="D5800" t="s">
        <v>715</v>
      </c>
      <c r="E5800">
        <v>370</v>
      </c>
      <c r="F5800">
        <v>57545982</v>
      </c>
      <c r="G5800" t="s">
        <v>7290</v>
      </c>
      <c r="H5800" s="6">
        <v>45563</v>
      </c>
      <c r="I5800" s="3">
        <v>4500</v>
      </c>
      <c r="J5800" t="s">
        <v>1309</v>
      </c>
      <c r="K5800" t="s">
        <v>7291</v>
      </c>
      <c r="L5800">
        <v>11</v>
      </c>
      <c r="M5800" t="s">
        <v>431</v>
      </c>
      <c r="N5800" s="3">
        <v>4000</v>
      </c>
      <c r="O5800">
        <v>168</v>
      </c>
      <c r="P5800" t="s">
        <v>7282</v>
      </c>
      <c r="R5800" t="s">
        <v>61</v>
      </c>
      <c r="S5800" s="3">
        <v>47420493</v>
      </c>
      <c r="T5800" s="3">
        <f>Tabla1[[#This Row],[OS-Valor Unitario]]-Tabla1[[#This Row],[costo_antes_iva]]</f>
        <v>-500</v>
      </c>
      <c r="U5800" s="3">
        <f>Tabla1[[#This Row],[OS-Valor Unitario]]*Tabla1[[#This Row],[OS-Cantidad]]</f>
        <v>672000</v>
      </c>
      <c r="V5800" s="3">
        <f>Tabla1[[#This Row],[costo_antes_iva]]*Tabla1[[#This Row],[OS-Cantidad]]</f>
        <v>756000</v>
      </c>
      <c r="W5800" s="3">
        <f>Tabla1[[#This Row],[Valor total OS]]-Tabla1[[#This Row],[valor total op]]</f>
        <v>-84000</v>
      </c>
    </row>
    <row r="5801" spans="1:23" x14ac:dyDescent="0.3">
      <c r="A5801">
        <v>5642</v>
      </c>
      <c r="B5801" t="s">
        <v>7289</v>
      </c>
      <c r="C5801" t="s">
        <v>78</v>
      </c>
      <c r="D5801" t="s">
        <v>715</v>
      </c>
      <c r="E5801">
        <v>370</v>
      </c>
      <c r="F5801">
        <v>57545982</v>
      </c>
      <c r="G5801" t="s">
        <v>7290</v>
      </c>
      <c r="H5801" s="6">
        <v>45563</v>
      </c>
      <c r="I5801" s="3">
        <v>4500</v>
      </c>
      <c r="J5801" t="s">
        <v>1309</v>
      </c>
      <c r="K5801" t="s">
        <v>7291</v>
      </c>
      <c r="L5801">
        <v>11</v>
      </c>
      <c r="M5801" t="s">
        <v>684</v>
      </c>
      <c r="N5801" s="3">
        <v>4000</v>
      </c>
      <c r="O5801">
        <v>204</v>
      </c>
      <c r="P5801" t="s">
        <v>7282</v>
      </c>
      <c r="R5801" t="s">
        <v>61</v>
      </c>
      <c r="S5801" s="3">
        <v>47420493</v>
      </c>
      <c r="T5801" s="3">
        <f>Tabla1[[#This Row],[OS-Valor Unitario]]-Tabla1[[#This Row],[costo_antes_iva]]</f>
        <v>-500</v>
      </c>
      <c r="U5801" s="3">
        <f>Tabla1[[#This Row],[OS-Valor Unitario]]*Tabla1[[#This Row],[OS-Cantidad]]</f>
        <v>816000</v>
      </c>
      <c r="V5801" s="3">
        <f>Tabla1[[#This Row],[costo_antes_iva]]*Tabla1[[#This Row],[OS-Cantidad]]</f>
        <v>918000</v>
      </c>
      <c r="W5801" s="3">
        <f>Tabla1[[#This Row],[Valor total OS]]-Tabla1[[#This Row],[valor total op]]</f>
        <v>-102000</v>
      </c>
    </row>
    <row r="5802" spans="1:23" x14ac:dyDescent="0.3">
      <c r="A5802">
        <v>5642</v>
      </c>
      <c r="B5802" t="s">
        <v>7289</v>
      </c>
      <c r="C5802" t="s">
        <v>78</v>
      </c>
      <c r="D5802" t="s">
        <v>715</v>
      </c>
      <c r="E5802">
        <v>50</v>
      </c>
      <c r="F5802">
        <v>57545992</v>
      </c>
      <c r="G5802" t="s">
        <v>7290</v>
      </c>
      <c r="H5802" s="6">
        <v>45563</v>
      </c>
      <c r="I5802" s="3">
        <v>4500</v>
      </c>
      <c r="J5802" t="s">
        <v>1309</v>
      </c>
      <c r="K5802" t="s">
        <v>7291</v>
      </c>
      <c r="L5802">
        <v>11</v>
      </c>
      <c r="M5802" t="s">
        <v>431</v>
      </c>
      <c r="N5802" s="3">
        <v>4000</v>
      </c>
      <c r="O5802">
        <v>168</v>
      </c>
      <c r="P5802" t="s">
        <v>7282</v>
      </c>
      <c r="R5802" t="s">
        <v>61</v>
      </c>
      <c r="S5802" s="3">
        <v>47420493</v>
      </c>
      <c r="T5802" s="3">
        <f>Tabla1[[#This Row],[OS-Valor Unitario]]-Tabla1[[#This Row],[costo_antes_iva]]</f>
        <v>-500</v>
      </c>
      <c r="U5802" s="3">
        <f>Tabla1[[#This Row],[OS-Valor Unitario]]*Tabla1[[#This Row],[OS-Cantidad]]</f>
        <v>672000</v>
      </c>
      <c r="V5802" s="3">
        <f>Tabla1[[#This Row],[costo_antes_iva]]*Tabla1[[#This Row],[OS-Cantidad]]</f>
        <v>756000</v>
      </c>
      <c r="W5802" s="3">
        <f>Tabla1[[#This Row],[Valor total OS]]-Tabla1[[#This Row],[valor total op]]</f>
        <v>-84000</v>
      </c>
    </row>
    <row r="5803" spans="1:23" x14ac:dyDescent="0.3">
      <c r="A5803">
        <v>5642</v>
      </c>
      <c r="B5803" t="s">
        <v>7289</v>
      </c>
      <c r="C5803" t="s">
        <v>78</v>
      </c>
      <c r="D5803" t="s">
        <v>715</v>
      </c>
      <c r="E5803">
        <v>50</v>
      </c>
      <c r="F5803">
        <v>57545992</v>
      </c>
      <c r="G5803" t="s">
        <v>7290</v>
      </c>
      <c r="H5803" s="6">
        <v>45563</v>
      </c>
      <c r="I5803" s="3">
        <v>4500</v>
      </c>
      <c r="J5803" t="s">
        <v>1309</v>
      </c>
      <c r="K5803" t="s">
        <v>7291</v>
      </c>
      <c r="L5803">
        <v>11</v>
      </c>
      <c r="M5803" t="s">
        <v>684</v>
      </c>
      <c r="N5803" s="3">
        <v>4000</v>
      </c>
      <c r="O5803">
        <v>204</v>
      </c>
      <c r="P5803" t="s">
        <v>7282</v>
      </c>
      <c r="R5803" t="s">
        <v>61</v>
      </c>
      <c r="S5803" s="3">
        <v>47420493</v>
      </c>
      <c r="T5803" s="3">
        <f>Tabla1[[#This Row],[OS-Valor Unitario]]-Tabla1[[#This Row],[costo_antes_iva]]</f>
        <v>-500</v>
      </c>
      <c r="U5803" s="3">
        <f>Tabla1[[#This Row],[OS-Valor Unitario]]*Tabla1[[#This Row],[OS-Cantidad]]</f>
        <v>816000</v>
      </c>
      <c r="V5803" s="3">
        <f>Tabla1[[#This Row],[costo_antes_iva]]*Tabla1[[#This Row],[OS-Cantidad]]</f>
        <v>918000</v>
      </c>
      <c r="W5803" s="3">
        <f>Tabla1[[#This Row],[Valor total OS]]-Tabla1[[#This Row],[valor total op]]</f>
        <v>-102000</v>
      </c>
    </row>
    <row r="5804" spans="1:23" x14ac:dyDescent="0.3">
      <c r="A5804">
        <v>5642</v>
      </c>
      <c r="B5804" t="s">
        <v>7292</v>
      </c>
      <c r="C5804" t="s">
        <v>78</v>
      </c>
      <c r="D5804" t="s">
        <v>715</v>
      </c>
      <c r="E5804">
        <v>8</v>
      </c>
      <c r="F5804">
        <v>57546031</v>
      </c>
      <c r="G5804" t="s">
        <v>7293</v>
      </c>
      <c r="H5804" s="6">
        <v>45563</v>
      </c>
      <c r="I5804" s="3">
        <v>4500</v>
      </c>
      <c r="J5804" t="s">
        <v>1309</v>
      </c>
      <c r="K5804" t="s">
        <v>7294</v>
      </c>
      <c r="L5804">
        <v>12</v>
      </c>
      <c r="M5804" t="s">
        <v>684</v>
      </c>
      <c r="N5804" s="3">
        <v>4000</v>
      </c>
      <c r="O5804">
        <v>8</v>
      </c>
      <c r="P5804" t="s">
        <v>7282</v>
      </c>
      <c r="R5804" t="s">
        <v>61</v>
      </c>
      <c r="S5804" s="3">
        <v>47420493</v>
      </c>
      <c r="T5804" s="3">
        <f>Tabla1[[#This Row],[OS-Valor Unitario]]-Tabla1[[#This Row],[costo_antes_iva]]</f>
        <v>-500</v>
      </c>
      <c r="U5804" s="3">
        <f>Tabla1[[#This Row],[OS-Valor Unitario]]*Tabla1[[#This Row],[OS-Cantidad]]</f>
        <v>32000</v>
      </c>
      <c r="V5804" s="3">
        <f>Tabla1[[#This Row],[costo_antes_iva]]*Tabla1[[#This Row],[OS-Cantidad]]</f>
        <v>36000</v>
      </c>
      <c r="W5804" s="3">
        <f>Tabla1[[#This Row],[Valor total OS]]-Tabla1[[#This Row],[valor total op]]</f>
        <v>-4000</v>
      </c>
    </row>
    <row r="5805" spans="1:23" x14ac:dyDescent="0.3">
      <c r="A5805">
        <v>5642</v>
      </c>
      <c r="B5805" t="s">
        <v>7295</v>
      </c>
      <c r="C5805" t="s">
        <v>78</v>
      </c>
      <c r="D5805" t="s">
        <v>715</v>
      </c>
      <c r="E5805">
        <v>174</v>
      </c>
      <c r="F5805">
        <v>57545918</v>
      </c>
      <c r="G5805" t="s">
        <v>7296</v>
      </c>
      <c r="H5805" s="6">
        <v>45563</v>
      </c>
      <c r="I5805" s="3">
        <v>6500</v>
      </c>
      <c r="J5805" t="s">
        <v>33</v>
      </c>
      <c r="K5805" t="s">
        <v>7297</v>
      </c>
      <c r="L5805">
        <v>13</v>
      </c>
      <c r="M5805" t="s">
        <v>35</v>
      </c>
      <c r="N5805" s="3">
        <v>6500</v>
      </c>
      <c r="O5805">
        <v>174</v>
      </c>
      <c r="P5805" t="s">
        <v>7282</v>
      </c>
      <c r="R5805" t="s">
        <v>61</v>
      </c>
      <c r="S5805" s="3">
        <v>47420493</v>
      </c>
      <c r="T5805" s="3">
        <f>Tabla1[[#This Row],[OS-Valor Unitario]]-Tabla1[[#This Row],[costo_antes_iva]]</f>
        <v>0</v>
      </c>
      <c r="U5805" s="3">
        <f>Tabla1[[#This Row],[OS-Valor Unitario]]*Tabla1[[#This Row],[OS-Cantidad]]</f>
        <v>1131000</v>
      </c>
      <c r="V5805" s="3">
        <f>Tabla1[[#This Row],[costo_antes_iva]]*Tabla1[[#This Row],[OS-Cantidad]]</f>
        <v>1131000</v>
      </c>
      <c r="W5805" s="3">
        <f>Tabla1[[#This Row],[Valor total OS]]-Tabla1[[#This Row],[valor total op]]</f>
        <v>0</v>
      </c>
    </row>
    <row r="5806" spans="1:23" x14ac:dyDescent="0.3">
      <c r="A5806">
        <v>5642</v>
      </c>
      <c r="B5806" t="s">
        <v>7298</v>
      </c>
      <c r="C5806" t="s">
        <v>78</v>
      </c>
      <c r="D5806" t="s">
        <v>715</v>
      </c>
      <c r="E5806">
        <v>370</v>
      </c>
      <c r="F5806">
        <v>57545982</v>
      </c>
      <c r="G5806" t="s">
        <v>7290</v>
      </c>
      <c r="H5806" s="6">
        <v>45563</v>
      </c>
      <c r="I5806" s="3">
        <v>4500</v>
      </c>
      <c r="J5806" t="s">
        <v>1309</v>
      </c>
      <c r="K5806" t="s">
        <v>7299</v>
      </c>
      <c r="L5806">
        <v>14</v>
      </c>
      <c r="M5806" t="s">
        <v>2915</v>
      </c>
      <c r="N5806" s="3">
        <v>4000</v>
      </c>
      <c r="O5806">
        <v>50</v>
      </c>
      <c r="P5806" t="s">
        <v>7282</v>
      </c>
      <c r="R5806" t="s">
        <v>61</v>
      </c>
      <c r="S5806" s="3">
        <v>47420493</v>
      </c>
      <c r="T5806" s="3">
        <f>Tabla1[[#This Row],[OS-Valor Unitario]]-Tabla1[[#This Row],[costo_antes_iva]]</f>
        <v>-500</v>
      </c>
      <c r="U5806" s="3">
        <f>Tabla1[[#This Row],[OS-Valor Unitario]]*Tabla1[[#This Row],[OS-Cantidad]]</f>
        <v>200000</v>
      </c>
      <c r="V5806" s="3">
        <f>Tabla1[[#This Row],[costo_antes_iva]]*Tabla1[[#This Row],[OS-Cantidad]]</f>
        <v>225000</v>
      </c>
      <c r="W5806" s="3">
        <f>Tabla1[[#This Row],[Valor total OS]]-Tabla1[[#This Row],[valor total op]]</f>
        <v>-25000</v>
      </c>
    </row>
    <row r="5807" spans="1:23" x14ac:dyDescent="0.3">
      <c r="A5807">
        <v>5642</v>
      </c>
      <c r="B5807" t="s">
        <v>7298</v>
      </c>
      <c r="C5807" t="s">
        <v>78</v>
      </c>
      <c r="D5807" t="s">
        <v>715</v>
      </c>
      <c r="E5807">
        <v>50</v>
      </c>
      <c r="F5807">
        <v>57545992</v>
      </c>
      <c r="G5807" t="s">
        <v>7290</v>
      </c>
      <c r="H5807" s="6">
        <v>45563</v>
      </c>
      <c r="I5807" s="3">
        <v>4500</v>
      </c>
      <c r="J5807" t="s">
        <v>1309</v>
      </c>
      <c r="K5807" t="s">
        <v>7299</v>
      </c>
      <c r="L5807">
        <v>14</v>
      </c>
      <c r="M5807" t="s">
        <v>2915</v>
      </c>
      <c r="N5807" s="3">
        <v>4000</v>
      </c>
      <c r="O5807">
        <v>50</v>
      </c>
      <c r="P5807" t="s">
        <v>7282</v>
      </c>
      <c r="R5807" t="s">
        <v>61</v>
      </c>
      <c r="S5807" s="3">
        <v>47420493</v>
      </c>
      <c r="T5807" s="3">
        <f>Tabla1[[#This Row],[OS-Valor Unitario]]-Tabla1[[#This Row],[costo_antes_iva]]</f>
        <v>-500</v>
      </c>
      <c r="U5807" s="3">
        <f>Tabla1[[#This Row],[OS-Valor Unitario]]*Tabla1[[#This Row],[OS-Cantidad]]</f>
        <v>200000</v>
      </c>
      <c r="V5807" s="3">
        <f>Tabla1[[#This Row],[costo_antes_iva]]*Tabla1[[#This Row],[OS-Cantidad]]</f>
        <v>225000</v>
      </c>
      <c r="W5807" s="3">
        <f>Tabla1[[#This Row],[Valor total OS]]-Tabla1[[#This Row],[valor total op]]</f>
        <v>-25000</v>
      </c>
    </row>
    <row r="5808" spans="1:23" x14ac:dyDescent="0.3">
      <c r="A5808">
        <v>5641</v>
      </c>
      <c r="B5808" t="s">
        <v>7300</v>
      </c>
      <c r="C5808" t="s">
        <v>7301</v>
      </c>
      <c r="D5808" t="s">
        <v>7302</v>
      </c>
      <c r="E5808">
        <v>100</v>
      </c>
      <c r="F5808">
        <v>57437661</v>
      </c>
      <c r="G5808" t="s">
        <v>7303</v>
      </c>
      <c r="H5808" s="6">
        <v>45561</v>
      </c>
      <c r="I5808" s="3">
        <v>9000</v>
      </c>
      <c r="J5808" t="s">
        <v>23</v>
      </c>
      <c r="K5808" t="s">
        <v>7304</v>
      </c>
      <c r="L5808">
        <v>1</v>
      </c>
      <c r="M5808" t="s">
        <v>3051</v>
      </c>
      <c r="N5808" s="3">
        <v>8500</v>
      </c>
      <c r="O5808">
        <v>100</v>
      </c>
      <c r="P5808" t="s">
        <v>7305</v>
      </c>
      <c r="Q5808" t="s">
        <v>27</v>
      </c>
      <c r="R5808" t="s">
        <v>293</v>
      </c>
      <c r="S5808" s="3">
        <v>5876600</v>
      </c>
      <c r="T5808" s="3">
        <f>Tabla1[[#This Row],[OS-Valor Unitario]]-Tabla1[[#This Row],[costo_antes_iva]]</f>
        <v>-500</v>
      </c>
      <c r="U5808" s="3">
        <f>Tabla1[[#This Row],[OS-Valor Unitario]]*Tabla1[[#This Row],[OS-Cantidad]]</f>
        <v>850000</v>
      </c>
      <c r="V5808" s="3">
        <f>Tabla1[[#This Row],[costo_antes_iva]]*Tabla1[[#This Row],[OS-Cantidad]]</f>
        <v>900000</v>
      </c>
      <c r="W5808" s="3">
        <f>Tabla1[[#This Row],[Valor total OS]]-Tabla1[[#This Row],[valor total op]]</f>
        <v>-50000</v>
      </c>
    </row>
    <row r="5809" spans="1:23" x14ac:dyDescent="0.3">
      <c r="A5809">
        <v>5641</v>
      </c>
      <c r="B5809" t="s">
        <v>7300</v>
      </c>
      <c r="C5809" t="s">
        <v>7301</v>
      </c>
      <c r="D5809" t="s">
        <v>7302</v>
      </c>
      <c r="E5809">
        <v>100</v>
      </c>
      <c r="F5809">
        <v>57437661</v>
      </c>
      <c r="G5809" t="s">
        <v>7303</v>
      </c>
      <c r="H5809" s="6">
        <v>45561</v>
      </c>
      <c r="I5809" s="3">
        <v>1300</v>
      </c>
      <c r="J5809" t="s">
        <v>82</v>
      </c>
      <c r="K5809" t="s">
        <v>7304</v>
      </c>
      <c r="L5809">
        <v>1</v>
      </c>
      <c r="M5809" t="s">
        <v>403</v>
      </c>
      <c r="N5809" s="3">
        <v>1300</v>
      </c>
      <c r="O5809">
        <v>100</v>
      </c>
      <c r="P5809" t="s">
        <v>7305</v>
      </c>
      <c r="Q5809" t="s">
        <v>27</v>
      </c>
      <c r="R5809" t="s">
        <v>293</v>
      </c>
      <c r="S5809" s="3">
        <v>5876600</v>
      </c>
      <c r="T5809" s="3">
        <f>Tabla1[[#This Row],[OS-Valor Unitario]]-Tabla1[[#This Row],[costo_antes_iva]]</f>
        <v>0</v>
      </c>
      <c r="U5809" s="3">
        <f>Tabla1[[#This Row],[OS-Valor Unitario]]*Tabla1[[#This Row],[OS-Cantidad]]</f>
        <v>130000</v>
      </c>
      <c r="V5809" s="3">
        <f>Tabla1[[#This Row],[costo_antes_iva]]*Tabla1[[#This Row],[OS-Cantidad]]</f>
        <v>130000</v>
      </c>
      <c r="W5809" s="3">
        <f>Tabla1[[#This Row],[Valor total OS]]-Tabla1[[#This Row],[valor total op]]</f>
        <v>0</v>
      </c>
    </row>
    <row r="5810" spans="1:23" x14ac:dyDescent="0.3">
      <c r="A5810">
        <v>5640</v>
      </c>
      <c r="B5810" t="s">
        <v>7306</v>
      </c>
      <c r="C5810" t="s">
        <v>4811</v>
      </c>
      <c r="D5810" t="s">
        <v>7307</v>
      </c>
      <c r="E5810">
        <v>300</v>
      </c>
      <c r="F5810">
        <v>57371902</v>
      </c>
      <c r="G5810" t="s">
        <v>7308</v>
      </c>
      <c r="H5810" s="6">
        <v>45561</v>
      </c>
      <c r="I5810" s="3">
        <v>1000</v>
      </c>
      <c r="J5810" t="s">
        <v>33</v>
      </c>
      <c r="K5810" t="s">
        <v>7309</v>
      </c>
      <c r="L5810">
        <v>1</v>
      </c>
      <c r="M5810" t="s">
        <v>35</v>
      </c>
      <c r="N5810" s="3">
        <v>1200</v>
      </c>
      <c r="O5810">
        <v>300</v>
      </c>
      <c r="P5810" t="s">
        <v>7310</v>
      </c>
      <c r="Q5810" t="s">
        <v>27</v>
      </c>
      <c r="R5810" t="s">
        <v>61</v>
      </c>
      <c r="S5810" s="3">
        <v>2289000</v>
      </c>
      <c r="T5810" s="3">
        <f>Tabla1[[#This Row],[OS-Valor Unitario]]-Tabla1[[#This Row],[costo_antes_iva]]</f>
        <v>200</v>
      </c>
      <c r="U5810" s="3">
        <f>Tabla1[[#This Row],[OS-Valor Unitario]]*Tabla1[[#This Row],[OS-Cantidad]]</f>
        <v>360000</v>
      </c>
      <c r="V5810" s="3">
        <f>Tabla1[[#This Row],[costo_antes_iva]]*Tabla1[[#This Row],[OS-Cantidad]]</f>
        <v>300000</v>
      </c>
      <c r="W5810" s="3">
        <f>Tabla1[[#This Row],[Valor total OS]]-Tabla1[[#This Row],[valor total op]]</f>
        <v>60000</v>
      </c>
    </row>
    <row r="5811" spans="1:23" x14ac:dyDescent="0.3">
      <c r="A5811">
        <v>5638</v>
      </c>
      <c r="B5811" t="s">
        <v>7311</v>
      </c>
      <c r="C5811" t="s">
        <v>3279</v>
      </c>
      <c r="D5811" t="s">
        <v>56</v>
      </c>
      <c r="E5811">
        <v>50</v>
      </c>
      <c r="F5811">
        <v>57235187</v>
      </c>
      <c r="G5811" t="s">
        <v>7312</v>
      </c>
      <c r="H5811" s="6">
        <v>45560</v>
      </c>
      <c r="I5811" s="3">
        <v>12623</v>
      </c>
      <c r="J5811" t="s">
        <v>301</v>
      </c>
      <c r="K5811" t="s">
        <v>7313</v>
      </c>
      <c r="L5811">
        <v>1</v>
      </c>
      <c r="M5811" t="s">
        <v>191</v>
      </c>
      <c r="N5811" s="3">
        <v>9000</v>
      </c>
      <c r="O5811">
        <v>90</v>
      </c>
      <c r="P5811" t="s">
        <v>7314</v>
      </c>
      <c r="Q5811" t="s">
        <v>27</v>
      </c>
      <c r="R5811" t="s">
        <v>61</v>
      </c>
      <c r="S5811" s="3">
        <v>1671750</v>
      </c>
      <c r="T5811" s="3">
        <f>Tabla1[[#This Row],[OS-Valor Unitario]]-Tabla1[[#This Row],[costo_antes_iva]]</f>
        <v>-3623</v>
      </c>
      <c r="U5811" s="3">
        <f>Tabla1[[#This Row],[OS-Valor Unitario]]*Tabla1[[#This Row],[OS-Cantidad]]</f>
        <v>810000</v>
      </c>
      <c r="V5811" s="3">
        <f>Tabla1[[#This Row],[costo_antes_iva]]*Tabla1[[#This Row],[OS-Cantidad]]</f>
        <v>1136070</v>
      </c>
      <c r="W5811" s="3">
        <f>Tabla1[[#This Row],[Valor total OS]]-Tabla1[[#This Row],[valor total op]]</f>
        <v>-326070</v>
      </c>
    </row>
    <row r="5812" spans="1:23" x14ac:dyDescent="0.3">
      <c r="A5812">
        <v>5637</v>
      </c>
      <c r="B5812" t="s">
        <v>7315</v>
      </c>
      <c r="C5812" t="s">
        <v>345</v>
      </c>
      <c r="D5812" t="s">
        <v>7316</v>
      </c>
      <c r="E5812">
        <v>100</v>
      </c>
      <c r="F5812">
        <v>57182500</v>
      </c>
      <c r="G5812" t="s">
        <v>7317</v>
      </c>
      <c r="H5812" s="6">
        <v>45559</v>
      </c>
      <c r="I5812" s="3">
        <v>10000</v>
      </c>
      <c r="J5812" t="s">
        <v>23</v>
      </c>
      <c r="K5812" t="s">
        <v>7318</v>
      </c>
      <c r="L5812">
        <v>1</v>
      </c>
      <c r="M5812" t="s">
        <v>352</v>
      </c>
      <c r="N5812" s="3">
        <v>10500</v>
      </c>
      <c r="O5812">
        <v>100</v>
      </c>
      <c r="P5812" t="s">
        <v>7319</v>
      </c>
      <c r="Q5812" t="s">
        <v>27</v>
      </c>
      <c r="R5812" t="s">
        <v>28</v>
      </c>
      <c r="S5812" s="3">
        <v>9596132</v>
      </c>
      <c r="T5812" s="3">
        <f>Tabla1[[#This Row],[OS-Valor Unitario]]-Tabla1[[#This Row],[costo_antes_iva]]</f>
        <v>500</v>
      </c>
      <c r="U5812" s="3">
        <f>Tabla1[[#This Row],[OS-Valor Unitario]]*Tabla1[[#This Row],[OS-Cantidad]]</f>
        <v>1050000</v>
      </c>
      <c r="V5812" s="3">
        <f>Tabla1[[#This Row],[costo_antes_iva]]*Tabla1[[#This Row],[OS-Cantidad]]</f>
        <v>1000000</v>
      </c>
      <c r="W5812" s="3">
        <f>Tabla1[[#This Row],[Valor total OS]]-Tabla1[[#This Row],[valor total op]]</f>
        <v>50000</v>
      </c>
    </row>
    <row r="5813" spans="1:23" x14ac:dyDescent="0.3">
      <c r="A5813">
        <v>5637</v>
      </c>
      <c r="B5813" t="s">
        <v>7320</v>
      </c>
      <c r="C5813" t="s">
        <v>345</v>
      </c>
      <c r="D5813" t="s">
        <v>7316</v>
      </c>
      <c r="E5813">
        <v>64</v>
      </c>
      <c r="F5813">
        <v>57182507</v>
      </c>
      <c r="G5813" t="s">
        <v>7321</v>
      </c>
      <c r="H5813" s="6">
        <v>45559</v>
      </c>
      <c r="I5813" s="3">
        <v>10000</v>
      </c>
      <c r="J5813" t="s">
        <v>23</v>
      </c>
      <c r="K5813" t="s">
        <v>7322</v>
      </c>
      <c r="L5813">
        <v>2</v>
      </c>
      <c r="M5813" t="s">
        <v>352</v>
      </c>
      <c r="N5813" s="3">
        <v>10500</v>
      </c>
      <c r="O5813">
        <v>64</v>
      </c>
      <c r="P5813" t="s">
        <v>7319</v>
      </c>
      <c r="Q5813" t="s">
        <v>27</v>
      </c>
      <c r="R5813" t="s">
        <v>28</v>
      </c>
      <c r="S5813" s="3">
        <v>9596132</v>
      </c>
      <c r="T5813" s="3">
        <f>Tabla1[[#This Row],[OS-Valor Unitario]]-Tabla1[[#This Row],[costo_antes_iva]]</f>
        <v>500</v>
      </c>
      <c r="U5813" s="3">
        <f>Tabla1[[#This Row],[OS-Valor Unitario]]*Tabla1[[#This Row],[OS-Cantidad]]</f>
        <v>672000</v>
      </c>
      <c r="V5813" s="3">
        <f>Tabla1[[#This Row],[costo_antes_iva]]*Tabla1[[#This Row],[OS-Cantidad]]</f>
        <v>640000</v>
      </c>
      <c r="W5813" s="3">
        <f>Tabla1[[#This Row],[Valor total OS]]-Tabla1[[#This Row],[valor total op]]</f>
        <v>32000</v>
      </c>
    </row>
    <row r="5814" spans="1:23" x14ac:dyDescent="0.3">
      <c r="A5814">
        <v>5635</v>
      </c>
      <c r="B5814" t="s">
        <v>7323</v>
      </c>
      <c r="C5814" t="s">
        <v>602</v>
      </c>
      <c r="D5814" t="s">
        <v>7324</v>
      </c>
      <c r="E5814">
        <v>20</v>
      </c>
      <c r="F5814">
        <v>57163839</v>
      </c>
      <c r="G5814" t="s">
        <v>7325</v>
      </c>
      <c r="H5814" s="6">
        <v>45558</v>
      </c>
      <c r="I5814" s="3">
        <v>8500</v>
      </c>
      <c r="J5814" t="s">
        <v>23</v>
      </c>
      <c r="K5814" t="s">
        <v>7326</v>
      </c>
      <c r="L5814">
        <v>1</v>
      </c>
      <c r="M5814" t="s">
        <v>292</v>
      </c>
      <c r="N5814" s="3">
        <v>8500</v>
      </c>
      <c r="O5814">
        <v>20</v>
      </c>
      <c r="P5814" t="s">
        <v>7327</v>
      </c>
      <c r="Q5814" t="s">
        <v>27</v>
      </c>
      <c r="R5814" t="s">
        <v>38</v>
      </c>
      <c r="S5814" s="3">
        <v>7099240</v>
      </c>
      <c r="T5814" s="3">
        <f>Tabla1[[#This Row],[OS-Valor Unitario]]-Tabla1[[#This Row],[costo_antes_iva]]</f>
        <v>0</v>
      </c>
      <c r="U5814" s="3">
        <f>Tabla1[[#This Row],[OS-Valor Unitario]]*Tabla1[[#This Row],[OS-Cantidad]]</f>
        <v>170000</v>
      </c>
      <c r="V5814" s="3">
        <f>Tabla1[[#This Row],[costo_antes_iva]]*Tabla1[[#This Row],[OS-Cantidad]]</f>
        <v>170000</v>
      </c>
      <c r="W5814" s="3">
        <f>Tabla1[[#This Row],[Valor total OS]]-Tabla1[[#This Row],[valor total op]]</f>
        <v>0</v>
      </c>
    </row>
    <row r="5815" spans="1:23" x14ac:dyDescent="0.3">
      <c r="A5815">
        <v>5635</v>
      </c>
      <c r="B5815" t="s">
        <v>7323</v>
      </c>
      <c r="C5815" t="s">
        <v>602</v>
      </c>
      <c r="D5815" t="s">
        <v>7324</v>
      </c>
      <c r="E5815">
        <v>20</v>
      </c>
      <c r="F5815">
        <v>57163839</v>
      </c>
      <c r="G5815" t="s">
        <v>7325</v>
      </c>
      <c r="H5815" s="6">
        <v>45558</v>
      </c>
      <c r="I5815" s="3">
        <v>2000</v>
      </c>
      <c r="J5815" t="s">
        <v>82</v>
      </c>
      <c r="K5815" t="s">
        <v>7326</v>
      </c>
      <c r="L5815">
        <v>1</v>
      </c>
      <c r="M5815" t="s">
        <v>232</v>
      </c>
      <c r="N5815" s="3">
        <v>3950</v>
      </c>
      <c r="O5815">
        <v>20</v>
      </c>
      <c r="P5815" t="s">
        <v>7327</v>
      </c>
      <c r="Q5815" t="s">
        <v>27</v>
      </c>
      <c r="R5815" t="s">
        <v>38</v>
      </c>
      <c r="S5815" s="3">
        <v>7099240</v>
      </c>
      <c r="T5815" s="3">
        <f>Tabla1[[#This Row],[OS-Valor Unitario]]-Tabla1[[#This Row],[costo_antes_iva]]</f>
        <v>1950</v>
      </c>
      <c r="U5815" s="3">
        <f>Tabla1[[#This Row],[OS-Valor Unitario]]*Tabla1[[#This Row],[OS-Cantidad]]</f>
        <v>79000</v>
      </c>
      <c r="V5815" s="3">
        <f>Tabla1[[#This Row],[costo_antes_iva]]*Tabla1[[#This Row],[OS-Cantidad]]</f>
        <v>40000</v>
      </c>
      <c r="W5815" s="3">
        <f>Tabla1[[#This Row],[Valor total OS]]-Tabla1[[#This Row],[valor total op]]</f>
        <v>39000</v>
      </c>
    </row>
    <row r="5816" spans="1:23" x14ac:dyDescent="0.3">
      <c r="A5816">
        <v>5635</v>
      </c>
      <c r="B5816" t="s">
        <v>7323</v>
      </c>
      <c r="C5816" t="s">
        <v>602</v>
      </c>
      <c r="D5816" t="s">
        <v>7324</v>
      </c>
      <c r="E5816">
        <v>20</v>
      </c>
      <c r="F5816">
        <v>57163839</v>
      </c>
      <c r="G5816" t="s">
        <v>7325</v>
      </c>
      <c r="H5816" s="6">
        <v>45558</v>
      </c>
      <c r="I5816" s="3">
        <v>9000</v>
      </c>
      <c r="J5816" t="s">
        <v>160</v>
      </c>
      <c r="K5816" t="s">
        <v>7326</v>
      </c>
      <c r="L5816">
        <v>1</v>
      </c>
      <c r="M5816" t="s">
        <v>5181</v>
      </c>
      <c r="N5816" s="3">
        <v>12000</v>
      </c>
      <c r="O5816">
        <v>20</v>
      </c>
      <c r="P5816" t="s">
        <v>7327</v>
      </c>
      <c r="Q5816" t="s">
        <v>27</v>
      </c>
      <c r="R5816" t="s">
        <v>38</v>
      </c>
      <c r="S5816" s="3">
        <v>7099240</v>
      </c>
      <c r="T5816" s="3">
        <f>Tabla1[[#This Row],[OS-Valor Unitario]]-Tabla1[[#This Row],[costo_antes_iva]]</f>
        <v>3000</v>
      </c>
      <c r="U5816" s="3">
        <f>Tabla1[[#This Row],[OS-Valor Unitario]]*Tabla1[[#This Row],[OS-Cantidad]]</f>
        <v>240000</v>
      </c>
      <c r="V5816" s="3">
        <f>Tabla1[[#This Row],[costo_antes_iva]]*Tabla1[[#This Row],[OS-Cantidad]]</f>
        <v>180000</v>
      </c>
      <c r="W5816" s="3">
        <f>Tabla1[[#This Row],[Valor total OS]]-Tabla1[[#This Row],[valor total op]]</f>
        <v>60000</v>
      </c>
    </row>
    <row r="5817" spans="1:23" x14ac:dyDescent="0.3">
      <c r="A5817">
        <v>5635</v>
      </c>
      <c r="B5817" t="s">
        <v>7328</v>
      </c>
      <c r="C5817" t="s">
        <v>494</v>
      </c>
      <c r="D5817" t="s">
        <v>7324</v>
      </c>
      <c r="E5817">
        <v>20</v>
      </c>
      <c r="F5817">
        <v>57163847</v>
      </c>
      <c r="G5817" t="s">
        <v>7329</v>
      </c>
      <c r="H5817" s="6">
        <v>45558</v>
      </c>
      <c r="I5817" s="3">
        <v>4500</v>
      </c>
      <c r="J5817" t="s">
        <v>23</v>
      </c>
      <c r="K5817" t="s">
        <v>7330</v>
      </c>
      <c r="L5817">
        <v>2</v>
      </c>
      <c r="M5817" t="s">
        <v>5688</v>
      </c>
      <c r="N5817" s="3">
        <v>4500</v>
      </c>
      <c r="O5817">
        <v>20</v>
      </c>
      <c r="P5817" t="s">
        <v>7327</v>
      </c>
      <c r="Q5817" t="s">
        <v>27</v>
      </c>
      <c r="R5817" t="s">
        <v>28</v>
      </c>
      <c r="S5817" s="3">
        <v>7099240</v>
      </c>
      <c r="T5817" s="3">
        <f>Tabla1[[#This Row],[OS-Valor Unitario]]-Tabla1[[#This Row],[costo_antes_iva]]</f>
        <v>0</v>
      </c>
      <c r="U5817" s="3">
        <f>Tabla1[[#This Row],[OS-Valor Unitario]]*Tabla1[[#This Row],[OS-Cantidad]]</f>
        <v>90000</v>
      </c>
      <c r="V5817" s="3">
        <f>Tabla1[[#This Row],[costo_antes_iva]]*Tabla1[[#This Row],[OS-Cantidad]]</f>
        <v>90000</v>
      </c>
      <c r="W5817" s="3">
        <f>Tabla1[[#This Row],[Valor total OS]]-Tabla1[[#This Row],[valor total op]]</f>
        <v>0</v>
      </c>
    </row>
    <row r="5818" spans="1:23" x14ac:dyDescent="0.3">
      <c r="A5818">
        <v>5635</v>
      </c>
      <c r="B5818" t="s">
        <v>7331</v>
      </c>
      <c r="C5818" t="s">
        <v>97</v>
      </c>
      <c r="D5818" t="s">
        <v>7324</v>
      </c>
      <c r="E5818">
        <v>20</v>
      </c>
      <c r="F5818">
        <v>57163852</v>
      </c>
      <c r="G5818" t="s">
        <v>7332</v>
      </c>
      <c r="H5818" s="6">
        <v>45558</v>
      </c>
      <c r="I5818" s="3">
        <v>1600</v>
      </c>
      <c r="J5818" t="s">
        <v>82</v>
      </c>
      <c r="K5818" t="s">
        <v>7333</v>
      </c>
      <c r="L5818">
        <v>3</v>
      </c>
      <c r="M5818" t="s">
        <v>232</v>
      </c>
      <c r="N5818" s="3">
        <v>2200</v>
      </c>
      <c r="O5818">
        <v>20</v>
      </c>
      <c r="P5818" t="s">
        <v>7327</v>
      </c>
      <c r="Q5818" t="s">
        <v>27</v>
      </c>
      <c r="R5818" t="s">
        <v>97</v>
      </c>
      <c r="S5818" s="3">
        <v>7099240</v>
      </c>
      <c r="T5818" s="3">
        <f>Tabla1[[#This Row],[OS-Valor Unitario]]-Tabla1[[#This Row],[costo_antes_iva]]</f>
        <v>600</v>
      </c>
      <c r="U5818" s="3">
        <f>Tabla1[[#This Row],[OS-Valor Unitario]]*Tabla1[[#This Row],[OS-Cantidad]]</f>
        <v>44000</v>
      </c>
      <c r="V5818" s="3">
        <f>Tabla1[[#This Row],[costo_antes_iva]]*Tabla1[[#This Row],[OS-Cantidad]]</f>
        <v>32000</v>
      </c>
      <c r="W5818" s="3">
        <f>Tabla1[[#This Row],[Valor total OS]]-Tabla1[[#This Row],[valor total op]]</f>
        <v>12000</v>
      </c>
    </row>
    <row r="5819" spans="1:23" x14ac:dyDescent="0.3">
      <c r="A5819">
        <v>5635</v>
      </c>
      <c r="B5819" t="s">
        <v>7331</v>
      </c>
      <c r="C5819" t="s">
        <v>97</v>
      </c>
      <c r="D5819" t="s">
        <v>7324</v>
      </c>
      <c r="E5819">
        <v>20</v>
      </c>
      <c r="F5819">
        <v>57163852</v>
      </c>
      <c r="G5819" t="s">
        <v>7332</v>
      </c>
      <c r="H5819" s="6">
        <v>45558</v>
      </c>
      <c r="I5819" s="3">
        <v>18000</v>
      </c>
      <c r="J5819" t="s">
        <v>43</v>
      </c>
      <c r="K5819" t="s">
        <v>7333</v>
      </c>
      <c r="L5819">
        <v>3</v>
      </c>
      <c r="M5819" t="s">
        <v>191</v>
      </c>
      <c r="N5819" s="3">
        <v>18000</v>
      </c>
      <c r="O5819">
        <v>20</v>
      </c>
      <c r="P5819" t="s">
        <v>7327</v>
      </c>
      <c r="Q5819" t="s">
        <v>27</v>
      </c>
      <c r="R5819" t="s">
        <v>97</v>
      </c>
      <c r="S5819" s="3">
        <v>7099240</v>
      </c>
      <c r="T5819" s="3">
        <f>Tabla1[[#This Row],[OS-Valor Unitario]]-Tabla1[[#This Row],[costo_antes_iva]]</f>
        <v>0</v>
      </c>
      <c r="U5819" s="3">
        <f>Tabla1[[#This Row],[OS-Valor Unitario]]*Tabla1[[#This Row],[OS-Cantidad]]</f>
        <v>360000</v>
      </c>
      <c r="V5819" s="3">
        <f>Tabla1[[#This Row],[costo_antes_iva]]*Tabla1[[#This Row],[OS-Cantidad]]</f>
        <v>360000</v>
      </c>
      <c r="W5819" s="3">
        <f>Tabla1[[#This Row],[Valor total OS]]-Tabla1[[#This Row],[valor total op]]</f>
        <v>0</v>
      </c>
    </row>
    <row r="5820" spans="1:23" x14ac:dyDescent="0.3">
      <c r="A5820">
        <v>5635</v>
      </c>
      <c r="B5820" t="s">
        <v>7334</v>
      </c>
      <c r="C5820" t="s">
        <v>602</v>
      </c>
      <c r="D5820" t="s">
        <v>7324</v>
      </c>
      <c r="E5820">
        <v>20</v>
      </c>
      <c r="F5820">
        <v>57163855</v>
      </c>
      <c r="G5820" t="s">
        <v>7335</v>
      </c>
      <c r="H5820" s="6">
        <v>45558</v>
      </c>
      <c r="I5820" s="3">
        <v>8500</v>
      </c>
      <c r="J5820" t="s">
        <v>23</v>
      </c>
      <c r="K5820" t="s">
        <v>7336</v>
      </c>
      <c r="L5820">
        <v>4</v>
      </c>
      <c r="M5820" t="s">
        <v>752</v>
      </c>
      <c r="N5820" s="3">
        <v>8500</v>
      </c>
      <c r="O5820">
        <v>20</v>
      </c>
      <c r="P5820" t="s">
        <v>7327</v>
      </c>
      <c r="Q5820" t="s">
        <v>27</v>
      </c>
      <c r="R5820" t="s">
        <v>38</v>
      </c>
      <c r="S5820" s="3">
        <v>7099240</v>
      </c>
      <c r="T5820" s="3">
        <f>Tabla1[[#This Row],[OS-Valor Unitario]]-Tabla1[[#This Row],[costo_antes_iva]]</f>
        <v>0</v>
      </c>
      <c r="U5820" s="3">
        <f>Tabla1[[#This Row],[OS-Valor Unitario]]*Tabla1[[#This Row],[OS-Cantidad]]</f>
        <v>170000</v>
      </c>
      <c r="V5820" s="3">
        <f>Tabla1[[#This Row],[costo_antes_iva]]*Tabla1[[#This Row],[OS-Cantidad]]</f>
        <v>170000</v>
      </c>
      <c r="W5820" s="3">
        <f>Tabla1[[#This Row],[Valor total OS]]-Tabla1[[#This Row],[valor total op]]</f>
        <v>0</v>
      </c>
    </row>
    <row r="5821" spans="1:23" x14ac:dyDescent="0.3">
      <c r="A5821">
        <v>5635</v>
      </c>
      <c r="B5821" t="s">
        <v>7334</v>
      </c>
      <c r="C5821" t="s">
        <v>602</v>
      </c>
      <c r="D5821" t="s">
        <v>7324</v>
      </c>
      <c r="E5821">
        <v>20</v>
      </c>
      <c r="F5821">
        <v>57163855</v>
      </c>
      <c r="G5821" t="s">
        <v>7335</v>
      </c>
      <c r="H5821" s="6">
        <v>45558</v>
      </c>
      <c r="I5821" s="3">
        <v>1900</v>
      </c>
      <c r="J5821" t="s">
        <v>82</v>
      </c>
      <c r="K5821" t="s">
        <v>7336</v>
      </c>
      <c r="L5821">
        <v>4</v>
      </c>
      <c r="M5821" t="s">
        <v>232</v>
      </c>
      <c r="N5821" s="3">
        <v>3950</v>
      </c>
      <c r="O5821">
        <v>20</v>
      </c>
      <c r="P5821" t="s">
        <v>7327</v>
      </c>
      <c r="Q5821" t="s">
        <v>27</v>
      </c>
      <c r="R5821" t="s">
        <v>38</v>
      </c>
      <c r="S5821" s="3">
        <v>7099240</v>
      </c>
      <c r="T5821" s="3">
        <f>Tabla1[[#This Row],[OS-Valor Unitario]]-Tabla1[[#This Row],[costo_antes_iva]]</f>
        <v>2050</v>
      </c>
      <c r="U5821" s="3">
        <f>Tabla1[[#This Row],[OS-Valor Unitario]]*Tabla1[[#This Row],[OS-Cantidad]]</f>
        <v>79000</v>
      </c>
      <c r="V5821" s="3">
        <f>Tabla1[[#This Row],[costo_antes_iva]]*Tabla1[[#This Row],[OS-Cantidad]]</f>
        <v>38000</v>
      </c>
      <c r="W5821" s="3">
        <f>Tabla1[[#This Row],[Valor total OS]]-Tabla1[[#This Row],[valor total op]]</f>
        <v>41000</v>
      </c>
    </row>
    <row r="5822" spans="1:23" x14ac:dyDescent="0.3">
      <c r="A5822">
        <v>5635</v>
      </c>
      <c r="B5822" t="s">
        <v>7337</v>
      </c>
      <c r="C5822" t="s">
        <v>494</v>
      </c>
      <c r="D5822" t="s">
        <v>7324</v>
      </c>
      <c r="E5822">
        <v>20</v>
      </c>
      <c r="F5822">
        <v>57163864</v>
      </c>
      <c r="G5822" t="s">
        <v>7338</v>
      </c>
      <c r="H5822" s="6">
        <v>45558</v>
      </c>
      <c r="I5822" s="3">
        <v>9000</v>
      </c>
      <c r="J5822" t="s">
        <v>160</v>
      </c>
      <c r="K5822" t="s">
        <v>7339</v>
      </c>
      <c r="L5822">
        <v>5</v>
      </c>
      <c r="M5822" t="s">
        <v>5181</v>
      </c>
      <c r="N5822" s="3">
        <v>12000</v>
      </c>
      <c r="O5822">
        <v>20</v>
      </c>
      <c r="P5822" t="s">
        <v>7327</v>
      </c>
      <c r="Q5822" t="s">
        <v>27</v>
      </c>
      <c r="R5822" t="s">
        <v>28</v>
      </c>
      <c r="S5822" s="3">
        <v>7099240</v>
      </c>
      <c r="T5822" s="3">
        <f>Tabla1[[#This Row],[OS-Valor Unitario]]-Tabla1[[#This Row],[costo_antes_iva]]</f>
        <v>3000</v>
      </c>
      <c r="U5822" s="3">
        <f>Tabla1[[#This Row],[OS-Valor Unitario]]*Tabla1[[#This Row],[OS-Cantidad]]</f>
        <v>240000</v>
      </c>
      <c r="V5822" s="3">
        <f>Tabla1[[#This Row],[costo_antes_iva]]*Tabla1[[#This Row],[OS-Cantidad]]</f>
        <v>180000</v>
      </c>
      <c r="W5822" s="3">
        <f>Tabla1[[#This Row],[Valor total OS]]-Tabla1[[#This Row],[valor total op]]</f>
        <v>60000</v>
      </c>
    </row>
    <row r="5823" spans="1:23" x14ac:dyDescent="0.3">
      <c r="A5823">
        <v>5635</v>
      </c>
      <c r="B5823" t="s">
        <v>7337</v>
      </c>
      <c r="C5823" t="s">
        <v>494</v>
      </c>
      <c r="D5823" t="s">
        <v>7324</v>
      </c>
      <c r="E5823">
        <v>20</v>
      </c>
      <c r="F5823">
        <v>57163864</v>
      </c>
      <c r="G5823" t="s">
        <v>7338</v>
      </c>
      <c r="H5823" s="6">
        <v>45558</v>
      </c>
      <c r="I5823" s="3">
        <v>4500</v>
      </c>
      <c r="J5823" t="s">
        <v>23</v>
      </c>
      <c r="K5823" t="s">
        <v>7339</v>
      </c>
      <c r="L5823">
        <v>5</v>
      </c>
      <c r="M5823" t="s">
        <v>780</v>
      </c>
      <c r="N5823" s="3">
        <v>4500</v>
      </c>
      <c r="O5823">
        <v>20</v>
      </c>
      <c r="P5823" t="s">
        <v>7327</v>
      </c>
      <c r="Q5823" t="s">
        <v>27</v>
      </c>
      <c r="R5823" t="s">
        <v>28</v>
      </c>
      <c r="S5823" s="3">
        <v>7099240</v>
      </c>
      <c r="T5823" s="3">
        <f>Tabla1[[#This Row],[OS-Valor Unitario]]-Tabla1[[#This Row],[costo_antes_iva]]</f>
        <v>0</v>
      </c>
      <c r="U5823" s="3">
        <f>Tabla1[[#This Row],[OS-Valor Unitario]]*Tabla1[[#This Row],[OS-Cantidad]]</f>
        <v>90000</v>
      </c>
      <c r="V5823" s="3">
        <f>Tabla1[[#This Row],[costo_antes_iva]]*Tabla1[[#This Row],[OS-Cantidad]]</f>
        <v>90000</v>
      </c>
      <c r="W5823" s="3">
        <f>Tabla1[[#This Row],[Valor total OS]]-Tabla1[[#This Row],[valor total op]]</f>
        <v>0</v>
      </c>
    </row>
    <row r="5824" spans="1:23" x14ac:dyDescent="0.3">
      <c r="A5824">
        <v>5633</v>
      </c>
      <c r="B5824" t="s">
        <v>7340</v>
      </c>
      <c r="C5824" t="s">
        <v>55</v>
      </c>
      <c r="D5824" t="s">
        <v>116</v>
      </c>
      <c r="E5824">
        <v>800</v>
      </c>
      <c r="F5824">
        <v>57150052</v>
      </c>
      <c r="G5824" t="s">
        <v>7341</v>
      </c>
      <c r="H5824" s="6">
        <v>45558</v>
      </c>
      <c r="I5824" s="3">
        <v>5000</v>
      </c>
      <c r="J5824" t="s">
        <v>23</v>
      </c>
      <c r="K5824" t="s">
        <v>7342</v>
      </c>
      <c r="L5824">
        <v>1</v>
      </c>
      <c r="M5824" t="s">
        <v>1504</v>
      </c>
      <c r="N5824" s="3">
        <v>4500</v>
      </c>
      <c r="O5824">
        <v>354</v>
      </c>
      <c r="P5824" t="s">
        <v>7343</v>
      </c>
      <c r="Q5824" t="s">
        <v>121</v>
      </c>
      <c r="R5824" t="s">
        <v>61</v>
      </c>
      <c r="S5824" s="3">
        <v>41572750</v>
      </c>
      <c r="T5824" s="3">
        <f>Tabla1[[#This Row],[OS-Valor Unitario]]-Tabla1[[#This Row],[costo_antes_iva]]</f>
        <v>-500</v>
      </c>
      <c r="U5824" s="3">
        <f>Tabla1[[#This Row],[OS-Valor Unitario]]*Tabla1[[#This Row],[OS-Cantidad]]</f>
        <v>1593000</v>
      </c>
      <c r="V5824" s="3">
        <f>Tabla1[[#This Row],[costo_antes_iva]]*Tabla1[[#This Row],[OS-Cantidad]]</f>
        <v>1770000</v>
      </c>
      <c r="W5824" s="3">
        <f>Tabla1[[#This Row],[Valor total OS]]-Tabla1[[#This Row],[valor total op]]</f>
        <v>-177000</v>
      </c>
    </row>
    <row r="5825" spans="1:23" x14ac:dyDescent="0.3">
      <c r="A5825">
        <v>5633</v>
      </c>
      <c r="B5825" t="s">
        <v>7340</v>
      </c>
      <c r="C5825" t="s">
        <v>55</v>
      </c>
      <c r="D5825" t="s">
        <v>116</v>
      </c>
      <c r="E5825">
        <v>800</v>
      </c>
      <c r="F5825">
        <v>57150052</v>
      </c>
      <c r="G5825" t="s">
        <v>7341</v>
      </c>
      <c r="H5825" s="6">
        <v>45558</v>
      </c>
      <c r="I5825" s="3">
        <v>1500</v>
      </c>
      <c r="J5825" t="s">
        <v>82</v>
      </c>
      <c r="K5825" t="s">
        <v>7342</v>
      </c>
      <c r="L5825">
        <v>1</v>
      </c>
      <c r="M5825" t="s">
        <v>403</v>
      </c>
      <c r="N5825" s="3">
        <v>8800</v>
      </c>
      <c r="O5825">
        <v>4</v>
      </c>
      <c r="P5825" t="s">
        <v>7343</v>
      </c>
      <c r="Q5825" t="s">
        <v>121</v>
      </c>
      <c r="R5825" t="s">
        <v>61</v>
      </c>
      <c r="S5825" s="3">
        <v>41572750</v>
      </c>
      <c r="T5825" s="3">
        <f>Tabla1[[#This Row],[OS-Valor Unitario]]-Tabla1[[#This Row],[costo_antes_iva]]</f>
        <v>7300</v>
      </c>
      <c r="U5825" s="3">
        <f>Tabla1[[#This Row],[OS-Valor Unitario]]*Tabla1[[#This Row],[OS-Cantidad]]</f>
        <v>35200</v>
      </c>
      <c r="V5825" s="3">
        <f>Tabla1[[#This Row],[costo_antes_iva]]*Tabla1[[#This Row],[OS-Cantidad]]</f>
        <v>6000</v>
      </c>
      <c r="W5825" s="3">
        <f>Tabla1[[#This Row],[Valor total OS]]-Tabla1[[#This Row],[valor total op]]</f>
        <v>29200</v>
      </c>
    </row>
    <row r="5826" spans="1:23" x14ac:dyDescent="0.3">
      <c r="A5826">
        <v>5633</v>
      </c>
      <c r="B5826" t="s">
        <v>7340</v>
      </c>
      <c r="C5826" t="s">
        <v>55</v>
      </c>
      <c r="D5826" t="s">
        <v>116</v>
      </c>
      <c r="E5826">
        <v>800</v>
      </c>
      <c r="F5826">
        <v>57150052</v>
      </c>
      <c r="G5826" t="s">
        <v>7341</v>
      </c>
      <c r="H5826" s="6">
        <v>45558</v>
      </c>
      <c r="I5826" s="3">
        <v>1500</v>
      </c>
      <c r="J5826" t="s">
        <v>82</v>
      </c>
      <c r="K5826" t="s">
        <v>7342</v>
      </c>
      <c r="L5826">
        <v>1</v>
      </c>
      <c r="M5826" t="s">
        <v>119</v>
      </c>
      <c r="N5826" s="3">
        <v>8800</v>
      </c>
      <c r="O5826">
        <v>350</v>
      </c>
      <c r="P5826" t="s">
        <v>7343</v>
      </c>
      <c r="Q5826" t="s">
        <v>121</v>
      </c>
      <c r="R5826" t="s">
        <v>61</v>
      </c>
      <c r="S5826" s="3">
        <v>41572750</v>
      </c>
      <c r="T5826" s="3">
        <f>Tabla1[[#This Row],[OS-Valor Unitario]]-Tabla1[[#This Row],[costo_antes_iva]]</f>
        <v>7300</v>
      </c>
      <c r="U5826" s="3">
        <f>Tabla1[[#This Row],[OS-Valor Unitario]]*Tabla1[[#This Row],[OS-Cantidad]]</f>
        <v>3080000</v>
      </c>
      <c r="V5826" s="3">
        <f>Tabla1[[#This Row],[costo_antes_iva]]*Tabla1[[#This Row],[OS-Cantidad]]</f>
        <v>525000</v>
      </c>
      <c r="W5826" s="3">
        <f>Tabla1[[#This Row],[Valor total OS]]-Tabla1[[#This Row],[valor total op]]</f>
        <v>2555000</v>
      </c>
    </row>
    <row r="5827" spans="1:23" x14ac:dyDescent="0.3">
      <c r="A5827">
        <v>5633</v>
      </c>
      <c r="B5827" t="s">
        <v>7344</v>
      </c>
      <c r="C5827" t="s">
        <v>919</v>
      </c>
      <c r="D5827" t="s">
        <v>116</v>
      </c>
      <c r="E5827">
        <v>200</v>
      </c>
      <c r="F5827">
        <v>57150060</v>
      </c>
      <c r="G5827" t="s">
        <v>7345</v>
      </c>
      <c r="H5827" s="6">
        <v>45558</v>
      </c>
      <c r="I5827" s="3">
        <v>1400</v>
      </c>
      <c r="J5827" t="s">
        <v>82</v>
      </c>
      <c r="K5827" t="s">
        <v>7346</v>
      </c>
      <c r="L5827">
        <v>2</v>
      </c>
      <c r="M5827" t="s">
        <v>403</v>
      </c>
      <c r="N5827" s="3">
        <v>1500</v>
      </c>
      <c r="O5827">
        <v>200</v>
      </c>
      <c r="P5827" t="s">
        <v>7343</v>
      </c>
      <c r="Q5827" t="s">
        <v>121</v>
      </c>
      <c r="R5827" t="s">
        <v>922</v>
      </c>
      <c r="S5827" s="3">
        <v>41572750</v>
      </c>
      <c r="T5827" s="3">
        <f>Tabla1[[#This Row],[OS-Valor Unitario]]-Tabla1[[#This Row],[costo_antes_iva]]</f>
        <v>100</v>
      </c>
      <c r="U5827" s="3">
        <f>Tabla1[[#This Row],[OS-Valor Unitario]]*Tabla1[[#This Row],[OS-Cantidad]]</f>
        <v>300000</v>
      </c>
      <c r="V5827" s="3">
        <f>Tabla1[[#This Row],[costo_antes_iva]]*Tabla1[[#This Row],[OS-Cantidad]]</f>
        <v>280000</v>
      </c>
      <c r="W5827" s="3">
        <f>Tabla1[[#This Row],[Valor total OS]]-Tabla1[[#This Row],[valor total op]]</f>
        <v>20000</v>
      </c>
    </row>
    <row r="5828" spans="1:23" x14ac:dyDescent="0.3">
      <c r="A5828">
        <v>5633</v>
      </c>
      <c r="B5828" t="s">
        <v>7347</v>
      </c>
      <c r="C5828" t="s">
        <v>312</v>
      </c>
      <c r="D5828" t="s">
        <v>116</v>
      </c>
      <c r="E5828">
        <v>1200</v>
      </c>
      <c r="F5828">
        <v>57150074</v>
      </c>
      <c r="G5828" t="s">
        <v>7348</v>
      </c>
      <c r="H5828" s="6">
        <v>45558</v>
      </c>
      <c r="I5828" s="3">
        <v>5700</v>
      </c>
      <c r="J5828" t="s">
        <v>23</v>
      </c>
      <c r="K5828" t="s">
        <v>7349</v>
      </c>
      <c r="L5828">
        <v>3</v>
      </c>
      <c r="M5828" t="s">
        <v>303</v>
      </c>
      <c r="N5828" s="3">
        <v>6000</v>
      </c>
      <c r="O5828">
        <v>1200</v>
      </c>
      <c r="P5828" t="s">
        <v>7343</v>
      </c>
      <c r="Q5828" t="s">
        <v>121</v>
      </c>
      <c r="R5828" t="s">
        <v>199</v>
      </c>
      <c r="S5828" s="3">
        <v>41572750</v>
      </c>
      <c r="T5828" s="3">
        <f>Tabla1[[#This Row],[OS-Valor Unitario]]-Tabla1[[#This Row],[costo_antes_iva]]</f>
        <v>300</v>
      </c>
      <c r="U5828" s="3">
        <f>Tabla1[[#This Row],[OS-Valor Unitario]]*Tabla1[[#This Row],[OS-Cantidad]]</f>
        <v>7200000</v>
      </c>
      <c r="V5828" s="3">
        <f>Tabla1[[#This Row],[costo_antes_iva]]*Tabla1[[#This Row],[OS-Cantidad]]</f>
        <v>6840000</v>
      </c>
      <c r="W5828" s="3">
        <f>Tabla1[[#This Row],[Valor total OS]]-Tabla1[[#This Row],[valor total op]]</f>
        <v>360000</v>
      </c>
    </row>
    <row r="5829" spans="1:23" x14ac:dyDescent="0.3">
      <c r="A5829">
        <v>5633</v>
      </c>
      <c r="B5829" t="s">
        <v>7350</v>
      </c>
      <c r="C5829" t="s">
        <v>91</v>
      </c>
      <c r="D5829" t="s">
        <v>116</v>
      </c>
      <c r="E5829">
        <v>50</v>
      </c>
      <c r="F5829">
        <v>57150089</v>
      </c>
      <c r="G5829" t="s">
        <v>7351</v>
      </c>
      <c r="H5829" s="6">
        <v>45558</v>
      </c>
      <c r="I5829" s="3">
        <v>15000</v>
      </c>
      <c r="J5829" t="s">
        <v>23</v>
      </c>
      <c r="K5829" t="s">
        <v>7352</v>
      </c>
      <c r="L5829">
        <v>4</v>
      </c>
      <c r="M5829" t="s">
        <v>4577</v>
      </c>
      <c r="N5829" s="3">
        <v>15000</v>
      </c>
      <c r="O5829">
        <v>50</v>
      </c>
      <c r="P5829" t="s">
        <v>7343</v>
      </c>
      <c r="Q5829" t="s">
        <v>121</v>
      </c>
      <c r="R5829" t="s">
        <v>92</v>
      </c>
      <c r="S5829" s="3">
        <v>41572750</v>
      </c>
      <c r="T5829" s="3">
        <f>Tabla1[[#This Row],[OS-Valor Unitario]]-Tabla1[[#This Row],[costo_antes_iva]]</f>
        <v>0</v>
      </c>
      <c r="U5829" s="3">
        <f>Tabla1[[#This Row],[OS-Valor Unitario]]*Tabla1[[#This Row],[OS-Cantidad]]</f>
        <v>750000</v>
      </c>
      <c r="V5829" s="3">
        <f>Tabla1[[#This Row],[costo_antes_iva]]*Tabla1[[#This Row],[OS-Cantidad]]</f>
        <v>750000</v>
      </c>
      <c r="W5829" s="3">
        <f>Tabla1[[#This Row],[Valor total OS]]-Tabla1[[#This Row],[valor total op]]</f>
        <v>0</v>
      </c>
    </row>
    <row r="5830" spans="1:23" x14ac:dyDescent="0.3">
      <c r="A5830">
        <v>5633</v>
      </c>
      <c r="B5830" t="s">
        <v>7350</v>
      </c>
      <c r="C5830" t="s">
        <v>91</v>
      </c>
      <c r="D5830" t="s">
        <v>116</v>
      </c>
      <c r="E5830">
        <v>50</v>
      </c>
      <c r="F5830">
        <v>57150089</v>
      </c>
      <c r="G5830" t="s">
        <v>7351</v>
      </c>
      <c r="H5830" s="6">
        <v>45558</v>
      </c>
      <c r="I5830" s="3">
        <v>1200</v>
      </c>
      <c r="J5830" t="s">
        <v>82</v>
      </c>
      <c r="K5830" t="s">
        <v>7352</v>
      </c>
      <c r="L5830">
        <v>4</v>
      </c>
      <c r="M5830" t="s">
        <v>403</v>
      </c>
      <c r="N5830" s="3">
        <v>4200</v>
      </c>
      <c r="O5830">
        <v>50</v>
      </c>
      <c r="P5830" t="s">
        <v>7343</v>
      </c>
      <c r="Q5830" t="s">
        <v>121</v>
      </c>
      <c r="R5830" t="s">
        <v>92</v>
      </c>
      <c r="S5830" s="3">
        <v>41572750</v>
      </c>
      <c r="T5830" s="3">
        <f>Tabla1[[#This Row],[OS-Valor Unitario]]-Tabla1[[#This Row],[costo_antes_iva]]</f>
        <v>3000</v>
      </c>
      <c r="U5830" s="3">
        <f>Tabla1[[#This Row],[OS-Valor Unitario]]*Tabla1[[#This Row],[OS-Cantidad]]</f>
        <v>210000</v>
      </c>
      <c r="V5830" s="3">
        <f>Tabla1[[#This Row],[costo_antes_iva]]*Tabla1[[#This Row],[OS-Cantidad]]</f>
        <v>60000</v>
      </c>
      <c r="W5830" s="3">
        <f>Tabla1[[#This Row],[Valor total OS]]-Tabla1[[#This Row],[valor total op]]</f>
        <v>150000</v>
      </c>
    </row>
    <row r="5831" spans="1:23" x14ac:dyDescent="0.3">
      <c r="A5831">
        <v>5633</v>
      </c>
      <c r="B5831" t="s">
        <v>7350</v>
      </c>
      <c r="C5831" t="s">
        <v>91</v>
      </c>
      <c r="D5831" t="s">
        <v>116</v>
      </c>
      <c r="E5831">
        <v>50</v>
      </c>
      <c r="F5831">
        <v>57150089</v>
      </c>
      <c r="G5831" t="s">
        <v>7351</v>
      </c>
      <c r="H5831" s="6">
        <v>45558</v>
      </c>
      <c r="I5831" s="3">
        <v>3000</v>
      </c>
      <c r="J5831" t="s">
        <v>82</v>
      </c>
      <c r="K5831" t="s">
        <v>7352</v>
      </c>
      <c r="L5831">
        <v>4</v>
      </c>
      <c r="M5831" t="s">
        <v>403</v>
      </c>
      <c r="N5831" s="3">
        <v>4200</v>
      </c>
      <c r="O5831">
        <v>50</v>
      </c>
      <c r="P5831" t="s">
        <v>7343</v>
      </c>
      <c r="Q5831" t="s">
        <v>121</v>
      </c>
      <c r="R5831" t="s">
        <v>92</v>
      </c>
      <c r="S5831" s="3">
        <v>41572750</v>
      </c>
      <c r="T5831" s="3">
        <f>Tabla1[[#This Row],[OS-Valor Unitario]]-Tabla1[[#This Row],[costo_antes_iva]]</f>
        <v>1200</v>
      </c>
      <c r="U5831" s="3">
        <f>Tabla1[[#This Row],[OS-Valor Unitario]]*Tabla1[[#This Row],[OS-Cantidad]]</f>
        <v>210000</v>
      </c>
      <c r="V5831" s="3">
        <f>Tabla1[[#This Row],[costo_antes_iva]]*Tabla1[[#This Row],[OS-Cantidad]]</f>
        <v>150000</v>
      </c>
      <c r="W5831" s="3">
        <f>Tabla1[[#This Row],[Valor total OS]]-Tabla1[[#This Row],[valor total op]]</f>
        <v>60000</v>
      </c>
    </row>
    <row r="5832" spans="1:23" x14ac:dyDescent="0.3">
      <c r="A5832">
        <v>5633</v>
      </c>
      <c r="B5832" t="s">
        <v>7353</v>
      </c>
      <c r="C5832" t="s">
        <v>91</v>
      </c>
      <c r="D5832" t="s">
        <v>116</v>
      </c>
      <c r="E5832">
        <v>50</v>
      </c>
      <c r="F5832">
        <v>57150104</v>
      </c>
      <c r="G5832" t="s">
        <v>7354</v>
      </c>
      <c r="H5832" s="6">
        <v>45558</v>
      </c>
      <c r="I5832" s="3">
        <v>1200</v>
      </c>
      <c r="J5832" t="s">
        <v>82</v>
      </c>
      <c r="K5832" t="s">
        <v>7355</v>
      </c>
      <c r="L5832">
        <v>5</v>
      </c>
      <c r="M5832" t="s">
        <v>403</v>
      </c>
      <c r="N5832" s="3">
        <v>1500</v>
      </c>
      <c r="O5832">
        <v>10</v>
      </c>
      <c r="P5832" t="s">
        <v>7343</v>
      </c>
      <c r="Q5832" t="s">
        <v>121</v>
      </c>
      <c r="R5832" t="s">
        <v>92</v>
      </c>
      <c r="S5832" s="3">
        <v>41572750</v>
      </c>
      <c r="T5832" s="3">
        <f>Tabla1[[#This Row],[OS-Valor Unitario]]-Tabla1[[#This Row],[costo_antes_iva]]</f>
        <v>300</v>
      </c>
      <c r="U5832" s="3">
        <f>Tabla1[[#This Row],[OS-Valor Unitario]]*Tabla1[[#This Row],[OS-Cantidad]]</f>
        <v>15000</v>
      </c>
      <c r="V5832" s="3">
        <f>Tabla1[[#This Row],[costo_antes_iva]]*Tabla1[[#This Row],[OS-Cantidad]]</f>
        <v>12000</v>
      </c>
      <c r="W5832" s="3">
        <f>Tabla1[[#This Row],[Valor total OS]]-Tabla1[[#This Row],[valor total op]]</f>
        <v>3000</v>
      </c>
    </row>
    <row r="5833" spans="1:23" x14ac:dyDescent="0.3">
      <c r="A5833">
        <v>5633</v>
      </c>
      <c r="B5833" t="s">
        <v>7353</v>
      </c>
      <c r="C5833" t="s">
        <v>91</v>
      </c>
      <c r="D5833" t="s">
        <v>116</v>
      </c>
      <c r="E5833">
        <v>50</v>
      </c>
      <c r="F5833">
        <v>57150104</v>
      </c>
      <c r="G5833" t="s">
        <v>7354</v>
      </c>
      <c r="H5833" s="6">
        <v>45558</v>
      </c>
      <c r="I5833" s="3">
        <v>3000</v>
      </c>
      <c r="J5833" t="s">
        <v>82</v>
      </c>
      <c r="K5833" t="s">
        <v>7355</v>
      </c>
      <c r="L5833">
        <v>5</v>
      </c>
      <c r="M5833" t="s">
        <v>403</v>
      </c>
      <c r="N5833" s="3">
        <v>1500</v>
      </c>
      <c r="O5833">
        <v>10</v>
      </c>
      <c r="P5833" t="s">
        <v>7343</v>
      </c>
      <c r="Q5833" t="s">
        <v>121</v>
      </c>
      <c r="R5833" t="s">
        <v>92</v>
      </c>
      <c r="S5833" s="3">
        <v>41572750</v>
      </c>
      <c r="T5833" s="3">
        <f>Tabla1[[#This Row],[OS-Valor Unitario]]-Tabla1[[#This Row],[costo_antes_iva]]</f>
        <v>-1500</v>
      </c>
      <c r="U5833" s="3">
        <f>Tabla1[[#This Row],[OS-Valor Unitario]]*Tabla1[[#This Row],[OS-Cantidad]]</f>
        <v>15000</v>
      </c>
      <c r="V5833" s="3">
        <f>Tabla1[[#This Row],[costo_antes_iva]]*Tabla1[[#This Row],[OS-Cantidad]]</f>
        <v>30000</v>
      </c>
      <c r="W5833" s="3">
        <f>Tabla1[[#This Row],[Valor total OS]]-Tabla1[[#This Row],[valor total op]]</f>
        <v>-15000</v>
      </c>
    </row>
    <row r="5834" spans="1:23" x14ac:dyDescent="0.3">
      <c r="A5834">
        <v>5633</v>
      </c>
      <c r="B5834" t="s">
        <v>7353</v>
      </c>
      <c r="C5834" t="s">
        <v>919</v>
      </c>
      <c r="D5834" t="s">
        <v>116</v>
      </c>
      <c r="E5834">
        <v>200</v>
      </c>
      <c r="F5834">
        <v>57151242</v>
      </c>
      <c r="G5834" t="s">
        <v>7354</v>
      </c>
      <c r="H5834" s="6">
        <v>45558</v>
      </c>
      <c r="I5834" s="3">
        <v>1400</v>
      </c>
      <c r="J5834" t="s">
        <v>82</v>
      </c>
      <c r="K5834" t="s">
        <v>7355</v>
      </c>
      <c r="L5834">
        <v>5</v>
      </c>
      <c r="M5834" t="s">
        <v>403</v>
      </c>
      <c r="N5834" s="3">
        <v>1500</v>
      </c>
      <c r="O5834">
        <v>10</v>
      </c>
      <c r="P5834" t="s">
        <v>7343</v>
      </c>
      <c r="Q5834" t="s">
        <v>121</v>
      </c>
      <c r="R5834" t="s">
        <v>922</v>
      </c>
      <c r="S5834" s="3">
        <v>41572750</v>
      </c>
      <c r="T5834" s="3">
        <f>Tabla1[[#This Row],[OS-Valor Unitario]]-Tabla1[[#This Row],[costo_antes_iva]]</f>
        <v>100</v>
      </c>
      <c r="U5834" s="3">
        <f>Tabla1[[#This Row],[OS-Valor Unitario]]*Tabla1[[#This Row],[OS-Cantidad]]</f>
        <v>15000</v>
      </c>
      <c r="V5834" s="3">
        <f>Tabla1[[#This Row],[costo_antes_iva]]*Tabla1[[#This Row],[OS-Cantidad]]</f>
        <v>14000</v>
      </c>
      <c r="W5834" s="3">
        <f>Tabla1[[#This Row],[Valor total OS]]-Tabla1[[#This Row],[valor total op]]</f>
        <v>1000</v>
      </c>
    </row>
    <row r="5835" spans="1:23" x14ac:dyDescent="0.3">
      <c r="A5835">
        <v>5632</v>
      </c>
      <c r="B5835" t="s">
        <v>7356</v>
      </c>
      <c r="C5835" t="s">
        <v>6387</v>
      </c>
      <c r="D5835" t="s">
        <v>1118</v>
      </c>
      <c r="E5835">
        <v>50</v>
      </c>
      <c r="F5835">
        <v>57115545</v>
      </c>
      <c r="G5835" t="s">
        <v>7357</v>
      </c>
      <c r="H5835" s="6">
        <v>45555</v>
      </c>
      <c r="I5835" s="3">
        <v>3000</v>
      </c>
      <c r="J5835" t="s">
        <v>82</v>
      </c>
      <c r="K5835" t="s">
        <v>7358</v>
      </c>
      <c r="L5835">
        <v>1</v>
      </c>
      <c r="M5835" t="s">
        <v>232</v>
      </c>
      <c r="N5835" s="3">
        <v>1500</v>
      </c>
      <c r="O5835">
        <v>50</v>
      </c>
      <c r="P5835" t="s">
        <v>7359</v>
      </c>
      <c r="Q5835" t="s">
        <v>726</v>
      </c>
      <c r="R5835" t="s">
        <v>61</v>
      </c>
      <c r="S5835" s="3">
        <v>2808200</v>
      </c>
      <c r="T5835" s="3">
        <f>Tabla1[[#This Row],[OS-Valor Unitario]]-Tabla1[[#This Row],[costo_antes_iva]]</f>
        <v>-1500</v>
      </c>
      <c r="U5835" s="3">
        <f>Tabla1[[#This Row],[OS-Valor Unitario]]*Tabla1[[#This Row],[OS-Cantidad]]</f>
        <v>75000</v>
      </c>
      <c r="V5835" s="3">
        <f>Tabla1[[#This Row],[costo_antes_iva]]*Tabla1[[#This Row],[OS-Cantidad]]</f>
        <v>150000</v>
      </c>
      <c r="W5835" s="3">
        <f>Tabla1[[#This Row],[Valor total OS]]-Tabla1[[#This Row],[valor total op]]</f>
        <v>-75000</v>
      </c>
    </row>
    <row r="5836" spans="1:23" x14ac:dyDescent="0.3">
      <c r="A5836">
        <v>5632</v>
      </c>
      <c r="B5836" t="s">
        <v>7356</v>
      </c>
      <c r="C5836" t="s">
        <v>6387</v>
      </c>
      <c r="D5836" t="s">
        <v>1118</v>
      </c>
      <c r="E5836">
        <v>50</v>
      </c>
      <c r="F5836">
        <v>57115545</v>
      </c>
      <c r="G5836" t="s">
        <v>7357</v>
      </c>
      <c r="H5836" s="6">
        <v>45555</v>
      </c>
      <c r="I5836" s="3">
        <v>9000</v>
      </c>
      <c r="J5836" t="s">
        <v>23</v>
      </c>
      <c r="K5836" t="s">
        <v>7358</v>
      </c>
      <c r="L5836">
        <v>1</v>
      </c>
      <c r="M5836" t="s">
        <v>242</v>
      </c>
      <c r="N5836" s="3">
        <v>10500</v>
      </c>
      <c r="O5836">
        <v>50</v>
      </c>
      <c r="P5836" t="s">
        <v>7359</v>
      </c>
      <c r="Q5836" t="s">
        <v>726</v>
      </c>
      <c r="R5836" t="s">
        <v>61</v>
      </c>
      <c r="S5836" s="3">
        <v>2808200</v>
      </c>
      <c r="T5836" s="3">
        <f>Tabla1[[#This Row],[OS-Valor Unitario]]-Tabla1[[#This Row],[costo_antes_iva]]</f>
        <v>1500</v>
      </c>
      <c r="U5836" s="3">
        <f>Tabla1[[#This Row],[OS-Valor Unitario]]*Tabla1[[#This Row],[OS-Cantidad]]</f>
        <v>525000</v>
      </c>
      <c r="V5836" s="3">
        <f>Tabla1[[#This Row],[costo_antes_iva]]*Tabla1[[#This Row],[OS-Cantidad]]</f>
        <v>450000</v>
      </c>
      <c r="W5836" s="3">
        <f>Tabla1[[#This Row],[Valor total OS]]-Tabla1[[#This Row],[valor total op]]</f>
        <v>75000</v>
      </c>
    </row>
    <row r="5837" spans="1:23" x14ac:dyDescent="0.3">
      <c r="A5837">
        <v>5631</v>
      </c>
      <c r="B5837" t="s">
        <v>7360</v>
      </c>
      <c r="C5837" t="s">
        <v>696</v>
      </c>
      <c r="D5837" t="s">
        <v>3210</v>
      </c>
      <c r="E5837">
        <v>66</v>
      </c>
      <c r="F5837">
        <v>57117604</v>
      </c>
      <c r="G5837" t="s">
        <v>7361</v>
      </c>
      <c r="H5837" s="6">
        <v>45555</v>
      </c>
      <c r="I5837" s="3">
        <v>2000</v>
      </c>
      <c r="J5837" t="s">
        <v>82</v>
      </c>
      <c r="K5837" t="s">
        <v>7362</v>
      </c>
      <c r="L5837">
        <v>1</v>
      </c>
      <c r="M5837" t="s">
        <v>119</v>
      </c>
      <c r="N5837" s="3">
        <v>2000</v>
      </c>
      <c r="O5837">
        <v>66</v>
      </c>
      <c r="P5837" t="s">
        <v>7363</v>
      </c>
      <c r="Q5837" t="s">
        <v>37</v>
      </c>
      <c r="R5837" t="s">
        <v>389</v>
      </c>
      <c r="S5837" s="3">
        <v>2517900</v>
      </c>
      <c r="T5837" s="3">
        <f>Tabla1[[#This Row],[OS-Valor Unitario]]-Tabla1[[#This Row],[costo_antes_iva]]</f>
        <v>0</v>
      </c>
      <c r="U5837" s="3">
        <f>Tabla1[[#This Row],[OS-Valor Unitario]]*Tabla1[[#This Row],[OS-Cantidad]]</f>
        <v>132000</v>
      </c>
      <c r="V5837" s="3">
        <f>Tabla1[[#This Row],[costo_antes_iva]]*Tabla1[[#This Row],[OS-Cantidad]]</f>
        <v>132000</v>
      </c>
      <c r="W5837" s="3">
        <f>Tabla1[[#This Row],[Valor total OS]]-Tabla1[[#This Row],[valor total op]]</f>
        <v>0</v>
      </c>
    </row>
    <row r="5838" spans="1:23" x14ac:dyDescent="0.3">
      <c r="A5838">
        <v>5629</v>
      </c>
      <c r="B5838" t="s">
        <v>7364</v>
      </c>
      <c r="C5838" t="s">
        <v>124</v>
      </c>
      <c r="D5838" t="s">
        <v>1118</v>
      </c>
      <c r="E5838">
        <v>100</v>
      </c>
      <c r="F5838">
        <v>57005709</v>
      </c>
      <c r="G5838" t="s">
        <v>7365</v>
      </c>
      <c r="H5838" s="6">
        <v>45551</v>
      </c>
      <c r="I5838" s="3">
        <v>1500</v>
      </c>
      <c r="J5838" t="s">
        <v>33</v>
      </c>
      <c r="K5838" t="s">
        <v>7366</v>
      </c>
      <c r="L5838">
        <v>1</v>
      </c>
      <c r="M5838" t="s">
        <v>35</v>
      </c>
      <c r="N5838" s="3">
        <v>1200</v>
      </c>
      <c r="O5838">
        <v>100</v>
      </c>
      <c r="P5838" t="s">
        <v>7367</v>
      </c>
      <c r="Q5838" t="s">
        <v>726</v>
      </c>
      <c r="R5838" t="s">
        <v>61</v>
      </c>
      <c r="S5838" s="3">
        <v>1635700</v>
      </c>
      <c r="T5838" s="3">
        <f>Tabla1[[#This Row],[OS-Valor Unitario]]-Tabla1[[#This Row],[costo_antes_iva]]</f>
        <v>-300</v>
      </c>
      <c r="U5838" s="3">
        <f>Tabla1[[#This Row],[OS-Valor Unitario]]*Tabla1[[#This Row],[OS-Cantidad]]</f>
        <v>120000</v>
      </c>
      <c r="V5838" s="3">
        <f>Tabla1[[#This Row],[costo_antes_iva]]*Tabla1[[#This Row],[OS-Cantidad]]</f>
        <v>150000</v>
      </c>
      <c r="W5838" s="3">
        <f>Tabla1[[#This Row],[Valor total OS]]-Tabla1[[#This Row],[valor total op]]</f>
        <v>-30000</v>
      </c>
    </row>
    <row r="5839" spans="1:23" x14ac:dyDescent="0.3">
      <c r="A5839">
        <v>5629</v>
      </c>
      <c r="B5839" t="s">
        <v>7364</v>
      </c>
      <c r="C5839" t="s">
        <v>124</v>
      </c>
      <c r="D5839" t="s">
        <v>1118</v>
      </c>
      <c r="E5839">
        <v>100</v>
      </c>
      <c r="F5839">
        <v>57005709</v>
      </c>
      <c r="G5839" t="s">
        <v>7365</v>
      </c>
      <c r="H5839" s="6">
        <v>45551</v>
      </c>
      <c r="I5839" s="3">
        <v>4000</v>
      </c>
      <c r="J5839" t="s">
        <v>23</v>
      </c>
      <c r="K5839" t="s">
        <v>7366</v>
      </c>
      <c r="L5839">
        <v>1</v>
      </c>
      <c r="M5839" t="s">
        <v>765</v>
      </c>
      <c r="N5839" s="3">
        <v>3500</v>
      </c>
      <c r="O5839">
        <v>100</v>
      </c>
      <c r="P5839" t="s">
        <v>7367</v>
      </c>
      <c r="Q5839" t="s">
        <v>726</v>
      </c>
      <c r="R5839" t="s">
        <v>61</v>
      </c>
      <c r="S5839" s="3">
        <v>1635700</v>
      </c>
      <c r="T5839" s="3">
        <f>Tabla1[[#This Row],[OS-Valor Unitario]]-Tabla1[[#This Row],[costo_antes_iva]]</f>
        <v>-500</v>
      </c>
      <c r="U5839" s="3">
        <f>Tabla1[[#This Row],[OS-Valor Unitario]]*Tabla1[[#This Row],[OS-Cantidad]]</f>
        <v>350000</v>
      </c>
      <c r="V5839" s="3">
        <f>Tabla1[[#This Row],[costo_antes_iva]]*Tabla1[[#This Row],[OS-Cantidad]]</f>
        <v>400000</v>
      </c>
      <c r="W5839" s="3">
        <f>Tabla1[[#This Row],[Valor total OS]]-Tabla1[[#This Row],[valor total op]]</f>
        <v>-50000</v>
      </c>
    </row>
    <row r="5840" spans="1:23" x14ac:dyDescent="0.3">
      <c r="A5840">
        <v>5626</v>
      </c>
      <c r="B5840" t="s">
        <v>7368</v>
      </c>
      <c r="C5840" t="s">
        <v>805</v>
      </c>
      <c r="D5840" t="s">
        <v>116</v>
      </c>
      <c r="E5840">
        <v>904</v>
      </c>
      <c r="F5840">
        <v>57005219</v>
      </c>
      <c r="G5840" t="s">
        <v>7369</v>
      </c>
      <c r="H5840" s="6">
        <v>45551</v>
      </c>
      <c r="I5840" s="3">
        <v>3000</v>
      </c>
      <c r="J5840" t="s">
        <v>33</v>
      </c>
      <c r="K5840" t="s">
        <v>7370</v>
      </c>
      <c r="L5840">
        <v>1</v>
      </c>
      <c r="M5840" t="s">
        <v>35</v>
      </c>
      <c r="N5840" s="3">
        <v>3000</v>
      </c>
      <c r="O5840">
        <v>20</v>
      </c>
      <c r="P5840" t="s">
        <v>7371</v>
      </c>
      <c r="Q5840" t="s">
        <v>121</v>
      </c>
      <c r="R5840" t="s">
        <v>389</v>
      </c>
      <c r="S5840" s="3">
        <v>4142810</v>
      </c>
      <c r="T5840" s="3">
        <f>Tabla1[[#This Row],[OS-Valor Unitario]]-Tabla1[[#This Row],[costo_antes_iva]]</f>
        <v>0</v>
      </c>
      <c r="U5840" s="3">
        <f>Tabla1[[#This Row],[OS-Valor Unitario]]*Tabla1[[#This Row],[OS-Cantidad]]</f>
        <v>60000</v>
      </c>
      <c r="V5840" s="3">
        <f>Tabla1[[#This Row],[costo_antes_iva]]*Tabla1[[#This Row],[OS-Cantidad]]</f>
        <v>60000</v>
      </c>
      <c r="W5840" s="3">
        <f>Tabla1[[#This Row],[Valor total OS]]-Tabla1[[#This Row],[valor total op]]</f>
        <v>0</v>
      </c>
    </row>
    <row r="5841" spans="1:23" x14ac:dyDescent="0.3">
      <c r="A5841">
        <v>5626</v>
      </c>
      <c r="B5841" t="s">
        <v>7368</v>
      </c>
      <c r="C5841" t="s">
        <v>805</v>
      </c>
      <c r="D5841" t="s">
        <v>116</v>
      </c>
      <c r="E5841">
        <v>904</v>
      </c>
      <c r="F5841">
        <v>57005219</v>
      </c>
      <c r="G5841" t="s">
        <v>7369</v>
      </c>
      <c r="H5841" s="6">
        <v>45551</v>
      </c>
      <c r="I5841" s="3">
        <v>2500</v>
      </c>
      <c r="J5841" t="s">
        <v>23</v>
      </c>
      <c r="K5841" t="s">
        <v>7370</v>
      </c>
      <c r="L5841">
        <v>1</v>
      </c>
      <c r="M5841" t="s">
        <v>191</v>
      </c>
      <c r="N5841" s="3">
        <v>3800</v>
      </c>
      <c r="O5841">
        <v>20</v>
      </c>
      <c r="P5841" t="s">
        <v>7371</v>
      </c>
      <c r="Q5841" t="s">
        <v>121</v>
      </c>
      <c r="R5841" t="s">
        <v>389</v>
      </c>
      <c r="S5841" s="3">
        <v>4142810</v>
      </c>
      <c r="T5841" s="3">
        <f>Tabla1[[#This Row],[OS-Valor Unitario]]-Tabla1[[#This Row],[costo_antes_iva]]</f>
        <v>1300</v>
      </c>
      <c r="U5841" s="3">
        <f>Tabla1[[#This Row],[OS-Valor Unitario]]*Tabla1[[#This Row],[OS-Cantidad]]</f>
        <v>76000</v>
      </c>
      <c r="V5841" s="3">
        <f>Tabla1[[#This Row],[costo_antes_iva]]*Tabla1[[#This Row],[OS-Cantidad]]</f>
        <v>50000</v>
      </c>
      <c r="W5841" s="3">
        <f>Tabla1[[#This Row],[Valor total OS]]-Tabla1[[#This Row],[valor total op]]</f>
        <v>26000</v>
      </c>
    </row>
    <row r="5842" spans="1:23" x14ac:dyDescent="0.3">
      <c r="A5842">
        <v>5626</v>
      </c>
      <c r="B5842" t="s">
        <v>7372</v>
      </c>
      <c r="C5842" t="s">
        <v>805</v>
      </c>
      <c r="D5842" t="s">
        <v>116</v>
      </c>
      <c r="E5842">
        <v>238</v>
      </c>
      <c r="F5842">
        <v>57005358</v>
      </c>
      <c r="G5842" t="s">
        <v>7373</v>
      </c>
      <c r="H5842" s="6">
        <v>45551</v>
      </c>
      <c r="I5842" s="3">
        <v>1000</v>
      </c>
      <c r="J5842" t="s">
        <v>33</v>
      </c>
      <c r="K5842" t="s">
        <v>7374</v>
      </c>
      <c r="L5842">
        <v>3</v>
      </c>
      <c r="M5842" t="s">
        <v>35</v>
      </c>
      <c r="N5842" s="3">
        <v>3000</v>
      </c>
      <c r="O5842">
        <v>12</v>
      </c>
      <c r="P5842" t="s">
        <v>7371</v>
      </c>
      <c r="Q5842" t="s">
        <v>121</v>
      </c>
      <c r="R5842" t="s">
        <v>389</v>
      </c>
      <c r="S5842" s="3">
        <v>4142810</v>
      </c>
      <c r="T5842" s="3">
        <f>Tabla1[[#This Row],[OS-Valor Unitario]]-Tabla1[[#This Row],[costo_antes_iva]]</f>
        <v>2000</v>
      </c>
      <c r="U5842" s="3">
        <f>Tabla1[[#This Row],[OS-Valor Unitario]]*Tabla1[[#This Row],[OS-Cantidad]]</f>
        <v>36000</v>
      </c>
      <c r="V5842" s="3">
        <f>Tabla1[[#This Row],[costo_antes_iva]]*Tabla1[[#This Row],[OS-Cantidad]]</f>
        <v>12000</v>
      </c>
      <c r="W5842" s="3">
        <f>Tabla1[[#This Row],[Valor total OS]]-Tabla1[[#This Row],[valor total op]]</f>
        <v>24000</v>
      </c>
    </row>
    <row r="5843" spans="1:23" x14ac:dyDescent="0.3">
      <c r="A5843">
        <v>5626</v>
      </c>
      <c r="B5843" t="s">
        <v>7372</v>
      </c>
      <c r="C5843" t="s">
        <v>805</v>
      </c>
      <c r="D5843" t="s">
        <v>116</v>
      </c>
      <c r="E5843">
        <v>904</v>
      </c>
      <c r="F5843">
        <v>57005603</v>
      </c>
      <c r="G5843" t="s">
        <v>7373</v>
      </c>
      <c r="H5843" s="6">
        <v>45551</v>
      </c>
      <c r="I5843" s="3">
        <v>3000</v>
      </c>
      <c r="J5843" t="s">
        <v>33</v>
      </c>
      <c r="K5843" t="s">
        <v>7374</v>
      </c>
      <c r="L5843">
        <v>3</v>
      </c>
      <c r="M5843" t="s">
        <v>35</v>
      </c>
      <c r="N5843" s="3">
        <v>3000</v>
      </c>
      <c r="O5843">
        <v>12</v>
      </c>
      <c r="P5843" t="s">
        <v>7371</v>
      </c>
      <c r="Q5843" t="s">
        <v>121</v>
      </c>
      <c r="R5843" t="s">
        <v>389</v>
      </c>
      <c r="S5843" s="3">
        <v>4142810</v>
      </c>
      <c r="T5843" s="3">
        <f>Tabla1[[#This Row],[OS-Valor Unitario]]-Tabla1[[#This Row],[costo_antes_iva]]</f>
        <v>0</v>
      </c>
      <c r="U5843" s="3">
        <f>Tabla1[[#This Row],[OS-Valor Unitario]]*Tabla1[[#This Row],[OS-Cantidad]]</f>
        <v>36000</v>
      </c>
      <c r="V5843" s="3">
        <f>Tabla1[[#This Row],[costo_antes_iva]]*Tabla1[[#This Row],[OS-Cantidad]]</f>
        <v>36000</v>
      </c>
      <c r="W5843" s="3">
        <f>Tabla1[[#This Row],[Valor total OS]]-Tabla1[[#This Row],[valor total op]]</f>
        <v>0</v>
      </c>
    </row>
    <row r="5844" spans="1:23" x14ac:dyDescent="0.3">
      <c r="A5844">
        <v>5626</v>
      </c>
      <c r="B5844" t="s">
        <v>7372</v>
      </c>
      <c r="C5844" t="s">
        <v>805</v>
      </c>
      <c r="D5844" t="s">
        <v>116</v>
      </c>
      <c r="E5844">
        <v>904</v>
      </c>
      <c r="F5844">
        <v>57005603</v>
      </c>
      <c r="G5844" t="s">
        <v>7373</v>
      </c>
      <c r="H5844" s="6">
        <v>45551</v>
      </c>
      <c r="I5844" s="3">
        <v>2500</v>
      </c>
      <c r="J5844" t="s">
        <v>23</v>
      </c>
      <c r="K5844" t="s">
        <v>7374</v>
      </c>
      <c r="L5844">
        <v>3</v>
      </c>
      <c r="M5844" t="s">
        <v>191</v>
      </c>
      <c r="N5844" s="3">
        <v>3800</v>
      </c>
      <c r="O5844">
        <v>12</v>
      </c>
      <c r="P5844" t="s">
        <v>7371</v>
      </c>
      <c r="Q5844" t="s">
        <v>121</v>
      </c>
      <c r="R5844" t="s">
        <v>389</v>
      </c>
      <c r="S5844" s="3">
        <v>4142810</v>
      </c>
      <c r="T5844" s="3">
        <f>Tabla1[[#This Row],[OS-Valor Unitario]]-Tabla1[[#This Row],[costo_antes_iva]]</f>
        <v>1300</v>
      </c>
      <c r="U5844" s="3">
        <f>Tabla1[[#This Row],[OS-Valor Unitario]]*Tabla1[[#This Row],[OS-Cantidad]]</f>
        <v>45600</v>
      </c>
      <c r="V5844" s="3">
        <f>Tabla1[[#This Row],[costo_antes_iva]]*Tabla1[[#This Row],[OS-Cantidad]]</f>
        <v>30000</v>
      </c>
      <c r="W5844" s="3">
        <f>Tabla1[[#This Row],[Valor total OS]]-Tabla1[[#This Row],[valor total op]]</f>
        <v>15600</v>
      </c>
    </row>
    <row r="5845" spans="1:23" x14ac:dyDescent="0.3">
      <c r="A5845">
        <v>5626</v>
      </c>
      <c r="B5845" t="s">
        <v>7375</v>
      </c>
      <c r="C5845" t="s">
        <v>805</v>
      </c>
      <c r="D5845" t="s">
        <v>116</v>
      </c>
      <c r="E5845">
        <v>904</v>
      </c>
      <c r="F5845">
        <v>57005613</v>
      </c>
      <c r="G5845" t="s">
        <v>7376</v>
      </c>
      <c r="H5845" s="6">
        <v>45551</v>
      </c>
      <c r="I5845" s="3">
        <v>3000</v>
      </c>
      <c r="J5845" t="s">
        <v>33</v>
      </c>
      <c r="K5845" t="s">
        <v>7377</v>
      </c>
      <c r="L5845">
        <v>4</v>
      </c>
      <c r="M5845" t="s">
        <v>35</v>
      </c>
      <c r="N5845" s="3">
        <v>3000</v>
      </c>
      <c r="O5845">
        <v>60</v>
      </c>
      <c r="P5845" t="s">
        <v>7371</v>
      </c>
      <c r="Q5845" t="s">
        <v>121</v>
      </c>
      <c r="R5845" t="s">
        <v>389</v>
      </c>
      <c r="S5845" s="3">
        <v>4142810</v>
      </c>
      <c r="T5845" s="3">
        <f>Tabla1[[#This Row],[OS-Valor Unitario]]-Tabla1[[#This Row],[costo_antes_iva]]</f>
        <v>0</v>
      </c>
      <c r="U5845" s="3">
        <f>Tabla1[[#This Row],[OS-Valor Unitario]]*Tabla1[[#This Row],[OS-Cantidad]]</f>
        <v>180000</v>
      </c>
      <c r="V5845" s="3">
        <f>Tabla1[[#This Row],[costo_antes_iva]]*Tabla1[[#This Row],[OS-Cantidad]]</f>
        <v>180000</v>
      </c>
      <c r="W5845" s="3">
        <f>Tabla1[[#This Row],[Valor total OS]]-Tabla1[[#This Row],[valor total op]]</f>
        <v>0</v>
      </c>
    </row>
    <row r="5846" spans="1:23" x14ac:dyDescent="0.3">
      <c r="A5846">
        <v>5626</v>
      </c>
      <c r="B5846" t="s">
        <v>7375</v>
      </c>
      <c r="C5846" t="s">
        <v>805</v>
      </c>
      <c r="D5846" t="s">
        <v>116</v>
      </c>
      <c r="E5846">
        <v>904</v>
      </c>
      <c r="F5846">
        <v>57005613</v>
      </c>
      <c r="G5846" t="s">
        <v>7376</v>
      </c>
      <c r="H5846" s="6">
        <v>45551</v>
      </c>
      <c r="I5846" s="3">
        <v>2500</v>
      </c>
      <c r="J5846" t="s">
        <v>23</v>
      </c>
      <c r="K5846" t="s">
        <v>7377</v>
      </c>
      <c r="L5846">
        <v>4</v>
      </c>
      <c r="M5846" t="s">
        <v>191</v>
      </c>
      <c r="N5846" s="3">
        <v>3800</v>
      </c>
      <c r="O5846">
        <v>60</v>
      </c>
      <c r="P5846" t="s">
        <v>7371</v>
      </c>
      <c r="Q5846" t="s">
        <v>121</v>
      </c>
      <c r="R5846" t="s">
        <v>389</v>
      </c>
      <c r="S5846" s="3">
        <v>4142810</v>
      </c>
      <c r="T5846" s="3">
        <f>Tabla1[[#This Row],[OS-Valor Unitario]]-Tabla1[[#This Row],[costo_antes_iva]]</f>
        <v>1300</v>
      </c>
      <c r="U5846" s="3">
        <f>Tabla1[[#This Row],[OS-Valor Unitario]]*Tabla1[[#This Row],[OS-Cantidad]]</f>
        <v>228000</v>
      </c>
      <c r="V5846" s="3">
        <f>Tabla1[[#This Row],[costo_antes_iva]]*Tabla1[[#This Row],[OS-Cantidad]]</f>
        <v>150000</v>
      </c>
      <c r="W5846" s="3">
        <f>Tabla1[[#This Row],[Valor total OS]]-Tabla1[[#This Row],[valor total op]]</f>
        <v>78000</v>
      </c>
    </row>
    <row r="5847" spans="1:23" x14ac:dyDescent="0.3">
      <c r="A5847">
        <v>5626</v>
      </c>
      <c r="B5847" t="s">
        <v>7378</v>
      </c>
      <c r="C5847" t="s">
        <v>805</v>
      </c>
      <c r="D5847" t="s">
        <v>116</v>
      </c>
      <c r="E5847">
        <v>904</v>
      </c>
      <c r="F5847">
        <v>57005620</v>
      </c>
      <c r="G5847" t="s">
        <v>7379</v>
      </c>
      <c r="H5847" s="6">
        <v>45551</v>
      </c>
      <c r="I5847" s="3">
        <v>900</v>
      </c>
      <c r="J5847" t="s">
        <v>33</v>
      </c>
      <c r="K5847" t="s">
        <v>7380</v>
      </c>
      <c r="L5847">
        <v>5</v>
      </c>
      <c r="M5847" t="s">
        <v>35</v>
      </c>
      <c r="N5847" s="3">
        <v>1800</v>
      </c>
      <c r="O5847">
        <v>162</v>
      </c>
      <c r="P5847" t="s">
        <v>7371</v>
      </c>
      <c r="Q5847" t="s">
        <v>121</v>
      </c>
      <c r="R5847" t="s">
        <v>389</v>
      </c>
      <c r="S5847" s="3">
        <v>4142810</v>
      </c>
      <c r="T5847" s="3">
        <f>Tabla1[[#This Row],[OS-Valor Unitario]]-Tabla1[[#This Row],[costo_antes_iva]]</f>
        <v>900</v>
      </c>
      <c r="U5847" s="3">
        <f>Tabla1[[#This Row],[OS-Valor Unitario]]*Tabla1[[#This Row],[OS-Cantidad]]</f>
        <v>291600</v>
      </c>
      <c r="V5847" s="3">
        <f>Tabla1[[#This Row],[costo_antes_iva]]*Tabla1[[#This Row],[OS-Cantidad]]</f>
        <v>145800</v>
      </c>
      <c r="W5847" s="3">
        <f>Tabla1[[#This Row],[Valor total OS]]-Tabla1[[#This Row],[valor total op]]</f>
        <v>145800</v>
      </c>
    </row>
    <row r="5848" spans="1:23" x14ac:dyDescent="0.3">
      <c r="A5848">
        <v>5626</v>
      </c>
      <c r="B5848" t="s">
        <v>7378</v>
      </c>
      <c r="C5848" t="s">
        <v>805</v>
      </c>
      <c r="D5848" t="s">
        <v>116</v>
      </c>
      <c r="E5848">
        <v>904</v>
      </c>
      <c r="F5848">
        <v>57005620</v>
      </c>
      <c r="G5848" t="s">
        <v>7379</v>
      </c>
      <c r="H5848" s="6">
        <v>45551</v>
      </c>
      <c r="I5848" s="3">
        <v>2500</v>
      </c>
      <c r="J5848" t="s">
        <v>23</v>
      </c>
      <c r="K5848" t="s">
        <v>7380</v>
      </c>
      <c r="L5848">
        <v>5</v>
      </c>
      <c r="M5848" t="s">
        <v>191</v>
      </c>
      <c r="N5848" s="3">
        <v>3800</v>
      </c>
      <c r="O5848">
        <v>80</v>
      </c>
      <c r="P5848" t="s">
        <v>7371</v>
      </c>
      <c r="Q5848" t="s">
        <v>121</v>
      </c>
      <c r="R5848" t="s">
        <v>389</v>
      </c>
      <c r="S5848" s="3">
        <v>4142810</v>
      </c>
      <c r="T5848" s="3">
        <f>Tabla1[[#This Row],[OS-Valor Unitario]]-Tabla1[[#This Row],[costo_antes_iva]]</f>
        <v>1300</v>
      </c>
      <c r="U5848" s="3">
        <f>Tabla1[[#This Row],[OS-Valor Unitario]]*Tabla1[[#This Row],[OS-Cantidad]]</f>
        <v>304000</v>
      </c>
      <c r="V5848" s="3">
        <f>Tabla1[[#This Row],[costo_antes_iva]]*Tabla1[[#This Row],[OS-Cantidad]]</f>
        <v>200000</v>
      </c>
      <c r="W5848" s="3">
        <f>Tabla1[[#This Row],[Valor total OS]]-Tabla1[[#This Row],[valor total op]]</f>
        <v>104000</v>
      </c>
    </row>
    <row r="5849" spans="1:23" x14ac:dyDescent="0.3">
      <c r="A5849">
        <v>5625</v>
      </c>
      <c r="B5849" t="s">
        <v>7381</v>
      </c>
      <c r="C5849" t="s">
        <v>7382</v>
      </c>
      <c r="D5849" t="s">
        <v>7383</v>
      </c>
      <c r="E5849">
        <v>700</v>
      </c>
      <c r="F5849">
        <v>56994926</v>
      </c>
      <c r="G5849" t="s">
        <v>7384</v>
      </c>
      <c r="H5849" s="6">
        <v>45551</v>
      </c>
      <c r="I5849" s="3">
        <v>1000</v>
      </c>
      <c r="J5849" t="s">
        <v>33</v>
      </c>
      <c r="K5849" t="s">
        <v>7385</v>
      </c>
      <c r="L5849">
        <v>1</v>
      </c>
      <c r="M5849" t="s">
        <v>35</v>
      </c>
      <c r="N5849" s="3">
        <v>1029</v>
      </c>
      <c r="O5849">
        <v>1700</v>
      </c>
      <c r="P5849" t="s">
        <v>7386</v>
      </c>
      <c r="Q5849" t="s">
        <v>121</v>
      </c>
      <c r="R5849" t="s">
        <v>61</v>
      </c>
      <c r="S5849" s="3">
        <v>12222300</v>
      </c>
      <c r="T5849" s="3">
        <f>Tabla1[[#This Row],[OS-Valor Unitario]]-Tabla1[[#This Row],[costo_antes_iva]]</f>
        <v>29</v>
      </c>
      <c r="U5849" s="3">
        <f>Tabla1[[#This Row],[OS-Valor Unitario]]*Tabla1[[#This Row],[OS-Cantidad]]</f>
        <v>1749300</v>
      </c>
      <c r="V5849" s="3">
        <f>Tabla1[[#This Row],[costo_antes_iva]]*Tabla1[[#This Row],[OS-Cantidad]]</f>
        <v>1700000</v>
      </c>
      <c r="W5849" s="3">
        <f>Tabla1[[#This Row],[Valor total OS]]-Tabla1[[#This Row],[valor total op]]</f>
        <v>49300</v>
      </c>
    </row>
    <row r="5850" spans="1:23" x14ac:dyDescent="0.3">
      <c r="A5850">
        <v>5625</v>
      </c>
      <c r="B5850" t="s">
        <v>7381</v>
      </c>
      <c r="C5850" t="s">
        <v>7382</v>
      </c>
      <c r="D5850" t="s">
        <v>7383</v>
      </c>
      <c r="E5850">
        <v>700</v>
      </c>
      <c r="F5850">
        <v>56994926</v>
      </c>
      <c r="G5850" t="s">
        <v>7384</v>
      </c>
      <c r="H5850" s="6">
        <v>45551</v>
      </c>
      <c r="I5850" s="3">
        <v>4100</v>
      </c>
      <c r="J5850" t="s">
        <v>43</v>
      </c>
      <c r="K5850" t="s">
        <v>7385</v>
      </c>
      <c r="L5850">
        <v>1</v>
      </c>
      <c r="M5850" t="s">
        <v>191</v>
      </c>
      <c r="N5850" s="3">
        <v>4100</v>
      </c>
      <c r="O5850">
        <v>700</v>
      </c>
      <c r="P5850" t="s">
        <v>7386</v>
      </c>
      <c r="Q5850" t="s">
        <v>121</v>
      </c>
      <c r="R5850" t="s">
        <v>61</v>
      </c>
      <c r="S5850" s="3">
        <v>12222300</v>
      </c>
      <c r="T5850" s="3">
        <f>Tabla1[[#This Row],[OS-Valor Unitario]]-Tabla1[[#This Row],[costo_antes_iva]]</f>
        <v>0</v>
      </c>
      <c r="U5850" s="3">
        <f>Tabla1[[#This Row],[OS-Valor Unitario]]*Tabla1[[#This Row],[OS-Cantidad]]</f>
        <v>2870000</v>
      </c>
      <c r="V5850" s="3">
        <f>Tabla1[[#This Row],[costo_antes_iva]]*Tabla1[[#This Row],[OS-Cantidad]]</f>
        <v>2870000</v>
      </c>
      <c r="W5850" s="3">
        <f>Tabla1[[#This Row],[Valor total OS]]-Tabla1[[#This Row],[valor total op]]</f>
        <v>0</v>
      </c>
    </row>
    <row r="5851" spans="1:23" x14ac:dyDescent="0.3">
      <c r="A5851">
        <v>5625</v>
      </c>
      <c r="B5851" t="s">
        <v>7381</v>
      </c>
      <c r="C5851" t="s">
        <v>7382</v>
      </c>
      <c r="D5851" t="s">
        <v>7383</v>
      </c>
      <c r="E5851">
        <v>1000</v>
      </c>
      <c r="F5851">
        <v>56994948</v>
      </c>
      <c r="G5851" t="s">
        <v>7384</v>
      </c>
      <c r="H5851" s="6">
        <v>45551</v>
      </c>
      <c r="I5851" s="3">
        <v>1000</v>
      </c>
      <c r="J5851" t="s">
        <v>33</v>
      </c>
      <c r="K5851" t="s">
        <v>7385</v>
      </c>
      <c r="L5851">
        <v>1</v>
      </c>
      <c r="M5851" t="s">
        <v>35</v>
      </c>
      <c r="N5851" s="3">
        <v>1029</v>
      </c>
      <c r="O5851">
        <v>1700</v>
      </c>
      <c r="P5851" t="s">
        <v>7386</v>
      </c>
      <c r="Q5851" t="s">
        <v>121</v>
      </c>
      <c r="R5851" t="s">
        <v>61</v>
      </c>
      <c r="S5851" s="3">
        <v>12222300</v>
      </c>
      <c r="T5851" s="3">
        <f>Tabla1[[#This Row],[OS-Valor Unitario]]-Tabla1[[#This Row],[costo_antes_iva]]</f>
        <v>29</v>
      </c>
      <c r="U5851" s="3">
        <f>Tabla1[[#This Row],[OS-Valor Unitario]]*Tabla1[[#This Row],[OS-Cantidad]]</f>
        <v>1749300</v>
      </c>
      <c r="V5851" s="3">
        <f>Tabla1[[#This Row],[costo_antes_iva]]*Tabla1[[#This Row],[OS-Cantidad]]</f>
        <v>1700000</v>
      </c>
      <c r="W5851" s="3">
        <f>Tabla1[[#This Row],[Valor total OS]]-Tabla1[[#This Row],[valor total op]]</f>
        <v>49300</v>
      </c>
    </row>
    <row r="5852" spans="1:23" x14ac:dyDescent="0.3">
      <c r="A5852">
        <v>5625</v>
      </c>
      <c r="B5852" t="s">
        <v>7381</v>
      </c>
      <c r="C5852" t="s">
        <v>7382</v>
      </c>
      <c r="D5852" t="s">
        <v>7383</v>
      </c>
      <c r="E5852">
        <v>1000</v>
      </c>
      <c r="F5852">
        <v>56994948</v>
      </c>
      <c r="G5852" t="s">
        <v>7384</v>
      </c>
      <c r="H5852" s="6">
        <v>45551</v>
      </c>
      <c r="I5852" s="3">
        <v>4400</v>
      </c>
      <c r="J5852" t="s">
        <v>43</v>
      </c>
      <c r="K5852" t="s">
        <v>7385</v>
      </c>
      <c r="L5852">
        <v>1</v>
      </c>
      <c r="M5852" t="s">
        <v>191</v>
      </c>
      <c r="N5852" s="3">
        <v>4100</v>
      </c>
      <c r="O5852">
        <v>700</v>
      </c>
      <c r="P5852" t="s">
        <v>7386</v>
      </c>
      <c r="Q5852" t="s">
        <v>121</v>
      </c>
      <c r="R5852" t="s">
        <v>61</v>
      </c>
      <c r="S5852" s="3">
        <v>12222300</v>
      </c>
      <c r="T5852" s="3">
        <f>Tabla1[[#This Row],[OS-Valor Unitario]]-Tabla1[[#This Row],[costo_antes_iva]]</f>
        <v>-300</v>
      </c>
      <c r="U5852" s="3">
        <f>Tabla1[[#This Row],[OS-Valor Unitario]]*Tabla1[[#This Row],[OS-Cantidad]]</f>
        <v>2870000</v>
      </c>
      <c r="V5852" s="3">
        <f>Tabla1[[#This Row],[costo_antes_iva]]*Tabla1[[#This Row],[OS-Cantidad]]</f>
        <v>3080000</v>
      </c>
      <c r="W5852" s="3">
        <f>Tabla1[[#This Row],[Valor total OS]]-Tabla1[[#This Row],[valor total op]]</f>
        <v>-210000</v>
      </c>
    </row>
    <row r="5853" spans="1:23" x14ac:dyDescent="0.3">
      <c r="A5853">
        <v>5625</v>
      </c>
      <c r="B5853" t="s">
        <v>7387</v>
      </c>
      <c r="C5853" t="s">
        <v>7382</v>
      </c>
      <c r="D5853" t="s">
        <v>7383</v>
      </c>
      <c r="E5853">
        <v>700</v>
      </c>
      <c r="F5853">
        <v>56994926</v>
      </c>
      <c r="G5853" t="s">
        <v>7384</v>
      </c>
      <c r="H5853" s="6">
        <v>45551</v>
      </c>
      <c r="I5853" s="3">
        <v>4100</v>
      </c>
      <c r="J5853" t="s">
        <v>43</v>
      </c>
      <c r="K5853" t="s">
        <v>7388</v>
      </c>
      <c r="L5853">
        <v>2</v>
      </c>
      <c r="M5853" t="s">
        <v>191</v>
      </c>
      <c r="N5853" s="3">
        <v>4400</v>
      </c>
      <c r="O5853">
        <v>1000</v>
      </c>
      <c r="P5853" t="s">
        <v>7386</v>
      </c>
      <c r="Q5853" t="s">
        <v>121</v>
      </c>
      <c r="R5853" t="s">
        <v>61</v>
      </c>
      <c r="S5853" s="3">
        <v>12222300</v>
      </c>
      <c r="T5853" s="3">
        <f>Tabla1[[#This Row],[OS-Valor Unitario]]-Tabla1[[#This Row],[costo_antes_iva]]</f>
        <v>300</v>
      </c>
      <c r="U5853" s="3">
        <f>Tabla1[[#This Row],[OS-Valor Unitario]]*Tabla1[[#This Row],[OS-Cantidad]]</f>
        <v>4400000</v>
      </c>
      <c r="V5853" s="3">
        <f>Tabla1[[#This Row],[costo_antes_iva]]*Tabla1[[#This Row],[OS-Cantidad]]</f>
        <v>4100000</v>
      </c>
      <c r="W5853" s="3">
        <f>Tabla1[[#This Row],[Valor total OS]]-Tabla1[[#This Row],[valor total op]]</f>
        <v>300000</v>
      </c>
    </row>
    <row r="5854" spans="1:23" x14ac:dyDescent="0.3">
      <c r="A5854">
        <v>5625</v>
      </c>
      <c r="B5854" t="s">
        <v>7387</v>
      </c>
      <c r="C5854" t="s">
        <v>7382</v>
      </c>
      <c r="D5854" t="s">
        <v>7383</v>
      </c>
      <c r="E5854">
        <v>1000</v>
      </c>
      <c r="F5854">
        <v>56994948</v>
      </c>
      <c r="G5854" t="s">
        <v>7384</v>
      </c>
      <c r="H5854" s="6">
        <v>45551</v>
      </c>
      <c r="I5854" s="3">
        <v>4400</v>
      </c>
      <c r="J5854" t="s">
        <v>43</v>
      </c>
      <c r="K5854" t="s">
        <v>7388</v>
      </c>
      <c r="L5854">
        <v>2</v>
      </c>
      <c r="M5854" t="s">
        <v>191</v>
      </c>
      <c r="N5854" s="3">
        <v>4400</v>
      </c>
      <c r="O5854">
        <v>1000</v>
      </c>
      <c r="P5854" t="s">
        <v>7386</v>
      </c>
      <c r="Q5854" t="s">
        <v>121</v>
      </c>
      <c r="R5854" t="s">
        <v>61</v>
      </c>
      <c r="S5854" s="3">
        <v>12222300</v>
      </c>
      <c r="T5854" s="3">
        <f>Tabla1[[#This Row],[OS-Valor Unitario]]-Tabla1[[#This Row],[costo_antes_iva]]</f>
        <v>0</v>
      </c>
      <c r="U5854" s="3">
        <f>Tabla1[[#This Row],[OS-Valor Unitario]]*Tabla1[[#This Row],[OS-Cantidad]]</f>
        <v>4400000</v>
      </c>
      <c r="V5854" s="3">
        <f>Tabla1[[#This Row],[costo_antes_iva]]*Tabla1[[#This Row],[OS-Cantidad]]</f>
        <v>4400000</v>
      </c>
      <c r="W5854" s="3">
        <f>Tabla1[[#This Row],[Valor total OS]]-Tabla1[[#This Row],[valor total op]]</f>
        <v>0</v>
      </c>
    </row>
    <row r="5855" spans="1:23" x14ac:dyDescent="0.3">
      <c r="A5855">
        <v>5624</v>
      </c>
      <c r="B5855" t="s">
        <v>7389</v>
      </c>
      <c r="C5855" t="s">
        <v>30</v>
      </c>
      <c r="D5855" t="s">
        <v>194</v>
      </c>
      <c r="E5855">
        <v>1</v>
      </c>
      <c r="F5855">
        <v>56917425</v>
      </c>
      <c r="G5855" t="s">
        <v>7390</v>
      </c>
      <c r="H5855" s="6">
        <v>45546</v>
      </c>
      <c r="I5855" s="3">
        <v>8500</v>
      </c>
      <c r="J5855" t="s">
        <v>23</v>
      </c>
      <c r="K5855" t="s">
        <v>7391</v>
      </c>
      <c r="L5855">
        <v>1</v>
      </c>
      <c r="M5855" t="s">
        <v>471</v>
      </c>
      <c r="N5855" s="3">
        <v>22800</v>
      </c>
      <c r="O5855">
        <v>40</v>
      </c>
      <c r="P5855" t="s">
        <v>7392</v>
      </c>
      <c r="Q5855" t="s">
        <v>726</v>
      </c>
      <c r="R5855" t="s">
        <v>38</v>
      </c>
      <c r="S5855" s="3">
        <v>24298240</v>
      </c>
      <c r="T5855" s="3">
        <f>Tabla1[[#This Row],[OS-Valor Unitario]]-Tabla1[[#This Row],[costo_antes_iva]]</f>
        <v>14300</v>
      </c>
      <c r="U5855" s="3">
        <f>Tabla1[[#This Row],[OS-Valor Unitario]]*Tabla1[[#This Row],[OS-Cantidad]]</f>
        <v>912000</v>
      </c>
      <c r="V5855" s="3">
        <f>Tabla1[[#This Row],[costo_antes_iva]]*Tabla1[[#This Row],[OS-Cantidad]]</f>
        <v>340000</v>
      </c>
      <c r="W5855" s="3">
        <f>Tabla1[[#This Row],[Valor total OS]]-Tabla1[[#This Row],[valor total op]]</f>
        <v>572000</v>
      </c>
    </row>
    <row r="5856" spans="1:23" x14ac:dyDescent="0.3">
      <c r="A5856">
        <v>5624</v>
      </c>
      <c r="B5856" t="s">
        <v>7389</v>
      </c>
      <c r="C5856" t="s">
        <v>30</v>
      </c>
      <c r="D5856" t="s">
        <v>194</v>
      </c>
      <c r="E5856">
        <v>1</v>
      </c>
      <c r="F5856">
        <v>56917425</v>
      </c>
      <c r="G5856" t="s">
        <v>7390</v>
      </c>
      <c r="H5856" s="6">
        <v>45546</v>
      </c>
      <c r="I5856" s="3">
        <v>8500</v>
      </c>
      <c r="J5856" t="s">
        <v>23</v>
      </c>
      <c r="K5856" t="s">
        <v>7391</v>
      </c>
      <c r="L5856">
        <v>1</v>
      </c>
      <c r="M5856" t="s">
        <v>471</v>
      </c>
      <c r="N5856" s="3">
        <v>22800</v>
      </c>
      <c r="O5856">
        <v>40</v>
      </c>
      <c r="P5856" t="s">
        <v>7392</v>
      </c>
      <c r="Q5856" t="s">
        <v>27</v>
      </c>
      <c r="R5856" t="s">
        <v>38</v>
      </c>
      <c r="S5856" s="3">
        <v>24298240</v>
      </c>
      <c r="T5856" s="3">
        <f>Tabla1[[#This Row],[OS-Valor Unitario]]-Tabla1[[#This Row],[costo_antes_iva]]</f>
        <v>14300</v>
      </c>
      <c r="U5856" s="3">
        <f>Tabla1[[#This Row],[OS-Valor Unitario]]*Tabla1[[#This Row],[OS-Cantidad]]</f>
        <v>912000</v>
      </c>
      <c r="V5856" s="3">
        <f>Tabla1[[#This Row],[costo_antes_iva]]*Tabla1[[#This Row],[OS-Cantidad]]</f>
        <v>340000</v>
      </c>
      <c r="W5856" s="3">
        <f>Tabla1[[#This Row],[Valor total OS]]-Tabla1[[#This Row],[valor total op]]</f>
        <v>572000</v>
      </c>
    </row>
    <row r="5857" spans="1:23" x14ac:dyDescent="0.3">
      <c r="A5857">
        <v>5624</v>
      </c>
      <c r="B5857" t="s">
        <v>7389</v>
      </c>
      <c r="C5857" t="s">
        <v>30</v>
      </c>
      <c r="D5857" t="s">
        <v>194</v>
      </c>
      <c r="E5857">
        <v>1</v>
      </c>
      <c r="F5857">
        <v>56917425</v>
      </c>
      <c r="G5857" t="s">
        <v>7390</v>
      </c>
      <c r="H5857" s="6">
        <v>45546</v>
      </c>
      <c r="I5857" s="3">
        <v>8500</v>
      </c>
      <c r="J5857" t="s">
        <v>23</v>
      </c>
      <c r="K5857" t="s">
        <v>7391</v>
      </c>
      <c r="L5857">
        <v>1</v>
      </c>
      <c r="M5857" t="s">
        <v>7393</v>
      </c>
      <c r="N5857" s="3">
        <v>1250</v>
      </c>
      <c r="O5857">
        <v>39</v>
      </c>
      <c r="P5857" t="s">
        <v>7392</v>
      </c>
      <c r="Q5857" t="s">
        <v>726</v>
      </c>
      <c r="R5857" t="s">
        <v>38</v>
      </c>
      <c r="S5857" s="3">
        <v>24298240</v>
      </c>
      <c r="T5857" s="3">
        <f>Tabla1[[#This Row],[OS-Valor Unitario]]-Tabla1[[#This Row],[costo_antes_iva]]</f>
        <v>-7250</v>
      </c>
      <c r="U5857" s="3">
        <f>Tabla1[[#This Row],[OS-Valor Unitario]]*Tabla1[[#This Row],[OS-Cantidad]]</f>
        <v>48750</v>
      </c>
      <c r="V5857" s="3">
        <f>Tabla1[[#This Row],[costo_antes_iva]]*Tabla1[[#This Row],[OS-Cantidad]]</f>
        <v>331500</v>
      </c>
      <c r="W5857" s="3">
        <f>Tabla1[[#This Row],[Valor total OS]]-Tabla1[[#This Row],[valor total op]]</f>
        <v>-282750</v>
      </c>
    </row>
    <row r="5858" spans="1:23" x14ac:dyDescent="0.3">
      <c r="A5858">
        <v>5624</v>
      </c>
      <c r="B5858" t="s">
        <v>7389</v>
      </c>
      <c r="C5858" t="s">
        <v>30</v>
      </c>
      <c r="D5858" t="s">
        <v>194</v>
      </c>
      <c r="E5858">
        <v>1</v>
      </c>
      <c r="F5858">
        <v>56917425</v>
      </c>
      <c r="G5858" t="s">
        <v>7390</v>
      </c>
      <c r="H5858" s="6">
        <v>45546</v>
      </c>
      <c r="I5858" s="3">
        <v>8500</v>
      </c>
      <c r="J5858" t="s">
        <v>23</v>
      </c>
      <c r="K5858" t="s">
        <v>7391</v>
      </c>
      <c r="L5858">
        <v>1</v>
      </c>
      <c r="M5858" t="s">
        <v>7393</v>
      </c>
      <c r="N5858" s="3">
        <v>1250</v>
      </c>
      <c r="O5858">
        <v>39</v>
      </c>
      <c r="P5858" t="s">
        <v>7392</v>
      </c>
      <c r="Q5858" t="s">
        <v>27</v>
      </c>
      <c r="R5858" t="s">
        <v>38</v>
      </c>
      <c r="S5858" s="3">
        <v>24298240</v>
      </c>
      <c r="T5858" s="3">
        <f>Tabla1[[#This Row],[OS-Valor Unitario]]-Tabla1[[#This Row],[costo_antes_iva]]</f>
        <v>-7250</v>
      </c>
      <c r="U5858" s="3">
        <f>Tabla1[[#This Row],[OS-Valor Unitario]]*Tabla1[[#This Row],[OS-Cantidad]]</f>
        <v>48750</v>
      </c>
      <c r="V5858" s="3">
        <f>Tabla1[[#This Row],[costo_antes_iva]]*Tabla1[[#This Row],[OS-Cantidad]]</f>
        <v>331500</v>
      </c>
      <c r="W5858" s="3">
        <f>Tabla1[[#This Row],[Valor total OS]]-Tabla1[[#This Row],[valor total op]]</f>
        <v>-282750</v>
      </c>
    </row>
    <row r="5859" spans="1:23" x14ac:dyDescent="0.3">
      <c r="A5859">
        <v>5624</v>
      </c>
      <c r="B5859" t="s">
        <v>7389</v>
      </c>
      <c r="C5859" t="s">
        <v>721</v>
      </c>
      <c r="D5859" t="s">
        <v>722</v>
      </c>
      <c r="E5859">
        <v>40</v>
      </c>
      <c r="F5859">
        <v>56917724</v>
      </c>
      <c r="G5859" t="s">
        <v>7390</v>
      </c>
      <c r="H5859" s="6">
        <v>45546</v>
      </c>
      <c r="I5859" s="3">
        <v>21500</v>
      </c>
      <c r="J5859" t="s">
        <v>23</v>
      </c>
      <c r="K5859" t="s">
        <v>7391</v>
      </c>
      <c r="L5859">
        <v>1</v>
      </c>
      <c r="M5859" t="s">
        <v>471</v>
      </c>
      <c r="N5859" s="3">
        <v>22800</v>
      </c>
      <c r="O5859">
        <v>40</v>
      </c>
      <c r="P5859" t="s">
        <v>7392</v>
      </c>
      <c r="Q5859" t="s">
        <v>726</v>
      </c>
      <c r="R5859" t="s">
        <v>61</v>
      </c>
      <c r="S5859" s="3">
        <v>24298240</v>
      </c>
      <c r="T5859" s="3">
        <f>Tabla1[[#This Row],[OS-Valor Unitario]]-Tabla1[[#This Row],[costo_antes_iva]]</f>
        <v>1300</v>
      </c>
      <c r="U5859" s="3">
        <f>Tabla1[[#This Row],[OS-Valor Unitario]]*Tabla1[[#This Row],[OS-Cantidad]]</f>
        <v>912000</v>
      </c>
      <c r="V5859" s="3">
        <f>Tabla1[[#This Row],[costo_antes_iva]]*Tabla1[[#This Row],[OS-Cantidad]]</f>
        <v>860000</v>
      </c>
      <c r="W5859" s="3">
        <f>Tabla1[[#This Row],[Valor total OS]]-Tabla1[[#This Row],[valor total op]]</f>
        <v>52000</v>
      </c>
    </row>
    <row r="5860" spans="1:23" x14ac:dyDescent="0.3">
      <c r="A5860">
        <v>5624</v>
      </c>
      <c r="B5860" t="s">
        <v>7389</v>
      </c>
      <c r="C5860" t="s">
        <v>721</v>
      </c>
      <c r="D5860" t="s">
        <v>722</v>
      </c>
      <c r="E5860">
        <v>40</v>
      </c>
      <c r="F5860">
        <v>56917724</v>
      </c>
      <c r="G5860" t="s">
        <v>7390</v>
      </c>
      <c r="H5860" s="6">
        <v>45546</v>
      </c>
      <c r="I5860" s="3">
        <v>21500</v>
      </c>
      <c r="J5860" t="s">
        <v>23</v>
      </c>
      <c r="K5860" t="s">
        <v>7391</v>
      </c>
      <c r="L5860">
        <v>1</v>
      </c>
      <c r="M5860" t="s">
        <v>471</v>
      </c>
      <c r="N5860" s="3">
        <v>22800</v>
      </c>
      <c r="O5860">
        <v>40</v>
      </c>
      <c r="P5860" t="s">
        <v>7392</v>
      </c>
      <c r="Q5860" t="s">
        <v>27</v>
      </c>
      <c r="R5860" t="s">
        <v>61</v>
      </c>
      <c r="S5860" s="3">
        <v>24298240</v>
      </c>
      <c r="T5860" s="3">
        <f>Tabla1[[#This Row],[OS-Valor Unitario]]-Tabla1[[#This Row],[costo_antes_iva]]</f>
        <v>1300</v>
      </c>
      <c r="U5860" s="3">
        <f>Tabla1[[#This Row],[OS-Valor Unitario]]*Tabla1[[#This Row],[OS-Cantidad]]</f>
        <v>912000</v>
      </c>
      <c r="V5860" s="3">
        <f>Tabla1[[#This Row],[costo_antes_iva]]*Tabla1[[#This Row],[OS-Cantidad]]</f>
        <v>860000</v>
      </c>
      <c r="W5860" s="3">
        <f>Tabla1[[#This Row],[Valor total OS]]-Tabla1[[#This Row],[valor total op]]</f>
        <v>52000</v>
      </c>
    </row>
    <row r="5861" spans="1:23" x14ac:dyDescent="0.3">
      <c r="A5861">
        <v>5624</v>
      </c>
      <c r="B5861" t="s">
        <v>7389</v>
      </c>
      <c r="C5861" t="s">
        <v>721</v>
      </c>
      <c r="D5861" t="s">
        <v>722</v>
      </c>
      <c r="E5861">
        <v>40</v>
      </c>
      <c r="F5861">
        <v>56917724</v>
      </c>
      <c r="G5861" t="s">
        <v>7390</v>
      </c>
      <c r="H5861" s="6">
        <v>45546</v>
      </c>
      <c r="I5861" s="3">
        <v>21500</v>
      </c>
      <c r="J5861" t="s">
        <v>23</v>
      </c>
      <c r="K5861" t="s">
        <v>7391</v>
      </c>
      <c r="L5861">
        <v>1</v>
      </c>
      <c r="M5861" t="s">
        <v>7393</v>
      </c>
      <c r="N5861" s="3">
        <v>1250</v>
      </c>
      <c r="O5861">
        <v>39</v>
      </c>
      <c r="P5861" t="s">
        <v>7392</v>
      </c>
      <c r="Q5861" t="s">
        <v>726</v>
      </c>
      <c r="R5861" t="s">
        <v>61</v>
      </c>
      <c r="S5861" s="3">
        <v>24298240</v>
      </c>
      <c r="T5861" s="3">
        <f>Tabla1[[#This Row],[OS-Valor Unitario]]-Tabla1[[#This Row],[costo_antes_iva]]</f>
        <v>-20250</v>
      </c>
      <c r="U5861" s="3">
        <f>Tabla1[[#This Row],[OS-Valor Unitario]]*Tabla1[[#This Row],[OS-Cantidad]]</f>
        <v>48750</v>
      </c>
      <c r="V5861" s="3">
        <f>Tabla1[[#This Row],[costo_antes_iva]]*Tabla1[[#This Row],[OS-Cantidad]]</f>
        <v>838500</v>
      </c>
      <c r="W5861" s="3">
        <f>Tabla1[[#This Row],[Valor total OS]]-Tabla1[[#This Row],[valor total op]]</f>
        <v>-789750</v>
      </c>
    </row>
    <row r="5862" spans="1:23" x14ac:dyDescent="0.3">
      <c r="A5862">
        <v>5624</v>
      </c>
      <c r="B5862" t="s">
        <v>7389</v>
      </c>
      <c r="C5862" t="s">
        <v>721</v>
      </c>
      <c r="D5862" t="s">
        <v>722</v>
      </c>
      <c r="E5862">
        <v>40</v>
      </c>
      <c r="F5862">
        <v>56917724</v>
      </c>
      <c r="G5862" t="s">
        <v>7390</v>
      </c>
      <c r="H5862" s="6">
        <v>45546</v>
      </c>
      <c r="I5862" s="3">
        <v>21500</v>
      </c>
      <c r="J5862" t="s">
        <v>23</v>
      </c>
      <c r="K5862" t="s">
        <v>7391</v>
      </c>
      <c r="L5862">
        <v>1</v>
      </c>
      <c r="M5862" t="s">
        <v>7393</v>
      </c>
      <c r="N5862" s="3">
        <v>1250</v>
      </c>
      <c r="O5862">
        <v>39</v>
      </c>
      <c r="P5862" t="s">
        <v>7392</v>
      </c>
      <c r="Q5862" t="s">
        <v>27</v>
      </c>
      <c r="R5862" t="s">
        <v>61</v>
      </c>
      <c r="S5862" s="3">
        <v>24298240</v>
      </c>
      <c r="T5862" s="3">
        <f>Tabla1[[#This Row],[OS-Valor Unitario]]-Tabla1[[#This Row],[costo_antes_iva]]</f>
        <v>-20250</v>
      </c>
      <c r="U5862" s="3">
        <f>Tabla1[[#This Row],[OS-Valor Unitario]]*Tabla1[[#This Row],[OS-Cantidad]]</f>
        <v>48750</v>
      </c>
      <c r="V5862" s="3">
        <f>Tabla1[[#This Row],[costo_antes_iva]]*Tabla1[[#This Row],[OS-Cantidad]]</f>
        <v>838500</v>
      </c>
      <c r="W5862" s="3">
        <f>Tabla1[[#This Row],[Valor total OS]]-Tabla1[[#This Row],[valor total op]]</f>
        <v>-789750</v>
      </c>
    </row>
    <row r="5863" spans="1:23" x14ac:dyDescent="0.3">
      <c r="A5863">
        <v>5624</v>
      </c>
      <c r="B5863" t="s">
        <v>7394</v>
      </c>
      <c r="C5863" t="s">
        <v>735</v>
      </c>
      <c r="D5863" t="s">
        <v>722</v>
      </c>
      <c r="E5863">
        <v>40</v>
      </c>
      <c r="F5863">
        <v>56917765</v>
      </c>
      <c r="G5863" t="s">
        <v>7395</v>
      </c>
      <c r="H5863" s="6">
        <v>45546</v>
      </c>
      <c r="I5863" s="3">
        <v>35000</v>
      </c>
      <c r="J5863" t="s">
        <v>23</v>
      </c>
      <c r="K5863" t="s">
        <v>7396</v>
      </c>
      <c r="L5863">
        <v>2</v>
      </c>
      <c r="M5863" t="s">
        <v>471</v>
      </c>
      <c r="N5863" s="3">
        <v>35000</v>
      </c>
      <c r="O5863">
        <v>40</v>
      </c>
      <c r="P5863" t="s">
        <v>7392</v>
      </c>
      <c r="Q5863" t="s">
        <v>726</v>
      </c>
      <c r="R5863" t="s">
        <v>92</v>
      </c>
      <c r="S5863" s="3">
        <v>24298240</v>
      </c>
      <c r="T5863" s="3">
        <f>Tabla1[[#This Row],[OS-Valor Unitario]]-Tabla1[[#This Row],[costo_antes_iva]]</f>
        <v>0</v>
      </c>
      <c r="U5863" s="3">
        <f>Tabla1[[#This Row],[OS-Valor Unitario]]*Tabla1[[#This Row],[OS-Cantidad]]</f>
        <v>1400000</v>
      </c>
      <c r="V5863" s="3">
        <f>Tabla1[[#This Row],[costo_antes_iva]]*Tabla1[[#This Row],[OS-Cantidad]]</f>
        <v>1400000</v>
      </c>
      <c r="W5863" s="3">
        <f>Tabla1[[#This Row],[Valor total OS]]-Tabla1[[#This Row],[valor total op]]</f>
        <v>0</v>
      </c>
    </row>
    <row r="5864" spans="1:23" x14ac:dyDescent="0.3">
      <c r="A5864">
        <v>5624</v>
      </c>
      <c r="B5864" t="s">
        <v>7394</v>
      </c>
      <c r="C5864" t="s">
        <v>735</v>
      </c>
      <c r="D5864" t="s">
        <v>722</v>
      </c>
      <c r="E5864">
        <v>40</v>
      </c>
      <c r="F5864">
        <v>56917765</v>
      </c>
      <c r="G5864" t="s">
        <v>7395</v>
      </c>
      <c r="H5864" s="6">
        <v>45546</v>
      </c>
      <c r="I5864" s="3">
        <v>35000</v>
      </c>
      <c r="J5864" t="s">
        <v>23</v>
      </c>
      <c r="K5864" t="s">
        <v>7396</v>
      </c>
      <c r="L5864">
        <v>2</v>
      </c>
      <c r="M5864" t="s">
        <v>471</v>
      </c>
      <c r="N5864" s="3">
        <v>35000</v>
      </c>
      <c r="O5864">
        <v>40</v>
      </c>
      <c r="P5864" t="s">
        <v>7392</v>
      </c>
      <c r="Q5864" t="s">
        <v>27</v>
      </c>
      <c r="R5864" t="s">
        <v>92</v>
      </c>
      <c r="S5864" s="3">
        <v>24298240</v>
      </c>
      <c r="T5864" s="3">
        <f>Tabla1[[#This Row],[OS-Valor Unitario]]-Tabla1[[#This Row],[costo_antes_iva]]</f>
        <v>0</v>
      </c>
      <c r="U5864" s="3">
        <f>Tabla1[[#This Row],[OS-Valor Unitario]]*Tabla1[[#This Row],[OS-Cantidad]]</f>
        <v>1400000</v>
      </c>
      <c r="V5864" s="3">
        <f>Tabla1[[#This Row],[costo_antes_iva]]*Tabla1[[#This Row],[OS-Cantidad]]</f>
        <v>1400000</v>
      </c>
      <c r="W5864" s="3">
        <f>Tabla1[[#This Row],[Valor total OS]]-Tabla1[[#This Row],[valor total op]]</f>
        <v>0</v>
      </c>
    </row>
    <row r="5865" spans="1:23" x14ac:dyDescent="0.3">
      <c r="A5865">
        <v>5624</v>
      </c>
      <c r="B5865" t="s">
        <v>7394</v>
      </c>
      <c r="C5865" t="s">
        <v>735</v>
      </c>
      <c r="D5865" t="s">
        <v>722</v>
      </c>
      <c r="E5865">
        <v>40</v>
      </c>
      <c r="F5865">
        <v>56917765</v>
      </c>
      <c r="G5865" t="s">
        <v>7395</v>
      </c>
      <c r="H5865" s="6">
        <v>45546</v>
      </c>
      <c r="I5865" s="3">
        <v>35000</v>
      </c>
      <c r="J5865" t="s">
        <v>23</v>
      </c>
      <c r="K5865" t="s">
        <v>7396</v>
      </c>
      <c r="L5865">
        <v>2</v>
      </c>
      <c r="M5865" t="s">
        <v>7393</v>
      </c>
      <c r="N5865" s="3">
        <v>1000</v>
      </c>
      <c r="O5865">
        <v>39</v>
      </c>
      <c r="P5865" t="s">
        <v>7392</v>
      </c>
      <c r="Q5865" t="s">
        <v>726</v>
      </c>
      <c r="R5865" t="s">
        <v>92</v>
      </c>
      <c r="S5865" s="3">
        <v>24298240</v>
      </c>
      <c r="T5865" s="3">
        <f>Tabla1[[#This Row],[OS-Valor Unitario]]-Tabla1[[#This Row],[costo_antes_iva]]</f>
        <v>-34000</v>
      </c>
      <c r="U5865" s="3">
        <f>Tabla1[[#This Row],[OS-Valor Unitario]]*Tabla1[[#This Row],[OS-Cantidad]]</f>
        <v>39000</v>
      </c>
      <c r="V5865" s="3">
        <f>Tabla1[[#This Row],[costo_antes_iva]]*Tabla1[[#This Row],[OS-Cantidad]]</f>
        <v>1365000</v>
      </c>
      <c r="W5865" s="3">
        <f>Tabla1[[#This Row],[Valor total OS]]-Tabla1[[#This Row],[valor total op]]</f>
        <v>-1326000</v>
      </c>
    </row>
    <row r="5866" spans="1:23" x14ac:dyDescent="0.3">
      <c r="A5866">
        <v>5624</v>
      </c>
      <c r="B5866" t="s">
        <v>7394</v>
      </c>
      <c r="C5866" t="s">
        <v>735</v>
      </c>
      <c r="D5866" t="s">
        <v>722</v>
      </c>
      <c r="E5866">
        <v>40</v>
      </c>
      <c r="F5866">
        <v>56917765</v>
      </c>
      <c r="G5866" t="s">
        <v>7395</v>
      </c>
      <c r="H5866" s="6">
        <v>45546</v>
      </c>
      <c r="I5866" s="3">
        <v>35000</v>
      </c>
      <c r="J5866" t="s">
        <v>23</v>
      </c>
      <c r="K5866" t="s">
        <v>7396</v>
      </c>
      <c r="L5866">
        <v>2</v>
      </c>
      <c r="M5866" t="s">
        <v>7393</v>
      </c>
      <c r="N5866" s="3">
        <v>1000</v>
      </c>
      <c r="O5866">
        <v>39</v>
      </c>
      <c r="P5866" t="s">
        <v>7392</v>
      </c>
      <c r="Q5866" t="s">
        <v>27</v>
      </c>
      <c r="R5866" t="s">
        <v>92</v>
      </c>
      <c r="S5866" s="3">
        <v>24298240</v>
      </c>
      <c r="T5866" s="3">
        <f>Tabla1[[#This Row],[OS-Valor Unitario]]-Tabla1[[#This Row],[costo_antes_iva]]</f>
        <v>-34000</v>
      </c>
      <c r="U5866" s="3">
        <f>Tabla1[[#This Row],[OS-Valor Unitario]]*Tabla1[[#This Row],[OS-Cantidad]]</f>
        <v>39000</v>
      </c>
      <c r="V5866" s="3">
        <f>Tabla1[[#This Row],[costo_antes_iva]]*Tabla1[[#This Row],[OS-Cantidad]]</f>
        <v>1365000</v>
      </c>
      <c r="W5866" s="3">
        <f>Tabla1[[#This Row],[Valor total OS]]-Tabla1[[#This Row],[valor total op]]</f>
        <v>-1326000</v>
      </c>
    </row>
    <row r="5867" spans="1:23" x14ac:dyDescent="0.3">
      <c r="A5867">
        <v>5624</v>
      </c>
      <c r="B5867" t="s">
        <v>7397</v>
      </c>
      <c r="C5867" t="s">
        <v>887</v>
      </c>
      <c r="D5867" t="s">
        <v>722</v>
      </c>
      <c r="E5867">
        <v>40</v>
      </c>
      <c r="F5867">
        <v>56917793</v>
      </c>
      <c r="G5867" t="s">
        <v>7398</v>
      </c>
      <c r="H5867" s="6">
        <v>45546</v>
      </c>
      <c r="I5867" s="3">
        <v>20000</v>
      </c>
      <c r="J5867" t="s">
        <v>23</v>
      </c>
      <c r="K5867" t="s">
        <v>7399</v>
      </c>
      <c r="L5867">
        <v>3</v>
      </c>
      <c r="M5867" t="s">
        <v>7400</v>
      </c>
      <c r="N5867" s="3">
        <v>20000</v>
      </c>
      <c r="O5867">
        <v>41</v>
      </c>
      <c r="P5867" t="s">
        <v>7392</v>
      </c>
      <c r="Q5867" t="s">
        <v>726</v>
      </c>
      <c r="R5867" t="s">
        <v>92</v>
      </c>
      <c r="S5867" s="3">
        <v>24298240</v>
      </c>
      <c r="T5867" s="3">
        <f>Tabla1[[#This Row],[OS-Valor Unitario]]-Tabla1[[#This Row],[costo_antes_iva]]</f>
        <v>0</v>
      </c>
      <c r="U5867" s="3">
        <f>Tabla1[[#This Row],[OS-Valor Unitario]]*Tabla1[[#This Row],[OS-Cantidad]]</f>
        <v>820000</v>
      </c>
      <c r="V5867" s="3">
        <f>Tabla1[[#This Row],[costo_antes_iva]]*Tabla1[[#This Row],[OS-Cantidad]]</f>
        <v>820000</v>
      </c>
      <c r="W5867" s="3">
        <f>Tabla1[[#This Row],[Valor total OS]]-Tabla1[[#This Row],[valor total op]]</f>
        <v>0</v>
      </c>
    </row>
    <row r="5868" spans="1:23" x14ac:dyDescent="0.3">
      <c r="A5868">
        <v>5624</v>
      </c>
      <c r="B5868" t="s">
        <v>7397</v>
      </c>
      <c r="C5868" t="s">
        <v>887</v>
      </c>
      <c r="D5868" t="s">
        <v>722</v>
      </c>
      <c r="E5868">
        <v>40</v>
      </c>
      <c r="F5868">
        <v>56917793</v>
      </c>
      <c r="G5868" t="s">
        <v>7398</v>
      </c>
      <c r="H5868" s="6">
        <v>45546</v>
      </c>
      <c r="I5868" s="3">
        <v>20000</v>
      </c>
      <c r="J5868" t="s">
        <v>23</v>
      </c>
      <c r="K5868" t="s">
        <v>7399</v>
      </c>
      <c r="L5868">
        <v>3</v>
      </c>
      <c r="M5868" t="s">
        <v>7400</v>
      </c>
      <c r="N5868" s="3">
        <v>20000</v>
      </c>
      <c r="O5868">
        <v>41</v>
      </c>
      <c r="P5868" t="s">
        <v>7392</v>
      </c>
      <c r="Q5868" t="s">
        <v>27</v>
      </c>
      <c r="R5868" t="s">
        <v>92</v>
      </c>
      <c r="S5868" s="3">
        <v>24298240</v>
      </c>
      <c r="T5868" s="3">
        <f>Tabla1[[#This Row],[OS-Valor Unitario]]-Tabla1[[#This Row],[costo_antes_iva]]</f>
        <v>0</v>
      </c>
      <c r="U5868" s="3">
        <f>Tabla1[[#This Row],[OS-Valor Unitario]]*Tabla1[[#This Row],[OS-Cantidad]]</f>
        <v>820000</v>
      </c>
      <c r="V5868" s="3">
        <f>Tabla1[[#This Row],[costo_antes_iva]]*Tabla1[[#This Row],[OS-Cantidad]]</f>
        <v>820000</v>
      </c>
      <c r="W5868" s="3">
        <f>Tabla1[[#This Row],[Valor total OS]]-Tabla1[[#This Row],[valor total op]]</f>
        <v>0</v>
      </c>
    </row>
    <row r="5869" spans="1:23" x14ac:dyDescent="0.3">
      <c r="A5869">
        <v>5624</v>
      </c>
      <c r="B5869" t="s">
        <v>7397</v>
      </c>
      <c r="C5869" t="s">
        <v>887</v>
      </c>
      <c r="D5869" t="s">
        <v>722</v>
      </c>
      <c r="E5869">
        <v>40</v>
      </c>
      <c r="F5869">
        <v>56917793</v>
      </c>
      <c r="G5869" t="s">
        <v>7398</v>
      </c>
      <c r="H5869" s="6">
        <v>45546</v>
      </c>
      <c r="I5869" s="3">
        <v>20000</v>
      </c>
      <c r="J5869" t="s">
        <v>23</v>
      </c>
      <c r="K5869" t="s">
        <v>7399</v>
      </c>
      <c r="L5869">
        <v>3</v>
      </c>
      <c r="M5869" t="s">
        <v>7393</v>
      </c>
      <c r="N5869" s="3">
        <v>1250</v>
      </c>
      <c r="O5869">
        <v>40</v>
      </c>
      <c r="P5869" t="s">
        <v>7392</v>
      </c>
      <c r="Q5869" t="s">
        <v>726</v>
      </c>
      <c r="R5869" t="s">
        <v>92</v>
      </c>
      <c r="S5869" s="3">
        <v>24298240</v>
      </c>
      <c r="T5869" s="3">
        <f>Tabla1[[#This Row],[OS-Valor Unitario]]-Tabla1[[#This Row],[costo_antes_iva]]</f>
        <v>-18750</v>
      </c>
      <c r="U5869" s="3">
        <f>Tabla1[[#This Row],[OS-Valor Unitario]]*Tabla1[[#This Row],[OS-Cantidad]]</f>
        <v>50000</v>
      </c>
      <c r="V5869" s="3">
        <f>Tabla1[[#This Row],[costo_antes_iva]]*Tabla1[[#This Row],[OS-Cantidad]]</f>
        <v>800000</v>
      </c>
      <c r="W5869" s="3">
        <f>Tabla1[[#This Row],[Valor total OS]]-Tabla1[[#This Row],[valor total op]]</f>
        <v>-750000</v>
      </c>
    </row>
    <row r="5870" spans="1:23" x14ac:dyDescent="0.3">
      <c r="A5870">
        <v>5624</v>
      </c>
      <c r="B5870" t="s">
        <v>7397</v>
      </c>
      <c r="C5870" t="s">
        <v>887</v>
      </c>
      <c r="D5870" t="s">
        <v>722</v>
      </c>
      <c r="E5870">
        <v>40</v>
      </c>
      <c r="F5870">
        <v>56917793</v>
      </c>
      <c r="G5870" t="s">
        <v>7398</v>
      </c>
      <c r="H5870" s="6">
        <v>45546</v>
      </c>
      <c r="I5870" s="3">
        <v>20000</v>
      </c>
      <c r="J5870" t="s">
        <v>23</v>
      </c>
      <c r="K5870" t="s">
        <v>7399</v>
      </c>
      <c r="L5870">
        <v>3</v>
      </c>
      <c r="M5870" t="s">
        <v>7393</v>
      </c>
      <c r="N5870" s="3">
        <v>1250</v>
      </c>
      <c r="O5870">
        <v>40</v>
      </c>
      <c r="P5870" t="s">
        <v>7392</v>
      </c>
      <c r="Q5870" t="s">
        <v>27</v>
      </c>
      <c r="R5870" t="s">
        <v>92</v>
      </c>
      <c r="S5870" s="3">
        <v>24298240</v>
      </c>
      <c r="T5870" s="3">
        <f>Tabla1[[#This Row],[OS-Valor Unitario]]-Tabla1[[#This Row],[costo_antes_iva]]</f>
        <v>-18750</v>
      </c>
      <c r="U5870" s="3">
        <f>Tabla1[[#This Row],[OS-Valor Unitario]]*Tabla1[[#This Row],[OS-Cantidad]]</f>
        <v>50000</v>
      </c>
      <c r="V5870" s="3">
        <f>Tabla1[[#This Row],[costo_antes_iva]]*Tabla1[[#This Row],[OS-Cantidad]]</f>
        <v>800000</v>
      </c>
      <c r="W5870" s="3">
        <f>Tabla1[[#This Row],[Valor total OS]]-Tabla1[[#This Row],[valor total op]]</f>
        <v>-750000</v>
      </c>
    </row>
    <row r="5871" spans="1:23" x14ac:dyDescent="0.3">
      <c r="A5871">
        <v>5624</v>
      </c>
      <c r="B5871" t="s">
        <v>7401</v>
      </c>
      <c r="C5871" t="s">
        <v>7402</v>
      </c>
      <c r="D5871" t="s">
        <v>194</v>
      </c>
      <c r="E5871">
        <v>1</v>
      </c>
      <c r="F5871">
        <v>56917464</v>
      </c>
      <c r="G5871" t="s">
        <v>7403</v>
      </c>
      <c r="H5871" s="6">
        <v>45546</v>
      </c>
      <c r="I5871" s="3">
        <v>7000</v>
      </c>
      <c r="J5871" t="s">
        <v>23</v>
      </c>
      <c r="K5871" t="s">
        <v>7404</v>
      </c>
      <c r="L5871">
        <v>4</v>
      </c>
      <c r="M5871" t="s">
        <v>471</v>
      </c>
      <c r="N5871" s="3">
        <v>22800</v>
      </c>
      <c r="O5871">
        <v>40</v>
      </c>
      <c r="P5871" t="s">
        <v>7392</v>
      </c>
      <c r="Q5871" t="s">
        <v>726</v>
      </c>
      <c r="R5871" t="s">
        <v>875</v>
      </c>
      <c r="S5871" s="3">
        <v>24298240</v>
      </c>
      <c r="T5871" s="3">
        <f>Tabla1[[#This Row],[OS-Valor Unitario]]-Tabla1[[#This Row],[costo_antes_iva]]</f>
        <v>15800</v>
      </c>
      <c r="U5871" s="3">
        <f>Tabla1[[#This Row],[OS-Valor Unitario]]*Tabla1[[#This Row],[OS-Cantidad]]</f>
        <v>912000</v>
      </c>
      <c r="V5871" s="3">
        <f>Tabla1[[#This Row],[costo_antes_iva]]*Tabla1[[#This Row],[OS-Cantidad]]</f>
        <v>280000</v>
      </c>
      <c r="W5871" s="3">
        <f>Tabla1[[#This Row],[Valor total OS]]-Tabla1[[#This Row],[valor total op]]</f>
        <v>632000</v>
      </c>
    </row>
    <row r="5872" spans="1:23" x14ac:dyDescent="0.3">
      <c r="A5872">
        <v>5624</v>
      </c>
      <c r="B5872" t="s">
        <v>7401</v>
      </c>
      <c r="C5872" t="s">
        <v>7402</v>
      </c>
      <c r="D5872" t="s">
        <v>194</v>
      </c>
      <c r="E5872">
        <v>1</v>
      </c>
      <c r="F5872">
        <v>56917464</v>
      </c>
      <c r="G5872" t="s">
        <v>7403</v>
      </c>
      <c r="H5872" s="6">
        <v>45546</v>
      </c>
      <c r="I5872" s="3">
        <v>7000</v>
      </c>
      <c r="J5872" t="s">
        <v>23</v>
      </c>
      <c r="K5872" t="s">
        <v>7404</v>
      </c>
      <c r="L5872">
        <v>4</v>
      </c>
      <c r="M5872" t="s">
        <v>471</v>
      </c>
      <c r="N5872" s="3">
        <v>22800</v>
      </c>
      <c r="O5872">
        <v>40</v>
      </c>
      <c r="P5872" t="s">
        <v>7392</v>
      </c>
      <c r="Q5872" t="s">
        <v>27</v>
      </c>
      <c r="R5872" t="s">
        <v>875</v>
      </c>
      <c r="S5872" s="3">
        <v>24298240</v>
      </c>
      <c r="T5872" s="3">
        <f>Tabla1[[#This Row],[OS-Valor Unitario]]-Tabla1[[#This Row],[costo_antes_iva]]</f>
        <v>15800</v>
      </c>
      <c r="U5872" s="3">
        <f>Tabla1[[#This Row],[OS-Valor Unitario]]*Tabla1[[#This Row],[OS-Cantidad]]</f>
        <v>912000</v>
      </c>
      <c r="V5872" s="3">
        <f>Tabla1[[#This Row],[costo_antes_iva]]*Tabla1[[#This Row],[OS-Cantidad]]</f>
        <v>280000</v>
      </c>
      <c r="W5872" s="3">
        <f>Tabla1[[#This Row],[Valor total OS]]-Tabla1[[#This Row],[valor total op]]</f>
        <v>632000</v>
      </c>
    </row>
    <row r="5873" spans="1:23" x14ac:dyDescent="0.3">
      <c r="A5873">
        <v>5624</v>
      </c>
      <c r="B5873" t="s">
        <v>7401</v>
      </c>
      <c r="C5873" t="s">
        <v>7402</v>
      </c>
      <c r="D5873" t="s">
        <v>194</v>
      </c>
      <c r="E5873">
        <v>1</v>
      </c>
      <c r="F5873">
        <v>56917464</v>
      </c>
      <c r="G5873" t="s">
        <v>7403</v>
      </c>
      <c r="H5873" s="6">
        <v>45546</v>
      </c>
      <c r="I5873" s="3">
        <v>7000</v>
      </c>
      <c r="J5873" t="s">
        <v>23</v>
      </c>
      <c r="K5873" t="s">
        <v>7404</v>
      </c>
      <c r="L5873">
        <v>4</v>
      </c>
      <c r="M5873" t="s">
        <v>7393</v>
      </c>
      <c r="N5873" s="3">
        <v>1250</v>
      </c>
      <c r="O5873">
        <v>39</v>
      </c>
      <c r="P5873" t="s">
        <v>7392</v>
      </c>
      <c r="Q5873" t="s">
        <v>726</v>
      </c>
      <c r="R5873" t="s">
        <v>875</v>
      </c>
      <c r="S5873" s="3">
        <v>24298240</v>
      </c>
      <c r="T5873" s="3">
        <f>Tabla1[[#This Row],[OS-Valor Unitario]]-Tabla1[[#This Row],[costo_antes_iva]]</f>
        <v>-5750</v>
      </c>
      <c r="U5873" s="3">
        <f>Tabla1[[#This Row],[OS-Valor Unitario]]*Tabla1[[#This Row],[OS-Cantidad]]</f>
        <v>48750</v>
      </c>
      <c r="V5873" s="3">
        <f>Tabla1[[#This Row],[costo_antes_iva]]*Tabla1[[#This Row],[OS-Cantidad]]</f>
        <v>273000</v>
      </c>
      <c r="W5873" s="3">
        <f>Tabla1[[#This Row],[Valor total OS]]-Tabla1[[#This Row],[valor total op]]</f>
        <v>-224250</v>
      </c>
    </row>
    <row r="5874" spans="1:23" x14ac:dyDescent="0.3">
      <c r="A5874">
        <v>5624</v>
      </c>
      <c r="B5874" t="s">
        <v>7401</v>
      </c>
      <c r="C5874" t="s">
        <v>7402</v>
      </c>
      <c r="D5874" t="s">
        <v>194</v>
      </c>
      <c r="E5874">
        <v>1</v>
      </c>
      <c r="F5874">
        <v>56917464</v>
      </c>
      <c r="G5874" t="s">
        <v>7403</v>
      </c>
      <c r="H5874" s="6">
        <v>45546</v>
      </c>
      <c r="I5874" s="3">
        <v>7000</v>
      </c>
      <c r="J5874" t="s">
        <v>23</v>
      </c>
      <c r="K5874" t="s">
        <v>7404</v>
      </c>
      <c r="L5874">
        <v>4</v>
      </c>
      <c r="M5874" t="s">
        <v>7393</v>
      </c>
      <c r="N5874" s="3">
        <v>1250</v>
      </c>
      <c r="O5874">
        <v>39</v>
      </c>
      <c r="P5874" t="s">
        <v>7392</v>
      </c>
      <c r="Q5874" t="s">
        <v>27</v>
      </c>
      <c r="R5874" t="s">
        <v>875</v>
      </c>
      <c r="S5874" s="3">
        <v>24298240</v>
      </c>
      <c r="T5874" s="3">
        <f>Tabla1[[#This Row],[OS-Valor Unitario]]-Tabla1[[#This Row],[costo_antes_iva]]</f>
        <v>-5750</v>
      </c>
      <c r="U5874" s="3">
        <f>Tabla1[[#This Row],[OS-Valor Unitario]]*Tabla1[[#This Row],[OS-Cantidad]]</f>
        <v>48750</v>
      </c>
      <c r="V5874" s="3">
        <f>Tabla1[[#This Row],[costo_antes_iva]]*Tabla1[[#This Row],[OS-Cantidad]]</f>
        <v>273000</v>
      </c>
      <c r="W5874" s="3">
        <f>Tabla1[[#This Row],[Valor total OS]]-Tabla1[[#This Row],[valor total op]]</f>
        <v>-224250</v>
      </c>
    </row>
    <row r="5875" spans="1:23" x14ac:dyDescent="0.3">
      <c r="A5875">
        <v>5624</v>
      </c>
      <c r="B5875" t="s">
        <v>7401</v>
      </c>
      <c r="C5875" t="s">
        <v>721</v>
      </c>
      <c r="D5875" t="s">
        <v>722</v>
      </c>
      <c r="E5875">
        <v>40</v>
      </c>
      <c r="F5875">
        <v>56917838</v>
      </c>
      <c r="G5875" t="s">
        <v>7403</v>
      </c>
      <c r="H5875" s="6">
        <v>45546</v>
      </c>
      <c r="I5875" s="3">
        <v>21500</v>
      </c>
      <c r="J5875" t="s">
        <v>23</v>
      </c>
      <c r="K5875" t="s">
        <v>7404</v>
      </c>
      <c r="L5875">
        <v>4</v>
      </c>
      <c r="M5875" t="s">
        <v>471</v>
      </c>
      <c r="N5875" s="3">
        <v>22800</v>
      </c>
      <c r="O5875">
        <v>40</v>
      </c>
      <c r="P5875" t="s">
        <v>7392</v>
      </c>
      <c r="Q5875" t="s">
        <v>726</v>
      </c>
      <c r="R5875" t="s">
        <v>61</v>
      </c>
      <c r="S5875" s="3">
        <v>24298240</v>
      </c>
      <c r="T5875" s="3">
        <f>Tabla1[[#This Row],[OS-Valor Unitario]]-Tabla1[[#This Row],[costo_antes_iva]]</f>
        <v>1300</v>
      </c>
      <c r="U5875" s="3">
        <f>Tabla1[[#This Row],[OS-Valor Unitario]]*Tabla1[[#This Row],[OS-Cantidad]]</f>
        <v>912000</v>
      </c>
      <c r="V5875" s="3">
        <f>Tabla1[[#This Row],[costo_antes_iva]]*Tabla1[[#This Row],[OS-Cantidad]]</f>
        <v>860000</v>
      </c>
      <c r="W5875" s="3">
        <f>Tabla1[[#This Row],[Valor total OS]]-Tabla1[[#This Row],[valor total op]]</f>
        <v>52000</v>
      </c>
    </row>
    <row r="5876" spans="1:23" x14ac:dyDescent="0.3">
      <c r="A5876">
        <v>5624</v>
      </c>
      <c r="B5876" t="s">
        <v>7401</v>
      </c>
      <c r="C5876" t="s">
        <v>721</v>
      </c>
      <c r="D5876" t="s">
        <v>722</v>
      </c>
      <c r="E5876">
        <v>40</v>
      </c>
      <c r="F5876">
        <v>56917838</v>
      </c>
      <c r="G5876" t="s">
        <v>7403</v>
      </c>
      <c r="H5876" s="6">
        <v>45546</v>
      </c>
      <c r="I5876" s="3">
        <v>21500</v>
      </c>
      <c r="J5876" t="s">
        <v>23</v>
      </c>
      <c r="K5876" t="s">
        <v>7404</v>
      </c>
      <c r="L5876">
        <v>4</v>
      </c>
      <c r="M5876" t="s">
        <v>471</v>
      </c>
      <c r="N5876" s="3">
        <v>22800</v>
      </c>
      <c r="O5876">
        <v>40</v>
      </c>
      <c r="P5876" t="s">
        <v>7392</v>
      </c>
      <c r="Q5876" t="s">
        <v>27</v>
      </c>
      <c r="R5876" t="s">
        <v>61</v>
      </c>
      <c r="S5876" s="3">
        <v>24298240</v>
      </c>
      <c r="T5876" s="3">
        <f>Tabla1[[#This Row],[OS-Valor Unitario]]-Tabla1[[#This Row],[costo_antes_iva]]</f>
        <v>1300</v>
      </c>
      <c r="U5876" s="3">
        <f>Tabla1[[#This Row],[OS-Valor Unitario]]*Tabla1[[#This Row],[OS-Cantidad]]</f>
        <v>912000</v>
      </c>
      <c r="V5876" s="3">
        <f>Tabla1[[#This Row],[costo_antes_iva]]*Tabla1[[#This Row],[OS-Cantidad]]</f>
        <v>860000</v>
      </c>
      <c r="W5876" s="3">
        <f>Tabla1[[#This Row],[Valor total OS]]-Tabla1[[#This Row],[valor total op]]</f>
        <v>52000</v>
      </c>
    </row>
    <row r="5877" spans="1:23" x14ac:dyDescent="0.3">
      <c r="A5877">
        <v>5624</v>
      </c>
      <c r="B5877" t="s">
        <v>7401</v>
      </c>
      <c r="C5877" t="s">
        <v>721</v>
      </c>
      <c r="D5877" t="s">
        <v>722</v>
      </c>
      <c r="E5877">
        <v>40</v>
      </c>
      <c r="F5877">
        <v>56917838</v>
      </c>
      <c r="G5877" t="s">
        <v>7403</v>
      </c>
      <c r="H5877" s="6">
        <v>45546</v>
      </c>
      <c r="I5877" s="3">
        <v>21500</v>
      </c>
      <c r="J5877" t="s">
        <v>23</v>
      </c>
      <c r="K5877" t="s">
        <v>7404</v>
      </c>
      <c r="L5877">
        <v>4</v>
      </c>
      <c r="M5877" t="s">
        <v>7393</v>
      </c>
      <c r="N5877" s="3">
        <v>1250</v>
      </c>
      <c r="O5877">
        <v>39</v>
      </c>
      <c r="P5877" t="s">
        <v>7392</v>
      </c>
      <c r="Q5877" t="s">
        <v>726</v>
      </c>
      <c r="R5877" t="s">
        <v>61</v>
      </c>
      <c r="S5877" s="3">
        <v>24298240</v>
      </c>
      <c r="T5877" s="3">
        <f>Tabla1[[#This Row],[OS-Valor Unitario]]-Tabla1[[#This Row],[costo_antes_iva]]</f>
        <v>-20250</v>
      </c>
      <c r="U5877" s="3">
        <f>Tabla1[[#This Row],[OS-Valor Unitario]]*Tabla1[[#This Row],[OS-Cantidad]]</f>
        <v>48750</v>
      </c>
      <c r="V5877" s="3">
        <f>Tabla1[[#This Row],[costo_antes_iva]]*Tabla1[[#This Row],[OS-Cantidad]]</f>
        <v>838500</v>
      </c>
      <c r="W5877" s="3">
        <f>Tabla1[[#This Row],[Valor total OS]]-Tabla1[[#This Row],[valor total op]]</f>
        <v>-789750</v>
      </c>
    </row>
    <row r="5878" spans="1:23" x14ac:dyDescent="0.3">
      <c r="A5878">
        <v>5624</v>
      </c>
      <c r="B5878" t="s">
        <v>7401</v>
      </c>
      <c r="C5878" t="s">
        <v>721</v>
      </c>
      <c r="D5878" t="s">
        <v>722</v>
      </c>
      <c r="E5878">
        <v>40</v>
      </c>
      <c r="F5878">
        <v>56917838</v>
      </c>
      <c r="G5878" t="s">
        <v>7403</v>
      </c>
      <c r="H5878" s="6">
        <v>45546</v>
      </c>
      <c r="I5878" s="3">
        <v>21500</v>
      </c>
      <c r="J5878" t="s">
        <v>23</v>
      </c>
      <c r="K5878" t="s">
        <v>7404</v>
      </c>
      <c r="L5878">
        <v>4</v>
      </c>
      <c r="M5878" t="s">
        <v>7393</v>
      </c>
      <c r="N5878" s="3">
        <v>1250</v>
      </c>
      <c r="O5878">
        <v>39</v>
      </c>
      <c r="P5878" t="s">
        <v>7392</v>
      </c>
      <c r="Q5878" t="s">
        <v>27</v>
      </c>
      <c r="R5878" t="s">
        <v>61</v>
      </c>
      <c r="S5878" s="3">
        <v>24298240</v>
      </c>
      <c r="T5878" s="3">
        <f>Tabla1[[#This Row],[OS-Valor Unitario]]-Tabla1[[#This Row],[costo_antes_iva]]</f>
        <v>-20250</v>
      </c>
      <c r="U5878" s="3">
        <f>Tabla1[[#This Row],[OS-Valor Unitario]]*Tabla1[[#This Row],[OS-Cantidad]]</f>
        <v>48750</v>
      </c>
      <c r="V5878" s="3">
        <f>Tabla1[[#This Row],[costo_antes_iva]]*Tabla1[[#This Row],[OS-Cantidad]]</f>
        <v>838500</v>
      </c>
      <c r="W5878" s="3">
        <f>Tabla1[[#This Row],[Valor total OS]]-Tabla1[[#This Row],[valor total op]]</f>
        <v>-789750</v>
      </c>
    </row>
    <row r="5879" spans="1:23" x14ac:dyDescent="0.3">
      <c r="A5879">
        <v>5623</v>
      </c>
      <c r="B5879" t="s">
        <v>7405</v>
      </c>
      <c r="C5879" t="s">
        <v>513</v>
      </c>
      <c r="D5879" t="s">
        <v>221</v>
      </c>
      <c r="E5879">
        <v>6</v>
      </c>
      <c r="F5879">
        <v>56961366</v>
      </c>
      <c r="G5879" t="s">
        <v>7406</v>
      </c>
      <c r="H5879" s="6">
        <v>45548</v>
      </c>
      <c r="I5879" s="3">
        <v>1100</v>
      </c>
      <c r="J5879" t="s">
        <v>82</v>
      </c>
      <c r="K5879" t="s">
        <v>7407</v>
      </c>
      <c r="L5879">
        <v>1</v>
      </c>
      <c r="M5879" t="s">
        <v>3213</v>
      </c>
      <c r="N5879" s="3">
        <v>1100</v>
      </c>
      <c r="O5879">
        <v>9</v>
      </c>
      <c r="P5879" t="s">
        <v>7408</v>
      </c>
      <c r="Q5879" t="s">
        <v>27</v>
      </c>
      <c r="R5879" t="s">
        <v>485</v>
      </c>
      <c r="S5879" s="3">
        <v>180468</v>
      </c>
      <c r="T5879" s="3">
        <f>Tabla1[[#This Row],[OS-Valor Unitario]]-Tabla1[[#This Row],[costo_antes_iva]]</f>
        <v>0</v>
      </c>
      <c r="U5879" s="3">
        <f>Tabla1[[#This Row],[OS-Valor Unitario]]*Tabla1[[#This Row],[OS-Cantidad]]</f>
        <v>9900</v>
      </c>
      <c r="V5879" s="3">
        <f>Tabla1[[#This Row],[costo_antes_iva]]*Tabla1[[#This Row],[OS-Cantidad]]</f>
        <v>9900</v>
      </c>
      <c r="W5879" s="3">
        <f>Tabla1[[#This Row],[Valor total OS]]-Tabla1[[#This Row],[valor total op]]</f>
        <v>0</v>
      </c>
    </row>
    <row r="5880" spans="1:23" x14ac:dyDescent="0.3">
      <c r="A5880">
        <v>5622</v>
      </c>
      <c r="B5880" t="s">
        <v>7409</v>
      </c>
      <c r="C5880" t="s">
        <v>7410</v>
      </c>
      <c r="D5880" t="s">
        <v>7411</v>
      </c>
      <c r="E5880">
        <v>150</v>
      </c>
      <c r="F5880">
        <v>56952419</v>
      </c>
      <c r="G5880" t="s">
        <v>7412</v>
      </c>
      <c r="H5880" s="6">
        <v>45548</v>
      </c>
      <c r="I5880" s="3">
        <v>22000</v>
      </c>
      <c r="J5880" t="s">
        <v>301</v>
      </c>
      <c r="K5880" t="s">
        <v>7413</v>
      </c>
      <c r="L5880">
        <v>1</v>
      </c>
      <c r="M5880" t="s">
        <v>191</v>
      </c>
      <c r="N5880" s="3">
        <v>22000</v>
      </c>
      <c r="O5880">
        <v>150</v>
      </c>
      <c r="P5880" t="s">
        <v>7414</v>
      </c>
      <c r="Q5880" t="s">
        <v>963</v>
      </c>
      <c r="R5880" t="s">
        <v>7410</v>
      </c>
      <c r="S5880" s="3">
        <v>5971050</v>
      </c>
      <c r="T5880" s="3">
        <f>Tabla1[[#This Row],[OS-Valor Unitario]]-Tabla1[[#This Row],[costo_antes_iva]]</f>
        <v>0</v>
      </c>
      <c r="U5880" s="3">
        <f>Tabla1[[#This Row],[OS-Valor Unitario]]*Tabla1[[#This Row],[OS-Cantidad]]</f>
        <v>3300000</v>
      </c>
      <c r="V5880" s="3">
        <f>Tabla1[[#This Row],[costo_antes_iva]]*Tabla1[[#This Row],[OS-Cantidad]]</f>
        <v>3300000</v>
      </c>
      <c r="W5880" s="3">
        <f>Tabla1[[#This Row],[Valor total OS]]-Tabla1[[#This Row],[valor total op]]</f>
        <v>0</v>
      </c>
    </row>
    <row r="5881" spans="1:23" x14ac:dyDescent="0.3">
      <c r="A5881">
        <v>5621</v>
      </c>
      <c r="B5881" t="s">
        <v>7415</v>
      </c>
      <c r="C5881" t="s">
        <v>78</v>
      </c>
      <c r="D5881" t="s">
        <v>4251</v>
      </c>
      <c r="E5881">
        <v>280</v>
      </c>
      <c r="F5881">
        <v>56874975</v>
      </c>
      <c r="G5881" t="s">
        <v>7416</v>
      </c>
      <c r="H5881" s="6">
        <v>45544</v>
      </c>
      <c r="I5881" s="3">
        <v>2000</v>
      </c>
      <c r="J5881" t="s">
        <v>82</v>
      </c>
      <c r="K5881" t="s">
        <v>7417</v>
      </c>
      <c r="L5881">
        <v>1</v>
      </c>
      <c r="M5881" t="s">
        <v>232</v>
      </c>
      <c r="N5881" s="3">
        <v>1500</v>
      </c>
      <c r="O5881">
        <v>300</v>
      </c>
      <c r="P5881" t="s">
        <v>7418</v>
      </c>
      <c r="Q5881" t="s">
        <v>719</v>
      </c>
      <c r="R5881" t="s">
        <v>61</v>
      </c>
      <c r="S5881" s="3">
        <v>14350420</v>
      </c>
      <c r="T5881" s="3">
        <f>Tabla1[[#This Row],[OS-Valor Unitario]]-Tabla1[[#This Row],[costo_antes_iva]]</f>
        <v>-500</v>
      </c>
      <c r="U5881" s="3">
        <f>Tabla1[[#This Row],[OS-Valor Unitario]]*Tabla1[[#This Row],[OS-Cantidad]]</f>
        <v>450000</v>
      </c>
      <c r="V5881" s="3">
        <f>Tabla1[[#This Row],[costo_antes_iva]]*Tabla1[[#This Row],[OS-Cantidad]]</f>
        <v>600000</v>
      </c>
      <c r="W5881" s="3">
        <f>Tabla1[[#This Row],[Valor total OS]]-Tabla1[[#This Row],[valor total op]]</f>
        <v>-150000</v>
      </c>
    </row>
    <row r="5882" spans="1:23" x14ac:dyDescent="0.3">
      <c r="A5882">
        <v>5621</v>
      </c>
      <c r="B5882" t="s">
        <v>7419</v>
      </c>
      <c r="C5882" t="s">
        <v>78</v>
      </c>
      <c r="D5882" t="s">
        <v>4251</v>
      </c>
      <c r="E5882">
        <v>80</v>
      </c>
      <c r="F5882">
        <v>56874980</v>
      </c>
      <c r="G5882" t="s">
        <v>7420</v>
      </c>
      <c r="H5882" s="6">
        <v>45544</v>
      </c>
      <c r="I5882" s="3">
        <v>2000</v>
      </c>
      <c r="J5882" t="s">
        <v>82</v>
      </c>
      <c r="K5882" t="s">
        <v>7421</v>
      </c>
      <c r="L5882">
        <v>2</v>
      </c>
      <c r="M5882" t="s">
        <v>232</v>
      </c>
      <c r="N5882" s="3">
        <v>1500</v>
      </c>
      <c r="O5882">
        <v>70</v>
      </c>
      <c r="P5882" t="s">
        <v>7418</v>
      </c>
      <c r="Q5882" t="s">
        <v>719</v>
      </c>
      <c r="R5882" t="s">
        <v>61</v>
      </c>
      <c r="S5882" s="3">
        <v>14350420</v>
      </c>
      <c r="T5882" s="3">
        <f>Tabla1[[#This Row],[OS-Valor Unitario]]-Tabla1[[#This Row],[costo_antes_iva]]</f>
        <v>-500</v>
      </c>
      <c r="U5882" s="3">
        <f>Tabla1[[#This Row],[OS-Valor Unitario]]*Tabla1[[#This Row],[OS-Cantidad]]</f>
        <v>105000</v>
      </c>
      <c r="V5882" s="3">
        <f>Tabla1[[#This Row],[costo_antes_iva]]*Tabla1[[#This Row],[OS-Cantidad]]</f>
        <v>140000</v>
      </c>
      <c r="W5882" s="3">
        <f>Tabla1[[#This Row],[Valor total OS]]-Tabla1[[#This Row],[valor total op]]</f>
        <v>-35000</v>
      </c>
    </row>
    <row r="5883" spans="1:23" x14ac:dyDescent="0.3">
      <c r="A5883">
        <v>5621</v>
      </c>
      <c r="B5883" t="s">
        <v>7422</v>
      </c>
      <c r="C5883" t="s">
        <v>78</v>
      </c>
      <c r="D5883" t="s">
        <v>4251</v>
      </c>
      <c r="E5883">
        <v>80</v>
      </c>
      <c r="F5883">
        <v>56874985</v>
      </c>
      <c r="G5883" t="s">
        <v>7423</v>
      </c>
      <c r="H5883" s="6">
        <v>45544</v>
      </c>
      <c r="I5883" s="3">
        <v>2000</v>
      </c>
      <c r="J5883" t="s">
        <v>82</v>
      </c>
      <c r="K5883" t="s">
        <v>7424</v>
      </c>
      <c r="L5883">
        <v>3</v>
      </c>
      <c r="M5883" t="s">
        <v>232</v>
      </c>
      <c r="N5883" s="3">
        <v>1500</v>
      </c>
      <c r="O5883">
        <v>70</v>
      </c>
      <c r="P5883" t="s">
        <v>7418</v>
      </c>
      <c r="Q5883" t="s">
        <v>719</v>
      </c>
      <c r="R5883" t="s">
        <v>61</v>
      </c>
      <c r="S5883" s="3">
        <v>14350420</v>
      </c>
      <c r="T5883" s="3">
        <f>Tabla1[[#This Row],[OS-Valor Unitario]]-Tabla1[[#This Row],[costo_antes_iva]]</f>
        <v>-500</v>
      </c>
      <c r="U5883" s="3">
        <f>Tabla1[[#This Row],[OS-Valor Unitario]]*Tabla1[[#This Row],[OS-Cantidad]]</f>
        <v>105000</v>
      </c>
      <c r="V5883" s="3">
        <f>Tabla1[[#This Row],[costo_antes_iva]]*Tabla1[[#This Row],[OS-Cantidad]]</f>
        <v>140000</v>
      </c>
      <c r="W5883" s="3">
        <f>Tabla1[[#This Row],[Valor total OS]]-Tabla1[[#This Row],[valor total op]]</f>
        <v>-35000</v>
      </c>
    </row>
    <row r="5884" spans="1:23" x14ac:dyDescent="0.3">
      <c r="A5884">
        <v>5619</v>
      </c>
      <c r="B5884" t="s">
        <v>7425</v>
      </c>
      <c r="C5884" t="s">
        <v>345</v>
      </c>
      <c r="D5884" t="s">
        <v>116</v>
      </c>
      <c r="E5884">
        <v>2</v>
      </c>
      <c r="F5884">
        <v>56911906</v>
      </c>
      <c r="G5884" t="s">
        <v>7426</v>
      </c>
      <c r="H5884" s="6">
        <v>45546</v>
      </c>
      <c r="I5884" s="3">
        <v>1100</v>
      </c>
      <c r="J5884" t="s">
        <v>82</v>
      </c>
      <c r="K5884" t="s">
        <v>7427</v>
      </c>
      <c r="L5884">
        <v>2</v>
      </c>
      <c r="M5884" t="s">
        <v>119</v>
      </c>
      <c r="N5884" s="3">
        <v>1100</v>
      </c>
      <c r="O5884">
        <v>2</v>
      </c>
      <c r="P5884" t="s">
        <v>7428</v>
      </c>
      <c r="Q5884" t="s">
        <v>27</v>
      </c>
      <c r="R5884" t="s">
        <v>28</v>
      </c>
      <c r="S5884" s="3">
        <v>308492</v>
      </c>
      <c r="T5884" s="3">
        <f>Tabla1[[#This Row],[OS-Valor Unitario]]-Tabla1[[#This Row],[costo_antes_iva]]</f>
        <v>0</v>
      </c>
      <c r="U5884" s="3">
        <f>Tabla1[[#This Row],[OS-Valor Unitario]]*Tabla1[[#This Row],[OS-Cantidad]]</f>
        <v>2200</v>
      </c>
      <c r="V5884" s="3">
        <f>Tabla1[[#This Row],[costo_antes_iva]]*Tabla1[[#This Row],[OS-Cantidad]]</f>
        <v>2200</v>
      </c>
      <c r="W5884" s="3">
        <f>Tabla1[[#This Row],[Valor total OS]]-Tabla1[[#This Row],[valor total op]]</f>
        <v>0</v>
      </c>
    </row>
    <row r="5885" spans="1:23" x14ac:dyDescent="0.3">
      <c r="A5885">
        <v>5619</v>
      </c>
      <c r="B5885" t="s">
        <v>7425</v>
      </c>
      <c r="C5885" t="s">
        <v>345</v>
      </c>
      <c r="D5885" t="s">
        <v>116</v>
      </c>
      <c r="E5885">
        <v>2</v>
      </c>
      <c r="F5885">
        <v>56911906</v>
      </c>
      <c r="G5885" t="s">
        <v>7426</v>
      </c>
      <c r="H5885" s="6">
        <v>45546</v>
      </c>
      <c r="I5885" s="3">
        <v>7500</v>
      </c>
      <c r="J5885" t="s">
        <v>23</v>
      </c>
      <c r="K5885" t="s">
        <v>7427</v>
      </c>
      <c r="L5885">
        <v>2</v>
      </c>
      <c r="M5885" t="s">
        <v>247</v>
      </c>
      <c r="N5885" s="3">
        <v>7500</v>
      </c>
      <c r="O5885">
        <v>2</v>
      </c>
      <c r="P5885" t="s">
        <v>7428</v>
      </c>
      <c r="Q5885" t="s">
        <v>27</v>
      </c>
      <c r="R5885" t="s">
        <v>28</v>
      </c>
      <c r="S5885" s="3">
        <v>308492</v>
      </c>
      <c r="T5885" s="3">
        <f>Tabla1[[#This Row],[OS-Valor Unitario]]-Tabla1[[#This Row],[costo_antes_iva]]</f>
        <v>0</v>
      </c>
      <c r="U5885" s="3">
        <f>Tabla1[[#This Row],[OS-Valor Unitario]]*Tabla1[[#This Row],[OS-Cantidad]]</f>
        <v>15000</v>
      </c>
      <c r="V5885" s="3">
        <f>Tabla1[[#This Row],[costo_antes_iva]]*Tabla1[[#This Row],[OS-Cantidad]]</f>
        <v>15000</v>
      </c>
      <c r="W5885" s="3">
        <f>Tabla1[[#This Row],[Valor total OS]]-Tabla1[[#This Row],[valor total op]]</f>
        <v>0</v>
      </c>
    </row>
    <row r="5886" spans="1:23" x14ac:dyDescent="0.3">
      <c r="A5886">
        <v>5619</v>
      </c>
      <c r="B5886" t="s">
        <v>7429</v>
      </c>
      <c r="C5886" t="s">
        <v>312</v>
      </c>
      <c r="D5886" t="s">
        <v>116</v>
      </c>
      <c r="E5886">
        <v>10</v>
      </c>
      <c r="F5886">
        <v>56911924</v>
      </c>
      <c r="G5886" t="s">
        <v>7430</v>
      </c>
      <c r="H5886" s="6">
        <v>45546</v>
      </c>
      <c r="I5886" s="3">
        <v>1600</v>
      </c>
      <c r="J5886" t="s">
        <v>82</v>
      </c>
      <c r="K5886" t="s">
        <v>7431</v>
      </c>
      <c r="L5886">
        <v>3</v>
      </c>
      <c r="M5886" t="s">
        <v>119</v>
      </c>
      <c r="N5886" s="3">
        <v>1400</v>
      </c>
      <c r="O5886">
        <v>20</v>
      </c>
      <c r="P5886" t="s">
        <v>7428</v>
      </c>
      <c r="Q5886" t="s">
        <v>27</v>
      </c>
      <c r="R5886" t="s">
        <v>199</v>
      </c>
      <c r="S5886" s="3">
        <v>308492</v>
      </c>
      <c r="T5886" s="3">
        <f>Tabla1[[#This Row],[OS-Valor Unitario]]-Tabla1[[#This Row],[costo_antes_iva]]</f>
        <v>-200</v>
      </c>
      <c r="U5886" s="3">
        <f>Tabla1[[#This Row],[OS-Valor Unitario]]*Tabla1[[#This Row],[OS-Cantidad]]</f>
        <v>28000</v>
      </c>
      <c r="V5886" s="3">
        <f>Tabla1[[#This Row],[costo_antes_iva]]*Tabla1[[#This Row],[OS-Cantidad]]</f>
        <v>32000</v>
      </c>
      <c r="W5886" s="3">
        <f>Tabla1[[#This Row],[Valor total OS]]-Tabla1[[#This Row],[valor total op]]</f>
        <v>-4000</v>
      </c>
    </row>
    <row r="5887" spans="1:23" x14ac:dyDescent="0.3">
      <c r="A5887">
        <v>5618</v>
      </c>
      <c r="B5887" t="s">
        <v>7432</v>
      </c>
      <c r="C5887" t="s">
        <v>805</v>
      </c>
      <c r="D5887" t="s">
        <v>116</v>
      </c>
      <c r="E5887">
        <v>22</v>
      </c>
      <c r="F5887">
        <v>56911793</v>
      </c>
      <c r="G5887" t="s">
        <v>7433</v>
      </c>
      <c r="H5887" s="6">
        <v>45546</v>
      </c>
      <c r="I5887" s="3">
        <v>1000</v>
      </c>
      <c r="J5887" t="s">
        <v>33</v>
      </c>
      <c r="K5887" t="s">
        <v>7434</v>
      </c>
      <c r="L5887">
        <v>1</v>
      </c>
      <c r="M5887" t="s">
        <v>35</v>
      </c>
      <c r="N5887" s="3">
        <v>3000</v>
      </c>
      <c r="O5887">
        <v>22</v>
      </c>
      <c r="P5887" t="s">
        <v>7435</v>
      </c>
      <c r="Q5887" t="s">
        <v>27</v>
      </c>
      <c r="R5887" t="s">
        <v>389</v>
      </c>
      <c r="S5887" s="3">
        <v>946199</v>
      </c>
      <c r="T5887" s="3">
        <f>Tabla1[[#This Row],[OS-Valor Unitario]]-Tabla1[[#This Row],[costo_antes_iva]]</f>
        <v>2000</v>
      </c>
      <c r="U5887" s="3">
        <f>Tabla1[[#This Row],[OS-Valor Unitario]]*Tabla1[[#This Row],[OS-Cantidad]]</f>
        <v>66000</v>
      </c>
      <c r="V5887" s="3">
        <f>Tabla1[[#This Row],[costo_antes_iva]]*Tabla1[[#This Row],[OS-Cantidad]]</f>
        <v>22000</v>
      </c>
      <c r="W5887" s="3">
        <f>Tabla1[[#This Row],[Valor total OS]]-Tabla1[[#This Row],[valor total op]]</f>
        <v>44000</v>
      </c>
    </row>
    <row r="5888" spans="1:23" x14ac:dyDescent="0.3">
      <c r="A5888">
        <v>5618</v>
      </c>
      <c r="B5888" t="s">
        <v>7436</v>
      </c>
      <c r="C5888" t="s">
        <v>312</v>
      </c>
      <c r="D5888" t="s">
        <v>116</v>
      </c>
      <c r="E5888">
        <v>25</v>
      </c>
      <c r="F5888">
        <v>56911807</v>
      </c>
      <c r="G5888" t="s">
        <v>7437</v>
      </c>
      <c r="H5888" s="6">
        <v>45546</v>
      </c>
      <c r="I5888" s="3">
        <v>1100</v>
      </c>
      <c r="J5888" t="s">
        <v>82</v>
      </c>
      <c r="K5888" t="s">
        <v>7438</v>
      </c>
      <c r="L5888">
        <v>2</v>
      </c>
      <c r="M5888" t="s">
        <v>3213</v>
      </c>
      <c r="N5888" s="3">
        <v>3000</v>
      </c>
      <c r="O5888">
        <v>25</v>
      </c>
      <c r="P5888" t="s">
        <v>7435</v>
      </c>
      <c r="Q5888" t="s">
        <v>27</v>
      </c>
      <c r="R5888" t="s">
        <v>199</v>
      </c>
      <c r="S5888" s="3">
        <v>946199</v>
      </c>
      <c r="T5888" s="3">
        <f>Tabla1[[#This Row],[OS-Valor Unitario]]-Tabla1[[#This Row],[costo_antes_iva]]</f>
        <v>1900</v>
      </c>
      <c r="U5888" s="3">
        <f>Tabla1[[#This Row],[OS-Valor Unitario]]*Tabla1[[#This Row],[OS-Cantidad]]</f>
        <v>75000</v>
      </c>
      <c r="V5888" s="3">
        <f>Tabla1[[#This Row],[costo_antes_iva]]*Tabla1[[#This Row],[OS-Cantidad]]</f>
        <v>27500</v>
      </c>
      <c r="W5888" s="3">
        <f>Tabla1[[#This Row],[Valor total OS]]-Tabla1[[#This Row],[valor total op]]</f>
        <v>47500</v>
      </c>
    </row>
    <row r="5889" spans="1:23" x14ac:dyDescent="0.3">
      <c r="A5889">
        <v>5618</v>
      </c>
      <c r="B5889" t="s">
        <v>7436</v>
      </c>
      <c r="C5889" t="s">
        <v>312</v>
      </c>
      <c r="D5889" t="s">
        <v>116</v>
      </c>
      <c r="E5889">
        <v>25</v>
      </c>
      <c r="F5889">
        <v>56911807</v>
      </c>
      <c r="G5889" t="s">
        <v>7437</v>
      </c>
      <c r="H5889" s="6">
        <v>45546</v>
      </c>
      <c r="I5889" s="3">
        <v>6500</v>
      </c>
      <c r="J5889" t="s">
        <v>23</v>
      </c>
      <c r="K5889" t="s">
        <v>7438</v>
      </c>
      <c r="L5889">
        <v>2</v>
      </c>
      <c r="M5889" t="s">
        <v>303</v>
      </c>
      <c r="N5889" s="3">
        <v>5700</v>
      </c>
      <c r="O5889">
        <v>25</v>
      </c>
      <c r="P5889" t="s">
        <v>7435</v>
      </c>
      <c r="Q5889" t="s">
        <v>27</v>
      </c>
      <c r="R5889" t="s">
        <v>199</v>
      </c>
      <c r="S5889" s="3">
        <v>946199</v>
      </c>
      <c r="T5889" s="3">
        <f>Tabla1[[#This Row],[OS-Valor Unitario]]-Tabla1[[#This Row],[costo_antes_iva]]</f>
        <v>-800</v>
      </c>
      <c r="U5889" s="3">
        <f>Tabla1[[#This Row],[OS-Valor Unitario]]*Tabla1[[#This Row],[OS-Cantidad]]</f>
        <v>142500</v>
      </c>
      <c r="V5889" s="3">
        <f>Tabla1[[#This Row],[costo_antes_iva]]*Tabla1[[#This Row],[OS-Cantidad]]</f>
        <v>162500</v>
      </c>
      <c r="W5889" s="3">
        <f>Tabla1[[#This Row],[Valor total OS]]-Tabla1[[#This Row],[valor total op]]</f>
        <v>-20000</v>
      </c>
    </row>
    <row r="5890" spans="1:23" x14ac:dyDescent="0.3">
      <c r="A5890">
        <v>5618</v>
      </c>
      <c r="B5890" t="s">
        <v>7436</v>
      </c>
      <c r="C5890" t="s">
        <v>312</v>
      </c>
      <c r="D5890" t="s">
        <v>116</v>
      </c>
      <c r="E5890">
        <v>25</v>
      </c>
      <c r="F5890">
        <v>56911807</v>
      </c>
      <c r="G5890" t="s">
        <v>7437</v>
      </c>
      <c r="H5890" s="6">
        <v>45546</v>
      </c>
      <c r="I5890" s="3">
        <v>1176</v>
      </c>
      <c r="J5890" t="s">
        <v>82</v>
      </c>
      <c r="K5890" t="s">
        <v>7438</v>
      </c>
      <c r="L5890">
        <v>2</v>
      </c>
      <c r="M5890" t="s">
        <v>3213</v>
      </c>
      <c r="N5890" s="3">
        <v>3000</v>
      </c>
      <c r="O5890">
        <v>25</v>
      </c>
      <c r="P5890" t="s">
        <v>7435</v>
      </c>
      <c r="Q5890" t="s">
        <v>27</v>
      </c>
      <c r="R5890" t="s">
        <v>199</v>
      </c>
      <c r="S5890" s="3">
        <v>946199</v>
      </c>
      <c r="T5890" s="3">
        <f>Tabla1[[#This Row],[OS-Valor Unitario]]-Tabla1[[#This Row],[costo_antes_iva]]</f>
        <v>1824</v>
      </c>
      <c r="U5890" s="3">
        <f>Tabla1[[#This Row],[OS-Valor Unitario]]*Tabla1[[#This Row],[OS-Cantidad]]</f>
        <v>75000</v>
      </c>
      <c r="V5890" s="3">
        <f>Tabla1[[#This Row],[costo_antes_iva]]*Tabla1[[#This Row],[OS-Cantidad]]</f>
        <v>29400</v>
      </c>
      <c r="W5890" s="3">
        <f>Tabla1[[#This Row],[Valor total OS]]-Tabla1[[#This Row],[valor total op]]</f>
        <v>45600</v>
      </c>
    </row>
    <row r="5891" spans="1:23" x14ac:dyDescent="0.3">
      <c r="A5891">
        <v>5617</v>
      </c>
      <c r="B5891" t="s">
        <v>7439</v>
      </c>
      <c r="C5891" t="s">
        <v>785</v>
      </c>
      <c r="D5891" t="s">
        <v>116</v>
      </c>
      <c r="E5891">
        <v>36</v>
      </c>
      <c r="F5891">
        <v>56911644</v>
      </c>
      <c r="G5891" t="s">
        <v>7440</v>
      </c>
      <c r="H5891" s="6">
        <v>45546</v>
      </c>
      <c r="I5891" s="3">
        <v>13000</v>
      </c>
      <c r="J5891" t="s">
        <v>23</v>
      </c>
      <c r="K5891" t="s">
        <v>7441</v>
      </c>
      <c r="L5891">
        <v>1</v>
      </c>
      <c r="M5891" t="s">
        <v>95</v>
      </c>
      <c r="N5891" s="3">
        <v>13000</v>
      </c>
      <c r="O5891">
        <v>36</v>
      </c>
      <c r="P5891" t="s">
        <v>7442</v>
      </c>
      <c r="Q5891" t="s">
        <v>27</v>
      </c>
      <c r="R5891" t="s">
        <v>92</v>
      </c>
      <c r="S5891" s="3">
        <v>5704300</v>
      </c>
      <c r="T5891" s="3">
        <f>Tabla1[[#This Row],[OS-Valor Unitario]]-Tabla1[[#This Row],[costo_antes_iva]]</f>
        <v>0</v>
      </c>
      <c r="U5891" s="3">
        <f>Tabla1[[#This Row],[OS-Valor Unitario]]*Tabla1[[#This Row],[OS-Cantidad]]</f>
        <v>468000</v>
      </c>
      <c r="V5891" s="3">
        <f>Tabla1[[#This Row],[costo_antes_iva]]*Tabla1[[#This Row],[OS-Cantidad]]</f>
        <v>468000</v>
      </c>
      <c r="W5891" s="3">
        <f>Tabla1[[#This Row],[Valor total OS]]-Tabla1[[#This Row],[valor total op]]</f>
        <v>0</v>
      </c>
    </row>
    <row r="5892" spans="1:23" x14ac:dyDescent="0.3">
      <c r="A5892">
        <v>5617</v>
      </c>
      <c r="B5892" t="s">
        <v>7439</v>
      </c>
      <c r="C5892" t="s">
        <v>785</v>
      </c>
      <c r="D5892" t="s">
        <v>116</v>
      </c>
      <c r="E5892">
        <v>36</v>
      </c>
      <c r="F5892">
        <v>56911644</v>
      </c>
      <c r="G5892" t="s">
        <v>7440</v>
      </c>
      <c r="H5892" s="6">
        <v>45546</v>
      </c>
      <c r="I5892" s="3">
        <v>1100</v>
      </c>
      <c r="J5892" t="s">
        <v>82</v>
      </c>
      <c r="K5892" t="s">
        <v>7441</v>
      </c>
      <c r="L5892">
        <v>1</v>
      </c>
      <c r="M5892" t="s">
        <v>119</v>
      </c>
      <c r="N5892" s="3">
        <v>1100</v>
      </c>
      <c r="O5892">
        <v>36</v>
      </c>
      <c r="P5892" t="s">
        <v>7442</v>
      </c>
      <c r="Q5892" t="s">
        <v>27</v>
      </c>
      <c r="R5892" t="s">
        <v>92</v>
      </c>
      <c r="S5892" s="3">
        <v>5704300</v>
      </c>
      <c r="T5892" s="3">
        <f>Tabla1[[#This Row],[OS-Valor Unitario]]-Tabla1[[#This Row],[costo_antes_iva]]</f>
        <v>0</v>
      </c>
      <c r="U5892" s="3">
        <f>Tabla1[[#This Row],[OS-Valor Unitario]]*Tabla1[[#This Row],[OS-Cantidad]]</f>
        <v>39600</v>
      </c>
      <c r="V5892" s="3">
        <f>Tabla1[[#This Row],[costo_antes_iva]]*Tabla1[[#This Row],[OS-Cantidad]]</f>
        <v>39600</v>
      </c>
      <c r="W5892" s="3">
        <f>Tabla1[[#This Row],[Valor total OS]]-Tabla1[[#This Row],[valor total op]]</f>
        <v>0</v>
      </c>
    </row>
    <row r="5893" spans="1:23" x14ac:dyDescent="0.3">
      <c r="A5893">
        <v>5617</v>
      </c>
      <c r="B5893" t="s">
        <v>7439</v>
      </c>
      <c r="C5893" t="s">
        <v>785</v>
      </c>
      <c r="D5893" t="s">
        <v>116</v>
      </c>
      <c r="E5893">
        <v>36</v>
      </c>
      <c r="F5893">
        <v>56911644</v>
      </c>
      <c r="G5893" t="s">
        <v>7440</v>
      </c>
      <c r="H5893" s="6">
        <v>45546</v>
      </c>
      <c r="I5893" s="3">
        <v>1100</v>
      </c>
      <c r="J5893" t="s">
        <v>33</v>
      </c>
      <c r="K5893" t="s">
        <v>7441</v>
      </c>
      <c r="L5893">
        <v>1</v>
      </c>
      <c r="M5893" t="s">
        <v>35</v>
      </c>
      <c r="N5893" s="3">
        <v>1100</v>
      </c>
      <c r="O5893">
        <v>36</v>
      </c>
      <c r="P5893" t="s">
        <v>7442</v>
      </c>
      <c r="Q5893" t="s">
        <v>27</v>
      </c>
      <c r="R5893" t="s">
        <v>92</v>
      </c>
      <c r="S5893" s="3">
        <v>5704300</v>
      </c>
      <c r="T5893" s="3">
        <f>Tabla1[[#This Row],[OS-Valor Unitario]]-Tabla1[[#This Row],[costo_antes_iva]]</f>
        <v>0</v>
      </c>
      <c r="U5893" s="3">
        <f>Tabla1[[#This Row],[OS-Valor Unitario]]*Tabla1[[#This Row],[OS-Cantidad]]</f>
        <v>39600</v>
      </c>
      <c r="V5893" s="3">
        <f>Tabla1[[#This Row],[costo_antes_iva]]*Tabla1[[#This Row],[OS-Cantidad]]</f>
        <v>39600</v>
      </c>
      <c r="W5893" s="3">
        <f>Tabla1[[#This Row],[Valor total OS]]-Tabla1[[#This Row],[valor total op]]</f>
        <v>0</v>
      </c>
    </row>
    <row r="5894" spans="1:23" x14ac:dyDescent="0.3">
      <c r="A5894">
        <v>5617</v>
      </c>
      <c r="B5894" t="s">
        <v>7443</v>
      </c>
      <c r="C5894" t="s">
        <v>805</v>
      </c>
      <c r="D5894" t="s">
        <v>116</v>
      </c>
      <c r="E5894">
        <v>107</v>
      </c>
      <c r="F5894">
        <v>56911703</v>
      </c>
      <c r="G5894" t="s">
        <v>7444</v>
      </c>
      <c r="H5894" s="6">
        <v>45546</v>
      </c>
      <c r="I5894" s="3">
        <v>900</v>
      </c>
      <c r="J5894" t="s">
        <v>33</v>
      </c>
      <c r="K5894" t="s">
        <v>7445</v>
      </c>
      <c r="L5894">
        <v>2</v>
      </c>
      <c r="M5894" t="s">
        <v>35</v>
      </c>
      <c r="N5894" s="3">
        <v>1800</v>
      </c>
      <c r="O5894">
        <v>120</v>
      </c>
      <c r="P5894" t="s">
        <v>7442</v>
      </c>
      <c r="Q5894" t="s">
        <v>27</v>
      </c>
      <c r="R5894" t="s">
        <v>389</v>
      </c>
      <c r="S5894" s="3">
        <v>5704300</v>
      </c>
      <c r="T5894" s="3">
        <f>Tabla1[[#This Row],[OS-Valor Unitario]]-Tabla1[[#This Row],[costo_antes_iva]]</f>
        <v>900</v>
      </c>
      <c r="U5894" s="3">
        <f>Tabla1[[#This Row],[OS-Valor Unitario]]*Tabla1[[#This Row],[OS-Cantidad]]</f>
        <v>216000</v>
      </c>
      <c r="V5894" s="3">
        <f>Tabla1[[#This Row],[costo_antes_iva]]*Tabla1[[#This Row],[OS-Cantidad]]</f>
        <v>108000</v>
      </c>
      <c r="W5894" s="3">
        <f>Tabla1[[#This Row],[Valor total OS]]-Tabla1[[#This Row],[valor total op]]</f>
        <v>108000</v>
      </c>
    </row>
    <row r="5895" spans="1:23" x14ac:dyDescent="0.3">
      <c r="A5895">
        <v>5617</v>
      </c>
      <c r="B5895" t="s">
        <v>7443</v>
      </c>
      <c r="C5895" t="s">
        <v>805</v>
      </c>
      <c r="D5895" t="s">
        <v>116</v>
      </c>
      <c r="E5895">
        <v>107</v>
      </c>
      <c r="F5895">
        <v>56911703</v>
      </c>
      <c r="G5895" t="s">
        <v>7444</v>
      </c>
      <c r="H5895" s="6">
        <v>45546</v>
      </c>
      <c r="I5895" s="3">
        <v>2600</v>
      </c>
      <c r="J5895" t="s">
        <v>23</v>
      </c>
      <c r="K5895" t="s">
        <v>7445</v>
      </c>
      <c r="L5895">
        <v>2</v>
      </c>
      <c r="M5895" t="s">
        <v>191</v>
      </c>
      <c r="N5895" s="3">
        <v>3800</v>
      </c>
      <c r="O5895">
        <v>120</v>
      </c>
      <c r="P5895" t="s">
        <v>7442</v>
      </c>
      <c r="Q5895" t="s">
        <v>27</v>
      </c>
      <c r="R5895" t="s">
        <v>389</v>
      </c>
      <c r="S5895" s="3">
        <v>5704300</v>
      </c>
      <c r="T5895" s="3">
        <f>Tabla1[[#This Row],[OS-Valor Unitario]]-Tabla1[[#This Row],[costo_antes_iva]]</f>
        <v>1200</v>
      </c>
      <c r="U5895" s="3">
        <f>Tabla1[[#This Row],[OS-Valor Unitario]]*Tabla1[[#This Row],[OS-Cantidad]]</f>
        <v>456000</v>
      </c>
      <c r="V5895" s="3">
        <f>Tabla1[[#This Row],[costo_antes_iva]]*Tabla1[[#This Row],[OS-Cantidad]]</f>
        <v>312000</v>
      </c>
      <c r="W5895" s="3">
        <f>Tabla1[[#This Row],[Valor total OS]]-Tabla1[[#This Row],[valor total op]]</f>
        <v>144000</v>
      </c>
    </row>
    <row r="5896" spans="1:23" x14ac:dyDescent="0.3">
      <c r="A5896">
        <v>5615</v>
      </c>
      <c r="B5896" t="s">
        <v>7446</v>
      </c>
      <c r="C5896" t="s">
        <v>282</v>
      </c>
      <c r="D5896" t="s">
        <v>116</v>
      </c>
      <c r="E5896">
        <v>1</v>
      </c>
      <c r="F5896">
        <v>56528804</v>
      </c>
      <c r="G5896" t="s">
        <v>7447</v>
      </c>
      <c r="H5896" s="6">
        <v>45518</v>
      </c>
      <c r="I5896" s="3">
        <v>11000</v>
      </c>
      <c r="J5896" t="s">
        <v>23</v>
      </c>
      <c r="K5896" t="s">
        <v>7448</v>
      </c>
      <c r="L5896">
        <v>1</v>
      </c>
      <c r="M5896" t="s">
        <v>405</v>
      </c>
      <c r="N5896" s="3">
        <v>12000</v>
      </c>
      <c r="O5896">
        <v>40</v>
      </c>
      <c r="P5896" t="s">
        <v>7449</v>
      </c>
      <c r="Q5896" t="s">
        <v>121</v>
      </c>
      <c r="R5896" t="s">
        <v>72</v>
      </c>
      <c r="S5896" s="3">
        <v>8360000</v>
      </c>
      <c r="T5896" s="3">
        <f>Tabla1[[#This Row],[OS-Valor Unitario]]-Tabla1[[#This Row],[costo_antes_iva]]</f>
        <v>1000</v>
      </c>
      <c r="U5896" s="3">
        <f>Tabla1[[#This Row],[OS-Valor Unitario]]*Tabla1[[#This Row],[OS-Cantidad]]</f>
        <v>480000</v>
      </c>
      <c r="V5896" s="3">
        <f>Tabla1[[#This Row],[costo_antes_iva]]*Tabla1[[#This Row],[OS-Cantidad]]</f>
        <v>440000</v>
      </c>
      <c r="W5896" s="3">
        <f>Tabla1[[#This Row],[Valor total OS]]-Tabla1[[#This Row],[valor total op]]</f>
        <v>40000</v>
      </c>
    </row>
    <row r="5897" spans="1:23" x14ac:dyDescent="0.3">
      <c r="A5897">
        <v>5615</v>
      </c>
      <c r="B5897" t="s">
        <v>7446</v>
      </c>
      <c r="C5897" t="s">
        <v>282</v>
      </c>
      <c r="D5897" t="s">
        <v>116</v>
      </c>
      <c r="E5897">
        <v>1</v>
      </c>
      <c r="F5897">
        <v>56528804</v>
      </c>
      <c r="G5897" t="s">
        <v>7447</v>
      </c>
      <c r="H5897" s="6">
        <v>45518</v>
      </c>
      <c r="I5897" s="3">
        <v>1500</v>
      </c>
      <c r="J5897" t="s">
        <v>82</v>
      </c>
      <c r="K5897" t="s">
        <v>7448</v>
      </c>
      <c r="L5897">
        <v>1</v>
      </c>
      <c r="M5897" t="s">
        <v>403</v>
      </c>
      <c r="N5897" s="3">
        <v>1500</v>
      </c>
      <c r="O5897">
        <v>40</v>
      </c>
      <c r="P5897" t="s">
        <v>7449</v>
      </c>
      <c r="Q5897" t="s">
        <v>121</v>
      </c>
      <c r="R5897" t="s">
        <v>72</v>
      </c>
      <c r="S5897" s="3">
        <v>8360000</v>
      </c>
      <c r="T5897" s="3">
        <f>Tabla1[[#This Row],[OS-Valor Unitario]]-Tabla1[[#This Row],[costo_antes_iva]]</f>
        <v>0</v>
      </c>
      <c r="U5897" s="3">
        <f>Tabla1[[#This Row],[OS-Valor Unitario]]*Tabla1[[#This Row],[OS-Cantidad]]</f>
        <v>60000</v>
      </c>
      <c r="V5897" s="3">
        <f>Tabla1[[#This Row],[costo_antes_iva]]*Tabla1[[#This Row],[OS-Cantidad]]</f>
        <v>60000</v>
      </c>
      <c r="W5897" s="3">
        <f>Tabla1[[#This Row],[Valor total OS]]-Tabla1[[#This Row],[valor total op]]</f>
        <v>0</v>
      </c>
    </row>
    <row r="5898" spans="1:23" x14ac:dyDescent="0.3">
      <c r="A5898">
        <v>5615</v>
      </c>
      <c r="B5898" t="s">
        <v>7450</v>
      </c>
      <c r="C5898" t="s">
        <v>282</v>
      </c>
      <c r="D5898" t="s">
        <v>116</v>
      </c>
      <c r="E5898">
        <v>1</v>
      </c>
      <c r="F5898">
        <v>56528811</v>
      </c>
      <c r="G5898" t="s">
        <v>7451</v>
      </c>
      <c r="H5898" s="6">
        <v>45518</v>
      </c>
      <c r="I5898" s="3">
        <v>11000</v>
      </c>
      <c r="J5898" t="s">
        <v>23</v>
      </c>
      <c r="K5898" t="s">
        <v>7452</v>
      </c>
      <c r="L5898">
        <v>2</v>
      </c>
      <c r="M5898" t="s">
        <v>405</v>
      </c>
      <c r="N5898" s="3">
        <v>11000</v>
      </c>
      <c r="O5898">
        <v>40</v>
      </c>
      <c r="P5898" t="s">
        <v>7449</v>
      </c>
      <c r="Q5898" t="s">
        <v>121</v>
      </c>
      <c r="R5898" t="s">
        <v>72</v>
      </c>
      <c r="S5898" s="3">
        <v>8360000</v>
      </c>
      <c r="T5898" s="3">
        <f>Tabla1[[#This Row],[OS-Valor Unitario]]-Tabla1[[#This Row],[costo_antes_iva]]</f>
        <v>0</v>
      </c>
      <c r="U5898" s="3">
        <f>Tabla1[[#This Row],[OS-Valor Unitario]]*Tabla1[[#This Row],[OS-Cantidad]]</f>
        <v>440000</v>
      </c>
      <c r="V5898" s="3">
        <f>Tabla1[[#This Row],[costo_antes_iva]]*Tabla1[[#This Row],[OS-Cantidad]]</f>
        <v>440000</v>
      </c>
      <c r="W5898" s="3">
        <f>Tabla1[[#This Row],[Valor total OS]]-Tabla1[[#This Row],[valor total op]]</f>
        <v>0</v>
      </c>
    </row>
    <row r="5899" spans="1:23" x14ac:dyDescent="0.3">
      <c r="A5899">
        <v>5615</v>
      </c>
      <c r="B5899" t="s">
        <v>7450</v>
      </c>
      <c r="C5899" t="s">
        <v>282</v>
      </c>
      <c r="D5899" t="s">
        <v>116</v>
      </c>
      <c r="E5899">
        <v>1</v>
      </c>
      <c r="F5899">
        <v>56528811</v>
      </c>
      <c r="G5899" t="s">
        <v>7451</v>
      </c>
      <c r="H5899" s="6">
        <v>45518</v>
      </c>
      <c r="I5899" s="3">
        <v>1500</v>
      </c>
      <c r="J5899" t="s">
        <v>82</v>
      </c>
      <c r="K5899" t="s">
        <v>7452</v>
      </c>
      <c r="L5899">
        <v>2</v>
      </c>
      <c r="M5899" t="s">
        <v>403</v>
      </c>
      <c r="N5899" s="3">
        <v>1500</v>
      </c>
      <c r="O5899">
        <v>40</v>
      </c>
      <c r="P5899" t="s">
        <v>7449</v>
      </c>
      <c r="Q5899" t="s">
        <v>121</v>
      </c>
      <c r="R5899" t="s">
        <v>72</v>
      </c>
      <c r="S5899" s="3">
        <v>8360000</v>
      </c>
      <c r="T5899" s="3">
        <f>Tabla1[[#This Row],[OS-Valor Unitario]]-Tabla1[[#This Row],[costo_antes_iva]]</f>
        <v>0</v>
      </c>
      <c r="U5899" s="3">
        <f>Tabla1[[#This Row],[OS-Valor Unitario]]*Tabla1[[#This Row],[OS-Cantidad]]</f>
        <v>60000</v>
      </c>
      <c r="V5899" s="3">
        <f>Tabla1[[#This Row],[costo_antes_iva]]*Tabla1[[#This Row],[OS-Cantidad]]</f>
        <v>60000</v>
      </c>
      <c r="W5899" s="3">
        <f>Tabla1[[#This Row],[Valor total OS]]-Tabla1[[#This Row],[valor total op]]</f>
        <v>0</v>
      </c>
    </row>
    <row r="5900" spans="1:23" x14ac:dyDescent="0.3">
      <c r="A5900">
        <v>5615</v>
      </c>
      <c r="B5900" t="s">
        <v>7453</v>
      </c>
      <c r="C5900" t="s">
        <v>513</v>
      </c>
      <c r="D5900" t="s">
        <v>116</v>
      </c>
      <c r="E5900">
        <v>1</v>
      </c>
      <c r="F5900">
        <v>56528818</v>
      </c>
      <c r="G5900" t="s">
        <v>7454</v>
      </c>
      <c r="H5900" s="6">
        <v>45518</v>
      </c>
      <c r="I5900" s="3">
        <v>4000</v>
      </c>
      <c r="J5900" t="s">
        <v>23</v>
      </c>
      <c r="K5900" t="s">
        <v>7455</v>
      </c>
      <c r="L5900">
        <v>3</v>
      </c>
      <c r="M5900" t="s">
        <v>1504</v>
      </c>
      <c r="N5900" s="3">
        <v>4500</v>
      </c>
      <c r="O5900">
        <v>181</v>
      </c>
      <c r="P5900" t="s">
        <v>7449</v>
      </c>
      <c r="Q5900" t="s">
        <v>121</v>
      </c>
      <c r="R5900" t="s">
        <v>485</v>
      </c>
      <c r="S5900" s="3">
        <v>8360000</v>
      </c>
      <c r="T5900" s="3">
        <f>Tabla1[[#This Row],[OS-Valor Unitario]]-Tabla1[[#This Row],[costo_antes_iva]]</f>
        <v>500</v>
      </c>
      <c r="U5900" s="3">
        <f>Tabla1[[#This Row],[OS-Valor Unitario]]*Tabla1[[#This Row],[OS-Cantidad]]</f>
        <v>814500</v>
      </c>
      <c r="V5900" s="3">
        <f>Tabla1[[#This Row],[costo_antes_iva]]*Tabla1[[#This Row],[OS-Cantidad]]</f>
        <v>724000</v>
      </c>
      <c r="W5900" s="3">
        <f>Tabla1[[#This Row],[Valor total OS]]-Tabla1[[#This Row],[valor total op]]</f>
        <v>90500</v>
      </c>
    </row>
    <row r="5901" spans="1:23" x14ac:dyDescent="0.3">
      <c r="A5901">
        <v>5615</v>
      </c>
      <c r="B5901" t="s">
        <v>7453</v>
      </c>
      <c r="C5901" t="s">
        <v>513</v>
      </c>
      <c r="D5901" t="s">
        <v>116</v>
      </c>
      <c r="E5901">
        <v>1</v>
      </c>
      <c r="F5901">
        <v>56528818</v>
      </c>
      <c r="G5901" t="s">
        <v>7454</v>
      </c>
      <c r="H5901" s="6">
        <v>45518</v>
      </c>
      <c r="I5901" s="3">
        <v>3000</v>
      </c>
      <c r="J5901" t="s">
        <v>82</v>
      </c>
      <c r="K5901" t="s">
        <v>7455</v>
      </c>
      <c r="L5901">
        <v>3</v>
      </c>
      <c r="M5901" t="s">
        <v>403</v>
      </c>
      <c r="N5901" s="3">
        <v>3000</v>
      </c>
      <c r="O5901">
        <v>181</v>
      </c>
      <c r="P5901" t="s">
        <v>7449</v>
      </c>
      <c r="Q5901" t="s">
        <v>121</v>
      </c>
      <c r="R5901" t="s">
        <v>485</v>
      </c>
      <c r="S5901" s="3">
        <v>8360000</v>
      </c>
      <c r="T5901" s="3">
        <f>Tabla1[[#This Row],[OS-Valor Unitario]]-Tabla1[[#This Row],[costo_antes_iva]]</f>
        <v>0</v>
      </c>
      <c r="U5901" s="3">
        <f>Tabla1[[#This Row],[OS-Valor Unitario]]*Tabla1[[#This Row],[OS-Cantidad]]</f>
        <v>543000</v>
      </c>
      <c r="V5901" s="3">
        <f>Tabla1[[#This Row],[costo_antes_iva]]*Tabla1[[#This Row],[OS-Cantidad]]</f>
        <v>543000</v>
      </c>
      <c r="W5901" s="3">
        <f>Tabla1[[#This Row],[Valor total OS]]-Tabla1[[#This Row],[valor total op]]</f>
        <v>0</v>
      </c>
    </row>
    <row r="5902" spans="1:23" x14ac:dyDescent="0.3">
      <c r="A5902">
        <v>5614</v>
      </c>
      <c r="B5902" t="s">
        <v>7456</v>
      </c>
      <c r="C5902" t="s">
        <v>7410</v>
      </c>
      <c r="D5902" t="s">
        <v>7457</v>
      </c>
      <c r="E5902">
        <v>225</v>
      </c>
      <c r="F5902">
        <v>56873640</v>
      </c>
      <c r="G5902" t="s">
        <v>7458</v>
      </c>
      <c r="H5902" s="6">
        <v>45544</v>
      </c>
      <c r="I5902" s="3">
        <v>171000</v>
      </c>
      <c r="J5902" t="s">
        <v>43</v>
      </c>
      <c r="K5902" t="s">
        <v>7459</v>
      </c>
      <c r="L5902">
        <v>1</v>
      </c>
      <c r="M5902" t="s">
        <v>191</v>
      </c>
      <c r="N5902" s="3">
        <v>95000</v>
      </c>
      <c r="O5902">
        <v>225</v>
      </c>
      <c r="P5902" t="s">
        <v>7460</v>
      </c>
      <c r="Q5902" t="s">
        <v>121</v>
      </c>
      <c r="R5902" t="s">
        <v>7410</v>
      </c>
      <c r="S5902" s="3">
        <v>51762375</v>
      </c>
      <c r="T5902" s="3">
        <f>Tabla1[[#This Row],[OS-Valor Unitario]]-Tabla1[[#This Row],[costo_antes_iva]]</f>
        <v>-76000</v>
      </c>
      <c r="U5902" s="3">
        <f>Tabla1[[#This Row],[OS-Valor Unitario]]*Tabla1[[#This Row],[OS-Cantidad]]</f>
        <v>21375000</v>
      </c>
      <c r="V5902" s="3">
        <f>Tabla1[[#This Row],[costo_antes_iva]]*Tabla1[[#This Row],[OS-Cantidad]]</f>
        <v>38475000</v>
      </c>
      <c r="W5902" s="3">
        <f>Tabla1[[#This Row],[Valor total OS]]-Tabla1[[#This Row],[valor total op]]</f>
        <v>-17100000</v>
      </c>
    </row>
    <row r="5903" spans="1:23" x14ac:dyDescent="0.3">
      <c r="A5903">
        <v>5613</v>
      </c>
      <c r="B5903" t="s">
        <v>7461</v>
      </c>
      <c r="C5903" t="s">
        <v>513</v>
      </c>
      <c r="D5903" t="s">
        <v>3210</v>
      </c>
      <c r="E5903">
        <v>252</v>
      </c>
      <c r="F5903">
        <v>56837311</v>
      </c>
      <c r="G5903" t="s">
        <v>7462</v>
      </c>
      <c r="H5903" s="6">
        <v>45541</v>
      </c>
      <c r="I5903" s="3">
        <v>1500</v>
      </c>
      <c r="J5903" t="s">
        <v>82</v>
      </c>
      <c r="K5903" t="s">
        <v>7463</v>
      </c>
      <c r="L5903">
        <v>1</v>
      </c>
      <c r="M5903" t="s">
        <v>119</v>
      </c>
      <c r="N5903" s="3">
        <v>1500</v>
      </c>
      <c r="O5903">
        <v>52</v>
      </c>
      <c r="P5903" t="s">
        <v>7464</v>
      </c>
      <c r="Q5903" t="s">
        <v>121</v>
      </c>
      <c r="R5903" t="s">
        <v>485</v>
      </c>
      <c r="S5903" s="3">
        <v>2767212</v>
      </c>
      <c r="T5903" s="3">
        <f>Tabla1[[#This Row],[OS-Valor Unitario]]-Tabla1[[#This Row],[costo_antes_iva]]</f>
        <v>0</v>
      </c>
      <c r="U5903" s="3">
        <f>Tabla1[[#This Row],[OS-Valor Unitario]]*Tabla1[[#This Row],[OS-Cantidad]]</f>
        <v>78000</v>
      </c>
      <c r="V5903" s="3">
        <f>Tabla1[[#This Row],[costo_antes_iva]]*Tabla1[[#This Row],[OS-Cantidad]]</f>
        <v>78000</v>
      </c>
      <c r="W5903" s="3">
        <f>Tabla1[[#This Row],[Valor total OS]]-Tabla1[[#This Row],[valor total op]]</f>
        <v>0</v>
      </c>
    </row>
    <row r="5904" spans="1:23" x14ac:dyDescent="0.3">
      <c r="A5904">
        <v>5613</v>
      </c>
      <c r="B5904" t="s">
        <v>7461</v>
      </c>
      <c r="C5904" t="s">
        <v>513</v>
      </c>
      <c r="D5904" t="s">
        <v>3210</v>
      </c>
      <c r="E5904">
        <v>252</v>
      </c>
      <c r="F5904">
        <v>56837311</v>
      </c>
      <c r="G5904" t="s">
        <v>7462</v>
      </c>
      <c r="H5904" s="6">
        <v>45541</v>
      </c>
      <c r="I5904" s="3">
        <v>1600</v>
      </c>
      <c r="J5904" t="s">
        <v>33</v>
      </c>
      <c r="K5904" t="s">
        <v>7463</v>
      </c>
      <c r="L5904">
        <v>1</v>
      </c>
      <c r="M5904" t="s">
        <v>35</v>
      </c>
      <c r="N5904" s="3">
        <v>1500</v>
      </c>
      <c r="O5904">
        <v>52</v>
      </c>
      <c r="P5904" t="s">
        <v>7464</v>
      </c>
      <c r="Q5904" t="s">
        <v>121</v>
      </c>
      <c r="R5904" t="s">
        <v>485</v>
      </c>
      <c r="S5904" s="3">
        <v>2767212</v>
      </c>
      <c r="T5904" s="3">
        <f>Tabla1[[#This Row],[OS-Valor Unitario]]-Tabla1[[#This Row],[costo_antes_iva]]</f>
        <v>-100</v>
      </c>
      <c r="U5904" s="3">
        <f>Tabla1[[#This Row],[OS-Valor Unitario]]*Tabla1[[#This Row],[OS-Cantidad]]</f>
        <v>78000</v>
      </c>
      <c r="V5904" s="3">
        <f>Tabla1[[#This Row],[costo_antes_iva]]*Tabla1[[#This Row],[OS-Cantidad]]</f>
        <v>83200</v>
      </c>
      <c r="W5904" s="3">
        <f>Tabla1[[#This Row],[Valor total OS]]-Tabla1[[#This Row],[valor total op]]</f>
        <v>-5200</v>
      </c>
    </row>
    <row r="5905" spans="1:23" x14ac:dyDescent="0.3">
      <c r="A5905">
        <v>5608</v>
      </c>
      <c r="B5905" t="s">
        <v>7465</v>
      </c>
      <c r="C5905" t="s">
        <v>66</v>
      </c>
      <c r="D5905" t="s">
        <v>1814</v>
      </c>
      <c r="E5905">
        <v>4</v>
      </c>
      <c r="F5905">
        <v>56840257</v>
      </c>
      <c r="G5905" t="s">
        <v>7466</v>
      </c>
      <c r="H5905" s="6">
        <v>45541</v>
      </c>
      <c r="I5905" s="3">
        <v>1400</v>
      </c>
      <c r="J5905" t="s">
        <v>82</v>
      </c>
      <c r="K5905" t="s">
        <v>7467</v>
      </c>
      <c r="L5905">
        <v>1</v>
      </c>
      <c r="M5905" t="s">
        <v>119</v>
      </c>
      <c r="N5905" s="3">
        <v>1400</v>
      </c>
      <c r="O5905">
        <v>4</v>
      </c>
      <c r="P5905" t="s">
        <v>7468</v>
      </c>
      <c r="Q5905" t="s">
        <v>27</v>
      </c>
      <c r="R5905" t="s">
        <v>72</v>
      </c>
      <c r="S5905" s="3">
        <v>434469</v>
      </c>
      <c r="T5905" s="3">
        <f>Tabla1[[#This Row],[OS-Valor Unitario]]-Tabla1[[#This Row],[costo_antes_iva]]</f>
        <v>0</v>
      </c>
      <c r="U5905" s="3">
        <f>Tabla1[[#This Row],[OS-Valor Unitario]]*Tabla1[[#This Row],[OS-Cantidad]]</f>
        <v>5600</v>
      </c>
      <c r="V5905" s="3">
        <f>Tabla1[[#This Row],[costo_antes_iva]]*Tabla1[[#This Row],[OS-Cantidad]]</f>
        <v>5600</v>
      </c>
      <c r="W5905" s="3">
        <f>Tabla1[[#This Row],[Valor total OS]]-Tabla1[[#This Row],[valor total op]]</f>
        <v>0</v>
      </c>
    </row>
    <row r="5906" spans="1:23" x14ac:dyDescent="0.3">
      <c r="A5906">
        <v>5608</v>
      </c>
      <c r="B5906" t="s">
        <v>7465</v>
      </c>
      <c r="C5906" t="s">
        <v>66</v>
      </c>
      <c r="D5906" t="s">
        <v>1814</v>
      </c>
      <c r="E5906">
        <v>4</v>
      </c>
      <c r="F5906">
        <v>56840257</v>
      </c>
      <c r="G5906" t="s">
        <v>7466</v>
      </c>
      <c r="H5906" s="6">
        <v>45541</v>
      </c>
      <c r="I5906" s="3">
        <v>11000</v>
      </c>
      <c r="J5906" t="s">
        <v>23</v>
      </c>
      <c r="K5906" t="s">
        <v>7467</v>
      </c>
      <c r="L5906">
        <v>1</v>
      </c>
      <c r="M5906" t="s">
        <v>70</v>
      </c>
      <c r="N5906" s="3">
        <v>12000</v>
      </c>
      <c r="O5906">
        <v>4</v>
      </c>
      <c r="P5906" t="s">
        <v>7468</v>
      </c>
      <c r="Q5906" t="s">
        <v>27</v>
      </c>
      <c r="R5906" t="s">
        <v>72</v>
      </c>
      <c r="S5906" s="3">
        <v>434469</v>
      </c>
      <c r="T5906" s="3">
        <f>Tabla1[[#This Row],[OS-Valor Unitario]]-Tabla1[[#This Row],[costo_antes_iva]]</f>
        <v>1000</v>
      </c>
      <c r="U5906" s="3">
        <f>Tabla1[[#This Row],[OS-Valor Unitario]]*Tabla1[[#This Row],[OS-Cantidad]]</f>
        <v>48000</v>
      </c>
      <c r="V5906" s="3">
        <f>Tabla1[[#This Row],[costo_antes_iva]]*Tabla1[[#This Row],[OS-Cantidad]]</f>
        <v>44000</v>
      </c>
      <c r="W5906" s="3">
        <f>Tabla1[[#This Row],[Valor total OS]]-Tabla1[[#This Row],[valor total op]]</f>
        <v>4000</v>
      </c>
    </row>
    <row r="5907" spans="1:23" x14ac:dyDescent="0.3">
      <c r="A5907">
        <v>5608</v>
      </c>
      <c r="B5907" t="s">
        <v>7469</v>
      </c>
      <c r="C5907" t="s">
        <v>78</v>
      </c>
      <c r="D5907" t="s">
        <v>1814</v>
      </c>
      <c r="E5907">
        <v>2</v>
      </c>
      <c r="F5907">
        <v>56840271</v>
      </c>
      <c r="G5907" t="s">
        <v>7470</v>
      </c>
      <c r="H5907" s="6">
        <v>45541</v>
      </c>
      <c r="I5907" s="3">
        <v>1300</v>
      </c>
      <c r="J5907" t="s">
        <v>82</v>
      </c>
      <c r="K5907" t="s">
        <v>7471</v>
      </c>
      <c r="L5907">
        <v>2</v>
      </c>
      <c r="M5907" t="s">
        <v>119</v>
      </c>
      <c r="N5907" s="3">
        <v>3000</v>
      </c>
      <c r="O5907">
        <v>2</v>
      </c>
      <c r="P5907" t="s">
        <v>7468</v>
      </c>
      <c r="Q5907" t="s">
        <v>27</v>
      </c>
      <c r="R5907" t="s">
        <v>61</v>
      </c>
      <c r="S5907" s="3">
        <v>434469</v>
      </c>
      <c r="T5907" s="3">
        <f>Tabla1[[#This Row],[OS-Valor Unitario]]-Tabla1[[#This Row],[costo_antes_iva]]</f>
        <v>1700</v>
      </c>
      <c r="U5907" s="3">
        <f>Tabla1[[#This Row],[OS-Valor Unitario]]*Tabla1[[#This Row],[OS-Cantidad]]</f>
        <v>6000</v>
      </c>
      <c r="V5907" s="3">
        <f>Tabla1[[#This Row],[costo_antes_iva]]*Tabla1[[#This Row],[OS-Cantidad]]</f>
        <v>2600</v>
      </c>
      <c r="W5907" s="3">
        <f>Tabla1[[#This Row],[Valor total OS]]-Tabla1[[#This Row],[valor total op]]</f>
        <v>3400</v>
      </c>
    </row>
    <row r="5908" spans="1:23" x14ac:dyDescent="0.3">
      <c r="A5908">
        <v>5608</v>
      </c>
      <c r="B5908" t="s">
        <v>7469</v>
      </c>
      <c r="C5908" t="s">
        <v>78</v>
      </c>
      <c r="D5908" t="s">
        <v>1814</v>
      </c>
      <c r="E5908">
        <v>2</v>
      </c>
      <c r="F5908">
        <v>56840271</v>
      </c>
      <c r="G5908" t="s">
        <v>7470</v>
      </c>
      <c r="H5908" s="6">
        <v>45541</v>
      </c>
      <c r="I5908" s="3">
        <v>4000</v>
      </c>
      <c r="J5908" t="s">
        <v>23</v>
      </c>
      <c r="K5908" t="s">
        <v>7471</v>
      </c>
      <c r="L5908">
        <v>2</v>
      </c>
      <c r="M5908" t="s">
        <v>431</v>
      </c>
      <c r="N5908" s="3">
        <v>4000</v>
      </c>
      <c r="O5908">
        <v>2</v>
      </c>
      <c r="P5908" t="s">
        <v>7468</v>
      </c>
      <c r="Q5908" t="s">
        <v>27</v>
      </c>
      <c r="R5908" t="s">
        <v>61</v>
      </c>
      <c r="S5908" s="3">
        <v>434469</v>
      </c>
      <c r="T5908" s="3">
        <f>Tabla1[[#This Row],[OS-Valor Unitario]]-Tabla1[[#This Row],[costo_antes_iva]]</f>
        <v>0</v>
      </c>
      <c r="U5908" s="3">
        <f>Tabla1[[#This Row],[OS-Valor Unitario]]*Tabla1[[#This Row],[OS-Cantidad]]</f>
        <v>8000</v>
      </c>
      <c r="V5908" s="3">
        <f>Tabla1[[#This Row],[costo_antes_iva]]*Tabla1[[#This Row],[OS-Cantidad]]</f>
        <v>8000</v>
      </c>
      <c r="W5908" s="3">
        <f>Tabla1[[#This Row],[Valor total OS]]-Tabla1[[#This Row],[valor total op]]</f>
        <v>0</v>
      </c>
    </row>
    <row r="5909" spans="1:23" x14ac:dyDescent="0.3">
      <c r="A5909">
        <v>5608</v>
      </c>
      <c r="B5909" t="s">
        <v>7469</v>
      </c>
      <c r="C5909" t="s">
        <v>78</v>
      </c>
      <c r="D5909" t="s">
        <v>1814</v>
      </c>
      <c r="E5909">
        <v>2</v>
      </c>
      <c r="F5909">
        <v>56840271</v>
      </c>
      <c r="G5909" t="s">
        <v>7470</v>
      </c>
      <c r="H5909" s="6">
        <v>45541</v>
      </c>
      <c r="I5909" s="3">
        <v>3000</v>
      </c>
      <c r="J5909" t="s">
        <v>82</v>
      </c>
      <c r="K5909" t="s">
        <v>7471</v>
      </c>
      <c r="L5909">
        <v>2</v>
      </c>
      <c r="M5909" t="s">
        <v>119</v>
      </c>
      <c r="N5909" s="3">
        <v>3000</v>
      </c>
      <c r="O5909">
        <v>2</v>
      </c>
      <c r="P5909" t="s">
        <v>7468</v>
      </c>
      <c r="Q5909" t="s">
        <v>27</v>
      </c>
      <c r="R5909" t="s">
        <v>61</v>
      </c>
      <c r="S5909" s="3">
        <v>434469</v>
      </c>
      <c r="T5909" s="3">
        <f>Tabla1[[#This Row],[OS-Valor Unitario]]-Tabla1[[#This Row],[costo_antes_iva]]</f>
        <v>0</v>
      </c>
      <c r="U5909" s="3">
        <f>Tabla1[[#This Row],[OS-Valor Unitario]]*Tabla1[[#This Row],[OS-Cantidad]]</f>
        <v>6000</v>
      </c>
      <c r="V5909" s="3">
        <f>Tabla1[[#This Row],[costo_antes_iva]]*Tabla1[[#This Row],[OS-Cantidad]]</f>
        <v>6000</v>
      </c>
      <c r="W5909" s="3">
        <f>Tabla1[[#This Row],[Valor total OS]]-Tabla1[[#This Row],[valor total op]]</f>
        <v>0</v>
      </c>
    </row>
    <row r="5910" spans="1:23" x14ac:dyDescent="0.3">
      <c r="A5910">
        <v>5608</v>
      </c>
      <c r="B5910" t="s">
        <v>7472</v>
      </c>
      <c r="C5910" t="s">
        <v>78</v>
      </c>
      <c r="D5910" t="s">
        <v>1814</v>
      </c>
      <c r="E5910">
        <v>5</v>
      </c>
      <c r="F5910">
        <v>56840280</v>
      </c>
      <c r="G5910" t="s">
        <v>7473</v>
      </c>
      <c r="H5910" s="6">
        <v>45541</v>
      </c>
      <c r="I5910" s="3">
        <v>1300</v>
      </c>
      <c r="J5910" t="s">
        <v>82</v>
      </c>
      <c r="K5910" t="s">
        <v>7474</v>
      </c>
      <c r="L5910">
        <v>3</v>
      </c>
      <c r="M5910" t="s">
        <v>119</v>
      </c>
      <c r="N5910" s="3">
        <v>3000</v>
      </c>
      <c r="O5910">
        <v>5</v>
      </c>
      <c r="P5910" t="s">
        <v>7468</v>
      </c>
      <c r="Q5910" t="s">
        <v>27</v>
      </c>
      <c r="R5910" t="s">
        <v>61</v>
      </c>
      <c r="S5910" s="3">
        <v>434469</v>
      </c>
      <c r="T5910" s="3">
        <f>Tabla1[[#This Row],[OS-Valor Unitario]]-Tabla1[[#This Row],[costo_antes_iva]]</f>
        <v>1700</v>
      </c>
      <c r="U5910" s="3">
        <f>Tabla1[[#This Row],[OS-Valor Unitario]]*Tabla1[[#This Row],[OS-Cantidad]]</f>
        <v>15000</v>
      </c>
      <c r="V5910" s="3">
        <f>Tabla1[[#This Row],[costo_antes_iva]]*Tabla1[[#This Row],[OS-Cantidad]]</f>
        <v>6500</v>
      </c>
      <c r="W5910" s="3">
        <f>Tabla1[[#This Row],[Valor total OS]]-Tabla1[[#This Row],[valor total op]]</f>
        <v>8500</v>
      </c>
    </row>
    <row r="5911" spans="1:23" x14ac:dyDescent="0.3">
      <c r="A5911">
        <v>5608</v>
      </c>
      <c r="B5911" t="s">
        <v>7472</v>
      </c>
      <c r="C5911" t="s">
        <v>78</v>
      </c>
      <c r="D5911" t="s">
        <v>1814</v>
      </c>
      <c r="E5911">
        <v>5</v>
      </c>
      <c r="F5911">
        <v>56840280</v>
      </c>
      <c r="G5911" t="s">
        <v>7473</v>
      </c>
      <c r="H5911" s="6">
        <v>45541</v>
      </c>
      <c r="I5911" s="3">
        <v>4000</v>
      </c>
      <c r="J5911" t="s">
        <v>23</v>
      </c>
      <c r="K5911" t="s">
        <v>7474</v>
      </c>
      <c r="L5911">
        <v>3</v>
      </c>
      <c r="M5911" t="s">
        <v>431</v>
      </c>
      <c r="N5911" s="3">
        <v>4000</v>
      </c>
      <c r="O5911">
        <v>5</v>
      </c>
      <c r="P5911" t="s">
        <v>7468</v>
      </c>
      <c r="Q5911" t="s">
        <v>27</v>
      </c>
      <c r="R5911" t="s">
        <v>61</v>
      </c>
      <c r="S5911" s="3">
        <v>434469</v>
      </c>
      <c r="T5911" s="3">
        <f>Tabla1[[#This Row],[OS-Valor Unitario]]-Tabla1[[#This Row],[costo_antes_iva]]</f>
        <v>0</v>
      </c>
      <c r="U5911" s="3">
        <f>Tabla1[[#This Row],[OS-Valor Unitario]]*Tabla1[[#This Row],[OS-Cantidad]]</f>
        <v>20000</v>
      </c>
      <c r="V5911" s="3">
        <f>Tabla1[[#This Row],[costo_antes_iva]]*Tabla1[[#This Row],[OS-Cantidad]]</f>
        <v>20000</v>
      </c>
      <c r="W5911" s="3">
        <f>Tabla1[[#This Row],[Valor total OS]]-Tabla1[[#This Row],[valor total op]]</f>
        <v>0</v>
      </c>
    </row>
    <row r="5912" spans="1:23" x14ac:dyDescent="0.3">
      <c r="A5912">
        <v>5608</v>
      </c>
      <c r="B5912" t="s">
        <v>7472</v>
      </c>
      <c r="C5912" t="s">
        <v>78</v>
      </c>
      <c r="D5912" t="s">
        <v>1814</v>
      </c>
      <c r="E5912">
        <v>5</v>
      </c>
      <c r="F5912">
        <v>56840280</v>
      </c>
      <c r="G5912" t="s">
        <v>7473</v>
      </c>
      <c r="H5912" s="6">
        <v>45541</v>
      </c>
      <c r="I5912" s="3">
        <v>3000</v>
      </c>
      <c r="J5912" t="s">
        <v>82</v>
      </c>
      <c r="K5912" t="s">
        <v>7474</v>
      </c>
      <c r="L5912">
        <v>3</v>
      </c>
      <c r="M5912" t="s">
        <v>119</v>
      </c>
      <c r="N5912" s="3">
        <v>3000</v>
      </c>
      <c r="O5912">
        <v>5</v>
      </c>
      <c r="P5912" t="s">
        <v>7468</v>
      </c>
      <c r="Q5912" t="s">
        <v>27</v>
      </c>
      <c r="R5912" t="s">
        <v>61</v>
      </c>
      <c r="S5912" s="3">
        <v>434469</v>
      </c>
      <c r="T5912" s="3">
        <f>Tabla1[[#This Row],[OS-Valor Unitario]]-Tabla1[[#This Row],[costo_antes_iva]]</f>
        <v>0</v>
      </c>
      <c r="U5912" s="3">
        <f>Tabla1[[#This Row],[OS-Valor Unitario]]*Tabla1[[#This Row],[OS-Cantidad]]</f>
        <v>15000</v>
      </c>
      <c r="V5912" s="3">
        <f>Tabla1[[#This Row],[costo_antes_iva]]*Tabla1[[#This Row],[OS-Cantidad]]</f>
        <v>15000</v>
      </c>
      <c r="W5912" s="3">
        <f>Tabla1[[#This Row],[Valor total OS]]-Tabla1[[#This Row],[valor total op]]</f>
        <v>0</v>
      </c>
    </row>
    <row r="5913" spans="1:23" x14ac:dyDescent="0.3">
      <c r="A5913">
        <v>5602</v>
      </c>
      <c r="B5913" t="s">
        <v>7475</v>
      </c>
      <c r="C5913" t="s">
        <v>174</v>
      </c>
      <c r="D5913" t="s">
        <v>143</v>
      </c>
      <c r="E5913">
        <v>230</v>
      </c>
      <c r="F5913">
        <v>56685243</v>
      </c>
      <c r="G5913" t="s">
        <v>7476</v>
      </c>
      <c r="H5913" s="6">
        <v>45531</v>
      </c>
      <c r="I5913" s="3">
        <v>21000</v>
      </c>
      <c r="J5913" t="s">
        <v>23</v>
      </c>
      <c r="K5913" t="s">
        <v>7477</v>
      </c>
      <c r="L5913">
        <v>1</v>
      </c>
      <c r="M5913" t="s">
        <v>146</v>
      </c>
      <c r="N5913" s="3">
        <v>19000</v>
      </c>
      <c r="O5913">
        <v>230</v>
      </c>
      <c r="P5913" t="s">
        <v>7478</v>
      </c>
      <c r="Q5913" t="s">
        <v>106</v>
      </c>
      <c r="R5913" t="s">
        <v>28</v>
      </c>
      <c r="S5913" s="3">
        <v>78829829</v>
      </c>
      <c r="T5913" s="3">
        <f>Tabla1[[#This Row],[OS-Valor Unitario]]-Tabla1[[#This Row],[costo_antes_iva]]</f>
        <v>-2000</v>
      </c>
      <c r="U5913" s="3">
        <f>Tabla1[[#This Row],[OS-Valor Unitario]]*Tabla1[[#This Row],[OS-Cantidad]]</f>
        <v>4370000</v>
      </c>
      <c r="V5913" s="3">
        <f>Tabla1[[#This Row],[costo_antes_iva]]*Tabla1[[#This Row],[OS-Cantidad]]</f>
        <v>4830000</v>
      </c>
      <c r="W5913" s="3">
        <f>Tabla1[[#This Row],[Valor total OS]]-Tabla1[[#This Row],[valor total op]]</f>
        <v>-460000</v>
      </c>
    </row>
    <row r="5914" spans="1:23" x14ac:dyDescent="0.3">
      <c r="A5914">
        <v>5602</v>
      </c>
      <c r="B5914" t="s">
        <v>7479</v>
      </c>
      <c r="C5914" t="s">
        <v>265</v>
      </c>
      <c r="D5914" t="s">
        <v>143</v>
      </c>
      <c r="E5914">
        <v>228</v>
      </c>
      <c r="F5914">
        <v>56685250</v>
      </c>
      <c r="G5914" t="s">
        <v>7480</v>
      </c>
      <c r="H5914" s="6">
        <v>45531</v>
      </c>
      <c r="I5914" s="3">
        <v>68000</v>
      </c>
      <c r="J5914" t="s">
        <v>23</v>
      </c>
      <c r="K5914" t="s">
        <v>7481</v>
      </c>
      <c r="L5914">
        <v>2</v>
      </c>
      <c r="M5914" t="s">
        <v>146</v>
      </c>
      <c r="N5914" s="3">
        <v>68000</v>
      </c>
      <c r="O5914">
        <v>228</v>
      </c>
      <c r="P5914" t="s">
        <v>7478</v>
      </c>
      <c r="Q5914" t="s">
        <v>106</v>
      </c>
      <c r="R5914" t="s">
        <v>148</v>
      </c>
      <c r="S5914" s="3">
        <v>78829829</v>
      </c>
      <c r="T5914" s="3">
        <f>Tabla1[[#This Row],[OS-Valor Unitario]]-Tabla1[[#This Row],[costo_antes_iva]]</f>
        <v>0</v>
      </c>
      <c r="U5914" s="3">
        <f>Tabla1[[#This Row],[OS-Valor Unitario]]*Tabla1[[#This Row],[OS-Cantidad]]</f>
        <v>15504000</v>
      </c>
      <c r="V5914" s="3">
        <f>Tabla1[[#This Row],[costo_antes_iva]]*Tabla1[[#This Row],[OS-Cantidad]]</f>
        <v>15504000</v>
      </c>
      <c r="W5914" s="3">
        <f>Tabla1[[#This Row],[Valor total OS]]-Tabla1[[#This Row],[valor total op]]</f>
        <v>0</v>
      </c>
    </row>
    <row r="5915" spans="1:23" x14ac:dyDescent="0.3">
      <c r="A5915">
        <v>5602</v>
      </c>
      <c r="B5915" t="s">
        <v>7482</v>
      </c>
      <c r="C5915" t="s">
        <v>259</v>
      </c>
      <c r="D5915" t="s">
        <v>143</v>
      </c>
      <c r="E5915">
        <v>221</v>
      </c>
      <c r="F5915">
        <v>56685253</v>
      </c>
      <c r="G5915" t="s">
        <v>7483</v>
      </c>
      <c r="H5915" s="6">
        <v>45531</v>
      </c>
      <c r="I5915" s="3">
        <v>37000</v>
      </c>
      <c r="J5915" t="s">
        <v>23</v>
      </c>
      <c r="K5915" t="s">
        <v>7484</v>
      </c>
      <c r="L5915">
        <v>3</v>
      </c>
      <c r="M5915" t="s">
        <v>146</v>
      </c>
      <c r="N5915" s="3">
        <v>37000</v>
      </c>
      <c r="O5915">
        <v>221</v>
      </c>
      <c r="P5915" t="s">
        <v>7478</v>
      </c>
      <c r="Q5915" t="s">
        <v>106</v>
      </c>
      <c r="R5915" t="s">
        <v>148</v>
      </c>
      <c r="S5915" s="3">
        <v>78829829</v>
      </c>
      <c r="T5915" s="3">
        <f>Tabla1[[#This Row],[OS-Valor Unitario]]-Tabla1[[#This Row],[costo_antes_iva]]</f>
        <v>0</v>
      </c>
      <c r="U5915" s="3">
        <f>Tabla1[[#This Row],[OS-Valor Unitario]]*Tabla1[[#This Row],[OS-Cantidad]]</f>
        <v>8177000</v>
      </c>
      <c r="V5915" s="3">
        <f>Tabla1[[#This Row],[costo_antes_iva]]*Tabla1[[#This Row],[OS-Cantidad]]</f>
        <v>8177000</v>
      </c>
      <c r="W5915" s="3">
        <f>Tabla1[[#This Row],[Valor total OS]]-Tabla1[[#This Row],[valor total op]]</f>
        <v>0</v>
      </c>
    </row>
    <row r="5916" spans="1:23" x14ac:dyDescent="0.3">
      <c r="A5916">
        <v>5602</v>
      </c>
      <c r="B5916" t="s">
        <v>7485</v>
      </c>
      <c r="C5916" t="s">
        <v>259</v>
      </c>
      <c r="D5916" t="s">
        <v>143</v>
      </c>
      <c r="E5916">
        <v>400</v>
      </c>
      <c r="F5916">
        <v>56685258</v>
      </c>
      <c r="G5916" t="s">
        <v>7486</v>
      </c>
      <c r="H5916" s="6">
        <v>45531</v>
      </c>
      <c r="I5916" s="3">
        <v>18500</v>
      </c>
      <c r="J5916" t="s">
        <v>23</v>
      </c>
      <c r="K5916" t="s">
        <v>7487</v>
      </c>
      <c r="L5916">
        <v>4</v>
      </c>
      <c r="M5916" t="s">
        <v>146</v>
      </c>
      <c r="N5916" s="3">
        <v>18500</v>
      </c>
      <c r="O5916">
        <v>400</v>
      </c>
      <c r="P5916" t="s">
        <v>7478</v>
      </c>
      <c r="Q5916" t="s">
        <v>106</v>
      </c>
      <c r="R5916" t="s">
        <v>148</v>
      </c>
      <c r="S5916" s="3">
        <v>78829829</v>
      </c>
      <c r="T5916" s="3">
        <f>Tabla1[[#This Row],[OS-Valor Unitario]]-Tabla1[[#This Row],[costo_antes_iva]]</f>
        <v>0</v>
      </c>
      <c r="U5916" s="3">
        <f>Tabla1[[#This Row],[OS-Valor Unitario]]*Tabla1[[#This Row],[OS-Cantidad]]</f>
        <v>7400000</v>
      </c>
      <c r="V5916" s="3">
        <f>Tabla1[[#This Row],[costo_antes_iva]]*Tabla1[[#This Row],[OS-Cantidad]]</f>
        <v>7400000</v>
      </c>
      <c r="W5916" s="3">
        <f>Tabla1[[#This Row],[Valor total OS]]-Tabla1[[#This Row],[valor total op]]</f>
        <v>0</v>
      </c>
    </row>
    <row r="5917" spans="1:23" x14ac:dyDescent="0.3">
      <c r="A5917">
        <v>5602</v>
      </c>
      <c r="B5917" t="s">
        <v>7488</v>
      </c>
      <c r="C5917" t="s">
        <v>170</v>
      </c>
      <c r="D5917" t="s">
        <v>143</v>
      </c>
      <c r="E5917">
        <v>150</v>
      </c>
      <c r="F5917">
        <v>56685264</v>
      </c>
      <c r="G5917" t="s">
        <v>7489</v>
      </c>
      <c r="H5917" s="6">
        <v>45531</v>
      </c>
      <c r="I5917" s="3">
        <v>16800</v>
      </c>
      <c r="J5917" t="s">
        <v>23</v>
      </c>
      <c r="K5917" t="s">
        <v>7490</v>
      </c>
      <c r="L5917">
        <v>5</v>
      </c>
      <c r="M5917" t="s">
        <v>146</v>
      </c>
      <c r="N5917" s="3">
        <v>16700</v>
      </c>
      <c r="O5917">
        <v>150</v>
      </c>
      <c r="P5917" t="s">
        <v>7478</v>
      </c>
      <c r="Q5917" t="s">
        <v>106</v>
      </c>
      <c r="R5917" t="s">
        <v>170</v>
      </c>
      <c r="S5917" s="3">
        <v>78829829</v>
      </c>
      <c r="T5917" s="3">
        <f>Tabla1[[#This Row],[OS-Valor Unitario]]-Tabla1[[#This Row],[costo_antes_iva]]</f>
        <v>-100</v>
      </c>
      <c r="U5917" s="3">
        <f>Tabla1[[#This Row],[OS-Valor Unitario]]*Tabla1[[#This Row],[OS-Cantidad]]</f>
        <v>2505000</v>
      </c>
      <c r="V5917" s="3">
        <f>Tabla1[[#This Row],[costo_antes_iva]]*Tabla1[[#This Row],[OS-Cantidad]]</f>
        <v>2520000</v>
      </c>
      <c r="W5917" s="3">
        <f>Tabla1[[#This Row],[Valor total OS]]-Tabla1[[#This Row],[valor total op]]</f>
        <v>-15000</v>
      </c>
    </row>
    <row r="5918" spans="1:23" x14ac:dyDescent="0.3">
      <c r="A5918">
        <v>5601</v>
      </c>
      <c r="B5918" t="s">
        <v>7491</v>
      </c>
      <c r="C5918" t="s">
        <v>85</v>
      </c>
      <c r="D5918" t="s">
        <v>7029</v>
      </c>
      <c r="E5918">
        <v>315</v>
      </c>
      <c r="F5918">
        <v>56745281</v>
      </c>
      <c r="G5918" t="s">
        <v>7492</v>
      </c>
      <c r="H5918" s="6">
        <v>45534</v>
      </c>
      <c r="I5918" s="3">
        <v>3850</v>
      </c>
      <c r="J5918" t="s">
        <v>33</v>
      </c>
      <c r="K5918" t="s">
        <v>7493</v>
      </c>
      <c r="L5918">
        <v>1</v>
      </c>
      <c r="M5918" t="s">
        <v>35</v>
      </c>
      <c r="N5918" s="3">
        <v>3850</v>
      </c>
      <c r="O5918">
        <v>316</v>
      </c>
      <c r="P5918" t="s">
        <v>7494</v>
      </c>
      <c r="Q5918" t="s">
        <v>27</v>
      </c>
      <c r="R5918" t="s">
        <v>61</v>
      </c>
      <c r="S5918" s="3">
        <v>45366640</v>
      </c>
      <c r="T5918" s="3">
        <f>Tabla1[[#This Row],[OS-Valor Unitario]]-Tabla1[[#This Row],[costo_antes_iva]]</f>
        <v>0</v>
      </c>
      <c r="U5918" s="3">
        <f>Tabla1[[#This Row],[OS-Valor Unitario]]*Tabla1[[#This Row],[OS-Cantidad]]</f>
        <v>1216600</v>
      </c>
      <c r="V5918" s="3">
        <f>Tabla1[[#This Row],[costo_antes_iva]]*Tabla1[[#This Row],[OS-Cantidad]]</f>
        <v>1216600</v>
      </c>
      <c r="W5918" s="3">
        <f>Tabla1[[#This Row],[Valor total OS]]-Tabla1[[#This Row],[valor total op]]</f>
        <v>0</v>
      </c>
    </row>
    <row r="5919" spans="1:23" x14ac:dyDescent="0.3">
      <c r="A5919">
        <v>5601</v>
      </c>
      <c r="B5919" t="s">
        <v>7491</v>
      </c>
      <c r="C5919" t="s">
        <v>85</v>
      </c>
      <c r="D5919" t="s">
        <v>7029</v>
      </c>
      <c r="E5919">
        <v>315</v>
      </c>
      <c r="F5919">
        <v>56745281</v>
      </c>
      <c r="G5919" t="s">
        <v>7492</v>
      </c>
      <c r="H5919" s="6">
        <v>45534</v>
      </c>
      <c r="I5919" s="3">
        <v>7500</v>
      </c>
      <c r="J5919" t="s">
        <v>23</v>
      </c>
      <c r="K5919" t="s">
        <v>7493</v>
      </c>
      <c r="L5919">
        <v>1</v>
      </c>
      <c r="M5919" t="s">
        <v>242</v>
      </c>
      <c r="N5919" s="3">
        <v>7500</v>
      </c>
      <c r="O5919">
        <v>323</v>
      </c>
      <c r="P5919" t="s">
        <v>7494</v>
      </c>
      <c r="Q5919" t="s">
        <v>27</v>
      </c>
      <c r="R5919" t="s">
        <v>61</v>
      </c>
      <c r="S5919" s="3">
        <v>45366640</v>
      </c>
      <c r="T5919" s="3">
        <f>Tabla1[[#This Row],[OS-Valor Unitario]]-Tabla1[[#This Row],[costo_antes_iva]]</f>
        <v>0</v>
      </c>
      <c r="U5919" s="3">
        <f>Tabla1[[#This Row],[OS-Valor Unitario]]*Tabla1[[#This Row],[OS-Cantidad]]</f>
        <v>2422500</v>
      </c>
      <c r="V5919" s="3">
        <f>Tabla1[[#This Row],[costo_antes_iva]]*Tabla1[[#This Row],[OS-Cantidad]]</f>
        <v>2422500</v>
      </c>
      <c r="W5919" s="3">
        <f>Tabla1[[#This Row],[Valor total OS]]-Tabla1[[#This Row],[valor total op]]</f>
        <v>0</v>
      </c>
    </row>
    <row r="5920" spans="1:23" x14ac:dyDescent="0.3">
      <c r="A5920">
        <v>5601</v>
      </c>
      <c r="B5920" t="s">
        <v>7495</v>
      </c>
      <c r="C5920" t="s">
        <v>85</v>
      </c>
      <c r="D5920" t="s">
        <v>7029</v>
      </c>
      <c r="E5920">
        <v>305</v>
      </c>
      <c r="F5920">
        <v>56746016</v>
      </c>
      <c r="G5920" t="s">
        <v>7496</v>
      </c>
      <c r="H5920" s="6">
        <v>45534</v>
      </c>
      <c r="I5920" s="3">
        <v>3850</v>
      </c>
      <c r="J5920" t="s">
        <v>33</v>
      </c>
      <c r="K5920" t="s">
        <v>7497</v>
      </c>
      <c r="L5920">
        <v>2</v>
      </c>
      <c r="M5920" t="s">
        <v>35</v>
      </c>
      <c r="N5920" s="3">
        <v>3850</v>
      </c>
      <c r="O5920">
        <v>305</v>
      </c>
      <c r="P5920" t="s">
        <v>7494</v>
      </c>
      <c r="Q5920" t="s">
        <v>27</v>
      </c>
      <c r="R5920" t="s">
        <v>61</v>
      </c>
      <c r="S5920" s="3">
        <v>45366640</v>
      </c>
      <c r="T5920" s="3">
        <f>Tabla1[[#This Row],[OS-Valor Unitario]]-Tabla1[[#This Row],[costo_antes_iva]]</f>
        <v>0</v>
      </c>
      <c r="U5920" s="3">
        <f>Tabla1[[#This Row],[OS-Valor Unitario]]*Tabla1[[#This Row],[OS-Cantidad]]</f>
        <v>1174250</v>
      </c>
      <c r="V5920" s="3">
        <f>Tabla1[[#This Row],[costo_antes_iva]]*Tabla1[[#This Row],[OS-Cantidad]]</f>
        <v>1174250</v>
      </c>
      <c r="W5920" s="3">
        <f>Tabla1[[#This Row],[Valor total OS]]-Tabla1[[#This Row],[valor total op]]</f>
        <v>0</v>
      </c>
    </row>
    <row r="5921" spans="1:23" x14ac:dyDescent="0.3">
      <c r="A5921">
        <v>5601</v>
      </c>
      <c r="B5921" t="s">
        <v>7495</v>
      </c>
      <c r="C5921" t="s">
        <v>85</v>
      </c>
      <c r="D5921" t="s">
        <v>7029</v>
      </c>
      <c r="E5921">
        <v>305</v>
      </c>
      <c r="F5921">
        <v>56746016</v>
      </c>
      <c r="G5921" t="s">
        <v>7496</v>
      </c>
      <c r="H5921" s="6">
        <v>45534</v>
      </c>
      <c r="I5921" s="3">
        <v>7500</v>
      </c>
      <c r="J5921" t="s">
        <v>23</v>
      </c>
      <c r="K5921" t="s">
        <v>7497</v>
      </c>
      <c r="L5921">
        <v>2</v>
      </c>
      <c r="M5921" t="s">
        <v>242</v>
      </c>
      <c r="N5921" s="3">
        <v>7500</v>
      </c>
      <c r="O5921">
        <v>305</v>
      </c>
      <c r="P5921" t="s">
        <v>7494</v>
      </c>
      <c r="Q5921" t="s">
        <v>27</v>
      </c>
      <c r="R5921" t="s">
        <v>61</v>
      </c>
      <c r="S5921" s="3">
        <v>45366640</v>
      </c>
      <c r="T5921" s="3">
        <f>Tabla1[[#This Row],[OS-Valor Unitario]]-Tabla1[[#This Row],[costo_antes_iva]]</f>
        <v>0</v>
      </c>
      <c r="U5921" s="3">
        <f>Tabla1[[#This Row],[OS-Valor Unitario]]*Tabla1[[#This Row],[OS-Cantidad]]</f>
        <v>2287500</v>
      </c>
      <c r="V5921" s="3">
        <f>Tabla1[[#This Row],[costo_antes_iva]]*Tabla1[[#This Row],[OS-Cantidad]]</f>
        <v>2287500</v>
      </c>
      <c r="W5921" s="3">
        <f>Tabla1[[#This Row],[Valor total OS]]-Tabla1[[#This Row],[valor total op]]</f>
        <v>0</v>
      </c>
    </row>
    <row r="5922" spans="1:23" x14ac:dyDescent="0.3">
      <c r="A5922">
        <v>5601</v>
      </c>
      <c r="B5922" t="s">
        <v>7495</v>
      </c>
      <c r="C5922" t="s">
        <v>61</v>
      </c>
      <c r="D5922" t="s">
        <v>7029</v>
      </c>
      <c r="E5922">
        <v>620</v>
      </c>
      <c r="F5922">
        <v>56745900</v>
      </c>
      <c r="G5922" t="s">
        <v>7496</v>
      </c>
      <c r="H5922" s="6">
        <v>45534</v>
      </c>
      <c r="I5922" s="3">
        <v>2000</v>
      </c>
      <c r="J5922" t="s">
        <v>33</v>
      </c>
      <c r="K5922" t="s">
        <v>7497</v>
      </c>
      <c r="L5922">
        <v>2</v>
      </c>
      <c r="M5922" t="s">
        <v>35</v>
      </c>
      <c r="N5922" s="3">
        <v>3850</v>
      </c>
      <c r="O5922">
        <v>305</v>
      </c>
      <c r="P5922" t="s">
        <v>7494</v>
      </c>
      <c r="Q5922" t="s">
        <v>27</v>
      </c>
      <c r="R5922" t="s">
        <v>61</v>
      </c>
      <c r="S5922" s="3">
        <v>45366640</v>
      </c>
      <c r="T5922" s="3">
        <f>Tabla1[[#This Row],[OS-Valor Unitario]]-Tabla1[[#This Row],[costo_antes_iva]]</f>
        <v>1850</v>
      </c>
      <c r="U5922" s="3">
        <f>Tabla1[[#This Row],[OS-Valor Unitario]]*Tabla1[[#This Row],[OS-Cantidad]]</f>
        <v>1174250</v>
      </c>
      <c r="V5922" s="3">
        <f>Tabla1[[#This Row],[costo_antes_iva]]*Tabla1[[#This Row],[OS-Cantidad]]</f>
        <v>610000</v>
      </c>
      <c r="W5922" s="3">
        <f>Tabla1[[#This Row],[Valor total OS]]-Tabla1[[#This Row],[valor total op]]</f>
        <v>564250</v>
      </c>
    </row>
    <row r="5923" spans="1:23" x14ac:dyDescent="0.3">
      <c r="A5923">
        <v>5601</v>
      </c>
      <c r="B5923" t="s">
        <v>7498</v>
      </c>
      <c r="C5923" t="s">
        <v>85</v>
      </c>
      <c r="D5923" t="s">
        <v>7029</v>
      </c>
      <c r="E5923">
        <v>305</v>
      </c>
      <c r="F5923">
        <v>56746016</v>
      </c>
      <c r="G5923" t="s">
        <v>7496</v>
      </c>
      <c r="H5923" s="6">
        <v>45534</v>
      </c>
      <c r="I5923" s="3">
        <v>3850</v>
      </c>
      <c r="J5923" t="s">
        <v>33</v>
      </c>
      <c r="K5923" t="s">
        <v>7499</v>
      </c>
      <c r="L5923">
        <v>3</v>
      </c>
      <c r="M5923" t="s">
        <v>35</v>
      </c>
      <c r="N5923" s="3">
        <v>4500</v>
      </c>
      <c r="O5923">
        <v>620</v>
      </c>
      <c r="P5923" t="s">
        <v>7494</v>
      </c>
      <c r="Q5923" t="s">
        <v>27</v>
      </c>
      <c r="R5923" t="s">
        <v>61</v>
      </c>
      <c r="S5923" s="3">
        <v>45366640</v>
      </c>
      <c r="T5923" s="3">
        <f>Tabla1[[#This Row],[OS-Valor Unitario]]-Tabla1[[#This Row],[costo_antes_iva]]</f>
        <v>650</v>
      </c>
      <c r="U5923" s="3">
        <f>Tabla1[[#This Row],[OS-Valor Unitario]]*Tabla1[[#This Row],[OS-Cantidad]]</f>
        <v>2790000</v>
      </c>
      <c r="V5923" s="3">
        <f>Tabla1[[#This Row],[costo_antes_iva]]*Tabla1[[#This Row],[OS-Cantidad]]</f>
        <v>2387000</v>
      </c>
      <c r="W5923" s="3">
        <f>Tabla1[[#This Row],[Valor total OS]]-Tabla1[[#This Row],[valor total op]]</f>
        <v>403000</v>
      </c>
    </row>
    <row r="5924" spans="1:23" x14ac:dyDescent="0.3">
      <c r="A5924">
        <v>5601</v>
      </c>
      <c r="B5924" t="s">
        <v>7498</v>
      </c>
      <c r="C5924" t="s">
        <v>61</v>
      </c>
      <c r="D5924" t="s">
        <v>7029</v>
      </c>
      <c r="E5924">
        <v>620</v>
      </c>
      <c r="F5924">
        <v>56745900</v>
      </c>
      <c r="G5924" t="s">
        <v>7496</v>
      </c>
      <c r="H5924" s="6">
        <v>45534</v>
      </c>
      <c r="I5924" s="3">
        <v>2000</v>
      </c>
      <c r="J5924" t="s">
        <v>33</v>
      </c>
      <c r="K5924" t="s">
        <v>7499</v>
      </c>
      <c r="L5924">
        <v>3</v>
      </c>
      <c r="M5924" t="s">
        <v>35</v>
      </c>
      <c r="N5924" s="3">
        <v>4500</v>
      </c>
      <c r="O5924">
        <v>620</v>
      </c>
      <c r="P5924" t="s">
        <v>7494</v>
      </c>
      <c r="Q5924" t="s">
        <v>27</v>
      </c>
      <c r="R5924" t="s">
        <v>61</v>
      </c>
      <c r="S5924" s="3">
        <v>45366640</v>
      </c>
      <c r="T5924" s="3">
        <f>Tabla1[[#This Row],[OS-Valor Unitario]]-Tabla1[[#This Row],[costo_antes_iva]]</f>
        <v>2500</v>
      </c>
      <c r="U5924" s="3">
        <f>Tabla1[[#This Row],[OS-Valor Unitario]]*Tabla1[[#This Row],[OS-Cantidad]]</f>
        <v>2790000</v>
      </c>
      <c r="V5924" s="3">
        <f>Tabla1[[#This Row],[costo_antes_iva]]*Tabla1[[#This Row],[OS-Cantidad]]</f>
        <v>1240000</v>
      </c>
      <c r="W5924" s="3">
        <f>Tabla1[[#This Row],[Valor total OS]]-Tabla1[[#This Row],[valor total op]]</f>
        <v>1550000</v>
      </c>
    </row>
    <row r="5925" spans="1:23" x14ac:dyDescent="0.3">
      <c r="A5925">
        <v>5601</v>
      </c>
      <c r="B5925" t="s">
        <v>7498</v>
      </c>
      <c r="C5925" t="s">
        <v>61</v>
      </c>
      <c r="D5925" t="s">
        <v>7029</v>
      </c>
      <c r="E5925">
        <v>620</v>
      </c>
      <c r="F5925">
        <v>56745900</v>
      </c>
      <c r="G5925" t="s">
        <v>7496</v>
      </c>
      <c r="H5925" s="6">
        <v>45534</v>
      </c>
      <c r="I5925" s="3">
        <v>3300</v>
      </c>
      <c r="J5925" t="s">
        <v>43</v>
      </c>
      <c r="K5925" t="s">
        <v>7499</v>
      </c>
      <c r="L5925">
        <v>3</v>
      </c>
      <c r="M5925" t="s">
        <v>191</v>
      </c>
      <c r="N5925" s="3">
        <v>2800</v>
      </c>
      <c r="O5925">
        <v>620</v>
      </c>
      <c r="P5925" t="s">
        <v>7494</v>
      </c>
      <c r="Q5925" t="s">
        <v>27</v>
      </c>
      <c r="R5925" t="s">
        <v>61</v>
      </c>
      <c r="S5925" s="3">
        <v>45366640</v>
      </c>
      <c r="T5925" s="3">
        <f>Tabla1[[#This Row],[OS-Valor Unitario]]-Tabla1[[#This Row],[costo_antes_iva]]</f>
        <v>-500</v>
      </c>
      <c r="U5925" s="3">
        <f>Tabla1[[#This Row],[OS-Valor Unitario]]*Tabla1[[#This Row],[OS-Cantidad]]</f>
        <v>1736000</v>
      </c>
      <c r="V5925" s="3">
        <f>Tabla1[[#This Row],[costo_antes_iva]]*Tabla1[[#This Row],[OS-Cantidad]]</f>
        <v>2046000</v>
      </c>
      <c r="W5925" s="3">
        <f>Tabla1[[#This Row],[Valor total OS]]-Tabla1[[#This Row],[valor total op]]</f>
        <v>-310000</v>
      </c>
    </row>
    <row r="5926" spans="1:23" x14ac:dyDescent="0.3">
      <c r="A5926">
        <v>5600</v>
      </c>
      <c r="B5926" t="s">
        <v>7500</v>
      </c>
      <c r="C5926" t="s">
        <v>4312</v>
      </c>
      <c r="D5926" t="s">
        <v>5708</v>
      </c>
      <c r="E5926">
        <v>50</v>
      </c>
      <c r="F5926">
        <v>56735050</v>
      </c>
      <c r="G5926" t="s">
        <v>7501</v>
      </c>
      <c r="H5926" s="6">
        <v>45534</v>
      </c>
      <c r="I5926" s="3">
        <v>1800</v>
      </c>
      <c r="J5926" t="s">
        <v>82</v>
      </c>
      <c r="K5926" t="s">
        <v>7502</v>
      </c>
      <c r="L5926">
        <v>1</v>
      </c>
      <c r="M5926" t="s">
        <v>3213</v>
      </c>
      <c r="N5926" s="3">
        <v>1200</v>
      </c>
      <c r="O5926">
        <v>50</v>
      </c>
      <c r="P5926" t="s">
        <v>7503</v>
      </c>
      <c r="Q5926" t="s">
        <v>719</v>
      </c>
      <c r="R5926" t="s">
        <v>248</v>
      </c>
      <c r="S5926" s="3">
        <v>2385900</v>
      </c>
      <c r="T5926" s="3">
        <f>Tabla1[[#This Row],[OS-Valor Unitario]]-Tabla1[[#This Row],[costo_antes_iva]]</f>
        <v>-600</v>
      </c>
      <c r="U5926" s="3">
        <f>Tabla1[[#This Row],[OS-Valor Unitario]]*Tabla1[[#This Row],[OS-Cantidad]]</f>
        <v>60000</v>
      </c>
      <c r="V5926" s="3">
        <f>Tabla1[[#This Row],[costo_antes_iva]]*Tabla1[[#This Row],[OS-Cantidad]]</f>
        <v>90000</v>
      </c>
      <c r="W5926" s="3">
        <f>Tabla1[[#This Row],[Valor total OS]]-Tabla1[[#This Row],[valor total op]]</f>
        <v>-30000</v>
      </c>
    </row>
    <row r="5927" spans="1:23" x14ac:dyDescent="0.3">
      <c r="A5927">
        <v>5600</v>
      </c>
      <c r="B5927" t="s">
        <v>7500</v>
      </c>
      <c r="C5927" t="s">
        <v>4312</v>
      </c>
      <c r="D5927" t="s">
        <v>5708</v>
      </c>
      <c r="E5927">
        <v>50</v>
      </c>
      <c r="F5927">
        <v>56735050</v>
      </c>
      <c r="G5927" t="s">
        <v>7501</v>
      </c>
      <c r="H5927" s="6">
        <v>45534</v>
      </c>
      <c r="I5927" s="3">
        <v>12000</v>
      </c>
      <c r="J5927" t="s">
        <v>1309</v>
      </c>
      <c r="K5927" t="s">
        <v>7502</v>
      </c>
      <c r="L5927">
        <v>1</v>
      </c>
      <c r="M5927" t="s">
        <v>3860</v>
      </c>
      <c r="N5927" s="3">
        <v>12000</v>
      </c>
      <c r="O5927">
        <v>50</v>
      </c>
      <c r="P5927" t="s">
        <v>7503</v>
      </c>
      <c r="Q5927" t="s">
        <v>719</v>
      </c>
      <c r="R5927" t="s">
        <v>248</v>
      </c>
      <c r="S5927" s="3">
        <v>2385900</v>
      </c>
      <c r="T5927" s="3">
        <f>Tabla1[[#This Row],[OS-Valor Unitario]]-Tabla1[[#This Row],[costo_antes_iva]]</f>
        <v>0</v>
      </c>
      <c r="U5927" s="3">
        <f>Tabla1[[#This Row],[OS-Valor Unitario]]*Tabla1[[#This Row],[OS-Cantidad]]</f>
        <v>600000</v>
      </c>
      <c r="V5927" s="3">
        <f>Tabla1[[#This Row],[costo_antes_iva]]*Tabla1[[#This Row],[OS-Cantidad]]</f>
        <v>600000</v>
      </c>
      <c r="W5927" s="3">
        <f>Tabla1[[#This Row],[Valor total OS]]-Tabla1[[#This Row],[valor total op]]</f>
        <v>0</v>
      </c>
    </row>
    <row r="5928" spans="1:23" x14ac:dyDescent="0.3">
      <c r="A5928">
        <v>5599</v>
      </c>
      <c r="B5928" t="s">
        <v>7504</v>
      </c>
      <c r="C5928" t="s">
        <v>66</v>
      </c>
      <c r="D5928" t="s">
        <v>1814</v>
      </c>
      <c r="E5928">
        <v>289</v>
      </c>
      <c r="F5928">
        <v>56722605</v>
      </c>
      <c r="G5928" t="s">
        <v>7505</v>
      </c>
      <c r="H5928" s="6">
        <v>45533</v>
      </c>
      <c r="I5928" s="3">
        <v>1400</v>
      </c>
      <c r="J5928" t="s">
        <v>82</v>
      </c>
      <c r="K5928" t="s">
        <v>7506</v>
      </c>
      <c r="L5928">
        <v>1</v>
      </c>
      <c r="M5928" t="s">
        <v>119</v>
      </c>
      <c r="N5928" s="3">
        <v>1400</v>
      </c>
      <c r="O5928">
        <v>289</v>
      </c>
      <c r="P5928" t="s">
        <v>7507</v>
      </c>
      <c r="Q5928" t="s">
        <v>27</v>
      </c>
      <c r="R5928" t="s">
        <v>72</v>
      </c>
      <c r="S5928" s="3">
        <v>49425644</v>
      </c>
      <c r="T5928" s="3">
        <f>Tabla1[[#This Row],[OS-Valor Unitario]]-Tabla1[[#This Row],[costo_antes_iva]]</f>
        <v>0</v>
      </c>
      <c r="U5928" s="3">
        <f>Tabla1[[#This Row],[OS-Valor Unitario]]*Tabla1[[#This Row],[OS-Cantidad]]</f>
        <v>404600</v>
      </c>
      <c r="V5928" s="3">
        <f>Tabla1[[#This Row],[costo_antes_iva]]*Tabla1[[#This Row],[OS-Cantidad]]</f>
        <v>404600</v>
      </c>
      <c r="W5928" s="3">
        <f>Tabla1[[#This Row],[Valor total OS]]-Tabla1[[#This Row],[valor total op]]</f>
        <v>0</v>
      </c>
    </row>
    <row r="5929" spans="1:23" x14ac:dyDescent="0.3">
      <c r="A5929">
        <v>5599</v>
      </c>
      <c r="B5929" t="s">
        <v>7504</v>
      </c>
      <c r="C5929" t="s">
        <v>66</v>
      </c>
      <c r="D5929" t="s">
        <v>1814</v>
      </c>
      <c r="E5929">
        <v>289</v>
      </c>
      <c r="F5929">
        <v>56722605</v>
      </c>
      <c r="G5929" t="s">
        <v>7505</v>
      </c>
      <c r="H5929" s="6">
        <v>45533</v>
      </c>
      <c r="I5929" s="3">
        <v>11000</v>
      </c>
      <c r="J5929" t="s">
        <v>23</v>
      </c>
      <c r="K5929" t="s">
        <v>7506</v>
      </c>
      <c r="L5929">
        <v>1</v>
      </c>
      <c r="M5929" t="s">
        <v>2240</v>
      </c>
      <c r="N5929" s="3">
        <v>12000</v>
      </c>
      <c r="O5929">
        <v>289</v>
      </c>
      <c r="P5929" t="s">
        <v>7507</v>
      </c>
      <c r="Q5929" t="s">
        <v>27</v>
      </c>
      <c r="R5929" t="s">
        <v>72</v>
      </c>
      <c r="S5929" s="3">
        <v>49425644</v>
      </c>
      <c r="T5929" s="3">
        <f>Tabla1[[#This Row],[OS-Valor Unitario]]-Tabla1[[#This Row],[costo_antes_iva]]</f>
        <v>1000</v>
      </c>
      <c r="U5929" s="3">
        <f>Tabla1[[#This Row],[OS-Valor Unitario]]*Tabla1[[#This Row],[OS-Cantidad]]</f>
        <v>3468000</v>
      </c>
      <c r="V5929" s="3">
        <f>Tabla1[[#This Row],[costo_antes_iva]]*Tabla1[[#This Row],[OS-Cantidad]]</f>
        <v>3179000</v>
      </c>
      <c r="W5929" s="3">
        <f>Tabla1[[#This Row],[Valor total OS]]-Tabla1[[#This Row],[valor total op]]</f>
        <v>289000</v>
      </c>
    </row>
    <row r="5930" spans="1:23" x14ac:dyDescent="0.3">
      <c r="A5930">
        <v>5599</v>
      </c>
      <c r="B5930" t="s">
        <v>7508</v>
      </c>
      <c r="C5930" t="s">
        <v>282</v>
      </c>
      <c r="D5930" t="s">
        <v>1814</v>
      </c>
      <c r="E5930">
        <v>668</v>
      </c>
      <c r="F5930">
        <v>56722612</v>
      </c>
      <c r="G5930" t="s">
        <v>7509</v>
      </c>
      <c r="H5930" s="6">
        <v>45533</v>
      </c>
      <c r="I5930" s="3">
        <v>1400</v>
      </c>
      <c r="J5930" t="s">
        <v>82</v>
      </c>
      <c r="K5930" t="s">
        <v>7510</v>
      </c>
      <c r="L5930">
        <v>2</v>
      </c>
      <c r="M5930" t="s">
        <v>119</v>
      </c>
      <c r="N5930" s="3">
        <v>1400</v>
      </c>
      <c r="O5930">
        <v>668</v>
      </c>
      <c r="P5930" t="s">
        <v>7507</v>
      </c>
      <c r="Q5930" t="s">
        <v>27</v>
      </c>
      <c r="R5930" t="s">
        <v>72</v>
      </c>
      <c r="S5930" s="3">
        <v>49425644</v>
      </c>
      <c r="T5930" s="3">
        <f>Tabla1[[#This Row],[OS-Valor Unitario]]-Tabla1[[#This Row],[costo_antes_iva]]</f>
        <v>0</v>
      </c>
      <c r="U5930" s="3">
        <f>Tabla1[[#This Row],[OS-Valor Unitario]]*Tabla1[[#This Row],[OS-Cantidad]]</f>
        <v>935200</v>
      </c>
      <c r="V5930" s="3">
        <f>Tabla1[[#This Row],[costo_antes_iva]]*Tabla1[[#This Row],[OS-Cantidad]]</f>
        <v>935200</v>
      </c>
      <c r="W5930" s="3">
        <f>Tabla1[[#This Row],[Valor total OS]]-Tabla1[[#This Row],[valor total op]]</f>
        <v>0</v>
      </c>
    </row>
    <row r="5931" spans="1:23" x14ac:dyDescent="0.3">
      <c r="A5931">
        <v>5599</v>
      </c>
      <c r="B5931" t="s">
        <v>7508</v>
      </c>
      <c r="C5931" t="s">
        <v>282</v>
      </c>
      <c r="D5931" t="s">
        <v>1814</v>
      </c>
      <c r="E5931">
        <v>668</v>
      </c>
      <c r="F5931">
        <v>56722612</v>
      </c>
      <c r="G5931" t="s">
        <v>7509</v>
      </c>
      <c r="H5931" s="6">
        <v>45533</v>
      </c>
      <c r="I5931" s="3">
        <v>11000</v>
      </c>
      <c r="J5931" t="s">
        <v>23</v>
      </c>
      <c r="K5931" t="s">
        <v>7510</v>
      </c>
      <c r="L5931">
        <v>2</v>
      </c>
      <c r="M5931" t="s">
        <v>70</v>
      </c>
      <c r="N5931" s="3">
        <v>11000</v>
      </c>
      <c r="O5931">
        <v>668</v>
      </c>
      <c r="P5931" t="s">
        <v>7507</v>
      </c>
      <c r="Q5931" t="s">
        <v>27</v>
      </c>
      <c r="R5931" t="s">
        <v>72</v>
      </c>
      <c r="S5931" s="3">
        <v>49425644</v>
      </c>
      <c r="T5931" s="3">
        <f>Tabla1[[#This Row],[OS-Valor Unitario]]-Tabla1[[#This Row],[costo_antes_iva]]</f>
        <v>0</v>
      </c>
      <c r="U5931" s="3">
        <f>Tabla1[[#This Row],[OS-Valor Unitario]]*Tabla1[[#This Row],[OS-Cantidad]]</f>
        <v>7348000</v>
      </c>
      <c r="V5931" s="3">
        <f>Tabla1[[#This Row],[costo_antes_iva]]*Tabla1[[#This Row],[OS-Cantidad]]</f>
        <v>7348000</v>
      </c>
      <c r="W5931" s="3">
        <f>Tabla1[[#This Row],[Valor total OS]]-Tabla1[[#This Row],[valor total op]]</f>
        <v>0</v>
      </c>
    </row>
    <row r="5932" spans="1:23" x14ac:dyDescent="0.3">
      <c r="A5932">
        <v>5599</v>
      </c>
      <c r="B5932" t="s">
        <v>7511</v>
      </c>
      <c r="C5932" t="s">
        <v>91</v>
      </c>
      <c r="D5932" t="s">
        <v>1814</v>
      </c>
      <c r="E5932">
        <v>44</v>
      </c>
      <c r="F5932">
        <v>56722618</v>
      </c>
      <c r="G5932" t="s">
        <v>7512</v>
      </c>
      <c r="H5932" s="6">
        <v>45533</v>
      </c>
      <c r="I5932" s="3">
        <v>3000</v>
      </c>
      <c r="J5932" t="s">
        <v>82</v>
      </c>
      <c r="K5932" t="s">
        <v>7513</v>
      </c>
      <c r="L5932">
        <v>3</v>
      </c>
      <c r="M5932" t="s">
        <v>119</v>
      </c>
      <c r="N5932" s="3">
        <v>4300</v>
      </c>
      <c r="O5932">
        <v>44</v>
      </c>
      <c r="P5932" t="s">
        <v>7507</v>
      </c>
      <c r="Q5932" t="s">
        <v>27</v>
      </c>
      <c r="R5932" t="s">
        <v>92</v>
      </c>
      <c r="S5932" s="3">
        <v>49425644</v>
      </c>
      <c r="T5932" s="3">
        <f>Tabla1[[#This Row],[OS-Valor Unitario]]-Tabla1[[#This Row],[costo_antes_iva]]</f>
        <v>1300</v>
      </c>
      <c r="U5932" s="3">
        <f>Tabla1[[#This Row],[OS-Valor Unitario]]*Tabla1[[#This Row],[OS-Cantidad]]</f>
        <v>189200</v>
      </c>
      <c r="V5932" s="3">
        <f>Tabla1[[#This Row],[costo_antes_iva]]*Tabla1[[#This Row],[OS-Cantidad]]</f>
        <v>132000</v>
      </c>
      <c r="W5932" s="3">
        <f>Tabla1[[#This Row],[Valor total OS]]-Tabla1[[#This Row],[valor total op]]</f>
        <v>57200</v>
      </c>
    </row>
    <row r="5933" spans="1:23" x14ac:dyDescent="0.3">
      <c r="A5933">
        <v>5599</v>
      </c>
      <c r="B5933" t="s">
        <v>7511</v>
      </c>
      <c r="C5933" t="s">
        <v>91</v>
      </c>
      <c r="D5933" t="s">
        <v>1814</v>
      </c>
      <c r="E5933">
        <v>44</v>
      </c>
      <c r="F5933">
        <v>56722618</v>
      </c>
      <c r="G5933" t="s">
        <v>7512</v>
      </c>
      <c r="H5933" s="6">
        <v>45533</v>
      </c>
      <c r="I5933" s="3">
        <v>1300</v>
      </c>
      <c r="J5933" t="s">
        <v>82</v>
      </c>
      <c r="K5933" t="s">
        <v>7513</v>
      </c>
      <c r="L5933">
        <v>3</v>
      </c>
      <c r="M5933" t="s">
        <v>119</v>
      </c>
      <c r="N5933" s="3">
        <v>4300</v>
      </c>
      <c r="O5933">
        <v>44</v>
      </c>
      <c r="P5933" t="s">
        <v>7507</v>
      </c>
      <c r="Q5933" t="s">
        <v>27</v>
      </c>
      <c r="R5933" t="s">
        <v>92</v>
      </c>
      <c r="S5933" s="3">
        <v>49425644</v>
      </c>
      <c r="T5933" s="3">
        <f>Tabla1[[#This Row],[OS-Valor Unitario]]-Tabla1[[#This Row],[costo_antes_iva]]</f>
        <v>3000</v>
      </c>
      <c r="U5933" s="3">
        <f>Tabla1[[#This Row],[OS-Valor Unitario]]*Tabla1[[#This Row],[OS-Cantidad]]</f>
        <v>189200</v>
      </c>
      <c r="V5933" s="3">
        <f>Tabla1[[#This Row],[costo_antes_iva]]*Tabla1[[#This Row],[OS-Cantidad]]</f>
        <v>57200</v>
      </c>
      <c r="W5933" s="3">
        <f>Tabla1[[#This Row],[Valor total OS]]-Tabla1[[#This Row],[valor total op]]</f>
        <v>132000</v>
      </c>
    </row>
    <row r="5934" spans="1:23" x14ac:dyDescent="0.3">
      <c r="A5934">
        <v>5599</v>
      </c>
      <c r="B5934" t="s">
        <v>7511</v>
      </c>
      <c r="C5934" t="s">
        <v>91</v>
      </c>
      <c r="D5934" t="s">
        <v>1814</v>
      </c>
      <c r="E5934">
        <v>44</v>
      </c>
      <c r="F5934">
        <v>56722618</v>
      </c>
      <c r="G5934" t="s">
        <v>7512</v>
      </c>
      <c r="H5934" s="6">
        <v>45533</v>
      </c>
      <c r="I5934" s="3">
        <v>8500</v>
      </c>
      <c r="J5934" t="s">
        <v>160</v>
      </c>
      <c r="K5934" t="s">
        <v>7513</v>
      </c>
      <c r="L5934">
        <v>3</v>
      </c>
      <c r="M5934" t="s">
        <v>5181</v>
      </c>
      <c r="N5934" s="3">
        <v>11000</v>
      </c>
      <c r="O5934">
        <v>44</v>
      </c>
      <c r="P5934" t="s">
        <v>7507</v>
      </c>
      <c r="Q5934" t="s">
        <v>27</v>
      </c>
      <c r="R5934" t="s">
        <v>92</v>
      </c>
      <c r="S5934" s="3">
        <v>49425644</v>
      </c>
      <c r="T5934" s="3">
        <f>Tabla1[[#This Row],[OS-Valor Unitario]]-Tabla1[[#This Row],[costo_antes_iva]]</f>
        <v>2500</v>
      </c>
      <c r="U5934" s="3">
        <f>Tabla1[[#This Row],[OS-Valor Unitario]]*Tabla1[[#This Row],[OS-Cantidad]]</f>
        <v>484000</v>
      </c>
      <c r="V5934" s="3">
        <f>Tabla1[[#This Row],[costo_antes_iva]]*Tabla1[[#This Row],[OS-Cantidad]]</f>
        <v>374000</v>
      </c>
      <c r="W5934" s="3">
        <f>Tabla1[[#This Row],[Valor total OS]]-Tabla1[[#This Row],[valor total op]]</f>
        <v>110000</v>
      </c>
    </row>
    <row r="5935" spans="1:23" x14ac:dyDescent="0.3">
      <c r="A5935">
        <v>5599</v>
      </c>
      <c r="B5935" t="s">
        <v>7511</v>
      </c>
      <c r="C5935" t="s">
        <v>91</v>
      </c>
      <c r="D5935" t="s">
        <v>1814</v>
      </c>
      <c r="E5935">
        <v>44</v>
      </c>
      <c r="F5935">
        <v>56722618</v>
      </c>
      <c r="G5935" t="s">
        <v>7512</v>
      </c>
      <c r="H5935" s="6">
        <v>45533</v>
      </c>
      <c r="I5935" s="3">
        <v>14000</v>
      </c>
      <c r="J5935" t="s">
        <v>23</v>
      </c>
      <c r="K5935" t="s">
        <v>7513</v>
      </c>
      <c r="L5935">
        <v>3</v>
      </c>
      <c r="M5935" t="s">
        <v>95</v>
      </c>
      <c r="N5935" s="3">
        <v>13000</v>
      </c>
      <c r="O5935">
        <v>44</v>
      </c>
      <c r="P5935" t="s">
        <v>7507</v>
      </c>
      <c r="Q5935" t="s">
        <v>27</v>
      </c>
      <c r="R5935" t="s">
        <v>92</v>
      </c>
      <c r="S5935" s="3">
        <v>49425644</v>
      </c>
      <c r="T5935" s="3">
        <f>Tabla1[[#This Row],[OS-Valor Unitario]]-Tabla1[[#This Row],[costo_antes_iva]]</f>
        <v>-1000</v>
      </c>
      <c r="U5935" s="3">
        <f>Tabla1[[#This Row],[OS-Valor Unitario]]*Tabla1[[#This Row],[OS-Cantidad]]</f>
        <v>572000</v>
      </c>
      <c r="V5935" s="3">
        <f>Tabla1[[#This Row],[costo_antes_iva]]*Tabla1[[#This Row],[OS-Cantidad]]</f>
        <v>616000</v>
      </c>
      <c r="W5935" s="3">
        <f>Tabla1[[#This Row],[Valor total OS]]-Tabla1[[#This Row],[valor total op]]</f>
        <v>-44000</v>
      </c>
    </row>
    <row r="5936" spans="1:23" x14ac:dyDescent="0.3">
      <c r="A5936">
        <v>5599</v>
      </c>
      <c r="B5936" t="s">
        <v>7514</v>
      </c>
      <c r="C5936" t="s">
        <v>78</v>
      </c>
      <c r="D5936" t="s">
        <v>1814</v>
      </c>
      <c r="E5936">
        <v>100</v>
      </c>
      <c r="F5936">
        <v>56722633</v>
      </c>
      <c r="G5936" t="s">
        <v>7515</v>
      </c>
      <c r="H5936" s="6">
        <v>45533</v>
      </c>
      <c r="I5936" s="3">
        <v>1300</v>
      </c>
      <c r="J5936" t="s">
        <v>82</v>
      </c>
      <c r="K5936" t="s">
        <v>7516</v>
      </c>
      <c r="L5936">
        <v>4</v>
      </c>
      <c r="M5936" t="s">
        <v>119</v>
      </c>
      <c r="N5936" s="3">
        <v>3000</v>
      </c>
      <c r="O5936">
        <v>100</v>
      </c>
      <c r="P5936" t="s">
        <v>7507</v>
      </c>
      <c r="Q5936" t="s">
        <v>27</v>
      </c>
      <c r="R5936" t="s">
        <v>61</v>
      </c>
      <c r="S5936" s="3">
        <v>49425644</v>
      </c>
      <c r="T5936" s="3">
        <f>Tabla1[[#This Row],[OS-Valor Unitario]]-Tabla1[[#This Row],[costo_antes_iva]]</f>
        <v>1700</v>
      </c>
      <c r="U5936" s="3">
        <f>Tabla1[[#This Row],[OS-Valor Unitario]]*Tabla1[[#This Row],[OS-Cantidad]]</f>
        <v>300000</v>
      </c>
      <c r="V5936" s="3">
        <f>Tabla1[[#This Row],[costo_antes_iva]]*Tabla1[[#This Row],[OS-Cantidad]]</f>
        <v>130000</v>
      </c>
      <c r="W5936" s="3">
        <f>Tabla1[[#This Row],[Valor total OS]]-Tabla1[[#This Row],[valor total op]]</f>
        <v>170000</v>
      </c>
    </row>
    <row r="5937" spans="1:23" x14ac:dyDescent="0.3">
      <c r="A5937">
        <v>5599</v>
      </c>
      <c r="B5937" t="s">
        <v>7514</v>
      </c>
      <c r="C5937" t="s">
        <v>78</v>
      </c>
      <c r="D5937" t="s">
        <v>1814</v>
      </c>
      <c r="E5937">
        <v>100</v>
      </c>
      <c r="F5937">
        <v>56722633</v>
      </c>
      <c r="G5937" t="s">
        <v>7515</v>
      </c>
      <c r="H5937" s="6">
        <v>45533</v>
      </c>
      <c r="I5937" s="3">
        <v>4000</v>
      </c>
      <c r="J5937" t="s">
        <v>23</v>
      </c>
      <c r="K5937" t="s">
        <v>7516</v>
      </c>
      <c r="L5937">
        <v>4</v>
      </c>
      <c r="M5937" t="s">
        <v>1504</v>
      </c>
      <c r="N5937" s="3">
        <v>4000</v>
      </c>
      <c r="O5937">
        <v>100</v>
      </c>
      <c r="P5937" t="s">
        <v>7507</v>
      </c>
      <c r="Q5937" t="s">
        <v>27</v>
      </c>
      <c r="R5937" t="s">
        <v>61</v>
      </c>
      <c r="S5937" s="3">
        <v>49425644</v>
      </c>
      <c r="T5937" s="3">
        <f>Tabla1[[#This Row],[OS-Valor Unitario]]-Tabla1[[#This Row],[costo_antes_iva]]</f>
        <v>0</v>
      </c>
      <c r="U5937" s="3">
        <f>Tabla1[[#This Row],[OS-Valor Unitario]]*Tabla1[[#This Row],[OS-Cantidad]]</f>
        <v>400000</v>
      </c>
      <c r="V5937" s="3">
        <f>Tabla1[[#This Row],[costo_antes_iva]]*Tabla1[[#This Row],[OS-Cantidad]]</f>
        <v>400000</v>
      </c>
      <c r="W5937" s="3">
        <f>Tabla1[[#This Row],[Valor total OS]]-Tabla1[[#This Row],[valor total op]]</f>
        <v>0</v>
      </c>
    </row>
    <row r="5938" spans="1:23" x14ac:dyDescent="0.3">
      <c r="A5938">
        <v>5599</v>
      </c>
      <c r="B5938" t="s">
        <v>7514</v>
      </c>
      <c r="C5938" t="s">
        <v>78</v>
      </c>
      <c r="D5938" t="s">
        <v>1814</v>
      </c>
      <c r="E5938">
        <v>100</v>
      </c>
      <c r="F5938">
        <v>56722633</v>
      </c>
      <c r="G5938" t="s">
        <v>7515</v>
      </c>
      <c r="H5938" s="6">
        <v>45533</v>
      </c>
      <c r="I5938" s="3">
        <v>3000</v>
      </c>
      <c r="J5938" t="s">
        <v>82</v>
      </c>
      <c r="K5938" t="s">
        <v>7516</v>
      </c>
      <c r="L5938">
        <v>4</v>
      </c>
      <c r="M5938" t="s">
        <v>119</v>
      </c>
      <c r="N5938" s="3">
        <v>3000</v>
      </c>
      <c r="O5938">
        <v>100</v>
      </c>
      <c r="P5938" t="s">
        <v>7507</v>
      </c>
      <c r="Q5938" t="s">
        <v>27</v>
      </c>
      <c r="R5938" t="s">
        <v>61</v>
      </c>
      <c r="S5938" s="3">
        <v>49425644</v>
      </c>
      <c r="T5938" s="3">
        <f>Tabla1[[#This Row],[OS-Valor Unitario]]-Tabla1[[#This Row],[costo_antes_iva]]</f>
        <v>0</v>
      </c>
      <c r="U5938" s="3">
        <f>Tabla1[[#This Row],[OS-Valor Unitario]]*Tabla1[[#This Row],[OS-Cantidad]]</f>
        <v>300000</v>
      </c>
      <c r="V5938" s="3">
        <f>Tabla1[[#This Row],[costo_antes_iva]]*Tabla1[[#This Row],[OS-Cantidad]]</f>
        <v>300000</v>
      </c>
      <c r="W5938" s="3">
        <f>Tabla1[[#This Row],[Valor total OS]]-Tabla1[[#This Row],[valor total op]]</f>
        <v>0</v>
      </c>
    </row>
    <row r="5939" spans="1:23" x14ac:dyDescent="0.3">
      <c r="A5939">
        <v>5598</v>
      </c>
      <c r="B5939" t="s">
        <v>7517</v>
      </c>
      <c r="C5939" t="s">
        <v>776</v>
      </c>
      <c r="D5939" t="s">
        <v>7518</v>
      </c>
      <c r="E5939">
        <v>9</v>
      </c>
      <c r="F5939">
        <v>56708847</v>
      </c>
      <c r="G5939" t="s">
        <v>7519</v>
      </c>
      <c r="H5939" s="6">
        <v>45532</v>
      </c>
      <c r="I5939" s="3">
        <v>11000</v>
      </c>
      <c r="J5939" t="s">
        <v>23</v>
      </c>
      <c r="K5939" t="s">
        <v>7520</v>
      </c>
      <c r="L5939">
        <v>2</v>
      </c>
      <c r="M5939" t="s">
        <v>5600</v>
      </c>
      <c r="N5939" s="3">
        <v>8500</v>
      </c>
      <c r="O5939">
        <v>9</v>
      </c>
      <c r="P5939" t="s">
        <v>7521</v>
      </c>
      <c r="Q5939" t="s">
        <v>27</v>
      </c>
      <c r="R5939" t="s">
        <v>293</v>
      </c>
      <c r="S5939" s="3">
        <v>1068522</v>
      </c>
      <c r="T5939" s="3">
        <f>Tabla1[[#This Row],[OS-Valor Unitario]]-Tabla1[[#This Row],[costo_antes_iva]]</f>
        <v>-2500</v>
      </c>
      <c r="U5939" s="3">
        <f>Tabla1[[#This Row],[OS-Valor Unitario]]*Tabla1[[#This Row],[OS-Cantidad]]</f>
        <v>76500</v>
      </c>
      <c r="V5939" s="3">
        <f>Tabla1[[#This Row],[costo_antes_iva]]*Tabla1[[#This Row],[OS-Cantidad]]</f>
        <v>99000</v>
      </c>
      <c r="W5939" s="3">
        <f>Tabla1[[#This Row],[Valor total OS]]-Tabla1[[#This Row],[valor total op]]</f>
        <v>-22500</v>
      </c>
    </row>
    <row r="5940" spans="1:23" x14ac:dyDescent="0.3">
      <c r="A5940">
        <v>5598</v>
      </c>
      <c r="B5940" t="s">
        <v>7517</v>
      </c>
      <c r="C5940" t="s">
        <v>776</v>
      </c>
      <c r="D5940" t="s">
        <v>7518</v>
      </c>
      <c r="E5940">
        <v>9</v>
      </c>
      <c r="F5940">
        <v>56708847</v>
      </c>
      <c r="G5940" t="s">
        <v>7519</v>
      </c>
      <c r="H5940" s="6">
        <v>45532</v>
      </c>
      <c r="I5940" s="3">
        <v>5625</v>
      </c>
      <c r="J5940" t="s">
        <v>33</v>
      </c>
      <c r="K5940" t="s">
        <v>7520</v>
      </c>
      <c r="L5940">
        <v>2</v>
      </c>
      <c r="M5940" t="s">
        <v>35</v>
      </c>
      <c r="N5940" s="3">
        <v>7200</v>
      </c>
      <c r="O5940">
        <v>9</v>
      </c>
      <c r="P5940" t="s">
        <v>7521</v>
      </c>
      <c r="Q5940" t="s">
        <v>27</v>
      </c>
      <c r="R5940" t="s">
        <v>293</v>
      </c>
      <c r="S5940" s="3">
        <v>1068522</v>
      </c>
      <c r="T5940" s="3">
        <f>Tabla1[[#This Row],[OS-Valor Unitario]]-Tabla1[[#This Row],[costo_antes_iva]]</f>
        <v>1575</v>
      </c>
      <c r="U5940" s="3">
        <f>Tabla1[[#This Row],[OS-Valor Unitario]]*Tabla1[[#This Row],[OS-Cantidad]]</f>
        <v>64800</v>
      </c>
      <c r="V5940" s="3">
        <f>Tabla1[[#This Row],[costo_antes_iva]]*Tabla1[[#This Row],[OS-Cantidad]]</f>
        <v>50625</v>
      </c>
      <c r="W5940" s="3">
        <f>Tabla1[[#This Row],[Valor total OS]]-Tabla1[[#This Row],[valor total op]]</f>
        <v>14175</v>
      </c>
    </row>
    <row r="5941" spans="1:23" x14ac:dyDescent="0.3">
      <c r="A5941">
        <v>5598</v>
      </c>
      <c r="B5941" t="s">
        <v>7522</v>
      </c>
      <c r="C5941" t="s">
        <v>91</v>
      </c>
      <c r="D5941" t="s">
        <v>7518</v>
      </c>
      <c r="E5941">
        <v>3</v>
      </c>
      <c r="F5941">
        <v>56708854</v>
      </c>
      <c r="G5941" t="s">
        <v>7523</v>
      </c>
      <c r="H5941" s="6">
        <v>45532</v>
      </c>
      <c r="I5941" s="3">
        <v>17000</v>
      </c>
      <c r="J5941" t="s">
        <v>23</v>
      </c>
      <c r="K5941" t="s">
        <v>7524</v>
      </c>
      <c r="L5941">
        <v>3</v>
      </c>
      <c r="M5941" t="s">
        <v>242</v>
      </c>
      <c r="N5941" s="3">
        <v>17000</v>
      </c>
      <c r="O5941">
        <v>3</v>
      </c>
      <c r="P5941" t="s">
        <v>7521</v>
      </c>
      <c r="Q5941" t="s">
        <v>27</v>
      </c>
      <c r="R5941" t="s">
        <v>92</v>
      </c>
      <c r="S5941" s="3">
        <v>1068522</v>
      </c>
      <c r="T5941" s="3">
        <f>Tabla1[[#This Row],[OS-Valor Unitario]]-Tabla1[[#This Row],[costo_antes_iva]]</f>
        <v>0</v>
      </c>
      <c r="U5941" s="3">
        <f>Tabla1[[#This Row],[OS-Valor Unitario]]*Tabla1[[#This Row],[OS-Cantidad]]</f>
        <v>51000</v>
      </c>
      <c r="V5941" s="3">
        <f>Tabla1[[#This Row],[costo_antes_iva]]*Tabla1[[#This Row],[OS-Cantidad]]</f>
        <v>51000</v>
      </c>
      <c r="W5941" s="3">
        <f>Tabla1[[#This Row],[Valor total OS]]-Tabla1[[#This Row],[valor total op]]</f>
        <v>0</v>
      </c>
    </row>
    <row r="5942" spans="1:23" x14ac:dyDescent="0.3">
      <c r="A5942">
        <v>5598</v>
      </c>
      <c r="B5942" t="s">
        <v>7522</v>
      </c>
      <c r="C5942" t="s">
        <v>91</v>
      </c>
      <c r="D5942" t="s">
        <v>7518</v>
      </c>
      <c r="E5942">
        <v>3</v>
      </c>
      <c r="F5942">
        <v>56708854</v>
      </c>
      <c r="G5942" t="s">
        <v>7523</v>
      </c>
      <c r="H5942" s="6">
        <v>45532</v>
      </c>
      <c r="I5942" s="3">
        <v>5625</v>
      </c>
      <c r="J5942" t="s">
        <v>33</v>
      </c>
      <c r="K5942" t="s">
        <v>7524</v>
      </c>
      <c r="L5942">
        <v>3</v>
      </c>
      <c r="M5942" t="s">
        <v>35</v>
      </c>
      <c r="N5942" s="3">
        <v>3500</v>
      </c>
      <c r="O5942">
        <v>3</v>
      </c>
      <c r="P5942" t="s">
        <v>7521</v>
      </c>
      <c r="Q5942" t="s">
        <v>27</v>
      </c>
      <c r="R5942" t="s">
        <v>92</v>
      </c>
      <c r="S5942" s="3">
        <v>1068522</v>
      </c>
      <c r="T5942" s="3">
        <f>Tabla1[[#This Row],[OS-Valor Unitario]]-Tabla1[[#This Row],[costo_antes_iva]]</f>
        <v>-2125</v>
      </c>
      <c r="U5942" s="3">
        <f>Tabla1[[#This Row],[OS-Valor Unitario]]*Tabla1[[#This Row],[OS-Cantidad]]</f>
        <v>10500</v>
      </c>
      <c r="V5942" s="3">
        <f>Tabla1[[#This Row],[costo_antes_iva]]*Tabla1[[#This Row],[OS-Cantidad]]</f>
        <v>16875</v>
      </c>
      <c r="W5942" s="3">
        <f>Tabla1[[#This Row],[Valor total OS]]-Tabla1[[#This Row],[valor total op]]</f>
        <v>-6375</v>
      </c>
    </row>
    <row r="5943" spans="1:23" x14ac:dyDescent="0.3">
      <c r="A5943">
        <v>5597</v>
      </c>
      <c r="B5943" t="s">
        <v>7525</v>
      </c>
      <c r="C5943" t="s">
        <v>82</v>
      </c>
      <c r="D5943" t="s">
        <v>116</v>
      </c>
      <c r="E5943">
        <v>7</v>
      </c>
      <c r="F5943">
        <v>56707958</v>
      </c>
      <c r="G5943" t="s">
        <v>7526</v>
      </c>
      <c r="H5943" s="6">
        <v>45532</v>
      </c>
      <c r="I5943" s="3">
        <v>1400</v>
      </c>
      <c r="J5943" t="s">
        <v>82</v>
      </c>
      <c r="K5943" t="s">
        <v>7527</v>
      </c>
      <c r="L5943">
        <v>1</v>
      </c>
      <c r="M5943" t="s">
        <v>119</v>
      </c>
      <c r="N5943" s="3">
        <v>1400</v>
      </c>
      <c r="O5943">
        <v>7</v>
      </c>
      <c r="P5943" t="s">
        <v>7528</v>
      </c>
      <c r="Q5943" t="s">
        <v>37</v>
      </c>
      <c r="R5943" t="s">
        <v>61</v>
      </c>
      <c r="S5943" s="3">
        <v>19229</v>
      </c>
      <c r="T5943" s="3">
        <f>Tabla1[[#This Row],[OS-Valor Unitario]]-Tabla1[[#This Row],[costo_antes_iva]]</f>
        <v>0</v>
      </c>
      <c r="U5943" s="3">
        <f>Tabla1[[#This Row],[OS-Valor Unitario]]*Tabla1[[#This Row],[OS-Cantidad]]</f>
        <v>9800</v>
      </c>
      <c r="V5943" s="3">
        <f>Tabla1[[#This Row],[costo_antes_iva]]*Tabla1[[#This Row],[OS-Cantidad]]</f>
        <v>9800</v>
      </c>
      <c r="W5943" s="3">
        <f>Tabla1[[#This Row],[Valor total OS]]-Tabla1[[#This Row],[valor total op]]</f>
        <v>0</v>
      </c>
    </row>
    <row r="5944" spans="1:23" x14ac:dyDescent="0.3">
      <c r="A5944">
        <v>5594</v>
      </c>
      <c r="B5944" t="s">
        <v>7529</v>
      </c>
      <c r="C5944" t="s">
        <v>66</v>
      </c>
      <c r="D5944" t="s">
        <v>400</v>
      </c>
      <c r="E5944">
        <v>140</v>
      </c>
      <c r="F5944">
        <v>56694413</v>
      </c>
      <c r="G5944" t="s">
        <v>7530</v>
      </c>
      <c r="H5944" s="6">
        <v>45531</v>
      </c>
      <c r="I5944" s="3">
        <v>1400</v>
      </c>
      <c r="J5944" t="s">
        <v>82</v>
      </c>
      <c r="K5944" t="s">
        <v>7531</v>
      </c>
      <c r="L5944">
        <v>1</v>
      </c>
      <c r="M5944" t="s">
        <v>3213</v>
      </c>
      <c r="N5944" s="3">
        <v>1400</v>
      </c>
      <c r="O5944">
        <v>61</v>
      </c>
      <c r="P5944" t="s">
        <v>6324</v>
      </c>
      <c r="Q5944" t="s">
        <v>121</v>
      </c>
      <c r="R5944" t="s">
        <v>72</v>
      </c>
      <c r="S5944" s="3">
        <v>4907919</v>
      </c>
      <c r="T5944" s="3">
        <f>Tabla1[[#This Row],[OS-Valor Unitario]]-Tabla1[[#This Row],[costo_antes_iva]]</f>
        <v>0</v>
      </c>
      <c r="U5944" s="3">
        <f>Tabla1[[#This Row],[OS-Valor Unitario]]*Tabla1[[#This Row],[OS-Cantidad]]</f>
        <v>85400</v>
      </c>
      <c r="V5944" s="3">
        <f>Tabla1[[#This Row],[costo_antes_iva]]*Tabla1[[#This Row],[OS-Cantidad]]</f>
        <v>85400</v>
      </c>
      <c r="W5944" s="3">
        <f>Tabla1[[#This Row],[Valor total OS]]-Tabla1[[#This Row],[valor total op]]</f>
        <v>0</v>
      </c>
    </row>
    <row r="5945" spans="1:23" x14ac:dyDescent="0.3">
      <c r="A5945">
        <v>5594</v>
      </c>
      <c r="B5945" t="s">
        <v>7529</v>
      </c>
      <c r="C5945" t="s">
        <v>66</v>
      </c>
      <c r="D5945" t="s">
        <v>400</v>
      </c>
      <c r="E5945">
        <v>140</v>
      </c>
      <c r="F5945">
        <v>56694413</v>
      </c>
      <c r="G5945" t="s">
        <v>7530</v>
      </c>
      <c r="H5945" s="6">
        <v>45531</v>
      </c>
      <c r="I5945" s="3">
        <v>10000</v>
      </c>
      <c r="J5945" t="s">
        <v>23</v>
      </c>
      <c r="K5945" t="s">
        <v>7531</v>
      </c>
      <c r="L5945">
        <v>1</v>
      </c>
      <c r="M5945" t="s">
        <v>70</v>
      </c>
      <c r="N5945" s="3">
        <v>12500</v>
      </c>
      <c r="O5945">
        <v>61</v>
      </c>
      <c r="P5945" t="s">
        <v>6324</v>
      </c>
      <c r="Q5945" t="s">
        <v>121</v>
      </c>
      <c r="R5945" t="s">
        <v>72</v>
      </c>
      <c r="S5945" s="3">
        <v>4907919</v>
      </c>
      <c r="T5945" s="3">
        <f>Tabla1[[#This Row],[OS-Valor Unitario]]-Tabla1[[#This Row],[costo_antes_iva]]</f>
        <v>2500</v>
      </c>
      <c r="U5945" s="3">
        <f>Tabla1[[#This Row],[OS-Valor Unitario]]*Tabla1[[#This Row],[OS-Cantidad]]</f>
        <v>762500</v>
      </c>
      <c r="V5945" s="3">
        <f>Tabla1[[#This Row],[costo_antes_iva]]*Tabla1[[#This Row],[OS-Cantidad]]</f>
        <v>610000</v>
      </c>
      <c r="W5945" s="3">
        <f>Tabla1[[#This Row],[Valor total OS]]-Tabla1[[#This Row],[valor total op]]</f>
        <v>152500</v>
      </c>
    </row>
    <row r="5946" spans="1:23" x14ac:dyDescent="0.3">
      <c r="A5946">
        <v>5594</v>
      </c>
      <c r="B5946" t="s">
        <v>7529</v>
      </c>
      <c r="C5946" t="s">
        <v>66</v>
      </c>
      <c r="D5946" t="s">
        <v>400</v>
      </c>
      <c r="E5946">
        <v>140</v>
      </c>
      <c r="F5946">
        <v>56694436</v>
      </c>
      <c r="G5946" t="s">
        <v>7530</v>
      </c>
      <c r="H5946" s="6">
        <v>45531</v>
      </c>
      <c r="I5946" s="3">
        <v>1400</v>
      </c>
      <c r="J5946" t="s">
        <v>82</v>
      </c>
      <c r="K5946" t="s">
        <v>7531</v>
      </c>
      <c r="L5946">
        <v>1</v>
      </c>
      <c r="M5946" t="s">
        <v>3213</v>
      </c>
      <c r="N5946" s="3">
        <v>1400</v>
      </c>
      <c r="O5946">
        <v>61</v>
      </c>
      <c r="P5946" t="s">
        <v>6324</v>
      </c>
      <c r="Q5946" t="s">
        <v>121</v>
      </c>
      <c r="R5946" t="s">
        <v>72</v>
      </c>
      <c r="S5946" s="3">
        <v>4907919</v>
      </c>
      <c r="T5946" s="3">
        <f>Tabla1[[#This Row],[OS-Valor Unitario]]-Tabla1[[#This Row],[costo_antes_iva]]</f>
        <v>0</v>
      </c>
      <c r="U5946" s="3">
        <f>Tabla1[[#This Row],[OS-Valor Unitario]]*Tabla1[[#This Row],[OS-Cantidad]]</f>
        <v>85400</v>
      </c>
      <c r="V5946" s="3">
        <f>Tabla1[[#This Row],[costo_antes_iva]]*Tabla1[[#This Row],[OS-Cantidad]]</f>
        <v>85400</v>
      </c>
      <c r="W5946" s="3">
        <f>Tabla1[[#This Row],[Valor total OS]]-Tabla1[[#This Row],[valor total op]]</f>
        <v>0</v>
      </c>
    </row>
    <row r="5947" spans="1:23" x14ac:dyDescent="0.3">
      <c r="A5947">
        <v>5594</v>
      </c>
      <c r="B5947" t="s">
        <v>7529</v>
      </c>
      <c r="C5947" t="s">
        <v>66</v>
      </c>
      <c r="D5947" t="s">
        <v>400</v>
      </c>
      <c r="E5947">
        <v>140</v>
      </c>
      <c r="F5947">
        <v>56694436</v>
      </c>
      <c r="G5947" t="s">
        <v>7530</v>
      </c>
      <c r="H5947" s="6">
        <v>45531</v>
      </c>
      <c r="I5947" s="3">
        <v>10000</v>
      </c>
      <c r="J5947" t="s">
        <v>23</v>
      </c>
      <c r="K5947" t="s">
        <v>7531</v>
      </c>
      <c r="L5947">
        <v>1</v>
      </c>
      <c r="M5947" t="s">
        <v>70</v>
      </c>
      <c r="N5947" s="3">
        <v>12500</v>
      </c>
      <c r="O5947">
        <v>61</v>
      </c>
      <c r="P5947" t="s">
        <v>6324</v>
      </c>
      <c r="Q5947" t="s">
        <v>121</v>
      </c>
      <c r="R5947" t="s">
        <v>72</v>
      </c>
      <c r="S5947" s="3">
        <v>4907919</v>
      </c>
      <c r="T5947" s="3">
        <f>Tabla1[[#This Row],[OS-Valor Unitario]]-Tabla1[[#This Row],[costo_antes_iva]]</f>
        <v>2500</v>
      </c>
      <c r="U5947" s="3">
        <f>Tabla1[[#This Row],[OS-Valor Unitario]]*Tabla1[[#This Row],[OS-Cantidad]]</f>
        <v>762500</v>
      </c>
      <c r="V5947" s="3">
        <f>Tabla1[[#This Row],[costo_antes_iva]]*Tabla1[[#This Row],[OS-Cantidad]]</f>
        <v>610000</v>
      </c>
      <c r="W5947" s="3">
        <f>Tabla1[[#This Row],[Valor total OS]]-Tabla1[[#This Row],[valor total op]]</f>
        <v>152500</v>
      </c>
    </row>
    <row r="5948" spans="1:23" x14ac:dyDescent="0.3">
      <c r="A5948">
        <v>5594</v>
      </c>
      <c r="B5948" t="s">
        <v>7529</v>
      </c>
      <c r="C5948" t="s">
        <v>66</v>
      </c>
      <c r="D5948" t="s">
        <v>400</v>
      </c>
      <c r="E5948">
        <v>140</v>
      </c>
      <c r="F5948">
        <v>56694493</v>
      </c>
      <c r="G5948" t="s">
        <v>7530</v>
      </c>
      <c r="H5948" s="6">
        <v>45531</v>
      </c>
      <c r="I5948" s="3">
        <v>1400</v>
      </c>
      <c r="J5948" t="s">
        <v>82</v>
      </c>
      <c r="K5948" t="s">
        <v>7531</v>
      </c>
      <c r="L5948">
        <v>1</v>
      </c>
      <c r="M5948" t="s">
        <v>3213</v>
      </c>
      <c r="N5948" s="3">
        <v>1400</v>
      </c>
      <c r="O5948">
        <v>61</v>
      </c>
      <c r="P5948" t="s">
        <v>6324</v>
      </c>
      <c r="Q5948" t="s">
        <v>121</v>
      </c>
      <c r="R5948" t="s">
        <v>72</v>
      </c>
      <c r="S5948" s="3">
        <v>4907919</v>
      </c>
      <c r="T5948" s="3">
        <f>Tabla1[[#This Row],[OS-Valor Unitario]]-Tabla1[[#This Row],[costo_antes_iva]]</f>
        <v>0</v>
      </c>
      <c r="U5948" s="3">
        <f>Tabla1[[#This Row],[OS-Valor Unitario]]*Tabla1[[#This Row],[OS-Cantidad]]</f>
        <v>85400</v>
      </c>
      <c r="V5948" s="3">
        <f>Tabla1[[#This Row],[costo_antes_iva]]*Tabla1[[#This Row],[OS-Cantidad]]</f>
        <v>85400</v>
      </c>
      <c r="W5948" s="3">
        <f>Tabla1[[#This Row],[Valor total OS]]-Tabla1[[#This Row],[valor total op]]</f>
        <v>0</v>
      </c>
    </row>
    <row r="5949" spans="1:23" x14ac:dyDescent="0.3">
      <c r="A5949">
        <v>5594</v>
      </c>
      <c r="B5949" t="s">
        <v>7529</v>
      </c>
      <c r="C5949" t="s">
        <v>66</v>
      </c>
      <c r="D5949" t="s">
        <v>400</v>
      </c>
      <c r="E5949">
        <v>140</v>
      </c>
      <c r="F5949">
        <v>56694493</v>
      </c>
      <c r="G5949" t="s">
        <v>7530</v>
      </c>
      <c r="H5949" s="6">
        <v>45531</v>
      </c>
      <c r="I5949" s="3">
        <v>10000</v>
      </c>
      <c r="J5949" t="s">
        <v>23</v>
      </c>
      <c r="K5949" t="s">
        <v>7531</v>
      </c>
      <c r="L5949">
        <v>1</v>
      </c>
      <c r="M5949" t="s">
        <v>70</v>
      </c>
      <c r="N5949" s="3">
        <v>12500</v>
      </c>
      <c r="O5949">
        <v>61</v>
      </c>
      <c r="P5949" t="s">
        <v>6324</v>
      </c>
      <c r="Q5949" t="s">
        <v>121</v>
      </c>
      <c r="R5949" t="s">
        <v>72</v>
      </c>
      <c r="S5949" s="3">
        <v>4907919</v>
      </c>
      <c r="T5949" s="3">
        <f>Tabla1[[#This Row],[OS-Valor Unitario]]-Tabla1[[#This Row],[costo_antes_iva]]</f>
        <v>2500</v>
      </c>
      <c r="U5949" s="3">
        <f>Tabla1[[#This Row],[OS-Valor Unitario]]*Tabla1[[#This Row],[OS-Cantidad]]</f>
        <v>762500</v>
      </c>
      <c r="V5949" s="3">
        <f>Tabla1[[#This Row],[costo_antes_iva]]*Tabla1[[#This Row],[OS-Cantidad]]</f>
        <v>610000</v>
      </c>
      <c r="W5949" s="3">
        <f>Tabla1[[#This Row],[Valor total OS]]-Tabla1[[#This Row],[valor total op]]</f>
        <v>152500</v>
      </c>
    </row>
    <row r="5950" spans="1:23" x14ac:dyDescent="0.3">
      <c r="A5950">
        <v>5594</v>
      </c>
      <c r="B5950" t="s">
        <v>7532</v>
      </c>
      <c r="C5950" t="s">
        <v>415</v>
      </c>
      <c r="D5950" t="s">
        <v>400</v>
      </c>
      <c r="E5950">
        <v>140</v>
      </c>
      <c r="F5950">
        <v>56694452</v>
      </c>
      <c r="G5950" t="s">
        <v>7533</v>
      </c>
      <c r="H5950" s="6">
        <v>45531</v>
      </c>
      <c r="I5950" s="3">
        <v>11000</v>
      </c>
      <c r="J5950" t="s">
        <v>23</v>
      </c>
      <c r="K5950" t="s">
        <v>7534</v>
      </c>
      <c r="L5950">
        <v>2</v>
      </c>
      <c r="M5950" t="s">
        <v>352</v>
      </c>
      <c r="N5950" s="3">
        <v>10500</v>
      </c>
      <c r="O5950">
        <v>32</v>
      </c>
      <c r="P5950" t="s">
        <v>6324</v>
      </c>
      <c r="Q5950" t="s">
        <v>121</v>
      </c>
      <c r="R5950" t="s">
        <v>28</v>
      </c>
      <c r="S5950" s="3">
        <v>4907919</v>
      </c>
      <c r="T5950" s="3">
        <f>Tabla1[[#This Row],[OS-Valor Unitario]]-Tabla1[[#This Row],[costo_antes_iva]]</f>
        <v>-500</v>
      </c>
      <c r="U5950" s="3">
        <f>Tabla1[[#This Row],[OS-Valor Unitario]]*Tabla1[[#This Row],[OS-Cantidad]]</f>
        <v>336000</v>
      </c>
      <c r="V5950" s="3">
        <f>Tabla1[[#This Row],[costo_antes_iva]]*Tabla1[[#This Row],[OS-Cantidad]]</f>
        <v>352000</v>
      </c>
      <c r="W5950" s="3">
        <f>Tabla1[[#This Row],[Valor total OS]]-Tabla1[[#This Row],[valor total op]]</f>
        <v>-16000</v>
      </c>
    </row>
    <row r="5951" spans="1:23" x14ac:dyDescent="0.3">
      <c r="A5951">
        <v>5594</v>
      </c>
      <c r="B5951" t="s">
        <v>7532</v>
      </c>
      <c r="C5951" t="s">
        <v>415</v>
      </c>
      <c r="D5951" t="s">
        <v>400</v>
      </c>
      <c r="E5951">
        <v>140</v>
      </c>
      <c r="F5951">
        <v>56694486</v>
      </c>
      <c r="G5951" t="s">
        <v>7533</v>
      </c>
      <c r="H5951" s="6">
        <v>45531</v>
      </c>
      <c r="I5951" s="3">
        <v>11000</v>
      </c>
      <c r="J5951" t="s">
        <v>23</v>
      </c>
      <c r="K5951" t="s">
        <v>7534</v>
      </c>
      <c r="L5951">
        <v>2</v>
      </c>
      <c r="M5951" t="s">
        <v>352</v>
      </c>
      <c r="N5951" s="3">
        <v>10500</v>
      </c>
      <c r="O5951">
        <v>32</v>
      </c>
      <c r="P5951" t="s">
        <v>6324</v>
      </c>
      <c r="Q5951" t="s">
        <v>121</v>
      </c>
      <c r="R5951" t="s">
        <v>28</v>
      </c>
      <c r="S5951" s="3">
        <v>4907919</v>
      </c>
      <c r="T5951" s="3">
        <f>Tabla1[[#This Row],[OS-Valor Unitario]]-Tabla1[[#This Row],[costo_antes_iva]]</f>
        <v>-500</v>
      </c>
      <c r="U5951" s="3">
        <f>Tabla1[[#This Row],[OS-Valor Unitario]]*Tabla1[[#This Row],[OS-Cantidad]]</f>
        <v>336000</v>
      </c>
      <c r="V5951" s="3">
        <f>Tabla1[[#This Row],[costo_antes_iva]]*Tabla1[[#This Row],[OS-Cantidad]]</f>
        <v>352000</v>
      </c>
      <c r="W5951" s="3">
        <f>Tabla1[[#This Row],[Valor total OS]]-Tabla1[[#This Row],[valor total op]]</f>
        <v>-16000</v>
      </c>
    </row>
    <row r="5952" spans="1:23" x14ac:dyDescent="0.3">
      <c r="A5952">
        <v>5594</v>
      </c>
      <c r="B5952" t="s">
        <v>7532</v>
      </c>
      <c r="C5952" t="s">
        <v>415</v>
      </c>
      <c r="D5952" t="s">
        <v>400</v>
      </c>
      <c r="E5952">
        <v>140</v>
      </c>
      <c r="F5952">
        <v>56694608</v>
      </c>
      <c r="G5952" t="s">
        <v>7533</v>
      </c>
      <c r="H5952" s="6">
        <v>45531</v>
      </c>
      <c r="I5952" s="3">
        <v>11000</v>
      </c>
      <c r="J5952" t="s">
        <v>23</v>
      </c>
      <c r="K5952" t="s">
        <v>7534</v>
      </c>
      <c r="L5952">
        <v>2</v>
      </c>
      <c r="M5952" t="s">
        <v>352</v>
      </c>
      <c r="N5952" s="3">
        <v>10500</v>
      </c>
      <c r="O5952">
        <v>32</v>
      </c>
      <c r="P5952" t="s">
        <v>6324</v>
      </c>
      <c r="Q5952" t="s">
        <v>121</v>
      </c>
      <c r="R5952" t="s">
        <v>28</v>
      </c>
      <c r="S5952" s="3">
        <v>4907919</v>
      </c>
      <c r="T5952" s="3">
        <f>Tabla1[[#This Row],[OS-Valor Unitario]]-Tabla1[[#This Row],[costo_antes_iva]]</f>
        <v>-500</v>
      </c>
      <c r="U5952" s="3">
        <f>Tabla1[[#This Row],[OS-Valor Unitario]]*Tabla1[[#This Row],[OS-Cantidad]]</f>
        <v>336000</v>
      </c>
      <c r="V5952" s="3">
        <f>Tabla1[[#This Row],[costo_antes_iva]]*Tabla1[[#This Row],[OS-Cantidad]]</f>
        <v>352000</v>
      </c>
      <c r="W5952" s="3">
        <f>Tabla1[[#This Row],[Valor total OS]]-Tabla1[[#This Row],[valor total op]]</f>
        <v>-16000</v>
      </c>
    </row>
    <row r="5953" spans="1:23" x14ac:dyDescent="0.3">
      <c r="A5953">
        <v>5590</v>
      </c>
      <c r="B5953" t="s">
        <v>7535</v>
      </c>
      <c r="C5953" t="s">
        <v>3811</v>
      </c>
      <c r="D5953" t="s">
        <v>2564</v>
      </c>
      <c r="E5953">
        <v>160</v>
      </c>
      <c r="F5953">
        <v>56236882</v>
      </c>
      <c r="G5953" t="s">
        <v>7536</v>
      </c>
      <c r="H5953" s="6">
        <v>45505</v>
      </c>
      <c r="I5953" s="3">
        <v>1800</v>
      </c>
      <c r="J5953" t="s">
        <v>82</v>
      </c>
      <c r="K5953" t="s">
        <v>7537</v>
      </c>
      <c r="L5953">
        <v>1</v>
      </c>
      <c r="M5953" t="s">
        <v>119</v>
      </c>
      <c r="N5953" s="3">
        <v>1300</v>
      </c>
      <c r="O5953">
        <v>109</v>
      </c>
      <c r="P5953" t="s">
        <v>7538</v>
      </c>
      <c r="Q5953" t="s">
        <v>1317</v>
      </c>
      <c r="R5953" t="s">
        <v>92</v>
      </c>
      <c r="S5953" s="3">
        <v>19758156</v>
      </c>
      <c r="T5953" s="3">
        <f>Tabla1[[#This Row],[OS-Valor Unitario]]-Tabla1[[#This Row],[costo_antes_iva]]</f>
        <v>-500</v>
      </c>
      <c r="U5953" s="3">
        <f>Tabla1[[#This Row],[OS-Valor Unitario]]*Tabla1[[#This Row],[OS-Cantidad]]</f>
        <v>141700</v>
      </c>
      <c r="V5953" s="3">
        <f>Tabla1[[#This Row],[costo_antes_iva]]*Tabla1[[#This Row],[OS-Cantidad]]</f>
        <v>196200</v>
      </c>
      <c r="W5953" s="3">
        <f>Tabla1[[#This Row],[Valor total OS]]-Tabla1[[#This Row],[valor total op]]</f>
        <v>-54500</v>
      </c>
    </row>
    <row r="5954" spans="1:23" x14ac:dyDescent="0.3">
      <c r="A5954">
        <v>5590</v>
      </c>
      <c r="B5954" t="s">
        <v>7535</v>
      </c>
      <c r="C5954" t="s">
        <v>3811</v>
      </c>
      <c r="D5954" t="s">
        <v>2564</v>
      </c>
      <c r="E5954">
        <v>160</v>
      </c>
      <c r="F5954">
        <v>56236882</v>
      </c>
      <c r="G5954" t="s">
        <v>7536</v>
      </c>
      <c r="H5954" s="6">
        <v>45505</v>
      </c>
      <c r="I5954" s="3">
        <v>15000</v>
      </c>
      <c r="J5954" t="s">
        <v>23</v>
      </c>
      <c r="K5954" t="s">
        <v>7537</v>
      </c>
      <c r="L5954">
        <v>1</v>
      </c>
      <c r="M5954" t="s">
        <v>5600</v>
      </c>
      <c r="N5954" s="3">
        <v>15000</v>
      </c>
      <c r="O5954">
        <v>33</v>
      </c>
      <c r="P5954" t="s">
        <v>7538</v>
      </c>
      <c r="Q5954" t="s">
        <v>1317</v>
      </c>
      <c r="R5954" t="s">
        <v>92</v>
      </c>
      <c r="S5954" s="3">
        <v>19758156</v>
      </c>
      <c r="T5954" s="3">
        <f>Tabla1[[#This Row],[OS-Valor Unitario]]-Tabla1[[#This Row],[costo_antes_iva]]</f>
        <v>0</v>
      </c>
      <c r="U5954" s="3">
        <f>Tabla1[[#This Row],[OS-Valor Unitario]]*Tabla1[[#This Row],[OS-Cantidad]]</f>
        <v>495000</v>
      </c>
      <c r="V5954" s="3">
        <f>Tabla1[[#This Row],[costo_antes_iva]]*Tabla1[[#This Row],[OS-Cantidad]]</f>
        <v>495000</v>
      </c>
      <c r="W5954" s="3">
        <f>Tabla1[[#This Row],[Valor total OS]]-Tabla1[[#This Row],[valor total op]]</f>
        <v>0</v>
      </c>
    </row>
    <row r="5955" spans="1:23" x14ac:dyDescent="0.3">
      <c r="A5955">
        <v>5590</v>
      </c>
      <c r="B5955" t="s">
        <v>7535</v>
      </c>
      <c r="C5955" t="s">
        <v>3811</v>
      </c>
      <c r="D5955" t="s">
        <v>2564</v>
      </c>
      <c r="E5955">
        <v>160</v>
      </c>
      <c r="F5955">
        <v>56236882</v>
      </c>
      <c r="G5955" t="s">
        <v>7536</v>
      </c>
      <c r="H5955" s="6">
        <v>45505</v>
      </c>
      <c r="I5955" s="3">
        <v>15000</v>
      </c>
      <c r="J5955" t="s">
        <v>23</v>
      </c>
      <c r="K5955" t="s">
        <v>7537</v>
      </c>
      <c r="L5955">
        <v>1</v>
      </c>
      <c r="M5955" t="s">
        <v>3051</v>
      </c>
      <c r="N5955" s="3">
        <v>15000</v>
      </c>
      <c r="O5955">
        <v>76</v>
      </c>
      <c r="P5955" t="s">
        <v>7538</v>
      </c>
      <c r="Q5955" t="s">
        <v>1317</v>
      </c>
      <c r="R5955" t="s">
        <v>92</v>
      </c>
      <c r="S5955" s="3">
        <v>19758156</v>
      </c>
      <c r="T5955" s="3">
        <f>Tabla1[[#This Row],[OS-Valor Unitario]]-Tabla1[[#This Row],[costo_antes_iva]]</f>
        <v>0</v>
      </c>
      <c r="U5955" s="3">
        <f>Tabla1[[#This Row],[OS-Valor Unitario]]*Tabla1[[#This Row],[OS-Cantidad]]</f>
        <v>1140000</v>
      </c>
      <c r="V5955" s="3">
        <f>Tabla1[[#This Row],[costo_antes_iva]]*Tabla1[[#This Row],[OS-Cantidad]]</f>
        <v>1140000</v>
      </c>
      <c r="W5955" s="3">
        <f>Tabla1[[#This Row],[Valor total OS]]-Tabla1[[#This Row],[valor total op]]</f>
        <v>0</v>
      </c>
    </row>
    <row r="5956" spans="1:23" x14ac:dyDescent="0.3">
      <c r="A5956">
        <v>5590</v>
      </c>
      <c r="B5956" t="s">
        <v>7539</v>
      </c>
      <c r="C5956" t="s">
        <v>3811</v>
      </c>
      <c r="D5956" t="s">
        <v>2564</v>
      </c>
      <c r="E5956">
        <v>180</v>
      </c>
      <c r="F5956">
        <v>56238285</v>
      </c>
      <c r="G5956" t="s">
        <v>7540</v>
      </c>
      <c r="H5956" s="6">
        <v>45505</v>
      </c>
      <c r="I5956" s="3">
        <v>1800</v>
      </c>
      <c r="J5956" t="s">
        <v>82</v>
      </c>
      <c r="K5956" t="s">
        <v>7541</v>
      </c>
      <c r="L5956">
        <v>2</v>
      </c>
      <c r="M5956" t="s">
        <v>119</v>
      </c>
      <c r="N5956" s="3">
        <v>1300</v>
      </c>
      <c r="O5956">
        <v>180</v>
      </c>
      <c r="P5956" t="s">
        <v>7538</v>
      </c>
      <c r="Q5956" t="s">
        <v>1317</v>
      </c>
      <c r="R5956" t="s">
        <v>92</v>
      </c>
      <c r="S5956" s="3">
        <v>19758156</v>
      </c>
      <c r="T5956" s="3">
        <f>Tabla1[[#This Row],[OS-Valor Unitario]]-Tabla1[[#This Row],[costo_antes_iva]]</f>
        <v>-500</v>
      </c>
      <c r="U5956" s="3">
        <f>Tabla1[[#This Row],[OS-Valor Unitario]]*Tabla1[[#This Row],[OS-Cantidad]]</f>
        <v>234000</v>
      </c>
      <c r="V5956" s="3">
        <f>Tabla1[[#This Row],[costo_antes_iva]]*Tabla1[[#This Row],[OS-Cantidad]]</f>
        <v>324000</v>
      </c>
      <c r="W5956" s="3">
        <f>Tabla1[[#This Row],[Valor total OS]]-Tabla1[[#This Row],[valor total op]]</f>
        <v>-90000</v>
      </c>
    </row>
    <row r="5957" spans="1:23" x14ac:dyDescent="0.3">
      <c r="A5957">
        <v>5590</v>
      </c>
      <c r="B5957" t="s">
        <v>7539</v>
      </c>
      <c r="C5957" t="s">
        <v>3811</v>
      </c>
      <c r="D5957" t="s">
        <v>2564</v>
      </c>
      <c r="E5957">
        <v>180</v>
      </c>
      <c r="F5957">
        <v>56238285</v>
      </c>
      <c r="G5957" t="s">
        <v>7540</v>
      </c>
      <c r="H5957" s="6">
        <v>45505</v>
      </c>
      <c r="I5957" s="3">
        <v>15000</v>
      </c>
      <c r="J5957" t="s">
        <v>23</v>
      </c>
      <c r="K5957" t="s">
        <v>7541</v>
      </c>
      <c r="L5957">
        <v>2</v>
      </c>
      <c r="M5957" t="s">
        <v>5600</v>
      </c>
      <c r="N5957" s="3">
        <v>15000</v>
      </c>
      <c r="O5957">
        <v>78</v>
      </c>
      <c r="P5957" t="s">
        <v>7538</v>
      </c>
      <c r="Q5957" t="s">
        <v>1317</v>
      </c>
      <c r="R5957" t="s">
        <v>92</v>
      </c>
      <c r="S5957" s="3">
        <v>19758156</v>
      </c>
      <c r="T5957" s="3">
        <f>Tabla1[[#This Row],[OS-Valor Unitario]]-Tabla1[[#This Row],[costo_antes_iva]]</f>
        <v>0</v>
      </c>
      <c r="U5957" s="3">
        <f>Tabla1[[#This Row],[OS-Valor Unitario]]*Tabla1[[#This Row],[OS-Cantidad]]</f>
        <v>1170000</v>
      </c>
      <c r="V5957" s="3">
        <f>Tabla1[[#This Row],[costo_antes_iva]]*Tabla1[[#This Row],[OS-Cantidad]]</f>
        <v>1170000</v>
      </c>
      <c r="W5957" s="3">
        <f>Tabla1[[#This Row],[Valor total OS]]-Tabla1[[#This Row],[valor total op]]</f>
        <v>0</v>
      </c>
    </row>
    <row r="5958" spans="1:23" x14ac:dyDescent="0.3">
      <c r="A5958">
        <v>5590</v>
      </c>
      <c r="B5958" t="s">
        <v>7539</v>
      </c>
      <c r="C5958" t="s">
        <v>3811</v>
      </c>
      <c r="D5958" t="s">
        <v>2564</v>
      </c>
      <c r="E5958">
        <v>180</v>
      </c>
      <c r="F5958">
        <v>56238285</v>
      </c>
      <c r="G5958" t="s">
        <v>7540</v>
      </c>
      <c r="H5958" s="6">
        <v>45505</v>
      </c>
      <c r="I5958" s="3">
        <v>15000</v>
      </c>
      <c r="J5958" t="s">
        <v>23</v>
      </c>
      <c r="K5958" t="s">
        <v>7541</v>
      </c>
      <c r="L5958">
        <v>2</v>
      </c>
      <c r="M5958" t="s">
        <v>3923</v>
      </c>
      <c r="N5958" s="3">
        <v>15000</v>
      </c>
      <c r="O5958">
        <v>102</v>
      </c>
      <c r="P5958" t="s">
        <v>7538</v>
      </c>
      <c r="Q5958" t="s">
        <v>1317</v>
      </c>
      <c r="R5958" t="s">
        <v>92</v>
      </c>
      <c r="S5958" s="3">
        <v>19758156</v>
      </c>
      <c r="T5958" s="3">
        <f>Tabla1[[#This Row],[OS-Valor Unitario]]-Tabla1[[#This Row],[costo_antes_iva]]</f>
        <v>0</v>
      </c>
      <c r="U5958" s="3">
        <f>Tabla1[[#This Row],[OS-Valor Unitario]]*Tabla1[[#This Row],[OS-Cantidad]]</f>
        <v>1530000</v>
      </c>
      <c r="V5958" s="3">
        <f>Tabla1[[#This Row],[costo_antes_iva]]*Tabla1[[#This Row],[OS-Cantidad]]</f>
        <v>1530000</v>
      </c>
      <c r="W5958" s="3">
        <f>Tabla1[[#This Row],[Valor total OS]]-Tabla1[[#This Row],[valor total op]]</f>
        <v>0</v>
      </c>
    </row>
    <row r="5959" spans="1:23" x14ac:dyDescent="0.3">
      <c r="A5959">
        <v>5590</v>
      </c>
      <c r="B5959" t="s">
        <v>7539</v>
      </c>
      <c r="C5959" t="s">
        <v>220</v>
      </c>
      <c r="D5959" t="s">
        <v>2564</v>
      </c>
      <c r="E5959">
        <v>12</v>
      </c>
      <c r="F5959">
        <v>56238841</v>
      </c>
      <c r="G5959" t="s">
        <v>7540</v>
      </c>
      <c r="H5959" s="6">
        <v>45505</v>
      </c>
      <c r="I5959" s="3">
        <v>12000</v>
      </c>
      <c r="J5959" t="s">
        <v>23</v>
      </c>
      <c r="K5959" t="s">
        <v>7541</v>
      </c>
      <c r="L5959">
        <v>2</v>
      </c>
      <c r="M5959" t="s">
        <v>5600</v>
      </c>
      <c r="N5959" s="3">
        <v>15000</v>
      </c>
      <c r="O5959">
        <v>78</v>
      </c>
      <c r="P5959" t="s">
        <v>7538</v>
      </c>
      <c r="Q5959" t="s">
        <v>1317</v>
      </c>
      <c r="R5959" t="s">
        <v>226</v>
      </c>
      <c r="S5959" s="3">
        <v>19758156</v>
      </c>
      <c r="T5959" s="3">
        <f>Tabla1[[#This Row],[OS-Valor Unitario]]-Tabla1[[#This Row],[costo_antes_iva]]</f>
        <v>3000</v>
      </c>
      <c r="U5959" s="3">
        <f>Tabla1[[#This Row],[OS-Valor Unitario]]*Tabla1[[#This Row],[OS-Cantidad]]</f>
        <v>1170000</v>
      </c>
      <c r="V5959" s="3">
        <f>Tabla1[[#This Row],[costo_antes_iva]]*Tabla1[[#This Row],[OS-Cantidad]]</f>
        <v>936000</v>
      </c>
      <c r="W5959" s="3">
        <f>Tabla1[[#This Row],[Valor total OS]]-Tabla1[[#This Row],[valor total op]]</f>
        <v>234000</v>
      </c>
    </row>
    <row r="5960" spans="1:23" x14ac:dyDescent="0.3">
      <c r="A5960">
        <v>5590</v>
      </c>
      <c r="B5960" t="s">
        <v>7539</v>
      </c>
      <c r="C5960" t="s">
        <v>220</v>
      </c>
      <c r="D5960" t="s">
        <v>2564</v>
      </c>
      <c r="E5960">
        <v>12</v>
      </c>
      <c r="F5960">
        <v>56238841</v>
      </c>
      <c r="G5960" t="s">
        <v>7540</v>
      </c>
      <c r="H5960" s="6">
        <v>45505</v>
      </c>
      <c r="I5960" s="3">
        <v>12000</v>
      </c>
      <c r="J5960" t="s">
        <v>23</v>
      </c>
      <c r="K5960" t="s">
        <v>7541</v>
      </c>
      <c r="L5960">
        <v>2</v>
      </c>
      <c r="M5960" t="s">
        <v>3923</v>
      </c>
      <c r="N5960" s="3">
        <v>15000</v>
      </c>
      <c r="O5960">
        <v>102</v>
      </c>
      <c r="P5960" t="s">
        <v>7538</v>
      </c>
      <c r="Q5960" t="s">
        <v>1317</v>
      </c>
      <c r="R5960" t="s">
        <v>226</v>
      </c>
      <c r="S5960" s="3">
        <v>19758156</v>
      </c>
      <c r="T5960" s="3">
        <f>Tabla1[[#This Row],[OS-Valor Unitario]]-Tabla1[[#This Row],[costo_antes_iva]]</f>
        <v>3000</v>
      </c>
      <c r="U5960" s="3">
        <f>Tabla1[[#This Row],[OS-Valor Unitario]]*Tabla1[[#This Row],[OS-Cantidad]]</f>
        <v>1530000</v>
      </c>
      <c r="V5960" s="3">
        <f>Tabla1[[#This Row],[costo_antes_iva]]*Tabla1[[#This Row],[OS-Cantidad]]</f>
        <v>1224000</v>
      </c>
      <c r="W5960" s="3">
        <f>Tabla1[[#This Row],[Valor total OS]]-Tabla1[[#This Row],[valor total op]]</f>
        <v>306000</v>
      </c>
    </row>
    <row r="5961" spans="1:23" x14ac:dyDescent="0.3">
      <c r="A5961">
        <v>5590</v>
      </c>
      <c r="B5961" t="s">
        <v>7539</v>
      </c>
      <c r="C5961" t="s">
        <v>220</v>
      </c>
      <c r="D5961" t="s">
        <v>2564</v>
      </c>
      <c r="E5961">
        <v>12</v>
      </c>
      <c r="F5961">
        <v>56238841</v>
      </c>
      <c r="G5961" t="s">
        <v>7540</v>
      </c>
      <c r="H5961" s="6">
        <v>45505</v>
      </c>
      <c r="I5961" s="3">
        <v>1800</v>
      </c>
      <c r="J5961" t="s">
        <v>82</v>
      </c>
      <c r="K5961" t="s">
        <v>7541</v>
      </c>
      <c r="L5961">
        <v>2</v>
      </c>
      <c r="M5961" t="s">
        <v>119</v>
      </c>
      <c r="N5961" s="3">
        <v>1300</v>
      </c>
      <c r="O5961">
        <v>180</v>
      </c>
      <c r="P5961" t="s">
        <v>7538</v>
      </c>
      <c r="Q5961" t="s">
        <v>1317</v>
      </c>
      <c r="R5961" t="s">
        <v>226</v>
      </c>
      <c r="S5961" s="3">
        <v>19758156</v>
      </c>
      <c r="T5961" s="3">
        <f>Tabla1[[#This Row],[OS-Valor Unitario]]-Tabla1[[#This Row],[costo_antes_iva]]</f>
        <v>-500</v>
      </c>
      <c r="U5961" s="3">
        <f>Tabla1[[#This Row],[OS-Valor Unitario]]*Tabla1[[#This Row],[OS-Cantidad]]</f>
        <v>234000</v>
      </c>
      <c r="V5961" s="3">
        <f>Tabla1[[#This Row],[costo_antes_iva]]*Tabla1[[#This Row],[OS-Cantidad]]</f>
        <v>324000</v>
      </c>
      <c r="W5961" s="3">
        <f>Tabla1[[#This Row],[Valor total OS]]-Tabla1[[#This Row],[valor total op]]</f>
        <v>-90000</v>
      </c>
    </row>
    <row r="5962" spans="1:23" x14ac:dyDescent="0.3">
      <c r="A5962">
        <v>5590</v>
      </c>
      <c r="B5962" t="s">
        <v>7542</v>
      </c>
      <c r="C5962" t="s">
        <v>3811</v>
      </c>
      <c r="D5962" t="s">
        <v>2564</v>
      </c>
      <c r="E5962">
        <v>5</v>
      </c>
      <c r="F5962">
        <v>56238294</v>
      </c>
      <c r="G5962" t="s">
        <v>7543</v>
      </c>
      <c r="H5962" s="6">
        <v>45505</v>
      </c>
      <c r="I5962" s="3">
        <v>1800</v>
      </c>
      <c r="J5962" t="s">
        <v>82</v>
      </c>
      <c r="K5962" t="s">
        <v>7544</v>
      </c>
      <c r="L5962">
        <v>3</v>
      </c>
      <c r="M5962" t="s">
        <v>119</v>
      </c>
      <c r="N5962" s="3">
        <v>1300</v>
      </c>
      <c r="O5962">
        <v>5</v>
      </c>
      <c r="P5962" t="s">
        <v>7538</v>
      </c>
      <c r="Q5962" t="s">
        <v>1317</v>
      </c>
      <c r="R5962" t="s">
        <v>92</v>
      </c>
      <c r="S5962" s="3">
        <v>19758156</v>
      </c>
      <c r="T5962" s="3">
        <f>Tabla1[[#This Row],[OS-Valor Unitario]]-Tabla1[[#This Row],[costo_antes_iva]]</f>
        <v>-500</v>
      </c>
      <c r="U5962" s="3">
        <f>Tabla1[[#This Row],[OS-Valor Unitario]]*Tabla1[[#This Row],[OS-Cantidad]]</f>
        <v>6500</v>
      </c>
      <c r="V5962" s="3">
        <f>Tabla1[[#This Row],[costo_antes_iva]]*Tabla1[[#This Row],[OS-Cantidad]]</f>
        <v>9000</v>
      </c>
      <c r="W5962" s="3">
        <f>Tabla1[[#This Row],[Valor total OS]]-Tabla1[[#This Row],[valor total op]]</f>
        <v>-2500</v>
      </c>
    </row>
    <row r="5963" spans="1:23" x14ac:dyDescent="0.3">
      <c r="A5963">
        <v>5590</v>
      </c>
      <c r="B5963" t="s">
        <v>7542</v>
      </c>
      <c r="C5963" t="s">
        <v>3811</v>
      </c>
      <c r="D5963" t="s">
        <v>2564</v>
      </c>
      <c r="E5963">
        <v>5</v>
      </c>
      <c r="F5963">
        <v>56238294</v>
      </c>
      <c r="G5963" t="s">
        <v>7543</v>
      </c>
      <c r="H5963" s="6">
        <v>45505</v>
      </c>
      <c r="I5963" s="3">
        <v>15000</v>
      </c>
      <c r="J5963" t="s">
        <v>23</v>
      </c>
      <c r="K5963" t="s">
        <v>7544</v>
      </c>
      <c r="L5963">
        <v>3</v>
      </c>
      <c r="M5963" t="s">
        <v>95</v>
      </c>
      <c r="N5963" s="3">
        <v>15000</v>
      </c>
      <c r="O5963">
        <v>5</v>
      </c>
      <c r="P5963" t="s">
        <v>7538</v>
      </c>
      <c r="Q5963" t="s">
        <v>1317</v>
      </c>
      <c r="R5963" t="s">
        <v>92</v>
      </c>
      <c r="S5963" s="3">
        <v>19758156</v>
      </c>
      <c r="T5963" s="3">
        <f>Tabla1[[#This Row],[OS-Valor Unitario]]-Tabla1[[#This Row],[costo_antes_iva]]</f>
        <v>0</v>
      </c>
      <c r="U5963" s="3">
        <f>Tabla1[[#This Row],[OS-Valor Unitario]]*Tabla1[[#This Row],[OS-Cantidad]]</f>
        <v>75000</v>
      </c>
      <c r="V5963" s="3">
        <f>Tabla1[[#This Row],[costo_antes_iva]]*Tabla1[[#This Row],[OS-Cantidad]]</f>
        <v>75000</v>
      </c>
      <c r="W5963" s="3">
        <f>Tabla1[[#This Row],[Valor total OS]]-Tabla1[[#This Row],[valor total op]]</f>
        <v>0</v>
      </c>
    </row>
    <row r="5964" spans="1:23" x14ac:dyDescent="0.3">
      <c r="A5964">
        <v>5590</v>
      </c>
      <c r="B5964" t="s">
        <v>7545</v>
      </c>
      <c r="C5964" t="s">
        <v>3811</v>
      </c>
      <c r="D5964" t="s">
        <v>2564</v>
      </c>
      <c r="E5964">
        <v>180</v>
      </c>
      <c r="F5964">
        <v>56238285</v>
      </c>
      <c r="G5964" t="s">
        <v>7540</v>
      </c>
      <c r="H5964" s="6">
        <v>45505</v>
      </c>
      <c r="I5964" s="3">
        <v>1800</v>
      </c>
      <c r="J5964" t="s">
        <v>82</v>
      </c>
      <c r="K5964" t="s">
        <v>7546</v>
      </c>
      <c r="L5964">
        <v>4</v>
      </c>
      <c r="M5964" t="s">
        <v>119</v>
      </c>
      <c r="N5964" s="3">
        <v>1300</v>
      </c>
      <c r="O5964">
        <v>12</v>
      </c>
      <c r="P5964" t="s">
        <v>7538</v>
      </c>
      <c r="Q5964" t="s">
        <v>1317</v>
      </c>
      <c r="R5964" t="s">
        <v>92</v>
      </c>
      <c r="S5964" s="3">
        <v>19758156</v>
      </c>
      <c r="T5964" s="3">
        <f>Tabla1[[#This Row],[OS-Valor Unitario]]-Tabla1[[#This Row],[costo_antes_iva]]</f>
        <v>-500</v>
      </c>
      <c r="U5964" s="3">
        <f>Tabla1[[#This Row],[OS-Valor Unitario]]*Tabla1[[#This Row],[OS-Cantidad]]</f>
        <v>15600</v>
      </c>
      <c r="V5964" s="3">
        <f>Tabla1[[#This Row],[costo_antes_iva]]*Tabla1[[#This Row],[OS-Cantidad]]</f>
        <v>21600</v>
      </c>
      <c r="W5964" s="3">
        <f>Tabla1[[#This Row],[Valor total OS]]-Tabla1[[#This Row],[valor total op]]</f>
        <v>-6000</v>
      </c>
    </row>
    <row r="5965" spans="1:23" x14ac:dyDescent="0.3">
      <c r="A5965">
        <v>5590</v>
      </c>
      <c r="B5965" t="s">
        <v>7545</v>
      </c>
      <c r="C5965" t="s">
        <v>3811</v>
      </c>
      <c r="D5965" t="s">
        <v>2564</v>
      </c>
      <c r="E5965">
        <v>180</v>
      </c>
      <c r="F5965">
        <v>56238285</v>
      </c>
      <c r="G5965" t="s">
        <v>7540</v>
      </c>
      <c r="H5965" s="6">
        <v>45505</v>
      </c>
      <c r="I5965" s="3">
        <v>15000</v>
      </c>
      <c r="J5965" t="s">
        <v>23</v>
      </c>
      <c r="K5965" t="s">
        <v>7546</v>
      </c>
      <c r="L5965">
        <v>4</v>
      </c>
      <c r="M5965" t="s">
        <v>242</v>
      </c>
      <c r="N5965" s="3">
        <v>14000</v>
      </c>
      <c r="O5965">
        <v>12</v>
      </c>
      <c r="P5965" t="s">
        <v>7538</v>
      </c>
      <c r="Q5965" t="s">
        <v>1317</v>
      </c>
      <c r="R5965" t="s">
        <v>92</v>
      </c>
      <c r="S5965" s="3">
        <v>19758156</v>
      </c>
      <c r="T5965" s="3">
        <f>Tabla1[[#This Row],[OS-Valor Unitario]]-Tabla1[[#This Row],[costo_antes_iva]]</f>
        <v>-1000</v>
      </c>
      <c r="U5965" s="3">
        <f>Tabla1[[#This Row],[OS-Valor Unitario]]*Tabla1[[#This Row],[OS-Cantidad]]</f>
        <v>168000</v>
      </c>
      <c r="V5965" s="3">
        <f>Tabla1[[#This Row],[costo_antes_iva]]*Tabla1[[#This Row],[OS-Cantidad]]</f>
        <v>180000</v>
      </c>
      <c r="W5965" s="3">
        <f>Tabla1[[#This Row],[Valor total OS]]-Tabla1[[#This Row],[valor total op]]</f>
        <v>-12000</v>
      </c>
    </row>
    <row r="5966" spans="1:23" x14ac:dyDescent="0.3">
      <c r="A5966">
        <v>5590</v>
      </c>
      <c r="B5966" t="s">
        <v>7545</v>
      </c>
      <c r="C5966" t="s">
        <v>220</v>
      </c>
      <c r="D5966" t="s">
        <v>2564</v>
      </c>
      <c r="E5966">
        <v>12</v>
      </c>
      <c r="F5966">
        <v>56238841</v>
      </c>
      <c r="G5966" t="s">
        <v>7540</v>
      </c>
      <c r="H5966" s="6">
        <v>45505</v>
      </c>
      <c r="I5966" s="3">
        <v>12000</v>
      </c>
      <c r="J5966" t="s">
        <v>23</v>
      </c>
      <c r="K5966" t="s">
        <v>7546</v>
      </c>
      <c r="L5966">
        <v>4</v>
      </c>
      <c r="M5966" t="s">
        <v>242</v>
      </c>
      <c r="N5966" s="3">
        <v>14000</v>
      </c>
      <c r="O5966">
        <v>12</v>
      </c>
      <c r="P5966" t="s">
        <v>7538</v>
      </c>
      <c r="Q5966" t="s">
        <v>1317</v>
      </c>
      <c r="R5966" t="s">
        <v>226</v>
      </c>
      <c r="S5966" s="3">
        <v>19758156</v>
      </c>
      <c r="T5966" s="3">
        <f>Tabla1[[#This Row],[OS-Valor Unitario]]-Tabla1[[#This Row],[costo_antes_iva]]</f>
        <v>2000</v>
      </c>
      <c r="U5966" s="3">
        <f>Tabla1[[#This Row],[OS-Valor Unitario]]*Tabla1[[#This Row],[OS-Cantidad]]</f>
        <v>168000</v>
      </c>
      <c r="V5966" s="3">
        <f>Tabla1[[#This Row],[costo_antes_iva]]*Tabla1[[#This Row],[OS-Cantidad]]</f>
        <v>144000</v>
      </c>
      <c r="W5966" s="3">
        <f>Tabla1[[#This Row],[Valor total OS]]-Tabla1[[#This Row],[valor total op]]</f>
        <v>24000</v>
      </c>
    </row>
    <row r="5967" spans="1:23" x14ac:dyDescent="0.3">
      <c r="A5967">
        <v>5590</v>
      </c>
      <c r="B5967" t="s">
        <v>7545</v>
      </c>
      <c r="C5967" t="s">
        <v>220</v>
      </c>
      <c r="D5967" t="s">
        <v>2564</v>
      </c>
      <c r="E5967">
        <v>12</v>
      </c>
      <c r="F5967">
        <v>56238841</v>
      </c>
      <c r="G5967" t="s">
        <v>7540</v>
      </c>
      <c r="H5967" s="6">
        <v>45505</v>
      </c>
      <c r="I5967" s="3">
        <v>1800</v>
      </c>
      <c r="J5967" t="s">
        <v>82</v>
      </c>
      <c r="K5967" t="s">
        <v>7546</v>
      </c>
      <c r="L5967">
        <v>4</v>
      </c>
      <c r="M5967" t="s">
        <v>119</v>
      </c>
      <c r="N5967" s="3">
        <v>1300</v>
      </c>
      <c r="O5967">
        <v>12</v>
      </c>
      <c r="P5967" t="s">
        <v>7538</v>
      </c>
      <c r="Q5967" t="s">
        <v>1317</v>
      </c>
      <c r="R5967" t="s">
        <v>226</v>
      </c>
      <c r="S5967" s="3">
        <v>19758156</v>
      </c>
      <c r="T5967" s="3">
        <f>Tabla1[[#This Row],[OS-Valor Unitario]]-Tabla1[[#This Row],[costo_antes_iva]]</f>
        <v>-500</v>
      </c>
      <c r="U5967" s="3">
        <f>Tabla1[[#This Row],[OS-Valor Unitario]]*Tabla1[[#This Row],[OS-Cantidad]]</f>
        <v>15600</v>
      </c>
      <c r="V5967" s="3">
        <f>Tabla1[[#This Row],[costo_antes_iva]]*Tabla1[[#This Row],[OS-Cantidad]]</f>
        <v>21600</v>
      </c>
      <c r="W5967" s="3">
        <f>Tabla1[[#This Row],[Valor total OS]]-Tabla1[[#This Row],[valor total op]]</f>
        <v>-6000</v>
      </c>
    </row>
    <row r="5968" spans="1:23" x14ac:dyDescent="0.3">
      <c r="A5968">
        <v>5589</v>
      </c>
      <c r="B5968" t="s">
        <v>7547</v>
      </c>
      <c r="C5968" t="s">
        <v>220</v>
      </c>
      <c r="D5968" t="s">
        <v>4960</v>
      </c>
      <c r="E5968">
        <v>438</v>
      </c>
      <c r="F5968">
        <v>56650648</v>
      </c>
      <c r="G5968" t="s">
        <v>7548</v>
      </c>
      <c r="H5968" s="6">
        <v>45527</v>
      </c>
      <c r="I5968" s="3">
        <v>1700</v>
      </c>
      <c r="J5968" t="s">
        <v>82</v>
      </c>
      <c r="K5968" t="s">
        <v>7549</v>
      </c>
      <c r="L5968">
        <v>1</v>
      </c>
      <c r="M5968" t="s">
        <v>403</v>
      </c>
      <c r="N5968" s="3">
        <v>1700</v>
      </c>
      <c r="O5968">
        <v>438</v>
      </c>
      <c r="P5968" t="s">
        <v>7550</v>
      </c>
      <c r="Q5968" t="s">
        <v>27</v>
      </c>
      <c r="R5968" t="s">
        <v>226</v>
      </c>
      <c r="S5968" s="3">
        <v>18801948</v>
      </c>
      <c r="T5968" s="3">
        <f>Tabla1[[#This Row],[OS-Valor Unitario]]-Tabla1[[#This Row],[costo_antes_iva]]</f>
        <v>0</v>
      </c>
      <c r="U5968" s="3">
        <f>Tabla1[[#This Row],[OS-Valor Unitario]]*Tabla1[[#This Row],[OS-Cantidad]]</f>
        <v>744600</v>
      </c>
      <c r="V5968" s="3">
        <f>Tabla1[[#This Row],[costo_antes_iva]]*Tabla1[[#This Row],[OS-Cantidad]]</f>
        <v>744600</v>
      </c>
      <c r="W5968" s="3">
        <f>Tabla1[[#This Row],[Valor total OS]]-Tabla1[[#This Row],[valor total op]]</f>
        <v>0</v>
      </c>
    </row>
    <row r="5969" spans="1:23" x14ac:dyDescent="0.3">
      <c r="A5969">
        <v>5589</v>
      </c>
      <c r="B5969" t="s">
        <v>7551</v>
      </c>
      <c r="C5969" t="s">
        <v>220</v>
      </c>
      <c r="D5969" t="s">
        <v>4960</v>
      </c>
      <c r="E5969">
        <v>15</v>
      </c>
      <c r="F5969">
        <v>56650658</v>
      </c>
      <c r="G5969" t="s">
        <v>7552</v>
      </c>
      <c r="H5969" s="6">
        <v>45527</v>
      </c>
      <c r="I5969" s="3">
        <v>1700</v>
      </c>
      <c r="J5969" t="s">
        <v>82</v>
      </c>
      <c r="K5969" t="s">
        <v>7553</v>
      </c>
      <c r="L5969">
        <v>2</v>
      </c>
      <c r="M5969" t="s">
        <v>403</v>
      </c>
      <c r="N5969" s="3">
        <v>1700</v>
      </c>
      <c r="O5969">
        <v>15</v>
      </c>
      <c r="P5969" t="s">
        <v>7550</v>
      </c>
      <c r="Q5969" t="s">
        <v>27</v>
      </c>
      <c r="R5969" t="s">
        <v>226</v>
      </c>
      <c r="S5969" s="3">
        <v>18801948</v>
      </c>
      <c r="T5969" s="3">
        <f>Tabla1[[#This Row],[OS-Valor Unitario]]-Tabla1[[#This Row],[costo_antes_iva]]</f>
        <v>0</v>
      </c>
      <c r="U5969" s="3">
        <f>Tabla1[[#This Row],[OS-Valor Unitario]]*Tabla1[[#This Row],[OS-Cantidad]]</f>
        <v>25500</v>
      </c>
      <c r="V5969" s="3">
        <f>Tabla1[[#This Row],[costo_antes_iva]]*Tabla1[[#This Row],[OS-Cantidad]]</f>
        <v>25500</v>
      </c>
      <c r="W5969" s="3">
        <f>Tabla1[[#This Row],[Valor total OS]]-Tabla1[[#This Row],[valor total op]]</f>
        <v>0</v>
      </c>
    </row>
    <row r="5970" spans="1:23" x14ac:dyDescent="0.3">
      <c r="A5970">
        <v>5589</v>
      </c>
      <c r="B5970" t="s">
        <v>7554</v>
      </c>
      <c r="C5970" t="s">
        <v>97</v>
      </c>
      <c r="D5970" t="s">
        <v>4960</v>
      </c>
      <c r="E5970">
        <v>438</v>
      </c>
      <c r="F5970">
        <v>56650665</v>
      </c>
      <c r="G5970" t="s">
        <v>7555</v>
      </c>
      <c r="H5970" s="6">
        <v>45527</v>
      </c>
      <c r="I5970" s="3">
        <v>2000</v>
      </c>
      <c r="J5970" t="s">
        <v>23</v>
      </c>
      <c r="K5970" t="s">
        <v>7556</v>
      </c>
      <c r="L5970">
        <v>3</v>
      </c>
      <c r="M5970" t="s">
        <v>6682</v>
      </c>
      <c r="N5970" s="3">
        <v>2000</v>
      </c>
      <c r="O5970">
        <v>442</v>
      </c>
      <c r="P5970" t="s">
        <v>7550</v>
      </c>
      <c r="Q5970" t="s">
        <v>27</v>
      </c>
      <c r="R5970" t="s">
        <v>97</v>
      </c>
      <c r="S5970" s="3">
        <v>18801948</v>
      </c>
      <c r="T5970" s="3">
        <f>Tabla1[[#This Row],[OS-Valor Unitario]]-Tabla1[[#This Row],[costo_antes_iva]]</f>
        <v>0</v>
      </c>
      <c r="U5970" s="3">
        <f>Tabla1[[#This Row],[OS-Valor Unitario]]*Tabla1[[#This Row],[OS-Cantidad]]</f>
        <v>884000</v>
      </c>
      <c r="V5970" s="3">
        <f>Tabla1[[#This Row],[costo_antes_iva]]*Tabla1[[#This Row],[OS-Cantidad]]</f>
        <v>884000</v>
      </c>
      <c r="W5970" s="3">
        <f>Tabla1[[#This Row],[Valor total OS]]-Tabla1[[#This Row],[valor total op]]</f>
        <v>0</v>
      </c>
    </row>
    <row r="5971" spans="1:23" x14ac:dyDescent="0.3">
      <c r="A5971">
        <v>5588</v>
      </c>
      <c r="B5971" t="s">
        <v>7557</v>
      </c>
      <c r="C5971" t="s">
        <v>220</v>
      </c>
      <c r="D5971" t="s">
        <v>5810</v>
      </c>
      <c r="E5971">
        <v>861</v>
      </c>
      <c r="F5971">
        <v>56635768</v>
      </c>
      <c r="G5971" t="s">
        <v>7558</v>
      </c>
      <c r="H5971" s="6">
        <v>45526</v>
      </c>
      <c r="I5971" s="3">
        <v>12000</v>
      </c>
      <c r="J5971" t="s">
        <v>1309</v>
      </c>
      <c r="K5971" t="s">
        <v>7559</v>
      </c>
      <c r="L5971">
        <v>1</v>
      </c>
      <c r="M5971" t="s">
        <v>5688</v>
      </c>
      <c r="N5971" s="3">
        <v>12000</v>
      </c>
      <c r="O5971">
        <v>102</v>
      </c>
      <c r="P5971" t="s">
        <v>7560</v>
      </c>
      <c r="Q5971" t="s">
        <v>27</v>
      </c>
      <c r="R5971" t="s">
        <v>226</v>
      </c>
      <c r="S5971" s="3">
        <v>91530902</v>
      </c>
      <c r="T5971" s="3">
        <f>Tabla1[[#This Row],[OS-Valor Unitario]]-Tabla1[[#This Row],[costo_antes_iva]]</f>
        <v>0</v>
      </c>
      <c r="U5971" s="3">
        <f>Tabla1[[#This Row],[OS-Valor Unitario]]*Tabla1[[#This Row],[OS-Cantidad]]</f>
        <v>1224000</v>
      </c>
      <c r="V5971" s="3">
        <f>Tabla1[[#This Row],[costo_antes_iva]]*Tabla1[[#This Row],[OS-Cantidad]]</f>
        <v>1224000</v>
      </c>
      <c r="W5971" s="3">
        <f>Tabla1[[#This Row],[Valor total OS]]-Tabla1[[#This Row],[valor total op]]</f>
        <v>0</v>
      </c>
    </row>
    <row r="5972" spans="1:23" x14ac:dyDescent="0.3">
      <c r="A5972">
        <v>5588</v>
      </c>
      <c r="B5972" t="s">
        <v>7557</v>
      </c>
      <c r="C5972" t="s">
        <v>220</v>
      </c>
      <c r="D5972" t="s">
        <v>5810</v>
      </c>
      <c r="E5972">
        <v>861</v>
      </c>
      <c r="F5972">
        <v>56635768</v>
      </c>
      <c r="G5972" t="s">
        <v>7558</v>
      </c>
      <c r="H5972" s="6">
        <v>45526</v>
      </c>
      <c r="I5972" s="3">
        <v>12000</v>
      </c>
      <c r="J5972" t="s">
        <v>1309</v>
      </c>
      <c r="K5972" t="s">
        <v>7559</v>
      </c>
      <c r="L5972">
        <v>1</v>
      </c>
      <c r="M5972" t="s">
        <v>4114</v>
      </c>
      <c r="N5972" s="3">
        <v>12000</v>
      </c>
      <c r="O5972">
        <v>102</v>
      </c>
      <c r="P5972" t="s">
        <v>7560</v>
      </c>
      <c r="Q5972" t="s">
        <v>27</v>
      </c>
      <c r="R5972" t="s">
        <v>226</v>
      </c>
      <c r="S5972" s="3">
        <v>91530902</v>
      </c>
      <c r="T5972" s="3">
        <f>Tabla1[[#This Row],[OS-Valor Unitario]]-Tabla1[[#This Row],[costo_antes_iva]]</f>
        <v>0</v>
      </c>
      <c r="U5972" s="3">
        <f>Tabla1[[#This Row],[OS-Valor Unitario]]*Tabla1[[#This Row],[OS-Cantidad]]</f>
        <v>1224000</v>
      </c>
      <c r="V5972" s="3">
        <f>Tabla1[[#This Row],[costo_antes_iva]]*Tabla1[[#This Row],[OS-Cantidad]]</f>
        <v>1224000</v>
      </c>
      <c r="W5972" s="3">
        <f>Tabla1[[#This Row],[Valor total OS]]-Tabla1[[#This Row],[valor total op]]</f>
        <v>0</v>
      </c>
    </row>
    <row r="5973" spans="1:23" x14ac:dyDescent="0.3">
      <c r="A5973">
        <v>5588</v>
      </c>
      <c r="B5973" t="s">
        <v>7557</v>
      </c>
      <c r="C5973" t="s">
        <v>220</v>
      </c>
      <c r="D5973" t="s">
        <v>5810</v>
      </c>
      <c r="E5973">
        <v>861</v>
      </c>
      <c r="F5973">
        <v>56635768</v>
      </c>
      <c r="G5973" t="s">
        <v>7558</v>
      </c>
      <c r="H5973" s="6">
        <v>45526</v>
      </c>
      <c r="I5973" s="3">
        <v>12000</v>
      </c>
      <c r="J5973" t="s">
        <v>1309</v>
      </c>
      <c r="K5973" t="s">
        <v>7559</v>
      </c>
      <c r="L5973">
        <v>1</v>
      </c>
      <c r="M5973" t="s">
        <v>6439</v>
      </c>
      <c r="N5973" s="3">
        <v>12000</v>
      </c>
      <c r="O5973">
        <v>134</v>
      </c>
      <c r="P5973" t="s">
        <v>7560</v>
      </c>
      <c r="Q5973" t="s">
        <v>27</v>
      </c>
      <c r="R5973" t="s">
        <v>226</v>
      </c>
      <c r="S5973" s="3">
        <v>91530902</v>
      </c>
      <c r="T5973" s="3">
        <f>Tabla1[[#This Row],[OS-Valor Unitario]]-Tabla1[[#This Row],[costo_antes_iva]]</f>
        <v>0</v>
      </c>
      <c r="U5973" s="3">
        <f>Tabla1[[#This Row],[OS-Valor Unitario]]*Tabla1[[#This Row],[OS-Cantidad]]</f>
        <v>1608000</v>
      </c>
      <c r="V5973" s="3">
        <f>Tabla1[[#This Row],[costo_antes_iva]]*Tabla1[[#This Row],[OS-Cantidad]]</f>
        <v>1608000</v>
      </c>
      <c r="W5973" s="3">
        <f>Tabla1[[#This Row],[Valor total OS]]-Tabla1[[#This Row],[valor total op]]</f>
        <v>0</v>
      </c>
    </row>
    <row r="5974" spans="1:23" x14ac:dyDescent="0.3">
      <c r="A5974">
        <v>5588</v>
      </c>
      <c r="B5974" t="s">
        <v>7557</v>
      </c>
      <c r="C5974" t="s">
        <v>220</v>
      </c>
      <c r="D5974" t="s">
        <v>5810</v>
      </c>
      <c r="E5974">
        <v>861</v>
      </c>
      <c r="F5974">
        <v>56635768</v>
      </c>
      <c r="G5974" t="s">
        <v>7558</v>
      </c>
      <c r="H5974" s="6">
        <v>45526</v>
      </c>
      <c r="I5974" s="3">
        <v>12000</v>
      </c>
      <c r="J5974" t="s">
        <v>1309</v>
      </c>
      <c r="K5974" t="s">
        <v>7559</v>
      </c>
      <c r="L5974">
        <v>1</v>
      </c>
      <c r="M5974" t="s">
        <v>1801</v>
      </c>
      <c r="N5974" s="3">
        <v>12000</v>
      </c>
      <c r="O5974">
        <v>250</v>
      </c>
      <c r="P5974" t="s">
        <v>7560</v>
      </c>
      <c r="Q5974" t="s">
        <v>27</v>
      </c>
      <c r="R5974" t="s">
        <v>226</v>
      </c>
      <c r="S5974" s="3">
        <v>91530902</v>
      </c>
      <c r="T5974" s="3">
        <f>Tabla1[[#This Row],[OS-Valor Unitario]]-Tabla1[[#This Row],[costo_antes_iva]]</f>
        <v>0</v>
      </c>
      <c r="U5974" s="3">
        <f>Tabla1[[#This Row],[OS-Valor Unitario]]*Tabla1[[#This Row],[OS-Cantidad]]</f>
        <v>3000000</v>
      </c>
      <c r="V5974" s="3">
        <f>Tabla1[[#This Row],[costo_antes_iva]]*Tabla1[[#This Row],[OS-Cantidad]]</f>
        <v>3000000</v>
      </c>
      <c r="W5974" s="3">
        <f>Tabla1[[#This Row],[Valor total OS]]-Tabla1[[#This Row],[valor total op]]</f>
        <v>0</v>
      </c>
    </row>
    <row r="5975" spans="1:23" x14ac:dyDescent="0.3">
      <c r="A5975">
        <v>5588</v>
      </c>
      <c r="B5975" t="s">
        <v>7557</v>
      </c>
      <c r="C5975" t="s">
        <v>220</v>
      </c>
      <c r="D5975" t="s">
        <v>5810</v>
      </c>
      <c r="E5975">
        <v>861</v>
      </c>
      <c r="F5975">
        <v>56635768</v>
      </c>
      <c r="G5975" t="s">
        <v>7558</v>
      </c>
      <c r="H5975" s="6">
        <v>45526</v>
      </c>
      <c r="I5975" s="3">
        <v>12000</v>
      </c>
      <c r="J5975" t="s">
        <v>1309</v>
      </c>
      <c r="K5975" t="s">
        <v>7559</v>
      </c>
      <c r="L5975">
        <v>1</v>
      </c>
      <c r="M5975" t="s">
        <v>684</v>
      </c>
      <c r="N5975" s="3">
        <v>12000</v>
      </c>
      <c r="O5975">
        <v>190</v>
      </c>
      <c r="P5975" t="s">
        <v>7560</v>
      </c>
      <c r="Q5975" t="s">
        <v>27</v>
      </c>
      <c r="R5975" t="s">
        <v>226</v>
      </c>
      <c r="S5975" s="3">
        <v>91530902</v>
      </c>
      <c r="T5975" s="3">
        <f>Tabla1[[#This Row],[OS-Valor Unitario]]-Tabla1[[#This Row],[costo_antes_iva]]</f>
        <v>0</v>
      </c>
      <c r="U5975" s="3">
        <f>Tabla1[[#This Row],[OS-Valor Unitario]]*Tabla1[[#This Row],[OS-Cantidad]]</f>
        <v>2280000</v>
      </c>
      <c r="V5975" s="3">
        <f>Tabla1[[#This Row],[costo_antes_iva]]*Tabla1[[#This Row],[OS-Cantidad]]</f>
        <v>2280000</v>
      </c>
      <c r="W5975" s="3">
        <f>Tabla1[[#This Row],[Valor total OS]]-Tabla1[[#This Row],[valor total op]]</f>
        <v>0</v>
      </c>
    </row>
    <row r="5976" spans="1:23" x14ac:dyDescent="0.3">
      <c r="A5976">
        <v>5588</v>
      </c>
      <c r="B5976" t="s">
        <v>7557</v>
      </c>
      <c r="C5976" t="s">
        <v>220</v>
      </c>
      <c r="D5976" t="s">
        <v>5810</v>
      </c>
      <c r="E5976">
        <v>861</v>
      </c>
      <c r="F5976">
        <v>56635768</v>
      </c>
      <c r="G5976" t="s">
        <v>7558</v>
      </c>
      <c r="H5976" s="6">
        <v>45526</v>
      </c>
      <c r="I5976" s="3">
        <v>1300</v>
      </c>
      <c r="J5976" t="s">
        <v>82</v>
      </c>
      <c r="K5976" t="s">
        <v>7559</v>
      </c>
      <c r="L5976">
        <v>1</v>
      </c>
      <c r="M5976" t="s">
        <v>119</v>
      </c>
      <c r="N5976" s="3">
        <v>1300</v>
      </c>
      <c r="O5976">
        <v>939</v>
      </c>
      <c r="P5976" t="s">
        <v>7560</v>
      </c>
      <c r="Q5976" t="s">
        <v>27</v>
      </c>
      <c r="R5976" t="s">
        <v>226</v>
      </c>
      <c r="S5976" s="3">
        <v>91530902</v>
      </c>
      <c r="T5976" s="3">
        <f>Tabla1[[#This Row],[OS-Valor Unitario]]-Tabla1[[#This Row],[costo_antes_iva]]</f>
        <v>0</v>
      </c>
      <c r="U5976" s="3">
        <f>Tabla1[[#This Row],[OS-Valor Unitario]]*Tabla1[[#This Row],[OS-Cantidad]]</f>
        <v>1220700</v>
      </c>
      <c r="V5976" s="3">
        <f>Tabla1[[#This Row],[costo_antes_iva]]*Tabla1[[#This Row],[OS-Cantidad]]</f>
        <v>1220700</v>
      </c>
      <c r="W5976" s="3">
        <f>Tabla1[[#This Row],[Valor total OS]]-Tabla1[[#This Row],[valor total op]]</f>
        <v>0</v>
      </c>
    </row>
    <row r="5977" spans="1:23" x14ac:dyDescent="0.3">
      <c r="A5977">
        <v>5588</v>
      </c>
      <c r="B5977" t="s">
        <v>7557</v>
      </c>
      <c r="C5977" t="s">
        <v>220</v>
      </c>
      <c r="D5977" t="s">
        <v>5810</v>
      </c>
      <c r="E5977">
        <v>179</v>
      </c>
      <c r="F5977">
        <v>56636393</v>
      </c>
      <c r="G5977" t="s">
        <v>7558</v>
      </c>
      <c r="H5977" s="6">
        <v>45526</v>
      </c>
      <c r="I5977" s="3">
        <v>12000</v>
      </c>
      <c r="J5977" t="s">
        <v>1309</v>
      </c>
      <c r="K5977" t="s">
        <v>7559</v>
      </c>
      <c r="L5977">
        <v>1</v>
      </c>
      <c r="M5977" t="s">
        <v>5688</v>
      </c>
      <c r="N5977" s="3">
        <v>12000</v>
      </c>
      <c r="O5977">
        <v>102</v>
      </c>
      <c r="P5977" t="s">
        <v>7560</v>
      </c>
      <c r="Q5977" t="s">
        <v>27</v>
      </c>
      <c r="R5977" t="s">
        <v>226</v>
      </c>
      <c r="S5977" s="3">
        <v>91530902</v>
      </c>
      <c r="T5977" s="3">
        <f>Tabla1[[#This Row],[OS-Valor Unitario]]-Tabla1[[#This Row],[costo_antes_iva]]</f>
        <v>0</v>
      </c>
      <c r="U5977" s="3">
        <f>Tabla1[[#This Row],[OS-Valor Unitario]]*Tabla1[[#This Row],[OS-Cantidad]]</f>
        <v>1224000</v>
      </c>
      <c r="V5977" s="3">
        <f>Tabla1[[#This Row],[costo_antes_iva]]*Tabla1[[#This Row],[OS-Cantidad]]</f>
        <v>1224000</v>
      </c>
      <c r="W5977" s="3">
        <f>Tabla1[[#This Row],[Valor total OS]]-Tabla1[[#This Row],[valor total op]]</f>
        <v>0</v>
      </c>
    </row>
    <row r="5978" spans="1:23" x14ac:dyDescent="0.3">
      <c r="A5978">
        <v>5588</v>
      </c>
      <c r="B5978" t="s">
        <v>7557</v>
      </c>
      <c r="C5978" t="s">
        <v>220</v>
      </c>
      <c r="D5978" t="s">
        <v>5810</v>
      </c>
      <c r="E5978">
        <v>179</v>
      </c>
      <c r="F5978">
        <v>56636393</v>
      </c>
      <c r="G5978" t="s">
        <v>7558</v>
      </c>
      <c r="H5978" s="6">
        <v>45526</v>
      </c>
      <c r="I5978" s="3">
        <v>12000</v>
      </c>
      <c r="J5978" t="s">
        <v>1309</v>
      </c>
      <c r="K5978" t="s">
        <v>7559</v>
      </c>
      <c r="L5978">
        <v>1</v>
      </c>
      <c r="M5978" t="s">
        <v>4114</v>
      </c>
      <c r="N5978" s="3">
        <v>12000</v>
      </c>
      <c r="O5978">
        <v>102</v>
      </c>
      <c r="P5978" t="s">
        <v>7560</v>
      </c>
      <c r="Q5978" t="s">
        <v>27</v>
      </c>
      <c r="R5978" t="s">
        <v>226</v>
      </c>
      <c r="S5978" s="3">
        <v>91530902</v>
      </c>
      <c r="T5978" s="3">
        <f>Tabla1[[#This Row],[OS-Valor Unitario]]-Tabla1[[#This Row],[costo_antes_iva]]</f>
        <v>0</v>
      </c>
      <c r="U5978" s="3">
        <f>Tabla1[[#This Row],[OS-Valor Unitario]]*Tabla1[[#This Row],[OS-Cantidad]]</f>
        <v>1224000</v>
      </c>
      <c r="V5978" s="3">
        <f>Tabla1[[#This Row],[costo_antes_iva]]*Tabla1[[#This Row],[OS-Cantidad]]</f>
        <v>1224000</v>
      </c>
      <c r="W5978" s="3">
        <f>Tabla1[[#This Row],[Valor total OS]]-Tabla1[[#This Row],[valor total op]]</f>
        <v>0</v>
      </c>
    </row>
    <row r="5979" spans="1:23" x14ac:dyDescent="0.3">
      <c r="A5979">
        <v>5588</v>
      </c>
      <c r="B5979" t="s">
        <v>7557</v>
      </c>
      <c r="C5979" t="s">
        <v>220</v>
      </c>
      <c r="D5979" t="s">
        <v>5810</v>
      </c>
      <c r="E5979">
        <v>179</v>
      </c>
      <c r="F5979">
        <v>56636393</v>
      </c>
      <c r="G5979" t="s">
        <v>7558</v>
      </c>
      <c r="H5979" s="6">
        <v>45526</v>
      </c>
      <c r="I5979" s="3">
        <v>12000</v>
      </c>
      <c r="J5979" t="s">
        <v>1309</v>
      </c>
      <c r="K5979" t="s">
        <v>7559</v>
      </c>
      <c r="L5979">
        <v>1</v>
      </c>
      <c r="M5979" t="s">
        <v>6439</v>
      </c>
      <c r="N5979" s="3">
        <v>12000</v>
      </c>
      <c r="O5979">
        <v>134</v>
      </c>
      <c r="P5979" t="s">
        <v>7560</v>
      </c>
      <c r="Q5979" t="s">
        <v>27</v>
      </c>
      <c r="R5979" t="s">
        <v>226</v>
      </c>
      <c r="S5979" s="3">
        <v>91530902</v>
      </c>
      <c r="T5979" s="3">
        <f>Tabla1[[#This Row],[OS-Valor Unitario]]-Tabla1[[#This Row],[costo_antes_iva]]</f>
        <v>0</v>
      </c>
      <c r="U5979" s="3">
        <f>Tabla1[[#This Row],[OS-Valor Unitario]]*Tabla1[[#This Row],[OS-Cantidad]]</f>
        <v>1608000</v>
      </c>
      <c r="V5979" s="3">
        <f>Tabla1[[#This Row],[costo_antes_iva]]*Tabla1[[#This Row],[OS-Cantidad]]</f>
        <v>1608000</v>
      </c>
      <c r="W5979" s="3">
        <f>Tabla1[[#This Row],[Valor total OS]]-Tabla1[[#This Row],[valor total op]]</f>
        <v>0</v>
      </c>
    </row>
    <row r="5980" spans="1:23" x14ac:dyDescent="0.3">
      <c r="A5980">
        <v>5588</v>
      </c>
      <c r="B5980" t="s">
        <v>7557</v>
      </c>
      <c r="C5980" t="s">
        <v>220</v>
      </c>
      <c r="D5980" t="s">
        <v>5810</v>
      </c>
      <c r="E5980">
        <v>179</v>
      </c>
      <c r="F5980">
        <v>56636393</v>
      </c>
      <c r="G5980" t="s">
        <v>7558</v>
      </c>
      <c r="H5980" s="6">
        <v>45526</v>
      </c>
      <c r="I5980" s="3">
        <v>12000</v>
      </c>
      <c r="J5980" t="s">
        <v>1309</v>
      </c>
      <c r="K5980" t="s">
        <v>7559</v>
      </c>
      <c r="L5980">
        <v>1</v>
      </c>
      <c r="M5980" t="s">
        <v>1801</v>
      </c>
      <c r="N5980" s="3">
        <v>12000</v>
      </c>
      <c r="O5980">
        <v>250</v>
      </c>
      <c r="P5980" t="s">
        <v>7560</v>
      </c>
      <c r="Q5980" t="s">
        <v>27</v>
      </c>
      <c r="R5980" t="s">
        <v>226</v>
      </c>
      <c r="S5980" s="3">
        <v>91530902</v>
      </c>
      <c r="T5980" s="3">
        <f>Tabla1[[#This Row],[OS-Valor Unitario]]-Tabla1[[#This Row],[costo_antes_iva]]</f>
        <v>0</v>
      </c>
      <c r="U5980" s="3">
        <f>Tabla1[[#This Row],[OS-Valor Unitario]]*Tabla1[[#This Row],[OS-Cantidad]]</f>
        <v>3000000</v>
      </c>
      <c r="V5980" s="3">
        <f>Tabla1[[#This Row],[costo_antes_iva]]*Tabla1[[#This Row],[OS-Cantidad]]</f>
        <v>3000000</v>
      </c>
      <c r="W5980" s="3">
        <f>Tabla1[[#This Row],[Valor total OS]]-Tabla1[[#This Row],[valor total op]]</f>
        <v>0</v>
      </c>
    </row>
    <row r="5981" spans="1:23" x14ac:dyDescent="0.3">
      <c r="A5981">
        <v>5588</v>
      </c>
      <c r="B5981" t="s">
        <v>7557</v>
      </c>
      <c r="C5981" t="s">
        <v>220</v>
      </c>
      <c r="D5981" t="s">
        <v>5810</v>
      </c>
      <c r="E5981">
        <v>179</v>
      </c>
      <c r="F5981">
        <v>56636393</v>
      </c>
      <c r="G5981" t="s">
        <v>7558</v>
      </c>
      <c r="H5981" s="6">
        <v>45526</v>
      </c>
      <c r="I5981" s="3">
        <v>12000</v>
      </c>
      <c r="J5981" t="s">
        <v>1309</v>
      </c>
      <c r="K5981" t="s">
        <v>7559</v>
      </c>
      <c r="L5981">
        <v>1</v>
      </c>
      <c r="M5981" t="s">
        <v>684</v>
      </c>
      <c r="N5981" s="3">
        <v>12000</v>
      </c>
      <c r="O5981">
        <v>190</v>
      </c>
      <c r="P5981" t="s">
        <v>7560</v>
      </c>
      <c r="Q5981" t="s">
        <v>27</v>
      </c>
      <c r="R5981" t="s">
        <v>226</v>
      </c>
      <c r="S5981" s="3">
        <v>91530902</v>
      </c>
      <c r="T5981" s="3">
        <f>Tabla1[[#This Row],[OS-Valor Unitario]]-Tabla1[[#This Row],[costo_antes_iva]]</f>
        <v>0</v>
      </c>
      <c r="U5981" s="3">
        <f>Tabla1[[#This Row],[OS-Valor Unitario]]*Tabla1[[#This Row],[OS-Cantidad]]</f>
        <v>2280000</v>
      </c>
      <c r="V5981" s="3">
        <f>Tabla1[[#This Row],[costo_antes_iva]]*Tabla1[[#This Row],[OS-Cantidad]]</f>
        <v>2280000</v>
      </c>
      <c r="W5981" s="3">
        <f>Tabla1[[#This Row],[Valor total OS]]-Tabla1[[#This Row],[valor total op]]</f>
        <v>0</v>
      </c>
    </row>
    <row r="5982" spans="1:23" x14ac:dyDescent="0.3">
      <c r="A5982">
        <v>5588</v>
      </c>
      <c r="B5982" t="s">
        <v>7557</v>
      </c>
      <c r="C5982" t="s">
        <v>220</v>
      </c>
      <c r="D5982" t="s">
        <v>5810</v>
      </c>
      <c r="E5982">
        <v>179</v>
      </c>
      <c r="F5982">
        <v>56636393</v>
      </c>
      <c r="G5982" t="s">
        <v>7558</v>
      </c>
      <c r="H5982" s="6">
        <v>45526</v>
      </c>
      <c r="I5982" s="3">
        <v>1300</v>
      </c>
      <c r="J5982" t="s">
        <v>82</v>
      </c>
      <c r="K5982" t="s">
        <v>7559</v>
      </c>
      <c r="L5982">
        <v>1</v>
      </c>
      <c r="M5982" t="s">
        <v>119</v>
      </c>
      <c r="N5982" s="3">
        <v>1300</v>
      </c>
      <c r="O5982">
        <v>939</v>
      </c>
      <c r="P5982" t="s">
        <v>7560</v>
      </c>
      <c r="Q5982" t="s">
        <v>27</v>
      </c>
      <c r="R5982" t="s">
        <v>226</v>
      </c>
      <c r="S5982" s="3">
        <v>91530902</v>
      </c>
      <c r="T5982" s="3">
        <f>Tabla1[[#This Row],[OS-Valor Unitario]]-Tabla1[[#This Row],[costo_antes_iva]]</f>
        <v>0</v>
      </c>
      <c r="U5982" s="3">
        <f>Tabla1[[#This Row],[OS-Valor Unitario]]*Tabla1[[#This Row],[OS-Cantidad]]</f>
        <v>1220700</v>
      </c>
      <c r="V5982" s="3">
        <f>Tabla1[[#This Row],[costo_antes_iva]]*Tabla1[[#This Row],[OS-Cantidad]]</f>
        <v>1220700</v>
      </c>
      <c r="W5982" s="3">
        <f>Tabla1[[#This Row],[Valor total OS]]-Tabla1[[#This Row],[valor total op]]</f>
        <v>0</v>
      </c>
    </row>
    <row r="5983" spans="1:23" x14ac:dyDescent="0.3">
      <c r="A5983">
        <v>5588</v>
      </c>
      <c r="B5983" t="s">
        <v>7561</v>
      </c>
      <c r="C5983" t="s">
        <v>220</v>
      </c>
      <c r="D5983" t="s">
        <v>5810</v>
      </c>
      <c r="E5983">
        <v>861</v>
      </c>
      <c r="F5983">
        <v>56635768</v>
      </c>
      <c r="G5983" t="s">
        <v>7558</v>
      </c>
      <c r="H5983" s="6">
        <v>45526</v>
      </c>
      <c r="I5983" s="3">
        <v>1300</v>
      </c>
      <c r="J5983" t="s">
        <v>82</v>
      </c>
      <c r="K5983" t="s">
        <v>7562</v>
      </c>
      <c r="L5983">
        <v>2</v>
      </c>
      <c r="M5983" t="s">
        <v>119</v>
      </c>
      <c r="N5983" s="3">
        <v>1300</v>
      </c>
      <c r="O5983">
        <v>179</v>
      </c>
      <c r="P5983" t="s">
        <v>7560</v>
      </c>
      <c r="Q5983" t="s">
        <v>27</v>
      </c>
      <c r="R5983" t="s">
        <v>226</v>
      </c>
      <c r="S5983" s="3">
        <v>91530902</v>
      </c>
      <c r="T5983" s="3">
        <f>Tabla1[[#This Row],[OS-Valor Unitario]]-Tabla1[[#This Row],[costo_antes_iva]]</f>
        <v>0</v>
      </c>
      <c r="U5983" s="3">
        <f>Tabla1[[#This Row],[OS-Valor Unitario]]*Tabla1[[#This Row],[OS-Cantidad]]</f>
        <v>232700</v>
      </c>
      <c r="V5983" s="3">
        <f>Tabla1[[#This Row],[costo_antes_iva]]*Tabla1[[#This Row],[OS-Cantidad]]</f>
        <v>232700</v>
      </c>
      <c r="W5983" s="3">
        <f>Tabla1[[#This Row],[Valor total OS]]-Tabla1[[#This Row],[valor total op]]</f>
        <v>0</v>
      </c>
    </row>
    <row r="5984" spans="1:23" x14ac:dyDescent="0.3">
      <c r="A5984">
        <v>5588</v>
      </c>
      <c r="B5984" t="s">
        <v>7561</v>
      </c>
      <c r="C5984" t="s">
        <v>220</v>
      </c>
      <c r="D5984" t="s">
        <v>5810</v>
      </c>
      <c r="E5984">
        <v>179</v>
      </c>
      <c r="F5984">
        <v>56636393</v>
      </c>
      <c r="G5984" t="s">
        <v>7558</v>
      </c>
      <c r="H5984" s="6">
        <v>45526</v>
      </c>
      <c r="I5984" s="3">
        <v>1300</v>
      </c>
      <c r="J5984" t="s">
        <v>82</v>
      </c>
      <c r="K5984" t="s">
        <v>7562</v>
      </c>
      <c r="L5984">
        <v>2</v>
      </c>
      <c r="M5984" t="s">
        <v>119</v>
      </c>
      <c r="N5984" s="3">
        <v>1300</v>
      </c>
      <c r="O5984">
        <v>179</v>
      </c>
      <c r="P5984" t="s">
        <v>7560</v>
      </c>
      <c r="Q5984" t="s">
        <v>27</v>
      </c>
      <c r="R5984" t="s">
        <v>226</v>
      </c>
      <c r="S5984" s="3">
        <v>91530902</v>
      </c>
      <c r="T5984" s="3">
        <f>Tabla1[[#This Row],[OS-Valor Unitario]]-Tabla1[[#This Row],[costo_antes_iva]]</f>
        <v>0</v>
      </c>
      <c r="U5984" s="3">
        <f>Tabla1[[#This Row],[OS-Valor Unitario]]*Tabla1[[#This Row],[OS-Cantidad]]</f>
        <v>232700</v>
      </c>
      <c r="V5984" s="3">
        <f>Tabla1[[#This Row],[costo_antes_iva]]*Tabla1[[#This Row],[OS-Cantidad]]</f>
        <v>232700</v>
      </c>
      <c r="W5984" s="3">
        <f>Tabla1[[#This Row],[Valor total OS]]-Tabla1[[#This Row],[valor total op]]</f>
        <v>0</v>
      </c>
    </row>
    <row r="5985" spans="1:23" x14ac:dyDescent="0.3">
      <c r="A5985">
        <v>5588</v>
      </c>
      <c r="B5985" t="s">
        <v>7563</v>
      </c>
      <c r="C5985" t="s">
        <v>78</v>
      </c>
      <c r="D5985" t="s">
        <v>5810</v>
      </c>
      <c r="E5985">
        <v>49</v>
      </c>
      <c r="F5985">
        <v>56636594</v>
      </c>
      <c r="G5985" t="s">
        <v>7564</v>
      </c>
      <c r="H5985" s="6">
        <v>45526</v>
      </c>
      <c r="I5985" s="3">
        <v>4500</v>
      </c>
      <c r="J5985" t="s">
        <v>23</v>
      </c>
      <c r="K5985" t="s">
        <v>7565</v>
      </c>
      <c r="L5985">
        <v>5</v>
      </c>
      <c r="M5985" t="s">
        <v>363</v>
      </c>
      <c r="N5985" s="3">
        <v>4500</v>
      </c>
      <c r="O5985">
        <v>49</v>
      </c>
      <c r="P5985" t="s">
        <v>7560</v>
      </c>
      <c r="Q5985" t="s">
        <v>27</v>
      </c>
      <c r="R5985" t="s">
        <v>61</v>
      </c>
      <c r="S5985" s="3">
        <v>91530902</v>
      </c>
      <c r="T5985" s="3">
        <f>Tabla1[[#This Row],[OS-Valor Unitario]]-Tabla1[[#This Row],[costo_antes_iva]]</f>
        <v>0</v>
      </c>
      <c r="U5985" s="3">
        <f>Tabla1[[#This Row],[OS-Valor Unitario]]*Tabla1[[#This Row],[OS-Cantidad]]</f>
        <v>220500</v>
      </c>
      <c r="V5985" s="3">
        <f>Tabla1[[#This Row],[costo_antes_iva]]*Tabla1[[#This Row],[OS-Cantidad]]</f>
        <v>220500</v>
      </c>
      <c r="W5985" s="3">
        <f>Tabla1[[#This Row],[Valor total OS]]-Tabla1[[#This Row],[valor total op]]</f>
        <v>0</v>
      </c>
    </row>
    <row r="5986" spans="1:23" x14ac:dyDescent="0.3">
      <c r="A5986">
        <v>5588</v>
      </c>
      <c r="B5986" t="s">
        <v>7563</v>
      </c>
      <c r="C5986" t="s">
        <v>78</v>
      </c>
      <c r="D5986" t="s">
        <v>5810</v>
      </c>
      <c r="E5986">
        <v>49</v>
      </c>
      <c r="F5986">
        <v>56636594</v>
      </c>
      <c r="G5986" t="s">
        <v>7564</v>
      </c>
      <c r="H5986" s="6">
        <v>45526</v>
      </c>
      <c r="I5986" s="3">
        <v>1300</v>
      </c>
      <c r="J5986" t="s">
        <v>82</v>
      </c>
      <c r="K5986" t="s">
        <v>7565</v>
      </c>
      <c r="L5986">
        <v>5</v>
      </c>
      <c r="M5986" t="s">
        <v>119</v>
      </c>
      <c r="N5986" s="3">
        <v>1300</v>
      </c>
      <c r="O5986">
        <v>49</v>
      </c>
      <c r="P5986" t="s">
        <v>7560</v>
      </c>
      <c r="Q5986" t="s">
        <v>27</v>
      </c>
      <c r="R5986" t="s">
        <v>61</v>
      </c>
      <c r="S5986" s="3">
        <v>91530902</v>
      </c>
      <c r="T5986" s="3">
        <f>Tabla1[[#This Row],[OS-Valor Unitario]]-Tabla1[[#This Row],[costo_antes_iva]]</f>
        <v>0</v>
      </c>
      <c r="U5986" s="3">
        <f>Tabla1[[#This Row],[OS-Valor Unitario]]*Tabla1[[#This Row],[OS-Cantidad]]</f>
        <v>63700</v>
      </c>
      <c r="V5986" s="3">
        <f>Tabla1[[#This Row],[costo_antes_iva]]*Tabla1[[#This Row],[OS-Cantidad]]</f>
        <v>63700</v>
      </c>
      <c r="W5986" s="3">
        <f>Tabla1[[#This Row],[Valor total OS]]-Tabla1[[#This Row],[valor total op]]</f>
        <v>0</v>
      </c>
    </row>
    <row r="5987" spans="1:23" x14ac:dyDescent="0.3">
      <c r="A5987">
        <v>5588</v>
      </c>
      <c r="B5987" t="s">
        <v>7566</v>
      </c>
      <c r="C5987" t="s">
        <v>78</v>
      </c>
      <c r="D5987" t="s">
        <v>5810</v>
      </c>
      <c r="E5987">
        <v>1</v>
      </c>
      <c r="F5987">
        <v>56637035</v>
      </c>
      <c r="G5987" t="s">
        <v>7567</v>
      </c>
      <c r="H5987" s="6">
        <v>45526</v>
      </c>
      <c r="I5987" s="3">
        <v>1300</v>
      </c>
      <c r="J5987" t="s">
        <v>82</v>
      </c>
      <c r="K5987" t="s">
        <v>7568</v>
      </c>
      <c r="L5987">
        <v>6</v>
      </c>
      <c r="M5987" t="s">
        <v>119</v>
      </c>
      <c r="N5987" s="3">
        <v>1300</v>
      </c>
      <c r="O5987">
        <v>1</v>
      </c>
      <c r="P5987" t="s">
        <v>7560</v>
      </c>
      <c r="Q5987" t="s">
        <v>27</v>
      </c>
      <c r="R5987" t="s">
        <v>61</v>
      </c>
      <c r="S5987" s="3">
        <v>91530902</v>
      </c>
      <c r="T5987" s="3">
        <f>Tabla1[[#This Row],[OS-Valor Unitario]]-Tabla1[[#This Row],[costo_antes_iva]]</f>
        <v>0</v>
      </c>
      <c r="U5987" s="3">
        <f>Tabla1[[#This Row],[OS-Valor Unitario]]*Tabla1[[#This Row],[OS-Cantidad]]</f>
        <v>1300</v>
      </c>
      <c r="V5987" s="3">
        <f>Tabla1[[#This Row],[costo_antes_iva]]*Tabla1[[#This Row],[OS-Cantidad]]</f>
        <v>1300</v>
      </c>
      <c r="W5987" s="3">
        <f>Tabla1[[#This Row],[Valor total OS]]-Tabla1[[#This Row],[valor total op]]</f>
        <v>0</v>
      </c>
    </row>
    <row r="5988" spans="1:23" x14ac:dyDescent="0.3">
      <c r="A5988">
        <v>5585</v>
      </c>
      <c r="B5988" t="s">
        <v>7569</v>
      </c>
      <c r="C5988" t="s">
        <v>445</v>
      </c>
      <c r="D5988" t="s">
        <v>6668</v>
      </c>
      <c r="E5988">
        <v>263</v>
      </c>
      <c r="F5988">
        <v>56644561</v>
      </c>
      <c r="G5988" t="s">
        <v>7570</v>
      </c>
      <c r="H5988" s="6">
        <v>45527</v>
      </c>
      <c r="I5988" s="3">
        <v>6200</v>
      </c>
      <c r="J5988" t="s">
        <v>23</v>
      </c>
      <c r="K5988" t="s">
        <v>7571</v>
      </c>
      <c r="L5988">
        <v>1</v>
      </c>
      <c r="M5988" t="s">
        <v>5600</v>
      </c>
      <c r="N5988" s="3">
        <v>6000</v>
      </c>
      <c r="O5988">
        <v>266</v>
      </c>
      <c r="P5988" t="s">
        <v>7572</v>
      </c>
      <c r="Q5988" t="s">
        <v>27</v>
      </c>
      <c r="R5988" t="s">
        <v>448</v>
      </c>
      <c r="S5988" s="3">
        <v>67644652</v>
      </c>
      <c r="T5988" s="3">
        <f>Tabla1[[#This Row],[OS-Valor Unitario]]-Tabla1[[#This Row],[costo_antes_iva]]</f>
        <v>-200</v>
      </c>
      <c r="U5988" s="3">
        <f>Tabla1[[#This Row],[OS-Valor Unitario]]*Tabla1[[#This Row],[OS-Cantidad]]</f>
        <v>1596000</v>
      </c>
      <c r="V5988" s="3">
        <f>Tabla1[[#This Row],[costo_antes_iva]]*Tabla1[[#This Row],[OS-Cantidad]]</f>
        <v>1649200</v>
      </c>
      <c r="W5988" s="3">
        <f>Tabla1[[#This Row],[Valor total OS]]-Tabla1[[#This Row],[valor total op]]</f>
        <v>-53200</v>
      </c>
    </row>
    <row r="5989" spans="1:23" x14ac:dyDescent="0.3">
      <c r="A5989">
        <v>5585</v>
      </c>
      <c r="B5989" t="s">
        <v>7569</v>
      </c>
      <c r="C5989" t="s">
        <v>445</v>
      </c>
      <c r="D5989" t="s">
        <v>6668</v>
      </c>
      <c r="E5989">
        <v>263</v>
      </c>
      <c r="F5989">
        <v>56644561</v>
      </c>
      <c r="G5989" t="s">
        <v>7570</v>
      </c>
      <c r="H5989" s="6">
        <v>45527</v>
      </c>
      <c r="I5989" s="3">
        <v>6050</v>
      </c>
      <c r="J5989" t="s">
        <v>33</v>
      </c>
      <c r="K5989" t="s">
        <v>7571</v>
      </c>
      <c r="L5989">
        <v>1</v>
      </c>
      <c r="M5989" t="s">
        <v>35</v>
      </c>
      <c r="N5989" s="3">
        <v>5500</v>
      </c>
      <c r="O5989">
        <v>266</v>
      </c>
      <c r="P5989" t="s">
        <v>7572</v>
      </c>
      <c r="Q5989" t="s">
        <v>27</v>
      </c>
      <c r="R5989" t="s">
        <v>448</v>
      </c>
      <c r="S5989" s="3">
        <v>67644652</v>
      </c>
      <c r="T5989" s="3">
        <f>Tabla1[[#This Row],[OS-Valor Unitario]]-Tabla1[[#This Row],[costo_antes_iva]]</f>
        <v>-550</v>
      </c>
      <c r="U5989" s="3">
        <f>Tabla1[[#This Row],[OS-Valor Unitario]]*Tabla1[[#This Row],[OS-Cantidad]]</f>
        <v>1463000</v>
      </c>
      <c r="V5989" s="3">
        <f>Tabla1[[#This Row],[costo_antes_iva]]*Tabla1[[#This Row],[OS-Cantidad]]</f>
        <v>1609300</v>
      </c>
      <c r="W5989" s="3">
        <f>Tabla1[[#This Row],[Valor total OS]]-Tabla1[[#This Row],[valor total op]]</f>
        <v>-146300</v>
      </c>
    </row>
    <row r="5990" spans="1:23" x14ac:dyDescent="0.3">
      <c r="A5990">
        <v>5585</v>
      </c>
      <c r="B5990" t="s">
        <v>7569</v>
      </c>
      <c r="C5990" t="s">
        <v>445</v>
      </c>
      <c r="D5990" t="s">
        <v>6668</v>
      </c>
      <c r="E5990">
        <v>263</v>
      </c>
      <c r="F5990">
        <v>56645887</v>
      </c>
      <c r="G5990" t="s">
        <v>7570</v>
      </c>
      <c r="H5990" s="6">
        <v>45527</v>
      </c>
      <c r="I5990" s="3">
        <v>6200</v>
      </c>
      <c r="J5990" t="s">
        <v>23</v>
      </c>
      <c r="K5990" t="s">
        <v>7571</v>
      </c>
      <c r="L5990">
        <v>1</v>
      </c>
      <c r="M5990" t="s">
        <v>5600</v>
      </c>
      <c r="N5990" s="3">
        <v>6000</v>
      </c>
      <c r="O5990">
        <v>266</v>
      </c>
      <c r="P5990" t="s">
        <v>7572</v>
      </c>
      <c r="Q5990" t="s">
        <v>27</v>
      </c>
      <c r="R5990" t="s">
        <v>448</v>
      </c>
      <c r="S5990" s="3">
        <v>67644652</v>
      </c>
      <c r="T5990" s="3">
        <f>Tabla1[[#This Row],[OS-Valor Unitario]]-Tabla1[[#This Row],[costo_antes_iva]]</f>
        <v>-200</v>
      </c>
      <c r="U5990" s="3">
        <f>Tabla1[[#This Row],[OS-Valor Unitario]]*Tabla1[[#This Row],[OS-Cantidad]]</f>
        <v>1596000</v>
      </c>
      <c r="V5990" s="3">
        <f>Tabla1[[#This Row],[costo_antes_iva]]*Tabla1[[#This Row],[OS-Cantidad]]</f>
        <v>1649200</v>
      </c>
      <c r="W5990" s="3">
        <f>Tabla1[[#This Row],[Valor total OS]]-Tabla1[[#This Row],[valor total op]]</f>
        <v>-53200</v>
      </c>
    </row>
    <row r="5991" spans="1:23" x14ac:dyDescent="0.3">
      <c r="A5991">
        <v>5585</v>
      </c>
      <c r="B5991" t="s">
        <v>7569</v>
      </c>
      <c r="C5991" t="s">
        <v>445</v>
      </c>
      <c r="D5991" t="s">
        <v>6668</v>
      </c>
      <c r="E5991">
        <v>263</v>
      </c>
      <c r="F5991">
        <v>56645887</v>
      </c>
      <c r="G5991" t="s">
        <v>7570</v>
      </c>
      <c r="H5991" s="6">
        <v>45527</v>
      </c>
      <c r="I5991" s="3">
        <v>6050</v>
      </c>
      <c r="J5991" t="s">
        <v>33</v>
      </c>
      <c r="K5991" t="s">
        <v>7571</v>
      </c>
      <c r="L5991">
        <v>1</v>
      </c>
      <c r="M5991" t="s">
        <v>35</v>
      </c>
      <c r="N5991" s="3">
        <v>5500</v>
      </c>
      <c r="O5991">
        <v>266</v>
      </c>
      <c r="P5991" t="s">
        <v>7572</v>
      </c>
      <c r="Q5991" t="s">
        <v>27</v>
      </c>
      <c r="R5991" t="s">
        <v>448</v>
      </c>
      <c r="S5991" s="3">
        <v>67644652</v>
      </c>
      <c r="T5991" s="3">
        <f>Tabla1[[#This Row],[OS-Valor Unitario]]-Tabla1[[#This Row],[costo_antes_iva]]</f>
        <v>-550</v>
      </c>
      <c r="U5991" s="3">
        <f>Tabla1[[#This Row],[OS-Valor Unitario]]*Tabla1[[#This Row],[OS-Cantidad]]</f>
        <v>1463000</v>
      </c>
      <c r="V5991" s="3">
        <f>Tabla1[[#This Row],[costo_antes_iva]]*Tabla1[[#This Row],[OS-Cantidad]]</f>
        <v>1609300</v>
      </c>
      <c r="W5991" s="3">
        <f>Tabla1[[#This Row],[Valor total OS]]-Tabla1[[#This Row],[valor total op]]</f>
        <v>-146300</v>
      </c>
    </row>
    <row r="5992" spans="1:23" x14ac:dyDescent="0.3">
      <c r="A5992">
        <v>5585</v>
      </c>
      <c r="B5992" t="s">
        <v>7573</v>
      </c>
      <c r="C5992" t="s">
        <v>445</v>
      </c>
      <c r="D5992" t="s">
        <v>6668</v>
      </c>
      <c r="E5992">
        <v>263</v>
      </c>
      <c r="F5992">
        <v>56644561</v>
      </c>
      <c r="G5992" t="s">
        <v>7570</v>
      </c>
      <c r="H5992" s="6">
        <v>45527</v>
      </c>
      <c r="I5992" s="3">
        <v>6200</v>
      </c>
      <c r="J5992" t="s">
        <v>23</v>
      </c>
      <c r="K5992" t="s">
        <v>7574</v>
      </c>
      <c r="L5992">
        <v>2</v>
      </c>
      <c r="M5992" t="s">
        <v>3958</v>
      </c>
      <c r="N5992" s="3">
        <v>6000</v>
      </c>
      <c r="O5992">
        <v>266</v>
      </c>
      <c r="P5992" t="s">
        <v>7572</v>
      </c>
      <c r="Q5992" t="s">
        <v>27</v>
      </c>
      <c r="R5992" t="s">
        <v>448</v>
      </c>
      <c r="S5992" s="3">
        <v>67644652</v>
      </c>
      <c r="T5992" s="3">
        <f>Tabla1[[#This Row],[OS-Valor Unitario]]-Tabla1[[#This Row],[costo_antes_iva]]</f>
        <v>-200</v>
      </c>
      <c r="U5992" s="3">
        <f>Tabla1[[#This Row],[OS-Valor Unitario]]*Tabla1[[#This Row],[OS-Cantidad]]</f>
        <v>1596000</v>
      </c>
      <c r="V5992" s="3">
        <f>Tabla1[[#This Row],[costo_antes_iva]]*Tabla1[[#This Row],[OS-Cantidad]]</f>
        <v>1649200</v>
      </c>
      <c r="W5992" s="3">
        <f>Tabla1[[#This Row],[Valor total OS]]-Tabla1[[#This Row],[valor total op]]</f>
        <v>-53200</v>
      </c>
    </row>
    <row r="5993" spans="1:23" x14ac:dyDescent="0.3">
      <c r="A5993">
        <v>5585</v>
      </c>
      <c r="B5993" t="s">
        <v>7573</v>
      </c>
      <c r="C5993" t="s">
        <v>445</v>
      </c>
      <c r="D5993" t="s">
        <v>6668</v>
      </c>
      <c r="E5993">
        <v>263</v>
      </c>
      <c r="F5993">
        <v>56644561</v>
      </c>
      <c r="G5993" t="s">
        <v>7570</v>
      </c>
      <c r="H5993" s="6">
        <v>45527</v>
      </c>
      <c r="I5993" s="3">
        <v>6050</v>
      </c>
      <c r="J5993" t="s">
        <v>33</v>
      </c>
      <c r="K5993" t="s">
        <v>7574</v>
      </c>
      <c r="L5993">
        <v>2</v>
      </c>
      <c r="M5993" t="s">
        <v>35</v>
      </c>
      <c r="N5993" s="3">
        <v>5500</v>
      </c>
      <c r="O5993">
        <v>266</v>
      </c>
      <c r="P5993" t="s">
        <v>7572</v>
      </c>
      <c r="Q5993" t="s">
        <v>27</v>
      </c>
      <c r="R5993" t="s">
        <v>448</v>
      </c>
      <c r="S5993" s="3">
        <v>67644652</v>
      </c>
      <c r="T5993" s="3">
        <f>Tabla1[[#This Row],[OS-Valor Unitario]]-Tabla1[[#This Row],[costo_antes_iva]]</f>
        <v>-550</v>
      </c>
      <c r="U5993" s="3">
        <f>Tabla1[[#This Row],[OS-Valor Unitario]]*Tabla1[[#This Row],[OS-Cantidad]]</f>
        <v>1463000</v>
      </c>
      <c r="V5993" s="3">
        <f>Tabla1[[#This Row],[costo_antes_iva]]*Tabla1[[#This Row],[OS-Cantidad]]</f>
        <v>1609300</v>
      </c>
      <c r="W5993" s="3">
        <f>Tabla1[[#This Row],[Valor total OS]]-Tabla1[[#This Row],[valor total op]]</f>
        <v>-146300</v>
      </c>
    </row>
    <row r="5994" spans="1:23" x14ac:dyDescent="0.3">
      <c r="A5994">
        <v>5585</v>
      </c>
      <c r="B5994" t="s">
        <v>7573</v>
      </c>
      <c r="C5994" t="s">
        <v>445</v>
      </c>
      <c r="D5994" t="s">
        <v>6668</v>
      </c>
      <c r="E5994">
        <v>263</v>
      </c>
      <c r="F5994">
        <v>56645887</v>
      </c>
      <c r="G5994" t="s">
        <v>7570</v>
      </c>
      <c r="H5994" s="6">
        <v>45527</v>
      </c>
      <c r="I5994" s="3">
        <v>6200</v>
      </c>
      <c r="J5994" t="s">
        <v>23</v>
      </c>
      <c r="K5994" t="s">
        <v>7574</v>
      </c>
      <c r="L5994">
        <v>2</v>
      </c>
      <c r="M5994" t="s">
        <v>3958</v>
      </c>
      <c r="N5994" s="3">
        <v>6000</v>
      </c>
      <c r="O5994">
        <v>266</v>
      </c>
      <c r="P5994" t="s">
        <v>7572</v>
      </c>
      <c r="Q5994" t="s">
        <v>27</v>
      </c>
      <c r="R5994" t="s">
        <v>448</v>
      </c>
      <c r="S5994" s="3">
        <v>67644652</v>
      </c>
      <c r="T5994" s="3">
        <f>Tabla1[[#This Row],[OS-Valor Unitario]]-Tabla1[[#This Row],[costo_antes_iva]]</f>
        <v>-200</v>
      </c>
      <c r="U5994" s="3">
        <f>Tabla1[[#This Row],[OS-Valor Unitario]]*Tabla1[[#This Row],[OS-Cantidad]]</f>
        <v>1596000</v>
      </c>
      <c r="V5994" s="3">
        <f>Tabla1[[#This Row],[costo_antes_iva]]*Tabla1[[#This Row],[OS-Cantidad]]</f>
        <v>1649200</v>
      </c>
      <c r="W5994" s="3">
        <f>Tabla1[[#This Row],[Valor total OS]]-Tabla1[[#This Row],[valor total op]]</f>
        <v>-53200</v>
      </c>
    </row>
    <row r="5995" spans="1:23" x14ac:dyDescent="0.3">
      <c r="A5995">
        <v>5585</v>
      </c>
      <c r="B5995" t="s">
        <v>7573</v>
      </c>
      <c r="C5995" t="s">
        <v>445</v>
      </c>
      <c r="D5995" t="s">
        <v>6668</v>
      </c>
      <c r="E5995">
        <v>263</v>
      </c>
      <c r="F5995">
        <v>56645887</v>
      </c>
      <c r="G5995" t="s">
        <v>7570</v>
      </c>
      <c r="H5995" s="6">
        <v>45527</v>
      </c>
      <c r="I5995" s="3">
        <v>6050</v>
      </c>
      <c r="J5995" t="s">
        <v>33</v>
      </c>
      <c r="K5995" t="s">
        <v>7574</v>
      </c>
      <c r="L5995">
        <v>2</v>
      </c>
      <c r="M5995" t="s">
        <v>35</v>
      </c>
      <c r="N5995" s="3">
        <v>5500</v>
      </c>
      <c r="O5995">
        <v>266</v>
      </c>
      <c r="P5995" t="s">
        <v>7572</v>
      </c>
      <c r="Q5995" t="s">
        <v>27</v>
      </c>
      <c r="R5995" t="s">
        <v>448</v>
      </c>
      <c r="S5995" s="3">
        <v>67644652</v>
      </c>
      <c r="T5995" s="3">
        <f>Tabla1[[#This Row],[OS-Valor Unitario]]-Tabla1[[#This Row],[costo_antes_iva]]</f>
        <v>-550</v>
      </c>
      <c r="U5995" s="3">
        <f>Tabla1[[#This Row],[OS-Valor Unitario]]*Tabla1[[#This Row],[OS-Cantidad]]</f>
        <v>1463000</v>
      </c>
      <c r="V5995" s="3">
        <f>Tabla1[[#This Row],[costo_antes_iva]]*Tabla1[[#This Row],[OS-Cantidad]]</f>
        <v>1609300</v>
      </c>
      <c r="W5995" s="3">
        <f>Tabla1[[#This Row],[Valor total OS]]-Tabla1[[#This Row],[valor total op]]</f>
        <v>-146300</v>
      </c>
    </row>
    <row r="5996" spans="1:23" x14ac:dyDescent="0.3">
      <c r="A5996">
        <v>5585</v>
      </c>
      <c r="B5996" t="s">
        <v>7575</v>
      </c>
      <c r="C5996" t="s">
        <v>445</v>
      </c>
      <c r="D5996" t="s">
        <v>6668</v>
      </c>
      <c r="E5996">
        <v>263</v>
      </c>
      <c r="F5996">
        <v>56645897</v>
      </c>
      <c r="G5996" t="s">
        <v>7576</v>
      </c>
      <c r="H5996" s="6">
        <v>45527</v>
      </c>
      <c r="I5996" s="3">
        <v>6200</v>
      </c>
      <c r="J5996" t="s">
        <v>23</v>
      </c>
      <c r="K5996" t="s">
        <v>7577</v>
      </c>
      <c r="L5996">
        <v>3</v>
      </c>
      <c r="M5996" t="s">
        <v>242</v>
      </c>
      <c r="N5996" s="3">
        <v>6000</v>
      </c>
      <c r="O5996">
        <v>266</v>
      </c>
      <c r="P5996" t="s">
        <v>7572</v>
      </c>
      <c r="Q5996" t="s">
        <v>27</v>
      </c>
      <c r="R5996" t="s">
        <v>448</v>
      </c>
      <c r="S5996" s="3">
        <v>67644652</v>
      </c>
      <c r="T5996" s="3">
        <f>Tabla1[[#This Row],[OS-Valor Unitario]]-Tabla1[[#This Row],[costo_antes_iva]]</f>
        <v>-200</v>
      </c>
      <c r="U5996" s="3">
        <f>Tabla1[[#This Row],[OS-Valor Unitario]]*Tabla1[[#This Row],[OS-Cantidad]]</f>
        <v>1596000</v>
      </c>
      <c r="V5996" s="3">
        <f>Tabla1[[#This Row],[costo_antes_iva]]*Tabla1[[#This Row],[OS-Cantidad]]</f>
        <v>1649200</v>
      </c>
      <c r="W5996" s="3">
        <f>Tabla1[[#This Row],[Valor total OS]]-Tabla1[[#This Row],[valor total op]]</f>
        <v>-53200</v>
      </c>
    </row>
    <row r="5997" spans="1:23" x14ac:dyDescent="0.3">
      <c r="A5997">
        <v>5585</v>
      </c>
      <c r="B5997" t="s">
        <v>7575</v>
      </c>
      <c r="C5997" t="s">
        <v>445</v>
      </c>
      <c r="D5997" t="s">
        <v>6668</v>
      </c>
      <c r="E5997">
        <v>263</v>
      </c>
      <c r="F5997">
        <v>56645897</v>
      </c>
      <c r="G5997" t="s">
        <v>7576</v>
      </c>
      <c r="H5997" s="6">
        <v>45527</v>
      </c>
      <c r="I5997" s="3">
        <v>6050</v>
      </c>
      <c r="J5997" t="s">
        <v>33</v>
      </c>
      <c r="K5997" t="s">
        <v>7577</v>
      </c>
      <c r="L5997">
        <v>3</v>
      </c>
      <c r="M5997" t="s">
        <v>35</v>
      </c>
      <c r="N5997" s="3">
        <v>5500</v>
      </c>
      <c r="O5997">
        <v>266</v>
      </c>
      <c r="P5997" t="s">
        <v>7572</v>
      </c>
      <c r="Q5997" t="s">
        <v>27</v>
      </c>
      <c r="R5997" t="s">
        <v>448</v>
      </c>
      <c r="S5997" s="3">
        <v>67644652</v>
      </c>
      <c r="T5997" s="3">
        <f>Tabla1[[#This Row],[OS-Valor Unitario]]-Tabla1[[#This Row],[costo_antes_iva]]</f>
        <v>-550</v>
      </c>
      <c r="U5997" s="3">
        <f>Tabla1[[#This Row],[OS-Valor Unitario]]*Tabla1[[#This Row],[OS-Cantidad]]</f>
        <v>1463000</v>
      </c>
      <c r="V5997" s="3">
        <f>Tabla1[[#This Row],[costo_antes_iva]]*Tabla1[[#This Row],[OS-Cantidad]]</f>
        <v>1609300</v>
      </c>
      <c r="W5997" s="3">
        <f>Tabla1[[#This Row],[Valor total OS]]-Tabla1[[#This Row],[valor total op]]</f>
        <v>-146300</v>
      </c>
    </row>
    <row r="5998" spans="1:23" x14ac:dyDescent="0.3">
      <c r="A5998">
        <v>5585</v>
      </c>
      <c r="B5998" t="s">
        <v>7578</v>
      </c>
      <c r="C5998" t="s">
        <v>445</v>
      </c>
      <c r="D5998" t="s">
        <v>6668</v>
      </c>
      <c r="E5998">
        <v>263</v>
      </c>
      <c r="F5998">
        <v>56645908</v>
      </c>
      <c r="G5998" t="s">
        <v>7579</v>
      </c>
      <c r="H5998" s="6">
        <v>45527</v>
      </c>
      <c r="I5998" s="3">
        <v>6200</v>
      </c>
      <c r="J5998" t="s">
        <v>23</v>
      </c>
      <c r="K5998" t="s">
        <v>7580</v>
      </c>
      <c r="L5998">
        <v>4</v>
      </c>
      <c r="M5998" t="s">
        <v>242</v>
      </c>
      <c r="N5998" s="3">
        <v>6000</v>
      </c>
      <c r="O5998">
        <v>266</v>
      </c>
      <c r="P5998" t="s">
        <v>7572</v>
      </c>
      <c r="Q5998" t="s">
        <v>27</v>
      </c>
      <c r="R5998" t="s">
        <v>448</v>
      </c>
      <c r="S5998" s="3">
        <v>67644652</v>
      </c>
      <c r="T5998" s="3">
        <f>Tabla1[[#This Row],[OS-Valor Unitario]]-Tabla1[[#This Row],[costo_antes_iva]]</f>
        <v>-200</v>
      </c>
      <c r="U5998" s="3">
        <f>Tabla1[[#This Row],[OS-Valor Unitario]]*Tabla1[[#This Row],[OS-Cantidad]]</f>
        <v>1596000</v>
      </c>
      <c r="V5998" s="3">
        <f>Tabla1[[#This Row],[costo_antes_iva]]*Tabla1[[#This Row],[OS-Cantidad]]</f>
        <v>1649200</v>
      </c>
      <c r="W5998" s="3">
        <f>Tabla1[[#This Row],[Valor total OS]]-Tabla1[[#This Row],[valor total op]]</f>
        <v>-53200</v>
      </c>
    </row>
    <row r="5999" spans="1:23" x14ac:dyDescent="0.3">
      <c r="A5999">
        <v>5585</v>
      </c>
      <c r="B5999" t="s">
        <v>7578</v>
      </c>
      <c r="C5999" t="s">
        <v>445</v>
      </c>
      <c r="D5999" t="s">
        <v>6668</v>
      </c>
      <c r="E5999">
        <v>263</v>
      </c>
      <c r="F5999">
        <v>56645908</v>
      </c>
      <c r="G5999" t="s">
        <v>7579</v>
      </c>
      <c r="H5999" s="6">
        <v>45527</v>
      </c>
      <c r="I5999" s="3">
        <v>6050</v>
      </c>
      <c r="J5999" t="s">
        <v>33</v>
      </c>
      <c r="K5999" t="s">
        <v>7580</v>
      </c>
      <c r="L5999">
        <v>4</v>
      </c>
      <c r="M5999" t="s">
        <v>35</v>
      </c>
      <c r="N5999" s="3">
        <v>5500</v>
      </c>
      <c r="O5999">
        <v>266</v>
      </c>
      <c r="P5999" t="s">
        <v>7572</v>
      </c>
      <c r="Q5999" t="s">
        <v>27</v>
      </c>
      <c r="R5999" t="s">
        <v>448</v>
      </c>
      <c r="S5999" s="3">
        <v>67644652</v>
      </c>
      <c r="T5999" s="3">
        <f>Tabla1[[#This Row],[OS-Valor Unitario]]-Tabla1[[#This Row],[costo_antes_iva]]</f>
        <v>-550</v>
      </c>
      <c r="U5999" s="3">
        <f>Tabla1[[#This Row],[OS-Valor Unitario]]*Tabla1[[#This Row],[OS-Cantidad]]</f>
        <v>1463000</v>
      </c>
      <c r="V5999" s="3">
        <f>Tabla1[[#This Row],[costo_antes_iva]]*Tabla1[[#This Row],[OS-Cantidad]]</f>
        <v>1609300</v>
      </c>
      <c r="W5999" s="3">
        <f>Tabla1[[#This Row],[Valor total OS]]-Tabla1[[#This Row],[valor total op]]</f>
        <v>-146300</v>
      </c>
    </row>
    <row r="6000" spans="1:23" x14ac:dyDescent="0.3">
      <c r="A6000">
        <v>5582</v>
      </c>
      <c r="B6000" t="s">
        <v>7581</v>
      </c>
      <c r="C6000" t="s">
        <v>66</v>
      </c>
      <c r="D6000" t="s">
        <v>1095</v>
      </c>
      <c r="E6000">
        <v>685</v>
      </c>
      <c r="F6000">
        <v>56619366</v>
      </c>
      <c r="G6000" t="s">
        <v>7582</v>
      </c>
      <c r="H6000" s="6">
        <v>45525</v>
      </c>
      <c r="I6000" s="3">
        <v>750</v>
      </c>
      <c r="J6000" t="s">
        <v>82</v>
      </c>
      <c r="K6000" t="s">
        <v>7583</v>
      </c>
      <c r="L6000">
        <v>1</v>
      </c>
      <c r="M6000" t="s">
        <v>403</v>
      </c>
      <c r="N6000" s="3">
        <v>750</v>
      </c>
      <c r="O6000">
        <v>685</v>
      </c>
      <c r="P6000" t="s">
        <v>7584</v>
      </c>
      <c r="Q6000" t="s">
        <v>719</v>
      </c>
      <c r="R6000" t="s">
        <v>72</v>
      </c>
      <c r="S6000" s="3">
        <v>180130234</v>
      </c>
      <c r="T6000" s="3">
        <f>Tabla1[[#This Row],[OS-Valor Unitario]]-Tabla1[[#This Row],[costo_antes_iva]]</f>
        <v>0</v>
      </c>
      <c r="U6000" s="3">
        <f>Tabla1[[#This Row],[OS-Valor Unitario]]*Tabla1[[#This Row],[OS-Cantidad]]</f>
        <v>513750</v>
      </c>
      <c r="V6000" s="3">
        <f>Tabla1[[#This Row],[costo_antes_iva]]*Tabla1[[#This Row],[OS-Cantidad]]</f>
        <v>513750</v>
      </c>
      <c r="W6000" s="3">
        <f>Tabla1[[#This Row],[Valor total OS]]-Tabla1[[#This Row],[valor total op]]</f>
        <v>0</v>
      </c>
    </row>
    <row r="6001" spans="1:23" x14ac:dyDescent="0.3">
      <c r="A6001">
        <v>5582</v>
      </c>
      <c r="B6001" t="s">
        <v>7585</v>
      </c>
      <c r="C6001" t="s">
        <v>3191</v>
      </c>
      <c r="D6001" t="s">
        <v>1095</v>
      </c>
      <c r="E6001">
        <v>70</v>
      </c>
      <c r="F6001">
        <v>56621804</v>
      </c>
      <c r="G6001" t="s">
        <v>7586</v>
      </c>
      <c r="H6001" s="6">
        <v>45525</v>
      </c>
      <c r="I6001" s="3">
        <v>10000</v>
      </c>
      <c r="J6001" t="s">
        <v>1309</v>
      </c>
      <c r="K6001" t="s">
        <v>7587</v>
      </c>
      <c r="L6001">
        <v>2</v>
      </c>
      <c r="M6001" t="s">
        <v>95</v>
      </c>
      <c r="N6001" s="3">
        <v>10000</v>
      </c>
      <c r="O6001">
        <v>70</v>
      </c>
      <c r="P6001" t="s">
        <v>7588</v>
      </c>
      <c r="Q6001" t="s">
        <v>719</v>
      </c>
      <c r="R6001" t="s">
        <v>293</v>
      </c>
      <c r="S6001" s="3">
        <v>180130234</v>
      </c>
      <c r="T6001" s="3">
        <f>Tabla1[[#This Row],[OS-Valor Unitario]]-Tabla1[[#This Row],[costo_antes_iva]]</f>
        <v>0</v>
      </c>
      <c r="U6001" s="3">
        <f>Tabla1[[#This Row],[OS-Valor Unitario]]*Tabla1[[#This Row],[OS-Cantidad]]</f>
        <v>700000</v>
      </c>
      <c r="V6001" s="3">
        <f>Tabla1[[#This Row],[costo_antes_iva]]*Tabla1[[#This Row],[OS-Cantidad]]</f>
        <v>700000</v>
      </c>
      <c r="W6001" s="3">
        <f>Tabla1[[#This Row],[Valor total OS]]-Tabla1[[#This Row],[valor total op]]</f>
        <v>0</v>
      </c>
    </row>
    <row r="6002" spans="1:23" x14ac:dyDescent="0.3">
      <c r="A6002">
        <v>5582</v>
      </c>
      <c r="B6002" t="s">
        <v>7589</v>
      </c>
      <c r="C6002" t="s">
        <v>3191</v>
      </c>
      <c r="D6002" t="s">
        <v>1095</v>
      </c>
      <c r="E6002">
        <v>770</v>
      </c>
      <c r="F6002">
        <v>56621813</v>
      </c>
      <c r="G6002" t="s">
        <v>7590</v>
      </c>
      <c r="H6002" s="6">
        <v>45525</v>
      </c>
      <c r="I6002" s="3">
        <v>10000</v>
      </c>
      <c r="J6002" t="s">
        <v>1309</v>
      </c>
      <c r="K6002" t="s">
        <v>7591</v>
      </c>
      <c r="L6002">
        <v>4</v>
      </c>
      <c r="M6002" t="s">
        <v>4114</v>
      </c>
      <c r="N6002" s="3">
        <v>10000</v>
      </c>
      <c r="O6002">
        <v>430</v>
      </c>
      <c r="P6002" t="s">
        <v>7588</v>
      </c>
      <c r="Q6002" t="s">
        <v>719</v>
      </c>
      <c r="R6002" t="s">
        <v>293</v>
      </c>
      <c r="S6002" s="3">
        <v>180130234</v>
      </c>
      <c r="T6002" s="3">
        <f>Tabla1[[#This Row],[OS-Valor Unitario]]-Tabla1[[#This Row],[costo_antes_iva]]</f>
        <v>0</v>
      </c>
      <c r="U6002" s="3">
        <f>Tabla1[[#This Row],[OS-Valor Unitario]]*Tabla1[[#This Row],[OS-Cantidad]]</f>
        <v>4300000</v>
      </c>
      <c r="V6002" s="3">
        <f>Tabla1[[#This Row],[costo_antes_iva]]*Tabla1[[#This Row],[OS-Cantidad]]</f>
        <v>4300000</v>
      </c>
      <c r="W6002" s="3">
        <f>Tabla1[[#This Row],[Valor total OS]]-Tabla1[[#This Row],[valor total op]]</f>
        <v>0</v>
      </c>
    </row>
    <row r="6003" spans="1:23" x14ac:dyDescent="0.3">
      <c r="A6003">
        <v>5582</v>
      </c>
      <c r="B6003" t="s">
        <v>7589</v>
      </c>
      <c r="C6003" t="s">
        <v>3191</v>
      </c>
      <c r="D6003" t="s">
        <v>1095</v>
      </c>
      <c r="E6003">
        <v>770</v>
      </c>
      <c r="F6003">
        <v>56621813</v>
      </c>
      <c r="G6003" t="s">
        <v>7590</v>
      </c>
      <c r="H6003" s="6">
        <v>45525</v>
      </c>
      <c r="I6003" s="3">
        <v>10000</v>
      </c>
      <c r="J6003" t="s">
        <v>1309</v>
      </c>
      <c r="K6003" t="s">
        <v>7591</v>
      </c>
      <c r="L6003">
        <v>4</v>
      </c>
      <c r="M6003" t="s">
        <v>5600</v>
      </c>
      <c r="N6003" s="3">
        <v>10000</v>
      </c>
      <c r="O6003">
        <v>340</v>
      </c>
      <c r="P6003" t="s">
        <v>7588</v>
      </c>
      <c r="Q6003" t="s">
        <v>719</v>
      </c>
      <c r="R6003" t="s">
        <v>293</v>
      </c>
      <c r="S6003" s="3">
        <v>180130234</v>
      </c>
      <c r="T6003" s="3">
        <f>Tabla1[[#This Row],[OS-Valor Unitario]]-Tabla1[[#This Row],[costo_antes_iva]]</f>
        <v>0</v>
      </c>
      <c r="U6003" s="3">
        <f>Tabla1[[#This Row],[OS-Valor Unitario]]*Tabla1[[#This Row],[OS-Cantidad]]</f>
        <v>3400000</v>
      </c>
      <c r="V6003" s="3">
        <f>Tabla1[[#This Row],[costo_antes_iva]]*Tabla1[[#This Row],[OS-Cantidad]]</f>
        <v>3400000</v>
      </c>
      <c r="W6003" s="3">
        <f>Tabla1[[#This Row],[Valor total OS]]-Tabla1[[#This Row],[valor total op]]</f>
        <v>0</v>
      </c>
    </row>
    <row r="6004" spans="1:23" x14ac:dyDescent="0.3">
      <c r="A6004">
        <v>5582</v>
      </c>
      <c r="B6004" t="s">
        <v>7592</v>
      </c>
      <c r="C6004" t="s">
        <v>3191</v>
      </c>
      <c r="D6004" t="s">
        <v>1095</v>
      </c>
      <c r="E6004">
        <v>850</v>
      </c>
      <c r="F6004">
        <v>56621822</v>
      </c>
      <c r="G6004" t="s">
        <v>7593</v>
      </c>
      <c r="H6004" s="6">
        <v>45525</v>
      </c>
      <c r="I6004" s="3">
        <v>10000</v>
      </c>
      <c r="J6004" t="s">
        <v>1309</v>
      </c>
      <c r="K6004" t="s">
        <v>7594</v>
      </c>
      <c r="L6004">
        <v>6</v>
      </c>
      <c r="M6004" t="s">
        <v>242</v>
      </c>
      <c r="N6004" s="3">
        <v>10000</v>
      </c>
      <c r="O6004">
        <v>700</v>
      </c>
      <c r="P6004" t="s">
        <v>7588</v>
      </c>
      <c r="Q6004" t="s">
        <v>719</v>
      </c>
      <c r="R6004" t="s">
        <v>293</v>
      </c>
      <c r="S6004" s="3">
        <v>180130234</v>
      </c>
      <c r="T6004" s="3">
        <f>Tabla1[[#This Row],[OS-Valor Unitario]]-Tabla1[[#This Row],[costo_antes_iva]]</f>
        <v>0</v>
      </c>
      <c r="U6004" s="3">
        <f>Tabla1[[#This Row],[OS-Valor Unitario]]*Tabla1[[#This Row],[OS-Cantidad]]</f>
        <v>7000000</v>
      </c>
      <c r="V6004" s="3">
        <f>Tabla1[[#This Row],[costo_antes_iva]]*Tabla1[[#This Row],[OS-Cantidad]]</f>
        <v>7000000</v>
      </c>
      <c r="W6004" s="3">
        <f>Tabla1[[#This Row],[Valor total OS]]-Tabla1[[#This Row],[valor total op]]</f>
        <v>0</v>
      </c>
    </row>
    <row r="6005" spans="1:23" x14ac:dyDescent="0.3">
      <c r="A6005">
        <v>5582</v>
      </c>
      <c r="B6005" t="s">
        <v>7595</v>
      </c>
      <c r="C6005" t="s">
        <v>66</v>
      </c>
      <c r="D6005" t="s">
        <v>1095</v>
      </c>
      <c r="E6005">
        <v>750</v>
      </c>
      <c r="F6005">
        <v>56619389</v>
      </c>
      <c r="G6005" t="s">
        <v>7596</v>
      </c>
      <c r="H6005" s="6">
        <v>45525</v>
      </c>
      <c r="I6005" s="3">
        <v>750</v>
      </c>
      <c r="J6005" t="s">
        <v>82</v>
      </c>
      <c r="K6005" t="s">
        <v>7597</v>
      </c>
      <c r="L6005">
        <v>7</v>
      </c>
      <c r="M6005" t="s">
        <v>403</v>
      </c>
      <c r="N6005" s="3">
        <v>750</v>
      </c>
      <c r="O6005">
        <v>750</v>
      </c>
      <c r="P6005" t="s">
        <v>7584</v>
      </c>
      <c r="Q6005" t="s">
        <v>719</v>
      </c>
      <c r="R6005" t="s">
        <v>72</v>
      </c>
      <c r="S6005" s="3">
        <v>180130234</v>
      </c>
      <c r="T6005" s="3">
        <f>Tabla1[[#This Row],[OS-Valor Unitario]]-Tabla1[[#This Row],[costo_antes_iva]]</f>
        <v>0</v>
      </c>
      <c r="U6005" s="3">
        <f>Tabla1[[#This Row],[OS-Valor Unitario]]*Tabla1[[#This Row],[OS-Cantidad]]</f>
        <v>562500</v>
      </c>
      <c r="V6005" s="3">
        <f>Tabla1[[#This Row],[costo_antes_iva]]*Tabla1[[#This Row],[OS-Cantidad]]</f>
        <v>562500</v>
      </c>
      <c r="W6005" s="3">
        <f>Tabla1[[#This Row],[Valor total OS]]-Tabla1[[#This Row],[valor total op]]</f>
        <v>0</v>
      </c>
    </row>
    <row r="6006" spans="1:23" x14ac:dyDescent="0.3">
      <c r="A6006">
        <v>5582</v>
      </c>
      <c r="B6006" t="s">
        <v>7598</v>
      </c>
      <c r="C6006" t="s">
        <v>3191</v>
      </c>
      <c r="D6006" t="s">
        <v>1095</v>
      </c>
      <c r="E6006">
        <v>240</v>
      </c>
      <c r="F6006">
        <v>56621831</v>
      </c>
      <c r="G6006" t="s">
        <v>7599</v>
      </c>
      <c r="H6006" s="6">
        <v>45525</v>
      </c>
      <c r="I6006" s="3">
        <v>10000</v>
      </c>
      <c r="J6006" t="s">
        <v>1309</v>
      </c>
      <c r="K6006" t="s">
        <v>7600</v>
      </c>
      <c r="L6006">
        <v>8</v>
      </c>
      <c r="M6006" t="s">
        <v>1051</v>
      </c>
      <c r="N6006" s="3">
        <v>10000</v>
      </c>
      <c r="O6006">
        <v>240</v>
      </c>
      <c r="P6006" t="s">
        <v>7588</v>
      </c>
      <c r="Q6006" t="s">
        <v>719</v>
      </c>
      <c r="R6006" t="s">
        <v>293</v>
      </c>
      <c r="S6006" s="3">
        <v>180130234</v>
      </c>
      <c r="T6006" s="3">
        <f>Tabla1[[#This Row],[OS-Valor Unitario]]-Tabla1[[#This Row],[costo_antes_iva]]</f>
        <v>0</v>
      </c>
      <c r="U6006" s="3">
        <f>Tabla1[[#This Row],[OS-Valor Unitario]]*Tabla1[[#This Row],[OS-Cantidad]]</f>
        <v>2400000</v>
      </c>
      <c r="V6006" s="3">
        <f>Tabla1[[#This Row],[costo_antes_iva]]*Tabla1[[#This Row],[OS-Cantidad]]</f>
        <v>2400000</v>
      </c>
      <c r="W6006" s="3">
        <f>Tabla1[[#This Row],[Valor total OS]]-Tabla1[[#This Row],[valor total op]]</f>
        <v>0</v>
      </c>
    </row>
    <row r="6007" spans="1:23" x14ac:dyDescent="0.3">
      <c r="A6007">
        <v>5582</v>
      </c>
      <c r="B6007" t="s">
        <v>7601</v>
      </c>
      <c r="C6007" t="s">
        <v>66</v>
      </c>
      <c r="D6007" t="s">
        <v>1095</v>
      </c>
      <c r="E6007">
        <v>10</v>
      </c>
      <c r="F6007">
        <v>56619396</v>
      </c>
      <c r="G6007" t="s">
        <v>7602</v>
      </c>
      <c r="H6007" s="6">
        <v>45525</v>
      </c>
      <c r="I6007" s="3">
        <v>750</v>
      </c>
      <c r="J6007" t="s">
        <v>82</v>
      </c>
      <c r="K6007" t="s">
        <v>7603</v>
      </c>
      <c r="L6007">
        <v>9</v>
      </c>
      <c r="M6007" t="s">
        <v>403</v>
      </c>
      <c r="N6007" s="3">
        <v>750</v>
      </c>
      <c r="O6007">
        <v>10</v>
      </c>
      <c r="P6007" t="s">
        <v>7584</v>
      </c>
      <c r="Q6007" t="s">
        <v>719</v>
      </c>
      <c r="R6007" t="s">
        <v>72</v>
      </c>
      <c r="S6007" s="3">
        <v>180130234</v>
      </c>
      <c r="T6007" s="3">
        <f>Tabla1[[#This Row],[OS-Valor Unitario]]-Tabla1[[#This Row],[costo_antes_iva]]</f>
        <v>0</v>
      </c>
      <c r="U6007" s="3">
        <f>Tabla1[[#This Row],[OS-Valor Unitario]]*Tabla1[[#This Row],[OS-Cantidad]]</f>
        <v>7500</v>
      </c>
      <c r="V6007" s="3">
        <f>Tabla1[[#This Row],[costo_antes_iva]]*Tabla1[[#This Row],[OS-Cantidad]]</f>
        <v>7500</v>
      </c>
      <c r="W6007" s="3">
        <f>Tabla1[[#This Row],[Valor total OS]]-Tabla1[[#This Row],[valor total op]]</f>
        <v>0</v>
      </c>
    </row>
    <row r="6008" spans="1:23" x14ac:dyDescent="0.3">
      <c r="A6008">
        <v>5582</v>
      </c>
      <c r="B6008" t="s">
        <v>7604</v>
      </c>
      <c r="C6008" t="s">
        <v>3191</v>
      </c>
      <c r="D6008" t="s">
        <v>1095</v>
      </c>
      <c r="E6008">
        <v>10</v>
      </c>
      <c r="F6008">
        <v>56621840</v>
      </c>
      <c r="G6008" t="s">
        <v>7605</v>
      </c>
      <c r="H6008" s="6">
        <v>45525</v>
      </c>
      <c r="I6008" s="3">
        <v>10000</v>
      </c>
      <c r="J6008" t="s">
        <v>1309</v>
      </c>
      <c r="K6008" t="s">
        <v>7606</v>
      </c>
      <c r="L6008">
        <v>10</v>
      </c>
      <c r="M6008" t="s">
        <v>95</v>
      </c>
      <c r="N6008" s="3">
        <v>10000</v>
      </c>
      <c r="O6008">
        <v>10</v>
      </c>
      <c r="P6008" t="s">
        <v>7588</v>
      </c>
      <c r="Q6008" t="s">
        <v>719</v>
      </c>
      <c r="R6008" t="s">
        <v>293</v>
      </c>
      <c r="S6008" s="3">
        <v>180130234</v>
      </c>
      <c r="T6008" s="3">
        <f>Tabla1[[#This Row],[OS-Valor Unitario]]-Tabla1[[#This Row],[costo_antes_iva]]</f>
        <v>0</v>
      </c>
      <c r="U6008" s="3">
        <f>Tabla1[[#This Row],[OS-Valor Unitario]]*Tabla1[[#This Row],[OS-Cantidad]]</f>
        <v>100000</v>
      </c>
      <c r="V6008" s="3">
        <f>Tabla1[[#This Row],[costo_antes_iva]]*Tabla1[[#This Row],[OS-Cantidad]]</f>
        <v>100000</v>
      </c>
      <c r="W6008" s="3">
        <f>Tabla1[[#This Row],[Valor total OS]]-Tabla1[[#This Row],[valor total op]]</f>
        <v>0</v>
      </c>
    </row>
    <row r="6009" spans="1:23" x14ac:dyDescent="0.3">
      <c r="A6009">
        <v>5582</v>
      </c>
      <c r="B6009" t="s">
        <v>7607</v>
      </c>
      <c r="C6009" t="s">
        <v>345</v>
      </c>
      <c r="D6009" t="s">
        <v>1095</v>
      </c>
      <c r="E6009">
        <v>387</v>
      </c>
      <c r="F6009">
        <v>56619404</v>
      </c>
      <c r="G6009" t="s">
        <v>7608</v>
      </c>
      <c r="H6009" s="6">
        <v>45525</v>
      </c>
      <c r="I6009" s="3">
        <v>7500</v>
      </c>
      <c r="J6009" t="s">
        <v>23</v>
      </c>
      <c r="K6009" t="s">
        <v>7609</v>
      </c>
      <c r="L6009">
        <v>11</v>
      </c>
      <c r="M6009" t="s">
        <v>7610</v>
      </c>
      <c r="N6009" s="3">
        <v>7500</v>
      </c>
      <c r="O6009">
        <v>220</v>
      </c>
      <c r="P6009" t="s">
        <v>7584</v>
      </c>
      <c r="Q6009" t="s">
        <v>719</v>
      </c>
      <c r="R6009" t="s">
        <v>28</v>
      </c>
      <c r="S6009" s="3">
        <v>180130234</v>
      </c>
      <c r="T6009" s="3">
        <f>Tabla1[[#This Row],[OS-Valor Unitario]]-Tabla1[[#This Row],[costo_antes_iva]]</f>
        <v>0</v>
      </c>
      <c r="U6009" s="3">
        <f>Tabla1[[#This Row],[OS-Valor Unitario]]*Tabla1[[#This Row],[OS-Cantidad]]</f>
        <v>1650000</v>
      </c>
      <c r="V6009" s="3">
        <f>Tabla1[[#This Row],[costo_antes_iva]]*Tabla1[[#This Row],[OS-Cantidad]]</f>
        <v>1650000</v>
      </c>
      <c r="W6009" s="3">
        <f>Tabla1[[#This Row],[Valor total OS]]-Tabla1[[#This Row],[valor total op]]</f>
        <v>0</v>
      </c>
    </row>
    <row r="6010" spans="1:23" x14ac:dyDescent="0.3">
      <c r="A6010">
        <v>5582</v>
      </c>
      <c r="B6010" t="s">
        <v>7611</v>
      </c>
      <c r="C6010" t="s">
        <v>345</v>
      </c>
      <c r="D6010" t="s">
        <v>1095</v>
      </c>
      <c r="E6010">
        <v>5</v>
      </c>
      <c r="F6010">
        <v>56619418</v>
      </c>
      <c r="G6010" t="s">
        <v>7612</v>
      </c>
      <c r="H6010" s="6">
        <v>45525</v>
      </c>
      <c r="I6010" s="3">
        <v>8000</v>
      </c>
      <c r="J6010" t="s">
        <v>23</v>
      </c>
      <c r="K6010" t="s">
        <v>7613</v>
      </c>
      <c r="L6010">
        <v>13</v>
      </c>
      <c r="M6010" t="s">
        <v>247</v>
      </c>
      <c r="N6010" s="3">
        <v>7000</v>
      </c>
      <c r="O6010">
        <v>6</v>
      </c>
      <c r="P6010" t="s">
        <v>7584</v>
      </c>
      <c r="Q6010" t="s">
        <v>719</v>
      </c>
      <c r="R6010" t="s">
        <v>28</v>
      </c>
      <c r="S6010" s="3">
        <v>180130234</v>
      </c>
      <c r="T6010" s="3">
        <f>Tabla1[[#This Row],[OS-Valor Unitario]]-Tabla1[[#This Row],[costo_antes_iva]]</f>
        <v>-1000</v>
      </c>
      <c r="U6010" s="3">
        <f>Tabla1[[#This Row],[OS-Valor Unitario]]*Tabla1[[#This Row],[OS-Cantidad]]</f>
        <v>42000</v>
      </c>
      <c r="V6010" s="3">
        <f>Tabla1[[#This Row],[costo_antes_iva]]*Tabla1[[#This Row],[OS-Cantidad]]</f>
        <v>48000</v>
      </c>
      <c r="W6010" s="3">
        <f>Tabla1[[#This Row],[Valor total OS]]-Tabla1[[#This Row],[valor total op]]</f>
        <v>-6000</v>
      </c>
    </row>
    <row r="6011" spans="1:23" x14ac:dyDescent="0.3">
      <c r="A6011">
        <v>5582</v>
      </c>
      <c r="B6011" t="s">
        <v>7611</v>
      </c>
      <c r="C6011" t="s">
        <v>345</v>
      </c>
      <c r="D6011" t="s">
        <v>1095</v>
      </c>
      <c r="E6011">
        <v>36</v>
      </c>
      <c r="F6011">
        <v>56620024</v>
      </c>
      <c r="G6011" t="s">
        <v>7612</v>
      </c>
      <c r="H6011" s="6">
        <v>45525</v>
      </c>
      <c r="I6011" s="3">
        <v>8000</v>
      </c>
      <c r="J6011" t="s">
        <v>23</v>
      </c>
      <c r="K6011" t="s">
        <v>7613</v>
      </c>
      <c r="L6011">
        <v>13</v>
      </c>
      <c r="M6011" t="s">
        <v>247</v>
      </c>
      <c r="N6011" s="3">
        <v>7000</v>
      </c>
      <c r="O6011">
        <v>6</v>
      </c>
      <c r="P6011" t="s">
        <v>7584</v>
      </c>
      <c r="Q6011" t="s">
        <v>719</v>
      </c>
      <c r="R6011" t="s">
        <v>28</v>
      </c>
      <c r="S6011" s="3">
        <v>180130234</v>
      </c>
      <c r="T6011" s="3">
        <f>Tabla1[[#This Row],[OS-Valor Unitario]]-Tabla1[[#This Row],[costo_antes_iva]]</f>
        <v>-1000</v>
      </c>
      <c r="U6011" s="3">
        <f>Tabla1[[#This Row],[OS-Valor Unitario]]*Tabla1[[#This Row],[OS-Cantidad]]</f>
        <v>42000</v>
      </c>
      <c r="V6011" s="3">
        <f>Tabla1[[#This Row],[costo_antes_iva]]*Tabla1[[#This Row],[OS-Cantidad]]</f>
        <v>48000</v>
      </c>
      <c r="W6011" s="3">
        <f>Tabla1[[#This Row],[Valor total OS]]-Tabla1[[#This Row],[valor total op]]</f>
        <v>-6000</v>
      </c>
    </row>
    <row r="6012" spans="1:23" x14ac:dyDescent="0.3">
      <c r="A6012">
        <v>5582</v>
      </c>
      <c r="B6012" t="s">
        <v>7614</v>
      </c>
      <c r="C6012" t="s">
        <v>345</v>
      </c>
      <c r="D6012" t="s">
        <v>1095</v>
      </c>
      <c r="E6012">
        <v>5</v>
      </c>
      <c r="F6012">
        <v>56619418</v>
      </c>
      <c r="G6012" t="s">
        <v>7612</v>
      </c>
      <c r="H6012" s="6">
        <v>45525</v>
      </c>
      <c r="I6012" s="3">
        <v>8000</v>
      </c>
      <c r="J6012" t="s">
        <v>23</v>
      </c>
      <c r="K6012" t="s">
        <v>7615</v>
      </c>
      <c r="L6012">
        <v>14</v>
      </c>
      <c r="M6012" t="s">
        <v>247</v>
      </c>
      <c r="N6012" s="3">
        <v>7000</v>
      </c>
      <c r="O6012">
        <v>37</v>
      </c>
      <c r="P6012" t="s">
        <v>7584</v>
      </c>
      <c r="Q6012" t="s">
        <v>719</v>
      </c>
      <c r="R6012" t="s">
        <v>28</v>
      </c>
      <c r="S6012" s="3">
        <v>180130234</v>
      </c>
      <c r="T6012" s="3">
        <f>Tabla1[[#This Row],[OS-Valor Unitario]]-Tabla1[[#This Row],[costo_antes_iva]]</f>
        <v>-1000</v>
      </c>
      <c r="U6012" s="3">
        <f>Tabla1[[#This Row],[OS-Valor Unitario]]*Tabla1[[#This Row],[OS-Cantidad]]</f>
        <v>259000</v>
      </c>
      <c r="V6012" s="3">
        <f>Tabla1[[#This Row],[costo_antes_iva]]*Tabla1[[#This Row],[OS-Cantidad]]</f>
        <v>296000</v>
      </c>
      <c r="W6012" s="3">
        <f>Tabla1[[#This Row],[Valor total OS]]-Tabla1[[#This Row],[valor total op]]</f>
        <v>-37000</v>
      </c>
    </row>
    <row r="6013" spans="1:23" x14ac:dyDescent="0.3">
      <c r="A6013">
        <v>5582</v>
      </c>
      <c r="B6013" t="s">
        <v>7614</v>
      </c>
      <c r="C6013" t="s">
        <v>345</v>
      </c>
      <c r="D6013" t="s">
        <v>1095</v>
      </c>
      <c r="E6013">
        <v>36</v>
      </c>
      <c r="F6013">
        <v>56620024</v>
      </c>
      <c r="G6013" t="s">
        <v>7612</v>
      </c>
      <c r="H6013" s="6">
        <v>45525</v>
      </c>
      <c r="I6013" s="3">
        <v>8000</v>
      </c>
      <c r="J6013" t="s">
        <v>23</v>
      </c>
      <c r="K6013" t="s">
        <v>7615</v>
      </c>
      <c r="L6013">
        <v>14</v>
      </c>
      <c r="M6013" t="s">
        <v>247</v>
      </c>
      <c r="N6013" s="3">
        <v>7000</v>
      </c>
      <c r="O6013">
        <v>37</v>
      </c>
      <c r="P6013" t="s">
        <v>7584</v>
      </c>
      <c r="Q6013" t="s">
        <v>719</v>
      </c>
      <c r="R6013" t="s">
        <v>28</v>
      </c>
      <c r="S6013" s="3">
        <v>180130234</v>
      </c>
      <c r="T6013" s="3">
        <f>Tabla1[[#This Row],[OS-Valor Unitario]]-Tabla1[[#This Row],[costo_antes_iva]]</f>
        <v>-1000</v>
      </c>
      <c r="U6013" s="3">
        <f>Tabla1[[#This Row],[OS-Valor Unitario]]*Tabla1[[#This Row],[OS-Cantidad]]</f>
        <v>259000</v>
      </c>
      <c r="V6013" s="3">
        <f>Tabla1[[#This Row],[costo_antes_iva]]*Tabla1[[#This Row],[OS-Cantidad]]</f>
        <v>296000</v>
      </c>
      <c r="W6013" s="3">
        <f>Tabla1[[#This Row],[Valor total OS]]-Tabla1[[#This Row],[valor total op]]</f>
        <v>-37000</v>
      </c>
    </row>
    <row r="6014" spans="1:23" x14ac:dyDescent="0.3">
      <c r="A6014">
        <v>5578</v>
      </c>
      <c r="B6014" t="s">
        <v>7616</v>
      </c>
      <c r="C6014" t="s">
        <v>78</v>
      </c>
      <c r="D6014" t="s">
        <v>1118</v>
      </c>
      <c r="E6014">
        <v>74</v>
      </c>
      <c r="F6014">
        <v>56552107</v>
      </c>
      <c r="G6014" t="s">
        <v>7617</v>
      </c>
      <c r="H6014" s="6">
        <v>45519</v>
      </c>
      <c r="I6014" s="3">
        <v>5000</v>
      </c>
      <c r="J6014" t="s">
        <v>23</v>
      </c>
      <c r="K6014" t="s">
        <v>7618</v>
      </c>
      <c r="L6014">
        <v>1</v>
      </c>
      <c r="M6014" t="s">
        <v>5181</v>
      </c>
      <c r="N6014" s="3">
        <v>5000</v>
      </c>
      <c r="O6014">
        <v>74</v>
      </c>
      <c r="P6014" t="s">
        <v>7619</v>
      </c>
      <c r="Q6014" t="s">
        <v>963</v>
      </c>
      <c r="R6014" t="s">
        <v>61</v>
      </c>
      <c r="S6014" s="3">
        <v>9309024</v>
      </c>
      <c r="T6014" s="3">
        <f>Tabla1[[#This Row],[OS-Valor Unitario]]-Tabla1[[#This Row],[costo_antes_iva]]</f>
        <v>0</v>
      </c>
      <c r="U6014" s="3">
        <f>Tabla1[[#This Row],[OS-Valor Unitario]]*Tabla1[[#This Row],[OS-Cantidad]]</f>
        <v>370000</v>
      </c>
      <c r="V6014" s="3">
        <f>Tabla1[[#This Row],[costo_antes_iva]]*Tabla1[[#This Row],[OS-Cantidad]]</f>
        <v>370000</v>
      </c>
      <c r="W6014" s="3">
        <f>Tabla1[[#This Row],[Valor total OS]]-Tabla1[[#This Row],[valor total op]]</f>
        <v>0</v>
      </c>
    </row>
    <row r="6015" spans="1:23" x14ac:dyDescent="0.3">
      <c r="A6015">
        <v>5578</v>
      </c>
      <c r="B6015" t="s">
        <v>7616</v>
      </c>
      <c r="C6015" t="s">
        <v>78</v>
      </c>
      <c r="D6015" t="s">
        <v>1118</v>
      </c>
      <c r="E6015">
        <v>74</v>
      </c>
      <c r="F6015">
        <v>56552107</v>
      </c>
      <c r="G6015" t="s">
        <v>7617</v>
      </c>
      <c r="H6015" s="6">
        <v>45519</v>
      </c>
      <c r="I6015" s="3">
        <v>11000</v>
      </c>
      <c r="J6015" t="s">
        <v>160</v>
      </c>
      <c r="K6015" t="s">
        <v>7618</v>
      </c>
      <c r="L6015">
        <v>1</v>
      </c>
      <c r="M6015" t="s">
        <v>5181</v>
      </c>
      <c r="N6015" s="3">
        <v>10000</v>
      </c>
      <c r="O6015">
        <v>78</v>
      </c>
      <c r="P6015" t="s">
        <v>7619</v>
      </c>
      <c r="Q6015" t="s">
        <v>963</v>
      </c>
      <c r="R6015" t="s">
        <v>61</v>
      </c>
      <c r="S6015" s="3">
        <v>9309024</v>
      </c>
      <c r="T6015" s="3">
        <f>Tabla1[[#This Row],[OS-Valor Unitario]]-Tabla1[[#This Row],[costo_antes_iva]]</f>
        <v>-1000</v>
      </c>
      <c r="U6015" s="3">
        <f>Tabla1[[#This Row],[OS-Valor Unitario]]*Tabla1[[#This Row],[OS-Cantidad]]</f>
        <v>780000</v>
      </c>
      <c r="V6015" s="3">
        <f>Tabla1[[#This Row],[costo_antes_iva]]*Tabla1[[#This Row],[OS-Cantidad]]</f>
        <v>858000</v>
      </c>
      <c r="W6015" s="3">
        <f>Tabla1[[#This Row],[Valor total OS]]-Tabla1[[#This Row],[valor total op]]</f>
        <v>-78000</v>
      </c>
    </row>
    <row r="6016" spans="1:23" x14ac:dyDescent="0.3">
      <c r="A6016">
        <v>5578</v>
      </c>
      <c r="B6016" t="s">
        <v>7620</v>
      </c>
      <c r="C6016" t="s">
        <v>78</v>
      </c>
      <c r="D6016" t="s">
        <v>1118</v>
      </c>
      <c r="E6016">
        <v>50</v>
      </c>
      <c r="F6016">
        <v>56552117</v>
      </c>
      <c r="G6016" t="s">
        <v>7621</v>
      </c>
      <c r="H6016" s="6">
        <v>45519</v>
      </c>
      <c r="I6016" s="3">
        <v>5000</v>
      </c>
      <c r="J6016" t="s">
        <v>23</v>
      </c>
      <c r="K6016" t="s">
        <v>7622</v>
      </c>
      <c r="L6016">
        <v>2</v>
      </c>
      <c r="M6016" t="s">
        <v>5181</v>
      </c>
      <c r="N6016" s="3">
        <v>5000</v>
      </c>
      <c r="O6016">
        <v>50</v>
      </c>
      <c r="P6016" t="s">
        <v>7619</v>
      </c>
      <c r="Q6016" t="s">
        <v>963</v>
      </c>
      <c r="R6016" t="s">
        <v>61</v>
      </c>
      <c r="S6016" s="3">
        <v>9309024</v>
      </c>
      <c r="T6016" s="3">
        <f>Tabla1[[#This Row],[OS-Valor Unitario]]-Tabla1[[#This Row],[costo_antes_iva]]</f>
        <v>0</v>
      </c>
      <c r="U6016" s="3">
        <f>Tabla1[[#This Row],[OS-Valor Unitario]]*Tabla1[[#This Row],[OS-Cantidad]]</f>
        <v>250000</v>
      </c>
      <c r="V6016" s="3">
        <f>Tabla1[[#This Row],[costo_antes_iva]]*Tabla1[[#This Row],[OS-Cantidad]]</f>
        <v>250000</v>
      </c>
      <c r="W6016" s="3">
        <f>Tabla1[[#This Row],[Valor total OS]]-Tabla1[[#This Row],[valor total op]]</f>
        <v>0</v>
      </c>
    </row>
    <row r="6017" spans="1:23" x14ac:dyDescent="0.3">
      <c r="A6017">
        <v>5578</v>
      </c>
      <c r="B6017" t="s">
        <v>7620</v>
      </c>
      <c r="C6017" t="s">
        <v>78</v>
      </c>
      <c r="D6017" t="s">
        <v>1118</v>
      </c>
      <c r="E6017">
        <v>50</v>
      </c>
      <c r="F6017">
        <v>56552117</v>
      </c>
      <c r="G6017" t="s">
        <v>7621</v>
      </c>
      <c r="H6017" s="6">
        <v>45519</v>
      </c>
      <c r="I6017" s="3">
        <v>11000</v>
      </c>
      <c r="J6017" t="s">
        <v>160</v>
      </c>
      <c r="K6017" t="s">
        <v>7622</v>
      </c>
      <c r="L6017">
        <v>2</v>
      </c>
      <c r="M6017" t="s">
        <v>5181</v>
      </c>
      <c r="N6017" s="3">
        <v>10000</v>
      </c>
      <c r="O6017">
        <v>50</v>
      </c>
      <c r="P6017" t="s">
        <v>7619</v>
      </c>
      <c r="Q6017" t="s">
        <v>963</v>
      </c>
      <c r="R6017" t="s">
        <v>61</v>
      </c>
      <c r="S6017" s="3">
        <v>9309024</v>
      </c>
      <c r="T6017" s="3">
        <f>Tabla1[[#This Row],[OS-Valor Unitario]]-Tabla1[[#This Row],[costo_antes_iva]]</f>
        <v>-1000</v>
      </c>
      <c r="U6017" s="3">
        <f>Tabla1[[#This Row],[OS-Valor Unitario]]*Tabla1[[#This Row],[OS-Cantidad]]</f>
        <v>500000</v>
      </c>
      <c r="V6017" s="3">
        <f>Tabla1[[#This Row],[costo_antes_iva]]*Tabla1[[#This Row],[OS-Cantidad]]</f>
        <v>550000</v>
      </c>
      <c r="W6017" s="3">
        <f>Tabla1[[#This Row],[Valor total OS]]-Tabla1[[#This Row],[valor total op]]</f>
        <v>-50000</v>
      </c>
    </row>
    <row r="6018" spans="1:23" x14ac:dyDescent="0.3">
      <c r="A6018">
        <v>5578</v>
      </c>
      <c r="B6018" t="s">
        <v>7623</v>
      </c>
      <c r="C6018" t="s">
        <v>153</v>
      </c>
      <c r="D6018" t="s">
        <v>1118</v>
      </c>
      <c r="E6018">
        <v>70</v>
      </c>
      <c r="F6018">
        <v>56552128</v>
      </c>
      <c r="G6018" t="s">
        <v>7624</v>
      </c>
      <c r="H6018" s="6">
        <v>45519</v>
      </c>
      <c r="I6018" s="3">
        <v>1800</v>
      </c>
      <c r="J6018" t="s">
        <v>82</v>
      </c>
      <c r="K6018" t="s">
        <v>7625</v>
      </c>
      <c r="L6018">
        <v>3</v>
      </c>
      <c r="M6018" t="s">
        <v>403</v>
      </c>
      <c r="N6018" s="3">
        <v>4200</v>
      </c>
      <c r="O6018">
        <v>70</v>
      </c>
      <c r="P6018" t="s">
        <v>7619</v>
      </c>
      <c r="Q6018" t="s">
        <v>963</v>
      </c>
      <c r="R6018" t="s">
        <v>72</v>
      </c>
      <c r="S6018" s="3">
        <v>9309024</v>
      </c>
      <c r="T6018" s="3">
        <f>Tabla1[[#This Row],[OS-Valor Unitario]]-Tabla1[[#This Row],[costo_antes_iva]]</f>
        <v>2400</v>
      </c>
      <c r="U6018" s="3">
        <f>Tabla1[[#This Row],[OS-Valor Unitario]]*Tabla1[[#This Row],[OS-Cantidad]]</f>
        <v>294000</v>
      </c>
      <c r="V6018" s="3">
        <f>Tabla1[[#This Row],[costo_antes_iva]]*Tabla1[[#This Row],[OS-Cantidad]]</f>
        <v>126000</v>
      </c>
      <c r="W6018" s="3">
        <f>Tabla1[[#This Row],[Valor total OS]]-Tabla1[[#This Row],[valor total op]]</f>
        <v>168000</v>
      </c>
    </row>
    <row r="6019" spans="1:23" x14ac:dyDescent="0.3">
      <c r="A6019">
        <v>5578</v>
      </c>
      <c r="B6019" t="s">
        <v>7623</v>
      </c>
      <c r="C6019" t="s">
        <v>153</v>
      </c>
      <c r="D6019" t="s">
        <v>1118</v>
      </c>
      <c r="E6019">
        <v>70</v>
      </c>
      <c r="F6019">
        <v>56552128</v>
      </c>
      <c r="G6019" t="s">
        <v>7624</v>
      </c>
      <c r="H6019" s="6">
        <v>45519</v>
      </c>
      <c r="I6019" s="3">
        <v>15500</v>
      </c>
      <c r="J6019" t="s">
        <v>23</v>
      </c>
      <c r="K6019" t="s">
        <v>7625</v>
      </c>
      <c r="L6019">
        <v>3</v>
      </c>
      <c r="M6019" t="s">
        <v>5270</v>
      </c>
      <c r="N6019" s="3">
        <v>14500</v>
      </c>
      <c r="O6019">
        <v>70</v>
      </c>
      <c r="P6019" t="s">
        <v>7619</v>
      </c>
      <c r="Q6019" t="s">
        <v>963</v>
      </c>
      <c r="R6019" t="s">
        <v>72</v>
      </c>
      <c r="S6019" s="3">
        <v>9309024</v>
      </c>
      <c r="T6019" s="3">
        <f>Tabla1[[#This Row],[OS-Valor Unitario]]-Tabla1[[#This Row],[costo_antes_iva]]</f>
        <v>-1000</v>
      </c>
      <c r="U6019" s="3">
        <f>Tabla1[[#This Row],[OS-Valor Unitario]]*Tabla1[[#This Row],[OS-Cantidad]]</f>
        <v>1015000</v>
      </c>
      <c r="V6019" s="3">
        <f>Tabla1[[#This Row],[costo_antes_iva]]*Tabla1[[#This Row],[OS-Cantidad]]</f>
        <v>1085000</v>
      </c>
      <c r="W6019" s="3">
        <f>Tabla1[[#This Row],[Valor total OS]]-Tabla1[[#This Row],[valor total op]]</f>
        <v>-70000</v>
      </c>
    </row>
    <row r="6020" spans="1:23" x14ac:dyDescent="0.3">
      <c r="A6020">
        <v>5578</v>
      </c>
      <c r="B6020" t="s">
        <v>7623</v>
      </c>
      <c r="C6020" t="s">
        <v>153</v>
      </c>
      <c r="D6020" t="s">
        <v>1118</v>
      </c>
      <c r="E6020">
        <v>70</v>
      </c>
      <c r="F6020">
        <v>56552128</v>
      </c>
      <c r="G6020" t="s">
        <v>7624</v>
      </c>
      <c r="H6020" s="6">
        <v>45519</v>
      </c>
      <c r="I6020" s="3">
        <v>1400</v>
      </c>
      <c r="J6020" t="s">
        <v>82</v>
      </c>
      <c r="K6020" t="s">
        <v>7625</v>
      </c>
      <c r="L6020">
        <v>3</v>
      </c>
      <c r="M6020" t="s">
        <v>403</v>
      </c>
      <c r="N6020" s="3">
        <v>4200</v>
      </c>
      <c r="O6020">
        <v>70</v>
      </c>
      <c r="P6020" t="s">
        <v>7619</v>
      </c>
      <c r="Q6020" t="s">
        <v>963</v>
      </c>
      <c r="R6020" t="s">
        <v>72</v>
      </c>
      <c r="S6020" s="3">
        <v>9309024</v>
      </c>
      <c r="T6020" s="3">
        <f>Tabla1[[#This Row],[OS-Valor Unitario]]-Tabla1[[#This Row],[costo_antes_iva]]</f>
        <v>2800</v>
      </c>
      <c r="U6020" s="3">
        <f>Tabla1[[#This Row],[OS-Valor Unitario]]*Tabla1[[#This Row],[OS-Cantidad]]</f>
        <v>294000</v>
      </c>
      <c r="V6020" s="3">
        <f>Tabla1[[#This Row],[costo_antes_iva]]*Tabla1[[#This Row],[OS-Cantidad]]</f>
        <v>98000</v>
      </c>
      <c r="W6020" s="3">
        <f>Tabla1[[#This Row],[Valor total OS]]-Tabla1[[#This Row],[valor total op]]</f>
        <v>196000</v>
      </c>
    </row>
    <row r="6021" spans="1:23" x14ac:dyDescent="0.3">
      <c r="A6021">
        <v>5578</v>
      </c>
      <c r="B6021" t="s">
        <v>7623</v>
      </c>
      <c r="C6021" t="s">
        <v>153</v>
      </c>
      <c r="D6021" t="s">
        <v>1118</v>
      </c>
      <c r="E6021">
        <v>50</v>
      </c>
      <c r="F6021">
        <v>56552794</v>
      </c>
      <c r="G6021" t="s">
        <v>7624</v>
      </c>
      <c r="H6021" s="6">
        <v>45519</v>
      </c>
      <c r="I6021" s="3">
        <v>15500</v>
      </c>
      <c r="J6021" t="s">
        <v>23</v>
      </c>
      <c r="K6021" t="s">
        <v>7625</v>
      </c>
      <c r="L6021">
        <v>3</v>
      </c>
      <c r="M6021" t="s">
        <v>5270</v>
      </c>
      <c r="N6021" s="3">
        <v>14500</v>
      </c>
      <c r="O6021">
        <v>70</v>
      </c>
      <c r="P6021" t="s">
        <v>7619</v>
      </c>
      <c r="Q6021" t="s">
        <v>963</v>
      </c>
      <c r="R6021" t="s">
        <v>72</v>
      </c>
      <c r="S6021" s="3">
        <v>9309024</v>
      </c>
      <c r="T6021" s="3">
        <f>Tabla1[[#This Row],[OS-Valor Unitario]]-Tabla1[[#This Row],[costo_antes_iva]]</f>
        <v>-1000</v>
      </c>
      <c r="U6021" s="3">
        <f>Tabla1[[#This Row],[OS-Valor Unitario]]*Tabla1[[#This Row],[OS-Cantidad]]</f>
        <v>1015000</v>
      </c>
      <c r="V6021" s="3">
        <f>Tabla1[[#This Row],[costo_antes_iva]]*Tabla1[[#This Row],[OS-Cantidad]]</f>
        <v>1085000</v>
      </c>
      <c r="W6021" s="3">
        <f>Tabla1[[#This Row],[Valor total OS]]-Tabla1[[#This Row],[valor total op]]</f>
        <v>-70000</v>
      </c>
    </row>
    <row r="6022" spans="1:23" x14ac:dyDescent="0.3">
      <c r="A6022">
        <v>5578</v>
      </c>
      <c r="B6022" t="s">
        <v>7623</v>
      </c>
      <c r="C6022" t="s">
        <v>153</v>
      </c>
      <c r="D6022" t="s">
        <v>1118</v>
      </c>
      <c r="E6022">
        <v>50</v>
      </c>
      <c r="F6022">
        <v>56552794</v>
      </c>
      <c r="G6022" t="s">
        <v>7624</v>
      </c>
      <c r="H6022" s="6">
        <v>45519</v>
      </c>
      <c r="I6022" s="3">
        <v>1800</v>
      </c>
      <c r="J6022" t="s">
        <v>82</v>
      </c>
      <c r="K6022" t="s">
        <v>7625</v>
      </c>
      <c r="L6022">
        <v>3</v>
      </c>
      <c r="M6022" t="s">
        <v>403</v>
      </c>
      <c r="N6022" s="3">
        <v>4200</v>
      </c>
      <c r="O6022">
        <v>70</v>
      </c>
      <c r="P6022" t="s">
        <v>7619</v>
      </c>
      <c r="Q6022" t="s">
        <v>963</v>
      </c>
      <c r="R6022" t="s">
        <v>72</v>
      </c>
      <c r="S6022" s="3">
        <v>9309024</v>
      </c>
      <c r="T6022" s="3">
        <f>Tabla1[[#This Row],[OS-Valor Unitario]]-Tabla1[[#This Row],[costo_antes_iva]]</f>
        <v>2400</v>
      </c>
      <c r="U6022" s="3">
        <f>Tabla1[[#This Row],[OS-Valor Unitario]]*Tabla1[[#This Row],[OS-Cantidad]]</f>
        <v>294000</v>
      </c>
      <c r="V6022" s="3">
        <f>Tabla1[[#This Row],[costo_antes_iva]]*Tabla1[[#This Row],[OS-Cantidad]]</f>
        <v>126000</v>
      </c>
      <c r="W6022" s="3">
        <f>Tabla1[[#This Row],[Valor total OS]]-Tabla1[[#This Row],[valor total op]]</f>
        <v>168000</v>
      </c>
    </row>
    <row r="6023" spans="1:23" x14ac:dyDescent="0.3">
      <c r="A6023">
        <v>5578</v>
      </c>
      <c r="B6023" t="s">
        <v>7623</v>
      </c>
      <c r="C6023" t="s">
        <v>153</v>
      </c>
      <c r="D6023" t="s">
        <v>1118</v>
      </c>
      <c r="E6023">
        <v>50</v>
      </c>
      <c r="F6023">
        <v>56552794</v>
      </c>
      <c r="G6023" t="s">
        <v>7624</v>
      </c>
      <c r="H6023" s="6">
        <v>45519</v>
      </c>
      <c r="I6023" s="3">
        <v>1400</v>
      </c>
      <c r="J6023" t="s">
        <v>82</v>
      </c>
      <c r="K6023" t="s">
        <v>7625</v>
      </c>
      <c r="L6023">
        <v>3</v>
      </c>
      <c r="M6023" t="s">
        <v>403</v>
      </c>
      <c r="N6023" s="3">
        <v>4200</v>
      </c>
      <c r="O6023">
        <v>70</v>
      </c>
      <c r="P6023" t="s">
        <v>7619</v>
      </c>
      <c r="Q6023" t="s">
        <v>963</v>
      </c>
      <c r="R6023" t="s">
        <v>72</v>
      </c>
      <c r="S6023" s="3">
        <v>9309024</v>
      </c>
      <c r="T6023" s="3">
        <f>Tabla1[[#This Row],[OS-Valor Unitario]]-Tabla1[[#This Row],[costo_antes_iva]]</f>
        <v>2800</v>
      </c>
      <c r="U6023" s="3">
        <f>Tabla1[[#This Row],[OS-Valor Unitario]]*Tabla1[[#This Row],[OS-Cantidad]]</f>
        <v>294000</v>
      </c>
      <c r="V6023" s="3">
        <f>Tabla1[[#This Row],[costo_antes_iva]]*Tabla1[[#This Row],[OS-Cantidad]]</f>
        <v>98000</v>
      </c>
      <c r="W6023" s="3">
        <f>Tabla1[[#This Row],[Valor total OS]]-Tabla1[[#This Row],[valor total op]]</f>
        <v>196000</v>
      </c>
    </row>
    <row r="6024" spans="1:23" x14ac:dyDescent="0.3">
      <c r="A6024">
        <v>5578</v>
      </c>
      <c r="B6024" t="s">
        <v>7626</v>
      </c>
      <c r="C6024" t="s">
        <v>153</v>
      </c>
      <c r="D6024" t="s">
        <v>1118</v>
      </c>
      <c r="E6024">
        <v>70</v>
      </c>
      <c r="F6024">
        <v>56552128</v>
      </c>
      <c r="G6024" t="s">
        <v>7624</v>
      </c>
      <c r="H6024" s="6">
        <v>45519</v>
      </c>
      <c r="I6024" s="3">
        <v>1800</v>
      </c>
      <c r="J6024" t="s">
        <v>82</v>
      </c>
      <c r="K6024" t="s">
        <v>7627</v>
      </c>
      <c r="L6024">
        <v>4</v>
      </c>
      <c r="M6024" t="s">
        <v>403</v>
      </c>
      <c r="N6024" s="3">
        <v>4200</v>
      </c>
      <c r="O6024">
        <v>50</v>
      </c>
      <c r="P6024" t="s">
        <v>7619</v>
      </c>
      <c r="Q6024" t="s">
        <v>963</v>
      </c>
      <c r="R6024" t="s">
        <v>72</v>
      </c>
      <c r="S6024" s="3">
        <v>9309024</v>
      </c>
      <c r="T6024" s="3">
        <f>Tabla1[[#This Row],[OS-Valor Unitario]]-Tabla1[[#This Row],[costo_antes_iva]]</f>
        <v>2400</v>
      </c>
      <c r="U6024" s="3">
        <f>Tabla1[[#This Row],[OS-Valor Unitario]]*Tabla1[[#This Row],[OS-Cantidad]]</f>
        <v>210000</v>
      </c>
      <c r="V6024" s="3">
        <f>Tabla1[[#This Row],[costo_antes_iva]]*Tabla1[[#This Row],[OS-Cantidad]]</f>
        <v>90000</v>
      </c>
      <c r="W6024" s="3">
        <f>Tabla1[[#This Row],[Valor total OS]]-Tabla1[[#This Row],[valor total op]]</f>
        <v>120000</v>
      </c>
    </row>
    <row r="6025" spans="1:23" x14ac:dyDescent="0.3">
      <c r="A6025">
        <v>5578</v>
      </c>
      <c r="B6025" t="s">
        <v>7626</v>
      </c>
      <c r="C6025" t="s">
        <v>153</v>
      </c>
      <c r="D6025" t="s">
        <v>1118</v>
      </c>
      <c r="E6025">
        <v>70</v>
      </c>
      <c r="F6025">
        <v>56552128</v>
      </c>
      <c r="G6025" t="s">
        <v>7624</v>
      </c>
      <c r="H6025" s="6">
        <v>45519</v>
      </c>
      <c r="I6025" s="3">
        <v>15500</v>
      </c>
      <c r="J6025" t="s">
        <v>23</v>
      </c>
      <c r="K6025" t="s">
        <v>7627</v>
      </c>
      <c r="L6025">
        <v>4</v>
      </c>
      <c r="M6025" t="s">
        <v>5270</v>
      </c>
      <c r="N6025" s="3">
        <v>14500</v>
      </c>
      <c r="O6025">
        <v>50</v>
      </c>
      <c r="P6025" t="s">
        <v>7619</v>
      </c>
      <c r="Q6025" t="s">
        <v>963</v>
      </c>
      <c r="R6025" t="s">
        <v>72</v>
      </c>
      <c r="S6025" s="3">
        <v>9309024</v>
      </c>
      <c r="T6025" s="3">
        <f>Tabla1[[#This Row],[OS-Valor Unitario]]-Tabla1[[#This Row],[costo_antes_iva]]</f>
        <v>-1000</v>
      </c>
      <c r="U6025" s="3">
        <f>Tabla1[[#This Row],[OS-Valor Unitario]]*Tabla1[[#This Row],[OS-Cantidad]]</f>
        <v>725000</v>
      </c>
      <c r="V6025" s="3">
        <f>Tabla1[[#This Row],[costo_antes_iva]]*Tabla1[[#This Row],[OS-Cantidad]]</f>
        <v>775000</v>
      </c>
      <c r="W6025" s="3">
        <f>Tabla1[[#This Row],[Valor total OS]]-Tabla1[[#This Row],[valor total op]]</f>
        <v>-50000</v>
      </c>
    </row>
    <row r="6026" spans="1:23" x14ac:dyDescent="0.3">
      <c r="A6026">
        <v>5578</v>
      </c>
      <c r="B6026" t="s">
        <v>7626</v>
      </c>
      <c r="C6026" t="s">
        <v>153</v>
      </c>
      <c r="D6026" t="s">
        <v>1118</v>
      </c>
      <c r="E6026">
        <v>70</v>
      </c>
      <c r="F6026">
        <v>56552128</v>
      </c>
      <c r="G6026" t="s">
        <v>7624</v>
      </c>
      <c r="H6026" s="6">
        <v>45519</v>
      </c>
      <c r="I6026" s="3">
        <v>1400</v>
      </c>
      <c r="J6026" t="s">
        <v>82</v>
      </c>
      <c r="K6026" t="s">
        <v>7627</v>
      </c>
      <c r="L6026">
        <v>4</v>
      </c>
      <c r="M6026" t="s">
        <v>403</v>
      </c>
      <c r="N6026" s="3">
        <v>4200</v>
      </c>
      <c r="O6026">
        <v>50</v>
      </c>
      <c r="P6026" t="s">
        <v>7619</v>
      </c>
      <c r="Q6026" t="s">
        <v>963</v>
      </c>
      <c r="R6026" t="s">
        <v>72</v>
      </c>
      <c r="S6026" s="3">
        <v>9309024</v>
      </c>
      <c r="T6026" s="3">
        <f>Tabla1[[#This Row],[OS-Valor Unitario]]-Tabla1[[#This Row],[costo_antes_iva]]</f>
        <v>2800</v>
      </c>
      <c r="U6026" s="3">
        <f>Tabla1[[#This Row],[OS-Valor Unitario]]*Tabla1[[#This Row],[OS-Cantidad]]</f>
        <v>210000</v>
      </c>
      <c r="V6026" s="3">
        <f>Tabla1[[#This Row],[costo_antes_iva]]*Tabla1[[#This Row],[OS-Cantidad]]</f>
        <v>70000</v>
      </c>
      <c r="W6026" s="3">
        <f>Tabla1[[#This Row],[Valor total OS]]-Tabla1[[#This Row],[valor total op]]</f>
        <v>140000</v>
      </c>
    </row>
    <row r="6027" spans="1:23" x14ac:dyDescent="0.3">
      <c r="A6027">
        <v>5578</v>
      </c>
      <c r="B6027" t="s">
        <v>7626</v>
      </c>
      <c r="C6027" t="s">
        <v>153</v>
      </c>
      <c r="D6027" t="s">
        <v>1118</v>
      </c>
      <c r="E6027">
        <v>50</v>
      </c>
      <c r="F6027">
        <v>56552794</v>
      </c>
      <c r="G6027" t="s">
        <v>7624</v>
      </c>
      <c r="H6027" s="6">
        <v>45519</v>
      </c>
      <c r="I6027" s="3">
        <v>15500</v>
      </c>
      <c r="J6027" t="s">
        <v>23</v>
      </c>
      <c r="K6027" t="s">
        <v>7627</v>
      </c>
      <c r="L6027">
        <v>4</v>
      </c>
      <c r="M6027" t="s">
        <v>5270</v>
      </c>
      <c r="N6027" s="3">
        <v>14500</v>
      </c>
      <c r="O6027">
        <v>50</v>
      </c>
      <c r="P6027" t="s">
        <v>7619</v>
      </c>
      <c r="Q6027" t="s">
        <v>963</v>
      </c>
      <c r="R6027" t="s">
        <v>72</v>
      </c>
      <c r="S6027" s="3">
        <v>9309024</v>
      </c>
      <c r="T6027" s="3">
        <f>Tabla1[[#This Row],[OS-Valor Unitario]]-Tabla1[[#This Row],[costo_antes_iva]]</f>
        <v>-1000</v>
      </c>
      <c r="U6027" s="3">
        <f>Tabla1[[#This Row],[OS-Valor Unitario]]*Tabla1[[#This Row],[OS-Cantidad]]</f>
        <v>725000</v>
      </c>
      <c r="V6027" s="3">
        <f>Tabla1[[#This Row],[costo_antes_iva]]*Tabla1[[#This Row],[OS-Cantidad]]</f>
        <v>775000</v>
      </c>
      <c r="W6027" s="3">
        <f>Tabla1[[#This Row],[Valor total OS]]-Tabla1[[#This Row],[valor total op]]</f>
        <v>-50000</v>
      </c>
    </row>
    <row r="6028" spans="1:23" x14ac:dyDescent="0.3">
      <c r="A6028">
        <v>5578</v>
      </c>
      <c r="B6028" t="s">
        <v>7626</v>
      </c>
      <c r="C6028" t="s">
        <v>153</v>
      </c>
      <c r="D6028" t="s">
        <v>1118</v>
      </c>
      <c r="E6028">
        <v>50</v>
      </c>
      <c r="F6028">
        <v>56552794</v>
      </c>
      <c r="G6028" t="s">
        <v>7624</v>
      </c>
      <c r="H6028" s="6">
        <v>45519</v>
      </c>
      <c r="I6028" s="3">
        <v>1800</v>
      </c>
      <c r="J6028" t="s">
        <v>82</v>
      </c>
      <c r="K6028" t="s">
        <v>7627</v>
      </c>
      <c r="L6028">
        <v>4</v>
      </c>
      <c r="M6028" t="s">
        <v>403</v>
      </c>
      <c r="N6028" s="3">
        <v>4200</v>
      </c>
      <c r="O6028">
        <v>50</v>
      </c>
      <c r="P6028" t="s">
        <v>7619</v>
      </c>
      <c r="Q6028" t="s">
        <v>963</v>
      </c>
      <c r="R6028" t="s">
        <v>72</v>
      </c>
      <c r="S6028" s="3">
        <v>9309024</v>
      </c>
      <c r="T6028" s="3">
        <f>Tabla1[[#This Row],[OS-Valor Unitario]]-Tabla1[[#This Row],[costo_antes_iva]]</f>
        <v>2400</v>
      </c>
      <c r="U6028" s="3">
        <f>Tabla1[[#This Row],[OS-Valor Unitario]]*Tabla1[[#This Row],[OS-Cantidad]]</f>
        <v>210000</v>
      </c>
      <c r="V6028" s="3">
        <f>Tabla1[[#This Row],[costo_antes_iva]]*Tabla1[[#This Row],[OS-Cantidad]]</f>
        <v>90000</v>
      </c>
      <c r="W6028" s="3">
        <f>Tabla1[[#This Row],[Valor total OS]]-Tabla1[[#This Row],[valor total op]]</f>
        <v>120000</v>
      </c>
    </row>
    <row r="6029" spans="1:23" x14ac:dyDescent="0.3">
      <c r="A6029">
        <v>5578</v>
      </c>
      <c r="B6029" t="s">
        <v>7626</v>
      </c>
      <c r="C6029" t="s">
        <v>153</v>
      </c>
      <c r="D6029" t="s">
        <v>1118</v>
      </c>
      <c r="E6029">
        <v>50</v>
      </c>
      <c r="F6029">
        <v>56552794</v>
      </c>
      <c r="G6029" t="s">
        <v>7624</v>
      </c>
      <c r="H6029" s="6">
        <v>45519</v>
      </c>
      <c r="I6029" s="3">
        <v>1400</v>
      </c>
      <c r="J6029" t="s">
        <v>82</v>
      </c>
      <c r="K6029" t="s">
        <v>7627</v>
      </c>
      <c r="L6029">
        <v>4</v>
      </c>
      <c r="M6029" t="s">
        <v>403</v>
      </c>
      <c r="N6029" s="3">
        <v>4200</v>
      </c>
      <c r="O6029">
        <v>50</v>
      </c>
      <c r="P6029" t="s">
        <v>7619</v>
      </c>
      <c r="Q6029" t="s">
        <v>963</v>
      </c>
      <c r="R6029" t="s">
        <v>72</v>
      </c>
      <c r="S6029" s="3">
        <v>9309024</v>
      </c>
      <c r="T6029" s="3">
        <f>Tabla1[[#This Row],[OS-Valor Unitario]]-Tabla1[[#This Row],[costo_antes_iva]]</f>
        <v>2800</v>
      </c>
      <c r="U6029" s="3">
        <f>Tabla1[[#This Row],[OS-Valor Unitario]]*Tabla1[[#This Row],[OS-Cantidad]]</f>
        <v>210000</v>
      </c>
      <c r="V6029" s="3">
        <f>Tabla1[[#This Row],[costo_antes_iva]]*Tabla1[[#This Row],[OS-Cantidad]]</f>
        <v>70000</v>
      </c>
      <c r="W6029" s="3">
        <f>Tabla1[[#This Row],[Valor total OS]]-Tabla1[[#This Row],[valor total op]]</f>
        <v>140000</v>
      </c>
    </row>
    <row r="6030" spans="1:23" x14ac:dyDescent="0.3">
      <c r="A6030">
        <v>5576</v>
      </c>
      <c r="B6030" t="s">
        <v>7628</v>
      </c>
      <c r="C6030" t="s">
        <v>345</v>
      </c>
      <c r="D6030" t="s">
        <v>7316</v>
      </c>
      <c r="E6030">
        <v>100</v>
      </c>
      <c r="F6030">
        <v>56592949</v>
      </c>
      <c r="G6030" t="s">
        <v>7629</v>
      </c>
      <c r="H6030" s="6">
        <v>45524</v>
      </c>
      <c r="I6030" s="3">
        <v>10000</v>
      </c>
      <c r="J6030" t="s">
        <v>23</v>
      </c>
      <c r="K6030" t="s">
        <v>7630</v>
      </c>
      <c r="L6030">
        <v>1</v>
      </c>
      <c r="M6030" t="s">
        <v>352</v>
      </c>
      <c r="N6030" s="3">
        <v>10500</v>
      </c>
      <c r="O6030">
        <v>100</v>
      </c>
      <c r="P6030" t="s">
        <v>7631</v>
      </c>
      <c r="Q6030" t="s">
        <v>27</v>
      </c>
      <c r="R6030" t="s">
        <v>28</v>
      </c>
      <c r="S6030" s="3">
        <v>6532448</v>
      </c>
      <c r="T6030" s="3">
        <f>Tabla1[[#This Row],[OS-Valor Unitario]]-Tabla1[[#This Row],[costo_antes_iva]]</f>
        <v>500</v>
      </c>
      <c r="U6030" s="3">
        <f>Tabla1[[#This Row],[OS-Valor Unitario]]*Tabla1[[#This Row],[OS-Cantidad]]</f>
        <v>1050000</v>
      </c>
      <c r="V6030" s="3">
        <f>Tabla1[[#This Row],[costo_antes_iva]]*Tabla1[[#This Row],[OS-Cantidad]]</f>
        <v>1000000</v>
      </c>
      <c r="W6030" s="3">
        <f>Tabla1[[#This Row],[Valor total OS]]-Tabla1[[#This Row],[valor total op]]</f>
        <v>50000</v>
      </c>
    </row>
    <row r="6031" spans="1:23" x14ac:dyDescent="0.3">
      <c r="A6031">
        <v>5576</v>
      </c>
      <c r="B6031" t="s">
        <v>7628</v>
      </c>
      <c r="C6031" t="s">
        <v>345</v>
      </c>
      <c r="D6031" t="s">
        <v>7316</v>
      </c>
      <c r="E6031">
        <v>64</v>
      </c>
      <c r="F6031">
        <v>56592978</v>
      </c>
      <c r="G6031" t="s">
        <v>7629</v>
      </c>
      <c r="H6031" s="6">
        <v>45524</v>
      </c>
      <c r="I6031" s="3">
        <v>10000</v>
      </c>
      <c r="J6031" t="s">
        <v>23</v>
      </c>
      <c r="K6031" t="s">
        <v>7630</v>
      </c>
      <c r="L6031">
        <v>1</v>
      </c>
      <c r="M6031" t="s">
        <v>352</v>
      </c>
      <c r="N6031" s="3">
        <v>10500</v>
      </c>
      <c r="O6031">
        <v>100</v>
      </c>
      <c r="P6031" t="s">
        <v>7631</v>
      </c>
      <c r="Q6031" t="s">
        <v>27</v>
      </c>
      <c r="R6031" t="s">
        <v>28</v>
      </c>
      <c r="S6031" s="3">
        <v>6532448</v>
      </c>
      <c r="T6031" s="3">
        <f>Tabla1[[#This Row],[OS-Valor Unitario]]-Tabla1[[#This Row],[costo_antes_iva]]</f>
        <v>500</v>
      </c>
      <c r="U6031" s="3">
        <f>Tabla1[[#This Row],[OS-Valor Unitario]]*Tabla1[[#This Row],[OS-Cantidad]]</f>
        <v>1050000</v>
      </c>
      <c r="V6031" s="3">
        <f>Tabla1[[#This Row],[costo_antes_iva]]*Tabla1[[#This Row],[OS-Cantidad]]</f>
        <v>1000000</v>
      </c>
      <c r="W6031" s="3">
        <f>Tabla1[[#This Row],[Valor total OS]]-Tabla1[[#This Row],[valor total op]]</f>
        <v>50000</v>
      </c>
    </row>
    <row r="6032" spans="1:23" x14ac:dyDescent="0.3">
      <c r="A6032">
        <v>5576</v>
      </c>
      <c r="B6032" t="s">
        <v>7632</v>
      </c>
      <c r="C6032" t="s">
        <v>345</v>
      </c>
      <c r="D6032" t="s">
        <v>7316</v>
      </c>
      <c r="E6032">
        <v>100</v>
      </c>
      <c r="F6032">
        <v>56592949</v>
      </c>
      <c r="G6032" t="s">
        <v>7629</v>
      </c>
      <c r="H6032" s="6">
        <v>45524</v>
      </c>
      <c r="I6032" s="3">
        <v>10000</v>
      </c>
      <c r="J6032" t="s">
        <v>23</v>
      </c>
      <c r="K6032" t="s">
        <v>7633</v>
      </c>
      <c r="L6032">
        <v>2</v>
      </c>
      <c r="M6032" t="s">
        <v>352</v>
      </c>
      <c r="N6032" s="3">
        <v>10500</v>
      </c>
      <c r="O6032">
        <v>64</v>
      </c>
      <c r="P6032" t="s">
        <v>7631</v>
      </c>
      <c r="Q6032" t="s">
        <v>27</v>
      </c>
      <c r="R6032" t="s">
        <v>28</v>
      </c>
      <c r="S6032" s="3">
        <v>6532448</v>
      </c>
      <c r="T6032" s="3">
        <f>Tabla1[[#This Row],[OS-Valor Unitario]]-Tabla1[[#This Row],[costo_antes_iva]]</f>
        <v>500</v>
      </c>
      <c r="U6032" s="3">
        <f>Tabla1[[#This Row],[OS-Valor Unitario]]*Tabla1[[#This Row],[OS-Cantidad]]</f>
        <v>672000</v>
      </c>
      <c r="V6032" s="3">
        <f>Tabla1[[#This Row],[costo_antes_iva]]*Tabla1[[#This Row],[OS-Cantidad]]</f>
        <v>640000</v>
      </c>
      <c r="W6032" s="3">
        <f>Tabla1[[#This Row],[Valor total OS]]-Tabla1[[#This Row],[valor total op]]</f>
        <v>32000</v>
      </c>
    </row>
    <row r="6033" spans="1:23" x14ac:dyDescent="0.3">
      <c r="A6033">
        <v>5576</v>
      </c>
      <c r="B6033" t="s">
        <v>7632</v>
      </c>
      <c r="C6033" t="s">
        <v>345</v>
      </c>
      <c r="D6033" t="s">
        <v>7316</v>
      </c>
      <c r="E6033">
        <v>64</v>
      </c>
      <c r="F6033">
        <v>56592978</v>
      </c>
      <c r="G6033" t="s">
        <v>7629</v>
      </c>
      <c r="H6033" s="6">
        <v>45524</v>
      </c>
      <c r="I6033" s="3">
        <v>10000</v>
      </c>
      <c r="J6033" t="s">
        <v>23</v>
      </c>
      <c r="K6033" t="s">
        <v>7633</v>
      </c>
      <c r="L6033">
        <v>2</v>
      </c>
      <c r="M6033" t="s">
        <v>352</v>
      </c>
      <c r="N6033" s="3">
        <v>10500</v>
      </c>
      <c r="O6033">
        <v>64</v>
      </c>
      <c r="P6033" t="s">
        <v>7631</v>
      </c>
      <c r="Q6033" t="s">
        <v>27</v>
      </c>
      <c r="R6033" t="s">
        <v>28</v>
      </c>
      <c r="S6033" s="3">
        <v>6532448</v>
      </c>
      <c r="T6033" s="3">
        <f>Tabla1[[#This Row],[OS-Valor Unitario]]-Tabla1[[#This Row],[costo_antes_iva]]</f>
        <v>500</v>
      </c>
      <c r="U6033" s="3">
        <f>Tabla1[[#This Row],[OS-Valor Unitario]]*Tabla1[[#This Row],[OS-Cantidad]]</f>
        <v>672000</v>
      </c>
      <c r="V6033" s="3">
        <f>Tabla1[[#This Row],[costo_antes_iva]]*Tabla1[[#This Row],[OS-Cantidad]]</f>
        <v>640000</v>
      </c>
      <c r="W6033" s="3">
        <f>Tabla1[[#This Row],[Valor total OS]]-Tabla1[[#This Row],[valor total op]]</f>
        <v>32000</v>
      </c>
    </row>
    <row r="6034" spans="1:23" x14ac:dyDescent="0.3">
      <c r="A6034">
        <v>5575</v>
      </c>
      <c r="B6034" t="s">
        <v>7634</v>
      </c>
      <c r="C6034" t="s">
        <v>20</v>
      </c>
      <c r="D6034" t="s">
        <v>6404</v>
      </c>
      <c r="E6034">
        <v>242</v>
      </c>
      <c r="F6034">
        <v>56593461</v>
      </c>
      <c r="G6034" t="s">
        <v>7635</v>
      </c>
      <c r="H6034" s="6">
        <v>45524</v>
      </c>
      <c r="I6034" s="3">
        <v>4017</v>
      </c>
      <c r="J6034" t="s">
        <v>23</v>
      </c>
      <c r="K6034" t="s">
        <v>7636</v>
      </c>
      <c r="L6034">
        <v>1</v>
      </c>
      <c r="M6034" t="s">
        <v>437</v>
      </c>
      <c r="N6034" s="3">
        <v>4500</v>
      </c>
      <c r="O6034">
        <v>242</v>
      </c>
      <c r="P6034" t="s">
        <v>7637</v>
      </c>
      <c r="Q6034" t="s">
        <v>27</v>
      </c>
      <c r="R6034" t="s">
        <v>28</v>
      </c>
      <c r="S6034" s="3">
        <v>15129294</v>
      </c>
      <c r="T6034" s="3">
        <f>Tabla1[[#This Row],[OS-Valor Unitario]]-Tabla1[[#This Row],[costo_antes_iva]]</f>
        <v>483</v>
      </c>
      <c r="U6034" s="3">
        <f>Tabla1[[#This Row],[OS-Valor Unitario]]*Tabla1[[#This Row],[OS-Cantidad]]</f>
        <v>1089000</v>
      </c>
      <c r="V6034" s="3">
        <f>Tabla1[[#This Row],[costo_antes_iva]]*Tabla1[[#This Row],[OS-Cantidad]]</f>
        <v>972114</v>
      </c>
      <c r="W6034" s="3">
        <f>Tabla1[[#This Row],[Valor total OS]]-Tabla1[[#This Row],[valor total op]]</f>
        <v>116886</v>
      </c>
    </row>
    <row r="6035" spans="1:23" x14ac:dyDescent="0.3">
      <c r="A6035">
        <v>5575</v>
      </c>
      <c r="B6035" t="s">
        <v>7638</v>
      </c>
      <c r="C6035" t="s">
        <v>124</v>
      </c>
      <c r="D6035" t="s">
        <v>6404</v>
      </c>
      <c r="E6035">
        <v>287</v>
      </c>
      <c r="F6035">
        <v>56593467</v>
      </c>
      <c r="G6035" t="s">
        <v>7639</v>
      </c>
      <c r="H6035" s="6">
        <v>45524</v>
      </c>
      <c r="I6035" s="3">
        <v>1900</v>
      </c>
      <c r="J6035" t="s">
        <v>33</v>
      </c>
      <c r="K6035" t="s">
        <v>7640</v>
      </c>
      <c r="L6035">
        <v>2</v>
      </c>
      <c r="M6035" t="s">
        <v>35</v>
      </c>
      <c r="N6035" s="3">
        <v>1200</v>
      </c>
      <c r="O6035">
        <v>287</v>
      </c>
      <c r="P6035" t="s">
        <v>7637</v>
      </c>
      <c r="Q6035" t="s">
        <v>27</v>
      </c>
      <c r="R6035" t="s">
        <v>61</v>
      </c>
      <c r="S6035" s="3">
        <v>15129294</v>
      </c>
      <c r="T6035" s="3">
        <f>Tabla1[[#This Row],[OS-Valor Unitario]]-Tabla1[[#This Row],[costo_antes_iva]]</f>
        <v>-700</v>
      </c>
      <c r="U6035" s="3">
        <f>Tabla1[[#This Row],[OS-Valor Unitario]]*Tabla1[[#This Row],[OS-Cantidad]]</f>
        <v>344400</v>
      </c>
      <c r="V6035" s="3">
        <f>Tabla1[[#This Row],[costo_antes_iva]]*Tabla1[[#This Row],[OS-Cantidad]]</f>
        <v>545300</v>
      </c>
      <c r="W6035" s="3">
        <f>Tabla1[[#This Row],[Valor total OS]]-Tabla1[[#This Row],[valor total op]]</f>
        <v>-200900</v>
      </c>
    </row>
    <row r="6036" spans="1:23" x14ac:dyDescent="0.3">
      <c r="A6036">
        <v>5575</v>
      </c>
      <c r="B6036" t="s">
        <v>7641</v>
      </c>
      <c r="C6036" t="s">
        <v>193</v>
      </c>
      <c r="D6036" t="s">
        <v>6404</v>
      </c>
      <c r="E6036">
        <v>80</v>
      </c>
      <c r="F6036">
        <v>56593737</v>
      </c>
      <c r="G6036" t="s">
        <v>7639</v>
      </c>
      <c r="H6036" s="6">
        <v>45524</v>
      </c>
      <c r="I6036" s="3">
        <v>1300</v>
      </c>
      <c r="J6036" t="s">
        <v>82</v>
      </c>
      <c r="K6036" t="s">
        <v>7642</v>
      </c>
      <c r="L6036">
        <v>3</v>
      </c>
      <c r="M6036" t="s">
        <v>119</v>
      </c>
      <c r="N6036" s="3">
        <v>1300</v>
      </c>
      <c r="O6036">
        <v>84</v>
      </c>
      <c r="P6036" t="s">
        <v>7637</v>
      </c>
      <c r="Q6036" t="s">
        <v>27</v>
      </c>
      <c r="R6036" t="s">
        <v>199</v>
      </c>
      <c r="S6036" s="3">
        <v>15129294</v>
      </c>
      <c r="T6036" s="3">
        <f>Tabla1[[#This Row],[OS-Valor Unitario]]-Tabla1[[#This Row],[costo_antes_iva]]</f>
        <v>0</v>
      </c>
      <c r="U6036" s="3">
        <f>Tabla1[[#This Row],[OS-Valor Unitario]]*Tabla1[[#This Row],[OS-Cantidad]]</f>
        <v>109200</v>
      </c>
      <c r="V6036" s="3">
        <f>Tabla1[[#This Row],[costo_antes_iva]]*Tabla1[[#This Row],[OS-Cantidad]]</f>
        <v>109200</v>
      </c>
      <c r="W6036" s="3">
        <f>Tabla1[[#This Row],[Valor total OS]]-Tabla1[[#This Row],[valor total op]]</f>
        <v>0</v>
      </c>
    </row>
    <row r="6037" spans="1:23" x14ac:dyDescent="0.3">
      <c r="A6037">
        <v>5575</v>
      </c>
      <c r="B6037" t="s">
        <v>7641</v>
      </c>
      <c r="C6037" t="s">
        <v>193</v>
      </c>
      <c r="D6037" t="s">
        <v>6404</v>
      </c>
      <c r="E6037">
        <v>80</v>
      </c>
      <c r="F6037">
        <v>56593737</v>
      </c>
      <c r="G6037" t="s">
        <v>7639</v>
      </c>
      <c r="H6037" s="6">
        <v>45524</v>
      </c>
      <c r="I6037" s="3">
        <v>5500</v>
      </c>
      <c r="J6037" t="s">
        <v>23</v>
      </c>
      <c r="K6037" t="s">
        <v>7642</v>
      </c>
      <c r="L6037">
        <v>3</v>
      </c>
      <c r="M6037" t="s">
        <v>303</v>
      </c>
      <c r="N6037" s="3">
        <v>6000</v>
      </c>
      <c r="O6037">
        <v>80</v>
      </c>
      <c r="P6037" t="s">
        <v>7637</v>
      </c>
      <c r="Q6037" t="s">
        <v>27</v>
      </c>
      <c r="R6037" t="s">
        <v>199</v>
      </c>
      <c r="S6037" s="3">
        <v>15129294</v>
      </c>
      <c r="T6037" s="3">
        <f>Tabla1[[#This Row],[OS-Valor Unitario]]-Tabla1[[#This Row],[costo_antes_iva]]</f>
        <v>500</v>
      </c>
      <c r="U6037" s="3">
        <f>Tabla1[[#This Row],[OS-Valor Unitario]]*Tabla1[[#This Row],[OS-Cantidad]]</f>
        <v>480000</v>
      </c>
      <c r="V6037" s="3">
        <f>Tabla1[[#This Row],[costo_antes_iva]]*Tabla1[[#This Row],[OS-Cantidad]]</f>
        <v>440000</v>
      </c>
      <c r="W6037" s="3">
        <f>Tabla1[[#This Row],[Valor total OS]]-Tabla1[[#This Row],[valor total op]]</f>
        <v>40000</v>
      </c>
    </row>
    <row r="6038" spans="1:23" x14ac:dyDescent="0.3">
      <c r="A6038">
        <v>5574</v>
      </c>
      <c r="B6038" t="s">
        <v>7643</v>
      </c>
      <c r="C6038" t="s">
        <v>91</v>
      </c>
      <c r="D6038" t="s">
        <v>1828</v>
      </c>
      <c r="E6038">
        <v>3</v>
      </c>
      <c r="F6038">
        <v>56593000</v>
      </c>
      <c r="G6038" t="s">
        <v>7644</v>
      </c>
      <c r="H6038" s="6">
        <v>45524</v>
      </c>
      <c r="I6038" s="3">
        <v>15000</v>
      </c>
      <c r="J6038" t="s">
        <v>23</v>
      </c>
      <c r="K6038" t="s">
        <v>7645</v>
      </c>
      <c r="L6038">
        <v>1</v>
      </c>
      <c r="M6038" t="s">
        <v>242</v>
      </c>
      <c r="N6038" s="3">
        <v>15000</v>
      </c>
      <c r="O6038">
        <v>3</v>
      </c>
      <c r="P6038" t="s">
        <v>7646</v>
      </c>
      <c r="Q6038" t="s">
        <v>121</v>
      </c>
      <c r="R6038" t="s">
        <v>92</v>
      </c>
      <c r="S6038" s="3">
        <v>233055</v>
      </c>
      <c r="T6038" s="3">
        <f>Tabla1[[#This Row],[OS-Valor Unitario]]-Tabla1[[#This Row],[costo_antes_iva]]</f>
        <v>0</v>
      </c>
      <c r="U6038" s="3">
        <f>Tabla1[[#This Row],[OS-Valor Unitario]]*Tabla1[[#This Row],[OS-Cantidad]]</f>
        <v>45000</v>
      </c>
      <c r="V6038" s="3">
        <f>Tabla1[[#This Row],[costo_antes_iva]]*Tabla1[[#This Row],[OS-Cantidad]]</f>
        <v>45000</v>
      </c>
      <c r="W6038" s="3">
        <f>Tabla1[[#This Row],[Valor total OS]]-Tabla1[[#This Row],[valor total op]]</f>
        <v>0</v>
      </c>
    </row>
    <row r="6039" spans="1:23" x14ac:dyDescent="0.3">
      <c r="A6039">
        <v>5572</v>
      </c>
      <c r="B6039" t="s">
        <v>7647</v>
      </c>
      <c r="C6039" t="s">
        <v>85</v>
      </c>
      <c r="D6039" t="s">
        <v>7648</v>
      </c>
      <c r="E6039">
        <v>60</v>
      </c>
      <c r="F6039">
        <v>56568415</v>
      </c>
      <c r="G6039" t="s">
        <v>7649</v>
      </c>
      <c r="H6039" s="6">
        <v>45520</v>
      </c>
      <c r="I6039" s="3">
        <v>72000</v>
      </c>
      <c r="J6039" t="s">
        <v>301</v>
      </c>
      <c r="K6039" t="s">
        <v>7650</v>
      </c>
      <c r="L6039">
        <v>1</v>
      </c>
      <c r="M6039" t="s">
        <v>35</v>
      </c>
      <c r="N6039" s="3">
        <v>72000</v>
      </c>
      <c r="O6039">
        <v>60</v>
      </c>
      <c r="P6039" t="s">
        <v>7651</v>
      </c>
      <c r="Q6039" t="s">
        <v>27</v>
      </c>
      <c r="R6039" t="s">
        <v>61</v>
      </c>
      <c r="S6039" s="3">
        <v>5368020</v>
      </c>
      <c r="T6039" s="3">
        <f>Tabla1[[#This Row],[OS-Valor Unitario]]-Tabla1[[#This Row],[costo_antes_iva]]</f>
        <v>0</v>
      </c>
      <c r="U6039" s="3">
        <f>Tabla1[[#This Row],[OS-Valor Unitario]]*Tabla1[[#This Row],[OS-Cantidad]]</f>
        <v>4320000</v>
      </c>
      <c r="V6039" s="3">
        <f>Tabla1[[#This Row],[costo_antes_iva]]*Tabla1[[#This Row],[OS-Cantidad]]</f>
        <v>4320000</v>
      </c>
      <c r="W6039" s="3">
        <f>Tabla1[[#This Row],[Valor total OS]]-Tabla1[[#This Row],[valor total op]]</f>
        <v>0</v>
      </c>
    </row>
    <row r="6040" spans="1:23" x14ac:dyDescent="0.3">
      <c r="A6040">
        <v>5571</v>
      </c>
      <c r="B6040" t="s">
        <v>7652</v>
      </c>
      <c r="C6040" t="s">
        <v>193</v>
      </c>
      <c r="D6040" t="s">
        <v>1828</v>
      </c>
      <c r="E6040">
        <v>500</v>
      </c>
      <c r="F6040">
        <v>56512563</v>
      </c>
      <c r="G6040" t="s">
        <v>7653</v>
      </c>
      <c r="H6040" s="6">
        <v>45517</v>
      </c>
      <c r="I6040" s="3">
        <v>2200</v>
      </c>
      <c r="J6040" t="s">
        <v>82</v>
      </c>
      <c r="K6040" t="s">
        <v>7654</v>
      </c>
      <c r="L6040">
        <v>1</v>
      </c>
      <c r="M6040" t="s">
        <v>119</v>
      </c>
      <c r="N6040" s="3">
        <v>2400</v>
      </c>
      <c r="O6040">
        <v>500</v>
      </c>
      <c r="P6040" t="s">
        <v>7655</v>
      </c>
      <c r="Q6040" t="s">
        <v>963</v>
      </c>
      <c r="R6040" t="s">
        <v>199</v>
      </c>
      <c r="S6040" s="3">
        <v>10052600</v>
      </c>
      <c r="T6040" s="3">
        <f>Tabla1[[#This Row],[OS-Valor Unitario]]-Tabla1[[#This Row],[costo_antes_iva]]</f>
        <v>200</v>
      </c>
      <c r="U6040" s="3">
        <f>Tabla1[[#This Row],[OS-Valor Unitario]]*Tabla1[[#This Row],[OS-Cantidad]]</f>
        <v>1200000</v>
      </c>
      <c r="V6040" s="3">
        <f>Tabla1[[#This Row],[costo_antes_iva]]*Tabla1[[#This Row],[OS-Cantidad]]</f>
        <v>1100000</v>
      </c>
      <c r="W6040" s="3">
        <f>Tabla1[[#This Row],[Valor total OS]]-Tabla1[[#This Row],[valor total op]]</f>
        <v>100000</v>
      </c>
    </row>
    <row r="6041" spans="1:23" x14ac:dyDescent="0.3">
      <c r="A6041">
        <v>5571</v>
      </c>
      <c r="B6041" t="s">
        <v>7656</v>
      </c>
      <c r="C6041" t="s">
        <v>85</v>
      </c>
      <c r="D6041" t="s">
        <v>1828</v>
      </c>
      <c r="E6041">
        <v>50</v>
      </c>
      <c r="F6041">
        <v>56512588</v>
      </c>
      <c r="G6041" t="s">
        <v>7657</v>
      </c>
      <c r="H6041" s="6">
        <v>45517</v>
      </c>
      <c r="I6041" s="3">
        <v>7500</v>
      </c>
      <c r="J6041" t="s">
        <v>23</v>
      </c>
      <c r="K6041" t="s">
        <v>7658</v>
      </c>
      <c r="L6041">
        <v>2</v>
      </c>
      <c r="M6041" t="s">
        <v>242</v>
      </c>
      <c r="N6041" s="3">
        <v>7500</v>
      </c>
      <c r="O6041">
        <v>50</v>
      </c>
      <c r="P6041" t="s">
        <v>7659</v>
      </c>
      <c r="Q6041" t="s">
        <v>963</v>
      </c>
      <c r="R6041" t="s">
        <v>61</v>
      </c>
      <c r="S6041" s="3">
        <v>10052600</v>
      </c>
      <c r="T6041" s="3">
        <f>Tabla1[[#This Row],[OS-Valor Unitario]]-Tabla1[[#This Row],[costo_antes_iva]]</f>
        <v>0</v>
      </c>
      <c r="U6041" s="3">
        <f>Tabla1[[#This Row],[OS-Valor Unitario]]*Tabla1[[#This Row],[OS-Cantidad]]</f>
        <v>375000</v>
      </c>
      <c r="V6041" s="3">
        <f>Tabla1[[#This Row],[costo_antes_iva]]*Tabla1[[#This Row],[OS-Cantidad]]</f>
        <v>375000</v>
      </c>
      <c r="W6041" s="3">
        <f>Tabla1[[#This Row],[Valor total OS]]-Tabla1[[#This Row],[valor total op]]</f>
        <v>0</v>
      </c>
    </row>
    <row r="6042" spans="1:23" x14ac:dyDescent="0.3">
      <c r="A6042">
        <v>5571</v>
      </c>
      <c r="B6042" t="s">
        <v>7656</v>
      </c>
      <c r="C6042" t="s">
        <v>85</v>
      </c>
      <c r="D6042" t="s">
        <v>1828</v>
      </c>
      <c r="E6042">
        <v>50</v>
      </c>
      <c r="F6042">
        <v>56512588</v>
      </c>
      <c r="G6042" t="s">
        <v>7657</v>
      </c>
      <c r="H6042" s="6">
        <v>45517</v>
      </c>
      <c r="I6042" s="3">
        <v>6000</v>
      </c>
      <c r="J6042" t="s">
        <v>82</v>
      </c>
      <c r="K6042" t="s">
        <v>7658</v>
      </c>
      <c r="L6042">
        <v>2</v>
      </c>
      <c r="M6042" t="s">
        <v>119</v>
      </c>
      <c r="N6042" s="3">
        <v>4000</v>
      </c>
      <c r="O6042">
        <v>50</v>
      </c>
      <c r="P6042" t="s">
        <v>7659</v>
      </c>
      <c r="Q6042" t="s">
        <v>963</v>
      </c>
      <c r="R6042" t="s">
        <v>61</v>
      </c>
      <c r="S6042" s="3">
        <v>10052600</v>
      </c>
      <c r="T6042" s="3">
        <f>Tabla1[[#This Row],[OS-Valor Unitario]]-Tabla1[[#This Row],[costo_antes_iva]]</f>
        <v>-2000</v>
      </c>
      <c r="U6042" s="3">
        <f>Tabla1[[#This Row],[OS-Valor Unitario]]*Tabla1[[#This Row],[OS-Cantidad]]</f>
        <v>200000</v>
      </c>
      <c r="V6042" s="3">
        <f>Tabla1[[#This Row],[costo_antes_iva]]*Tabla1[[#This Row],[OS-Cantidad]]</f>
        <v>300000</v>
      </c>
      <c r="W6042" s="3">
        <f>Tabla1[[#This Row],[Valor total OS]]-Tabla1[[#This Row],[valor total op]]</f>
        <v>-100000</v>
      </c>
    </row>
    <row r="6043" spans="1:23" x14ac:dyDescent="0.3">
      <c r="A6043">
        <v>5570</v>
      </c>
      <c r="B6043" t="s">
        <v>7660</v>
      </c>
      <c r="C6043" t="s">
        <v>2574</v>
      </c>
      <c r="D6043" t="s">
        <v>7661</v>
      </c>
      <c r="E6043">
        <v>17</v>
      </c>
      <c r="F6043">
        <v>56563905</v>
      </c>
      <c r="G6043" t="s">
        <v>7662</v>
      </c>
      <c r="H6043" s="6">
        <v>45520</v>
      </c>
      <c r="I6043" s="3">
        <v>15000</v>
      </c>
      <c r="J6043" t="s">
        <v>23</v>
      </c>
      <c r="K6043" t="s">
        <v>7663</v>
      </c>
      <c r="L6043">
        <v>2</v>
      </c>
      <c r="M6043" t="s">
        <v>4577</v>
      </c>
      <c r="N6043" s="3">
        <v>15000</v>
      </c>
      <c r="O6043">
        <v>17</v>
      </c>
      <c r="P6043" t="s">
        <v>7664</v>
      </c>
      <c r="Q6043" t="s">
        <v>27</v>
      </c>
      <c r="R6043" t="s">
        <v>72</v>
      </c>
      <c r="S6043" s="3">
        <v>3072750</v>
      </c>
      <c r="T6043" s="3">
        <f>Tabla1[[#This Row],[OS-Valor Unitario]]-Tabla1[[#This Row],[costo_antes_iva]]</f>
        <v>0</v>
      </c>
      <c r="U6043" s="3">
        <f>Tabla1[[#This Row],[OS-Valor Unitario]]*Tabla1[[#This Row],[OS-Cantidad]]</f>
        <v>255000</v>
      </c>
      <c r="V6043" s="3">
        <f>Tabla1[[#This Row],[costo_antes_iva]]*Tabla1[[#This Row],[OS-Cantidad]]</f>
        <v>255000</v>
      </c>
      <c r="W6043" s="3">
        <f>Tabla1[[#This Row],[Valor total OS]]-Tabla1[[#This Row],[valor total op]]</f>
        <v>0</v>
      </c>
    </row>
    <row r="6044" spans="1:23" x14ac:dyDescent="0.3">
      <c r="A6044">
        <v>5570</v>
      </c>
      <c r="B6044" t="s">
        <v>7660</v>
      </c>
      <c r="C6044" t="s">
        <v>2574</v>
      </c>
      <c r="D6044" t="s">
        <v>7661</v>
      </c>
      <c r="E6044">
        <v>17</v>
      </c>
      <c r="F6044">
        <v>56563905</v>
      </c>
      <c r="G6044" t="s">
        <v>7662</v>
      </c>
      <c r="H6044" s="6">
        <v>45520</v>
      </c>
      <c r="I6044" s="3">
        <v>2200</v>
      </c>
      <c r="J6044" t="s">
        <v>82</v>
      </c>
      <c r="K6044" t="s">
        <v>7663</v>
      </c>
      <c r="L6044">
        <v>2</v>
      </c>
      <c r="M6044" t="s">
        <v>119</v>
      </c>
      <c r="N6044" s="3">
        <v>1500</v>
      </c>
      <c r="O6044">
        <v>17</v>
      </c>
      <c r="P6044" t="s">
        <v>7664</v>
      </c>
      <c r="Q6044" t="s">
        <v>27</v>
      </c>
      <c r="R6044" t="s">
        <v>72</v>
      </c>
      <c r="S6044" s="3">
        <v>3072750</v>
      </c>
      <c r="T6044" s="3">
        <f>Tabla1[[#This Row],[OS-Valor Unitario]]-Tabla1[[#This Row],[costo_antes_iva]]</f>
        <v>-700</v>
      </c>
      <c r="U6044" s="3">
        <f>Tabla1[[#This Row],[OS-Valor Unitario]]*Tabla1[[#This Row],[OS-Cantidad]]</f>
        <v>25500</v>
      </c>
      <c r="V6044" s="3">
        <f>Tabla1[[#This Row],[costo_antes_iva]]*Tabla1[[#This Row],[OS-Cantidad]]</f>
        <v>37400</v>
      </c>
      <c r="W6044" s="3">
        <f>Tabla1[[#This Row],[Valor total OS]]-Tabla1[[#This Row],[valor total op]]</f>
        <v>-11900</v>
      </c>
    </row>
    <row r="6045" spans="1:23" x14ac:dyDescent="0.3">
      <c r="A6045">
        <v>5570</v>
      </c>
      <c r="B6045" t="s">
        <v>7665</v>
      </c>
      <c r="C6045" t="s">
        <v>790</v>
      </c>
      <c r="D6045" t="s">
        <v>7661</v>
      </c>
      <c r="E6045">
        <v>20</v>
      </c>
      <c r="F6045">
        <v>56563897</v>
      </c>
      <c r="G6045" t="s">
        <v>7666</v>
      </c>
      <c r="H6045" s="6">
        <v>45520</v>
      </c>
      <c r="I6045" s="3">
        <v>14000</v>
      </c>
      <c r="J6045" t="s">
        <v>23</v>
      </c>
      <c r="K6045" t="s">
        <v>7667</v>
      </c>
      <c r="L6045">
        <v>3</v>
      </c>
      <c r="M6045" t="s">
        <v>4577</v>
      </c>
      <c r="N6045" s="3">
        <v>15000</v>
      </c>
      <c r="O6045">
        <v>20</v>
      </c>
      <c r="P6045" t="s">
        <v>7664</v>
      </c>
      <c r="Q6045" t="s">
        <v>27</v>
      </c>
      <c r="R6045" t="s">
        <v>248</v>
      </c>
      <c r="S6045" s="3">
        <v>3072750</v>
      </c>
      <c r="T6045" s="3">
        <f>Tabla1[[#This Row],[OS-Valor Unitario]]-Tabla1[[#This Row],[costo_antes_iva]]</f>
        <v>1000</v>
      </c>
      <c r="U6045" s="3">
        <f>Tabla1[[#This Row],[OS-Valor Unitario]]*Tabla1[[#This Row],[OS-Cantidad]]</f>
        <v>300000</v>
      </c>
      <c r="V6045" s="3">
        <f>Tabla1[[#This Row],[costo_antes_iva]]*Tabla1[[#This Row],[OS-Cantidad]]</f>
        <v>280000</v>
      </c>
      <c r="W6045" s="3">
        <f>Tabla1[[#This Row],[Valor total OS]]-Tabla1[[#This Row],[valor total op]]</f>
        <v>20000</v>
      </c>
    </row>
    <row r="6046" spans="1:23" x14ac:dyDescent="0.3">
      <c r="A6046">
        <v>5569</v>
      </c>
      <c r="B6046" t="s">
        <v>7668</v>
      </c>
      <c r="C6046" t="s">
        <v>40</v>
      </c>
      <c r="D6046" t="s">
        <v>1828</v>
      </c>
      <c r="E6046">
        <v>31</v>
      </c>
      <c r="F6046">
        <v>56549662</v>
      </c>
      <c r="G6046" t="s">
        <v>7669</v>
      </c>
      <c r="H6046" s="6">
        <v>45519</v>
      </c>
      <c r="I6046" s="3">
        <v>6000</v>
      </c>
      <c r="J6046" t="s">
        <v>33</v>
      </c>
      <c r="K6046" t="s">
        <v>7670</v>
      </c>
      <c r="L6046">
        <v>1</v>
      </c>
      <c r="M6046" t="s">
        <v>35</v>
      </c>
      <c r="N6046" s="3">
        <v>6000</v>
      </c>
      <c r="O6046">
        <v>31</v>
      </c>
      <c r="P6046" t="s">
        <v>7671</v>
      </c>
      <c r="Q6046" t="s">
        <v>121</v>
      </c>
      <c r="R6046" t="s">
        <v>47</v>
      </c>
      <c r="S6046" s="3">
        <v>1821684</v>
      </c>
      <c r="T6046" s="3">
        <f>Tabla1[[#This Row],[OS-Valor Unitario]]-Tabla1[[#This Row],[costo_antes_iva]]</f>
        <v>0</v>
      </c>
      <c r="U6046" s="3">
        <f>Tabla1[[#This Row],[OS-Valor Unitario]]*Tabla1[[#This Row],[OS-Cantidad]]</f>
        <v>186000</v>
      </c>
      <c r="V6046" s="3">
        <f>Tabla1[[#This Row],[costo_antes_iva]]*Tabla1[[#This Row],[OS-Cantidad]]</f>
        <v>186000</v>
      </c>
      <c r="W6046" s="3">
        <f>Tabla1[[#This Row],[Valor total OS]]-Tabla1[[#This Row],[valor total op]]</f>
        <v>0</v>
      </c>
    </row>
    <row r="6047" spans="1:23" x14ac:dyDescent="0.3">
      <c r="A6047">
        <v>5569</v>
      </c>
      <c r="B6047" t="s">
        <v>7668</v>
      </c>
      <c r="C6047" t="s">
        <v>40</v>
      </c>
      <c r="D6047" t="s">
        <v>1828</v>
      </c>
      <c r="E6047">
        <v>31</v>
      </c>
      <c r="F6047">
        <v>56549662</v>
      </c>
      <c r="G6047" t="s">
        <v>7669</v>
      </c>
      <c r="H6047" s="6">
        <v>45519</v>
      </c>
      <c r="I6047" s="3">
        <v>7000</v>
      </c>
      <c r="J6047" t="s">
        <v>23</v>
      </c>
      <c r="K6047" t="s">
        <v>7670</v>
      </c>
      <c r="L6047">
        <v>1</v>
      </c>
      <c r="M6047" t="s">
        <v>242</v>
      </c>
      <c r="N6047" s="3">
        <v>6000</v>
      </c>
      <c r="O6047">
        <v>31</v>
      </c>
      <c r="P6047" t="s">
        <v>7671</v>
      </c>
      <c r="Q6047" t="s">
        <v>121</v>
      </c>
      <c r="R6047" t="s">
        <v>47</v>
      </c>
      <c r="S6047" s="3">
        <v>1821684</v>
      </c>
      <c r="T6047" s="3">
        <f>Tabla1[[#This Row],[OS-Valor Unitario]]-Tabla1[[#This Row],[costo_antes_iva]]</f>
        <v>-1000</v>
      </c>
      <c r="U6047" s="3">
        <f>Tabla1[[#This Row],[OS-Valor Unitario]]*Tabla1[[#This Row],[OS-Cantidad]]</f>
        <v>186000</v>
      </c>
      <c r="V6047" s="3">
        <f>Tabla1[[#This Row],[costo_antes_iva]]*Tabla1[[#This Row],[OS-Cantidad]]</f>
        <v>217000</v>
      </c>
      <c r="W6047" s="3">
        <f>Tabla1[[#This Row],[Valor total OS]]-Tabla1[[#This Row],[valor total op]]</f>
        <v>-31000</v>
      </c>
    </row>
    <row r="6048" spans="1:23" x14ac:dyDescent="0.3">
      <c r="A6048">
        <v>5566</v>
      </c>
      <c r="B6048" t="s">
        <v>7672</v>
      </c>
      <c r="C6048" t="s">
        <v>1158</v>
      </c>
      <c r="D6048" t="s">
        <v>6124</v>
      </c>
      <c r="E6048">
        <v>100</v>
      </c>
      <c r="F6048">
        <v>56537198</v>
      </c>
      <c r="G6048" t="s">
        <v>7673</v>
      </c>
      <c r="H6048" s="6">
        <v>45518</v>
      </c>
      <c r="I6048" s="3">
        <v>2500</v>
      </c>
      <c r="J6048" t="s">
        <v>23</v>
      </c>
      <c r="K6048" t="s">
        <v>7674</v>
      </c>
      <c r="L6048">
        <v>1</v>
      </c>
      <c r="M6048" t="s">
        <v>765</v>
      </c>
      <c r="N6048" s="3">
        <v>4000</v>
      </c>
      <c r="O6048">
        <v>100</v>
      </c>
      <c r="P6048" t="s">
        <v>7675</v>
      </c>
      <c r="Q6048" t="s">
        <v>27</v>
      </c>
      <c r="R6048" t="s">
        <v>61</v>
      </c>
      <c r="S6048" s="3">
        <v>8483400</v>
      </c>
      <c r="T6048" s="3">
        <f>Tabla1[[#This Row],[OS-Valor Unitario]]-Tabla1[[#This Row],[costo_antes_iva]]</f>
        <v>1500</v>
      </c>
      <c r="U6048" s="3">
        <f>Tabla1[[#This Row],[OS-Valor Unitario]]*Tabla1[[#This Row],[OS-Cantidad]]</f>
        <v>400000</v>
      </c>
      <c r="V6048" s="3">
        <f>Tabla1[[#This Row],[costo_antes_iva]]*Tabla1[[#This Row],[OS-Cantidad]]</f>
        <v>250000</v>
      </c>
      <c r="W6048" s="3">
        <f>Tabla1[[#This Row],[Valor total OS]]-Tabla1[[#This Row],[valor total op]]</f>
        <v>150000</v>
      </c>
    </row>
    <row r="6049" spans="1:23" x14ac:dyDescent="0.3">
      <c r="A6049">
        <v>5566</v>
      </c>
      <c r="B6049" t="s">
        <v>7672</v>
      </c>
      <c r="C6049" t="s">
        <v>1158</v>
      </c>
      <c r="D6049" t="s">
        <v>6124</v>
      </c>
      <c r="E6049">
        <v>100</v>
      </c>
      <c r="F6049">
        <v>56537198</v>
      </c>
      <c r="G6049" t="s">
        <v>7673</v>
      </c>
      <c r="H6049" s="6">
        <v>45518</v>
      </c>
      <c r="I6049" s="3">
        <v>1800</v>
      </c>
      <c r="J6049" t="s">
        <v>33</v>
      </c>
      <c r="K6049" t="s">
        <v>7674</v>
      </c>
      <c r="L6049">
        <v>1</v>
      </c>
      <c r="M6049" t="s">
        <v>35</v>
      </c>
      <c r="N6049" s="3">
        <v>2000</v>
      </c>
      <c r="O6049">
        <v>100</v>
      </c>
      <c r="P6049" t="s">
        <v>7675</v>
      </c>
      <c r="Q6049" t="s">
        <v>27</v>
      </c>
      <c r="R6049" t="s">
        <v>61</v>
      </c>
      <c r="S6049" s="3">
        <v>8483400</v>
      </c>
      <c r="T6049" s="3">
        <f>Tabla1[[#This Row],[OS-Valor Unitario]]-Tabla1[[#This Row],[costo_antes_iva]]</f>
        <v>200</v>
      </c>
      <c r="U6049" s="3">
        <f>Tabla1[[#This Row],[OS-Valor Unitario]]*Tabla1[[#This Row],[OS-Cantidad]]</f>
        <v>200000</v>
      </c>
      <c r="V6049" s="3">
        <f>Tabla1[[#This Row],[costo_antes_iva]]*Tabla1[[#This Row],[OS-Cantidad]]</f>
        <v>180000</v>
      </c>
      <c r="W6049" s="3">
        <f>Tabla1[[#This Row],[Valor total OS]]-Tabla1[[#This Row],[valor total op]]</f>
        <v>20000</v>
      </c>
    </row>
    <row r="6050" spans="1:23" x14ac:dyDescent="0.3">
      <c r="A6050">
        <v>5566</v>
      </c>
      <c r="B6050" t="s">
        <v>7672</v>
      </c>
      <c r="C6050" t="s">
        <v>1158</v>
      </c>
      <c r="D6050" t="s">
        <v>6124</v>
      </c>
      <c r="E6050">
        <v>100</v>
      </c>
      <c r="F6050">
        <v>56537198</v>
      </c>
      <c r="G6050" t="s">
        <v>7673</v>
      </c>
      <c r="H6050" s="6">
        <v>45518</v>
      </c>
      <c r="I6050" s="3">
        <v>1400</v>
      </c>
      <c r="J6050" t="s">
        <v>33</v>
      </c>
      <c r="K6050" t="s">
        <v>7674</v>
      </c>
      <c r="L6050">
        <v>1</v>
      </c>
      <c r="M6050" t="s">
        <v>35</v>
      </c>
      <c r="N6050" s="3">
        <v>2000</v>
      </c>
      <c r="O6050">
        <v>100</v>
      </c>
      <c r="P6050" t="s">
        <v>7675</v>
      </c>
      <c r="Q6050" t="s">
        <v>27</v>
      </c>
      <c r="R6050" t="s">
        <v>61</v>
      </c>
      <c r="S6050" s="3">
        <v>8483400</v>
      </c>
      <c r="T6050" s="3">
        <f>Tabla1[[#This Row],[OS-Valor Unitario]]-Tabla1[[#This Row],[costo_antes_iva]]</f>
        <v>600</v>
      </c>
      <c r="U6050" s="3">
        <f>Tabla1[[#This Row],[OS-Valor Unitario]]*Tabla1[[#This Row],[OS-Cantidad]]</f>
        <v>200000</v>
      </c>
      <c r="V6050" s="3">
        <f>Tabla1[[#This Row],[costo_antes_iva]]*Tabla1[[#This Row],[OS-Cantidad]]</f>
        <v>140000</v>
      </c>
      <c r="W6050" s="3">
        <f>Tabla1[[#This Row],[Valor total OS]]-Tabla1[[#This Row],[valor total op]]</f>
        <v>60000</v>
      </c>
    </row>
    <row r="6051" spans="1:23" x14ac:dyDescent="0.3">
      <c r="A6051">
        <v>5566</v>
      </c>
      <c r="B6051" t="s">
        <v>7676</v>
      </c>
      <c r="C6051" t="s">
        <v>124</v>
      </c>
      <c r="D6051" t="s">
        <v>6124</v>
      </c>
      <c r="E6051">
        <v>100</v>
      </c>
      <c r="F6051">
        <v>56537204</v>
      </c>
      <c r="G6051" t="s">
        <v>7677</v>
      </c>
      <c r="H6051" s="6">
        <v>45518</v>
      </c>
      <c r="I6051" s="3">
        <v>2200</v>
      </c>
      <c r="J6051" t="s">
        <v>23</v>
      </c>
      <c r="K6051" t="s">
        <v>7678</v>
      </c>
      <c r="L6051">
        <v>2</v>
      </c>
      <c r="M6051" t="s">
        <v>765</v>
      </c>
      <c r="N6051" s="3">
        <v>3500</v>
      </c>
      <c r="O6051">
        <v>100</v>
      </c>
      <c r="P6051" t="s">
        <v>7675</v>
      </c>
      <c r="Q6051" t="s">
        <v>27</v>
      </c>
      <c r="R6051" t="s">
        <v>61</v>
      </c>
      <c r="S6051" s="3">
        <v>8483400</v>
      </c>
      <c r="T6051" s="3">
        <f>Tabla1[[#This Row],[OS-Valor Unitario]]-Tabla1[[#This Row],[costo_antes_iva]]</f>
        <v>1300</v>
      </c>
      <c r="U6051" s="3">
        <f>Tabla1[[#This Row],[OS-Valor Unitario]]*Tabla1[[#This Row],[OS-Cantidad]]</f>
        <v>350000</v>
      </c>
      <c r="V6051" s="3">
        <f>Tabla1[[#This Row],[costo_antes_iva]]*Tabla1[[#This Row],[OS-Cantidad]]</f>
        <v>220000</v>
      </c>
      <c r="W6051" s="3">
        <f>Tabla1[[#This Row],[Valor total OS]]-Tabla1[[#This Row],[valor total op]]</f>
        <v>130000</v>
      </c>
    </row>
    <row r="6052" spans="1:23" x14ac:dyDescent="0.3">
      <c r="A6052">
        <v>5566</v>
      </c>
      <c r="B6052" t="s">
        <v>7676</v>
      </c>
      <c r="C6052" t="s">
        <v>124</v>
      </c>
      <c r="D6052" t="s">
        <v>6124</v>
      </c>
      <c r="E6052">
        <v>100</v>
      </c>
      <c r="F6052">
        <v>56537204</v>
      </c>
      <c r="G6052" t="s">
        <v>7677</v>
      </c>
      <c r="H6052" s="6">
        <v>45518</v>
      </c>
      <c r="I6052" s="3">
        <v>1800</v>
      </c>
      <c r="J6052" t="s">
        <v>33</v>
      </c>
      <c r="K6052" t="s">
        <v>7678</v>
      </c>
      <c r="L6052">
        <v>2</v>
      </c>
      <c r="M6052" t="s">
        <v>35</v>
      </c>
      <c r="N6052" s="3">
        <v>2000</v>
      </c>
      <c r="O6052">
        <v>100</v>
      </c>
      <c r="P6052" t="s">
        <v>7675</v>
      </c>
      <c r="Q6052" t="s">
        <v>27</v>
      </c>
      <c r="R6052" t="s">
        <v>61</v>
      </c>
      <c r="S6052" s="3">
        <v>8483400</v>
      </c>
      <c r="T6052" s="3">
        <f>Tabla1[[#This Row],[OS-Valor Unitario]]-Tabla1[[#This Row],[costo_antes_iva]]</f>
        <v>200</v>
      </c>
      <c r="U6052" s="3">
        <f>Tabla1[[#This Row],[OS-Valor Unitario]]*Tabla1[[#This Row],[OS-Cantidad]]</f>
        <v>200000</v>
      </c>
      <c r="V6052" s="3">
        <f>Tabla1[[#This Row],[costo_antes_iva]]*Tabla1[[#This Row],[OS-Cantidad]]</f>
        <v>180000</v>
      </c>
      <c r="W6052" s="3">
        <f>Tabla1[[#This Row],[Valor total OS]]-Tabla1[[#This Row],[valor total op]]</f>
        <v>20000</v>
      </c>
    </row>
    <row r="6053" spans="1:23" x14ac:dyDescent="0.3">
      <c r="A6053">
        <v>5566</v>
      </c>
      <c r="B6053" t="s">
        <v>7676</v>
      </c>
      <c r="C6053" t="s">
        <v>124</v>
      </c>
      <c r="D6053" t="s">
        <v>6124</v>
      </c>
      <c r="E6053">
        <v>100</v>
      </c>
      <c r="F6053">
        <v>56537204</v>
      </c>
      <c r="G6053" t="s">
        <v>7677</v>
      </c>
      <c r="H6053" s="6">
        <v>45518</v>
      </c>
      <c r="I6053" s="3">
        <v>1400</v>
      </c>
      <c r="J6053" t="s">
        <v>33</v>
      </c>
      <c r="K6053" t="s">
        <v>7678</v>
      </c>
      <c r="L6053">
        <v>2</v>
      </c>
      <c r="M6053" t="s">
        <v>35</v>
      </c>
      <c r="N6053" s="3">
        <v>2000</v>
      </c>
      <c r="O6053">
        <v>100</v>
      </c>
      <c r="P6053" t="s">
        <v>7675</v>
      </c>
      <c r="Q6053" t="s">
        <v>27</v>
      </c>
      <c r="R6053" t="s">
        <v>61</v>
      </c>
      <c r="S6053" s="3">
        <v>8483400</v>
      </c>
      <c r="T6053" s="3">
        <f>Tabla1[[#This Row],[OS-Valor Unitario]]-Tabla1[[#This Row],[costo_antes_iva]]</f>
        <v>600</v>
      </c>
      <c r="U6053" s="3">
        <f>Tabla1[[#This Row],[OS-Valor Unitario]]*Tabla1[[#This Row],[OS-Cantidad]]</f>
        <v>200000</v>
      </c>
      <c r="V6053" s="3">
        <f>Tabla1[[#This Row],[costo_antes_iva]]*Tabla1[[#This Row],[OS-Cantidad]]</f>
        <v>140000</v>
      </c>
      <c r="W6053" s="3">
        <f>Tabla1[[#This Row],[Valor total OS]]-Tabla1[[#This Row],[valor total op]]</f>
        <v>60000</v>
      </c>
    </row>
    <row r="6054" spans="1:23" x14ac:dyDescent="0.3">
      <c r="A6054">
        <v>5566</v>
      </c>
      <c r="B6054" t="s">
        <v>7679</v>
      </c>
      <c r="C6054" t="s">
        <v>78</v>
      </c>
      <c r="D6054" t="s">
        <v>6124</v>
      </c>
      <c r="E6054">
        <v>50</v>
      </c>
      <c r="F6054">
        <v>56537214</v>
      </c>
      <c r="G6054" t="s">
        <v>7680</v>
      </c>
      <c r="H6054" s="6">
        <v>45518</v>
      </c>
      <c r="I6054" s="3">
        <v>4000</v>
      </c>
      <c r="J6054" t="s">
        <v>23</v>
      </c>
      <c r="K6054" t="s">
        <v>7681</v>
      </c>
      <c r="L6054">
        <v>3</v>
      </c>
      <c r="M6054" t="s">
        <v>5181</v>
      </c>
      <c r="N6054" s="3">
        <v>4000</v>
      </c>
      <c r="O6054">
        <v>50</v>
      </c>
      <c r="P6054" t="s">
        <v>7675</v>
      </c>
      <c r="Q6054" t="s">
        <v>27</v>
      </c>
      <c r="R6054" t="s">
        <v>61</v>
      </c>
      <c r="S6054" s="3">
        <v>8483400</v>
      </c>
      <c r="T6054" s="3">
        <f>Tabla1[[#This Row],[OS-Valor Unitario]]-Tabla1[[#This Row],[costo_antes_iva]]</f>
        <v>0</v>
      </c>
      <c r="U6054" s="3">
        <f>Tabla1[[#This Row],[OS-Valor Unitario]]*Tabla1[[#This Row],[OS-Cantidad]]</f>
        <v>200000</v>
      </c>
      <c r="V6054" s="3">
        <f>Tabla1[[#This Row],[costo_antes_iva]]*Tabla1[[#This Row],[OS-Cantidad]]</f>
        <v>200000</v>
      </c>
      <c r="W6054" s="3">
        <f>Tabla1[[#This Row],[Valor total OS]]-Tabla1[[#This Row],[valor total op]]</f>
        <v>0</v>
      </c>
    </row>
    <row r="6055" spans="1:23" x14ac:dyDescent="0.3">
      <c r="A6055">
        <v>5566</v>
      </c>
      <c r="B6055" t="s">
        <v>7679</v>
      </c>
      <c r="C6055" t="s">
        <v>78</v>
      </c>
      <c r="D6055" t="s">
        <v>6124</v>
      </c>
      <c r="E6055">
        <v>50</v>
      </c>
      <c r="F6055">
        <v>56537214</v>
      </c>
      <c r="G6055" t="s">
        <v>7680</v>
      </c>
      <c r="H6055" s="6">
        <v>45518</v>
      </c>
      <c r="I6055" s="3">
        <v>2300</v>
      </c>
      <c r="J6055" t="s">
        <v>82</v>
      </c>
      <c r="K6055" t="s">
        <v>7681</v>
      </c>
      <c r="L6055">
        <v>3</v>
      </c>
      <c r="M6055" t="s">
        <v>3213</v>
      </c>
      <c r="N6055" s="3">
        <v>4000</v>
      </c>
      <c r="O6055">
        <v>50</v>
      </c>
      <c r="P6055" t="s">
        <v>7675</v>
      </c>
      <c r="Q6055" t="s">
        <v>27</v>
      </c>
      <c r="R6055" t="s">
        <v>61</v>
      </c>
      <c r="S6055" s="3">
        <v>8483400</v>
      </c>
      <c r="T6055" s="3">
        <f>Tabla1[[#This Row],[OS-Valor Unitario]]-Tabla1[[#This Row],[costo_antes_iva]]</f>
        <v>1700</v>
      </c>
      <c r="U6055" s="3">
        <f>Tabla1[[#This Row],[OS-Valor Unitario]]*Tabla1[[#This Row],[OS-Cantidad]]</f>
        <v>200000</v>
      </c>
      <c r="V6055" s="3">
        <f>Tabla1[[#This Row],[costo_antes_iva]]*Tabla1[[#This Row],[OS-Cantidad]]</f>
        <v>115000</v>
      </c>
      <c r="W6055" s="3">
        <f>Tabla1[[#This Row],[Valor total OS]]-Tabla1[[#This Row],[valor total op]]</f>
        <v>85000</v>
      </c>
    </row>
    <row r="6056" spans="1:23" x14ac:dyDescent="0.3">
      <c r="A6056">
        <v>5566</v>
      </c>
      <c r="B6056" t="s">
        <v>7679</v>
      </c>
      <c r="C6056" t="s">
        <v>78</v>
      </c>
      <c r="D6056" t="s">
        <v>6124</v>
      </c>
      <c r="E6056">
        <v>50</v>
      </c>
      <c r="F6056">
        <v>56537214</v>
      </c>
      <c r="G6056" t="s">
        <v>7680</v>
      </c>
      <c r="H6056" s="6">
        <v>45518</v>
      </c>
      <c r="I6056" s="3">
        <v>1400</v>
      </c>
      <c r="J6056" t="s">
        <v>82</v>
      </c>
      <c r="K6056" t="s">
        <v>7681</v>
      </c>
      <c r="L6056">
        <v>3</v>
      </c>
      <c r="M6056" t="s">
        <v>3213</v>
      </c>
      <c r="N6056" s="3">
        <v>4000</v>
      </c>
      <c r="O6056">
        <v>50</v>
      </c>
      <c r="P6056" t="s">
        <v>7675</v>
      </c>
      <c r="Q6056" t="s">
        <v>27</v>
      </c>
      <c r="R6056" t="s">
        <v>61</v>
      </c>
      <c r="S6056" s="3">
        <v>8483400</v>
      </c>
      <c r="T6056" s="3">
        <f>Tabla1[[#This Row],[OS-Valor Unitario]]-Tabla1[[#This Row],[costo_antes_iva]]</f>
        <v>2600</v>
      </c>
      <c r="U6056" s="3">
        <f>Tabla1[[#This Row],[OS-Valor Unitario]]*Tabla1[[#This Row],[OS-Cantidad]]</f>
        <v>200000</v>
      </c>
      <c r="V6056" s="3">
        <f>Tabla1[[#This Row],[costo_antes_iva]]*Tabla1[[#This Row],[OS-Cantidad]]</f>
        <v>70000</v>
      </c>
      <c r="W6056" s="3">
        <f>Tabla1[[#This Row],[Valor total OS]]-Tabla1[[#This Row],[valor total op]]</f>
        <v>130000</v>
      </c>
    </row>
    <row r="6057" spans="1:23" x14ac:dyDescent="0.3">
      <c r="A6057">
        <v>5563</v>
      </c>
      <c r="B6057" t="s">
        <v>7682</v>
      </c>
      <c r="C6057" t="s">
        <v>312</v>
      </c>
      <c r="D6057" t="s">
        <v>1514</v>
      </c>
      <c r="E6057">
        <v>25</v>
      </c>
      <c r="F6057">
        <v>56475105</v>
      </c>
      <c r="G6057" t="s">
        <v>7683</v>
      </c>
      <c r="H6057" s="6">
        <v>45513</v>
      </c>
      <c r="I6057" s="3">
        <v>1100</v>
      </c>
      <c r="J6057" t="s">
        <v>82</v>
      </c>
      <c r="K6057" t="s">
        <v>7684</v>
      </c>
      <c r="L6057">
        <v>1</v>
      </c>
      <c r="M6057" t="s">
        <v>119</v>
      </c>
      <c r="N6057" s="3">
        <v>1100</v>
      </c>
      <c r="O6057">
        <v>1</v>
      </c>
      <c r="P6057" t="s">
        <v>7685</v>
      </c>
      <c r="Q6057" t="s">
        <v>27</v>
      </c>
      <c r="R6057" t="s">
        <v>199</v>
      </c>
      <c r="S6057" s="3">
        <v>14181</v>
      </c>
      <c r="T6057" s="3">
        <f>Tabla1[[#This Row],[OS-Valor Unitario]]-Tabla1[[#This Row],[costo_antes_iva]]</f>
        <v>0</v>
      </c>
      <c r="U6057" s="3">
        <f>Tabla1[[#This Row],[OS-Valor Unitario]]*Tabla1[[#This Row],[OS-Cantidad]]</f>
        <v>1100</v>
      </c>
      <c r="V6057" s="3">
        <f>Tabla1[[#This Row],[costo_antes_iva]]*Tabla1[[#This Row],[OS-Cantidad]]</f>
        <v>1100</v>
      </c>
      <c r="W6057" s="3">
        <f>Tabla1[[#This Row],[Valor total OS]]-Tabla1[[#This Row],[valor total op]]</f>
        <v>0</v>
      </c>
    </row>
    <row r="6058" spans="1:23" x14ac:dyDescent="0.3">
      <c r="A6058">
        <v>5563</v>
      </c>
      <c r="B6058" t="s">
        <v>7682</v>
      </c>
      <c r="C6058" t="s">
        <v>312</v>
      </c>
      <c r="D6058" t="s">
        <v>1514</v>
      </c>
      <c r="E6058">
        <v>25</v>
      </c>
      <c r="F6058">
        <v>56475105</v>
      </c>
      <c r="G6058" t="s">
        <v>7683</v>
      </c>
      <c r="H6058" s="6">
        <v>45513</v>
      </c>
      <c r="I6058" s="3">
        <v>5900</v>
      </c>
      <c r="J6058" t="s">
        <v>1309</v>
      </c>
      <c r="K6058" t="s">
        <v>7684</v>
      </c>
      <c r="L6058">
        <v>1</v>
      </c>
      <c r="M6058" t="s">
        <v>303</v>
      </c>
      <c r="N6058" s="3">
        <v>5900</v>
      </c>
      <c r="O6058">
        <v>1</v>
      </c>
      <c r="P6058" t="s">
        <v>7685</v>
      </c>
      <c r="Q6058" t="s">
        <v>27</v>
      </c>
      <c r="R6058" t="s">
        <v>199</v>
      </c>
      <c r="S6058" s="3">
        <v>14181</v>
      </c>
      <c r="T6058" s="3">
        <f>Tabla1[[#This Row],[OS-Valor Unitario]]-Tabla1[[#This Row],[costo_antes_iva]]</f>
        <v>0</v>
      </c>
      <c r="U6058" s="3">
        <f>Tabla1[[#This Row],[OS-Valor Unitario]]*Tabla1[[#This Row],[OS-Cantidad]]</f>
        <v>5900</v>
      </c>
      <c r="V6058" s="3">
        <f>Tabla1[[#This Row],[costo_antes_iva]]*Tabla1[[#This Row],[OS-Cantidad]]</f>
        <v>5900</v>
      </c>
      <c r="W6058" s="3">
        <f>Tabla1[[#This Row],[Valor total OS]]-Tabla1[[#This Row],[valor total op]]</f>
        <v>0</v>
      </c>
    </row>
    <row r="6059" spans="1:23" x14ac:dyDescent="0.3">
      <c r="A6059">
        <v>5560</v>
      </c>
      <c r="B6059" t="s">
        <v>7686</v>
      </c>
      <c r="C6059" t="s">
        <v>7687</v>
      </c>
      <c r="D6059" t="s">
        <v>7688</v>
      </c>
      <c r="E6059">
        <v>40</v>
      </c>
      <c r="F6059">
        <v>56308372</v>
      </c>
      <c r="G6059" t="s">
        <v>7689</v>
      </c>
      <c r="H6059" s="6">
        <v>45509</v>
      </c>
      <c r="I6059" s="3">
        <v>2600</v>
      </c>
      <c r="J6059" t="s">
        <v>160</v>
      </c>
      <c r="K6059" t="s">
        <v>7690</v>
      </c>
      <c r="L6059">
        <v>1</v>
      </c>
      <c r="M6059" t="s">
        <v>191</v>
      </c>
      <c r="N6059" s="3">
        <v>2600</v>
      </c>
      <c r="O6059">
        <v>40</v>
      </c>
      <c r="P6059" t="s">
        <v>7691</v>
      </c>
      <c r="Q6059" t="s">
        <v>963</v>
      </c>
      <c r="R6059" t="s">
        <v>199</v>
      </c>
      <c r="S6059" s="3">
        <v>618960</v>
      </c>
      <c r="T6059" s="3">
        <f>Tabla1[[#This Row],[OS-Valor Unitario]]-Tabla1[[#This Row],[costo_antes_iva]]</f>
        <v>0</v>
      </c>
      <c r="U6059" s="3">
        <f>Tabla1[[#This Row],[OS-Valor Unitario]]*Tabla1[[#This Row],[OS-Cantidad]]</f>
        <v>104000</v>
      </c>
      <c r="V6059" s="3">
        <f>Tabla1[[#This Row],[costo_antes_iva]]*Tabla1[[#This Row],[OS-Cantidad]]</f>
        <v>104000</v>
      </c>
      <c r="W6059" s="3">
        <f>Tabla1[[#This Row],[Valor total OS]]-Tabla1[[#This Row],[valor total op]]</f>
        <v>0</v>
      </c>
    </row>
    <row r="6060" spans="1:23" x14ac:dyDescent="0.3">
      <c r="A6060">
        <v>5559</v>
      </c>
      <c r="B6060" t="s">
        <v>7692</v>
      </c>
      <c r="C6060" t="s">
        <v>6436</v>
      </c>
      <c r="D6060" t="s">
        <v>3210</v>
      </c>
      <c r="E6060">
        <v>1</v>
      </c>
      <c r="F6060">
        <v>56296743</v>
      </c>
      <c r="G6060" t="s">
        <v>7693</v>
      </c>
      <c r="H6060" s="6">
        <v>45509</v>
      </c>
      <c r="I6060" s="3">
        <v>2000</v>
      </c>
      <c r="J6060" t="s">
        <v>82</v>
      </c>
      <c r="K6060" t="s">
        <v>7694</v>
      </c>
      <c r="L6060">
        <v>1</v>
      </c>
      <c r="M6060" t="s">
        <v>119</v>
      </c>
      <c r="N6060" s="3">
        <v>1500</v>
      </c>
      <c r="O6060">
        <v>132</v>
      </c>
      <c r="P6060" t="s">
        <v>7695</v>
      </c>
      <c r="Q6060" t="s">
        <v>121</v>
      </c>
      <c r="R6060" t="s">
        <v>492</v>
      </c>
      <c r="S6060" s="3">
        <v>24585818</v>
      </c>
      <c r="T6060" s="3">
        <f>Tabla1[[#This Row],[OS-Valor Unitario]]-Tabla1[[#This Row],[costo_antes_iva]]</f>
        <v>-500</v>
      </c>
      <c r="U6060" s="3">
        <f>Tabla1[[#This Row],[OS-Valor Unitario]]*Tabla1[[#This Row],[OS-Cantidad]]</f>
        <v>198000</v>
      </c>
      <c r="V6060" s="3">
        <f>Tabla1[[#This Row],[costo_antes_iva]]*Tabla1[[#This Row],[OS-Cantidad]]</f>
        <v>264000</v>
      </c>
      <c r="W6060" s="3">
        <f>Tabla1[[#This Row],[Valor total OS]]-Tabla1[[#This Row],[valor total op]]</f>
        <v>-66000</v>
      </c>
    </row>
    <row r="6061" spans="1:23" x14ac:dyDescent="0.3">
      <c r="A6061">
        <v>5559</v>
      </c>
      <c r="B6061" t="s">
        <v>7692</v>
      </c>
      <c r="C6061" t="s">
        <v>6436</v>
      </c>
      <c r="D6061" t="s">
        <v>3210</v>
      </c>
      <c r="E6061">
        <v>1</v>
      </c>
      <c r="F6061">
        <v>56296743</v>
      </c>
      <c r="G6061" t="s">
        <v>7693</v>
      </c>
      <c r="H6061" s="6">
        <v>45509</v>
      </c>
      <c r="I6061" s="3">
        <v>8200</v>
      </c>
      <c r="J6061" t="s">
        <v>23</v>
      </c>
      <c r="K6061" t="s">
        <v>7694</v>
      </c>
      <c r="L6061">
        <v>1</v>
      </c>
      <c r="M6061" t="s">
        <v>3051</v>
      </c>
      <c r="N6061" s="3">
        <v>8500</v>
      </c>
      <c r="O6061">
        <v>132</v>
      </c>
      <c r="P6061" t="s">
        <v>7695</v>
      </c>
      <c r="Q6061" t="s">
        <v>121</v>
      </c>
      <c r="R6061" t="s">
        <v>492</v>
      </c>
      <c r="S6061" s="3">
        <v>24585818</v>
      </c>
      <c r="T6061" s="3">
        <f>Tabla1[[#This Row],[OS-Valor Unitario]]-Tabla1[[#This Row],[costo_antes_iva]]</f>
        <v>300</v>
      </c>
      <c r="U6061" s="3">
        <f>Tabla1[[#This Row],[OS-Valor Unitario]]*Tabla1[[#This Row],[OS-Cantidad]]</f>
        <v>1122000</v>
      </c>
      <c r="V6061" s="3">
        <f>Tabla1[[#This Row],[costo_antes_iva]]*Tabla1[[#This Row],[OS-Cantidad]]</f>
        <v>1082400</v>
      </c>
      <c r="W6061" s="3">
        <f>Tabla1[[#This Row],[Valor total OS]]-Tabla1[[#This Row],[valor total op]]</f>
        <v>39600</v>
      </c>
    </row>
    <row r="6062" spans="1:23" x14ac:dyDescent="0.3">
      <c r="A6062">
        <v>5559</v>
      </c>
      <c r="B6062" t="s">
        <v>7696</v>
      </c>
      <c r="C6062" t="s">
        <v>7697</v>
      </c>
      <c r="D6062" t="s">
        <v>3210</v>
      </c>
      <c r="E6062">
        <v>1</v>
      </c>
      <c r="F6062">
        <v>56296749</v>
      </c>
      <c r="G6062" t="s">
        <v>7698</v>
      </c>
      <c r="H6062" s="6">
        <v>45509</v>
      </c>
      <c r="I6062" s="3">
        <v>6500</v>
      </c>
      <c r="J6062" t="s">
        <v>1309</v>
      </c>
      <c r="K6062" t="s">
        <v>7699</v>
      </c>
      <c r="L6062">
        <v>2</v>
      </c>
      <c r="M6062" t="s">
        <v>4114</v>
      </c>
      <c r="N6062" s="3">
        <v>5000</v>
      </c>
      <c r="O6062">
        <v>112</v>
      </c>
      <c r="P6062" t="s">
        <v>7695</v>
      </c>
      <c r="Q6062" t="s">
        <v>121</v>
      </c>
      <c r="R6062" t="s">
        <v>28</v>
      </c>
      <c r="S6062" s="3">
        <v>24585818</v>
      </c>
      <c r="T6062" s="3">
        <f>Tabla1[[#This Row],[OS-Valor Unitario]]-Tabla1[[#This Row],[costo_antes_iva]]</f>
        <v>-1500</v>
      </c>
      <c r="U6062" s="3">
        <f>Tabla1[[#This Row],[OS-Valor Unitario]]*Tabla1[[#This Row],[OS-Cantidad]]</f>
        <v>560000</v>
      </c>
      <c r="V6062" s="3">
        <f>Tabla1[[#This Row],[costo_antes_iva]]*Tabla1[[#This Row],[OS-Cantidad]]</f>
        <v>728000</v>
      </c>
      <c r="W6062" s="3">
        <f>Tabla1[[#This Row],[Valor total OS]]-Tabla1[[#This Row],[valor total op]]</f>
        <v>-168000</v>
      </c>
    </row>
    <row r="6063" spans="1:23" x14ac:dyDescent="0.3">
      <c r="A6063">
        <v>5559</v>
      </c>
      <c r="B6063" t="s">
        <v>7700</v>
      </c>
      <c r="C6063" t="s">
        <v>312</v>
      </c>
      <c r="D6063" t="s">
        <v>3210</v>
      </c>
      <c r="E6063">
        <v>1</v>
      </c>
      <c r="F6063">
        <v>56296753</v>
      </c>
      <c r="G6063" t="s">
        <v>7701</v>
      </c>
      <c r="H6063" s="6">
        <v>45509</v>
      </c>
      <c r="I6063" s="3">
        <v>1500</v>
      </c>
      <c r="J6063" t="s">
        <v>82</v>
      </c>
      <c r="K6063" t="s">
        <v>7702</v>
      </c>
      <c r="L6063">
        <v>3</v>
      </c>
      <c r="M6063" t="s">
        <v>119</v>
      </c>
      <c r="N6063" s="3">
        <v>1500</v>
      </c>
      <c r="O6063">
        <v>20</v>
      </c>
      <c r="P6063" t="s">
        <v>7695</v>
      </c>
      <c r="Q6063" t="s">
        <v>121</v>
      </c>
      <c r="R6063" t="s">
        <v>199</v>
      </c>
      <c r="S6063" s="3">
        <v>24585818</v>
      </c>
      <c r="T6063" s="3">
        <f>Tabla1[[#This Row],[OS-Valor Unitario]]-Tabla1[[#This Row],[costo_antes_iva]]</f>
        <v>0</v>
      </c>
      <c r="U6063" s="3">
        <f>Tabla1[[#This Row],[OS-Valor Unitario]]*Tabla1[[#This Row],[OS-Cantidad]]</f>
        <v>30000</v>
      </c>
      <c r="V6063" s="3">
        <f>Tabla1[[#This Row],[costo_antes_iva]]*Tabla1[[#This Row],[OS-Cantidad]]</f>
        <v>30000</v>
      </c>
      <c r="W6063" s="3">
        <f>Tabla1[[#This Row],[Valor total OS]]-Tabla1[[#This Row],[valor total op]]</f>
        <v>0</v>
      </c>
    </row>
    <row r="6064" spans="1:23" x14ac:dyDescent="0.3">
      <c r="A6064">
        <v>5559</v>
      </c>
      <c r="B6064" t="s">
        <v>7703</v>
      </c>
      <c r="C6064" t="s">
        <v>6272</v>
      </c>
      <c r="D6064" t="s">
        <v>3210</v>
      </c>
      <c r="E6064">
        <v>1</v>
      </c>
      <c r="F6064">
        <v>56296756</v>
      </c>
      <c r="G6064" t="s">
        <v>7704</v>
      </c>
      <c r="H6064" s="6">
        <v>45509</v>
      </c>
      <c r="I6064" s="3">
        <v>2000</v>
      </c>
      <c r="J6064" t="s">
        <v>82</v>
      </c>
      <c r="K6064" t="s">
        <v>7705</v>
      </c>
      <c r="L6064">
        <v>4</v>
      </c>
      <c r="M6064" t="s">
        <v>119</v>
      </c>
      <c r="N6064" s="3">
        <v>3000</v>
      </c>
      <c r="O6064">
        <v>56</v>
      </c>
      <c r="P6064" t="s">
        <v>7695</v>
      </c>
      <c r="Q6064" t="s">
        <v>121</v>
      </c>
      <c r="R6064" t="s">
        <v>389</v>
      </c>
      <c r="S6064" s="3">
        <v>24585818</v>
      </c>
      <c r="T6064" s="3">
        <f>Tabla1[[#This Row],[OS-Valor Unitario]]-Tabla1[[#This Row],[costo_antes_iva]]</f>
        <v>1000</v>
      </c>
      <c r="U6064" s="3">
        <f>Tabla1[[#This Row],[OS-Valor Unitario]]*Tabla1[[#This Row],[OS-Cantidad]]</f>
        <v>168000</v>
      </c>
      <c r="V6064" s="3">
        <f>Tabla1[[#This Row],[costo_antes_iva]]*Tabla1[[#This Row],[OS-Cantidad]]</f>
        <v>112000</v>
      </c>
      <c r="W6064" s="3">
        <f>Tabla1[[#This Row],[Valor total OS]]-Tabla1[[#This Row],[valor total op]]</f>
        <v>56000</v>
      </c>
    </row>
    <row r="6065" spans="1:23" x14ac:dyDescent="0.3">
      <c r="A6065">
        <v>5559</v>
      </c>
      <c r="B6065" t="s">
        <v>7703</v>
      </c>
      <c r="C6065" t="s">
        <v>6272</v>
      </c>
      <c r="D6065" t="s">
        <v>3210</v>
      </c>
      <c r="E6065">
        <v>1</v>
      </c>
      <c r="F6065">
        <v>56296756</v>
      </c>
      <c r="G6065" t="s">
        <v>7704</v>
      </c>
      <c r="H6065" s="6">
        <v>45509</v>
      </c>
      <c r="I6065" s="3">
        <v>24800</v>
      </c>
      <c r="J6065" t="s">
        <v>43</v>
      </c>
      <c r="K6065" t="s">
        <v>7705</v>
      </c>
      <c r="L6065">
        <v>4</v>
      </c>
      <c r="M6065" t="s">
        <v>191</v>
      </c>
      <c r="N6065" s="3">
        <v>24800</v>
      </c>
      <c r="O6065">
        <v>56</v>
      </c>
      <c r="P6065" t="s">
        <v>7695</v>
      </c>
      <c r="Q6065" t="s">
        <v>121</v>
      </c>
      <c r="R6065" t="s">
        <v>389</v>
      </c>
      <c r="S6065" s="3">
        <v>24585818</v>
      </c>
      <c r="T6065" s="3">
        <f>Tabla1[[#This Row],[OS-Valor Unitario]]-Tabla1[[#This Row],[costo_antes_iva]]</f>
        <v>0</v>
      </c>
      <c r="U6065" s="3">
        <f>Tabla1[[#This Row],[OS-Valor Unitario]]*Tabla1[[#This Row],[OS-Cantidad]]</f>
        <v>1388800</v>
      </c>
      <c r="V6065" s="3">
        <f>Tabla1[[#This Row],[costo_antes_iva]]*Tabla1[[#This Row],[OS-Cantidad]]</f>
        <v>1388800</v>
      </c>
      <c r="W6065" s="3">
        <f>Tabla1[[#This Row],[Valor total OS]]-Tabla1[[#This Row],[valor total op]]</f>
        <v>0</v>
      </c>
    </row>
    <row r="6066" spans="1:23" x14ac:dyDescent="0.3">
      <c r="A6066">
        <v>5559</v>
      </c>
      <c r="B6066" t="s">
        <v>7706</v>
      </c>
      <c r="C6066" t="s">
        <v>66</v>
      </c>
      <c r="D6066" t="s">
        <v>3210</v>
      </c>
      <c r="E6066">
        <v>1</v>
      </c>
      <c r="F6066">
        <v>56296759</v>
      </c>
      <c r="G6066" t="s">
        <v>7707</v>
      </c>
      <c r="H6066" s="6">
        <v>45509</v>
      </c>
      <c r="I6066" s="3">
        <v>13000</v>
      </c>
      <c r="J6066" t="s">
        <v>23</v>
      </c>
      <c r="K6066" t="s">
        <v>7708</v>
      </c>
      <c r="L6066">
        <v>5</v>
      </c>
      <c r="M6066" t="s">
        <v>76</v>
      </c>
      <c r="N6066" s="3">
        <v>12000</v>
      </c>
      <c r="O6066">
        <v>18</v>
      </c>
      <c r="P6066" t="s">
        <v>7695</v>
      </c>
      <c r="Q6066" t="s">
        <v>121</v>
      </c>
      <c r="R6066" t="s">
        <v>72</v>
      </c>
      <c r="S6066" s="3">
        <v>24585818</v>
      </c>
      <c r="T6066" s="3">
        <f>Tabla1[[#This Row],[OS-Valor Unitario]]-Tabla1[[#This Row],[costo_antes_iva]]</f>
        <v>-1000</v>
      </c>
      <c r="U6066" s="3">
        <f>Tabla1[[#This Row],[OS-Valor Unitario]]*Tabla1[[#This Row],[OS-Cantidad]]</f>
        <v>216000</v>
      </c>
      <c r="V6066" s="3">
        <f>Tabla1[[#This Row],[costo_antes_iva]]*Tabla1[[#This Row],[OS-Cantidad]]</f>
        <v>234000</v>
      </c>
      <c r="W6066" s="3">
        <f>Tabla1[[#This Row],[Valor total OS]]-Tabla1[[#This Row],[valor total op]]</f>
        <v>-18000</v>
      </c>
    </row>
    <row r="6067" spans="1:23" x14ac:dyDescent="0.3">
      <c r="A6067">
        <v>5559</v>
      </c>
      <c r="B6067" t="s">
        <v>7706</v>
      </c>
      <c r="C6067" t="s">
        <v>66</v>
      </c>
      <c r="D6067" t="s">
        <v>3210</v>
      </c>
      <c r="E6067">
        <v>1</v>
      </c>
      <c r="F6067">
        <v>56296759</v>
      </c>
      <c r="G6067" t="s">
        <v>7707</v>
      </c>
      <c r="H6067" s="6">
        <v>45509</v>
      </c>
      <c r="I6067" s="3">
        <v>13000</v>
      </c>
      <c r="J6067" t="s">
        <v>23</v>
      </c>
      <c r="K6067" t="s">
        <v>7708</v>
      </c>
      <c r="L6067">
        <v>5</v>
      </c>
      <c r="M6067" t="s">
        <v>70</v>
      </c>
      <c r="N6067" s="3">
        <v>11500</v>
      </c>
      <c r="O6067">
        <v>138</v>
      </c>
      <c r="P6067" t="s">
        <v>7695</v>
      </c>
      <c r="Q6067" t="s">
        <v>121</v>
      </c>
      <c r="R6067" t="s">
        <v>72</v>
      </c>
      <c r="S6067" s="3">
        <v>24585818</v>
      </c>
      <c r="T6067" s="3">
        <f>Tabla1[[#This Row],[OS-Valor Unitario]]-Tabla1[[#This Row],[costo_antes_iva]]</f>
        <v>-1500</v>
      </c>
      <c r="U6067" s="3">
        <f>Tabla1[[#This Row],[OS-Valor Unitario]]*Tabla1[[#This Row],[OS-Cantidad]]</f>
        <v>1587000</v>
      </c>
      <c r="V6067" s="3">
        <f>Tabla1[[#This Row],[costo_antes_iva]]*Tabla1[[#This Row],[OS-Cantidad]]</f>
        <v>1794000</v>
      </c>
      <c r="W6067" s="3">
        <f>Tabla1[[#This Row],[Valor total OS]]-Tabla1[[#This Row],[valor total op]]</f>
        <v>-207000</v>
      </c>
    </row>
    <row r="6068" spans="1:23" x14ac:dyDescent="0.3">
      <c r="A6068">
        <v>5559</v>
      </c>
      <c r="B6068" t="s">
        <v>7706</v>
      </c>
      <c r="C6068" t="s">
        <v>66</v>
      </c>
      <c r="D6068" t="s">
        <v>3210</v>
      </c>
      <c r="E6068">
        <v>1</v>
      </c>
      <c r="F6068">
        <v>56296759</v>
      </c>
      <c r="G6068" t="s">
        <v>7707</v>
      </c>
      <c r="H6068" s="6">
        <v>45509</v>
      </c>
      <c r="I6068" s="3">
        <v>2500</v>
      </c>
      <c r="J6068" t="s">
        <v>82</v>
      </c>
      <c r="K6068" t="s">
        <v>7708</v>
      </c>
      <c r="L6068">
        <v>5</v>
      </c>
      <c r="M6068" t="s">
        <v>3213</v>
      </c>
      <c r="N6068" s="3">
        <v>1200</v>
      </c>
      <c r="O6068">
        <v>156</v>
      </c>
      <c r="P6068" t="s">
        <v>7695</v>
      </c>
      <c r="Q6068" t="s">
        <v>121</v>
      </c>
      <c r="R6068" t="s">
        <v>72</v>
      </c>
      <c r="S6068" s="3">
        <v>24585818</v>
      </c>
      <c r="T6068" s="3">
        <f>Tabla1[[#This Row],[OS-Valor Unitario]]-Tabla1[[#This Row],[costo_antes_iva]]</f>
        <v>-1300</v>
      </c>
      <c r="U6068" s="3">
        <f>Tabla1[[#This Row],[OS-Valor Unitario]]*Tabla1[[#This Row],[OS-Cantidad]]</f>
        <v>187200</v>
      </c>
      <c r="V6068" s="3">
        <f>Tabla1[[#This Row],[costo_antes_iva]]*Tabla1[[#This Row],[OS-Cantidad]]</f>
        <v>390000</v>
      </c>
      <c r="W6068" s="3">
        <f>Tabla1[[#This Row],[Valor total OS]]-Tabla1[[#This Row],[valor total op]]</f>
        <v>-202800</v>
      </c>
    </row>
    <row r="6069" spans="1:23" x14ac:dyDescent="0.3">
      <c r="A6069">
        <v>5559</v>
      </c>
      <c r="B6069" t="s">
        <v>7709</v>
      </c>
      <c r="C6069" t="s">
        <v>6272</v>
      </c>
      <c r="D6069" t="s">
        <v>3210</v>
      </c>
      <c r="E6069">
        <v>1</v>
      </c>
      <c r="F6069">
        <v>56296765</v>
      </c>
      <c r="G6069" t="s">
        <v>7710</v>
      </c>
      <c r="H6069" s="6">
        <v>45509</v>
      </c>
      <c r="I6069" s="3">
        <v>2000</v>
      </c>
      <c r="J6069" t="s">
        <v>82</v>
      </c>
      <c r="K6069" t="s">
        <v>7711</v>
      </c>
      <c r="L6069">
        <v>6</v>
      </c>
      <c r="M6069" t="s">
        <v>119</v>
      </c>
      <c r="N6069" s="3">
        <v>3000</v>
      </c>
      <c r="O6069">
        <v>88</v>
      </c>
      <c r="P6069" t="s">
        <v>7695</v>
      </c>
      <c r="Q6069" t="s">
        <v>121</v>
      </c>
      <c r="R6069" t="s">
        <v>389</v>
      </c>
      <c r="S6069" s="3">
        <v>24585818</v>
      </c>
      <c r="T6069" s="3">
        <f>Tabla1[[#This Row],[OS-Valor Unitario]]-Tabla1[[#This Row],[costo_antes_iva]]</f>
        <v>1000</v>
      </c>
      <c r="U6069" s="3">
        <f>Tabla1[[#This Row],[OS-Valor Unitario]]*Tabla1[[#This Row],[OS-Cantidad]]</f>
        <v>264000</v>
      </c>
      <c r="V6069" s="3">
        <f>Tabla1[[#This Row],[costo_antes_iva]]*Tabla1[[#This Row],[OS-Cantidad]]</f>
        <v>176000</v>
      </c>
      <c r="W6069" s="3">
        <f>Tabla1[[#This Row],[Valor total OS]]-Tabla1[[#This Row],[valor total op]]</f>
        <v>88000</v>
      </c>
    </row>
    <row r="6070" spans="1:23" x14ac:dyDescent="0.3">
      <c r="A6070">
        <v>5559</v>
      </c>
      <c r="B6070" t="s">
        <v>7709</v>
      </c>
      <c r="C6070" t="s">
        <v>6272</v>
      </c>
      <c r="D6070" t="s">
        <v>3210</v>
      </c>
      <c r="E6070">
        <v>1</v>
      </c>
      <c r="F6070">
        <v>56296765</v>
      </c>
      <c r="G6070" t="s">
        <v>7710</v>
      </c>
      <c r="H6070" s="6">
        <v>45509</v>
      </c>
      <c r="I6070" s="3">
        <v>32500</v>
      </c>
      <c r="J6070" t="s">
        <v>43</v>
      </c>
      <c r="K6070" t="s">
        <v>7711</v>
      </c>
      <c r="L6070">
        <v>6</v>
      </c>
      <c r="M6070" t="s">
        <v>191</v>
      </c>
      <c r="N6070" s="3">
        <v>32500</v>
      </c>
      <c r="O6070">
        <v>88</v>
      </c>
      <c r="P6070" t="s">
        <v>7695</v>
      </c>
      <c r="Q6070" t="s">
        <v>121</v>
      </c>
      <c r="R6070" t="s">
        <v>389</v>
      </c>
      <c r="S6070" s="3">
        <v>24585818</v>
      </c>
      <c r="T6070" s="3">
        <f>Tabla1[[#This Row],[OS-Valor Unitario]]-Tabla1[[#This Row],[costo_antes_iva]]</f>
        <v>0</v>
      </c>
      <c r="U6070" s="3">
        <f>Tabla1[[#This Row],[OS-Valor Unitario]]*Tabla1[[#This Row],[OS-Cantidad]]</f>
        <v>2860000</v>
      </c>
      <c r="V6070" s="3">
        <f>Tabla1[[#This Row],[costo_antes_iva]]*Tabla1[[#This Row],[OS-Cantidad]]</f>
        <v>2860000</v>
      </c>
      <c r="W6070" s="3">
        <f>Tabla1[[#This Row],[Valor total OS]]-Tabla1[[#This Row],[valor total op]]</f>
        <v>0</v>
      </c>
    </row>
    <row r="6071" spans="1:23" x14ac:dyDescent="0.3">
      <c r="A6071">
        <v>5558</v>
      </c>
      <c r="B6071" t="s">
        <v>7712</v>
      </c>
      <c r="C6071" t="s">
        <v>3304</v>
      </c>
      <c r="D6071" t="s">
        <v>7119</v>
      </c>
      <c r="E6071">
        <v>1</v>
      </c>
      <c r="F6071">
        <v>56107586</v>
      </c>
      <c r="G6071" t="s">
        <v>7713</v>
      </c>
      <c r="H6071" s="6">
        <v>45499</v>
      </c>
      <c r="I6071" s="3">
        <v>1400</v>
      </c>
      <c r="J6071" t="s">
        <v>82</v>
      </c>
      <c r="K6071" t="s">
        <v>7714</v>
      </c>
      <c r="L6071">
        <v>2</v>
      </c>
      <c r="M6071" t="s">
        <v>403</v>
      </c>
      <c r="N6071" s="3">
        <v>1400</v>
      </c>
      <c r="O6071">
        <v>1</v>
      </c>
      <c r="P6071" t="s">
        <v>7715</v>
      </c>
      <c r="Q6071" t="s">
        <v>27</v>
      </c>
      <c r="R6071" t="s">
        <v>226</v>
      </c>
      <c r="S6071" s="3">
        <v>986102</v>
      </c>
      <c r="T6071" s="3">
        <f>Tabla1[[#This Row],[OS-Valor Unitario]]-Tabla1[[#This Row],[costo_antes_iva]]</f>
        <v>0</v>
      </c>
      <c r="U6071" s="3">
        <f>Tabla1[[#This Row],[OS-Valor Unitario]]*Tabla1[[#This Row],[OS-Cantidad]]</f>
        <v>1400</v>
      </c>
      <c r="V6071" s="3">
        <f>Tabla1[[#This Row],[costo_antes_iva]]*Tabla1[[#This Row],[OS-Cantidad]]</f>
        <v>1400</v>
      </c>
      <c r="W6071" s="3">
        <f>Tabla1[[#This Row],[Valor total OS]]-Tabla1[[#This Row],[valor total op]]</f>
        <v>0</v>
      </c>
    </row>
    <row r="6072" spans="1:23" x14ac:dyDescent="0.3">
      <c r="A6072">
        <v>5558</v>
      </c>
      <c r="B6072" t="s">
        <v>7716</v>
      </c>
      <c r="C6072" t="s">
        <v>3304</v>
      </c>
      <c r="D6072" t="s">
        <v>7119</v>
      </c>
      <c r="E6072">
        <v>1</v>
      </c>
      <c r="F6072">
        <v>56107805</v>
      </c>
      <c r="G6072" t="s">
        <v>7717</v>
      </c>
      <c r="H6072" s="6">
        <v>45499</v>
      </c>
      <c r="I6072" s="3">
        <v>1400</v>
      </c>
      <c r="J6072" t="s">
        <v>82</v>
      </c>
      <c r="K6072" t="s">
        <v>7718</v>
      </c>
      <c r="L6072">
        <v>6</v>
      </c>
      <c r="M6072" t="s">
        <v>403</v>
      </c>
      <c r="N6072" s="3">
        <v>1400</v>
      </c>
      <c r="O6072">
        <v>1</v>
      </c>
      <c r="P6072" t="s">
        <v>7715</v>
      </c>
      <c r="Q6072" t="s">
        <v>27</v>
      </c>
      <c r="R6072" t="s">
        <v>226</v>
      </c>
      <c r="S6072" s="3">
        <v>986102</v>
      </c>
      <c r="T6072" s="3">
        <f>Tabla1[[#This Row],[OS-Valor Unitario]]-Tabla1[[#This Row],[costo_antes_iva]]</f>
        <v>0</v>
      </c>
      <c r="U6072" s="3">
        <f>Tabla1[[#This Row],[OS-Valor Unitario]]*Tabla1[[#This Row],[OS-Cantidad]]</f>
        <v>1400</v>
      </c>
      <c r="V6072" s="3">
        <f>Tabla1[[#This Row],[costo_antes_iva]]*Tabla1[[#This Row],[OS-Cantidad]]</f>
        <v>1400</v>
      </c>
      <c r="W6072" s="3">
        <f>Tabla1[[#This Row],[Valor total OS]]-Tabla1[[#This Row],[valor total op]]</f>
        <v>0</v>
      </c>
    </row>
    <row r="6073" spans="1:23" x14ac:dyDescent="0.3">
      <c r="A6073">
        <v>5558</v>
      </c>
      <c r="B6073" t="s">
        <v>7719</v>
      </c>
      <c r="C6073" t="s">
        <v>3304</v>
      </c>
      <c r="D6073" t="s">
        <v>7119</v>
      </c>
      <c r="E6073">
        <v>1</v>
      </c>
      <c r="F6073">
        <v>56107814</v>
      </c>
      <c r="G6073" t="s">
        <v>7720</v>
      </c>
      <c r="H6073" s="6">
        <v>45499</v>
      </c>
      <c r="I6073" s="3">
        <v>1400</v>
      </c>
      <c r="J6073" t="s">
        <v>82</v>
      </c>
      <c r="K6073" t="s">
        <v>7721</v>
      </c>
      <c r="L6073">
        <v>7</v>
      </c>
      <c r="M6073" t="s">
        <v>403</v>
      </c>
      <c r="N6073" s="3">
        <v>1400</v>
      </c>
      <c r="O6073">
        <v>1</v>
      </c>
      <c r="P6073" t="s">
        <v>7715</v>
      </c>
      <c r="Q6073" t="s">
        <v>27</v>
      </c>
      <c r="R6073" t="s">
        <v>226</v>
      </c>
      <c r="S6073" s="3">
        <v>986102</v>
      </c>
      <c r="T6073" s="3">
        <f>Tabla1[[#This Row],[OS-Valor Unitario]]-Tabla1[[#This Row],[costo_antes_iva]]</f>
        <v>0</v>
      </c>
      <c r="U6073" s="3">
        <f>Tabla1[[#This Row],[OS-Valor Unitario]]*Tabla1[[#This Row],[OS-Cantidad]]</f>
        <v>1400</v>
      </c>
      <c r="V6073" s="3">
        <f>Tabla1[[#This Row],[costo_antes_iva]]*Tabla1[[#This Row],[OS-Cantidad]]</f>
        <v>1400</v>
      </c>
      <c r="W6073" s="3">
        <f>Tabla1[[#This Row],[Valor total OS]]-Tabla1[[#This Row],[valor total op]]</f>
        <v>0</v>
      </c>
    </row>
    <row r="6074" spans="1:23" x14ac:dyDescent="0.3">
      <c r="A6074">
        <v>5557</v>
      </c>
      <c r="B6074" t="s">
        <v>7722</v>
      </c>
      <c r="C6074" t="s">
        <v>805</v>
      </c>
      <c r="D6074" t="s">
        <v>116</v>
      </c>
      <c r="E6074">
        <v>60</v>
      </c>
      <c r="F6074">
        <v>56238137</v>
      </c>
      <c r="G6074" t="s">
        <v>7723</v>
      </c>
      <c r="H6074" s="6">
        <v>45505</v>
      </c>
      <c r="I6074" s="3">
        <v>1000</v>
      </c>
      <c r="J6074" t="s">
        <v>33</v>
      </c>
      <c r="K6074" t="s">
        <v>7724</v>
      </c>
      <c r="L6074">
        <v>1</v>
      </c>
      <c r="M6074" t="s">
        <v>35</v>
      </c>
      <c r="N6074" s="3">
        <v>1000</v>
      </c>
      <c r="O6074">
        <v>110</v>
      </c>
      <c r="P6074" t="s">
        <v>7725</v>
      </c>
      <c r="Q6074" t="s">
        <v>27</v>
      </c>
      <c r="R6074" t="s">
        <v>389</v>
      </c>
      <c r="S6074" s="3">
        <v>36357784</v>
      </c>
      <c r="T6074" s="3">
        <f>Tabla1[[#This Row],[OS-Valor Unitario]]-Tabla1[[#This Row],[costo_antes_iva]]</f>
        <v>0</v>
      </c>
      <c r="U6074" s="3">
        <f>Tabla1[[#This Row],[OS-Valor Unitario]]*Tabla1[[#This Row],[OS-Cantidad]]</f>
        <v>110000</v>
      </c>
      <c r="V6074" s="3">
        <f>Tabla1[[#This Row],[costo_antes_iva]]*Tabla1[[#This Row],[OS-Cantidad]]</f>
        <v>110000</v>
      </c>
      <c r="W6074" s="3">
        <f>Tabla1[[#This Row],[Valor total OS]]-Tabla1[[#This Row],[valor total op]]</f>
        <v>0</v>
      </c>
    </row>
    <row r="6075" spans="1:23" x14ac:dyDescent="0.3">
      <c r="A6075">
        <v>5557</v>
      </c>
      <c r="B6075" t="s">
        <v>7726</v>
      </c>
      <c r="C6075" t="s">
        <v>345</v>
      </c>
      <c r="D6075" t="s">
        <v>116</v>
      </c>
      <c r="E6075">
        <v>118</v>
      </c>
      <c r="F6075">
        <v>56238146</v>
      </c>
      <c r="G6075" t="s">
        <v>7727</v>
      </c>
      <c r="H6075" s="6">
        <v>45505</v>
      </c>
      <c r="I6075" s="3">
        <v>1100</v>
      </c>
      <c r="J6075" t="s">
        <v>82</v>
      </c>
      <c r="K6075" t="s">
        <v>7728</v>
      </c>
      <c r="L6075">
        <v>2</v>
      </c>
      <c r="M6075" t="s">
        <v>119</v>
      </c>
      <c r="N6075" s="3">
        <v>1100</v>
      </c>
      <c r="O6075">
        <v>118</v>
      </c>
      <c r="P6075" t="s">
        <v>7725</v>
      </c>
      <c r="Q6075" t="s">
        <v>27</v>
      </c>
      <c r="R6075" t="s">
        <v>28</v>
      </c>
      <c r="S6075" s="3">
        <v>36357784</v>
      </c>
      <c r="T6075" s="3">
        <f>Tabla1[[#This Row],[OS-Valor Unitario]]-Tabla1[[#This Row],[costo_antes_iva]]</f>
        <v>0</v>
      </c>
      <c r="U6075" s="3">
        <f>Tabla1[[#This Row],[OS-Valor Unitario]]*Tabla1[[#This Row],[OS-Cantidad]]</f>
        <v>129800</v>
      </c>
      <c r="V6075" s="3">
        <f>Tabla1[[#This Row],[costo_antes_iva]]*Tabla1[[#This Row],[OS-Cantidad]]</f>
        <v>129800</v>
      </c>
      <c r="W6075" s="3">
        <f>Tabla1[[#This Row],[Valor total OS]]-Tabla1[[#This Row],[valor total op]]</f>
        <v>0</v>
      </c>
    </row>
    <row r="6076" spans="1:23" x14ac:dyDescent="0.3">
      <c r="A6076">
        <v>5557</v>
      </c>
      <c r="B6076" t="s">
        <v>7726</v>
      </c>
      <c r="C6076" t="s">
        <v>345</v>
      </c>
      <c r="D6076" t="s">
        <v>116</v>
      </c>
      <c r="E6076">
        <v>118</v>
      </c>
      <c r="F6076">
        <v>56238146</v>
      </c>
      <c r="G6076" t="s">
        <v>7727</v>
      </c>
      <c r="H6076" s="6">
        <v>45505</v>
      </c>
      <c r="I6076" s="3">
        <v>7500</v>
      </c>
      <c r="J6076" t="s">
        <v>23</v>
      </c>
      <c r="K6076" t="s">
        <v>7728</v>
      </c>
      <c r="L6076">
        <v>2</v>
      </c>
      <c r="M6076" t="s">
        <v>247</v>
      </c>
      <c r="N6076" s="3">
        <v>7500</v>
      </c>
      <c r="O6076">
        <v>116</v>
      </c>
      <c r="P6076" t="s">
        <v>7725</v>
      </c>
      <c r="Q6076" t="s">
        <v>27</v>
      </c>
      <c r="R6076" t="s">
        <v>28</v>
      </c>
      <c r="S6076" s="3">
        <v>36357784</v>
      </c>
      <c r="T6076" s="3">
        <f>Tabla1[[#This Row],[OS-Valor Unitario]]-Tabla1[[#This Row],[costo_antes_iva]]</f>
        <v>0</v>
      </c>
      <c r="U6076" s="3">
        <f>Tabla1[[#This Row],[OS-Valor Unitario]]*Tabla1[[#This Row],[OS-Cantidad]]</f>
        <v>870000</v>
      </c>
      <c r="V6076" s="3">
        <f>Tabla1[[#This Row],[costo_antes_iva]]*Tabla1[[#This Row],[OS-Cantidad]]</f>
        <v>870000</v>
      </c>
      <c r="W6076" s="3">
        <f>Tabla1[[#This Row],[Valor total OS]]-Tabla1[[#This Row],[valor total op]]</f>
        <v>0</v>
      </c>
    </row>
    <row r="6077" spans="1:23" x14ac:dyDescent="0.3">
      <c r="A6077">
        <v>5557</v>
      </c>
      <c r="B6077" t="s">
        <v>7729</v>
      </c>
      <c r="C6077" t="s">
        <v>345</v>
      </c>
      <c r="D6077" t="s">
        <v>116</v>
      </c>
      <c r="E6077">
        <v>138</v>
      </c>
      <c r="F6077">
        <v>56238165</v>
      </c>
      <c r="G6077" t="s">
        <v>7730</v>
      </c>
      <c r="H6077" s="6">
        <v>45505</v>
      </c>
      <c r="I6077" s="3">
        <v>1100</v>
      </c>
      <c r="J6077" t="s">
        <v>82</v>
      </c>
      <c r="K6077" t="s">
        <v>7731</v>
      </c>
      <c r="L6077">
        <v>3</v>
      </c>
      <c r="M6077" t="s">
        <v>119</v>
      </c>
      <c r="N6077" s="3">
        <v>1100</v>
      </c>
      <c r="O6077">
        <v>126</v>
      </c>
      <c r="P6077" t="s">
        <v>7725</v>
      </c>
      <c r="Q6077" t="s">
        <v>27</v>
      </c>
      <c r="R6077" t="s">
        <v>28</v>
      </c>
      <c r="S6077" s="3">
        <v>36357784</v>
      </c>
      <c r="T6077" s="3">
        <f>Tabla1[[#This Row],[OS-Valor Unitario]]-Tabla1[[#This Row],[costo_antes_iva]]</f>
        <v>0</v>
      </c>
      <c r="U6077" s="3">
        <f>Tabla1[[#This Row],[OS-Valor Unitario]]*Tabla1[[#This Row],[OS-Cantidad]]</f>
        <v>138600</v>
      </c>
      <c r="V6077" s="3">
        <f>Tabla1[[#This Row],[costo_antes_iva]]*Tabla1[[#This Row],[OS-Cantidad]]</f>
        <v>138600</v>
      </c>
      <c r="W6077" s="3">
        <f>Tabla1[[#This Row],[Valor total OS]]-Tabla1[[#This Row],[valor total op]]</f>
        <v>0</v>
      </c>
    </row>
    <row r="6078" spans="1:23" x14ac:dyDescent="0.3">
      <c r="A6078">
        <v>5557</v>
      </c>
      <c r="B6078" t="s">
        <v>7729</v>
      </c>
      <c r="C6078" t="s">
        <v>345</v>
      </c>
      <c r="D6078" t="s">
        <v>116</v>
      </c>
      <c r="E6078">
        <v>138</v>
      </c>
      <c r="F6078">
        <v>56238165</v>
      </c>
      <c r="G6078" t="s">
        <v>7730</v>
      </c>
      <c r="H6078" s="6">
        <v>45505</v>
      </c>
      <c r="I6078" s="3">
        <v>7500</v>
      </c>
      <c r="J6078" t="s">
        <v>23</v>
      </c>
      <c r="K6078" t="s">
        <v>7731</v>
      </c>
      <c r="L6078">
        <v>3</v>
      </c>
      <c r="M6078" t="s">
        <v>247</v>
      </c>
      <c r="N6078" s="3">
        <v>7500</v>
      </c>
      <c r="O6078">
        <v>138</v>
      </c>
      <c r="P6078" t="s">
        <v>7725</v>
      </c>
      <c r="Q6078" t="s">
        <v>27</v>
      </c>
      <c r="R6078" t="s">
        <v>28</v>
      </c>
      <c r="S6078" s="3">
        <v>36357784</v>
      </c>
      <c r="T6078" s="3">
        <f>Tabla1[[#This Row],[OS-Valor Unitario]]-Tabla1[[#This Row],[costo_antes_iva]]</f>
        <v>0</v>
      </c>
      <c r="U6078" s="3">
        <f>Tabla1[[#This Row],[OS-Valor Unitario]]*Tabla1[[#This Row],[OS-Cantidad]]</f>
        <v>1035000</v>
      </c>
      <c r="V6078" s="3">
        <f>Tabla1[[#This Row],[costo_antes_iva]]*Tabla1[[#This Row],[OS-Cantidad]]</f>
        <v>1035000</v>
      </c>
      <c r="W6078" s="3">
        <f>Tabla1[[#This Row],[Valor total OS]]-Tabla1[[#This Row],[valor total op]]</f>
        <v>0</v>
      </c>
    </row>
    <row r="6079" spans="1:23" x14ac:dyDescent="0.3">
      <c r="A6079">
        <v>5557</v>
      </c>
      <c r="B6079" t="s">
        <v>7732</v>
      </c>
      <c r="C6079" t="s">
        <v>513</v>
      </c>
      <c r="D6079" t="s">
        <v>116</v>
      </c>
      <c r="E6079">
        <v>146</v>
      </c>
      <c r="F6079">
        <v>56238173</v>
      </c>
      <c r="G6079" t="s">
        <v>7733</v>
      </c>
      <c r="H6079" s="6">
        <v>45505</v>
      </c>
      <c r="I6079" s="3">
        <v>2200</v>
      </c>
      <c r="J6079" t="s">
        <v>33</v>
      </c>
      <c r="K6079" t="s">
        <v>7734</v>
      </c>
      <c r="L6079">
        <v>4</v>
      </c>
      <c r="M6079" t="s">
        <v>35</v>
      </c>
      <c r="N6079" s="3">
        <v>2100</v>
      </c>
      <c r="O6079">
        <v>146</v>
      </c>
      <c r="P6079" t="s">
        <v>7725</v>
      </c>
      <c r="Q6079" t="s">
        <v>27</v>
      </c>
      <c r="R6079" t="s">
        <v>485</v>
      </c>
      <c r="S6079" s="3">
        <v>36357784</v>
      </c>
      <c r="T6079" s="3">
        <f>Tabla1[[#This Row],[OS-Valor Unitario]]-Tabla1[[#This Row],[costo_antes_iva]]</f>
        <v>-100</v>
      </c>
      <c r="U6079" s="3">
        <f>Tabla1[[#This Row],[OS-Valor Unitario]]*Tabla1[[#This Row],[OS-Cantidad]]</f>
        <v>306600</v>
      </c>
      <c r="V6079" s="3">
        <f>Tabla1[[#This Row],[costo_antes_iva]]*Tabla1[[#This Row],[OS-Cantidad]]</f>
        <v>321200</v>
      </c>
      <c r="W6079" s="3">
        <f>Tabla1[[#This Row],[Valor total OS]]-Tabla1[[#This Row],[valor total op]]</f>
        <v>-14600</v>
      </c>
    </row>
    <row r="6080" spans="1:23" x14ac:dyDescent="0.3">
      <c r="A6080">
        <v>5557</v>
      </c>
      <c r="B6080" t="s">
        <v>7732</v>
      </c>
      <c r="C6080" t="s">
        <v>513</v>
      </c>
      <c r="D6080" t="s">
        <v>116</v>
      </c>
      <c r="E6080">
        <v>146</v>
      </c>
      <c r="F6080">
        <v>56238173</v>
      </c>
      <c r="G6080" t="s">
        <v>7733</v>
      </c>
      <c r="H6080" s="6">
        <v>45505</v>
      </c>
      <c r="I6080" s="3">
        <v>1000</v>
      </c>
      <c r="J6080" t="s">
        <v>82</v>
      </c>
      <c r="K6080" t="s">
        <v>7734</v>
      </c>
      <c r="L6080">
        <v>4</v>
      </c>
      <c r="M6080" t="s">
        <v>119</v>
      </c>
      <c r="N6080" s="3">
        <v>2100</v>
      </c>
      <c r="O6080">
        <v>146</v>
      </c>
      <c r="P6080" t="s">
        <v>7725</v>
      </c>
      <c r="Q6080" t="s">
        <v>27</v>
      </c>
      <c r="R6080" t="s">
        <v>485</v>
      </c>
      <c r="S6080" s="3">
        <v>36357784</v>
      </c>
      <c r="T6080" s="3">
        <f>Tabla1[[#This Row],[OS-Valor Unitario]]-Tabla1[[#This Row],[costo_antes_iva]]</f>
        <v>1100</v>
      </c>
      <c r="U6080" s="3">
        <f>Tabla1[[#This Row],[OS-Valor Unitario]]*Tabla1[[#This Row],[OS-Cantidad]]</f>
        <v>306600</v>
      </c>
      <c r="V6080" s="3">
        <f>Tabla1[[#This Row],[costo_antes_iva]]*Tabla1[[#This Row],[OS-Cantidad]]</f>
        <v>146000</v>
      </c>
      <c r="W6080" s="3">
        <f>Tabla1[[#This Row],[Valor total OS]]-Tabla1[[#This Row],[valor total op]]</f>
        <v>160600</v>
      </c>
    </row>
    <row r="6081" spans="1:23" x14ac:dyDescent="0.3">
      <c r="A6081">
        <v>5557</v>
      </c>
      <c r="B6081" t="s">
        <v>7732</v>
      </c>
      <c r="C6081" t="s">
        <v>513</v>
      </c>
      <c r="D6081" t="s">
        <v>116</v>
      </c>
      <c r="E6081">
        <v>146</v>
      </c>
      <c r="F6081">
        <v>56238173</v>
      </c>
      <c r="G6081" t="s">
        <v>7733</v>
      </c>
      <c r="H6081" s="6">
        <v>45505</v>
      </c>
      <c r="I6081" s="3">
        <v>1000</v>
      </c>
      <c r="J6081" t="s">
        <v>33</v>
      </c>
      <c r="K6081" t="s">
        <v>7734</v>
      </c>
      <c r="L6081">
        <v>4</v>
      </c>
      <c r="M6081" t="s">
        <v>35</v>
      </c>
      <c r="N6081" s="3">
        <v>2100</v>
      </c>
      <c r="O6081">
        <v>146</v>
      </c>
      <c r="P6081" t="s">
        <v>7725</v>
      </c>
      <c r="Q6081" t="s">
        <v>27</v>
      </c>
      <c r="R6081" t="s">
        <v>485</v>
      </c>
      <c r="S6081" s="3">
        <v>36357784</v>
      </c>
      <c r="T6081" s="3">
        <f>Tabla1[[#This Row],[OS-Valor Unitario]]-Tabla1[[#This Row],[costo_antes_iva]]</f>
        <v>1100</v>
      </c>
      <c r="U6081" s="3">
        <f>Tabla1[[#This Row],[OS-Valor Unitario]]*Tabla1[[#This Row],[OS-Cantidad]]</f>
        <v>306600</v>
      </c>
      <c r="V6081" s="3">
        <f>Tabla1[[#This Row],[costo_antes_iva]]*Tabla1[[#This Row],[OS-Cantidad]]</f>
        <v>146000</v>
      </c>
      <c r="W6081" s="3">
        <f>Tabla1[[#This Row],[Valor total OS]]-Tabla1[[#This Row],[valor total op]]</f>
        <v>160600</v>
      </c>
    </row>
    <row r="6082" spans="1:23" x14ac:dyDescent="0.3">
      <c r="A6082">
        <v>5557</v>
      </c>
      <c r="B6082" t="s">
        <v>7732</v>
      </c>
      <c r="C6082" t="s">
        <v>513</v>
      </c>
      <c r="D6082" t="s">
        <v>116</v>
      </c>
      <c r="E6082">
        <v>146</v>
      </c>
      <c r="F6082">
        <v>56238173</v>
      </c>
      <c r="G6082" t="s">
        <v>7733</v>
      </c>
      <c r="H6082" s="6">
        <v>45505</v>
      </c>
      <c r="I6082" s="3">
        <v>1100</v>
      </c>
      <c r="J6082" t="s">
        <v>82</v>
      </c>
      <c r="K6082" t="s">
        <v>7734</v>
      </c>
      <c r="L6082">
        <v>4</v>
      </c>
      <c r="M6082" t="s">
        <v>119</v>
      </c>
      <c r="N6082" s="3">
        <v>2100</v>
      </c>
      <c r="O6082">
        <v>146</v>
      </c>
      <c r="P6082" t="s">
        <v>7725</v>
      </c>
      <c r="Q6082" t="s">
        <v>27</v>
      </c>
      <c r="R6082" t="s">
        <v>485</v>
      </c>
      <c r="S6082" s="3">
        <v>36357784</v>
      </c>
      <c r="T6082" s="3">
        <f>Tabla1[[#This Row],[OS-Valor Unitario]]-Tabla1[[#This Row],[costo_antes_iva]]</f>
        <v>1000</v>
      </c>
      <c r="U6082" s="3">
        <f>Tabla1[[#This Row],[OS-Valor Unitario]]*Tabla1[[#This Row],[OS-Cantidad]]</f>
        <v>306600</v>
      </c>
      <c r="V6082" s="3">
        <f>Tabla1[[#This Row],[costo_antes_iva]]*Tabla1[[#This Row],[OS-Cantidad]]</f>
        <v>160600</v>
      </c>
      <c r="W6082" s="3">
        <f>Tabla1[[#This Row],[Valor total OS]]-Tabla1[[#This Row],[valor total op]]</f>
        <v>146000</v>
      </c>
    </row>
    <row r="6083" spans="1:23" x14ac:dyDescent="0.3">
      <c r="A6083">
        <v>5557</v>
      </c>
      <c r="B6083" t="s">
        <v>7732</v>
      </c>
      <c r="C6083" t="s">
        <v>513</v>
      </c>
      <c r="D6083" t="s">
        <v>116</v>
      </c>
      <c r="E6083">
        <v>146</v>
      </c>
      <c r="F6083">
        <v>56238173</v>
      </c>
      <c r="G6083" t="s">
        <v>7733</v>
      </c>
      <c r="H6083" s="6">
        <v>45505</v>
      </c>
      <c r="I6083" s="3">
        <v>3500</v>
      </c>
      <c r="J6083" t="s">
        <v>23</v>
      </c>
      <c r="K6083" t="s">
        <v>7734</v>
      </c>
      <c r="L6083">
        <v>4</v>
      </c>
      <c r="M6083" t="s">
        <v>431</v>
      </c>
      <c r="N6083" s="3">
        <v>4000</v>
      </c>
      <c r="O6083">
        <v>146</v>
      </c>
      <c r="P6083" t="s">
        <v>7725</v>
      </c>
      <c r="Q6083" t="s">
        <v>27</v>
      </c>
      <c r="R6083" t="s">
        <v>485</v>
      </c>
      <c r="S6083" s="3">
        <v>36357784</v>
      </c>
      <c r="T6083" s="3">
        <f>Tabla1[[#This Row],[OS-Valor Unitario]]-Tabla1[[#This Row],[costo_antes_iva]]</f>
        <v>500</v>
      </c>
      <c r="U6083" s="3">
        <f>Tabla1[[#This Row],[OS-Valor Unitario]]*Tabla1[[#This Row],[OS-Cantidad]]</f>
        <v>584000</v>
      </c>
      <c r="V6083" s="3">
        <f>Tabla1[[#This Row],[costo_antes_iva]]*Tabla1[[#This Row],[OS-Cantidad]]</f>
        <v>511000</v>
      </c>
      <c r="W6083" s="3">
        <f>Tabla1[[#This Row],[Valor total OS]]-Tabla1[[#This Row],[valor total op]]</f>
        <v>73000</v>
      </c>
    </row>
    <row r="6084" spans="1:23" x14ac:dyDescent="0.3">
      <c r="A6084">
        <v>5557</v>
      </c>
      <c r="B6084" t="s">
        <v>7735</v>
      </c>
      <c r="C6084" t="s">
        <v>312</v>
      </c>
      <c r="D6084" t="s">
        <v>116</v>
      </c>
      <c r="E6084">
        <v>60</v>
      </c>
      <c r="F6084">
        <v>56238183</v>
      </c>
      <c r="G6084" t="s">
        <v>7736</v>
      </c>
      <c r="H6084" s="6">
        <v>45505</v>
      </c>
      <c r="I6084" s="3">
        <v>6500</v>
      </c>
      <c r="J6084" t="s">
        <v>23</v>
      </c>
      <c r="K6084" t="s">
        <v>7737</v>
      </c>
      <c r="L6084">
        <v>5</v>
      </c>
      <c r="M6084" t="s">
        <v>303</v>
      </c>
      <c r="N6084" s="3">
        <v>6500</v>
      </c>
      <c r="O6084">
        <v>60</v>
      </c>
      <c r="P6084" t="s">
        <v>7725</v>
      </c>
      <c r="Q6084" t="s">
        <v>27</v>
      </c>
      <c r="R6084" t="s">
        <v>199</v>
      </c>
      <c r="S6084" s="3">
        <v>36357784</v>
      </c>
      <c r="T6084" s="3">
        <f>Tabla1[[#This Row],[OS-Valor Unitario]]-Tabla1[[#This Row],[costo_antes_iva]]</f>
        <v>0</v>
      </c>
      <c r="U6084" s="3">
        <f>Tabla1[[#This Row],[OS-Valor Unitario]]*Tabla1[[#This Row],[OS-Cantidad]]</f>
        <v>390000</v>
      </c>
      <c r="V6084" s="3">
        <f>Tabla1[[#This Row],[costo_antes_iva]]*Tabla1[[#This Row],[OS-Cantidad]]</f>
        <v>390000</v>
      </c>
      <c r="W6084" s="3">
        <f>Tabla1[[#This Row],[Valor total OS]]-Tabla1[[#This Row],[valor total op]]</f>
        <v>0</v>
      </c>
    </row>
    <row r="6085" spans="1:23" x14ac:dyDescent="0.3">
      <c r="A6085">
        <v>5557</v>
      </c>
      <c r="B6085" t="s">
        <v>7735</v>
      </c>
      <c r="C6085" t="s">
        <v>312</v>
      </c>
      <c r="D6085" t="s">
        <v>116</v>
      </c>
      <c r="E6085">
        <v>60</v>
      </c>
      <c r="F6085">
        <v>56238183</v>
      </c>
      <c r="G6085" t="s">
        <v>7736</v>
      </c>
      <c r="H6085" s="6">
        <v>45505</v>
      </c>
      <c r="I6085" s="3">
        <v>1600</v>
      </c>
      <c r="J6085" t="s">
        <v>82</v>
      </c>
      <c r="K6085" t="s">
        <v>7737</v>
      </c>
      <c r="L6085">
        <v>5</v>
      </c>
      <c r="M6085" t="s">
        <v>119</v>
      </c>
      <c r="N6085" s="3">
        <v>1400</v>
      </c>
      <c r="O6085">
        <v>60</v>
      </c>
      <c r="P6085" t="s">
        <v>7725</v>
      </c>
      <c r="Q6085" t="s">
        <v>27</v>
      </c>
      <c r="R6085" t="s">
        <v>199</v>
      </c>
      <c r="S6085" s="3">
        <v>36357784</v>
      </c>
      <c r="T6085" s="3">
        <f>Tabla1[[#This Row],[OS-Valor Unitario]]-Tabla1[[#This Row],[costo_antes_iva]]</f>
        <v>-200</v>
      </c>
      <c r="U6085" s="3">
        <f>Tabla1[[#This Row],[OS-Valor Unitario]]*Tabla1[[#This Row],[OS-Cantidad]]</f>
        <v>84000</v>
      </c>
      <c r="V6085" s="3">
        <f>Tabla1[[#This Row],[costo_antes_iva]]*Tabla1[[#This Row],[OS-Cantidad]]</f>
        <v>96000</v>
      </c>
      <c r="W6085" s="3">
        <f>Tabla1[[#This Row],[Valor total OS]]-Tabla1[[#This Row],[valor total op]]</f>
        <v>-12000</v>
      </c>
    </row>
    <row r="6086" spans="1:23" x14ac:dyDescent="0.3">
      <c r="A6086">
        <v>5557</v>
      </c>
      <c r="B6086" t="s">
        <v>7738</v>
      </c>
      <c r="C6086" t="s">
        <v>66</v>
      </c>
      <c r="D6086" t="s">
        <v>116</v>
      </c>
      <c r="E6086">
        <v>46</v>
      </c>
      <c r="F6086">
        <v>56238189</v>
      </c>
      <c r="G6086" t="s">
        <v>7739</v>
      </c>
      <c r="H6086" s="6">
        <v>45505</v>
      </c>
      <c r="I6086" s="3">
        <v>12000</v>
      </c>
      <c r="J6086" t="s">
        <v>23</v>
      </c>
      <c r="K6086" t="s">
        <v>7740</v>
      </c>
      <c r="L6086">
        <v>6</v>
      </c>
      <c r="M6086" t="s">
        <v>5270</v>
      </c>
      <c r="N6086" s="3">
        <v>12000</v>
      </c>
      <c r="O6086">
        <v>76</v>
      </c>
      <c r="P6086" t="s">
        <v>7725</v>
      </c>
      <c r="Q6086" t="s">
        <v>27</v>
      </c>
      <c r="R6086" t="s">
        <v>72</v>
      </c>
      <c r="S6086" s="3">
        <v>36357784</v>
      </c>
      <c r="T6086" s="3">
        <f>Tabla1[[#This Row],[OS-Valor Unitario]]-Tabla1[[#This Row],[costo_antes_iva]]</f>
        <v>0</v>
      </c>
      <c r="U6086" s="3">
        <f>Tabla1[[#This Row],[OS-Valor Unitario]]*Tabla1[[#This Row],[OS-Cantidad]]</f>
        <v>912000</v>
      </c>
      <c r="V6086" s="3">
        <f>Tabla1[[#This Row],[costo_antes_iva]]*Tabla1[[#This Row],[OS-Cantidad]]</f>
        <v>912000</v>
      </c>
      <c r="W6086" s="3">
        <f>Tabla1[[#This Row],[Valor total OS]]-Tabla1[[#This Row],[valor total op]]</f>
        <v>0</v>
      </c>
    </row>
    <row r="6087" spans="1:23" x14ac:dyDescent="0.3">
      <c r="A6087">
        <v>5557</v>
      </c>
      <c r="B6087" t="s">
        <v>7738</v>
      </c>
      <c r="C6087" t="s">
        <v>66</v>
      </c>
      <c r="D6087" t="s">
        <v>116</v>
      </c>
      <c r="E6087">
        <v>46</v>
      </c>
      <c r="F6087">
        <v>56238189</v>
      </c>
      <c r="G6087" t="s">
        <v>7739</v>
      </c>
      <c r="H6087" s="6">
        <v>45505</v>
      </c>
      <c r="I6087" s="3">
        <v>1600</v>
      </c>
      <c r="J6087" t="s">
        <v>82</v>
      </c>
      <c r="K6087" t="s">
        <v>7740</v>
      </c>
      <c r="L6087">
        <v>6</v>
      </c>
      <c r="M6087" t="s">
        <v>3213</v>
      </c>
      <c r="N6087" s="3">
        <v>1300</v>
      </c>
      <c r="O6087">
        <v>76</v>
      </c>
      <c r="P6087" t="s">
        <v>7725</v>
      </c>
      <c r="Q6087" t="s">
        <v>27</v>
      </c>
      <c r="R6087" t="s">
        <v>72</v>
      </c>
      <c r="S6087" s="3">
        <v>36357784</v>
      </c>
      <c r="T6087" s="3">
        <f>Tabla1[[#This Row],[OS-Valor Unitario]]-Tabla1[[#This Row],[costo_antes_iva]]</f>
        <v>-300</v>
      </c>
      <c r="U6087" s="3">
        <f>Tabla1[[#This Row],[OS-Valor Unitario]]*Tabla1[[#This Row],[OS-Cantidad]]</f>
        <v>98800</v>
      </c>
      <c r="V6087" s="3">
        <f>Tabla1[[#This Row],[costo_antes_iva]]*Tabla1[[#This Row],[OS-Cantidad]]</f>
        <v>121600</v>
      </c>
      <c r="W6087" s="3">
        <f>Tabla1[[#This Row],[Valor total OS]]-Tabla1[[#This Row],[valor total op]]</f>
        <v>-22800</v>
      </c>
    </row>
    <row r="6088" spans="1:23" x14ac:dyDescent="0.3">
      <c r="A6088">
        <v>5557</v>
      </c>
      <c r="B6088" t="s">
        <v>7741</v>
      </c>
      <c r="C6088" t="s">
        <v>282</v>
      </c>
      <c r="D6088" t="s">
        <v>116</v>
      </c>
      <c r="E6088">
        <v>30</v>
      </c>
      <c r="F6088">
        <v>56238210</v>
      </c>
      <c r="G6088" t="s">
        <v>7742</v>
      </c>
      <c r="H6088" s="6">
        <v>45505</v>
      </c>
      <c r="I6088" s="3">
        <v>12000</v>
      </c>
      <c r="J6088" t="s">
        <v>23</v>
      </c>
      <c r="K6088" t="s">
        <v>7743</v>
      </c>
      <c r="L6088">
        <v>7</v>
      </c>
      <c r="M6088" t="s">
        <v>5270</v>
      </c>
      <c r="N6088" s="3">
        <v>11000</v>
      </c>
      <c r="O6088">
        <v>110</v>
      </c>
      <c r="P6088" t="s">
        <v>7725</v>
      </c>
      <c r="Q6088" t="s">
        <v>27</v>
      </c>
      <c r="R6088" t="s">
        <v>72</v>
      </c>
      <c r="S6088" s="3">
        <v>36357784</v>
      </c>
      <c r="T6088" s="3">
        <f>Tabla1[[#This Row],[OS-Valor Unitario]]-Tabla1[[#This Row],[costo_antes_iva]]</f>
        <v>-1000</v>
      </c>
      <c r="U6088" s="3">
        <f>Tabla1[[#This Row],[OS-Valor Unitario]]*Tabla1[[#This Row],[OS-Cantidad]]</f>
        <v>1210000</v>
      </c>
      <c r="V6088" s="3">
        <f>Tabla1[[#This Row],[costo_antes_iva]]*Tabla1[[#This Row],[OS-Cantidad]]</f>
        <v>1320000</v>
      </c>
      <c r="W6088" s="3">
        <f>Tabla1[[#This Row],[Valor total OS]]-Tabla1[[#This Row],[valor total op]]</f>
        <v>-110000</v>
      </c>
    </row>
    <row r="6089" spans="1:23" x14ac:dyDescent="0.3">
      <c r="A6089">
        <v>5557</v>
      </c>
      <c r="B6089" t="s">
        <v>7741</v>
      </c>
      <c r="C6089" t="s">
        <v>282</v>
      </c>
      <c r="D6089" t="s">
        <v>116</v>
      </c>
      <c r="E6089">
        <v>30</v>
      </c>
      <c r="F6089">
        <v>56238210</v>
      </c>
      <c r="G6089" t="s">
        <v>7742</v>
      </c>
      <c r="H6089" s="6">
        <v>45505</v>
      </c>
      <c r="I6089" s="3">
        <v>1600</v>
      </c>
      <c r="J6089" t="s">
        <v>82</v>
      </c>
      <c r="K6089" t="s">
        <v>7743</v>
      </c>
      <c r="L6089">
        <v>7</v>
      </c>
      <c r="M6089" t="s">
        <v>3213</v>
      </c>
      <c r="N6089" s="3">
        <v>1300</v>
      </c>
      <c r="O6089">
        <v>110</v>
      </c>
      <c r="P6089" t="s">
        <v>7725</v>
      </c>
      <c r="Q6089" t="s">
        <v>27</v>
      </c>
      <c r="R6089" t="s">
        <v>72</v>
      </c>
      <c r="S6089" s="3">
        <v>36357784</v>
      </c>
      <c r="T6089" s="3">
        <f>Tabla1[[#This Row],[OS-Valor Unitario]]-Tabla1[[#This Row],[costo_antes_iva]]</f>
        <v>-300</v>
      </c>
      <c r="U6089" s="3">
        <f>Tabla1[[#This Row],[OS-Valor Unitario]]*Tabla1[[#This Row],[OS-Cantidad]]</f>
        <v>143000</v>
      </c>
      <c r="V6089" s="3">
        <f>Tabla1[[#This Row],[costo_antes_iva]]*Tabla1[[#This Row],[OS-Cantidad]]</f>
        <v>176000</v>
      </c>
      <c r="W6089" s="3">
        <f>Tabla1[[#This Row],[Valor total OS]]-Tabla1[[#This Row],[valor total op]]</f>
        <v>-33000</v>
      </c>
    </row>
    <row r="6090" spans="1:23" x14ac:dyDescent="0.3">
      <c r="A6090">
        <v>5557</v>
      </c>
      <c r="B6090" t="s">
        <v>7744</v>
      </c>
      <c r="C6090" t="s">
        <v>513</v>
      </c>
      <c r="D6090" t="s">
        <v>116</v>
      </c>
      <c r="E6090">
        <v>120</v>
      </c>
      <c r="F6090">
        <v>56238221</v>
      </c>
      <c r="G6090" t="s">
        <v>7745</v>
      </c>
      <c r="H6090" s="6">
        <v>45505</v>
      </c>
      <c r="I6090" s="3">
        <v>2200</v>
      </c>
      <c r="J6090" t="s">
        <v>33</v>
      </c>
      <c r="K6090" t="s">
        <v>7746</v>
      </c>
      <c r="L6090">
        <v>8</v>
      </c>
      <c r="M6090" t="s">
        <v>35</v>
      </c>
      <c r="N6090" s="3">
        <v>2100</v>
      </c>
      <c r="O6090">
        <v>120</v>
      </c>
      <c r="P6090" t="s">
        <v>7725</v>
      </c>
      <c r="Q6090" t="s">
        <v>27</v>
      </c>
      <c r="R6090" t="s">
        <v>485</v>
      </c>
      <c r="S6090" s="3">
        <v>36357784</v>
      </c>
      <c r="T6090" s="3">
        <f>Tabla1[[#This Row],[OS-Valor Unitario]]-Tabla1[[#This Row],[costo_antes_iva]]</f>
        <v>-100</v>
      </c>
      <c r="U6090" s="3">
        <f>Tabla1[[#This Row],[OS-Valor Unitario]]*Tabla1[[#This Row],[OS-Cantidad]]</f>
        <v>252000</v>
      </c>
      <c r="V6090" s="3">
        <f>Tabla1[[#This Row],[costo_antes_iva]]*Tabla1[[#This Row],[OS-Cantidad]]</f>
        <v>264000</v>
      </c>
      <c r="W6090" s="3">
        <f>Tabla1[[#This Row],[Valor total OS]]-Tabla1[[#This Row],[valor total op]]</f>
        <v>-12000</v>
      </c>
    </row>
    <row r="6091" spans="1:23" x14ac:dyDescent="0.3">
      <c r="A6091">
        <v>5557</v>
      </c>
      <c r="B6091" t="s">
        <v>7744</v>
      </c>
      <c r="C6091" t="s">
        <v>513</v>
      </c>
      <c r="D6091" t="s">
        <v>116</v>
      </c>
      <c r="E6091">
        <v>120</v>
      </c>
      <c r="F6091">
        <v>56238221</v>
      </c>
      <c r="G6091" t="s">
        <v>7745</v>
      </c>
      <c r="H6091" s="6">
        <v>45505</v>
      </c>
      <c r="I6091" s="3">
        <v>1000</v>
      </c>
      <c r="J6091" t="s">
        <v>82</v>
      </c>
      <c r="K6091" t="s">
        <v>7746</v>
      </c>
      <c r="L6091">
        <v>8</v>
      </c>
      <c r="M6091" t="s">
        <v>119</v>
      </c>
      <c r="N6091" s="3">
        <v>2100</v>
      </c>
      <c r="O6091">
        <v>120</v>
      </c>
      <c r="P6091" t="s">
        <v>7725</v>
      </c>
      <c r="Q6091" t="s">
        <v>27</v>
      </c>
      <c r="R6091" t="s">
        <v>485</v>
      </c>
      <c r="S6091" s="3">
        <v>36357784</v>
      </c>
      <c r="T6091" s="3">
        <f>Tabla1[[#This Row],[OS-Valor Unitario]]-Tabla1[[#This Row],[costo_antes_iva]]</f>
        <v>1100</v>
      </c>
      <c r="U6091" s="3">
        <f>Tabla1[[#This Row],[OS-Valor Unitario]]*Tabla1[[#This Row],[OS-Cantidad]]</f>
        <v>252000</v>
      </c>
      <c r="V6091" s="3">
        <f>Tabla1[[#This Row],[costo_antes_iva]]*Tabla1[[#This Row],[OS-Cantidad]]</f>
        <v>120000</v>
      </c>
      <c r="W6091" s="3">
        <f>Tabla1[[#This Row],[Valor total OS]]-Tabla1[[#This Row],[valor total op]]</f>
        <v>132000</v>
      </c>
    </row>
    <row r="6092" spans="1:23" x14ac:dyDescent="0.3">
      <c r="A6092">
        <v>5557</v>
      </c>
      <c r="B6092" t="s">
        <v>7744</v>
      </c>
      <c r="C6092" t="s">
        <v>513</v>
      </c>
      <c r="D6092" t="s">
        <v>116</v>
      </c>
      <c r="E6092">
        <v>120</v>
      </c>
      <c r="F6092">
        <v>56238221</v>
      </c>
      <c r="G6092" t="s">
        <v>7745</v>
      </c>
      <c r="H6092" s="6">
        <v>45505</v>
      </c>
      <c r="I6092" s="3">
        <v>1000</v>
      </c>
      <c r="J6092" t="s">
        <v>33</v>
      </c>
      <c r="K6092" t="s">
        <v>7746</v>
      </c>
      <c r="L6092">
        <v>8</v>
      </c>
      <c r="M6092" t="s">
        <v>35</v>
      </c>
      <c r="N6092" s="3">
        <v>2100</v>
      </c>
      <c r="O6092">
        <v>120</v>
      </c>
      <c r="P6092" t="s">
        <v>7725</v>
      </c>
      <c r="Q6092" t="s">
        <v>27</v>
      </c>
      <c r="R6092" t="s">
        <v>485</v>
      </c>
      <c r="S6092" s="3">
        <v>36357784</v>
      </c>
      <c r="T6092" s="3">
        <f>Tabla1[[#This Row],[OS-Valor Unitario]]-Tabla1[[#This Row],[costo_antes_iva]]</f>
        <v>1100</v>
      </c>
      <c r="U6092" s="3">
        <f>Tabla1[[#This Row],[OS-Valor Unitario]]*Tabla1[[#This Row],[OS-Cantidad]]</f>
        <v>252000</v>
      </c>
      <c r="V6092" s="3">
        <f>Tabla1[[#This Row],[costo_antes_iva]]*Tabla1[[#This Row],[OS-Cantidad]]</f>
        <v>120000</v>
      </c>
      <c r="W6092" s="3">
        <f>Tabla1[[#This Row],[Valor total OS]]-Tabla1[[#This Row],[valor total op]]</f>
        <v>132000</v>
      </c>
    </row>
    <row r="6093" spans="1:23" x14ac:dyDescent="0.3">
      <c r="A6093">
        <v>5557</v>
      </c>
      <c r="B6093" t="s">
        <v>7744</v>
      </c>
      <c r="C6093" t="s">
        <v>513</v>
      </c>
      <c r="D6093" t="s">
        <v>116</v>
      </c>
      <c r="E6093">
        <v>120</v>
      </c>
      <c r="F6093">
        <v>56238221</v>
      </c>
      <c r="G6093" t="s">
        <v>7745</v>
      </c>
      <c r="H6093" s="6">
        <v>45505</v>
      </c>
      <c r="I6093" s="3">
        <v>1100</v>
      </c>
      <c r="J6093" t="s">
        <v>82</v>
      </c>
      <c r="K6093" t="s">
        <v>7746</v>
      </c>
      <c r="L6093">
        <v>8</v>
      </c>
      <c r="M6093" t="s">
        <v>119</v>
      </c>
      <c r="N6093" s="3">
        <v>2100</v>
      </c>
      <c r="O6093">
        <v>120</v>
      </c>
      <c r="P6093" t="s">
        <v>7725</v>
      </c>
      <c r="Q6093" t="s">
        <v>27</v>
      </c>
      <c r="R6093" t="s">
        <v>485</v>
      </c>
      <c r="S6093" s="3">
        <v>36357784</v>
      </c>
      <c r="T6093" s="3">
        <f>Tabla1[[#This Row],[OS-Valor Unitario]]-Tabla1[[#This Row],[costo_antes_iva]]</f>
        <v>1000</v>
      </c>
      <c r="U6093" s="3">
        <f>Tabla1[[#This Row],[OS-Valor Unitario]]*Tabla1[[#This Row],[OS-Cantidad]]</f>
        <v>252000</v>
      </c>
      <c r="V6093" s="3">
        <f>Tabla1[[#This Row],[costo_antes_iva]]*Tabla1[[#This Row],[OS-Cantidad]]</f>
        <v>132000</v>
      </c>
      <c r="W6093" s="3">
        <f>Tabla1[[#This Row],[Valor total OS]]-Tabla1[[#This Row],[valor total op]]</f>
        <v>120000</v>
      </c>
    </row>
    <row r="6094" spans="1:23" x14ac:dyDescent="0.3">
      <c r="A6094">
        <v>5557</v>
      </c>
      <c r="B6094" t="s">
        <v>7744</v>
      </c>
      <c r="C6094" t="s">
        <v>513</v>
      </c>
      <c r="D6094" t="s">
        <v>116</v>
      </c>
      <c r="E6094">
        <v>120</v>
      </c>
      <c r="F6094">
        <v>56238221</v>
      </c>
      <c r="G6094" t="s">
        <v>7745</v>
      </c>
      <c r="H6094" s="6">
        <v>45505</v>
      </c>
      <c r="I6094" s="3">
        <v>3500</v>
      </c>
      <c r="J6094" t="s">
        <v>23</v>
      </c>
      <c r="K6094" t="s">
        <v>7746</v>
      </c>
      <c r="L6094">
        <v>8</v>
      </c>
      <c r="M6094" t="s">
        <v>3916</v>
      </c>
      <c r="N6094" s="3">
        <v>4000</v>
      </c>
      <c r="O6094">
        <v>120</v>
      </c>
      <c r="P6094" t="s">
        <v>7725</v>
      </c>
      <c r="Q6094" t="s">
        <v>27</v>
      </c>
      <c r="R6094" t="s">
        <v>485</v>
      </c>
      <c r="S6094" s="3">
        <v>36357784</v>
      </c>
      <c r="T6094" s="3">
        <f>Tabla1[[#This Row],[OS-Valor Unitario]]-Tabla1[[#This Row],[costo_antes_iva]]</f>
        <v>500</v>
      </c>
      <c r="U6094" s="3">
        <f>Tabla1[[#This Row],[OS-Valor Unitario]]*Tabla1[[#This Row],[OS-Cantidad]]</f>
        <v>480000</v>
      </c>
      <c r="V6094" s="3">
        <f>Tabla1[[#This Row],[costo_antes_iva]]*Tabla1[[#This Row],[OS-Cantidad]]</f>
        <v>420000</v>
      </c>
      <c r="W6094" s="3">
        <f>Tabla1[[#This Row],[Valor total OS]]-Tabla1[[#This Row],[valor total op]]</f>
        <v>60000</v>
      </c>
    </row>
    <row r="6095" spans="1:23" x14ac:dyDescent="0.3">
      <c r="A6095">
        <v>5557</v>
      </c>
      <c r="B6095" t="s">
        <v>7747</v>
      </c>
      <c r="C6095" t="s">
        <v>785</v>
      </c>
      <c r="D6095" t="s">
        <v>116</v>
      </c>
      <c r="E6095">
        <v>60</v>
      </c>
      <c r="F6095">
        <v>56238232</v>
      </c>
      <c r="G6095" t="s">
        <v>7748</v>
      </c>
      <c r="H6095" s="6">
        <v>45505</v>
      </c>
      <c r="I6095" s="3">
        <v>13000</v>
      </c>
      <c r="J6095" t="s">
        <v>23</v>
      </c>
      <c r="K6095" t="s">
        <v>7749</v>
      </c>
      <c r="L6095">
        <v>9</v>
      </c>
      <c r="M6095" t="s">
        <v>363</v>
      </c>
      <c r="N6095" s="3">
        <v>12500</v>
      </c>
      <c r="O6095">
        <v>60</v>
      </c>
      <c r="P6095" t="s">
        <v>7725</v>
      </c>
      <c r="Q6095" t="s">
        <v>27</v>
      </c>
      <c r="R6095" t="s">
        <v>92</v>
      </c>
      <c r="S6095" s="3">
        <v>36357784</v>
      </c>
      <c r="T6095" s="3">
        <f>Tabla1[[#This Row],[OS-Valor Unitario]]-Tabla1[[#This Row],[costo_antes_iva]]</f>
        <v>-500</v>
      </c>
      <c r="U6095" s="3">
        <f>Tabla1[[#This Row],[OS-Valor Unitario]]*Tabla1[[#This Row],[OS-Cantidad]]</f>
        <v>750000</v>
      </c>
      <c r="V6095" s="3">
        <f>Tabla1[[#This Row],[costo_antes_iva]]*Tabla1[[#This Row],[OS-Cantidad]]</f>
        <v>780000</v>
      </c>
      <c r="W6095" s="3">
        <f>Tabla1[[#This Row],[Valor total OS]]-Tabla1[[#This Row],[valor total op]]</f>
        <v>-30000</v>
      </c>
    </row>
    <row r="6096" spans="1:23" x14ac:dyDescent="0.3">
      <c r="A6096">
        <v>5557</v>
      </c>
      <c r="B6096" t="s">
        <v>7747</v>
      </c>
      <c r="C6096" t="s">
        <v>785</v>
      </c>
      <c r="D6096" t="s">
        <v>116</v>
      </c>
      <c r="E6096">
        <v>60</v>
      </c>
      <c r="F6096">
        <v>56238232</v>
      </c>
      <c r="G6096" t="s">
        <v>7748</v>
      </c>
      <c r="H6096" s="6">
        <v>45505</v>
      </c>
      <c r="I6096" s="3">
        <v>1100</v>
      </c>
      <c r="J6096" t="s">
        <v>82</v>
      </c>
      <c r="K6096" t="s">
        <v>7749</v>
      </c>
      <c r="L6096">
        <v>9</v>
      </c>
      <c r="M6096" t="s">
        <v>119</v>
      </c>
      <c r="N6096" s="3">
        <v>4000</v>
      </c>
      <c r="O6096">
        <v>60</v>
      </c>
      <c r="P6096" t="s">
        <v>7725</v>
      </c>
      <c r="Q6096" t="s">
        <v>27</v>
      </c>
      <c r="R6096" t="s">
        <v>92</v>
      </c>
      <c r="S6096" s="3">
        <v>36357784</v>
      </c>
      <c r="T6096" s="3">
        <f>Tabla1[[#This Row],[OS-Valor Unitario]]-Tabla1[[#This Row],[costo_antes_iva]]</f>
        <v>2900</v>
      </c>
      <c r="U6096" s="3">
        <f>Tabla1[[#This Row],[OS-Valor Unitario]]*Tabla1[[#This Row],[OS-Cantidad]]</f>
        <v>240000</v>
      </c>
      <c r="V6096" s="3">
        <f>Tabla1[[#This Row],[costo_antes_iva]]*Tabla1[[#This Row],[OS-Cantidad]]</f>
        <v>66000</v>
      </c>
      <c r="W6096" s="3">
        <f>Tabla1[[#This Row],[Valor total OS]]-Tabla1[[#This Row],[valor total op]]</f>
        <v>174000</v>
      </c>
    </row>
    <row r="6097" spans="1:23" x14ac:dyDescent="0.3">
      <c r="A6097">
        <v>5556</v>
      </c>
      <c r="B6097" t="s">
        <v>7750</v>
      </c>
      <c r="C6097" t="s">
        <v>805</v>
      </c>
      <c r="D6097" t="s">
        <v>116</v>
      </c>
      <c r="E6097">
        <v>60</v>
      </c>
      <c r="F6097">
        <v>56275284</v>
      </c>
      <c r="G6097" t="s">
        <v>7751</v>
      </c>
      <c r="H6097" s="6">
        <v>45506</v>
      </c>
      <c r="I6097" s="3">
        <v>1000</v>
      </c>
      <c r="J6097" t="s">
        <v>33</v>
      </c>
      <c r="K6097" t="s">
        <v>7752</v>
      </c>
      <c r="L6097">
        <v>1</v>
      </c>
      <c r="M6097" t="s">
        <v>35</v>
      </c>
      <c r="N6097" s="3">
        <v>3000</v>
      </c>
      <c r="O6097">
        <v>60</v>
      </c>
      <c r="P6097" t="s">
        <v>7753</v>
      </c>
      <c r="Q6097" t="s">
        <v>27</v>
      </c>
      <c r="R6097" t="s">
        <v>389</v>
      </c>
      <c r="S6097" s="3">
        <v>2457840</v>
      </c>
      <c r="T6097" s="3">
        <f>Tabla1[[#This Row],[OS-Valor Unitario]]-Tabla1[[#This Row],[costo_antes_iva]]</f>
        <v>2000</v>
      </c>
      <c r="U6097" s="3">
        <f>Tabla1[[#This Row],[OS-Valor Unitario]]*Tabla1[[#This Row],[OS-Cantidad]]</f>
        <v>180000</v>
      </c>
      <c r="V6097" s="3">
        <f>Tabla1[[#This Row],[costo_antes_iva]]*Tabla1[[#This Row],[OS-Cantidad]]</f>
        <v>60000</v>
      </c>
      <c r="W6097" s="3">
        <f>Tabla1[[#This Row],[Valor total OS]]-Tabla1[[#This Row],[valor total op]]</f>
        <v>120000</v>
      </c>
    </row>
    <row r="6098" spans="1:23" x14ac:dyDescent="0.3">
      <c r="A6098">
        <v>5556</v>
      </c>
      <c r="B6098" t="s">
        <v>7750</v>
      </c>
      <c r="C6098" t="s">
        <v>805</v>
      </c>
      <c r="D6098" t="s">
        <v>116</v>
      </c>
      <c r="E6098">
        <v>60</v>
      </c>
      <c r="F6098">
        <v>56275284</v>
      </c>
      <c r="G6098" t="s">
        <v>7751</v>
      </c>
      <c r="H6098" s="6">
        <v>45506</v>
      </c>
      <c r="I6098" s="3">
        <v>3120</v>
      </c>
      <c r="J6098" t="s">
        <v>1309</v>
      </c>
      <c r="K6098" t="s">
        <v>7752</v>
      </c>
      <c r="L6098">
        <v>1</v>
      </c>
      <c r="M6098" t="s">
        <v>5077</v>
      </c>
      <c r="N6098" s="3">
        <v>2000</v>
      </c>
      <c r="O6098">
        <v>60</v>
      </c>
      <c r="P6098" t="s">
        <v>7753</v>
      </c>
      <c r="Q6098" t="s">
        <v>27</v>
      </c>
      <c r="R6098" t="s">
        <v>389</v>
      </c>
      <c r="S6098" s="3">
        <v>2457840</v>
      </c>
      <c r="T6098" s="3">
        <f>Tabla1[[#This Row],[OS-Valor Unitario]]-Tabla1[[#This Row],[costo_antes_iva]]</f>
        <v>-1120</v>
      </c>
      <c r="U6098" s="3">
        <f>Tabla1[[#This Row],[OS-Valor Unitario]]*Tabla1[[#This Row],[OS-Cantidad]]</f>
        <v>120000</v>
      </c>
      <c r="V6098" s="3">
        <f>Tabla1[[#This Row],[costo_antes_iva]]*Tabla1[[#This Row],[OS-Cantidad]]</f>
        <v>187200</v>
      </c>
      <c r="W6098" s="3">
        <f>Tabla1[[#This Row],[Valor total OS]]-Tabla1[[#This Row],[valor total op]]</f>
        <v>-67200</v>
      </c>
    </row>
    <row r="6099" spans="1:23" x14ac:dyDescent="0.3">
      <c r="A6099">
        <v>5556</v>
      </c>
      <c r="B6099" t="s">
        <v>7754</v>
      </c>
      <c r="C6099" t="s">
        <v>312</v>
      </c>
      <c r="D6099" t="s">
        <v>116</v>
      </c>
      <c r="E6099">
        <v>60</v>
      </c>
      <c r="F6099">
        <v>56275293</v>
      </c>
      <c r="G6099" t="s">
        <v>7755</v>
      </c>
      <c r="H6099" s="6">
        <v>45506</v>
      </c>
      <c r="I6099" s="3">
        <v>1100</v>
      </c>
      <c r="J6099" t="s">
        <v>82</v>
      </c>
      <c r="K6099" t="s">
        <v>7756</v>
      </c>
      <c r="L6099">
        <v>2</v>
      </c>
      <c r="M6099" t="s">
        <v>3213</v>
      </c>
      <c r="N6099" s="3">
        <v>3000</v>
      </c>
      <c r="O6099">
        <v>60</v>
      </c>
      <c r="P6099" t="s">
        <v>7753</v>
      </c>
      <c r="Q6099" t="s">
        <v>27</v>
      </c>
      <c r="R6099" t="s">
        <v>199</v>
      </c>
      <c r="S6099" s="3">
        <v>2457840</v>
      </c>
      <c r="T6099" s="3">
        <f>Tabla1[[#This Row],[OS-Valor Unitario]]-Tabla1[[#This Row],[costo_antes_iva]]</f>
        <v>1900</v>
      </c>
      <c r="U6099" s="3">
        <f>Tabla1[[#This Row],[OS-Valor Unitario]]*Tabla1[[#This Row],[OS-Cantidad]]</f>
        <v>180000</v>
      </c>
      <c r="V6099" s="3">
        <f>Tabla1[[#This Row],[costo_antes_iva]]*Tabla1[[#This Row],[OS-Cantidad]]</f>
        <v>66000</v>
      </c>
      <c r="W6099" s="3">
        <f>Tabla1[[#This Row],[Valor total OS]]-Tabla1[[#This Row],[valor total op]]</f>
        <v>114000</v>
      </c>
    </row>
    <row r="6100" spans="1:23" x14ac:dyDescent="0.3">
      <c r="A6100">
        <v>5556</v>
      </c>
      <c r="B6100" t="s">
        <v>7754</v>
      </c>
      <c r="C6100" t="s">
        <v>312</v>
      </c>
      <c r="D6100" t="s">
        <v>116</v>
      </c>
      <c r="E6100">
        <v>60</v>
      </c>
      <c r="F6100">
        <v>56275293</v>
      </c>
      <c r="G6100" t="s">
        <v>7755</v>
      </c>
      <c r="H6100" s="6">
        <v>45506</v>
      </c>
      <c r="I6100" s="3">
        <v>6500</v>
      </c>
      <c r="J6100" t="s">
        <v>23</v>
      </c>
      <c r="K6100" t="s">
        <v>7756</v>
      </c>
      <c r="L6100">
        <v>2</v>
      </c>
      <c r="M6100" t="s">
        <v>303</v>
      </c>
      <c r="N6100" s="3">
        <v>5700</v>
      </c>
      <c r="O6100">
        <v>60</v>
      </c>
      <c r="P6100" t="s">
        <v>7753</v>
      </c>
      <c r="Q6100" t="s">
        <v>27</v>
      </c>
      <c r="R6100" t="s">
        <v>199</v>
      </c>
      <c r="S6100" s="3">
        <v>2457840</v>
      </c>
      <c r="T6100" s="3">
        <f>Tabla1[[#This Row],[OS-Valor Unitario]]-Tabla1[[#This Row],[costo_antes_iva]]</f>
        <v>-800</v>
      </c>
      <c r="U6100" s="3">
        <f>Tabla1[[#This Row],[OS-Valor Unitario]]*Tabla1[[#This Row],[OS-Cantidad]]</f>
        <v>342000</v>
      </c>
      <c r="V6100" s="3">
        <f>Tabla1[[#This Row],[costo_antes_iva]]*Tabla1[[#This Row],[OS-Cantidad]]</f>
        <v>390000</v>
      </c>
      <c r="W6100" s="3">
        <f>Tabla1[[#This Row],[Valor total OS]]-Tabla1[[#This Row],[valor total op]]</f>
        <v>-48000</v>
      </c>
    </row>
    <row r="6101" spans="1:23" x14ac:dyDescent="0.3">
      <c r="A6101">
        <v>5556</v>
      </c>
      <c r="B6101" t="s">
        <v>7754</v>
      </c>
      <c r="C6101" t="s">
        <v>312</v>
      </c>
      <c r="D6101" t="s">
        <v>116</v>
      </c>
      <c r="E6101">
        <v>60</v>
      </c>
      <c r="F6101">
        <v>56275293</v>
      </c>
      <c r="G6101" t="s">
        <v>7755</v>
      </c>
      <c r="H6101" s="6">
        <v>45506</v>
      </c>
      <c r="I6101" s="3">
        <v>1176</v>
      </c>
      <c r="J6101" t="s">
        <v>82</v>
      </c>
      <c r="K6101" t="s">
        <v>7756</v>
      </c>
      <c r="L6101">
        <v>2</v>
      </c>
      <c r="M6101" t="s">
        <v>3213</v>
      </c>
      <c r="N6101" s="3">
        <v>3000</v>
      </c>
      <c r="O6101">
        <v>60</v>
      </c>
      <c r="P6101" t="s">
        <v>7753</v>
      </c>
      <c r="Q6101" t="s">
        <v>27</v>
      </c>
      <c r="R6101" t="s">
        <v>199</v>
      </c>
      <c r="S6101" s="3">
        <v>2457840</v>
      </c>
      <c r="T6101" s="3">
        <f>Tabla1[[#This Row],[OS-Valor Unitario]]-Tabla1[[#This Row],[costo_antes_iva]]</f>
        <v>1824</v>
      </c>
      <c r="U6101" s="3">
        <f>Tabla1[[#This Row],[OS-Valor Unitario]]*Tabla1[[#This Row],[OS-Cantidad]]</f>
        <v>180000</v>
      </c>
      <c r="V6101" s="3">
        <f>Tabla1[[#This Row],[costo_antes_iva]]*Tabla1[[#This Row],[OS-Cantidad]]</f>
        <v>70560</v>
      </c>
      <c r="W6101" s="3">
        <f>Tabla1[[#This Row],[Valor total OS]]-Tabla1[[#This Row],[valor total op]]</f>
        <v>109440</v>
      </c>
    </row>
    <row r="6102" spans="1:23" x14ac:dyDescent="0.3">
      <c r="A6102">
        <v>5555</v>
      </c>
      <c r="B6102" t="s">
        <v>7757</v>
      </c>
      <c r="C6102" t="s">
        <v>805</v>
      </c>
      <c r="D6102" t="s">
        <v>116</v>
      </c>
      <c r="E6102">
        <v>40</v>
      </c>
      <c r="F6102">
        <v>56275053</v>
      </c>
      <c r="G6102" t="s">
        <v>7758</v>
      </c>
      <c r="H6102" s="6">
        <v>45506</v>
      </c>
      <c r="I6102" s="3">
        <v>1000</v>
      </c>
      <c r="J6102" t="s">
        <v>33</v>
      </c>
      <c r="K6102" t="s">
        <v>7759</v>
      </c>
      <c r="L6102">
        <v>1</v>
      </c>
      <c r="M6102" t="s">
        <v>35</v>
      </c>
      <c r="N6102" s="3">
        <v>3000</v>
      </c>
      <c r="O6102">
        <v>41</v>
      </c>
      <c r="P6102" t="s">
        <v>7760</v>
      </c>
      <c r="Q6102" t="s">
        <v>27</v>
      </c>
      <c r="R6102" t="s">
        <v>389</v>
      </c>
      <c r="S6102" s="3">
        <v>1638560</v>
      </c>
      <c r="T6102" s="3">
        <f>Tabla1[[#This Row],[OS-Valor Unitario]]-Tabla1[[#This Row],[costo_antes_iva]]</f>
        <v>2000</v>
      </c>
      <c r="U6102" s="3">
        <f>Tabla1[[#This Row],[OS-Valor Unitario]]*Tabla1[[#This Row],[OS-Cantidad]]</f>
        <v>123000</v>
      </c>
      <c r="V6102" s="3">
        <f>Tabla1[[#This Row],[costo_antes_iva]]*Tabla1[[#This Row],[OS-Cantidad]]</f>
        <v>41000</v>
      </c>
      <c r="W6102" s="3">
        <f>Tabla1[[#This Row],[Valor total OS]]-Tabla1[[#This Row],[valor total op]]</f>
        <v>82000</v>
      </c>
    </row>
    <row r="6103" spans="1:23" x14ac:dyDescent="0.3">
      <c r="A6103">
        <v>5555</v>
      </c>
      <c r="B6103" t="s">
        <v>7757</v>
      </c>
      <c r="C6103" t="s">
        <v>805</v>
      </c>
      <c r="D6103" t="s">
        <v>116</v>
      </c>
      <c r="E6103">
        <v>40</v>
      </c>
      <c r="F6103">
        <v>56275053</v>
      </c>
      <c r="G6103" t="s">
        <v>7758</v>
      </c>
      <c r="H6103" s="6">
        <v>45506</v>
      </c>
      <c r="I6103" s="3">
        <v>3120</v>
      </c>
      <c r="J6103" t="s">
        <v>1309</v>
      </c>
      <c r="K6103" t="s">
        <v>7759</v>
      </c>
      <c r="L6103">
        <v>1</v>
      </c>
      <c r="M6103" t="s">
        <v>5077</v>
      </c>
      <c r="N6103" s="3">
        <v>2000</v>
      </c>
      <c r="O6103">
        <v>41</v>
      </c>
      <c r="P6103" t="s">
        <v>7760</v>
      </c>
      <c r="Q6103" t="s">
        <v>27</v>
      </c>
      <c r="R6103" t="s">
        <v>389</v>
      </c>
      <c r="S6103" s="3">
        <v>1638560</v>
      </c>
      <c r="T6103" s="3">
        <f>Tabla1[[#This Row],[OS-Valor Unitario]]-Tabla1[[#This Row],[costo_antes_iva]]</f>
        <v>-1120</v>
      </c>
      <c r="U6103" s="3">
        <f>Tabla1[[#This Row],[OS-Valor Unitario]]*Tabla1[[#This Row],[OS-Cantidad]]</f>
        <v>82000</v>
      </c>
      <c r="V6103" s="3">
        <f>Tabla1[[#This Row],[costo_antes_iva]]*Tabla1[[#This Row],[OS-Cantidad]]</f>
        <v>127920</v>
      </c>
      <c r="W6103" s="3">
        <f>Tabla1[[#This Row],[Valor total OS]]-Tabla1[[#This Row],[valor total op]]</f>
        <v>-45920</v>
      </c>
    </row>
    <row r="6104" spans="1:23" x14ac:dyDescent="0.3">
      <c r="A6104">
        <v>5555</v>
      </c>
      <c r="B6104" t="s">
        <v>7761</v>
      </c>
      <c r="C6104" t="s">
        <v>312</v>
      </c>
      <c r="D6104" t="s">
        <v>116</v>
      </c>
      <c r="E6104">
        <v>40</v>
      </c>
      <c r="F6104">
        <v>56275067</v>
      </c>
      <c r="G6104" t="s">
        <v>7762</v>
      </c>
      <c r="H6104" s="6">
        <v>45506</v>
      </c>
      <c r="I6104" s="3">
        <v>1100</v>
      </c>
      <c r="J6104" t="s">
        <v>82</v>
      </c>
      <c r="K6104" t="s">
        <v>7763</v>
      </c>
      <c r="L6104">
        <v>2</v>
      </c>
      <c r="M6104" t="s">
        <v>3213</v>
      </c>
      <c r="N6104" s="3">
        <v>2000</v>
      </c>
      <c r="O6104">
        <v>40</v>
      </c>
      <c r="P6104" t="s">
        <v>7760</v>
      </c>
      <c r="Q6104" t="s">
        <v>27</v>
      </c>
      <c r="R6104" t="s">
        <v>199</v>
      </c>
      <c r="S6104" s="3">
        <v>1638560</v>
      </c>
      <c r="T6104" s="3">
        <f>Tabla1[[#This Row],[OS-Valor Unitario]]-Tabla1[[#This Row],[costo_antes_iva]]</f>
        <v>900</v>
      </c>
      <c r="U6104" s="3">
        <f>Tabla1[[#This Row],[OS-Valor Unitario]]*Tabla1[[#This Row],[OS-Cantidad]]</f>
        <v>80000</v>
      </c>
      <c r="V6104" s="3">
        <f>Tabla1[[#This Row],[costo_antes_iva]]*Tabla1[[#This Row],[OS-Cantidad]]</f>
        <v>44000</v>
      </c>
      <c r="W6104" s="3">
        <f>Tabla1[[#This Row],[Valor total OS]]-Tabla1[[#This Row],[valor total op]]</f>
        <v>36000</v>
      </c>
    </row>
    <row r="6105" spans="1:23" x14ac:dyDescent="0.3">
      <c r="A6105">
        <v>5555</v>
      </c>
      <c r="B6105" t="s">
        <v>7761</v>
      </c>
      <c r="C6105" t="s">
        <v>312</v>
      </c>
      <c r="D6105" t="s">
        <v>116</v>
      </c>
      <c r="E6105">
        <v>40</v>
      </c>
      <c r="F6105">
        <v>56275067</v>
      </c>
      <c r="G6105" t="s">
        <v>7762</v>
      </c>
      <c r="H6105" s="6">
        <v>45506</v>
      </c>
      <c r="I6105" s="3">
        <v>6500</v>
      </c>
      <c r="J6105" t="s">
        <v>23</v>
      </c>
      <c r="K6105" t="s">
        <v>7763</v>
      </c>
      <c r="L6105">
        <v>2</v>
      </c>
      <c r="M6105" t="s">
        <v>303</v>
      </c>
      <c r="N6105" s="3">
        <v>5700</v>
      </c>
      <c r="O6105">
        <v>40</v>
      </c>
      <c r="P6105" t="s">
        <v>7760</v>
      </c>
      <c r="Q6105" t="s">
        <v>27</v>
      </c>
      <c r="R6105" t="s">
        <v>199</v>
      </c>
      <c r="S6105" s="3">
        <v>1638560</v>
      </c>
      <c r="T6105" s="3">
        <f>Tabla1[[#This Row],[OS-Valor Unitario]]-Tabla1[[#This Row],[costo_antes_iva]]</f>
        <v>-800</v>
      </c>
      <c r="U6105" s="3">
        <f>Tabla1[[#This Row],[OS-Valor Unitario]]*Tabla1[[#This Row],[OS-Cantidad]]</f>
        <v>228000</v>
      </c>
      <c r="V6105" s="3">
        <f>Tabla1[[#This Row],[costo_antes_iva]]*Tabla1[[#This Row],[OS-Cantidad]]</f>
        <v>260000</v>
      </c>
      <c r="W6105" s="3">
        <f>Tabla1[[#This Row],[Valor total OS]]-Tabla1[[#This Row],[valor total op]]</f>
        <v>-32000</v>
      </c>
    </row>
    <row r="6106" spans="1:23" x14ac:dyDescent="0.3">
      <c r="A6106">
        <v>5555</v>
      </c>
      <c r="B6106" t="s">
        <v>7761</v>
      </c>
      <c r="C6106" t="s">
        <v>312</v>
      </c>
      <c r="D6106" t="s">
        <v>116</v>
      </c>
      <c r="E6106">
        <v>40</v>
      </c>
      <c r="F6106">
        <v>56275067</v>
      </c>
      <c r="G6106" t="s">
        <v>7762</v>
      </c>
      <c r="H6106" s="6">
        <v>45506</v>
      </c>
      <c r="I6106" s="3">
        <v>1176</v>
      </c>
      <c r="J6106" t="s">
        <v>82</v>
      </c>
      <c r="K6106" t="s">
        <v>7763</v>
      </c>
      <c r="L6106">
        <v>2</v>
      </c>
      <c r="M6106" t="s">
        <v>3213</v>
      </c>
      <c r="N6106" s="3">
        <v>2000</v>
      </c>
      <c r="O6106">
        <v>40</v>
      </c>
      <c r="P6106" t="s">
        <v>7760</v>
      </c>
      <c r="Q6106" t="s">
        <v>27</v>
      </c>
      <c r="R6106" t="s">
        <v>199</v>
      </c>
      <c r="S6106" s="3">
        <v>1638560</v>
      </c>
      <c r="T6106" s="3">
        <f>Tabla1[[#This Row],[OS-Valor Unitario]]-Tabla1[[#This Row],[costo_antes_iva]]</f>
        <v>824</v>
      </c>
      <c r="U6106" s="3">
        <f>Tabla1[[#This Row],[OS-Valor Unitario]]*Tabla1[[#This Row],[OS-Cantidad]]</f>
        <v>80000</v>
      </c>
      <c r="V6106" s="3">
        <f>Tabla1[[#This Row],[costo_antes_iva]]*Tabla1[[#This Row],[OS-Cantidad]]</f>
        <v>47040</v>
      </c>
      <c r="W6106" s="3">
        <f>Tabla1[[#This Row],[Valor total OS]]-Tabla1[[#This Row],[valor total op]]</f>
        <v>32960</v>
      </c>
    </row>
    <row r="6107" spans="1:23" x14ac:dyDescent="0.3">
      <c r="A6107">
        <v>5554</v>
      </c>
      <c r="B6107" t="s">
        <v>7764</v>
      </c>
      <c r="C6107" t="s">
        <v>785</v>
      </c>
      <c r="D6107" t="s">
        <v>116</v>
      </c>
      <c r="E6107">
        <v>60</v>
      </c>
      <c r="F6107">
        <v>56269769</v>
      </c>
      <c r="G6107" t="s">
        <v>7765</v>
      </c>
      <c r="H6107" s="6">
        <v>45506</v>
      </c>
      <c r="I6107" s="3">
        <v>13000</v>
      </c>
      <c r="J6107" t="s">
        <v>23</v>
      </c>
      <c r="K6107" t="s">
        <v>7766</v>
      </c>
      <c r="L6107">
        <v>1</v>
      </c>
      <c r="M6107" t="s">
        <v>3051</v>
      </c>
      <c r="N6107" s="3">
        <v>13000</v>
      </c>
      <c r="O6107">
        <v>60</v>
      </c>
      <c r="P6107" t="s">
        <v>7767</v>
      </c>
      <c r="Q6107" t="s">
        <v>27</v>
      </c>
      <c r="R6107" t="s">
        <v>92</v>
      </c>
      <c r="S6107" s="3">
        <v>28323774</v>
      </c>
      <c r="T6107" s="3">
        <f>Tabla1[[#This Row],[OS-Valor Unitario]]-Tabla1[[#This Row],[costo_antes_iva]]</f>
        <v>0</v>
      </c>
      <c r="U6107" s="3">
        <f>Tabla1[[#This Row],[OS-Valor Unitario]]*Tabla1[[#This Row],[OS-Cantidad]]</f>
        <v>780000</v>
      </c>
      <c r="V6107" s="3">
        <f>Tabla1[[#This Row],[costo_antes_iva]]*Tabla1[[#This Row],[OS-Cantidad]]</f>
        <v>780000</v>
      </c>
      <c r="W6107" s="3">
        <f>Tabla1[[#This Row],[Valor total OS]]-Tabla1[[#This Row],[valor total op]]</f>
        <v>0</v>
      </c>
    </row>
    <row r="6108" spans="1:23" x14ac:dyDescent="0.3">
      <c r="A6108">
        <v>5554</v>
      </c>
      <c r="B6108" t="s">
        <v>7764</v>
      </c>
      <c r="C6108" t="s">
        <v>785</v>
      </c>
      <c r="D6108" t="s">
        <v>116</v>
      </c>
      <c r="E6108">
        <v>60</v>
      </c>
      <c r="F6108">
        <v>56269769</v>
      </c>
      <c r="G6108" t="s">
        <v>7765</v>
      </c>
      <c r="H6108" s="6">
        <v>45506</v>
      </c>
      <c r="I6108" s="3">
        <v>1100</v>
      </c>
      <c r="J6108" t="s">
        <v>82</v>
      </c>
      <c r="K6108" t="s">
        <v>7766</v>
      </c>
      <c r="L6108">
        <v>1</v>
      </c>
      <c r="M6108" t="s">
        <v>119</v>
      </c>
      <c r="N6108" s="3">
        <v>1100</v>
      </c>
      <c r="O6108">
        <v>60</v>
      </c>
      <c r="P6108" t="s">
        <v>7767</v>
      </c>
      <c r="Q6108" t="s">
        <v>27</v>
      </c>
      <c r="R6108" t="s">
        <v>92</v>
      </c>
      <c r="S6108" s="3">
        <v>28323774</v>
      </c>
      <c r="T6108" s="3">
        <f>Tabla1[[#This Row],[OS-Valor Unitario]]-Tabla1[[#This Row],[costo_antes_iva]]</f>
        <v>0</v>
      </c>
      <c r="U6108" s="3">
        <f>Tabla1[[#This Row],[OS-Valor Unitario]]*Tabla1[[#This Row],[OS-Cantidad]]</f>
        <v>66000</v>
      </c>
      <c r="V6108" s="3">
        <f>Tabla1[[#This Row],[costo_antes_iva]]*Tabla1[[#This Row],[OS-Cantidad]]</f>
        <v>66000</v>
      </c>
      <c r="W6108" s="3">
        <f>Tabla1[[#This Row],[Valor total OS]]-Tabla1[[#This Row],[valor total op]]</f>
        <v>0</v>
      </c>
    </row>
    <row r="6109" spans="1:23" x14ac:dyDescent="0.3">
      <c r="A6109">
        <v>5554</v>
      </c>
      <c r="B6109" t="s">
        <v>7764</v>
      </c>
      <c r="C6109" t="s">
        <v>785</v>
      </c>
      <c r="D6109" t="s">
        <v>116</v>
      </c>
      <c r="E6109">
        <v>60</v>
      </c>
      <c r="F6109">
        <v>56269769</v>
      </c>
      <c r="G6109" t="s">
        <v>7765</v>
      </c>
      <c r="H6109" s="6">
        <v>45506</v>
      </c>
      <c r="I6109" s="3">
        <v>1100</v>
      </c>
      <c r="J6109" t="s">
        <v>33</v>
      </c>
      <c r="K6109" t="s">
        <v>7766</v>
      </c>
      <c r="L6109">
        <v>1</v>
      </c>
      <c r="M6109" t="s">
        <v>35</v>
      </c>
      <c r="N6109" s="3">
        <v>1100</v>
      </c>
      <c r="O6109">
        <v>60</v>
      </c>
      <c r="P6109" t="s">
        <v>7767</v>
      </c>
      <c r="Q6109" t="s">
        <v>27</v>
      </c>
      <c r="R6109" t="s">
        <v>92</v>
      </c>
      <c r="S6109" s="3">
        <v>28323774</v>
      </c>
      <c r="T6109" s="3">
        <f>Tabla1[[#This Row],[OS-Valor Unitario]]-Tabla1[[#This Row],[costo_antes_iva]]</f>
        <v>0</v>
      </c>
      <c r="U6109" s="3">
        <f>Tabla1[[#This Row],[OS-Valor Unitario]]*Tabla1[[#This Row],[OS-Cantidad]]</f>
        <v>66000</v>
      </c>
      <c r="V6109" s="3">
        <f>Tabla1[[#This Row],[costo_antes_iva]]*Tabla1[[#This Row],[OS-Cantidad]]</f>
        <v>66000</v>
      </c>
      <c r="W6109" s="3">
        <f>Tabla1[[#This Row],[Valor total OS]]-Tabla1[[#This Row],[valor total op]]</f>
        <v>0</v>
      </c>
    </row>
    <row r="6110" spans="1:23" x14ac:dyDescent="0.3">
      <c r="A6110">
        <v>5554</v>
      </c>
      <c r="B6110" t="s">
        <v>7768</v>
      </c>
      <c r="C6110" t="s">
        <v>785</v>
      </c>
      <c r="D6110" t="s">
        <v>116</v>
      </c>
      <c r="E6110">
        <v>54</v>
      </c>
      <c r="F6110">
        <v>56269785</v>
      </c>
      <c r="G6110" t="s">
        <v>7769</v>
      </c>
      <c r="H6110" s="6">
        <v>45506</v>
      </c>
      <c r="I6110" s="3">
        <v>13000</v>
      </c>
      <c r="J6110" t="s">
        <v>23</v>
      </c>
      <c r="K6110" t="s">
        <v>7770</v>
      </c>
      <c r="L6110">
        <v>2</v>
      </c>
      <c r="M6110" t="s">
        <v>242</v>
      </c>
      <c r="N6110" s="3">
        <v>13000</v>
      </c>
      <c r="O6110">
        <v>54</v>
      </c>
      <c r="P6110" t="s">
        <v>7767</v>
      </c>
      <c r="Q6110" t="s">
        <v>27</v>
      </c>
      <c r="R6110" t="s">
        <v>92</v>
      </c>
      <c r="S6110" s="3">
        <v>28323774</v>
      </c>
      <c r="T6110" s="3">
        <f>Tabla1[[#This Row],[OS-Valor Unitario]]-Tabla1[[#This Row],[costo_antes_iva]]</f>
        <v>0</v>
      </c>
      <c r="U6110" s="3">
        <f>Tabla1[[#This Row],[OS-Valor Unitario]]*Tabla1[[#This Row],[OS-Cantidad]]</f>
        <v>702000</v>
      </c>
      <c r="V6110" s="3">
        <f>Tabla1[[#This Row],[costo_antes_iva]]*Tabla1[[#This Row],[OS-Cantidad]]</f>
        <v>702000</v>
      </c>
      <c r="W6110" s="3">
        <f>Tabla1[[#This Row],[Valor total OS]]-Tabla1[[#This Row],[valor total op]]</f>
        <v>0</v>
      </c>
    </row>
    <row r="6111" spans="1:23" x14ac:dyDescent="0.3">
      <c r="A6111">
        <v>5554</v>
      </c>
      <c r="B6111" t="s">
        <v>7768</v>
      </c>
      <c r="C6111" t="s">
        <v>785</v>
      </c>
      <c r="D6111" t="s">
        <v>116</v>
      </c>
      <c r="E6111">
        <v>54</v>
      </c>
      <c r="F6111">
        <v>56269785</v>
      </c>
      <c r="G6111" t="s">
        <v>7769</v>
      </c>
      <c r="H6111" s="6">
        <v>45506</v>
      </c>
      <c r="I6111" s="3">
        <v>1100</v>
      </c>
      <c r="J6111" t="s">
        <v>82</v>
      </c>
      <c r="K6111" t="s">
        <v>7770</v>
      </c>
      <c r="L6111">
        <v>2</v>
      </c>
      <c r="M6111" t="s">
        <v>119</v>
      </c>
      <c r="N6111" s="3">
        <v>1100</v>
      </c>
      <c r="O6111">
        <v>54</v>
      </c>
      <c r="P6111" t="s">
        <v>7767</v>
      </c>
      <c r="Q6111" t="s">
        <v>27</v>
      </c>
      <c r="R6111" t="s">
        <v>92</v>
      </c>
      <c r="S6111" s="3">
        <v>28323774</v>
      </c>
      <c r="T6111" s="3">
        <f>Tabla1[[#This Row],[OS-Valor Unitario]]-Tabla1[[#This Row],[costo_antes_iva]]</f>
        <v>0</v>
      </c>
      <c r="U6111" s="3">
        <f>Tabla1[[#This Row],[OS-Valor Unitario]]*Tabla1[[#This Row],[OS-Cantidad]]</f>
        <v>59400</v>
      </c>
      <c r="V6111" s="3">
        <f>Tabla1[[#This Row],[costo_antes_iva]]*Tabla1[[#This Row],[OS-Cantidad]]</f>
        <v>59400</v>
      </c>
      <c r="W6111" s="3">
        <f>Tabla1[[#This Row],[Valor total OS]]-Tabla1[[#This Row],[valor total op]]</f>
        <v>0</v>
      </c>
    </row>
    <row r="6112" spans="1:23" x14ac:dyDescent="0.3">
      <c r="A6112">
        <v>5554</v>
      </c>
      <c r="B6112" t="s">
        <v>7768</v>
      </c>
      <c r="C6112" t="s">
        <v>785</v>
      </c>
      <c r="D6112" t="s">
        <v>116</v>
      </c>
      <c r="E6112">
        <v>54</v>
      </c>
      <c r="F6112">
        <v>56269785</v>
      </c>
      <c r="G6112" t="s">
        <v>7769</v>
      </c>
      <c r="H6112" s="6">
        <v>45506</v>
      </c>
      <c r="I6112" s="3">
        <v>1100</v>
      </c>
      <c r="J6112" t="s">
        <v>33</v>
      </c>
      <c r="K6112" t="s">
        <v>7770</v>
      </c>
      <c r="L6112">
        <v>2</v>
      </c>
      <c r="M6112" t="s">
        <v>35</v>
      </c>
      <c r="N6112" s="3">
        <v>1100</v>
      </c>
      <c r="O6112">
        <v>54</v>
      </c>
      <c r="P6112" t="s">
        <v>7767</v>
      </c>
      <c r="Q6112" t="s">
        <v>27</v>
      </c>
      <c r="R6112" t="s">
        <v>92</v>
      </c>
      <c r="S6112" s="3">
        <v>28323774</v>
      </c>
      <c r="T6112" s="3">
        <f>Tabla1[[#This Row],[OS-Valor Unitario]]-Tabla1[[#This Row],[costo_antes_iva]]</f>
        <v>0</v>
      </c>
      <c r="U6112" s="3">
        <f>Tabla1[[#This Row],[OS-Valor Unitario]]*Tabla1[[#This Row],[OS-Cantidad]]</f>
        <v>59400</v>
      </c>
      <c r="V6112" s="3">
        <f>Tabla1[[#This Row],[costo_antes_iva]]*Tabla1[[#This Row],[OS-Cantidad]]</f>
        <v>59400</v>
      </c>
      <c r="W6112" s="3">
        <f>Tabla1[[#This Row],[Valor total OS]]-Tabla1[[#This Row],[valor total op]]</f>
        <v>0</v>
      </c>
    </row>
    <row r="6113" spans="1:23" x14ac:dyDescent="0.3">
      <c r="A6113">
        <v>5554</v>
      </c>
      <c r="B6113" t="s">
        <v>7771</v>
      </c>
      <c r="C6113" t="s">
        <v>345</v>
      </c>
      <c r="D6113" t="s">
        <v>116</v>
      </c>
      <c r="E6113">
        <v>60</v>
      </c>
      <c r="F6113">
        <v>56269795</v>
      </c>
      <c r="G6113" t="s">
        <v>7772</v>
      </c>
      <c r="H6113" s="6">
        <v>45506</v>
      </c>
      <c r="I6113" s="3">
        <v>1100</v>
      </c>
      <c r="J6113" t="s">
        <v>82</v>
      </c>
      <c r="K6113" t="s">
        <v>7773</v>
      </c>
      <c r="L6113">
        <v>3</v>
      </c>
      <c r="M6113" t="s">
        <v>232</v>
      </c>
      <c r="N6113" s="3">
        <v>1100</v>
      </c>
      <c r="O6113">
        <v>60</v>
      </c>
      <c r="P6113" t="s">
        <v>7767</v>
      </c>
      <c r="Q6113" t="s">
        <v>27</v>
      </c>
      <c r="R6113" t="s">
        <v>28</v>
      </c>
      <c r="S6113" s="3">
        <v>28323774</v>
      </c>
      <c r="T6113" s="3">
        <f>Tabla1[[#This Row],[OS-Valor Unitario]]-Tabla1[[#This Row],[costo_antes_iva]]</f>
        <v>0</v>
      </c>
      <c r="U6113" s="3">
        <f>Tabla1[[#This Row],[OS-Valor Unitario]]*Tabla1[[#This Row],[OS-Cantidad]]</f>
        <v>66000</v>
      </c>
      <c r="V6113" s="3">
        <f>Tabla1[[#This Row],[costo_antes_iva]]*Tabla1[[#This Row],[OS-Cantidad]]</f>
        <v>66000</v>
      </c>
      <c r="W6113" s="3">
        <f>Tabla1[[#This Row],[Valor total OS]]-Tabla1[[#This Row],[valor total op]]</f>
        <v>0</v>
      </c>
    </row>
    <row r="6114" spans="1:23" x14ac:dyDescent="0.3">
      <c r="A6114">
        <v>5554</v>
      </c>
      <c r="B6114" t="s">
        <v>7771</v>
      </c>
      <c r="C6114" t="s">
        <v>345</v>
      </c>
      <c r="D6114" t="s">
        <v>116</v>
      </c>
      <c r="E6114">
        <v>60</v>
      </c>
      <c r="F6114">
        <v>56269795</v>
      </c>
      <c r="G6114" t="s">
        <v>7772</v>
      </c>
      <c r="H6114" s="6">
        <v>45506</v>
      </c>
      <c r="I6114" s="3">
        <v>7500</v>
      </c>
      <c r="J6114" t="s">
        <v>23</v>
      </c>
      <c r="K6114" t="s">
        <v>7773</v>
      </c>
      <c r="L6114">
        <v>3</v>
      </c>
      <c r="M6114" t="s">
        <v>352</v>
      </c>
      <c r="N6114" s="3">
        <v>8000</v>
      </c>
      <c r="O6114">
        <v>60</v>
      </c>
      <c r="P6114" t="s">
        <v>7767</v>
      </c>
      <c r="Q6114" t="s">
        <v>27</v>
      </c>
      <c r="R6114" t="s">
        <v>28</v>
      </c>
      <c r="S6114" s="3">
        <v>28323774</v>
      </c>
      <c r="T6114" s="3">
        <f>Tabla1[[#This Row],[OS-Valor Unitario]]-Tabla1[[#This Row],[costo_antes_iva]]</f>
        <v>500</v>
      </c>
      <c r="U6114" s="3">
        <f>Tabla1[[#This Row],[OS-Valor Unitario]]*Tabla1[[#This Row],[OS-Cantidad]]</f>
        <v>480000</v>
      </c>
      <c r="V6114" s="3">
        <f>Tabla1[[#This Row],[costo_antes_iva]]*Tabla1[[#This Row],[OS-Cantidad]]</f>
        <v>450000</v>
      </c>
      <c r="W6114" s="3">
        <f>Tabla1[[#This Row],[Valor total OS]]-Tabla1[[#This Row],[valor total op]]</f>
        <v>30000</v>
      </c>
    </row>
    <row r="6115" spans="1:23" x14ac:dyDescent="0.3">
      <c r="A6115">
        <v>5554</v>
      </c>
      <c r="B6115" t="s">
        <v>7774</v>
      </c>
      <c r="C6115" t="s">
        <v>345</v>
      </c>
      <c r="D6115" t="s">
        <v>116</v>
      </c>
      <c r="E6115">
        <v>30</v>
      </c>
      <c r="F6115">
        <v>56269803</v>
      </c>
      <c r="G6115" t="s">
        <v>7775</v>
      </c>
      <c r="H6115" s="6">
        <v>45506</v>
      </c>
      <c r="I6115" s="3">
        <v>1100</v>
      </c>
      <c r="J6115" t="s">
        <v>82</v>
      </c>
      <c r="K6115" t="s">
        <v>7776</v>
      </c>
      <c r="L6115">
        <v>4</v>
      </c>
      <c r="M6115" t="s">
        <v>232</v>
      </c>
      <c r="N6115" s="3">
        <v>1100</v>
      </c>
      <c r="O6115">
        <v>30</v>
      </c>
      <c r="P6115" t="s">
        <v>7767</v>
      </c>
      <c r="Q6115" t="s">
        <v>27</v>
      </c>
      <c r="R6115" t="s">
        <v>28</v>
      </c>
      <c r="S6115" s="3">
        <v>28323774</v>
      </c>
      <c r="T6115" s="3">
        <f>Tabla1[[#This Row],[OS-Valor Unitario]]-Tabla1[[#This Row],[costo_antes_iva]]</f>
        <v>0</v>
      </c>
      <c r="U6115" s="3">
        <f>Tabla1[[#This Row],[OS-Valor Unitario]]*Tabla1[[#This Row],[OS-Cantidad]]</f>
        <v>33000</v>
      </c>
      <c r="V6115" s="3">
        <f>Tabla1[[#This Row],[costo_antes_iva]]*Tabla1[[#This Row],[OS-Cantidad]]</f>
        <v>33000</v>
      </c>
      <c r="W6115" s="3">
        <f>Tabla1[[#This Row],[Valor total OS]]-Tabla1[[#This Row],[valor total op]]</f>
        <v>0</v>
      </c>
    </row>
    <row r="6116" spans="1:23" x14ac:dyDescent="0.3">
      <c r="A6116">
        <v>5554</v>
      </c>
      <c r="B6116" t="s">
        <v>7774</v>
      </c>
      <c r="C6116" t="s">
        <v>345</v>
      </c>
      <c r="D6116" t="s">
        <v>116</v>
      </c>
      <c r="E6116">
        <v>30</v>
      </c>
      <c r="F6116">
        <v>56269803</v>
      </c>
      <c r="G6116" t="s">
        <v>7775</v>
      </c>
      <c r="H6116" s="6">
        <v>45506</v>
      </c>
      <c r="I6116" s="3">
        <v>7500</v>
      </c>
      <c r="J6116" t="s">
        <v>23</v>
      </c>
      <c r="K6116" t="s">
        <v>7776</v>
      </c>
      <c r="L6116">
        <v>4</v>
      </c>
      <c r="M6116" t="s">
        <v>352</v>
      </c>
      <c r="N6116" s="3">
        <v>8000</v>
      </c>
      <c r="O6116">
        <v>30</v>
      </c>
      <c r="P6116" t="s">
        <v>7767</v>
      </c>
      <c r="Q6116" t="s">
        <v>27</v>
      </c>
      <c r="R6116" t="s">
        <v>28</v>
      </c>
      <c r="S6116" s="3">
        <v>28323774</v>
      </c>
      <c r="T6116" s="3">
        <f>Tabla1[[#This Row],[OS-Valor Unitario]]-Tabla1[[#This Row],[costo_antes_iva]]</f>
        <v>500</v>
      </c>
      <c r="U6116" s="3">
        <f>Tabla1[[#This Row],[OS-Valor Unitario]]*Tabla1[[#This Row],[OS-Cantidad]]</f>
        <v>240000</v>
      </c>
      <c r="V6116" s="3">
        <f>Tabla1[[#This Row],[costo_antes_iva]]*Tabla1[[#This Row],[OS-Cantidad]]</f>
        <v>225000</v>
      </c>
      <c r="W6116" s="3">
        <f>Tabla1[[#This Row],[Valor total OS]]-Tabla1[[#This Row],[valor total op]]</f>
        <v>15000</v>
      </c>
    </row>
    <row r="6117" spans="1:23" x14ac:dyDescent="0.3">
      <c r="A6117">
        <v>5554</v>
      </c>
      <c r="B6117" t="s">
        <v>7777</v>
      </c>
      <c r="C6117" t="s">
        <v>513</v>
      </c>
      <c r="D6117" t="s">
        <v>116</v>
      </c>
      <c r="E6117">
        <v>80</v>
      </c>
      <c r="F6117">
        <v>56269811</v>
      </c>
      <c r="G6117" t="s">
        <v>7778</v>
      </c>
      <c r="H6117" s="6">
        <v>45506</v>
      </c>
      <c r="I6117" s="3">
        <v>2600</v>
      </c>
      <c r="J6117" t="s">
        <v>23</v>
      </c>
      <c r="K6117" t="s">
        <v>7779</v>
      </c>
      <c r="L6117">
        <v>5</v>
      </c>
      <c r="M6117" t="s">
        <v>431</v>
      </c>
      <c r="N6117" s="3">
        <v>4500</v>
      </c>
      <c r="O6117">
        <v>80</v>
      </c>
      <c r="P6117" t="s">
        <v>7767</v>
      </c>
      <c r="Q6117" t="s">
        <v>27</v>
      </c>
      <c r="R6117" t="s">
        <v>485</v>
      </c>
      <c r="S6117" s="3">
        <v>28323774</v>
      </c>
      <c r="T6117" s="3">
        <f>Tabla1[[#This Row],[OS-Valor Unitario]]-Tabla1[[#This Row],[costo_antes_iva]]</f>
        <v>1900</v>
      </c>
      <c r="U6117" s="3">
        <f>Tabla1[[#This Row],[OS-Valor Unitario]]*Tabla1[[#This Row],[OS-Cantidad]]</f>
        <v>360000</v>
      </c>
      <c r="V6117" s="3">
        <f>Tabla1[[#This Row],[costo_antes_iva]]*Tabla1[[#This Row],[OS-Cantidad]]</f>
        <v>208000</v>
      </c>
      <c r="W6117" s="3">
        <f>Tabla1[[#This Row],[Valor total OS]]-Tabla1[[#This Row],[valor total op]]</f>
        <v>152000</v>
      </c>
    </row>
    <row r="6118" spans="1:23" x14ac:dyDescent="0.3">
      <c r="A6118">
        <v>5554</v>
      </c>
      <c r="B6118" t="s">
        <v>7777</v>
      </c>
      <c r="C6118" t="s">
        <v>513</v>
      </c>
      <c r="D6118" t="s">
        <v>116</v>
      </c>
      <c r="E6118">
        <v>80</v>
      </c>
      <c r="F6118">
        <v>56269811</v>
      </c>
      <c r="G6118" t="s">
        <v>7778</v>
      </c>
      <c r="H6118" s="6">
        <v>45506</v>
      </c>
      <c r="I6118" s="3">
        <v>1000</v>
      </c>
      <c r="J6118" t="s">
        <v>33</v>
      </c>
      <c r="K6118" t="s">
        <v>7779</v>
      </c>
      <c r="L6118">
        <v>5</v>
      </c>
      <c r="M6118" t="s">
        <v>35</v>
      </c>
      <c r="N6118" s="3">
        <v>1100</v>
      </c>
      <c r="O6118">
        <v>80</v>
      </c>
      <c r="P6118" t="s">
        <v>7767</v>
      </c>
      <c r="Q6118" t="s">
        <v>27</v>
      </c>
      <c r="R6118" t="s">
        <v>485</v>
      </c>
      <c r="S6118" s="3">
        <v>28323774</v>
      </c>
      <c r="T6118" s="3">
        <f>Tabla1[[#This Row],[OS-Valor Unitario]]-Tabla1[[#This Row],[costo_antes_iva]]</f>
        <v>100</v>
      </c>
      <c r="U6118" s="3">
        <f>Tabla1[[#This Row],[OS-Valor Unitario]]*Tabla1[[#This Row],[OS-Cantidad]]</f>
        <v>88000</v>
      </c>
      <c r="V6118" s="3">
        <f>Tabla1[[#This Row],[costo_antes_iva]]*Tabla1[[#This Row],[OS-Cantidad]]</f>
        <v>80000</v>
      </c>
      <c r="W6118" s="3">
        <f>Tabla1[[#This Row],[Valor total OS]]-Tabla1[[#This Row],[valor total op]]</f>
        <v>8000</v>
      </c>
    </row>
    <row r="6119" spans="1:23" x14ac:dyDescent="0.3">
      <c r="A6119">
        <v>5554</v>
      </c>
      <c r="B6119" t="s">
        <v>7777</v>
      </c>
      <c r="C6119" t="s">
        <v>513</v>
      </c>
      <c r="D6119" t="s">
        <v>116</v>
      </c>
      <c r="E6119">
        <v>80</v>
      </c>
      <c r="F6119">
        <v>56269811</v>
      </c>
      <c r="G6119" t="s">
        <v>7778</v>
      </c>
      <c r="H6119" s="6">
        <v>45506</v>
      </c>
      <c r="I6119" s="3">
        <v>1100</v>
      </c>
      <c r="J6119" t="s">
        <v>82</v>
      </c>
      <c r="K6119" t="s">
        <v>7779</v>
      </c>
      <c r="L6119">
        <v>5</v>
      </c>
      <c r="M6119" t="s">
        <v>119</v>
      </c>
      <c r="N6119" s="3">
        <v>1100</v>
      </c>
      <c r="O6119">
        <v>80</v>
      </c>
      <c r="P6119" t="s">
        <v>7767</v>
      </c>
      <c r="Q6119" t="s">
        <v>27</v>
      </c>
      <c r="R6119" t="s">
        <v>485</v>
      </c>
      <c r="S6119" s="3">
        <v>28323774</v>
      </c>
      <c r="T6119" s="3">
        <f>Tabla1[[#This Row],[OS-Valor Unitario]]-Tabla1[[#This Row],[costo_antes_iva]]</f>
        <v>0</v>
      </c>
      <c r="U6119" s="3">
        <f>Tabla1[[#This Row],[OS-Valor Unitario]]*Tabla1[[#This Row],[OS-Cantidad]]</f>
        <v>88000</v>
      </c>
      <c r="V6119" s="3">
        <f>Tabla1[[#This Row],[costo_antes_iva]]*Tabla1[[#This Row],[OS-Cantidad]]</f>
        <v>88000</v>
      </c>
      <c r="W6119" s="3">
        <f>Tabla1[[#This Row],[Valor total OS]]-Tabla1[[#This Row],[valor total op]]</f>
        <v>0</v>
      </c>
    </row>
    <row r="6120" spans="1:23" x14ac:dyDescent="0.3">
      <c r="A6120">
        <v>5554</v>
      </c>
      <c r="B6120" t="s">
        <v>7780</v>
      </c>
      <c r="C6120" t="s">
        <v>513</v>
      </c>
      <c r="D6120" t="s">
        <v>116</v>
      </c>
      <c r="E6120">
        <v>80</v>
      </c>
      <c r="F6120">
        <v>56274396</v>
      </c>
      <c r="G6120" t="s">
        <v>7781</v>
      </c>
      <c r="H6120" s="6">
        <v>45506</v>
      </c>
      <c r="I6120" s="3">
        <v>2600</v>
      </c>
      <c r="J6120" t="s">
        <v>23</v>
      </c>
      <c r="K6120" t="s">
        <v>7782</v>
      </c>
      <c r="L6120">
        <v>6</v>
      </c>
      <c r="M6120" t="s">
        <v>431</v>
      </c>
      <c r="N6120" s="3">
        <v>4500</v>
      </c>
      <c r="O6120">
        <v>80</v>
      </c>
      <c r="P6120" t="s">
        <v>7767</v>
      </c>
      <c r="Q6120" t="s">
        <v>27</v>
      </c>
      <c r="R6120" t="s">
        <v>485</v>
      </c>
      <c r="S6120" s="3">
        <v>28323774</v>
      </c>
      <c r="T6120" s="3">
        <f>Tabla1[[#This Row],[OS-Valor Unitario]]-Tabla1[[#This Row],[costo_antes_iva]]</f>
        <v>1900</v>
      </c>
      <c r="U6120" s="3">
        <f>Tabla1[[#This Row],[OS-Valor Unitario]]*Tabla1[[#This Row],[OS-Cantidad]]</f>
        <v>360000</v>
      </c>
      <c r="V6120" s="3">
        <f>Tabla1[[#This Row],[costo_antes_iva]]*Tabla1[[#This Row],[OS-Cantidad]]</f>
        <v>208000</v>
      </c>
      <c r="W6120" s="3">
        <f>Tabla1[[#This Row],[Valor total OS]]-Tabla1[[#This Row],[valor total op]]</f>
        <v>152000</v>
      </c>
    </row>
    <row r="6121" spans="1:23" x14ac:dyDescent="0.3">
      <c r="A6121">
        <v>5554</v>
      </c>
      <c r="B6121" t="s">
        <v>7780</v>
      </c>
      <c r="C6121" t="s">
        <v>513</v>
      </c>
      <c r="D6121" t="s">
        <v>116</v>
      </c>
      <c r="E6121">
        <v>80</v>
      </c>
      <c r="F6121">
        <v>56274396</v>
      </c>
      <c r="G6121" t="s">
        <v>7781</v>
      </c>
      <c r="H6121" s="6">
        <v>45506</v>
      </c>
      <c r="I6121" s="3">
        <v>1000</v>
      </c>
      <c r="J6121" t="s">
        <v>33</v>
      </c>
      <c r="K6121" t="s">
        <v>7782</v>
      </c>
      <c r="L6121">
        <v>6</v>
      </c>
      <c r="M6121" t="s">
        <v>35</v>
      </c>
      <c r="N6121" s="3">
        <v>1100</v>
      </c>
      <c r="O6121">
        <v>80</v>
      </c>
      <c r="P6121" t="s">
        <v>7767</v>
      </c>
      <c r="Q6121" t="s">
        <v>27</v>
      </c>
      <c r="R6121" t="s">
        <v>485</v>
      </c>
      <c r="S6121" s="3">
        <v>28323774</v>
      </c>
      <c r="T6121" s="3">
        <f>Tabla1[[#This Row],[OS-Valor Unitario]]-Tabla1[[#This Row],[costo_antes_iva]]</f>
        <v>100</v>
      </c>
      <c r="U6121" s="3">
        <f>Tabla1[[#This Row],[OS-Valor Unitario]]*Tabla1[[#This Row],[OS-Cantidad]]</f>
        <v>88000</v>
      </c>
      <c r="V6121" s="3">
        <f>Tabla1[[#This Row],[costo_antes_iva]]*Tabla1[[#This Row],[OS-Cantidad]]</f>
        <v>80000</v>
      </c>
      <c r="W6121" s="3">
        <f>Tabla1[[#This Row],[Valor total OS]]-Tabla1[[#This Row],[valor total op]]</f>
        <v>8000</v>
      </c>
    </row>
    <row r="6122" spans="1:23" x14ac:dyDescent="0.3">
      <c r="A6122">
        <v>5554</v>
      </c>
      <c r="B6122" t="s">
        <v>7780</v>
      </c>
      <c r="C6122" t="s">
        <v>513</v>
      </c>
      <c r="D6122" t="s">
        <v>116</v>
      </c>
      <c r="E6122">
        <v>80</v>
      </c>
      <c r="F6122">
        <v>56274396</v>
      </c>
      <c r="G6122" t="s">
        <v>7781</v>
      </c>
      <c r="H6122" s="6">
        <v>45506</v>
      </c>
      <c r="I6122" s="3">
        <v>1100</v>
      </c>
      <c r="J6122" t="s">
        <v>82</v>
      </c>
      <c r="K6122" t="s">
        <v>7782</v>
      </c>
      <c r="L6122">
        <v>6</v>
      </c>
      <c r="M6122" t="s">
        <v>119</v>
      </c>
      <c r="N6122" s="3">
        <v>1100</v>
      </c>
      <c r="O6122">
        <v>80</v>
      </c>
      <c r="P6122" t="s">
        <v>7767</v>
      </c>
      <c r="Q6122" t="s">
        <v>27</v>
      </c>
      <c r="R6122" t="s">
        <v>485</v>
      </c>
      <c r="S6122" s="3">
        <v>28323774</v>
      </c>
      <c r="T6122" s="3">
        <f>Tabla1[[#This Row],[OS-Valor Unitario]]-Tabla1[[#This Row],[costo_antes_iva]]</f>
        <v>0</v>
      </c>
      <c r="U6122" s="3">
        <f>Tabla1[[#This Row],[OS-Valor Unitario]]*Tabla1[[#This Row],[OS-Cantidad]]</f>
        <v>88000</v>
      </c>
      <c r="V6122" s="3">
        <f>Tabla1[[#This Row],[costo_antes_iva]]*Tabla1[[#This Row],[OS-Cantidad]]</f>
        <v>88000</v>
      </c>
      <c r="W6122" s="3">
        <f>Tabla1[[#This Row],[Valor total OS]]-Tabla1[[#This Row],[valor total op]]</f>
        <v>0</v>
      </c>
    </row>
    <row r="6123" spans="1:23" x14ac:dyDescent="0.3">
      <c r="A6123">
        <v>5554</v>
      </c>
      <c r="B6123" t="s">
        <v>7780</v>
      </c>
      <c r="C6123" t="s">
        <v>312</v>
      </c>
      <c r="D6123" t="s">
        <v>116</v>
      </c>
      <c r="E6123">
        <v>200</v>
      </c>
      <c r="F6123">
        <v>56269838</v>
      </c>
      <c r="G6123" t="s">
        <v>7781</v>
      </c>
      <c r="H6123" s="6">
        <v>45506</v>
      </c>
      <c r="I6123" s="3">
        <v>2200</v>
      </c>
      <c r="J6123" t="s">
        <v>82</v>
      </c>
      <c r="K6123" t="s">
        <v>7782</v>
      </c>
      <c r="L6123">
        <v>6</v>
      </c>
      <c r="M6123" t="s">
        <v>119</v>
      </c>
      <c r="N6123" s="3">
        <v>1100</v>
      </c>
      <c r="O6123">
        <v>80</v>
      </c>
      <c r="P6123" t="s">
        <v>7767</v>
      </c>
      <c r="Q6123" t="s">
        <v>27</v>
      </c>
      <c r="R6123" t="s">
        <v>199</v>
      </c>
      <c r="S6123" s="3">
        <v>28323774</v>
      </c>
      <c r="T6123" s="3">
        <f>Tabla1[[#This Row],[OS-Valor Unitario]]-Tabla1[[#This Row],[costo_antes_iva]]</f>
        <v>-1100</v>
      </c>
      <c r="U6123" s="3">
        <f>Tabla1[[#This Row],[OS-Valor Unitario]]*Tabla1[[#This Row],[OS-Cantidad]]</f>
        <v>88000</v>
      </c>
      <c r="V6123" s="3">
        <f>Tabla1[[#This Row],[costo_antes_iva]]*Tabla1[[#This Row],[OS-Cantidad]]</f>
        <v>176000</v>
      </c>
      <c r="W6123" s="3">
        <f>Tabla1[[#This Row],[Valor total OS]]-Tabla1[[#This Row],[valor total op]]</f>
        <v>-88000</v>
      </c>
    </row>
    <row r="6124" spans="1:23" x14ac:dyDescent="0.3">
      <c r="A6124">
        <v>5554</v>
      </c>
      <c r="B6124" t="s">
        <v>7780</v>
      </c>
      <c r="C6124" t="s">
        <v>312</v>
      </c>
      <c r="D6124" t="s">
        <v>116</v>
      </c>
      <c r="E6124">
        <v>200</v>
      </c>
      <c r="F6124">
        <v>56269838</v>
      </c>
      <c r="G6124" t="s">
        <v>7781</v>
      </c>
      <c r="H6124" s="6">
        <v>45506</v>
      </c>
      <c r="I6124" s="3">
        <v>1100</v>
      </c>
      <c r="J6124" t="s">
        <v>82</v>
      </c>
      <c r="K6124" t="s">
        <v>7782</v>
      </c>
      <c r="L6124">
        <v>6</v>
      </c>
      <c r="M6124" t="s">
        <v>119</v>
      </c>
      <c r="N6124" s="3">
        <v>1100</v>
      </c>
      <c r="O6124">
        <v>80</v>
      </c>
      <c r="P6124" t="s">
        <v>7767</v>
      </c>
      <c r="Q6124" t="s">
        <v>27</v>
      </c>
      <c r="R6124" t="s">
        <v>199</v>
      </c>
      <c r="S6124" s="3">
        <v>28323774</v>
      </c>
      <c r="T6124" s="3">
        <f>Tabla1[[#This Row],[OS-Valor Unitario]]-Tabla1[[#This Row],[costo_antes_iva]]</f>
        <v>0</v>
      </c>
      <c r="U6124" s="3">
        <f>Tabla1[[#This Row],[OS-Valor Unitario]]*Tabla1[[#This Row],[OS-Cantidad]]</f>
        <v>88000</v>
      </c>
      <c r="V6124" s="3">
        <f>Tabla1[[#This Row],[costo_antes_iva]]*Tabla1[[#This Row],[OS-Cantidad]]</f>
        <v>88000</v>
      </c>
      <c r="W6124" s="3">
        <f>Tabla1[[#This Row],[Valor total OS]]-Tabla1[[#This Row],[valor total op]]</f>
        <v>0</v>
      </c>
    </row>
    <row r="6125" spans="1:23" x14ac:dyDescent="0.3">
      <c r="A6125">
        <v>5554</v>
      </c>
      <c r="B6125" t="s">
        <v>7780</v>
      </c>
      <c r="C6125" t="s">
        <v>312</v>
      </c>
      <c r="D6125" t="s">
        <v>116</v>
      </c>
      <c r="E6125">
        <v>200</v>
      </c>
      <c r="F6125">
        <v>56269838</v>
      </c>
      <c r="G6125" t="s">
        <v>7781</v>
      </c>
      <c r="H6125" s="6">
        <v>45506</v>
      </c>
      <c r="I6125" s="3">
        <v>3900</v>
      </c>
      <c r="J6125" t="s">
        <v>23</v>
      </c>
      <c r="K6125" t="s">
        <v>7782</v>
      </c>
      <c r="L6125">
        <v>6</v>
      </c>
      <c r="M6125" t="s">
        <v>431</v>
      </c>
      <c r="N6125" s="3">
        <v>4500</v>
      </c>
      <c r="O6125">
        <v>80</v>
      </c>
      <c r="P6125" t="s">
        <v>7767</v>
      </c>
      <c r="Q6125" t="s">
        <v>27</v>
      </c>
      <c r="R6125" t="s">
        <v>199</v>
      </c>
      <c r="S6125" s="3">
        <v>28323774</v>
      </c>
      <c r="T6125" s="3">
        <f>Tabla1[[#This Row],[OS-Valor Unitario]]-Tabla1[[#This Row],[costo_antes_iva]]</f>
        <v>600</v>
      </c>
      <c r="U6125" s="3">
        <f>Tabla1[[#This Row],[OS-Valor Unitario]]*Tabla1[[#This Row],[OS-Cantidad]]</f>
        <v>360000</v>
      </c>
      <c r="V6125" s="3">
        <f>Tabla1[[#This Row],[costo_antes_iva]]*Tabla1[[#This Row],[OS-Cantidad]]</f>
        <v>312000</v>
      </c>
      <c r="W6125" s="3">
        <f>Tabla1[[#This Row],[Valor total OS]]-Tabla1[[#This Row],[valor total op]]</f>
        <v>48000</v>
      </c>
    </row>
    <row r="6126" spans="1:23" x14ac:dyDescent="0.3">
      <c r="A6126">
        <v>5554</v>
      </c>
      <c r="B6126" t="s">
        <v>7783</v>
      </c>
      <c r="C6126" t="s">
        <v>513</v>
      </c>
      <c r="D6126" t="s">
        <v>116</v>
      </c>
      <c r="E6126">
        <v>70</v>
      </c>
      <c r="F6126">
        <v>56269820</v>
      </c>
      <c r="G6126" t="s">
        <v>7784</v>
      </c>
      <c r="H6126" s="6">
        <v>45506</v>
      </c>
      <c r="I6126" s="3">
        <v>2600</v>
      </c>
      <c r="J6126" t="s">
        <v>23</v>
      </c>
      <c r="K6126" t="s">
        <v>7785</v>
      </c>
      <c r="L6126">
        <v>7</v>
      </c>
      <c r="M6126" t="s">
        <v>3916</v>
      </c>
      <c r="N6126" s="3">
        <v>4500</v>
      </c>
      <c r="O6126">
        <v>70</v>
      </c>
      <c r="P6126" t="s">
        <v>7767</v>
      </c>
      <c r="Q6126" t="s">
        <v>27</v>
      </c>
      <c r="R6126" t="s">
        <v>485</v>
      </c>
      <c r="S6126" s="3">
        <v>28323774</v>
      </c>
      <c r="T6126" s="3">
        <f>Tabla1[[#This Row],[OS-Valor Unitario]]-Tabla1[[#This Row],[costo_antes_iva]]</f>
        <v>1900</v>
      </c>
      <c r="U6126" s="3">
        <f>Tabla1[[#This Row],[OS-Valor Unitario]]*Tabla1[[#This Row],[OS-Cantidad]]</f>
        <v>315000</v>
      </c>
      <c r="V6126" s="3">
        <f>Tabla1[[#This Row],[costo_antes_iva]]*Tabla1[[#This Row],[OS-Cantidad]]</f>
        <v>182000</v>
      </c>
      <c r="W6126" s="3">
        <f>Tabla1[[#This Row],[Valor total OS]]-Tabla1[[#This Row],[valor total op]]</f>
        <v>133000</v>
      </c>
    </row>
    <row r="6127" spans="1:23" x14ac:dyDescent="0.3">
      <c r="A6127">
        <v>5554</v>
      </c>
      <c r="B6127" t="s">
        <v>7783</v>
      </c>
      <c r="C6127" t="s">
        <v>513</v>
      </c>
      <c r="D6127" t="s">
        <v>116</v>
      </c>
      <c r="E6127">
        <v>70</v>
      </c>
      <c r="F6127">
        <v>56269820</v>
      </c>
      <c r="G6127" t="s">
        <v>7784</v>
      </c>
      <c r="H6127" s="6">
        <v>45506</v>
      </c>
      <c r="I6127" s="3">
        <v>1000</v>
      </c>
      <c r="J6127" t="s">
        <v>33</v>
      </c>
      <c r="K6127" t="s">
        <v>7785</v>
      </c>
      <c r="L6127">
        <v>7</v>
      </c>
      <c r="M6127" t="s">
        <v>35</v>
      </c>
      <c r="N6127" s="3">
        <v>1100</v>
      </c>
      <c r="O6127">
        <v>70</v>
      </c>
      <c r="P6127" t="s">
        <v>7767</v>
      </c>
      <c r="Q6127" t="s">
        <v>27</v>
      </c>
      <c r="R6127" t="s">
        <v>485</v>
      </c>
      <c r="S6127" s="3">
        <v>28323774</v>
      </c>
      <c r="T6127" s="3">
        <f>Tabla1[[#This Row],[OS-Valor Unitario]]-Tabla1[[#This Row],[costo_antes_iva]]</f>
        <v>100</v>
      </c>
      <c r="U6127" s="3">
        <f>Tabla1[[#This Row],[OS-Valor Unitario]]*Tabla1[[#This Row],[OS-Cantidad]]</f>
        <v>77000</v>
      </c>
      <c r="V6127" s="3">
        <f>Tabla1[[#This Row],[costo_antes_iva]]*Tabla1[[#This Row],[OS-Cantidad]]</f>
        <v>70000</v>
      </c>
      <c r="W6127" s="3">
        <f>Tabla1[[#This Row],[Valor total OS]]-Tabla1[[#This Row],[valor total op]]</f>
        <v>7000</v>
      </c>
    </row>
    <row r="6128" spans="1:23" x14ac:dyDescent="0.3">
      <c r="A6128">
        <v>5554</v>
      </c>
      <c r="B6128" t="s">
        <v>7783</v>
      </c>
      <c r="C6128" t="s">
        <v>513</v>
      </c>
      <c r="D6128" t="s">
        <v>116</v>
      </c>
      <c r="E6128">
        <v>70</v>
      </c>
      <c r="F6128">
        <v>56269820</v>
      </c>
      <c r="G6128" t="s">
        <v>7784</v>
      </c>
      <c r="H6128" s="6">
        <v>45506</v>
      </c>
      <c r="I6128" s="3">
        <v>1100</v>
      </c>
      <c r="J6128" t="s">
        <v>82</v>
      </c>
      <c r="K6128" t="s">
        <v>7785</v>
      </c>
      <c r="L6128">
        <v>7</v>
      </c>
      <c r="M6128" t="s">
        <v>119</v>
      </c>
      <c r="N6128" s="3">
        <v>1100</v>
      </c>
      <c r="O6128">
        <v>70</v>
      </c>
      <c r="P6128" t="s">
        <v>7767</v>
      </c>
      <c r="Q6128" t="s">
        <v>27</v>
      </c>
      <c r="R6128" t="s">
        <v>485</v>
      </c>
      <c r="S6128" s="3">
        <v>28323774</v>
      </c>
      <c r="T6128" s="3">
        <f>Tabla1[[#This Row],[OS-Valor Unitario]]-Tabla1[[#This Row],[costo_antes_iva]]</f>
        <v>0</v>
      </c>
      <c r="U6128" s="3">
        <f>Tabla1[[#This Row],[OS-Valor Unitario]]*Tabla1[[#This Row],[OS-Cantidad]]</f>
        <v>77000</v>
      </c>
      <c r="V6128" s="3">
        <f>Tabla1[[#This Row],[costo_antes_iva]]*Tabla1[[#This Row],[OS-Cantidad]]</f>
        <v>77000</v>
      </c>
      <c r="W6128" s="3">
        <f>Tabla1[[#This Row],[Valor total OS]]-Tabla1[[#This Row],[valor total op]]</f>
        <v>0</v>
      </c>
    </row>
    <row r="6129" spans="1:23" x14ac:dyDescent="0.3">
      <c r="A6129">
        <v>5554</v>
      </c>
      <c r="B6129" t="s">
        <v>7786</v>
      </c>
      <c r="C6129" t="s">
        <v>805</v>
      </c>
      <c r="D6129" t="s">
        <v>116</v>
      </c>
      <c r="E6129">
        <v>200</v>
      </c>
      <c r="F6129">
        <v>56269827</v>
      </c>
      <c r="G6129" t="s">
        <v>7787</v>
      </c>
      <c r="H6129" s="6">
        <v>45506</v>
      </c>
      <c r="I6129" s="3">
        <v>900</v>
      </c>
      <c r="J6129" t="s">
        <v>33</v>
      </c>
      <c r="K6129" t="s">
        <v>7788</v>
      </c>
      <c r="L6129">
        <v>8</v>
      </c>
      <c r="M6129" t="s">
        <v>35</v>
      </c>
      <c r="N6129" s="3">
        <v>1800</v>
      </c>
      <c r="O6129">
        <v>204</v>
      </c>
      <c r="P6129" t="s">
        <v>7767</v>
      </c>
      <c r="Q6129" t="s">
        <v>27</v>
      </c>
      <c r="R6129" t="s">
        <v>389</v>
      </c>
      <c r="S6129" s="3">
        <v>28323774</v>
      </c>
      <c r="T6129" s="3">
        <f>Tabla1[[#This Row],[OS-Valor Unitario]]-Tabla1[[#This Row],[costo_antes_iva]]</f>
        <v>900</v>
      </c>
      <c r="U6129" s="3">
        <f>Tabla1[[#This Row],[OS-Valor Unitario]]*Tabla1[[#This Row],[OS-Cantidad]]</f>
        <v>367200</v>
      </c>
      <c r="V6129" s="3">
        <f>Tabla1[[#This Row],[costo_antes_iva]]*Tabla1[[#This Row],[OS-Cantidad]]</f>
        <v>183600</v>
      </c>
      <c r="W6129" s="3">
        <f>Tabla1[[#This Row],[Valor total OS]]-Tabla1[[#This Row],[valor total op]]</f>
        <v>183600</v>
      </c>
    </row>
    <row r="6130" spans="1:23" x14ac:dyDescent="0.3">
      <c r="A6130">
        <v>5554</v>
      </c>
      <c r="B6130" t="s">
        <v>7786</v>
      </c>
      <c r="C6130" t="s">
        <v>805</v>
      </c>
      <c r="D6130" t="s">
        <v>116</v>
      </c>
      <c r="E6130">
        <v>200</v>
      </c>
      <c r="F6130">
        <v>56269827</v>
      </c>
      <c r="G6130" t="s">
        <v>7787</v>
      </c>
      <c r="H6130" s="6">
        <v>45506</v>
      </c>
      <c r="I6130" s="3">
        <v>2600</v>
      </c>
      <c r="J6130" t="s">
        <v>23</v>
      </c>
      <c r="K6130" t="s">
        <v>7788</v>
      </c>
      <c r="L6130">
        <v>8</v>
      </c>
      <c r="M6130" t="s">
        <v>224</v>
      </c>
      <c r="N6130" s="3">
        <v>2500</v>
      </c>
      <c r="O6130">
        <v>204</v>
      </c>
      <c r="P6130" t="s">
        <v>7767</v>
      </c>
      <c r="Q6130" t="s">
        <v>27</v>
      </c>
      <c r="R6130" t="s">
        <v>389</v>
      </c>
      <c r="S6130" s="3">
        <v>28323774</v>
      </c>
      <c r="T6130" s="3">
        <f>Tabla1[[#This Row],[OS-Valor Unitario]]-Tabla1[[#This Row],[costo_antes_iva]]</f>
        <v>-100</v>
      </c>
      <c r="U6130" s="3">
        <f>Tabla1[[#This Row],[OS-Valor Unitario]]*Tabla1[[#This Row],[OS-Cantidad]]</f>
        <v>510000</v>
      </c>
      <c r="V6130" s="3">
        <f>Tabla1[[#This Row],[costo_antes_iva]]*Tabla1[[#This Row],[OS-Cantidad]]</f>
        <v>530400</v>
      </c>
      <c r="W6130" s="3">
        <f>Tabla1[[#This Row],[Valor total OS]]-Tabla1[[#This Row],[valor total op]]</f>
        <v>-20400</v>
      </c>
    </row>
    <row r="6131" spans="1:23" x14ac:dyDescent="0.3">
      <c r="A6131">
        <v>5554</v>
      </c>
      <c r="B6131" t="s">
        <v>7789</v>
      </c>
      <c r="C6131" t="s">
        <v>513</v>
      </c>
      <c r="D6131" t="s">
        <v>116</v>
      </c>
      <c r="E6131">
        <v>80</v>
      </c>
      <c r="F6131">
        <v>56274396</v>
      </c>
      <c r="G6131" t="s">
        <v>7781</v>
      </c>
      <c r="H6131" s="6">
        <v>45506</v>
      </c>
      <c r="I6131" s="3">
        <v>2600</v>
      </c>
      <c r="J6131" t="s">
        <v>23</v>
      </c>
      <c r="K6131" t="s">
        <v>7790</v>
      </c>
      <c r="L6131">
        <v>10</v>
      </c>
      <c r="M6131" t="s">
        <v>303</v>
      </c>
      <c r="N6131" s="3">
        <v>5700</v>
      </c>
      <c r="O6131">
        <v>200</v>
      </c>
      <c r="P6131" t="s">
        <v>7767</v>
      </c>
      <c r="Q6131" t="s">
        <v>27</v>
      </c>
      <c r="R6131" t="s">
        <v>485</v>
      </c>
      <c r="S6131" s="3">
        <v>28323774</v>
      </c>
      <c r="T6131" s="3">
        <f>Tabla1[[#This Row],[OS-Valor Unitario]]-Tabla1[[#This Row],[costo_antes_iva]]</f>
        <v>3100</v>
      </c>
      <c r="U6131" s="3">
        <f>Tabla1[[#This Row],[OS-Valor Unitario]]*Tabla1[[#This Row],[OS-Cantidad]]</f>
        <v>1140000</v>
      </c>
      <c r="V6131" s="3">
        <f>Tabla1[[#This Row],[costo_antes_iva]]*Tabla1[[#This Row],[OS-Cantidad]]</f>
        <v>520000</v>
      </c>
      <c r="W6131" s="3">
        <f>Tabla1[[#This Row],[Valor total OS]]-Tabla1[[#This Row],[valor total op]]</f>
        <v>620000</v>
      </c>
    </row>
    <row r="6132" spans="1:23" x14ac:dyDescent="0.3">
      <c r="A6132">
        <v>5554</v>
      </c>
      <c r="B6132" t="s">
        <v>7789</v>
      </c>
      <c r="C6132" t="s">
        <v>513</v>
      </c>
      <c r="D6132" t="s">
        <v>116</v>
      </c>
      <c r="E6132">
        <v>80</v>
      </c>
      <c r="F6132">
        <v>56274396</v>
      </c>
      <c r="G6132" t="s">
        <v>7781</v>
      </c>
      <c r="H6132" s="6">
        <v>45506</v>
      </c>
      <c r="I6132" s="3">
        <v>1100</v>
      </c>
      <c r="J6132" t="s">
        <v>82</v>
      </c>
      <c r="K6132" t="s">
        <v>7790</v>
      </c>
      <c r="L6132">
        <v>10</v>
      </c>
      <c r="M6132" t="s">
        <v>3213</v>
      </c>
      <c r="N6132" s="3">
        <v>2000</v>
      </c>
      <c r="O6132">
        <v>222</v>
      </c>
      <c r="P6132" t="s">
        <v>7767</v>
      </c>
      <c r="Q6132" t="s">
        <v>27</v>
      </c>
      <c r="R6132" t="s">
        <v>485</v>
      </c>
      <c r="S6132" s="3">
        <v>28323774</v>
      </c>
      <c r="T6132" s="3">
        <f>Tabla1[[#This Row],[OS-Valor Unitario]]-Tabla1[[#This Row],[costo_antes_iva]]</f>
        <v>900</v>
      </c>
      <c r="U6132" s="3">
        <f>Tabla1[[#This Row],[OS-Valor Unitario]]*Tabla1[[#This Row],[OS-Cantidad]]</f>
        <v>444000</v>
      </c>
      <c r="V6132" s="3">
        <f>Tabla1[[#This Row],[costo_antes_iva]]*Tabla1[[#This Row],[OS-Cantidad]]</f>
        <v>244200</v>
      </c>
      <c r="W6132" s="3">
        <f>Tabla1[[#This Row],[Valor total OS]]-Tabla1[[#This Row],[valor total op]]</f>
        <v>199800</v>
      </c>
    </row>
    <row r="6133" spans="1:23" x14ac:dyDescent="0.3">
      <c r="A6133">
        <v>5554</v>
      </c>
      <c r="B6133" t="s">
        <v>7789</v>
      </c>
      <c r="C6133" t="s">
        <v>312</v>
      </c>
      <c r="D6133" t="s">
        <v>116</v>
      </c>
      <c r="E6133">
        <v>200</v>
      </c>
      <c r="F6133">
        <v>56269838</v>
      </c>
      <c r="G6133" t="s">
        <v>7781</v>
      </c>
      <c r="H6133" s="6">
        <v>45506</v>
      </c>
      <c r="I6133" s="3">
        <v>2200</v>
      </c>
      <c r="J6133" t="s">
        <v>82</v>
      </c>
      <c r="K6133" t="s">
        <v>7790</v>
      </c>
      <c r="L6133">
        <v>10</v>
      </c>
      <c r="M6133" t="s">
        <v>3213</v>
      </c>
      <c r="N6133" s="3">
        <v>2000</v>
      </c>
      <c r="O6133">
        <v>222</v>
      </c>
      <c r="P6133" t="s">
        <v>7767</v>
      </c>
      <c r="Q6133" t="s">
        <v>27</v>
      </c>
      <c r="R6133" t="s">
        <v>199</v>
      </c>
      <c r="S6133" s="3">
        <v>28323774</v>
      </c>
      <c r="T6133" s="3">
        <f>Tabla1[[#This Row],[OS-Valor Unitario]]-Tabla1[[#This Row],[costo_antes_iva]]</f>
        <v>-200</v>
      </c>
      <c r="U6133" s="3">
        <f>Tabla1[[#This Row],[OS-Valor Unitario]]*Tabla1[[#This Row],[OS-Cantidad]]</f>
        <v>444000</v>
      </c>
      <c r="V6133" s="3">
        <f>Tabla1[[#This Row],[costo_antes_iva]]*Tabla1[[#This Row],[OS-Cantidad]]</f>
        <v>488400</v>
      </c>
      <c r="W6133" s="3">
        <f>Tabla1[[#This Row],[Valor total OS]]-Tabla1[[#This Row],[valor total op]]</f>
        <v>-44400</v>
      </c>
    </row>
    <row r="6134" spans="1:23" x14ac:dyDescent="0.3">
      <c r="A6134">
        <v>5554</v>
      </c>
      <c r="B6134" t="s">
        <v>7789</v>
      </c>
      <c r="C6134" t="s">
        <v>312</v>
      </c>
      <c r="D6134" t="s">
        <v>116</v>
      </c>
      <c r="E6134">
        <v>200</v>
      </c>
      <c r="F6134">
        <v>56269838</v>
      </c>
      <c r="G6134" t="s">
        <v>7781</v>
      </c>
      <c r="H6134" s="6">
        <v>45506</v>
      </c>
      <c r="I6134" s="3">
        <v>1100</v>
      </c>
      <c r="J6134" t="s">
        <v>82</v>
      </c>
      <c r="K6134" t="s">
        <v>7790</v>
      </c>
      <c r="L6134">
        <v>10</v>
      </c>
      <c r="M6134" t="s">
        <v>3213</v>
      </c>
      <c r="N6134" s="3">
        <v>2000</v>
      </c>
      <c r="O6134">
        <v>222</v>
      </c>
      <c r="P6134" t="s">
        <v>7767</v>
      </c>
      <c r="Q6134" t="s">
        <v>27</v>
      </c>
      <c r="R6134" t="s">
        <v>199</v>
      </c>
      <c r="S6134" s="3">
        <v>28323774</v>
      </c>
      <c r="T6134" s="3">
        <f>Tabla1[[#This Row],[OS-Valor Unitario]]-Tabla1[[#This Row],[costo_antes_iva]]</f>
        <v>900</v>
      </c>
      <c r="U6134" s="3">
        <f>Tabla1[[#This Row],[OS-Valor Unitario]]*Tabla1[[#This Row],[OS-Cantidad]]</f>
        <v>444000</v>
      </c>
      <c r="V6134" s="3">
        <f>Tabla1[[#This Row],[costo_antes_iva]]*Tabla1[[#This Row],[OS-Cantidad]]</f>
        <v>244200</v>
      </c>
      <c r="W6134" s="3">
        <f>Tabla1[[#This Row],[Valor total OS]]-Tabla1[[#This Row],[valor total op]]</f>
        <v>199800</v>
      </c>
    </row>
    <row r="6135" spans="1:23" x14ac:dyDescent="0.3">
      <c r="A6135">
        <v>5554</v>
      </c>
      <c r="B6135" t="s">
        <v>7789</v>
      </c>
      <c r="C6135" t="s">
        <v>312</v>
      </c>
      <c r="D6135" t="s">
        <v>116</v>
      </c>
      <c r="E6135">
        <v>200</v>
      </c>
      <c r="F6135">
        <v>56269838</v>
      </c>
      <c r="G6135" t="s">
        <v>7781</v>
      </c>
      <c r="H6135" s="6">
        <v>45506</v>
      </c>
      <c r="I6135" s="3">
        <v>3900</v>
      </c>
      <c r="J6135" t="s">
        <v>23</v>
      </c>
      <c r="K6135" t="s">
        <v>7790</v>
      </c>
      <c r="L6135">
        <v>10</v>
      </c>
      <c r="M6135" t="s">
        <v>303</v>
      </c>
      <c r="N6135" s="3">
        <v>5700</v>
      </c>
      <c r="O6135">
        <v>200</v>
      </c>
      <c r="P6135" t="s">
        <v>7767</v>
      </c>
      <c r="Q6135" t="s">
        <v>27</v>
      </c>
      <c r="R6135" t="s">
        <v>199</v>
      </c>
      <c r="S6135" s="3">
        <v>28323774</v>
      </c>
      <c r="T6135" s="3">
        <f>Tabla1[[#This Row],[OS-Valor Unitario]]-Tabla1[[#This Row],[costo_antes_iva]]</f>
        <v>1800</v>
      </c>
      <c r="U6135" s="3">
        <f>Tabla1[[#This Row],[OS-Valor Unitario]]*Tabla1[[#This Row],[OS-Cantidad]]</f>
        <v>1140000</v>
      </c>
      <c r="V6135" s="3">
        <f>Tabla1[[#This Row],[costo_antes_iva]]*Tabla1[[#This Row],[OS-Cantidad]]</f>
        <v>780000</v>
      </c>
      <c r="W6135" s="3">
        <f>Tabla1[[#This Row],[Valor total OS]]-Tabla1[[#This Row],[valor total op]]</f>
        <v>360000</v>
      </c>
    </row>
    <row r="6136" spans="1:23" x14ac:dyDescent="0.3">
      <c r="A6136">
        <v>5553</v>
      </c>
      <c r="B6136" t="s">
        <v>7791</v>
      </c>
      <c r="C6136" t="s">
        <v>513</v>
      </c>
      <c r="D6136" t="s">
        <v>116</v>
      </c>
      <c r="E6136">
        <v>80</v>
      </c>
      <c r="F6136">
        <v>56262914</v>
      </c>
      <c r="G6136" t="s">
        <v>7792</v>
      </c>
      <c r="H6136" s="6">
        <v>45506</v>
      </c>
      <c r="I6136" s="3">
        <v>1000</v>
      </c>
      <c r="J6136" t="s">
        <v>82</v>
      </c>
      <c r="K6136" t="s">
        <v>7793</v>
      </c>
      <c r="L6136">
        <v>1</v>
      </c>
      <c r="M6136" t="s">
        <v>119</v>
      </c>
      <c r="N6136" s="3">
        <v>2200</v>
      </c>
      <c r="O6136">
        <v>80</v>
      </c>
      <c r="P6136" t="s">
        <v>7794</v>
      </c>
      <c r="Q6136" t="s">
        <v>27</v>
      </c>
      <c r="R6136" t="s">
        <v>485</v>
      </c>
      <c r="S6136" s="3">
        <v>17730330</v>
      </c>
      <c r="T6136" s="3">
        <f>Tabla1[[#This Row],[OS-Valor Unitario]]-Tabla1[[#This Row],[costo_antes_iva]]</f>
        <v>1200</v>
      </c>
      <c r="U6136" s="3">
        <f>Tabla1[[#This Row],[OS-Valor Unitario]]*Tabla1[[#This Row],[OS-Cantidad]]</f>
        <v>176000</v>
      </c>
      <c r="V6136" s="3">
        <f>Tabla1[[#This Row],[costo_antes_iva]]*Tabla1[[#This Row],[OS-Cantidad]]</f>
        <v>80000</v>
      </c>
      <c r="W6136" s="3">
        <f>Tabla1[[#This Row],[Valor total OS]]-Tabla1[[#This Row],[valor total op]]</f>
        <v>96000</v>
      </c>
    </row>
    <row r="6137" spans="1:23" x14ac:dyDescent="0.3">
      <c r="A6137">
        <v>5553</v>
      </c>
      <c r="B6137" t="s">
        <v>7791</v>
      </c>
      <c r="C6137" t="s">
        <v>513</v>
      </c>
      <c r="D6137" t="s">
        <v>116</v>
      </c>
      <c r="E6137">
        <v>80</v>
      </c>
      <c r="F6137">
        <v>56262914</v>
      </c>
      <c r="G6137" t="s">
        <v>7792</v>
      </c>
      <c r="H6137" s="6">
        <v>45506</v>
      </c>
      <c r="I6137" s="3">
        <v>1000</v>
      </c>
      <c r="J6137" t="s">
        <v>33</v>
      </c>
      <c r="K6137" t="s">
        <v>7793</v>
      </c>
      <c r="L6137">
        <v>1</v>
      </c>
      <c r="M6137" t="s">
        <v>35</v>
      </c>
      <c r="N6137" s="3">
        <v>1100</v>
      </c>
      <c r="O6137">
        <v>80</v>
      </c>
      <c r="P6137" t="s">
        <v>7794</v>
      </c>
      <c r="Q6137" t="s">
        <v>27</v>
      </c>
      <c r="R6137" t="s">
        <v>485</v>
      </c>
      <c r="S6137" s="3">
        <v>17730330</v>
      </c>
      <c r="T6137" s="3">
        <f>Tabla1[[#This Row],[OS-Valor Unitario]]-Tabla1[[#This Row],[costo_antes_iva]]</f>
        <v>100</v>
      </c>
      <c r="U6137" s="3">
        <f>Tabla1[[#This Row],[OS-Valor Unitario]]*Tabla1[[#This Row],[OS-Cantidad]]</f>
        <v>88000</v>
      </c>
      <c r="V6137" s="3">
        <f>Tabla1[[#This Row],[costo_antes_iva]]*Tabla1[[#This Row],[OS-Cantidad]]</f>
        <v>80000</v>
      </c>
      <c r="W6137" s="3">
        <f>Tabla1[[#This Row],[Valor total OS]]-Tabla1[[#This Row],[valor total op]]</f>
        <v>8000</v>
      </c>
    </row>
    <row r="6138" spans="1:23" x14ac:dyDescent="0.3">
      <c r="A6138">
        <v>5553</v>
      </c>
      <c r="B6138" t="s">
        <v>7791</v>
      </c>
      <c r="C6138" t="s">
        <v>513</v>
      </c>
      <c r="D6138" t="s">
        <v>116</v>
      </c>
      <c r="E6138">
        <v>80</v>
      </c>
      <c r="F6138">
        <v>56262914</v>
      </c>
      <c r="G6138" t="s">
        <v>7792</v>
      </c>
      <c r="H6138" s="6">
        <v>45506</v>
      </c>
      <c r="I6138" s="3">
        <v>1100</v>
      </c>
      <c r="J6138" t="s">
        <v>82</v>
      </c>
      <c r="K6138" t="s">
        <v>7793</v>
      </c>
      <c r="L6138">
        <v>1</v>
      </c>
      <c r="M6138" t="s">
        <v>119</v>
      </c>
      <c r="N6138" s="3">
        <v>2200</v>
      </c>
      <c r="O6138">
        <v>80</v>
      </c>
      <c r="P6138" t="s">
        <v>7794</v>
      </c>
      <c r="Q6138" t="s">
        <v>27</v>
      </c>
      <c r="R6138" t="s">
        <v>485</v>
      </c>
      <c r="S6138" s="3">
        <v>17730330</v>
      </c>
      <c r="T6138" s="3">
        <f>Tabla1[[#This Row],[OS-Valor Unitario]]-Tabla1[[#This Row],[costo_antes_iva]]</f>
        <v>1100</v>
      </c>
      <c r="U6138" s="3">
        <f>Tabla1[[#This Row],[OS-Valor Unitario]]*Tabla1[[#This Row],[OS-Cantidad]]</f>
        <v>176000</v>
      </c>
      <c r="V6138" s="3">
        <f>Tabla1[[#This Row],[costo_antes_iva]]*Tabla1[[#This Row],[OS-Cantidad]]</f>
        <v>88000</v>
      </c>
      <c r="W6138" s="3">
        <f>Tabla1[[#This Row],[Valor total OS]]-Tabla1[[#This Row],[valor total op]]</f>
        <v>88000</v>
      </c>
    </row>
    <row r="6139" spans="1:23" x14ac:dyDescent="0.3">
      <c r="A6139">
        <v>5553</v>
      </c>
      <c r="B6139" t="s">
        <v>7791</v>
      </c>
      <c r="C6139" t="s">
        <v>513</v>
      </c>
      <c r="D6139" t="s">
        <v>116</v>
      </c>
      <c r="E6139">
        <v>80</v>
      </c>
      <c r="F6139">
        <v>56262914</v>
      </c>
      <c r="G6139" t="s">
        <v>7792</v>
      </c>
      <c r="H6139" s="6">
        <v>45506</v>
      </c>
      <c r="I6139" s="3">
        <v>3500</v>
      </c>
      <c r="J6139" t="s">
        <v>23</v>
      </c>
      <c r="K6139" t="s">
        <v>7793</v>
      </c>
      <c r="L6139">
        <v>1</v>
      </c>
      <c r="M6139" t="s">
        <v>431</v>
      </c>
      <c r="N6139" s="3">
        <v>4500</v>
      </c>
      <c r="O6139">
        <v>80</v>
      </c>
      <c r="P6139" t="s">
        <v>7794</v>
      </c>
      <c r="Q6139" t="s">
        <v>27</v>
      </c>
      <c r="R6139" t="s">
        <v>485</v>
      </c>
      <c r="S6139" s="3">
        <v>17730330</v>
      </c>
      <c r="T6139" s="3">
        <f>Tabla1[[#This Row],[OS-Valor Unitario]]-Tabla1[[#This Row],[costo_antes_iva]]</f>
        <v>1000</v>
      </c>
      <c r="U6139" s="3">
        <f>Tabla1[[#This Row],[OS-Valor Unitario]]*Tabla1[[#This Row],[OS-Cantidad]]</f>
        <v>360000</v>
      </c>
      <c r="V6139" s="3">
        <f>Tabla1[[#This Row],[costo_antes_iva]]*Tabla1[[#This Row],[OS-Cantidad]]</f>
        <v>280000</v>
      </c>
      <c r="W6139" s="3">
        <f>Tabla1[[#This Row],[Valor total OS]]-Tabla1[[#This Row],[valor total op]]</f>
        <v>80000</v>
      </c>
    </row>
    <row r="6140" spans="1:23" x14ac:dyDescent="0.3">
      <c r="A6140">
        <v>5553</v>
      </c>
      <c r="B6140" t="s">
        <v>7795</v>
      </c>
      <c r="C6140" t="s">
        <v>513</v>
      </c>
      <c r="D6140" t="s">
        <v>116</v>
      </c>
      <c r="E6140">
        <v>250</v>
      </c>
      <c r="F6140">
        <v>56262923</v>
      </c>
      <c r="G6140" t="s">
        <v>7796</v>
      </c>
      <c r="H6140" s="6">
        <v>45506</v>
      </c>
      <c r="I6140" s="3">
        <v>1000</v>
      </c>
      <c r="J6140" t="s">
        <v>82</v>
      </c>
      <c r="K6140" t="s">
        <v>7797</v>
      </c>
      <c r="L6140">
        <v>2</v>
      </c>
      <c r="M6140" t="s">
        <v>119</v>
      </c>
      <c r="N6140" s="3">
        <v>2200</v>
      </c>
      <c r="O6140">
        <v>250</v>
      </c>
      <c r="P6140" t="s">
        <v>7794</v>
      </c>
      <c r="Q6140" t="s">
        <v>27</v>
      </c>
      <c r="R6140" t="s">
        <v>485</v>
      </c>
      <c r="S6140" s="3">
        <v>17730330</v>
      </c>
      <c r="T6140" s="3">
        <f>Tabla1[[#This Row],[OS-Valor Unitario]]-Tabla1[[#This Row],[costo_antes_iva]]</f>
        <v>1200</v>
      </c>
      <c r="U6140" s="3">
        <f>Tabla1[[#This Row],[OS-Valor Unitario]]*Tabla1[[#This Row],[OS-Cantidad]]</f>
        <v>550000</v>
      </c>
      <c r="V6140" s="3">
        <f>Tabla1[[#This Row],[costo_antes_iva]]*Tabla1[[#This Row],[OS-Cantidad]]</f>
        <v>250000</v>
      </c>
      <c r="W6140" s="3">
        <f>Tabla1[[#This Row],[Valor total OS]]-Tabla1[[#This Row],[valor total op]]</f>
        <v>300000</v>
      </c>
    </row>
    <row r="6141" spans="1:23" x14ac:dyDescent="0.3">
      <c r="A6141">
        <v>5553</v>
      </c>
      <c r="B6141" t="s">
        <v>7795</v>
      </c>
      <c r="C6141" t="s">
        <v>513</v>
      </c>
      <c r="D6141" t="s">
        <v>116</v>
      </c>
      <c r="E6141">
        <v>250</v>
      </c>
      <c r="F6141">
        <v>56262923</v>
      </c>
      <c r="G6141" t="s">
        <v>7796</v>
      </c>
      <c r="H6141" s="6">
        <v>45506</v>
      </c>
      <c r="I6141" s="3">
        <v>1000</v>
      </c>
      <c r="J6141" t="s">
        <v>33</v>
      </c>
      <c r="K6141" t="s">
        <v>7797</v>
      </c>
      <c r="L6141">
        <v>2</v>
      </c>
      <c r="M6141" t="s">
        <v>35</v>
      </c>
      <c r="N6141" s="3">
        <v>1100</v>
      </c>
      <c r="O6141">
        <v>250</v>
      </c>
      <c r="P6141" t="s">
        <v>7794</v>
      </c>
      <c r="Q6141" t="s">
        <v>27</v>
      </c>
      <c r="R6141" t="s">
        <v>485</v>
      </c>
      <c r="S6141" s="3">
        <v>17730330</v>
      </c>
      <c r="T6141" s="3">
        <f>Tabla1[[#This Row],[OS-Valor Unitario]]-Tabla1[[#This Row],[costo_antes_iva]]</f>
        <v>100</v>
      </c>
      <c r="U6141" s="3">
        <f>Tabla1[[#This Row],[OS-Valor Unitario]]*Tabla1[[#This Row],[OS-Cantidad]]</f>
        <v>275000</v>
      </c>
      <c r="V6141" s="3">
        <f>Tabla1[[#This Row],[costo_antes_iva]]*Tabla1[[#This Row],[OS-Cantidad]]</f>
        <v>250000</v>
      </c>
      <c r="W6141" s="3">
        <f>Tabla1[[#This Row],[Valor total OS]]-Tabla1[[#This Row],[valor total op]]</f>
        <v>25000</v>
      </c>
    </row>
    <row r="6142" spans="1:23" x14ac:dyDescent="0.3">
      <c r="A6142">
        <v>5553</v>
      </c>
      <c r="B6142" t="s">
        <v>7795</v>
      </c>
      <c r="C6142" t="s">
        <v>513</v>
      </c>
      <c r="D6142" t="s">
        <v>116</v>
      </c>
      <c r="E6142">
        <v>250</v>
      </c>
      <c r="F6142">
        <v>56262923</v>
      </c>
      <c r="G6142" t="s">
        <v>7796</v>
      </c>
      <c r="H6142" s="6">
        <v>45506</v>
      </c>
      <c r="I6142" s="3">
        <v>1100</v>
      </c>
      <c r="J6142" t="s">
        <v>82</v>
      </c>
      <c r="K6142" t="s">
        <v>7797</v>
      </c>
      <c r="L6142">
        <v>2</v>
      </c>
      <c r="M6142" t="s">
        <v>119</v>
      </c>
      <c r="N6142" s="3">
        <v>2200</v>
      </c>
      <c r="O6142">
        <v>250</v>
      </c>
      <c r="P6142" t="s">
        <v>7794</v>
      </c>
      <c r="Q6142" t="s">
        <v>27</v>
      </c>
      <c r="R6142" t="s">
        <v>485</v>
      </c>
      <c r="S6142" s="3">
        <v>17730330</v>
      </c>
      <c r="T6142" s="3">
        <f>Tabla1[[#This Row],[OS-Valor Unitario]]-Tabla1[[#This Row],[costo_antes_iva]]</f>
        <v>1100</v>
      </c>
      <c r="U6142" s="3">
        <f>Tabla1[[#This Row],[OS-Valor Unitario]]*Tabla1[[#This Row],[OS-Cantidad]]</f>
        <v>550000</v>
      </c>
      <c r="V6142" s="3">
        <f>Tabla1[[#This Row],[costo_antes_iva]]*Tabla1[[#This Row],[OS-Cantidad]]</f>
        <v>275000</v>
      </c>
      <c r="W6142" s="3">
        <f>Tabla1[[#This Row],[Valor total OS]]-Tabla1[[#This Row],[valor total op]]</f>
        <v>275000</v>
      </c>
    </row>
    <row r="6143" spans="1:23" x14ac:dyDescent="0.3">
      <c r="A6143">
        <v>5553</v>
      </c>
      <c r="B6143" t="s">
        <v>7795</v>
      </c>
      <c r="C6143" t="s">
        <v>513</v>
      </c>
      <c r="D6143" t="s">
        <v>116</v>
      </c>
      <c r="E6143">
        <v>250</v>
      </c>
      <c r="F6143">
        <v>56262923</v>
      </c>
      <c r="G6143" t="s">
        <v>7796</v>
      </c>
      <c r="H6143" s="6">
        <v>45506</v>
      </c>
      <c r="I6143" s="3">
        <v>3500</v>
      </c>
      <c r="J6143" t="s">
        <v>23</v>
      </c>
      <c r="K6143" t="s">
        <v>7797</v>
      </c>
      <c r="L6143">
        <v>2</v>
      </c>
      <c r="M6143" t="s">
        <v>549</v>
      </c>
      <c r="N6143" s="3">
        <v>4500</v>
      </c>
      <c r="O6143">
        <v>250</v>
      </c>
      <c r="P6143" t="s">
        <v>7794</v>
      </c>
      <c r="Q6143" t="s">
        <v>27</v>
      </c>
      <c r="R6143" t="s">
        <v>485</v>
      </c>
      <c r="S6143" s="3">
        <v>17730330</v>
      </c>
      <c r="T6143" s="3">
        <f>Tabla1[[#This Row],[OS-Valor Unitario]]-Tabla1[[#This Row],[costo_antes_iva]]</f>
        <v>1000</v>
      </c>
      <c r="U6143" s="3">
        <f>Tabla1[[#This Row],[OS-Valor Unitario]]*Tabla1[[#This Row],[OS-Cantidad]]</f>
        <v>1125000</v>
      </c>
      <c r="V6143" s="3">
        <f>Tabla1[[#This Row],[costo_antes_iva]]*Tabla1[[#This Row],[OS-Cantidad]]</f>
        <v>875000</v>
      </c>
      <c r="W6143" s="3">
        <f>Tabla1[[#This Row],[Valor total OS]]-Tabla1[[#This Row],[valor total op]]</f>
        <v>250000</v>
      </c>
    </row>
    <row r="6144" spans="1:23" x14ac:dyDescent="0.3">
      <c r="A6144">
        <v>5553</v>
      </c>
      <c r="B6144" t="s">
        <v>7798</v>
      </c>
      <c r="C6144" t="s">
        <v>805</v>
      </c>
      <c r="D6144" t="s">
        <v>116</v>
      </c>
      <c r="E6144">
        <v>200</v>
      </c>
      <c r="F6144">
        <v>56262935</v>
      </c>
      <c r="G6144" t="s">
        <v>7799</v>
      </c>
      <c r="H6144" s="6">
        <v>45506</v>
      </c>
      <c r="I6144" s="3">
        <v>1000</v>
      </c>
      <c r="J6144" t="s">
        <v>33</v>
      </c>
      <c r="K6144" t="s">
        <v>7800</v>
      </c>
      <c r="L6144">
        <v>3</v>
      </c>
      <c r="M6144" t="s">
        <v>35</v>
      </c>
      <c r="N6144" s="3">
        <v>3000</v>
      </c>
      <c r="O6144">
        <v>204</v>
      </c>
      <c r="P6144" t="s">
        <v>7794</v>
      </c>
      <c r="Q6144" t="s">
        <v>27</v>
      </c>
      <c r="R6144" t="s">
        <v>389</v>
      </c>
      <c r="S6144" s="3">
        <v>17730330</v>
      </c>
      <c r="T6144" s="3">
        <f>Tabla1[[#This Row],[OS-Valor Unitario]]-Tabla1[[#This Row],[costo_antes_iva]]</f>
        <v>2000</v>
      </c>
      <c r="U6144" s="3">
        <f>Tabla1[[#This Row],[OS-Valor Unitario]]*Tabla1[[#This Row],[OS-Cantidad]]</f>
        <v>612000</v>
      </c>
      <c r="V6144" s="3">
        <f>Tabla1[[#This Row],[costo_antes_iva]]*Tabla1[[#This Row],[OS-Cantidad]]</f>
        <v>204000</v>
      </c>
      <c r="W6144" s="3">
        <f>Tabla1[[#This Row],[Valor total OS]]-Tabla1[[#This Row],[valor total op]]</f>
        <v>408000</v>
      </c>
    </row>
    <row r="6145" spans="1:23" x14ac:dyDescent="0.3">
      <c r="A6145">
        <v>5553</v>
      </c>
      <c r="B6145" t="s">
        <v>7798</v>
      </c>
      <c r="C6145" t="s">
        <v>805</v>
      </c>
      <c r="D6145" t="s">
        <v>116</v>
      </c>
      <c r="E6145">
        <v>200</v>
      </c>
      <c r="F6145">
        <v>56262935</v>
      </c>
      <c r="G6145" t="s">
        <v>7799</v>
      </c>
      <c r="H6145" s="6">
        <v>45506</v>
      </c>
      <c r="I6145" s="3">
        <v>1100</v>
      </c>
      <c r="J6145" t="s">
        <v>33</v>
      </c>
      <c r="K6145" t="s">
        <v>7800</v>
      </c>
      <c r="L6145">
        <v>3</v>
      </c>
      <c r="M6145" t="s">
        <v>35</v>
      </c>
      <c r="N6145" s="3">
        <v>3000</v>
      </c>
      <c r="O6145">
        <v>204</v>
      </c>
      <c r="P6145" t="s">
        <v>7794</v>
      </c>
      <c r="Q6145" t="s">
        <v>27</v>
      </c>
      <c r="R6145" t="s">
        <v>389</v>
      </c>
      <c r="S6145" s="3">
        <v>17730330</v>
      </c>
      <c r="T6145" s="3">
        <f>Tabla1[[#This Row],[OS-Valor Unitario]]-Tabla1[[#This Row],[costo_antes_iva]]</f>
        <v>1900</v>
      </c>
      <c r="U6145" s="3">
        <f>Tabla1[[#This Row],[OS-Valor Unitario]]*Tabla1[[#This Row],[OS-Cantidad]]</f>
        <v>612000</v>
      </c>
      <c r="V6145" s="3">
        <f>Tabla1[[#This Row],[costo_antes_iva]]*Tabla1[[#This Row],[OS-Cantidad]]</f>
        <v>224400</v>
      </c>
      <c r="W6145" s="3">
        <f>Tabla1[[#This Row],[Valor total OS]]-Tabla1[[#This Row],[valor total op]]</f>
        <v>387600</v>
      </c>
    </row>
    <row r="6146" spans="1:23" x14ac:dyDescent="0.3">
      <c r="A6146">
        <v>5553</v>
      </c>
      <c r="B6146" t="s">
        <v>7798</v>
      </c>
      <c r="C6146" t="s">
        <v>805</v>
      </c>
      <c r="D6146" t="s">
        <v>116</v>
      </c>
      <c r="E6146">
        <v>200</v>
      </c>
      <c r="F6146">
        <v>56262935</v>
      </c>
      <c r="G6146" t="s">
        <v>7799</v>
      </c>
      <c r="H6146" s="6">
        <v>45506</v>
      </c>
      <c r="I6146" s="3">
        <v>3076</v>
      </c>
      <c r="J6146" t="s">
        <v>1309</v>
      </c>
      <c r="K6146" t="s">
        <v>7800</v>
      </c>
      <c r="L6146">
        <v>3</v>
      </c>
      <c r="M6146" t="s">
        <v>1810</v>
      </c>
      <c r="N6146" s="3">
        <v>2600</v>
      </c>
      <c r="O6146">
        <v>204</v>
      </c>
      <c r="P6146" t="s">
        <v>7794</v>
      </c>
      <c r="Q6146" t="s">
        <v>27</v>
      </c>
      <c r="R6146" t="s">
        <v>389</v>
      </c>
      <c r="S6146" s="3">
        <v>17730330</v>
      </c>
      <c r="T6146" s="3">
        <f>Tabla1[[#This Row],[OS-Valor Unitario]]-Tabla1[[#This Row],[costo_antes_iva]]</f>
        <v>-476</v>
      </c>
      <c r="U6146" s="3">
        <f>Tabla1[[#This Row],[OS-Valor Unitario]]*Tabla1[[#This Row],[OS-Cantidad]]</f>
        <v>530400</v>
      </c>
      <c r="V6146" s="3">
        <f>Tabla1[[#This Row],[costo_antes_iva]]*Tabla1[[#This Row],[OS-Cantidad]]</f>
        <v>627504</v>
      </c>
      <c r="W6146" s="3">
        <f>Tabla1[[#This Row],[Valor total OS]]-Tabla1[[#This Row],[valor total op]]</f>
        <v>-97104</v>
      </c>
    </row>
    <row r="6147" spans="1:23" x14ac:dyDescent="0.3">
      <c r="A6147">
        <v>5553</v>
      </c>
      <c r="B6147" t="s">
        <v>7801</v>
      </c>
      <c r="C6147" t="s">
        <v>193</v>
      </c>
      <c r="D6147" t="s">
        <v>116</v>
      </c>
      <c r="E6147">
        <v>200</v>
      </c>
      <c r="F6147">
        <v>56262944</v>
      </c>
      <c r="G6147" t="s">
        <v>7802</v>
      </c>
      <c r="H6147" s="6">
        <v>45506</v>
      </c>
      <c r="I6147" s="3">
        <v>6500</v>
      </c>
      <c r="J6147" t="s">
        <v>23</v>
      </c>
      <c r="K6147" t="s">
        <v>7803</v>
      </c>
      <c r="L6147">
        <v>4</v>
      </c>
      <c r="M6147" t="s">
        <v>303</v>
      </c>
      <c r="N6147" s="3">
        <v>5700</v>
      </c>
      <c r="O6147">
        <v>200</v>
      </c>
      <c r="P6147" t="s">
        <v>7794</v>
      </c>
      <c r="Q6147" t="s">
        <v>27</v>
      </c>
      <c r="R6147" t="s">
        <v>199</v>
      </c>
      <c r="S6147" s="3">
        <v>17730330</v>
      </c>
      <c r="T6147" s="3">
        <f>Tabla1[[#This Row],[OS-Valor Unitario]]-Tabla1[[#This Row],[costo_antes_iva]]</f>
        <v>-800</v>
      </c>
      <c r="U6147" s="3">
        <f>Tabla1[[#This Row],[OS-Valor Unitario]]*Tabla1[[#This Row],[OS-Cantidad]]</f>
        <v>1140000</v>
      </c>
      <c r="V6147" s="3">
        <f>Tabla1[[#This Row],[costo_antes_iva]]*Tabla1[[#This Row],[OS-Cantidad]]</f>
        <v>1300000</v>
      </c>
      <c r="W6147" s="3">
        <f>Tabla1[[#This Row],[Valor total OS]]-Tabla1[[#This Row],[valor total op]]</f>
        <v>-160000</v>
      </c>
    </row>
    <row r="6148" spans="1:23" x14ac:dyDescent="0.3">
      <c r="A6148">
        <v>5553</v>
      </c>
      <c r="B6148" t="s">
        <v>7801</v>
      </c>
      <c r="C6148" t="s">
        <v>193</v>
      </c>
      <c r="D6148" t="s">
        <v>116</v>
      </c>
      <c r="E6148">
        <v>200</v>
      </c>
      <c r="F6148">
        <v>56262944</v>
      </c>
      <c r="G6148" t="s">
        <v>7802</v>
      </c>
      <c r="H6148" s="6">
        <v>45506</v>
      </c>
      <c r="I6148" s="3">
        <v>1100</v>
      </c>
      <c r="J6148" t="s">
        <v>82</v>
      </c>
      <c r="K6148" t="s">
        <v>7803</v>
      </c>
      <c r="L6148">
        <v>4</v>
      </c>
      <c r="M6148" t="s">
        <v>3213</v>
      </c>
      <c r="N6148" s="3">
        <v>3000</v>
      </c>
      <c r="O6148">
        <v>200</v>
      </c>
      <c r="P6148" t="s">
        <v>7794</v>
      </c>
      <c r="Q6148" t="s">
        <v>27</v>
      </c>
      <c r="R6148" t="s">
        <v>199</v>
      </c>
      <c r="S6148" s="3">
        <v>17730330</v>
      </c>
      <c r="T6148" s="3">
        <f>Tabla1[[#This Row],[OS-Valor Unitario]]-Tabla1[[#This Row],[costo_antes_iva]]</f>
        <v>1900</v>
      </c>
      <c r="U6148" s="3">
        <f>Tabla1[[#This Row],[OS-Valor Unitario]]*Tabla1[[#This Row],[OS-Cantidad]]</f>
        <v>600000</v>
      </c>
      <c r="V6148" s="3">
        <f>Tabla1[[#This Row],[costo_antes_iva]]*Tabla1[[#This Row],[OS-Cantidad]]</f>
        <v>220000</v>
      </c>
      <c r="W6148" s="3">
        <f>Tabla1[[#This Row],[Valor total OS]]-Tabla1[[#This Row],[valor total op]]</f>
        <v>380000</v>
      </c>
    </row>
    <row r="6149" spans="1:23" x14ac:dyDescent="0.3">
      <c r="A6149">
        <v>5553</v>
      </c>
      <c r="B6149" t="s">
        <v>7801</v>
      </c>
      <c r="C6149" t="s">
        <v>193</v>
      </c>
      <c r="D6149" t="s">
        <v>116</v>
      </c>
      <c r="E6149">
        <v>200</v>
      </c>
      <c r="F6149">
        <v>56262944</v>
      </c>
      <c r="G6149" t="s">
        <v>7802</v>
      </c>
      <c r="H6149" s="6">
        <v>45506</v>
      </c>
      <c r="I6149" s="3">
        <v>1600</v>
      </c>
      <c r="J6149" t="s">
        <v>82</v>
      </c>
      <c r="K6149" t="s">
        <v>7803</v>
      </c>
      <c r="L6149">
        <v>4</v>
      </c>
      <c r="M6149" t="s">
        <v>3213</v>
      </c>
      <c r="N6149" s="3">
        <v>3000</v>
      </c>
      <c r="O6149">
        <v>200</v>
      </c>
      <c r="P6149" t="s">
        <v>7794</v>
      </c>
      <c r="Q6149" t="s">
        <v>27</v>
      </c>
      <c r="R6149" t="s">
        <v>199</v>
      </c>
      <c r="S6149" s="3">
        <v>17730330</v>
      </c>
      <c r="T6149" s="3">
        <f>Tabla1[[#This Row],[OS-Valor Unitario]]-Tabla1[[#This Row],[costo_antes_iva]]</f>
        <v>1400</v>
      </c>
      <c r="U6149" s="3">
        <f>Tabla1[[#This Row],[OS-Valor Unitario]]*Tabla1[[#This Row],[OS-Cantidad]]</f>
        <v>600000</v>
      </c>
      <c r="V6149" s="3">
        <f>Tabla1[[#This Row],[costo_antes_iva]]*Tabla1[[#This Row],[OS-Cantidad]]</f>
        <v>320000</v>
      </c>
      <c r="W6149" s="3">
        <f>Tabla1[[#This Row],[Valor total OS]]-Tabla1[[#This Row],[valor total op]]</f>
        <v>280000</v>
      </c>
    </row>
    <row r="6150" spans="1:23" x14ac:dyDescent="0.3">
      <c r="A6150">
        <v>5550</v>
      </c>
      <c r="B6150" t="s">
        <v>7804</v>
      </c>
      <c r="C6150" t="s">
        <v>244</v>
      </c>
      <c r="D6150" t="s">
        <v>7805</v>
      </c>
      <c r="E6150">
        <v>60</v>
      </c>
      <c r="F6150">
        <v>56139276</v>
      </c>
      <c r="G6150" t="s">
        <v>7806</v>
      </c>
      <c r="H6150" s="6">
        <v>45502</v>
      </c>
      <c r="I6150" s="3">
        <v>16000</v>
      </c>
      <c r="J6150" t="s">
        <v>23</v>
      </c>
      <c r="K6150" t="s">
        <v>7807</v>
      </c>
      <c r="L6150">
        <v>1</v>
      </c>
      <c r="M6150" t="s">
        <v>7808</v>
      </c>
      <c r="N6150" s="3">
        <v>16000</v>
      </c>
      <c r="O6150">
        <v>60</v>
      </c>
      <c r="P6150" t="s">
        <v>7809</v>
      </c>
      <c r="Q6150" t="s">
        <v>27</v>
      </c>
      <c r="R6150" t="s">
        <v>248</v>
      </c>
      <c r="S6150" s="3">
        <v>9493840</v>
      </c>
      <c r="T6150" s="3">
        <f>Tabla1[[#This Row],[OS-Valor Unitario]]-Tabla1[[#This Row],[costo_antes_iva]]</f>
        <v>0</v>
      </c>
      <c r="U6150" s="3">
        <f>Tabla1[[#This Row],[OS-Valor Unitario]]*Tabla1[[#This Row],[OS-Cantidad]]</f>
        <v>960000</v>
      </c>
      <c r="V6150" s="3">
        <f>Tabla1[[#This Row],[costo_antes_iva]]*Tabla1[[#This Row],[OS-Cantidad]]</f>
        <v>960000</v>
      </c>
      <c r="W6150" s="3">
        <f>Tabla1[[#This Row],[Valor total OS]]-Tabla1[[#This Row],[valor total op]]</f>
        <v>0</v>
      </c>
    </row>
    <row r="6151" spans="1:23" x14ac:dyDescent="0.3">
      <c r="A6151">
        <v>5550</v>
      </c>
      <c r="B6151" t="s">
        <v>7804</v>
      </c>
      <c r="C6151" t="s">
        <v>244</v>
      </c>
      <c r="D6151" t="s">
        <v>7805</v>
      </c>
      <c r="E6151">
        <v>60</v>
      </c>
      <c r="F6151">
        <v>56139276</v>
      </c>
      <c r="G6151" t="s">
        <v>7806</v>
      </c>
      <c r="H6151" s="6">
        <v>45502</v>
      </c>
      <c r="I6151" s="3">
        <v>3900</v>
      </c>
      <c r="J6151" t="s">
        <v>82</v>
      </c>
      <c r="K6151" t="s">
        <v>7807</v>
      </c>
      <c r="L6151">
        <v>1</v>
      </c>
      <c r="M6151" t="s">
        <v>119</v>
      </c>
      <c r="N6151" s="3">
        <v>3900</v>
      </c>
      <c r="O6151">
        <v>60</v>
      </c>
      <c r="P6151" t="s">
        <v>7809</v>
      </c>
      <c r="Q6151" t="s">
        <v>27</v>
      </c>
      <c r="R6151" t="s">
        <v>248</v>
      </c>
      <c r="S6151" s="3">
        <v>9493840</v>
      </c>
      <c r="T6151" s="3">
        <f>Tabla1[[#This Row],[OS-Valor Unitario]]-Tabla1[[#This Row],[costo_antes_iva]]</f>
        <v>0</v>
      </c>
      <c r="U6151" s="3">
        <f>Tabla1[[#This Row],[OS-Valor Unitario]]*Tabla1[[#This Row],[OS-Cantidad]]</f>
        <v>234000</v>
      </c>
      <c r="V6151" s="3">
        <f>Tabla1[[#This Row],[costo_antes_iva]]*Tabla1[[#This Row],[OS-Cantidad]]</f>
        <v>234000</v>
      </c>
      <c r="W6151" s="3">
        <f>Tabla1[[#This Row],[Valor total OS]]-Tabla1[[#This Row],[valor total op]]</f>
        <v>0</v>
      </c>
    </row>
    <row r="6152" spans="1:23" x14ac:dyDescent="0.3">
      <c r="A6152">
        <v>5550</v>
      </c>
      <c r="B6152" t="s">
        <v>7804</v>
      </c>
      <c r="C6152" t="s">
        <v>244</v>
      </c>
      <c r="D6152" t="s">
        <v>7805</v>
      </c>
      <c r="E6152">
        <v>60</v>
      </c>
      <c r="F6152">
        <v>56139276</v>
      </c>
      <c r="G6152" t="s">
        <v>7806</v>
      </c>
      <c r="H6152" s="6">
        <v>45502</v>
      </c>
      <c r="I6152" s="3">
        <v>2800</v>
      </c>
      <c r="J6152" t="s">
        <v>82</v>
      </c>
      <c r="K6152" t="s">
        <v>7807</v>
      </c>
      <c r="L6152">
        <v>1</v>
      </c>
      <c r="M6152" t="s">
        <v>119</v>
      </c>
      <c r="N6152" s="3">
        <v>3900</v>
      </c>
      <c r="O6152">
        <v>60</v>
      </c>
      <c r="P6152" t="s">
        <v>7809</v>
      </c>
      <c r="Q6152" t="s">
        <v>27</v>
      </c>
      <c r="R6152" t="s">
        <v>248</v>
      </c>
      <c r="S6152" s="3">
        <v>9493840</v>
      </c>
      <c r="T6152" s="3">
        <f>Tabla1[[#This Row],[OS-Valor Unitario]]-Tabla1[[#This Row],[costo_antes_iva]]</f>
        <v>1100</v>
      </c>
      <c r="U6152" s="3">
        <f>Tabla1[[#This Row],[OS-Valor Unitario]]*Tabla1[[#This Row],[OS-Cantidad]]</f>
        <v>234000</v>
      </c>
      <c r="V6152" s="3">
        <f>Tabla1[[#This Row],[costo_antes_iva]]*Tabla1[[#This Row],[OS-Cantidad]]</f>
        <v>168000</v>
      </c>
      <c r="W6152" s="3">
        <f>Tabla1[[#This Row],[Valor total OS]]-Tabla1[[#This Row],[valor total op]]</f>
        <v>66000</v>
      </c>
    </row>
    <row r="6153" spans="1:23" x14ac:dyDescent="0.3">
      <c r="A6153">
        <v>5550</v>
      </c>
      <c r="B6153" t="s">
        <v>7810</v>
      </c>
      <c r="C6153" t="s">
        <v>244</v>
      </c>
      <c r="D6153" t="s">
        <v>7805</v>
      </c>
      <c r="E6153">
        <v>40</v>
      </c>
      <c r="F6153">
        <v>56139287</v>
      </c>
      <c r="G6153" t="s">
        <v>7811</v>
      </c>
      <c r="H6153" s="6">
        <v>45502</v>
      </c>
      <c r="I6153" s="3">
        <v>16000</v>
      </c>
      <c r="J6153" t="s">
        <v>23</v>
      </c>
      <c r="K6153" t="s">
        <v>7812</v>
      </c>
      <c r="L6153">
        <v>2</v>
      </c>
      <c r="M6153" t="s">
        <v>7808</v>
      </c>
      <c r="N6153" s="3">
        <v>16000</v>
      </c>
      <c r="O6153">
        <v>40</v>
      </c>
      <c r="P6153" t="s">
        <v>7809</v>
      </c>
      <c r="Q6153" t="s">
        <v>27</v>
      </c>
      <c r="R6153" t="s">
        <v>248</v>
      </c>
      <c r="S6153" s="3">
        <v>9493840</v>
      </c>
      <c r="T6153" s="3">
        <f>Tabla1[[#This Row],[OS-Valor Unitario]]-Tabla1[[#This Row],[costo_antes_iva]]</f>
        <v>0</v>
      </c>
      <c r="U6153" s="3">
        <f>Tabla1[[#This Row],[OS-Valor Unitario]]*Tabla1[[#This Row],[OS-Cantidad]]</f>
        <v>640000</v>
      </c>
      <c r="V6153" s="3">
        <f>Tabla1[[#This Row],[costo_antes_iva]]*Tabla1[[#This Row],[OS-Cantidad]]</f>
        <v>640000</v>
      </c>
      <c r="W6153" s="3">
        <f>Tabla1[[#This Row],[Valor total OS]]-Tabla1[[#This Row],[valor total op]]</f>
        <v>0</v>
      </c>
    </row>
    <row r="6154" spans="1:23" x14ac:dyDescent="0.3">
      <c r="A6154">
        <v>5550</v>
      </c>
      <c r="B6154" t="s">
        <v>7810</v>
      </c>
      <c r="C6154" t="s">
        <v>244</v>
      </c>
      <c r="D6154" t="s">
        <v>7805</v>
      </c>
      <c r="E6154">
        <v>40</v>
      </c>
      <c r="F6154">
        <v>56139287</v>
      </c>
      <c r="G6154" t="s">
        <v>7811</v>
      </c>
      <c r="H6154" s="6">
        <v>45502</v>
      </c>
      <c r="I6154" s="3">
        <v>1600</v>
      </c>
      <c r="J6154" t="s">
        <v>82</v>
      </c>
      <c r="K6154" t="s">
        <v>7812</v>
      </c>
      <c r="L6154">
        <v>2</v>
      </c>
      <c r="M6154" t="s">
        <v>119</v>
      </c>
      <c r="N6154" s="3">
        <v>4400</v>
      </c>
      <c r="O6154">
        <v>40</v>
      </c>
      <c r="P6154" t="s">
        <v>7809</v>
      </c>
      <c r="Q6154" t="s">
        <v>27</v>
      </c>
      <c r="R6154" t="s">
        <v>248</v>
      </c>
      <c r="S6154" s="3">
        <v>9493840</v>
      </c>
      <c r="T6154" s="3">
        <f>Tabla1[[#This Row],[OS-Valor Unitario]]-Tabla1[[#This Row],[costo_antes_iva]]</f>
        <v>2800</v>
      </c>
      <c r="U6154" s="3">
        <f>Tabla1[[#This Row],[OS-Valor Unitario]]*Tabla1[[#This Row],[OS-Cantidad]]</f>
        <v>176000</v>
      </c>
      <c r="V6154" s="3">
        <f>Tabla1[[#This Row],[costo_antes_iva]]*Tabla1[[#This Row],[OS-Cantidad]]</f>
        <v>64000</v>
      </c>
      <c r="W6154" s="3">
        <f>Tabla1[[#This Row],[Valor total OS]]-Tabla1[[#This Row],[valor total op]]</f>
        <v>112000</v>
      </c>
    </row>
    <row r="6155" spans="1:23" x14ac:dyDescent="0.3">
      <c r="A6155">
        <v>5550</v>
      </c>
      <c r="B6155" t="s">
        <v>7810</v>
      </c>
      <c r="C6155" t="s">
        <v>244</v>
      </c>
      <c r="D6155" t="s">
        <v>7805</v>
      </c>
      <c r="E6155">
        <v>40</v>
      </c>
      <c r="F6155">
        <v>56139287</v>
      </c>
      <c r="G6155" t="s">
        <v>7811</v>
      </c>
      <c r="H6155" s="6">
        <v>45502</v>
      </c>
      <c r="I6155" s="3">
        <v>2800</v>
      </c>
      <c r="J6155" t="s">
        <v>82</v>
      </c>
      <c r="K6155" t="s">
        <v>7812</v>
      </c>
      <c r="L6155">
        <v>2</v>
      </c>
      <c r="M6155" t="s">
        <v>119</v>
      </c>
      <c r="N6155" s="3">
        <v>4400</v>
      </c>
      <c r="O6155">
        <v>40</v>
      </c>
      <c r="P6155" t="s">
        <v>7809</v>
      </c>
      <c r="Q6155" t="s">
        <v>27</v>
      </c>
      <c r="R6155" t="s">
        <v>248</v>
      </c>
      <c r="S6155" s="3">
        <v>9493840</v>
      </c>
      <c r="T6155" s="3">
        <f>Tabla1[[#This Row],[OS-Valor Unitario]]-Tabla1[[#This Row],[costo_antes_iva]]</f>
        <v>1600</v>
      </c>
      <c r="U6155" s="3">
        <f>Tabla1[[#This Row],[OS-Valor Unitario]]*Tabla1[[#This Row],[OS-Cantidad]]</f>
        <v>176000</v>
      </c>
      <c r="V6155" s="3">
        <f>Tabla1[[#This Row],[costo_antes_iva]]*Tabla1[[#This Row],[OS-Cantidad]]</f>
        <v>112000</v>
      </c>
      <c r="W6155" s="3">
        <f>Tabla1[[#This Row],[Valor total OS]]-Tabla1[[#This Row],[valor total op]]</f>
        <v>64000</v>
      </c>
    </row>
    <row r="6156" spans="1:23" x14ac:dyDescent="0.3">
      <c r="A6156">
        <v>5548</v>
      </c>
      <c r="B6156" t="s">
        <v>7813</v>
      </c>
      <c r="C6156" t="s">
        <v>66</v>
      </c>
      <c r="D6156" t="s">
        <v>1095</v>
      </c>
      <c r="E6156">
        <v>1040</v>
      </c>
      <c r="F6156">
        <v>56210034</v>
      </c>
      <c r="G6156" t="s">
        <v>7814</v>
      </c>
      <c r="H6156" s="6">
        <v>45504</v>
      </c>
      <c r="I6156" s="3">
        <v>750</v>
      </c>
      <c r="J6156" t="s">
        <v>82</v>
      </c>
      <c r="K6156" t="s">
        <v>7815</v>
      </c>
      <c r="L6156">
        <v>1</v>
      </c>
      <c r="M6156" t="s">
        <v>403</v>
      </c>
      <c r="N6156" s="3">
        <v>750</v>
      </c>
      <c r="O6156">
        <v>1040</v>
      </c>
      <c r="P6156" t="s">
        <v>7816</v>
      </c>
      <c r="Q6156" t="s">
        <v>719</v>
      </c>
      <c r="R6156" t="s">
        <v>72</v>
      </c>
      <c r="S6156" s="3">
        <v>166522763</v>
      </c>
      <c r="T6156" s="3">
        <f>Tabla1[[#This Row],[OS-Valor Unitario]]-Tabla1[[#This Row],[costo_antes_iva]]</f>
        <v>0</v>
      </c>
      <c r="U6156" s="3">
        <f>Tabla1[[#This Row],[OS-Valor Unitario]]*Tabla1[[#This Row],[OS-Cantidad]]</f>
        <v>780000</v>
      </c>
      <c r="V6156" s="3">
        <f>Tabla1[[#This Row],[costo_antes_iva]]*Tabla1[[#This Row],[OS-Cantidad]]</f>
        <v>780000</v>
      </c>
      <c r="W6156" s="3">
        <f>Tabla1[[#This Row],[Valor total OS]]-Tabla1[[#This Row],[valor total op]]</f>
        <v>0</v>
      </c>
    </row>
    <row r="6157" spans="1:23" x14ac:dyDescent="0.3">
      <c r="A6157">
        <v>5548</v>
      </c>
      <c r="B6157" t="s">
        <v>7817</v>
      </c>
      <c r="C6157" t="s">
        <v>345</v>
      </c>
      <c r="D6157" t="s">
        <v>1095</v>
      </c>
      <c r="E6157">
        <v>525</v>
      </c>
      <c r="F6157">
        <v>56210041</v>
      </c>
      <c r="G6157" t="s">
        <v>7818</v>
      </c>
      <c r="H6157" s="6">
        <v>45504</v>
      </c>
      <c r="I6157" s="3">
        <v>7500</v>
      </c>
      <c r="J6157" t="s">
        <v>23</v>
      </c>
      <c r="K6157" t="s">
        <v>7819</v>
      </c>
      <c r="L6157">
        <v>2</v>
      </c>
      <c r="M6157" t="s">
        <v>410</v>
      </c>
      <c r="N6157" s="3">
        <v>7000</v>
      </c>
      <c r="O6157">
        <v>525</v>
      </c>
      <c r="P6157" t="s">
        <v>7816</v>
      </c>
      <c r="Q6157" t="s">
        <v>719</v>
      </c>
      <c r="R6157" t="s">
        <v>28</v>
      </c>
      <c r="S6157" s="3">
        <v>166522763</v>
      </c>
      <c r="T6157" s="3">
        <f>Tabla1[[#This Row],[OS-Valor Unitario]]-Tabla1[[#This Row],[costo_antes_iva]]</f>
        <v>-500</v>
      </c>
      <c r="U6157" s="3">
        <f>Tabla1[[#This Row],[OS-Valor Unitario]]*Tabla1[[#This Row],[OS-Cantidad]]</f>
        <v>3675000</v>
      </c>
      <c r="V6157" s="3">
        <f>Tabla1[[#This Row],[costo_antes_iva]]*Tabla1[[#This Row],[OS-Cantidad]]</f>
        <v>3937500</v>
      </c>
      <c r="W6157" s="3">
        <f>Tabla1[[#This Row],[Valor total OS]]-Tabla1[[#This Row],[valor total op]]</f>
        <v>-262500</v>
      </c>
    </row>
    <row r="6158" spans="1:23" x14ac:dyDescent="0.3">
      <c r="A6158">
        <v>5548</v>
      </c>
      <c r="B6158" t="s">
        <v>7820</v>
      </c>
      <c r="C6158" t="s">
        <v>66</v>
      </c>
      <c r="D6158" t="s">
        <v>1095</v>
      </c>
      <c r="E6158">
        <v>1550</v>
      </c>
      <c r="F6158">
        <v>56210067</v>
      </c>
      <c r="G6158" t="s">
        <v>7821</v>
      </c>
      <c r="H6158" s="6">
        <v>45504</v>
      </c>
      <c r="I6158" s="3">
        <v>750</v>
      </c>
      <c r="J6158" t="s">
        <v>82</v>
      </c>
      <c r="K6158" t="s">
        <v>7822</v>
      </c>
      <c r="L6158">
        <v>4</v>
      </c>
      <c r="M6158" t="s">
        <v>403</v>
      </c>
      <c r="N6158" s="3">
        <v>750</v>
      </c>
      <c r="O6158">
        <v>1550</v>
      </c>
      <c r="P6158" t="s">
        <v>7816</v>
      </c>
      <c r="Q6158" t="s">
        <v>719</v>
      </c>
      <c r="R6158" t="s">
        <v>72</v>
      </c>
      <c r="S6158" s="3">
        <v>166522763</v>
      </c>
      <c r="T6158" s="3">
        <f>Tabla1[[#This Row],[OS-Valor Unitario]]-Tabla1[[#This Row],[costo_antes_iva]]</f>
        <v>0</v>
      </c>
      <c r="U6158" s="3">
        <f>Tabla1[[#This Row],[OS-Valor Unitario]]*Tabla1[[#This Row],[OS-Cantidad]]</f>
        <v>1162500</v>
      </c>
      <c r="V6158" s="3">
        <f>Tabla1[[#This Row],[costo_antes_iva]]*Tabla1[[#This Row],[OS-Cantidad]]</f>
        <v>1162500</v>
      </c>
      <c r="W6158" s="3">
        <f>Tabla1[[#This Row],[Valor total OS]]-Tabla1[[#This Row],[valor total op]]</f>
        <v>0</v>
      </c>
    </row>
    <row r="6159" spans="1:23" x14ac:dyDescent="0.3">
      <c r="A6159">
        <v>5548</v>
      </c>
      <c r="B6159" t="s">
        <v>7823</v>
      </c>
      <c r="C6159" t="s">
        <v>66</v>
      </c>
      <c r="D6159" t="s">
        <v>1095</v>
      </c>
      <c r="E6159">
        <v>26</v>
      </c>
      <c r="F6159">
        <v>56210074</v>
      </c>
      <c r="G6159" t="s">
        <v>7824</v>
      </c>
      <c r="H6159" s="6">
        <v>45504</v>
      </c>
      <c r="I6159" s="3">
        <v>750</v>
      </c>
      <c r="J6159" t="s">
        <v>82</v>
      </c>
      <c r="K6159" t="s">
        <v>7825</v>
      </c>
      <c r="L6159">
        <v>5</v>
      </c>
      <c r="M6159" t="s">
        <v>403</v>
      </c>
      <c r="N6159" s="3">
        <v>750</v>
      </c>
      <c r="O6159">
        <v>54</v>
      </c>
      <c r="P6159" t="s">
        <v>7816</v>
      </c>
      <c r="Q6159" t="s">
        <v>719</v>
      </c>
      <c r="R6159" t="s">
        <v>72</v>
      </c>
      <c r="S6159" s="3">
        <v>166522763</v>
      </c>
      <c r="T6159" s="3">
        <f>Tabla1[[#This Row],[OS-Valor Unitario]]-Tabla1[[#This Row],[costo_antes_iva]]</f>
        <v>0</v>
      </c>
      <c r="U6159" s="3">
        <f>Tabla1[[#This Row],[OS-Valor Unitario]]*Tabla1[[#This Row],[OS-Cantidad]]</f>
        <v>40500</v>
      </c>
      <c r="V6159" s="3">
        <f>Tabla1[[#This Row],[costo_antes_iva]]*Tabla1[[#This Row],[OS-Cantidad]]</f>
        <v>40500</v>
      </c>
      <c r="W6159" s="3">
        <f>Tabla1[[#This Row],[Valor total OS]]-Tabla1[[#This Row],[valor total op]]</f>
        <v>0</v>
      </c>
    </row>
    <row r="6160" spans="1:23" x14ac:dyDescent="0.3">
      <c r="A6160">
        <v>5548</v>
      </c>
      <c r="B6160" t="s">
        <v>7826</v>
      </c>
      <c r="C6160" t="s">
        <v>345</v>
      </c>
      <c r="D6160" t="s">
        <v>1095</v>
      </c>
      <c r="E6160">
        <v>780</v>
      </c>
      <c r="F6160">
        <v>56210081</v>
      </c>
      <c r="G6160" t="s">
        <v>7827</v>
      </c>
      <c r="H6160" s="6">
        <v>45504</v>
      </c>
      <c r="I6160" s="3">
        <v>7500</v>
      </c>
      <c r="J6160" t="s">
        <v>23</v>
      </c>
      <c r="K6160" t="s">
        <v>7828</v>
      </c>
      <c r="L6160">
        <v>6</v>
      </c>
      <c r="M6160" t="s">
        <v>7610</v>
      </c>
      <c r="N6160" s="3">
        <v>7500</v>
      </c>
      <c r="O6160">
        <v>762</v>
      </c>
      <c r="P6160" t="s">
        <v>7816</v>
      </c>
      <c r="Q6160" t="s">
        <v>719</v>
      </c>
      <c r="R6160" t="s">
        <v>28</v>
      </c>
      <c r="S6160" s="3">
        <v>166522763</v>
      </c>
      <c r="T6160" s="3">
        <f>Tabla1[[#This Row],[OS-Valor Unitario]]-Tabla1[[#This Row],[costo_antes_iva]]</f>
        <v>0</v>
      </c>
      <c r="U6160" s="3">
        <f>Tabla1[[#This Row],[OS-Valor Unitario]]*Tabla1[[#This Row],[OS-Cantidad]]</f>
        <v>5715000</v>
      </c>
      <c r="V6160" s="3">
        <f>Tabla1[[#This Row],[costo_antes_iva]]*Tabla1[[#This Row],[OS-Cantidad]]</f>
        <v>5715000</v>
      </c>
      <c r="W6160" s="3">
        <f>Tabla1[[#This Row],[Valor total OS]]-Tabla1[[#This Row],[valor total op]]</f>
        <v>0</v>
      </c>
    </row>
    <row r="6161" spans="1:23" x14ac:dyDescent="0.3">
      <c r="A6161">
        <v>5548</v>
      </c>
      <c r="B6161" t="s">
        <v>7826</v>
      </c>
      <c r="C6161" t="s">
        <v>345</v>
      </c>
      <c r="D6161" t="s">
        <v>1095</v>
      </c>
      <c r="E6161">
        <v>780</v>
      </c>
      <c r="F6161">
        <v>56210081</v>
      </c>
      <c r="G6161" t="s">
        <v>7827</v>
      </c>
      <c r="H6161" s="6">
        <v>45504</v>
      </c>
      <c r="I6161" s="3">
        <v>7500</v>
      </c>
      <c r="J6161" t="s">
        <v>23</v>
      </c>
      <c r="K6161" t="s">
        <v>7828</v>
      </c>
      <c r="L6161">
        <v>6</v>
      </c>
      <c r="M6161" t="s">
        <v>410</v>
      </c>
      <c r="N6161" s="3">
        <v>7000</v>
      </c>
      <c r="O6161">
        <v>110</v>
      </c>
      <c r="P6161" t="s">
        <v>7816</v>
      </c>
      <c r="Q6161" t="s">
        <v>719</v>
      </c>
      <c r="R6161" t="s">
        <v>28</v>
      </c>
      <c r="S6161" s="3">
        <v>166522763</v>
      </c>
      <c r="T6161" s="3">
        <f>Tabla1[[#This Row],[OS-Valor Unitario]]-Tabla1[[#This Row],[costo_antes_iva]]</f>
        <v>-500</v>
      </c>
      <c r="U6161" s="3">
        <f>Tabla1[[#This Row],[OS-Valor Unitario]]*Tabla1[[#This Row],[OS-Cantidad]]</f>
        <v>770000</v>
      </c>
      <c r="V6161" s="3">
        <f>Tabla1[[#This Row],[costo_antes_iva]]*Tabla1[[#This Row],[OS-Cantidad]]</f>
        <v>825000</v>
      </c>
      <c r="W6161" s="3">
        <f>Tabla1[[#This Row],[Valor total OS]]-Tabla1[[#This Row],[valor total op]]</f>
        <v>-55000</v>
      </c>
    </row>
    <row r="6162" spans="1:23" x14ac:dyDescent="0.3">
      <c r="A6162">
        <v>5548</v>
      </c>
      <c r="B6162" t="s">
        <v>7829</v>
      </c>
      <c r="C6162" t="s">
        <v>345</v>
      </c>
      <c r="D6162" t="s">
        <v>1095</v>
      </c>
      <c r="E6162">
        <v>26</v>
      </c>
      <c r="F6162">
        <v>56210106</v>
      </c>
      <c r="G6162" t="s">
        <v>7830</v>
      </c>
      <c r="H6162" s="6">
        <v>45504</v>
      </c>
      <c r="I6162" s="3">
        <v>8000</v>
      </c>
      <c r="J6162" t="s">
        <v>23</v>
      </c>
      <c r="K6162" t="s">
        <v>7831</v>
      </c>
      <c r="L6162">
        <v>8</v>
      </c>
      <c r="M6162" t="s">
        <v>621</v>
      </c>
      <c r="N6162" s="3">
        <v>7000</v>
      </c>
      <c r="O6162">
        <v>54</v>
      </c>
      <c r="P6162" t="s">
        <v>7816</v>
      </c>
      <c r="Q6162" t="s">
        <v>719</v>
      </c>
      <c r="R6162" t="s">
        <v>28</v>
      </c>
      <c r="S6162" s="3">
        <v>166522763</v>
      </c>
      <c r="T6162" s="3">
        <f>Tabla1[[#This Row],[OS-Valor Unitario]]-Tabla1[[#This Row],[costo_antes_iva]]</f>
        <v>-1000</v>
      </c>
      <c r="U6162" s="3">
        <f>Tabla1[[#This Row],[OS-Valor Unitario]]*Tabla1[[#This Row],[OS-Cantidad]]</f>
        <v>378000</v>
      </c>
      <c r="V6162" s="3">
        <f>Tabla1[[#This Row],[costo_antes_iva]]*Tabla1[[#This Row],[OS-Cantidad]]</f>
        <v>432000</v>
      </c>
      <c r="W6162" s="3">
        <f>Tabla1[[#This Row],[Valor total OS]]-Tabla1[[#This Row],[valor total op]]</f>
        <v>-54000</v>
      </c>
    </row>
    <row r="6163" spans="1:23" x14ac:dyDescent="0.3">
      <c r="A6163">
        <v>5547</v>
      </c>
      <c r="B6163" t="s">
        <v>7832</v>
      </c>
      <c r="C6163" t="s">
        <v>78</v>
      </c>
      <c r="D6163" t="s">
        <v>7324</v>
      </c>
      <c r="E6163">
        <v>220</v>
      </c>
      <c r="F6163">
        <v>56215192</v>
      </c>
      <c r="G6163" t="s">
        <v>7833</v>
      </c>
      <c r="H6163" s="6">
        <v>45504</v>
      </c>
      <c r="I6163" s="3">
        <v>4500</v>
      </c>
      <c r="J6163" t="s">
        <v>82</v>
      </c>
      <c r="K6163" t="s">
        <v>7834</v>
      </c>
      <c r="L6163">
        <v>1</v>
      </c>
      <c r="M6163" t="s">
        <v>232</v>
      </c>
      <c r="N6163" s="3">
        <v>4500</v>
      </c>
      <c r="O6163">
        <v>220</v>
      </c>
      <c r="P6163" t="s">
        <v>7835</v>
      </c>
      <c r="Q6163" t="s">
        <v>963</v>
      </c>
      <c r="R6163" t="s">
        <v>61</v>
      </c>
      <c r="S6163" s="3">
        <v>6596920</v>
      </c>
      <c r="T6163" s="3">
        <f>Tabla1[[#This Row],[OS-Valor Unitario]]-Tabla1[[#This Row],[costo_antes_iva]]</f>
        <v>0</v>
      </c>
      <c r="U6163" s="3">
        <f>Tabla1[[#This Row],[OS-Valor Unitario]]*Tabla1[[#This Row],[OS-Cantidad]]</f>
        <v>990000</v>
      </c>
      <c r="V6163" s="3">
        <f>Tabla1[[#This Row],[costo_antes_iva]]*Tabla1[[#This Row],[OS-Cantidad]]</f>
        <v>990000</v>
      </c>
      <c r="W6163" s="3">
        <f>Tabla1[[#This Row],[Valor total OS]]-Tabla1[[#This Row],[valor total op]]</f>
        <v>0</v>
      </c>
    </row>
    <row r="6164" spans="1:23" x14ac:dyDescent="0.3">
      <c r="A6164">
        <v>5546</v>
      </c>
      <c r="B6164" t="s">
        <v>7836</v>
      </c>
      <c r="C6164" t="s">
        <v>78</v>
      </c>
      <c r="D6164" t="s">
        <v>715</v>
      </c>
      <c r="E6164">
        <v>1</v>
      </c>
      <c r="F6164">
        <v>56201740</v>
      </c>
      <c r="G6164" t="s">
        <v>7837</v>
      </c>
      <c r="H6164" s="6">
        <v>45504</v>
      </c>
      <c r="I6164" s="3">
        <v>6500</v>
      </c>
      <c r="J6164" t="s">
        <v>33</v>
      </c>
      <c r="K6164" t="s">
        <v>7838</v>
      </c>
      <c r="L6164">
        <v>1</v>
      </c>
      <c r="M6164" t="s">
        <v>35</v>
      </c>
      <c r="N6164" s="3">
        <v>6500</v>
      </c>
      <c r="O6164">
        <v>300</v>
      </c>
      <c r="P6164" t="s">
        <v>7839</v>
      </c>
      <c r="Q6164" t="s">
        <v>719</v>
      </c>
      <c r="R6164" t="s">
        <v>61</v>
      </c>
      <c r="S6164" s="3">
        <v>12956700</v>
      </c>
      <c r="T6164" s="3">
        <f>Tabla1[[#This Row],[OS-Valor Unitario]]-Tabla1[[#This Row],[costo_antes_iva]]</f>
        <v>0</v>
      </c>
      <c r="U6164" s="3">
        <f>Tabla1[[#This Row],[OS-Valor Unitario]]*Tabla1[[#This Row],[OS-Cantidad]]</f>
        <v>1950000</v>
      </c>
      <c r="V6164" s="3">
        <f>Tabla1[[#This Row],[costo_antes_iva]]*Tabla1[[#This Row],[OS-Cantidad]]</f>
        <v>1950000</v>
      </c>
      <c r="W6164" s="3">
        <f>Tabla1[[#This Row],[Valor total OS]]-Tabla1[[#This Row],[valor total op]]</f>
        <v>0</v>
      </c>
    </row>
    <row r="6165" spans="1:23" x14ac:dyDescent="0.3">
      <c r="A6165">
        <v>5545</v>
      </c>
      <c r="B6165" t="s">
        <v>7840</v>
      </c>
      <c r="C6165" t="s">
        <v>78</v>
      </c>
      <c r="D6165" t="s">
        <v>1828</v>
      </c>
      <c r="E6165">
        <v>50</v>
      </c>
      <c r="F6165">
        <v>56133570</v>
      </c>
      <c r="G6165" t="s">
        <v>7841</v>
      </c>
      <c r="H6165" s="6">
        <v>45502</v>
      </c>
      <c r="I6165" s="3">
        <v>3900</v>
      </c>
      <c r="J6165" t="s">
        <v>33</v>
      </c>
      <c r="K6165" t="s">
        <v>7842</v>
      </c>
      <c r="L6165">
        <v>1</v>
      </c>
      <c r="M6165" t="s">
        <v>35</v>
      </c>
      <c r="N6165" s="3">
        <v>4500</v>
      </c>
      <c r="O6165">
        <v>30</v>
      </c>
      <c r="P6165" t="s">
        <v>7843</v>
      </c>
      <c r="Q6165" t="s">
        <v>121</v>
      </c>
      <c r="R6165" t="s">
        <v>61</v>
      </c>
      <c r="S6165" s="3">
        <v>1266270</v>
      </c>
      <c r="T6165" s="3">
        <f>Tabla1[[#This Row],[OS-Valor Unitario]]-Tabla1[[#This Row],[costo_antes_iva]]</f>
        <v>600</v>
      </c>
      <c r="U6165" s="3">
        <f>Tabla1[[#This Row],[OS-Valor Unitario]]*Tabla1[[#This Row],[OS-Cantidad]]</f>
        <v>135000</v>
      </c>
      <c r="V6165" s="3">
        <f>Tabla1[[#This Row],[costo_antes_iva]]*Tabla1[[#This Row],[OS-Cantidad]]</f>
        <v>117000</v>
      </c>
      <c r="W6165" s="3">
        <f>Tabla1[[#This Row],[Valor total OS]]-Tabla1[[#This Row],[valor total op]]</f>
        <v>18000</v>
      </c>
    </row>
    <row r="6166" spans="1:23" x14ac:dyDescent="0.3">
      <c r="A6166">
        <v>5545</v>
      </c>
      <c r="B6166" t="s">
        <v>7840</v>
      </c>
      <c r="C6166" t="s">
        <v>78</v>
      </c>
      <c r="D6166" t="s">
        <v>1828</v>
      </c>
      <c r="E6166">
        <v>50</v>
      </c>
      <c r="F6166">
        <v>56133570</v>
      </c>
      <c r="G6166" t="s">
        <v>7841</v>
      </c>
      <c r="H6166" s="6">
        <v>45502</v>
      </c>
      <c r="I6166" s="3">
        <v>4000</v>
      </c>
      <c r="J6166" t="s">
        <v>23</v>
      </c>
      <c r="K6166" t="s">
        <v>7842</v>
      </c>
      <c r="L6166">
        <v>1</v>
      </c>
      <c r="M6166" t="s">
        <v>7844</v>
      </c>
      <c r="N6166" s="3">
        <v>4000</v>
      </c>
      <c r="O6166">
        <v>30</v>
      </c>
      <c r="P6166" t="s">
        <v>7843</v>
      </c>
      <c r="Q6166" t="s">
        <v>121</v>
      </c>
      <c r="R6166" t="s">
        <v>61</v>
      </c>
      <c r="S6166" s="3">
        <v>1266270</v>
      </c>
      <c r="T6166" s="3">
        <f>Tabla1[[#This Row],[OS-Valor Unitario]]-Tabla1[[#This Row],[costo_antes_iva]]</f>
        <v>0</v>
      </c>
      <c r="U6166" s="3">
        <f>Tabla1[[#This Row],[OS-Valor Unitario]]*Tabla1[[#This Row],[OS-Cantidad]]</f>
        <v>120000</v>
      </c>
      <c r="V6166" s="3">
        <f>Tabla1[[#This Row],[costo_antes_iva]]*Tabla1[[#This Row],[OS-Cantidad]]</f>
        <v>120000</v>
      </c>
      <c r="W6166" s="3">
        <f>Tabla1[[#This Row],[Valor total OS]]-Tabla1[[#This Row],[valor total op]]</f>
        <v>0</v>
      </c>
    </row>
    <row r="6167" spans="1:23" x14ac:dyDescent="0.3">
      <c r="A6167">
        <v>5545</v>
      </c>
      <c r="B6167" t="s">
        <v>7840</v>
      </c>
      <c r="C6167" t="s">
        <v>78</v>
      </c>
      <c r="D6167" t="s">
        <v>1828</v>
      </c>
      <c r="E6167">
        <v>50</v>
      </c>
      <c r="F6167">
        <v>56133570</v>
      </c>
      <c r="G6167" t="s">
        <v>7841</v>
      </c>
      <c r="H6167" s="6">
        <v>45502</v>
      </c>
      <c r="I6167" s="3">
        <v>1200</v>
      </c>
      <c r="J6167" t="s">
        <v>82</v>
      </c>
      <c r="K6167" t="s">
        <v>7842</v>
      </c>
      <c r="L6167">
        <v>1</v>
      </c>
      <c r="M6167" t="s">
        <v>119</v>
      </c>
      <c r="N6167" s="3">
        <v>1500</v>
      </c>
      <c r="O6167">
        <v>30</v>
      </c>
      <c r="P6167" t="s">
        <v>7843</v>
      </c>
      <c r="Q6167" t="s">
        <v>121</v>
      </c>
      <c r="R6167" t="s">
        <v>61</v>
      </c>
      <c r="S6167" s="3">
        <v>1266270</v>
      </c>
      <c r="T6167" s="3">
        <f>Tabla1[[#This Row],[OS-Valor Unitario]]-Tabla1[[#This Row],[costo_antes_iva]]</f>
        <v>300</v>
      </c>
      <c r="U6167" s="3">
        <f>Tabla1[[#This Row],[OS-Valor Unitario]]*Tabla1[[#This Row],[OS-Cantidad]]</f>
        <v>45000</v>
      </c>
      <c r="V6167" s="3">
        <f>Tabla1[[#This Row],[costo_antes_iva]]*Tabla1[[#This Row],[OS-Cantidad]]</f>
        <v>36000</v>
      </c>
      <c r="W6167" s="3">
        <f>Tabla1[[#This Row],[Valor total OS]]-Tabla1[[#This Row],[valor total op]]</f>
        <v>9000</v>
      </c>
    </row>
    <row r="6168" spans="1:23" x14ac:dyDescent="0.3">
      <c r="A6168">
        <v>5543</v>
      </c>
      <c r="B6168" t="s">
        <v>7845</v>
      </c>
      <c r="C6168" t="s">
        <v>153</v>
      </c>
      <c r="D6168" t="s">
        <v>143</v>
      </c>
      <c r="E6168">
        <v>540</v>
      </c>
      <c r="F6168">
        <v>56073817</v>
      </c>
      <c r="G6168" t="s">
        <v>7846</v>
      </c>
      <c r="H6168" s="6">
        <v>45499</v>
      </c>
      <c r="I6168" s="3">
        <v>900</v>
      </c>
      <c r="J6168" t="s">
        <v>82</v>
      </c>
      <c r="K6168" t="s">
        <v>7847</v>
      </c>
      <c r="L6168">
        <v>3</v>
      </c>
      <c r="M6168" t="s">
        <v>403</v>
      </c>
      <c r="N6168" s="3">
        <v>900</v>
      </c>
      <c r="O6168">
        <v>640</v>
      </c>
      <c r="P6168" t="s">
        <v>7848</v>
      </c>
      <c r="Q6168" t="s">
        <v>106</v>
      </c>
      <c r="R6168" t="s">
        <v>72</v>
      </c>
      <c r="S6168" s="3">
        <v>315780742</v>
      </c>
      <c r="T6168" s="3">
        <f>Tabla1[[#This Row],[OS-Valor Unitario]]-Tabla1[[#This Row],[costo_antes_iva]]</f>
        <v>0</v>
      </c>
      <c r="U6168" s="3">
        <f>Tabla1[[#This Row],[OS-Valor Unitario]]*Tabla1[[#This Row],[OS-Cantidad]]</f>
        <v>576000</v>
      </c>
      <c r="V6168" s="3">
        <f>Tabla1[[#This Row],[costo_antes_iva]]*Tabla1[[#This Row],[OS-Cantidad]]</f>
        <v>576000</v>
      </c>
      <c r="W6168" s="3">
        <f>Tabla1[[#This Row],[Valor total OS]]-Tabla1[[#This Row],[valor total op]]</f>
        <v>0</v>
      </c>
    </row>
    <row r="6169" spans="1:23" x14ac:dyDescent="0.3">
      <c r="A6169">
        <v>5543</v>
      </c>
      <c r="B6169" t="s">
        <v>7845</v>
      </c>
      <c r="C6169" t="s">
        <v>153</v>
      </c>
      <c r="D6169" t="s">
        <v>143</v>
      </c>
      <c r="E6169">
        <v>540</v>
      </c>
      <c r="F6169">
        <v>56073817</v>
      </c>
      <c r="G6169" t="s">
        <v>7846</v>
      </c>
      <c r="H6169" s="6">
        <v>45499</v>
      </c>
      <c r="I6169" s="3">
        <v>10700</v>
      </c>
      <c r="J6169" t="s">
        <v>23</v>
      </c>
      <c r="K6169" t="s">
        <v>7847</v>
      </c>
      <c r="L6169">
        <v>3</v>
      </c>
      <c r="M6169" t="s">
        <v>70</v>
      </c>
      <c r="N6169" s="3">
        <v>11000</v>
      </c>
      <c r="O6169">
        <v>540</v>
      </c>
      <c r="P6169" t="s">
        <v>7848</v>
      </c>
      <c r="Q6169" t="s">
        <v>106</v>
      </c>
      <c r="R6169" t="s">
        <v>72</v>
      </c>
      <c r="S6169" s="3">
        <v>315780742</v>
      </c>
      <c r="T6169" s="3">
        <f>Tabla1[[#This Row],[OS-Valor Unitario]]-Tabla1[[#This Row],[costo_antes_iva]]</f>
        <v>300</v>
      </c>
      <c r="U6169" s="3">
        <f>Tabla1[[#This Row],[OS-Valor Unitario]]*Tabla1[[#This Row],[OS-Cantidad]]</f>
        <v>5940000</v>
      </c>
      <c r="V6169" s="3">
        <f>Tabla1[[#This Row],[costo_antes_iva]]*Tabla1[[#This Row],[OS-Cantidad]]</f>
        <v>5778000</v>
      </c>
      <c r="W6169" s="3">
        <f>Tabla1[[#This Row],[Valor total OS]]-Tabla1[[#This Row],[valor total op]]</f>
        <v>162000</v>
      </c>
    </row>
    <row r="6170" spans="1:23" x14ac:dyDescent="0.3">
      <c r="A6170">
        <v>5543</v>
      </c>
      <c r="B6170" t="s">
        <v>7849</v>
      </c>
      <c r="C6170" t="s">
        <v>153</v>
      </c>
      <c r="D6170" t="s">
        <v>143</v>
      </c>
      <c r="E6170">
        <v>100</v>
      </c>
      <c r="F6170">
        <v>56073836</v>
      </c>
      <c r="G6170" t="s">
        <v>7850</v>
      </c>
      <c r="H6170" s="6">
        <v>45499</v>
      </c>
      <c r="I6170" s="3">
        <v>10700</v>
      </c>
      <c r="J6170" t="s">
        <v>23</v>
      </c>
      <c r="K6170" t="s">
        <v>7851</v>
      </c>
      <c r="L6170">
        <v>4</v>
      </c>
      <c r="M6170" t="s">
        <v>70</v>
      </c>
      <c r="N6170" s="3">
        <v>11000</v>
      </c>
      <c r="O6170">
        <v>100</v>
      </c>
      <c r="P6170" t="s">
        <v>7848</v>
      </c>
      <c r="Q6170" t="s">
        <v>106</v>
      </c>
      <c r="R6170" t="s">
        <v>72</v>
      </c>
      <c r="S6170" s="3">
        <v>315780742</v>
      </c>
      <c r="T6170" s="3">
        <f>Tabla1[[#This Row],[OS-Valor Unitario]]-Tabla1[[#This Row],[costo_antes_iva]]</f>
        <v>300</v>
      </c>
      <c r="U6170" s="3">
        <f>Tabla1[[#This Row],[OS-Valor Unitario]]*Tabla1[[#This Row],[OS-Cantidad]]</f>
        <v>1100000</v>
      </c>
      <c r="V6170" s="3">
        <f>Tabla1[[#This Row],[costo_antes_iva]]*Tabla1[[#This Row],[OS-Cantidad]]</f>
        <v>1070000</v>
      </c>
      <c r="W6170" s="3">
        <f>Tabla1[[#This Row],[Valor total OS]]-Tabla1[[#This Row],[valor total op]]</f>
        <v>30000</v>
      </c>
    </row>
    <row r="6171" spans="1:23" x14ac:dyDescent="0.3">
      <c r="A6171">
        <v>5543</v>
      </c>
      <c r="B6171" t="s">
        <v>7852</v>
      </c>
      <c r="C6171" t="s">
        <v>349</v>
      </c>
      <c r="D6171" t="s">
        <v>143</v>
      </c>
      <c r="E6171">
        <v>1560</v>
      </c>
      <c r="F6171">
        <v>56073887</v>
      </c>
      <c r="G6171" t="s">
        <v>7853</v>
      </c>
      <c r="H6171" s="6">
        <v>45499</v>
      </c>
      <c r="I6171" s="3">
        <v>800</v>
      </c>
      <c r="J6171" t="s">
        <v>33</v>
      </c>
      <c r="K6171" t="s">
        <v>7854</v>
      </c>
      <c r="L6171">
        <v>5</v>
      </c>
      <c r="M6171" t="s">
        <v>35</v>
      </c>
      <c r="N6171" s="3">
        <v>800</v>
      </c>
      <c r="O6171">
        <v>1560</v>
      </c>
      <c r="P6171" t="s">
        <v>7848</v>
      </c>
      <c r="Q6171" t="s">
        <v>106</v>
      </c>
      <c r="R6171" t="s">
        <v>28</v>
      </c>
      <c r="S6171" s="3">
        <v>315780742</v>
      </c>
      <c r="T6171" s="3">
        <f>Tabla1[[#This Row],[OS-Valor Unitario]]-Tabla1[[#This Row],[costo_antes_iva]]</f>
        <v>0</v>
      </c>
      <c r="U6171" s="3">
        <f>Tabla1[[#This Row],[OS-Valor Unitario]]*Tabla1[[#This Row],[OS-Cantidad]]</f>
        <v>1248000</v>
      </c>
      <c r="V6171" s="3">
        <f>Tabla1[[#This Row],[costo_antes_iva]]*Tabla1[[#This Row],[OS-Cantidad]]</f>
        <v>1248000</v>
      </c>
      <c r="W6171" s="3">
        <f>Tabla1[[#This Row],[Valor total OS]]-Tabla1[[#This Row],[valor total op]]</f>
        <v>0</v>
      </c>
    </row>
    <row r="6172" spans="1:23" x14ac:dyDescent="0.3">
      <c r="A6172">
        <v>5543</v>
      </c>
      <c r="B6172" t="s">
        <v>7852</v>
      </c>
      <c r="C6172" t="s">
        <v>349</v>
      </c>
      <c r="D6172" t="s">
        <v>143</v>
      </c>
      <c r="E6172">
        <v>1560</v>
      </c>
      <c r="F6172">
        <v>56073887</v>
      </c>
      <c r="G6172" t="s">
        <v>7853</v>
      </c>
      <c r="H6172" s="6">
        <v>45499</v>
      </c>
      <c r="I6172" s="3">
        <v>8000</v>
      </c>
      <c r="J6172" t="s">
        <v>23</v>
      </c>
      <c r="K6172" t="s">
        <v>7854</v>
      </c>
      <c r="L6172">
        <v>5</v>
      </c>
      <c r="M6172" t="s">
        <v>2502</v>
      </c>
      <c r="N6172" s="3">
        <v>8000</v>
      </c>
      <c r="O6172">
        <v>205</v>
      </c>
      <c r="P6172" t="s">
        <v>7848</v>
      </c>
      <c r="Q6172" t="s">
        <v>106</v>
      </c>
      <c r="R6172" t="s">
        <v>28</v>
      </c>
      <c r="S6172" s="3">
        <v>315780742</v>
      </c>
      <c r="T6172" s="3">
        <f>Tabla1[[#This Row],[OS-Valor Unitario]]-Tabla1[[#This Row],[costo_antes_iva]]</f>
        <v>0</v>
      </c>
      <c r="U6172" s="3">
        <f>Tabla1[[#This Row],[OS-Valor Unitario]]*Tabla1[[#This Row],[OS-Cantidad]]</f>
        <v>1640000</v>
      </c>
      <c r="V6172" s="3">
        <f>Tabla1[[#This Row],[costo_antes_iva]]*Tabla1[[#This Row],[OS-Cantidad]]</f>
        <v>1640000</v>
      </c>
      <c r="W6172" s="3">
        <f>Tabla1[[#This Row],[Valor total OS]]-Tabla1[[#This Row],[valor total op]]</f>
        <v>0</v>
      </c>
    </row>
    <row r="6173" spans="1:23" x14ac:dyDescent="0.3">
      <c r="A6173">
        <v>5543</v>
      </c>
      <c r="B6173" t="s">
        <v>7852</v>
      </c>
      <c r="C6173" t="s">
        <v>349</v>
      </c>
      <c r="D6173" t="s">
        <v>143</v>
      </c>
      <c r="E6173">
        <v>1560</v>
      </c>
      <c r="F6173">
        <v>56073887</v>
      </c>
      <c r="G6173" t="s">
        <v>7853</v>
      </c>
      <c r="H6173" s="6">
        <v>45499</v>
      </c>
      <c r="I6173" s="3">
        <v>8000</v>
      </c>
      <c r="J6173" t="s">
        <v>23</v>
      </c>
      <c r="K6173" t="s">
        <v>7854</v>
      </c>
      <c r="L6173">
        <v>5</v>
      </c>
      <c r="M6173" t="s">
        <v>2623</v>
      </c>
      <c r="N6173" s="3">
        <v>8000</v>
      </c>
      <c r="O6173">
        <v>530</v>
      </c>
      <c r="P6173" t="s">
        <v>7848</v>
      </c>
      <c r="Q6173" t="s">
        <v>106</v>
      </c>
      <c r="R6173" t="s">
        <v>28</v>
      </c>
      <c r="S6173" s="3">
        <v>315780742</v>
      </c>
      <c r="T6173" s="3">
        <f>Tabla1[[#This Row],[OS-Valor Unitario]]-Tabla1[[#This Row],[costo_antes_iva]]</f>
        <v>0</v>
      </c>
      <c r="U6173" s="3">
        <f>Tabla1[[#This Row],[OS-Valor Unitario]]*Tabla1[[#This Row],[OS-Cantidad]]</f>
        <v>4240000</v>
      </c>
      <c r="V6173" s="3">
        <f>Tabla1[[#This Row],[costo_antes_iva]]*Tabla1[[#This Row],[OS-Cantidad]]</f>
        <v>4240000</v>
      </c>
      <c r="W6173" s="3">
        <f>Tabla1[[#This Row],[Valor total OS]]-Tabla1[[#This Row],[valor total op]]</f>
        <v>0</v>
      </c>
    </row>
    <row r="6174" spans="1:23" x14ac:dyDescent="0.3">
      <c r="A6174">
        <v>5543</v>
      </c>
      <c r="B6174" t="s">
        <v>7852</v>
      </c>
      <c r="C6174" t="s">
        <v>349</v>
      </c>
      <c r="D6174" t="s">
        <v>143</v>
      </c>
      <c r="E6174">
        <v>1560</v>
      </c>
      <c r="F6174">
        <v>56073887</v>
      </c>
      <c r="G6174" t="s">
        <v>7853</v>
      </c>
      <c r="H6174" s="6">
        <v>45499</v>
      </c>
      <c r="I6174" s="3">
        <v>8000</v>
      </c>
      <c r="J6174" t="s">
        <v>23</v>
      </c>
      <c r="K6174" t="s">
        <v>7854</v>
      </c>
      <c r="L6174">
        <v>5</v>
      </c>
      <c r="M6174" t="s">
        <v>621</v>
      </c>
      <c r="N6174" s="3">
        <v>8000</v>
      </c>
      <c r="O6174">
        <v>190</v>
      </c>
      <c r="P6174" t="s">
        <v>7848</v>
      </c>
      <c r="Q6174" t="s">
        <v>106</v>
      </c>
      <c r="R6174" t="s">
        <v>28</v>
      </c>
      <c r="S6174" s="3">
        <v>315780742</v>
      </c>
      <c r="T6174" s="3">
        <f>Tabla1[[#This Row],[OS-Valor Unitario]]-Tabla1[[#This Row],[costo_antes_iva]]</f>
        <v>0</v>
      </c>
      <c r="U6174" s="3">
        <f>Tabla1[[#This Row],[OS-Valor Unitario]]*Tabla1[[#This Row],[OS-Cantidad]]</f>
        <v>1520000</v>
      </c>
      <c r="V6174" s="3">
        <f>Tabla1[[#This Row],[costo_antes_iva]]*Tabla1[[#This Row],[OS-Cantidad]]</f>
        <v>1520000</v>
      </c>
      <c r="W6174" s="3">
        <f>Tabla1[[#This Row],[Valor total OS]]-Tabla1[[#This Row],[valor total op]]</f>
        <v>0</v>
      </c>
    </row>
    <row r="6175" spans="1:23" x14ac:dyDescent="0.3">
      <c r="A6175">
        <v>5543</v>
      </c>
      <c r="B6175" t="s">
        <v>7852</v>
      </c>
      <c r="C6175" t="s">
        <v>349</v>
      </c>
      <c r="D6175" t="s">
        <v>143</v>
      </c>
      <c r="E6175">
        <v>1560</v>
      </c>
      <c r="F6175">
        <v>56073887</v>
      </c>
      <c r="G6175" t="s">
        <v>7853</v>
      </c>
      <c r="H6175" s="6">
        <v>45499</v>
      </c>
      <c r="I6175" s="3">
        <v>8000</v>
      </c>
      <c r="J6175" t="s">
        <v>23</v>
      </c>
      <c r="K6175" t="s">
        <v>7854</v>
      </c>
      <c r="L6175">
        <v>5</v>
      </c>
      <c r="M6175" t="s">
        <v>1801</v>
      </c>
      <c r="N6175" s="3">
        <v>8000</v>
      </c>
      <c r="O6175">
        <v>100</v>
      </c>
      <c r="P6175" t="s">
        <v>7848</v>
      </c>
      <c r="Q6175" t="s">
        <v>106</v>
      </c>
      <c r="R6175" t="s">
        <v>28</v>
      </c>
      <c r="S6175" s="3">
        <v>315780742</v>
      </c>
      <c r="T6175" s="3">
        <f>Tabla1[[#This Row],[OS-Valor Unitario]]-Tabla1[[#This Row],[costo_antes_iva]]</f>
        <v>0</v>
      </c>
      <c r="U6175" s="3">
        <f>Tabla1[[#This Row],[OS-Valor Unitario]]*Tabla1[[#This Row],[OS-Cantidad]]</f>
        <v>800000</v>
      </c>
      <c r="V6175" s="3">
        <f>Tabla1[[#This Row],[costo_antes_iva]]*Tabla1[[#This Row],[OS-Cantidad]]</f>
        <v>800000</v>
      </c>
      <c r="W6175" s="3">
        <f>Tabla1[[#This Row],[Valor total OS]]-Tabla1[[#This Row],[valor total op]]</f>
        <v>0</v>
      </c>
    </row>
    <row r="6176" spans="1:23" x14ac:dyDescent="0.3">
      <c r="A6176">
        <v>5543</v>
      </c>
      <c r="B6176" t="s">
        <v>7852</v>
      </c>
      <c r="C6176" t="s">
        <v>349</v>
      </c>
      <c r="D6176" t="s">
        <v>143</v>
      </c>
      <c r="E6176">
        <v>1560</v>
      </c>
      <c r="F6176">
        <v>56073887</v>
      </c>
      <c r="G6176" t="s">
        <v>7853</v>
      </c>
      <c r="H6176" s="6">
        <v>45499</v>
      </c>
      <c r="I6176" s="3">
        <v>8000</v>
      </c>
      <c r="J6176" t="s">
        <v>23</v>
      </c>
      <c r="K6176" t="s">
        <v>7854</v>
      </c>
      <c r="L6176">
        <v>5</v>
      </c>
      <c r="M6176" t="s">
        <v>352</v>
      </c>
      <c r="N6176" s="3">
        <v>8000</v>
      </c>
      <c r="O6176">
        <v>225</v>
      </c>
      <c r="P6176" t="s">
        <v>7848</v>
      </c>
      <c r="Q6176" t="s">
        <v>106</v>
      </c>
      <c r="R6176" t="s">
        <v>28</v>
      </c>
      <c r="S6176" s="3">
        <v>315780742</v>
      </c>
      <c r="T6176" s="3">
        <f>Tabla1[[#This Row],[OS-Valor Unitario]]-Tabla1[[#This Row],[costo_antes_iva]]</f>
        <v>0</v>
      </c>
      <c r="U6176" s="3">
        <f>Tabla1[[#This Row],[OS-Valor Unitario]]*Tabla1[[#This Row],[OS-Cantidad]]</f>
        <v>1800000</v>
      </c>
      <c r="V6176" s="3">
        <f>Tabla1[[#This Row],[costo_antes_iva]]*Tabla1[[#This Row],[OS-Cantidad]]</f>
        <v>1800000</v>
      </c>
      <c r="W6176" s="3">
        <f>Tabla1[[#This Row],[Valor total OS]]-Tabla1[[#This Row],[valor total op]]</f>
        <v>0</v>
      </c>
    </row>
    <row r="6177" spans="1:23" x14ac:dyDescent="0.3">
      <c r="A6177">
        <v>5543</v>
      </c>
      <c r="B6177" t="s">
        <v>7852</v>
      </c>
      <c r="C6177" t="s">
        <v>349</v>
      </c>
      <c r="D6177" t="s">
        <v>143</v>
      </c>
      <c r="E6177">
        <v>1560</v>
      </c>
      <c r="F6177">
        <v>56073887</v>
      </c>
      <c r="G6177" t="s">
        <v>7853</v>
      </c>
      <c r="H6177" s="6">
        <v>45499</v>
      </c>
      <c r="I6177" s="3">
        <v>8000</v>
      </c>
      <c r="J6177" t="s">
        <v>23</v>
      </c>
      <c r="K6177" t="s">
        <v>7854</v>
      </c>
      <c r="L6177">
        <v>5</v>
      </c>
      <c r="M6177" t="s">
        <v>247</v>
      </c>
      <c r="N6177" s="3">
        <v>8000</v>
      </c>
      <c r="O6177">
        <v>310</v>
      </c>
      <c r="P6177" t="s">
        <v>7848</v>
      </c>
      <c r="Q6177" t="s">
        <v>106</v>
      </c>
      <c r="R6177" t="s">
        <v>28</v>
      </c>
      <c r="S6177" s="3">
        <v>315780742</v>
      </c>
      <c r="T6177" s="3">
        <f>Tabla1[[#This Row],[OS-Valor Unitario]]-Tabla1[[#This Row],[costo_antes_iva]]</f>
        <v>0</v>
      </c>
      <c r="U6177" s="3">
        <f>Tabla1[[#This Row],[OS-Valor Unitario]]*Tabla1[[#This Row],[OS-Cantidad]]</f>
        <v>2480000</v>
      </c>
      <c r="V6177" s="3">
        <f>Tabla1[[#This Row],[costo_antes_iva]]*Tabla1[[#This Row],[OS-Cantidad]]</f>
        <v>2480000</v>
      </c>
      <c r="W6177" s="3">
        <f>Tabla1[[#This Row],[Valor total OS]]-Tabla1[[#This Row],[valor total op]]</f>
        <v>0</v>
      </c>
    </row>
    <row r="6178" spans="1:23" x14ac:dyDescent="0.3">
      <c r="A6178">
        <v>5543</v>
      </c>
      <c r="B6178" t="s">
        <v>7855</v>
      </c>
      <c r="C6178" t="s">
        <v>1238</v>
      </c>
      <c r="D6178" t="s">
        <v>143</v>
      </c>
      <c r="E6178">
        <v>200</v>
      </c>
      <c r="F6178">
        <v>56146020</v>
      </c>
      <c r="G6178" t="s">
        <v>7856</v>
      </c>
      <c r="H6178" s="6">
        <v>45502</v>
      </c>
      <c r="I6178" s="3">
        <v>1500</v>
      </c>
      <c r="J6178" t="s">
        <v>33</v>
      </c>
      <c r="K6178" t="s">
        <v>7857</v>
      </c>
      <c r="L6178">
        <v>7</v>
      </c>
      <c r="M6178" t="s">
        <v>35</v>
      </c>
      <c r="N6178" s="3">
        <v>2000</v>
      </c>
      <c r="O6178">
        <v>200</v>
      </c>
      <c r="P6178" t="s">
        <v>7858</v>
      </c>
      <c r="Q6178" t="s">
        <v>106</v>
      </c>
      <c r="R6178" t="s">
        <v>61</v>
      </c>
      <c r="S6178" s="3">
        <v>315780742</v>
      </c>
      <c r="T6178" s="3">
        <f>Tabla1[[#This Row],[OS-Valor Unitario]]-Tabla1[[#This Row],[costo_antes_iva]]</f>
        <v>500</v>
      </c>
      <c r="U6178" s="3">
        <f>Tabla1[[#This Row],[OS-Valor Unitario]]*Tabla1[[#This Row],[OS-Cantidad]]</f>
        <v>400000</v>
      </c>
      <c r="V6178" s="3">
        <f>Tabla1[[#This Row],[costo_antes_iva]]*Tabla1[[#This Row],[OS-Cantidad]]</f>
        <v>300000</v>
      </c>
      <c r="W6178" s="3">
        <f>Tabla1[[#This Row],[Valor total OS]]-Tabla1[[#This Row],[valor total op]]</f>
        <v>100000</v>
      </c>
    </row>
    <row r="6179" spans="1:23" x14ac:dyDescent="0.3">
      <c r="A6179">
        <v>5543</v>
      </c>
      <c r="B6179" t="s">
        <v>7855</v>
      </c>
      <c r="C6179" t="s">
        <v>1238</v>
      </c>
      <c r="D6179" t="s">
        <v>143</v>
      </c>
      <c r="E6179">
        <v>200</v>
      </c>
      <c r="F6179">
        <v>56146020</v>
      </c>
      <c r="G6179" t="s">
        <v>7856</v>
      </c>
      <c r="H6179" s="6">
        <v>45502</v>
      </c>
      <c r="I6179" s="3">
        <v>12000</v>
      </c>
      <c r="J6179" t="s">
        <v>23</v>
      </c>
      <c r="K6179" t="s">
        <v>7857</v>
      </c>
      <c r="L6179">
        <v>7</v>
      </c>
      <c r="M6179" t="s">
        <v>4577</v>
      </c>
      <c r="N6179" s="3">
        <v>12000</v>
      </c>
      <c r="O6179">
        <v>100</v>
      </c>
      <c r="P6179" t="s">
        <v>7858</v>
      </c>
      <c r="Q6179" t="s">
        <v>106</v>
      </c>
      <c r="R6179" t="s">
        <v>61</v>
      </c>
      <c r="S6179" s="3">
        <v>315780742</v>
      </c>
      <c r="T6179" s="3">
        <f>Tabla1[[#This Row],[OS-Valor Unitario]]-Tabla1[[#This Row],[costo_antes_iva]]</f>
        <v>0</v>
      </c>
      <c r="U6179" s="3">
        <f>Tabla1[[#This Row],[OS-Valor Unitario]]*Tabla1[[#This Row],[OS-Cantidad]]</f>
        <v>1200000</v>
      </c>
      <c r="V6179" s="3">
        <f>Tabla1[[#This Row],[costo_antes_iva]]*Tabla1[[#This Row],[OS-Cantidad]]</f>
        <v>1200000</v>
      </c>
      <c r="W6179" s="3">
        <f>Tabla1[[#This Row],[Valor total OS]]-Tabla1[[#This Row],[valor total op]]</f>
        <v>0</v>
      </c>
    </row>
    <row r="6180" spans="1:23" x14ac:dyDescent="0.3">
      <c r="A6180">
        <v>5543</v>
      </c>
      <c r="B6180" t="s">
        <v>7855</v>
      </c>
      <c r="C6180" t="s">
        <v>1238</v>
      </c>
      <c r="D6180" t="s">
        <v>143</v>
      </c>
      <c r="E6180">
        <v>200</v>
      </c>
      <c r="F6180">
        <v>56146020</v>
      </c>
      <c r="G6180" t="s">
        <v>7856</v>
      </c>
      <c r="H6180" s="6">
        <v>45502</v>
      </c>
      <c r="I6180" s="3">
        <v>12000</v>
      </c>
      <c r="J6180" t="s">
        <v>23</v>
      </c>
      <c r="K6180" t="s">
        <v>7857</v>
      </c>
      <c r="L6180">
        <v>7</v>
      </c>
      <c r="M6180" t="s">
        <v>788</v>
      </c>
      <c r="N6180" s="3">
        <v>12000</v>
      </c>
      <c r="O6180">
        <v>100</v>
      </c>
      <c r="P6180" t="s">
        <v>7858</v>
      </c>
      <c r="Q6180" t="s">
        <v>106</v>
      </c>
      <c r="R6180" t="s">
        <v>61</v>
      </c>
      <c r="S6180" s="3">
        <v>315780742</v>
      </c>
      <c r="T6180" s="3">
        <f>Tabla1[[#This Row],[OS-Valor Unitario]]-Tabla1[[#This Row],[costo_antes_iva]]</f>
        <v>0</v>
      </c>
      <c r="U6180" s="3">
        <f>Tabla1[[#This Row],[OS-Valor Unitario]]*Tabla1[[#This Row],[OS-Cantidad]]</f>
        <v>1200000</v>
      </c>
      <c r="V6180" s="3">
        <f>Tabla1[[#This Row],[costo_antes_iva]]*Tabla1[[#This Row],[OS-Cantidad]]</f>
        <v>1200000</v>
      </c>
      <c r="W6180" s="3">
        <f>Tabla1[[#This Row],[Valor total OS]]-Tabla1[[#This Row],[valor total op]]</f>
        <v>0</v>
      </c>
    </row>
    <row r="6181" spans="1:23" x14ac:dyDescent="0.3">
      <c r="A6181">
        <v>5543</v>
      </c>
      <c r="B6181" t="s">
        <v>7855</v>
      </c>
      <c r="C6181" t="s">
        <v>115</v>
      </c>
      <c r="D6181" t="s">
        <v>143</v>
      </c>
      <c r="E6181">
        <v>800</v>
      </c>
      <c r="F6181">
        <v>52917021</v>
      </c>
      <c r="G6181" t="s">
        <v>7856</v>
      </c>
      <c r="H6181" s="6">
        <v>45338</v>
      </c>
      <c r="I6181" s="3">
        <v>10000</v>
      </c>
      <c r="J6181" t="s">
        <v>23</v>
      </c>
      <c r="K6181" t="s">
        <v>7857</v>
      </c>
      <c r="L6181">
        <v>7</v>
      </c>
      <c r="M6181" t="s">
        <v>4577</v>
      </c>
      <c r="N6181" s="3">
        <v>12000</v>
      </c>
      <c r="O6181">
        <v>100</v>
      </c>
      <c r="P6181" t="s">
        <v>7858</v>
      </c>
      <c r="Q6181" t="s">
        <v>106</v>
      </c>
      <c r="R6181" t="s">
        <v>61</v>
      </c>
      <c r="S6181" s="3">
        <v>315780742</v>
      </c>
      <c r="T6181" s="3">
        <f>Tabla1[[#This Row],[OS-Valor Unitario]]-Tabla1[[#This Row],[costo_antes_iva]]</f>
        <v>2000</v>
      </c>
      <c r="U6181" s="3">
        <f>Tabla1[[#This Row],[OS-Valor Unitario]]*Tabla1[[#This Row],[OS-Cantidad]]</f>
        <v>1200000</v>
      </c>
      <c r="V6181" s="3">
        <f>Tabla1[[#This Row],[costo_antes_iva]]*Tabla1[[#This Row],[OS-Cantidad]]</f>
        <v>1000000</v>
      </c>
      <c r="W6181" s="3">
        <f>Tabla1[[#This Row],[Valor total OS]]-Tabla1[[#This Row],[valor total op]]</f>
        <v>200000</v>
      </c>
    </row>
    <row r="6182" spans="1:23" x14ac:dyDescent="0.3">
      <c r="A6182">
        <v>5543</v>
      </c>
      <c r="B6182" t="s">
        <v>7855</v>
      </c>
      <c r="C6182" t="s">
        <v>115</v>
      </c>
      <c r="D6182" t="s">
        <v>143</v>
      </c>
      <c r="E6182">
        <v>800</v>
      </c>
      <c r="F6182">
        <v>52917021</v>
      </c>
      <c r="G6182" t="s">
        <v>7856</v>
      </c>
      <c r="H6182" s="6">
        <v>45338</v>
      </c>
      <c r="I6182" s="3">
        <v>10000</v>
      </c>
      <c r="J6182" t="s">
        <v>23</v>
      </c>
      <c r="K6182" t="s">
        <v>7857</v>
      </c>
      <c r="L6182">
        <v>7</v>
      </c>
      <c r="M6182" t="s">
        <v>788</v>
      </c>
      <c r="N6182" s="3">
        <v>12000</v>
      </c>
      <c r="O6182">
        <v>100</v>
      </c>
      <c r="P6182" t="s">
        <v>7858</v>
      </c>
      <c r="Q6182" t="s">
        <v>106</v>
      </c>
      <c r="R6182" t="s">
        <v>61</v>
      </c>
      <c r="S6182" s="3">
        <v>315780742</v>
      </c>
      <c r="T6182" s="3">
        <f>Tabla1[[#This Row],[OS-Valor Unitario]]-Tabla1[[#This Row],[costo_antes_iva]]</f>
        <v>2000</v>
      </c>
      <c r="U6182" s="3">
        <f>Tabla1[[#This Row],[OS-Valor Unitario]]*Tabla1[[#This Row],[OS-Cantidad]]</f>
        <v>1200000</v>
      </c>
      <c r="V6182" s="3">
        <f>Tabla1[[#This Row],[costo_antes_iva]]*Tabla1[[#This Row],[OS-Cantidad]]</f>
        <v>1000000</v>
      </c>
      <c r="W6182" s="3">
        <f>Tabla1[[#This Row],[Valor total OS]]-Tabla1[[#This Row],[valor total op]]</f>
        <v>200000</v>
      </c>
    </row>
    <row r="6183" spans="1:23" x14ac:dyDescent="0.3">
      <c r="A6183">
        <v>5543</v>
      </c>
      <c r="B6183" t="s">
        <v>7855</v>
      </c>
      <c r="C6183" t="s">
        <v>78</v>
      </c>
      <c r="D6183" t="s">
        <v>143</v>
      </c>
      <c r="E6183">
        <v>20</v>
      </c>
      <c r="F6183">
        <v>52917053</v>
      </c>
      <c r="G6183" t="s">
        <v>7856</v>
      </c>
      <c r="H6183" s="6">
        <v>45338</v>
      </c>
      <c r="I6183" s="3">
        <v>3200</v>
      </c>
      <c r="J6183" t="s">
        <v>23</v>
      </c>
      <c r="K6183" t="s">
        <v>7857</v>
      </c>
      <c r="L6183">
        <v>7</v>
      </c>
      <c r="M6183" t="s">
        <v>4577</v>
      </c>
      <c r="N6183" s="3">
        <v>12000</v>
      </c>
      <c r="O6183">
        <v>100</v>
      </c>
      <c r="P6183" t="s">
        <v>7858</v>
      </c>
      <c r="Q6183" t="s">
        <v>106</v>
      </c>
      <c r="R6183" t="s">
        <v>61</v>
      </c>
      <c r="S6183" s="3">
        <v>315780742</v>
      </c>
      <c r="T6183" s="3">
        <f>Tabla1[[#This Row],[OS-Valor Unitario]]-Tabla1[[#This Row],[costo_antes_iva]]</f>
        <v>8800</v>
      </c>
      <c r="U6183" s="3">
        <f>Tabla1[[#This Row],[OS-Valor Unitario]]*Tabla1[[#This Row],[OS-Cantidad]]</f>
        <v>1200000</v>
      </c>
      <c r="V6183" s="3">
        <f>Tabla1[[#This Row],[costo_antes_iva]]*Tabla1[[#This Row],[OS-Cantidad]]</f>
        <v>320000</v>
      </c>
      <c r="W6183" s="3">
        <f>Tabla1[[#This Row],[Valor total OS]]-Tabla1[[#This Row],[valor total op]]</f>
        <v>880000</v>
      </c>
    </row>
    <row r="6184" spans="1:23" x14ac:dyDescent="0.3">
      <c r="A6184">
        <v>5543</v>
      </c>
      <c r="B6184" t="s">
        <v>7855</v>
      </c>
      <c r="C6184" t="s">
        <v>78</v>
      </c>
      <c r="D6184" t="s">
        <v>143</v>
      </c>
      <c r="E6184">
        <v>20</v>
      </c>
      <c r="F6184">
        <v>52917053</v>
      </c>
      <c r="G6184" t="s">
        <v>7856</v>
      </c>
      <c r="H6184" s="6">
        <v>45338</v>
      </c>
      <c r="I6184" s="3">
        <v>3200</v>
      </c>
      <c r="J6184" t="s">
        <v>23</v>
      </c>
      <c r="K6184" t="s">
        <v>7857</v>
      </c>
      <c r="L6184">
        <v>7</v>
      </c>
      <c r="M6184" t="s">
        <v>788</v>
      </c>
      <c r="N6184" s="3">
        <v>12000</v>
      </c>
      <c r="O6184">
        <v>100</v>
      </c>
      <c r="P6184" t="s">
        <v>7858</v>
      </c>
      <c r="Q6184" t="s">
        <v>106</v>
      </c>
      <c r="R6184" t="s">
        <v>61</v>
      </c>
      <c r="S6184" s="3">
        <v>315780742</v>
      </c>
      <c r="T6184" s="3">
        <f>Tabla1[[#This Row],[OS-Valor Unitario]]-Tabla1[[#This Row],[costo_antes_iva]]</f>
        <v>8800</v>
      </c>
      <c r="U6184" s="3">
        <f>Tabla1[[#This Row],[OS-Valor Unitario]]*Tabla1[[#This Row],[OS-Cantidad]]</f>
        <v>1200000</v>
      </c>
      <c r="V6184" s="3">
        <f>Tabla1[[#This Row],[costo_antes_iva]]*Tabla1[[#This Row],[OS-Cantidad]]</f>
        <v>320000</v>
      </c>
      <c r="W6184" s="3">
        <f>Tabla1[[#This Row],[Valor total OS]]-Tabla1[[#This Row],[valor total op]]</f>
        <v>880000</v>
      </c>
    </row>
    <row r="6185" spans="1:23" x14ac:dyDescent="0.3">
      <c r="A6185">
        <v>5543</v>
      </c>
      <c r="B6185" t="s">
        <v>7855</v>
      </c>
      <c r="C6185" t="s">
        <v>7859</v>
      </c>
      <c r="D6185" t="s">
        <v>143</v>
      </c>
      <c r="E6185">
        <v>50</v>
      </c>
      <c r="F6185">
        <v>52917104</v>
      </c>
      <c r="G6185" t="s">
        <v>7856</v>
      </c>
      <c r="H6185" s="6">
        <v>45338</v>
      </c>
      <c r="I6185" s="3">
        <v>800</v>
      </c>
      <c r="J6185" t="s">
        <v>33</v>
      </c>
      <c r="K6185" t="s">
        <v>7857</v>
      </c>
      <c r="L6185">
        <v>7</v>
      </c>
      <c r="M6185" t="s">
        <v>35</v>
      </c>
      <c r="N6185" s="3">
        <v>2000</v>
      </c>
      <c r="O6185">
        <v>200</v>
      </c>
      <c r="P6185" t="s">
        <v>7858</v>
      </c>
      <c r="Q6185" t="s">
        <v>106</v>
      </c>
      <c r="R6185" t="s">
        <v>293</v>
      </c>
      <c r="S6185" s="3">
        <v>315780742</v>
      </c>
      <c r="T6185" s="3">
        <f>Tabla1[[#This Row],[OS-Valor Unitario]]-Tabla1[[#This Row],[costo_antes_iva]]</f>
        <v>1200</v>
      </c>
      <c r="U6185" s="3">
        <f>Tabla1[[#This Row],[OS-Valor Unitario]]*Tabla1[[#This Row],[OS-Cantidad]]</f>
        <v>400000</v>
      </c>
      <c r="V6185" s="3">
        <f>Tabla1[[#This Row],[costo_antes_iva]]*Tabla1[[#This Row],[OS-Cantidad]]</f>
        <v>160000</v>
      </c>
      <c r="W6185" s="3">
        <f>Tabla1[[#This Row],[Valor total OS]]-Tabla1[[#This Row],[valor total op]]</f>
        <v>240000</v>
      </c>
    </row>
    <row r="6186" spans="1:23" x14ac:dyDescent="0.3">
      <c r="A6186">
        <v>5543</v>
      </c>
      <c r="B6186" t="s">
        <v>7855</v>
      </c>
      <c r="C6186" t="s">
        <v>7859</v>
      </c>
      <c r="D6186" t="s">
        <v>143</v>
      </c>
      <c r="E6186">
        <v>50</v>
      </c>
      <c r="F6186">
        <v>52917104</v>
      </c>
      <c r="G6186" t="s">
        <v>7856</v>
      </c>
      <c r="H6186" s="6">
        <v>45338</v>
      </c>
      <c r="I6186" s="3">
        <v>7500</v>
      </c>
      <c r="J6186" t="s">
        <v>23</v>
      </c>
      <c r="K6186" t="s">
        <v>7857</v>
      </c>
      <c r="L6186">
        <v>7</v>
      </c>
      <c r="M6186" t="s">
        <v>4577</v>
      </c>
      <c r="N6186" s="3">
        <v>12000</v>
      </c>
      <c r="O6186">
        <v>100</v>
      </c>
      <c r="P6186" t="s">
        <v>7858</v>
      </c>
      <c r="Q6186" t="s">
        <v>106</v>
      </c>
      <c r="R6186" t="s">
        <v>293</v>
      </c>
      <c r="S6186" s="3">
        <v>315780742</v>
      </c>
      <c r="T6186" s="3">
        <f>Tabla1[[#This Row],[OS-Valor Unitario]]-Tabla1[[#This Row],[costo_antes_iva]]</f>
        <v>4500</v>
      </c>
      <c r="U6186" s="3">
        <f>Tabla1[[#This Row],[OS-Valor Unitario]]*Tabla1[[#This Row],[OS-Cantidad]]</f>
        <v>1200000</v>
      </c>
      <c r="V6186" s="3">
        <f>Tabla1[[#This Row],[costo_antes_iva]]*Tabla1[[#This Row],[OS-Cantidad]]</f>
        <v>750000</v>
      </c>
      <c r="W6186" s="3">
        <f>Tabla1[[#This Row],[Valor total OS]]-Tabla1[[#This Row],[valor total op]]</f>
        <v>450000</v>
      </c>
    </row>
    <row r="6187" spans="1:23" x14ac:dyDescent="0.3">
      <c r="A6187">
        <v>5543</v>
      </c>
      <c r="B6187" t="s">
        <v>7855</v>
      </c>
      <c r="C6187" t="s">
        <v>7859</v>
      </c>
      <c r="D6187" t="s">
        <v>143</v>
      </c>
      <c r="E6187">
        <v>50</v>
      </c>
      <c r="F6187">
        <v>52917104</v>
      </c>
      <c r="G6187" t="s">
        <v>7856</v>
      </c>
      <c r="H6187" s="6">
        <v>45338</v>
      </c>
      <c r="I6187" s="3">
        <v>7500</v>
      </c>
      <c r="J6187" t="s">
        <v>23</v>
      </c>
      <c r="K6187" t="s">
        <v>7857</v>
      </c>
      <c r="L6187">
        <v>7</v>
      </c>
      <c r="M6187" t="s">
        <v>788</v>
      </c>
      <c r="N6187" s="3">
        <v>12000</v>
      </c>
      <c r="O6187">
        <v>100</v>
      </c>
      <c r="P6187" t="s">
        <v>7858</v>
      </c>
      <c r="Q6187" t="s">
        <v>106</v>
      </c>
      <c r="R6187" t="s">
        <v>293</v>
      </c>
      <c r="S6187" s="3">
        <v>315780742</v>
      </c>
      <c r="T6187" s="3">
        <f>Tabla1[[#This Row],[OS-Valor Unitario]]-Tabla1[[#This Row],[costo_antes_iva]]</f>
        <v>4500</v>
      </c>
      <c r="U6187" s="3">
        <f>Tabla1[[#This Row],[OS-Valor Unitario]]*Tabla1[[#This Row],[OS-Cantidad]]</f>
        <v>1200000</v>
      </c>
      <c r="V6187" s="3">
        <f>Tabla1[[#This Row],[costo_antes_iva]]*Tabla1[[#This Row],[OS-Cantidad]]</f>
        <v>750000</v>
      </c>
      <c r="W6187" s="3">
        <f>Tabla1[[#This Row],[Valor total OS]]-Tabla1[[#This Row],[valor total op]]</f>
        <v>450000</v>
      </c>
    </row>
    <row r="6188" spans="1:23" x14ac:dyDescent="0.3">
      <c r="A6188">
        <v>5543</v>
      </c>
      <c r="B6188" t="s">
        <v>7855</v>
      </c>
      <c r="C6188" t="s">
        <v>776</v>
      </c>
      <c r="D6188" t="s">
        <v>143</v>
      </c>
      <c r="E6188">
        <v>500</v>
      </c>
      <c r="F6188">
        <v>52917137</v>
      </c>
      <c r="G6188" t="s">
        <v>7856</v>
      </c>
      <c r="H6188" s="6">
        <v>45338</v>
      </c>
      <c r="I6188" s="3">
        <v>11200</v>
      </c>
      <c r="J6188" t="s">
        <v>23</v>
      </c>
      <c r="K6188" t="s">
        <v>7857</v>
      </c>
      <c r="L6188">
        <v>7</v>
      </c>
      <c r="M6188" t="s">
        <v>4577</v>
      </c>
      <c r="N6188" s="3">
        <v>12000</v>
      </c>
      <c r="O6188">
        <v>100</v>
      </c>
      <c r="P6188" t="s">
        <v>7858</v>
      </c>
      <c r="Q6188" t="s">
        <v>106</v>
      </c>
      <c r="R6188" t="s">
        <v>293</v>
      </c>
      <c r="S6188" s="3">
        <v>315780742</v>
      </c>
      <c r="T6188" s="3">
        <f>Tabla1[[#This Row],[OS-Valor Unitario]]-Tabla1[[#This Row],[costo_antes_iva]]</f>
        <v>800</v>
      </c>
      <c r="U6188" s="3">
        <f>Tabla1[[#This Row],[OS-Valor Unitario]]*Tabla1[[#This Row],[OS-Cantidad]]</f>
        <v>1200000</v>
      </c>
      <c r="V6188" s="3">
        <f>Tabla1[[#This Row],[costo_antes_iva]]*Tabla1[[#This Row],[OS-Cantidad]]</f>
        <v>1120000</v>
      </c>
      <c r="W6188" s="3">
        <f>Tabla1[[#This Row],[Valor total OS]]-Tabla1[[#This Row],[valor total op]]</f>
        <v>80000</v>
      </c>
    </row>
    <row r="6189" spans="1:23" x14ac:dyDescent="0.3">
      <c r="A6189">
        <v>5543</v>
      </c>
      <c r="B6189" t="s">
        <v>7855</v>
      </c>
      <c r="C6189" t="s">
        <v>776</v>
      </c>
      <c r="D6189" t="s">
        <v>143</v>
      </c>
      <c r="E6189">
        <v>500</v>
      </c>
      <c r="F6189">
        <v>52917137</v>
      </c>
      <c r="G6189" t="s">
        <v>7856</v>
      </c>
      <c r="H6189" s="6">
        <v>45338</v>
      </c>
      <c r="I6189" s="3">
        <v>11200</v>
      </c>
      <c r="J6189" t="s">
        <v>23</v>
      </c>
      <c r="K6189" t="s">
        <v>7857</v>
      </c>
      <c r="L6189">
        <v>7</v>
      </c>
      <c r="M6189" t="s">
        <v>788</v>
      </c>
      <c r="N6189" s="3">
        <v>12000</v>
      </c>
      <c r="O6189">
        <v>100</v>
      </c>
      <c r="P6189" t="s">
        <v>7858</v>
      </c>
      <c r="Q6189" t="s">
        <v>106</v>
      </c>
      <c r="R6189" t="s">
        <v>293</v>
      </c>
      <c r="S6189" s="3">
        <v>315780742</v>
      </c>
      <c r="T6189" s="3">
        <f>Tabla1[[#This Row],[OS-Valor Unitario]]-Tabla1[[#This Row],[costo_antes_iva]]</f>
        <v>800</v>
      </c>
      <c r="U6189" s="3">
        <f>Tabla1[[#This Row],[OS-Valor Unitario]]*Tabla1[[#This Row],[OS-Cantidad]]</f>
        <v>1200000</v>
      </c>
      <c r="V6189" s="3">
        <f>Tabla1[[#This Row],[costo_antes_iva]]*Tabla1[[#This Row],[OS-Cantidad]]</f>
        <v>1120000</v>
      </c>
      <c r="W6189" s="3">
        <f>Tabla1[[#This Row],[Valor total OS]]-Tabla1[[#This Row],[valor total op]]</f>
        <v>80000</v>
      </c>
    </row>
    <row r="6190" spans="1:23" x14ac:dyDescent="0.3">
      <c r="A6190">
        <v>5543</v>
      </c>
      <c r="B6190" t="s">
        <v>7855</v>
      </c>
      <c r="C6190" t="s">
        <v>776</v>
      </c>
      <c r="D6190" t="s">
        <v>143</v>
      </c>
      <c r="E6190">
        <v>500</v>
      </c>
      <c r="F6190">
        <v>52917137</v>
      </c>
      <c r="G6190" t="s">
        <v>7856</v>
      </c>
      <c r="H6190" s="6">
        <v>45338</v>
      </c>
      <c r="I6190" s="3">
        <v>6200</v>
      </c>
      <c r="J6190" t="s">
        <v>33</v>
      </c>
      <c r="K6190" t="s">
        <v>7857</v>
      </c>
      <c r="L6190">
        <v>7</v>
      </c>
      <c r="M6190" t="s">
        <v>35</v>
      </c>
      <c r="N6190" s="3">
        <v>2000</v>
      </c>
      <c r="O6190">
        <v>200</v>
      </c>
      <c r="P6190" t="s">
        <v>7858</v>
      </c>
      <c r="Q6190" t="s">
        <v>106</v>
      </c>
      <c r="R6190" t="s">
        <v>293</v>
      </c>
      <c r="S6190" s="3">
        <v>315780742</v>
      </c>
      <c r="T6190" s="3">
        <f>Tabla1[[#This Row],[OS-Valor Unitario]]-Tabla1[[#This Row],[costo_antes_iva]]</f>
        <v>-4200</v>
      </c>
      <c r="U6190" s="3">
        <f>Tabla1[[#This Row],[OS-Valor Unitario]]*Tabla1[[#This Row],[OS-Cantidad]]</f>
        <v>400000</v>
      </c>
      <c r="V6190" s="3">
        <f>Tabla1[[#This Row],[costo_antes_iva]]*Tabla1[[#This Row],[OS-Cantidad]]</f>
        <v>1240000</v>
      </c>
      <c r="W6190" s="3">
        <f>Tabla1[[#This Row],[Valor total OS]]-Tabla1[[#This Row],[valor total op]]</f>
        <v>-840000</v>
      </c>
    </row>
    <row r="6191" spans="1:23" x14ac:dyDescent="0.3">
      <c r="A6191">
        <v>5543</v>
      </c>
      <c r="B6191" t="s">
        <v>7855</v>
      </c>
      <c r="D6191" t="s">
        <v>143</v>
      </c>
      <c r="E6191">
        <v>502</v>
      </c>
      <c r="F6191">
        <v>52917174</v>
      </c>
      <c r="G6191" t="s">
        <v>7856</v>
      </c>
      <c r="H6191" s="6">
        <v>45338</v>
      </c>
      <c r="I6191" s="3">
        <v>800</v>
      </c>
      <c r="J6191" t="s">
        <v>33</v>
      </c>
      <c r="K6191" t="s">
        <v>7857</v>
      </c>
      <c r="L6191">
        <v>7</v>
      </c>
      <c r="M6191" t="s">
        <v>35</v>
      </c>
      <c r="N6191" s="3">
        <v>2000</v>
      </c>
      <c r="O6191">
        <v>200</v>
      </c>
      <c r="P6191" t="s">
        <v>7858</v>
      </c>
      <c r="Q6191" t="s">
        <v>106</v>
      </c>
      <c r="R6191" t="s">
        <v>61</v>
      </c>
      <c r="S6191" s="3">
        <v>315780742</v>
      </c>
      <c r="T6191" s="3">
        <f>Tabla1[[#This Row],[OS-Valor Unitario]]-Tabla1[[#This Row],[costo_antes_iva]]</f>
        <v>1200</v>
      </c>
      <c r="U6191" s="3">
        <f>Tabla1[[#This Row],[OS-Valor Unitario]]*Tabla1[[#This Row],[OS-Cantidad]]</f>
        <v>400000</v>
      </c>
      <c r="V6191" s="3">
        <f>Tabla1[[#This Row],[costo_antes_iva]]*Tabla1[[#This Row],[OS-Cantidad]]</f>
        <v>160000</v>
      </c>
      <c r="W6191" s="3">
        <f>Tabla1[[#This Row],[Valor total OS]]-Tabla1[[#This Row],[valor total op]]</f>
        <v>240000</v>
      </c>
    </row>
    <row r="6192" spans="1:23" x14ac:dyDescent="0.3">
      <c r="A6192">
        <v>5543</v>
      </c>
      <c r="B6192" t="s">
        <v>7855</v>
      </c>
      <c r="D6192" t="s">
        <v>143</v>
      </c>
      <c r="E6192">
        <v>502</v>
      </c>
      <c r="F6192">
        <v>52917174</v>
      </c>
      <c r="G6192" t="s">
        <v>7856</v>
      </c>
      <c r="H6192" s="6">
        <v>45338</v>
      </c>
      <c r="I6192" s="3">
        <v>7500</v>
      </c>
      <c r="J6192" t="s">
        <v>23</v>
      </c>
      <c r="K6192" t="s">
        <v>7857</v>
      </c>
      <c r="L6192">
        <v>7</v>
      </c>
      <c r="M6192" t="s">
        <v>4577</v>
      </c>
      <c r="N6192" s="3">
        <v>12000</v>
      </c>
      <c r="O6192">
        <v>100</v>
      </c>
      <c r="P6192" t="s">
        <v>7858</v>
      </c>
      <c r="Q6192" t="s">
        <v>106</v>
      </c>
      <c r="R6192" t="s">
        <v>61</v>
      </c>
      <c r="S6192" s="3">
        <v>315780742</v>
      </c>
      <c r="T6192" s="3">
        <f>Tabla1[[#This Row],[OS-Valor Unitario]]-Tabla1[[#This Row],[costo_antes_iva]]</f>
        <v>4500</v>
      </c>
      <c r="U6192" s="3">
        <f>Tabla1[[#This Row],[OS-Valor Unitario]]*Tabla1[[#This Row],[OS-Cantidad]]</f>
        <v>1200000</v>
      </c>
      <c r="V6192" s="3">
        <f>Tabla1[[#This Row],[costo_antes_iva]]*Tabla1[[#This Row],[OS-Cantidad]]</f>
        <v>750000</v>
      </c>
      <c r="W6192" s="3">
        <f>Tabla1[[#This Row],[Valor total OS]]-Tabla1[[#This Row],[valor total op]]</f>
        <v>450000</v>
      </c>
    </row>
    <row r="6193" spans="1:23" x14ac:dyDescent="0.3">
      <c r="A6193">
        <v>5543</v>
      </c>
      <c r="B6193" t="s">
        <v>7855</v>
      </c>
      <c r="D6193" t="s">
        <v>143</v>
      </c>
      <c r="E6193">
        <v>502</v>
      </c>
      <c r="F6193">
        <v>52917174</v>
      </c>
      <c r="G6193" t="s">
        <v>7856</v>
      </c>
      <c r="H6193" s="6">
        <v>45338</v>
      </c>
      <c r="I6193" s="3">
        <v>7500</v>
      </c>
      <c r="J6193" t="s">
        <v>23</v>
      </c>
      <c r="K6193" t="s">
        <v>7857</v>
      </c>
      <c r="L6193">
        <v>7</v>
      </c>
      <c r="M6193" t="s">
        <v>788</v>
      </c>
      <c r="N6193" s="3">
        <v>12000</v>
      </c>
      <c r="O6193">
        <v>100</v>
      </c>
      <c r="P6193" t="s">
        <v>7858</v>
      </c>
      <c r="Q6193" t="s">
        <v>106</v>
      </c>
      <c r="R6193" t="s">
        <v>61</v>
      </c>
      <c r="S6193" s="3">
        <v>315780742</v>
      </c>
      <c r="T6193" s="3">
        <f>Tabla1[[#This Row],[OS-Valor Unitario]]-Tabla1[[#This Row],[costo_antes_iva]]</f>
        <v>4500</v>
      </c>
      <c r="U6193" s="3">
        <f>Tabla1[[#This Row],[OS-Valor Unitario]]*Tabla1[[#This Row],[OS-Cantidad]]</f>
        <v>1200000</v>
      </c>
      <c r="V6193" s="3">
        <f>Tabla1[[#This Row],[costo_antes_iva]]*Tabla1[[#This Row],[OS-Cantidad]]</f>
        <v>750000</v>
      </c>
      <c r="W6193" s="3">
        <f>Tabla1[[#This Row],[Valor total OS]]-Tabla1[[#This Row],[valor total op]]</f>
        <v>450000</v>
      </c>
    </row>
    <row r="6194" spans="1:23" x14ac:dyDescent="0.3">
      <c r="A6194">
        <v>5543</v>
      </c>
      <c r="B6194" t="s">
        <v>7855</v>
      </c>
      <c r="C6194" t="s">
        <v>776</v>
      </c>
      <c r="D6194" t="s">
        <v>143</v>
      </c>
      <c r="E6194">
        <v>1200</v>
      </c>
      <c r="F6194">
        <v>52917194</v>
      </c>
      <c r="G6194" t="s">
        <v>7856</v>
      </c>
      <c r="H6194" s="6">
        <v>45338</v>
      </c>
      <c r="I6194" s="3">
        <v>7500</v>
      </c>
      <c r="J6194" t="s">
        <v>23</v>
      </c>
      <c r="K6194" t="s">
        <v>7857</v>
      </c>
      <c r="L6194">
        <v>7</v>
      </c>
      <c r="M6194" t="s">
        <v>4577</v>
      </c>
      <c r="N6194" s="3">
        <v>12000</v>
      </c>
      <c r="O6194">
        <v>100</v>
      </c>
      <c r="P6194" t="s">
        <v>7858</v>
      </c>
      <c r="Q6194" t="s">
        <v>106</v>
      </c>
      <c r="R6194" t="s">
        <v>293</v>
      </c>
      <c r="S6194" s="3">
        <v>315780742</v>
      </c>
      <c r="T6194" s="3">
        <f>Tabla1[[#This Row],[OS-Valor Unitario]]-Tabla1[[#This Row],[costo_antes_iva]]</f>
        <v>4500</v>
      </c>
      <c r="U6194" s="3">
        <f>Tabla1[[#This Row],[OS-Valor Unitario]]*Tabla1[[#This Row],[OS-Cantidad]]</f>
        <v>1200000</v>
      </c>
      <c r="V6194" s="3">
        <f>Tabla1[[#This Row],[costo_antes_iva]]*Tabla1[[#This Row],[OS-Cantidad]]</f>
        <v>750000</v>
      </c>
      <c r="W6194" s="3">
        <f>Tabla1[[#This Row],[Valor total OS]]-Tabla1[[#This Row],[valor total op]]</f>
        <v>450000</v>
      </c>
    </row>
    <row r="6195" spans="1:23" x14ac:dyDescent="0.3">
      <c r="A6195">
        <v>5543</v>
      </c>
      <c r="B6195" t="s">
        <v>7855</v>
      </c>
      <c r="C6195" t="s">
        <v>776</v>
      </c>
      <c r="D6195" t="s">
        <v>143</v>
      </c>
      <c r="E6195">
        <v>1200</v>
      </c>
      <c r="F6195">
        <v>52917194</v>
      </c>
      <c r="G6195" t="s">
        <v>7856</v>
      </c>
      <c r="H6195" s="6">
        <v>45338</v>
      </c>
      <c r="I6195" s="3">
        <v>7500</v>
      </c>
      <c r="J6195" t="s">
        <v>23</v>
      </c>
      <c r="K6195" t="s">
        <v>7857</v>
      </c>
      <c r="L6195">
        <v>7</v>
      </c>
      <c r="M6195" t="s">
        <v>788</v>
      </c>
      <c r="N6195" s="3">
        <v>12000</v>
      </c>
      <c r="O6195">
        <v>100</v>
      </c>
      <c r="P6195" t="s">
        <v>7858</v>
      </c>
      <c r="Q6195" t="s">
        <v>106</v>
      </c>
      <c r="R6195" t="s">
        <v>293</v>
      </c>
      <c r="S6195" s="3">
        <v>315780742</v>
      </c>
      <c r="T6195" s="3">
        <f>Tabla1[[#This Row],[OS-Valor Unitario]]-Tabla1[[#This Row],[costo_antes_iva]]</f>
        <v>4500</v>
      </c>
      <c r="U6195" s="3">
        <f>Tabla1[[#This Row],[OS-Valor Unitario]]*Tabla1[[#This Row],[OS-Cantidad]]</f>
        <v>1200000</v>
      </c>
      <c r="V6195" s="3">
        <f>Tabla1[[#This Row],[costo_antes_iva]]*Tabla1[[#This Row],[OS-Cantidad]]</f>
        <v>750000</v>
      </c>
      <c r="W6195" s="3">
        <f>Tabla1[[#This Row],[Valor total OS]]-Tabla1[[#This Row],[valor total op]]</f>
        <v>450000</v>
      </c>
    </row>
    <row r="6196" spans="1:23" x14ac:dyDescent="0.3">
      <c r="A6196">
        <v>5543</v>
      </c>
      <c r="B6196" t="s">
        <v>7855</v>
      </c>
      <c r="C6196" t="s">
        <v>785</v>
      </c>
      <c r="D6196" t="s">
        <v>143</v>
      </c>
      <c r="E6196">
        <v>2500</v>
      </c>
      <c r="F6196">
        <v>52917231</v>
      </c>
      <c r="G6196" t="s">
        <v>7856</v>
      </c>
      <c r="H6196" s="6">
        <v>45338</v>
      </c>
      <c r="I6196" s="3">
        <v>800</v>
      </c>
      <c r="J6196" t="s">
        <v>33</v>
      </c>
      <c r="K6196" t="s">
        <v>7857</v>
      </c>
      <c r="L6196">
        <v>7</v>
      </c>
      <c r="M6196" t="s">
        <v>35</v>
      </c>
      <c r="N6196" s="3">
        <v>2000</v>
      </c>
      <c r="O6196">
        <v>200</v>
      </c>
      <c r="P6196" t="s">
        <v>7858</v>
      </c>
      <c r="Q6196" t="s">
        <v>106</v>
      </c>
      <c r="R6196" t="s">
        <v>92</v>
      </c>
      <c r="S6196" s="3">
        <v>315780742</v>
      </c>
      <c r="T6196" s="3">
        <f>Tabla1[[#This Row],[OS-Valor Unitario]]-Tabla1[[#This Row],[costo_antes_iva]]</f>
        <v>1200</v>
      </c>
      <c r="U6196" s="3">
        <f>Tabla1[[#This Row],[OS-Valor Unitario]]*Tabla1[[#This Row],[OS-Cantidad]]</f>
        <v>400000</v>
      </c>
      <c r="V6196" s="3">
        <f>Tabla1[[#This Row],[costo_antes_iva]]*Tabla1[[#This Row],[OS-Cantidad]]</f>
        <v>160000</v>
      </c>
      <c r="W6196" s="3">
        <f>Tabla1[[#This Row],[Valor total OS]]-Tabla1[[#This Row],[valor total op]]</f>
        <v>240000</v>
      </c>
    </row>
    <row r="6197" spans="1:23" x14ac:dyDescent="0.3">
      <c r="A6197">
        <v>5543</v>
      </c>
      <c r="B6197" t="s">
        <v>7855</v>
      </c>
      <c r="C6197" t="s">
        <v>785</v>
      </c>
      <c r="D6197" t="s">
        <v>143</v>
      </c>
      <c r="E6197">
        <v>2500</v>
      </c>
      <c r="F6197">
        <v>52917231</v>
      </c>
      <c r="G6197" t="s">
        <v>7856</v>
      </c>
      <c r="H6197" s="6">
        <v>45338</v>
      </c>
      <c r="I6197" s="3">
        <v>15000</v>
      </c>
      <c r="J6197" t="s">
        <v>23</v>
      </c>
      <c r="K6197" t="s">
        <v>7857</v>
      </c>
      <c r="L6197">
        <v>7</v>
      </c>
      <c r="M6197" t="s">
        <v>4577</v>
      </c>
      <c r="N6197" s="3">
        <v>12000</v>
      </c>
      <c r="O6197">
        <v>100</v>
      </c>
      <c r="P6197" t="s">
        <v>7858</v>
      </c>
      <c r="Q6197" t="s">
        <v>106</v>
      </c>
      <c r="R6197" t="s">
        <v>92</v>
      </c>
      <c r="S6197" s="3">
        <v>315780742</v>
      </c>
      <c r="T6197" s="3">
        <f>Tabla1[[#This Row],[OS-Valor Unitario]]-Tabla1[[#This Row],[costo_antes_iva]]</f>
        <v>-3000</v>
      </c>
      <c r="U6197" s="3">
        <f>Tabla1[[#This Row],[OS-Valor Unitario]]*Tabla1[[#This Row],[OS-Cantidad]]</f>
        <v>1200000</v>
      </c>
      <c r="V6197" s="3">
        <f>Tabla1[[#This Row],[costo_antes_iva]]*Tabla1[[#This Row],[OS-Cantidad]]</f>
        <v>1500000</v>
      </c>
      <c r="W6197" s="3">
        <f>Tabla1[[#This Row],[Valor total OS]]-Tabla1[[#This Row],[valor total op]]</f>
        <v>-300000</v>
      </c>
    </row>
    <row r="6198" spans="1:23" x14ac:dyDescent="0.3">
      <c r="A6198">
        <v>5543</v>
      </c>
      <c r="B6198" t="s">
        <v>7855</v>
      </c>
      <c r="C6198" t="s">
        <v>785</v>
      </c>
      <c r="D6198" t="s">
        <v>143</v>
      </c>
      <c r="E6198">
        <v>2500</v>
      </c>
      <c r="F6198">
        <v>52917231</v>
      </c>
      <c r="G6198" t="s">
        <v>7856</v>
      </c>
      <c r="H6198" s="6">
        <v>45338</v>
      </c>
      <c r="I6198" s="3">
        <v>15000</v>
      </c>
      <c r="J6198" t="s">
        <v>23</v>
      </c>
      <c r="K6198" t="s">
        <v>7857</v>
      </c>
      <c r="L6198">
        <v>7</v>
      </c>
      <c r="M6198" t="s">
        <v>788</v>
      </c>
      <c r="N6198" s="3">
        <v>12000</v>
      </c>
      <c r="O6198">
        <v>100</v>
      </c>
      <c r="P6198" t="s">
        <v>7858</v>
      </c>
      <c r="Q6198" t="s">
        <v>106</v>
      </c>
      <c r="R6198" t="s">
        <v>92</v>
      </c>
      <c r="S6198" s="3">
        <v>315780742</v>
      </c>
      <c r="T6198" s="3">
        <f>Tabla1[[#This Row],[OS-Valor Unitario]]-Tabla1[[#This Row],[costo_antes_iva]]</f>
        <v>-3000</v>
      </c>
      <c r="U6198" s="3">
        <f>Tabla1[[#This Row],[OS-Valor Unitario]]*Tabla1[[#This Row],[OS-Cantidad]]</f>
        <v>1200000</v>
      </c>
      <c r="V6198" s="3">
        <f>Tabla1[[#This Row],[costo_antes_iva]]*Tabla1[[#This Row],[OS-Cantidad]]</f>
        <v>1500000</v>
      </c>
      <c r="W6198" s="3">
        <f>Tabla1[[#This Row],[Valor total OS]]-Tabla1[[#This Row],[valor total op]]</f>
        <v>-300000</v>
      </c>
    </row>
    <row r="6199" spans="1:23" x14ac:dyDescent="0.3">
      <c r="A6199">
        <v>5543</v>
      </c>
      <c r="B6199" t="s">
        <v>7855</v>
      </c>
      <c r="C6199" t="s">
        <v>785</v>
      </c>
      <c r="D6199" t="s">
        <v>143</v>
      </c>
      <c r="E6199">
        <v>800</v>
      </c>
      <c r="F6199">
        <v>52917248</v>
      </c>
      <c r="G6199" t="s">
        <v>7856</v>
      </c>
      <c r="H6199" s="6">
        <v>45338</v>
      </c>
      <c r="I6199" s="3">
        <v>1300</v>
      </c>
      <c r="J6199" t="s">
        <v>33</v>
      </c>
      <c r="K6199" t="s">
        <v>7857</v>
      </c>
      <c r="L6199">
        <v>7</v>
      </c>
      <c r="M6199" t="s">
        <v>35</v>
      </c>
      <c r="N6199" s="3">
        <v>2000</v>
      </c>
      <c r="O6199">
        <v>200</v>
      </c>
      <c r="P6199" t="s">
        <v>7858</v>
      </c>
      <c r="Q6199" t="s">
        <v>106</v>
      </c>
      <c r="R6199" t="s">
        <v>92</v>
      </c>
      <c r="S6199" s="3">
        <v>315780742</v>
      </c>
      <c r="T6199" s="3">
        <f>Tabla1[[#This Row],[OS-Valor Unitario]]-Tabla1[[#This Row],[costo_antes_iva]]</f>
        <v>700</v>
      </c>
      <c r="U6199" s="3">
        <f>Tabla1[[#This Row],[OS-Valor Unitario]]*Tabla1[[#This Row],[OS-Cantidad]]</f>
        <v>400000</v>
      </c>
      <c r="V6199" s="3">
        <f>Tabla1[[#This Row],[costo_antes_iva]]*Tabla1[[#This Row],[OS-Cantidad]]</f>
        <v>260000</v>
      </c>
      <c r="W6199" s="3">
        <f>Tabla1[[#This Row],[Valor total OS]]-Tabla1[[#This Row],[valor total op]]</f>
        <v>140000</v>
      </c>
    </row>
    <row r="6200" spans="1:23" x14ac:dyDescent="0.3">
      <c r="A6200">
        <v>5543</v>
      </c>
      <c r="B6200" t="s">
        <v>7855</v>
      </c>
      <c r="C6200" t="s">
        <v>785</v>
      </c>
      <c r="D6200" t="s">
        <v>143</v>
      </c>
      <c r="E6200">
        <v>800</v>
      </c>
      <c r="F6200">
        <v>52917248</v>
      </c>
      <c r="G6200" t="s">
        <v>7856</v>
      </c>
      <c r="H6200" s="6">
        <v>45338</v>
      </c>
      <c r="I6200" s="3">
        <v>12000</v>
      </c>
      <c r="J6200" t="s">
        <v>23</v>
      </c>
      <c r="K6200" t="s">
        <v>7857</v>
      </c>
      <c r="L6200">
        <v>7</v>
      </c>
      <c r="M6200" t="s">
        <v>4577</v>
      </c>
      <c r="N6200" s="3">
        <v>12000</v>
      </c>
      <c r="O6200">
        <v>100</v>
      </c>
      <c r="P6200" t="s">
        <v>7858</v>
      </c>
      <c r="Q6200" t="s">
        <v>106</v>
      </c>
      <c r="R6200" t="s">
        <v>92</v>
      </c>
      <c r="S6200" s="3">
        <v>315780742</v>
      </c>
      <c r="T6200" s="3">
        <f>Tabla1[[#This Row],[OS-Valor Unitario]]-Tabla1[[#This Row],[costo_antes_iva]]</f>
        <v>0</v>
      </c>
      <c r="U6200" s="3">
        <f>Tabla1[[#This Row],[OS-Valor Unitario]]*Tabla1[[#This Row],[OS-Cantidad]]</f>
        <v>1200000</v>
      </c>
      <c r="V6200" s="3">
        <f>Tabla1[[#This Row],[costo_antes_iva]]*Tabla1[[#This Row],[OS-Cantidad]]</f>
        <v>1200000</v>
      </c>
      <c r="W6200" s="3">
        <f>Tabla1[[#This Row],[Valor total OS]]-Tabla1[[#This Row],[valor total op]]</f>
        <v>0</v>
      </c>
    </row>
    <row r="6201" spans="1:23" x14ac:dyDescent="0.3">
      <c r="A6201">
        <v>5543</v>
      </c>
      <c r="B6201" t="s">
        <v>7855</v>
      </c>
      <c r="C6201" t="s">
        <v>785</v>
      </c>
      <c r="D6201" t="s">
        <v>143</v>
      </c>
      <c r="E6201">
        <v>800</v>
      </c>
      <c r="F6201">
        <v>52917248</v>
      </c>
      <c r="G6201" t="s">
        <v>7856</v>
      </c>
      <c r="H6201" s="6">
        <v>45338</v>
      </c>
      <c r="I6201" s="3">
        <v>12000</v>
      </c>
      <c r="J6201" t="s">
        <v>23</v>
      </c>
      <c r="K6201" t="s">
        <v>7857</v>
      </c>
      <c r="L6201">
        <v>7</v>
      </c>
      <c r="M6201" t="s">
        <v>788</v>
      </c>
      <c r="N6201" s="3">
        <v>12000</v>
      </c>
      <c r="O6201">
        <v>100</v>
      </c>
      <c r="P6201" t="s">
        <v>7858</v>
      </c>
      <c r="Q6201" t="s">
        <v>106</v>
      </c>
      <c r="R6201" t="s">
        <v>92</v>
      </c>
      <c r="S6201" s="3">
        <v>315780742</v>
      </c>
      <c r="T6201" s="3">
        <f>Tabla1[[#This Row],[OS-Valor Unitario]]-Tabla1[[#This Row],[costo_antes_iva]]</f>
        <v>0</v>
      </c>
      <c r="U6201" s="3">
        <f>Tabla1[[#This Row],[OS-Valor Unitario]]*Tabla1[[#This Row],[OS-Cantidad]]</f>
        <v>1200000</v>
      </c>
      <c r="V6201" s="3">
        <f>Tabla1[[#This Row],[costo_antes_iva]]*Tabla1[[#This Row],[OS-Cantidad]]</f>
        <v>1200000</v>
      </c>
      <c r="W6201" s="3">
        <f>Tabla1[[#This Row],[Valor total OS]]-Tabla1[[#This Row],[valor total op]]</f>
        <v>0</v>
      </c>
    </row>
    <row r="6202" spans="1:23" x14ac:dyDescent="0.3">
      <c r="A6202">
        <v>5543</v>
      </c>
      <c r="B6202" t="s">
        <v>7855</v>
      </c>
      <c r="C6202" t="s">
        <v>1238</v>
      </c>
      <c r="D6202" t="s">
        <v>143</v>
      </c>
      <c r="E6202">
        <v>200</v>
      </c>
      <c r="F6202">
        <v>52917302</v>
      </c>
      <c r="G6202" t="s">
        <v>7856</v>
      </c>
      <c r="H6202" s="6">
        <v>45338</v>
      </c>
      <c r="I6202" s="3">
        <v>1500</v>
      </c>
      <c r="J6202" t="s">
        <v>33</v>
      </c>
      <c r="K6202" t="s">
        <v>7857</v>
      </c>
      <c r="L6202">
        <v>7</v>
      </c>
      <c r="M6202" t="s">
        <v>35</v>
      </c>
      <c r="N6202" s="3">
        <v>2000</v>
      </c>
      <c r="O6202">
        <v>200</v>
      </c>
      <c r="P6202" t="s">
        <v>7858</v>
      </c>
      <c r="Q6202" t="s">
        <v>106</v>
      </c>
      <c r="R6202" t="s">
        <v>61</v>
      </c>
      <c r="S6202" s="3">
        <v>315780742</v>
      </c>
      <c r="T6202" s="3">
        <f>Tabla1[[#This Row],[OS-Valor Unitario]]-Tabla1[[#This Row],[costo_antes_iva]]</f>
        <v>500</v>
      </c>
      <c r="U6202" s="3">
        <f>Tabla1[[#This Row],[OS-Valor Unitario]]*Tabla1[[#This Row],[OS-Cantidad]]</f>
        <v>400000</v>
      </c>
      <c r="V6202" s="3">
        <f>Tabla1[[#This Row],[costo_antes_iva]]*Tabla1[[#This Row],[OS-Cantidad]]</f>
        <v>300000</v>
      </c>
      <c r="W6202" s="3">
        <f>Tabla1[[#This Row],[Valor total OS]]-Tabla1[[#This Row],[valor total op]]</f>
        <v>100000</v>
      </c>
    </row>
    <row r="6203" spans="1:23" x14ac:dyDescent="0.3">
      <c r="A6203">
        <v>5543</v>
      </c>
      <c r="B6203" t="s">
        <v>7855</v>
      </c>
      <c r="C6203" t="s">
        <v>1238</v>
      </c>
      <c r="D6203" t="s">
        <v>143</v>
      </c>
      <c r="E6203">
        <v>200</v>
      </c>
      <c r="F6203">
        <v>52917302</v>
      </c>
      <c r="G6203" t="s">
        <v>7856</v>
      </c>
      <c r="H6203" s="6">
        <v>45338</v>
      </c>
      <c r="I6203" s="3">
        <v>12000</v>
      </c>
      <c r="J6203" t="s">
        <v>23</v>
      </c>
      <c r="K6203" t="s">
        <v>7857</v>
      </c>
      <c r="L6203">
        <v>7</v>
      </c>
      <c r="M6203" t="s">
        <v>4577</v>
      </c>
      <c r="N6203" s="3">
        <v>12000</v>
      </c>
      <c r="O6203">
        <v>100</v>
      </c>
      <c r="P6203" t="s">
        <v>7858</v>
      </c>
      <c r="Q6203" t="s">
        <v>106</v>
      </c>
      <c r="R6203" t="s">
        <v>61</v>
      </c>
      <c r="S6203" s="3">
        <v>315780742</v>
      </c>
      <c r="T6203" s="3">
        <f>Tabla1[[#This Row],[OS-Valor Unitario]]-Tabla1[[#This Row],[costo_antes_iva]]</f>
        <v>0</v>
      </c>
      <c r="U6203" s="3">
        <f>Tabla1[[#This Row],[OS-Valor Unitario]]*Tabla1[[#This Row],[OS-Cantidad]]</f>
        <v>1200000</v>
      </c>
      <c r="V6203" s="3">
        <f>Tabla1[[#This Row],[costo_antes_iva]]*Tabla1[[#This Row],[OS-Cantidad]]</f>
        <v>1200000</v>
      </c>
      <c r="W6203" s="3">
        <f>Tabla1[[#This Row],[Valor total OS]]-Tabla1[[#This Row],[valor total op]]</f>
        <v>0</v>
      </c>
    </row>
    <row r="6204" spans="1:23" x14ac:dyDescent="0.3">
      <c r="A6204">
        <v>5543</v>
      </c>
      <c r="B6204" t="s">
        <v>7855</v>
      </c>
      <c r="C6204" t="s">
        <v>1238</v>
      </c>
      <c r="D6204" t="s">
        <v>143</v>
      </c>
      <c r="E6204">
        <v>200</v>
      </c>
      <c r="F6204">
        <v>52917302</v>
      </c>
      <c r="G6204" t="s">
        <v>7856</v>
      </c>
      <c r="H6204" s="6">
        <v>45338</v>
      </c>
      <c r="I6204" s="3">
        <v>12000</v>
      </c>
      <c r="J6204" t="s">
        <v>23</v>
      </c>
      <c r="K6204" t="s">
        <v>7857</v>
      </c>
      <c r="L6204">
        <v>7</v>
      </c>
      <c r="M6204" t="s">
        <v>788</v>
      </c>
      <c r="N6204" s="3">
        <v>12000</v>
      </c>
      <c r="O6204">
        <v>100</v>
      </c>
      <c r="P6204" t="s">
        <v>7858</v>
      </c>
      <c r="Q6204" t="s">
        <v>106</v>
      </c>
      <c r="R6204" t="s">
        <v>61</v>
      </c>
      <c r="S6204" s="3">
        <v>315780742</v>
      </c>
      <c r="T6204" s="3">
        <f>Tabla1[[#This Row],[OS-Valor Unitario]]-Tabla1[[#This Row],[costo_antes_iva]]</f>
        <v>0</v>
      </c>
      <c r="U6204" s="3">
        <f>Tabla1[[#This Row],[OS-Valor Unitario]]*Tabla1[[#This Row],[OS-Cantidad]]</f>
        <v>1200000</v>
      </c>
      <c r="V6204" s="3">
        <f>Tabla1[[#This Row],[costo_antes_iva]]*Tabla1[[#This Row],[OS-Cantidad]]</f>
        <v>1200000</v>
      </c>
      <c r="W6204" s="3">
        <f>Tabla1[[#This Row],[Valor total OS]]-Tabla1[[#This Row],[valor total op]]</f>
        <v>0</v>
      </c>
    </row>
    <row r="6205" spans="1:23" x14ac:dyDescent="0.3">
      <c r="A6205">
        <v>5543</v>
      </c>
      <c r="B6205" t="s">
        <v>7855</v>
      </c>
      <c r="C6205" t="s">
        <v>349</v>
      </c>
      <c r="D6205" t="s">
        <v>143</v>
      </c>
      <c r="E6205">
        <v>1700</v>
      </c>
      <c r="F6205">
        <v>52917355</v>
      </c>
      <c r="G6205" t="s">
        <v>7856</v>
      </c>
      <c r="H6205" s="6">
        <v>45338</v>
      </c>
      <c r="I6205" s="3">
        <v>500</v>
      </c>
      <c r="J6205" t="s">
        <v>33</v>
      </c>
      <c r="K6205" t="s">
        <v>7857</v>
      </c>
      <c r="L6205">
        <v>7</v>
      </c>
      <c r="M6205" t="s">
        <v>35</v>
      </c>
      <c r="N6205" s="3">
        <v>2000</v>
      </c>
      <c r="O6205">
        <v>200</v>
      </c>
      <c r="P6205" t="s">
        <v>7858</v>
      </c>
      <c r="Q6205" t="s">
        <v>106</v>
      </c>
      <c r="R6205" t="s">
        <v>28</v>
      </c>
      <c r="S6205" s="3">
        <v>315780742</v>
      </c>
      <c r="T6205" s="3">
        <f>Tabla1[[#This Row],[OS-Valor Unitario]]-Tabla1[[#This Row],[costo_antes_iva]]</f>
        <v>1500</v>
      </c>
      <c r="U6205" s="3">
        <f>Tabla1[[#This Row],[OS-Valor Unitario]]*Tabla1[[#This Row],[OS-Cantidad]]</f>
        <v>400000</v>
      </c>
      <c r="V6205" s="3">
        <f>Tabla1[[#This Row],[costo_antes_iva]]*Tabla1[[#This Row],[OS-Cantidad]]</f>
        <v>100000</v>
      </c>
      <c r="W6205" s="3">
        <f>Tabla1[[#This Row],[Valor total OS]]-Tabla1[[#This Row],[valor total op]]</f>
        <v>300000</v>
      </c>
    </row>
    <row r="6206" spans="1:23" x14ac:dyDescent="0.3">
      <c r="A6206">
        <v>5543</v>
      </c>
      <c r="B6206" t="s">
        <v>7855</v>
      </c>
      <c r="C6206" t="s">
        <v>349</v>
      </c>
      <c r="D6206" t="s">
        <v>143</v>
      </c>
      <c r="E6206">
        <v>1700</v>
      </c>
      <c r="F6206">
        <v>52917355</v>
      </c>
      <c r="G6206" t="s">
        <v>7856</v>
      </c>
      <c r="H6206" s="6">
        <v>45338</v>
      </c>
      <c r="I6206" s="3">
        <v>8000</v>
      </c>
      <c r="J6206" t="s">
        <v>23</v>
      </c>
      <c r="K6206" t="s">
        <v>7857</v>
      </c>
      <c r="L6206">
        <v>7</v>
      </c>
      <c r="M6206" t="s">
        <v>4577</v>
      </c>
      <c r="N6206" s="3">
        <v>12000</v>
      </c>
      <c r="O6206">
        <v>100</v>
      </c>
      <c r="P6206" t="s">
        <v>7858</v>
      </c>
      <c r="Q6206" t="s">
        <v>106</v>
      </c>
      <c r="R6206" t="s">
        <v>28</v>
      </c>
      <c r="S6206" s="3">
        <v>315780742</v>
      </c>
      <c r="T6206" s="3">
        <f>Tabla1[[#This Row],[OS-Valor Unitario]]-Tabla1[[#This Row],[costo_antes_iva]]</f>
        <v>4000</v>
      </c>
      <c r="U6206" s="3">
        <f>Tabla1[[#This Row],[OS-Valor Unitario]]*Tabla1[[#This Row],[OS-Cantidad]]</f>
        <v>1200000</v>
      </c>
      <c r="V6206" s="3">
        <f>Tabla1[[#This Row],[costo_antes_iva]]*Tabla1[[#This Row],[OS-Cantidad]]</f>
        <v>800000</v>
      </c>
      <c r="W6206" s="3">
        <f>Tabla1[[#This Row],[Valor total OS]]-Tabla1[[#This Row],[valor total op]]</f>
        <v>400000</v>
      </c>
    </row>
    <row r="6207" spans="1:23" x14ac:dyDescent="0.3">
      <c r="A6207">
        <v>5543</v>
      </c>
      <c r="B6207" t="s">
        <v>7855</v>
      </c>
      <c r="C6207" t="s">
        <v>349</v>
      </c>
      <c r="D6207" t="s">
        <v>143</v>
      </c>
      <c r="E6207">
        <v>1700</v>
      </c>
      <c r="F6207">
        <v>52917355</v>
      </c>
      <c r="G6207" t="s">
        <v>7856</v>
      </c>
      <c r="H6207" s="6">
        <v>45338</v>
      </c>
      <c r="I6207" s="3">
        <v>8000</v>
      </c>
      <c r="J6207" t="s">
        <v>23</v>
      </c>
      <c r="K6207" t="s">
        <v>7857</v>
      </c>
      <c r="L6207">
        <v>7</v>
      </c>
      <c r="M6207" t="s">
        <v>788</v>
      </c>
      <c r="N6207" s="3">
        <v>12000</v>
      </c>
      <c r="O6207">
        <v>100</v>
      </c>
      <c r="P6207" t="s">
        <v>7858</v>
      </c>
      <c r="Q6207" t="s">
        <v>106</v>
      </c>
      <c r="R6207" t="s">
        <v>28</v>
      </c>
      <c r="S6207" s="3">
        <v>315780742</v>
      </c>
      <c r="T6207" s="3">
        <f>Tabla1[[#This Row],[OS-Valor Unitario]]-Tabla1[[#This Row],[costo_antes_iva]]</f>
        <v>4000</v>
      </c>
      <c r="U6207" s="3">
        <f>Tabla1[[#This Row],[OS-Valor Unitario]]*Tabla1[[#This Row],[OS-Cantidad]]</f>
        <v>1200000</v>
      </c>
      <c r="V6207" s="3">
        <f>Tabla1[[#This Row],[costo_antes_iva]]*Tabla1[[#This Row],[OS-Cantidad]]</f>
        <v>800000</v>
      </c>
      <c r="W6207" s="3">
        <f>Tabla1[[#This Row],[Valor total OS]]-Tabla1[[#This Row],[valor total op]]</f>
        <v>400000</v>
      </c>
    </row>
    <row r="6208" spans="1:23" x14ac:dyDescent="0.3">
      <c r="A6208">
        <v>5543</v>
      </c>
      <c r="B6208" t="s">
        <v>7855</v>
      </c>
      <c r="D6208" t="s">
        <v>143</v>
      </c>
      <c r="E6208">
        <v>650</v>
      </c>
      <c r="F6208">
        <v>52917365</v>
      </c>
      <c r="G6208" t="s">
        <v>7856</v>
      </c>
      <c r="H6208" s="6">
        <v>45338</v>
      </c>
      <c r="I6208" s="3">
        <v>7500</v>
      </c>
      <c r="J6208" t="s">
        <v>23</v>
      </c>
      <c r="K6208" t="s">
        <v>7857</v>
      </c>
      <c r="L6208">
        <v>7</v>
      </c>
      <c r="M6208" t="s">
        <v>4577</v>
      </c>
      <c r="N6208" s="3">
        <v>12000</v>
      </c>
      <c r="O6208">
        <v>100</v>
      </c>
      <c r="P6208" t="s">
        <v>7858</v>
      </c>
      <c r="Q6208" t="s">
        <v>106</v>
      </c>
      <c r="R6208" t="s">
        <v>61</v>
      </c>
      <c r="S6208" s="3">
        <v>315780742</v>
      </c>
      <c r="T6208" s="3">
        <f>Tabla1[[#This Row],[OS-Valor Unitario]]-Tabla1[[#This Row],[costo_antes_iva]]</f>
        <v>4500</v>
      </c>
      <c r="U6208" s="3">
        <f>Tabla1[[#This Row],[OS-Valor Unitario]]*Tabla1[[#This Row],[OS-Cantidad]]</f>
        <v>1200000</v>
      </c>
      <c r="V6208" s="3">
        <f>Tabla1[[#This Row],[costo_antes_iva]]*Tabla1[[#This Row],[OS-Cantidad]]</f>
        <v>750000</v>
      </c>
      <c r="W6208" s="3">
        <f>Tabla1[[#This Row],[Valor total OS]]-Tabla1[[#This Row],[valor total op]]</f>
        <v>450000</v>
      </c>
    </row>
    <row r="6209" spans="1:23" x14ac:dyDescent="0.3">
      <c r="A6209">
        <v>5543</v>
      </c>
      <c r="B6209" t="s">
        <v>7855</v>
      </c>
      <c r="D6209" t="s">
        <v>143</v>
      </c>
      <c r="E6209">
        <v>650</v>
      </c>
      <c r="F6209">
        <v>52917365</v>
      </c>
      <c r="G6209" t="s">
        <v>7856</v>
      </c>
      <c r="H6209" s="6">
        <v>45338</v>
      </c>
      <c r="I6209" s="3">
        <v>7500</v>
      </c>
      <c r="J6209" t="s">
        <v>23</v>
      </c>
      <c r="K6209" t="s">
        <v>7857</v>
      </c>
      <c r="L6209">
        <v>7</v>
      </c>
      <c r="M6209" t="s">
        <v>788</v>
      </c>
      <c r="N6209" s="3">
        <v>12000</v>
      </c>
      <c r="O6209">
        <v>100</v>
      </c>
      <c r="P6209" t="s">
        <v>7858</v>
      </c>
      <c r="Q6209" t="s">
        <v>106</v>
      </c>
      <c r="R6209" t="s">
        <v>61</v>
      </c>
      <c r="S6209" s="3">
        <v>315780742</v>
      </c>
      <c r="T6209" s="3">
        <f>Tabla1[[#This Row],[OS-Valor Unitario]]-Tabla1[[#This Row],[costo_antes_iva]]</f>
        <v>4500</v>
      </c>
      <c r="U6209" s="3">
        <f>Tabla1[[#This Row],[OS-Valor Unitario]]*Tabla1[[#This Row],[OS-Cantidad]]</f>
        <v>1200000</v>
      </c>
      <c r="V6209" s="3">
        <f>Tabla1[[#This Row],[costo_antes_iva]]*Tabla1[[#This Row],[OS-Cantidad]]</f>
        <v>750000</v>
      </c>
      <c r="W6209" s="3">
        <f>Tabla1[[#This Row],[Valor total OS]]-Tabla1[[#This Row],[valor total op]]</f>
        <v>450000</v>
      </c>
    </row>
    <row r="6210" spans="1:23" x14ac:dyDescent="0.3">
      <c r="A6210">
        <v>5543</v>
      </c>
      <c r="B6210" t="s">
        <v>7860</v>
      </c>
      <c r="C6210" t="s">
        <v>259</v>
      </c>
      <c r="D6210" t="s">
        <v>143</v>
      </c>
      <c r="E6210">
        <v>360</v>
      </c>
      <c r="F6210">
        <v>56073953</v>
      </c>
      <c r="G6210" t="s">
        <v>7861</v>
      </c>
      <c r="H6210" s="6">
        <v>45499</v>
      </c>
      <c r="I6210" s="3">
        <v>18500</v>
      </c>
      <c r="J6210" t="s">
        <v>23</v>
      </c>
      <c r="K6210" t="s">
        <v>7862</v>
      </c>
      <c r="L6210">
        <v>8</v>
      </c>
      <c r="M6210" t="s">
        <v>146</v>
      </c>
      <c r="N6210" s="3">
        <v>18500</v>
      </c>
      <c r="O6210">
        <v>360</v>
      </c>
      <c r="P6210" t="s">
        <v>7848</v>
      </c>
      <c r="Q6210" t="s">
        <v>106</v>
      </c>
      <c r="R6210" t="s">
        <v>148</v>
      </c>
      <c r="S6210" s="3">
        <v>315780742</v>
      </c>
      <c r="T6210" s="3">
        <f>Tabla1[[#This Row],[OS-Valor Unitario]]-Tabla1[[#This Row],[costo_antes_iva]]</f>
        <v>0</v>
      </c>
      <c r="U6210" s="3">
        <f>Tabla1[[#This Row],[OS-Valor Unitario]]*Tabla1[[#This Row],[OS-Cantidad]]</f>
        <v>6660000</v>
      </c>
      <c r="V6210" s="3">
        <f>Tabla1[[#This Row],[costo_antes_iva]]*Tabla1[[#This Row],[OS-Cantidad]]</f>
        <v>6660000</v>
      </c>
      <c r="W6210" s="3">
        <f>Tabla1[[#This Row],[Valor total OS]]-Tabla1[[#This Row],[valor total op]]</f>
        <v>0</v>
      </c>
    </row>
    <row r="6211" spans="1:23" x14ac:dyDescent="0.3">
      <c r="A6211">
        <v>5543</v>
      </c>
      <c r="B6211" t="s">
        <v>7863</v>
      </c>
      <c r="C6211" t="s">
        <v>345</v>
      </c>
      <c r="D6211" t="s">
        <v>143</v>
      </c>
      <c r="E6211">
        <v>300</v>
      </c>
      <c r="F6211">
        <v>56074007</v>
      </c>
      <c r="G6211" t="s">
        <v>7864</v>
      </c>
      <c r="H6211" s="6">
        <v>45499</v>
      </c>
      <c r="I6211" s="3">
        <v>900</v>
      </c>
      <c r="J6211" t="s">
        <v>82</v>
      </c>
      <c r="K6211" t="s">
        <v>7865</v>
      </c>
      <c r="L6211">
        <v>9</v>
      </c>
      <c r="M6211" t="s">
        <v>403</v>
      </c>
      <c r="N6211" s="3">
        <v>1200</v>
      </c>
      <c r="O6211">
        <v>300</v>
      </c>
      <c r="P6211" t="s">
        <v>7848</v>
      </c>
      <c r="Q6211" t="s">
        <v>106</v>
      </c>
      <c r="R6211" t="s">
        <v>28</v>
      </c>
      <c r="S6211" s="3">
        <v>315780742</v>
      </c>
      <c r="T6211" s="3">
        <f>Tabla1[[#This Row],[OS-Valor Unitario]]-Tabla1[[#This Row],[costo_antes_iva]]</f>
        <v>300</v>
      </c>
      <c r="U6211" s="3">
        <f>Tabla1[[#This Row],[OS-Valor Unitario]]*Tabla1[[#This Row],[OS-Cantidad]]</f>
        <v>360000</v>
      </c>
      <c r="V6211" s="3">
        <f>Tabla1[[#This Row],[costo_antes_iva]]*Tabla1[[#This Row],[OS-Cantidad]]</f>
        <v>270000</v>
      </c>
      <c r="W6211" s="3">
        <f>Tabla1[[#This Row],[Valor total OS]]-Tabla1[[#This Row],[valor total op]]</f>
        <v>90000</v>
      </c>
    </row>
    <row r="6212" spans="1:23" x14ac:dyDescent="0.3">
      <c r="A6212">
        <v>5543</v>
      </c>
      <c r="B6212" t="s">
        <v>7866</v>
      </c>
      <c r="C6212" t="s">
        <v>776</v>
      </c>
      <c r="D6212" t="s">
        <v>143</v>
      </c>
      <c r="E6212">
        <v>200</v>
      </c>
      <c r="F6212">
        <v>56074064</v>
      </c>
      <c r="G6212" t="s">
        <v>7867</v>
      </c>
      <c r="H6212" s="6">
        <v>45499</v>
      </c>
      <c r="I6212" s="3">
        <v>11200</v>
      </c>
      <c r="J6212" t="s">
        <v>23</v>
      </c>
      <c r="K6212" t="s">
        <v>7868</v>
      </c>
      <c r="L6212">
        <v>11</v>
      </c>
      <c r="M6212" t="s">
        <v>2940</v>
      </c>
      <c r="N6212" s="3">
        <v>12000</v>
      </c>
      <c r="O6212">
        <v>100</v>
      </c>
      <c r="P6212" t="s">
        <v>7848</v>
      </c>
      <c r="Q6212" t="s">
        <v>106</v>
      </c>
      <c r="R6212" t="s">
        <v>293</v>
      </c>
      <c r="S6212" s="3">
        <v>315780742</v>
      </c>
      <c r="T6212" s="3">
        <f>Tabla1[[#This Row],[OS-Valor Unitario]]-Tabla1[[#This Row],[costo_antes_iva]]</f>
        <v>800</v>
      </c>
      <c r="U6212" s="3">
        <f>Tabla1[[#This Row],[OS-Valor Unitario]]*Tabla1[[#This Row],[OS-Cantidad]]</f>
        <v>1200000</v>
      </c>
      <c r="V6212" s="3">
        <f>Tabla1[[#This Row],[costo_antes_iva]]*Tabla1[[#This Row],[OS-Cantidad]]</f>
        <v>1120000</v>
      </c>
      <c r="W6212" s="3">
        <f>Tabla1[[#This Row],[Valor total OS]]-Tabla1[[#This Row],[valor total op]]</f>
        <v>80000</v>
      </c>
    </row>
    <row r="6213" spans="1:23" x14ac:dyDescent="0.3">
      <c r="A6213">
        <v>5543</v>
      </c>
      <c r="B6213" t="s">
        <v>7866</v>
      </c>
      <c r="C6213" t="s">
        <v>776</v>
      </c>
      <c r="D6213" t="s">
        <v>143</v>
      </c>
      <c r="E6213">
        <v>200</v>
      </c>
      <c r="F6213">
        <v>56074064</v>
      </c>
      <c r="G6213" t="s">
        <v>7867</v>
      </c>
      <c r="H6213" s="6">
        <v>45499</v>
      </c>
      <c r="I6213" s="3">
        <v>11200</v>
      </c>
      <c r="J6213" t="s">
        <v>23</v>
      </c>
      <c r="K6213" t="s">
        <v>7868</v>
      </c>
      <c r="L6213">
        <v>11</v>
      </c>
      <c r="M6213" t="s">
        <v>788</v>
      </c>
      <c r="N6213" s="3">
        <v>12000</v>
      </c>
      <c r="O6213">
        <v>100</v>
      </c>
      <c r="P6213" t="s">
        <v>7848</v>
      </c>
      <c r="Q6213" t="s">
        <v>106</v>
      </c>
      <c r="R6213" t="s">
        <v>293</v>
      </c>
      <c r="S6213" s="3">
        <v>315780742</v>
      </c>
      <c r="T6213" s="3">
        <f>Tabla1[[#This Row],[OS-Valor Unitario]]-Tabla1[[#This Row],[costo_antes_iva]]</f>
        <v>800</v>
      </c>
      <c r="U6213" s="3">
        <f>Tabla1[[#This Row],[OS-Valor Unitario]]*Tabla1[[#This Row],[OS-Cantidad]]</f>
        <v>1200000</v>
      </c>
      <c r="V6213" s="3">
        <f>Tabla1[[#This Row],[costo_antes_iva]]*Tabla1[[#This Row],[OS-Cantidad]]</f>
        <v>1120000</v>
      </c>
      <c r="W6213" s="3">
        <f>Tabla1[[#This Row],[Valor total OS]]-Tabla1[[#This Row],[valor total op]]</f>
        <v>80000</v>
      </c>
    </row>
    <row r="6214" spans="1:23" x14ac:dyDescent="0.3">
      <c r="A6214">
        <v>5543</v>
      </c>
      <c r="B6214" t="s">
        <v>7866</v>
      </c>
      <c r="C6214" t="s">
        <v>776</v>
      </c>
      <c r="D6214" t="s">
        <v>143</v>
      </c>
      <c r="E6214">
        <v>200</v>
      </c>
      <c r="F6214">
        <v>56074064</v>
      </c>
      <c r="G6214" t="s">
        <v>7867</v>
      </c>
      <c r="H6214" s="6">
        <v>45499</v>
      </c>
      <c r="I6214" s="3">
        <v>6200</v>
      </c>
      <c r="J6214" t="s">
        <v>33</v>
      </c>
      <c r="K6214" t="s">
        <v>7868</v>
      </c>
      <c r="L6214">
        <v>11</v>
      </c>
      <c r="M6214" t="s">
        <v>59</v>
      </c>
      <c r="N6214" s="3">
        <v>3900</v>
      </c>
      <c r="O6214">
        <v>200</v>
      </c>
      <c r="P6214" t="s">
        <v>7848</v>
      </c>
      <c r="Q6214" t="s">
        <v>106</v>
      </c>
      <c r="R6214" t="s">
        <v>293</v>
      </c>
      <c r="S6214" s="3">
        <v>315780742</v>
      </c>
      <c r="T6214" s="3">
        <f>Tabla1[[#This Row],[OS-Valor Unitario]]-Tabla1[[#This Row],[costo_antes_iva]]</f>
        <v>-2300</v>
      </c>
      <c r="U6214" s="3">
        <f>Tabla1[[#This Row],[OS-Valor Unitario]]*Tabla1[[#This Row],[OS-Cantidad]]</f>
        <v>780000</v>
      </c>
      <c r="V6214" s="3">
        <f>Tabla1[[#This Row],[costo_antes_iva]]*Tabla1[[#This Row],[OS-Cantidad]]</f>
        <v>1240000</v>
      </c>
      <c r="W6214" s="3">
        <f>Tabla1[[#This Row],[Valor total OS]]-Tabla1[[#This Row],[valor total op]]</f>
        <v>-460000</v>
      </c>
    </row>
    <row r="6215" spans="1:23" x14ac:dyDescent="0.3">
      <c r="A6215">
        <v>5543</v>
      </c>
      <c r="B6215" t="s">
        <v>7869</v>
      </c>
      <c r="C6215" t="s">
        <v>220</v>
      </c>
      <c r="D6215" t="s">
        <v>143</v>
      </c>
      <c r="E6215">
        <v>14</v>
      </c>
      <c r="F6215">
        <v>56074088</v>
      </c>
      <c r="G6215" t="s">
        <v>7870</v>
      </c>
      <c r="H6215" s="6">
        <v>45499</v>
      </c>
      <c r="I6215" s="3">
        <v>900</v>
      </c>
      <c r="J6215" t="s">
        <v>82</v>
      </c>
      <c r="K6215" t="s">
        <v>7871</v>
      </c>
      <c r="L6215">
        <v>12</v>
      </c>
      <c r="M6215" t="s">
        <v>403</v>
      </c>
      <c r="N6215" s="3">
        <v>900</v>
      </c>
      <c r="O6215">
        <v>14</v>
      </c>
      <c r="P6215" t="s">
        <v>7848</v>
      </c>
      <c r="Q6215" t="s">
        <v>106</v>
      </c>
      <c r="R6215" t="s">
        <v>226</v>
      </c>
      <c r="S6215" s="3">
        <v>315780742</v>
      </c>
      <c r="T6215" s="3">
        <f>Tabla1[[#This Row],[OS-Valor Unitario]]-Tabla1[[#This Row],[costo_antes_iva]]</f>
        <v>0</v>
      </c>
      <c r="U6215" s="3">
        <f>Tabla1[[#This Row],[OS-Valor Unitario]]*Tabla1[[#This Row],[OS-Cantidad]]</f>
        <v>12600</v>
      </c>
      <c r="V6215" s="3">
        <f>Tabla1[[#This Row],[costo_antes_iva]]*Tabla1[[#This Row],[OS-Cantidad]]</f>
        <v>12600</v>
      </c>
      <c r="W6215" s="3">
        <f>Tabla1[[#This Row],[Valor total OS]]-Tabla1[[#This Row],[valor total op]]</f>
        <v>0</v>
      </c>
    </row>
    <row r="6216" spans="1:23" x14ac:dyDescent="0.3">
      <c r="A6216">
        <v>5543</v>
      </c>
      <c r="B6216" t="s">
        <v>7869</v>
      </c>
      <c r="C6216" t="s">
        <v>220</v>
      </c>
      <c r="D6216" t="s">
        <v>143</v>
      </c>
      <c r="E6216">
        <v>14</v>
      </c>
      <c r="F6216">
        <v>56074088</v>
      </c>
      <c r="G6216" t="s">
        <v>7870</v>
      </c>
      <c r="H6216" s="6">
        <v>45499</v>
      </c>
      <c r="I6216" s="3">
        <v>13000</v>
      </c>
      <c r="J6216" t="s">
        <v>23</v>
      </c>
      <c r="K6216" t="s">
        <v>7871</v>
      </c>
      <c r="L6216">
        <v>12</v>
      </c>
      <c r="M6216" t="s">
        <v>442</v>
      </c>
      <c r="N6216" s="3">
        <v>12000</v>
      </c>
      <c r="O6216">
        <v>14</v>
      </c>
      <c r="P6216" t="s">
        <v>7848</v>
      </c>
      <c r="Q6216" t="s">
        <v>106</v>
      </c>
      <c r="R6216" t="s">
        <v>226</v>
      </c>
      <c r="S6216" s="3">
        <v>315780742</v>
      </c>
      <c r="T6216" s="3">
        <f>Tabla1[[#This Row],[OS-Valor Unitario]]-Tabla1[[#This Row],[costo_antes_iva]]</f>
        <v>-1000</v>
      </c>
      <c r="U6216" s="3">
        <f>Tabla1[[#This Row],[OS-Valor Unitario]]*Tabla1[[#This Row],[OS-Cantidad]]</f>
        <v>168000</v>
      </c>
      <c r="V6216" s="3">
        <f>Tabla1[[#This Row],[costo_antes_iva]]*Tabla1[[#This Row],[OS-Cantidad]]</f>
        <v>182000</v>
      </c>
      <c r="W6216" s="3">
        <f>Tabla1[[#This Row],[Valor total OS]]-Tabla1[[#This Row],[valor total op]]</f>
        <v>-14000</v>
      </c>
    </row>
    <row r="6217" spans="1:23" x14ac:dyDescent="0.3">
      <c r="A6217">
        <v>5543</v>
      </c>
      <c r="B6217" t="s">
        <v>7872</v>
      </c>
      <c r="C6217" t="s">
        <v>345</v>
      </c>
      <c r="D6217" t="s">
        <v>143</v>
      </c>
      <c r="E6217">
        <v>600</v>
      </c>
      <c r="F6217">
        <v>56074106</v>
      </c>
      <c r="G6217" t="s">
        <v>7873</v>
      </c>
      <c r="H6217" s="6">
        <v>45499</v>
      </c>
      <c r="I6217" s="3">
        <v>7500</v>
      </c>
      <c r="J6217" t="s">
        <v>23</v>
      </c>
      <c r="K6217" t="s">
        <v>7874</v>
      </c>
      <c r="L6217">
        <v>13</v>
      </c>
      <c r="M6217" t="s">
        <v>352</v>
      </c>
      <c r="N6217" s="3">
        <v>10500</v>
      </c>
      <c r="O6217">
        <v>603</v>
      </c>
      <c r="P6217" t="s">
        <v>7848</v>
      </c>
      <c r="Q6217" t="s">
        <v>106</v>
      </c>
      <c r="R6217" t="s">
        <v>28</v>
      </c>
      <c r="S6217" s="3">
        <v>315780742</v>
      </c>
      <c r="T6217" s="3">
        <f>Tabla1[[#This Row],[OS-Valor Unitario]]-Tabla1[[#This Row],[costo_antes_iva]]</f>
        <v>3000</v>
      </c>
      <c r="U6217" s="3">
        <f>Tabla1[[#This Row],[OS-Valor Unitario]]*Tabla1[[#This Row],[OS-Cantidad]]</f>
        <v>6331500</v>
      </c>
      <c r="V6217" s="3">
        <f>Tabla1[[#This Row],[costo_antes_iva]]*Tabla1[[#This Row],[OS-Cantidad]]</f>
        <v>4522500</v>
      </c>
      <c r="W6217" s="3">
        <f>Tabla1[[#This Row],[Valor total OS]]-Tabla1[[#This Row],[valor total op]]</f>
        <v>1809000</v>
      </c>
    </row>
    <row r="6218" spans="1:23" x14ac:dyDescent="0.3">
      <c r="A6218">
        <v>5543</v>
      </c>
      <c r="B6218" t="s">
        <v>7875</v>
      </c>
      <c r="C6218" t="s">
        <v>78</v>
      </c>
      <c r="D6218" t="s">
        <v>143</v>
      </c>
      <c r="E6218">
        <v>60</v>
      </c>
      <c r="F6218">
        <v>56074135</v>
      </c>
      <c r="G6218" t="s">
        <v>7876</v>
      </c>
      <c r="H6218" s="6">
        <v>45499</v>
      </c>
      <c r="I6218" s="3">
        <v>3200</v>
      </c>
      <c r="J6218" t="s">
        <v>23</v>
      </c>
      <c r="K6218" t="s">
        <v>7877</v>
      </c>
      <c r="L6218">
        <v>14</v>
      </c>
      <c r="M6218" t="s">
        <v>549</v>
      </c>
      <c r="N6218" s="3">
        <v>4000</v>
      </c>
      <c r="O6218">
        <v>60</v>
      </c>
      <c r="P6218" t="s">
        <v>7848</v>
      </c>
      <c r="Q6218" t="s">
        <v>106</v>
      </c>
      <c r="R6218" t="s">
        <v>61</v>
      </c>
      <c r="S6218" s="3">
        <v>315780742</v>
      </c>
      <c r="T6218" s="3">
        <f>Tabla1[[#This Row],[OS-Valor Unitario]]-Tabla1[[#This Row],[costo_antes_iva]]</f>
        <v>800</v>
      </c>
      <c r="U6218" s="3">
        <f>Tabla1[[#This Row],[OS-Valor Unitario]]*Tabla1[[#This Row],[OS-Cantidad]]</f>
        <v>240000</v>
      </c>
      <c r="V6218" s="3">
        <f>Tabla1[[#This Row],[costo_antes_iva]]*Tabla1[[#This Row],[OS-Cantidad]]</f>
        <v>192000</v>
      </c>
      <c r="W6218" s="3">
        <f>Tabla1[[#This Row],[Valor total OS]]-Tabla1[[#This Row],[valor total op]]</f>
        <v>48000</v>
      </c>
    </row>
    <row r="6219" spans="1:23" x14ac:dyDescent="0.3">
      <c r="A6219">
        <v>5543</v>
      </c>
      <c r="B6219" t="s">
        <v>7875</v>
      </c>
      <c r="C6219" t="s">
        <v>78</v>
      </c>
      <c r="D6219" t="s">
        <v>143</v>
      </c>
      <c r="E6219">
        <v>60</v>
      </c>
      <c r="F6219">
        <v>56074135</v>
      </c>
      <c r="G6219" t="s">
        <v>7876</v>
      </c>
      <c r="H6219" s="6">
        <v>45499</v>
      </c>
      <c r="I6219" s="3">
        <v>900</v>
      </c>
      <c r="J6219" t="s">
        <v>82</v>
      </c>
      <c r="K6219" t="s">
        <v>7877</v>
      </c>
      <c r="L6219">
        <v>14</v>
      </c>
      <c r="M6219" t="s">
        <v>403</v>
      </c>
      <c r="N6219" s="3">
        <v>900</v>
      </c>
      <c r="O6219">
        <v>60</v>
      </c>
      <c r="P6219" t="s">
        <v>7848</v>
      </c>
      <c r="Q6219" t="s">
        <v>106</v>
      </c>
      <c r="R6219" t="s">
        <v>61</v>
      </c>
      <c r="S6219" s="3">
        <v>315780742</v>
      </c>
      <c r="T6219" s="3">
        <f>Tabla1[[#This Row],[OS-Valor Unitario]]-Tabla1[[#This Row],[costo_antes_iva]]</f>
        <v>0</v>
      </c>
      <c r="U6219" s="3">
        <f>Tabla1[[#This Row],[OS-Valor Unitario]]*Tabla1[[#This Row],[OS-Cantidad]]</f>
        <v>54000</v>
      </c>
      <c r="V6219" s="3">
        <f>Tabla1[[#This Row],[costo_antes_iva]]*Tabla1[[#This Row],[OS-Cantidad]]</f>
        <v>54000</v>
      </c>
      <c r="W6219" s="3">
        <f>Tabla1[[#This Row],[Valor total OS]]-Tabla1[[#This Row],[valor total op]]</f>
        <v>0</v>
      </c>
    </row>
    <row r="6220" spans="1:23" x14ac:dyDescent="0.3">
      <c r="A6220">
        <v>5543</v>
      </c>
      <c r="B6220" t="s">
        <v>7878</v>
      </c>
      <c r="C6220" t="s">
        <v>785</v>
      </c>
      <c r="D6220" t="s">
        <v>143</v>
      </c>
      <c r="E6220">
        <v>440</v>
      </c>
      <c r="F6220">
        <v>56074190</v>
      </c>
      <c r="G6220" t="s">
        <v>7879</v>
      </c>
      <c r="H6220" s="6">
        <v>45499</v>
      </c>
      <c r="I6220" s="3">
        <v>800</v>
      </c>
      <c r="J6220" t="s">
        <v>33</v>
      </c>
      <c r="K6220" t="s">
        <v>7880</v>
      </c>
      <c r="L6220">
        <v>15</v>
      </c>
      <c r="M6220" t="s">
        <v>104</v>
      </c>
      <c r="N6220" s="3">
        <v>1400</v>
      </c>
      <c r="O6220">
        <v>440</v>
      </c>
      <c r="P6220" t="s">
        <v>7848</v>
      </c>
      <c r="Q6220" t="s">
        <v>106</v>
      </c>
      <c r="R6220" t="s">
        <v>92</v>
      </c>
      <c r="S6220" s="3">
        <v>315780742</v>
      </c>
      <c r="T6220" s="3">
        <f>Tabla1[[#This Row],[OS-Valor Unitario]]-Tabla1[[#This Row],[costo_antes_iva]]</f>
        <v>600</v>
      </c>
      <c r="U6220" s="3">
        <f>Tabla1[[#This Row],[OS-Valor Unitario]]*Tabla1[[#This Row],[OS-Cantidad]]</f>
        <v>616000</v>
      </c>
      <c r="V6220" s="3">
        <f>Tabla1[[#This Row],[costo_antes_iva]]*Tabla1[[#This Row],[OS-Cantidad]]</f>
        <v>352000</v>
      </c>
      <c r="W6220" s="3">
        <f>Tabla1[[#This Row],[Valor total OS]]-Tabla1[[#This Row],[valor total op]]</f>
        <v>264000</v>
      </c>
    </row>
    <row r="6221" spans="1:23" x14ac:dyDescent="0.3">
      <c r="A6221">
        <v>5543</v>
      </c>
      <c r="B6221" t="s">
        <v>7878</v>
      </c>
      <c r="C6221" t="s">
        <v>785</v>
      </c>
      <c r="D6221" t="s">
        <v>143</v>
      </c>
      <c r="E6221">
        <v>440</v>
      </c>
      <c r="F6221">
        <v>56074190</v>
      </c>
      <c r="G6221" t="s">
        <v>7879</v>
      </c>
      <c r="H6221" s="6">
        <v>45499</v>
      </c>
      <c r="I6221" s="3">
        <v>15000</v>
      </c>
      <c r="J6221" t="s">
        <v>23</v>
      </c>
      <c r="K6221" t="s">
        <v>7880</v>
      </c>
      <c r="L6221">
        <v>15</v>
      </c>
      <c r="M6221" t="s">
        <v>5600</v>
      </c>
      <c r="N6221" s="3">
        <v>14000</v>
      </c>
      <c r="O6221">
        <v>440</v>
      </c>
      <c r="P6221" t="s">
        <v>7848</v>
      </c>
      <c r="Q6221" t="s">
        <v>106</v>
      </c>
      <c r="R6221" t="s">
        <v>92</v>
      </c>
      <c r="S6221" s="3">
        <v>315780742</v>
      </c>
      <c r="T6221" s="3">
        <f>Tabla1[[#This Row],[OS-Valor Unitario]]-Tabla1[[#This Row],[costo_antes_iva]]</f>
        <v>-1000</v>
      </c>
      <c r="U6221" s="3">
        <f>Tabla1[[#This Row],[OS-Valor Unitario]]*Tabla1[[#This Row],[OS-Cantidad]]</f>
        <v>6160000</v>
      </c>
      <c r="V6221" s="3">
        <f>Tabla1[[#This Row],[costo_antes_iva]]*Tabla1[[#This Row],[OS-Cantidad]]</f>
        <v>6600000</v>
      </c>
      <c r="W6221" s="3">
        <f>Tabla1[[#This Row],[Valor total OS]]-Tabla1[[#This Row],[valor total op]]</f>
        <v>-440000</v>
      </c>
    </row>
    <row r="6222" spans="1:23" x14ac:dyDescent="0.3">
      <c r="A6222">
        <v>5543</v>
      </c>
      <c r="B6222" t="s">
        <v>7881</v>
      </c>
      <c r="C6222" t="s">
        <v>785</v>
      </c>
      <c r="D6222" t="s">
        <v>143</v>
      </c>
      <c r="E6222">
        <v>60</v>
      </c>
      <c r="F6222">
        <v>56074222</v>
      </c>
      <c r="G6222" t="s">
        <v>7882</v>
      </c>
      <c r="H6222" s="6">
        <v>45499</v>
      </c>
      <c r="I6222" s="3">
        <v>1300</v>
      </c>
      <c r="J6222" t="s">
        <v>33</v>
      </c>
      <c r="K6222" t="s">
        <v>7883</v>
      </c>
      <c r="L6222">
        <v>16</v>
      </c>
      <c r="M6222" t="s">
        <v>35</v>
      </c>
      <c r="N6222" s="3">
        <v>1300</v>
      </c>
      <c r="O6222">
        <v>60</v>
      </c>
      <c r="P6222" t="s">
        <v>7848</v>
      </c>
      <c r="Q6222" t="s">
        <v>106</v>
      </c>
      <c r="R6222" t="s">
        <v>92</v>
      </c>
      <c r="S6222" s="3">
        <v>315780742</v>
      </c>
      <c r="T6222" s="3">
        <f>Tabla1[[#This Row],[OS-Valor Unitario]]-Tabla1[[#This Row],[costo_antes_iva]]</f>
        <v>0</v>
      </c>
      <c r="U6222" s="3">
        <f>Tabla1[[#This Row],[OS-Valor Unitario]]*Tabla1[[#This Row],[OS-Cantidad]]</f>
        <v>78000</v>
      </c>
      <c r="V6222" s="3">
        <f>Tabla1[[#This Row],[costo_antes_iva]]*Tabla1[[#This Row],[OS-Cantidad]]</f>
        <v>78000</v>
      </c>
      <c r="W6222" s="3">
        <f>Tabla1[[#This Row],[Valor total OS]]-Tabla1[[#This Row],[valor total op]]</f>
        <v>0</v>
      </c>
    </row>
    <row r="6223" spans="1:23" x14ac:dyDescent="0.3">
      <c r="A6223">
        <v>5543</v>
      </c>
      <c r="B6223" t="s">
        <v>7881</v>
      </c>
      <c r="C6223" t="s">
        <v>785</v>
      </c>
      <c r="D6223" t="s">
        <v>143</v>
      </c>
      <c r="E6223">
        <v>60</v>
      </c>
      <c r="F6223">
        <v>56074222</v>
      </c>
      <c r="G6223" t="s">
        <v>7882</v>
      </c>
      <c r="H6223" s="6">
        <v>45499</v>
      </c>
      <c r="I6223" s="3">
        <v>12000</v>
      </c>
      <c r="J6223" t="s">
        <v>23</v>
      </c>
      <c r="K6223" t="s">
        <v>7883</v>
      </c>
      <c r="L6223">
        <v>16</v>
      </c>
      <c r="M6223" t="s">
        <v>2940</v>
      </c>
      <c r="N6223" s="3">
        <v>12000</v>
      </c>
      <c r="O6223">
        <v>60</v>
      </c>
      <c r="P6223" t="s">
        <v>7848</v>
      </c>
      <c r="Q6223" t="s">
        <v>106</v>
      </c>
      <c r="R6223" t="s">
        <v>92</v>
      </c>
      <c r="S6223" s="3">
        <v>315780742</v>
      </c>
      <c r="T6223" s="3">
        <f>Tabla1[[#This Row],[OS-Valor Unitario]]-Tabla1[[#This Row],[costo_antes_iva]]</f>
        <v>0</v>
      </c>
      <c r="U6223" s="3">
        <f>Tabla1[[#This Row],[OS-Valor Unitario]]*Tabla1[[#This Row],[OS-Cantidad]]</f>
        <v>720000</v>
      </c>
      <c r="V6223" s="3">
        <f>Tabla1[[#This Row],[costo_antes_iva]]*Tabla1[[#This Row],[OS-Cantidad]]</f>
        <v>720000</v>
      </c>
      <c r="W6223" s="3">
        <f>Tabla1[[#This Row],[Valor total OS]]-Tabla1[[#This Row],[valor total op]]</f>
        <v>0</v>
      </c>
    </row>
    <row r="6224" spans="1:23" x14ac:dyDescent="0.3">
      <c r="A6224">
        <v>5543</v>
      </c>
      <c r="B6224" t="s">
        <v>7884</v>
      </c>
      <c r="C6224" t="s">
        <v>66</v>
      </c>
      <c r="D6224" t="s">
        <v>143</v>
      </c>
      <c r="E6224">
        <v>200</v>
      </c>
      <c r="F6224">
        <v>56074326</v>
      </c>
      <c r="G6224" t="s">
        <v>7885</v>
      </c>
      <c r="H6224" s="6">
        <v>45499</v>
      </c>
      <c r="I6224" s="3">
        <v>6500</v>
      </c>
      <c r="J6224" t="s">
        <v>23</v>
      </c>
      <c r="K6224" t="s">
        <v>7886</v>
      </c>
      <c r="L6224">
        <v>17</v>
      </c>
      <c r="M6224" t="s">
        <v>3923</v>
      </c>
      <c r="N6224" s="3">
        <v>7000</v>
      </c>
      <c r="O6224">
        <v>200</v>
      </c>
      <c r="P6224" t="s">
        <v>7848</v>
      </c>
      <c r="Q6224" t="s">
        <v>106</v>
      </c>
      <c r="R6224" t="s">
        <v>72</v>
      </c>
      <c r="S6224" s="3">
        <v>315780742</v>
      </c>
      <c r="T6224" s="3">
        <f>Tabla1[[#This Row],[OS-Valor Unitario]]-Tabla1[[#This Row],[costo_antes_iva]]</f>
        <v>500</v>
      </c>
      <c r="U6224" s="3">
        <f>Tabla1[[#This Row],[OS-Valor Unitario]]*Tabla1[[#This Row],[OS-Cantidad]]</f>
        <v>1400000</v>
      </c>
      <c r="V6224" s="3">
        <f>Tabla1[[#This Row],[costo_antes_iva]]*Tabla1[[#This Row],[OS-Cantidad]]</f>
        <v>1300000</v>
      </c>
      <c r="W6224" s="3">
        <f>Tabla1[[#This Row],[Valor total OS]]-Tabla1[[#This Row],[valor total op]]</f>
        <v>100000</v>
      </c>
    </row>
    <row r="6225" spans="1:23" x14ac:dyDescent="0.3">
      <c r="A6225">
        <v>5543</v>
      </c>
      <c r="B6225" t="s">
        <v>7884</v>
      </c>
      <c r="C6225" t="s">
        <v>66</v>
      </c>
      <c r="D6225" t="s">
        <v>143</v>
      </c>
      <c r="E6225">
        <v>200</v>
      </c>
      <c r="F6225">
        <v>56074326</v>
      </c>
      <c r="G6225" t="s">
        <v>7885</v>
      </c>
      <c r="H6225" s="6">
        <v>45499</v>
      </c>
      <c r="I6225" s="3">
        <v>800</v>
      </c>
      <c r="J6225" t="s">
        <v>33</v>
      </c>
      <c r="K6225" t="s">
        <v>7886</v>
      </c>
      <c r="L6225">
        <v>17</v>
      </c>
      <c r="M6225" t="s">
        <v>35</v>
      </c>
      <c r="N6225" s="3">
        <v>800</v>
      </c>
      <c r="O6225">
        <v>200</v>
      </c>
      <c r="P6225" t="s">
        <v>7848</v>
      </c>
      <c r="Q6225" t="s">
        <v>106</v>
      </c>
      <c r="R6225" t="s">
        <v>72</v>
      </c>
      <c r="S6225" s="3">
        <v>315780742</v>
      </c>
      <c r="T6225" s="3">
        <f>Tabla1[[#This Row],[OS-Valor Unitario]]-Tabla1[[#This Row],[costo_antes_iva]]</f>
        <v>0</v>
      </c>
      <c r="U6225" s="3">
        <f>Tabla1[[#This Row],[OS-Valor Unitario]]*Tabla1[[#This Row],[OS-Cantidad]]</f>
        <v>160000</v>
      </c>
      <c r="V6225" s="3">
        <f>Tabla1[[#This Row],[costo_antes_iva]]*Tabla1[[#This Row],[OS-Cantidad]]</f>
        <v>160000</v>
      </c>
      <c r="W6225" s="3">
        <f>Tabla1[[#This Row],[Valor total OS]]-Tabla1[[#This Row],[valor total op]]</f>
        <v>0</v>
      </c>
    </row>
    <row r="6226" spans="1:23" x14ac:dyDescent="0.3">
      <c r="A6226">
        <v>5543</v>
      </c>
      <c r="B6226" t="s">
        <v>7887</v>
      </c>
      <c r="C6226" t="s">
        <v>666</v>
      </c>
      <c r="D6226" t="s">
        <v>143</v>
      </c>
      <c r="E6226">
        <v>170</v>
      </c>
      <c r="F6226">
        <v>56074343</v>
      </c>
      <c r="G6226" t="s">
        <v>7888</v>
      </c>
      <c r="H6226" s="6">
        <v>45499</v>
      </c>
      <c r="I6226" s="3">
        <v>900</v>
      </c>
      <c r="J6226" t="s">
        <v>82</v>
      </c>
      <c r="K6226" t="s">
        <v>7889</v>
      </c>
      <c r="L6226">
        <v>18</v>
      </c>
      <c r="M6226" t="s">
        <v>403</v>
      </c>
      <c r="N6226" s="3">
        <v>900</v>
      </c>
      <c r="O6226">
        <v>170</v>
      </c>
      <c r="P6226" t="s">
        <v>7848</v>
      </c>
      <c r="Q6226" t="s">
        <v>106</v>
      </c>
      <c r="R6226" t="s">
        <v>492</v>
      </c>
      <c r="S6226" s="3">
        <v>315780742</v>
      </c>
      <c r="T6226" s="3">
        <f>Tabla1[[#This Row],[OS-Valor Unitario]]-Tabla1[[#This Row],[costo_antes_iva]]</f>
        <v>0</v>
      </c>
      <c r="U6226" s="3">
        <f>Tabla1[[#This Row],[OS-Valor Unitario]]*Tabla1[[#This Row],[OS-Cantidad]]</f>
        <v>153000</v>
      </c>
      <c r="V6226" s="3">
        <f>Tabla1[[#This Row],[costo_antes_iva]]*Tabla1[[#This Row],[OS-Cantidad]]</f>
        <v>153000</v>
      </c>
      <c r="W6226" s="3">
        <f>Tabla1[[#This Row],[Valor total OS]]-Tabla1[[#This Row],[valor total op]]</f>
        <v>0</v>
      </c>
    </row>
    <row r="6227" spans="1:23" x14ac:dyDescent="0.3">
      <c r="A6227">
        <v>5543</v>
      </c>
      <c r="B6227" t="s">
        <v>7887</v>
      </c>
      <c r="C6227" t="s">
        <v>666</v>
      </c>
      <c r="D6227" t="s">
        <v>143</v>
      </c>
      <c r="E6227">
        <v>170</v>
      </c>
      <c r="F6227">
        <v>56074343</v>
      </c>
      <c r="G6227" t="s">
        <v>7888</v>
      </c>
      <c r="H6227" s="6">
        <v>45499</v>
      </c>
      <c r="I6227" s="3">
        <v>10700</v>
      </c>
      <c r="J6227" t="s">
        <v>23</v>
      </c>
      <c r="K6227" t="s">
        <v>7889</v>
      </c>
      <c r="L6227">
        <v>18</v>
      </c>
      <c r="M6227" t="s">
        <v>76</v>
      </c>
      <c r="N6227" s="3">
        <v>11000</v>
      </c>
      <c r="O6227">
        <v>170</v>
      </c>
      <c r="P6227" t="s">
        <v>7848</v>
      </c>
      <c r="Q6227" t="s">
        <v>106</v>
      </c>
      <c r="R6227" t="s">
        <v>492</v>
      </c>
      <c r="S6227" s="3">
        <v>315780742</v>
      </c>
      <c r="T6227" s="3">
        <f>Tabla1[[#This Row],[OS-Valor Unitario]]-Tabla1[[#This Row],[costo_antes_iva]]</f>
        <v>300</v>
      </c>
      <c r="U6227" s="3">
        <f>Tabla1[[#This Row],[OS-Valor Unitario]]*Tabla1[[#This Row],[OS-Cantidad]]</f>
        <v>1870000</v>
      </c>
      <c r="V6227" s="3">
        <f>Tabla1[[#This Row],[costo_antes_iva]]*Tabla1[[#This Row],[OS-Cantidad]]</f>
        <v>1819000</v>
      </c>
      <c r="W6227" s="3">
        <f>Tabla1[[#This Row],[Valor total OS]]-Tabla1[[#This Row],[valor total op]]</f>
        <v>51000</v>
      </c>
    </row>
    <row r="6228" spans="1:23" x14ac:dyDescent="0.3">
      <c r="A6228">
        <v>5543</v>
      </c>
      <c r="B6228" t="s">
        <v>7890</v>
      </c>
      <c r="C6228" t="s">
        <v>282</v>
      </c>
      <c r="D6228" t="s">
        <v>143</v>
      </c>
      <c r="E6228">
        <v>500</v>
      </c>
      <c r="F6228">
        <v>56074362</v>
      </c>
      <c r="G6228" t="s">
        <v>7891</v>
      </c>
      <c r="H6228" s="6">
        <v>45499</v>
      </c>
      <c r="I6228" s="3">
        <v>10000</v>
      </c>
      <c r="J6228" t="s">
        <v>23</v>
      </c>
      <c r="K6228" t="s">
        <v>7892</v>
      </c>
      <c r="L6228">
        <v>19</v>
      </c>
      <c r="M6228" t="s">
        <v>2240</v>
      </c>
      <c r="N6228" s="3">
        <v>11000</v>
      </c>
      <c r="O6228">
        <v>500</v>
      </c>
      <c r="P6228" t="s">
        <v>7848</v>
      </c>
      <c r="Q6228" t="s">
        <v>106</v>
      </c>
      <c r="R6228" t="s">
        <v>72</v>
      </c>
      <c r="S6228" s="3">
        <v>315780742</v>
      </c>
      <c r="T6228" s="3">
        <f>Tabla1[[#This Row],[OS-Valor Unitario]]-Tabla1[[#This Row],[costo_antes_iva]]</f>
        <v>1000</v>
      </c>
      <c r="U6228" s="3">
        <f>Tabla1[[#This Row],[OS-Valor Unitario]]*Tabla1[[#This Row],[OS-Cantidad]]</f>
        <v>5500000</v>
      </c>
      <c r="V6228" s="3">
        <f>Tabla1[[#This Row],[costo_antes_iva]]*Tabla1[[#This Row],[OS-Cantidad]]</f>
        <v>5000000</v>
      </c>
      <c r="W6228" s="3">
        <f>Tabla1[[#This Row],[Valor total OS]]-Tabla1[[#This Row],[valor total op]]</f>
        <v>500000</v>
      </c>
    </row>
    <row r="6229" spans="1:23" x14ac:dyDescent="0.3">
      <c r="A6229">
        <v>5543</v>
      </c>
      <c r="B6229" t="s">
        <v>7893</v>
      </c>
      <c r="C6229" t="s">
        <v>153</v>
      </c>
      <c r="D6229" t="s">
        <v>143</v>
      </c>
      <c r="E6229">
        <v>300</v>
      </c>
      <c r="F6229">
        <v>56074404</v>
      </c>
      <c r="G6229" t="s">
        <v>7894</v>
      </c>
      <c r="H6229" s="6">
        <v>45499</v>
      </c>
      <c r="I6229" s="3">
        <v>10000</v>
      </c>
      <c r="J6229" t="s">
        <v>23</v>
      </c>
      <c r="K6229" t="s">
        <v>7895</v>
      </c>
      <c r="L6229">
        <v>20</v>
      </c>
      <c r="M6229" t="s">
        <v>7896</v>
      </c>
      <c r="N6229" s="3">
        <v>11500</v>
      </c>
      <c r="O6229">
        <v>300</v>
      </c>
      <c r="P6229" t="s">
        <v>7848</v>
      </c>
      <c r="Q6229" t="s">
        <v>106</v>
      </c>
      <c r="R6229" t="s">
        <v>72</v>
      </c>
      <c r="S6229" s="3">
        <v>315780742</v>
      </c>
      <c r="T6229" s="3">
        <f>Tabla1[[#This Row],[OS-Valor Unitario]]-Tabla1[[#This Row],[costo_antes_iva]]</f>
        <v>1500</v>
      </c>
      <c r="U6229" s="3">
        <f>Tabla1[[#This Row],[OS-Valor Unitario]]*Tabla1[[#This Row],[OS-Cantidad]]</f>
        <v>3450000</v>
      </c>
      <c r="V6229" s="3">
        <f>Tabla1[[#This Row],[costo_antes_iva]]*Tabla1[[#This Row],[OS-Cantidad]]</f>
        <v>3000000</v>
      </c>
      <c r="W6229" s="3">
        <f>Tabla1[[#This Row],[Valor total OS]]-Tabla1[[#This Row],[valor total op]]</f>
        <v>450000</v>
      </c>
    </row>
    <row r="6230" spans="1:23" x14ac:dyDescent="0.3">
      <c r="A6230">
        <v>5543</v>
      </c>
      <c r="B6230" t="s">
        <v>7897</v>
      </c>
      <c r="C6230" t="s">
        <v>345</v>
      </c>
      <c r="D6230" t="s">
        <v>143</v>
      </c>
      <c r="E6230">
        <v>600</v>
      </c>
      <c r="F6230">
        <v>56146830</v>
      </c>
      <c r="G6230" t="s">
        <v>7898</v>
      </c>
      <c r="H6230" s="6">
        <v>45502</v>
      </c>
      <c r="I6230" s="3">
        <v>7500</v>
      </c>
      <c r="J6230" t="s">
        <v>23</v>
      </c>
      <c r="K6230" t="s">
        <v>7899</v>
      </c>
      <c r="L6230">
        <v>21</v>
      </c>
      <c r="M6230" t="s">
        <v>534</v>
      </c>
      <c r="N6230" s="3">
        <v>11000</v>
      </c>
      <c r="O6230">
        <v>426</v>
      </c>
      <c r="P6230" t="s">
        <v>7848</v>
      </c>
      <c r="Q6230" t="s">
        <v>106</v>
      </c>
      <c r="R6230" t="s">
        <v>28</v>
      </c>
      <c r="S6230" s="3">
        <v>315780742</v>
      </c>
      <c r="T6230" s="3">
        <f>Tabla1[[#This Row],[OS-Valor Unitario]]-Tabla1[[#This Row],[costo_antes_iva]]</f>
        <v>3500</v>
      </c>
      <c r="U6230" s="3">
        <f>Tabla1[[#This Row],[OS-Valor Unitario]]*Tabla1[[#This Row],[OS-Cantidad]]</f>
        <v>4686000</v>
      </c>
      <c r="V6230" s="3">
        <f>Tabla1[[#This Row],[costo_antes_iva]]*Tabla1[[#This Row],[OS-Cantidad]]</f>
        <v>3195000</v>
      </c>
      <c r="W6230" s="3">
        <f>Tabla1[[#This Row],[Valor total OS]]-Tabla1[[#This Row],[valor total op]]</f>
        <v>1491000</v>
      </c>
    </row>
    <row r="6231" spans="1:23" x14ac:dyDescent="0.3">
      <c r="A6231">
        <v>5543</v>
      </c>
      <c r="B6231" t="s">
        <v>7897</v>
      </c>
      <c r="C6231" t="s">
        <v>153</v>
      </c>
      <c r="D6231" t="s">
        <v>143</v>
      </c>
      <c r="E6231">
        <v>206</v>
      </c>
      <c r="F6231">
        <v>56074412</v>
      </c>
      <c r="G6231" t="s">
        <v>7898</v>
      </c>
      <c r="H6231" s="6">
        <v>45499</v>
      </c>
      <c r="I6231" s="3">
        <v>900</v>
      </c>
      <c r="J6231" t="s">
        <v>82</v>
      </c>
      <c r="K6231" t="s">
        <v>7899</v>
      </c>
      <c r="L6231">
        <v>21</v>
      </c>
      <c r="M6231" t="s">
        <v>403</v>
      </c>
      <c r="N6231" s="3">
        <v>900</v>
      </c>
      <c r="O6231">
        <v>426</v>
      </c>
      <c r="P6231" t="s">
        <v>7848</v>
      </c>
      <c r="Q6231" t="s">
        <v>106</v>
      </c>
      <c r="R6231" t="s">
        <v>72</v>
      </c>
      <c r="S6231" s="3">
        <v>315780742</v>
      </c>
      <c r="T6231" s="3">
        <f>Tabla1[[#This Row],[OS-Valor Unitario]]-Tabla1[[#This Row],[costo_antes_iva]]</f>
        <v>0</v>
      </c>
      <c r="U6231" s="3">
        <f>Tabla1[[#This Row],[OS-Valor Unitario]]*Tabla1[[#This Row],[OS-Cantidad]]</f>
        <v>383400</v>
      </c>
      <c r="V6231" s="3">
        <f>Tabla1[[#This Row],[costo_antes_iva]]*Tabla1[[#This Row],[OS-Cantidad]]</f>
        <v>383400</v>
      </c>
      <c r="W6231" s="3">
        <f>Tabla1[[#This Row],[Valor total OS]]-Tabla1[[#This Row],[valor total op]]</f>
        <v>0</v>
      </c>
    </row>
    <row r="6232" spans="1:23" x14ac:dyDescent="0.3">
      <c r="A6232">
        <v>5543</v>
      </c>
      <c r="B6232" t="s">
        <v>7897</v>
      </c>
      <c r="C6232" t="s">
        <v>153</v>
      </c>
      <c r="D6232" t="s">
        <v>143</v>
      </c>
      <c r="E6232">
        <v>206</v>
      </c>
      <c r="F6232">
        <v>56074412</v>
      </c>
      <c r="G6232" t="s">
        <v>7898</v>
      </c>
      <c r="H6232" s="6">
        <v>45499</v>
      </c>
      <c r="I6232" s="3">
        <v>10700</v>
      </c>
      <c r="J6232" t="s">
        <v>23</v>
      </c>
      <c r="K6232" t="s">
        <v>7899</v>
      </c>
      <c r="L6232">
        <v>21</v>
      </c>
      <c r="M6232" t="s">
        <v>534</v>
      </c>
      <c r="N6232" s="3">
        <v>11000</v>
      </c>
      <c r="O6232">
        <v>426</v>
      </c>
      <c r="P6232" t="s">
        <v>7848</v>
      </c>
      <c r="Q6232" t="s">
        <v>106</v>
      </c>
      <c r="R6232" t="s">
        <v>72</v>
      </c>
      <c r="S6232" s="3">
        <v>315780742</v>
      </c>
      <c r="T6232" s="3">
        <f>Tabla1[[#This Row],[OS-Valor Unitario]]-Tabla1[[#This Row],[costo_antes_iva]]</f>
        <v>300</v>
      </c>
      <c r="U6232" s="3">
        <f>Tabla1[[#This Row],[OS-Valor Unitario]]*Tabla1[[#This Row],[OS-Cantidad]]</f>
        <v>4686000</v>
      </c>
      <c r="V6232" s="3">
        <f>Tabla1[[#This Row],[costo_antes_iva]]*Tabla1[[#This Row],[OS-Cantidad]]</f>
        <v>4558200</v>
      </c>
      <c r="W6232" s="3">
        <f>Tabla1[[#This Row],[Valor total OS]]-Tabla1[[#This Row],[valor total op]]</f>
        <v>127800</v>
      </c>
    </row>
    <row r="6233" spans="1:23" x14ac:dyDescent="0.3">
      <c r="A6233">
        <v>5543</v>
      </c>
      <c r="B6233" t="s">
        <v>7900</v>
      </c>
      <c r="C6233" t="s">
        <v>345</v>
      </c>
      <c r="D6233" t="s">
        <v>143</v>
      </c>
      <c r="E6233">
        <v>600</v>
      </c>
      <c r="F6233">
        <v>56146830</v>
      </c>
      <c r="G6233" t="s">
        <v>7898</v>
      </c>
      <c r="H6233" s="6">
        <v>45502</v>
      </c>
      <c r="I6233" s="3">
        <v>7500</v>
      </c>
      <c r="J6233" t="s">
        <v>23</v>
      </c>
      <c r="K6233" t="s">
        <v>7901</v>
      </c>
      <c r="L6233">
        <v>22</v>
      </c>
      <c r="M6233" t="s">
        <v>2502</v>
      </c>
      <c r="N6233" s="3">
        <v>10000</v>
      </c>
      <c r="O6233">
        <v>165</v>
      </c>
      <c r="P6233" t="s">
        <v>7848</v>
      </c>
      <c r="Q6233" t="s">
        <v>106</v>
      </c>
      <c r="R6233" t="s">
        <v>28</v>
      </c>
      <c r="S6233" s="3">
        <v>315780742</v>
      </c>
      <c r="T6233" s="3">
        <f>Tabla1[[#This Row],[OS-Valor Unitario]]-Tabla1[[#This Row],[costo_antes_iva]]</f>
        <v>2500</v>
      </c>
      <c r="U6233" s="3">
        <f>Tabla1[[#This Row],[OS-Valor Unitario]]*Tabla1[[#This Row],[OS-Cantidad]]</f>
        <v>1650000</v>
      </c>
      <c r="V6233" s="3">
        <f>Tabla1[[#This Row],[costo_antes_iva]]*Tabla1[[#This Row],[OS-Cantidad]]</f>
        <v>1237500</v>
      </c>
      <c r="W6233" s="3">
        <f>Tabla1[[#This Row],[Valor total OS]]-Tabla1[[#This Row],[valor total op]]</f>
        <v>412500</v>
      </c>
    </row>
    <row r="6234" spans="1:23" x14ac:dyDescent="0.3">
      <c r="A6234">
        <v>5543</v>
      </c>
      <c r="B6234" t="s">
        <v>7900</v>
      </c>
      <c r="C6234" t="s">
        <v>345</v>
      </c>
      <c r="D6234" t="s">
        <v>143</v>
      </c>
      <c r="E6234">
        <v>600</v>
      </c>
      <c r="F6234">
        <v>56146830</v>
      </c>
      <c r="G6234" t="s">
        <v>7898</v>
      </c>
      <c r="H6234" s="6">
        <v>45502</v>
      </c>
      <c r="I6234" s="3">
        <v>7500</v>
      </c>
      <c r="J6234" t="s">
        <v>23</v>
      </c>
      <c r="K6234" t="s">
        <v>7901</v>
      </c>
      <c r="L6234">
        <v>22</v>
      </c>
      <c r="M6234" t="s">
        <v>352</v>
      </c>
      <c r="N6234" s="3">
        <v>10500</v>
      </c>
      <c r="O6234">
        <v>335</v>
      </c>
      <c r="P6234" t="s">
        <v>7848</v>
      </c>
      <c r="Q6234" t="s">
        <v>106</v>
      </c>
      <c r="R6234" t="s">
        <v>28</v>
      </c>
      <c r="S6234" s="3">
        <v>315780742</v>
      </c>
      <c r="T6234" s="3">
        <f>Tabla1[[#This Row],[OS-Valor Unitario]]-Tabla1[[#This Row],[costo_antes_iva]]</f>
        <v>3000</v>
      </c>
      <c r="U6234" s="3">
        <f>Tabla1[[#This Row],[OS-Valor Unitario]]*Tabla1[[#This Row],[OS-Cantidad]]</f>
        <v>3517500</v>
      </c>
      <c r="V6234" s="3">
        <f>Tabla1[[#This Row],[costo_antes_iva]]*Tabla1[[#This Row],[OS-Cantidad]]</f>
        <v>2512500</v>
      </c>
      <c r="W6234" s="3">
        <f>Tabla1[[#This Row],[Valor total OS]]-Tabla1[[#This Row],[valor total op]]</f>
        <v>1005000</v>
      </c>
    </row>
    <row r="6235" spans="1:23" x14ac:dyDescent="0.3">
      <c r="A6235">
        <v>5543</v>
      </c>
      <c r="B6235" t="s">
        <v>7900</v>
      </c>
      <c r="C6235" t="s">
        <v>153</v>
      </c>
      <c r="D6235" t="s">
        <v>143</v>
      </c>
      <c r="E6235">
        <v>206</v>
      </c>
      <c r="F6235">
        <v>56074412</v>
      </c>
      <c r="G6235" t="s">
        <v>7898</v>
      </c>
      <c r="H6235" s="6">
        <v>45499</v>
      </c>
      <c r="I6235" s="3">
        <v>10700</v>
      </c>
      <c r="J6235" t="s">
        <v>23</v>
      </c>
      <c r="K6235" t="s">
        <v>7901</v>
      </c>
      <c r="L6235">
        <v>22</v>
      </c>
      <c r="M6235" t="s">
        <v>2502</v>
      </c>
      <c r="N6235" s="3">
        <v>10000</v>
      </c>
      <c r="O6235">
        <v>165</v>
      </c>
      <c r="P6235" t="s">
        <v>7848</v>
      </c>
      <c r="Q6235" t="s">
        <v>106</v>
      </c>
      <c r="R6235" t="s">
        <v>72</v>
      </c>
      <c r="S6235" s="3">
        <v>315780742</v>
      </c>
      <c r="T6235" s="3">
        <f>Tabla1[[#This Row],[OS-Valor Unitario]]-Tabla1[[#This Row],[costo_antes_iva]]</f>
        <v>-700</v>
      </c>
      <c r="U6235" s="3">
        <f>Tabla1[[#This Row],[OS-Valor Unitario]]*Tabla1[[#This Row],[OS-Cantidad]]</f>
        <v>1650000</v>
      </c>
      <c r="V6235" s="3">
        <f>Tabla1[[#This Row],[costo_antes_iva]]*Tabla1[[#This Row],[OS-Cantidad]]</f>
        <v>1765500</v>
      </c>
      <c r="W6235" s="3">
        <f>Tabla1[[#This Row],[Valor total OS]]-Tabla1[[#This Row],[valor total op]]</f>
        <v>-115500</v>
      </c>
    </row>
    <row r="6236" spans="1:23" x14ac:dyDescent="0.3">
      <c r="A6236">
        <v>5543</v>
      </c>
      <c r="B6236" t="s">
        <v>7900</v>
      </c>
      <c r="C6236" t="s">
        <v>153</v>
      </c>
      <c r="D6236" t="s">
        <v>143</v>
      </c>
      <c r="E6236">
        <v>206</v>
      </c>
      <c r="F6236">
        <v>56074412</v>
      </c>
      <c r="G6236" t="s">
        <v>7898</v>
      </c>
      <c r="H6236" s="6">
        <v>45499</v>
      </c>
      <c r="I6236" s="3">
        <v>10700</v>
      </c>
      <c r="J6236" t="s">
        <v>23</v>
      </c>
      <c r="K6236" t="s">
        <v>7901</v>
      </c>
      <c r="L6236">
        <v>22</v>
      </c>
      <c r="M6236" t="s">
        <v>352</v>
      </c>
      <c r="N6236" s="3">
        <v>10500</v>
      </c>
      <c r="O6236">
        <v>335</v>
      </c>
      <c r="P6236" t="s">
        <v>7848</v>
      </c>
      <c r="Q6236" t="s">
        <v>106</v>
      </c>
      <c r="R6236" t="s">
        <v>72</v>
      </c>
      <c r="S6236" s="3">
        <v>315780742</v>
      </c>
      <c r="T6236" s="3">
        <f>Tabla1[[#This Row],[OS-Valor Unitario]]-Tabla1[[#This Row],[costo_antes_iva]]</f>
        <v>-200</v>
      </c>
      <c r="U6236" s="3">
        <f>Tabla1[[#This Row],[OS-Valor Unitario]]*Tabla1[[#This Row],[OS-Cantidad]]</f>
        <v>3517500</v>
      </c>
      <c r="V6236" s="3">
        <f>Tabla1[[#This Row],[costo_antes_iva]]*Tabla1[[#This Row],[OS-Cantidad]]</f>
        <v>3584500</v>
      </c>
      <c r="W6236" s="3">
        <f>Tabla1[[#This Row],[Valor total OS]]-Tabla1[[#This Row],[valor total op]]</f>
        <v>-67000</v>
      </c>
    </row>
    <row r="6237" spans="1:23" x14ac:dyDescent="0.3">
      <c r="A6237">
        <v>5541</v>
      </c>
      <c r="B6237" t="s">
        <v>7902</v>
      </c>
      <c r="C6237" t="s">
        <v>2558</v>
      </c>
      <c r="D6237" t="s">
        <v>221</v>
      </c>
      <c r="E6237">
        <v>90</v>
      </c>
      <c r="F6237">
        <v>56132786</v>
      </c>
      <c r="G6237" t="s">
        <v>7903</v>
      </c>
      <c r="H6237" s="6">
        <v>45502</v>
      </c>
      <c r="I6237" s="3">
        <v>1100</v>
      </c>
      <c r="J6237" t="s">
        <v>82</v>
      </c>
      <c r="K6237" t="s">
        <v>7904</v>
      </c>
      <c r="L6237">
        <v>1</v>
      </c>
      <c r="M6237" t="s">
        <v>3213</v>
      </c>
      <c r="N6237" s="3">
        <v>1100</v>
      </c>
      <c r="O6237">
        <v>90</v>
      </c>
      <c r="P6237" t="s">
        <v>7905</v>
      </c>
      <c r="Q6237" t="s">
        <v>27</v>
      </c>
      <c r="R6237" t="s">
        <v>61</v>
      </c>
      <c r="S6237" s="3">
        <v>22704173</v>
      </c>
      <c r="T6237" s="3">
        <f>Tabla1[[#This Row],[OS-Valor Unitario]]-Tabla1[[#This Row],[costo_antes_iva]]</f>
        <v>0</v>
      </c>
      <c r="U6237" s="3">
        <f>Tabla1[[#This Row],[OS-Valor Unitario]]*Tabla1[[#This Row],[OS-Cantidad]]</f>
        <v>99000</v>
      </c>
      <c r="V6237" s="3">
        <f>Tabla1[[#This Row],[costo_antes_iva]]*Tabla1[[#This Row],[OS-Cantidad]]</f>
        <v>99000</v>
      </c>
      <c r="W6237" s="3">
        <f>Tabla1[[#This Row],[Valor total OS]]-Tabla1[[#This Row],[valor total op]]</f>
        <v>0</v>
      </c>
    </row>
    <row r="6238" spans="1:23" x14ac:dyDescent="0.3">
      <c r="A6238">
        <v>5541</v>
      </c>
      <c r="B6238" t="s">
        <v>7902</v>
      </c>
      <c r="C6238" t="s">
        <v>2558</v>
      </c>
      <c r="D6238" t="s">
        <v>221</v>
      </c>
      <c r="E6238">
        <v>90</v>
      </c>
      <c r="F6238">
        <v>56132786</v>
      </c>
      <c r="G6238" t="s">
        <v>7903</v>
      </c>
      <c r="H6238" s="6">
        <v>45502</v>
      </c>
      <c r="I6238" s="3">
        <v>13500</v>
      </c>
      <c r="J6238" t="s">
        <v>23</v>
      </c>
      <c r="K6238" t="s">
        <v>7904</v>
      </c>
      <c r="L6238">
        <v>1</v>
      </c>
      <c r="M6238" t="s">
        <v>95</v>
      </c>
      <c r="N6238" s="3">
        <v>14000</v>
      </c>
      <c r="O6238">
        <v>90</v>
      </c>
      <c r="P6238" t="s">
        <v>7905</v>
      </c>
      <c r="Q6238" t="s">
        <v>27</v>
      </c>
      <c r="R6238" t="s">
        <v>61</v>
      </c>
      <c r="S6238" s="3">
        <v>22704173</v>
      </c>
      <c r="T6238" s="3">
        <f>Tabla1[[#This Row],[OS-Valor Unitario]]-Tabla1[[#This Row],[costo_antes_iva]]</f>
        <v>500</v>
      </c>
      <c r="U6238" s="3">
        <f>Tabla1[[#This Row],[OS-Valor Unitario]]*Tabla1[[#This Row],[OS-Cantidad]]</f>
        <v>1260000</v>
      </c>
      <c r="V6238" s="3">
        <f>Tabla1[[#This Row],[costo_antes_iva]]*Tabla1[[#This Row],[OS-Cantidad]]</f>
        <v>1215000</v>
      </c>
      <c r="W6238" s="3">
        <f>Tabla1[[#This Row],[Valor total OS]]-Tabla1[[#This Row],[valor total op]]</f>
        <v>45000</v>
      </c>
    </row>
    <row r="6239" spans="1:23" x14ac:dyDescent="0.3">
      <c r="A6239">
        <v>5541</v>
      </c>
      <c r="B6239" t="s">
        <v>7906</v>
      </c>
      <c r="C6239" t="s">
        <v>345</v>
      </c>
      <c r="D6239" t="s">
        <v>221</v>
      </c>
      <c r="E6239">
        <v>44</v>
      </c>
      <c r="F6239">
        <v>56132797</v>
      </c>
      <c r="G6239" t="s">
        <v>7907</v>
      </c>
      <c r="H6239" s="6">
        <v>45502</v>
      </c>
      <c r="I6239" s="3">
        <v>9000</v>
      </c>
      <c r="J6239" t="s">
        <v>23</v>
      </c>
      <c r="K6239" t="s">
        <v>7908</v>
      </c>
      <c r="L6239">
        <v>2</v>
      </c>
      <c r="M6239" t="s">
        <v>352</v>
      </c>
      <c r="N6239" s="3">
        <v>10000</v>
      </c>
      <c r="O6239">
        <v>45</v>
      </c>
      <c r="P6239" t="s">
        <v>7905</v>
      </c>
      <c r="Q6239" t="s">
        <v>27</v>
      </c>
      <c r="R6239" t="s">
        <v>28</v>
      </c>
      <c r="S6239" s="3">
        <v>22704173</v>
      </c>
      <c r="T6239" s="3">
        <f>Tabla1[[#This Row],[OS-Valor Unitario]]-Tabla1[[#This Row],[costo_antes_iva]]</f>
        <v>1000</v>
      </c>
      <c r="U6239" s="3">
        <f>Tabla1[[#This Row],[OS-Valor Unitario]]*Tabla1[[#This Row],[OS-Cantidad]]</f>
        <v>450000</v>
      </c>
      <c r="V6239" s="3">
        <f>Tabla1[[#This Row],[costo_antes_iva]]*Tabla1[[#This Row],[OS-Cantidad]]</f>
        <v>405000</v>
      </c>
      <c r="W6239" s="3">
        <f>Tabla1[[#This Row],[Valor total OS]]-Tabla1[[#This Row],[valor total op]]</f>
        <v>45000</v>
      </c>
    </row>
    <row r="6240" spans="1:23" x14ac:dyDescent="0.3">
      <c r="A6240">
        <v>5541</v>
      </c>
      <c r="B6240" t="s">
        <v>7909</v>
      </c>
      <c r="C6240" t="s">
        <v>345</v>
      </c>
      <c r="D6240" t="s">
        <v>221</v>
      </c>
      <c r="E6240">
        <v>47</v>
      </c>
      <c r="F6240">
        <v>56132804</v>
      </c>
      <c r="G6240" t="s">
        <v>7910</v>
      </c>
      <c r="H6240" s="6">
        <v>45502</v>
      </c>
      <c r="I6240" s="3">
        <v>9000</v>
      </c>
      <c r="J6240" t="s">
        <v>23</v>
      </c>
      <c r="K6240" t="s">
        <v>7911</v>
      </c>
      <c r="L6240">
        <v>3</v>
      </c>
      <c r="M6240" t="s">
        <v>352</v>
      </c>
      <c r="N6240" s="3">
        <v>10000</v>
      </c>
      <c r="O6240">
        <v>47</v>
      </c>
      <c r="P6240" t="s">
        <v>7905</v>
      </c>
      <c r="Q6240" t="s">
        <v>27</v>
      </c>
      <c r="R6240" t="s">
        <v>28</v>
      </c>
      <c r="S6240" s="3">
        <v>22704173</v>
      </c>
      <c r="T6240" s="3">
        <f>Tabla1[[#This Row],[OS-Valor Unitario]]-Tabla1[[#This Row],[costo_antes_iva]]</f>
        <v>1000</v>
      </c>
      <c r="U6240" s="3">
        <f>Tabla1[[#This Row],[OS-Valor Unitario]]*Tabla1[[#This Row],[OS-Cantidad]]</f>
        <v>470000</v>
      </c>
      <c r="V6240" s="3">
        <f>Tabla1[[#This Row],[costo_antes_iva]]*Tabla1[[#This Row],[OS-Cantidad]]</f>
        <v>423000</v>
      </c>
      <c r="W6240" s="3">
        <f>Tabla1[[#This Row],[Valor total OS]]-Tabla1[[#This Row],[valor total op]]</f>
        <v>47000</v>
      </c>
    </row>
    <row r="6241" spans="1:23" x14ac:dyDescent="0.3">
      <c r="A6241">
        <v>5541</v>
      </c>
      <c r="B6241" t="s">
        <v>7912</v>
      </c>
      <c r="C6241" t="s">
        <v>66</v>
      </c>
      <c r="D6241" t="s">
        <v>221</v>
      </c>
      <c r="E6241">
        <v>3</v>
      </c>
      <c r="F6241">
        <v>56132810</v>
      </c>
      <c r="G6241" t="s">
        <v>7913</v>
      </c>
      <c r="H6241" s="6">
        <v>45502</v>
      </c>
      <c r="I6241" s="3">
        <v>1100</v>
      </c>
      <c r="J6241" t="s">
        <v>82</v>
      </c>
      <c r="K6241" t="s">
        <v>7914</v>
      </c>
      <c r="L6241">
        <v>4</v>
      </c>
      <c r="M6241" t="s">
        <v>3213</v>
      </c>
      <c r="N6241" s="3">
        <v>1100</v>
      </c>
      <c r="O6241">
        <v>3</v>
      </c>
      <c r="P6241" t="s">
        <v>7905</v>
      </c>
      <c r="Q6241" t="s">
        <v>27</v>
      </c>
      <c r="R6241" t="s">
        <v>72</v>
      </c>
      <c r="S6241" s="3">
        <v>22704173</v>
      </c>
      <c r="T6241" s="3">
        <f>Tabla1[[#This Row],[OS-Valor Unitario]]-Tabla1[[#This Row],[costo_antes_iva]]</f>
        <v>0</v>
      </c>
      <c r="U6241" s="3">
        <f>Tabla1[[#This Row],[OS-Valor Unitario]]*Tabla1[[#This Row],[OS-Cantidad]]</f>
        <v>3300</v>
      </c>
      <c r="V6241" s="3">
        <f>Tabla1[[#This Row],[costo_antes_iva]]*Tabla1[[#This Row],[OS-Cantidad]]</f>
        <v>3300</v>
      </c>
      <c r="W6241" s="3">
        <f>Tabla1[[#This Row],[Valor total OS]]-Tabla1[[#This Row],[valor total op]]</f>
        <v>0</v>
      </c>
    </row>
    <row r="6242" spans="1:23" x14ac:dyDescent="0.3">
      <c r="A6242">
        <v>5541</v>
      </c>
      <c r="B6242" t="s">
        <v>7912</v>
      </c>
      <c r="C6242" t="s">
        <v>66</v>
      </c>
      <c r="D6242" t="s">
        <v>221</v>
      </c>
      <c r="E6242">
        <v>3</v>
      </c>
      <c r="F6242">
        <v>56132810</v>
      </c>
      <c r="G6242" t="s">
        <v>7913</v>
      </c>
      <c r="H6242" s="6">
        <v>45502</v>
      </c>
      <c r="I6242" s="3">
        <v>11500</v>
      </c>
      <c r="J6242" t="s">
        <v>23</v>
      </c>
      <c r="K6242" t="s">
        <v>7914</v>
      </c>
      <c r="L6242">
        <v>4</v>
      </c>
      <c r="M6242" t="s">
        <v>5270</v>
      </c>
      <c r="N6242" s="3">
        <v>12000</v>
      </c>
      <c r="O6242">
        <v>3</v>
      </c>
      <c r="P6242" t="s">
        <v>7905</v>
      </c>
      <c r="Q6242" t="s">
        <v>27</v>
      </c>
      <c r="R6242" t="s">
        <v>72</v>
      </c>
      <c r="S6242" s="3">
        <v>22704173</v>
      </c>
      <c r="T6242" s="3">
        <f>Tabla1[[#This Row],[OS-Valor Unitario]]-Tabla1[[#This Row],[costo_antes_iva]]</f>
        <v>500</v>
      </c>
      <c r="U6242" s="3">
        <f>Tabla1[[#This Row],[OS-Valor Unitario]]*Tabla1[[#This Row],[OS-Cantidad]]</f>
        <v>36000</v>
      </c>
      <c r="V6242" s="3">
        <f>Tabla1[[#This Row],[costo_antes_iva]]*Tabla1[[#This Row],[OS-Cantidad]]</f>
        <v>34500</v>
      </c>
      <c r="W6242" s="3">
        <f>Tabla1[[#This Row],[Valor total OS]]-Tabla1[[#This Row],[valor total op]]</f>
        <v>1500</v>
      </c>
    </row>
    <row r="6243" spans="1:23" x14ac:dyDescent="0.3">
      <c r="A6243">
        <v>5541</v>
      </c>
      <c r="B6243" t="s">
        <v>7915</v>
      </c>
      <c r="C6243" t="s">
        <v>66</v>
      </c>
      <c r="D6243" t="s">
        <v>221</v>
      </c>
      <c r="E6243">
        <v>1</v>
      </c>
      <c r="F6243">
        <v>56132815</v>
      </c>
      <c r="G6243" t="s">
        <v>7916</v>
      </c>
      <c r="H6243" s="6">
        <v>45502</v>
      </c>
      <c r="I6243" s="3">
        <v>1100</v>
      </c>
      <c r="J6243" t="s">
        <v>82</v>
      </c>
      <c r="K6243" t="s">
        <v>7917</v>
      </c>
      <c r="L6243">
        <v>5</v>
      </c>
      <c r="M6243" t="s">
        <v>3213</v>
      </c>
      <c r="N6243" s="3">
        <v>1100</v>
      </c>
      <c r="O6243">
        <v>1</v>
      </c>
      <c r="P6243" t="s">
        <v>7905</v>
      </c>
      <c r="Q6243" t="s">
        <v>27</v>
      </c>
      <c r="R6243" t="s">
        <v>72</v>
      </c>
      <c r="S6243" s="3">
        <v>22704173</v>
      </c>
      <c r="T6243" s="3">
        <f>Tabla1[[#This Row],[OS-Valor Unitario]]-Tabla1[[#This Row],[costo_antes_iva]]</f>
        <v>0</v>
      </c>
      <c r="U6243" s="3">
        <f>Tabla1[[#This Row],[OS-Valor Unitario]]*Tabla1[[#This Row],[OS-Cantidad]]</f>
        <v>1100</v>
      </c>
      <c r="V6243" s="3">
        <f>Tabla1[[#This Row],[costo_antes_iva]]*Tabla1[[#This Row],[OS-Cantidad]]</f>
        <v>1100</v>
      </c>
      <c r="W6243" s="3">
        <f>Tabla1[[#This Row],[Valor total OS]]-Tabla1[[#This Row],[valor total op]]</f>
        <v>0</v>
      </c>
    </row>
    <row r="6244" spans="1:23" x14ac:dyDescent="0.3">
      <c r="A6244">
        <v>5541</v>
      </c>
      <c r="B6244" t="s">
        <v>7915</v>
      </c>
      <c r="C6244" t="s">
        <v>66</v>
      </c>
      <c r="D6244" t="s">
        <v>221</v>
      </c>
      <c r="E6244">
        <v>1</v>
      </c>
      <c r="F6244">
        <v>56132815</v>
      </c>
      <c r="G6244" t="s">
        <v>7916</v>
      </c>
      <c r="H6244" s="6">
        <v>45502</v>
      </c>
      <c r="I6244" s="3">
        <v>11500</v>
      </c>
      <c r="J6244" t="s">
        <v>23</v>
      </c>
      <c r="K6244" t="s">
        <v>7917</v>
      </c>
      <c r="L6244">
        <v>5</v>
      </c>
      <c r="M6244" t="s">
        <v>5270</v>
      </c>
      <c r="N6244" s="3">
        <v>12000</v>
      </c>
      <c r="O6244">
        <v>1</v>
      </c>
      <c r="P6244" t="s">
        <v>7905</v>
      </c>
      <c r="Q6244" t="s">
        <v>27</v>
      </c>
      <c r="R6244" t="s">
        <v>72</v>
      </c>
      <c r="S6244" s="3">
        <v>22704173</v>
      </c>
      <c r="T6244" s="3">
        <f>Tabla1[[#This Row],[OS-Valor Unitario]]-Tabla1[[#This Row],[costo_antes_iva]]</f>
        <v>500</v>
      </c>
      <c r="U6244" s="3">
        <f>Tabla1[[#This Row],[OS-Valor Unitario]]*Tabla1[[#This Row],[OS-Cantidad]]</f>
        <v>12000</v>
      </c>
      <c r="V6244" s="3">
        <f>Tabla1[[#This Row],[costo_antes_iva]]*Tabla1[[#This Row],[OS-Cantidad]]</f>
        <v>11500</v>
      </c>
      <c r="W6244" s="3">
        <f>Tabla1[[#This Row],[Valor total OS]]-Tabla1[[#This Row],[valor total op]]</f>
        <v>500</v>
      </c>
    </row>
    <row r="6245" spans="1:23" x14ac:dyDescent="0.3">
      <c r="A6245">
        <v>5541</v>
      </c>
      <c r="B6245" t="s">
        <v>7918</v>
      </c>
      <c r="C6245" t="s">
        <v>66</v>
      </c>
      <c r="D6245" t="s">
        <v>221</v>
      </c>
      <c r="E6245">
        <v>175</v>
      </c>
      <c r="F6245">
        <v>56132820</v>
      </c>
      <c r="G6245" t="s">
        <v>7919</v>
      </c>
      <c r="H6245" s="6">
        <v>45502</v>
      </c>
      <c r="I6245" s="3">
        <v>1100</v>
      </c>
      <c r="J6245" t="s">
        <v>82</v>
      </c>
      <c r="K6245" t="s">
        <v>7920</v>
      </c>
      <c r="L6245">
        <v>6</v>
      </c>
      <c r="M6245" t="s">
        <v>3213</v>
      </c>
      <c r="N6245" s="3">
        <v>1100</v>
      </c>
      <c r="O6245">
        <v>175</v>
      </c>
      <c r="P6245" t="s">
        <v>7905</v>
      </c>
      <c r="Q6245" t="s">
        <v>27</v>
      </c>
      <c r="R6245" t="s">
        <v>72</v>
      </c>
      <c r="S6245" s="3">
        <v>22704173</v>
      </c>
      <c r="T6245" s="3">
        <f>Tabla1[[#This Row],[OS-Valor Unitario]]-Tabla1[[#This Row],[costo_antes_iva]]</f>
        <v>0</v>
      </c>
      <c r="U6245" s="3">
        <f>Tabla1[[#This Row],[OS-Valor Unitario]]*Tabla1[[#This Row],[OS-Cantidad]]</f>
        <v>192500</v>
      </c>
      <c r="V6245" s="3">
        <f>Tabla1[[#This Row],[costo_antes_iva]]*Tabla1[[#This Row],[OS-Cantidad]]</f>
        <v>192500</v>
      </c>
      <c r="W6245" s="3">
        <f>Tabla1[[#This Row],[Valor total OS]]-Tabla1[[#This Row],[valor total op]]</f>
        <v>0</v>
      </c>
    </row>
    <row r="6246" spans="1:23" x14ac:dyDescent="0.3">
      <c r="A6246">
        <v>5541</v>
      </c>
      <c r="B6246" t="s">
        <v>7918</v>
      </c>
      <c r="C6246" t="s">
        <v>66</v>
      </c>
      <c r="D6246" t="s">
        <v>221</v>
      </c>
      <c r="E6246">
        <v>175</v>
      </c>
      <c r="F6246">
        <v>56132820</v>
      </c>
      <c r="G6246" t="s">
        <v>7919</v>
      </c>
      <c r="H6246" s="6">
        <v>45502</v>
      </c>
      <c r="I6246" s="3">
        <v>10500</v>
      </c>
      <c r="J6246" t="s">
        <v>23</v>
      </c>
      <c r="K6246" t="s">
        <v>7920</v>
      </c>
      <c r="L6246">
        <v>6</v>
      </c>
      <c r="M6246" t="s">
        <v>2240</v>
      </c>
      <c r="N6246" s="3">
        <v>11000</v>
      </c>
      <c r="O6246">
        <v>175</v>
      </c>
      <c r="P6246" t="s">
        <v>7905</v>
      </c>
      <c r="Q6246" t="s">
        <v>27</v>
      </c>
      <c r="R6246" t="s">
        <v>72</v>
      </c>
      <c r="S6246" s="3">
        <v>22704173</v>
      </c>
      <c r="T6246" s="3">
        <f>Tabla1[[#This Row],[OS-Valor Unitario]]-Tabla1[[#This Row],[costo_antes_iva]]</f>
        <v>500</v>
      </c>
      <c r="U6246" s="3">
        <f>Tabla1[[#This Row],[OS-Valor Unitario]]*Tabla1[[#This Row],[OS-Cantidad]]</f>
        <v>1925000</v>
      </c>
      <c r="V6246" s="3">
        <f>Tabla1[[#This Row],[costo_antes_iva]]*Tabla1[[#This Row],[OS-Cantidad]]</f>
        <v>1837500</v>
      </c>
      <c r="W6246" s="3">
        <f>Tabla1[[#This Row],[Valor total OS]]-Tabla1[[#This Row],[valor total op]]</f>
        <v>87500</v>
      </c>
    </row>
    <row r="6247" spans="1:23" x14ac:dyDescent="0.3">
      <c r="A6247">
        <v>5541</v>
      </c>
      <c r="B6247" t="s">
        <v>7921</v>
      </c>
      <c r="C6247" t="s">
        <v>282</v>
      </c>
      <c r="D6247" t="s">
        <v>221</v>
      </c>
      <c r="E6247">
        <v>44</v>
      </c>
      <c r="F6247">
        <v>56132830</v>
      </c>
      <c r="G6247" t="s">
        <v>7922</v>
      </c>
      <c r="H6247" s="6">
        <v>45502</v>
      </c>
      <c r="I6247" s="3">
        <v>1100</v>
      </c>
      <c r="J6247" t="s">
        <v>82</v>
      </c>
      <c r="K6247" t="s">
        <v>7923</v>
      </c>
      <c r="L6247">
        <v>7</v>
      </c>
      <c r="M6247" t="s">
        <v>3213</v>
      </c>
      <c r="N6247" s="3">
        <v>1100</v>
      </c>
      <c r="O6247">
        <v>44</v>
      </c>
      <c r="P6247" t="s">
        <v>7905</v>
      </c>
      <c r="Q6247" t="s">
        <v>27</v>
      </c>
      <c r="R6247" t="s">
        <v>72</v>
      </c>
      <c r="S6247" s="3">
        <v>22704173</v>
      </c>
      <c r="T6247" s="3">
        <f>Tabla1[[#This Row],[OS-Valor Unitario]]-Tabla1[[#This Row],[costo_antes_iva]]</f>
        <v>0</v>
      </c>
      <c r="U6247" s="3">
        <f>Tabla1[[#This Row],[OS-Valor Unitario]]*Tabla1[[#This Row],[OS-Cantidad]]</f>
        <v>48400</v>
      </c>
      <c r="V6247" s="3">
        <f>Tabla1[[#This Row],[costo_antes_iva]]*Tabla1[[#This Row],[OS-Cantidad]]</f>
        <v>48400</v>
      </c>
      <c r="W6247" s="3">
        <f>Tabla1[[#This Row],[Valor total OS]]-Tabla1[[#This Row],[valor total op]]</f>
        <v>0</v>
      </c>
    </row>
    <row r="6248" spans="1:23" x14ac:dyDescent="0.3">
      <c r="A6248">
        <v>5541</v>
      </c>
      <c r="B6248" t="s">
        <v>7921</v>
      </c>
      <c r="C6248" t="s">
        <v>282</v>
      </c>
      <c r="D6248" t="s">
        <v>221</v>
      </c>
      <c r="E6248">
        <v>44</v>
      </c>
      <c r="F6248">
        <v>56132830</v>
      </c>
      <c r="G6248" t="s">
        <v>7922</v>
      </c>
      <c r="H6248" s="6">
        <v>45502</v>
      </c>
      <c r="I6248" s="3">
        <v>10500</v>
      </c>
      <c r="J6248" t="s">
        <v>23</v>
      </c>
      <c r="K6248" t="s">
        <v>7923</v>
      </c>
      <c r="L6248">
        <v>7</v>
      </c>
      <c r="M6248" t="s">
        <v>76</v>
      </c>
      <c r="N6248" s="3">
        <v>11000</v>
      </c>
      <c r="O6248">
        <v>44</v>
      </c>
      <c r="P6248" t="s">
        <v>7905</v>
      </c>
      <c r="Q6248" t="s">
        <v>27</v>
      </c>
      <c r="R6248" t="s">
        <v>72</v>
      </c>
      <c r="S6248" s="3">
        <v>22704173</v>
      </c>
      <c r="T6248" s="3">
        <f>Tabla1[[#This Row],[OS-Valor Unitario]]-Tabla1[[#This Row],[costo_antes_iva]]</f>
        <v>500</v>
      </c>
      <c r="U6248" s="3">
        <f>Tabla1[[#This Row],[OS-Valor Unitario]]*Tabla1[[#This Row],[OS-Cantidad]]</f>
        <v>484000</v>
      </c>
      <c r="V6248" s="3">
        <f>Tabla1[[#This Row],[costo_antes_iva]]*Tabla1[[#This Row],[OS-Cantidad]]</f>
        <v>462000</v>
      </c>
      <c r="W6248" s="3">
        <f>Tabla1[[#This Row],[Valor total OS]]-Tabla1[[#This Row],[valor total op]]</f>
        <v>22000</v>
      </c>
    </row>
    <row r="6249" spans="1:23" x14ac:dyDescent="0.3">
      <c r="A6249">
        <v>5541</v>
      </c>
      <c r="B6249" t="s">
        <v>7924</v>
      </c>
      <c r="C6249" t="s">
        <v>220</v>
      </c>
      <c r="D6249" t="s">
        <v>221</v>
      </c>
      <c r="E6249">
        <v>1</v>
      </c>
      <c r="F6249">
        <v>56132849</v>
      </c>
      <c r="G6249" t="s">
        <v>7925</v>
      </c>
      <c r="H6249" s="6">
        <v>45502</v>
      </c>
      <c r="I6249" s="3">
        <v>1100</v>
      </c>
      <c r="J6249" t="s">
        <v>82</v>
      </c>
      <c r="K6249" t="s">
        <v>7926</v>
      </c>
      <c r="L6249">
        <v>10</v>
      </c>
      <c r="M6249" t="s">
        <v>3213</v>
      </c>
      <c r="N6249" s="3">
        <v>1100</v>
      </c>
      <c r="O6249">
        <v>1</v>
      </c>
      <c r="P6249" t="s">
        <v>7905</v>
      </c>
      <c r="Q6249" t="s">
        <v>27</v>
      </c>
      <c r="R6249" t="s">
        <v>226</v>
      </c>
      <c r="S6249" s="3">
        <v>22704173</v>
      </c>
      <c r="T6249" s="3">
        <f>Tabla1[[#This Row],[OS-Valor Unitario]]-Tabla1[[#This Row],[costo_antes_iva]]</f>
        <v>0</v>
      </c>
      <c r="U6249" s="3">
        <f>Tabla1[[#This Row],[OS-Valor Unitario]]*Tabla1[[#This Row],[OS-Cantidad]]</f>
        <v>1100</v>
      </c>
      <c r="V6249" s="3">
        <f>Tabla1[[#This Row],[costo_antes_iva]]*Tabla1[[#This Row],[OS-Cantidad]]</f>
        <v>1100</v>
      </c>
      <c r="W6249" s="3">
        <f>Tabla1[[#This Row],[Valor total OS]]-Tabla1[[#This Row],[valor total op]]</f>
        <v>0</v>
      </c>
    </row>
    <row r="6250" spans="1:23" x14ac:dyDescent="0.3">
      <c r="A6250">
        <v>5541</v>
      </c>
      <c r="B6250" t="s">
        <v>7927</v>
      </c>
      <c r="C6250" t="s">
        <v>2558</v>
      </c>
      <c r="D6250" t="s">
        <v>221</v>
      </c>
      <c r="E6250">
        <v>3</v>
      </c>
      <c r="F6250">
        <v>56134002</v>
      </c>
      <c r="G6250" t="s">
        <v>7928</v>
      </c>
      <c r="H6250" s="6">
        <v>45502</v>
      </c>
      <c r="I6250" s="3">
        <v>1100</v>
      </c>
      <c r="J6250" t="s">
        <v>82</v>
      </c>
      <c r="K6250" t="s">
        <v>7929</v>
      </c>
      <c r="L6250">
        <v>11</v>
      </c>
      <c r="M6250" t="s">
        <v>3213</v>
      </c>
      <c r="N6250" s="3">
        <v>1100</v>
      </c>
      <c r="O6250">
        <v>3</v>
      </c>
      <c r="P6250" t="s">
        <v>7905</v>
      </c>
      <c r="Q6250" t="s">
        <v>27</v>
      </c>
      <c r="R6250" t="s">
        <v>61</v>
      </c>
      <c r="S6250" s="3">
        <v>22704173</v>
      </c>
      <c r="T6250" s="3">
        <f>Tabla1[[#This Row],[OS-Valor Unitario]]-Tabla1[[#This Row],[costo_antes_iva]]</f>
        <v>0</v>
      </c>
      <c r="U6250" s="3">
        <f>Tabla1[[#This Row],[OS-Valor Unitario]]*Tabla1[[#This Row],[OS-Cantidad]]</f>
        <v>3300</v>
      </c>
      <c r="V6250" s="3">
        <f>Tabla1[[#This Row],[costo_antes_iva]]*Tabla1[[#This Row],[OS-Cantidad]]</f>
        <v>3300</v>
      </c>
      <c r="W6250" s="3">
        <f>Tabla1[[#This Row],[Valor total OS]]-Tabla1[[#This Row],[valor total op]]</f>
        <v>0</v>
      </c>
    </row>
    <row r="6251" spans="1:23" x14ac:dyDescent="0.3">
      <c r="A6251">
        <v>5541</v>
      </c>
      <c r="B6251" t="s">
        <v>7927</v>
      </c>
      <c r="C6251" t="s">
        <v>2558</v>
      </c>
      <c r="D6251" t="s">
        <v>221</v>
      </c>
      <c r="E6251">
        <v>3</v>
      </c>
      <c r="F6251">
        <v>56134002</v>
      </c>
      <c r="G6251" t="s">
        <v>7928</v>
      </c>
      <c r="H6251" s="6">
        <v>45502</v>
      </c>
      <c r="I6251" s="3">
        <v>13500</v>
      </c>
      <c r="J6251" t="s">
        <v>23</v>
      </c>
      <c r="K6251" t="s">
        <v>7929</v>
      </c>
      <c r="L6251">
        <v>11</v>
      </c>
      <c r="M6251" t="s">
        <v>95</v>
      </c>
      <c r="N6251" s="3">
        <v>14000</v>
      </c>
      <c r="O6251">
        <v>3</v>
      </c>
      <c r="P6251" t="s">
        <v>7905</v>
      </c>
      <c r="Q6251" t="s">
        <v>27</v>
      </c>
      <c r="R6251" t="s">
        <v>61</v>
      </c>
      <c r="S6251" s="3">
        <v>22704173</v>
      </c>
      <c r="T6251" s="3">
        <f>Tabla1[[#This Row],[OS-Valor Unitario]]-Tabla1[[#This Row],[costo_antes_iva]]</f>
        <v>500</v>
      </c>
      <c r="U6251" s="3">
        <f>Tabla1[[#This Row],[OS-Valor Unitario]]*Tabla1[[#This Row],[OS-Cantidad]]</f>
        <v>42000</v>
      </c>
      <c r="V6251" s="3">
        <f>Tabla1[[#This Row],[costo_antes_iva]]*Tabla1[[#This Row],[OS-Cantidad]]</f>
        <v>40500</v>
      </c>
      <c r="W6251" s="3">
        <f>Tabla1[[#This Row],[Valor total OS]]-Tabla1[[#This Row],[valor total op]]</f>
        <v>1500</v>
      </c>
    </row>
    <row r="6252" spans="1:23" x14ac:dyDescent="0.3">
      <c r="A6252">
        <v>5541</v>
      </c>
      <c r="B6252" t="s">
        <v>7930</v>
      </c>
      <c r="C6252" t="s">
        <v>513</v>
      </c>
      <c r="D6252" t="s">
        <v>221</v>
      </c>
      <c r="E6252">
        <v>9</v>
      </c>
      <c r="F6252">
        <v>56134241</v>
      </c>
      <c r="G6252" t="s">
        <v>7931</v>
      </c>
      <c r="H6252" s="6">
        <v>45502</v>
      </c>
      <c r="I6252" s="3">
        <v>1100</v>
      </c>
      <c r="J6252" t="s">
        <v>82</v>
      </c>
      <c r="K6252" t="s">
        <v>7932</v>
      </c>
      <c r="L6252">
        <v>12</v>
      </c>
      <c r="M6252" t="s">
        <v>3213</v>
      </c>
      <c r="N6252" s="3">
        <v>1100</v>
      </c>
      <c r="O6252">
        <v>9</v>
      </c>
      <c r="P6252" t="s">
        <v>7905</v>
      </c>
      <c r="Q6252" t="s">
        <v>27</v>
      </c>
      <c r="R6252" t="s">
        <v>485</v>
      </c>
      <c r="S6252" s="3">
        <v>22704173</v>
      </c>
      <c r="T6252" s="3">
        <f>Tabla1[[#This Row],[OS-Valor Unitario]]-Tabla1[[#This Row],[costo_antes_iva]]</f>
        <v>0</v>
      </c>
      <c r="U6252" s="3">
        <f>Tabla1[[#This Row],[OS-Valor Unitario]]*Tabla1[[#This Row],[OS-Cantidad]]</f>
        <v>9900</v>
      </c>
      <c r="V6252" s="3">
        <f>Tabla1[[#This Row],[costo_antes_iva]]*Tabla1[[#This Row],[OS-Cantidad]]</f>
        <v>9900</v>
      </c>
      <c r="W6252" s="3">
        <f>Tabla1[[#This Row],[Valor total OS]]-Tabla1[[#This Row],[valor total op]]</f>
        <v>0</v>
      </c>
    </row>
    <row r="6253" spans="1:23" x14ac:dyDescent="0.3">
      <c r="A6253">
        <v>5541</v>
      </c>
      <c r="B6253" t="s">
        <v>7933</v>
      </c>
      <c r="C6253" t="s">
        <v>513</v>
      </c>
      <c r="D6253" t="s">
        <v>221</v>
      </c>
      <c r="E6253">
        <v>94</v>
      </c>
      <c r="F6253">
        <v>56134799</v>
      </c>
      <c r="G6253" t="s">
        <v>7934</v>
      </c>
      <c r="H6253" s="6">
        <v>45502</v>
      </c>
      <c r="I6253" s="3">
        <v>1100</v>
      </c>
      <c r="J6253" t="s">
        <v>82</v>
      </c>
      <c r="K6253" t="s">
        <v>7935</v>
      </c>
      <c r="L6253">
        <v>13</v>
      </c>
      <c r="M6253" t="s">
        <v>3213</v>
      </c>
      <c r="N6253" s="3">
        <v>1100</v>
      </c>
      <c r="O6253">
        <v>99</v>
      </c>
      <c r="P6253" t="s">
        <v>7905</v>
      </c>
      <c r="Q6253" t="s">
        <v>27</v>
      </c>
      <c r="R6253" t="s">
        <v>485</v>
      </c>
      <c r="S6253" s="3">
        <v>22704173</v>
      </c>
      <c r="T6253" s="3">
        <f>Tabla1[[#This Row],[OS-Valor Unitario]]-Tabla1[[#This Row],[costo_antes_iva]]</f>
        <v>0</v>
      </c>
      <c r="U6253" s="3">
        <f>Tabla1[[#This Row],[OS-Valor Unitario]]*Tabla1[[#This Row],[OS-Cantidad]]</f>
        <v>108900</v>
      </c>
      <c r="V6253" s="3">
        <f>Tabla1[[#This Row],[costo_antes_iva]]*Tabla1[[#This Row],[OS-Cantidad]]</f>
        <v>108900</v>
      </c>
      <c r="W6253" s="3">
        <f>Tabla1[[#This Row],[Valor total OS]]-Tabla1[[#This Row],[valor total op]]</f>
        <v>0</v>
      </c>
    </row>
    <row r="6254" spans="1:23" x14ac:dyDescent="0.3">
      <c r="A6254">
        <v>5540</v>
      </c>
      <c r="B6254" t="s">
        <v>7936</v>
      </c>
      <c r="C6254" t="s">
        <v>4312</v>
      </c>
      <c r="D6254" t="s">
        <v>5708</v>
      </c>
      <c r="E6254">
        <v>10</v>
      </c>
      <c r="F6254">
        <v>56135600</v>
      </c>
      <c r="G6254" t="s">
        <v>7937</v>
      </c>
      <c r="H6254" s="6">
        <v>45502</v>
      </c>
      <c r="I6254" s="3">
        <v>1800</v>
      </c>
      <c r="J6254" t="s">
        <v>82</v>
      </c>
      <c r="K6254" t="s">
        <v>7938</v>
      </c>
      <c r="L6254">
        <v>1</v>
      </c>
      <c r="M6254" t="s">
        <v>3213</v>
      </c>
      <c r="N6254" s="3">
        <v>1200</v>
      </c>
      <c r="O6254">
        <v>19</v>
      </c>
      <c r="P6254" t="s">
        <v>7939</v>
      </c>
      <c r="Q6254" t="s">
        <v>719</v>
      </c>
      <c r="R6254" t="s">
        <v>248</v>
      </c>
      <c r="S6254" s="3">
        <v>477180</v>
      </c>
      <c r="T6254" s="3">
        <f>Tabla1[[#This Row],[OS-Valor Unitario]]-Tabla1[[#This Row],[costo_antes_iva]]</f>
        <v>-600</v>
      </c>
      <c r="U6254" s="3">
        <f>Tabla1[[#This Row],[OS-Valor Unitario]]*Tabla1[[#This Row],[OS-Cantidad]]</f>
        <v>22800</v>
      </c>
      <c r="V6254" s="3">
        <f>Tabla1[[#This Row],[costo_antes_iva]]*Tabla1[[#This Row],[OS-Cantidad]]</f>
        <v>34200</v>
      </c>
      <c r="W6254" s="3">
        <f>Tabla1[[#This Row],[Valor total OS]]-Tabla1[[#This Row],[valor total op]]</f>
        <v>-11400</v>
      </c>
    </row>
    <row r="6255" spans="1:23" x14ac:dyDescent="0.3">
      <c r="A6255">
        <v>5540</v>
      </c>
      <c r="B6255" t="s">
        <v>7936</v>
      </c>
      <c r="C6255" t="s">
        <v>4312</v>
      </c>
      <c r="D6255" t="s">
        <v>5708</v>
      </c>
      <c r="E6255">
        <v>10</v>
      </c>
      <c r="F6255">
        <v>56135600</v>
      </c>
      <c r="G6255" t="s">
        <v>7937</v>
      </c>
      <c r="H6255" s="6">
        <v>45502</v>
      </c>
      <c r="I6255" s="3">
        <v>12000</v>
      </c>
      <c r="J6255" t="s">
        <v>1309</v>
      </c>
      <c r="K6255" t="s">
        <v>7938</v>
      </c>
      <c r="L6255">
        <v>1</v>
      </c>
      <c r="M6255" t="s">
        <v>242</v>
      </c>
      <c r="N6255" s="3">
        <v>12000</v>
      </c>
      <c r="O6255">
        <v>10</v>
      </c>
      <c r="P6255" t="s">
        <v>7939</v>
      </c>
      <c r="Q6255" t="s">
        <v>719</v>
      </c>
      <c r="R6255" t="s">
        <v>248</v>
      </c>
      <c r="S6255" s="3">
        <v>477180</v>
      </c>
      <c r="T6255" s="3">
        <f>Tabla1[[#This Row],[OS-Valor Unitario]]-Tabla1[[#This Row],[costo_antes_iva]]</f>
        <v>0</v>
      </c>
      <c r="U6255" s="3">
        <f>Tabla1[[#This Row],[OS-Valor Unitario]]*Tabla1[[#This Row],[OS-Cantidad]]</f>
        <v>120000</v>
      </c>
      <c r="V6255" s="3">
        <f>Tabla1[[#This Row],[costo_antes_iva]]*Tabla1[[#This Row],[OS-Cantidad]]</f>
        <v>120000</v>
      </c>
      <c r="W6255" s="3">
        <f>Tabla1[[#This Row],[Valor total OS]]-Tabla1[[#This Row],[valor total op]]</f>
        <v>0</v>
      </c>
    </row>
    <row r="6256" spans="1:23" x14ac:dyDescent="0.3">
      <c r="A6256">
        <v>5536</v>
      </c>
      <c r="B6256" t="s">
        <v>7940</v>
      </c>
      <c r="C6256" t="s">
        <v>85</v>
      </c>
      <c r="D6256" t="s">
        <v>7941</v>
      </c>
      <c r="E6256">
        <v>41</v>
      </c>
      <c r="F6256">
        <v>55931134</v>
      </c>
      <c r="G6256" t="s">
        <v>7942</v>
      </c>
      <c r="H6256" s="6">
        <v>45492</v>
      </c>
      <c r="I6256" s="3">
        <v>7500</v>
      </c>
      <c r="J6256" t="s">
        <v>23</v>
      </c>
      <c r="K6256" t="s">
        <v>7943</v>
      </c>
      <c r="L6256">
        <v>1</v>
      </c>
      <c r="M6256" t="s">
        <v>242</v>
      </c>
      <c r="N6256" s="3">
        <v>7500</v>
      </c>
      <c r="O6256">
        <v>41</v>
      </c>
      <c r="P6256" t="s">
        <v>7944</v>
      </c>
      <c r="Q6256" t="s">
        <v>121</v>
      </c>
      <c r="R6256" t="s">
        <v>61</v>
      </c>
      <c r="S6256" s="3">
        <v>21350160</v>
      </c>
      <c r="T6256" s="3">
        <f>Tabla1[[#This Row],[OS-Valor Unitario]]-Tabla1[[#This Row],[costo_antes_iva]]</f>
        <v>0</v>
      </c>
      <c r="U6256" s="3">
        <f>Tabla1[[#This Row],[OS-Valor Unitario]]*Tabla1[[#This Row],[OS-Cantidad]]</f>
        <v>307500</v>
      </c>
      <c r="V6256" s="3">
        <f>Tabla1[[#This Row],[costo_antes_iva]]*Tabla1[[#This Row],[OS-Cantidad]]</f>
        <v>307500</v>
      </c>
      <c r="W6256" s="3">
        <f>Tabla1[[#This Row],[Valor total OS]]-Tabla1[[#This Row],[valor total op]]</f>
        <v>0</v>
      </c>
    </row>
    <row r="6257" spans="1:23" x14ac:dyDescent="0.3">
      <c r="A6257">
        <v>5536</v>
      </c>
      <c r="B6257" t="s">
        <v>7940</v>
      </c>
      <c r="C6257" t="s">
        <v>85</v>
      </c>
      <c r="D6257" t="s">
        <v>7941</v>
      </c>
      <c r="E6257">
        <v>41</v>
      </c>
      <c r="F6257">
        <v>55931134</v>
      </c>
      <c r="G6257" t="s">
        <v>7942</v>
      </c>
      <c r="H6257" s="6">
        <v>45492</v>
      </c>
      <c r="I6257" s="3">
        <v>1800</v>
      </c>
      <c r="J6257" t="s">
        <v>82</v>
      </c>
      <c r="K6257" t="s">
        <v>7943</v>
      </c>
      <c r="L6257">
        <v>1</v>
      </c>
      <c r="M6257" t="s">
        <v>119</v>
      </c>
      <c r="N6257" s="3">
        <v>1500</v>
      </c>
      <c r="O6257">
        <v>41</v>
      </c>
      <c r="P6257" t="s">
        <v>7944</v>
      </c>
      <c r="Q6257" t="s">
        <v>121</v>
      </c>
      <c r="R6257" t="s">
        <v>61</v>
      </c>
      <c r="S6257" s="3">
        <v>21350160</v>
      </c>
      <c r="T6257" s="3">
        <f>Tabla1[[#This Row],[OS-Valor Unitario]]-Tabla1[[#This Row],[costo_antes_iva]]</f>
        <v>-300</v>
      </c>
      <c r="U6257" s="3">
        <f>Tabla1[[#This Row],[OS-Valor Unitario]]*Tabla1[[#This Row],[OS-Cantidad]]</f>
        <v>61500</v>
      </c>
      <c r="V6257" s="3">
        <f>Tabla1[[#This Row],[costo_antes_iva]]*Tabla1[[#This Row],[OS-Cantidad]]</f>
        <v>73800</v>
      </c>
      <c r="W6257" s="3">
        <f>Tabla1[[#This Row],[Valor total OS]]-Tabla1[[#This Row],[valor total op]]</f>
        <v>-12300</v>
      </c>
    </row>
    <row r="6258" spans="1:23" x14ac:dyDescent="0.3">
      <c r="A6258">
        <v>5536</v>
      </c>
      <c r="B6258" t="s">
        <v>7940</v>
      </c>
      <c r="C6258" t="s">
        <v>85</v>
      </c>
      <c r="D6258" t="s">
        <v>7941</v>
      </c>
      <c r="E6258">
        <v>219</v>
      </c>
      <c r="F6258">
        <v>55931145</v>
      </c>
      <c r="G6258" t="s">
        <v>7942</v>
      </c>
      <c r="H6258" s="6">
        <v>45492</v>
      </c>
      <c r="I6258" s="3">
        <v>7500</v>
      </c>
      <c r="J6258" t="s">
        <v>23</v>
      </c>
      <c r="K6258" t="s">
        <v>7943</v>
      </c>
      <c r="L6258">
        <v>1</v>
      </c>
      <c r="M6258" t="s">
        <v>242</v>
      </c>
      <c r="N6258" s="3">
        <v>7500</v>
      </c>
      <c r="O6258">
        <v>41</v>
      </c>
      <c r="P6258" t="s">
        <v>7944</v>
      </c>
      <c r="Q6258" t="s">
        <v>121</v>
      </c>
      <c r="R6258" t="s">
        <v>61</v>
      </c>
      <c r="S6258" s="3">
        <v>21350160</v>
      </c>
      <c r="T6258" s="3">
        <f>Tabla1[[#This Row],[OS-Valor Unitario]]-Tabla1[[#This Row],[costo_antes_iva]]</f>
        <v>0</v>
      </c>
      <c r="U6258" s="3">
        <f>Tabla1[[#This Row],[OS-Valor Unitario]]*Tabla1[[#This Row],[OS-Cantidad]]</f>
        <v>307500</v>
      </c>
      <c r="V6258" s="3">
        <f>Tabla1[[#This Row],[costo_antes_iva]]*Tabla1[[#This Row],[OS-Cantidad]]</f>
        <v>307500</v>
      </c>
      <c r="W6258" s="3">
        <f>Tabla1[[#This Row],[Valor total OS]]-Tabla1[[#This Row],[valor total op]]</f>
        <v>0</v>
      </c>
    </row>
    <row r="6259" spans="1:23" x14ac:dyDescent="0.3">
      <c r="A6259">
        <v>5536</v>
      </c>
      <c r="B6259" t="s">
        <v>7940</v>
      </c>
      <c r="C6259" t="s">
        <v>85</v>
      </c>
      <c r="D6259" t="s">
        <v>7941</v>
      </c>
      <c r="E6259">
        <v>219</v>
      </c>
      <c r="F6259">
        <v>55931145</v>
      </c>
      <c r="G6259" t="s">
        <v>7942</v>
      </c>
      <c r="H6259" s="6">
        <v>45492</v>
      </c>
      <c r="I6259" s="3">
        <v>1800</v>
      </c>
      <c r="J6259" t="s">
        <v>82</v>
      </c>
      <c r="K6259" t="s">
        <v>7943</v>
      </c>
      <c r="L6259">
        <v>1</v>
      </c>
      <c r="M6259" t="s">
        <v>119</v>
      </c>
      <c r="N6259" s="3">
        <v>1500</v>
      </c>
      <c r="O6259">
        <v>41</v>
      </c>
      <c r="P6259" t="s">
        <v>7944</v>
      </c>
      <c r="Q6259" t="s">
        <v>121</v>
      </c>
      <c r="R6259" t="s">
        <v>61</v>
      </c>
      <c r="S6259" s="3">
        <v>21350160</v>
      </c>
      <c r="T6259" s="3">
        <f>Tabla1[[#This Row],[OS-Valor Unitario]]-Tabla1[[#This Row],[costo_antes_iva]]</f>
        <v>-300</v>
      </c>
      <c r="U6259" s="3">
        <f>Tabla1[[#This Row],[OS-Valor Unitario]]*Tabla1[[#This Row],[OS-Cantidad]]</f>
        <v>61500</v>
      </c>
      <c r="V6259" s="3">
        <f>Tabla1[[#This Row],[costo_antes_iva]]*Tabla1[[#This Row],[OS-Cantidad]]</f>
        <v>73800</v>
      </c>
      <c r="W6259" s="3">
        <f>Tabla1[[#This Row],[Valor total OS]]-Tabla1[[#This Row],[valor total op]]</f>
        <v>-12300</v>
      </c>
    </row>
    <row r="6260" spans="1:23" x14ac:dyDescent="0.3">
      <c r="A6260">
        <v>5536</v>
      </c>
      <c r="B6260" t="s">
        <v>7945</v>
      </c>
      <c r="C6260" t="s">
        <v>85</v>
      </c>
      <c r="D6260" t="s">
        <v>7941</v>
      </c>
      <c r="E6260">
        <v>41</v>
      </c>
      <c r="F6260">
        <v>55931134</v>
      </c>
      <c r="G6260" t="s">
        <v>7942</v>
      </c>
      <c r="H6260" s="6">
        <v>45492</v>
      </c>
      <c r="I6260" s="3">
        <v>7500</v>
      </c>
      <c r="J6260" t="s">
        <v>23</v>
      </c>
      <c r="K6260" t="s">
        <v>7946</v>
      </c>
      <c r="L6260">
        <v>2</v>
      </c>
      <c r="M6260" t="s">
        <v>242</v>
      </c>
      <c r="N6260" s="3">
        <v>7500</v>
      </c>
      <c r="O6260">
        <v>219</v>
      </c>
      <c r="P6260" t="s">
        <v>7944</v>
      </c>
      <c r="Q6260" t="s">
        <v>121</v>
      </c>
      <c r="R6260" t="s">
        <v>61</v>
      </c>
      <c r="S6260" s="3">
        <v>21350160</v>
      </c>
      <c r="T6260" s="3">
        <f>Tabla1[[#This Row],[OS-Valor Unitario]]-Tabla1[[#This Row],[costo_antes_iva]]</f>
        <v>0</v>
      </c>
      <c r="U6260" s="3">
        <f>Tabla1[[#This Row],[OS-Valor Unitario]]*Tabla1[[#This Row],[OS-Cantidad]]</f>
        <v>1642500</v>
      </c>
      <c r="V6260" s="3">
        <f>Tabla1[[#This Row],[costo_antes_iva]]*Tabla1[[#This Row],[OS-Cantidad]]</f>
        <v>1642500</v>
      </c>
      <c r="W6260" s="3">
        <f>Tabla1[[#This Row],[Valor total OS]]-Tabla1[[#This Row],[valor total op]]</f>
        <v>0</v>
      </c>
    </row>
    <row r="6261" spans="1:23" x14ac:dyDescent="0.3">
      <c r="A6261">
        <v>5536</v>
      </c>
      <c r="B6261" t="s">
        <v>7945</v>
      </c>
      <c r="C6261" t="s">
        <v>85</v>
      </c>
      <c r="D6261" t="s">
        <v>7941</v>
      </c>
      <c r="E6261">
        <v>41</v>
      </c>
      <c r="F6261">
        <v>55931134</v>
      </c>
      <c r="G6261" t="s">
        <v>7942</v>
      </c>
      <c r="H6261" s="6">
        <v>45492</v>
      </c>
      <c r="I6261" s="3">
        <v>1800</v>
      </c>
      <c r="J6261" t="s">
        <v>82</v>
      </c>
      <c r="K6261" t="s">
        <v>7946</v>
      </c>
      <c r="L6261">
        <v>2</v>
      </c>
      <c r="M6261" t="s">
        <v>119</v>
      </c>
      <c r="N6261" s="3">
        <v>1500</v>
      </c>
      <c r="O6261">
        <v>219</v>
      </c>
      <c r="P6261" t="s">
        <v>7944</v>
      </c>
      <c r="Q6261" t="s">
        <v>121</v>
      </c>
      <c r="R6261" t="s">
        <v>61</v>
      </c>
      <c r="S6261" s="3">
        <v>21350160</v>
      </c>
      <c r="T6261" s="3">
        <f>Tabla1[[#This Row],[OS-Valor Unitario]]-Tabla1[[#This Row],[costo_antes_iva]]</f>
        <v>-300</v>
      </c>
      <c r="U6261" s="3">
        <f>Tabla1[[#This Row],[OS-Valor Unitario]]*Tabla1[[#This Row],[OS-Cantidad]]</f>
        <v>328500</v>
      </c>
      <c r="V6261" s="3">
        <f>Tabla1[[#This Row],[costo_antes_iva]]*Tabla1[[#This Row],[OS-Cantidad]]</f>
        <v>394200</v>
      </c>
      <c r="W6261" s="3">
        <f>Tabla1[[#This Row],[Valor total OS]]-Tabla1[[#This Row],[valor total op]]</f>
        <v>-65700</v>
      </c>
    </row>
    <row r="6262" spans="1:23" x14ac:dyDescent="0.3">
      <c r="A6262">
        <v>5536</v>
      </c>
      <c r="B6262" t="s">
        <v>7945</v>
      </c>
      <c r="C6262" t="s">
        <v>85</v>
      </c>
      <c r="D6262" t="s">
        <v>7941</v>
      </c>
      <c r="E6262">
        <v>219</v>
      </c>
      <c r="F6262">
        <v>55931145</v>
      </c>
      <c r="G6262" t="s">
        <v>7942</v>
      </c>
      <c r="H6262" s="6">
        <v>45492</v>
      </c>
      <c r="I6262" s="3">
        <v>7500</v>
      </c>
      <c r="J6262" t="s">
        <v>23</v>
      </c>
      <c r="K6262" t="s">
        <v>7946</v>
      </c>
      <c r="L6262">
        <v>2</v>
      </c>
      <c r="M6262" t="s">
        <v>242</v>
      </c>
      <c r="N6262" s="3">
        <v>7500</v>
      </c>
      <c r="O6262">
        <v>219</v>
      </c>
      <c r="P6262" t="s">
        <v>7944</v>
      </c>
      <c r="Q6262" t="s">
        <v>121</v>
      </c>
      <c r="R6262" t="s">
        <v>61</v>
      </c>
      <c r="S6262" s="3">
        <v>21350160</v>
      </c>
      <c r="T6262" s="3">
        <f>Tabla1[[#This Row],[OS-Valor Unitario]]-Tabla1[[#This Row],[costo_antes_iva]]</f>
        <v>0</v>
      </c>
      <c r="U6262" s="3">
        <f>Tabla1[[#This Row],[OS-Valor Unitario]]*Tabla1[[#This Row],[OS-Cantidad]]</f>
        <v>1642500</v>
      </c>
      <c r="V6262" s="3">
        <f>Tabla1[[#This Row],[costo_antes_iva]]*Tabla1[[#This Row],[OS-Cantidad]]</f>
        <v>1642500</v>
      </c>
      <c r="W6262" s="3">
        <f>Tabla1[[#This Row],[Valor total OS]]-Tabla1[[#This Row],[valor total op]]</f>
        <v>0</v>
      </c>
    </row>
    <row r="6263" spans="1:23" x14ac:dyDescent="0.3">
      <c r="A6263">
        <v>5536</v>
      </c>
      <c r="B6263" t="s">
        <v>7945</v>
      </c>
      <c r="C6263" t="s">
        <v>85</v>
      </c>
      <c r="D6263" t="s">
        <v>7941</v>
      </c>
      <c r="E6263">
        <v>219</v>
      </c>
      <c r="F6263">
        <v>55931145</v>
      </c>
      <c r="G6263" t="s">
        <v>7942</v>
      </c>
      <c r="H6263" s="6">
        <v>45492</v>
      </c>
      <c r="I6263" s="3">
        <v>1800</v>
      </c>
      <c r="J6263" t="s">
        <v>82</v>
      </c>
      <c r="K6263" t="s">
        <v>7946</v>
      </c>
      <c r="L6263">
        <v>2</v>
      </c>
      <c r="M6263" t="s">
        <v>119</v>
      </c>
      <c r="N6263" s="3">
        <v>1500</v>
      </c>
      <c r="O6263">
        <v>219</v>
      </c>
      <c r="P6263" t="s">
        <v>7944</v>
      </c>
      <c r="Q6263" t="s">
        <v>121</v>
      </c>
      <c r="R6263" t="s">
        <v>61</v>
      </c>
      <c r="S6263" s="3">
        <v>21350160</v>
      </c>
      <c r="T6263" s="3">
        <f>Tabla1[[#This Row],[OS-Valor Unitario]]-Tabla1[[#This Row],[costo_antes_iva]]</f>
        <v>-300</v>
      </c>
      <c r="U6263" s="3">
        <f>Tabla1[[#This Row],[OS-Valor Unitario]]*Tabla1[[#This Row],[OS-Cantidad]]</f>
        <v>328500</v>
      </c>
      <c r="V6263" s="3">
        <f>Tabla1[[#This Row],[costo_antes_iva]]*Tabla1[[#This Row],[OS-Cantidad]]</f>
        <v>394200</v>
      </c>
      <c r="W6263" s="3">
        <f>Tabla1[[#This Row],[Valor total OS]]-Tabla1[[#This Row],[valor total op]]</f>
        <v>-65700</v>
      </c>
    </row>
    <row r="6264" spans="1:23" x14ac:dyDescent="0.3">
      <c r="A6264">
        <v>5535</v>
      </c>
      <c r="B6264" t="s">
        <v>7947</v>
      </c>
      <c r="C6264" t="s">
        <v>785</v>
      </c>
      <c r="D6264" t="s">
        <v>574</v>
      </c>
      <c r="E6264">
        <v>40</v>
      </c>
      <c r="F6264">
        <v>56003279</v>
      </c>
      <c r="G6264" t="s">
        <v>7948</v>
      </c>
      <c r="H6264" s="6">
        <v>45495</v>
      </c>
      <c r="I6264" s="3">
        <v>15000</v>
      </c>
      <c r="J6264" t="s">
        <v>23</v>
      </c>
      <c r="K6264" t="s">
        <v>7949</v>
      </c>
      <c r="L6264">
        <v>1</v>
      </c>
      <c r="M6264" t="s">
        <v>5600</v>
      </c>
      <c r="N6264" s="3">
        <v>15000</v>
      </c>
      <c r="O6264">
        <v>40</v>
      </c>
      <c r="P6264" t="s">
        <v>7950</v>
      </c>
      <c r="Q6264" t="s">
        <v>27</v>
      </c>
      <c r="R6264" t="s">
        <v>92</v>
      </c>
      <c r="S6264" s="3">
        <v>6412480</v>
      </c>
      <c r="T6264" s="3">
        <f>Tabla1[[#This Row],[OS-Valor Unitario]]-Tabla1[[#This Row],[costo_antes_iva]]</f>
        <v>0</v>
      </c>
      <c r="U6264" s="3">
        <f>Tabla1[[#This Row],[OS-Valor Unitario]]*Tabla1[[#This Row],[OS-Cantidad]]</f>
        <v>600000</v>
      </c>
      <c r="V6264" s="3">
        <f>Tabla1[[#This Row],[costo_antes_iva]]*Tabla1[[#This Row],[OS-Cantidad]]</f>
        <v>600000</v>
      </c>
      <c r="W6264" s="3">
        <f>Tabla1[[#This Row],[Valor total OS]]-Tabla1[[#This Row],[valor total op]]</f>
        <v>0</v>
      </c>
    </row>
    <row r="6265" spans="1:23" x14ac:dyDescent="0.3">
      <c r="A6265">
        <v>5535</v>
      </c>
      <c r="B6265" t="s">
        <v>7947</v>
      </c>
      <c r="C6265" t="s">
        <v>785</v>
      </c>
      <c r="D6265" t="s">
        <v>574</v>
      </c>
      <c r="E6265">
        <v>40</v>
      </c>
      <c r="F6265">
        <v>56003279</v>
      </c>
      <c r="G6265" t="s">
        <v>7948</v>
      </c>
      <c r="H6265" s="6">
        <v>45495</v>
      </c>
      <c r="I6265" s="3">
        <v>1400</v>
      </c>
      <c r="J6265" t="s">
        <v>82</v>
      </c>
      <c r="K6265" t="s">
        <v>7949</v>
      </c>
      <c r="L6265">
        <v>1</v>
      </c>
      <c r="M6265" t="s">
        <v>119</v>
      </c>
      <c r="N6265" s="3">
        <v>1400</v>
      </c>
      <c r="O6265">
        <v>40</v>
      </c>
      <c r="P6265" t="s">
        <v>7950</v>
      </c>
      <c r="Q6265" t="s">
        <v>27</v>
      </c>
      <c r="R6265" t="s">
        <v>92</v>
      </c>
      <c r="S6265" s="3">
        <v>6412480</v>
      </c>
      <c r="T6265" s="3">
        <f>Tabla1[[#This Row],[OS-Valor Unitario]]-Tabla1[[#This Row],[costo_antes_iva]]</f>
        <v>0</v>
      </c>
      <c r="U6265" s="3">
        <f>Tabla1[[#This Row],[OS-Valor Unitario]]*Tabla1[[#This Row],[OS-Cantidad]]</f>
        <v>56000</v>
      </c>
      <c r="V6265" s="3">
        <f>Tabla1[[#This Row],[costo_antes_iva]]*Tabla1[[#This Row],[OS-Cantidad]]</f>
        <v>56000</v>
      </c>
      <c r="W6265" s="3">
        <f>Tabla1[[#This Row],[Valor total OS]]-Tabla1[[#This Row],[valor total op]]</f>
        <v>0</v>
      </c>
    </row>
    <row r="6266" spans="1:23" x14ac:dyDescent="0.3">
      <c r="A6266">
        <v>5535</v>
      </c>
      <c r="B6266" t="s">
        <v>7951</v>
      </c>
      <c r="C6266" t="s">
        <v>78</v>
      </c>
      <c r="D6266" t="s">
        <v>574</v>
      </c>
      <c r="E6266">
        <v>40</v>
      </c>
      <c r="F6266">
        <v>56003299</v>
      </c>
      <c r="G6266" t="s">
        <v>7952</v>
      </c>
      <c r="H6266" s="6">
        <v>45495</v>
      </c>
      <c r="I6266" s="3">
        <v>3500</v>
      </c>
      <c r="J6266" t="s">
        <v>23</v>
      </c>
      <c r="K6266" t="s">
        <v>7953</v>
      </c>
      <c r="L6266">
        <v>2</v>
      </c>
      <c r="M6266" t="s">
        <v>549</v>
      </c>
      <c r="N6266" s="3">
        <v>4000</v>
      </c>
      <c r="O6266">
        <v>40</v>
      </c>
      <c r="P6266" t="s">
        <v>7950</v>
      </c>
      <c r="Q6266" t="s">
        <v>27</v>
      </c>
      <c r="R6266" t="s">
        <v>61</v>
      </c>
      <c r="S6266" s="3">
        <v>6412480</v>
      </c>
      <c r="T6266" s="3">
        <f>Tabla1[[#This Row],[OS-Valor Unitario]]-Tabla1[[#This Row],[costo_antes_iva]]</f>
        <v>500</v>
      </c>
      <c r="U6266" s="3">
        <f>Tabla1[[#This Row],[OS-Valor Unitario]]*Tabla1[[#This Row],[OS-Cantidad]]</f>
        <v>160000</v>
      </c>
      <c r="V6266" s="3">
        <f>Tabla1[[#This Row],[costo_antes_iva]]*Tabla1[[#This Row],[OS-Cantidad]]</f>
        <v>140000</v>
      </c>
      <c r="W6266" s="3">
        <f>Tabla1[[#This Row],[Valor total OS]]-Tabla1[[#This Row],[valor total op]]</f>
        <v>20000</v>
      </c>
    </row>
    <row r="6267" spans="1:23" x14ac:dyDescent="0.3">
      <c r="A6267">
        <v>5535</v>
      </c>
      <c r="B6267" t="s">
        <v>7951</v>
      </c>
      <c r="C6267" t="s">
        <v>78</v>
      </c>
      <c r="D6267" t="s">
        <v>574</v>
      </c>
      <c r="E6267">
        <v>40</v>
      </c>
      <c r="F6267">
        <v>56003299</v>
      </c>
      <c r="G6267" t="s">
        <v>7952</v>
      </c>
      <c r="H6267" s="6">
        <v>45495</v>
      </c>
      <c r="I6267" s="3">
        <v>1400</v>
      </c>
      <c r="J6267" t="s">
        <v>82</v>
      </c>
      <c r="K6267" t="s">
        <v>7953</v>
      </c>
      <c r="L6267">
        <v>2</v>
      </c>
      <c r="M6267" t="s">
        <v>119</v>
      </c>
      <c r="N6267" s="3">
        <v>1400</v>
      </c>
      <c r="O6267">
        <v>40</v>
      </c>
      <c r="P6267" t="s">
        <v>7950</v>
      </c>
      <c r="Q6267" t="s">
        <v>27</v>
      </c>
      <c r="R6267" t="s">
        <v>61</v>
      </c>
      <c r="S6267" s="3">
        <v>6412480</v>
      </c>
      <c r="T6267" s="3">
        <f>Tabla1[[#This Row],[OS-Valor Unitario]]-Tabla1[[#This Row],[costo_antes_iva]]</f>
        <v>0</v>
      </c>
      <c r="U6267" s="3">
        <f>Tabla1[[#This Row],[OS-Valor Unitario]]*Tabla1[[#This Row],[OS-Cantidad]]</f>
        <v>56000</v>
      </c>
      <c r="V6267" s="3">
        <f>Tabla1[[#This Row],[costo_antes_iva]]*Tabla1[[#This Row],[OS-Cantidad]]</f>
        <v>56000</v>
      </c>
      <c r="W6267" s="3">
        <f>Tabla1[[#This Row],[Valor total OS]]-Tabla1[[#This Row],[valor total op]]</f>
        <v>0</v>
      </c>
    </row>
    <row r="6268" spans="1:23" x14ac:dyDescent="0.3">
      <c r="A6268">
        <v>5535</v>
      </c>
      <c r="B6268" t="s">
        <v>7954</v>
      </c>
      <c r="C6268" t="s">
        <v>78</v>
      </c>
      <c r="D6268" t="s">
        <v>574</v>
      </c>
      <c r="E6268">
        <v>40</v>
      </c>
      <c r="F6268">
        <v>56062455</v>
      </c>
      <c r="G6268" t="s">
        <v>7955</v>
      </c>
      <c r="H6268" s="6">
        <v>45498</v>
      </c>
      <c r="I6268" s="3">
        <v>3500</v>
      </c>
      <c r="J6268" t="s">
        <v>23</v>
      </c>
      <c r="K6268" t="s">
        <v>7956</v>
      </c>
      <c r="L6268">
        <v>3</v>
      </c>
      <c r="M6268" t="s">
        <v>549</v>
      </c>
      <c r="N6268" s="3">
        <v>4000</v>
      </c>
      <c r="O6268">
        <v>40</v>
      </c>
      <c r="P6268" t="s">
        <v>7950</v>
      </c>
      <c r="Q6268" t="s">
        <v>27</v>
      </c>
      <c r="R6268" t="s">
        <v>61</v>
      </c>
      <c r="S6268" s="3">
        <v>6412480</v>
      </c>
      <c r="T6268" s="3">
        <f>Tabla1[[#This Row],[OS-Valor Unitario]]-Tabla1[[#This Row],[costo_antes_iva]]</f>
        <v>500</v>
      </c>
      <c r="U6268" s="3">
        <f>Tabla1[[#This Row],[OS-Valor Unitario]]*Tabla1[[#This Row],[OS-Cantidad]]</f>
        <v>160000</v>
      </c>
      <c r="V6268" s="3">
        <f>Tabla1[[#This Row],[costo_antes_iva]]*Tabla1[[#This Row],[OS-Cantidad]]</f>
        <v>140000</v>
      </c>
      <c r="W6268" s="3">
        <f>Tabla1[[#This Row],[Valor total OS]]-Tabla1[[#This Row],[valor total op]]</f>
        <v>20000</v>
      </c>
    </row>
    <row r="6269" spans="1:23" x14ac:dyDescent="0.3">
      <c r="A6269">
        <v>5535</v>
      </c>
      <c r="B6269" t="s">
        <v>7954</v>
      </c>
      <c r="C6269" t="s">
        <v>78</v>
      </c>
      <c r="D6269" t="s">
        <v>574</v>
      </c>
      <c r="E6269">
        <v>40</v>
      </c>
      <c r="F6269">
        <v>56062455</v>
      </c>
      <c r="G6269" t="s">
        <v>7955</v>
      </c>
      <c r="H6269" s="6">
        <v>45498</v>
      </c>
      <c r="I6269" s="3">
        <v>1400</v>
      </c>
      <c r="J6269" t="s">
        <v>82</v>
      </c>
      <c r="K6269" t="s">
        <v>7956</v>
      </c>
      <c r="L6269">
        <v>3</v>
      </c>
      <c r="M6269" t="s">
        <v>119</v>
      </c>
      <c r="N6269" s="3">
        <v>1400</v>
      </c>
      <c r="O6269">
        <v>40</v>
      </c>
      <c r="P6269" t="s">
        <v>7950</v>
      </c>
      <c r="Q6269" t="s">
        <v>27</v>
      </c>
      <c r="R6269" t="s">
        <v>61</v>
      </c>
      <c r="S6269" s="3">
        <v>6412480</v>
      </c>
      <c r="T6269" s="3">
        <f>Tabla1[[#This Row],[OS-Valor Unitario]]-Tabla1[[#This Row],[costo_antes_iva]]</f>
        <v>0</v>
      </c>
      <c r="U6269" s="3">
        <f>Tabla1[[#This Row],[OS-Valor Unitario]]*Tabla1[[#This Row],[OS-Cantidad]]</f>
        <v>56000</v>
      </c>
      <c r="V6269" s="3">
        <f>Tabla1[[#This Row],[costo_antes_iva]]*Tabla1[[#This Row],[OS-Cantidad]]</f>
        <v>56000</v>
      </c>
      <c r="W6269" s="3">
        <f>Tabla1[[#This Row],[Valor total OS]]-Tabla1[[#This Row],[valor total op]]</f>
        <v>0</v>
      </c>
    </row>
    <row r="6270" spans="1:23" x14ac:dyDescent="0.3">
      <c r="A6270">
        <v>5534</v>
      </c>
      <c r="B6270" t="s">
        <v>7957</v>
      </c>
      <c r="C6270" t="s">
        <v>216</v>
      </c>
      <c r="D6270" t="s">
        <v>7119</v>
      </c>
      <c r="E6270">
        <v>1</v>
      </c>
      <c r="F6270">
        <v>56066227</v>
      </c>
      <c r="G6270" t="s">
        <v>7958</v>
      </c>
      <c r="H6270" s="6">
        <v>45498</v>
      </c>
      <c r="I6270" s="3">
        <v>9000</v>
      </c>
      <c r="J6270" t="s">
        <v>23</v>
      </c>
      <c r="K6270" t="s">
        <v>7959</v>
      </c>
      <c r="L6270">
        <v>1</v>
      </c>
      <c r="M6270" t="s">
        <v>2502</v>
      </c>
      <c r="N6270" s="3">
        <v>10000</v>
      </c>
      <c r="O6270">
        <v>1</v>
      </c>
      <c r="P6270" t="s">
        <v>7960</v>
      </c>
      <c r="Q6270" t="s">
        <v>27</v>
      </c>
      <c r="R6270" t="s">
        <v>28</v>
      </c>
      <c r="S6270" s="3">
        <v>903953</v>
      </c>
      <c r="T6270" s="3">
        <f>Tabla1[[#This Row],[OS-Valor Unitario]]-Tabla1[[#This Row],[costo_antes_iva]]</f>
        <v>1000</v>
      </c>
      <c r="U6270" s="3">
        <f>Tabla1[[#This Row],[OS-Valor Unitario]]*Tabla1[[#This Row],[OS-Cantidad]]</f>
        <v>10000</v>
      </c>
      <c r="V6270" s="3">
        <f>Tabla1[[#This Row],[costo_antes_iva]]*Tabla1[[#This Row],[OS-Cantidad]]</f>
        <v>9000</v>
      </c>
      <c r="W6270" s="3">
        <f>Tabla1[[#This Row],[Valor total OS]]-Tabla1[[#This Row],[valor total op]]</f>
        <v>1000</v>
      </c>
    </row>
    <row r="6271" spans="1:23" x14ac:dyDescent="0.3">
      <c r="A6271">
        <v>5534</v>
      </c>
      <c r="B6271" t="s">
        <v>7961</v>
      </c>
      <c r="C6271" t="s">
        <v>174</v>
      </c>
      <c r="D6271" t="s">
        <v>7119</v>
      </c>
      <c r="E6271">
        <v>2</v>
      </c>
      <c r="F6271">
        <v>56066234</v>
      </c>
      <c r="G6271" t="s">
        <v>7962</v>
      </c>
      <c r="H6271" s="6">
        <v>45498</v>
      </c>
      <c r="I6271" s="3">
        <v>9000</v>
      </c>
      <c r="J6271" t="s">
        <v>23</v>
      </c>
      <c r="K6271" t="s">
        <v>7963</v>
      </c>
      <c r="L6271">
        <v>2</v>
      </c>
      <c r="M6271" t="s">
        <v>2502</v>
      </c>
      <c r="N6271" s="3">
        <v>10000</v>
      </c>
      <c r="O6271">
        <v>4</v>
      </c>
      <c r="P6271" t="s">
        <v>7960</v>
      </c>
      <c r="Q6271" t="s">
        <v>27</v>
      </c>
      <c r="R6271" t="s">
        <v>28</v>
      </c>
      <c r="S6271" s="3">
        <v>903953</v>
      </c>
      <c r="T6271" s="3">
        <f>Tabla1[[#This Row],[OS-Valor Unitario]]-Tabla1[[#This Row],[costo_antes_iva]]</f>
        <v>1000</v>
      </c>
      <c r="U6271" s="3">
        <f>Tabla1[[#This Row],[OS-Valor Unitario]]*Tabla1[[#This Row],[OS-Cantidad]]</f>
        <v>40000</v>
      </c>
      <c r="V6271" s="3">
        <f>Tabla1[[#This Row],[costo_antes_iva]]*Tabla1[[#This Row],[OS-Cantidad]]</f>
        <v>36000</v>
      </c>
      <c r="W6271" s="3">
        <f>Tabla1[[#This Row],[Valor total OS]]-Tabla1[[#This Row],[valor total op]]</f>
        <v>4000</v>
      </c>
    </row>
    <row r="6272" spans="1:23" x14ac:dyDescent="0.3">
      <c r="A6272">
        <v>5534</v>
      </c>
      <c r="B6272" t="s">
        <v>7964</v>
      </c>
      <c r="C6272" t="s">
        <v>91</v>
      </c>
      <c r="D6272" t="s">
        <v>7119</v>
      </c>
      <c r="E6272">
        <v>2</v>
      </c>
      <c r="F6272">
        <v>56066243</v>
      </c>
      <c r="G6272" t="s">
        <v>7965</v>
      </c>
      <c r="H6272" s="6">
        <v>45498</v>
      </c>
      <c r="I6272" s="3">
        <v>15000</v>
      </c>
      <c r="J6272" t="s">
        <v>23</v>
      </c>
      <c r="K6272" t="s">
        <v>7966</v>
      </c>
      <c r="L6272">
        <v>3</v>
      </c>
      <c r="M6272" t="s">
        <v>95</v>
      </c>
      <c r="N6272" s="3">
        <v>15000</v>
      </c>
      <c r="O6272">
        <v>3</v>
      </c>
      <c r="P6272" t="s">
        <v>7960</v>
      </c>
      <c r="Q6272" t="s">
        <v>27</v>
      </c>
      <c r="R6272" t="s">
        <v>92</v>
      </c>
      <c r="S6272" s="3">
        <v>903953</v>
      </c>
      <c r="T6272" s="3">
        <f>Tabla1[[#This Row],[OS-Valor Unitario]]-Tabla1[[#This Row],[costo_antes_iva]]</f>
        <v>0</v>
      </c>
      <c r="U6272" s="3">
        <f>Tabla1[[#This Row],[OS-Valor Unitario]]*Tabla1[[#This Row],[OS-Cantidad]]</f>
        <v>45000</v>
      </c>
      <c r="V6272" s="3">
        <f>Tabla1[[#This Row],[costo_antes_iva]]*Tabla1[[#This Row],[OS-Cantidad]]</f>
        <v>45000</v>
      </c>
      <c r="W6272" s="3">
        <f>Tabla1[[#This Row],[Valor total OS]]-Tabla1[[#This Row],[valor total op]]</f>
        <v>0</v>
      </c>
    </row>
    <row r="6273" spans="1:23" x14ac:dyDescent="0.3">
      <c r="A6273">
        <v>5534</v>
      </c>
      <c r="B6273" t="s">
        <v>7964</v>
      </c>
      <c r="C6273" t="s">
        <v>91</v>
      </c>
      <c r="D6273" t="s">
        <v>7119</v>
      </c>
      <c r="E6273">
        <v>2</v>
      </c>
      <c r="F6273">
        <v>56066243</v>
      </c>
      <c r="G6273" t="s">
        <v>7965</v>
      </c>
      <c r="H6273" s="6">
        <v>45498</v>
      </c>
      <c r="I6273" s="3">
        <v>1400</v>
      </c>
      <c r="J6273" t="s">
        <v>82</v>
      </c>
      <c r="K6273" t="s">
        <v>7966</v>
      </c>
      <c r="L6273">
        <v>3</v>
      </c>
      <c r="M6273" t="s">
        <v>403</v>
      </c>
      <c r="N6273" s="3">
        <v>800</v>
      </c>
      <c r="O6273">
        <v>3</v>
      </c>
      <c r="P6273" t="s">
        <v>7960</v>
      </c>
      <c r="Q6273" t="s">
        <v>27</v>
      </c>
      <c r="R6273" t="s">
        <v>92</v>
      </c>
      <c r="S6273" s="3">
        <v>903953</v>
      </c>
      <c r="T6273" s="3">
        <f>Tabla1[[#This Row],[OS-Valor Unitario]]-Tabla1[[#This Row],[costo_antes_iva]]</f>
        <v>-600</v>
      </c>
      <c r="U6273" s="3">
        <f>Tabla1[[#This Row],[OS-Valor Unitario]]*Tabla1[[#This Row],[OS-Cantidad]]</f>
        <v>2400</v>
      </c>
      <c r="V6273" s="3">
        <f>Tabla1[[#This Row],[costo_antes_iva]]*Tabla1[[#This Row],[OS-Cantidad]]</f>
        <v>4200</v>
      </c>
      <c r="W6273" s="3">
        <f>Tabla1[[#This Row],[Valor total OS]]-Tabla1[[#This Row],[valor total op]]</f>
        <v>-1800</v>
      </c>
    </row>
    <row r="6274" spans="1:23" x14ac:dyDescent="0.3">
      <c r="A6274">
        <v>5534</v>
      </c>
      <c r="B6274" t="s">
        <v>7967</v>
      </c>
      <c r="C6274" t="s">
        <v>91</v>
      </c>
      <c r="D6274" t="s">
        <v>7119</v>
      </c>
      <c r="E6274">
        <v>1</v>
      </c>
      <c r="F6274">
        <v>56066253</v>
      </c>
      <c r="G6274" t="s">
        <v>7968</v>
      </c>
      <c r="H6274" s="6">
        <v>45498</v>
      </c>
      <c r="I6274" s="3">
        <v>19000</v>
      </c>
      <c r="J6274" t="s">
        <v>23</v>
      </c>
      <c r="K6274" t="s">
        <v>7969</v>
      </c>
      <c r="L6274">
        <v>4</v>
      </c>
      <c r="M6274" t="s">
        <v>95</v>
      </c>
      <c r="N6274" s="3">
        <v>15000</v>
      </c>
      <c r="O6274">
        <v>2</v>
      </c>
      <c r="P6274" t="s">
        <v>7960</v>
      </c>
      <c r="Q6274" t="s">
        <v>27</v>
      </c>
      <c r="R6274" t="s">
        <v>92</v>
      </c>
      <c r="S6274" s="3">
        <v>903953</v>
      </c>
      <c r="T6274" s="3">
        <f>Tabla1[[#This Row],[OS-Valor Unitario]]-Tabla1[[#This Row],[costo_antes_iva]]</f>
        <v>-4000</v>
      </c>
      <c r="U6274" s="3">
        <f>Tabla1[[#This Row],[OS-Valor Unitario]]*Tabla1[[#This Row],[OS-Cantidad]]</f>
        <v>30000</v>
      </c>
      <c r="V6274" s="3">
        <f>Tabla1[[#This Row],[costo_antes_iva]]*Tabla1[[#This Row],[OS-Cantidad]]</f>
        <v>38000</v>
      </c>
      <c r="W6274" s="3">
        <f>Tabla1[[#This Row],[Valor total OS]]-Tabla1[[#This Row],[valor total op]]</f>
        <v>-8000</v>
      </c>
    </row>
    <row r="6275" spans="1:23" x14ac:dyDescent="0.3">
      <c r="A6275">
        <v>5534</v>
      </c>
      <c r="B6275" t="s">
        <v>7967</v>
      </c>
      <c r="C6275" t="s">
        <v>91</v>
      </c>
      <c r="D6275" t="s">
        <v>7119</v>
      </c>
      <c r="E6275">
        <v>1</v>
      </c>
      <c r="F6275">
        <v>56066253</v>
      </c>
      <c r="G6275" t="s">
        <v>7968</v>
      </c>
      <c r="H6275" s="6">
        <v>45498</v>
      </c>
      <c r="I6275" s="3">
        <v>1400</v>
      </c>
      <c r="J6275" t="s">
        <v>82</v>
      </c>
      <c r="K6275" t="s">
        <v>7969</v>
      </c>
      <c r="L6275">
        <v>4</v>
      </c>
      <c r="M6275" t="s">
        <v>403</v>
      </c>
      <c r="N6275" s="3">
        <v>800</v>
      </c>
      <c r="O6275">
        <v>2</v>
      </c>
      <c r="P6275" t="s">
        <v>7960</v>
      </c>
      <c r="Q6275" t="s">
        <v>27</v>
      </c>
      <c r="R6275" t="s">
        <v>92</v>
      </c>
      <c r="S6275" s="3">
        <v>903953</v>
      </c>
      <c r="T6275" s="3">
        <f>Tabla1[[#This Row],[OS-Valor Unitario]]-Tabla1[[#This Row],[costo_antes_iva]]</f>
        <v>-600</v>
      </c>
      <c r="U6275" s="3">
        <f>Tabla1[[#This Row],[OS-Valor Unitario]]*Tabla1[[#This Row],[OS-Cantidad]]</f>
        <v>1600</v>
      </c>
      <c r="V6275" s="3">
        <f>Tabla1[[#This Row],[costo_antes_iva]]*Tabla1[[#This Row],[OS-Cantidad]]</f>
        <v>2800</v>
      </c>
      <c r="W6275" s="3">
        <f>Tabla1[[#This Row],[Valor total OS]]-Tabla1[[#This Row],[valor total op]]</f>
        <v>-1200</v>
      </c>
    </row>
    <row r="6276" spans="1:23" x14ac:dyDescent="0.3">
      <c r="A6276">
        <v>5534</v>
      </c>
      <c r="B6276" t="s">
        <v>7970</v>
      </c>
      <c r="C6276" t="s">
        <v>78</v>
      </c>
      <c r="D6276" t="s">
        <v>7119</v>
      </c>
      <c r="E6276">
        <v>3</v>
      </c>
      <c r="F6276">
        <v>56066262</v>
      </c>
      <c r="G6276" t="s">
        <v>7971</v>
      </c>
      <c r="H6276" s="6">
        <v>45498</v>
      </c>
      <c r="I6276" s="3">
        <v>3500</v>
      </c>
      <c r="J6276" t="s">
        <v>23</v>
      </c>
      <c r="K6276" t="s">
        <v>7972</v>
      </c>
      <c r="L6276">
        <v>5</v>
      </c>
      <c r="M6276" t="s">
        <v>549</v>
      </c>
      <c r="N6276" s="3">
        <v>4000</v>
      </c>
      <c r="O6276">
        <v>3</v>
      </c>
      <c r="P6276" t="s">
        <v>7960</v>
      </c>
      <c r="Q6276" t="s">
        <v>27</v>
      </c>
      <c r="R6276" t="s">
        <v>61</v>
      </c>
      <c r="S6276" s="3">
        <v>903953</v>
      </c>
      <c r="T6276" s="3">
        <f>Tabla1[[#This Row],[OS-Valor Unitario]]-Tabla1[[#This Row],[costo_antes_iva]]</f>
        <v>500</v>
      </c>
      <c r="U6276" s="3">
        <f>Tabla1[[#This Row],[OS-Valor Unitario]]*Tabla1[[#This Row],[OS-Cantidad]]</f>
        <v>12000</v>
      </c>
      <c r="V6276" s="3">
        <f>Tabla1[[#This Row],[costo_antes_iva]]*Tabla1[[#This Row],[OS-Cantidad]]</f>
        <v>10500</v>
      </c>
      <c r="W6276" s="3">
        <f>Tabla1[[#This Row],[Valor total OS]]-Tabla1[[#This Row],[valor total op]]</f>
        <v>1500</v>
      </c>
    </row>
    <row r="6277" spans="1:23" x14ac:dyDescent="0.3">
      <c r="A6277">
        <v>5534</v>
      </c>
      <c r="B6277" t="s">
        <v>7970</v>
      </c>
      <c r="C6277" t="s">
        <v>78</v>
      </c>
      <c r="D6277" t="s">
        <v>7119</v>
      </c>
      <c r="E6277">
        <v>3</v>
      </c>
      <c r="F6277">
        <v>56066262</v>
      </c>
      <c r="G6277" t="s">
        <v>7971</v>
      </c>
      <c r="H6277" s="6">
        <v>45498</v>
      </c>
      <c r="I6277" s="3">
        <v>1400</v>
      </c>
      <c r="J6277" t="s">
        <v>82</v>
      </c>
      <c r="K6277" t="s">
        <v>7972</v>
      </c>
      <c r="L6277">
        <v>5</v>
      </c>
      <c r="M6277" t="s">
        <v>403</v>
      </c>
      <c r="N6277" s="3">
        <v>1400</v>
      </c>
      <c r="O6277">
        <v>3</v>
      </c>
      <c r="P6277" t="s">
        <v>7960</v>
      </c>
      <c r="Q6277" t="s">
        <v>27</v>
      </c>
      <c r="R6277" t="s">
        <v>61</v>
      </c>
      <c r="S6277" s="3">
        <v>903953</v>
      </c>
      <c r="T6277" s="3">
        <f>Tabla1[[#This Row],[OS-Valor Unitario]]-Tabla1[[#This Row],[costo_antes_iva]]</f>
        <v>0</v>
      </c>
      <c r="U6277" s="3">
        <f>Tabla1[[#This Row],[OS-Valor Unitario]]*Tabla1[[#This Row],[OS-Cantidad]]</f>
        <v>4200</v>
      </c>
      <c r="V6277" s="3">
        <f>Tabla1[[#This Row],[costo_antes_iva]]*Tabla1[[#This Row],[OS-Cantidad]]</f>
        <v>4200</v>
      </c>
      <c r="W6277" s="3">
        <f>Tabla1[[#This Row],[Valor total OS]]-Tabla1[[#This Row],[valor total op]]</f>
        <v>0</v>
      </c>
    </row>
    <row r="6278" spans="1:23" x14ac:dyDescent="0.3">
      <c r="A6278">
        <v>5534</v>
      </c>
      <c r="B6278" t="s">
        <v>7973</v>
      </c>
      <c r="C6278" t="s">
        <v>91</v>
      </c>
      <c r="D6278" t="s">
        <v>7119</v>
      </c>
      <c r="E6278">
        <v>2</v>
      </c>
      <c r="F6278">
        <v>56066272</v>
      </c>
      <c r="G6278" t="s">
        <v>7974</v>
      </c>
      <c r="H6278" s="6">
        <v>45498</v>
      </c>
      <c r="I6278" s="3">
        <v>16000</v>
      </c>
      <c r="J6278" t="s">
        <v>23</v>
      </c>
      <c r="K6278" t="s">
        <v>7975</v>
      </c>
      <c r="L6278">
        <v>6</v>
      </c>
      <c r="M6278" t="s">
        <v>242</v>
      </c>
      <c r="N6278" s="3">
        <v>16000</v>
      </c>
      <c r="O6278">
        <v>2</v>
      </c>
      <c r="P6278" t="s">
        <v>7960</v>
      </c>
      <c r="Q6278" t="s">
        <v>27</v>
      </c>
      <c r="R6278" t="s">
        <v>92</v>
      </c>
      <c r="S6278" s="3">
        <v>903953</v>
      </c>
      <c r="T6278" s="3">
        <f>Tabla1[[#This Row],[OS-Valor Unitario]]-Tabla1[[#This Row],[costo_antes_iva]]</f>
        <v>0</v>
      </c>
      <c r="U6278" s="3">
        <f>Tabla1[[#This Row],[OS-Valor Unitario]]*Tabla1[[#This Row],[OS-Cantidad]]</f>
        <v>32000</v>
      </c>
      <c r="V6278" s="3">
        <f>Tabla1[[#This Row],[costo_antes_iva]]*Tabla1[[#This Row],[OS-Cantidad]]</f>
        <v>32000</v>
      </c>
      <c r="W6278" s="3">
        <f>Tabla1[[#This Row],[Valor total OS]]-Tabla1[[#This Row],[valor total op]]</f>
        <v>0</v>
      </c>
    </row>
    <row r="6279" spans="1:23" x14ac:dyDescent="0.3">
      <c r="A6279">
        <v>5534</v>
      </c>
      <c r="B6279" t="s">
        <v>7973</v>
      </c>
      <c r="C6279" t="s">
        <v>91</v>
      </c>
      <c r="D6279" t="s">
        <v>7119</v>
      </c>
      <c r="E6279">
        <v>2</v>
      </c>
      <c r="F6279">
        <v>56066272</v>
      </c>
      <c r="G6279" t="s">
        <v>7974</v>
      </c>
      <c r="H6279" s="6">
        <v>45498</v>
      </c>
      <c r="I6279" s="3">
        <v>1400</v>
      </c>
      <c r="J6279" t="s">
        <v>82</v>
      </c>
      <c r="K6279" t="s">
        <v>7975</v>
      </c>
      <c r="L6279">
        <v>6</v>
      </c>
      <c r="M6279" t="s">
        <v>403</v>
      </c>
      <c r="N6279" s="3">
        <v>800</v>
      </c>
      <c r="O6279">
        <v>2</v>
      </c>
      <c r="P6279" t="s">
        <v>7960</v>
      </c>
      <c r="Q6279" t="s">
        <v>27</v>
      </c>
      <c r="R6279" t="s">
        <v>92</v>
      </c>
      <c r="S6279" s="3">
        <v>903953</v>
      </c>
      <c r="T6279" s="3">
        <f>Tabla1[[#This Row],[OS-Valor Unitario]]-Tabla1[[#This Row],[costo_antes_iva]]</f>
        <v>-600</v>
      </c>
      <c r="U6279" s="3">
        <f>Tabla1[[#This Row],[OS-Valor Unitario]]*Tabla1[[#This Row],[OS-Cantidad]]</f>
        <v>1600</v>
      </c>
      <c r="V6279" s="3">
        <f>Tabla1[[#This Row],[costo_antes_iva]]*Tabla1[[#This Row],[OS-Cantidad]]</f>
        <v>2800</v>
      </c>
      <c r="W6279" s="3">
        <f>Tabla1[[#This Row],[Valor total OS]]-Tabla1[[#This Row],[valor total op]]</f>
        <v>-1200</v>
      </c>
    </row>
    <row r="6280" spans="1:23" x14ac:dyDescent="0.3">
      <c r="A6280">
        <v>5534</v>
      </c>
      <c r="B6280" t="s">
        <v>7976</v>
      </c>
      <c r="C6280" t="s">
        <v>78</v>
      </c>
      <c r="D6280" t="s">
        <v>7119</v>
      </c>
      <c r="E6280">
        <v>1</v>
      </c>
      <c r="F6280">
        <v>56066292</v>
      </c>
      <c r="G6280" t="s">
        <v>7977</v>
      </c>
      <c r="H6280" s="6">
        <v>45498</v>
      </c>
      <c r="I6280" s="3">
        <v>3500</v>
      </c>
      <c r="J6280" t="s">
        <v>23</v>
      </c>
      <c r="K6280" t="s">
        <v>7978</v>
      </c>
      <c r="L6280">
        <v>9</v>
      </c>
      <c r="M6280" t="s">
        <v>549</v>
      </c>
      <c r="N6280" s="3">
        <v>4000</v>
      </c>
      <c r="O6280">
        <v>1</v>
      </c>
      <c r="P6280" t="s">
        <v>7960</v>
      </c>
      <c r="Q6280" t="s">
        <v>27</v>
      </c>
      <c r="R6280" t="s">
        <v>61</v>
      </c>
      <c r="S6280" s="3">
        <v>903953</v>
      </c>
      <c r="T6280" s="3">
        <f>Tabla1[[#This Row],[OS-Valor Unitario]]-Tabla1[[#This Row],[costo_antes_iva]]</f>
        <v>500</v>
      </c>
      <c r="U6280" s="3">
        <f>Tabla1[[#This Row],[OS-Valor Unitario]]*Tabla1[[#This Row],[OS-Cantidad]]</f>
        <v>4000</v>
      </c>
      <c r="V6280" s="3">
        <f>Tabla1[[#This Row],[costo_antes_iva]]*Tabla1[[#This Row],[OS-Cantidad]]</f>
        <v>3500</v>
      </c>
      <c r="W6280" s="3">
        <f>Tabla1[[#This Row],[Valor total OS]]-Tabla1[[#This Row],[valor total op]]</f>
        <v>500</v>
      </c>
    </row>
    <row r="6281" spans="1:23" x14ac:dyDescent="0.3">
      <c r="A6281">
        <v>5534</v>
      </c>
      <c r="B6281" t="s">
        <v>7976</v>
      </c>
      <c r="C6281" t="s">
        <v>78</v>
      </c>
      <c r="D6281" t="s">
        <v>7119</v>
      </c>
      <c r="E6281">
        <v>1</v>
      </c>
      <c r="F6281">
        <v>56066292</v>
      </c>
      <c r="G6281" t="s">
        <v>7977</v>
      </c>
      <c r="H6281" s="6">
        <v>45498</v>
      </c>
      <c r="I6281" s="3">
        <v>1400</v>
      </c>
      <c r="J6281" t="s">
        <v>82</v>
      </c>
      <c r="K6281" t="s">
        <v>7978</v>
      </c>
      <c r="L6281">
        <v>9</v>
      </c>
      <c r="M6281" t="s">
        <v>403</v>
      </c>
      <c r="N6281" s="3">
        <v>1400</v>
      </c>
      <c r="O6281">
        <v>1</v>
      </c>
      <c r="P6281" t="s">
        <v>7960</v>
      </c>
      <c r="Q6281" t="s">
        <v>27</v>
      </c>
      <c r="R6281" t="s">
        <v>61</v>
      </c>
      <c r="S6281" s="3">
        <v>903953</v>
      </c>
      <c r="T6281" s="3">
        <f>Tabla1[[#This Row],[OS-Valor Unitario]]-Tabla1[[#This Row],[costo_antes_iva]]</f>
        <v>0</v>
      </c>
      <c r="U6281" s="3">
        <f>Tabla1[[#This Row],[OS-Valor Unitario]]*Tabla1[[#This Row],[OS-Cantidad]]</f>
        <v>1400</v>
      </c>
      <c r="V6281" s="3">
        <f>Tabla1[[#This Row],[costo_antes_iva]]*Tabla1[[#This Row],[OS-Cantidad]]</f>
        <v>1400</v>
      </c>
      <c r="W6281" s="3">
        <f>Tabla1[[#This Row],[Valor total OS]]-Tabla1[[#This Row],[valor total op]]</f>
        <v>0</v>
      </c>
    </row>
    <row r="6282" spans="1:23" x14ac:dyDescent="0.3">
      <c r="A6282">
        <v>5534</v>
      </c>
      <c r="B6282" t="s">
        <v>7979</v>
      </c>
      <c r="C6282" t="s">
        <v>55</v>
      </c>
      <c r="D6282" t="s">
        <v>7119</v>
      </c>
      <c r="E6282">
        <v>2</v>
      </c>
      <c r="F6282">
        <v>56066302</v>
      </c>
      <c r="G6282" t="s">
        <v>7980</v>
      </c>
      <c r="H6282" s="6">
        <v>45498</v>
      </c>
      <c r="I6282" s="3">
        <v>1400</v>
      </c>
      <c r="J6282" t="s">
        <v>82</v>
      </c>
      <c r="K6282" t="s">
        <v>7981</v>
      </c>
      <c r="L6282">
        <v>10</v>
      </c>
      <c r="M6282" t="s">
        <v>403</v>
      </c>
      <c r="N6282" s="3">
        <v>800</v>
      </c>
      <c r="O6282">
        <v>4</v>
      </c>
      <c r="P6282" t="s">
        <v>7960</v>
      </c>
      <c r="Q6282" t="s">
        <v>27</v>
      </c>
      <c r="R6282" t="s">
        <v>61</v>
      </c>
      <c r="S6282" s="3">
        <v>903953</v>
      </c>
      <c r="T6282" s="3">
        <f>Tabla1[[#This Row],[OS-Valor Unitario]]-Tabla1[[#This Row],[costo_antes_iva]]</f>
        <v>-600</v>
      </c>
      <c r="U6282" s="3">
        <f>Tabla1[[#This Row],[OS-Valor Unitario]]*Tabla1[[#This Row],[OS-Cantidad]]</f>
        <v>3200</v>
      </c>
      <c r="V6282" s="3">
        <f>Tabla1[[#This Row],[costo_antes_iva]]*Tabla1[[#This Row],[OS-Cantidad]]</f>
        <v>5600</v>
      </c>
      <c r="W6282" s="3">
        <f>Tabla1[[#This Row],[Valor total OS]]-Tabla1[[#This Row],[valor total op]]</f>
        <v>-2400</v>
      </c>
    </row>
    <row r="6283" spans="1:23" x14ac:dyDescent="0.3">
      <c r="A6283">
        <v>5534</v>
      </c>
      <c r="B6283" t="s">
        <v>7979</v>
      </c>
      <c r="C6283" t="s">
        <v>55</v>
      </c>
      <c r="D6283" t="s">
        <v>7119</v>
      </c>
      <c r="E6283">
        <v>2</v>
      </c>
      <c r="F6283">
        <v>56066302</v>
      </c>
      <c r="G6283" t="s">
        <v>7980</v>
      </c>
      <c r="H6283" s="6">
        <v>45498</v>
      </c>
      <c r="I6283" s="3">
        <v>4000</v>
      </c>
      <c r="J6283" t="s">
        <v>23</v>
      </c>
      <c r="K6283" t="s">
        <v>7981</v>
      </c>
      <c r="L6283">
        <v>10</v>
      </c>
      <c r="M6283" t="s">
        <v>549</v>
      </c>
      <c r="N6283" s="3">
        <v>4000</v>
      </c>
      <c r="O6283">
        <v>4</v>
      </c>
      <c r="P6283" t="s">
        <v>7960</v>
      </c>
      <c r="Q6283" t="s">
        <v>27</v>
      </c>
      <c r="R6283" t="s">
        <v>61</v>
      </c>
      <c r="S6283" s="3">
        <v>903953</v>
      </c>
      <c r="T6283" s="3">
        <f>Tabla1[[#This Row],[OS-Valor Unitario]]-Tabla1[[#This Row],[costo_antes_iva]]</f>
        <v>0</v>
      </c>
      <c r="U6283" s="3">
        <f>Tabla1[[#This Row],[OS-Valor Unitario]]*Tabla1[[#This Row],[OS-Cantidad]]</f>
        <v>16000</v>
      </c>
      <c r="V6283" s="3">
        <f>Tabla1[[#This Row],[costo_antes_iva]]*Tabla1[[#This Row],[OS-Cantidad]]</f>
        <v>16000</v>
      </c>
      <c r="W6283" s="3">
        <f>Tabla1[[#This Row],[Valor total OS]]-Tabla1[[#This Row],[valor total op]]</f>
        <v>0</v>
      </c>
    </row>
    <row r="6284" spans="1:23" x14ac:dyDescent="0.3">
      <c r="A6284">
        <v>5533</v>
      </c>
      <c r="B6284" t="s">
        <v>7982</v>
      </c>
      <c r="C6284" t="s">
        <v>91</v>
      </c>
      <c r="D6284" t="s">
        <v>7983</v>
      </c>
      <c r="E6284">
        <v>80</v>
      </c>
      <c r="F6284">
        <v>55880792</v>
      </c>
      <c r="G6284" t="s">
        <v>7984</v>
      </c>
      <c r="H6284" s="6">
        <v>45489</v>
      </c>
      <c r="I6284" s="3">
        <v>13000</v>
      </c>
      <c r="J6284" t="s">
        <v>23</v>
      </c>
      <c r="K6284" t="s">
        <v>7985</v>
      </c>
      <c r="L6284">
        <v>1</v>
      </c>
      <c r="M6284" t="s">
        <v>4114</v>
      </c>
      <c r="N6284" s="3">
        <v>13000</v>
      </c>
      <c r="O6284">
        <v>80</v>
      </c>
      <c r="P6284" t="s">
        <v>7986</v>
      </c>
      <c r="Q6284" t="s">
        <v>1317</v>
      </c>
      <c r="R6284" t="s">
        <v>92</v>
      </c>
      <c r="S6284" s="3">
        <v>4615840</v>
      </c>
      <c r="T6284" s="3">
        <f>Tabla1[[#This Row],[OS-Valor Unitario]]-Tabla1[[#This Row],[costo_antes_iva]]</f>
        <v>0</v>
      </c>
      <c r="U6284" s="3">
        <f>Tabla1[[#This Row],[OS-Valor Unitario]]*Tabla1[[#This Row],[OS-Cantidad]]</f>
        <v>1040000</v>
      </c>
      <c r="V6284" s="3">
        <f>Tabla1[[#This Row],[costo_antes_iva]]*Tabla1[[#This Row],[OS-Cantidad]]</f>
        <v>1040000</v>
      </c>
      <c r="W6284" s="3">
        <f>Tabla1[[#This Row],[Valor total OS]]-Tabla1[[#This Row],[valor total op]]</f>
        <v>0</v>
      </c>
    </row>
    <row r="6285" spans="1:23" x14ac:dyDescent="0.3">
      <c r="A6285">
        <v>5533</v>
      </c>
      <c r="B6285" t="s">
        <v>7982</v>
      </c>
      <c r="C6285" t="s">
        <v>91</v>
      </c>
      <c r="D6285" t="s">
        <v>7983</v>
      </c>
      <c r="E6285">
        <v>80</v>
      </c>
      <c r="F6285">
        <v>55880792</v>
      </c>
      <c r="G6285" t="s">
        <v>7984</v>
      </c>
      <c r="H6285" s="6">
        <v>45489</v>
      </c>
      <c r="I6285" s="3">
        <v>1300</v>
      </c>
      <c r="J6285" t="s">
        <v>82</v>
      </c>
      <c r="K6285" t="s">
        <v>7985</v>
      </c>
      <c r="L6285">
        <v>1</v>
      </c>
      <c r="M6285" t="s">
        <v>3213</v>
      </c>
      <c r="N6285" s="3">
        <v>1500</v>
      </c>
      <c r="O6285">
        <v>80</v>
      </c>
      <c r="P6285" t="s">
        <v>7986</v>
      </c>
      <c r="Q6285" t="s">
        <v>1317</v>
      </c>
      <c r="R6285" t="s">
        <v>92</v>
      </c>
      <c r="S6285" s="3">
        <v>4615840</v>
      </c>
      <c r="T6285" s="3">
        <f>Tabla1[[#This Row],[OS-Valor Unitario]]-Tabla1[[#This Row],[costo_antes_iva]]</f>
        <v>200</v>
      </c>
      <c r="U6285" s="3">
        <f>Tabla1[[#This Row],[OS-Valor Unitario]]*Tabla1[[#This Row],[OS-Cantidad]]</f>
        <v>120000</v>
      </c>
      <c r="V6285" s="3">
        <f>Tabla1[[#This Row],[costo_antes_iva]]*Tabla1[[#This Row],[OS-Cantidad]]</f>
        <v>104000</v>
      </c>
      <c r="W6285" s="3">
        <f>Tabla1[[#This Row],[Valor total OS]]-Tabla1[[#This Row],[valor total op]]</f>
        <v>16000</v>
      </c>
    </row>
    <row r="6286" spans="1:23" x14ac:dyDescent="0.3">
      <c r="A6286">
        <v>5529</v>
      </c>
      <c r="B6286" t="s">
        <v>7987</v>
      </c>
      <c r="C6286" t="s">
        <v>91</v>
      </c>
      <c r="D6286" t="s">
        <v>4206</v>
      </c>
      <c r="E6286">
        <v>28</v>
      </c>
      <c r="F6286">
        <v>55951366</v>
      </c>
      <c r="G6286" t="s">
        <v>7988</v>
      </c>
      <c r="H6286" s="6">
        <v>45492</v>
      </c>
      <c r="I6286" s="3">
        <v>15000</v>
      </c>
      <c r="J6286" t="s">
        <v>23</v>
      </c>
      <c r="K6286" t="s">
        <v>7989</v>
      </c>
      <c r="L6286">
        <v>1</v>
      </c>
      <c r="M6286" t="s">
        <v>363</v>
      </c>
      <c r="N6286" s="3">
        <v>13500</v>
      </c>
      <c r="O6286">
        <v>28</v>
      </c>
      <c r="P6286" t="s">
        <v>7990</v>
      </c>
      <c r="Q6286" t="s">
        <v>963</v>
      </c>
      <c r="R6286" t="s">
        <v>92</v>
      </c>
      <c r="S6286" s="3">
        <v>8986255</v>
      </c>
      <c r="T6286" s="3">
        <f>Tabla1[[#This Row],[OS-Valor Unitario]]-Tabla1[[#This Row],[costo_antes_iva]]</f>
        <v>-1500</v>
      </c>
      <c r="U6286" s="3">
        <f>Tabla1[[#This Row],[OS-Valor Unitario]]*Tabla1[[#This Row],[OS-Cantidad]]</f>
        <v>378000</v>
      </c>
      <c r="V6286" s="3">
        <f>Tabla1[[#This Row],[costo_antes_iva]]*Tabla1[[#This Row],[OS-Cantidad]]</f>
        <v>420000</v>
      </c>
      <c r="W6286" s="3">
        <f>Tabla1[[#This Row],[Valor total OS]]-Tabla1[[#This Row],[valor total op]]</f>
        <v>-42000</v>
      </c>
    </row>
    <row r="6287" spans="1:23" x14ac:dyDescent="0.3">
      <c r="A6287">
        <v>5529</v>
      </c>
      <c r="B6287" t="s">
        <v>7991</v>
      </c>
      <c r="C6287" t="s">
        <v>174</v>
      </c>
      <c r="D6287" t="s">
        <v>4206</v>
      </c>
      <c r="E6287">
        <v>70</v>
      </c>
      <c r="F6287">
        <v>55951375</v>
      </c>
      <c r="G6287" t="s">
        <v>7992</v>
      </c>
      <c r="H6287" s="6">
        <v>45492</v>
      </c>
      <c r="I6287" s="3">
        <v>10000</v>
      </c>
      <c r="J6287" t="s">
        <v>23</v>
      </c>
      <c r="K6287" t="s">
        <v>7993</v>
      </c>
      <c r="L6287">
        <v>2</v>
      </c>
      <c r="M6287" t="s">
        <v>352</v>
      </c>
      <c r="N6287" s="3">
        <v>10000</v>
      </c>
      <c r="O6287">
        <v>70</v>
      </c>
      <c r="P6287" t="s">
        <v>7990</v>
      </c>
      <c r="Q6287" t="s">
        <v>963</v>
      </c>
      <c r="R6287" t="s">
        <v>28</v>
      </c>
      <c r="S6287" s="3">
        <v>8986255</v>
      </c>
      <c r="T6287" s="3">
        <f>Tabla1[[#This Row],[OS-Valor Unitario]]-Tabla1[[#This Row],[costo_antes_iva]]</f>
        <v>0</v>
      </c>
      <c r="U6287" s="3">
        <f>Tabla1[[#This Row],[OS-Valor Unitario]]*Tabla1[[#This Row],[OS-Cantidad]]</f>
        <v>700000</v>
      </c>
      <c r="V6287" s="3">
        <f>Tabla1[[#This Row],[costo_antes_iva]]*Tabla1[[#This Row],[OS-Cantidad]]</f>
        <v>700000</v>
      </c>
      <c r="W6287" s="3">
        <f>Tabla1[[#This Row],[Valor total OS]]-Tabla1[[#This Row],[valor total op]]</f>
        <v>0</v>
      </c>
    </row>
    <row r="6288" spans="1:23" x14ac:dyDescent="0.3">
      <c r="A6288">
        <v>5529</v>
      </c>
      <c r="B6288" t="s">
        <v>7994</v>
      </c>
      <c r="C6288" t="s">
        <v>216</v>
      </c>
      <c r="D6288" t="s">
        <v>4206</v>
      </c>
      <c r="E6288">
        <v>2</v>
      </c>
      <c r="F6288">
        <v>55951381</v>
      </c>
      <c r="G6288" t="s">
        <v>7995</v>
      </c>
      <c r="H6288" s="6">
        <v>45492</v>
      </c>
      <c r="I6288" s="3">
        <v>10000</v>
      </c>
      <c r="J6288" t="s">
        <v>23</v>
      </c>
      <c r="K6288" t="s">
        <v>7996</v>
      </c>
      <c r="L6288">
        <v>3</v>
      </c>
      <c r="M6288" t="s">
        <v>352</v>
      </c>
      <c r="N6288" s="3">
        <v>10000</v>
      </c>
      <c r="O6288">
        <v>2</v>
      </c>
      <c r="P6288" t="s">
        <v>7990</v>
      </c>
      <c r="Q6288" t="s">
        <v>963</v>
      </c>
      <c r="R6288" t="s">
        <v>28</v>
      </c>
      <c r="S6288" s="3">
        <v>8986255</v>
      </c>
      <c r="T6288" s="3">
        <f>Tabla1[[#This Row],[OS-Valor Unitario]]-Tabla1[[#This Row],[costo_antes_iva]]</f>
        <v>0</v>
      </c>
      <c r="U6288" s="3">
        <f>Tabla1[[#This Row],[OS-Valor Unitario]]*Tabla1[[#This Row],[OS-Cantidad]]</f>
        <v>20000</v>
      </c>
      <c r="V6288" s="3">
        <f>Tabla1[[#This Row],[costo_antes_iva]]*Tabla1[[#This Row],[OS-Cantidad]]</f>
        <v>20000</v>
      </c>
      <c r="W6288" s="3">
        <f>Tabla1[[#This Row],[Valor total OS]]-Tabla1[[#This Row],[valor total op]]</f>
        <v>0</v>
      </c>
    </row>
    <row r="6289" spans="1:23" x14ac:dyDescent="0.3">
      <c r="A6289">
        <v>5529</v>
      </c>
      <c r="B6289" t="s">
        <v>7997</v>
      </c>
      <c r="C6289" t="s">
        <v>66</v>
      </c>
      <c r="D6289" t="s">
        <v>4206</v>
      </c>
      <c r="E6289">
        <v>31</v>
      </c>
      <c r="F6289">
        <v>55951387</v>
      </c>
      <c r="G6289" t="s">
        <v>7998</v>
      </c>
      <c r="H6289" s="6">
        <v>45492</v>
      </c>
      <c r="I6289" s="3">
        <v>1300</v>
      </c>
      <c r="J6289" t="s">
        <v>82</v>
      </c>
      <c r="K6289" t="s">
        <v>7999</v>
      </c>
      <c r="L6289">
        <v>4</v>
      </c>
      <c r="M6289" t="s">
        <v>3213</v>
      </c>
      <c r="N6289" s="3">
        <v>1300</v>
      </c>
      <c r="O6289">
        <v>30</v>
      </c>
      <c r="P6289" t="s">
        <v>7990</v>
      </c>
      <c r="Q6289" t="s">
        <v>963</v>
      </c>
      <c r="R6289" t="s">
        <v>72</v>
      </c>
      <c r="S6289" s="3">
        <v>8986255</v>
      </c>
      <c r="T6289" s="3">
        <f>Tabla1[[#This Row],[OS-Valor Unitario]]-Tabla1[[#This Row],[costo_antes_iva]]</f>
        <v>0</v>
      </c>
      <c r="U6289" s="3">
        <f>Tabla1[[#This Row],[OS-Valor Unitario]]*Tabla1[[#This Row],[OS-Cantidad]]</f>
        <v>39000</v>
      </c>
      <c r="V6289" s="3">
        <f>Tabla1[[#This Row],[costo_antes_iva]]*Tabla1[[#This Row],[OS-Cantidad]]</f>
        <v>39000</v>
      </c>
      <c r="W6289" s="3">
        <f>Tabla1[[#This Row],[Valor total OS]]-Tabla1[[#This Row],[valor total op]]</f>
        <v>0</v>
      </c>
    </row>
    <row r="6290" spans="1:23" x14ac:dyDescent="0.3">
      <c r="A6290">
        <v>5529</v>
      </c>
      <c r="B6290" t="s">
        <v>7997</v>
      </c>
      <c r="C6290" t="s">
        <v>66</v>
      </c>
      <c r="D6290" t="s">
        <v>4206</v>
      </c>
      <c r="E6290">
        <v>31</v>
      </c>
      <c r="F6290">
        <v>55951387</v>
      </c>
      <c r="G6290" t="s">
        <v>7998</v>
      </c>
      <c r="H6290" s="6">
        <v>45492</v>
      </c>
      <c r="I6290" s="3">
        <v>12000</v>
      </c>
      <c r="J6290" t="s">
        <v>23</v>
      </c>
      <c r="K6290" t="s">
        <v>7999</v>
      </c>
      <c r="L6290">
        <v>4</v>
      </c>
      <c r="M6290" t="s">
        <v>76</v>
      </c>
      <c r="N6290" s="3">
        <v>12000</v>
      </c>
      <c r="O6290">
        <v>30</v>
      </c>
      <c r="P6290" t="s">
        <v>7990</v>
      </c>
      <c r="Q6290" t="s">
        <v>963</v>
      </c>
      <c r="R6290" t="s">
        <v>72</v>
      </c>
      <c r="S6290" s="3">
        <v>8986255</v>
      </c>
      <c r="T6290" s="3">
        <f>Tabla1[[#This Row],[OS-Valor Unitario]]-Tabla1[[#This Row],[costo_antes_iva]]</f>
        <v>0</v>
      </c>
      <c r="U6290" s="3">
        <f>Tabla1[[#This Row],[OS-Valor Unitario]]*Tabla1[[#This Row],[OS-Cantidad]]</f>
        <v>360000</v>
      </c>
      <c r="V6290" s="3">
        <f>Tabla1[[#This Row],[costo_antes_iva]]*Tabla1[[#This Row],[OS-Cantidad]]</f>
        <v>360000</v>
      </c>
      <c r="W6290" s="3">
        <f>Tabla1[[#This Row],[Valor total OS]]-Tabla1[[#This Row],[valor total op]]</f>
        <v>0</v>
      </c>
    </row>
    <row r="6291" spans="1:23" x14ac:dyDescent="0.3">
      <c r="A6291">
        <v>5529</v>
      </c>
      <c r="B6291" t="s">
        <v>8000</v>
      </c>
      <c r="C6291" t="s">
        <v>282</v>
      </c>
      <c r="D6291" t="s">
        <v>4206</v>
      </c>
      <c r="E6291">
        <v>1</v>
      </c>
      <c r="F6291">
        <v>55951397</v>
      </c>
      <c r="G6291" t="s">
        <v>8001</v>
      </c>
      <c r="H6291" s="6">
        <v>45492</v>
      </c>
      <c r="I6291" s="3">
        <v>1300</v>
      </c>
      <c r="J6291" t="s">
        <v>82</v>
      </c>
      <c r="K6291" t="s">
        <v>8002</v>
      </c>
      <c r="L6291">
        <v>5</v>
      </c>
      <c r="M6291" t="s">
        <v>3213</v>
      </c>
      <c r="N6291" s="3">
        <v>1300</v>
      </c>
      <c r="O6291">
        <v>1</v>
      </c>
      <c r="P6291" t="s">
        <v>7990</v>
      </c>
      <c r="Q6291" t="s">
        <v>963</v>
      </c>
      <c r="R6291" t="s">
        <v>72</v>
      </c>
      <c r="S6291" s="3">
        <v>8986255</v>
      </c>
      <c r="T6291" s="3">
        <f>Tabla1[[#This Row],[OS-Valor Unitario]]-Tabla1[[#This Row],[costo_antes_iva]]</f>
        <v>0</v>
      </c>
      <c r="U6291" s="3">
        <f>Tabla1[[#This Row],[OS-Valor Unitario]]*Tabla1[[#This Row],[OS-Cantidad]]</f>
        <v>1300</v>
      </c>
      <c r="V6291" s="3">
        <f>Tabla1[[#This Row],[costo_antes_iva]]*Tabla1[[#This Row],[OS-Cantidad]]</f>
        <v>1300</v>
      </c>
      <c r="W6291" s="3">
        <f>Tabla1[[#This Row],[Valor total OS]]-Tabla1[[#This Row],[valor total op]]</f>
        <v>0</v>
      </c>
    </row>
    <row r="6292" spans="1:23" x14ac:dyDescent="0.3">
      <c r="A6292">
        <v>5529</v>
      </c>
      <c r="B6292" t="s">
        <v>8000</v>
      </c>
      <c r="C6292" t="s">
        <v>282</v>
      </c>
      <c r="D6292" t="s">
        <v>4206</v>
      </c>
      <c r="E6292">
        <v>1</v>
      </c>
      <c r="F6292">
        <v>55951397</v>
      </c>
      <c r="G6292" t="s">
        <v>8001</v>
      </c>
      <c r="H6292" s="6">
        <v>45492</v>
      </c>
      <c r="I6292" s="3">
        <v>12000</v>
      </c>
      <c r="J6292" t="s">
        <v>23</v>
      </c>
      <c r="K6292" t="s">
        <v>8002</v>
      </c>
      <c r="L6292">
        <v>5</v>
      </c>
      <c r="M6292" t="s">
        <v>76</v>
      </c>
      <c r="N6292" s="3">
        <v>11000</v>
      </c>
      <c r="O6292">
        <v>1</v>
      </c>
      <c r="P6292" t="s">
        <v>7990</v>
      </c>
      <c r="Q6292" t="s">
        <v>963</v>
      </c>
      <c r="R6292" t="s">
        <v>72</v>
      </c>
      <c r="S6292" s="3">
        <v>8986255</v>
      </c>
      <c r="T6292" s="3">
        <f>Tabla1[[#This Row],[OS-Valor Unitario]]-Tabla1[[#This Row],[costo_antes_iva]]</f>
        <v>-1000</v>
      </c>
      <c r="U6292" s="3">
        <f>Tabla1[[#This Row],[OS-Valor Unitario]]*Tabla1[[#This Row],[OS-Cantidad]]</f>
        <v>11000</v>
      </c>
      <c r="V6292" s="3">
        <f>Tabla1[[#This Row],[costo_antes_iva]]*Tabla1[[#This Row],[OS-Cantidad]]</f>
        <v>12000</v>
      </c>
      <c r="W6292" s="3">
        <f>Tabla1[[#This Row],[Valor total OS]]-Tabla1[[#This Row],[valor total op]]</f>
        <v>-1000</v>
      </c>
    </row>
    <row r="6293" spans="1:23" x14ac:dyDescent="0.3">
      <c r="A6293">
        <v>5529</v>
      </c>
      <c r="B6293" t="s">
        <v>8003</v>
      </c>
      <c r="C6293" t="s">
        <v>78</v>
      </c>
      <c r="D6293" t="s">
        <v>4206</v>
      </c>
      <c r="E6293">
        <v>35</v>
      </c>
      <c r="F6293">
        <v>55951417</v>
      </c>
      <c r="G6293" t="s">
        <v>8004</v>
      </c>
      <c r="H6293" s="6">
        <v>45492</v>
      </c>
      <c r="I6293" s="3">
        <v>1300</v>
      </c>
      <c r="J6293" t="s">
        <v>82</v>
      </c>
      <c r="K6293" t="s">
        <v>8005</v>
      </c>
      <c r="L6293">
        <v>6</v>
      </c>
      <c r="M6293" t="s">
        <v>3213</v>
      </c>
      <c r="N6293" s="3">
        <v>1200</v>
      </c>
      <c r="O6293">
        <v>38</v>
      </c>
      <c r="P6293" t="s">
        <v>7990</v>
      </c>
      <c r="Q6293" t="s">
        <v>963</v>
      </c>
      <c r="R6293" t="s">
        <v>61</v>
      </c>
      <c r="S6293" s="3">
        <v>8986255</v>
      </c>
      <c r="T6293" s="3">
        <f>Tabla1[[#This Row],[OS-Valor Unitario]]-Tabla1[[#This Row],[costo_antes_iva]]</f>
        <v>-100</v>
      </c>
      <c r="U6293" s="3">
        <f>Tabla1[[#This Row],[OS-Valor Unitario]]*Tabla1[[#This Row],[OS-Cantidad]]</f>
        <v>45600</v>
      </c>
      <c r="V6293" s="3">
        <f>Tabla1[[#This Row],[costo_antes_iva]]*Tabla1[[#This Row],[OS-Cantidad]]</f>
        <v>49400</v>
      </c>
      <c r="W6293" s="3">
        <f>Tabla1[[#This Row],[Valor total OS]]-Tabla1[[#This Row],[valor total op]]</f>
        <v>-3800</v>
      </c>
    </row>
    <row r="6294" spans="1:23" x14ac:dyDescent="0.3">
      <c r="A6294">
        <v>5529</v>
      </c>
      <c r="B6294" t="s">
        <v>8003</v>
      </c>
      <c r="C6294" t="s">
        <v>78</v>
      </c>
      <c r="D6294" t="s">
        <v>4206</v>
      </c>
      <c r="E6294">
        <v>35</v>
      </c>
      <c r="F6294">
        <v>55951417</v>
      </c>
      <c r="G6294" t="s">
        <v>8004</v>
      </c>
      <c r="H6294" s="6">
        <v>45492</v>
      </c>
      <c r="I6294" s="3">
        <v>4200</v>
      </c>
      <c r="J6294" t="s">
        <v>23</v>
      </c>
      <c r="K6294" t="s">
        <v>8005</v>
      </c>
      <c r="L6294">
        <v>6</v>
      </c>
      <c r="M6294" t="s">
        <v>549</v>
      </c>
      <c r="N6294" s="3">
        <v>4000</v>
      </c>
      <c r="O6294">
        <v>38</v>
      </c>
      <c r="P6294" t="s">
        <v>7990</v>
      </c>
      <c r="Q6294" t="s">
        <v>963</v>
      </c>
      <c r="R6294" t="s">
        <v>61</v>
      </c>
      <c r="S6294" s="3">
        <v>8986255</v>
      </c>
      <c r="T6294" s="3">
        <f>Tabla1[[#This Row],[OS-Valor Unitario]]-Tabla1[[#This Row],[costo_antes_iva]]</f>
        <v>-200</v>
      </c>
      <c r="U6294" s="3">
        <f>Tabla1[[#This Row],[OS-Valor Unitario]]*Tabla1[[#This Row],[OS-Cantidad]]</f>
        <v>152000</v>
      </c>
      <c r="V6294" s="3">
        <f>Tabla1[[#This Row],[costo_antes_iva]]*Tabla1[[#This Row],[OS-Cantidad]]</f>
        <v>159600</v>
      </c>
      <c r="W6294" s="3">
        <f>Tabla1[[#This Row],[Valor total OS]]-Tabla1[[#This Row],[valor total op]]</f>
        <v>-7600</v>
      </c>
    </row>
    <row r="6295" spans="1:23" x14ac:dyDescent="0.3">
      <c r="A6295">
        <v>5529</v>
      </c>
      <c r="B6295" t="s">
        <v>8006</v>
      </c>
      <c r="C6295" t="s">
        <v>55</v>
      </c>
      <c r="D6295" t="s">
        <v>4206</v>
      </c>
      <c r="E6295">
        <v>1</v>
      </c>
      <c r="F6295">
        <v>56056640</v>
      </c>
      <c r="G6295" t="s">
        <v>8007</v>
      </c>
      <c r="H6295" s="6">
        <v>45498</v>
      </c>
      <c r="I6295" s="3">
        <v>1200</v>
      </c>
      <c r="J6295" t="s">
        <v>82</v>
      </c>
      <c r="K6295" t="s">
        <v>8008</v>
      </c>
      <c r="L6295">
        <v>7</v>
      </c>
      <c r="M6295" t="s">
        <v>3213</v>
      </c>
      <c r="N6295" s="3">
        <v>1200</v>
      </c>
      <c r="O6295">
        <v>2</v>
      </c>
      <c r="P6295" t="s">
        <v>7990</v>
      </c>
      <c r="Q6295" t="s">
        <v>963</v>
      </c>
      <c r="R6295" t="s">
        <v>61</v>
      </c>
      <c r="S6295" s="3">
        <v>8986255</v>
      </c>
      <c r="T6295" s="3">
        <f>Tabla1[[#This Row],[OS-Valor Unitario]]-Tabla1[[#This Row],[costo_antes_iva]]</f>
        <v>0</v>
      </c>
      <c r="U6295" s="3">
        <f>Tabla1[[#This Row],[OS-Valor Unitario]]*Tabla1[[#This Row],[OS-Cantidad]]</f>
        <v>2400</v>
      </c>
      <c r="V6295" s="3">
        <f>Tabla1[[#This Row],[costo_antes_iva]]*Tabla1[[#This Row],[OS-Cantidad]]</f>
        <v>2400</v>
      </c>
      <c r="W6295" s="3">
        <f>Tabla1[[#This Row],[Valor total OS]]-Tabla1[[#This Row],[valor total op]]</f>
        <v>0</v>
      </c>
    </row>
    <row r="6296" spans="1:23" x14ac:dyDescent="0.3">
      <c r="A6296">
        <v>5529</v>
      </c>
      <c r="B6296" t="s">
        <v>8006</v>
      </c>
      <c r="C6296" t="s">
        <v>55</v>
      </c>
      <c r="D6296" t="s">
        <v>4206</v>
      </c>
      <c r="E6296">
        <v>1</v>
      </c>
      <c r="F6296">
        <v>56056640</v>
      </c>
      <c r="G6296" t="s">
        <v>8007</v>
      </c>
      <c r="H6296" s="6">
        <v>45498</v>
      </c>
      <c r="I6296" s="3">
        <v>3300</v>
      </c>
      <c r="J6296" t="s">
        <v>23</v>
      </c>
      <c r="K6296" t="s">
        <v>8008</v>
      </c>
      <c r="L6296">
        <v>7</v>
      </c>
      <c r="M6296" t="s">
        <v>76</v>
      </c>
      <c r="N6296" s="3">
        <v>12000</v>
      </c>
      <c r="O6296">
        <v>2</v>
      </c>
      <c r="P6296" t="s">
        <v>7990</v>
      </c>
      <c r="Q6296" t="s">
        <v>963</v>
      </c>
      <c r="R6296" t="s">
        <v>61</v>
      </c>
      <c r="S6296" s="3">
        <v>8986255</v>
      </c>
      <c r="T6296" s="3">
        <f>Tabla1[[#This Row],[OS-Valor Unitario]]-Tabla1[[#This Row],[costo_antes_iva]]</f>
        <v>8700</v>
      </c>
      <c r="U6296" s="3">
        <f>Tabla1[[#This Row],[OS-Valor Unitario]]*Tabla1[[#This Row],[OS-Cantidad]]</f>
        <v>24000</v>
      </c>
      <c r="V6296" s="3">
        <f>Tabla1[[#This Row],[costo_antes_iva]]*Tabla1[[#This Row],[OS-Cantidad]]</f>
        <v>6600</v>
      </c>
      <c r="W6296" s="3">
        <f>Tabla1[[#This Row],[Valor total OS]]-Tabla1[[#This Row],[valor total op]]</f>
        <v>17400</v>
      </c>
    </row>
    <row r="6297" spans="1:23" x14ac:dyDescent="0.3">
      <c r="A6297">
        <v>5529</v>
      </c>
      <c r="B6297" t="s">
        <v>8006</v>
      </c>
      <c r="C6297" t="s">
        <v>153</v>
      </c>
      <c r="D6297" t="s">
        <v>4206</v>
      </c>
      <c r="E6297">
        <v>2</v>
      </c>
      <c r="F6297">
        <v>55951424</v>
      </c>
      <c r="G6297" t="s">
        <v>8007</v>
      </c>
      <c r="H6297" s="6">
        <v>45492</v>
      </c>
      <c r="I6297" s="3">
        <v>1300</v>
      </c>
      <c r="J6297" t="s">
        <v>82</v>
      </c>
      <c r="K6297" t="s">
        <v>8008</v>
      </c>
      <c r="L6297">
        <v>7</v>
      </c>
      <c r="M6297" t="s">
        <v>3213</v>
      </c>
      <c r="N6297" s="3">
        <v>1200</v>
      </c>
      <c r="O6297">
        <v>2</v>
      </c>
      <c r="P6297" t="s">
        <v>7990</v>
      </c>
      <c r="Q6297" t="s">
        <v>963</v>
      </c>
      <c r="R6297" t="s">
        <v>72</v>
      </c>
      <c r="S6297" s="3">
        <v>8986255</v>
      </c>
      <c r="T6297" s="3">
        <f>Tabla1[[#This Row],[OS-Valor Unitario]]-Tabla1[[#This Row],[costo_antes_iva]]</f>
        <v>-100</v>
      </c>
      <c r="U6297" s="3">
        <f>Tabla1[[#This Row],[OS-Valor Unitario]]*Tabla1[[#This Row],[OS-Cantidad]]</f>
        <v>2400</v>
      </c>
      <c r="V6297" s="3">
        <f>Tabla1[[#This Row],[costo_antes_iva]]*Tabla1[[#This Row],[OS-Cantidad]]</f>
        <v>2600</v>
      </c>
      <c r="W6297" s="3">
        <f>Tabla1[[#This Row],[Valor total OS]]-Tabla1[[#This Row],[valor total op]]</f>
        <v>-200</v>
      </c>
    </row>
    <row r="6298" spans="1:23" x14ac:dyDescent="0.3">
      <c r="A6298">
        <v>5529</v>
      </c>
      <c r="B6298" t="s">
        <v>8006</v>
      </c>
      <c r="C6298" t="s">
        <v>153</v>
      </c>
      <c r="D6298" t="s">
        <v>4206</v>
      </c>
      <c r="E6298">
        <v>2</v>
      </c>
      <c r="F6298">
        <v>55951424</v>
      </c>
      <c r="G6298" t="s">
        <v>8007</v>
      </c>
      <c r="H6298" s="6">
        <v>45492</v>
      </c>
      <c r="I6298" s="3">
        <v>12000</v>
      </c>
      <c r="J6298" t="s">
        <v>23</v>
      </c>
      <c r="K6298" t="s">
        <v>8008</v>
      </c>
      <c r="L6298">
        <v>7</v>
      </c>
      <c r="M6298" t="s">
        <v>76</v>
      </c>
      <c r="N6298" s="3">
        <v>12000</v>
      </c>
      <c r="O6298">
        <v>2</v>
      </c>
      <c r="P6298" t="s">
        <v>7990</v>
      </c>
      <c r="Q6298" t="s">
        <v>963</v>
      </c>
      <c r="R6298" t="s">
        <v>72</v>
      </c>
      <c r="S6298" s="3">
        <v>8986255</v>
      </c>
      <c r="T6298" s="3">
        <f>Tabla1[[#This Row],[OS-Valor Unitario]]-Tabla1[[#This Row],[costo_antes_iva]]</f>
        <v>0</v>
      </c>
      <c r="U6298" s="3">
        <f>Tabla1[[#This Row],[OS-Valor Unitario]]*Tabla1[[#This Row],[OS-Cantidad]]</f>
        <v>24000</v>
      </c>
      <c r="V6298" s="3">
        <f>Tabla1[[#This Row],[costo_antes_iva]]*Tabla1[[#This Row],[OS-Cantidad]]</f>
        <v>24000</v>
      </c>
      <c r="W6298" s="3">
        <f>Tabla1[[#This Row],[Valor total OS]]-Tabla1[[#This Row],[valor total op]]</f>
        <v>0</v>
      </c>
    </row>
    <row r="6299" spans="1:23" x14ac:dyDescent="0.3">
      <c r="A6299">
        <v>5529</v>
      </c>
      <c r="B6299" t="s">
        <v>8009</v>
      </c>
      <c r="C6299" t="s">
        <v>55</v>
      </c>
      <c r="D6299" t="s">
        <v>4206</v>
      </c>
      <c r="E6299">
        <v>1</v>
      </c>
      <c r="F6299">
        <v>56056640</v>
      </c>
      <c r="G6299" t="s">
        <v>8007</v>
      </c>
      <c r="H6299" s="6">
        <v>45498</v>
      </c>
      <c r="I6299" s="3">
        <v>1200</v>
      </c>
      <c r="J6299" t="s">
        <v>82</v>
      </c>
      <c r="K6299" t="s">
        <v>8010</v>
      </c>
      <c r="L6299">
        <v>8</v>
      </c>
      <c r="M6299" t="s">
        <v>3213</v>
      </c>
      <c r="N6299" s="3">
        <v>1200</v>
      </c>
      <c r="O6299">
        <v>1</v>
      </c>
      <c r="P6299" t="s">
        <v>7990</v>
      </c>
      <c r="Q6299" t="s">
        <v>963</v>
      </c>
      <c r="R6299" t="s">
        <v>61</v>
      </c>
      <c r="S6299" s="3">
        <v>8986255</v>
      </c>
      <c r="T6299" s="3">
        <f>Tabla1[[#This Row],[OS-Valor Unitario]]-Tabla1[[#This Row],[costo_antes_iva]]</f>
        <v>0</v>
      </c>
      <c r="U6299" s="3">
        <f>Tabla1[[#This Row],[OS-Valor Unitario]]*Tabla1[[#This Row],[OS-Cantidad]]</f>
        <v>1200</v>
      </c>
      <c r="V6299" s="3">
        <f>Tabla1[[#This Row],[costo_antes_iva]]*Tabla1[[#This Row],[OS-Cantidad]]</f>
        <v>1200</v>
      </c>
      <c r="W6299" s="3">
        <f>Tabla1[[#This Row],[Valor total OS]]-Tabla1[[#This Row],[valor total op]]</f>
        <v>0</v>
      </c>
    </row>
    <row r="6300" spans="1:23" x14ac:dyDescent="0.3">
      <c r="A6300">
        <v>5529</v>
      </c>
      <c r="B6300" t="s">
        <v>8009</v>
      </c>
      <c r="C6300" t="s">
        <v>55</v>
      </c>
      <c r="D6300" t="s">
        <v>4206</v>
      </c>
      <c r="E6300">
        <v>1</v>
      </c>
      <c r="F6300">
        <v>56056640</v>
      </c>
      <c r="G6300" t="s">
        <v>8007</v>
      </c>
      <c r="H6300" s="6">
        <v>45498</v>
      </c>
      <c r="I6300" s="3">
        <v>3300</v>
      </c>
      <c r="J6300" t="s">
        <v>23</v>
      </c>
      <c r="K6300" t="s">
        <v>8010</v>
      </c>
      <c r="L6300">
        <v>8</v>
      </c>
      <c r="M6300" t="s">
        <v>549</v>
      </c>
      <c r="N6300" s="3">
        <v>4000</v>
      </c>
      <c r="O6300">
        <v>1</v>
      </c>
      <c r="P6300" t="s">
        <v>7990</v>
      </c>
      <c r="Q6300" t="s">
        <v>963</v>
      </c>
      <c r="R6300" t="s">
        <v>61</v>
      </c>
      <c r="S6300" s="3">
        <v>8986255</v>
      </c>
      <c r="T6300" s="3">
        <f>Tabla1[[#This Row],[OS-Valor Unitario]]-Tabla1[[#This Row],[costo_antes_iva]]</f>
        <v>700</v>
      </c>
      <c r="U6300" s="3">
        <f>Tabla1[[#This Row],[OS-Valor Unitario]]*Tabla1[[#This Row],[OS-Cantidad]]</f>
        <v>4000</v>
      </c>
      <c r="V6300" s="3">
        <f>Tabla1[[#This Row],[costo_antes_iva]]*Tabla1[[#This Row],[OS-Cantidad]]</f>
        <v>3300</v>
      </c>
      <c r="W6300" s="3">
        <f>Tabla1[[#This Row],[Valor total OS]]-Tabla1[[#This Row],[valor total op]]</f>
        <v>700</v>
      </c>
    </row>
    <row r="6301" spans="1:23" x14ac:dyDescent="0.3">
      <c r="A6301">
        <v>5529</v>
      </c>
      <c r="B6301" t="s">
        <v>8009</v>
      </c>
      <c r="C6301" t="s">
        <v>153</v>
      </c>
      <c r="D6301" t="s">
        <v>4206</v>
      </c>
      <c r="E6301">
        <v>2</v>
      </c>
      <c r="F6301">
        <v>55951424</v>
      </c>
      <c r="G6301" t="s">
        <v>8007</v>
      </c>
      <c r="H6301" s="6">
        <v>45492</v>
      </c>
      <c r="I6301" s="3">
        <v>1300</v>
      </c>
      <c r="J6301" t="s">
        <v>82</v>
      </c>
      <c r="K6301" t="s">
        <v>8010</v>
      </c>
      <c r="L6301">
        <v>8</v>
      </c>
      <c r="M6301" t="s">
        <v>3213</v>
      </c>
      <c r="N6301" s="3">
        <v>1200</v>
      </c>
      <c r="O6301">
        <v>1</v>
      </c>
      <c r="P6301" t="s">
        <v>7990</v>
      </c>
      <c r="Q6301" t="s">
        <v>963</v>
      </c>
      <c r="R6301" t="s">
        <v>72</v>
      </c>
      <c r="S6301" s="3">
        <v>8986255</v>
      </c>
      <c r="T6301" s="3">
        <f>Tabla1[[#This Row],[OS-Valor Unitario]]-Tabla1[[#This Row],[costo_antes_iva]]</f>
        <v>-100</v>
      </c>
      <c r="U6301" s="3">
        <f>Tabla1[[#This Row],[OS-Valor Unitario]]*Tabla1[[#This Row],[OS-Cantidad]]</f>
        <v>1200</v>
      </c>
      <c r="V6301" s="3">
        <f>Tabla1[[#This Row],[costo_antes_iva]]*Tabla1[[#This Row],[OS-Cantidad]]</f>
        <v>1300</v>
      </c>
      <c r="W6301" s="3">
        <f>Tabla1[[#This Row],[Valor total OS]]-Tabla1[[#This Row],[valor total op]]</f>
        <v>-100</v>
      </c>
    </row>
    <row r="6302" spans="1:23" x14ac:dyDescent="0.3">
      <c r="A6302">
        <v>5529</v>
      </c>
      <c r="B6302" t="s">
        <v>8009</v>
      </c>
      <c r="C6302" t="s">
        <v>153</v>
      </c>
      <c r="D6302" t="s">
        <v>4206</v>
      </c>
      <c r="E6302">
        <v>2</v>
      </c>
      <c r="F6302">
        <v>55951424</v>
      </c>
      <c r="G6302" t="s">
        <v>8007</v>
      </c>
      <c r="H6302" s="6">
        <v>45492</v>
      </c>
      <c r="I6302" s="3">
        <v>12000</v>
      </c>
      <c r="J6302" t="s">
        <v>23</v>
      </c>
      <c r="K6302" t="s">
        <v>8010</v>
      </c>
      <c r="L6302">
        <v>8</v>
      </c>
      <c r="M6302" t="s">
        <v>549</v>
      </c>
      <c r="N6302" s="3">
        <v>4000</v>
      </c>
      <c r="O6302">
        <v>1</v>
      </c>
      <c r="P6302" t="s">
        <v>7990</v>
      </c>
      <c r="Q6302" t="s">
        <v>963</v>
      </c>
      <c r="R6302" t="s">
        <v>72</v>
      </c>
      <c r="S6302" s="3">
        <v>8986255</v>
      </c>
      <c r="T6302" s="3">
        <f>Tabla1[[#This Row],[OS-Valor Unitario]]-Tabla1[[#This Row],[costo_antes_iva]]</f>
        <v>-8000</v>
      </c>
      <c r="U6302" s="3">
        <f>Tabla1[[#This Row],[OS-Valor Unitario]]*Tabla1[[#This Row],[OS-Cantidad]]</f>
        <v>4000</v>
      </c>
      <c r="V6302" s="3">
        <f>Tabla1[[#This Row],[costo_antes_iva]]*Tabla1[[#This Row],[OS-Cantidad]]</f>
        <v>12000</v>
      </c>
      <c r="W6302" s="3">
        <f>Tabla1[[#This Row],[Valor total OS]]-Tabla1[[#This Row],[valor total op]]</f>
        <v>-8000</v>
      </c>
    </row>
    <row r="6303" spans="1:23" x14ac:dyDescent="0.3">
      <c r="A6303">
        <v>5528</v>
      </c>
      <c r="B6303" t="s">
        <v>8011</v>
      </c>
      <c r="C6303" t="s">
        <v>785</v>
      </c>
      <c r="D6303" t="s">
        <v>7983</v>
      </c>
      <c r="E6303">
        <v>14</v>
      </c>
      <c r="F6303">
        <v>56019948</v>
      </c>
      <c r="G6303" t="s">
        <v>8012</v>
      </c>
      <c r="H6303" s="6">
        <v>45496</v>
      </c>
      <c r="I6303" s="3">
        <v>1200</v>
      </c>
      <c r="J6303" t="s">
        <v>82</v>
      </c>
      <c r="K6303" t="s">
        <v>8013</v>
      </c>
      <c r="L6303">
        <v>1</v>
      </c>
      <c r="M6303" t="s">
        <v>3213</v>
      </c>
      <c r="N6303" s="3">
        <v>3000</v>
      </c>
      <c r="O6303">
        <v>14</v>
      </c>
      <c r="P6303" t="s">
        <v>8014</v>
      </c>
      <c r="Q6303" t="s">
        <v>1317</v>
      </c>
      <c r="R6303" t="s">
        <v>92</v>
      </c>
      <c r="S6303" s="3">
        <v>899304</v>
      </c>
      <c r="T6303" s="3">
        <f>Tabla1[[#This Row],[OS-Valor Unitario]]-Tabla1[[#This Row],[costo_antes_iva]]</f>
        <v>1800</v>
      </c>
      <c r="U6303" s="3">
        <f>Tabla1[[#This Row],[OS-Valor Unitario]]*Tabla1[[#This Row],[OS-Cantidad]]</f>
        <v>42000</v>
      </c>
      <c r="V6303" s="3">
        <f>Tabla1[[#This Row],[costo_antes_iva]]*Tabla1[[#This Row],[OS-Cantidad]]</f>
        <v>16800</v>
      </c>
      <c r="W6303" s="3">
        <f>Tabla1[[#This Row],[Valor total OS]]-Tabla1[[#This Row],[valor total op]]</f>
        <v>25200</v>
      </c>
    </row>
    <row r="6304" spans="1:23" x14ac:dyDescent="0.3">
      <c r="A6304">
        <v>5528</v>
      </c>
      <c r="B6304" t="s">
        <v>8011</v>
      </c>
      <c r="C6304" t="s">
        <v>785</v>
      </c>
      <c r="D6304" t="s">
        <v>7983</v>
      </c>
      <c r="E6304">
        <v>14</v>
      </c>
      <c r="F6304">
        <v>56019948</v>
      </c>
      <c r="G6304" t="s">
        <v>8012</v>
      </c>
      <c r="H6304" s="6">
        <v>45496</v>
      </c>
      <c r="I6304" s="3">
        <v>2200</v>
      </c>
      <c r="J6304" t="s">
        <v>82</v>
      </c>
      <c r="K6304" t="s">
        <v>8013</v>
      </c>
      <c r="L6304">
        <v>1</v>
      </c>
      <c r="M6304" t="s">
        <v>3213</v>
      </c>
      <c r="N6304" s="3">
        <v>3000</v>
      </c>
      <c r="O6304">
        <v>14</v>
      </c>
      <c r="P6304" t="s">
        <v>8014</v>
      </c>
      <c r="Q6304" t="s">
        <v>1317</v>
      </c>
      <c r="R6304" t="s">
        <v>92</v>
      </c>
      <c r="S6304" s="3">
        <v>899304</v>
      </c>
      <c r="T6304" s="3">
        <f>Tabla1[[#This Row],[OS-Valor Unitario]]-Tabla1[[#This Row],[costo_antes_iva]]</f>
        <v>800</v>
      </c>
      <c r="U6304" s="3">
        <f>Tabla1[[#This Row],[OS-Valor Unitario]]*Tabla1[[#This Row],[OS-Cantidad]]</f>
        <v>42000</v>
      </c>
      <c r="V6304" s="3">
        <f>Tabla1[[#This Row],[costo_antes_iva]]*Tabla1[[#This Row],[OS-Cantidad]]</f>
        <v>30800</v>
      </c>
      <c r="W6304" s="3">
        <f>Tabla1[[#This Row],[Valor total OS]]-Tabla1[[#This Row],[valor total op]]</f>
        <v>11200</v>
      </c>
    </row>
    <row r="6305" spans="1:23" x14ac:dyDescent="0.3">
      <c r="A6305">
        <v>5528</v>
      </c>
      <c r="B6305" t="s">
        <v>8011</v>
      </c>
      <c r="C6305" t="s">
        <v>785</v>
      </c>
      <c r="D6305" t="s">
        <v>7983</v>
      </c>
      <c r="E6305">
        <v>14</v>
      </c>
      <c r="F6305">
        <v>56019948</v>
      </c>
      <c r="G6305" t="s">
        <v>8012</v>
      </c>
      <c r="H6305" s="6">
        <v>45496</v>
      </c>
      <c r="I6305" s="3">
        <v>16000</v>
      </c>
      <c r="J6305" t="s">
        <v>23</v>
      </c>
      <c r="K6305" t="s">
        <v>8013</v>
      </c>
      <c r="L6305">
        <v>1</v>
      </c>
      <c r="M6305" t="s">
        <v>4114</v>
      </c>
      <c r="N6305" s="3">
        <v>15000</v>
      </c>
      <c r="O6305">
        <v>14</v>
      </c>
      <c r="P6305" t="s">
        <v>8014</v>
      </c>
      <c r="Q6305" t="s">
        <v>1317</v>
      </c>
      <c r="R6305" t="s">
        <v>92</v>
      </c>
      <c r="S6305" s="3">
        <v>899304</v>
      </c>
      <c r="T6305" s="3">
        <f>Tabla1[[#This Row],[OS-Valor Unitario]]-Tabla1[[#This Row],[costo_antes_iva]]</f>
        <v>-1000</v>
      </c>
      <c r="U6305" s="3">
        <f>Tabla1[[#This Row],[OS-Valor Unitario]]*Tabla1[[#This Row],[OS-Cantidad]]</f>
        <v>210000</v>
      </c>
      <c r="V6305" s="3">
        <f>Tabla1[[#This Row],[costo_antes_iva]]*Tabla1[[#This Row],[OS-Cantidad]]</f>
        <v>224000</v>
      </c>
      <c r="W6305" s="3">
        <f>Tabla1[[#This Row],[Valor total OS]]-Tabla1[[#This Row],[valor total op]]</f>
        <v>-14000</v>
      </c>
    </row>
    <row r="6306" spans="1:23" x14ac:dyDescent="0.3">
      <c r="A6306">
        <v>5525</v>
      </c>
      <c r="B6306" t="s">
        <v>8015</v>
      </c>
      <c r="C6306" t="s">
        <v>124</v>
      </c>
      <c r="D6306" t="s">
        <v>8016</v>
      </c>
      <c r="E6306">
        <v>20</v>
      </c>
      <c r="F6306">
        <v>56038726</v>
      </c>
      <c r="G6306" t="s">
        <v>8017</v>
      </c>
      <c r="H6306" s="6">
        <v>45497</v>
      </c>
      <c r="I6306" s="3">
        <v>1500</v>
      </c>
      <c r="J6306" t="s">
        <v>33</v>
      </c>
      <c r="K6306" t="s">
        <v>8018</v>
      </c>
      <c r="L6306">
        <v>1</v>
      </c>
      <c r="M6306" t="s">
        <v>35</v>
      </c>
      <c r="N6306" s="3">
        <v>1200</v>
      </c>
      <c r="O6306">
        <v>20</v>
      </c>
      <c r="P6306" t="s">
        <v>8019</v>
      </c>
      <c r="Q6306" t="s">
        <v>27</v>
      </c>
      <c r="R6306" t="s">
        <v>61</v>
      </c>
      <c r="S6306" s="3">
        <v>4177900</v>
      </c>
      <c r="T6306" s="3">
        <f>Tabla1[[#This Row],[OS-Valor Unitario]]-Tabla1[[#This Row],[costo_antes_iva]]</f>
        <v>-300</v>
      </c>
      <c r="U6306" s="3">
        <f>Tabla1[[#This Row],[OS-Valor Unitario]]*Tabla1[[#This Row],[OS-Cantidad]]</f>
        <v>24000</v>
      </c>
      <c r="V6306" s="3">
        <f>Tabla1[[#This Row],[costo_antes_iva]]*Tabla1[[#This Row],[OS-Cantidad]]</f>
        <v>30000</v>
      </c>
      <c r="W6306" s="3">
        <f>Tabla1[[#This Row],[Valor total OS]]-Tabla1[[#This Row],[valor total op]]</f>
        <v>-6000</v>
      </c>
    </row>
    <row r="6307" spans="1:23" x14ac:dyDescent="0.3">
      <c r="A6307">
        <v>5525</v>
      </c>
      <c r="B6307" t="s">
        <v>8020</v>
      </c>
      <c r="C6307" t="s">
        <v>78</v>
      </c>
      <c r="D6307" t="s">
        <v>8016</v>
      </c>
      <c r="E6307">
        <v>20</v>
      </c>
      <c r="F6307">
        <v>56038733</v>
      </c>
      <c r="G6307" t="s">
        <v>8021</v>
      </c>
      <c r="H6307" s="6">
        <v>45497</v>
      </c>
      <c r="I6307" s="3">
        <v>1400</v>
      </c>
      <c r="J6307" t="s">
        <v>82</v>
      </c>
      <c r="K6307" t="s">
        <v>8022</v>
      </c>
      <c r="L6307">
        <v>2</v>
      </c>
      <c r="M6307" t="s">
        <v>3213</v>
      </c>
      <c r="N6307" s="3">
        <v>1300</v>
      </c>
      <c r="O6307">
        <v>20</v>
      </c>
      <c r="P6307" t="s">
        <v>8019</v>
      </c>
      <c r="Q6307" t="s">
        <v>27</v>
      </c>
      <c r="R6307" t="s">
        <v>61</v>
      </c>
      <c r="S6307" s="3">
        <v>4177900</v>
      </c>
      <c r="T6307" s="3">
        <f>Tabla1[[#This Row],[OS-Valor Unitario]]-Tabla1[[#This Row],[costo_antes_iva]]</f>
        <v>-100</v>
      </c>
      <c r="U6307" s="3">
        <f>Tabla1[[#This Row],[OS-Valor Unitario]]*Tabla1[[#This Row],[OS-Cantidad]]</f>
        <v>26000</v>
      </c>
      <c r="V6307" s="3">
        <f>Tabla1[[#This Row],[costo_antes_iva]]*Tabla1[[#This Row],[OS-Cantidad]]</f>
        <v>28000</v>
      </c>
      <c r="W6307" s="3">
        <f>Tabla1[[#This Row],[Valor total OS]]-Tabla1[[#This Row],[valor total op]]</f>
        <v>-2000</v>
      </c>
    </row>
    <row r="6308" spans="1:23" x14ac:dyDescent="0.3">
      <c r="A6308">
        <v>5525</v>
      </c>
      <c r="B6308" t="s">
        <v>8020</v>
      </c>
      <c r="C6308" t="s">
        <v>78</v>
      </c>
      <c r="D6308" t="s">
        <v>8016</v>
      </c>
      <c r="E6308">
        <v>20</v>
      </c>
      <c r="F6308">
        <v>56038733</v>
      </c>
      <c r="G6308" t="s">
        <v>8021</v>
      </c>
      <c r="H6308" s="6">
        <v>45497</v>
      </c>
      <c r="I6308" s="3">
        <v>3500</v>
      </c>
      <c r="J6308" t="s">
        <v>23</v>
      </c>
      <c r="K6308" t="s">
        <v>8022</v>
      </c>
      <c r="L6308">
        <v>2</v>
      </c>
      <c r="M6308" t="s">
        <v>549</v>
      </c>
      <c r="N6308" s="3">
        <v>4000</v>
      </c>
      <c r="O6308">
        <v>16</v>
      </c>
      <c r="P6308" t="s">
        <v>8019</v>
      </c>
      <c r="Q6308" t="s">
        <v>27</v>
      </c>
      <c r="R6308" t="s">
        <v>61</v>
      </c>
      <c r="S6308" s="3">
        <v>4177900</v>
      </c>
      <c r="T6308" s="3">
        <f>Tabla1[[#This Row],[OS-Valor Unitario]]-Tabla1[[#This Row],[costo_antes_iva]]</f>
        <v>500</v>
      </c>
      <c r="U6308" s="3">
        <f>Tabla1[[#This Row],[OS-Valor Unitario]]*Tabla1[[#This Row],[OS-Cantidad]]</f>
        <v>64000</v>
      </c>
      <c r="V6308" s="3">
        <f>Tabla1[[#This Row],[costo_antes_iva]]*Tabla1[[#This Row],[OS-Cantidad]]</f>
        <v>56000</v>
      </c>
      <c r="W6308" s="3">
        <f>Tabla1[[#This Row],[Valor total OS]]-Tabla1[[#This Row],[valor total op]]</f>
        <v>8000</v>
      </c>
    </row>
    <row r="6309" spans="1:23" x14ac:dyDescent="0.3">
      <c r="A6309">
        <v>5525</v>
      </c>
      <c r="B6309" t="s">
        <v>8020</v>
      </c>
      <c r="C6309" t="s">
        <v>78</v>
      </c>
      <c r="D6309" t="s">
        <v>8016</v>
      </c>
      <c r="E6309">
        <v>20</v>
      </c>
      <c r="F6309">
        <v>56038733</v>
      </c>
      <c r="G6309" t="s">
        <v>8021</v>
      </c>
      <c r="H6309" s="6">
        <v>45497</v>
      </c>
      <c r="I6309" s="3">
        <v>3500</v>
      </c>
      <c r="J6309" t="s">
        <v>23</v>
      </c>
      <c r="K6309" t="s">
        <v>8022</v>
      </c>
      <c r="L6309">
        <v>2</v>
      </c>
      <c r="M6309" t="s">
        <v>3916</v>
      </c>
      <c r="N6309" s="3">
        <v>4000</v>
      </c>
      <c r="O6309">
        <v>4</v>
      </c>
      <c r="P6309" t="s">
        <v>8019</v>
      </c>
      <c r="Q6309" t="s">
        <v>27</v>
      </c>
      <c r="R6309" t="s">
        <v>61</v>
      </c>
      <c r="S6309" s="3">
        <v>4177900</v>
      </c>
      <c r="T6309" s="3">
        <f>Tabla1[[#This Row],[OS-Valor Unitario]]-Tabla1[[#This Row],[costo_antes_iva]]</f>
        <v>500</v>
      </c>
      <c r="U6309" s="3">
        <f>Tabla1[[#This Row],[OS-Valor Unitario]]*Tabla1[[#This Row],[OS-Cantidad]]</f>
        <v>16000</v>
      </c>
      <c r="V6309" s="3">
        <f>Tabla1[[#This Row],[costo_antes_iva]]*Tabla1[[#This Row],[OS-Cantidad]]</f>
        <v>14000</v>
      </c>
      <c r="W6309" s="3">
        <f>Tabla1[[#This Row],[Valor total OS]]-Tabla1[[#This Row],[valor total op]]</f>
        <v>2000</v>
      </c>
    </row>
    <row r="6310" spans="1:23" x14ac:dyDescent="0.3">
      <c r="A6310">
        <v>5525</v>
      </c>
      <c r="B6310" t="s">
        <v>8023</v>
      </c>
      <c r="C6310" t="s">
        <v>78</v>
      </c>
      <c r="D6310" t="s">
        <v>8016</v>
      </c>
      <c r="E6310">
        <v>20</v>
      </c>
      <c r="F6310">
        <v>56038743</v>
      </c>
      <c r="G6310" t="s">
        <v>8024</v>
      </c>
      <c r="H6310" s="6">
        <v>45497</v>
      </c>
      <c r="I6310" s="3">
        <v>1400</v>
      </c>
      <c r="J6310" t="s">
        <v>82</v>
      </c>
      <c r="K6310" t="s">
        <v>8025</v>
      </c>
      <c r="L6310">
        <v>3</v>
      </c>
      <c r="M6310" t="s">
        <v>3213</v>
      </c>
      <c r="N6310" s="3">
        <v>1300</v>
      </c>
      <c r="O6310">
        <v>20</v>
      </c>
      <c r="P6310" t="s">
        <v>8019</v>
      </c>
      <c r="Q6310" t="s">
        <v>27</v>
      </c>
      <c r="R6310" t="s">
        <v>61</v>
      </c>
      <c r="S6310" s="3">
        <v>4177900</v>
      </c>
      <c r="T6310" s="3">
        <f>Tabla1[[#This Row],[OS-Valor Unitario]]-Tabla1[[#This Row],[costo_antes_iva]]</f>
        <v>-100</v>
      </c>
      <c r="U6310" s="3">
        <f>Tabla1[[#This Row],[OS-Valor Unitario]]*Tabla1[[#This Row],[OS-Cantidad]]</f>
        <v>26000</v>
      </c>
      <c r="V6310" s="3">
        <f>Tabla1[[#This Row],[costo_antes_iva]]*Tabla1[[#This Row],[OS-Cantidad]]</f>
        <v>28000</v>
      </c>
      <c r="W6310" s="3">
        <f>Tabla1[[#This Row],[Valor total OS]]-Tabla1[[#This Row],[valor total op]]</f>
        <v>-2000</v>
      </c>
    </row>
    <row r="6311" spans="1:23" x14ac:dyDescent="0.3">
      <c r="A6311">
        <v>5525</v>
      </c>
      <c r="B6311" t="s">
        <v>8023</v>
      </c>
      <c r="C6311" t="s">
        <v>78</v>
      </c>
      <c r="D6311" t="s">
        <v>8016</v>
      </c>
      <c r="E6311">
        <v>20</v>
      </c>
      <c r="F6311">
        <v>56038743</v>
      </c>
      <c r="G6311" t="s">
        <v>8024</v>
      </c>
      <c r="H6311" s="6">
        <v>45497</v>
      </c>
      <c r="I6311" s="3">
        <v>3500</v>
      </c>
      <c r="J6311" t="s">
        <v>23</v>
      </c>
      <c r="K6311" t="s">
        <v>8025</v>
      </c>
      <c r="L6311">
        <v>3</v>
      </c>
      <c r="M6311" t="s">
        <v>549</v>
      </c>
      <c r="N6311" s="3">
        <v>4000</v>
      </c>
      <c r="O6311">
        <v>16</v>
      </c>
      <c r="P6311" t="s">
        <v>8019</v>
      </c>
      <c r="Q6311" t="s">
        <v>27</v>
      </c>
      <c r="R6311" t="s">
        <v>61</v>
      </c>
      <c r="S6311" s="3">
        <v>4177900</v>
      </c>
      <c r="T6311" s="3">
        <f>Tabla1[[#This Row],[OS-Valor Unitario]]-Tabla1[[#This Row],[costo_antes_iva]]</f>
        <v>500</v>
      </c>
      <c r="U6311" s="3">
        <f>Tabla1[[#This Row],[OS-Valor Unitario]]*Tabla1[[#This Row],[OS-Cantidad]]</f>
        <v>64000</v>
      </c>
      <c r="V6311" s="3">
        <f>Tabla1[[#This Row],[costo_antes_iva]]*Tabla1[[#This Row],[OS-Cantidad]]</f>
        <v>56000</v>
      </c>
      <c r="W6311" s="3">
        <f>Tabla1[[#This Row],[Valor total OS]]-Tabla1[[#This Row],[valor total op]]</f>
        <v>8000</v>
      </c>
    </row>
    <row r="6312" spans="1:23" x14ac:dyDescent="0.3">
      <c r="A6312">
        <v>5525</v>
      </c>
      <c r="B6312" t="s">
        <v>8023</v>
      </c>
      <c r="C6312" t="s">
        <v>78</v>
      </c>
      <c r="D6312" t="s">
        <v>8016</v>
      </c>
      <c r="E6312">
        <v>20</v>
      </c>
      <c r="F6312">
        <v>56038743</v>
      </c>
      <c r="G6312" t="s">
        <v>8024</v>
      </c>
      <c r="H6312" s="6">
        <v>45497</v>
      </c>
      <c r="I6312" s="3">
        <v>3500</v>
      </c>
      <c r="J6312" t="s">
        <v>23</v>
      </c>
      <c r="K6312" t="s">
        <v>8025</v>
      </c>
      <c r="L6312">
        <v>3</v>
      </c>
      <c r="M6312" t="s">
        <v>3916</v>
      </c>
      <c r="N6312" s="3">
        <v>4000</v>
      </c>
      <c r="O6312">
        <v>4</v>
      </c>
      <c r="P6312" t="s">
        <v>8019</v>
      </c>
      <c r="Q6312" t="s">
        <v>27</v>
      </c>
      <c r="R6312" t="s">
        <v>61</v>
      </c>
      <c r="S6312" s="3">
        <v>4177900</v>
      </c>
      <c r="T6312" s="3">
        <f>Tabla1[[#This Row],[OS-Valor Unitario]]-Tabla1[[#This Row],[costo_antes_iva]]</f>
        <v>500</v>
      </c>
      <c r="U6312" s="3">
        <f>Tabla1[[#This Row],[OS-Valor Unitario]]*Tabla1[[#This Row],[OS-Cantidad]]</f>
        <v>16000</v>
      </c>
      <c r="V6312" s="3">
        <f>Tabla1[[#This Row],[costo_antes_iva]]*Tabla1[[#This Row],[OS-Cantidad]]</f>
        <v>14000</v>
      </c>
      <c r="W6312" s="3">
        <f>Tabla1[[#This Row],[Valor total OS]]-Tabla1[[#This Row],[valor total op]]</f>
        <v>2000</v>
      </c>
    </row>
    <row r="6313" spans="1:23" x14ac:dyDescent="0.3">
      <c r="A6313">
        <v>5525</v>
      </c>
      <c r="B6313" t="s">
        <v>8026</v>
      </c>
      <c r="C6313" t="s">
        <v>78</v>
      </c>
      <c r="D6313" t="s">
        <v>8016</v>
      </c>
      <c r="E6313">
        <v>20</v>
      </c>
      <c r="F6313">
        <v>56038751</v>
      </c>
      <c r="G6313" t="s">
        <v>8027</v>
      </c>
      <c r="H6313" s="6">
        <v>45497</v>
      </c>
      <c r="I6313" s="3">
        <v>1400</v>
      </c>
      <c r="J6313" t="s">
        <v>82</v>
      </c>
      <c r="K6313" t="s">
        <v>8028</v>
      </c>
      <c r="L6313">
        <v>4</v>
      </c>
      <c r="M6313" t="s">
        <v>3213</v>
      </c>
      <c r="N6313" s="3">
        <v>1300</v>
      </c>
      <c r="O6313">
        <v>20</v>
      </c>
      <c r="P6313" t="s">
        <v>8019</v>
      </c>
      <c r="Q6313" t="s">
        <v>27</v>
      </c>
      <c r="R6313" t="s">
        <v>61</v>
      </c>
      <c r="S6313" s="3">
        <v>4177900</v>
      </c>
      <c r="T6313" s="3">
        <f>Tabla1[[#This Row],[OS-Valor Unitario]]-Tabla1[[#This Row],[costo_antes_iva]]</f>
        <v>-100</v>
      </c>
      <c r="U6313" s="3">
        <f>Tabla1[[#This Row],[OS-Valor Unitario]]*Tabla1[[#This Row],[OS-Cantidad]]</f>
        <v>26000</v>
      </c>
      <c r="V6313" s="3">
        <f>Tabla1[[#This Row],[costo_antes_iva]]*Tabla1[[#This Row],[OS-Cantidad]]</f>
        <v>28000</v>
      </c>
      <c r="W6313" s="3">
        <f>Tabla1[[#This Row],[Valor total OS]]-Tabla1[[#This Row],[valor total op]]</f>
        <v>-2000</v>
      </c>
    </row>
    <row r="6314" spans="1:23" x14ac:dyDescent="0.3">
      <c r="A6314">
        <v>5525</v>
      </c>
      <c r="B6314" t="s">
        <v>8026</v>
      </c>
      <c r="C6314" t="s">
        <v>78</v>
      </c>
      <c r="D6314" t="s">
        <v>8016</v>
      </c>
      <c r="E6314">
        <v>20</v>
      </c>
      <c r="F6314">
        <v>56038751</v>
      </c>
      <c r="G6314" t="s">
        <v>8027</v>
      </c>
      <c r="H6314" s="6">
        <v>45497</v>
      </c>
      <c r="I6314" s="3">
        <v>3500</v>
      </c>
      <c r="J6314" t="s">
        <v>23</v>
      </c>
      <c r="K6314" t="s">
        <v>8028</v>
      </c>
      <c r="L6314">
        <v>4</v>
      </c>
      <c r="M6314" t="s">
        <v>549</v>
      </c>
      <c r="N6314" s="3">
        <v>4000</v>
      </c>
      <c r="O6314">
        <v>16</v>
      </c>
      <c r="P6314" t="s">
        <v>8019</v>
      </c>
      <c r="Q6314" t="s">
        <v>27</v>
      </c>
      <c r="R6314" t="s">
        <v>61</v>
      </c>
      <c r="S6314" s="3">
        <v>4177900</v>
      </c>
      <c r="T6314" s="3">
        <f>Tabla1[[#This Row],[OS-Valor Unitario]]-Tabla1[[#This Row],[costo_antes_iva]]</f>
        <v>500</v>
      </c>
      <c r="U6314" s="3">
        <f>Tabla1[[#This Row],[OS-Valor Unitario]]*Tabla1[[#This Row],[OS-Cantidad]]</f>
        <v>64000</v>
      </c>
      <c r="V6314" s="3">
        <f>Tabla1[[#This Row],[costo_antes_iva]]*Tabla1[[#This Row],[OS-Cantidad]]</f>
        <v>56000</v>
      </c>
      <c r="W6314" s="3">
        <f>Tabla1[[#This Row],[Valor total OS]]-Tabla1[[#This Row],[valor total op]]</f>
        <v>8000</v>
      </c>
    </row>
    <row r="6315" spans="1:23" x14ac:dyDescent="0.3">
      <c r="A6315">
        <v>5525</v>
      </c>
      <c r="B6315" t="s">
        <v>8026</v>
      </c>
      <c r="C6315" t="s">
        <v>78</v>
      </c>
      <c r="D6315" t="s">
        <v>8016</v>
      </c>
      <c r="E6315">
        <v>20</v>
      </c>
      <c r="F6315">
        <v>56038751</v>
      </c>
      <c r="G6315" t="s">
        <v>8027</v>
      </c>
      <c r="H6315" s="6">
        <v>45497</v>
      </c>
      <c r="I6315" s="3">
        <v>3500</v>
      </c>
      <c r="J6315" t="s">
        <v>23</v>
      </c>
      <c r="K6315" t="s">
        <v>8028</v>
      </c>
      <c r="L6315">
        <v>4</v>
      </c>
      <c r="M6315" t="s">
        <v>3916</v>
      </c>
      <c r="N6315" s="3">
        <v>4000</v>
      </c>
      <c r="O6315">
        <v>4</v>
      </c>
      <c r="P6315" t="s">
        <v>8019</v>
      </c>
      <c r="Q6315" t="s">
        <v>27</v>
      </c>
      <c r="R6315" t="s">
        <v>61</v>
      </c>
      <c r="S6315" s="3">
        <v>4177900</v>
      </c>
      <c r="T6315" s="3">
        <f>Tabla1[[#This Row],[OS-Valor Unitario]]-Tabla1[[#This Row],[costo_antes_iva]]</f>
        <v>500</v>
      </c>
      <c r="U6315" s="3">
        <f>Tabla1[[#This Row],[OS-Valor Unitario]]*Tabla1[[#This Row],[OS-Cantidad]]</f>
        <v>16000</v>
      </c>
      <c r="V6315" s="3">
        <f>Tabla1[[#This Row],[costo_antes_iva]]*Tabla1[[#This Row],[OS-Cantidad]]</f>
        <v>14000</v>
      </c>
      <c r="W6315" s="3">
        <f>Tabla1[[#This Row],[Valor total OS]]-Tabla1[[#This Row],[valor total op]]</f>
        <v>2000</v>
      </c>
    </row>
    <row r="6316" spans="1:23" x14ac:dyDescent="0.3">
      <c r="A6316">
        <v>5525</v>
      </c>
      <c r="B6316" t="s">
        <v>8029</v>
      </c>
      <c r="C6316" t="s">
        <v>66</v>
      </c>
      <c r="D6316" t="s">
        <v>8016</v>
      </c>
      <c r="E6316">
        <v>20</v>
      </c>
      <c r="F6316">
        <v>56038760</v>
      </c>
      <c r="G6316" t="s">
        <v>8030</v>
      </c>
      <c r="H6316" s="6">
        <v>45497</v>
      </c>
      <c r="I6316" s="3">
        <v>11000</v>
      </c>
      <c r="J6316" t="s">
        <v>23</v>
      </c>
      <c r="K6316" t="s">
        <v>8031</v>
      </c>
      <c r="L6316">
        <v>5</v>
      </c>
      <c r="M6316" t="s">
        <v>70</v>
      </c>
      <c r="N6316" s="3">
        <v>12000</v>
      </c>
      <c r="O6316">
        <v>20</v>
      </c>
      <c r="P6316" t="s">
        <v>8019</v>
      </c>
      <c r="Q6316" t="s">
        <v>27</v>
      </c>
      <c r="R6316" t="s">
        <v>72</v>
      </c>
      <c r="S6316" s="3">
        <v>4177900</v>
      </c>
      <c r="T6316" s="3">
        <f>Tabla1[[#This Row],[OS-Valor Unitario]]-Tabla1[[#This Row],[costo_antes_iva]]</f>
        <v>1000</v>
      </c>
      <c r="U6316" s="3">
        <f>Tabla1[[#This Row],[OS-Valor Unitario]]*Tabla1[[#This Row],[OS-Cantidad]]</f>
        <v>240000</v>
      </c>
      <c r="V6316" s="3">
        <f>Tabla1[[#This Row],[costo_antes_iva]]*Tabla1[[#This Row],[OS-Cantidad]]</f>
        <v>220000</v>
      </c>
      <c r="W6316" s="3">
        <f>Tabla1[[#This Row],[Valor total OS]]-Tabla1[[#This Row],[valor total op]]</f>
        <v>20000</v>
      </c>
    </row>
    <row r="6317" spans="1:23" x14ac:dyDescent="0.3">
      <c r="A6317">
        <v>5525</v>
      </c>
      <c r="B6317" t="s">
        <v>8029</v>
      </c>
      <c r="C6317" t="s">
        <v>66</v>
      </c>
      <c r="D6317" t="s">
        <v>8016</v>
      </c>
      <c r="E6317">
        <v>20</v>
      </c>
      <c r="F6317">
        <v>56038760</v>
      </c>
      <c r="G6317" t="s">
        <v>8030</v>
      </c>
      <c r="H6317" s="6">
        <v>45497</v>
      </c>
      <c r="I6317" s="3">
        <v>1400</v>
      </c>
      <c r="J6317" t="s">
        <v>82</v>
      </c>
      <c r="K6317" t="s">
        <v>8031</v>
      </c>
      <c r="L6317">
        <v>5</v>
      </c>
      <c r="M6317" t="s">
        <v>3213</v>
      </c>
      <c r="N6317" s="3">
        <v>1500</v>
      </c>
      <c r="O6317">
        <v>20</v>
      </c>
      <c r="P6317" t="s">
        <v>8019</v>
      </c>
      <c r="Q6317" t="s">
        <v>27</v>
      </c>
      <c r="R6317" t="s">
        <v>72</v>
      </c>
      <c r="S6317" s="3">
        <v>4177900</v>
      </c>
      <c r="T6317" s="3">
        <f>Tabla1[[#This Row],[OS-Valor Unitario]]-Tabla1[[#This Row],[costo_antes_iva]]</f>
        <v>100</v>
      </c>
      <c r="U6317" s="3">
        <f>Tabla1[[#This Row],[OS-Valor Unitario]]*Tabla1[[#This Row],[OS-Cantidad]]</f>
        <v>30000</v>
      </c>
      <c r="V6317" s="3">
        <f>Tabla1[[#This Row],[costo_antes_iva]]*Tabla1[[#This Row],[OS-Cantidad]]</f>
        <v>28000</v>
      </c>
      <c r="W6317" s="3">
        <f>Tabla1[[#This Row],[Valor total OS]]-Tabla1[[#This Row],[valor total op]]</f>
        <v>2000</v>
      </c>
    </row>
    <row r="6318" spans="1:23" x14ac:dyDescent="0.3">
      <c r="A6318">
        <v>5525</v>
      </c>
      <c r="B6318" t="s">
        <v>8032</v>
      </c>
      <c r="C6318" t="s">
        <v>66</v>
      </c>
      <c r="D6318" t="s">
        <v>8016</v>
      </c>
      <c r="E6318">
        <v>20</v>
      </c>
      <c r="F6318">
        <v>56038767</v>
      </c>
      <c r="G6318" t="s">
        <v>8033</v>
      </c>
      <c r="H6318" s="6">
        <v>45497</v>
      </c>
      <c r="I6318" s="3">
        <v>11000</v>
      </c>
      <c r="J6318" t="s">
        <v>23</v>
      </c>
      <c r="K6318" t="s">
        <v>8034</v>
      </c>
      <c r="L6318">
        <v>6</v>
      </c>
      <c r="M6318" t="s">
        <v>70</v>
      </c>
      <c r="N6318" s="3">
        <v>12000</v>
      </c>
      <c r="O6318">
        <v>20</v>
      </c>
      <c r="P6318" t="s">
        <v>8019</v>
      </c>
      <c r="Q6318" t="s">
        <v>27</v>
      </c>
      <c r="R6318" t="s">
        <v>72</v>
      </c>
      <c r="S6318" s="3">
        <v>4177900</v>
      </c>
      <c r="T6318" s="3">
        <f>Tabla1[[#This Row],[OS-Valor Unitario]]-Tabla1[[#This Row],[costo_antes_iva]]</f>
        <v>1000</v>
      </c>
      <c r="U6318" s="3">
        <f>Tabla1[[#This Row],[OS-Valor Unitario]]*Tabla1[[#This Row],[OS-Cantidad]]</f>
        <v>240000</v>
      </c>
      <c r="V6318" s="3">
        <f>Tabla1[[#This Row],[costo_antes_iva]]*Tabla1[[#This Row],[OS-Cantidad]]</f>
        <v>220000</v>
      </c>
      <c r="W6318" s="3">
        <f>Tabla1[[#This Row],[Valor total OS]]-Tabla1[[#This Row],[valor total op]]</f>
        <v>20000</v>
      </c>
    </row>
    <row r="6319" spans="1:23" x14ac:dyDescent="0.3">
      <c r="A6319">
        <v>5525</v>
      </c>
      <c r="B6319" t="s">
        <v>8032</v>
      </c>
      <c r="C6319" t="s">
        <v>66</v>
      </c>
      <c r="D6319" t="s">
        <v>8016</v>
      </c>
      <c r="E6319">
        <v>20</v>
      </c>
      <c r="F6319">
        <v>56038767</v>
      </c>
      <c r="G6319" t="s">
        <v>8033</v>
      </c>
      <c r="H6319" s="6">
        <v>45497</v>
      </c>
      <c r="I6319" s="3">
        <v>1400</v>
      </c>
      <c r="J6319" t="s">
        <v>82</v>
      </c>
      <c r="K6319" t="s">
        <v>8034</v>
      </c>
      <c r="L6319">
        <v>6</v>
      </c>
      <c r="M6319" t="s">
        <v>3213</v>
      </c>
      <c r="N6319" s="3">
        <v>1500</v>
      </c>
      <c r="O6319">
        <v>20</v>
      </c>
      <c r="P6319" t="s">
        <v>8019</v>
      </c>
      <c r="Q6319" t="s">
        <v>27</v>
      </c>
      <c r="R6319" t="s">
        <v>72</v>
      </c>
      <c r="S6319" s="3">
        <v>4177900</v>
      </c>
      <c r="T6319" s="3">
        <f>Tabla1[[#This Row],[OS-Valor Unitario]]-Tabla1[[#This Row],[costo_antes_iva]]</f>
        <v>100</v>
      </c>
      <c r="U6319" s="3">
        <f>Tabla1[[#This Row],[OS-Valor Unitario]]*Tabla1[[#This Row],[OS-Cantidad]]</f>
        <v>30000</v>
      </c>
      <c r="V6319" s="3">
        <f>Tabla1[[#This Row],[costo_antes_iva]]*Tabla1[[#This Row],[OS-Cantidad]]</f>
        <v>28000</v>
      </c>
      <c r="W6319" s="3">
        <f>Tabla1[[#This Row],[Valor total OS]]-Tabla1[[#This Row],[valor total op]]</f>
        <v>2000</v>
      </c>
    </row>
    <row r="6320" spans="1:23" x14ac:dyDescent="0.3">
      <c r="A6320">
        <v>5517</v>
      </c>
      <c r="B6320" t="s">
        <v>8035</v>
      </c>
      <c r="C6320" t="s">
        <v>30</v>
      </c>
      <c r="D6320" t="s">
        <v>8036</v>
      </c>
      <c r="E6320">
        <v>20</v>
      </c>
      <c r="F6320">
        <v>55776054</v>
      </c>
      <c r="G6320" t="s">
        <v>8037</v>
      </c>
      <c r="H6320" s="6">
        <v>45482</v>
      </c>
      <c r="I6320" s="3">
        <v>8500</v>
      </c>
      <c r="J6320" t="s">
        <v>23</v>
      </c>
      <c r="K6320" t="s">
        <v>8038</v>
      </c>
      <c r="L6320">
        <v>1</v>
      </c>
      <c r="M6320" t="s">
        <v>5688</v>
      </c>
      <c r="N6320" s="3">
        <v>8000</v>
      </c>
      <c r="O6320">
        <v>20</v>
      </c>
      <c r="P6320" t="s">
        <v>8039</v>
      </c>
      <c r="Q6320" t="s">
        <v>963</v>
      </c>
      <c r="R6320" t="s">
        <v>38</v>
      </c>
      <c r="S6320" s="3">
        <v>3303210</v>
      </c>
      <c r="T6320" s="3">
        <f>Tabla1[[#This Row],[OS-Valor Unitario]]-Tabla1[[#This Row],[costo_antes_iva]]</f>
        <v>-500</v>
      </c>
      <c r="U6320" s="3">
        <f>Tabla1[[#This Row],[OS-Valor Unitario]]*Tabla1[[#This Row],[OS-Cantidad]]</f>
        <v>160000</v>
      </c>
      <c r="V6320" s="3">
        <f>Tabla1[[#This Row],[costo_antes_iva]]*Tabla1[[#This Row],[OS-Cantidad]]</f>
        <v>170000</v>
      </c>
      <c r="W6320" s="3">
        <f>Tabla1[[#This Row],[Valor total OS]]-Tabla1[[#This Row],[valor total op]]</f>
        <v>-10000</v>
      </c>
    </row>
    <row r="6321" spans="1:23" x14ac:dyDescent="0.3">
      <c r="A6321">
        <v>5517</v>
      </c>
      <c r="B6321" t="s">
        <v>8035</v>
      </c>
      <c r="C6321" t="s">
        <v>30</v>
      </c>
      <c r="D6321" t="s">
        <v>8036</v>
      </c>
      <c r="E6321">
        <v>20</v>
      </c>
      <c r="F6321">
        <v>55776054</v>
      </c>
      <c r="G6321" t="s">
        <v>8037</v>
      </c>
      <c r="H6321" s="6">
        <v>45482</v>
      </c>
      <c r="I6321" s="3">
        <v>1400</v>
      </c>
      <c r="J6321" t="s">
        <v>82</v>
      </c>
      <c r="K6321" t="s">
        <v>8038</v>
      </c>
      <c r="L6321">
        <v>1</v>
      </c>
      <c r="M6321" t="s">
        <v>232</v>
      </c>
      <c r="N6321" s="3">
        <v>1200</v>
      </c>
      <c r="O6321">
        <v>20</v>
      </c>
      <c r="P6321" t="s">
        <v>8039</v>
      </c>
      <c r="Q6321" t="s">
        <v>963</v>
      </c>
      <c r="R6321" t="s">
        <v>38</v>
      </c>
      <c r="S6321" s="3">
        <v>3303210</v>
      </c>
      <c r="T6321" s="3">
        <f>Tabla1[[#This Row],[OS-Valor Unitario]]-Tabla1[[#This Row],[costo_antes_iva]]</f>
        <v>-200</v>
      </c>
      <c r="U6321" s="3">
        <f>Tabla1[[#This Row],[OS-Valor Unitario]]*Tabla1[[#This Row],[OS-Cantidad]]</f>
        <v>24000</v>
      </c>
      <c r="V6321" s="3">
        <f>Tabla1[[#This Row],[costo_antes_iva]]*Tabla1[[#This Row],[OS-Cantidad]]</f>
        <v>28000</v>
      </c>
      <c r="W6321" s="3">
        <f>Tabla1[[#This Row],[Valor total OS]]-Tabla1[[#This Row],[valor total op]]</f>
        <v>-4000</v>
      </c>
    </row>
    <row r="6322" spans="1:23" x14ac:dyDescent="0.3">
      <c r="A6322">
        <v>5517</v>
      </c>
      <c r="B6322" t="s">
        <v>8040</v>
      </c>
      <c r="C6322" t="s">
        <v>97</v>
      </c>
      <c r="D6322" t="s">
        <v>8036</v>
      </c>
      <c r="E6322">
        <v>30</v>
      </c>
      <c r="F6322">
        <v>55776060</v>
      </c>
      <c r="G6322" t="s">
        <v>8041</v>
      </c>
      <c r="H6322" s="6">
        <v>45482</v>
      </c>
      <c r="I6322" s="3">
        <v>2500</v>
      </c>
      <c r="J6322" t="s">
        <v>23</v>
      </c>
      <c r="K6322" t="s">
        <v>8042</v>
      </c>
      <c r="L6322">
        <v>2</v>
      </c>
      <c r="M6322" t="s">
        <v>224</v>
      </c>
      <c r="N6322" s="3">
        <v>2500</v>
      </c>
      <c r="O6322">
        <v>30</v>
      </c>
      <c r="P6322" t="s">
        <v>8039</v>
      </c>
      <c r="Q6322" t="s">
        <v>963</v>
      </c>
      <c r="R6322" t="s">
        <v>97</v>
      </c>
      <c r="S6322" s="3">
        <v>3303210</v>
      </c>
      <c r="T6322" s="3">
        <f>Tabla1[[#This Row],[OS-Valor Unitario]]-Tabla1[[#This Row],[costo_antes_iva]]</f>
        <v>0</v>
      </c>
      <c r="U6322" s="3">
        <f>Tabla1[[#This Row],[OS-Valor Unitario]]*Tabla1[[#This Row],[OS-Cantidad]]</f>
        <v>75000</v>
      </c>
      <c r="V6322" s="3">
        <f>Tabla1[[#This Row],[costo_antes_iva]]*Tabla1[[#This Row],[OS-Cantidad]]</f>
        <v>75000</v>
      </c>
      <c r="W6322" s="3">
        <f>Tabla1[[#This Row],[Valor total OS]]-Tabla1[[#This Row],[valor total op]]</f>
        <v>0</v>
      </c>
    </row>
    <row r="6323" spans="1:23" x14ac:dyDescent="0.3">
      <c r="A6323">
        <v>5516</v>
      </c>
      <c r="B6323" t="s">
        <v>8043</v>
      </c>
      <c r="C6323" t="s">
        <v>3191</v>
      </c>
      <c r="D6323" t="s">
        <v>8044</v>
      </c>
      <c r="E6323">
        <v>22</v>
      </c>
      <c r="F6323">
        <v>55936436</v>
      </c>
      <c r="G6323" t="s">
        <v>8045</v>
      </c>
      <c r="H6323" s="6">
        <v>45492</v>
      </c>
      <c r="I6323" s="3">
        <v>13000</v>
      </c>
      <c r="J6323" t="s">
        <v>82</v>
      </c>
      <c r="K6323" t="s">
        <v>8046</v>
      </c>
      <c r="L6323">
        <v>1</v>
      </c>
      <c r="M6323" t="s">
        <v>119</v>
      </c>
      <c r="N6323" s="3">
        <v>10250</v>
      </c>
      <c r="O6323">
        <v>59</v>
      </c>
      <c r="P6323" t="s">
        <v>8047</v>
      </c>
      <c r="Q6323" t="s">
        <v>963</v>
      </c>
      <c r="R6323" t="s">
        <v>293</v>
      </c>
      <c r="S6323" s="3">
        <v>11675908</v>
      </c>
      <c r="T6323" s="3">
        <f>Tabla1[[#This Row],[OS-Valor Unitario]]-Tabla1[[#This Row],[costo_antes_iva]]</f>
        <v>-2750</v>
      </c>
      <c r="U6323" s="3">
        <f>Tabla1[[#This Row],[OS-Valor Unitario]]*Tabla1[[#This Row],[OS-Cantidad]]</f>
        <v>604750</v>
      </c>
      <c r="V6323" s="3">
        <f>Tabla1[[#This Row],[costo_antes_iva]]*Tabla1[[#This Row],[OS-Cantidad]]</f>
        <v>767000</v>
      </c>
      <c r="W6323" s="3">
        <f>Tabla1[[#This Row],[Valor total OS]]-Tabla1[[#This Row],[valor total op]]</f>
        <v>-162250</v>
      </c>
    </row>
    <row r="6324" spans="1:23" x14ac:dyDescent="0.3">
      <c r="A6324">
        <v>5516</v>
      </c>
      <c r="B6324" t="s">
        <v>8043</v>
      </c>
      <c r="C6324" t="s">
        <v>3191</v>
      </c>
      <c r="D6324" t="s">
        <v>8044</v>
      </c>
      <c r="E6324">
        <v>22</v>
      </c>
      <c r="F6324">
        <v>55936436</v>
      </c>
      <c r="G6324" t="s">
        <v>8045</v>
      </c>
      <c r="H6324" s="6">
        <v>45492</v>
      </c>
      <c r="I6324" s="3">
        <v>14000</v>
      </c>
      <c r="J6324" t="s">
        <v>23</v>
      </c>
      <c r="K6324" t="s">
        <v>8046</v>
      </c>
      <c r="L6324">
        <v>1</v>
      </c>
      <c r="M6324" t="s">
        <v>95</v>
      </c>
      <c r="N6324" s="3">
        <v>15000</v>
      </c>
      <c r="O6324">
        <v>14</v>
      </c>
      <c r="P6324" t="s">
        <v>8047</v>
      </c>
      <c r="Q6324" t="s">
        <v>963</v>
      </c>
      <c r="R6324" t="s">
        <v>293</v>
      </c>
      <c r="S6324" s="3">
        <v>11675908</v>
      </c>
      <c r="T6324" s="3">
        <f>Tabla1[[#This Row],[OS-Valor Unitario]]-Tabla1[[#This Row],[costo_antes_iva]]</f>
        <v>1000</v>
      </c>
      <c r="U6324" s="3">
        <f>Tabla1[[#This Row],[OS-Valor Unitario]]*Tabla1[[#This Row],[OS-Cantidad]]</f>
        <v>210000</v>
      </c>
      <c r="V6324" s="3">
        <f>Tabla1[[#This Row],[costo_antes_iva]]*Tabla1[[#This Row],[OS-Cantidad]]</f>
        <v>196000</v>
      </c>
      <c r="W6324" s="3">
        <f>Tabla1[[#This Row],[Valor total OS]]-Tabla1[[#This Row],[valor total op]]</f>
        <v>14000</v>
      </c>
    </row>
    <row r="6325" spans="1:23" x14ac:dyDescent="0.3">
      <c r="A6325">
        <v>5516</v>
      </c>
      <c r="B6325" t="s">
        <v>8043</v>
      </c>
      <c r="C6325" t="s">
        <v>3191</v>
      </c>
      <c r="D6325" t="s">
        <v>8044</v>
      </c>
      <c r="E6325">
        <v>22</v>
      </c>
      <c r="F6325">
        <v>55936436</v>
      </c>
      <c r="G6325" t="s">
        <v>8045</v>
      </c>
      <c r="H6325" s="6">
        <v>45492</v>
      </c>
      <c r="I6325" s="3">
        <v>14000</v>
      </c>
      <c r="J6325" t="s">
        <v>23</v>
      </c>
      <c r="K6325" t="s">
        <v>8046</v>
      </c>
      <c r="L6325">
        <v>1</v>
      </c>
      <c r="M6325" t="s">
        <v>4577</v>
      </c>
      <c r="N6325" s="3">
        <v>15000</v>
      </c>
      <c r="O6325">
        <v>45</v>
      </c>
      <c r="P6325" t="s">
        <v>8047</v>
      </c>
      <c r="Q6325" t="s">
        <v>963</v>
      </c>
      <c r="R6325" t="s">
        <v>293</v>
      </c>
      <c r="S6325" s="3">
        <v>11675908</v>
      </c>
      <c r="T6325" s="3">
        <f>Tabla1[[#This Row],[OS-Valor Unitario]]-Tabla1[[#This Row],[costo_antes_iva]]</f>
        <v>1000</v>
      </c>
      <c r="U6325" s="3">
        <f>Tabla1[[#This Row],[OS-Valor Unitario]]*Tabla1[[#This Row],[OS-Cantidad]]</f>
        <v>675000</v>
      </c>
      <c r="V6325" s="3">
        <f>Tabla1[[#This Row],[costo_antes_iva]]*Tabla1[[#This Row],[OS-Cantidad]]</f>
        <v>630000</v>
      </c>
      <c r="W6325" s="3">
        <f>Tabla1[[#This Row],[Valor total OS]]-Tabla1[[#This Row],[valor total op]]</f>
        <v>45000</v>
      </c>
    </row>
    <row r="6326" spans="1:23" x14ac:dyDescent="0.3">
      <c r="A6326">
        <v>5516</v>
      </c>
      <c r="B6326" t="s">
        <v>8048</v>
      </c>
      <c r="C6326" t="s">
        <v>8049</v>
      </c>
      <c r="D6326" t="s">
        <v>8044</v>
      </c>
      <c r="E6326">
        <v>45</v>
      </c>
      <c r="F6326">
        <v>55936463</v>
      </c>
      <c r="G6326" t="s">
        <v>8050</v>
      </c>
      <c r="H6326" s="6">
        <v>45492</v>
      </c>
      <c r="I6326" s="3">
        <v>3000</v>
      </c>
      <c r="J6326" t="s">
        <v>33</v>
      </c>
      <c r="K6326" t="s">
        <v>8051</v>
      </c>
      <c r="L6326">
        <v>2</v>
      </c>
      <c r="M6326" t="s">
        <v>35</v>
      </c>
      <c r="N6326" s="3">
        <v>2000</v>
      </c>
      <c r="O6326">
        <v>45</v>
      </c>
      <c r="P6326" t="s">
        <v>8052</v>
      </c>
      <c r="Q6326" t="s">
        <v>963</v>
      </c>
      <c r="R6326" t="s">
        <v>248</v>
      </c>
      <c r="S6326" s="3">
        <v>11675908</v>
      </c>
      <c r="T6326" s="3">
        <f>Tabla1[[#This Row],[OS-Valor Unitario]]-Tabla1[[#This Row],[costo_antes_iva]]</f>
        <v>-1000</v>
      </c>
      <c r="U6326" s="3">
        <f>Tabla1[[#This Row],[OS-Valor Unitario]]*Tabla1[[#This Row],[OS-Cantidad]]</f>
        <v>90000</v>
      </c>
      <c r="V6326" s="3">
        <f>Tabla1[[#This Row],[costo_antes_iva]]*Tabla1[[#This Row],[OS-Cantidad]]</f>
        <v>135000</v>
      </c>
      <c r="W6326" s="3">
        <f>Tabla1[[#This Row],[Valor total OS]]-Tabla1[[#This Row],[valor total op]]</f>
        <v>-45000</v>
      </c>
    </row>
    <row r="6327" spans="1:23" x14ac:dyDescent="0.3">
      <c r="A6327">
        <v>5516</v>
      </c>
      <c r="B6327" t="s">
        <v>8048</v>
      </c>
      <c r="C6327" t="s">
        <v>8049</v>
      </c>
      <c r="D6327" t="s">
        <v>8044</v>
      </c>
      <c r="E6327">
        <v>45</v>
      </c>
      <c r="F6327">
        <v>55936463</v>
      </c>
      <c r="G6327" t="s">
        <v>8050</v>
      </c>
      <c r="H6327" s="6">
        <v>45492</v>
      </c>
      <c r="I6327" s="3">
        <v>9000</v>
      </c>
      <c r="J6327" t="s">
        <v>82</v>
      </c>
      <c r="K6327" t="s">
        <v>8051</v>
      </c>
      <c r="L6327">
        <v>2</v>
      </c>
      <c r="M6327" t="s">
        <v>119</v>
      </c>
      <c r="N6327" s="3">
        <v>9000</v>
      </c>
      <c r="O6327">
        <v>45</v>
      </c>
      <c r="P6327" t="s">
        <v>8052</v>
      </c>
      <c r="Q6327" t="s">
        <v>963</v>
      </c>
      <c r="R6327" t="s">
        <v>248</v>
      </c>
      <c r="S6327" s="3">
        <v>11675908</v>
      </c>
      <c r="T6327" s="3">
        <f>Tabla1[[#This Row],[OS-Valor Unitario]]-Tabla1[[#This Row],[costo_antes_iva]]</f>
        <v>0</v>
      </c>
      <c r="U6327" s="3">
        <f>Tabla1[[#This Row],[OS-Valor Unitario]]*Tabla1[[#This Row],[OS-Cantidad]]</f>
        <v>405000</v>
      </c>
      <c r="V6327" s="3">
        <f>Tabla1[[#This Row],[costo_antes_iva]]*Tabla1[[#This Row],[OS-Cantidad]]</f>
        <v>405000</v>
      </c>
      <c r="W6327" s="3">
        <f>Tabla1[[#This Row],[Valor total OS]]-Tabla1[[#This Row],[valor total op]]</f>
        <v>0</v>
      </c>
    </row>
    <row r="6328" spans="1:23" x14ac:dyDescent="0.3">
      <c r="A6328">
        <v>5516</v>
      </c>
      <c r="B6328" t="s">
        <v>8048</v>
      </c>
      <c r="C6328" t="s">
        <v>8049</v>
      </c>
      <c r="D6328" t="s">
        <v>8044</v>
      </c>
      <c r="E6328">
        <v>45</v>
      </c>
      <c r="F6328">
        <v>55936463</v>
      </c>
      <c r="G6328" t="s">
        <v>8050</v>
      </c>
      <c r="H6328" s="6">
        <v>45492</v>
      </c>
      <c r="I6328" s="3">
        <v>18000</v>
      </c>
      <c r="J6328" t="s">
        <v>23</v>
      </c>
      <c r="K6328" t="s">
        <v>8051</v>
      </c>
      <c r="L6328">
        <v>2</v>
      </c>
      <c r="M6328" t="s">
        <v>247</v>
      </c>
      <c r="N6328" s="3">
        <v>18000</v>
      </c>
      <c r="O6328">
        <v>45</v>
      </c>
      <c r="P6328" t="s">
        <v>8052</v>
      </c>
      <c r="Q6328" t="s">
        <v>963</v>
      </c>
      <c r="R6328" t="s">
        <v>248</v>
      </c>
      <c r="S6328" s="3">
        <v>11675908</v>
      </c>
      <c r="T6328" s="3">
        <f>Tabla1[[#This Row],[OS-Valor Unitario]]-Tabla1[[#This Row],[costo_antes_iva]]</f>
        <v>0</v>
      </c>
      <c r="U6328" s="3">
        <f>Tabla1[[#This Row],[OS-Valor Unitario]]*Tabla1[[#This Row],[OS-Cantidad]]</f>
        <v>810000</v>
      </c>
      <c r="V6328" s="3">
        <f>Tabla1[[#This Row],[costo_antes_iva]]*Tabla1[[#This Row],[OS-Cantidad]]</f>
        <v>810000</v>
      </c>
      <c r="W6328" s="3">
        <f>Tabla1[[#This Row],[Valor total OS]]-Tabla1[[#This Row],[valor total op]]</f>
        <v>0</v>
      </c>
    </row>
    <row r="6329" spans="1:23" x14ac:dyDescent="0.3">
      <c r="A6329">
        <v>5514</v>
      </c>
      <c r="B6329" t="s">
        <v>8053</v>
      </c>
      <c r="D6329" t="s">
        <v>3210</v>
      </c>
      <c r="E6329">
        <v>1</v>
      </c>
      <c r="F6329">
        <v>53598311</v>
      </c>
      <c r="G6329" t="s">
        <v>8054</v>
      </c>
      <c r="H6329" s="6">
        <v>45369</v>
      </c>
      <c r="I6329" s="3">
        <v>1800</v>
      </c>
      <c r="J6329" t="s">
        <v>33</v>
      </c>
      <c r="K6329" t="s">
        <v>8055</v>
      </c>
      <c r="L6329">
        <v>1</v>
      </c>
      <c r="M6329" t="s">
        <v>35</v>
      </c>
      <c r="N6329" s="3">
        <v>3000</v>
      </c>
      <c r="O6329">
        <v>101</v>
      </c>
      <c r="P6329" t="s">
        <v>8056</v>
      </c>
      <c r="Q6329" t="s">
        <v>121</v>
      </c>
      <c r="R6329" t="s">
        <v>61</v>
      </c>
      <c r="S6329" s="3">
        <v>129350312</v>
      </c>
      <c r="T6329" s="3">
        <f>Tabla1[[#This Row],[OS-Valor Unitario]]-Tabla1[[#This Row],[costo_antes_iva]]</f>
        <v>1200</v>
      </c>
      <c r="U6329" s="3">
        <f>Tabla1[[#This Row],[OS-Valor Unitario]]*Tabla1[[#This Row],[OS-Cantidad]]</f>
        <v>303000</v>
      </c>
      <c r="V6329" s="3">
        <f>Tabla1[[#This Row],[costo_antes_iva]]*Tabla1[[#This Row],[OS-Cantidad]]</f>
        <v>181800</v>
      </c>
      <c r="W6329" s="3">
        <f>Tabla1[[#This Row],[Valor total OS]]-Tabla1[[#This Row],[valor total op]]</f>
        <v>121200</v>
      </c>
    </row>
    <row r="6330" spans="1:23" x14ac:dyDescent="0.3">
      <c r="A6330">
        <v>5514</v>
      </c>
      <c r="B6330" t="s">
        <v>8053</v>
      </c>
      <c r="D6330" t="s">
        <v>3210</v>
      </c>
      <c r="E6330">
        <v>1</v>
      </c>
      <c r="F6330">
        <v>53598311</v>
      </c>
      <c r="G6330" t="s">
        <v>8054</v>
      </c>
      <c r="H6330" s="6">
        <v>45369</v>
      </c>
      <c r="I6330" s="3">
        <v>3000</v>
      </c>
      <c r="J6330" t="s">
        <v>23</v>
      </c>
      <c r="K6330" t="s">
        <v>8055</v>
      </c>
      <c r="L6330">
        <v>1</v>
      </c>
      <c r="M6330" t="s">
        <v>242</v>
      </c>
      <c r="N6330" s="3">
        <v>7500</v>
      </c>
      <c r="O6330">
        <v>45</v>
      </c>
      <c r="P6330" t="s">
        <v>8056</v>
      </c>
      <c r="Q6330" t="s">
        <v>121</v>
      </c>
      <c r="R6330" t="s">
        <v>61</v>
      </c>
      <c r="S6330" s="3">
        <v>129350312</v>
      </c>
      <c r="T6330" s="3">
        <f>Tabla1[[#This Row],[OS-Valor Unitario]]-Tabla1[[#This Row],[costo_antes_iva]]</f>
        <v>4500</v>
      </c>
      <c r="U6330" s="3">
        <f>Tabla1[[#This Row],[OS-Valor Unitario]]*Tabla1[[#This Row],[OS-Cantidad]]</f>
        <v>337500</v>
      </c>
      <c r="V6330" s="3">
        <f>Tabla1[[#This Row],[costo_antes_iva]]*Tabla1[[#This Row],[OS-Cantidad]]</f>
        <v>135000</v>
      </c>
      <c r="W6330" s="3">
        <f>Tabla1[[#This Row],[Valor total OS]]-Tabla1[[#This Row],[valor total op]]</f>
        <v>202500</v>
      </c>
    </row>
    <row r="6331" spans="1:23" x14ac:dyDescent="0.3">
      <c r="A6331">
        <v>5514</v>
      </c>
      <c r="B6331" t="s">
        <v>8053</v>
      </c>
      <c r="D6331" t="s">
        <v>3210</v>
      </c>
      <c r="E6331">
        <v>1</v>
      </c>
      <c r="F6331">
        <v>53598311</v>
      </c>
      <c r="G6331" t="s">
        <v>8054</v>
      </c>
      <c r="H6331" s="6">
        <v>45369</v>
      </c>
      <c r="I6331" s="3">
        <v>3000</v>
      </c>
      <c r="J6331" t="s">
        <v>23</v>
      </c>
      <c r="K6331" t="s">
        <v>8055</v>
      </c>
      <c r="L6331">
        <v>1</v>
      </c>
      <c r="M6331" t="s">
        <v>5600</v>
      </c>
      <c r="N6331" s="3">
        <v>7500</v>
      </c>
      <c r="O6331">
        <v>56</v>
      </c>
      <c r="P6331" t="s">
        <v>8056</v>
      </c>
      <c r="Q6331" t="s">
        <v>121</v>
      </c>
      <c r="R6331" t="s">
        <v>61</v>
      </c>
      <c r="S6331" s="3">
        <v>129350312</v>
      </c>
      <c r="T6331" s="3">
        <f>Tabla1[[#This Row],[OS-Valor Unitario]]-Tabla1[[#This Row],[costo_antes_iva]]</f>
        <v>4500</v>
      </c>
      <c r="U6331" s="3">
        <f>Tabla1[[#This Row],[OS-Valor Unitario]]*Tabla1[[#This Row],[OS-Cantidad]]</f>
        <v>420000</v>
      </c>
      <c r="V6331" s="3">
        <f>Tabla1[[#This Row],[costo_antes_iva]]*Tabla1[[#This Row],[OS-Cantidad]]</f>
        <v>168000</v>
      </c>
      <c r="W6331" s="3">
        <f>Tabla1[[#This Row],[Valor total OS]]-Tabla1[[#This Row],[valor total op]]</f>
        <v>252000</v>
      </c>
    </row>
    <row r="6332" spans="1:23" x14ac:dyDescent="0.3">
      <c r="A6332">
        <v>5514</v>
      </c>
      <c r="B6332" t="s">
        <v>8053</v>
      </c>
      <c r="D6332" t="s">
        <v>3210</v>
      </c>
      <c r="E6332">
        <v>1</v>
      </c>
      <c r="F6332">
        <v>53598339</v>
      </c>
      <c r="G6332" t="s">
        <v>8054</v>
      </c>
      <c r="H6332" s="6">
        <v>45369</v>
      </c>
      <c r="I6332" s="3">
        <v>2500</v>
      </c>
      <c r="J6332" t="s">
        <v>23</v>
      </c>
      <c r="K6332" t="s">
        <v>8055</v>
      </c>
      <c r="L6332">
        <v>1</v>
      </c>
      <c r="M6332" t="s">
        <v>242</v>
      </c>
      <c r="N6332" s="3">
        <v>7500</v>
      </c>
      <c r="O6332">
        <v>45</v>
      </c>
      <c r="P6332" t="s">
        <v>8056</v>
      </c>
      <c r="Q6332" t="s">
        <v>121</v>
      </c>
      <c r="R6332" t="s">
        <v>61</v>
      </c>
      <c r="S6332" s="3">
        <v>129350312</v>
      </c>
      <c r="T6332" s="3">
        <f>Tabla1[[#This Row],[OS-Valor Unitario]]-Tabla1[[#This Row],[costo_antes_iva]]</f>
        <v>5000</v>
      </c>
      <c r="U6332" s="3">
        <f>Tabla1[[#This Row],[OS-Valor Unitario]]*Tabla1[[#This Row],[OS-Cantidad]]</f>
        <v>337500</v>
      </c>
      <c r="V6332" s="3">
        <f>Tabla1[[#This Row],[costo_antes_iva]]*Tabla1[[#This Row],[OS-Cantidad]]</f>
        <v>112500</v>
      </c>
      <c r="W6332" s="3">
        <f>Tabla1[[#This Row],[Valor total OS]]-Tabla1[[#This Row],[valor total op]]</f>
        <v>225000</v>
      </c>
    </row>
    <row r="6333" spans="1:23" x14ac:dyDescent="0.3">
      <c r="A6333">
        <v>5514</v>
      </c>
      <c r="B6333" t="s">
        <v>8053</v>
      </c>
      <c r="D6333" t="s">
        <v>3210</v>
      </c>
      <c r="E6333">
        <v>1</v>
      </c>
      <c r="F6333">
        <v>53598339</v>
      </c>
      <c r="G6333" t="s">
        <v>8054</v>
      </c>
      <c r="H6333" s="6">
        <v>45369</v>
      </c>
      <c r="I6333" s="3">
        <v>2500</v>
      </c>
      <c r="J6333" t="s">
        <v>23</v>
      </c>
      <c r="K6333" t="s">
        <v>8055</v>
      </c>
      <c r="L6333">
        <v>1</v>
      </c>
      <c r="M6333" t="s">
        <v>5600</v>
      </c>
      <c r="N6333" s="3">
        <v>7500</v>
      </c>
      <c r="O6333">
        <v>56</v>
      </c>
      <c r="P6333" t="s">
        <v>8056</v>
      </c>
      <c r="Q6333" t="s">
        <v>121</v>
      </c>
      <c r="R6333" t="s">
        <v>61</v>
      </c>
      <c r="S6333" s="3">
        <v>129350312</v>
      </c>
      <c r="T6333" s="3">
        <f>Tabla1[[#This Row],[OS-Valor Unitario]]-Tabla1[[#This Row],[costo_antes_iva]]</f>
        <v>5000</v>
      </c>
      <c r="U6333" s="3">
        <f>Tabla1[[#This Row],[OS-Valor Unitario]]*Tabla1[[#This Row],[OS-Cantidad]]</f>
        <v>420000</v>
      </c>
      <c r="V6333" s="3">
        <f>Tabla1[[#This Row],[costo_antes_iva]]*Tabla1[[#This Row],[OS-Cantidad]]</f>
        <v>140000</v>
      </c>
      <c r="W6333" s="3">
        <f>Tabla1[[#This Row],[Valor total OS]]-Tabla1[[#This Row],[valor total op]]</f>
        <v>280000</v>
      </c>
    </row>
    <row r="6334" spans="1:23" x14ac:dyDescent="0.3">
      <c r="A6334">
        <v>5514</v>
      </c>
      <c r="B6334" t="s">
        <v>8053</v>
      </c>
      <c r="D6334" t="s">
        <v>3210</v>
      </c>
      <c r="E6334">
        <v>1</v>
      </c>
      <c r="F6334">
        <v>53598339</v>
      </c>
      <c r="G6334" t="s">
        <v>8054</v>
      </c>
      <c r="H6334" s="6">
        <v>45369</v>
      </c>
      <c r="I6334" s="3">
        <v>1800</v>
      </c>
      <c r="J6334" t="s">
        <v>33</v>
      </c>
      <c r="K6334" t="s">
        <v>8055</v>
      </c>
      <c r="L6334">
        <v>1</v>
      </c>
      <c r="M6334" t="s">
        <v>35</v>
      </c>
      <c r="N6334" s="3">
        <v>3000</v>
      </c>
      <c r="O6334">
        <v>101</v>
      </c>
      <c r="P6334" t="s">
        <v>8056</v>
      </c>
      <c r="Q6334" t="s">
        <v>121</v>
      </c>
      <c r="R6334" t="s">
        <v>61</v>
      </c>
      <c r="S6334" s="3">
        <v>129350312</v>
      </c>
      <c r="T6334" s="3">
        <f>Tabla1[[#This Row],[OS-Valor Unitario]]-Tabla1[[#This Row],[costo_antes_iva]]</f>
        <v>1200</v>
      </c>
      <c r="U6334" s="3">
        <f>Tabla1[[#This Row],[OS-Valor Unitario]]*Tabla1[[#This Row],[OS-Cantidad]]</f>
        <v>303000</v>
      </c>
      <c r="V6334" s="3">
        <f>Tabla1[[#This Row],[costo_antes_iva]]*Tabla1[[#This Row],[OS-Cantidad]]</f>
        <v>181800</v>
      </c>
      <c r="W6334" s="3">
        <f>Tabla1[[#This Row],[Valor total OS]]-Tabla1[[#This Row],[valor total op]]</f>
        <v>121200</v>
      </c>
    </row>
    <row r="6335" spans="1:23" x14ac:dyDescent="0.3">
      <c r="A6335">
        <v>5514</v>
      </c>
      <c r="B6335" t="s">
        <v>8053</v>
      </c>
      <c r="C6335" t="s">
        <v>85</v>
      </c>
      <c r="D6335" t="s">
        <v>3210</v>
      </c>
      <c r="E6335">
        <v>1</v>
      </c>
      <c r="F6335">
        <v>53598358</v>
      </c>
      <c r="G6335" t="s">
        <v>8054</v>
      </c>
      <c r="H6335" s="6">
        <v>45369</v>
      </c>
      <c r="I6335" s="3">
        <v>2000</v>
      </c>
      <c r="J6335" t="s">
        <v>33</v>
      </c>
      <c r="K6335" t="s">
        <v>8055</v>
      </c>
      <c r="L6335">
        <v>1</v>
      </c>
      <c r="M6335" t="s">
        <v>35</v>
      </c>
      <c r="N6335" s="3">
        <v>3000</v>
      </c>
      <c r="O6335">
        <v>101</v>
      </c>
      <c r="P6335" t="s">
        <v>8056</v>
      </c>
      <c r="Q6335" t="s">
        <v>121</v>
      </c>
      <c r="R6335" t="s">
        <v>61</v>
      </c>
      <c r="S6335" s="3">
        <v>129350312</v>
      </c>
      <c r="T6335" s="3">
        <f>Tabla1[[#This Row],[OS-Valor Unitario]]-Tabla1[[#This Row],[costo_antes_iva]]</f>
        <v>1000</v>
      </c>
      <c r="U6335" s="3">
        <f>Tabla1[[#This Row],[OS-Valor Unitario]]*Tabla1[[#This Row],[OS-Cantidad]]</f>
        <v>303000</v>
      </c>
      <c r="V6335" s="3">
        <f>Tabla1[[#This Row],[costo_antes_iva]]*Tabla1[[#This Row],[OS-Cantidad]]</f>
        <v>202000</v>
      </c>
      <c r="W6335" s="3">
        <f>Tabla1[[#This Row],[Valor total OS]]-Tabla1[[#This Row],[valor total op]]</f>
        <v>101000</v>
      </c>
    </row>
    <row r="6336" spans="1:23" x14ac:dyDescent="0.3">
      <c r="A6336">
        <v>5514</v>
      </c>
      <c r="B6336" t="s">
        <v>8053</v>
      </c>
      <c r="C6336" t="s">
        <v>85</v>
      </c>
      <c r="D6336" t="s">
        <v>3210</v>
      </c>
      <c r="E6336">
        <v>1</v>
      </c>
      <c r="F6336">
        <v>53598358</v>
      </c>
      <c r="G6336" t="s">
        <v>8054</v>
      </c>
      <c r="H6336" s="6">
        <v>45369</v>
      </c>
      <c r="I6336" s="3">
        <v>7500</v>
      </c>
      <c r="J6336" t="s">
        <v>23</v>
      </c>
      <c r="K6336" t="s">
        <v>8055</v>
      </c>
      <c r="L6336">
        <v>1</v>
      </c>
      <c r="M6336" t="s">
        <v>242</v>
      </c>
      <c r="N6336" s="3">
        <v>7500</v>
      </c>
      <c r="O6336">
        <v>45</v>
      </c>
      <c r="P6336" t="s">
        <v>8056</v>
      </c>
      <c r="Q6336" t="s">
        <v>121</v>
      </c>
      <c r="R6336" t="s">
        <v>61</v>
      </c>
      <c r="S6336" s="3">
        <v>129350312</v>
      </c>
      <c r="T6336" s="3">
        <f>Tabla1[[#This Row],[OS-Valor Unitario]]-Tabla1[[#This Row],[costo_antes_iva]]</f>
        <v>0</v>
      </c>
      <c r="U6336" s="3">
        <f>Tabla1[[#This Row],[OS-Valor Unitario]]*Tabla1[[#This Row],[OS-Cantidad]]</f>
        <v>337500</v>
      </c>
      <c r="V6336" s="3">
        <f>Tabla1[[#This Row],[costo_antes_iva]]*Tabla1[[#This Row],[OS-Cantidad]]</f>
        <v>337500</v>
      </c>
      <c r="W6336" s="3">
        <f>Tabla1[[#This Row],[Valor total OS]]-Tabla1[[#This Row],[valor total op]]</f>
        <v>0</v>
      </c>
    </row>
    <row r="6337" spans="1:23" x14ac:dyDescent="0.3">
      <c r="A6337">
        <v>5514</v>
      </c>
      <c r="B6337" t="s">
        <v>8053</v>
      </c>
      <c r="C6337" t="s">
        <v>85</v>
      </c>
      <c r="D6337" t="s">
        <v>3210</v>
      </c>
      <c r="E6337">
        <v>1</v>
      </c>
      <c r="F6337">
        <v>53598358</v>
      </c>
      <c r="G6337" t="s">
        <v>8054</v>
      </c>
      <c r="H6337" s="6">
        <v>45369</v>
      </c>
      <c r="I6337" s="3">
        <v>7500</v>
      </c>
      <c r="J6337" t="s">
        <v>23</v>
      </c>
      <c r="K6337" t="s">
        <v>8055</v>
      </c>
      <c r="L6337">
        <v>1</v>
      </c>
      <c r="M6337" t="s">
        <v>5600</v>
      </c>
      <c r="N6337" s="3">
        <v>7500</v>
      </c>
      <c r="O6337">
        <v>56</v>
      </c>
      <c r="P6337" t="s">
        <v>8056</v>
      </c>
      <c r="Q6337" t="s">
        <v>121</v>
      </c>
      <c r="R6337" t="s">
        <v>61</v>
      </c>
      <c r="S6337" s="3">
        <v>129350312</v>
      </c>
      <c r="T6337" s="3">
        <f>Tabla1[[#This Row],[OS-Valor Unitario]]-Tabla1[[#This Row],[costo_antes_iva]]</f>
        <v>0</v>
      </c>
      <c r="U6337" s="3">
        <f>Tabla1[[#This Row],[OS-Valor Unitario]]*Tabla1[[#This Row],[OS-Cantidad]]</f>
        <v>420000</v>
      </c>
      <c r="V6337" s="3">
        <f>Tabla1[[#This Row],[costo_antes_iva]]*Tabla1[[#This Row],[OS-Cantidad]]</f>
        <v>420000</v>
      </c>
      <c r="W6337" s="3">
        <f>Tabla1[[#This Row],[Valor total OS]]-Tabla1[[#This Row],[valor total op]]</f>
        <v>0</v>
      </c>
    </row>
    <row r="6338" spans="1:23" x14ac:dyDescent="0.3">
      <c r="A6338">
        <v>5514</v>
      </c>
      <c r="B6338" t="s">
        <v>8057</v>
      </c>
      <c r="C6338" t="s">
        <v>85</v>
      </c>
      <c r="D6338" t="s">
        <v>3210</v>
      </c>
      <c r="E6338">
        <v>1</v>
      </c>
      <c r="F6338">
        <v>53459751</v>
      </c>
      <c r="G6338" t="s">
        <v>8058</v>
      </c>
      <c r="H6338" s="6">
        <v>45359</v>
      </c>
      <c r="I6338" s="3">
        <v>2000</v>
      </c>
      <c r="J6338" t="s">
        <v>33</v>
      </c>
      <c r="K6338" t="s">
        <v>8059</v>
      </c>
      <c r="L6338">
        <v>2</v>
      </c>
      <c r="M6338" t="s">
        <v>35</v>
      </c>
      <c r="N6338" s="3">
        <v>3000</v>
      </c>
      <c r="O6338">
        <v>104</v>
      </c>
      <c r="P6338" t="s">
        <v>8056</v>
      </c>
      <c r="Q6338" t="s">
        <v>121</v>
      </c>
      <c r="R6338" t="s">
        <v>61</v>
      </c>
      <c r="S6338" s="3">
        <v>129350312</v>
      </c>
      <c r="T6338" s="3">
        <f>Tabla1[[#This Row],[OS-Valor Unitario]]-Tabla1[[#This Row],[costo_antes_iva]]</f>
        <v>1000</v>
      </c>
      <c r="U6338" s="3">
        <f>Tabla1[[#This Row],[OS-Valor Unitario]]*Tabla1[[#This Row],[OS-Cantidad]]</f>
        <v>312000</v>
      </c>
      <c r="V6338" s="3">
        <f>Tabla1[[#This Row],[costo_antes_iva]]*Tabla1[[#This Row],[OS-Cantidad]]</f>
        <v>208000</v>
      </c>
      <c r="W6338" s="3">
        <f>Tabla1[[#This Row],[Valor total OS]]-Tabla1[[#This Row],[valor total op]]</f>
        <v>104000</v>
      </c>
    </row>
    <row r="6339" spans="1:23" x14ac:dyDescent="0.3">
      <c r="A6339">
        <v>5514</v>
      </c>
      <c r="B6339" t="s">
        <v>8057</v>
      </c>
      <c r="C6339" t="s">
        <v>85</v>
      </c>
      <c r="D6339" t="s">
        <v>3210</v>
      </c>
      <c r="E6339">
        <v>1</v>
      </c>
      <c r="F6339">
        <v>53459751</v>
      </c>
      <c r="G6339" t="s">
        <v>8058</v>
      </c>
      <c r="H6339" s="6">
        <v>45359</v>
      </c>
      <c r="I6339" s="3">
        <v>7500</v>
      </c>
      <c r="J6339" t="s">
        <v>23</v>
      </c>
      <c r="K6339" t="s">
        <v>8059</v>
      </c>
      <c r="L6339">
        <v>2</v>
      </c>
      <c r="M6339" t="s">
        <v>242</v>
      </c>
      <c r="N6339" s="3">
        <v>7500</v>
      </c>
      <c r="O6339">
        <v>45</v>
      </c>
      <c r="P6339" t="s">
        <v>8056</v>
      </c>
      <c r="Q6339" t="s">
        <v>121</v>
      </c>
      <c r="R6339" t="s">
        <v>61</v>
      </c>
      <c r="S6339" s="3">
        <v>129350312</v>
      </c>
      <c r="T6339" s="3">
        <f>Tabla1[[#This Row],[OS-Valor Unitario]]-Tabla1[[#This Row],[costo_antes_iva]]</f>
        <v>0</v>
      </c>
      <c r="U6339" s="3">
        <f>Tabla1[[#This Row],[OS-Valor Unitario]]*Tabla1[[#This Row],[OS-Cantidad]]</f>
        <v>337500</v>
      </c>
      <c r="V6339" s="3">
        <f>Tabla1[[#This Row],[costo_antes_iva]]*Tabla1[[#This Row],[OS-Cantidad]]</f>
        <v>337500</v>
      </c>
      <c r="W6339" s="3">
        <f>Tabla1[[#This Row],[Valor total OS]]-Tabla1[[#This Row],[valor total op]]</f>
        <v>0</v>
      </c>
    </row>
    <row r="6340" spans="1:23" x14ac:dyDescent="0.3">
      <c r="A6340">
        <v>5514</v>
      </c>
      <c r="B6340" t="s">
        <v>8057</v>
      </c>
      <c r="C6340" t="s">
        <v>85</v>
      </c>
      <c r="D6340" t="s">
        <v>3210</v>
      </c>
      <c r="E6340">
        <v>1</v>
      </c>
      <c r="F6340">
        <v>53459751</v>
      </c>
      <c r="G6340" t="s">
        <v>8058</v>
      </c>
      <c r="H6340" s="6">
        <v>45359</v>
      </c>
      <c r="I6340" s="3">
        <v>7500</v>
      </c>
      <c r="J6340" t="s">
        <v>23</v>
      </c>
      <c r="K6340" t="s">
        <v>8059</v>
      </c>
      <c r="L6340">
        <v>2</v>
      </c>
      <c r="M6340" t="s">
        <v>5600</v>
      </c>
      <c r="N6340" s="3">
        <v>7500</v>
      </c>
      <c r="O6340">
        <v>59</v>
      </c>
      <c r="P6340" t="s">
        <v>8056</v>
      </c>
      <c r="Q6340" t="s">
        <v>121</v>
      </c>
      <c r="R6340" t="s">
        <v>61</v>
      </c>
      <c r="S6340" s="3">
        <v>129350312</v>
      </c>
      <c r="T6340" s="3">
        <f>Tabla1[[#This Row],[OS-Valor Unitario]]-Tabla1[[#This Row],[costo_antes_iva]]</f>
        <v>0</v>
      </c>
      <c r="U6340" s="3">
        <f>Tabla1[[#This Row],[OS-Valor Unitario]]*Tabla1[[#This Row],[OS-Cantidad]]</f>
        <v>442500</v>
      </c>
      <c r="V6340" s="3">
        <f>Tabla1[[#This Row],[costo_antes_iva]]*Tabla1[[#This Row],[OS-Cantidad]]</f>
        <v>442500</v>
      </c>
      <c r="W6340" s="3">
        <f>Tabla1[[#This Row],[Valor total OS]]-Tabla1[[#This Row],[valor total op]]</f>
        <v>0</v>
      </c>
    </row>
    <row r="6341" spans="1:23" x14ac:dyDescent="0.3">
      <c r="A6341">
        <v>5514</v>
      </c>
      <c r="B6341" t="s">
        <v>8060</v>
      </c>
      <c r="C6341" t="s">
        <v>6429</v>
      </c>
      <c r="D6341" t="s">
        <v>3210</v>
      </c>
      <c r="E6341">
        <v>1</v>
      </c>
      <c r="F6341">
        <v>53459869</v>
      </c>
      <c r="G6341" t="s">
        <v>8061</v>
      </c>
      <c r="H6341" s="6">
        <v>45359</v>
      </c>
      <c r="I6341" s="3">
        <v>1300</v>
      </c>
      <c r="J6341" t="s">
        <v>82</v>
      </c>
      <c r="K6341" t="s">
        <v>8062</v>
      </c>
      <c r="L6341">
        <v>4</v>
      </c>
      <c r="M6341" t="s">
        <v>3213</v>
      </c>
      <c r="N6341" s="3">
        <v>1000</v>
      </c>
      <c r="O6341">
        <v>102</v>
      </c>
      <c r="P6341" t="s">
        <v>8056</v>
      </c>
      <c r="Q6341" t="s">
        <v>121</v>
      </c>
      <c r="R6341" t="s">
        <v>492</v>
      </c>
      <c r="S6341" s="3">
        <v>129350312</v>
      </c>
      <c r="T6341" s="3">
        <f>Tabla1[[#This Row],[OS-Valor Unitario]]-Tabla1[[#This Row],[costo_antes_iva]]</f>
        <v>-300</v>
      </c>
      <c r="U6341" s="3">
        <f>Tabla1[[#This Row],[OS-Valor Unitario]]*Tabla1[[#This Row],[OS-Cantidad]]</f>
        <v>102000</v>
      </c>
      <c r="V6341" s="3">
        <f>Tabla1[[#This Row],[costo_antes_iva]]*Tabla1[[#This Row],[OS-Cantidad]]</f>
        <v>132600</v>
      </c>
      <c r="W6341" s="3">
        <f>Tabla1[[#This Row],[Valor total OS]]-Tabla1[[#This Row],[valor total op]]</f>
        <v>-30600</v>
      </c>
    </row>
    <row r="6342" spans="1:23" x14ac:dyDescent="0.3">
      <c r="A6342">
        <v>5514</v>
      </c>
      <c r="B6342" t="s">
        <v>8060</v>
      </c>
      <c r="C6342" t="s">
        <v>6429</v>
      </c>
      <c r="D6342" t="s">
        <v>3210</v>
      </c>
      <c r="E6342">
        <v>1</v>
      </c>
      <c r="F6342">
        <v>53459869</v>
      </c>
      <c r="G6342" t="s">
        <v>8061</v>
      </c>
      <c r="H6342" s="6">
        <v>45359</v>
      </c>
      <c r="I6342" s="3">
        <v>1300</v>
      </c>
      <c r="J6342" t="s">
        <v>82</v>
      </c>
      <c r="K6342" t="s">
        <v>8062</v>
      </c>
      <c r="L6342">
        <v>4</v>
      </c>
      <c r="M6342" t="s">
        <v>119</v>
      </c>
      <c r="N6342" s="3">
        <v>1000</v>
      </c>
      <c r="O6342">
        <v>33</v>
      </c>
      <c r="P6342" t="s">
        <v>8056</v>
      </c>
      <c r="Q6342" t="s">
        <v>121</v>
      </c>
      <c r="R6342" t="s">
        <v>492</v>
      </c>
      <c r="S6342" s="3">
        <v>129350312</v>
      </c>
      <c r="T6342" s="3">
        <f>Tabla1[[#This Row],[OS-Valor Unitario]]-Tabla1[[#This Row],[costo_antes_iva]]</f>
        <v>-300</v>
      </c>
      <c r="U6342" s="3">
        <f>Tabla1[[#This Row],[OS-Valor Unitario]]*Tabla1[[#This Row],[OS-Cantidad]]</f>
        <v>33000</v>
      </c>
      <c r="V6342" s="3">
        <f>Tabla1[[#This Row],[costo_antes_iva]]*Tabla1[[#This Row],[OS-Cantidad]]</f>
        <v>42900</v>
      </c>
      <c r="W6342" s="3">
        <f>Tabla1[[#This Row],[Valor total OS]]-Tabla1[[#This Row],[valor total op]]</f>
        <v>-9900</v>
      </c>
    </row>
    <row r="6343" spans="1:23" x14ac:dyDescent="0.3">
      <c r="A6343">
        <v>5514</v>
      </c>
      <c r="B6343" t="s">
        <v>8060</v>
      </c>
      <c r="C6343" t="s">
        <v>6429</v>
      </c>
      <c r="D6343" t="s">
        <v>3210</v>
      </c>
      <c r="E6343">
        <v>1</v>
      </c>
      <c r="F6343">
        <v>53459869</v>
      </c>
      <c r="G6343" t="s">
        <v>8061</v>
      </c>
      <c r="H6343" s="6">
        <v>45359</v>
      </c>
      <c r="I6343" s="3">
        <v>8800</v>
      </c>
      <c r="J6343" t="s">
        <v>1309</v>
      </c>
      <c r="K6343" t="s">
        <v>8062</v>
      </c>
      <c r="L6343">
        <v>4</v>
      </c>
      <c r="M6343" t="s">
        <v>4577</v>
      </c>
      <c r="N6343" s="3">
        <v>8000</v>
      </c>
      <c r="O6343">
        <v>33</v>
      </c>
      <c r="P6343" t="s">
        <v>8056</v>
      </c>
      <c r="Q6343" t="s">
        <v>121</v>
      </c>
      <c r="R6343" t="s">
        <v>492</v>
      </c>
      <c r="S6343" s="3">
        <v>129350312</v>
      </c>
      <c r="T6343" s="3">
        <f>Tabla1[[#This Row],[OS-Valor Unitario]]-Tabla1[[#This Row],[costo_antes_iva]]</f>
        <v>-800</v>
      </c>
      <c r="U6343" s="3">
        <f>Tabla1[[#This Row],[OS-Valor Unitario]]*Tabla1[[#This Row],[OS-Cantidad]]</f>
        <v>264000</v>
      </c>
      <c r="V6343" s="3">
        <f>Tabla1[[#This Row],[costo_antes_iva]]*Tabla1[[#This Row],[OS-Cantidad]]</f>
        <v>290400</v>
      </c>
      <c r="W6343" s="3">
        <f>Tabla1[[#This Row],[Valor total OS]]-Tabla1[[#This Row],[valor total op]]</f>
        <v>-26400</v>
      </c>
    </row>
    <row r="6344" spans="1:23" x14ac:dyDescent="0.3">
      <c r="A6344">
        <v>5514</v>
      </c>
      <c r="B6344" t="s">
        <v>8060</v>
      </c>
      <c r="C6344" t="s">
        <v>6429</v>
      </c>
      <c r="D6344" t="s">
        <v>3210</v>
      </c>
      <c r="E6344">
        <v>1</v>
      </c>
      <c r="F6344">
        <v>53459869</v>
      </c>
      <c r="G6344" t="s">
        <v>8061</v>
      </c>
      <c r="H6344" s="6">
        <v>45359</v>
      </c>
      <c r="I6344" s="3">
        <v>8800</v>
      </c>
      <c r="J6344" t="s">
        <v>1309</v>
      </c>
      <c r="K6344" t="s">
        <v>8062</v>
      </c>
      <c r="L6344">
        <v>4</v>
      </c>
      <c r="M6344" t="s">
        <v>5611</v>
      </c>
      <c r="N6344" s="3">
        <v>8000</v>
      </c>
      <c r="O6344">
        <v>102</v>
      </c>
      <c r="P6344" t="s">
        <v>8056</v>
      </c>
      <c r="Q6344" t="s">
        <v>121</v>
      </c>
      <c r="R6344" t="s">
        <v>492</v>
      </c>
      <c r="S6344" s="3">
        <v>129350312</v>
      </c>
      <c r="T6344" s="3">
        <f>Tabla1[[#This Row],[OS-Valor Unitario]]-Tabla1[[#This Row],[costo_antes_iva]]</f>
        <v>-800</v>
      </c>
      <c r="U6344" s="3">
        <f>Tabla1[[#This Row],[OS-Valor Unitario]]*Tabla1[[#This Row],[OS-Cantidad]]</f>
        <v>816000</v>
      </c>
      <c r="V6344" s="3">
        <f>Tabla1[[#This Row],[costo_antes_iva]]*Tabla1[[#This Row],[OS-Cantidad]]</f>
        <v>897600</v>
      </c>
      <c r="W6344" s="3">
        <f>Tabla1[[#This Row],[Valor total OS]]-Tabla1[[#This Row],[valor total op]]</f>
        <v>-81600</v>
      </c>
    </row>
    <row r="6345" spans="1:23" x14ac:dyDescent="0.3">
      <c r="A6345">
        <v>5514</v>
      </c>
      <c r="B6345" t="s">
        <v>8063</v>
      </c>
      <c r="C6345" t="s">
        <v>6432</v>
      </c>
      <c r="D6345" t="s">
        <v>3210</v>
      </c>
      <c r="E6345">
        <v>1</v>
      </c>
      <c r="F6345">
        <v>53459915</v>
      </c>
      <c r="G6345" t="s">
        <v>8064</v>
      </c>
      <c r="H6345" s="6">
        <v>45359</v>
      </c>
      <c r="I6345" s="3">
        <v>1300</v>
      </c>
      <c r="J6345" t="s">
        <v>82</v>
      </c>
      <c r="K6345" t="s">
        <v>8065</v>
      </c>
      <c r="L6345">
        <v>5</v>
      </c>
      <c r="M6345" t="s">
        <v>3213</v>
      </c>
      <c r="N6345" s="3">
        <v>2000</v>
      </c>
      <c r="O6345">
        <v>78</v>
      </c>
      <c r="P6345" t="s">
        <v>8056</v>
      </c>
      <c r="Q6345" t="s">
        <v>121</v>
      </c>
      <c r="R6345" t="s">
        <v>492</v>
      </c>
      <c r="S6345" s="3">
        <v>129350312</v>
      </c>
      <c r="T6345" s="3">
        <f>Tabla1[[#This Row],[OS-Valor Unitario]]-Tabla1[[#This Row],[costo_antes_iva]]</f>
        <v>700</v>
      </c>
      <c r="U6345" s="3">
        <f>Tabla1[[#This Row],[OS-Valor Unitario]]*Tabla1[[#This Row],[OS-Cantidad]]</f>
        <v>156000</v>
      </c>
      <c r="V6345" s="3">
        <f>Tabla1[[#This Row],[costo_antes_iva]]*Tabla1[[#This Row],[OS-Cantidad]]</f>
        <v>101400</v>
      </c>
      <c r="W6345" s="3">
        <f>Tabla1[[#This Row],[Valor total OS]]-Tabla1[[#This Row],[valor total op]]</f>
        <v>54600</v>
      </c>
    </row>
    <row r="6346" spans="1:23" x14ac:dyDescent="0.3">
      <c r="A6346">
        <v>5514</v>
      </c>
      <c r="B6346" t="s">
        <v>8063</v>
      </c>
      <c r="C6346" t="s">
        <v>6432</v>
      </c>
      <c r="D6346" t="s">
        <v>3210</v>
      </c>
      <c r="E6346">
        <v>1</v>
      </c>
      <c r="F6346">
        <v>53459915</v>
      </c>
      <c r="G6346" t="s">
        <v>8064</v>
      </c>
      <c r="H6346" s="6">
        <v>45359</v>
      </c>
      <c r="I6346" s="3">
        <v>8800</v>
      </c>
      <c r="J6346" t="s">
        <v>23</v>
      </c>
      <c r="K6346" t="s">
        <v>8065</v>
      </c>
      <c r="L6346">
        <v>5</v>
      </c>
      <c r="M6346" t="s">
        <v>287</v>
      </c>
      <c r="N6346" s="3">
        <v>8000</v>
      </c>
      <c r="O6346">
        <v>80</v>
      </c>
      <c r="P6346" t="s">
        <v>8056</v>
      </c>
      <c r="Q6346" t="s">
        <v>121</v>
      </c>
      <c r="R6346" t="s">
        <v>492</v>
      </c>
      <c r="S6346" s="3">
        <v>129350312</v>
      </c>
      <c r="T6346" s="3">
        <f>Tabla1[[#This Row],[OS-Valor Unitario]]-Tabla1[[#This Row],[costo_antes_iva]]</f>
        <v>-800</v>
      </c>
      <c r="U6346" s="3">
        <f>Tabla1[[#This Row],[OS-Valor Unitario]]*Tabla1[[#This Row],[OS-Cantidad]]</f>
        <v>640000</v>
      </c>
      <c r="V6346" s="3">
        <f>Tabla1[[#This Row],[costo_antes_iva]]*Tabla1[[#This Row],[OS-Cantidad]]</f>
        <v>704000</v>
      </c>
      <c r="W6346" s="3">
        <f>Tabla1[[#This Row],[Valor total OS]]-Tabla1[[#This Row],[valor total op]]</f>
        <v>-64000</v>
      </c>
    </row>
    <row r="6347" spans="1:23" x14ac:dyDescent="0.3">
      <c r="A6347">
        <v>5514</v>
      </c>
      <c r="B6347" t="s">
        <v>8066</v>
      </c>
      <c r="C6347" t="s">
        <v>6436</v>
      </c>
      <c r="D6347" t="s">
        <v>3210</v>
      </c>
      <c r="E6347">
        <v>1</v>
      </c>
      <c r="F6347">
        <v>53459760</v>
      </c>
      <c r="G6347" t="s">
        <v>8067</v>
      </c>
      <c r="H6347" s="6">
        <v>45359</v>
      </c>
      <c r="I6347" s="3">
        <v>1300</v>
      </c>
      <c r="J6347" t="s">
        <v>82</v>
      </c>
      <c r="K6347" t="s">
        <v>8068</v>
      </c>
      <c r="L6347">
        <v>6</v>
      </c>
      <c r="M6347" t="s">
        <v>3213</v>
      </c>
      <c r="N6347" s="3">
        <v>1200</v>
      </c>
      <c r="O6347">
        <v>162</v>
      </c>
      <c r="P6347" t="s">
        <v>8056</v>
      </c>
      <c r="Q6347" t="s">
        <v>121</v>
      </c>
      <c r="R6347" t="s">
        <v>492</v>
      </c>
      <c r="S6347" s="3">
        <v>129350312</v>
      </c>
      <c r="T6347" s="3">
        <f>Tabla1[[#This Row],[OS-Valor Unitario]]-Tabla1[[#This Row],[costo_antes_iva]]</f>
        <v>-100</v>
      </c>
      <c r="U6347" s="3">
        <f>Tabla1[[#This Row],[OS-Valor Unitario]]*Tabla1[[#This Row],[OS-Cantidad]]</f>
        <v>194400</v>
      </c>
      <c r="V6347" s="3">
        <f>Tabla1[[#This Row],[costo_antes_iva]]*Tabla1[[#This Row],[OS-Cantidad]]</f>
        <v>210600</v>
      </c>
      <c r="W6347" s="3">
        <f>Tabla1[[#This Row],[Valor total OS]]-Tabla1[[#This Row],[valor total op]]</f>
        <v>-16200</v>
      </c>
    </row>
    <row r="6348" spans="1:23" x14ac:dyDescent="0.3">
      <c r="A6348">
        <v>5514</v>
      </c>
      <c r="B6348" t="s">
        <v>8066</v>
      </c>
      <c r="C6348" t="s">
        <v>6436</v>
      </c>
      <c r="D6348" t="s">
        <v>3210</v>
      </c>
      <c r="E6348">
        <v>1</v>
      </c>
      <c r="F6348">
        <v>53459760</v>
      </c>
      <c r="G6348" t="s">
        <v>8067</v>
      </c>
      <c r="H6348" s="6">
        <v>45359</v>
      </c>
      <c r="I6348" s="3">
        <v>8800</v>
      </c>
      <c r="J6348" t="s">
        <v>23</v>
      </c>
      <c r="K6348" t="s">
        <v>8068</v>
      </c>
      <c r="L6348">
        <v>6</v>
      </c>
      <c r="M6348" t="s">
        <v>4577</v>
      </c>
      <c r="N6348" s="3">
        <v>8000</v>
      </c>
      <c r="O6348">
        <v>166</v>
      </c>
      <c r="P6348" t="s">
        <v>8056</v>
      </c>
      <c r="Q6348" t="s">
        <v>121</v>
      </c>
      <c r="R6348" t="s">
        <v>492</v>
      </c>
      <c r="S6348" s="3">
        <v>129350312</v>
      </c>
      <c r="T6348" s="3">
        <f>Tabla1[[#This Row],[OS-Valor Unitario]]-Tabla1[[#This Row],[costo_antes_iva]]</f>
        <v>-800</v>
      </c>
      <c r="U6348" s="3">
        <f>Tabla1[[#This Row],[OS-Valor Unitario]]*Tabla1[[#This Row],[OS-Cantidad]]</f>
        <v>1328000</v>
      </c>
      <c r="V6348" s="3">
        <f>Tabla1[[#This Row],[costo_antes_iva]]*Tabla1[[#This Row],[OS-Cantidad]]</f>
        <v>1460800</v>
      </c>
      <c r="W6348" s="3">
        <f>Tabla1[[#This Row],[Valor total OS]]-Tabla1[[#This Row],[valor total op]]</f>
        <v>-132800</v>
      </c>
    </row>
    <row r="6349" spans="1:23" x14ac:dyDescent="0.3">
      <c r="A6349">
        <v>5514</v>
      </c>
      <c r="B6349" t="s">
        <v>8069</v>
      </c>
      <c r="C6349" t="s">
        <v>7697</v>
      </c>
      <c r="D6349" t="s">
        <v>3210</v>
      </c>
      <c r="E6349">
        <v>1</v>
      </c>
      <c r="F6349">
        <v>53459927</v>
      </c>
      <c r="G6349" t="s">
        <v>8070</v>
      </c>
      <c r="H6349" s="6">
        <v>45359</v>
      </c>
      <c r="I6349" s="3">
        <v>7000</v>
      </c>
      <c r="J6349" t="s">
        <v>1309</v>
      </c>
      <c r="K6349" t="s">
        <v>8071</v>
      </c>
      <c r="L6349">
        <v>7</v>
      </c>
      <c r="M6349" t="s">
        <v>684</v>
      </c>
      <c r="N6349" s="3">
        <v>4500</v>
      </c>
      <c r="O6349">
        <v>168</v>
      </c>
      <c r="P6349" t="s">
        <v>8056</v>
      </c>
      <c r="Q6349" t="s">
        <v>121</v>
      </c>
      <c r="R6349" t="s">
        <v>28</v>
      </c>
      <c r="S6349" s="3">
        <v>129350312</v>
      </c>
      <c r="T6349" s="3">
        <f>Tabla1[[#This Row],[OS-Valor Unitario]]-Tabla1[[#This Row],[costo_antes_iva]]</f>
        <v>-2500</v>
      </c>
      <c r="U6349" s="3">
        <f>Tabla1[[#This Row],[OS-Valor Unitario]]*Tabla1[[#This Row],[OS-Cantidad]]</f>
        <v>756000</v>
      </c>
      <c r="V6349" s="3">
        <f>Tabla1[[#This Row],[costo_antes_iva]]*Tabla1[[#This Row],[OS-Cantidad]]</f>
        <v>1176000</v>
      </c>
      <c r="W6349" s="3">
        <f>Tabla1[[#This Row],[Valor total OS]]-Tabla1[[#This Row],[valor total op]]</f>
        <v>-420000</v>
      </c>
    </row>
    <row r="6350" spans="1:23" x14ac:dyDescent="0.3">
      <c r="A6350">
        <v>5514</v>
      </c>
      <c r="B6350" t="s">
        <v>8069</v>
      </c>
      <c r="C6350" t="s">
        <v>7697</v>
      </c>
      <c r="D6350" t="s">
        <v>3210</v>
      </c>
      <c r="E6350">
        <v>1</v>
      </c>
      <c r="F6350">
        <v>53459927</v>
      </c>
      <c r="G6350" t="s">
        <v>8070</v>
      </c>
      <c r="H6350" s="6">
        <v>45359</v>
      </c>
      <c r="I6350" s="3">
        <v>7000</v>
      </c>
      <c r="J6350" t="s">
        <v>1309</v>
      </c>
      <c r="K6350" t="s">
        <v>8071</v>
      </c>
      <c r="L6350">
        <v>7</v>
      </c>
      <c r="M6350" t="s">
        <v>3916</v>
      </c>
      <c r="N6350" s="3">
        <v>4500</v>
      </c>
      <c r="O6350">
        <v>223</v>
      </c>
      <c r="P6350" t="s">
        <v>8056</v>
      </c>
      <c r="Q6350" t="s">
        <v>121</v>
      </c>
      <c r="R6350" t="s">
        <v>28</v>
      </c>
      <c r="S6350" s="3">
        <v>129350312</v>
      </c>
      <c r="T6350" s="3">
        <f>Tabla1[[#This Row],[OS-Valor Unitario]]-Tabla1[[#This Row],[costo_antes_iva]]</f>
        <v>-2500</v>
      </c>
      <c r="U6350" s="3">
        <f>Tabla1[[#This Row],[OS-Valor Unitario]]*Tabla1[[#This Row],[OS-Cantidad]]</f>
        <v>1003500</v>
      </c>
      <c r="V6350" s="3">
        <f>Tabla1[[#This Row],[costo_antes_iva]]*Tabla1[[#This Row],[OS-Cantidad]]</f>
        <v>1561000</v>
      </c>
      <c r="W6350" s="3">
        <f>Tabla1[[#This Row],[Valor total OS]]-Tabla1[[#This Row],[valor total op]]</f>
        <v>-557500</v>
      </c>
    </row>
    <row r="6351" spans="1:23" x14ac:dyDescent="0.3">
      <c r="A6351">
        <v>5514</v>
      </c>
      <c r="B6351" t="s">
        <v>8072</v>
      </c>
      <c r="C6351" t="s">
        <v>6272</v>
      </c>
      <c r="D6351" t="s">
        <v>3210</v>
      </c>
      <c r="E6351">
        <v>1</v>
      </c>
      <c r="F6351">
        <v>53459955</v>
      </c>
      <c r="G6351" t="s">
        <v>8073</v>
      </c>
      <c r="H6351" s="6">
        <v>45359</v>
      </c>
      <c r="I6351" s="3">
        <v>4500</v>
      </c>
      <c r="J6351" t="s">
        <v>1309</v>
      </c>
      <c r="K6351" t="s">
        <v>8074</v>
      </c>
      <c r="L6351">
        <v>13</v>
      </c>
      <c r="M6351" t="s">
        <v>191</v>
      </c>
      <c r="N6351" s="3">
        <v>4500</v>
      </c>
      <c r="O6351">
        <v>84</v>
      </c>
      <c r="P6351" t="s">
        <v>8056</v>
      </c>
      <c r="Q6351" t="s">
        <v>121</v>
      </c>
      <c r="R6351" t="s">
        <v>389</v>
      </c>
      <c r="S6351" s="3">
        <v>129350312</v>
      </c>
      <c r="T6351" s="3">
        <f>Tabla1[[#This Row],[OS-Valor Unitario]]-Tabla1[[#This Row],[costo_antes_iva]]</f>
        <v>0</v>
      </c>
      <c r="U6351" s="3">
        <f>Tabla1[[#This Row],[OS-Valor Unitario]]*Tabla1[[#This Row],[OS-Cantidad]]</f>
        <v>378000</v>
      </c>
      <c r="V6351" s="3">
        <f>Tabla1[[#This Row],[costo_antes_iva]]*Tabla1[[#This Row],[OS-Cantidad]]</f>
        <v>378000</v>
      </c>
      <c r="W6351" s="3">
        <f>Tabla1[[#This Row],[Valor total OS]]-Tabla1[[#This Row],[valor total op]]</f>
        <v>0</v>
      </c>
    </row>
    <row r="6352" spans="1:23" x14ac:dyDescent="0.3">
      <c r="A6352">
        <v>5514</v>
      </c>
      <c r="B6352" t="s">
        <v>8075</v>
      </c>
      <c r="C6352" t="s">
        <v>115</v>
      </c>
      <c r="D6352" t="s">
        <v>3210</v>
      </c>
      <c r="E6352">
        <v>1</v>
      </c>
      <c r="F6352">
        <v>53459976</v>
      </c>
      <c r="G6352" t="s">
        <v>8076</v>
      </c>
      <c r="H6352" s="6">
        <v>45359</v>
      </c>
      <c r="I6352" s="3">
        <v>1400</v>
      </c>
      <c r="J6352" t="s">
        <v>82</v>
      </c>
      <c r="K6352" t="s">
        <v>8077</v>
      </c>
      <c r="L6352">
        <v>14</v>
      </c>
      <c r="M6352" t="s">
        <v>119</v>
      </c>
      <c r="N6352" s="3">
        <v>2800</v>
      </c>
      <c r="O6352">
        <v>30</v>
      </c>
      <c r="P6352" t="s">
        <v>8056</v>
      </c>
      <c r="Q6352" t="s">
        <v>121</v>
      </c>
      <c r="R6352" t="s">
        <v>61</v>
      </c>
      <c r="S6352" s="3">
        <v>129350312</v>
      </c>
      <c r="T6352" s="3">
        <f>Tabla1[[#This Row],[OS-Valor Unitario]]-Tabla1[[#This Row],[costo_antes_iva]]</f>
        <v>1400</v>
      </c>
      <c r="U6352" s="3">
        <f>Tabla1[[#This Row],[OS-Valor Unitario]]*Tabla1[[#This Row],[OS-Cantidad]]</f>
        <v>84000</v>
      </c>
      <c r="V6352" s="3">
        <f>Tabla1[[#This Row],[costo_antes_iva]]*Tabla1[[#This Row],[OS-Cantidad]]</f>
        <v>42000</v>
      </c>
      <c r="W6352" s="3">
        <f>Tabla1[[#This Row],[Valor total OS]]-Tabla1[[#This Row],[valor total op]]</f>
        <v>42000</v>
      </c>
    </row>
    <row r="6353" spans="1:23" x14ac:dyDescent="0.3">
      <c r="A6353">
        <v>5514</v>
      </c>
      <c r="B6353" t="s">
        <v>8078</v>
      </c>
      <c r="C6353" t="s">
        <v>66</v>
      </c>
      <c r="D6353" t="s">
        <v>3210</v>
      </c>
      <c r="E6353">
        <v>1</v>
      </c>
      <c r="F6353">
        <v>53460020</v>
      </c>
      <c r="G6353" t="s">
        <v>8079</v>
      </c>
      <c r="H6353" s="6">
        <v>45359</v>
      </c>
      <c r="I6353" s="3">
        <v>11000</v>
      </c>
      <c r="J6353" t="s">
        <v>23</v>
      </c>
      <c r="K6353" t="s">
        <v>8080</v>
      </c>
      <c r="L6353">
        <v>16</v>
      </c>
      <c r="M6353" t="s">
        <v>3664</v>
      </c>
      <c r="N6353" s="3">
        <v>16500</v>
      </c>
      <c r="O6353">
        <v>129</v>
      </c>
      <c r="P6353" t="s">
        <v>8056</v>
      </c>
      <c r="Q6353" t="s">
        <v>121</v>
      </c>
      <c r="R6353" t="s">
        <v>72</v>
      </c>
      <c r="S6353" s="3">
        <v>129350312</v>
      </c>
      <c r="T6353" s="3">
        <f>Tabla1[[#This Row],[OS-Valor Unitario]]-Tabla1[[#This Row],[costo_antes_iva]]</f>
        <v>5500</v>
      </c>
      <c r="U6353" s="3">
        <f>Tabla1[[#This Row],[OS-Valor Unitario]]*Tabla1[[#This Row],[OS-Cantidad]]</f>
        <v>2128500</v>
      </c>
      <c r="V6353" s="3">
        <f>Tabla1[[#This Row],[costo_antes_iva]]*Tabla1[[#This Row],[OS-Cantidad]]</f>
        <v>1419000</v>
      </c>
      <c r="W6353" s="3">
        <f>Tabla1[[#This Row],[Valor total OS]]-Tabla1[[#This Row],[valor total op]]</f>
        <v>709500</v>
      </c>
    </row>
    <row r="6354" spans="1:23" x14ac:dyDescent="0.3">
      <c r="A6354">
        <v>5514</v>
      </c>
      <c r="B6354" t="s">
        <v>8078</v>
      </c>
      <c r="C6354" t="s">
        <v>66</v>
      </c>
      <c r="D6354" t="s">
        <v>3210</v>
      </c>
      <c r="E6354">
        <v>1</v>
      </c>
      <c r="F6354">
        <v>53460020</v>
      </c>
      <c r="G6354" t="s">
        <v>8079</v>
      </c>
      <c r="H6354" s="6">
        <v>45359</v>
      </c>
      <c r="I6354" s="3">
        <v>1600</v>
      </c>
      <c r="J6354" t="s">
        <v>82</v>
      </c>
      <c r="K6354" t="s">
        <v>8080</v>
      </c>
      <c r="L6354">
        <v>16</v>
      </c>
      <c r="M6354" t="s">
        <v>119</v>
      </c>
      <c r="N6354" s="3">
        <v>2600</v>
      </c>
      <c r="O6354">
        <v>129</v>
      </c>
      <c r="P6354" t="s">
        <v>8056</v>
      </c>
      <c r="Q6354" t="s">
        <v>121</v>
      </c>
      <c r="R6354" t="s">
        <v>72</v>
      </c>
      <c r="S6354" s="3">
        <v>129350312</v>
      </c>
      <c r="T6354" s="3">
        <f>Tabla1[[#This Row],[OS-Valor Unitario]]-Tabla1[[#This Row],[costo_antes_iva]]</f>
        <v>1000</v>
      </c>
      <c r="U6354" s="3">
        <f>Tabla1[[#This Row],[OS-Valor Unitario]]*Tabla1[[#This Row],[OS-Cantidad]]</f>
        <v>335400</v>
      </c>
      <c r="V6354" s="3">
        <f>Tabla1[[#This Row],[costo_antes_iva]]*Tabla1[[#This Row],[OS-Cantidad]]</f>
        <v>206400</v>
      </c>
      <c r="W6354" s="3">
        <f>Tabla1[[#This Row],[Valor total OS]]-Tabla1[[#This Row],[valor total op]]</f>
        <v>129000</v>
      </c>
    </row>
    <row r="6355" spans="1:23" x14ac:dyDescent="0.3">
      <c r="A6355">
        <v>5514</v>
      </c>
      <c r="B6355" t="s">
        <v>8081</v>
      </c>
      <c r="C6355" t="s">
        <v>612</v>
      </c>
      <c r="D6355" t="s">
        <v>3210</v>
      </c>
      <c r="E6355">
        <v>18</v>
      </c>
      <c r="F6355">
        <v>53460026</v>
      </c>
      <c r="G6355" t="s">
        <v>8082</v>
      </c>
      <c r="H6355" s="6">
        <v>45359</v>
      </c>
      <c r="I6355" s="3">
        <v>1500</v>
      </c>
      <c r="J6355" t="s">
        <v>82</v>
      </c>
      <c r="K6355" t="s">
        <v>8083</v>
      </c>
      <c r="L6355">
        <v>18</v>
      </c>
      <c r="M6355" t="s">
        <v>119</v>
      </c>
      <c r="N6355" s="3">
        <v>1500</v>
      </c>
      <c r="O6355">
        <v>60</v>
      </c>
      <c r="P6355" t="s">
        <v>8056</v>
      </c>
      <c r="Q6355" t="s">
        <v>121</v>
      </c>
      <c r="R6355" t="s">
        <v>389</v>
      </c>
      <c r="S6355" s="3">
        <v>129350312</v>
      </c>
      <c r="T6355" s="3">
        <f>Tabla1[[#This Row],[OS-Valor Unitario]]-Tabla1[[#This Row],[costo_antes_iva]]</f>
        <v>0</v>
      </c>
      <c r="U6355" s="3">
        <f>Tabla1[[#This Row],[OS-Valor Unitario]]*Tabla1[[#This Row],[OS-Cantidad]]</f>
        <v>90000</v>
      </c>
      <c r="V6355" s="3">
        <f>Tabla1[[#This Row],[costo_antes_iva]]*Tabla1[[#This Row],[OS-Cantidad]]</f>
        <v>90000</v>
      </c>
      <c r="W6355" s="3">
        <f>Tabla1[[#This Row],[Valor total OS]]-Tabla1[[#This Row],[valor total op]]</f>
        <v>0</v>
      </c>
    </row>
    <row r="6356" spans="1:23" x14ac:dyDescent="0.3">
      <c r="A6356">
        <v>5514</v>
      </c>
      <c r="B6356" t="s">
        <v>8081</v>
      </c>
      <c r="C6356" t="s">
        <v>612</v>
      </c>
      <c r="D6356" t="s">
        <v>3210</v>
      </c>
      <c r="E6356">
        <v>18</v>
      </c>
      <c r="F6356">
        <v>53460026</v>
      </c>
      <c r="G6356" t="s">
        <v>8082</v>
      </c>
      <c r="H6356" s="6">
        <v>45359</v>
      </c>
      <c r="I6356" s="3">
        <v>20500</v>
      </c>
      <c r="J6356" t="s">
        <v>43</v>
      </c>
      <c r="K6356" t="s">
        <v>8083</v>
      </c>
      <c r="L6356">
        <v>18</v>
      </c>
      <c r="M6356" t="s">
        <v>191</v>
      </c>
      <c r="N6356" s="3">
        <v>20500</v>
      </c>
      <c r="O6356">
        <v>60</v>
      </c>
      <c r="P6356" t="s">
        <v>8056</v>
      </c>
      <c r="Q6356" t="s">
        <v>121</v>
      </c>
      <c r="R6356" t="s">
        <v>389</v>
      </c>
      <c r="S6356" s="3">
        <v>129350312</v>
      </c>
      <c r="T6356" s="3">
        <f>Tabla1[[#This Row],[OS-Valor Unitario]]-Tabla1[[#This Row],[costo_antes_iva]]</f>
        <v>0</v>
      </c>
      <c r="U6356" s="3">
        <f>Tabla1[[#This Row],[OS-Valor Unitario]]*Tabla1[[#This Row],[OS-Cantidad]]</f>
        <v>1230000</v>
      </c>
      <c r="V6356" s="3">
        <f>Tabla1[[#This Row],[costo_antes_iva]]*Tabla1[[#This Row],[OS-Cantidad]]</f>
        <v>1230000</v>
      </c>
      <c r="W6356" s="3">
        <f>Tabla1[[#This Row],[Valor total OS]]-Tabla1[[#This Row],[valor total op]]</f>
        <v>0</v>
      </c>
    </row>
    <row r="6357" spans="1:23" x14ac:dyDescent="0.3">
      <c r="A6357">
        <v>5514</v>
      </c>
      <c r="B6357" t="s">
        <v>8084</v>
      </c>
      <c r="C6357" t="s">
        <v>8085</v>
      </c>
      <c r="D6357" t="s">
        <v>3210</v>
      </c>
      <c r="E6357">
        <v>1</v>
      </c>
      <c r="F6357">
        <v>53460029</v>
      </c>
      <c r="G6357" t="s">
        <v>8086</v>
      </c>
      <c r="H6357" s="6">
        <v>45359</v>
      </c>
      <c r="I6357" s="3">
        <v>1300</v>
      </c>
      <c r="J6357" t="s">
        <v>82</v>
      </c>
      <c r="K6357" t="s">
        <v>8087</v>
      </c>
      <c r="L6357">
        <v>19</v>
      </c>
      <c r="M6357" t="s">
        <v>119</v>
      </c>
      <c r="N6357" s="3">
        <v>1500</v>
      </c>
      <c r="O6357">
        <v>147</v>
      </c>
      <c r="P6357" t="s">
        <v>8056</v>
      </c>
      <c r="Q6357" t="s">
        <v>121</v>
      </c>
      <c r="R6357" t="s">
        <v>492</v>
      </c>
      <c r="S6357" s="3">
        <v>129350312</v>
      </c>
      <c r="T6357" s="3">
        <f>Tabla1[[#This Row],[OS-Valor Unitario]]-Tabla1[[#This Row],[costo_antes_iva]]</f>
        <v>200</v>
      </c>
      <c r="U6357" s="3">
        <f>Tabla1[[#This Row],[OS-Valor Unitario]]*Tabla1[[#This Row],[OS-Cantidad]]</f>
        <v>220500</v>
      </c>
      <c r="V6357" s="3">
        <f>Tabla1[[#This Row],[costo_antes_iva]]*Tabla1[[#This Row],[OS-Cantidad]]</f>
        <v>191100</v>
      </c>
      <c r="W6357" s="3">
        <f>Tabla1[[#This Row],[Valor total OS]]-Tabla1[[#This Row],[valor total op]]</f>
        <v>29400</v>
      </c>
    </row>
    <row r="6358" spans="1:23" x14ac:dyDescent="0.3">
      <c r="A6358">
        <v>5514</v>
      </c>
      <c r="B6358" t="s">
        <v>8084</v>
      </c>
      <c r="C6358" t="s">
        <v>8085</v>
      </c>
      <c r="D6358" t="s">
        <v>3210</v>
      </c>
      <c r="E6358">
        <v>1</v>
      </c>
      <c r="F6358">
        <v>53460029</v>
      </c>
      <c r="G6358" t="s">
        <v>8086</v>
      </c>
      <c r="H6358" s="6">
        <v>45359</v>
      </c>
      <c r="I6358" s="3">
        <v>8800</v>
      </c>
      <c r="J6358" t="s">
        <v>23</v>
      </c>
      <c r="K6358" t="s">
        <v>8087</v>
      </c>
      <c r="L6358">
        <v>19</v>
      </c>
      <c r="M6358" t="s">
        <v>224</v>
      </c>
      <c r="N6358" s="3">
        <v>8000</v>
      </c>
      <c r="O6358">
        <v>147</v>
      </c>
      <c r="P6358" t="s">
        <v>8056</v>
      </c>
      <c r="Q6358" t="s">
        <v>121</v>
      </c>
      <c r="R6358" t="s">
        <v>492</v>
      </c>
      <c r="S6358" s="3">
        <v>129350312</v>
      </c>
      <c r="T6358" s="3">
        <f>Tabla1[[#This Row],[OS-Valor Unitario]]-Tabla1[[#This Row],[costo_antes_iva]]</f>
        <v>-800</v>
      </c>
      <c r="U6358" s="3">
        <f>Tabla1[[#This Row],[OS-Valor Unitario]]*Tabla1[[#This Row],[OS-Cantidad]]</f>
        <v>1176000</v>
      </c>
      <c r="V6358" s="3">
        <f>Tabla1[[#This Row],[costo_antes_iva]]*Tabla1[[#This Row],[OS-Cantidad]]</f>
        <v>1293600</v>
      </c>
      <c r="W6358" s="3">
        <f>Tabla1[[#This Row],[Valor total OS]]-Tabla1[[#This Row],[valor total op]]</f>
        <v>-117600</v>
      </c>
    </row>
    <row r="6359" spans="1:23" x14ac:dyDescent="0.3">
      <c r="A6359">
        <v>5514</v>
      </c>
      <c r="B6359" t="s">
        <v>8088</v>
      </c>
      <c r="C6359" t="s">
        <v>513</v>
      </c>
      <c r="D6359" t="s">
        <v>3210</v>
      </c>
      <c r="E6359">
        <v>1</v>
      </c>
      <c r="F6359">
        <v>53460038</v>
      </c>
      <c r="G6359" t="s">
        <v>8089</v>
      </c>
      <c r="H6359" s="6">
        <v>45359</v>
      </c>
      <c r="I6359" s="3">
        <v>1300</v>
      </c>
      <c r="J6359" t="s">
        <v>82</v>
      </c>
      <c r="K6359" t="s">
        <v>8090</v>
      </c>
      <c r="L6359">
        <v>20</v>
      </c>
      <c r="M6359" t="s">
        <v>119</v>
      </c>
      <c r="N6359" s="3">
        <v>2500</v>
      </c>
      <c r="O6359">
        <v>48</v>
      </c>
      <c r="P6359" t="s">
        <v>8056</v>
      </c>
      <c r="Q6359" t="s">
        <v>121</v>
      </c>
      <c r="R6359" t="s">
        <v>485</v>
      </c>
      <c r="S6359" s="3">
        <v>129350312</v>
      </c>
      <c r="T6359" s="3">
        <f>Tabla1[[#This Row],[OS-Valor Unitario]]-Tabla1[[#This Row],[costo_antes_iva]]</f>
        <v>1200</v>
      </c>
      <c r="U6359" s="3">
        <f>Tabla1[[#This Row],[OS-Valor Unitario]]*Tabla1[[#This Row],[OS-Cantidad]]</f>
        <v>120000</v>
      </c>
      <c r="V6359" s="3">
        <f>Tabla1[[#This Row],[costo_antes_iva]]*Tabla1[[#This Row],[OS-Cantidad]]</f>
        <v>62400</v>
      </c>
      <c r="W6359" s="3">
        <f>Tabla1[[#This Row],[Valor total OS]]-Tabla1[[#This Row],[valor total op]]</f>
        <v>57600</v>
      </c>
    </row>
    <row r="6360" spans="1:23" x14ac:dyDescent="0.3">
      <c r="A6360">
        <v>5514</v>
      </c>
      <c r="B6360" t="s">
        <v>8088</v>
      </c>
      <c r="C6360" t="s">
        <v>513</v>
      </c>
      <c r="D6360" t="s">
        <v>3210</v>
      </c>
      <c r="E6360">
        <v>1</v>
      </c>
      <c r="F6360">
        <v>53460038</v>
      </c>
      <c r="G6360" t="s">
        <v>8089</v>
      </c>
      <c r="H6360" s="6">
        <v>45359</v>
      </c>
      <c r="I6360" s="3">
        <v>1500</v>
      </c>
      <c r="J6360" t="s">
        <v>82</v>
      </c>
      <c r="K6360" t="s">
        <v>8090</v>
      </c>
      <c r="L6360">
        <v>20</v>
      </c>
      <c r="M6360" t="s">
        <v>119</v>
      </c>
      <c r="N6360" s="3">
        <v>2500</v>
      </c>
      <c r="O6360">
        <v>48</v>
      </c>
      <c r="P6360" t="s">
        <v>8056</v>
      </c>
      <c r="Q6360" t="s">
        <v>121</v>
      </c>
      <c r="R6360" t="s">
        <v>485</v>
      </c>
      <c r="S6360" s="3">
        <v>129350312</v>
      </c>
      <c r="T6360" s="3">
        <f>Tabla1[[#This Row],[OS-Valor Unitario]]-Tabla1[[#This Row],[costo_antes_iva]]</f>
        <v>1000</v>
      </c>
      <c r="U6360" s="3">
        <f>Tabla1[[#This Row],[OS-Valor Unitario]]*Tabla1[[#This Row],[OS-Cantidad]]</f>
        <v>120000</v>
      </c>
      <c r="V6360" s="3">
        <f>Tabla1[[#This Row],[costo_antes_iva]]*Tabla1[[#This Row],[OS-Cantidad]]</f>
        <v>72000</v>
      </c>
      <c r="W6360" s="3">
        <f>Tabla1[[#This Row],[Valor total OS]]-Tabla1[[#This Row],[valor total op]]</f>
        <v>48000</v>
      </c>
    </row>
    <row r="6361" spans="1:23" x14ac:dyDescent="0.3">
      <c r="A6361">
        <v>5514</v>
      </c>
      <c r="B6361" t="s">
        <v>8091</v>
      </c>
      <c r="C6361" t="s">
        <v>513</v>
      </c>
      <c r="D6361" t="s">
        <v>3210</v>
      </c>
      <c r="E6361">
        <v>72</v>
      </c>
      <c r="F6361">
        <v>53460071</v>
      </c>
      <c r="G6361" t="s">
        <v>8054</v>
      </c>
      <c r="H6361" s="6">
        <v>45359</v>
      </c>
      <c r="I6361" s="3">
        <v>1000</v>
      </c>
      <c r="J6361" t="s">
        <v>82</v>
      </c>
      <c r="K6361" t="s">
        <v>8092</v>
      </c>
      <c r="L6361">
        <v>21</v>
      </c>
      <c r="M6361" t="s">
        <v>119</v>
      </c>
      <c r="N6361" s="3">
        <v>1500</v>
      </c>
      <c r="O6361">
        <v>36</v>
      </c>
      <c r="P6361" t="s">
        <v>8056</v>
      </c>
      <c r="Q6361" t="s">
        <v>121</v>
      </c>
      <c r="R6361" t="s">
        <v>485</v>
      </c>
      <c r="S6361" s="3">
        <v>129350312</v>
      </c>
      <c r="T6361" s="3">
        <f>Tabla1[[#This Row],[OS-Valor Unitario]]-Tabla1[[#This Row],[costo_antes_iva]]</f>
        <v>500</v>
      </c>
      <c r="U6361" s="3">
        <f>Tabla1[[#This Row],[OS-Valor Unitario]]*Tabla1[[#This Row],[OS-Cantidad]]</f>
        <v>54000</v>
      </c>
      <c r="V6361" s="3">
        <f>Tabla1[[#This Row],[costo_antes_iva]]*Tabla1[[#This Row],[OS-Cantidad]]</f>
        <v>36000</v>
      </c>
      <c r="W6361" s="3">
        <f>Tabla1[[#This Row],[Valor total OS]]-Tabla1[[#This Row],[valor total op]]</f>
        <v>18000</v>
      </c>
    </row>
    <row r="6362" spans="1:23" x14ac:dyDescent="0.3">
      <c r="A6362">
        <v>5514</v>
      </c>
      <c r="B6362" t="s">
        <v>8091</v>
      </c>
      <c r="C6362" t="s">
        <v>513</v>
      </c>
      <c r="D6362" t="s">
        <v>3210</v>
      </c>
      <c r="E6362">
        <v>72</v>
      </c>
      <c r="F6362">
        <v>53460071</v>
      </c>
      <c r="G6362" t="s">
        <v>8054</v>
      </c>
      <c r="H6362" s="6">
        <v>45359</v>
      </c>
      <c r="I6362" s="3">
        <v>1500</v>
      </c>
      <c r="J6362" t="s">
        <v>82</v>
      </c>
      <c r="K6362" t="s">
        <v>8092</v>
      </c>
      <c r="L6362">
        <v>21</v>
      </c>
      <c r="M6362" t="s">
        <v>119</v>
      </c>
      <c r="N6362" s="3">
        <v>1500</v>
      </c>
      <c r="O6362">
        <v>36</v>
      </c>
      <c r="P6362" t="s">
        <v>8056</v>
      </c>
      <c r="Q6362" t="s">
        <v>121</v>
      </c>
      <c r="R6362" t="s">
        <v>485</v>
      </c>
      <c r="S6362" s="3">
        <v>129350312</v>
      </c>
      <c r="T6362" s="3">
        <f>Tabla1[[#This Row],[OS-Valor Unitario]]-Tabla1[[#This Row],[costo_antes_iva]]</f>
        <v>0</v>
      </c>
      <c r="U6362" s="3">
        <f>Tabla1[[#This Row],[OS-Valor Unitario]]*Tabla1[[#This Row],[OS-Cantidad]]</f>
        <v>54000</v>
      </c>
      <c r="V6362" s="3">
        <f>Tabla1[[#This Row],[costo_antes_iva]]*Tabla1[[#This Row],[OS-Cantidad]]</f>
        <v>54000</v>
      </c>
      <c r="W6362" s="3">
        <f>Tabla1[[#This Row],[Valor total OS]]-Tabla1[[#This Row],[valor total op]]</f>
        <v>0</v>
      </c>
    </row>
    <row r="6363" spans="1:23" x14ac:dyDescent="0.3">
      <c r="A6363">
        <v>5514</v>
      </c>
      <c r="B6363" t="s">
        <v>8093</v>
      </c>
      <c r="D6363" t="s">
        <v>3210</v>
      </c>
      <c r="E6363">
        <v>1</v>
      </c>
      <c r="F6363">
        <v>53598311</v>
      </c>
      <c r="G6363" t="s">
        <v>8054</v>
      </c>
      <c r="H6363" s="6">
        <v>45369</v>
      </c>
      <c r="I6363" s="3">
        <v>1800</v>
      </c>
      <c r="J6363" t="s">
        <v>33</v>
      </c>
      <c r="K6363" t="s">
        <v>8094</v>
      </c>
      <c r="L6363">
        <v>22</v>
      </c>
      <c r="M6363" t="s">
        <v>35</v>
      </c>
      <c r="N6363" s="3">
        <v>3800</v>
      </c>
      <c r="O6363">
        <v>288</v>
      </c>
      <c r="P6363" t="s">
        <v>8056</v>
      </c>
      <c r="Q6363" t="s">
        <v>121</v>
      </c>
      <c r="R6363" t="s">
        <v>61</v>
      </c>
      <c r="S6363" s="3">
        <v>129350312</v>
      </c>
      <c r="T6363" s="3">
        <f>Tabla1[[#This Row],[OS-Valor Unitario]]-Tabla1[[#This Row],[costo_antes_iva]]</f>
        <v>2000</v>
      </c>
      <c r="U6363" s="3">
        <f>Tabla1[[#This Row],[OS-Valor Unitario]]*Tabla1[[#This Row],[OS-Cantidad]]</f>
        <v>1094400</v>
      </c>
      <c r="V6363" s="3">
        <f>Tabla1[[#This Row],[costo_antes_iva]]*Tabla1[[#This Row],[OS-Cantidad]]</f>
        <v>518400</v>
      </c>
      <c r="W6363" s="3">
        <f>Tabla1[[#This Row],[Valor total OS]]-Tabla1[[#This Row],[valor total op]]</f>
        <v>576000</v>
      </c>
    </row>
    <row r="6364" spans="1:23" x14ac:dyDescent="0.3">
      <c r="A6364">
        <v>5514</v>
      </c>
      <c r="B6364" t="s">
        <v>8093</v>
      </c>
      <c r="D6364" t="s">
        <v>3210</v>
      </c>
      <c r="E6364">
        <v>1</v>
      </c>
      <c r="F6364">
        <v>53598311</v>
      </c>
      <c r="G6364" t="s">
        <v>8054</v>
      </c>
      <c r="H6364" s="6">
        <v>45369</v>
      </c>
      <c r="I6364" s="3">
        <v>3000</v>
      </c>
      <c r="J6364" t="s">
        <v>23</v>
      </c>
      <c r="K6364" t="s">
        <v>8094</v>
      </c>
      <c r="L6364">
        <v>22</v>
      </c>
      <c r="M6364" t="s">
        <v>765</v>
      </c>
      <c r="N6364" s="3">
        <v>4000</v>
      </c>
      <c r="O6364">
        <v>288</v>
      </c>
      <c r="P6364" t="s">
        <v>8056</v>
      </c>
      <c r="Q6364" t="s">
        <v>121</v>
      </c>
      <c r="R6364" t="s">
        <v>61</v>
      </c>
      <c r="S6364" s="3">
        <v>129350312</v>
      </c>
      <c r="T6364" s="3">
        <f>Tabla1[[#This Row],[OS-Valor Unitario]]-Tabla1[[#This Row],[costo_antes_iva]]</f>
        <v>1000</v>
      </c>
      <c r="U6364" s="3">
        <f>Tabla1[[#This Row],[OS-Valor Unitario]]*Tabla1[[#This Row],[OS-Cantidad]]</f>
        <v>1152000</v>
      </c>
      <c r="V6364" s="3">
        <f>Tabla1[[#This Row],[costo_antes_iva]]*Tabla1[[#This Row],[OS-Cantidad]]</f>
        <v>864000</v>
      </c>
      <c r="W6364" s="3">
        <f>Tabla1[[#This Row],[Valor total OS]]-Tabla1[[#This Row],[valor total op]]</f>
        <v>288000</v>
      </c>
    </row>
    <row r="6365" spans="1:23" x14ac:dyDescent="0.3">
      <c r="A6365">
        <v>5514</v>
      </c>
      <c r="B6365" t="s">
        <v>8093</v>
      </c>
      <c r="D6365" t="s">
        <v>3210</v>
      </c>
      <c r="E6365">
        <v>1</v>
      </c>
      <c r="F6365">
        <v>53598339</v>
      </c>
      <c r="G6365" t="s">
        <v>8054</v>
      </c>
      <c r="H6365" s="6">
        <v>45369</v>
      </c>
      <c r="I6365" s="3">
        <v>2500</v>
      </c>
      <c r="J6365" t="s">
        <v>23</v>
      </c>
      <c r="K6365" t="s">
        <v>8094</v>
      </c>
      <c r="L6365">
        <v>22</v>
      </c>
      <c r="M6365" t="s">
        <v>765</v>
      </c>
      <c r="N6365" s="3">
        <v>4000</v>
      </c>
      <c r="O6365">
        <v>288</v>
      </c>
      <c r="P6365" t="s">
        <v>8056</v>
      </c>
      <c r="Q6365" t="s">
        <v>121</v>
      </c>
      <c r="R6365" t="s">
        <v>61</v>
      </c>
      <c r="S6365" s="3">
        <v>129350312</v>
      </c>
      <c r="T6365" s="3">
        <f>Tabla1[[#This Row],[OS-Valor Unitario]]-Tabla1[[#This Row],[costo_antes_iva]]</f>
        <v>1500</v>
      </c>
      <c r="U6365" s="3">
        <f>Tabla1[[#This Row],[OS-Valor Unitario]]*Tabla1[[#This Row],[OS-Cantidad]]</f>
        <v>1152000</v>
      </c>
      <c r="V6365" s="3">
        <f>Tabla1[[#This Row],[costo_antes_iva]]*Tabla1[[#This Row],[OS-Cantidad]]</f>
        <v>720000</v>
      </c>
      <c r="W6365" s="3">
        <f>Tabla1[[#This Row],[Valor total OS]]-Tabla1[[#This Row],[valor total op]]</f>
        <v>432000</v>
      </c>
    </row>
    <row r="6366" spans="1:23" x14ac:dyDescent="0.3">
      <c r="A6366">
        <v>5514</v>
      </c>
      <c r="B6366" t="s">
        <v>8093</v>
      </c>
      <c r="D6366" t="s">
        <v>3210</v>
      </c>
      <c r="E6366">
        <v>1</v>
      </c>
      <c r="F6366">
        <v>53598339</v>
      </c>
      <c r="G6366" t="s">
        <v>8054</v>
      </c>
      <c r="H6366" s="6">
        <v>45369</v>
      </c>
      <c r="I6366" s="3">
        <v>1800</v>
      </c>
      <c r="J6366" t="s">
        <v>33</v>
      </c>
      <c r="K6366" t="s">
        <v>8094</v>
      </c>
      <c r="L6366">
        <v>22</v>
      </c>
      <c r="M6366" t="s">
        <v>35</v>
      </c>
      <c r="N6366" s="3">
        <v>3800</v>
      </c>
      <c r="O6366">
        <v>288</v>
      </c>
      <c r="P6366" t="s">
        <v>8056</v>
      </c>
      <c r="Q6366" t="s">
        <v>121</v>
      </c>
      <c r="R6366" t="s">
        <v>61</v>
      </c>
      <c r="S6366" s="3">
        <v>129350312</v>
      </c>
      <c r="T6366" s="3">
        <f>Tabla1[[#This Row],[OS-Valor Unitario]]-Tabla1[[#This Row],[costo_antes_iva]]</f>
        <v>2000</v>
      </c>
      <c r="U6366" s="3">
        <f>Tabla1[[#This Row],[OS-Valor Unitario]]*Tabla1[[#This Row],[OS-Cantidad]]</f>
        <v>1094400</v>
      </c>
      <c r="V6366" s="3">
        <f>Tabla1[[#This Row],[costo_antes_iva]]*Tabla1[[#This Row],[OS-Cantidad]]</f>
        <v>518400</v>
      </c>
      <c r="W6366" s="3">
        <f>Tabla1[[#This Row],[Valor total OS]]-Tabla1[[#This Row],[valor total op]]</f>
        <v>576000</v>
      </c>
    </row>
    <row r="6367" spans="1:23" x14ac:dyDescent="0.3">
      <c r="A6367">
        <v>5514</v>
      </c>
      <c r="B6367" t="s">
        <v>8093</v>
      </c>
      <c r="C6367" t="s">
        <v>85</v>
      </c>
      <c r="D6367" t="s">
        <v>3210</v>
      </c>
      <c r="E6367">
        <v>1</v>
      </c>
      <c r="F6367">
        <v>53598358</v>
      </c>
      <c r="G6367" t="s">
        <v>8054</v>
      </c>
      <c r="H6367" s="6">
        <v>45369</v>
      </c>
      <c r="I6367" s="3">
        <v>2000</v>
      </c>
      <c r="J6367" t="s">
        <v>33</v>
      </c>
      <c r="K6367" t="s">
        <v>8094</v>
      </c>
      <c r="L6367">
        <v>22</v>
      </c>
      <c r="M6367" t="s">
        <v>35</v>
      </c>
      <c r="N6367" s="3">
        <v>3800</v>
      </c>
      <c r="O6367">
        <v>288</v>
      </c>
      <c r="P6367" t="s">
        <v>8056</v>
      </c>
      <c r="Q6367" t="s">
        <v>121</v>
      </c>
      <c r="R6367" t="s">
        <v>61</v>
      </c>
      <c r="S6367" s="3">
        <v>129350312</v>
      </c>
      <c r="T6367" s="3">
        <f>Tabla1[[#This Row],[OS-Valor Unitario]]-Tabla1[[#This Row],[costo_antes_iva]]</f>
        <v>1800</v>
      </c>
      <c r="U6367" s="3">
        <f>Tabla1[[#This Row],[OS-Valor Unitario]]*Tabla1[[#This Row],[OS-Cantidad]]</f>
        <v>1094400</v>
      </c>
      <c r="V6367" s="3">
        <f>Tabla1[[#This Row],[costo_antes_iva]]*Tabla1[[#This Row],[OS-Cantidad]]</f>
        <v>576000</v>
      </c>
      <c r="W6367" s="3">
        <f>Tabla1[[#This Row],[Valor total OS]]-Tabla1[[#This Row],[valor total op]]</f>
        <v>518400</v>
      </c>
    </row>
    <row r="6368" spans="1:23" x14ac:dyDescent="0.3">
      <c r="A6368">
        <v>5514</v>
      </c>
      <c r="B6368" t="s">
        <v>8093</v>
      </c>
      <c r="C6368" t="s">
        <v>85</v>
      </c>
      <c r="D6368" t="s">
        <v>3210</v>
      </c>
      <c r="E6368">
        <v>1</v>
      </c>
      <c r="F6368">
        <v>53598358</v>
      </c>
      <c r="G6368" t="s">
        <v>8054</v>
      </c>
      <c r="H6368" s="6">
        <v>45369</v>
      </c>
      <c r="I6368" s="3">
        <v>7500</v>
      </c>
      <c r="J6368" t="s">
        <v>23</v>
      </c>
      <c r="K6368" t="s">
        <v>8094</v>
      </c>
      <c r="L6368">
        <v>22</v>
      </c>
      <c r="M6368" t="s">
        <v>765</v>
      </c>
      <c r="N6368" s="3">
        <v>4000</v>
      </c>
      <c r="O6368">
        <v>288</v>
      </c>
      <c r="P6368" t="s">
        <v>8056</v>
      </c>
      <c r="Q6368" t="s">
        <v>121</v>
      </c>
      <c r="R6368" t="s">
        <v>61</v>
      </c>
      <c r="S6368" s="3">
        <v>129350312</v>
      </c>
      <c r="T6368" s="3">
        <f>Tabla1[[#This Row],[OS-Valor Unitario]]-Tabla1[[#This Row],[costo_antes_iva]]</f>
        <v>-3500</v>
      </c>
      <c r="U6368" s="3">
        <f>Tabla1[[#This Row],[OS-Valor Unitario]]*Tabla1[[#This Row],[OS-Cantidad]]</f>
        <v>1152000</v>
      </c>
      <c r="V6368" s="3">
        <f>Tabla1[[#This Row],[costo_antes_iva]]*Tabla1[[#This Row],[OS-Cantidad]]</f>
        <v>2160000</v>
      </c>
      <c r="W6368" s="3">
        <f>Tabla1[[#This Row],[Valor total OS]]-Tabla1[[#This Row],[valor total op]]</f>
        <v>-1008000</v>
      </c>
    </row>
    <row r="6369" spans="1:23" x14ac:dyDescent="0.3">
      <c r="A6369">
        <v>5514</v>
      </c>
      <c r="B6369" t="s">
        <v>8095</v>
      </c>
      <c r="D6369" t="s">
        <v>3210</v>
      </c>
      <c r="E6369">
        <v>1</v>
      </c>
      <c r="F6369">
        <v>53459742</v>
      </c>
      <c r="G6369" t="s">
        <v>8096</v>
      </c>
      <c r="H6369" s="6">
        <v>45359</v>
      </c>
      <c r="I6369" s="3">
        <v>1800</v>
      </c>
      <c r="J6369" t="s">
        <v>33</v>
      </c>
      <c r="K6369" t="s">
        <v>8097</v>
      </c>
      <c r="L6369">
        <v>23</v>
      </c>
      <c r="M6369" t="s">
        <v>35</v>
      </c>
      <c r="N6369" s="3">
        <v>3800</v>
      </c>
      <c r="O6369">
        <v>288</v>
      </c>
      <c r="P6369" t="s">
        <v>8056</v>
      </c>
      <c r="Q6369" t="s">
        <v>121</v>
      </c>
      <c r="R6369" t="s">
        <v>61</v>
      </c>
      <c r="S6369" s="3">
        <v>129350312</v>
      </c>
      <c r="T6369" s="3">
        <f>Tabla1[[#This Row],[OS-Valor Unitario]]-Tabla1[[#This Row],[costo_antes_iva]]</f>
        <v>2000</v>
      </c>
      <c r="U6369" s="3">
        <f>Tabla1[[#This Row],[OS-Valor Unitario]]*Tabla1[[#This Row],[OS-Cantidad]]</f>
        <v>1094400</v>
      </c>
      <c r="V6369" s="3">
        <f>Tabla1[[#This Row],[costo_antes_iva]]*Tabla1[[#This Row],[OS-Cantidad]]</f>
        <v>518400</v>
      </c>
      <c r="W6369" s="3">
        <f>Tabla1[[#This Row],[Valor total OS]]-Tabla1[[#This Row],[valor total op]]</f>
        <v>576000</v>
      </c>
    </row>
    <row r="6370" spans="1:23" x14ac:dyDescent="0.3">
      <c r="A6370">
        <v>5514</v>
      </c>
      <c r="B6370" t="s">
        <v>8095</v>
      </c>
      <c r="D6370" t="s">
        <v>3210</v>
      </c>
      <c r="E6370">
        <v>1</v>
      </c>
      <c r="F6370">
        <v>53459742</v>
      </c>
      <c r="G6370" t="s">
        <v>8096</v>
      </c>
      <c r="H6370" s="6">
        <v>45359</v>
      </c>
      <c r="I6370" s="3">
        <v>3000</v>
      </c>
      <c r="J6370" t="s">
        <v>23</v>
      </c>
      <c r="K6370" t="s">
        <v>8097</v>
      </c>
      <c r="L6370">
        <v>23</v>
      </c>
      <c r="M6370" t="s">
        <v>765</v>
      </c>
      <c r="N6370" s="3">
        <v>4000</v>
      </c>
      <c r="O6370">
        <v>288</v>
      </c>
      <c r="P6370" t="s">
        <v>8056</v>
      </c>
      <c r="Q6370" t="s">
        <v>121</v>
      </c>
      <c r="R6370" t="s">
        <v>61</v>
      </c>
      <c r="S6370" s="3">
        <v>129350312</v>
      </c>
      <c r="T6370" s="3">
        <f>Tabla1[[#This Row],[OS-Valor Unitario]]-Tabla1[[#This Row],[costo_antes_iva]]</f>
        <v>1000</v>
      </c>
      <c r="U6370" s="3">
        <f>Tabla1[[#This Row],[OS-Valor Unitario]]*Tabla1[[#This Row],[OS-Cantidad]]</f>
        <v>1152000</v>
      </c>
      <c r="V6370" s="3">
        <f>Tabla1[[#This Row],[costo_antes_iva]]*Tabla1[[#This Row],[OS-Cantidad]]</f>
        <v>864000</v>
      </c>
      <c r="W6370" s="3">
        <f>Tabla1[[#This Row],[Valor total OS]]-Tabla1[[#This Row],[valor total op]]</f>
        <v>288000</v>
      </c>
    </row>
    <row r="6371" spans="1:23" x14ac:dyDescent="0.3">
      <c r="A6371">
        <v>5514</v>
      </c>
      <c r="B6371" t="s">
        <v>8098</v>
      </c>
      <c r="D6371" t="s">
        <v>3210</v>
      </c>
      <c r="E6371">
        <v>1</v>
      </c>
      <c r="F6371">
        <v>53459746</v>
      </c>
      <c r="G6371" t="s">
        <v>8099</v>
      </c>
      <c r="H6371" s="6">
        <v>45359</v>
      </c>
      <c r="I6371" s="3">
        <v>2500</v>
      </c>
      <c r="J6371" t="s">
        <v>23</v>
      </c>
      <c r="K6371" t="s">
        <v>8100</v>
      </c>
      <c r="L6371">
        <v>24</v>
      </c>
      <c r="M6371" t="s">
        <v>765</v>
      </c>
      <c r="N6371" s="3">
        <v>3500</v>
      </c>
      <c r="O6371">
        <v>31</v>
      </c>
      <c r="P6371" t="s">
        <v>8056</v>
      </c>
      <c r="Q6371" t="s">
        <v>121</v>
      </c>
      <c r="R6371" t="s">
        <v>61</v>
      </c>
      <c r="S6371" s="3">
        <v>129350312</v>
      </c>
      <c r="T6371" s="3">
        <f>Tabla1[[#This Row],[OS-Valor Unitario]]-Tabla1[[#This Row],[costo_antes_iva]]</f>
        <v>1000</v>
      </c>
      <c r="U6371" s="3">
        <f>Tabla1[[#This Row],[OS-Valor Unitario]]*Tabla1[[#This Row],[OS-Cantidad]]</f>
        <v>108500</v>
      </c>
      <c r="V6371" s="3">
        <f>Tabla1[[#This Row],[costo_antes_iva]]*Tabla1[[#This Row],[OS-Cantidad]]</f>
        <v>77500</v>
      </c>
      <c r="W6371" s="3">
        <f>Tabla1[[#This Row],[Valor total OS]]-Tabla1[[#This Row],[valor total op]]</f>
        <v>31000</v>
      </c>
    </row>
    <row r="6372" spans="1:23" x14ac:dyDescent="0.3">
      <c r="A6372">
        <v>5514</v>
      </c>
      <c r="B6372" t="s">
        <v>8098</v>
      </c>
      <c r="D6372" t="s">
        <v>3210</v>
      </c>
      <c r="E6372">
        <v>1</v>
      </c>
      <c r="F6372">
        <v>53459746</v>
      </c>
      <c r="G6372" t="s">
        <v>8099</v>
      </c>
      <c r="H6372" s="6">
        <v>45359</v>
      </c>
      <c r="I6372" s="3">
        <v>1800</v>
      </c>
      <c r="J6372" t="s">
        <v>33</v>
      </c>
      <c r="K6372" t="s">
        <v>8100</v>
      </c>
      <c r="L6372">
        <v>24</v>
      </c>
      <c r="M6372" t="s">
        <v>35</v>
      </c>
      <c r="N6372" s="3">
        <v>3800</v>
      </c>
      <c r="O6372">
        <v>31</v>
      </c>
      <c r="P6372" t="s">
        <v>8056</v>
      </c>
      <c r="Q6372" t="s">
        <v>121</v>
      </c>
      <c r="R6372" t="s">
        <v>61</v>
      </c>
      <c r="S6372" s="3">
        <v>129350312</v>
      </c>
      <c r="T6372" s="3">
        <f>Tabla1[[#This Row],[OS-Valor Unitario]]-Tabla1[[#This Row],[costo_antes_iva]]</f>
        <v>2000</v>
      </c>
      <c r="U6372" s="3">
        <f>Tabla1[[#This Row],[OS-Valor Unitario]]*Tabla1[[#This Row],[OS-Cantidad]]</f>
        <v>117800</v>
      </c>
      <c r="V6372" s="3">
        <f>Tabla1[[#This Row],[costo_antes_iva]]*Tabla1[[#This Row],[OS-Cantidad]]</f>
        <v>55800</v>
      </c>
      <c r="W6372" s="3">
        <f>Tabla1[[#This Row],[Valor total OS]]-Tabla1[[#This Row],[valor total op]]</f>
        <v>62000</v>
      </c>
    </row>
    <row r="6373" spans="1:23" x14ac:dyDescent="0.3">
      <c r="A6373">
        <v>5514</v>
      </c>
      <c r="B6373" t="s">
        <v>8101</v>
      </c>
      <c r="D6373" t="s">
        <v>3210</v>
      </c>
      <c r="E6373">
        <v>1</v>
      </c>
      <c r="F6373">
        <v>53598311</v>
      </c>
      <c r="G6373" t="s">
        <v>8054</v>
      </c>
      <c r="H6373" s="6">
        <v>45369</v>
      </c>
      <c r="I6373" s="3">
        <v>1800</v>
      </c>
      <c r="J6373" t="s">
        <v>33</v>
      </c>
      <c r="K6373" t="s">
        <v>8102</v>
      </c>
      <c r="L6373">
        <v>25</v>
      </c>
      <c r="M6373" t="s">
        <v>35</v>
      </c>
      <c r="N6373" s="3">
        <v>3800</v>
      </c>
      <c r="O6373">
        <v>31</v>
      </c>
      <c r="P6373" t="s">
        <v>8056</v>
      </c>
      <c r="Q6373" t="s">
        <v>121</v>
      </c>
      <c r="R6373" t="s">
        <v>61</v>
      </c>
      <c r="S6373" s="3">
        <v>129350312</v>
      </c>
      <c r="T6373" s="3">
        <f>Tabla1[[#This Row],[OS-Valor Unitario]]-Tabla1[[#This Row],[costo_antes_iva]]</f>
        <v>2000</v>
      </c>
      <c r="U6373" s="3">
        <f>Tabla1[[#This Row],[OS-Valor Unitario]]*Tabla1[[#This Row],[OS-Cantidad]]</f>
        <v>117800</v>
      </c>
      <c r="V6373" s="3">
        <f>Tabla1[[#This Row],[costo_antes_iva]]*Tabla1[[#This Row],[OS-Cantidad]]</f>
        <v>55800</v>
      </c>
      <c r="W6373" s="3">
        <f>Tabla1[[#This Row],[Valor total OS]]-Tabla1[[#This Row],[valor total op]]</f>
        <v>62000</v>
      </c>
    </row>
    <row r="6374" spans="1:23" x14ac:dyDescent="0.3">
      <c r="A6374">
        <v>5514</v>
      </c>
      <c r="B6374" t="s">
        <v>8101</v>
      </c>
      <c r="D6374" t="s">
        <v>3210</v>
      </c>
      <c r="E6374">
        <v>1</v>
      </c>
      <c r="F6374">
        <v>53598311</v>
      </c>
      <c r="G6374" t="s">
        <v>8054</v>
      </c>
      <c r="H6374" s="6">
        <v>45369</v>
      </c>
      <c r="I6374" s="3">
        <v>3000</v>
      </c>
      <c r="J6374" t="s">
        <v>23</v>
      </c>
      <c r="K6374" t="s">
        <v>8102</v>
      </c>
      <c r="L6374">
        <v>25</v>
      </c>
      <c r="M6374" t="s">
        <v>765</v>
      </c>
      <c r="N6374" s="3">
        <v>3500</v>
      </c>
      <c r="O6374">
        <v>31</v>
      </c>
      <c r="P6374" t="s">
        <v>8056</v>
      </c>
      <c r="Q6374" t="s">
        <v>121</v>
      </c>
      <c r="R6374" t="s">
        <v>61</v>
      </c>
      <c r="S6374" s="3">
        <v>129350312</v>
      </c>
      <c r="T6374" s="3">
        <f>Tabla1[[#This Row],[OS-Valor Unitario]]-Tabla1[[#This Row],[costo_antes_iva]]</f>
        <v>500</v>
      </c>
      <c r="U6374" s="3">
        <f>Tabla1[[#This Row],[OS-Valor Unitario]]*Tabla1[[#This Row],[OS-Cantidad]]</f>
        <v>108500</v>
      </c>
      <c r="V6374" s="3">
        <f>Tabla1[[#This Row],[costo_antes_iva]]*Tabla1[[#This Row],[OS-Cantidad]]</f>
        <v>93000</v>
      </c>
      <c r="W6374" s="3">
        <f>Tabla1[[#This Row],[Valor total OS]]-Tabla1[[#This Row],[valor total op]]</f>
        <v>15500</v>
      </c>
    </row>
    <row r="6375" spans="1:23" x14ac:dyDescent="0.3">
      <c r="A6375">
        <v>5514</v>
      </c>
      <c r="B6375" t="s">
        <v>8101</v>
      </c>
      <c r="D6375" t="s">
        <v>3210</v>
      </c>
      <c r="E6375">
        <v>1</v>
      </c>
      <c r="F6375">
        <v>53598339</v>
      </c>
      <c r="G6375" t="s">
        <v>8054</v>
      </c>
      <c r="H6375" s="6">
        <v>45369</v>
      </c>
      <c r="I6375" s="3">
        <v>2500</v>
      </c>
      <c r="J6375" t="s">
        <v>23</v>
      </c>
      <c r="K6375" t="s">
        <v>8102</v>
      </c>
      <c r="L6375">
        <v>25</v>
      </c>
      <c r="M6375" t="s">
        <v>765</v>
      </c>
      <c r="N6375" s="3">
        <v>3500</v>
      </c>
      <c r="O6375">
        <v>31</v>
      </c>
      <c r="P6375" t="s">
        <v>8056</v>
      </c>
      <c r="Q6375" t="s">
        <v>121</v>
      </c>
      <c r="R6375" t="s">
        <v>61</v>
      </c>
      <c r="S6375" s="3">
        <v>129350312</v>
      </c>
      <c r="T6375" s="3">
        <f>Tabla1[[#This Row],[OS-Valor Unitario]]-Tabla1[[#This Row],[costo_antes_iva]]</f>
        <v>1000</v>
      </c>
      <c r="U6375" s="3">
        <f>Tabla1[[#This Row],[OS-Valor Unitario]]*Tabla1[[#This Row],[OS-Cantidad]]</f>
        <v>108500</v>
      </c>
      <c r="V6375" s="3">
        <f>Tabla1[[#This Row],[costo_antes_iva]]*Tabla1[[#This Row],[OS-Cantidad]]</f>
        <v>77500</v>
      </c>
      <c r="W6375" s="3">
        <f>Tabla1[[#This Row],[Valor total OS]]-Tabla1[[#This Row],[valor total op]]</f>
        <v>31000</v>
      </c>
    </row>
    <row r="6376" spans="1:23" x14ac:dyDescent="0.3">
      <c r="A6376">
        <v>5514</v>
      </c>
      <c r="B6376" t="s">
        <v>8101</v>
      </c>
      <c r="D6376" t="s">
        <v>3210</v>
      </c>
      <c r="E6376">
        <v>1</v>
      </c>
      <c r="F6376">
        <v>53598339</v>
      </c>
      <c r="G6376" t="s">
        <v>8054</v>
      </c>
      <c r="H6376" s="6">
        <v>45369</v>
      </c>
      <c r="I6376" s="3">
        <v>1800</v>
      </c>
      <c r="J6376" t="s">
        <v>33</v>
      </c>
      <c r="K6376" t="s">
        <v>8102</v>
      </c>
      <c r="L6376">
        <v>25</v>
      </c>
      <c r="M6376" t="s">
        <v>35</v>
      </c>
      <c r="N6376" s="3">
        <v>3800</v>
      </c>
      <c r="O6376">
        <v>31</v>
      </c>
      <c r="P6376" t="s">
        <v>8056</v>
      </c>
      <c r="Q6376" t="s">
        <v>121</v>
      </c>
      <c r="R6376" t="s">
        <v>61</v>
      </c>
      <c r="S6376" s="3">
        <v>129350312</v>
      </c>
      <c r="T6376" s="3">
        <f>Tabla1[[#This Row],[OS-Valor Unitario]]-Tabla1[[#This Row],[costo_antes_iva]]</f>
        <v>2000</v>
      </c>
      <c r="U6376" s="3">
        <f>Tabla1[[#This Row],[OS-Valor Unitario]]*Tabla1[[#This Row],[OS-Cantidad]]</f>
        <v>117800</v>
      </c>
      <c r="V6376" s="3">
        <f>Tabla1[[#This Row],[costo_antes_iva]]*Tabla1[[#This Row],[OS-Cantidad]]</f>
        <v>55800</v>
      </c>
      <c r="W6376" s="3">
        <f>Tabla1[[#This Row],[Valor total OS]]-Tabla1[[#This Row],[valor total op]]</f>
        <v>62000</v>
      </c>
    </row>
    <row r="6377" spans="1:23" x14ac:dyDescent="0.3">
      <c r="A6377">
        <v>5514</v>
      </c>
      <c r="B6377" t="s">
        <v>8101</v>
      </c>
      <c r="C6377" t="s">
        <v>85</v>
      </c>
      <c r="D6377" t="s">
        <v>3210</v>
      </c>
      <c r="E6377">
        <v>1</v>
      </c>
      <c r="F6377">
        <v>53598358</v>
      </c>
      <c r="G6377" t="s">
        <v>8054</v>
      </c>
      <c r="H6377" s="6">
        <v>45369</v>
      </c>
      <c r="I6377" s="3">
        <v>2000</v>
      </c>
      <c r="J6377" t="s">
        <v>33</v>
      </c>
      <c r="K6377" t="s">
        <v>8102</v>
      </c>
      <c r="L6377">
        <v>25</v>
      </c>
      <c r="M6377" t="s">
        <v>35</v>
      </c>
      <c r="N6377" s="3">
        <v>3800</v>
      </c>
      <c r="O6377">
        <v>31</v>
      </c>
      <c r="P6377" t="s">
        <v>8056</v>
      </c>
      <c r="Q6377" t="s">
        <v>121</v>
      </c>
      <c r="R6377" t="s">
        <v>61</v>
      </c>
      <c r="S6377" s="3">
        <v>129350312</v>
      </c>
      <c r="T6377" s="3">
        <f>Tabla1[[#This Row],[OS-Valor Unitario]]-Tabla1[[#This Row],[costo_antes_iva]]</f>
        <v>1800</v>
      </c>
      <c r="U6377" s="3">
        <f>Tabla1[[#This Row],[OS-Valor Unitario]]*Tabla1[[#This Row],[OS-Cantidad]]</f>
        <v>117800</v>
      </c>
      <c r="V6377" s="3">
        <f>Tabla1[[#This Row],[costo_antes_iva]]*Tabla1[[#This Row],[OS-Cantidad]]</f>
        <v>62000</v>
      </c>
      <c r="W6377" s="3">
        <f>Tabla1[[#This Row],[Valor total OS]]-Tabla1[[#This Row],[valor total op]]</f>
        <v>55800</v>
      </c>
    </row>
    <row r="6378" spans="1:23" x14ac:dyDescent="0.3">
      <c r="A6378">
        <v>5514</v>
      </c>
      <c r="B6378" t="s">
        <v>8101</v>
      </c>
      <c r="C6378" t="s">
        <v>85</v>
      </c>
      <c r="D6378" t="s">
        <v>3210</v>
      </c>
      <c r="E6378">
        <v>1</v>
      </c>
      <c r="F6378">
        <v>53598358</v>
      </c>
      <c r="G6378" t="s">
        <v>8054</v>
      </c>
      <c r="H6378" s="6">
        <v>45369</v>
      </c>
      <c r="I6378" s="3">
        <v>7500</v>
      </c>
      <c r="J6378" t="s">
        <v>23</v>
      </c>
      <c r="K6378" t="s">
        <v>8102</v>
      </c>
      <c r="L6378">
        <v>25</v>
      </c>
      <c r="M6378" t="s">
        <v>765</v>
      </c>
      <c r="N6378" s="3">
        <v>3500</v>
      </c>
      <c r="O6378">
        <v>31</v>
      </c>
      <c r="P6378" t="s">
        <v>8056</v>
      </c>
      <c r="Q6378" t="s">
        <v>121</v>
      </c>
      <c r="R6378" t="s">
        <v>61</v>
      </c>
      <c r="S6378" s="3">
        <v>129350312</v>
      </c>
      <c r="T6378" s="3">
        <f>Tabla1[[#This Row],[OS-Valor Unitario]]-Tabla1[[#This Row],[costo_antes_iva]]</f>
        <v>-4000</v>
      </c>
      <c r="U6378" s="3">
        <f>Tabla1[[#This Row],[OS-Valor Unitario]]*Tabla1[[#This Row],[OS-Cantidad]]</f>
        <v>108500</v>
      </c>
      <c r="V6378" s="3">
        <f>Tabla1[[#This Row],[costo_antes_iva]]*Tabla1[[#This Row],[OS-Cantidad]]</f>
        <v>232500</v>
      </c>
      <c r="W6378" s="3">
        <f>Tabla1[[#This Row],[Valor total OS]]-Tabla1[[#This Row],[valor total op]]</f>
        <v>-124000</v>
      </c>
    </row>
    <row r="6379" spans="1:23" x14ac:dyDescent="0.3">
      <c r="A6379">
        <v>5514</v>
      </c>
      <c r="B6379" t="s">
        <v>8103</v>
      </c>
      <c r="D6379" t="s">
        <v>3210</v>
      </c>
      <c r="E6379">
        <v>10</v>
      </c>
      <c r="F6379">
        <v>53460016</v>
      </c>
      <c r="G6379" t="s">
        <v>8104</v>
      </c>
      <c r="H6379" s="6">
        <v>45359</v>
      </c>
      <c r="I6379" s="3">
        <v>23000</v>
      </c>
      <c r="J6379" t="s">
        <v>43</v>
      </c>
      <c r="K6379" t="s">
        <v>8105</v>
      </c>
      <c r="L6379">
        <v>28</v>
      </c>
      <c r="M6379" t="s">
        <v>191</v>
      </c>
      <c r="N6379" s="3">
        <v>4500</v>
      </c>
      <c r="O6379">
        <v>84</v>
      </c>
      <c r="P6379" t="s">
        <v>8056</v>
      </c>
      <c r="Q6379" t="s">
        <v>121</v>
      </c>
      <c r="R6379" t="s">
        <v>61</v>
      </c>
      <c r="S6379" s="3">
        <v>129350312</v>
      </c>
      <c r="T6379" s="3">
        <f>Tabla1[[#This Row],[OS-Valor Unitario]]-Tabla1[[#This Row],[costo_antes_iva]]</f>
        <v>-18500</v>
      </c>
      <c r="U6379" s="3">
        <f>Tabla1[[#This Row],[OS-Valor Unitario]]*Tabla1[[#This Row],[OS-Cantidad]]</f>
        <v>378000</v>
      </c>
      <c r="V6379" s="3">
        <f>Tabla1[[#This Row],[costo_antes_iva]]*Tabla1[[#This Row],[OS-Cantidad]]</f>
        <v>1932000</v>
      </c>
      <c r="W6379" s="3">
        <f>Tabla1[[#This Row],[Valor total OS]]-Tabla1[[#This Row],[valor total op]]</f>
        <v>-1554000</v>
      </c>
    </row>
    <row r="6380" spans="1:23" x14ac:dyDescent="0.3">
      <c r="A6380">
        <v>5514</v>
      </c>
      <c r="B6380" t="s">
        <v>8106</v>
      </c>
      <c r="D6380" t="s">
        <v>3210</v>
      </c>
      <c r="E6380">
        <v>39</v>
      </c>
      <c r="F6380">
        <v>53460035</v>
      </c>
      <c r="G6380" t="s">
        <v>8107</v>
      </c>
      <c r="H6380" s="6">
        <v>45359</v>
      </c>
      <c r="I6380" s="3">
        <v>1200</v>
      </c>
      <c r="J6380" t="s">
        <v>33</v>
      </c>
      <c r="K6380" t="s">
        <v>8108</v>
      </c>
      <c r="L6380">
        <v>29</v>
      </c>
      <c r="M6380" t="s">
        <v>35</v>
      </c>
      <c r="N6380" s="3">
        <v>2200</v>
      </c>
      <c r="O6380">
        <v>51</v>
      </c>
      <c r="P6380" t="s">
        <v>8056</v>
      </c>
      <c r="Q6380" t="s">
        <v>121</v>
      </c>
      <c r="R6380" t="s">
        <v>61</v>
      </c>
      <c r="S6380" s="3">
        <v>129350312</v>
      </c>
      <c r="T6380" s="3">
        <f>Tabla1[[#This Row],[OS-Valor Unitario]]-Tabla1[[#This Row],[costo_antes_iva]]</f>
        <v>1000</v>
      </c>
      <c r="U6380" s="3">
        <f>Tabla1[[#This Row],[OS-Valor Unitario]]*Tabla1[[#This Row],[OS-Cantidad]]</f>
        <v>112200</v>
      </c>
      <c r="V6380" s="3">
        <f>Tabla1[[#This Row],[costo_antes_iva]]*Tabla1[[#This Row],[OS-Cantidad]]</f>
        <v>61200</v>
      </c>
      <c r="W6380" s="3">
        <f>Tabla1[[#This Row],[Valor total OS]]-Tabla1[[#This Row],[valor total op]]</f>
        <v>51000</v>
      </c>
    </row>
    <row r="6381" spans="1:23" x14ac:dyDescent="0.3">
      <c r="A6381">
        <v>5512</v>
      </c>
      <c r="B6381" t="s">
        <v>8109</v>
      </c>
      <c r="C6381" t="s">
        <v>4312</v>
      </c>
      <c r="D6381" t="s">
        <v>5708</v>
      </c>
      <c r="E6381">
        <v>10</v>
      </c>
      <c r="F6381">
        <v>55920102</v>
      </c>
      <c r="G6381" t="s">
        <v>8110</v>
      </c>
      <c r="H6381" s="6">
        <v>45491</v>
      </c>
      <c r="I6381" s="3">
        <v>1800</v>
      </c>
      <c r="J6381" t="s">
        <v>82</v>
      </c>
      <c r="K6381" t="s">
        <v>8111</v>
      </c>
      <c r="L6381">
        <v>1</v>
      </c>
      <c r="M6381" t="s">
        <v>3213</v>
      </c>
      <c r="N6381" s="3">
        <v>1200</v>
      </c>
      <c r="O6381">
        <v>10</v>
      </c>
      <c r="P6381" t="s">
        <v>8112</v>
      </c>
      <c r="Q6381" t="s">
        <v>719</v>
      </c>
      <c r="R6381" t="s">
        <v>248</v>
      </c>
      <c r="S6381" s="3">
        <v>477180</v>
      </c>
      <c r="T6381" s="3">
        <f>Tabla1[[#This Row],[OS-Valor Unitario]]-Tabla1[[#This Row],[costo_antes_iva]]</f>
        <v>-600</v>
      </c>
      <c r="U6381" s="3">
        <f>Tabla1[[#This Row],[OS-Valor Unitario]]*Tabla1[[#This Row],[OS-Cantidad]]</f>
        <v>12000</v>
      </c>
      <c r="V6381" s="3">
        <f>Tabla1[[#This Row],[costo_antes_iva]]*Tabla1[[#This Row],[OS-Cantidad]]</f>
        <v>18000</v>
      </c>
      <c r="W6381" s="3">
        <f>Tabla1[[#This Row],[Valor total OS]]-Tabla1[[#This Row],[valor total op]]</f>
        <v>-6000</v>
      </c>
    </row>
    <row r="6382" spans="1:23" x14ac:dyDescent="0.3">
      <c r="A6382">
        <v>5512</v>
      </c>
      <c r="B6382" t="s">
        <v>8109</v>
      </c>
      <c r="C6382" t="s">
        <v>4312</v>
      </c>
      <c r="D6382" t="s">
        <v>5708</v>
      </c>
      <c r="E6382">
        <v>10</v>
      </c>
      <c r="F6382">
        <v>55920102</v>
      </c>
      <c r="G6382" t="s">
        <v>8110</v>
      </c>
      <c r="H6382" s="6">
        <v>45491</v>
      </c>
      <c r="I6382" s="3">
        <v>12000</v>
      </c>
      <c r="J6382" t="s">
        <v>1309</v>
      </c>
      <c r="K6382" t="s">
        <v>8111</v>
      </c>
      <c r="L6382">
        <v>1</v>
      </c>
      <c r="M6382" t="s">
        <v>4577</v>
      </c>
      <c r="N6382" s="3">
        <v>12000</v>
      </c>
      <c r="O6382">
        <v>10</v>
      </c>
      <c r="P6382" t="s">
        <v>8112</v>
      </c>
      <c r="Q6382" t="s">
        <v>719</v>
      </c>
      <c r="R6382" t="s">
        <v>248</v>
      </c>
      <c r="S6382" s="3">
        <v>477180</v>
      </c>
      <c r="T6382" s="3">
        <f>Tabla1[[#This Row],[OS-Valor Unitario]]-Tabla1[[#This Row],[costo_antes_iva]]</f>
        <v>0</v>
      </c>
      <c r="U6382" s="3">
        <f>Tabla1[[#This Row],[OS-Valor Unitario]]*Tabla1[[#This Row],[OS-Cantidad]]</f>
        <v>120000</v>
      </c>
      <c r="V6382" s="3">
        <f>Tabla1[[#This Row],[costo_antes_iva]]*Tabla1[[#This Row],[OS-Cantidad]]</f>
        <v>120000</v>
      </c>
      <c r="W6382" s="3">
        <f>Tabla1[[#This Row],[Valor total OS]]-Tabla1[[#This Row],[valor total op]]</f>
        <v>0</v>
      </c>
    </row>
    <row r="6383" spans="1:23" x14ac:dyDescent="0.3">
      <c r="A6383">
        <v>5511</v>
      </c>
      <c r="B6383" t="s">
        <v>8113</v>
      </c>
      <c r="C6383" t="s">
        <v>776</v>
      </c>
      <c r="D6383" t="s">
        <v>5708</v>
      </c>
      <c r="E6383">
        <v>25</v>
      </c>
      <c r="F6383">
        <v>55519194</v>
      </c>
      <c r="G6383" t="s">
        <v>8114</v>
      </c>
      <c r="H6383" s="6">
        <v>45469</v>
      </c>
      <c r="I6383" s="3">
        <v>12500</v>
      </c>
      <c r="J6383" t="s">
        <v>1309</v>
      </c>
      <c r="K6383" t="s">
        <v>8115</v>
      </c>
      <c r="L6383">
        <v>1</v>
      </c>
      <c r="M6383" t="s">
        <v>4114</v>
      </c>
      <c r="N6383" s="3">
        <v>12500</v>
      </c>
      <c r="O6383">
        <v>25</v>
      </c>
      <c r="P6383" t="s">
        <v>8116</v>
      </c>
      <c r="Q6383" t="s">
        <v>719</v>
      </c>
      <c r="R6383" t="s">
        <v>293</v>
      </c>
      <c r="S6383" s="3">
        <v>3150462</v>
      </c>
      <c r="T6383" s="3">
        <f>Tabla1[[#This Row],[OS-Valor Unitario]]-Tabla1[[#This Row],[costo_antes_iva]]</f>
        <v>0</v>
      </c>
      <c r="U6383" s="3">
        <f>Tabla1[[#This Row],[OS-Valor Unitario]]*Tabla1[[#This Row],[OS-Cantidad]]</f>
        <v>312500</v>
      </c>
      <c r="V6383" s="3">
        <f>Tabla1[[#This Row],[costo_antes_iva]]*Tabla1[[#This Row],[OS-Cantidad]]</f>
        <v>312500</v>
      </c>
      <c r="W6383" s="3">
        <f>Tabla1[[#This Row],[Valor total OS]]-Tabla1[[#This Row],[valor total op]]</f>
        <v>0</v>
      </c>
    </row>
    <row r="6384" spans="1:23" x14ac:dyDescent="0.3">
      <c r="A6384">
        <v>5511</v>
      </c>
      <c r="B6384" t="s">
        <v>8117</v>
      </c>
      <c r="C6384" t="s">
        <v>785</v>
      </c>
      <c r="D6384" t="s">
        <v>5708</v>
      </c>
      <c r="E6384">
        <v>14</v>
      </c>
      <c r="F6384">
        <v>55549165</v>
      </c>
      <c r="G6384" t="s">
        <v>8118</v>
      </c>
      <c r="H6384" s="6">
        <v>45470</v>
      </c>
      <c r="I6384" s="3">
        <v>17000</v>
      </c>
      <c r="J6384" t="s">
        <v>1309</v>
      </c>
      <c r="K6384" t="s">
        <v>8119</v>
      </c>
      <c r="L6384">
        <v>2</v>
      </c>
      <c r="M6384" t="s">
        <v>4114</v>
      </c>
      <c r="N6384" s="3">
        <v>17000</v>
      </c>
      <c r="O6384">
        <v>14</v>
      </c>
      <c r="P6384" t="s">
        <v>8116</v>
      </c>
      <c r="Q6384" t="s">
        <v>719</v>
      </c>
      <c r="R6384" t="s">
        <v>92</v>
      </c>
      <c r="S6384" s="3">
        <v>3150462</v>
      </c>
      <c r="T6384" s="3">
        <f>Tabla1[[#This Row],[OS-Valor Unitario]]-Tabla1[[#This Row],[costo_antes_iva]]</f>
        <v>0</v>
      </c>
      <c r="U6384" s="3">
        <f>Tabla1[[#This Row],[OS-Valor Unitario]]*Tabla1[[#This Row],[OS-Cantidad]]</f>
        <v>238000</v>
      </c>
      <c r="V6384" s="3">
        <f>Tabla1[[#This Row],[costo_antes_iva]]*Tabla1[[#This Row],[OS-Cantidad]]</f>
        <v>238000</v>
      </c>
      <c r="W6384" s="3">
        <f>Tabla1[[#This Row],[Valor total OS]]-Tabla1[[#This Row],[valor total op]]</f>
        <v>0</v>
      </c>
    </row>
    <row r="6385" spans="1:23" x14ac:dyDescent="0.3">
      <c r="A6385">
        <v>5507</v>
      </c>
      <c r="B6385" t="s">
        <v>8120</v>
      </c>
      <c r="C6385" t="s">
        <v>785</v>
      </c>
      <c r="D6385" t="s">
        <v>400</v>
      </c>
      <c r="E6385">
        <v>100</v>
      </c>
      <c r="F6385">
        <v>55890890</v>
      </c>
      <c r="G6385" t="s">
        <v>8121</v>
      </c>
      <c r="H6385" s="6">
        <v>45489</v>
      </c>
      <c r="I6385" s="3">
        <v>3600</v>
      </c>
      <c r="J6385" t="s">
        <v>82</v>
      </c>
      <c r="K6385" t="s">
        <v>8122</v>
      </c>
      <c r="L6385">
        <v>1</v>
      </c>
      <c r="M6385" t="s">
        <v>119</v>
      </c>
      <c r="N6385" s="3">
        <v>3600</v>
      </c>
      <c r="O6385">
        <v>100</v>
      </c>
      <c r="P6385" t="s">
        <v>8123</v>
      </c>
      <c r="Q6385" t="s">
        <v>1317</v>
      </c>
      <c r="R6385" t="s">
        <v>92</v>
      </c>
      <c r="S6385" s="3">
        <v>41860650</v>
      </c>
      <c r="T6385" s="3">
        <f>Tabla1[[#This Row],[OS-Valor Unitario]]-Tabla1[[#This Row],[costo_antes_iva]]</f>
        <v>0</v>
      </c>
      <c r="U6385" s="3">
        <f>Tabla1[[#This Row],[OS-Valor Unitario]]*Tabla1[[#This Row],[OS-Cantidad]]</f>
        <v>360000</v>
      </c>
      <c r="V6385" s="3">
        <f>Tabla1[[#This Row],[costo_antes_iva]]*Tabla1[[#This Row],[OS-Cantidad]]</f>
        <v>360000</v>
      </c>
      <c r="W6385" s="3">
        <f>Tabla1[[#This Row],[Valor total OS]]-Tabla1[[#This Row],[valor total op]]</f>
        <v>0</v>
      </c>
    </row>
    <row r="6386" spans="1:23" x14ac:dyDescent="0.3">
      <c r="A6386">
        <v>5507</v>
      </c>
      <c r="B6386" t="s">
        <v>8120</v>
      </c>
      <c r="C6386" t="s">
        <v>785</v>
      </c>
      <c r="D6386" t="s">
        <v>400</v>
      </c>
      <c r="E6386">
        <v>100</v>
      </c>
      <c r="F6386">
        <v>55890890</v>
      </c>
      <c r="G6386" t="s">
        <v>8121</v>
      </c>
      <c r="H6386" s="6">
        <v>45489</v>
      </c>
      <c r="I6386" s="3">
        <v>15000</v>
      </c>
      <c r="J6386" t="s">
        <v>23</v>
      </c>
      <c r="K6386" t="s">
        <v>8122</v>
      </c>
      <c r="L6386">
        <v>1</v>
      </c>
      <c r="M6386" t="s">
        <v>4114</v>
      </c>
      <c r="N6386" s="3">
        <v>15000</v>
      </c>
      <c r="O6386">
        <v>100</v>
      </c>
      <c r="P6386" t="s">
        <v>8123</v>
      </c>
      <c r="Q6386" t="s">
        <v>1317</v>
      </c>
      <c r="R6386" t="s">
        <v>92</v>
      </c>
      <c r="S6386" s="3">
        <v>41860650</v>
      </c>
      <c r="T6386" s="3">
        <f>Tabla1[[#This Row],[OS-Valor Unitario]]-Tabla1[[#This Row],[costo_antes_iva]]</f>
        <v>0</v>
      </c>
      <c r="U6386" s="3">
        <f>Tabla1[[#This Row],[OS-Valor Unitario]]*Tabla1[[#This Row],[OS-Cantidad]]</f>
        <v>1500000</v>
      </c>
      <c r="V6386" s="3">
        <f>Tabla1[[#This Row],[costo_antes_iva]]*Tabla1[[#This Row],[OS-Cantidad]]</f>
        <v>1500000</v>
      </c>
      <c r="W6386" s="3">
        <f>Tabla1[[#This Row],[Valor total OS]]-Tabla1[[#This Row],[valor total op]]</f>
        <v>0</v>
      </c>
    </row>
    <row r="6387" spans="1:23" x14ac:dyDescent="0.3">
      <c r="A6387">
        <v>5507</v>
      </c>
      <c r="B6387" t="s">
        <v>8124</v>
      </c>
      <c r="C6387" t="s">
        <v>193</v>
      </c>
      <c r="D6387" t="s">
        <v>400</v>
      </c>
      <c r="E6387">
        <v>200</v>
      </c>
      <c r="F6387">
        <v>55890912</v>
      </c>
      <c r="G6387" t="s">
        <v>8125</v>
      </c>
      <c r="H6387" s="6">
        <v>45489</v>
      </c>
      <c r="I6387" s="3">
        <v>1400</v>
      </c>
      <c r="J6387" t="s">
        <v>82</v>
      </c>
      <c r="K6387" t="s">
        <v>8126</v>
      </c>
      <c r="L6387">
        <v>2</v>
      </c>
      <c r="M6387" t="s">
        <v>3213</v>
      </c>
      <c r="N6387" s="3">
        <v>1400</v>
      </c>
      <c r="O6387">
        <v>200</v>
      </c>
      <c r="P6387" t="s">
        <v>8123</v>
      </c>
      <c r="Q6387" t="s">
        <v>1317</v>
      </c>
      <c r="R6387" t="s">
        <v>199</v>
      </c>
      <c r="S6387" s="3">
        <v>41860650</v>
      </c>
      <c r="T6387" s="3">
        <f>Tabla1[[#This Row],[OS-Valor Unitario]]-Tabla1[[#This Row],[costo_antes_iva]]</f>
        <v>0</v>
      </c>
      <c r="U6387" s="3">
        <f>Tabla1[[#This Row],[OS-Valor Unitario]]*Tabla1[[#This Row],[OS-Cantidad]]</f>
        <v>280000</v>
      </c>
      <c r="V6387" s="3">
        <f>Tabla1[[#This Row],[costo_antes_iva]]*Tabla1[[#This Row],[OS-Cantidad]]</f>
        <v>280000</v>
      </c>
      <c r="W6387" s="3">
        <f>Tabla1[[#This Row],[Valor total OS]]-Tabla1[[#This Row],[valor total op]]</f>
        <v>0</v>
      </c>
    </row>
    <row r="6388" spans="1:23" x14ac:dyDescent="0.3">
      <c r="A6388">
        <v>5507</v>
      </c>
      <c r="B6388" t="s">
        <v>8124</v>
      </c>
      <c r="C6388" t="s">
        <v>193</v>
      </c>
      <c r="D6388" t="s">
        <v>400</v>
      </c>
      <c r="E6388">
        <v>200</v>
      </c>
      <c r="F6388">
        <v>55890912</v>
      </c>
      <c r="G6388" t="s">
        <v>8125</v>
      </c>
      <c r="H6388" s="6">
        <v>45489</v>
      </c>
      <c r="I6388" s="3">
        <v>6000</v>
      </c>
      <c r="J6388" t="s">
        <v>43</v>
      </c>
      <c r="K6388" t="s">
        <v>8126</v>
      </c>
      <c r="L6388">
        <v>2</v>
      </c>
      <c r="M6388" t="s">
        <v>303</v>
      </c>
      <c r="N6388" s="3">
        <v>6000</v>
      </c>
      <c r="O6388">
        <v>200</v>
      </c>
      <c r="P6388" t="s">
        <v>8123</v>
      </c>
      <c r="Q6388" t="s">
        <v>1317</v>
      </c>
      <c r="R6388" t="s">
        <v>199</v>
      </c>
      <c r="S6388" s="3">
        <v>41860650</v>
      </c>
      <c r="T6388" s="3">
        <f>Tabla1[[#This Row],[OS-Valor Unitario]]-Tabla1[[#This Row],[costo_antes_iva]]</f>
        <v>0</v>
      </c>
      <c r="U6388" s="3">
        <f>Tabla1[[#This Row],[OS-Valor Unitario]]*Tabla1[[#This Row],[OS-Cantidad]]</f>
        <v>1200000</v>
      </c>
      <c r="V6388" s="3">
        <f>Tabla1[[#This Row],[costo_antes_iva]]*Tabla1[[#This Row],[OS-Cantidad]]</f>
        <v>1200000</v>
      </c>
      <c r="W6388" s="3">
        <f>Tabla1[[#This Row],[Valor total OS]]-Tabla1[[#This Row],[valor total op]]</f>
        <v>0</v>
      </c>
    </row>
    <row r="6389" spans="1:23" x14ac:dyDescent="0.3">
      <c r="A6389">
        <v>5507</v>
      </c>
      <c r="B6389" t="s">
        <v>8127</v>
      </c>
      <c r="C6389" t="s">
        <v>66</v>
      </c>
      <c r="D6389" t="s">
        <v>400</v>
      </c>
      <c r="E6389">
        <v>150</v>
      </c>
      <c r="F6389">
        <v>55890921</v>
      </c>
      <c r="G6389" t="s">
        <v>8128</v>
      </c>
      <c r="H6389" s="6">
        <v>45489</v>
      </c>
      <c r="I6389" s="3">
        <v>1400</v>
      </c>
      <c r="J6389" t="s">
        <v>82</v>
      </c>
      <c r="K6389" t="s">
        <v>8129</v>
      </c>
      <c r="L6389">
        <v>3</v>
      </c>
      <c r="M6389" t="s">
        <v>3213</v>
      </c>
      <c r="N6389" s="3">
        <v>1400</v>
      </c>
      <c r="O6389">
        <v>150</v>
      </c>
      <c r="P6389" t="s">
        <v>8123</v>
      </c>
      <c r="Q6389" t="s">
        <v>1317</v>
      </c>
      <c r="R6389" t="s">
        <v>72</v>
      </c>
      <c r="S6389" s="3">
        <v>41860650</v>
      </c>
      <c r="T6389" s="3">
        <f>Tabla1[[#This Row],[OS-Valor Unitario]]-Tabla1[[#This Row],[costo_antes_iva]]</f>
        <v>0</v>
      </c>
      <c r="U6389" s="3">
        <f>Tabla1[[#This Row],[OS-Valor Unitario]]*Tabla1[[#This Row],[OS-Cantidad]]</f>
        <v>210000</v>
      </c>
      <c r="V6389" s="3">
        <f>Tabla1[[#This Row],[costo_antes_iva]]*Tabla1[[#This Row],[OS-Cantidad]]</f>
        <v>210000</v>
      </c>
      <c r="W6389" s="3">
        <f>Tabla1[[#This Row],[Valor total OS]]-Tabla1[[#This Row],[valor total op]]</f>
        <v>0</v>
      </c>
    </row>
    <row r="6390" spans="1:23" x14ac:dyDescent="0.3">
      <c r="A6390">
        <v>5507</v>
      </c>
      <c r="B6390" t="s">
        <v>8127</v>
      </c>
      <c r="C6390" t="s">
        <v>66</v>
      </c>
      <c r="D6390" t="s">
        <v>400</v>
      </c>
      <c r="E6390">
        <v>150</v>
      </c>
      <c r="F6390">
        <v>55890921</v>
      </c>
      <c r="G6390" t="s">
        <v>8128</v>
      </c>
      <c r="H6390" s="6">
        <v>45489</v>
      </c>
      <c r="I6390" s="3">
        <v>10000</v>
      </c>
      <c r="J6390" t="s">
        <v>23</v>
      </c>
      <c r="K6390" t="s">
        <v>8129</v>
      </c>
      <c r="L6390">
        <v>3</v>
      </c>
      <c r="M6390" t="s">
        <v>70</v>
      </c>
      <c r="N6390" s="3">
        <v>12500</v>
      </c>
      <c r="O6390">
        <v>150</v>
      </c>
      <c r="P6390" t="s">
        <v>8123</v>
      </c>
      <c r="Q6390" t="s">
        <v>1317</v>
      </c>
      <c r="R6390" t="s">
        <v>72</v>
      </c>
      <c r="S6390" s="3">
        <v>41860650</v>
      </c>
      <c r="T6390" s="3">
        <f>Tabla1[[#This Row],[OS-Valor Unitario]]-Tabla1[[#This Row],[costo_antes_iva]]</f>
        <v>2500</v>
      </c>
      <c r="U6390" s="3">
        <f>Tabla1[[#This Row],[OS-Valor Unitario]]*Tabla1[[#This Row],[OS-Cantidad]]</f>
        <v>1875000</v>
      </c>
      <c r="V6390" s="3">
        <f>Tabla1[[#This Row],[costo_antes_iva]]*Tabla1[[#This Row],[OS-Cantidad]]</f>
        <v>1500000</v>
      </c>
      <c r="W6390" s="3">
        <f>Tabla1[[#This Row],[Valor total OS]]-Tabla1[[#This Row],[valor total op]]</f>
        <v>375000</v>
      </c>
    </row>
    <row r="6391" spans="1:23" x14ac:dyDescent="0.3">
      <c r="A6391">
        <v>5507</v>
      </c>
      <c r="B6391" t="s">
        <v>8130</v>
      </c>
      <c r="C6391" t="s">
        <v>216</v>
      </c>
      <c r="D6391" t="s">
        <v>400</v>
      </c>
      <c r="E6391">
        <v>100</v>
      </c>
      <c r="F6391">
        <v>55890963</v>
      </c>
      <c r="G6391" t="s">
        <v>8131</v>
      </c>
      <c r="H6391" s="6">
        <v>45489</v>
      </c>
      <c r="I6391" s="3">
        <v>11000</v>
      </c>
      <c r="J6391" t="s">
        <v>23</v>
      </c>
      <c r="K6391" t="s">
        <v>8132</v>
      </c>
      <c r="L6391">
        <v>4</v>
      </c>
      <c r="M6391" t="s">
        <v>352</v>
      </c>
      <c r="N6391" s="3">
        <v>9000</v>
      </c>
      <c r="O6391">
        <v>100</v>
      </c>
      <c r="P6391" t="s">
        <v>8123</v>
      </c>
      <c r="Q6391" t="s">
        <v>1317</v>
      </c>
      <c r="R6391" t="s">
        <v>28</v>
      </c>
      <c r="S6391" s="3">
        <v>41860650</v>
      </c>
      <c r="T6391" s="3">
        <f>Tabla1[[#This Row],[OS-Valor Unitario]]-Tabla1[[#This Row],[costo_antes_iva]]</f>
        <v>-2000</v>
      </c>
      <c r="U6391" s="3">
        <f>Tabla1[[#This Row],[OS-Valor Unitario]]*Tabla1[[#This Row],[OS-Cantidad]]</f>
        <v>900000</v>
      </c>
      <c r="V6391" s="3">
        <f>Tabla1[[#This Row],[costo_antes_iva]]*Tabla1[[#This Row],[OS-Cantidad]]</f>
        <v>1100000</v>
      </c>
      <c r="W6391" s="3">
        <f>Tabla1[[#This Row],[Valor total OS]]-Tabla1[[#This Row],[valor total op]]</f>
        <v>-200000</v>
      </c>
    </row>
    <row r="6392" spans="1:23" x14ac:dyDescent="0.3">
      <c r="A6392">
        <v>5507</v>
      </c>
      <c r="B6392" t="s">
        <v>8133</v>
      </c>
      <c r="C6392" t="s">
        <v>345</v>
      </c>
      <c r="D6392" t="s">
        <v>400</v>
      </c>
      <c r="E6392">
        <v>20</v>
      </c>
      <c r="F6392">
        <v>55901927</v>
      </c>
      <c r="G6392" t="s">
        <v>8134</v>
      </c>
      <c r="H6392" s="6">
        <v>45490</v>
      </c>
      <c r="I6392" s="3">
        <v>9000</v>
      </c>
      <c r="J6392" t="s">
        <v>23</v>
      </c>
      <c r="K6392" t="s">
        <v>8135</v>
      </c>
      <c r="L6392">
        <v>5</v>
      </c>
      <c r="M6392" t="s">
        <v>352</v>
      </c>
      <c r="N6392" s="3">
        <v>10000</v>
      </c>
      <c r="O6392">
        <v>20</v>
      </c>
      <c r="P6392" t="s">
        <v>8136</v>
      </c>
      <c r="Q6392" t="s">
        <v>121</v>
      </c>
      <c r="R6392" t="s">
        <v>28</v>
      </c>
      <c r="S6392" s="3">
        <v>41860650</v>
      </c>
      <c r="T6392" s="3">
        <f>Tabla1[[#This Row],[OS-Valor Unitario]]-Tabla1[[#This Row],[costo_antes_iva]]</f>
        <v>1000</v>
      </c>
      <c r="U6392" s="3">
        <f>Tabla1[[#This Row],[OS-Valor Unitario]]*Tabla1[[#This Row],[OS-Cantidad]]</f>
        <v>200000</v>
      </c>
      <c r="V6392" s="3">
        <f>Tabla1[[#This Row],[costo_antes_iva]]*Tabla1[[#This Row],[OS-Cantidad]]</f>
        <v>180000</v>
      </c>
      <c r="W6392" s="3">
        <f>Tabla1[[#This Row],[Valor total OS]]-Tabla1[[#This Row],[valor total op]]</f>
        <v>20000</v>
      </c>
    </row>
    <row r="6393" spans="1:23" x14ac:dyDescent="0.3">
      <c r="A6393">
        <v>5507</v>
      </c>
      <c r="B6393" t="s">
        <v>8133</v>
      </c>
      <c r="C6393" t="s">
        <v>345</v>
      </c>
      <c r="D6393" t="s">
        <v>400</v>
      </c>
      <c r="E6393">
        <v>1</v>
      </c>
      <c r="F6393">
        <v>55901988</v>
      </c>
      <c r="G6393" t="s">
        <v>8134</v>
      </c>
      <c r="H6393" s="6">
        <v>45490</v>
      </c>
      <c r="I6393" s="3">
        <v>9000</v>
      </c>
      <c r="J6393" t="s">
        <v>23</v>
      </c>
      <c r="K6393" t="s">
        <v>8135</v>
      </c>
      <c r="L6393">
        <v>5</v>
      </c>
      <c r="M6393" t="s">
        <v>352</v>
      </c>
      <c r="N6393" s="3">
        <v>10000</v>
      </c>
      <c r="O6393">
        <v>20</v>
      </c>
      <c r="P6393" t="s">
        <v>8136</v>
      </c>
      <c r="Q6393" t="s">
        <v>121</v>
      </c>
      <c r="R6393" t="s">
        <v>28</v>
      </c>
      <c r="S6393" s="3">
        <v>41860650</v>
      </c>
      <c r="T6393" s="3">
        <f>Tabla1[[#This Row],[OS-Valor Unitario]]-Tabla1[[#This Row],[costo_antes_iva]]</f>
        <v>1000</v>
      </c>
      <c r="U6393" s="3">
        <f>Tabla1[[#This Row],[OS-Valor Unitario]]*Tabla1[[#This Row],[OS-Cantidad]]</f>
        <v>200000</v>
      </c>
      <c r="V6393" s="3">
        <f>Tabla1[[#This Row],[costo_antes_iva]]*Tabla1[[#This Row],[OS-Cantidad]]</f>
        <v>180000</v>
      </c>
      <c r="W6393" s="3">
        <f>Tabla1[[#This Row],[Valor total OS]]-Tabla1[[#This Row],[valor total op]]</f>
        <v>20000</v>
      </c>
    </row>
    <row r="6394" spans="1:23" x14ac:dyDescent="0.3">
      <c r="A6394">
        <v>5507</v>
      </c>
      <c r="B6394" t="s">
        <v>8137</v>
      </c>
      <c r="C6394" t="s">
        <v>115</v>
      </c>
      <c r="D6394" t="s">
        <v>400</v>
      </c>
      <c r="E6394">
        <v>100</v>
      </c>
      <c r="F6394">
        <v>55890985</v>
      </c>
      <c r="G6394" t="s">
        <v>8138</v>
      </c>
      <c r="H6394" s="6">
        <v>45489</v>
      </c>
      <c r="I6394" s="3">
        <v>1400</v>
      </c>
      <c r="J6394" t="s">
        <v>82</v>
      </c>
      <c r="K6394" t="s">
        <v>8139</v>
      </c>
      <c r="L6394">
        <v>6</v>
      </c>
      <c r="M6394" t="s">
        <v>3213</v>
      </c>
      <c r="N6394" s="3">
        <v>1400</v>
      </c>
      <c r="O6394">
        <v>100</v>
      </c>
      <c r="P6394" t="s">
        <v>8123</v>
      </c>
      <c r="Q6394" t="s">
        <v>1317</v>
      </c>
      <c r="R6394" t="s">
        <v>61</v>
      </c>
      <c r="S6394" s="3">
        <v>41860650</v>
      </c>
      <c r="T6394" s="3">
        <f>Tabla1[[#This Row],[OS-Valor Unitario]]-Tabla1[[#This Row],[costo_antes_iva]]</f>
        <v>0</v>
      </c>
      <c r="U6394" s="3">
        <f>Tabla1[[#This Row],[OS-Valor Unitario]]*Tabla1[[#This Row],[OS-Cantidad]]</f>
        <v>140000</v>
      </c>
      <c r="V6394" s="3">
        <f>Tabla1[[#This Row],[costo_antes_iva]]*Tabla1[[#This Row],[OS-Cantidad]]</f>
        <v>140000</v>
      </c>
      <c r="W6394" s="3">
        <f>Tabla1[[#This Row],[Valor total OS]]-Tabla1[[#This Row],[valor total op]]</f>
        <v>0</v>
      </c>
    </row>
    <row r="6395" spans="1:23" x14ac:dyDescent="0.3">
      <c r="A6395">
        <v>5507</v>
      </c>
      <c r="B6395" t="s">
        <v>8137</v>
      </c>
      <c r="C6395" t="s">
        <v>115</v>
      </c>
      <c r="D6395" t="s">
        <v>400</v>
      </c>
      <c r="E6395">
        <v>100</v>
      </c>
      <c r="F6395">
        <v>55890985</v>
      </c>
      <c r="G6395" t="s">
        <v>8138</v>
      </c>
      <c r="H6395" s="6">
        <v>45489</v>
      </c>
      <c r="I6395" s="3">
        <v>10000</v>
      </c>
      <c r="J6395" t="s">
        <v>23</v>
      </c>
      <c r="K6395" t="s">
        <v>8139</v>
      </c>
      <c r="L6395">
        <v>6</v>
      </c>
      <c r="M6395" t="s">
        <v>3891</v>
      </c>
      <c r="N6395" s="3">
        <v>11500</v>
      </c>
      <c r="O6395">
        <v>100</v>
      </c>
      <c r="P6395" t="s">
        <v>8123</v>
      </c>
      <c r="Q6395" t="s">
        <v>1317</v>
      </c>
      <c r="R6395" t="s">
        <v>61</v>
      </c>
      <c r="S6395" s="3">
        <v>41860650</v>
      </c>
      <c r="T6395" s="3">
        <f>Tabla1[[#This Row],[OS-Valor Unitario]]-Tabla1[[#This Row],[costo_antes_iva]]</f>
        <v>1500</v>
      </c>
      <c r="U6395" s="3">
        <f>Tabla1[[#This Row],[OS-Valor Unitario]]*Tabla1[[#This Row],[OS-Cantidad]]</f>
        <v>1150000</v>
      </c>
      <c r="V6395" s="3">
        <f>Tabla1[[#This Row],[costo_antes_iva]]*Tabla1[[#This Row],[OS-Cantidad]]</f>
        <v>1000000</v>
      </c>
      <c r="W6395" s="3">
        <f>Tabla1[[#This Row],[Valor total OS]]-Tabla1[[#This Row],[valor total op]]</f>
        <v>150000</v>
      </c>
    </row>
    <row r="6396" spans="1:23" x14ac:dyDescent="0.3">
      <c r="A6396">
        <v>5507</v>
      </c>
      <c r="B6396" t="s">
        <v>8140</v>
      </c>
      <c r="C6396" t="s">
        <v>415</v>
      </c>
      <c r="D6396" t="s">
        <v>400</v>
      </c>
      <c r="E6396">
        <v>150</v>
      </c>
      <c r="F6396">
        <v>55890991</v>
      </c>
      <c r="G6396" t="s">
        <v>8141</v>
      </c>
      <c r="H6396" s="6">
        <v>45489</v>
      </c>
      <c r="I6396" s="3">
        <v>11000</v>
      </c>
      <c r="J6396" t="s">
        <v>23</v>
      </c>
      <c r="K6396" t="s">
        <v>8142</v>
      </c>
      <c r="L6396">
        <v>7</v>
      </c>
      <c r="M6396" t="s">
        <v>410</v>
      </c>
      <c r="N6396" s="3">
        <v>9000</v>
      </c>
      <c r="O6396">
        <v>150</v>
      </c>
      <c r="P6396" t="s">
        <v>8123</v>
      </c>
      <c r="Q6396" t="s">
        <v>1317</v>
      </c>
      <c r="R6396" t="s">
        <v>28</v>
      </c>
      <c r="S6396" s="3">
        <v>41860650</v>
      </c>
      <c r="T6396" s="3">
        <f>Tabla1[[#This Row],[OS-Valor Unitario]]-Tabla1[[#This Row],[costo_antes_iva]]</f>
        <v>-2000</v>
      </c>
      <c r="U6396" s="3">
        <f>Tabla1[[#This Row],[OS-Valor Unitario]]*Tabla1[[#This Row],[OS-Cantidad]]</f>
        <v>1350000</v>
      </c>
      <c r="V6396" s="3">
        <f>Tabla1[[#This Row],[costo_antes_iva]]*Tabla1[[#This Row],[OS-Cantidad]]</f>
        <v>1650000</v>
      </c>
      <c r="W6396" s="3">
        <f>Tabla1[[#This Row],[Valor total OS]]-Tabla1[[#This Row],[valor total op]]</f>
        <v>-300000</v>
      </c>
    </row>
    <row r="6397" spans="1:23" x14ac:dyDescent="0.3">
      <c r="A6397">
        <v>5507</v>
      </c>
      <c r="B6397" t="s">
        <v>8143</v>
      </c>
      <c r="C6397" t="s">
        <v>5919</v>
      </c>
      <c r="D6397" t="s">
        <v>400</v>
      </c>
      <c r="E6397">
        <v>1000</v>
      </c>
      <c r="F6397">
        <v>55903163</v>
      </c>
      <c r="G6397" t="s">
        <v>8144</v>
      </c>
      <c r="H6397" s="6">
        <v>45490</v>
      </c>
      <c r="I6397" s="3">
        <v>1200</v>
      </c>
      <c r="J6397" t="s">
        <v>23</v>
      </c>
      <c r="K6397" t="s">
        <v>8145</v>
      </c>
      <c r="L6397">
        <v>8</v>
      </c>
      <c r="M6397" t="s">
        <v>4114</v>
      </c>
      <c r="N6397" s="3">
        <v>15000</v>
      </c>
      <c r="O6397">
        <v>50</v>
      </c>
      <c r="P6397" t="s">
        <v>8123</v>
      </c>
      <c r="Q6397" t="s">
        <v>1317</v>
      </c>
      <c r="R6397" t="s">
        <v>61</v>
      </c>
      <c r="S6397" s="3">
        <v>41860650</v>
      </c>
      <c r="T6397" s="3">
        <f>Tabla1[[#This Row],[OS-Valor Unitario]]-Tabla1[[#This Row],[costo_antes_iva]]</f>
        <v>13800</v>
      </c>
      <c r="U6397" s="3">
        <f>Tabla1[[#This Row],[OS-Valor Unitario]]*Tabla1[[#This Row],[OS-Cantidad]]</f>
        <v>750000</v>
      </c>
      <c r="V6397" s="3">
        <f>Tabla1[[#This Row],[costo_antes_iva]]*Tabla1[[#This Row],[OS-Cantidad]]</f>
        <v>60000</v>
      </c>
      <c r="W6397" s="3">
        <f>Tabla1[[#This Row],[Valor total OS]]-Tabla1[[#This Row],[valor total op]]</f>
        <v>690000</v>
      </c>
    </row>
    <row r="6398" spans="1:23" x14ac:dyDescent="0.3">
      <c r="A6398">
        <v>5507</v>
      </c>
      <c r="B6398" t="s">
        <v>8143</v>
      </c>
      <c r="C6398" t="s">
        <v>785</v>
      </c>
      <c r="D6398" t="s">
        <v>400</v>
      </c>
      <c r="E6398">
        <v>50</v>
      </c>
      <c r="F6398">
        <v>55890997</v>
      </c>
      <c r="G6398" t="s">
        <v>8144</v>
      </c>
      <c r="H6398" s="6">
        <v>45489</v>
      </c>
      <c r="I6398" s="3">
        <v>3600</v>
      </c>
      <c r="J6398" t="s">
        <v>82</v>
      </c>
      <c r="K6398" t="s">
        <v>8145</v>
      </c>
      <c r="L6398">
        <v>8</v>
      </c>
      <c r="M6398" t="s">
        <v>119</v>
      </c>
      <c r="N6398" s="3">
        <v>3600</v>
      </c>
      <c r="O6398">
        <v>50</v>
      </c>
      <c r="P6398" t="s">
        <v>8123</v>
      </c>
      <c r="Q6398" t="s">
        <v>1317</v>
      </c>
      <c r="R6398" t="s">
        <v>92</v>
      </c>
      <c r="S6398" s="3">
        <v>41860650</v>
      </c>
      <c r="T6398" s="3">
        <f>Tabla1[[#This Row],[OS-Valor Unitario]]-Tabla1[[#This Row],[costo_antes_iva]]</f>
        <v>0</v>
      </c>
      <c r="U6398" s="3">
        <f>Tabla1[[#This Row],[OS-Valor Unitario]]*Tabla1[[#This Row],[OS-Cantidad]]</f>
        <v>180000</v>
      </c>
      <c r="V6398" s="3">
        <f>Tabla1[[#This Row],[costo_antes_iva]]*Tabla1[[#This Row],[OS-Cantidad]]</f>
        <v>180000</v>
      </c>
      <c r="W6398" s="3">
        <f>Tabla1[[#This Row],[Valor total OS]]-Tabla1[[#This Row],[valor total op]]</f>
        <v>0</v>
      </c>
    </row>
    <row r="6399" spans="1:23" x14ac:dyDescent="0.3">
      <c r="A6399">
        <v>5507</v>
      </c>
      <c r="B6399" t="s">
        <v>8143</v>
      </c>
      <c r="C6399" t="s">
        <v>785</v>
      </c>
      <c r="D6399" t="s">
        <v>400</v>
      </c>
      <c r="E6399">
        <v>50</v>
      </c>
      <c r="F6399">
        <v>55890997</v>
      </c>
      <c r="G6399" t="s">
        <v>8144</v>
      </c>
      <c r="H6399" s="6">
        <v>45489</v>
      </c>
      <c r="I6399" s="3">
        <v>15000</v>
      </c>
      <c r="J6399" t="s">
        <v>23</v>
      </c>
      <c r="K6399" t="s">
        <v>8145</v>
      </c>
      <c r="L6399">
        <v>8</v>
      </c>
      <c r="M6399" t="s">
        <v>4114</v>
      </c>
      <c r="N6399" s="3">
        <v>15000</v>
      </c>
      <c r="O6399">
        <v>50</v>
      </c>
      <c r="P6399" t="s">
        <v>8123</v>
      </c>
      <c r="Q6399" t="s">
        <v>1317</v>
      </c>
      <c r="R6399" t="s">
        <v>92</v>
      </c>
      <c r="S6399" s="3">
        <v>41860650</v>
      </c>
      <c r="T6399" s="3">
        <f>Tabla1[[#This Row],[OS-Valor Unitario]]-Tabla1[[#This Row],[costo_antes_iva]]</f>
        <v>0</v>
      </c>
      <c r="U6399" s="3">
        <f>Tabla1[[#This Row],[OS-Valor Unitario]]*Tabla1[[#This Row],[OS-Cantidad]]</f>
        <v>750000</v>
      </c>
      <c r="V6399" s="3">
        <f>Tabla1[[#This Row],[costo_antes_iva]]*Tabla1[[#This Row],[OS-Cantidad]]</f>
        <v>750000</v>
      </c>
      <c r="W6399" s="3">
        <f>Tabla1[[#This Row],[Valor total OS]]-Tabla1[[#This Row],[valor total op]]</f>
        <v>0</v>
      </c>
    </row>
    <row r="6400" spans="1:23" x14ac:dyDescent="0.3">
      <c r="A6400">
        <v>5506</v>
      </c>
      <c r="B6400" t="s">
        <v>8146</v>
      </c>
      <c r="C6400" t="s">
        <v>91</v>
      </c>
      <c r="D6400" t="s">
        <v>7119</v>
      </c>
      <c r="E6400">
        <v>10</v>
      </c>
      <c r="F6400">
        <v>55890304</v>
      </c>
      <c r="G6400" t="s">
        <v>8147</v>
      </c>
      <c r="H6400" s="6">
        <v>45489</v>
      </c>
      <c r="I6400" s="3">
        <v>16000</v>
      </c>
      <c r="J6400" t="s">
        <v>23</v>
      </c>
      <c r="K6400" t="s">
        <v>8148</v>
      </c>
      <c r="L6400">
        <v>1</v>
      </c>
      <c r="M6400" t="s">
        <v>4577</v>
      </c>
      <c r="N6400" s="3">
        <v>16000</v>
      </c>
      <c r="O6400">
        <v>10</v>
      </c>
      <c r="P6400" t="s">
        <v>8149</v>
      </c>
      <c r="Q6400" t="s">
        <v>27</v>
      </c>
      <c r="R6400" t="s">
        <v>92</v>
      </c>
      <c r="S6400" s="3">
        <v>1637880</v>
      </c>
      <c r="T6400" s="3">
        <f>Tabla1[[#This Row],[OS-Valor Unitario]]-Tabla1[[#This Row],[costo_antes_iva]]</f>
        <v>0</v>
      </c>
      <c r="U6400" s="3">
        <f>Tabla1[[#This Row],[OS-Valor Unitario]]*Tabla1[[#This Row],[OS-Cantidad]]</f>
        <v>160000</v>
      </c>
      <c r="V6400" s="3">
        <f>Tabla1[[#This Row],[costo_antes_iva]]*Tabla1[[#This Row],[OS-Cantidad]]</f>
        <v>160000</v>
      </c>
      <c r="W6400" s="3">
        <f>Tabla1[[#This Row],[Valor total OS]]-Tabla1[[#This Row],[valor total op]]</f>
        <v>0</v>
      </c>
    </row>
    <row r="6401" spans="1:23" x14ac:dyDescent="0.3">
      <c r="A6401">
        <v>5506</v>
      </c>
      <c r="B6401" t="s">
        <v>8146</v>
      </c>
      <c r="C6401" t="s">
        <v>91</v>
      </c>
      <c r="D6401" t="s">
        <v>7119</v>
      </c>
      <c r="E6401">
        <v>10</v>
      </c>
      <c r="F6401">
        <v>55890304</v>
      </c>
      <c r="G6401" t="s">
        <v>8147</v>
      </c>
      <c r="H6401" s="6">
        <v>45489</v>
      </c>
      <c r="I6401" s="3">
        <v>1400</v>
      </c>
      <c r="J6401" t="s">
        <v>82</v>
      </c>
      <c r="K6401" t="s">
        <v>8148</v>
      </c>
      <c r="L6401">
        <v>1</v>
      </c>
      <c r="M6401" t="s">
        <v>403</v>
      </c>
      <c r="N6401" s="3">
        <v>800</v>
      </c>
      <c r="O6401">
        <v>10</v>
      </c>
      <c r="P6401" t="s">
        <v>8149</v>
      </c>
      <c r="Q6401" t="s">
        <v>27</v>
      </c>
      <c r="R6401" t="s">
        <v>92</v>
      </c>
      <c r="S6401" s="3">
        <v>1637880</v>
      </c>
      <c r="T6401" s="3">
        <f>Tabla1[[#This Row],[OS-Valor Unitario]]-Tabla1[[#This Row],[costo_antes_iva]]</f>
        <v>-600</v>
      </c>
      <c r="U6401" s="3">
        <f>Tabla1[[#This Row],[OS-Valor Unitario]]*Tabla1[[#This Row],[OS-Cantidad]]</f>
        <v>8000</v>
      </c>
      <c r="V6401" s="3">
        <f>Tabla1[[#This Row],[costo_antes_iva]]*Tabla1[[#This Row],[OS-Cantidad]]</f>
        <v>14000</v>
      </c>
      <c r="W6401" s="3">
        <f>Tabla1[[#This Row],[Valor total OS]]-Tabla1[[#This Row],[valor total op]]</f>
        <v>-6000</v>
      </c>
    </row>
    <row r="6402" spans="1:23" x14ac:dyDescent="0.3">
      <c r="A6402">
        <v>5506</v>
      </c>
      <c r="B6402" t="s">
        <v>8150</v>
      </c>
      <c r="C6402" t="s">
        <v>91</v>
      </c>
      <c r="D6402" t="s">
        <v>7119</v>
      </c>
      <c r="E6402">
        <v>10</v>
      </c>
      <c r="F6402">
        <v>55890322</v>
      </c>
      <c r="G6402" t="s">
        <v>8151</v>
      </c>
      <c r="H6402" s="6">
        <v>45489</v>
      </c>
      <c r="I6402" s="3">
        <v>16000</v>
      </c>
      <c r="J6402" t="s">
        <v>23</v>
      </c>
      <c r="K6402" t="s">
        <v>8152</v>
      </c>
      <c r="L6402">
        <v>2</v>
      </c>
      <c r="M6402" t="s">
        <v>4577</v>
      </c>
      <c r="N6402" s="3">
        <v>16000</v>
      </c>
      <c r="O6402">
        <v>10</v>
      </c>
      <c r="P6402" t="s">
        <v>8149</v>
      </c>
      <c r="Q6402" t="s">
        <v>27</v>
      </c>
      <c r="R6402" t="s">
        <v>92</v>
      </c>
      <c r="S6402" s="3">
        <v>1637880</v>
      </c>
      <c r="T6402" s="3">
        <f>Tabla1[[#This Row],[OS-Valor Unitario]]-Tabla1[[#This Row],[costo_antes_iva]]</f>
        <v>0</v>
      </c>
      <c r="U6402" s="3">
        <f>Tabla1[[#This Row],[OS-Valor Unitario]]*Tabla1[[#This Row],[OS-Cantidad]]</f>
        <v>160000</v>
      </c>
      <c r="V6402" s="3">
        <f>Tabla1[[#This Row],[costo_antes_iva]]*Tabla1[[#This Row],[OS-Cantidad]]</f>
        <v>160000</v>
      </c>
      <c r="W6402" s="3">
        <f>Tabla1[[#This Row],[Valor total OS]]-Tabla1[[#This Row],[valor total op]]</f>
        <v>0</v>
      </c>
    </row>
    <row r="6403" spans="1:23" x14ac:dyDescent="0.3">
      <c r="A6403">
        <v>5506</v>
      </c>
      <c r="B6403" t="s">
        <v>8150</v>
      </c>
      <c r="C6403" t="s">
        <v>91</v>
      </c>
      <c r="D6403" t="s">
        <v>7119</v>
      </c>
      <c r="E6403">
        <v>10</v>
      </c>
      <c r="F6403">
        <v>55890322</v>
      </c>
      <c r="G6403" t="s">
        <v>8151</v>
      </c>
      <c r="H6403" s="6">
        <v>45489</v>
      </c>
      <c r="I6403" s="3">
        <v>1400</v>
      </c>
      <c r="J6403" t="s">
        <v>82</v>
      </c>
      <c r="K6403" t="s">
        <v>8152</v>
      </c>
      <c r="L6403">
        <v>2</v>
      </c>
      <c r="M6403" t="s">
        <v>403</v>
      </c>
      <c r="N6403" s="3">
        <v>800</v>
      </c>
      <c r="O6403">
        <v>10</v>
      </c>
      <c r="P6403" t="s">
        <v>8149</v>
      </c>
      <c r="Q6403" t="s">
        <v>27</v>
      </c>
      <c r="R6403" t="s">
        <v>92</v>
      </c>
      <c r="S6403" s="3">
        <v>1637880</v>
      </c>
      <c r="T6403" s="3">
        <f>Tabla1[[#This Row],[OS-Valor Unitario]]-Tabla1[[#This Row],[costo_antes_iva]]</f>
        <v>-600</v>
      </c>
      <c r="U6403" s="3">
        <f>Tabla1[[#This Row],[OS-Valor Unitario]]*Tabla1[[#This Row],[OS-Cantidad]]</f>
        <v>8000</v>
      </c>
      <c r="V6403" s="3">
        <f>Tabla1[[#This Row],[costo_antes_iva]]*Tabla1[[#This Row],[OS-Cantidad]]</f>
        <v>14000</v>
      </c>
      <c r="W6403" s="3">
        <f>Tabla1[[#This Row],[Valor total OS]]-Tabla1[[#This Row],[valor total op]]</f>
        <v>-6000</v>
      </c>
    </row>
    <row r="6404" spans="1:23" x14ac:dyDescent="0.3">
      <c r="A6404">
        <v>5505</v>
      </c>
      <c r="B6404" t="s">
        <v>8153</v>
      </c>
      <c r="C6404" t="s">
        <v>78</v>
      </c>
      <c r="D6404" t="s">
        <v>143</v>
      </c>
      <c r="E6404">
        <v>10</v>
      </c>
      <c r="F6404">
        <v>55871075</v>
      </c>
      <c r="G6404" t="s">
        <v>8154</v>
      </c>
      <c r="H6404" s="6">
        <v>45489</v>
      </c>
      <c r="I6404" s="3">
        <v>3200</v>
      </c>
      <c r="J6404" t="s">
        <v>23</v>
      </c>
      <c r="K6404" t="s">
        <v>8155</v>
      </c>
      <c r="L6404">
        <v>1</v>
      </c>
      <c r="M6404" t="s">
        <v>8156</v>
      </c>
      <c r="N6404" s="3">
        <v>3500</v>
      </c>
      <c r="O6404">
        <v>15</v>
      </c>
      <c r="P6404" t="s">
        <v>8157</v>
      </c>
      <c r="Q6404" t="s">
        <v>106</v>
      </c>
      <c r="R6404" t="s">
        <v>61</v>
      </c>
      <c r="S6404" s="3">
        <v>511250</v>
      </c>
      <c r="T6404" s="3">
        <f>Tabla1[[#This Row],[OS-Valor Unitario]]-Tabla1[[#This Row],[costo_antes_iva]]</f>
        <v>300</v>
      </c>
      <c r="U6404" s="3">
        <f>Tabla1[[#This Row],[OS-Valor Unitario]]*Tabla1[[#This Row],[OS-Cantidad]]</f>
        <v>52500</v>
      </c>
      <c r="V6404" s="3">
        <f>Tabla1[[#This Row],[costo_antes_iva]]*Tabla1[[#This Row],[OS-Cantidad]]</f>
        <v>48000</v>
      </c>
      <c r="W6404" s="3">
        <f>Tabla1[[#This Row],[Valor total OS]]-Tabla1[[#This Row],[valor total op]]</f>
        <v>4500</v>
      </c>
    </row>
    <row r="6405" spans="1:23" x14ac:dyDescent="0.3">
      <c r="A6405">
        <v>5505</v>
      </c>
      <c r="B6405" t="s">
        <v>8153</v>
      </c>
      <c r="C6405" t="s">
        <v>78</v>
      </c>
      <c r="D6405" t="s">
        <v>143</v>
      </c>
      <c r="E6405">
        <v>10</v>
      </c>
      <c r="F6405">
        <v>55871075</v>
      </c>
      <c r="G6405" t="s">
        <v>8154</v>
      </c>
      <c r="H6405" s="6">
        <v>45489</v>
      </c>
      <c r="I6405" s="3">
        <v>900</v>
      </c>
      <c r="J6405" t="s">
        <v>82</v>
      </c>
      <c r="K6405" t="s">
        <v>8155</v>
      </c>
      <c r="L6405">
        <v>1</v>
      </c>
      <c r="M6405" t="s">
        <v>3213</v>
      </c>
      <c r="N6405" s="3">
        <v>2000</v>
      </c>
      <c r="O6405">
        <v>15</v>
      </c>
      <c r="P6405" t="s">
        <v>8157</v>
      </c>
      <c r="Q6405" t="s">
        <v>106</v>
      </c>
      <c r="R6405" t="s">
        <v>61</v>
      </c>
      <c r="S6405" s="3">
        <v>511250</v>
      </c>
      <c r="T6405" s="3">
        <f>Tabla1[[#This Row],[OS-Valor Unitario]]-Tabla1[[#This Row],[costo_antes_iva]]</f>
        <v>1100</v>
      </c>
      <c r="U6405" s="3">
        <f>Tabla1[[#This Row],[OS-Valor Unitario]]*Tabla1[[#This Row],[OS-Cantidad]]</f>
        <v>30000</v>
      </c>
      <c r="V6405" s="3">
        <f>Tabla1[[#This Row],[costo_antes_iva]]*Tabla1[[#This Row],[OS-Cantidad]]</f>
        <v>13500</v>
      </c>
      <c r="W6405" s="3">
        <f>Tabla1[[#This Row],[Valor total OS]]-Tabla1[[#This Row],[valor total op]]</f>
        <v>16500</v>
      </c>
    </row>
    <row r="6406" spans="1:23" x14ac:dyDescent="0.3">
      <c r="A6406">
        <v>5505</v>
      </c>
      <c r="B6406" t="s">
        <v>8153</v>
      </c>
      <c r="C6406" t="s">
        <v>78</v>
      </c>
      <c r="D6406" t="s">
        <v>143</v>
      </c>
      <c r="E6406">
        <v>15</v>
      </c>
      <c r="F6406">
        <v>55871130</v>
      </c>
      <c r="G6406" t="s">
        <v>8154</v>
      </c>
      <c r="H6406" s="6">
        <v>45489</v>
      </c>
      <c r="I6406" s="3">
        <v>3200</v>
      </c>
      <c r="J6406" t="s">
        <v>23</v>
      </c>
      <c r="K6406" t="s">
        <v>8155</v>
      </c>
      <c r="L6406">
        <v>1</v>
      </c>
      <c r="M6406" t="s">
        <v>8156</v>
      </c>
      <c r="N6406" s="3">
        <v>3500</v>
      </c>
      <c r="O6406">
        <v>15</v>
      </c>
      <c r="P6406" t="s">
        <v>8157</v>
      </c>
      <c r="Q6406" t="s">
        <v>106</v>
      </c>
      <c r="R6406" t="s">
        <v>61</v>
      </c>
      <c r="S6406" s="3">
        <v>511250</v>
      </c>
      <c r="T6406" s="3">
        <f>Tabla1[[#This Row],[OS-Valor Unitario]]-Tabla1[[#This Row],[costo_antes_iva]]</f>
        <v>300</v>
      </c>
      <c r="U6406" s="3">
        <f>Tabla1[[#This Row],[OS-Valor Unitario]]*Tabla1[[#This Row],[OS-Cantidad]]</f>
        <v>52500</v>
      </c>
      <c r="V6406" s="3">
        <f>Tabla1[[#This Row],[costo_antes_iva]]*Tabla1[[#This Row],[OS-Cantidad]]</f>
        <v>48000</v>
      </c>
      <c r="W6406" s="3">
        <f>Tabla1[[#This Row],[Valor total OS]]-Tabla1[[#This Row],[valor total op]]</f>
        <v>4500</v>
      </c>
    </row>
    <row r="6407" spans="1:23" x14ac:dyDescent="0.3">
      <c r="A6407">
        <v>5505</v>
      </c>
      <c r="B6407" t="s">
        <v>8153</v>
      </c>
      <c r="C6407" t="s">
        <v>78</v>
      </c>
      <c r="D6407" t="s">
        <v>143</v>
      </c>
      <c r="E6407">
        <v>15</v>
      </c>
      <c r="F6407">
        <v>55871130</v>
      </c>
      <c r="G6407" t="s">
        <v>8154</v>
      </c>
      <c r="H6407" s="6">
        <v>45489</v>
      </c>
      <c r="I6407" s="3">
        <v>900</v>
      </c>
      <c r="J6407" t="s">
        <v>82</v>
      </c>
      <c r="K6407" t="s">
        <v>8155</v>
      </c>
      <c r="L6407">
        <v>1</v>
      </c>
      <c r="M6407" t="s">
        <v>3213</v>
      </c>
      <c r="N6407" s="3">
        <v>2000</v>
      </c>
      <c r="O6407">
        <v>15</v>
      </c>
      <c r="P6407" t="s">
        <v>8157</v>
      </c>
      <c r="Q6407" t="s">
        <v>106</v>
      </c>
      <c r="R6407" t="s">
        <v>61</v>
      </c>
      <c r="S6407" s="3">
        <v>511250</v>
      </c>
      <c r="T6407" s="3">
        <f>Tabla1[[#This Row],[OS-Valor Unitario]]-Tabla1[[#This Row],[costo_antes_iva]]</f>
        <v>1100</v>
      </c>
      <c r="U6407" s="3">
        <f>Tabla1[[#This Row],[OS-Valor Unitario]]*Tabla1[[#This Row],[OS-Cantidad]]</f>
        <v>30000</v>
      </c>
      <c r="V6407" s="3">
        <f>Tabla1[[#This Row],[costo_antes_iva]]*Tabla1[[#This Row],[OS-Cantidad]]</f>
        <v>13500</v>
      </c>
      <c r="W6407" s="3">
        <f>Tabla1[[#This Row],[Valor total OS]]-Tabla1[[#This Row],[valor total op]]</f>
        <v>16500</v>
      </c>
    </row>
    <row r="6408" spans="1:23" x14ac:dyDescent="0.3">
      <c r="A6408">
        <v>5505</v>
      </c>
      <c r="B6408" t="s">
        <v>8158</v>
      </c>
      <c r="C6408" t="s">
        <v>78</v>
      </c>
      <c r="D6408" t="s">
        <v>143</v>
      </c>
      <c r="E6408">
        <v>10</v>
      </c>
      <c r="F6408">
        <v>55871075</v>
      </c>
      <c r="G6408" t="s">
        <v>8154</v>
      </c>
      <c r="H6408" s="6">
        <v>45489</v>
      </c>
      <c r="I6408" s="3">
        <v>3200</v>
      </c>
      <c r="J6408" t="s">
        <v>23</v>
      </c>
      <c r="K6408" t="s">
        <v>8159</v>
      </c>
      <c r="L6408">
        <v>2</v>
      </c>
      <c r="M6408" t="s">
        <v>8156</v>
      </c>
      <c r="N6408" s="3">
        <v>3500</v>
      </c>
      <c r="O6408">
        <v>10</v>
      </c>
      <c r="P6408" t="s">
        <v>8157</v>
      </c>
      <c r="Q6408" t="s">
        <v>106</v>
      </c>
      <c r="R6408" t="s">
        <v>61</v>
      </c>
      <c r="S6408" s="3">
        <v>511250</v>
      </c>
      <c r="T6408" s="3">
        <f>Tabla1[[#This Row],[OS-Valor Unitario]]-Tabla1[[#This Row],[costo_antes_iva]]</f>
        <v>300</v>
      </c>
      <c r="U6408" s="3">
        <f>Tabla1[[#This Row],[OS-Valor Unitario]]*Tabla1[[#This Row],[OS-Cantidad]]</f>
        <v>35000</v>
      </c>
      <c r="V6408" s="3">
        <f>Tabla1[[#This Row],[costo_antes_iva]]*Tabla1[[#This Row],[OS-Cantidad]]</f>
        <v>32000</v>
      </c>
      <c r="W6408" s="3">
        <f>Tabla1[[#This Row],[Valor total OS]]-Tabla1[[#This Row],[valor total op]]</f>
        <v>3000</v>
      </c>
    </row>
    <row r="6409" spans="1:23" x14ac:dyDescent="0.3">
      <c r="A6409">
        <v>5505</v>
      </c>
      <c r="B6409" t="s">
        <v>8158</v>
      </c>
      <c r="C6409" t="s">
        <v>78</v>
      </c>
      <c r="D6409" t="s">
        <v>143</v>
      </c>
      <c r="E6409">
        <v>10</v>
      </c>
      <c r="F6409">
        <v>55871075</v>
      </c>
      <c r="G6409" t="s">
        <v>8154</v>
      </c>
      <c r="H6409" s="6">
        <v>45489</v>
      </c>
      <c r="I6409" s="3">
        <v>900</v>
      </c>
      <c r="J6409" t="s">
        <v>82</v>
      </c>
      <c r="K6409" t="s">
        <v>8159</v>
      </c>
      <c r="L6409">
        <v>2</v>
      </c>
      <c r="M6409" t="s">
        <v>3213</v>
      </c>
      <c r="N6409" s="3">
        <v>2000</v>
      </c>
      <c r="O6409">
        <v>10</v>
      </c>
      <c r="P6409" t="s">
        <v>8157</v>
      </c>
      <c r="Q6409" t="s">
        <v>106</v>
      </c>
      <c r="R6409" t="s">
        <v>61</v>
      </c>
      <c r="S6409" s="3">
        <v>511250</v>
      </c>
      <c r="T6409" s="3">
        <f>Tabla1[[#This Row],[OS-Valor Unitario]]-Tabla1[[#This Row],[costo_antes_iva]]</f>
        <v>1100</v>
      </c>
      <c r="U6409" s="3">
        <f>Tabla1[[#This Row],[OS-Valor Unitario]]*Tabla1[[#This Row],[OS-Cantidad]]</f>
        <v>20000</v>
      </c>
      <c r="V6409" s="3">
        <f>Tabla1[[#This Row],[costo_antes_iva]]*Tabla1[[#This Row],[OS-Cantidad]]</f>
        <v>9000</v>
      </c>
      <c r="W6409" s="3">
        <f>Tabla1[[#This Row],[Valor total OS]]-Tabla1[[#This Row],[valor total op]]</f>
        <v>11000</v>
      </c>
    </row>
    <row r="6410" spans="1:23" x14ac:dyDescent="0.3">
      <c r="A6410">
        <v>5505</v>
      </c>
      <c r="B6410" t="s">
        <v>8158</v>
      </c>
      <c r="C6410" t="s">
        <v>78</v>
      </c>
      <c r="D6410" t="s">
        <v>143</v>
      </c>
      <c r="E6410">
        <v>15</v>
      </c>
      <c r="F6410">
        <v>55871130</v>
      </c>
      <c r="G6410" t="s">
        <v>8154</v>
      </c>
      <c r="H6410" s="6">
        <v>45489</v>
      </c>
      <c r="I6410" s="3">
        <v>3200</v>
      </c>
      <c r="J6410" t="s">
        <v>23</v>
      </c>
      <c r="K6410" t="s">
        <v>8159</v>
      </c>
      <c r="L6410">
        <v>2</v>
      </c>
      <c r="M6410" t="s">
        <v>8156</v>
      </c>
      <c r="N6410" s="3">
        <v>3500</v>
      </c>
      <c r="O6410">
        <v>10</v>
      </c>
      <c r="P6410" t="s">
        <v>8157</v>
      </c>
      <c r="Q6410" t="s">
        <v>106</v>
      </c>
      <c r="R6410" t="s">
        <v>61</v>
      </c>
      <c r="S6410" s="3">
        <v>511250</v>
      </c>
      <c r="T6410" s="3">
        <f>Tabla1[[#This Row],[OS-Valor Unitario]]-Tabla1[[#This Row],[costo_antes_iva]]</f>
        <v>300</v>
      </c>
      <c r="U6410" s="3">
        <f>Tabla1[[#This Row],[OS-Valor Unitario]]*Tabla1[[#This Row],[OS-Cantidad]]</f>
        <v>35000</v>
      </c>
      <c r="V6410" s="3">
        <f>Tabla1[[#This Row],[costo_antes_iva]]*Tabla1[[#This Row],[OS-Cantidad]]</f>
        <v>32000</v>
      </c>
      <c r="W6410" s="3">
        <f>Tabla1[[#This Row],[Valor total OS]]-Tabla1[[#This Row],[valor total op]]</f>
        <v>3000</v>
      </c>
    </row>
    <row r="6411" spans="1:23" x14ac:dyDescent="0.3">
      <c r="A6411">
        <v>5505</v>
      </c>
      <c r="B6411" t="s">
        <v>8158</v>
      </c>
      <c r="C6411" t="s">
        <v>78</v>
      </c>
      <c r="D6411" t="s">
        <v>143</v>
      </c>
      <c r="E6411">
        <v>15</v>
      </c>
      <c r="F6411">
        <v>55871130</v>
      </c>
      <c r="G6411" t="s">
        <v>8154</v>
      </c>
      <c r="H6411" s="6">
        <v>45489</v>
      </c>
      <c r="I6411" s="3">
        <v>900</v>
      </c>
      <c r="J6411" t="s">
        <v>82</v>
      </c>
      <c r="K6411" t="s">
        <v>8159</v>
      </c>
      <c r="L6411">
        <v>2</v>
      </c>
      <c r="M6411" t="s">
        <v>3213</v>
      </c>
      <c r="N6411" s="3">
        <v>2000</v>
      </c>
      <c r="O6411">
        <v>10</v>
      </c>
      <c r="P6411" t="s">
        <v>8157</v>
      </c>
      <c r="Q6411" t="s">
        <v>106</v>
      </c>
      <c r="R6411" t="s">
        <v>61</v>
      </c>
      <c r="S6411" s="3">
        <v>511250</v>
      </c>
      <c r="T6411" s="3">
        <f>Tabla1[[#This Row],[OS-Valor Unitario]]-Tabla1[[#This Row],[costo_antes_iva]]</f>
        <v>1100</v>
      </c>
      <c r="U6411" s="3">
        <f>Tabla1[[#This Row],[OS-Valor Unitario]]*Tabla1[[#This Row],[OS-Cantidad]]</f>
        <v>20000</v>
      </c>
      <c r="V6411" s="3">
        <f>Tabla1[[#This Row],[costo_antes_iva]]*Tabla1[[#This Row],[OS-Cantidad]]</f>
        <v>9000</v>
      </c>
      <c r="W6411" s="3">
        <f>Tabla1[[#This Row],[Valor total OS]]-Tabla1[[#This Row],[valor total op]]</f>
        <v>11000</v>
      </c>
    </row>
    <row r="6412" spans="1:23" x14ac:dyDescent="0.3">
      <c r="A6412">
        <v>5503</v>
      </c>
      <c r="B6412" t="s">
        <v>8160</v>
      </c>
      <c r="C6412" t="s">
        <v>7410</v>
      </c>
      <c r="D6412" t="s">
        <v>7411</v>
      </c>
      <c r="E6412">
        <v>100</v>
      </c>
      <c r="F6412">
        <v>55858134</v>
      </c>
      <c r="G6412" t="s">
        <v>8161</v>
      </c>
      <c r="H6412" s="6">
        <v>45488</v>
      </c>
      <c r="I6412" s="3">
        <v>22000</v>
      </c>
      <c r="J6412" t="s">
        <v>301</v>
      </c>
      <c r="K6412" t="s">
        <v>8162</v>
      </c>
      <c r="L6412">
        <v>1</v>
      </c>
      <c r="M6412" t="s">
        <v>191</v>
      </c>
      <c r="N6412" s="3">
        <v>22000</v>
      </c>
      <c r="O6412">
        <v>100</v>
      </c>
      <c r="P6412" t="s">
        <v>8163</v>
      </c>
      <c r="Q6412" t="s">
        <v>963</v>
      </c>
      <c r="R6412" t="s">
        <v>7410</v>
      </c>
      <c r="S6412" s="3">
        <v>3980700</v>
      </c>
      <c r="T6412" s="3">
        <f>Tabla1[[#This Row],[OS-Valor Unitario]]-Tabla1[[#This Row],[costo_antes_iva]]</f>
        <v>0</v>
      </c>
      <c r="U6412" s="3">
        <f>Tabla1[[#This Row],[OS-Valor Unitario]]*Tabla1[[#This Row],[OS-Cantidad]]</f>
        <v>2200000</v>
      </c>
      <c r="V6412" s="3">
        <f>Tabla1[[#This Row],[costo_antes_iva]]*Tabla1[[#This Row],[OS-Cantidad]]</f>
        <v>2200000</v>
      </c>
      <c r="W6412" s="3">
        <f>Tabla1[[#This Row],[Valor total OS]]-Tabla1[[#This Row],[valor total op]]</f>
        <v>0</v>
      </c>
    </row>
    <row r="6413" spans="1:23" x14ac:dyDescent="0.3">
      <c r="A6413">
        <v>5502</v>
      </c>
      <c r="B6413" t="s">
        <v>8164</v>
      </c>
      <c r="C6413" t="s">
        <v>85</v>
      </c>
      <c r="D6413" t="s">
        <v>481</v>
      </c>
      <c r="E6413">
        <v>130</v>
      </c>
      <c r="F6413">
        <v>55828495</v>
      </c>
      <c r="G6413" t="s">
        <v>8165</v>
      </c>
      <c r="H6413" s="6">
        <v>45485</v>
      </c>
      <c r="I6413" s="3">
        <v>8000</v>
      </c>
      <c r="J6413" t="s">
        <v>33</v>
      </c>
      <c r="K6413" t="s">
        <v>8166</v>
      </c>
      <c r="L6413">
        <v>1</v>
      </c>
      <c r="M6413" t="s">
        <v>35</v>
      </c>
      <c r="N6413" s="3">
        <v>8000</v>
      </c>
      <c r="O6413">
        <v>130</v>
      </c>
      <c r="P6413" t="s">
        <v>8167</v>
      </c>
      <c r="Q6413" t="s">
        <v>27</v>
      </c>
      <c r="R6413" t="s">
        <v>61</v>
      </c>
      <c r="S6413" s="3">
        <v>15268288</v>
      </c>
      <c r="T6413" s="3">
        <f>Tabla1[[#This Row],[OS-Valor Unitario]]-Tabla1[[#This Row],[costo_antes_iva]]</f>
        <v>0</v>
      </c>
      <c r="U6413" s="3">
        <f>Tabla1[[#This Row],[OS-Valor Unitario]]*Tabla1[[#This Row],[OS-Cantidad]]</f>
        <v>1040000</v>
      </c>
      <c r="V6413" s="3">
        <f>Tabla1[[#This Row],[costo_antes_iva]]*Tabla1[[#This Row],[OS-Cantidad]]</f>
        <v>1040000</v>
      </c>
      <c r="W6413" s="3">
        <f>Tabla1[[#This Row],[Valor total OS]]-Tabla1[[#This Row],[valor total op]]</f>
        <v>0</v>
      </c>
    </row>
    <row r="6414" spans="1:23" x14ac:dyDescent="0.3">
      <c r="A6414">
        <v>5502</v>
      </c>
      <c r="B6414" t="s">
        <v>8164</v>
      </c>
      <c r="C6414" t="s">
        <v>85</v>
      </c>
      <c r="D6414" t="s">
        <v>481</v>
      </c>
      <c r="E6414">
        <v>130</v>
      </c>
      <c r="F6414">
        <v>55828495</v>
      </c>
      <c r="G6414" t="s">
        <v>8165</v>
      </c>
      <c r="H6414" s="6">
        <v>45485</v>
      </c>
      <c r="I6414" s="3">
        <v>7000</v>
      </c>
      <c r="J6414" t="s">
        <v>23</v>
      </c>
      <c r="K6414" t="s">
        <v>8166</v>
      </c>
      <c r="L6414">
        <v>1</v>
      </c>
      <c r="M6414" t="s">
        <v>242</v>
      </c>
      <c r="N6414" s="3">
        <v>7500</v>
      </c>
      <c r="O6414">
        <v>130</v>
      </c>
      <c r="P6414" t="s">
        <v>8167</v>
      </c>
      <c r="Q6414" t="s">
        <v>27</v>
      </c>
      <c r="R6414" t="s">
        <v>61</v>
      </c>
      <c r="S6414" s="3">
        <v>15268288</v>
      </c>
      <c r="T6414" s="3">
        <f>Tabla1[[#This Row],[OS-Valor Unitario]]-Tabla1[[#This Row],[costo_antes_iva]]</f>
        <v>500</v>
      </c>
      <c r="U6414" s="3">
        <f>Tabla1[[#This Row],[OS-Valor Unitario]]*Tabla1[[#This Row],[OS-Cantidad]]</f>
        <v>975000</v>
      </c>
      <c r="V6414" s="3">
        <f>Tabla1[[#This Row],[costo_antes_iva]]*Tabla1[[#This Row],[OS-Cantidad]]</f>
        <v>910000</v>
      </c>
      <c r="W6414" s="3">
        <f>Tabla1[[#This Row],[Valor total OS]]-Tabla1[[#This Row],[valor total op]]</f>
        <v>65000</v>
      </c>
    </row>
    <row r="6415" spans="1:23" x14ac:dyDescent="0.3">
      <c r="A6415">
        <v>5502</v>
      </c>
      <c r="B6415" t="s">
        <v>8164</v>
      </c>
      <c r="C6415" t="s">
        <v>85</v>
      </c>
      <c r="D6415" t="s">
        <v>481</v>
      </c>
      <c r="E6415">
        <v>1</v>
      </c>
      <c r="F6415">
        <v>55826968</v>
      </c>
      <c r="G6415" t="s">
        <v>8165</v>
      </c>
      <c r="H6415" s="6">
        <v>45485</v>
      </c>
      <c r="I6415" s="3">
        <v>8000</v>
      </c>
      <c r="J6415" t="s">
        <v>33</v>
      </c>
      <c r="K6415" t="s">
        <v>8166</v>
      </c>
      <c r="L6415">
        <v>1</v>
      </c>
      <c r="M6415" t="s">
        <v>35</v>
      </c>
      <c r="N6415" s="3">
        <v>8000</v>
      </c>
      <c r="O6415">
        <v>130</v>
      </c>
      <c r="P6415" t="s">
        <v>8167</v>
      </c>
      <c r="Q6415" t="s">
        <v>27</v>
      </c>
      <c r="R6415" t="s">
        <v>61</v>
      </c>
      <c r="S6415" s="3">
        <v>15268288</v>
      </c>
      <c r="T6415" s="3">
        <f>Tabla1[[#This Row],[OS-Valor Unitario]]-Tabla1[[#This Row],[costo_antes_iva]]</f>
        <v>0</v>
      </c>
      <c r="U6415" s="3">
        <f>Tabla1[[#This Row],[OS-Valor Unitario]]*Tabla1[[#This Row],[OS-Cantidad]]</f>
        <v>1040000</v>
      </c>
      <c r="V6415" s="3">
        <f>Tabla1[[#This Row],[costo_antes_iva]]*Tabla1[[#This Row],[OS-Cantidad]]</f>
        <v>1040000</v>
      </c>
      <c r="W6415" s="3">
        <f>Tabla1[[#This Row],[Valor total OS]]-Tabla1[[#This Row],[valor total op]]</f>
        <v>0</v>
      </c>
    </row>
    <row r="6416" spans="1:23" x14ac:dyDescent="0.3">
      <c r="A6416">
        <v>5502</v>
      </c>
      <c r="B6416" t="s">
        <v>8164</v>
      </c>
      <c r="C6416" t="s">
        <v>85</v>
      </c>
      <c r="D6416" t="s">
        <v>481</v>
      </c>
      <c r="E6416">
        <v>1</v>
      </c>
      <c r="F6416">
        <v>55826968</v>
      </c>
      <c r="G6416" t="s">
        <v>8165</v>
      </c>
      <c r="H6416" s="6">
        <v>45485</v>
      </c>
      <c r="I6416" s="3">
        <v>7000</v>
      </c>
      <c r="J6416" t="s">
        <v>23</v>
      </c>
      <c r="K6416" t="s">
        <v>8166</v>
      </c>
      <c r="L6416">
        <v>1</v>
      </c>
      <c r="M6416" t="s">
        <v>242</v>
      </c>
      <c r="N6416" s="3">
        <v>7500</v>
      </c>
      <c r="O6416">
        <v>130</v>
      </c>
      <c r="P6416" t="s">
        <v>8167</v>
      </c>
      <c r="Q6416" t="s">
        <v>27</v>
      </c>
      <c r="R6416" t="s">
        <v>61</v>
      </c>
      <c r="S6416" s="3">
        <v>15268288</v>
      </c>
      <c r="T6416" s="3">
        <f>Tabla1[[#This Row],[OS-Valor Unitario]]-Tabla1[[#This Row],[costo_antes_iva]]</f>
        <v>500</v>
      </c>
      <c r="U6416" s="3">
        <f>Tabla1[[#This Row],[OS-Valor Unitario]]*Tabla1[[#This Row],[OS-Cantidad]]</f>
        <v>975000</v>
      </c>
      <c r="V6416" s="3">
        <f>Tabla1[[#This Row],[costo_antes_iva]]*Tabla1[[#This Row],[OS-Cantidad]]</f>
        <v>910000</v>
      </c>
      <c r="W6416" s="3">
        <f>Tabla1[[#This Row],[Valor total OS]]-Tabla1[[#This Row],[valor total op]]</f>
        <v>65000</v>
      </c>
    </row>
    <row r="6417" spans="1:23" x14ac:dyDescent="0.3">
      <c r="A6417">
        <v>5502</v>
      </c>
      <c r="B6417" t="s">
        <v>8168</v>
      </c>
      <c r="C6417" t="s">
        <v>85</v>
      </c>
      <c r="D6417" t="s">
        <v>481</v>
      </c>
      <c r="E6417">
        <v>58</v>
      </c>
      <c r="F6417">
        <v>55826942</v>
      </c>
      <c r="G6417" t="s">
        <v>8169</v>
      </c>
      <c r="H6417" s="6">
        <v>45485</v>
      </c>
      <c r="I6417" s="3">
        <v>8000</v>
      </c>
      <c r="J6417" t="s">
        <v>33</v>
      </c>
      <c r="K6417" t="s">
        <v>8170</v>
      </c>
      <c r="L6417">
        <v>2</v>
      </c>
      <c r="M6417" t="s">
        <v>35</v>
      </c>
      <c r="N6417" s="3">
        <v>8000</v>
      </c>
      <c r="O6417">
        <v>58</v>
      </c>
      <c r="P6417" t="s">
        <v>8167</v>
      </c>
      <c r="Q6417" t="s">
        <v>27</v>
      </c>
      <c r="R6417" t="s">
        <v>61</v>
      </c>
      <c r="S6417" s="3">
        <v>15268288</v>
      </c>
      <c r="T6417" s="3">
        <f>Tabla1[[#This Row],[OS-Valor Unitario]]-Tabla1[[#This Row],[costo_antes_iva]]</f>
        <v>0</v>
      </c>
      <c r="U6417" s="3">
        <f>Tabla1[[#This Row],[OS-Valor Unitario]]*Tabla1[[#This Row],[OS-Cantidad]]</f>
        <v>464000</v>
      </c>
      <c r="V6417" s="3">
        <f>Tabla1[[#This Row],[costo_antes_iva]]*Tabla1[[#This Row],[OS-Cantidad]]</f>
        <v>464000</v>
      </c>
      <c r="W6417" s="3">
        <f>Tabla1[[#This Row],[Valor total OS]]-Tabla1[[#This Row],[valor total op]]</f>
        <v>0</v>
      </c>
    </row>
    <row r="6418" spans="1:23" x14ac:dyDescent="0.3">
      <c r="A6418">
        <v>5502</v>
      </c>
      <c r="B6418" t="s">
        <v>8168</v>
      </c>
      <c r="C6418" t="s">
        <v>85</v>
      </c>
      <c r="D6418" t="s">
        <v>481</v>
      </c>
      <c r="E6418">
        <v>58</v>
      </c>
      <c r="F6418">
        <v>55826942</v>
      </c>
      <c r="G6418" t="s">
        <v>8169</v>
      </c>
      <c r="H6418" s="6">
        <v>45485</v>
      </c>
      <c r="I6418" s="3">
        <v>7000</v>
      </c>
      <c r="J6418" t="s">
        <v>23</v>
      </c>
      <c r="K6418" t="s">
        <v>8170</v>
      </c>
      <c r="L6418">
        <v>2</v>
      </c>
      <c r="M6418" t="s">
        <v>242</v>
      </c>
      <c r="N6418" s="3">
        <v>7500</v>
      </c>
      <c r="O6418">
        <v>58</v>
      </c>
      <c r="P6418" t="s">
        <v>8167</v>
      </c>
      <c r="Q6418" t="s">
        <v>27</v>
      </c>
      <c r="R6418" t="s">
        <v>61</v>
      </c>
      <c r="S6418" s="3">
        <v>15268288</v>
      </c>
      <c r="T6418" s="3">
        <f>Tabla1[[#This Row],[OS-Valor Unitario]]-Tabla1[[#This Row],[costo_antes_iva]]</f>
        <v>500</v>
      </c>
      <c r="U6418" s="3">
        <f>Tabla1[[#This Row],[OS-Valor Unitario]]*Tabla1[[#This Row],[OS-Cantidad]]</f>
        <v>435000</v>
      </c>
      <c r="V6418" s="3">
        <f>Tabla1[[#This Row],[costo_antes_iva]]*Tabla1[[#This Row],[OS-Cantidad]]</f>
        <v>406000</v>
      </c>
      <c r="W6418" s="3">
        <f>Tabla1[[#This Row],[Valor total OS]]-Tabla1[[#This Row],[valor total op]]</f>
        <v>29000</v>
      </c>
    </row>
    <row r="6419" spans="1:23" x14ac:dyDescent="0.3">
      <c r="A6419">
        <v>5502</v>
      </c>
      <c r="B6419" t="s">
        <v>8171</v>
      </c>
      <c r="C6419" t="s">
        <v>85</v>
      </c>
      <c r="D6419" t="s">
        <v>481</v>
      </c>
      <c r="E6419">
        <v>8</v>
      </c>
      <c r="F6419">
        <v>55826948</v>
      </c>
      <c r="G6419" t="s">
        <v>8172</v>
      </c>
      <c r="H6419" s="6">
        <v>45485</v>
      </c>
      <c r="I6419" s="3">
        <v>8000</v>
      </c>
      <c r="J6419" t="s">
        <v>33</v>
      </c>
      <c r="K6419" t="s">
        <v>8173</v>
      </c>
      <c r="L6419">
        <v>3</v>
      </c>
      <c r="M6419" t="s">
        <v>35</v>
      </c>
      <c r="N6419" s="3">
        <v>8000</v>
      </c>
      <c r="O6419">
        <v>8</v>
      </c>
      <c r="P6419" t="s">
        <v>8167</v>
      </c>
      <c r="Q6419" t="s">
        <v>27</v>
      </c>
      <c r="R6419" t="s">
        <v>61</v>
      </c>
      <c r="S6419" s="3">
        <v>15268288</v>
      </c>
      <c r="T6419" s="3">
        <f>Tabla1[[#This Row],[OS-Valor Unitario]]-Tabla1[[#This Row],[costo_antes_iva]]</f>
        <v>0</v>
      </c>
      <c r="U6419" s="3">
        <f>Tabla1[[#This Row],[OS-Valor Unitario]]*Tabla1[[#This Row],[OS-Cantidad]]</f>
        <v>64000</v>
      </c>
      <c r="V6419" s="3">
        <f>Tabla1[[#This Row],[costo_antes_iva]]*Tabla1[[#This Row],[OS-Cantidad]]</f>
        <v>64000</v>
      </c>
      <c r="W6419" s="3">
        <f>Tabla1[[#This Row],[Valor total OS]]-Tabla1[[#This Row],[valor total op]]</f>
        <v>0</v>
      </c>
    </row>
    <row r="6420" spans="1:23" x14ac:dyDescent="0.3">
      <c r="A6420">
        <v>5502</v>
      </c>
      <c r="B6420" t="s">
        <v>8171</v>
      </c>
      <c r="C6420" t="s">
        <v>85</v>
      </c>
      <c r="D6420" t="s">
        <v>481</v>
      </c>
      <c r="E6420">
        <v>8</v>
      </c>
      <c r="F6420">
        <v>55826948</v>
      </c>
      <c r="G6420" t="s">
        <v>8172</v>
      </c>
      <c r="H6420" s="6">
        <v>45485</v>
      </c>
      <c r="I6420" s="3">
        <v>7000</v>
      </c>
      <c r="J6420" t="s">
        <v>23</v>
      </c>
      <c r="K6420" t="s">
        <v>8173</v>
      </c>
      <c r="L6420">
        <v>3</v>
      </c>
      <c r="M6420" t="s">
        <v>242</v>
      </c>
      <c r="N6420" s="3">
        <v>7500</v>
      </c>
      <c r="O6420">
        <v>8</v>
      </c>
      <c r="P6420" t="s">
        <v>8167</v>
      </c>
      <c r="Q6420" t="s">
        <v>27</v>
      </c>
      <c r="R6420" t="s">
        <v>61</v>
      </c>
      <c r="S6420" s="3">
        <v>15268288</v>
      </c>
      <c r="T6420" s="3">
        <f>Tabla1[[#This Row],[OS-Valor Unitario]]-Tabla1[[#This Row],[costo_antes_iva]]</f>
        <v>500</v>
      </c>
      <c r="U6420" s="3">
        <f>Tabla1[[#This Row],[OS-Valor Unitario]]*Tabla1[[#This Row],[OS-Cantidad]]</f>
        <v>60000</v>
      </c>
      <c r="V6420" s="3">
        <f>Tabla1[[#This Row],[costo_antes_iva]]*Tabla1[[#This Row],[OS-Cantidad]]</f>
        <v>56000</v>
      </c>
      <c r="W6420" s="3">
        <f>Tabla1[[#This Row],[Valor total OS]]-Tabla1[[#This Row],[valor total op]]</f>
        <v>4000</v>
      </c>
    </row>
    <row r="6421" spans="1:23" x14ac:dyDescent="0.3">
      <c r="A6421">
        <v>5502</v>
      </c>
      <c r="B6421" t="s">
        <v>8174</v>
      </c>
      <c r="C6421" t="s">
        <v>85</v>
      </c>
      <c r="D6421" t="s">
        <v>481</v>
      </c>
      <c r="E6421">
        <v>130</v>
      </c>
      <c r="F6421">
        <v>55828495</v>
      </c>
      <c r="G6421" t="s">
        <v>8165</v>
      </c>
      <c r="H6421" s="6">
        <v>45485</v>
      </c>
      <c r="I6421" s="3">
        <v>8000</v>
      </c>
      <c r="J6421" t="s">
        <v>33</v>
      </c>
      <c r="K6421" t="s">
        <v>8175</v>
      </c>
      <c r="L6421">
        <v>4</v>
      </c>
      <c r="M6421" t="s">
        <v>35</v>
      </c>
      <c r="N6421" s="3">
        <v>8000</v>
      </c>
      <c r="O6421">
        <v>1</v>
      </c>
      <c r="P6421" t="s">
        <v>8167</v>
      </c>
      <c r="Q6421" t="s">
        <v>27</v>
      </c>
      <c r="R6421" t="s">
        <v>61</v>
      </c>
      <c r="S6421" s="3">
        <v>15268288</v>
      </c>
      <c r="T6421" s="3">
        <f>Tabla1[[#This Row],[OS-Valor Unitario]]-Tabla1[[#This Row],[costo_antes_iva]]</f>
        <v>0</v>
      </c>
      <c r="U6421" s="3">
        <f>Tabla1[[#This Row],[OS-Valor Unitario]]*Tabla1[[#This Row],[OS-Cantidad]]</f>
        <v>8000</v>
      </c>
      <c r="V6421" s="3">
        <f>Tabla1[[#This Row],[costo_antes_iva]]*Tabla1[[#This Row],[OS-Cantidad]]</f>
        <v>8000</v>
      </c>
      <c r="W6421" s="3">
        <f>Tabla1[[#This Row],[Valor total OS]]-Tabla1[[#This Row],[valor total op]]</f>
        <v>0</v>
      </c>
    </row>
    <row r="6422" spans="1:23" x14ac:dyDescent="0.3">
      <c r="A6422">
        <v>5502</v>
      </c>
      <c r="B6422" t="s">
        <v>8174</v>
      </c>
      <c r="C6422" t="s">
        <v>85</v>
      </c>
      <c r="D6422" t="s">
        <v>481</v>
      </c>
      <c r="E6422">
        <v>130</v>
      </c>
      <c r="F6422">
        <v>55828495</v>
      </c>
      <c r="G6422" t="s">
        <v>8165</v>
      </c>
      <c r="H6422" s="6">
        <v>45485</v>
      </c>
      <c r="I6422" s="3">
        <v>7000</v>
      </c>
      <c r="J6422" t="s">
        <v>23</v>
      </c>
      <c r="K6422" t="s">
        <v>8175</v>
      </c>
      <c r="L6422">
        <v>4</v>
      </c>
      <c r="M6422" t="s">
        <v>242</v>
      </c>
      <c r="N6422" s="3">
        <v>7500</v>
      </c>
      <c r="O6422">
        <v>1</v>
      </c>
      <c r="P6422" t="s">
        <v>8167</v>
      </c>
      <c r="Q6422" t="s">
        <v>27</v>
      </c>
      <c r="R6422" t="s">
        <v>61</v>
      </c>
      <c r="S6422" s="3">
        <v>15268288</v>
      </c>
      <c r="T6422" s="3">
        <f>Tabla1[[#This Row],[OS-Valor Unitario]]-Tabla1[[#This Row],[costo_antes_iva]]</f>
        <v>500</v>
      </c>
      <c r="U6422" s="3">
        <f>Tabla1[[#This Row],[OS-Valor Unitario]]*Tabla1[[#This Row],[OS-Cantidad]]</f>
        <v>7500</v>
      </c>
      <c r="V6422" s="3">
        <f>Tabla1[[#This Row],[costo_antes_iva]]*Tabla1[[#This Row],[OS-Cantidad]]</f>
        <v>7000</v>
      </c>
      <c r="W6422" s="3">
        <f>Tabla1[[#This Row],[Valor total OS]]-Tabla1[[#This Row],[valor total op]]</f>
        <v>500</v>
      </c>
    </row>
    <row r="6423" spans="1:23" x14ac:dyDescent="0.3">
      <c r="A6423">
        <v>5502</v>
      </c>
      <c r="B6423" t="s">
        <v>8174</v>
      </c>
      <c r="C6423" t="s">
        <v>85</v>
      </c>
      <c r="D6423" t="s">
        <v>481</v>
      </c>
      <c r="E6423">
        <v>1</v>
      </c>
      <c r="F6423">
        <v>55826968</v>
      </c>
      <c r="G6423" t="s">
        <v>8165</v>
      </c>
      <c r="H6423" s="6">
        <v>45485</v>
      </c>
      <c r="I6423" s="3">
        <v>8000</v>
      </c>
      <c r="J6423" t="s">
        <v>33</v>
      </c>
      <c r="K6423" t="s">
        <v>8175</v>
      </c>
      <c r="L6423">
        <v>4</v>
      </c>
      <c r="M6423" t="s">
        <v>35</v>
      </c>
      <c r="N6423" s="3">
        <v>8000</v>
      </c>
      <c r="O6423">
        <v>1</v>
      </c>
      <c r="P6423" t="s">
        <v>8167</v>
      </c>
      <c r="Q6423" t="s">
        <v>27</v>
      </c>
      <c r="R6423" t="s">
        <v>61</v>
      </c>
      <c r="S6423" s="3">
        <v>15268288</v>
      </c>
      <c r="T6423" s="3">
        <f>Tabla1[[#This Row],[OS-Valor Unitario]]-Tabla1[[#This Row],[costo_antes_iva]]</f>
        <v>0</v>
      </c>
      <c r="U6423" s="3">
        <f>Tabla1[[#This Row],[OS-Valor Unitario]]*Tabla1[[#This Row],[OS-Cantidad]]</f>
        <v>8000</v>
      </c>
      <c r="V6423" s="3">
        <f>Tabla1[[#This Row],[costo_antes_iva]]*Tabla1[[#This Row],[OS-Cantidad]]</f>
        <v>8000</v>
      </c>
      <c r="W6423" s="3">
        <f>Tabla1[[#This Row],[Valor total OS]]-Tabla1[[#This Row],[valor total op]]</f>
        <v>0</v>
      </c>
    </row>
    <row r="6424" spans="1:23" x14ac:dyDescent="0.3">
      <c r="A6424">
        <v>5502</v>
      </c>
      <c r="B6424" t="s">
        <v>8174</v>
      </c>
      <c r="C6424" t="s">
        <v>85</v>
      </c>
      <c r="D6424" t="s">
        <v>481</v>
      </c>
      <c r="E6424">
        <v>1</v>
      </c>
      <c r="F6424">
        <v>55826968</v>
      </c>
      <c r="G6424" t="s">
        <v>8165</v>
      </c>
      <c r="H6424" s="6">
        <v>45485</v>
      </c>
      <c r="I6424" s="3">
        <v>7000</v>
      </c>
      <c r="J6424" t="s">
        <v>23</v>
      </c>
      <c r="K6424" t="s">
        <v>8175</v>
      </c>
      <c r="L6424">
        <v>4</v>
      </c>
      <c r="M6424" t="s">
        <v>242</v>
      </c>
      <c r="N6424" s="3">
        <v>7500</v>
      </c>
      <c r="O6424">
        <v>1</v>
      </c>
      <c r="P6424" t="s">
        <v>8167</v>
      </c>
      <c r="Q6424" t="s">
        <v>27</v>
      </c>
      <c r="R6424" t="s">
        <v>61</v>
      </c>
      <c r="S6424" s="3">
        <v>15268288</v>
      </c>
      <c r="T6424" s="3">
        <f>Tabla1[[#This Row],[OS-Valor Unitario]]-Tabla1[[#This Row],[costo_antes_iva]]</f>
        <v>500</v>
      </c>
      <c r="U6424" s="3">
        <f>Tabla1[[#This Row],[OS-Valor Unitario]]*Tabla1[[#This Row],[OS-Cantidad]]</f>
        <v>7500</v>
      </c>
      <c r="V6424" s="3">
        <f>Tabla1[[#This Row],[costo_antes_iva]]*Tabla1[[#This Row],[OS-Cantidad]]</f>
        <v>7000</v>
      </c>
      <c r="W6424" s="3">
        <f>Tabla1[[#This Row],[Valor total OS]]-Tabla1[[#This Row],[valor total op]]</f>
        <v>500</v>
      </c>
    </row>
    <row r="6425" spans="1:23" x14ac:dyDescent="0.3">
      <c r="A6425">
        <v>5497</v>
      </c>
      <c r="B6425" t="s">
        <v>8176</v>
      </c>
      <c r="C6425" t="s">
        <v>91</v>
      </c>
      <c r="D6425" t="s">
        <v>574</v>
      </c>
      <c r="E6425">
        <v>294</v>
      </c>
      <c r="F6425">
        <v>55789784</v>
      </c>
      <c r="G6425" t="s">
        <v>8177</v>
      </c>
      <c r="H6425" s="6">
        <v>45483</v>
      </c>
      <c r="I6425" s="3">
        <v>15000</v>
      </c>
      <c r="J6425" t="s">
        <v>23</v>
      </c>
      <c r="K6425" t="s">
        <v>8178</v>
      </c>
      <c r="L6425">
        <v>1</v>
      </c>
      <c r="M6425" t="s">
        <v>95</v>
      </c>
      <c r="N6425" s="3">
        <v>15000</v>
      </c>
      <c r="O6425">
        <v>113</v>
      </c>
      <c r="P6425" t="s">
        <v>8179</v>
      </c>
      <c r="Q6425" t="s">
        <v>963</v>
      </c>
      <c r="R6425" t="s">
        <v>92</v>
      </c>
      <c r="S6425" s="3">
        <v>33264363</v>
      </c>
      <c r="T6425" s="3">
        <f>Tabla1[[#This Row],[OS-Valor Unitario]]-Tabla1[[#This Row],[costo_antes_iva]]</f>
        <v>0</v>
      </c>
      <c r="U6425" s="3">
        <f>Tabla1[[#This Row],[OS-Valor Unitario]]*Tabla1[[#This Row],[OS-Cantidad]]</f>
        <v>1695000</v>
      </c>
      <c r="V6425" s="3">
        <f>Tabla1[[#This Row],[costo_antes_iva]]*Tabla1[[#This Row],[OS-Cantidad]]</f>
        <v>1695000</v>
      </c>
      <c r="W6425" s="3">
        <f>Tabla1[[#This Row],[Valor total OS]]-Tabla1[[#This Row],[valor total op]]</f>
        <v>0</v>
      </c>
    </row>
    <row r="6426" spans="1:23" x14ac:dyDescent="0.3">
      <c r="A6426">
        <v>5497</v>
      </c>
      <c r="B6426" t="s">
        <v>8176</v>
      </c>
      <c r="C6426" t="s">
        <v>91</v>
      </c>
      <c r="D6426" t="s">
        <v>574</v>
      </c>
      <c r="E6426">
        <v>294</v>
      </c>
      <c r="F6426">
        <v>55789784</v>
      </c>
      <c r="G6426" t="s">
        <v>8177</v>
      </c>
      <c r="H6426" s="6">
        <v>45483</v>
      </c>
      <c r="I6426" s="3">
        <v>15000</v>
      </c>
      <c r="J6426" t="s">
        <v>23</v>
      </c>
      <c r="K6426" t="s">
        <v>8178</v>
      </c>
      <c r="L6426">
        <v>1</v>
      </c>
      <c r="M6426" t="s">
        <v>1051</v>
      </c>
      <c r="N6426" s="3">
        <v>15000</v>
      </c>
      <c r="O6426">
        <v>118</v>
      </c>
      <c r="P6426" t="s">
        <v>8179</v>
      </c>
      <c r="Q6426" t="s">
        <v>963</v>
      </c>
      <c r="R6426" t="s">
        <v>92</v>
      </c>
      <c r="S6426" s="3">
        <v>33264363</v>
      </c>
      <c r="T6426" s="3">
        <f>Tabla1[[#This Row],[OS-Valor Unitario]]-Tabla1[[#This Row],[costo_antes_iva]]</f>
        <v>0</v>
      </c>
      <c r="U6426" s="3">
        <f>Tabla1[[#This Row],[OS-Valor Unitario]]*Tabla1[[#This Row],[OS-Cantidad]]</f>
        <v>1770000</v>
      </c>
      <c r="V6426" s="3">
        <f>Tabla1[[#This Row],[costo_antes_iva]]*Tabla1[[#This Row],[OS-Cantidad]]</f>
        <v>1770000</v>
      </c>
      <c r="W6426" s="3">
        <f>Tabla1[[#This Row],[Valor total OS]]-Tabla1[[#This Row],[valor total op]]</f>
        <v>0</v>
      </c>
    </row>
    <row r="6427" spans="1:23" x14ac:dyDescent="0.3">
      <c r="A6427">
        <v>5497</v>
      </c>
      <c r="B6427" t="s">
        <v>8176</v>
      </c>
      <c r="C6427" t="s">
        <v>91</v>
      </c>
      <c r="D6427" t="s">
        <v>574</v>
      </c>
      <c r="E6427">
        <v>294</v>
      </c>
      <c r="F6427">
        <v>55789784</v>
      </c>
      <c r="G6427" t="s">
        <v>8177</v>
      </c>
      <c r="H6427" s="6">
        <v>45483</v>
      </c>
      <c r="I6427" s="3">
        <v>15000</v>
      </c>
      <c r="J6427" t="s">
        <v>23</v>
      </c>
      <c r="K6427" t="s">
        <v>8178</v>
      </c>
      <c r="L6427">
        <v>1</v>
      </c>
      <c r="M6427" t="s">
        <v>3051</v>
      </c>
      <c r="N6427" s="3">
        <v>15000</v>
      </c>
      <c r="O6427">
        <v>88</v>
      </c>
      <c r="P6427" t="s">
        <v>8179</v>
      </c>
      <c r="Q6427" t="s">
        <v>963</v>
      </c>
      <c r="R6427" t="s">
        <v>92</v>
      </c>
      <c r="S6427" s="3">
        <v>33264363</v>
      </c>
      <c r="T6427" s="3">
        <f>Tabla1[[#This Row],[OS-Valor Unitario]]-Tabla1[[#This Row],[costo_antes_iva]]</f>
        <v>0</v>
      </c>
      <c r="U6427" s="3">
        <f>Tabla1[[#This Row],[OS-Valor Unitario]]*Tabla1[[#This Row],[OS-Cantidad]]</f>
        <v>1320000</v>
      </c>
      <c r="V6427" s="3">
        <f>Tabla1[[#This Row],[costo_antes_iva]]*Tabla1[[#This Row],[OS-Cantidad]]</f>
        <v>1320000</v>
      </c>
      <c r="W6427" s="3">
        <f>Tabla1[[#This Row],[Valor total OS]]-Tabla1[[#This Row],[valor total op]]</f>
        <v>0</v>
      </c>
    </row>
    <row r="6428" spans="1:23" x14ac:dyDescent="0.3">
      <c r="A6428">
        <v>5497</v>
      </c>
      <c r="B6428" t="s">
        <v>8176</v>
      </c>
      <c r="C6428" t="s">
        <v>91</v>
      </c>
      <c r="D6428" t="s">
        <v>574</v>
      </c>
      <c r="E6428">
        <v>294</v>
      </c>
      <c r="F6428">
        <v>55789784</v>
      </c>
      <c r="G6428" t="s">
        <v>8177</v>
      </c>
      <c r="H6428" s="6">
        <v>45483</v>
      </c>
      <c r="I6428" s="3">
        <v>19200</v>
      </c>
      <c r="J6428" t="s">
        <v>33</v>
      </c>
      <c r="K6428" t="s">
        <v>8178</v>
      </c>
      <c r="L6428">
        <v>1</v>
      </c>
      <c r="M6428" t="s">
        <v>5723</v>
      </c>
      <c r="N6428" s="3">
        <v>19200</v>
      </c>
      <c r="O6428">
        <v>319</v>
      </c>
      <c r="P6428" t="s">
        <v>8179</v>
      </c>
      <c r="Q6428" t="s">
        <v>963</v>
      </c>
      <c r="R6428" t="s">
        <v>92</v>
      </c>
      <c r="S6428" s="3">
        <v>33264363</v>
      </c>
      <c r="T6428" s="3">
        <f>Tabla1[[#This Row],[OS-Valor Unitario]]-Tabla1[[#This Row],[costo_antes_iva]]</f>
        <v>0</v>
      </c>
      <c r="U6428" s="3">
        <f>Tabla1[[#This Row],[OS-Valor Unitario]]*Tabla1[[#This Row],[OS-Cantidad]]</f>
        <v>6124800</v>
      </c>
      <c r="V6428" s="3">
        <f>Tabla1[[#This Row],[costo_antes_iva]]*Tabla1[[#This Row],[OS-Cantidad]]</f>
        <v>6124800</v>
      </c>
      <c r="W6428" s="3">
        <f>Tabla1[[#This Row],[Valor total OS]]-Tabla1[[#This Row],[valor total op]]</f>
        <v>0</v>
      </c>
    </row>
    <row r="6429" spans="1:23" x14ac:dyDescent="0.3">
      <c r="A6429">
        <v>5495</v>
      </c>
      <c r="B6429" t="s">
        <v>8180</v>
      </c>
      <c r="C6429" t="s">
        <v>3304</v>
      </c>
      <c r="D6429" t="s">
        <v>260</v>
      </c>
      <c r="E6429">
        <v>301</v>
      </c>
      <c r="F6429">
        <v>55777906</v>
      </c>
      <c r="G6429" t="s">
        <v>8181</v>
      </c>
      <c r="H6429" s="6">
        <v>45482</v>
      </c>
      <c r="I6429" s="3">
        <v>1000</v>
      </c>
      <c r="J6429" t="s">
        <v>82</v>
      </c>
      <c r="K6429" t="s">
        <v>8182</v>
      </c>
      <c r="L6429">
        <v>1</v>
      </c>
      <c r="M6429" t="s">
        <v>119</v>
      </c>
      <c r="N6429" s="3">
        <v>1000</v>
      </c>
      <c r="O6429">
        <v>303</v>
      </c>
      <c r="P6429" t="s">
        <v>8183</v>
      </c>
      <c r="Q6429" t="s">
        <v>27</v>
      </c>
      <c r="R6429" t="s">
        <v>226</v>
      </c>
      <c r="S6429" s="3">
        <v>108609439</v>
      </c>
      <c r="T6429" s="3">
        <f>Tabla1[[#This Row],[OS-Valor Unitario]]-Tabla1[[#This Row],[costo_antes_iva]]</f>
        <v>0</v>
      </c>
      <c r="U6429" s="3">
        <f>Tabla1[[#This Row],[OS-Valor Unitario]]*Tabla1[[#This Row],[OS-Cantidad]]</f>
        <v>303000</v>
      </c>
      <c r="V6429" s="3">
        <f>Tabla1[[#This Row],[costo_antes_iva]]*Tabla1[[#This Row],[OS-Cantidad]]</f>
        <v>303000</v>
      </c>
      <c r="W6429" s="3">
        <f>Tabla1[[#This Row],[Valor total OS]]-Tabla1[[#This Row],[valor total op]]</f>
        <v>0</v>
      </c>
    </row>
    <row r="6430" spans="1:23" x14ac:dyDescent="0.3">
      <c r="A6430">
        <v>5495</v>
      </c>
      <c r="B6430" t="s">
        <v>8180</v>
      </c>
      <c r="C6430" t="s">
        <v>3304</v>
      </c>
      <c r="D6430" t="s">
        <v>260</v>
      </c>
      <c r="E6430">
        <v>301</v>
      </c>
      <c r="F6430">
        <v>55777906</v>
      </c>
      <c r="G6430" t="s">
        <v>8181</v>
      </c>
      <c r="H6430" s="6">
        <v>45482</v>
      </c>
      <c r="I6430" s="3">
        <v>12500</v>
      </c>
      <c r="J6430" t="s">
        <v>23</v>
      </c>
      <c r="K6430" t="s">
        <v>8182</v>
      </c>
      <c r="L6430">
        <v>1</v>
      </c>
      <c r="M6430" t="s">
        <v>437</v>
      </c>
      <c r="N6430" s="3">
        <v>12000</v>
      </c>
      <c r="O6430">
        <v>303</v>
      </c>
      <c r="P6430" t="s">
        <v>8183</v>
      </c>
      <c r="Q6430" t="s">
        <v>27</v>
      </c>
      <c r="R6430" t="s">
        <v>226</v>
      </c>
      <c r="S6430" s="3">
        <v>108609439</v>
      </c>
      <c r="T6430" s="3">
        <f>Tabla1[[#This Row],[OS-Valor Unitario]]-Tabla1[[#This Row],[costo_antes_iva]]</f>
        <v>-500</v>
      </c>
      <c r="U6430" s="3">
        <f>Tabla1[[#This Row],[OS-Valor Unitario]]*Tabla1[[#This Row],[OS-Cantidad]]</f>
        <v>3636000</v>
      </c>
      <c r="V6430" s="3">
        <f>Tabla1[[#This Row],[costo_antes_iva]]*Tabla1[[#This Row],[OS-Cantidad]]</f>
        <v>3787500</v>
      </c>
      <c r="W6430" s="3">
        <f>Tabla1[[#This Row],[Valor total OS]]-Tabla1[[#This Row],[valor total op]]</f>
        <v>-151500</v>
      </c>
    </row>
    <row r="6431" spans="1:23" x14ac:dyDescent="0.3">
      <c r="A6431">
        <v>5495</v>
      </c>
      <c r="B6431" t="s">
        <v>8184</v>
      </c>
      <c r="C6431" t="s">
        <v>3304</v>
      </c>
      <c r="D6431" t="s">
        <v>260</v>
      </c>
      <c r="E6431">
        <v>59</v>
      </c>
      <c r="F6431">
        <v>55777916</v>
      </c>
      <c r="G6431" t="s">
        <v>8185</v>
      </c>
      <c r="H6431" s="6">
        <v>45482</v>
      </c>
      <c r="I6431" s="3">
        <v>1000</v>
      </c>
      <c r="J6431" t="s">
        <v>82</v>
      </c>
      <c r="K6431" t="s">
        <v>8186</v>
      </c>
      <c r="L6431">
        <v>2</v>
      </c>
      <c r="M6431" t="s">
        <v>119</v>
      </c>
      <c r="N6431" s="3">
        <v>1000</v>
      </c>
      <c r="O6431">
        <v>59</v>
      </c>
      <c r="P6431" t="s">
        <v>8183</v>
      </c>
      <c r="Q6431" t="s">
        <v>27</v>
      </c>
      <c r="R6431" t="s">
        <v>226</v>
      </c>
      <c r="S6431" s="3">
        <v>108609439</v>
      </c>
      <c r="T6431" s="3">
        <f>Tabla1[[#This Row],[OS-Valor Unitario]]-Tabla1[[#This Row],[costo_antes_iva]]</f>
        <v>0</v>
      </c>
      <c r="U6431" s="3">
        <f>Tabla1[[#This Row],[OS-Valor Unitario]]*Tabla1[[#This Row],[OS-Cantidad]]</f>
        <v>59000</v>
      </c>
      <c r="V6431" s="3">
        <f>Tabla1[[#This Row],[costo_antes_iva]]*Tabla1[[#This Row],[OS-Cantidad]]</f>
        <v>59000</v>
      </c>
      <c r="W6431" s="3">
        <f>Tabla1[[#This Row],[Valor total OS]]-Tabla1[[#This Row],[valor total op]]</f>
        <v>0</v>
      </c>
    </row>
    <row r="6432" spans="1:23" x14ac:dyDescent="0.3">
      <c r="A6432">
        <v>5495</v>
      </c>
      <c r="B6432" t="s">
        <v>8184</v>
      </c>
      <c r="C6432" t="s">
        <v>3304</v>
      </c>
      <c r="D6432" t="s">
        <v>260</v>
      </c>
      <c r="E6432">
        <v>59</v>
      </c>
      <c r="F6432">
        <v>55777916</v>
      </c>
      <c r="G6432" t="s">
        <v>8185</v>
      </c>
      <c r="H6432" s="6">
        <v>45482</v>
      </c>
      <c r="I6432" s="3">
        <v>12000</v>
      </c>
      <c r="J6432" t="s">
        <v>23</v>
      </c>
      <c r="K6432" t="s">
        <v>8186</v>
      </c>
      <c r="L6432">
        <v>2</v>
      </c>
      <c r="M6432" t="s">
        <v>1810</v>
      </c>
      <c r="N6432" s="3">
        <v>12000</v>
      </c>
      <c r="O6432">
        <v>59</v>
      </c>
      <c r="P6432" t="s">
        <v>8183</v>
      </c>
      <c r="Q6432" t="s">
        <v>27</v>
      </c>
      <c r="R6432" t="s">
        <v>226</v>
      </c>
      <c r="S6432" s="3">
        <v>108609439</v>
      </c>
      <c r="T6432" s="3">
        <f>Tabla1[[#This Row],[OS-Valor Unitario]]-Tabla1[[#This Row],[costo_antes_iva]]</f>
        <v>0</v>
      </c>
      <c r="U6432" s="3">
        <f>Tabla1[[#This Row],[OS-Valor Unitario]]*Tabla1[[#This Row],[OS-Cantidad]]</f>
        <v>708000</v>
      </c>
      <c r="V6432" s="3">
        <f>Tabla1[[#This Row],[costo_antes_iva]]*Tabla1[[#This Row],[OS-Cantidad]]</f>
        <v>708000</v>
      </c>
      <c r="W6432" s="3">
        <f>Tabla1[[#This Row],[Valor total OS]]-Tabla1[[#This Row],[valor total op]]</f>
        <v>0</v>
      </c>
    </row>
    <row r="6433" spans="1:23" x14ac:dyDescent="0.3">
      <c r="A6433">
        <v>5495</v>
      </c>
      <c r="B6433" t="s">
        <v>8187</v>
      </c>
      <c r="C6433" t="s">
        <v>3304</v>
      </c>
      <c r="D6433" t="s">
        <v>260</v>
      </c>
      <c r="E6433">
        <v>44</v>
      </c>
      <c r="F6433">
        <v>55777925</v>
      </c>
      <c r="G6433" t="s">
        <v>8188</v>
      </c>
      <c r="H6433" s="6">
        <v>45482</v>
      </c>
      <c r="I6433" s="3">
        <v>1000</v>
      </c>
      <c r="J6433" t="s">
        <v>82</v>
      </c>
      <c r="K6433" t="s">
        <v>8189</v>
      </c>
      <c r="L6433">
        <v>3</v>
      </c>
      <c r="M6433" t="s">
        <v>119</v>
      </c>
      <c r="N6433" s="3">
        <v>1000</v>
      </c>
      <c r="O6433">
        <v>44</v>
      </c>
      <c r="P6433" t="s">
        <v>8183</v>
      </c>
      <c r="Q6433" t="s">
        <v>27</v>
      </c>
      <c r="R6433" t="s">
        <v>226</v>
      </c>
      <c r="S6433" s="3">
        <v>108609439</v>
      </c>
      <c r="T6433" s="3">
        <f>Tabla1[[#This Row],[OS-Valor Unitario]]-Tabla1[[#This Row],[costo_antes_iva]]</f>
        <v>0</v>
      </c>
      <c r="U6433" s="3">
        <f>Tabla1[[#This Row],[OS-Valor Unitario]]*Tabla1[[#This Row],[OS-Cantidad]]</f>
        <v>44000</v>
      </c>
      <c r="V6433" s="3">
        <f>Tabla1[[#This Row],[costo_antes_iva]]*Tabla1[[#This Row],[OS-Cantidad]]</f>
        <v>44000</v>
      </c>
      <c r="W6433" s="3">
        <f>Tabla1[[#This Row],[Valor total OS]]-Tabla1[[#This Row],[valor total op]]</f>
        <v>0</v>
      </c>
    </row>
    <row r="6434" spans="1:23" x14ac:dyDescent="0.3">
      <c r="A6434">
        <v>5495</v>
      </c>
      <c r="B6434" t="s">
        <v>8187</v>
      </c>
      <c r="C6434" t="s">
        <v>3304</v>
      </c>
      <c r="D6434" t="s">
        <v>260</v>
      </c>
      <c r="E6434">
        <v>44</v>
      </c>
      <c r="F6434">
        <v>55777925</v>
      </c>
      <c r="G6434" t="s">
        <v>8188</v>
      </c>
      <c r="H6434" s="6">
        <v>45482</v>
      </c>
      <c r="I6434" s="3">
        <v>12500</v>
      </c>
      <c r="J6434" t="s">
        <v>23</v>
      </c>
      <c r="K6434" t="s">
        <v>8189</v>
      </c>
      <c r="L6434">
        <v>3</v>
      </c>
      <c r="M6434" t="s">
        <v>6682</v>
      </c>
      <c r="N6434" s="3">
        <v>12000</v>
      </c>
      <c r="O6434">
        <v>44</v>
      </c>
      <c r="P6434" t="s">
        <v>8183</v>
      </c>
      <c r="Q6434" t="s">
        <v>27</v>
      </c>
      <c r="R6434" t="s">
        <v>226</v>
      </c>
      <c r="S6434" s="3">
        <v>108609439</v>
      </c>
      <c r="T6434" s="3">
        <f>Tabla1[[#This Row],[OS-Valor Unitario]]-Tabla1[[#This Row],[costo_antes_iva]]</f>
        <v>-500</v>
      </c>
      <c r="U6434" s="3">
        <f>Tabla1[[#This Row],[OS-Valor Unitario]]*Tabla1[[#This Row],[OS-Cantidad]]</f>
        <v>528000</v>
      </c>
      <c r="V6434" s="3">
        <f>Tabla1[[#This Row],[costo_antes_iva]]*Tabla1[[#This Row],[OS-Cantidad]]</f>
        <v>550000</v>
      </c>
      <c r="W6434" s="3">
        <f>Tabla1[[#This Row],[Valor total OS]]-Tabla1[[#This Row],[valor total op]]</f>
        <v>-22000</v>
      </c>
    </row>
    <row r="6435" spans="1:23" x14ac:dyDescent="0.3">
      <c r="A6435">
        <v>5495</v>
      </c>
      <c r="B6435" t="s">
        <v>8190</v>
      </c>
      <c r="C6435" t="s">
        <v>3304</v>
      </c>
      <c r="D6435" t="s">
        <v>260</v>
      </c>
      <c r="E6435">
        <v>107</v>
      </c>
      <c r="F6435">
        <v>55778026</v>
      </c>
      <c r="G6435" t="s">
        <v>8191</v>
      </c>
      <c r="H6435" s="6">
        <v>45482</v>
      </c>
      <c r="I6435" s="3">
        <v>1000</v>
      </c>
      <c r="J6435" t="s">
        <v>82</v>
      </c>
      <c r="K6435" t="s">
        <v>8192</v>
      </c>
      <c r="L6435">
        <v>4</v>
      </c>
      <c r="M6435" t="s">
        <v>3213</v>
      </c>
      <c r="N6435" s="3">
        <v>1000</v>
      </c>
      <c r="O6435">
        <v>107</v>
      </c>
      <c r="P6435" t="s">
        <v>8183</v>
      </c>
      <c r="Q6435" t="s">
        <v>27</v>
      </c>
      <c r="R6435" t="s">
        <v>226</v>
      </c>
      <c r="S6435" s="3">
        <v>108609439</v>
      </c>
      <c r="T6435" s="3">
        <f>Tabla1[[#This Row],[OS-Valor Unitario]]-Tabla1[[#This Row],[costo_antes_iva]]</f>
        <v>0</v>
      </c>
      <c r="U6435" s="3">
        <f>Tabla1[[#This Row],[OS-Valor Unitario]]*Tabla1[[#This Row],[OS-Cantidad]]</f>
        <v>107000</v>
      </c>
      <c r="V6435" s="3">
        <f>Tabla1[[#This Row],[costo_antes_iva]]*Tabla1[[#This Row],[OS-Cantidad]]</f>
        <v>107000</v>
      </c>
      <c r="W6435" s="3">
        <f>Tabla1[[#This Row],[Valor total OS]]-Tabla1[[#This Row],[valor total op]]</f>
        <v>0</v>
      </c>
    </row>
    <row r="6436" spans="1:23" x14ac:dyDescent="0.3">
      <c r="A6436">
        <v>5495</v>
      </c>
      <c r="B6436" t="s">
        <v>8193</v>
      </c>
      <c r="C6436" t="s">
        <v>3304</v>
      </c>
      <c r="D6436" t="s">
        <v>260</v>
      </c>
      <c r="E6436">
        <v>21</v>
      </c>
      <c r="F6436">
        <v>55778037</v>
      </c>
      <c r="G6436" t="s">
        <v>8194</v>
      </c>
      <c r="H6436" s="6">
        <v>45482</v>
      </c>
      <c r="I6436" s="3">
        <v>1000</v>
      </c>
      <c r="J6436" t="s">
        <v>82</v>
      </c>
      <c r="K6436" t="s">
        <v>8195</v>
      </c>
      <c r="L6436">
        <v>5</v>
      </c>
      <c r="M6436" t="s">
        <v>3213</v>
      </c>
      <c r="N6436" s="3">
        <v>1000</v>
      </c>
      <c r="O6436">
        <v>21</v>
      </c>
      <c r="P6436" t="s">
        <v>8183</v>
      </c>
      <c r="Q6436" t="s">
        <v>27</v>
      </c>
      <c r="R6436" t="s">
        <v>226</v>
      </c>
      <c r="S6436" s="3">
        <v>108609439</v>
      </c>
      <c r="T6436" s="3">
        <f>Tabla1[[#This Row],[OS-Valor Unitario]]-Tabla1[[#This Row],[costo_antes_iva]]</f>
        <v>0</v>
      </c>
      <c r="U6436" s="3">
        <f>Tabla1[[#This Row],[OS-Valor Unitario]]*Tabla1[[#This Row],[OS-Cantidad]]</f>
        <v>21000</v>
      </c>
      <c r="V6436" s="3">
        <f>Tabla1[[#This Row],[costo_antes_iva]]*Tabla1[[#This Row],[OS-Cantidad]]</f>
        <v>21000</v>
      </c>
      <c r="W6436" s="3">
        <f>Tabla1[[#This Row],[Valor total OS]]-Tabla1[[#This Row],[valor total op]]</f>
        <v>0</v>
      </c>
    </row>
    <row r="6437" spans="1:23" x14ac:dyDescent="0.3">
      <c r="A6437">
        <v>5495</v>
      </c>
      <c r="B6437" t="s">
        <v>8193</v>
      </c>
      <c r="C6437" t="s">
        <v>3304</v>
      </c>
      <c r="D6437" t="s">
        <v>260</v>
      </c>
      <c r="E6437">
        <v>21</v>
      </c>
      <c r="F6437">
        <v>55778037</v>
      </c>
      <c r="G6437" t="s">
        <v>8194</v>
      </c>
      <c r="H6437" s="6">
        <v>45482</v>
      </c>
      <c r="I6437" s="3">
        <v>12000</v>
      </c>
      <c r="J6437" t="s">
        <v>23</v>
      </c>
      <c r="K6437" t="s">
        <v>8195</v>
      </c>
      <c r="L6437">
        <v>5</v>
      </c>
      <c r="M6437" t="s">
        <v>224</v>
      </c>
      <c r="N6437" s="3">
        <v>11000</v>
      </c>
      <c r="O6437">
        <v>21</v>
      </c>
      <c r="P6437" t="s">
        <v>8183</v>
      </c>
      <c r="Q6437" t="s">
        <v>27</v>
      </c>
      <c r="R6437" t="s">
        <v>226</v>
      </c>
      <c r="S6437" s="3">
        <v>108609439</v>
      </c>
      <c r="T6437" s="3">
        <f>Tabla1[[#This Row],[OS-Valor Unitario]]-Tabla1[[#This Row],[costo_antes_iva]]</f>
        <v>-1000</v>
      </c>
      <c r="U6437" s="3">
        <f>Tabla1[[#This Row],[OS-Valor Unitario]]*Tabla1[[#This Row],[OS-Cantidad]]</f>
        <v>231000</v>
      </c>
      <c r="V6437" s="3">
        <f>Tabla1[[#This Row],[costo_antes_iva]]*Tabla1[[#This Row],[OS-Cantidad]]</f>
        <v>252000</v>
      </c>
      <c r="W6437" s="3">
        <f>Tabla1[[#This Row],[Valor total OS]]-Tabla1[[#This Row],[valor total op]]</f>
        <v>-21000</v>
      </c>
    </row>
    <row r="6438" spans="1:23" x14ac:dyDescent="0.3">
      <c r="A6438">
        <v>5495</v>
      </c>
      <c r="B6438" t="s">
        <v>8196</v>
      </c>
      <c r="C6438" t="s">
        <v>3304</v>
      </c>
      <c r="D6438" t="s">
        <v>260</v>
      </c>
      <c r="E6438">
        <v>2</v>
      </c>
      <c r="F6438">
        <v>55777966</v>
      </c>
      <c r="G6438" t="s">
        <v>8197</v>
      </c>
      <c r="H6438" s="6">
        <v>45482</v>
      </c>
      <c r="I6438" s="3">
        <v>900</v>
      </c>
      <c r="J6438" t="s">
        <v>82</v>
      </c>
      <c r="K6438" t="s">
        <v>8198</v>
      </c>
      <c r="L6438">
        <v>6</v>
      </c>
      <c r="M6438" t="s">
        <v>119</v>
      </c>
      <c r="N6438" s="3">
        <v>1000</v>
      </c>
      <c r="O6438">
        <v>2</v>
      </c>
      <c r="P6438" t="s">
        <v>8183</v>
      </c>
      <c r="Q6438" t="s">
        <v>27</v>
      </c>
      <c r="R6438" t="s">
        <v>226</v>
      </c>
      <c r="S6438" s="3">
        <v>108609439</v>
      </c>
      <c r="T6438" s="3">
        <f>Tabla1[[#This Row],[OS-Valor Unitario]]-Tabla1[[#This Row],[costo_antes_iva]]</f>
        <v>100</v>
      </c>
      <c r="U6438" s="3">
        <f>Tabla1[[#This Row],[OS-Valor Unitario]]*Tabla1[[#This Row],[OS-Cantidad]]</f>
        <v>2000</v>
      </c>
      <c r="V6438" s="3">
        <f>Tabla1[[#This Row],[costo_antes_iva]]*Tabla1[[#This Row],[OS-Cantidad]]</f>
        <v>1800</v>
      </c>
      <c r="W6438" s="3">
        <f>Tabla1[[#This Row],[Valor total OS]]-Tabla1[[#This Row],[valor total op]]</f>
        <v>200</v>
      </c>
    </row>
    <row r="6439" spans="1:23" x14ac:dyDescent="0.3">
      <c r="A6439">
        <v>5495</v>
      </c>
      <c r="B6439" t="s">
        <v>8196</v>
      </c>
      <c r="C6439" t="s">
        <v>3304</v>
      </c>
      <c r="D6439" t="s">
        <v>260</v>
      </c>
      <c r="E6439">
        <v>2</v>
      </c>
      <c r="F6439">
        <v>55777966</v>
      </c>
      <c r="G6439" t="s">
        <v>8197</v>
      </c>
      <c r="H6439" s="6">
        <v>45482</v>
      </c>
      <c r="I6439" s="3">
        <v>11500</v>
      </c>
      <c r="J6439" t="s">
        <v>23</v>
      </c>
      <c r="K6439" t="s">
        <v>8198</v>
      </c>
      <c r="L6439">
        <v>6</v>
      </c>
      <c r="M6439" t="s">
        <v>6682</v>
      </c>
      <c r="N6439" s="3">
        <v>11000</v>
      </c>
      <c r="O6439">
        <v>2</v>
      </c>
      <c r="P6439" t="s">
        <v>8183</v>
      </c>
      <c r="Q6439" t="s">
        <v>27</v>
      </c>
      <c r="R6439" t="s">
        <v>226</v>
      </c>
      <c r="S6439" s="3">
        <v>108609439</v>
      </c>
      <c r="T6439" s="3">
        <f>Tabla1[[#This Row],[OS-Valor Unitario]]-Tabla1[[#This Row],[costo_antes_iva]]</f>
        <v>-500</v>
      </c>
      <c r="U6439" s="3">
        <f>Tabla1[[#This Row],[OS-Valor Unitario]]*Tabla1[[#This Row],[OS-Cantidad]]</f>
        <v>22000</v>
      </c>
      <c r="V6439" s="3">
        <f>Tabla1[[#This Row],[costo_antes_iva]]*Tabla1[[#This Row],[OS-Cantidad]]</f>
        <v>23000</v>
      </c>
      <c r="W6439" s="3">
        <f>Tabla1[[#This Row],[Valor total OS]]-Tabla1[[#This Row],[valor total op]]</f>
        <v>-1000</v>
      </c>
    </row>
    <row r="6440" spans="1:23" x14ac:dyDescent="0.3">
      <c r="A6440">
        <v>5495</v>
      </c>
      <c r="B6440" t="s">
        <v>8199</v>
      </c>
      <c r="C6440" t="s">
        <v>3304</v>
      </c>
      <c r="D6440" t="s">
        <v>260</v>
      </c>
      <c r="E6440">
        <v>11</v>
      </c>
      <c r="F6440">
        <v>55778058</v>
      </c>
      <c r="G6440" t="s">
        <v>8200</v>
      </c>
      <c r="H6440" s="6">
        <v>45482</v>
      </c>
      <c r="I6440" s="3">
        <v>12000</v>
      </c>
      <c r="J6440" t="s">
        <v>23</v>
      </c>
      <c r="K6440" t="s">
        <v>8201</v>
      </c>
      <c r="L6440">
        <v>7</v>
      </c>
      <c r="M6440" t="s">
        <v>224</v>
      </c>
      <c r="N6440" s="3">
        <v>11000</v>
      </c>
      <c r="O6440">
        <v>11</v>
      </c>
      <c r="P6440" t="s">
        <v>8183</v>
      </c>
      <c r="Q6440" t="s">
        <v>27</v>
      </c>
      <c r="R6440" t="s">
        <v>226</v>
      </c>
      <c r="S6440" s="3">
        <v>108609439</v>
      </c>
      <c r="T6440" s="3">
        <f>Tabla1[[#This Row],[OS-Valor Unitario]]-Tabla1[[#This Row],[costo_antes_iva]]</f>
        <v>-1000</v>
      </c>
      <c r="U6440" s="3">
        <f>Tabla1[[#This Row],[OS-Valor Unitario]]*Tabla1[[#This Row],[OS-Cantidad]]</f>
        <v>121000</v>
      </c>
      <c r="V6440" s="3">
        <f>Tabla1[[#This Row],[costo_antes_iva]]*Tabla1[[#This Row],[OS-Cantidad]]</f>
        <v>132000</v>
      </c>
      <c r="W6440" s="3">
        <f>Tabla1[[#This Row],[Valor total OS]]-Tabla1[[#This Row],[valor total op]]</f>
        <v>-11000</v>
      </c>
    </row>
    <row r="6441" spans="1:23" x14ac:dyDescent="0.3">
      <c r="A6441">
        <v>5495</v>
      </c>
      <c r="B6441" t="s">
        <v>8202</v>
      </c>
      <c r="C6441" t="s">
        <v>3304</v>
      </c>
      <c r="D6441" t="s">
        <v>260</v>
      </c>
      <c r="E6441">
        <v>34</v>
      </c>
      <c r="F6441">
        <v>55778045</v>
      </c>
      <c r="G6441" t="s">
        <v>8203</v>
      </c>
      <c r="H6441" s="6">
        <v>45482</v>
      </c>
      <c r="I6441" s="3">
        <v>12500</v>
      </c>
      <c r="J6441" t="s">
        <v>23</v>
      </c>
      <c r="K6441" t="s">
        <v>8204</v>
      </c>
      <c r="L6441">
        <v>8</v>
      </c>
      <c r="M6441" t="s">
        <v>224</v>
      </c>
      <c r="N6441" s="3">
        <v>11000</v>
      </c>
      <c r="O6441">
        <v>34</v>
      </c>
      <c r="P6441" t="s">
        <v>8183</v>
      </c>
      <c r="Q6441" t="s">
        <v>27</v>
      </c>
      <c r="R6441" t="s">
        <v>226</v>
      </c>
      <c r="S6441" s="3">
        <v>108609439</v>
      </c>
      <c r="T6441" s="3">
        <f>Tabla1[[#This Row],[OS-Valor Unitario]]-Tabla1[[#This Row],[costo_antes_iva]]</f>
        <v>-1500</v>
      </c>
      <c r="U6441" s="3">
        <f>Tabla1[[#This Row],[OS-Valor Unitario]]*Tabla1[[#This Row],[OS-Cantidad]]</f>
        <v>374000</v>
      </c>
      <c r="V6441" s="3">
        <f>Tabla1[[#This Row],[costo_antes_iva]]*Tabla1[[#This Row],[OS-Cantidad]]</f>
        <v>425000</v>
      </c>
      <c r="W6441" s="3">
        <f>Tabla1[[#This Row],[Valor total OS]]-Tabla1[[#This Row],[valor total op]]</f>
        <v>-51000</v>
      </c>
    </row>
    <row r="6442" spans="1:23" x14ac:dyDescent="0.3">
      <c r="A6442">
        <v>5495</v>
      </c>
      <c r="B6442" t="s">
        <v>8205</v>
      </c>
      <c r="C6442" t="s">
        <v>3304</v>
      </c>
      <c r="D6442" t="s">
        <v>260</v>
      </c>
      <c r="E6442">
        <v>8</v>
      </c>
      <c r="F6442">
        <v>55778131</v>
      </c>
      <c r="G6442" t="s">
        <v>8206</v>
      </c>
      <c r="H6442" s="6">
        <v>45482</v>
      </c>
      <c r="I6442" s="3">
        <v>12500</v>
      </c>
      <c r="J6442" t="s">
        <v>23</v>
      </c>
      <c r="K6442" t="s">
        <v>8207</v>
      </c>
      <c r="L6442">
        <v>9</v>
      </c>
      <c r="M6442" t="s">
        <v>224</v>
      </c>
      <c r="N6442" s="3">
        <v>11000</v>
      </c>
      <c r="O6442">
        <v>8</v>
      </c>
      <c r="P6442" t="s">
        <v>8183</v>
      </c>
      <c r="Q6442" t="s">
        <v>27</v>
      </c>
      <c r="R6442" t="s">
        <v>226</v>
      </c>
      <c r="S6442" s="3">
        <v>108609439</v>
      </c>
      <c r="T6442" s="3">
        <f>Tabla1[[#This Row],[OS-Valor Unitario]]-Tabla1[[#This Row],[costo_antes_iva]]</f>
        <v>-1500</v>
      </c>
      <c r="U6442" s="3">
        <f>Tabla1[[#This Row],[OS-Valor Unitario]]*Tabla1[[#This Row],[OS-Cantidad]]</f>
        <v>88000</v>
      </c>
      <c r="V6442" s="3">
        <f>Tabla1[[#This Row],[costo_antes_iva]]*Tabla1[[#This Row],[OS-Cantidad]]</f>
        <v>100000</v>
      </c>
      <c r="W6442" s="3">
        <f>Tabla1[[#This Row],[Valor total OS]]-Tabla1[[#This Row],[valor total op]]</f>
        <v>-12000</v>
      </c>
    </row>
    <row r="6443" spans="1:23" x14ac:dyDescent="0.3">
      <c r="A6443">
        <v>5495</v>
      </c>
      <c r="B6443" t="s">
        <v>8208</v>
      </c>
      <c r="C6443" t="s">
        <v>30</v>
      </c>
      <c r="D6443" t="s">
        <v>260</v>
      </c>
      <c r="E6443">
        <v>18</v>
      </c>
      <c r="F6443">
        <v>55778000</v>
      </c>
      <c r="G6443" t="s">
        <v>8209</v>
      </c>
      <c r="H6443" s="6">
        <v>45482</v>
      </c>
      <c r="I6443" s="3">
        <v>1000</v>
      </c>
      <c r="J6443" t="s">
        <v>82</v>
      </c>
      <c r="K6443" t="s">
        <v>8210</v>
      </c>
      <c r="L6443">
        <v>10</v>
      </c>
      <c r="M6443" t="s">
        <v>3213</v>
      </c>
      <c r="N6443" s="3">
        <v>1000</v>
      </c>
      <c r="O6443">
        <v>18</v>
      </c>
      <c r="P6443" t="s">
        <v>8183</v>
      </c>
      <c r="Q6443" t="s">
        <v>27</v>
      </c>
      <c r="R6443" t="s">
        <v>38</v>
      </c>
      <c r="S6443" s="3">
        <v>108609439</v>
      </c>
      <c r="T6443" s="3">
        <f>Tabla1[[#This Row],[OS-Valor Unitario]]-Tabla1[[#This Row],[costo_antes_iva]]</f>
        <v>0</v>
      </c>
      <c r="U6443" s="3">
        <f>Tabla1[[#This Row],[OS-Valor Unitario]]*Tabla1[[#This Row],[OS-Cantidad]]</f>
        <v>18000</v>
      </c>
      <c r="V6443" s="3">
        <f>Tabla1[[#This Row],[costo_antes_iva]]*Tabla1[[#This Row],[OS-Cantidad]]</f>
        <v>18000</v>
      </c>
      <c r="W6443" s="3">
        <f>Tabla1[[#This Row],[Valor total OS]]-Tabla1[[#This Row],[valor total op]]</f>
        <v>0</v>
      </c>
    </row>
    <row r="6444" spans="1:23" x14ac:dyDescent="0.3">
      <c r="A6444">
        <v>5495</v>
      </c>
      <c r="B6444" t="s">
        <v>8208</v>
      </c>
      <c r="C6444" t="s">
        <v>30</v>
      </c>
      <c r="D6444" t="s">
        <v>260</v>
      </c>
      <c r="E6444">
        <v>18</v>
      </c>
      <c r="F6444">
        <v>55778000</v>
      </c>
      <c r="G6444" t="s">
        <v>8209</v>
      </c>
      <c r="H6444" s="6">
        <v>45482</v>
      </c>
      <c r="I6444" s="3">
        <v>7500</v>
      </c>
      <c r="J6444" t="s">
        <v>23</v>
      </c>
      <c r="K6444" t="s">
        <v>8210</v>
      </c>
      <c r="L6444">
        <v>10</v>
      </c>
      <c r="M6444" t="s">
        <v>247</v>
      </c>
      <c r="N6444" s="3">
        <v>8000</v>
      </c>
      <c r="O6444">
        <v>18</v>
      </c>
      <c r="P6444" t="s">
        <v>8183</v>
      </c>
      <c r="Q6444" t="s">
        <v>27</v>
      </c>
      <c r="R6444" t="s">
        <v>38</v>
      </c>
      <c r="S6444" s="3">
        <v>108609439</v>
      </c>
      <c r="T6444" s="3">
        <f>Tabla1[[#This Row],[OS-Valor Unitario]]-Tabla1[[#This Row],[costo_antes_iva]]</f>
        <v>500</v>
      </c>
      <c r="U6444" s="3">
        <f>Tabla1[[#This Row],[OS-Valor Unitario]]*Tabla1[[#This Row],[OS-Cantidad]]</f>
        <v>144000</v>
      </c>
      <c r="V6444" s="3">
        <f>Tabla1[[#This Row],[costo_antes_iva]]*Tabla1[[#This Row],[OS-Cantidad]]</f>
        <v>135000</v>
      </c>
      <c r="W6444" s="3">
        <f>Tabla1[[#This Row],[Valor total OS]]-Tabla1[[#This Row],[valor total op]]</f>
        <v>9000</v>
      </c>
    </row>
    <row r="6445" spans="1:23" x14ac:dyDescent="0.3">
      <c r="A6445">
        <v>5495</v>
      </c>
      <c r="B6445" t="s">
        <v>8211</v>
      </c>
      <c r="C6445" t="s">
        <v>30</v>
      </c>
      <c r="D6445" t="s">
        <v>260</v>
      </c>
      <c r="E6445">
        <v>62</v>
      </c>
      <c r="F6445">
        <v>55778009</v>
      </c>
      <c r="G6445" t="s">
        <v>8212</v>
      </c>
      <c r="H6445" s="6">
        <v>45482</v>
      </c>
      <c r="I6445" s="3">
        <v>7500</v>
      </c>
      <c r="J6445" t="s">
        <v>23</v>
      </c>
      <c r="K6445" t="s">
        <v>8213</v>
      </c>
      <c r="L6445">
        <v>11</v>
      </c>
      <c r="M6445" t="s">
        <v>247</v>
      </c>
      <c r="N6445" s="3">
        <v>8000</v>
      </c>
      <c r="O6445">
        <v>62</v>
      </c>
      <c r="P6445" t="s">
        <v>8183</v>
      </c>
      <c r="Q6445" t="s">
        <v>27</v>
      </c>
      <c r="R6445" t="s">
        <v>38</v>
      </c>
      <c r="S6445" s="3">
        <v>108609439</v>
      </c>
      <c r="T6445" s="3">
        <f>Tabla1[[#This Row],[OS-Valor Unitario]]-Tabla1[[#This Row],[costo_antes_iva]]</f>
        <v>500</v>
      </c>
      <c r="U6445" s="3">
        <f>Tabla1[[#This Row],[OS-Valor Unitario]]*Tabla1[[#This Row],[OS-Cantidad]]</f>
        <v>496000</v>
      </c>
      <c r="V6445" s="3">
        <f>Tabla1[[#This Row],[costo_antes_iva]]*Tabla1[[#This Row],[OS-Cantidad]]</f>
        <v>465000</v>
      </c>
      <c r="W6445" s="3">
        <f>Tabla1[[#This Row],[Valor total OS]]-Tabla1[[#This Row],[valor total op]]</f>
        <v>31000</v>
      </c>
    </row>
    <row r="6446" spans="1:23" x14ac:dyDescent="0.3">
      <c r="A6446">
        <v>5495</v>
      </c>
      <c r="B6446" t="s">
        <v>8214</v>
      </c>
      <c r="C6446" t="s">
        <v>30</v>
      </c>
      <c r="D6446" t="s">
        <v>260</v>
      </c>
      <c r="E6446">
        <v>74</v>
      </c>
      <c r="F6446">
        <v>55778018</v>
      </c>
      <c r="G6446" t="s">
        <v>8215</v>
      </c>
      <c r="H6446" s="6">
        <v>45482</v>
      </c>
      <c r="I6446" s="3">
        <v>7500</v>
      </c>
      <c r="J6446" t="s">
        <v>23</v>
      </c>
      <c r="K6446" t="s">
        <v>8216</v>
      </c>
      <c r="L6446">
        <v>12</v>
      </c>
      <c r="M6446" t="s">
        <v>247</v>
      </c>
      <c r="N6446" s="3">
        <v>8000</v>
      </c>
      <c r="O6446">
        <v>74</v>
      </c>
      <c r="P6446" t="s">
        <v>8183</v>
      </c>
      <c r="Q6446" t="s">
        <v>27</v>
      </c>
      <c r="R6446" t="s">
        <v>38</v>
      </c>
      <c r="S6446" s="3">
        <v>108609439</v>
      </c>
      <c r="T6446" s="3">
        <f>Tabla1[[#This Row],[OS-Valor Unitario]]-Tabla1[[#This Row],[costo_antes_iva]]</f>
        <v>500</v>
      </c>
      <c r="U6446" s="3">
        <f>Tabla1[[#This Row],[OS-Valor Unitario]]*Tabla1[[#This Row],[OS-Cantidad]]</f>
        <v>592000</v>
      </c>
      <c r="V6446" s="3">
        <f>Tabla1[[#This Row],[costo_antes_iva]]*Tabla1[[#This Row],[OS-Cantidad]]</f>
        <v>555000</v>
      </c>
      <c r="W6446" s="3">
        <f>Tabla1[[#This Row],[Valor total OS]]-Tabla1[[#This Row],[valor total op]]</f>
        <v>37000</v>
      </c>
    </row>
    <row r="6447" spans="1:23" x14ac:dyDescent="0.3">
      <c r="A6447">
        <v>5495</v>
      </c>
      <c r="B6447" t="s">
        <v>8217</v>
      </c>
      <c r="C6447" t="s">
        <v>30</v>
      </c>
      <c r="D6447" t="s">
        <v>260</v>
      </c>
      <c r="E6447">
        <v>43</v>
      </c>
      <c r="F6447">
        <v>55777992</v>
      </c>
      <c r="G6447" t="s">
        <v>8218</v>
      </c>
      <c r="H6447" s="6">
        <v>45482</v>
      </c>
      <c r="I6447" s="3">
        <v>1000</v>
      </c>
      <c r="J6447" t="s">
        <v>82</v>
      </c>
      <c r="K6447" t="s">
        <v>8219</v>
      </c>
      <c r="L6447">
        <v>13</v>
      </c>
      <c r="M6447" t="s">
        <v>3213</v>
      </c>
      <c r="N6447" s="3">
        <v>1000</v>
      </c>
      <c r="O6447">
        <v>43</v>
      </c>
      <c r="P6447" t="s">
        <v>8183</v>
      </c>
      <c r="Q6447" t="s">
        <v>27</v>
      </c>
      <c r="R6447" t="s">
        <v>38</v>
      </c>
      <c r="S6447" s="3">
        <v>108609439</v>
      </c>
      <c r="T6447" s="3">
        <f>Tabla1[[#This Row],[OS-Valor Unitario]]-Tabla1[[#This Row],[costo_antes_iva]]</f>
        <v>0</v>
      </c>
      <c r="U6447" s="3">
        <f>Tabla1[[#This Row],[OS-Valor Unitario]]*Tabla1[[#This Row],[OS-Cantidad]]</f>
        <v>43000</v>
      </c>
      <c r="V6447" s="3">
        <f>Tabla1[[#This Row],[costo_antes_iva]]*Tabla1[[#This Row],[OS-Cantidad]]</f>
        <v>43000</v>
      </c>
      <c r="W6447" s="3">
        <f>Tabla1[[#This Row],[Valor total OS]]-Tabla1[[#This Row],[valor total op]]</f>
        <v>0</v>
      </c>
    </row>
    <row r="6448" spans="1:23" x14ac:dyDescent="0.3">
      <c r="A6448">
        <v>5495</v>
      </c>
      <c r="B6448" t="s">
        <v>8217</v>
      </c>
      <c r="C6448" t="s">
        <v>30</v>
      </c>
      <c r="D6448" t="s">
        <v>260</v>
      </c>
      <c r="E6448">
        <v>43</v>
      </c>
      <c r="F6448">
        <v>55777992</v>
      </c>
      <c r="G6448" t="s">
        <v>8218</v>
      </c>
      <c r="H6448" s="6">
        <v>45482</v>
      </c>
      <c r="I6448" s="3">
        <v>7500</v>
      </c>
      <c r="J6448" t="s">
        <v>23</v>
      </c>
      <c r="K6448" t="s">
        <v>8219</v>
      </c>
      <c r="L6448">
        <v>13</v>
      </c>
      <c r="M6448" t="s">
        <v>247</v>
      </c>
      <c r="N6448" s="3">
        <v>8000</v>
      </c>
      <c r="O6448">
        <v>43</v>
      </c>
      <c r="P6448" t="s">
        <v>8183</v>
      </c>
      <c r="Q6448" t="s">
        <v>27</v>
      </c>
      <c r="R6448" t="s">
        <v>38</v>
      </c>
      <c r="S6448" s="3">
        <v>108609439</v>
      </c>
      <c r="T6448" s="3">
        <f>Tabla1[[#This Row],[OS-Valor Unitario]]-Tabla1[[#This Row],[costo_antes_iva]]</f>
        <v>500</v>
      </c>
      <c r="U6448" s="3">
        <f>Tabla1[[#This Row],[OS-Valor Unitario]]*Tabla1[[#This Row],[OS-Cantidad]]</f>
        <v>344000</v>
      </c>
      <c r="V6448" s="3">
        <f>Tabla1[[#This Row],[costo_antes_iva]]*Tabla1[[#This Row],[OS-Cantidad]]</f>
        <v>322500</v>
      </c>
      <c r="W6448" s="3">
        <f>Tabla1[[#This Row],[Valor total OS]]-Tabla1[[#This Row],[valor total op]]</f>
        <v>21500</v>
      </c>
    </row>
    <row r="6449" spans="1:23" x14ac:dyDescent="0.3">
      <c r="A6449">
        <v>5495</v>
      </c>
      <c r="B6449" t="s">
        <v>8220</v>
      </c>
      <c r="C6449" t="s">
        <v>259</v>
      </c>
      <c r="D6449" t="s">
        <v>260</v>
      </c>
      <c r="E6449">
        <v>11</v>
      </c>
      <c r="F6449">
        <v>55777952</v>
      </c>
      <c r="G6449" t="s">
        <v>8221</v>
      </c>
      <c r="H6449" s="6">
        <v>45482</v>
      </c>
      <c r="I6449" s="3">
        <v>1200</v>
      </c>
      <c r="J6449" t="s">
        <v>82</v>
      </c>
      <c r="K6449" t="s">
        <v>8222</v>
      </c>
      <c r="L6449">
        <v>14</v>
      </c>
      <c r="M6449" t="s">
        <v>3213</v>
      </c>
      <c r="N6449" s="3">
        <v>1200</v>
      </c>
      <c r="O6449">
        <v>11</v>
      </c>
      <c r="P6449" t="s">
        <v>8183</v>
      </c>
      <c r="Q6449" t="s">
        <v>27</v>
      </c>
      <c r="R6449" t="s">
        <v>148</v>
      </c>
      <c r="S6449" s="3">
        <v>108609439</v>
      </c>
      <c r="T6449" s="3">
        <f>Tabla1[[#This Row],[OS-Valor Unitario]]-Tabla1[[#This Row],[costo_antes_iva]]</f>
        <v>0</v>
      </c>
      <c r="U6449" s="3">
        <f>Tabla1[[#This Row],[OS-Valor Unitario]]*Tabla1[[#This Row],[OS-Cantidad]]</f>
        <v>13200</v>
      </c>
      <c r="V6449" s="3">
        <f>Tabla1[[#This Row],[costo_antes_iva]]*Tabla1[[#This Row],[OS-Cantidad]]</f>
        <v>13200</v>
      </c>
      <c r="W6449" s="3">
        <f>Tabla1[[#This Row],[Valor total OS]]-Tabla1[[#This Row],[valor total op]]</f>
        <v>0</v>
      </c>
    </row>
    <row r="6450" spans="1:23" x14ac:dyDescent="0.3">
      <c r="A6450">
        <v>5495</v>
      </c>
      <c r="B6450" t="s">
        <v>8220</v>
      </c>
      <c r="C6450" t="s">
        <v>259</v>
      </c>
      <c r="D6450" t="s">
        <v>260</v>
      </c>
      <c r="E6450">
        <v>11</v>
      </c>
      <c r="F6450">
        <v>55777952</v>
      </c>
      <c r="G6450" t="s">
        <v>8221</v>
      </c>
      <c r="H6450" s="6">
        <v>45482</v>
      </c>
      <c r="I6450" s="3">
        <v>80000</v>
      </c>
      <c r="J6450" t="s">
        <v>23</v>
      </c>
      <c r="K6450" t="s">
        <v>8222</v>
      </c>
      <c r="L6450">
        <v>14</v>
      </c>
      <c r="M6450" t="s">
        <v>146</v>
      </c>
      <c r="N6450" s="3">
        <v>80000</v>
      </c>
      <c r="O6450">
        <v>11</v>
      </c>
      <c r="P6450" t="s">
        <v>8183</v>
      </c>
      <c r="Q6450" t="s">
        <v>27</v>
      </c>
      <c r="R6450" t="s">
        <v>148</v>
      </c>
      <c r="S6450" s="3">
        <v>108609439</v>
      </c>
      <c r="T6450" s="3">
        <f>Tabla1[[#This Row],[OS-Valor Unitario]]-Tabla1[[#This Row],[costo_antes_iva]]</f>
        <v>0</v>
      </c>
      <c r="U6450" s="3">
        <f>Tabla1[[#This Row],[OS-Valor Unitario]]*Tabla1[[#This Row],[OS-Cantidad]]</f>
        <v>880000</v>
      </c>
      <c r="V6450" s="3">
        <f>Tabla1[[#This Row],[costo_antes_iva]]*Tabla1[[#This Row],[OS-Cantidad]]</f>
        <v>880000</v>
      </c>
      <c r="W6450" s="3">
        <f>Tabla1[[#This Row],[Valor total OS]]-Tabla1[[#This Row],[valor total op]]</f>
        <v>0</v>
      </c>
    </row>
    <row r="6451" spans="1:23" x14ac:dyDescent="0.3">
      <c r="A6451">
        <v>5495</v>
      </c>
      <c r="B6451" t="s">
        <v>8223</v>
      </c>
      <c r="C6451" t="s">
        <v>259</v>
      </c>
      <c r="D6451" t="s">
        <v>260</v>
      </c>
      <c r="E6451">
        <v>37</v>
      </c>
      <c r="F6451">
        <v>55777941</v>
      </c>
      <c r="G6451" t="s">
        <v>8224</v>
      </c>
      <c r="H6451" s="6">
        <v>45482</v>
      </c>
      <c r="I6451" s="3">
        <v>1200</v>
      </c>
      <c r="J6451" t="s">
        <v>82</v>
      </c>
      <c r="K6451" t="s">
        <v>8225</v>
      </c>
      <c r="L6451">
        <v>15</v>
      </c>
      <c r="M6451" t="s">
        <v>3213</v>
      </c>
      <c r="N6451" s="3">
        <v>1200</v>
      </c>
      <c r="O6451">
        <v>37</v>
      </c>
      <c r="P6451" t="s">
        <v>8183</v>
      </c>
      <c r="Q6451" t="s">
        <v>27</v>
      </c>
      <c r="R6451" t="s">
        <v>148</v>
      </c>
      <c r="S6451" s="3">
        <v>108609439</v>
      </c>
      <c r="T6451" s="3">
        <f>Tabla1[[#This Row],[OS-Valor Unitario]]-Tabla1[[#This Row],[costo_antes_iva]]</f>
        <v>0</v>
      </c>
      <c r="U6451" s="3">
        <f>Tabla1[[#This Row],[OS-Valor Unitario]]*Tabla1[[#This Row],[OS-Cantidad]]</f>
        <v>44400</v>
      </c>
      <c r="V6451" s="3">
        <f>Tabla1[[#This Row],[costo_antes_iva]]*Tabla1[[#This Row],[OS-Cantidad]]</f>
        <v>44400</v>
      </c>
      <c r="W6451" s="3">
        <f>Tabla1[[#This Row],[Valor total OS]]-Tabla1[[#This Row],[valor total op]]</f>
        <v>0</v>
      </c>
    </row>
    <row r="6452" spans="1:23" x14ac:dyDescent="0.3">
      <c r="A6452">
        <v>5495</v>
      </c>
      <c r="B6452" t="s">
        <v>8223</v>
      </c>
      <c r="C6452" t="s">
        <v>259</v>
      </c>
      <c r="D6452" t="s">
        <v>260</v>
      </c>
      <c r="E6452">
        <v>37</v>
      </c>
      <c r="F6452">
        <v>55777941</v>
      </c>
      <c r="G6452" t="s">
        <v>8224</v>
      </c>
      <c r="H6452" s="6">
        <v>45482</v>
      </c>
      <c r="I6452" s="3">
        <v>80000</v>
      </c>
      <c r="J6452" t="s">
        <v>23</v>
      </c>
      <c r="K6452" t="s">
        <v>8225</v>
      </c>
      <c r="L6452">
        <v>15</v>
      </c>
      <c r="M6452" t="s">
        <v>146</v>
      </c>
      <c r="N6452" s="3">
        <v>80000</v>
      </c>
      <c r="O6452">
        <v>37</v>
      </c>
      <c r="P6452" t="s">
        <v>8183</v>
      </c>
      <c r="Q6452" t="s">
        <v>27</v>
      </c>
      <c r="R6452" t="s">
        <v>148</v>
      </c>
      <c r="S6452" s="3">
        <v>108609439</v>
      </c>
      <c r="T6452" s="3">
        <f>Tabla1[[#This Row],[OS-Valor Unitario]]-Tabla1[[#This Row],[costo_antes_iva]]</f>
        <v>0</v>
      </c>
      <c r="U6452" s="3">
        <f>Tabla1[[#This Row],[OS-Valor Unitario]]*Tabla1[[#This Row],[OS-Cantidad]]</f>
        <v>2960000</v>
      </c>
      <c r="V6452" s="3">
        <f>Tabla1[[#This Row],[costo_antes_iva]]*Tabla1[[#This Row],[OS-Cantidad]]</f>
        <v>2960000</v>
      </c>
      <c r="W6452" s="3">
        <f>Tabla1[[#This Row],[Valor total OS]]-Tabla1[[#This Row],[valor total op]]</f>
        <v>0</v>
      </c>
    </row>
    <row r="6453" spans="1:23" x14ac:dyDescent="0.3">
      <c r="A6453">
        <v>5495</v>
      </c>
      <c r="B6453" t="s">
        <v>8226</v>
      </c>
      <c r="C6453" t="s">
        <v>265</v>
      </c>
      <c r="D6453" t="s">
        <v>260</v>
      </c>
      <c r="E6453">
        <v>38</v>
      </c>
      <c r="F6453">
        <v>55777986</v>
      </c>
      <c r="G6453" t="s">
        <v>8227</v>
      </c>
      <c r="H6453" s="6">
        <v>45482</v>
      </c>
      <c r="I6453" s="3">
        <v>110000</v>
      </c>
      <c r="J6453" t="s">
        <v>23</v>
      </c>
      <c r="K6453" t="s">
        <v>8228</v>
      </c>
      <c r="L6453">
        <v>16</v>
      </c>
      <c r="M6453" t="s">
        <v>146</v>
      </c>
      <c r="N6453" s="3">
        <v>110000</v>
      </c>
      <c r="O6453">
        <v>38</v>
      </c>
      <c r="P6453" t="s">
        <v>8183</v>
      </c>
      <c r="Q6453" t="s">
        <v>27</v>
      </c>
      <c r="R6453" t="s">
        <v>148</v>
      </c>
      <c r="S6453" s="3">
        <v>108609439</v>
      </c>
      <c r="T6453" s="3">
        <f>Tabla1[[#This Row],[OS-Valor Unitario]]-Tabla1[[#This Row],[costo_antes_iva]]</f>
        <v>0</v>
      </c>
      <c r="U6453" s="3">
        <f>Tabla1[[#This Row],[OS-Valor Unitario]]*Tabla1[[#This Row],[OS-Cantidad]]</f>
        <v>4180000</v>
      </c>
      <c r="V6453" s="3">
        <f>Tabla1[[#This Row],[costo_antes_iva]]*Tabla1[[#This Row],[OS-Cantidad]]</f>
        <v>4180000</v>
      </c>
      <c r="W6453" s="3">
        <f>Tabla1[[#This Row],[Valor total OS]]-Tabla1[[#This Row],[valor total op]]</f>
        <v>0</v>
      </c>
    </row>
    <row r="6454" spans="1:23" x14ac:dyDescent="0.3">
      <c r="A6454">
        <v>5495</v>
      </c>
      <c r="B6454" t="s">
        <v>8229</v>
      </c>
      <c r="C6454" t="s">
        <v>265</v>
      </c>
      <c r="D6454" t="s">
        <v>260</v>
      </c>
      <c r="E6454">
        <v>19</v>
      </c>
      <c r="F6454">
        <v>55777946</v>
      </c>
      <c r="G6454" t="s">
        <v>8230</v>
      </c>
      <c r="H6454" s="6">
        <v>45482</v>
      </c>
      <c r="I6454" s="3">
        <v>1300</v>
      </c>
      <c r="J6454" t="s">
        <v>82</v>
      </c>
      <c r="K6454" t="s">
        <v>8231</v>
      </c>
      <c r="L6454">
        <v>17</v>
      </c>
      <c r="M6454" t="s">
        <v>3213</v>
      </c>
      <c r="N6454" s="3">
        <v>1000</v>
      </c>
      <c r="O6454">
        <v>19</v>
      </c>
      <c r="P6454" t="s">
        <v>8183</v>
      </c>
      <c r="Q6454" t="s">
        <v>27</v>
      </c>
      <c r="R6454" t="s">
        <v>148</v>
      </c>
      <c r="S6454" s="3">
        <v>108609439</v>
      </c>
      <c r="T6454" s="3">
        <f>Tabla1[[#This Row],[OS-Valor Unitario]]-Tabla1[[#This Row],[costo_antes_iva]]</f>
        <v>-300</v>
      </c>
      <c r="U6454" s="3">
        <f>Tabla1[[#This Row],[OS-Valor Unitario]]*Tabla1[[#This Row],[OS-Cantidad]]</f>
        <v>19000</v>
      </c>
      <c r="V6454" s="3">
        <f>Tabla1[[#This Row],[costo_antes_iva]]*Tabla1[[#This Row],[OS-Cantidad]]</f>
        <v>24700</v>
      </c>
      <c r="W6454" s="3">
        <f>Tabla1[[#This Row],[Valor total OS]]-Tabla1[[#This Row],[valor total op]]</f>
        <v>-5700</v>
      </c>
    </row>
    <row r="6455" spans="1:23" x14ac:dyDescent="0.3">
      <c r="A6455">
        <v>5495</v>
      </c>
      <c r="B6455" t="s">
        <v>8229</v>
      </c>
      <c r="C6455" t="s">
        <v>265</v>
      </c>
      <c r="D6455" t="s">
        <v>260</v>
      </c>
      <c r="E6455">
        <v>19</v>
      </c>
      <c r="F6455">
        <v>55777946</v>
      </c>
      <c r="G6455" t="s">
        <v>8230</v>
      </c>
      <c r="H6455" s="6">
        <v>45482</v>
      </c>
      <c r="I6455" s="3">
        <v>110000</v>
      </c>
      <c r="J6455" t="s">
        <v>23</v>
      </c>
      <c r="K6455" t="s">
        <v>8231</v>
      </c>
      <c r="L6455">
        <v>17</v>
      </c>
      <c r="M6455" t="s">
        <v>146</v>
      </c>
      <c r="N6455" s="3">
        <v>110000</v>
      </c>
      <c r="O6455">
        <v>19</v>
      </c>
      <c r="P6455" t="s">
        <v>8183</v>
      </c>
      <c r="Q6455" t="s">
        <v>27</v>
      </c>
      <c r="R6455" t="s">
        <v>148</v>
      </c>
      <c r="S6455" s="3">
        <v>108609439</v>
      </c>
      <c r="T6455" s="3">
        <f>Tabla1[[#This Row],[OS-Valor Unitario]]-Tabla1[[#This Row],[costo_antes_iva]]</f>
        <v>0</v>
      </c>
      <c r="U6455" s="3">
        <f>Tabla1[[#This Row],[OS-Valor Unitario]]*Tabla1[[#This Row],[OS-Cantidad]]</f>
        <v>2090000</v>
      </c>
      <c r="V6455" s="3">
        <f>Tabla1[[#This Row],[costo_antes_iva]]*Tabla1[[#This Row],[OS-Cantidad]]</f>
        <v>2090000</v>
      </c>
      <c r="W6455" s="3">
        <f>Tabla1[[#This Row],[Valor total OS]]-Tabla1[[#This Row],[valor total op]]</f>
        <v>0</v>
      </c>
    </row>
    <row r="6456" spans="1:23" x14ac:dyDescent="0.3">
      <c r="A6456">
        <v>5495</v>
      </c>
      <c r="B6456" t="s">
        <v>8232</v>
      </c>
      <c r="C6456" t="s">
        <v>259</v>
      </c>
      <c r="D6456" t="s">
        <v>260</v>
      </c>
      <c r="E6456">
        <v>45</v>
      </c>
      <c r="F6456">
        <v>55777973</v>
      </c>
      <c r="G6456" t="s">
        <v>8233</v>
      </c>
      <c r="H6456" s="6">
        <v>45482</v>
      </c>
      <c r="I6456" s="3">
        <v>80000</v>
      </c>
      <c r="J6456" t="s">
        <v>23</v>
      </c>
      <c r="K6456" t="s">
        <v>8234</v>
      </c>
      <c r="L6456">
        <v>18</v>
      </c>
      <c r="M6456" t="s">
        <v>146</v>
      </c>
      <c r="N6456" s="3">
        <v>80000</v>
      </c>
      <c r="O6456">
        <v>45</v>
      </c>
      <c r="P6456" t="s">
        <v>8183</v>
      </c>
      <c r="Q6456" t="s">
        <v>27</v>
      </c>
      <c r="R6456" t="s">
        <v>148</v>
      </c>
      <c r="S6456" s="3">
        <v>108609439</v>
      </c>
      <c r="T6456" s="3">
        <f>Tabla1[[#This Row],[OS-Valor Unitario]]-Tabla1[[#This Row],[costo_antes_iva]]</f>
        <v>0</v>
      </c>
      <c r="U6456" s="3">
        <f>Tabla1[[#This Row],[OS-Valor Unitario]]*Tabla1[[#This Row],[OS-Cantidad]]</f>
        <v>3600000</v>
      </c>
      <c r="V6456" s="3">
        <f>Tabla1[[#This Row],[costo_antes_iva]]*Tabla1[[#This Row],[OS-Cantidad]]</f>
        <v>3600000</v>
      </c>
      <c r="W6456" s="3">
        <f>Tabla1[[#This Row],[Valor total OS]]-Tabla1[[#This Row],[valor total op]]</f>
        <v>0</v>
      </c>
    </row>
    <row r="6457" spans="1:23" x14ac:dyDescent="0.3">
      <c r="A6457">
        <v>5495</v>
      </c>
      <c r="B6457" t="s">
        <v>8235</v>
      </c>
      <c r="C6457" t="s">
        <v>78</v>
      </c>
      <c r="D6457" t="s">
        <v>260</v>
      </c>
      <c r="E6457">
        <v>17</v>
      </c>
      <c r="F6457">
        <v>55778146</v>
      </c>
      <c r="G6457" t="s">
        <v>8236</v>
      </c>
      <c r="H6457" s="6">
        <v>45482</v>
      </c>
      <c r="I6457" s="3">
        <v>1300</v>
      </c>
      <c r="J6457" t="s">
        <v>82</v>
      </c>
      <c r="K6457" t="s">
        <v>8237</v>
      </c>
      <c r="L6457">
        <v>19</v>
      </c>
      <c r="M6457" t="s">
        <v>3213</v>
      </c>
      <c r="N6457" s="3">
        <v>1200</v>
      </c>
      <c r="O6457">
        <v>17</v>
      </c>
      <c r="P6457" t="s">
        <v>8183</v>
      </c>
      <c r="Q6457" t="s">
        <v>27</v>
      </c>
      <c r="R6457" t="s">
        <v>61</v>
      </c>
      <c r="S6457" s="3">
        <v>108609439</v>
      </c>
      <c r="T6457" s="3">
        <f>Tabla1[[#This Row],[OS-Valor Unitario]]-Tabla1[[#This Row],[costo_antes_iva]]</f>
        <v>-100</v>
      </c>
      <c r="U6457" s="3">
        <f>Tabla1[[#This Row],[OS-Valor Unitario]]*Tabla1[[#This Row],[OS-Cantidad]]</f>
        <v>20400</v>
      </c>
      <c r="V6457" s="3">
        <f>Tabla1[[#This Row],[costo_antes_iva]]*Tabla1[[#This Row],[OS-Cantidad]]</f>
        <v>22100</v>
      </c>
      <c r="W6457" s="3">
        <f>Tabla1[[#This Row],[Valor total OS]]-Tabla1[[#This Row],[valor total op]]</f>
        <v>-1700</v>
      </c>
    </row>
    <row r="6458" spans="1:23" x14ac:dyDescent="0.3">
      <c r="A6458">
        <v>5495</v>
      </c>
      <c r="B6458" t="s">
        <v>8238</v>
      </c>
      <c r="C6458" t="s">
        <v>78</v>
      </c>
      <c r="D6458" t="s">
        <v>260</v>
      </c>
      <c r="E6458">
        <v>12</v>
      </c>
      <c r="F6458">
        <v>55778097</v>
      </c>
      <c r="G6458" t="s">
        <v>8239</v>
      </c>
      <c r="H6458" s="6">
        <v>45482</v>
      </c>
      <c r="I6458" s="3">
        <v>1300</v>
      </c>
      <c r="J6458" t="s">
        <v>82</v>
      </c>
      <c r="K6458" t="s">
        <v>8240</v>
      </c>
      <c r="L6458">
        <v>20</v>
      </c>
      <c r="M6458" t="s">
        <v>3213</v>
      </c>
      <c r="N6458" s="3">
        <v>1200</v>
      </c>
      <c r="O6458">
        <v>12</v>
      </c>
      <c r="P6458" t="s">
        <v>8183</v>
      </c>
      <c r="Q6458" t="s">
        <v>27</v>
      </c>
      <c r="R6458" t="s">
        <v>61</v>
      </c>
      <c r="S6458" s="3">
        <v>108609439</v>
      </c>
      <c r="T6458" s="3">
        <f>Tabla1[[#This Row],[OS-Valor Unitario]]-Tabla1[[#This Row],[costo_antes_iva]]</f>
        <v>-100</v>
      </c>
      <c r="U6458" s="3">
        <f>Tabla1[[#This Row],[OS-Valor Unitario]]*Tabla1[[#This Row],[OS-Cantidad]]</f>
        <v>14400</v>
      </c>
      <c r="V6458" s="3">
        <f>Tabla1[[#This Row],[costo_antes_iva]]*Tabla1[[#This Row],[OS-Cantidad]]</f>
        <v>15600</v>
      </c>
      <c r="W6458" s="3">
        <f>Tabla1[[#This Row],[Valor total OS]]-Tabla1[[#This Row],[valor total op]]</f>
        <v>-1200</v>
      </c>
    </row>
    <row r="6459" spans="1:23" x14ac:dyDescent="0.3">
      <c r="A6459">
        <v>5495</v>
      </c>
      <c r="B6459" t="s">
        <v>8241</v>
      </c>
      <c r="C6459" t="s">
        <v>216</v>
      </c>
      <c r="D6459" t="s">
        <v>260</v>
      </c>
      <c r="E6459">
        <v>23</v>
      </c>
      <c r="F6459">
        <v>55778104</v>
      </c>
      <c r="G6459" t="s">
        <v>8242</v>
      </c>
      <c r="H6459" s="6">
        <v>45482</v>
      </c>
      <c r="I6459" s="3">
        <v>9000</v>
      </c>
      <c r="J6459" t="s">
        <v>23</v>
      </c>
      <c r="K6459" t="s">
        <v>8243</v>
      </c>
      <c r="L6459">
        <v>21</v>
      </c>
      <c r="M6459" t="s">
        <v>410</v>
      </c>
      <c r="N6459" s="3">
        <v>9500</v>
      </c>
      <c r="O6459">
        <v>23</v>
      </c>
      <c r="P6459" t="s">
        <v>8183</v>
      </c>
      <c r="Q6459" t="s">
        <v>27</v>
      </c>
      <c r="R6459" t="s">
        <v>28</v>
      </c>
      <c r="S6459" s="3">
        <v>108609439</v>
      </c>
      <c r="T6459" s="3">
        <f>Tabla1[[#This Row],[OS-Valor Unitario]]-Tabla1[[#This Row],[costo_antes_iva]]</f>
        <v>500</v>
      </c>
      <c r="U6459" s="3">
        <f>Tabla1[[#This Row],[OS-Valor Unitario]]*Tabla1[[#This Row],[OS-Cantidad]]</f>
        <v>218500</v>
      </c>
      <c r="V6459" s="3">
        <f>Tabla1[[#This Row],[costo_antes_iva]]*Tabla1[[#This Row],[OS-Cantidad]]</f>
        <v>207000</v>
      </c>
      <c r="W6459" s="3">
        <f>Tabla1[[#This Row],[Valor total OS]]-Tabla1[[#This Row],[valor total op]]</f>
        <v>11500</v>
      </c>
    </row>
    <row r="6460" spans="1:23" x14ac:dyDescent="0.3">
      <c r="A6460">
        <v>5495</v>
      </c>
      <c r="B6460" t="s">
        <v>8244</v>
      </c>
      <c r="C6460" t="s">
        <v>282</v>
      </c>
      <c r="D6460" t="s">
        <v>260</v>
      </c>
      <c r="E6460">
        <v>28</v>
      </c>
      <c r="F6460">
        <v>55778193</v>
      </c>
      <c r="G6460" t="s">
        <v>8245</v>
      </c>
      <c r="H6460" s="6">
        <v>45482</v>
      </c>
      <c r="I6460" s="3">
        <v>11000</v>
      </c>
      <c r="J6460" t="s">
        <v>23</v>
      </c>
      <c r="K6460" t="s">
        <v>8246</v>
      </c>
      <c r="L6460">
        <v>23</v>
      </c>
      <c r="M6460" t="s">
        <v>70</v>
      </c>
      <c r="N6460" s="3">
        <v>11000</v>
      </c>
      <c r="O6460">
        <v>28</v>
      </c>
      <c r="P6460" t="s">
        <v>8183</v>
      </c>
      <c r="Q6460" t="s">
        <v>27</v>
      </c>
      <c r="R6460" t="s">
        <v>72</v>
      </c>
      <c r="S6460" s="3">
        <v>108609439</v>
      </c>
      <c r="T6460" s="3">
        <f>Tabla1[[#This Row],[OS-Valor Unitario]]-Tabla1[[#This Row],[costo_antes_iva]]</f>
        <v>0</v>
      </c>
      <c r="U6460" s="3">
        <f>Tabla1[[#This Row],[OS-Valor Unitario]]*Tabla1[[#This Row],[OS-Cantidad]]</f>
        <v>308000</v>
      </c>
      <c r="V6460" s="3">
        <f>Tabla1[[#This Row],[costo_antes_iva]]*Tabla1[[#This Row],[OS-Cantidad]]</f>
        <v>308000</v>
      </c>
      <c r="W6460" s="3">
        <f>Tabla1[[#This Row],[Valor total OS]]-Tabla1[[#This Row],[valor total op]]</f>
        <v>0</v>
      </c>
    </row>
    <row r="6461" spans="1:23" x14ac:dyDescent="0.3">
      <c r="A6461">
        <v>5495</v>
      </c>
      <c r="B6461" t="s">
        <v>8247</v>
      </c>
      <c r="C6461" t="s">
        <v>282</v>
      </c>
      <c r="D6461" t="s">
        <v>260</v>
      </c>
      <c r="E6461">
        <v>19</v>
      </c>
      <c r="F6461">
        <v>55778199</v>
      </c>
      <c r="G6461" t="s">
        <v>8248</v>
      </c>
      <c r="H6461" s="6">
        <v>45482</v>
      </c>
      <c r="I6461" s="3">
        <v>12000</v>
      </c>
      <c r="J6461" t="s">
        <v>23</v>
      </c>
      <c r="K6461" t="s">
        <v>8249</v>
      </c>
      <c r="L6461">
        <v>24</v>
      </c>
      <c r="M6461" t="s">
        <v>70</v>
      </c>
      <c r="N6461" s="3">
        <v>12000</v>
      </c>
      <c r="O6461">
        <v>19</v>
      </c>
      <c r="P6461" t="s">
        <v>8183</v>
      </c>
      <c r="Q6461" t="s">
        <v>27</v>
      </c>
      <c r="R6461" t="s">
        <v>72</v>
      </c>
      <c r="S6461" s="3">
        <v>108609439</v>
      </c>
      <c r="T6461" s="3">
        <f>Tabla1[[#This Row],[OS-Valor Unitario]]-Tabla1[[#This Row],[costo_antes_iva]]</f>
        <v>0</v>
      </c>
      <c r="U6461" s="3">
        <f>Tabla1[[#This Row],[OS-Valor Unitario]]*Tabla1[[#This Row],[OS-Cantidad]]</f>
        <v>228000</v>
      </c>
      <c r="V6461" s="3">
        <f>Tabla1[[#This Row],[costo_antes_iva]]*Tabla1[[#This Row],[OS-Cantidad]]</f>
        <v>228000</v>
      </c>
      <c r="W6461" s="3">
        <f>Tabla1[[#This Row],[Valor total OS]]-Tabla1[[#This Row],[valor total op]]</f>
        <v>0</v>
      </c>
    </row>
    <row r="6462" spans="1:23" x14ac:dyDescent="0.3">
      <c r="A6462">
        <v>5495</v>
      </c>
      <c r="B6462" t="s">
        <v>8250</v>
      </c>
      <c r="C6462" t="s">
        <v>282</v>
      </c>
      <c r="D6462" t="s">
        <v>260</v>
      </c>
      <c r="E6462">
        <v>26</v>
      </c>
      <c r="F6462">
        <v>55778209</v>
      </c>
      <c r="G6462" t="s">
        <v>8251</v>
      </c>
      <c r="H6462" s="6">
        <v>45482</v>
      </c>
      <c r="I6462" s="3">
        <v>11000</v>
      </c>
      <c r="J6462" t="s">
        <v>23</v>
      </c>
      <c r="K6462" t="s">
        <v>8252</v>
      </c>
      <c r="L6462">
        <v>25</v>
      </c>
      <c r="M6462" t="s">
        <v>70</v>
      </c>
      <c r="N6462" s="3">
        <v>12000</v>
      </c>
      <c r="O6462">
        <v>26</v>
      </c>
      <c r="P6462" t="s">
        <v>8183</v>
      </c>
      <c r="Q6462" t="s">
        <v>27</v>
      </c>
      <c r="R6462" t="s">
        <v>72</v>
      </c>
      <c r="S6462" s="3">
        <v>108609439</v>
      </c>
      <c r="T6462" s="3">
        <f>Tabla1[[#This Row],[OS-Valor Unitario]]-Tabla1[[#This Row],[costo_antes_iva]]</f>
        <v>1000</v>
      </c>
      <c r="U6462" s="3">
        <f>Tabla1[[#This Row],[OS-Valor Unitario]]*Tabla1[[#This Row],[OS-Cantidad]]</f>
        <v>312000</v>
      </c>
      <c r="V6462" s="3">
        <f>Tabla1[[#This Row],[costo_antes_iva]]*Tabla1[[#This Row],[OS-Cantidad]]</f>
        <v>286000</v>
      </c>
      <c r="W6462" s="3">
        <f>Tabla1[[#This Row],[Valor total OS]]-Tabla1[[#This Row],[valor total op]]</f>
        <v>26000</v>
      </c>
    </row>
    <row r="6463" spans="1:23" x14ac:dyDescent="0.3">
      <c r="A6463">
        <v>5495</v>
      </c>
      <c r="B6463" t="s">
        <v>8253</v>
      </c>
      <c r="C6463" t="s">
        <v>282</v>
      </c>
      <c r="D6463" t="s">
        <v>260</v>
      </c>
      <c r="E6463">
        <v>6</v>
      </c>
      <c r="F6463">
        <v>55778216</v>
      </c>
      <c r="G6463" t="s">
        <v>8254</v>
      </c>
      <c r="H6463" s="6">
        <v>45482</v>
      </c>
      <c r="I6463" s="3">
        <v>8800</v>
      </c>
      <c r="J6463" t="s">
        <v>23</v>
      </c>
      <c r="K6463" t="s">
        <v>8255</v>
      </c>
      <c r="L6463">
        <v>26</v>
      </c>
      <c r="M6463" t="s">
        <v>76</v>
      </c>
      <c r="N6463" s="3">
        <v>12000</v>
      </c>
      <c r="O6463">
        <v>6</v>
      </c>
      <c r="P6463" t="s">
        <v>8183</v>
      </c>
      <c r="Q6463" t="s">
        <v>27</v>
      </c>
      <c r="R6463" t="s">
        <v>72</v>
      </c>
      <c r="S6463" s="3">
        <v>108609439</v>
      </c>
      <c r="T6463" s="3">
        <f>Tabla1[[#This Row],[OS-Valor Unitario]]-Tabla1[[#This Row],[costo_antes_iva]]</f>
        <v>3200</v>
      </c>
      <c r="U6463" s="3">
        <f>Tabla1[[#This Row],[OS-Valor Unitario]]*Tabla1[[#This Row],[OS-Cantidad]]</f>
        <v>72000</v>
      </c>
      <c r="V6463" s="3">
        <f>Tabla1[[#This Row],[costo_antes_iva]]*Tabla1[[#This Row],[OS-Cantidad]]</f>
        <v>52800</v>
      </c>
      <c r="W6463" s="3">
        <f>Tabla1[[#This Row],[Valor total OS]]-Tabla1[[#This Row],[valor total op]]</f>
        <v>19200</v>
      </c>
    </row>
    <row r="6464" spans="1:23" x14ac:dyDescent="0.3">
      <c r="A6464">
        <v>5494</v>
      </c>
      <c r="B6464" t="s">
        <v>8256</v>
      </c>
      <c r="C6464" t="s">
        <v>85</v>
      </c>
      <c r="D6464" t="s">
        <v>7941</v>
      </c>
      <c r="E6464">
        <v>15</v>
      </c>
      <c r="F6464">
        <v>55775540</v>
      </c>
      <c r="G6464" t="s">
        <v>8257</v>
      </c>
      <c r="H6464" s="6">
        <v>45482</v>
      </c>
      <c r="I6464" s="3">
        <v>7500</v>
      </c>
      <c r="J6464" t="s">
        <v>23</v>
      </c>
      <c r="K6464" t="s">
        <v>8258</v>
      </c>
      <c r="L6464">
        <v>1</v>
      </c>
      <c r="M6464" t="s">
        <v>242</v>
      </c>
      <c r="N6464" s="3">
        <v>8000</v>
      </c>
      <c r="O6464">
        <v>15</v>
      </c>
      <c r="P6464" t="s">
        <v>8259</v>
      </c>
      <c r="Q6464" t="s">
        <v>121</v>
      </c>
      <c r="R6464" t="s">
        <v>61</v>
      </c>
      <c r="S6464" s="3">
        <v>1295610</v>
      </c>
      <c r="T6464" s="3">
        <f>Tabla1[[#This Row],[OS-Valor Unitario]]-Tabla1[[#This Row],[costo_antes_iva]]</f>
        <v>500</v>
      </c>
      <c r="U6464" s="3">
        <f>Tabla1[[#This Row],[OS-Valor Unitario]]*Tabla1[[#This Row],[OS-Cantidad]]</f>
        <v>120000</v>
      </c>
      <c r="V6464" s="3">
        <f>Tabla1[[#This Row],[costo_antes_iva]]*Tabla1[[#This Row],[OS-Cantidad]]</f>
        <v>112500</v>
      </c>
      <c r="W6464" s="3">
        <f>Tabla1[[#This Row],[Valor total OS]]-Tabla1[[#This Row],[valor total op]]</f>
        <v>7500</v>
      </c>
    </row>
    <row r="6465" spans="1:23" x14ac:dyDescent="0.3">
      <c r="A6465">
        <v>5494</v>
      </c>
      <c r="B6465" t="s">
        <v>8256</v>
      </c>
      <c r="C6465" t="s">
        <v>85</v>
      </c>
      <c r="D6465" t="s">
        <v>7941</v>
      </c>
      <c r="E6465">
        <v>15</v>
      </c>
      <c r="F6465">
        <v>55775540</v>
      </c>
      <c r="G6465" t="s">
        <v>8257</v>
      </c>
      <c r="H6465" s="6">
        <v>45482</v>
      </c>
      <c r="I6465" s="3">
        <v>1800</v>
      </c>
      <c r="J6465" t="s">
        <v>82</v>
      </c>
      <c r="K6465" t="s">
        <v>8258</v>
      </c>
      <c r="L6465">
        <v>1</v>
      </c>
      <c r="M6465" t="s">
        <v>119</v>
      </c>
      <c r="N6465" s="3">
        <v>1500</v>
      </c>
      <c r="O6465">
        <v>15</v>
      </c>
      <c r="P6465" t="s">
        <v>8259</v>
      </c>
      <c r="Q6465" t="s">
        <v>121</v>
      </c>
      <c r="R6465" t="s">
        <v>61</v>
      </c>
      <c r="S6465" s="3">
        <v>1295610</v>
      </c>
      <c r="T6465" s="3">
        <f>Tabla1[[#This Row],[OS-Valor Unitario]]-Tabla1[[#This Row],[costo_antes_iva]]</f>
        <v>-300</v>
      </c>
      <c r="U6465" s="3">
        <f>Tabla1[[#This Row],[OS-Valor Unitario]]*Tabla1[[#This Row],[OS-Cantidad]]</f>
        <v>22500</v>
      </c>
      <c r="V6465" s="3">
        <f>Tabla1[[#This Row],[costo_antes_iva]]*Tabla1[[#This Row],[OS-Cantidad]]</f>
        <v>27000</v>
      </c>
      <c r="W6465" s="3">
        <f>Tabla1[[#This Row],[Valor total OS]]-Tabla1[[#This Row],[valor total op]]</f>
        <v>-4500</v>
      </c>
    </row>
    <row r="6466" spans="1:23" x14ac:dyDescent="0.3">
      <c r="A6466">
        <v>5493</v>
      </c>
      <c r="B6466" t="s">
        <v>8260</v>
      </c>
      <c r="C6466" t="s">
        <v>8261</v>
      </c>
      <c r="D6466" t="s">
        <v>8262</v>
      </c>
      <c r="E6466">
        <v>600</v>
      </c>
      <c r="F6466">
        <v>54221917</v>
      </c>
      <c r="G6466" t="s">
        <v>8263</v>
      </c>
      <c r="H6466" s="6">
        <v>45405</v>
      </c>
      <c r="I6466" s="3">
        <v>800</v>
      </c>
      <c r="J6466" t="s">
        <v>82</v>
      </c>
      <c r="K6466" t="s">
        <v>8264</v>
      </c>
      <c r="L6466">
        <v>1</v>
      </c>
      <c r="M6466" t="s">
        <v>119</v>
      </c>
      <c r="N6466" s="3">
        <v>1600</v>
      </c>
      <c r="O6466">
        <v>1200</v>
      </c>
      <c r="P6466" t="s">
        <v>8265</v>
      </c>
      <c r="Q6466" t="s">
        <v>121</v>
      </c>
      <c r="R6466" t="s">
        <v>61</v>
      </c>
      <c r="S6466" s="3">
        <v>37324800</v>
      </c>
      <c r="T6466" s="3">
        <f>Tabla1[[#This Row],[OS-Valor Unitario]]-Tabla1[[#This Row],[costo_antes_iva]]</f>
        <v>800</v>
      </c>
      <c r="U6466" s="3">
        <f>Tabla1[[#This Row],[OS-Valor Unitario]]*Tabla1[[#This Row],[OS-Cantidad]]</f>
        <v>1920000</v>
      </c>
      <c r="V6466" s="3">
        <f>Tabla1[[#This Row],[costo_antes_iva]]*Tabla1[[#This Row],[OS-Cantidad]]</f>
        <v>960000</v>
      </c>
      <c r="W6466" s="3">
        <f>Tabla1[[#This Row],[Valor total OS]]-Tabla1[[#This Row],[valor total op]]</f>
        <v>960000</v>
      </c>
    </row>
    <row r="6467" spans="1:23" x14ac:dyDescent="0.3">
      <c r="A6467">
        <v>5493</v>
      </c>
      <c r="B6467" t="s">
        <v>8260</v>
      </c>
      <c r="C6467" t="s">
        <v>8261</v>
      </c>
      <c r="D6467" t="s">
        <v>8262</v>
      </c>
      <c r="E6467">
        <v>600</v>
      </c>
      <c r="F6467">
        <v>54221917</v>
      </c>
      <c r="G6467" t="s">
        <v>8263</v>
      </c>
      <c r="H6467" s="6">
        <v>45405</v>
      </c>
      <c r="I6467" s="3">
        <v>6500</v>
      </c>
      <c r="J6467" t="s">
        <v>23</v>
      </c>
      <c r="K6467" t="s">
        <v>8264</v>
      </c>
      <c r="L6467">
        <v>1</v>
      </c>
      <c r="M6467" t="s">
        <v>242</v>
      </c>
      <c r="N6467" s="3">
        <v>6500</v>
      </c>
      <c r="O6467">
        <v>1200</v>
      </c>
      <c r="P6467" t="s">
        <v>8265</v>
      </c>
      <c r="Q6467" t="s">
        <v>121</v>
      </c>
      <c r="R6467" t="s">
        <v>61</v>
      </c>
      <c r="S6467" s="3">
        <v>37324800</v>
      </c>
      <c r="T6467" s="3">
        <f>Tabla1[[#This Row],[OS-Valor Unitario]]-Tabla1[[#This Row],[costo_antes_iva]]</f>
        <v>0</v>
      </c>
      <c r="U6467" s="3">
        <f>Tabla1[[#This Row],[OS-Valor Unitario]]*Tabla1[[#This Row],[OS-Cantidad]]</f>
        <v>7800000</v>
      </c>
      <c r="V6467" s="3">
        <f>Tabla1[[#This Row],[costo_antes_iva]]*Tabla1[[#This Row],[OS-Cantidad]]</f>
        <v>7800000</v>
      </c>
      <c r="W6467" s="3">
        <f>Tabla1[[#This Row],[Valor total OS]]-Tabla1[[#This Row],[valor total op]]</f>
        <v>0</v>
      </c>
    </row>
    <row r="6468" spans="1:23" x14ac:dyDescent="0.3">
      <c r="A6468">
        <v>5490</v>
      </c>
      <c r="B6468" t="s">
        <v>8266</v>
      </c>
      <c r="C6468" t="s">
        <v>282</v>
      </c>
      <c r="D6468" t="s">
        <v>143</v>
      </c>
      <c r="E6468">
        <v>100</v>
      </c>
      <c r="F6468">
        <v>55775061</v>
      </c>
      <c r="G6468" t="s">
        <v>8267</v>
      </c>
      <c r="H6468" s="6">
        <v>45482</v>
      </c>
      <c r="I6468" s="3">
        <v>10000</v>
      </c>
      <c r="J6468" t="s">
        <v>23</v>
      </c>
      <c r="K6468" t="s">
        <v>8268</v>
      </c>
      <c r="L6468">
        <v>1</v>
      </c>
      <c r="M6468" t="s">
        <v>3664</v>
      </c>
      <c r="N6468" s="3">
        <v>14000</v>
      </c>
      <c r="O6468">
        <v>150</v>
      </c>
      <c r="P6468" t="s">
        <v>8269</v>
      </c>
      <c r="Q6468" t="s">
        <v>106</v>
      </c>
      <c r="R6468" t="s">
        <v>72</v>
      </c>
      <c r="S6468" s="3">
        <v>7604750</v>
      </c>
      <c r="T6468" s="3">
        <f>Tabla1[[#This Row],[OS-Valor Unitario]]-Tabla1[[#This Row],[costo_antes_iva]]</f>
        <v>4000</v>
      </c>
      <c r="U6468" s="3">
        <f>Tabla1[[#This Row],[OS-Valor Unitario]]*Tabla1[[#This Row],[OS-Cantidad]]</f>
        <v>2100000</v>
      </c>
      <c r="V6468" s="3">
        <f>Tabla1[[#This Row],[costo_antes_iva]]*Tabla1[[#This Row],[OS-Cantidad]]</f>
        <v>1500000</v>
      </c>
      <c r="W6468" s="3">
        <f>Tabla1[[#This Row],[Valor total OS]]-Tabla1[[#This Row],[valor total op]]</f>
        <v>600000</v>
      </c>
    </row>
    <row r="6469" spans="1:23" x14ac:dyDescent="0.3">
      <c r="A6469">
        <v>5490</v>
      </c>
      <c r="B6469" t="s">
        <v>8266</v>
      </c>
      <c r="C6469" t="s">
        <v>282</v>
      </c>
      <c r="D6469" t="s">
        <v>143</v>
      </c>
      <c r="E6469">
        <v>100</v>
      </c>
      <c r="F6469">
        <v>55775061</v>
      </c>
      <c r="G6469" t="s">
        <v>8267</v>
      </c>
      <c r="H6469" s="6">
        <v>45482</v>
      </c>
      <c r="I6469" s="3">
        <v>10000</v>
      </c>
      <c r="J6469" t="s">
        <v>23</v>
      </c>
      <c r="K6469" t="s">
        <v>8268</v>
      </c>
      <c r="L6469">
        <v>1</v>
      </c>
      <c r="M6469" t="s">
        <v>70</v>
      </c>
      <c r="N6469" s="3">
        <v>11000</v>
      </c>
      <c r="O6469">
        <v>40</v>
      </c>
      <c r="P6469" t="s">
        <v>8269</v>
      </c>
      <c r="Q6469" t="s">
        <v>106</v>
      </c>
      <c r="R6469" t="s">
        <v>72</v>
      </c>
      <c r="S6469" s="3">
        <v>7604750</v>
      </c>
      <c r="T6469" s="3">
        <f>Tabla1[[#This Row],[OS-Valor Unitario]]-Tabla1[[#This Row],[costo_antes_iva]]</f>
        <v>1000</v>
      </c>
      <c r="U6469" s="3">
        <f>Tabla1[[#This Row],[OS-Valor Unitario]]*Tabla1[[#This Row],[OS-Cantidad]]</f>
        <v>440000</v>
      </c>
      <c r="V6469" s="3">
        <f>Tabla1[[#This Row],[costo_antes_iva]]*Tabla1[[#This Row],[OS-Cantidad]]</f>
        <v>400000</v>
      </c>
      <c r="W6469" s="3">
        <f>Tabla1[[#This Row],[Valor total OS]]-Tabla1[[#This Row],[valor total op]]</f>
        <v>40000</v>
      </c>
    </row>
    <row r="6470" spans="1:23" x14ac:dyDescent="0.3">
      <c r="A6470">
        <v>5489</v>
      </c>
      <c r="B6470" t="s">
        <v>8270</v>
      </c>
      <c r="C6470" t="s">
        <v>3304</v>
      </c>
      <c r="D6470" t="s">
        <v>2263</v>
      </c>
      <c r="E6470">
        <v>9</v>
      </c>
      <c r="F6470">
        <v>55775035</v>
      </c>
      <c r="G6470" t="s">
        <v>8271</v>
      </c>
      <c r="H6470" s="6">
        <v>45482</v>
      </c>
      <c r="I6470" s="3">
        <v>2500</v>
      </c>
      <c r="J6470" t="s">
        <v>82</v>
      </c>
      <c r="K6470" t="s">
        <v>8272</v>
      </c>
      <c r="L6470">
        <v>1</v>
      </c>
      <c r="M6470" t="s">
        <v>119</v>
      </c>
      <c r="N6470" s="3">
        <v>2500</v>
      </c>
      <c r="O6470">
        <v>6</v>
      </c>
      <c r="P6470" t="s">
        <v>8273</v>
      </c>
      <c r="Q6470" t="s">
        <v>106</v>
      </c>
      <c r="R6470" t="s">
        <v>226</v>
      </c>
      <c r="S6470" s="3">
        <v>1046220</v>
      </c>
      <c r="T6470" s="3">
        <f>Tabla1[[#This Row],[OS-Valor Unitario]]-Tabla1[[#This Row],[costo_antes_iva]]</f>
        <v>0</v>
      </c>
      <c r="U6470" s="3">
        <f>Tabla1[[#This Row],[OS-Valor Unitario]]*Tabla1[[#This Row],[OS-Cantidad]]</f>
        <v>15000</v>
      </c>
      <c r="V6470" s="3">
        <f>Tabla1[[#This Row],[costo_antes_iva]]*Tabla1[[#This Row],[OS-Cantidad]]</f>
        <v>15000</v>
      </c>
      <c r="W6470" s="3">
        <f>Tabla1[[#This Row],[Valor total OS]]-Tabla1[[#This Row],[valor total op]]</f>
        <v>0</v>
      </c>
    </row>
    <row r="6471" spans="1:23" x14ac:dyDescent="0.3">
      <c r="A6471">
        <v>5489</v>
      </c>
      <c r="B6471" t="s">
        <v>8270</v>
      </c>
      <c r="C6471" t="s">
        <v>3304</v>
      </c>
      <c r="D6471" t="s">
        <v>2263</v>
      </c>
      <c r="E6471">
        <v>9</v>
      </c>
      <c r="F6471">
        <v>55775035</v>
      </c>
      <c r="G6471" t="s">
        <v>8271</v>
      </c>
      <c r="H6471" s="6">
        <v>45482</v>
      </c>
      <c r="I6471" s="3">
        <v>800</v>
      </c>
      <c r="J6471" t="s">
        <v>33</v>
      </c>
      <c r="K6471" t="s">
        <v>8272</v>
      </c>
      <c r="L6471">
        <v>1</v>
      </c>
      <c r="M6471" t="s">
        <v>35</v>
      </c>
      <c r="N6471" s="3">
        <v>1000</v>
      </c>
      <c r="O6471">
        <v>6</v>
      </c>
      <c r="P6471" t="s">
        <v>8273</v>
      </c>
      <c r="Q6471" t="s">
        <v>106</v>
      </c>
      <c r="R6471" t="s">
        <v>226</v>
      </c>
      <c r="S6471" s="3">
        <v>1046220</v>
      </c>
      <c r="T6471" s="3">
        <f>Tabla1[[#This Row],[OS-Valor Unitario]]-Tabla1[[#This Row],[costo_antes_iva]]</f>
        <v>200</v>
      </c>
      <c r="U6471" s="3">
        <f>Tabla1[[#This Row],[OS-Valor Unitario]]*Tabla1[[#This Row],[OS-Cantidad]]</f>
        <v>6000</v>
      </c>
      <c r="V6471" s="3">
        <f>Tabla1[[#This Row],[costo_antes_iva]]*Tabla1[[#This Row],[OS-Cantidad]]</f>
        <v>4800</v>
      </c>
      <c r="W6471" s="3">
        <f>Tabla1[[#This Row],[Valor total OS]]-Tabla1[[#This Row],[valor total op]]</f>
        <v>1200</v>
      </c>
    </row>
    <row r="6472" spans="1:23" x14ac:dyDescent="0.3">
      <c r="A6472">
        <v>5489</v>
      </c>
      <c r="B6472" t="s">
        <v>8270</v>
      </c>
      <c r="C6472" t="s">
        <v>3304</v>
      </c>
      <c r="D6472" t="s">
        <v>2263</v>
      </c>
      <c r="E6472">
        <v>9</v>
      </c>
      <c r="F6472">
        <v>55775035</v>
      </c>
      <c r="G6472" t="s">
        <v>8271</v>
      </c>
      <c r="H6472" s="6">
        <v>45482</v>
      </c>
      <c r="I6472" s="3">
        <v>14000</v>
      </c>
      <c r="J6472" t="s">
        <v>23</v>
      </c>
      <c r="K6472" t="s">
        <v>8272</v>
      </c>
      <c r="L6472">
        <v>1</v>
      </c>
      <c r="M6472" t="s">
        <v>6682</v>
      </c>
      <c r="N6472" s="3">
        <v>14000</v>
      </c>
      <c r="O6472">
        <v>6</v>
      </c>
      <c r="P6472" t="s">
        <v>8273</v>
      </c>
      <c r="Q6472" t="s">
        <v>106</v>
      </c>
      <c r="R6472" t="s">
        <v>226</v>
      </c>
      <c r="S6472" s="3">
        <v>1046220</v>
      </c>
      <c r="T6472" s="3">
        <f>Tabla1[[#This Row],[OS-Valor Unitario]]-Tabla1[[#This Row],[costo_antes_iva]]</f>
        <v>0</v>
      </c>
      <c r="U6472" s="3">
        <f>Tabla1[[#This Row],[OS-Valor Unitario]]*Tabla1[[#This Row],[OS-Cantidad]]</f>
        <v>84000</v>
      </c>
      <c r="V6472" s="3">
        <f>Tabla1[[#This Row],[costo_antes_iva]]*Tabla1[[#This Row],[OS-Cantidad]]</f>
        <v>84000</v>
      </c>
      <c r="W6472" s="3">
        <f>Tabla1[[#This Row],[Valor total OS]]-Tabla1[[#This Row],[valor total op]]</f>
        <v>0</v>
      </c>
    </row>
    <row r="6473" spans="1:23" x14ac:dyDescent="0.3">
      <c r="A6473">
        <v>5489</v>
      </c>
      <c r="B6473" t="s">
        <v>8270</v>
      </c>
      <c r="C6473" t="s">
        <v>3304</v>
      </c>
      <c r="D6473" t="s">
        <v>2263</v>
      </c>
      <c r="E6473">
        <v>6</v>
      </c>
      <c r="F6473">
        <v>55482804</v>
      </c>
      <c r="G6473" t="s">
        <v>8271</v>
      </c>
      <c r="H6473" s="6">
        <v>45467</v>
      </c>
      <c r="I6473" s="3">
        <v>2500</v>
      </c>
      <c r="J6473" t="s">
        <v>82</v>
      </c>
      <c r="K6473" t="s">
        <v>8272</v>
      </c>
      <c r="L6473">
        <v>1</v>
      </c>
      <c r="M6473" t="s">
        <v>119</v>
      </c>
      <c r="N6473" s="3">
        <v>2500</v>
      </c>
      <c r="O6473">
        <v>6</v>
      </c>
      <c r="P6473" t="s">
        <v>8273</v>
      </c>
      <c r="Q6473" t="s">
        <v>106</v>
      </c>
      <c r="R6473" t="s">
        <v>226</v>
      </c>
      <c r="S6473" s="3">
        <v>1046220</v>
      </c>
      <c r="T6473" s="3">
        <f>Tabla1[[#This Row],[OS-Valor Unitario]]-Tabla1[[#This Row],[costo_antes_iva]]</f>
        <v>0</v>
      </c>
      <c r="U6473" s="3">
        <f>Tabla1[[#This Row],[OS-Valor Unitario]]*Tabla1[[#This Row],[OS-Cantidad]]</f>
        <v>15000</v>
      </c>
      <c r="V6473" s="3">
        <f>Tabla1[[#This Row],[costo_antes_iva]]*Tabla1[[#This Row],[OS-Cantidad]]</f>
        <v>15000</v>
      </c>
      <c r="W6473" s="3">
        <f>Tabla1[[#This Row],[Valor total OS]]-Tabla1[[#This Row],[valor total op]]</f>
        <v>0</v>
      </c>
    </row>
    <row r="6474" spans="1:23" x14ac:dyDescent="0.3">
      <c r="A6474">
        <v>5489</v>
      </c>
      <c r="B6474" t="s">
        <v>8270</v>
      </c>
      <c r="C6474" t="s">
        <v>3304</v>
      </c>
      <c r="D6474" t="s">
        <v>2263</v>
      </c>
      <c r="E6474">
        <v>6</v>
      </c>
      <c r="F6474">
        <v>55482804</v>
      </c>
      <c r="G6474" t="s">
        <v>8271</v>
      </c>
      <c r="H6474" s="6">
        <v>45467</v>
      </c>
      <c r="I6474" s="3">
        <v>800</v>
      </c>
      <c r="J6474" t="s">
        <v>33</v>
      </c>
      <c r="K6474" t="s">
        <v>8272</v>
      </c>
      <c r="L6474">
        <v>1</v>
      </c>
      <c r="M6474" t="s">
        <v>35</v>
      </c>
      <c r="N6474" s="3">
        <v>1000</v>
      </c>
      <c r="O6474">
        <v>6</v>
      </c>
      <c r="P6474" t="s">
        <v>8273</v>
      </c>
      <c r="Q6474" t="s">
        <v>106</v>
      </c>
      <c r="R6474" t="s">
        <v>226</v>
      </c>
      <c r="S6474" s="3">
        <v>1046220</v>
      </c>
      <c r="T6474" s="3">
        <f>Tabla1[[#This Row],[OS-Valor Unitario]]-Tabla1[[#This Row],[costo_antes_iva]]</f>
        <v>200</v>
      </c>
      <c r="U6474" s="3">
        <f>Tabla1[[#This Row],[OS-Valor Unitario]]*Tabla1[[#This Row],[OS-Cantidad]]</f>
        <v>6000</v>
      </c>
      <c r="V6474" s="3">
        <f>Tabla1[[#This Row],[costo_antes_iva]]*Tabla1[[#This Row],[OS-Cantidad]]</f>
        <v>4800</v>
      </c>
      <c r="W6474" s="3">
        <f>Tabla1[[#This Row],[Valor total OS]]-Tabla1[[#This Row],[valor total op]]</f>
        <v>1200</v>
      </c>
    </row>
    <row r="6475" spans="1:23" x14ac:dyDescent="0.3">
      <c r="A6475">
        <v>5489</v>
      </c>
      <c r="B6475" t="s">
        <v>8270</v>
      </c>
      <c r="C6475" t="s">
        <v>3304</v>
      </c>
      <c r="D6475" t="s">
        <v>2263</v>
      </c>
      <c r="E6475">
        <v>6</v>
      </c>
      <c r="F6475">
        <v>55482804</v>
      </c>
      <c r="G6475" t="s">
        <v>8271</v>
      </c>
      <c r="H6475" s="6">
        <v>45467</v>
      </c>
      <c r="I6475" s="3">
        <v>14000</v>
      </c>
      <c r="J6475" t="s">
        <v>23</v>
      </c>
      <c r="K6475" t="s">
        <v>8272</v>
      </c>
      <c r="L6475">
        <v>1</v>
      </c>
      <c r="M6475" t="s">
        <v>6682</v>
      </c>
      <c r="N6475" s="3">
        <v>14000</v>
      </c>
      <c r="O6475">
        <v>6</v>
      </c>
      <c r="P6475" t="s">
        <v>8273</v>
      </c>
      <c r="Q6475" t="s">
        <v>106</v>
      </c>
      <c r="R6475" t="s">
        <v>226</v>
      </c>
      <c r="S6475" s="3">
        <v>1046220</v>
      </c>
      <c r="T6475" s="3">
        <f>Tabla1[[#This Row],[OS-Valor Unitario]]-Tabla1[[#This Row],[costo_antes_iva]]</f>
        <v>0</v>
      </c>
      <c r="U6475" s="3">
        <f>Tabla1[[#This Row],[OS-Valor Unitario]]*Tabla1[[#This Row],[OS-Cantidad]]</f>
        <v>84000</v>
      </c>
      <c r="V6475" s="3">
        <f>Tabla1[[#This Row],[costo_antes_iva]]*Tabla1[[#This Row],[OS-Cantidad]]</f>
        <v>84000</v>
      </c>
      <c r="W6475" s="3">
        <f>Tabla1[[#This Row],[Valor total OS]]-Tabla1[[#This Row],[valor total op]]</f>
        <v>0</v>
      </c>
    </row>
    <row r="6476" spans="1:23" x14ac:dyDescent="0.3">
      <c r="A6476">
        <v>5489</v>
      </c>
      <c r="B6476" t="s">
        <v>8274</v>
      </c>
      <c r="C6476" t="s">
        <v>3304</v>
      </c>
      <c r="D6476" t="s">
        <v>2263</v>
      </c>
      <c r="E6476">
        <v>9</v>
      </c>
      <c r="F6476">
        <v>55775035</v>
      </c>
      <c r="G6476" t="s">
        <v>8271</v>
      </c>
      <c r="H6476" s="6">
        <v>45482</v>
      </c>
      <c r="I6476" s="3">
        <v>2500</v>
      </c>
      <c r="J6476" t="s">
        <v>82</v>
      </c>
      <c r="K6476" t="s">
        <v>8275</v>
      </c>
      <c r="L6476">
        <v>2</v>
      </c>
      <c r="M6476" t="s">
        <v>119</v>
      </c>
      <c r="N6476" s="3">
        <v>2500</v>
      </c>
      <c r="O6476">
        <v>9</v>
      </c>
      <c r="P6476" t="s">
        <v>8273</v>
      </c>
      <c r="Q6476" t="s">
        <v>106</v>
      </c>
      <c r="R6476" t="s">
        <v>226</v>
      </c>
      <c r="S6476" s="3">
        <v>1046220</v>
      </c>
      <c r="T6476" s="3">
        <f>Tabla1[[#This Row],[OS-Valor Unitario]]-Tabla1[[#This Row],[costo_antes_iva]]</f>
        <v>0</v>
      </c>
      <c r="U6476" s="3">
        <f>Tabla1[[#This Row],[OS-Valor Unitario]]*Tabla1[[#This Row],[OS-Cantidad]]</f>
        <v>22500</v>
      </c>
      <c r="V6476" s="3">
        <f>Tabla1[[#This Row],[costo_antes_iva]]*Tabla1[[#This Row],[OS-Cantidad]]</f>
        <v>22500</v>
      </c>
      <c r="W6476" s="3">
        <f>Tabla1[[#This Row],[Valor total OS]]-Tabla1[[#This Row],[valor total op]]</f>
        <v>0</v>
      </c>
    </row>
    <row r="6477" spans="1:23" x14ac:dyDescent="0.3">
      <c r="A6477">
        <v>5489</v>
      </c>
      <c r="B6477" t="s">
        <v>8274</v>
      </c>
      <c r="C6477" t="s">
        <v>3304</v>
      </c>
      <c r="D6477" t="s">
        <v>2263</v>
      </c>
      <c r="E6477">
        <v>9</v>
      </c>
      <c r="F6477">
        <v>55775035</v>
      </c>
      <c r="G6477" t="s">
        <v>8271</v>
      </c>
      <c r="H6477" s="6">
        <v>45482</v>
      </c>
      <c r="I6477" s="3">
        <v>800</v>
      </c>
      <c r="J6477" t="s">
        <v>33</v>
      </c>
      <c r="K6477" t="s">
        <v>8275</v>
      </c>
      <c r="L6477">
        <v>2</v>
      </c>
      <c r="M6477" t="s">
        <v>35</v>
      </c>
      <c r="N6477" s="3">
        <v>1000</v>
      </c>
      <c r="O6477">
        <v>9</v>
      </c>
      <c r="P6477" t="s">
        <v>8273</v>
      </c>
      <c r="Q6477" t="s">
        <v>106</v>
      </c>
      <c r="R6477" t="s">
        <v>226</v>
      </c>
      <c r="S6477" s="3">
        <v>1046220</v>
      </c>
      <c r="T6477" s="3">
        <f>Tabla1[[#This Row],[OS-Valor Unitario]]-Tabla1[[#This Row],[costo_antes_iva]]</f>
        <v>200</v>
      </c>
      <c r="U6477" s="3">
        <f>Tabla1[[#This Row],[OS-Valor Unitario]]*Tabla1[[#This Row],[OS-Cantidad]]</f>
        <v>9000</v>
      </c>
      <c r="V6477" s="3">
        <f>Tabla1[[#This Row],[costo_antes_iva]]*Tabla1[[#This Row],[OS-Cantidad]]</f>
        <v>7200</v>
      </c>
      <c r="W6477" s="3">
        <f>Tabla1[[#This Row],[Valor total OS]]-Tabla1[[#This Row],[valor total op]]</f>
        <v>1800</v>
      </c>
    </row>
    <row r="6478" spans="1:23" x14ac:dyDescent="0.3">
      <c r="A6478">
        <v>5489</v>
      </c>
      <c r="B6478" t="s">
        <v>8274</v>
      </c>
      <c r="C6478" t="s">
        <v>3304</v>
      </c>
      <c r="D6478" t="s">
        <v>2263</v>
      </c>
      <c r="E6478">
        <v>9</v>
      </c>
      <c r="F6478">
        <v>55775035</v>
      </c>
      <c r="G6478" t="s">
        <v>8271</v>
      </c>
      <c r="H6478" s="6">
        <v>45482</v>
      </c>
      <c r="I6478" s="3">
        <v>14000</v>
      </c>
      <c r="J6478" t="s">
        <v>23</v>
      </c>
      <c r="K6478" t="s">
        <v>8275</v>
      </c>
      <c r="L6478">
        <v>2</v>
      </c>
      <c r="M6478" t="s">
        <v>6682</v>
      </c>
      <c r="N6478" s="3">
        <v>14000</v>
      </c>
      <c r="O6478">
        <v>9</v>
      </c>
      <c r="P6478" t="s">
        <v>8273</v>
      </c>
      <c r="Q6478" t="s">
        <v>106</v>
      </c>
      <c r="R6478" t="s">
        <v>226</v>
      </c>
      <c r="S6478" s="3">
        <v>1046220</v>
      </c>
      <c r="T6478" s="3">
        <f>Tabla1[[#This Row],[OS-Valor Unitario]]-Tabla1[[#This Row],[costo_antes_iva]]</f>
        <v>0</v>
      </c>
      <c r="U6478" s="3">
        <f>Tabla1[[#This Row],[OS-Valor Unitario]]*Tabla1[[#This Row],[OS-Cantidad]]</f>
        <v>126000</v>
      </c>
      <c r="V6478" s="3">
        <f>Tabla1[[#This Row],[costo_antes_iva]]*Tabla1[[#This Row],[OS-Cantidad]]</f>
        <v>126000</v>
      </c>
      <c r="W6478" s="3">
        <f>Tabla1[[#This Row],[Valor total OS]]-Tabla1[[#This Row],[valor total op]]</f>
        <v>0</v>
      </c>
    </row>
    <row r="6479" spans="1:23" x14ac:dyDescent="0.3">
      <c r="A6479">
        <v>5489</v>
      </c>
      <c r="B6479" t="s">
        <v>8274</v>
      </c>
      <c r="C6479" t="s">
        <v>3304</v>
      </c>
      <c r="D6479" t="s">
        <v>2263</v>
      </c>
      <c r="E6479">
        <v>6</v>
      </c>
      <c r="F6479">
        <v>55482804</v>
      </c>
      <c r="G6479" t="s">
        <v>8271</v>
      </c>
      <c r="H6479" s="6">
        <v>45467</v>
      </c>
      <c r="I6479" s="3">
        <v>2500</v>
      </c>
      <c r="J6479" t="s">
        <v>82</v>
      </c>
      <c r="K6479" t="s">
        <v>8275</v>
      </c>
      <c r="L6479">
        <v>2</v>
      </c>
      <c r="M6479" t="s">
        <v>119</v>
      </c>
      <c r="N6479" s="3">
        <v>2500</v>
      </c>
      <c r="O6479">
        <v>9</v>
      </c>
      <c r="P6479" t="s">
        <v>8273</v>
      </c>
      <c r="Q6479" t="s">
        <v>106</v>
      </c>
      <c r="R6479" t="s">
        <v>226</v>
      </c>
      <c r="S6479" s="3">
        <v>1046220</v>
      </c>
      <c r="T6479" s="3">
        <f>Tabla1[[#This Row],[OS-Valor Unitario]]-Tabla1[[#This Row],[costo_antes_iva]]</f>
        <v>0</v>
      </c>
      <c r="U6479" s="3">
        <f>Tabla1[[#This Row],[OS-Valor Unitario]]*Tabla1[[#This Row],[OS-Cantidad]]</f>
        <v>22500</v>
      </c>
      <c r="V6479" s="3">
        <f>Tabla1[[#This Row],[costo_antes_iva]]*Tabla1[[#This Row],[OS-Cantidad]]</f>
        <v>22500</v>
      </c>
      <c r="W6479" s="3">
        <f>Tabla1[[#This Row],[Valor total OS]]-Tabla1[[#This Row],[valor total op]]</f>
        <v>0</v>
      </c>
    </row>
    <row r="6480" spans="1:23" x14ac:dyDescent="0.3">
      <c r="A6480">
        <v>5489</v>
      </c>
      <c r="B6480" t="s">
        <v>8274</v>
      </c>
      <c r="C6480" t="s">
        <v>3304</v>
      </c>
      <c r="D6480" t="s">
        <v>2263</v>
      </c>
      <c r="E6480">
        <v>6</v>
      </c>
      <c r="F6480">
        <v>55482804</v>
      </c>
      <c r="G6480" t="s">
        <v>8271</v>
      </c>
      <c r="H6480" s="6">
        <v>45467</v>
      </c>
      <c r="I6480" s="3">
        <v>800</v>
      </c>
      <c r="J6480" t="s">
        <v>33</v>
      </c>
      <c r="K6480" t="s">
        <v>8275</v>
      </c>
      <c r="L6480">
        <v>2</v>
      </c>
      <c r="M6480" t="s">
        <v>35</v>
      </c>
      <c r="N6480" s="3">
        <v>1000</v>
      </c>
      <c r="O6480">
        <v>9</v>
      </c>
      <c r="P6480" t="s">
        <v>8273</v>
      </c>
      <c r="Q6480" t="s">
        <v>106</v>
      </c>
      <c r="R6480" t="s">
        <v>226</v>
      </c>
      <c r="S6480" s="3">
        <v>1046220</v>
      </c>
      <c r="T6480" s="3">
        <f>Tabla1[[#This Row],[OS-Valor Unitario]]-Tabla1[[#This Row],[costo_antes_iva]]</f>
        <v>200</v>
      </c>
      <c r="U6480" s="3">
        <f>Tabla1[[#This Row],[OS-Valor Unitario]]*Tabla1[[#This Row],[OS-Cantidad]]</f>
        <v>9000</v>
      </c>
      <c r="V6480" s="3">
        <f>Tabla1[[#This Row],[costo_antes_iva]]*Tabla1[[#This Row],[OS-Cantidad]]</f>
        <v>7200</v>
      </c>
      <c r="W6480" s="3">
        <f>Tabla1[[#This Row],[Valor total OS]]-Tabla1[[#This Row],[valor total op]]</f>
        <v>1800</v>
      </c>
    </row>
    <row r="6481" spans="1:23" x14ac:dyDescent="0.3">
      <c r="A6481">
        <v>5489</v>
      </c>
      <c r="B6481" t="s">
        <v>8274</v>
      </c>
      <c r="C6481" t="s">
        <v>3304</v>
      </c>
      <c r="D6481" t="s">
        <v>2263</v>
      </c>
      <c r="E6481">
        <v>6</v>
      </c>
      <c r="F6481">
        <v>55482804</v>
      </c>
      <c r="G6481" t="s">
        <v>8271</v>
      </c>
      <c r="H6481" s="6">
        <v>45467</v>
      </c>
      <c r="I6481" s="3">
        <v>14000</v>
      </c>
      <c r="J6481" t="s">
        <v>23</v>
      </c>
      <c r="K6481" t="s">
        <v>8275</v>
      </c>
      <c r="L6481">
        <v>2</v>
      </c>
      <c r="M6481" t="s">
        <v>6682</v>
      </c>
      <c r="N6481" s="3">
        <v>14000</v>
      </c>
      <c r="O6481">
        <v>9</v>
      </c>
      <c r="P6481" t="s">
        <v>8273</v>
      </c>
      <c r="Q6481" t="s">
        <v>106</v>
      </c>
      <c r="R6481" t="s">
        <v>226</v>
      </c>
      <c r="S6481" s="3">
        <v>1046220</v>
      </c>
      <c r="T6481" s="3">
        <f>Tabla1[[#This Row],[OS-Valor Unitario]]-Tabla1[[#This Row],[costo_antes_iva]]</f>
        <v>0</v>
      </c>
      <c r="U6481" s="3">
        <f>Tabla1[[#This Row],[OS-Valor Unitario]]*Tabla1[[#This Row],[OS-Cantidad]]</f>
        <v>126000</v>
      </c>
      <c r="V6481" s="3">
        <f>Tabla1[[#This Row],[costo_antes_iva]]*Tabla1[[#This Row],[OS-Cantidad]]</f>
        <v>126000</v>
      </c>
      <c r="W6481" s="3">
        <f>Tabla1[[#This Row],[Valor total OS]]-Tabla1[[#This Row],[valor total op]]</f>
        <v>0</v>
      </c>
    </row>
    <row r="6482" spans="1:23" x14ac:dyDescent="0.3">
      <c r="A6482">
        <v>5487</v>
      </c>
      <c r="B6482" t="s">
        <v>8276</v>
      </c>
      <c r="C6482" t="s">
        <v>7266</v>
      </c>
      <c r="D6482" t="s">
        <v>5708</v>
      </c>
      <c r="E6482">
        <v>320</v>
      </c>
      <c r="F6482">
        <v>55755534</v>
      </c>
      <c r="G6482" t="s">
        <v>8277</v>
      </c>
      <c r="H6482" s="6">
        <v>45481</v>
      </c>
      <c r="I6482" s="3">
        <v>7000</v>
      </c>
      <c r="J6482" t="s">
        <v>1309</v>
      </c>
      <c r="K6482" t="s">
        <v>8278</v>
      </c>
      <c r="L6482">
        <v>1</v>
      </c>
      <c r="M6482" t="s">
        <v>1051</v>
      </c>
      <c r="N6482" s="3">
        <v>6000</v>
      </c>
      <c r="O6482">
        <v>320</v>
      </c>
      <c r="P6482" t="s">
        <v>8279</v>
      </c>
      <c r="Q6482" t="s">
        <v>719</v>
      </c>
      <c r="R6482" t="s">
        <v>47</v>
      </c>
      <c r="S6482" s="3">
        <v>13442240</v>
      </c>
      <c r="T6482" s="3">
        <f>Tabla1[[#This Row],[OS-Valor Unitario]]-Tabla1[[#This Row],[costo_antes_iva]]</f>
        <v>-1000</v>
      </c>
      <c r="U6482" s="3">
        <f>Tabla1[[#This Row],[OS-Valor Unitario]]*Tabla1[[#This Row],[OS-Cantidad]]</f>
        <v>1920000</v>
      </c>
      <c r="V6482" s="3">
        <f>Tabla1[[#This Row],[costo_antes_iva]]*Tabla1[[#This Row],[OS-Cantidad]]</f>
        <v>2240000</v>
      </c>
      <c r="W6482" s="3">
        <f>Tabla1[[#This Row],[Valor total OS]]-Tabla1[[#This Row],[valor total op]]</f>
        <v>-320000</v>
      </c>
    </row>
    <row r="6483" spans="1:23" x14ac:dyDescent="0.3">
      <c r="A6483">
        <v>5486</v>
      </c>
      <c r="B6483" t="s">
        <v>8280</v>
      </c>
      <c r="C6483" t="s">
        <v>345</v>
      </c>
      <c r="D6483" t="s">
        <v>5708</v>
      </c>
      <c r="E6483">
        <v>270</v>
      </c>
      <c r="F6483">
        <v>55771386</v>
      </c>
      <c r="G6483" t="s">
        <v>8281</v>
      </c>
      <c r="H6483" s="6">
        <v>45482</v>
      </c>
      <c r="I6483" s="3">
        <v>8000</v>
      </c>
      <c r="J6483" t="s">
        <v>1309</v>
      </c>
      <c r="K6483" t="s">
        <v>8282</v>
      </c>
      <c r="L6483">
        <v>1</v>
      </c>
      <c r="M6483" t="s">
        <v>2502</v>
      </c>
      <c r="N6483" s="3">
        <v>7000</v>
      </c>
      <c r="O6483">
        <v>270</v>
      </c>
      <c r="P6483" t="s">
        <v>8283</v>
      </c>
      <c r="Q6483" t="s">
        <v>719</v>
      </c>
      <c r="R6483" t="s">
        <v>28</v>
      </c>
      <c r="S6483" s="3">
        <v>19116080</v>
      </c>
      <c r="T6483" s="3">
        <f>Tabla1[[#This Row],[OS-Valor Unitario]]-Tabla1[[#This Row],[costo_antes_iva]]</f>
        <v>-1000</v>
      </c>
      <c r="U6483" s="3">
        <f>Tabla1[[#This Row],[OS-Valor Unitario]]*Tabla1[[#This Row],[OS-Cantidad]]</f>
        <v>1890000</v>
      </c>
      <c r="V6483" s="3">
        <f>Tabla1[[#This Row],[costo_antes_iva]]*Tabla1[[#This Row],[OS-Cantidad]]</f>
        <v>2160000</v>
      </c>
      <c r="W6483" s="3">
        <f>Tabla1[[#This Row],[Valor total OS]]-Tabla1[[#This Row],[valor total op]]</f>
        <v>-270000</v>
      </c>
    </row>
    <row r="6484" spans="1:23" x14ac:dyDescent="0.3">
      <c r="A6484">
        <v>5486</v>
      </c>
      <c r="B6484" t="s">
        <v>8284</v>
      </c>
      <c r="C6484" t="s">
        <v>513</v>
      </c>
      <c r="D6484" t="s">
        <v>5708</v>
      </c>
      <c r="E6484">
        <v>50</v>
      </c>
      <c r="F6484">
        <v>55771421</v>
      </c>
      <c r="G6484" t="s">
        <v>8285</v>
      </c>
      <c r="H6484" s="6">
        <v>45482</v>
      </c>
      <c r="I6484" s="3">
        <v>1200</v>
      </c>
      <c r="J6484" t="s">
        <v>82</v>
      </c>
      <c r="K6484" t="s">
        <v>8286</v>
      </c>
      <c r="L6484">
        <v>2</v>
      </c>
      <c r="M6484" t="s">
        <v>3213</v>
      </c>
      <c r="N6484" s="3">
        <v>1200</v>
      </c>
      <c r="O6484">
        <v>50</v>
      </c>
      <c r="P6484" t="s">
        <v>8283</v>
      </c>
      <c r="Q6484" t="s">
        <v>719</v>
      </c>
      <c r="R6484" t="s">
        <v>485</v>
      </c>
      <c r="S6484" s="3">
        <v>19116080</v>
      </c>
      <c r="T6484" s="3">
        <f>Tabla1[[#This Row],[OS-Valor Unitario]]-Tabla1[[#This Row],[costo_antes_iva]]</f>
        <v>0</v>
      </c>
      <c r="U6484" s="3">
        <f>Tabla1[[#This Row],[OS-Valor Unitario]]*Tabla1[[#This Row],[OS-Cantidad]]</f>
        <v>60000</v>
      </c>
      <c r="V6484" s="3">
        <f>Tabla1[[#This Row],[costo_antes_iva]]*Tabla1[[#This Row],[OS-Cantidad]]</f>
        <v>60000</v>
      </c>
      <c r="W6484" s="3">
        <f>Tabla1[[#This Row],[Valor total OS]]-Tabla1[[#This Row],[valor total op]]</f>
        <v>0</v>
      </c>
    </row>
    <row r="6485" spans="1:23" x14ac:dyDescent="0.3">
      <c r="A6485">
        <v>5486</v>
      </c>
      <c r="B6485" t="s">
        <v>8284</v>
      </c>
      <c r="C6485" t="s">
        <v>513</v>
      </c>
      <c r="D6485" t="s">
        <v>5708</v>
      </c>
      <c r="E6485">
        <v>50</v>
      </c>
      <c r="F6485">
        <v>55771421</v>
      </c>
      <c r="G6485" t="s">
        <v>8285</v>
      </c>
      <c r="H6485" s="6">
        <v>45482</v>
      </c>
      <c r="I6485" s="3">
        <v>4500</v>
      </c>
      <c r="J6485" t="s">
        <v>1309</v>
      </c>
      <c r="K6485" t="s">
        <v>8286</v>
      </c>
      <c r="L6485">
        <v>2</v>
      </c>
      <c r="M6485" t="s">
        <v>7844</v>
      </c>
      <c r="N6485" s="3">
        <v>4000</v>
      </c>
      <c r="O6485">
        <v>50</v>
      </c>
      <c r="P6485" t="s">
        <v>8283</v>
      </c>
      <c r="Q6485" t="s">
        <v>719</v>
      </c>
      <c r="R6485" t="s">
        <v>485</v>
      </c>
      <c r="S6485" s="3">
        <v>19116080</v>
      </c>
      <c r="T6485" s="3">
        <f>Tabla1[[#This Row],[OS-Valor Unitario]]-Tabla1[[#This Row],[costo_antes_iva]]</f>
        <v>-500</v>
      </c>
      <c r="U6485" s="3">
        <f>Tabla1[[#This Row],[OS-Valor Unitario]]*Tabla1[[#This Row],[OS-Cantidad]]</f>
        <v>200000</v>
      </c>
      <c r="V6485" s="3">
        <f>Tabla1[[#This Row],[costo_antes_iva]]*Tabla1[[#This Row],[OS-Cantidad]]</f>
        <v>225000</v>
      </c>
      <c r="W6485" s="3">
        <f>Tabla1[[#This Row],[Valor total OS]]-Tabla1[[#This Row],[valor total op]]</f>
        <v>-25000</v>
      </c>
    </row>
    <row r="6486" spans="1:23" x14ac:dyDescent="0.3">
      <c r="A6486">
        <v>5486</v>
      </c>
      <c r="B6486" t="s">
        <v>8287</v>
      </c>
      <c r="C6486" t="s">
        <v>78</v>
      </c>
      <c r="D6486" t="s">
        <v>5708</v>
      </c>
      <c r="E6486">
        <v>200</v>
      </c>
      <c r="F6486">
        <v>55771443</v>
      </c>
      <c r="G6486" t="s">
        <v>8288</v>
      </c>
      <c r="H6486" s="6">
        <v>45482</v>
      </c>
      <c r="I6486" s="3">
        <v>1400</v>
      </c>
      <c r="J6486" t="s">
        <v>82</v>
      </c>
      <c r="K6486" t="s">
        <v>8289</v>
      </c>
      <c r="L6486">
        <v>3</v>
      </c>
      <c r="M6486" t="s">
        <v>3213</v>
      </c>
      <c r="N6486" s="3">
        <v>1200</v>
      </c>
      <c r="O6486">
        <v>200</v>
      </c>
      <c r="P6486" t="s">
        <v>8283</v>
      </c>
      <c r="Q6486" t="s">
        <v>719</v>
      </c>
      <c r="R6486" t="s">
        <v>61</v>
      </c>
      <c r="S6486" s="3">
        <v>19116080</v>
      </c>
      <c r="T6486" s="3">
        <f>Tabla1[[#This Row],[OS-Valor Unitario]]-Tabla1[[#This Row],[costo_antes_iva]]</f>
        <v>-200</v>
      </c>
      <c r="U6486" s="3">
        <f>Tabla1[[#This Row],[OS-Valor Unitario]]*Tabla1[[#This Row],[OS-Cantidad]]</f>
        <v>240000</v>
      </c>
      <c r="V6486" s="3">
        <f>Tabla1[[#This Row],[costo_antes_iva]]*Tabla1[[#This Row],[OS-Cantidad]]</f>
        <v>280000</v>
      </c>
      <c r="W6486" s="3">
        <f>Tabla1[[#This Row],[Valor total OS]]-Tabla1[[#This Row],[valor total op]]</f>
        <v>-40000</v>
      </c>
    </row>
    <row r="6487" spans="1:23" x14ac:dyDescent="0.3">
      <c r="A6487">
        <v>5486</v>
      </c>
      <c r="B6487" t="s">
        <v>8290</v>
      </c>
      <c r="C6487" t="s">
        <v>78</v>
      </c>
      <c r="D6487" t="s">
        <v>5708</v>
      </c>
      <c r="E6487">
        <v>70</v>
      </c>
      <c r="F6487">
        <v>55771455</v>
      </c>
      <c r="G6487" t="s">
        <v>8291</v>
      </c>
      <c r="H6487" s="6">
        <v>45482</v>
      </c>
      <c r="I6487" s="3">
        <v>1400</v>
      </c>
      <c r="J6487" t="s">
        <v>82</v>
      </c>
      <c r="K6487" t="s">
        <v>8292</v>
      </c>
      <c r="L6487">
        <v>4</v>
      </c>
      <c r="M6487" t="s">
        <v>3213</v>
      </c>
      <c r="N6487" s="3">
        <v>1200</v>
      </c>
      <c r="O6487">
        <v>70</v>
      </c>
      <c r="P6487" t="s">
        <v>8283</v>
      </c>
      <c r="Q6487" t="s">
        <v>719</v>
      </c>
      <c r="R6487" t="s">
        <v>61</v>
      </c>
      <c r="S6487" s="3">
        <v>19116080</v>
      </c>
      <c r="T6487" s="3">
        <f>Tabla1[[#This Row],[OS-Valor Unitario]]-Tabla1[[#This Row],[costo_antes_iva]]</f>
        <v>-200</v>
      </c>
      <c r="U6487" s="3">
        <f>Tabla1[[#This Row],[OS-Valor Unitario]]*Tabla1[[#This Row],[OS-Cantidad]]</f>
        <v>84000</v>
      </c>
      <c r="V6487" s="3">
        <f>Tabla1[[#This Row],[costo_antes_iva]]*Tabla1[[#This Row],[OS-Cantidad]]</f>
        <v>98000</v>
      </c>
      <c r="W6487" s="3">
        <f>Tabla1[[#This Row],[Valor total OS]]-Tabla1[[#This Row],[valor total op]]</f>
        <v>-14000</v>
      </c>
    </row>
    <row r="6488" spans="1:23" x14ac:dyDescent="0.3">
      <c r="A6488">
        <v>5482</v>
      </c>
      <c r="B6488" t="s">
        <v>8293</v>
      </c>
      <c r="C6488" t="s">
        <v>345</v>
      </c>
      <c r="D6488" t="s">
        <v>5708</v>
      </c>
      <c r="E6488">
        <v>110</v>
      </c>
      <c r="F6488">
        <v>55667127</v>
      </c>
      <c r="G6488" t="s">
        <v>8294</v>
      </c>
      <c r="H6488" s="6">
        <v>45477</v>
      </c>
      <c r="I6488" s="3">
        <v>7000</v>
      </c>
      <c r="J6488" t="s">
        <v>1309</v>
      </c>
      <c r="K6488" t="s">
        <v>8295</v>
      </c>
      <c r="L6488">
        <v>1</v>
      </c>
      <c r="M6488" t="s">
        <v>2502</v>
      </c>
      <c r="N6488" s="3">
        <v>7000</v>
      </c>
      <c r="O6488">
        <v>67</v>
      </c>
      <c r="P6488" t="s">
        <v>8296</v>
      </c>
      <c r="Q6488" t="s">
        <v>719</v>
      </c>
      <c r="R6488" t="s">
        <v>28</v>
      </c>
      <c r="S6488" s="3">
        <v>11712180</v>
      </c>
      <c r="T6488" s="3">
        <f>Tabla1[[#This Row],[OS-Valor Unitario]]-Tabla1[[#This Row],[costo_antes_iva]]</f>
        <v>0</v>
      </c>
      <c r="U6488" s="3">
        <f>Tabla1[[#This Row],[OS-Valor Unitario]]*Tabla1[[#This Row],[OS-Cantidad]]</f>
        <v>469000</v>
      </c>
      <c r="V6488" s="3">
        <f>Tabla1[[#This Row],[costo_antes_iva]]*Tabla1[[#This Row],[OS-Cantidad]]</f>
        <v>469000</v>
      </c>
      <c r="W6488" s="3">
        <f>Tabla1[[#This Row],[Valor total OS]]-Tabla1[[#This Row],[valor total op]]</f>
        <v>0</v>
      </c>
    </row>
    <row r="6489" spans="1:23" x14ac:dyDescent="0.3">
      <c r="A6489">
        <v>5482</v>
      </c>
      <c r="B6489" t="s">
        <v>8293</v>
      </c>
      <c r="C6489" t="s">
        <v>345</v>
      </c>
      <c r="D6489" t="s">
        <v>5708</v>
      </c>
      <c r="E6489">
        <v>110</v>
      </c>
      <c r="F6489">
        <v>55667127</v>
      </c>
      <c r="G6489" t="s">
        <v>8294</v>
      </c>
      <c r="H6489" s="6">
        <v>45477</v>
      </c>
      <c r="I6489" s="3">
        <v>7000</v>
      </c>
      <c r="J6489" t="s">
        <v>1309</v>
      </c>
      <c r="K6489" t="s">
        <v>8295</v>
      </c>
      <c r="L6489">
        <v>1</v>
      </c>
      <c r="M6489" t="s">
        <v>352</v>
      </c>
      <c r="N6489" s="3">
        <v>7000</v>
      </c>
      <c r="O6489">
        <v>45</v>
      </c>
      <c r="P6489" t="s">
        <v>8296</v>
      </c>
      <c r="Q6489" t="s">
        <v>719</v>
      </c>
      <c r="R6489" t="s">
        <v>28</v>
      </c>
      <c r="S6489" s="3">
        <v>11712180</v>
      </c>
      <c r="T6489" s="3">
        <f>Tabla1[[#This Row],[OS-Valor Unitario]]-Tabla1[[#This Row],[costo_antes_iva]]</f>
        <v>0</v>
      </c>
      <c r="U6489" s="3">
        <f>Tabla1[[#This Row],[OS-Valor Unitario]]*Tabla1[[#This Row],[OS-Cantidad]]</f>
        <v>315000</v>
      </c>
      <c r="V6489" s="3">
        <f>Tabla1[[#This Row],[costo_antes_iva]]*Tabla1[[#This Row],[OS-Cantidad]]</f>
        <v>315000</v>
      </c>
      <c r="W6489" s="3">
        <f>Tabla1[[#This Row],[Valor total OS]]-Tabla1[[#This Row],[valor total op]]</f>
        <v>0</v>
      </c>
    </row>
    <row r="6490" spans="1:23" x14ac:dyDescent="0.3">
      <c r="A6490">
        <v>5482</v>
      </c>
      <c r="B6490" t="s">
        <v>8297</v>
      </c>
      <c r="C6490" t="s">
        <v>513</v>
      </c>
      <c r="D6490" t="s">
        <v>5708</v>
      </c>
      <c r="E6490">
        <v>50</v>
      </c>
      <c r="F6490">
        <v>55667136</v>
      </c>
      <c r="G6490" t="s">
        <v>8298</v>
      </c>
      <c r="H6490" s="6">
        <v>45477</v>
      </c>
      <c r="I6490" s="3">
        <v>1200</v>
      </c>
      <c r="J6490" t="s">
        <v>82</v>
      </c>
      <c r="K6490" t="s">
        <v>8299</v>
      </c>
      <c r="L6490">
        <v>2</v>
      </c>
      <c r="M6490" t="s">
        <v>3213</v>
      </c>
      <c r="N6490" s="3">
        <v>1200</v>
      </c>
      <c r="O6490">
        <v>50</v>
      </c>
      <c r="P6490" t="s">
        <v>8296</v>
      </c>
      <c r="Q6490" t="s">
        <v>719</v>
      </c>
      <c r="R6490" t="s">
        <v>485</v>
      </c>
      <c r="S6490" s="3">
        <v>11712180</v>
      </c>
      <c r="T6490" s="3">
        <f>Tabla1[[#This Row],[OS-Valor Unitario]]-Tabla1[[#This Row],[costo_antes_iva]]</f>
        <v>0</v>
      </c>
      <c r="U6490" s="3">
        <f>Tabla1[[#This Row],[OS-Valor Unitario]]*Tabla1[[#This Row],[OS-Cantidad]]</f>
        <v>60000</v>
      </c>
      <c r="V6490" s="3">
        <f>Tabla1[[#This Row],[costo_antes_iva]]*Tabla1[[#This Row],[OS-Cantidad]]</f>
        <v>60000</v>
      </c>
      <c r="W6490" s="3">
        <f>Tabla1[[#This Row],[Valor total OS]]-Tabla1[[#This Row],[valor total op]]</f>
        <v>0</v>
      </c>
    </row>
    <row r="6491" spans="1:23" x14ac:dyDescent="0.3">
      <c r="A6491">
        <v>5482</v>
      </c>
      <c r="B6491" t="s">
        <v>8297</v>
      </c>
      <c r="C6491" t="s">
        <v>513</v>
      </c>
      <c r="D6491" t="s">
        <v>5708</v>
      </c>
      <c r="E6491">
        <v>50</v>
      </c>
      <c r="F6491">
        <v>55667136</v>
      </c>
      <c r="G6491" t="s">
        <v>8298</v>
      </c>
      <c r="H6491" s="6">
        <v>45477</v>
      </c>
      <c r="I6491" s="3">
        <v>4000</v>
      </c>
      <c r="J6491" t="s">
        <v>1309</v>
      </c>
      <c r="K6491" t="s">
        <v>8299</v>
      </c>
      <c r="L6491">
        <v>2</v>
      </c>
      <c r="M6491" t="s">
        <v>287</v>
      </c>
      <c r="N6491" s="3">
        <v>4000</v>
      </c>
      <c r="O6491">
        <v>50</v>
      </c>
      <c r="P6491" t="s">
        <v>8296</v>
      </c>
      <c r="Q6491" t="s">
        <v>719</v>
      </c>
      <c r="R6491" t="s">
        <v>485</v>
      </c>
      <c r="S6491" s="3">
        <v>11712180</v>
      </c>
      <c r="T6491" s="3">
        <f>Tabla1[[#This Row],[OS-Valor Unitario]]-Tabla1[[#This Row],[costo_antes_iva]]</f>
        <v>0</v>
      </c>
      <c r="U6491" s="3">
        <f>Tabla1[[#This Row],[OS-Valor Unitario]]*Tabla1[[#This Row],[OS-Cantidad]]</f>
        <v>200000</v>
      </c>
      <c r="V6491" s="3">
        <f>Tabla1[[#This Row],[costo_antes_iva]]*Tabla1[[#This Row],[OS-Cantidad]]</f>
        <v>200000</v>
      </c>
      <c r="W6491" s="3">
        <f>Tabla1[[#This Row],[Valor total OS]]-Tabla1[[#This Row],[valor total op]]</f>
        <v>0</v>
      </c>
    </row>
    <row r="6492" spans="1:23" x14ac:dyDescent="0.3">
      <c r="A6492">
        <v>5482</v>
      </c>
      <c r="B6492" t="s">
        <v>8300</v>
      </c>
      <c r="C6492" t="s">
        <v>78</v>
      </c>
      <c r="D6492" t="s">
        <v>5708</v>
      </c>
      <c r="E6492">
        <v>150</v>
      </c>
      <c r="F6492">
        <v>55667146</v>
      </c>
      <c r="G6492" t="s">
        <v>8301</v>
      </c>
      <c r="H6492" s="6">
        <v>45477</v>
      </c>
      <c r="I6492" s="3">
        <v>1200</v>
      </c>
      <c r="J6492" t="s">
        <v>82</v>
      </c>
      <c r="K6492" t="s">
        <v>8302</v>
      </c>
      <c r="L6492">
        <v>3</v>
      </c>
      <c r="M6492" t="s">
        <v>3213</v>
      </c>
      <c r="N6492" s="3">
        <v>1200</v>
      </c>
      <c r="O6492">
        <v>150</v>
      </c>
      <c r="P6492" t="s">
        <v>8296</v>
      </c>
      <c r="Q6492" t="s">
        <v>719</v>
      </c>
      <c r="R6492" t="s">
        <v>61</v>
      </c>
      <c r="S6492" s="3">
        <v>11712180</v>
      </c>
      <c r="T6492" s="3">
        <f>Tabla1[[#This Row],[OS-Valor Unitario]]-Tabla1[[#This Row],[costo_antes_iva]]</f>
        <v>0</v>
      </c>
      <c r="U6492" s="3">
        <f>Tabla1[[#This Row],[OS-Valor Unitario]]*Tabla1[[#This Row],[OS-Cantidad]]</f>
        <v>180000</v>
      </c>
      <c r="V6492" s="3">
        <f>Tabla1[[#This Row],[costo_antes_iva]]*Tabla1[[#This Row],[OS-Cantidad]]</f>
        <v>180000</v>
      </c>
      <c r="W6492" s="3">
        <f>Tabla1[[#This Row],[Valor total OS]]-Tabla1[[#This Row],[valor total op]]</f>
        <v>0</v>
      </c>
    </row>
    <row r="6493" spans="1:23" x14ac:dyDescent="0.3">
      <c r="A6493">
        <v>5482</v>
      </c>
      <c r="B6493" t="s">
        <v>8303</v>
      </c>
      <c r="C6493" t="s">
        <v>78</v>
      </c>
      <c r="D6493" t="s">
        <v>5708</v>
      </c>
      <c r="E6493">
        <v>100</v>
      </c>
      <c r="F6493">
        <v>55667156</v>
      </c>
      <c r="G6493" t="s">
        <v>8304</v>
      </c>
      <c r="H6493" s="6">
        <v>45477</v>
      </c>
      <c r="I6493" s="3">
        <v>1200</v>
      </c>
      <c r="J6493" t="s">
        <v>82</v>
      </c>
      <c r="K6493" t="s">
        <v>8305</v>
      </c>
      <c r="L6493">
        <v>4</v>
      </c>
      <c r="M6493" t="s">
        <v>3213</v>
      </c>
      <c r="N6493" s="3">
        <v>1200</v>
      </c>
      <c r="O6493">
        <v>100</v>
      </c>
      <c r="P6493" t="s">
        <v>8296</v>
      </c>
      <c r="Q6493" t="s">
        <v>719</v>
      </c>
      <c r="R6493" t="s">
        <v>61</v>
      </c>
      <c r="S6493" s="3">
        <v>11712180</v>
      </c>
      <c r="T6493" s="3">
        <f>Tabla1[[#This Row],[OS-Valor Unitario]]-Tabla1[[#This Row],[costo_antes_iva]]</f>
        <v>0</v>
      </c>
      <c r="U6493" s="3">
        <f>Tabla1[[#This Row],[OS-Valor Unitario]]*Tabla1[[#This Row],[OS-Cantidad]]</f>
        <v>120000</v>
      </c>
      <c r="V6493" s="3">
        <f>Tabla1[[#This Row],[costo_antes_iva]]*Tabla1[[#This Row],[OS-Cantidad]]</f>
        <v>120000</v>
      </c>
      <c r="W6493" s="3">
        <f>Tabla1[[#This Row],[Valor total OS]]-Tabla1[[#This Row],[valor total op]]</f>
        <v>0</v>
      </c>
    </row>
    <row r="6494" spans="1:23" x14ac:dyDescent="0.3">
      <c r="A6494">
        <v>5480</v>
      </c>
      <c r="B6494" t="s">
        <v>8306</v>
      </c>
      <c r="C6494" t="s">
        <v>805</v>
      </c>
      <c r="D6494" t="s">
        <v>116</v>
      </c>
      <c r="E6494">
        <v>302</v>
      </c>
      <c r="F6494">
        <v>55651418</v>
      </c>
      <c r="G6494" t="s">
        <v>8307</v>
      </c>
      <c r="H6494" s="6">
        <v>45476</v>
      </c>
      <c r="I6494" s="3">
        <v>1000</v>
      </c>
      <c r="J6494" t="s">
        <v>33</v>
      </c>
      <c r="K6494" t="s">
        <v>8308</v>
      </c>
      <c r="L6494">
        <v>1</v>
      </c>
      <c r="M6494" t="s">
        <v>35</v>
      </c>
      <c r="N6494" s="3">
        <v>3000</v>
      </c>
      <c r="O6494">
        <v>302</v>
      </c>
      <c r="P6494" t="s">
        <v>8309</v>
      </c>
      <c r="Q6494" t="s">
        <v>27</v>
      </c>
      <c r="R6494" t="s">
        <v>389</v>
      </c>
      <c r="S6494" s="3">
        <v>9858300</v>
      </c>
      <c r="T6494" s="3">
        <f>Tabla1[[#This Row],[OS-Valor Unitario]]-Tabla1[[#This Row],[costo_antes_iva]]</f>
        <v>2000</v>
      </c>
      <c r="U6494" s="3">
        <f>Tabla1[[#This Row],[OS-Valor Unitario]]*Tabla1[[#This Row],[OS-Cantidad]]</f>
        <v>906000</v>
      </c>
      <c r="V6494" s="3">
        <f>Tabla1[[#This Row],[costo_antes_iva]]*Tabla1[[#This Row],[OS-Cantidad]]</f>
        <v>302000</v>
      </c>
      <c r="W6494" s="3">
        <f>Tabla1[[#This Row],[Valor total OS]]-Tabla1[[#This Row],[valor total op]]</f>
        <v>604000</v>
      </c>
    </row>
    <row r="6495" spans="1:23" x14ac:dyDescent="0.3">
      <c r="A6495">
        <v>5480</v>
      </c>
      <c r="B6495" t="s">
        <v>8306</v>
      </c>
      <c r="C6495" t="s">
        <v>805</v>
      </c>
      <c r="D6495" t="s">
        <v>116</v>
      </c>
      <c r="E6495">
        <v>302</v>
      </c>
      <c r="F6495">
        <v>55651418</v>
      </c>
      <c r="G6495" t="s">
        <v>8307</v>
      </c>
      <c r="H6495" s="6">
        <v>45476</v>
      </c>
      <c r="I6495" s="3">
        <v>1100</v>
      </c>
      <c r="J6495" t="s">
        <v>33</v>
      </c>
      <c r="K6495" t="s">
        <v>8308</v>
      </c>
      <c r="L6495">
        <v>1</v>
      </c>
      <c r="M6495" t="s">
        <v>35</v>
      </c>
      <c r="N6495" s="3">
        <v>3000</v>
      </c>
      <c r="O6495">
        <v>302</v>
      </c>
      <c r="P6495" t="s">
        <v>8309</v>
      </c>
      <c r="Q6495" t="s">
        <v>27</v>
      </c>
      <c r="R6495" t="s">
        <v>389</v>
      </c>
      <c r="S6495" s="3">
        <v>9858300</v>
      </c>
      <c r="T6495" s="3">
        <f>Tabla1[[#This Row],[OS-Valor Unitario]]-Tabla1[[#This Row],[costo_antes_iva]]</f>
        <v>1900</v>
      </c>
      <c r="U6495" s="3">
        <f>Tabla1[[#This Row],[OS-Valor Unitario]]*Tabla1[[#This Row],[OS-Cantidad]]</f>
        <v>906000</v>
      </c>
      <c r="V6495" s="3">
        <f>Tabla1[[#This Row],[costo_antes_iva]]*Tabla1[[#This Row],[OS-Cantidad]]</f>
        <v>332200</v>
      </c>
      <c r="W6495" s="3">
        <f>Tabla1[[#This Row],[Valor total OS]]-Tabla1[[#This Row],[valor total op]]</f>
        <v>573800</v>
      </c>
    </row>
    <row r="6496" spans="1:23" x14ac:dyDescent="0.3">
      <c r="A6496">
        <v>5480</v>
      </c>
      <c r="B6496" t="s">
        <v>8306</v>
      </c>
      <c r="C6496" t="s">
        <v>805</v>
      </c>
      <c r="D6496" t="s">
        <v>116</v>
      </c>
      <c r="E6496">
        <v>302</v>
      </c>
      <c r="F6496">
        <v>55651418</v>
      </c>
      <c r="G6496" t="s">
        <v>8307</v>
      </c>
      <c r="H6496" s="6">
        <v>45476</v>
      </c>
      <c r="I6496" s="3">
        <v>3076</v>
      </c>
      <c r="J6496" t="s">
        <v>1309</v>
      </c>
      <c r="K6496" t="s">
        <v>8308</v>
      </c>
      <c r="L6496">
        <v>1</v>
      </c>
      <c r="M6496" t="s">
        <v>224</v>
      </c>
      <c r="N6496" s="3">
        <v>2500</v>
      </c>
      <c r="O6496">
        <v>302</v>
      </c>
      <c r="P6496" t="s">
        <v>8309</v>
      </c>
      <c r="Q6496" t="s">
        <v>27</v>
      </c>
      <c r="R6496" t="s">
        <v>389</v>
      </c>
      <c r="S6496" s="3">
        <v>9858300</v>
      </c>
      <c r="T6496" s="3">
        <f>Tabla1[[#This Row],[OS-Valor Unitario]]-Tabla1[[#This Row],[costo_antes_iva]]</f>
        <v>-576</v>
      </c>
      <c r="U6496" s="3">
        <f>Tabla1[[#This Row],[OS-Valor Unitario]]*Tabla1[[#This Row],[OS-Cantidad]]</f>
        <v>755000</v>
      </c>
      <c r="V6496" s="3">
        <f>Tabla1[[#This Row],[costo_antes_iva]]*Tabla1[[#This Row],[OS-Cantidad]]</f>
        <v>928952</v>
      </c>
      <c r="W6496" s="3">
        <f>Tabla1[[#This Row],[Valor total OS]]-Tabla1[[#This Row],[valor total op]]</f>
        <v>-173952</v>
      </c>
    </row>
    <row r="6497" spans="1:23" x14ac:dyDescent="0.3">
      <c r="A6497">
        <v>5480</v>
      </c>
      <c r="B6497" t="s">
        <v>8310</v>
      </c>
      <c r="C6497" t="s">
        <v>193</v>
      </c>
      <c r="D6497" t="s">
        <v>116</v>
      </c>
      <c r="E6497">
        <v>141</v>
      </c>
      <c r="F6497">
        <v>55651426</v>
      </c>
      <c r="G6497" t="s">
        <v>8311</v>
      </c>
      <c r="H6497" s="6">
        <v>45476</v>
      </c>
      <c r="I6497" s="3">
        <v>6500</v>
      </c>
      <c r="J6497" t="s">
        <v>23</v>
      </c>
      <c r="K6497" t="s">
        <v>8312</v>
      </c>
      <c r="L6497">
        <v>2</v>
      </c>
      <c r="M6497" t="s">
        <v>303</v>
      </c>
      <c r="N6497" s="3">
        <v>5700</v>
      </c>
      <c r="O6497">
        <v>141</v>
      </c>
      <c r="P6497" t="s">
        <v>8309</v>
      </c>
      <c r="Q6497" t="s">
        <v>27</v>
      </c>
      <c r="R6497" t="s">
        <v>199</v>
      </c>
      <c r="S6497" s="3">
        <v>9858300</v>
      </c>
      <c r="T6497" s="3">
        <f>Tabla1[[#This Row],[OS-Valor Unitario]]-Tabla1[[#This Row],[costo_antes_iva]]</f>
        <v>-800</v>
      </c>
      <c r="U6497" s="3">
        <f>Tabla1[[#This Row],[OS-Valor Unitario]]*Tabla1[[#This Row],[OS-Cantidad]]</f>
        <v>803700</v>
      </c>
      <c r="V6497" s="3">
        <f>Tabla1[[#This Row],[costo_antes_iva]]*Tabla1[[#This Row],[OS-Cantidad]]</f>
        <v>916500</v>
      </c>
      <c r="W6497" s="3">
        <f>Tabla1[[#This Row],[Valor total OS]]-Tabla1[[#This Row],[valor total op]]</f>
        <v>-112800</v>
      </c>
    </row>
    <row r="6498" spans="1:23" x14ac:dyDescent="0.3">
      <c r="A6498">
        <v>5480</v>
      </c>
      <c r="B6498" t="s">
        <v>8310</v>
      </c>
      <c r="C6498" t="s">
        <v>193</v>
      </c>
      <c r="D6498" t="s">
        <v>116</v>
      </c>
      <c r="E6498">
        <v>141</v>
      </c>
      <c r="F6498">
        <v>55651426</v>
      </c>
      <c r="G6498" t="s">
        <v>8311</v>
      </c>
      <c r="H6498" s="6">
        <v>45476</v>
      </c>
      <c r="I6498" s="3">
        <v>1100</v>
      </c>
      <c r="J6498" t="s">
        <v>82</v>
      </c>
      <c r="K6498" t="s">
        <v>8312</v>
      </c>
      <c r="L6498">
        <v>2</v>
      </c>
      <c r="M6498" t="s">
        <v>3213</v>
      </c>
      <c r="N6498" s="3">
        <v>3000</v>
      </c>
      <c r="O6498">
        <v>269</v>
      </c>
      <c r="P6498" t="s">
        <v>8309</v>
      </c>
      <c r="Q6498" t="s">
        <v>27</v>
      </c>
      <c r="R6498" t="s">
        <v>199</v>
      </c>
      <c r="S6498" s="3">
        <v>9858300</v>
      </c>
      <c r="T6498" s="3">
        <f>Tabla1[[#This Row],[OS-Valor Unitario]]-Tabla1[[#This Row],[costo_antes_iva]]</f>
        <v>1900</v>
      </c>
      <c r="U6498" s="3">
        <f>Tabla1[[#This Row],[OS-Valor Unitario]]*Tabla1[[#This Row],[OS-Cantidad]]</f>
        <v>807000</v>
      </c>
      <c r="V6498" s="3">
        <f>Tabla1[[#This Row],[costo_antes_iva]]*Tabla1[[#This Row],[OS-Cantidad]]</f>
        <v>295900</v>
      </c>
      <c r="W6498" s="3">
        <f>Tabla1[[#This Row],[Valor total OS]]-Tabla1[[#This Row],[valor total op]]</f>
        <v>511100</v>
      </c>
    </row>
    <row r="6499" spans="1:23" x14ac:dyDescent="0.3">
      <c r="A6499">
        <v>5480</v>
      </c>
      <c r="B6499" t="s">
        <v>8310</v>
      </c>
      <c r="C6499" t="s">
        <v>193</v>
      </c>
      <c r="D6499" t="s">
        <v>116</v>
      </c>
      <c r="E6499">
        <v>141</v>
      </c>
      <c r="F6499">
        <v>55651426</v>
      </c>
      <c r="G6499" t="s">
        <v>8311</v>
      </c>
      <c r="H6499" s="6">
        <v>45476</v>
      </c>
      <c r="I6499" s="3">
        <v>1600</v>
      </c>
      <c r="J6499" t="s">
        <v>82</v>
      </c>
      <c r="K6499" t="s">
        <v>8312</v>
      </c>
      <c r="L6499">
        <v>2</v>
      </c>
      <c r="M6499" t="s">
        <v>3213</v>
      </c>
      <c r="N6499" s="3">
        <v>3000</v>
      </c>
      <c r="O6499">
        <v>269</v>
      </c>
      <c r="P6499" t="s">
        <v>8309</v>
      </c>
      <c r="Q6499" t="s">
        <v>27</v>
      </c>
      <c r="R6499" t="s">
        <v>199</v>
      </c>
      <c r="S6499" s="3">
        <v>9858300</v>
      </c>
      <c r="T6499" s="3">
        <f>Tabla1[[#This Row],[OS-Valor Unitario]]-Tabla1[[#This Row],[costo_antes_iva]]</f>
        <v>1400</v>
      </c>
      <c r="U6499" s="3">
        <f>Tabla1[[#This Row],[OS-Valor Unitario]]*Tabla1[[#This Row],[OS-Cantidad]]</f>
        <v>807000</v>
      </c>
      <c r="V6499" s="3">
        <f>Tabla1[[#This Row],[costo_antes_iva]]*Tabla1[[#This Row],[OS-Cantidad]]</f>
        <v>430400</v>
      </c>
      <c r="W6499" s="3">
        <f>Tabla1[[#This Row],[Valor total OS]]-Tabla1[[#This Row],[valor total op]]</f>
        <v>376600</v>
      </c>
    </row>
    <row r="6500" spans="1:23" x14ac:dyDescent="0.3">
      <c r="A6500">
        <v>5478</v>
      </c>
      <c r="B6500" t="s">
        <v>8313</v>
      </c>
      <c r="C6500" t="s">
        <v>55</v>
      </c>
      <c r="D6500" t="s">
        <v>1828</v>
      </c>
      <c r="E6500">
        <v>40</v>
      </c>
      <c r="F6500">
        <v>55631800</v>
      </c>
      <c r="G6500" t="s">
        <v>8314</v>
      </c>
      <c r="H6500" s="6">
        <v>45475</v>
      </c>
      <c r="I6500" s="3">
        <v>5000</v>
      </c>
      <c r="J6500" t="s">
        <v>23</v>
      </c>
      <c r="K6500" t="s">
        <v>8315</v>
      </c>
      <c r="L6500">
        <v>2</v>
      </c>
      <c r="M6500" t="s">
        <v>431</v>
      </c>
      <c r="N6500" s="3">
        <v>5000</v>
      </c>
      <c r="O6500">
        <v>40</v>
      </c>
      <c r="P6500" t="s">
        <v>8316</v>
      </c>
      <c r="Q6500" t="s">
        <v>27</v>
      </c>
      <c r="R6500" t="s">
        <v>61</v>
      </c>
      <c r="S6500" s="3">
        <v>4973760</v>
      </c>
      <c r="T6500" s="3">
        <f>Tabla1[[#This Row],[OS-Valor Unitario]]-Tabla1[[#This Row],[costo_antes_iva]]</f>
        <v>0</v>
      </c>
      <c r="U6500" s="3">
        <f>Tabla1[[#This Row],[OS-Valor Unitario]]*Tabla1[[#This Row],[OS-Cantidad]]</f>
        <v>200000</v>
      </c>
      <c r="V6500" s="3">
        <f>Tabla1[[#This Row],[costo_antes_iva]]*Tabla1[[#This Row],[OS-Cantidad]]</f>
        <v>200000</v>
      </c>
      <c r="W6500" s="3">
        <f>Tabla1[[#This Row],[Valor total OS]]-Tabla1[[#This Row],[valor total op]]</f>
        <v>0</v>
      </c>
    </row>
    <row r="6501" spans="1:23" x14ac:dyDescent="0.3">
      <c r="A6501">
        <v>5478</v>
      </c>
      <c r="B6501" t="s">
        <v>8313</v>
      </c>
      <c r="C6501" t="s">
        <v>55</v>
      </c>
      <c r="D6501" t="s">
        <v>1828</v>
      </c>
      <c r="E6501">
        <v>40</v>
      </c>
      <c r="F6501">
        <v>55631800</v>
      </c>
      <c r="G6501" t="s">
        <v>8314</v>
      </c>
      <c r="H6501" s="6">
        <v>45475</v>
      </c>
      <c r="I6501" s="3">
        <v>1500</v>
      </c>
      <c r="J6501" t="s">
        <v>82</v>
      </c>
      <c r="K6501" t="s">
        <v>8315</v>
      </c>
      <c r="L6501">
        <v>2</v>
      </c>
      <c r="M6501" t="s">
        <v>403</v>
      </c>
      <c r="N6501" s="3">
        <v>8800</v>
      </c>
      <c r="O6501">
        <v>40</v>
      </c>
      <c r="P6501" t="s">
        <v>8316</v>
      </c>
      <c r="Q6501" t="s">
        <v>27</v>
      </c>
      <c r="R6501" t="s">
        <v>61</v>
      </c>
      <c r="S6501" s="3">
        <v>4973760</v>
      </c>
      <c r="T6501" s="3">
        <f>Tabla1[[#This Row],[OS-Valor Unitario]]-Tabla1[[#This Row],[costo_antes_iva]]</f>
        <v>7300</v>
      </c>
      <c r="U6501" s="3">
        <f>Tabla1[[#This Row],[OS-Valor Unitario]]*Tabla1[[#This Row],[OS-Cantidad]]</f>
        <v>352000</v>
      </c>
      <c r="V6501" s="3">
        <f>Tabla1[[#This Row],[costo_antes_iva]]*Tabla1[[#This Row],[OS-Cantidad]]</f>
        <v>60000</v>
      </c>
      <c r="W6501" s="3">
        <f>Tabla1[[#This Row],[Valor total OS]]-Tabla1[[#This Row],[valor total op]]</f>
        <v>292000</v>
      </c>
    </row>
    <row r="6502" spans="1:23" x14ac:dyDescent="0.3">
      <c r="A6502">
        <v>5475</v>
      </c>
      <c r="B6502" t="s">
        <v>8317</v>
      </c>
      <c r="C6502" t="s">
        <v>91</v>
      </c>
      <c r="D6502" t="s">
        <v>2564</v>
      </c>
      <c r="E6502">
        <v>3</v>
      </c>
      <c r="F6502">
        <v>55629837</v>
      </c>
      <c r="G6502" t="s">
        <v>8318</v>
      </c>
      <c r="H6502" s="6">
        <v>45475</v>
      </c>
      <c r="I6502" s="3">
        <v>13000</v>
      </c>
      <c r="J6502" t="s">
        <v>23</v>
      </c>
      <c r="K6502" t="s">
        <v>8319</v>
      </c>
      <c r="L6502">
        <v>1</v>
      </c>
      <c r="M6502" t="s">
        <v>4577</v>
      </c>
      <c r="N6502" s="3">
        <v>13000</v>
      </c>
      <c r="O6502">
        <v>3</v>
      </c>
      <c r="P6502" t="s">
        <v>8320</v>
      </c>
      <c r="Q6502" t="s">
        <v>121</v>
      </c>
      <c r="R6502" t="s">
        <v>92</v>
      </c>
      <c r="S6502" s="3">
        <v>1307763</v>
      </c>
      <c r="T6502" s="3">
        <f>Tabla1[[#This Row],[OS-Valor Unitario]]-Tabla1[[#This Row],[costo_antes_iva]]</f>
        <v>0</v>
      </c>
      <c r="U6502" s="3">
        <f>Tabla1[[#This Row],[OS-Valor Unitario]]*Tabla1[[#This Row],[OS-Cantidad]]</f>
        <v>39000</v>
      </c>
      <c r="V6502" s="3">
        <f>Tabla1[[#This Row],[costo_antes_iva]]*Tabla1[[#This Row],[OS-Cantidad]]</f>
        <v>39000</v>
      </c>
      <c r="W6502" s="3">
        <f>Tabla1[[#This Row],[Valor total OS]]-Tabla1[[#This Row],[valor total op]]</f>
        <v>0</v>
      </c>
    </row>
    <row r="6503" spans="1:23" x14ac:dyDescent="0.3">
      <c r="A6503">
        <v>5475</v>
      </c>
      <c r="B6503" t="s">
        <v>8317</v>
      </c>
      <c r="C6503" t="s">
        <v>91</v>
      </c>
      <c r="D6503" t="s">
        <v>2564</v>
      </c>
      <c r="E6503">
        <v>3</v>
      </c>
      <c r="F6503">
        <v>55629837</v>
      </c>
      <c r="G6503" t="s">
        <v>8318</v>
      </c>
      <c r="H6503" s="6">
        <v>45475</v>
      </c>
      <c r="I6503" s="3">
        <v>1400</v>
      </c>
      <c r="J6503" t="s">
        <v>82</v>
      </c>
      <c r="K6503" t="s">
        <v>8319</v>
      </c>
      <c r="L6503">
        <v>1</v>
      </c>
      <c r="M6503" t="s">
        <v>119</v>
      </c>
      <c r="N6503" s="3">
        <v>1300</v>
      </c>
      <c r="O6503">
        <v>3</v>
      </c>
      <c r="P6503" t="s">
        <v>8320</v>
      </c>
      <c r="Q6503" t="s">
        <v>121</v>
      </c>
      <c r="R6503" t="s">
        <v>92</v>
      </c>
      <c r="S6503" s="3">
        <v>1307763</v>
      </c>
      <c r="T6503" s="3">
        <f>Tabla1[[#This Row],[OS-Valor Unitario]]-Tabla1[[#This Row],[costo_antes_iva]]</f>
        <v>-100</v>
      </c>
      <c r="U6503" s="3">
        <f>Tabla1[[#This Row],[OS-Valor Unitario]]*Tabla1[[#This Row],[OS-Cantidad]]</f>
        <v>3900</v>
      </c>
      <c r="V6503" s="3">
        <f>Tabla1[[#This Row],[costo_antes_iva]]*Tabla1[[#This Row],[OS-Cantidad]]</f>
        <v>4200</v>
      </c>
      <c r="W6503" s="3">
        <f>Tabla1[[#This Row],[Valor total OS]]-Tabla1[[#This Row],[valor total op]]</f>
        <v>-300</v>
      </c>
    </row>
    <row r="6504" spans="1:23" x14ac:dyDescent="0.3">
      <c r="A6504">
        <v>5475</v>
      </c>
      <c r="B6504" t="s">
        <v>8321</v>
      </c>
      <c r="C6504" t="s">
        <v>78</v>
      </c>
      <c r="D6504" t="s">
        <v>2564</v>
      </c>
      <c r="E6504">
        <v>9</v>
      </c>
      <c r="F6504">
        <v>55629846</v>
      </c>
      <c r="G6504" t="s">
        <v>8322</v>
      </c>
      <c r="H6504" s="6">
        <v>45475</v>
      </c>
      <c r="I6504" s="3">
        <v>1800</v>
      </c>
      <c r="J6504" t="s">
        <v>82</v>
      </c>
      <c r="K6504" t="s">
        <v>8323</v>
      </c>
      <c r="L6504">
        <v>2</v>
      </c>
      <c r="M6504" t="s">
        <v>119</v>
      </c>
      <c r="N6504" s="3">
        <v>1300</v>
      </c>
      <c r="O6504">
        <v>9</v>
      </c>
      <c r="P6504" t="s">
        <v>8320</v>
      </c>
      <c r="Q6504" t="s">
        <v>121</v>
      </c>
      <c r="R6504" t="s">
        <v>61</v>
      </c>
      <c r="S6504" s="3">
        <v>1307763</v>
      </c>
      <c r="T6504" s="3">
        <f>Tabla1[[#This Row],[OS-Valor Unitario]]-Tabla1[[#This Row],[costo_antes_iva]]</f>
        <v>-500</v>
      </c>
      <c r="U6504" s="3">
        <f>Tabla1[[#This Row],[OS-Valor Unitario]]*Tabla1[[#This Row],[OS-Cantidad]]</f>
        <v>11700</v>
      </c>
      <c r="V6504" s="3">
        <f>Tabla1[[#This Row],[costo_antes_iva]]*Tabla1[[#This Row],[OS-Cantidad]]</f>
        <v>16200</v>
      </c>
      <c r="W6504" s="3">
        <f>Tabla1[[#This Row],[Valor total OS]]-Tabla1[[#This Row],[valor total op]]</f>
        <v>-4500</v>
      </c>
    </row>
    <row r="6505" spans="1:23" x14ac:dyDescent="0.3">
      <c r="A6505">
        <v>5475</v>
      </c>
      <c r="B6505" t="s">
        <v>8324</v>
      </c>
      <c r="C6505" t="s">
        <v>193</v>
      </c>
      <c r="D6505" t="s">
        <v>2564</v>
      </c>
      <c r="E6505">
        <v>9</v>
      </c>
      <c r="F6505">
        <v>55629854</v>
      </c>
      <c r="G6505" t="s">
        <v>8325</v>
      </c>
      <c r="H6505" s="6">
        <v>45475</v>
      </c>
      <c r="I6505" s="3">
        <v>2000</v>
      </c>
      <c r="J6505" t="s">
        <v>82</v>
      </c>
      <c r="K6505" t="s">
        <v>8326</v>
      </c>
      <c r="L6505">
        <v>4</v>
      </c>
      <c r="M6505" t="s">
        <v>119</v>
      </c>
      <c r="N6505" s="3">
        <v>1300</v>
      </c>
      <c r="O6505">
        <v>9</v>
      </c>
      <c r="P6505" t="s">
        <v>8320</v>
      </c>
      <c r="Q6505" t="s">
        <v>121</v>
      </c>
      <c r="R6505" t="s">
        <v>199</v>
      </c>
      <c r="S6505" s="3">
        <v>1307763</v>
      </c>
      <c r="T6505" s="3">
        <f>Tabla1[[#This Row],[OS-Valor Unitario]]-Tabla1[[#This Row],[costo_antes_iva]]</f>
        <v>-700</v>
      </c>
      <c r="U6505" s="3">
        <f>Tabla1[[#This Row],[OS-Valor Unitario]]*Tabla1[[#This Row],[OS-Cantidad]]</f>
        <v>11700</v>
      </c>
      <c r="V6505" s="3">
        <f>Tabla1[[#This Row],[costo_antes_iva]]*Tabla1[[#This Row],[OS-Cantidad]]</f>
        <v>18000</v>
      </c>
      <c r="W6505" s="3">
        <f>Tabla1[[#This Row],[Valor total OS]]-Tabla1[[#This Row],[valor total op]]</f>
        <v>-6300</v>
      </c>
    </row>
    <row r="6506" spans="1:23" x14ac:dyDescent="0.3">
      <c r="A6506">
        <v>5473</v>
      </c>
      <c r="B6506" t="s">
        <v>8327</v>
      </c>
      <c r="C6506" t="s">
        <v>66</v>
      </c>
      <c r="D6506" t="s">
        <v>1095</v>
      </c>
      <c r="E6506">
        <v>1030</v>
      </c>
      <c r="F6506">
        <v>55594109</v>
      </c>
      <c r="G6506" t="s">
        <v>8328</v>
      </c>
      <c r="H6506" s="6">
        <v>45473</v>
      </c>
      <c r="I6506" s="3">
        <v>11000</v>
      </c>
      <c r="J6506" t="s">
        <v>1309</v>
      </c>
      <c r="K6506" t="s">
        <v>8329</v>
      </c>
      <c r="L6506">
        <v>1</v>
      </c>
      <c r="M6506" t="s">
        <v>3891</v>
      </c>
      <c r="N6506" s="3">
        <v>11000</v>
      </c>
      <c r="O6506">
        <v>328</v>
      </c>
      <c r="P6506" t="s">
        <v>8330</v>
      </c>
      <c r="Q6506" t="s">
        <v>719</v>
      </c>
      <c r="R6506" t="s">
        <v>72</v>
      </c>
      <c r="S6506" s="3">
        <v>227004864</v>
      </c>
      <c r="T6506" s="3">
        <f>Tabla1[[#This Row],[OS-Valor Unitario]]-Tabla1[[#This Row],[costo_antes_iva]]</f>
        <v>0</v>
      </c>
      <c r="U6506" s="3">
        <f>Tabla1[[#This Row],[OS-Valor Unitario]]*Tabla1[[#This Row],[OS-Cantidad]]</f>
        <v>3608000</v>
      </c>
      <c r="V6506" s="3">
        <f>Tabla1[[#This Row],[costo_antes_iva]]*Tabla1[[#This Row],[OS-Cantidad]]</f>
        <v>3608000</v>
      </c>
      <c r="W6506" s="3">
        <f>Tabla1[[#This Row],[Valor total OS]]-Tabla1[[#This Row],[valor total op]]</f>
        <v>0</v>
      </c>
    </row>
    <row r="6507" spans="1:23" x14ac:dyDescent="0.3">
      <c r="A6507">
        <v>5473</v>
      </c>
      <c r="B6507" t="s">
        <v>8327</v>
      </c>
      <c r="C6507" t="s">
        <v>66</v>
      </c>
      <c r="D6507" t="s">
        <v>1095</v>
      </c>
      <c r="E6507">
        <v>1030</v>
      </c>
      <c r="F6507">
        <v>55594109</v>
      </c>
      <c r="G6507" t="s">
        <v>8328</v>
      </c>
      <c r="H6507" s="6">
        <v>45473</v>
      </c>
      <c r="I6507" s="3">
        <v>11000</v>
      </c>
      <c r="J6507" t="s">
        <v>1309</v>
      </c>
      <c r="K6507" t="s">
        <v>8329</v>
      </c>
      <c r="L6507">
        <v>1</v>
      </c>
      <c r="M6507" t="s">
        <v>405</v>
      </c>
      <c r="N6507" s="3">
        <v>11000</v>
      </c>
      <c r="O6507">
        <v>310</v>
      </c>
      <c r="P6507" t="s">
        <v>8330</v>
      </c>
      <c r="Q6507" t="s">
        <v>719</v>
      </c>
      <c r="R6507" t="s">
        <v>72</v>
      </c>
      <c r="S6507" s="3">
        <v>227004864</v>
      </c>
      <c r="T6507" s="3">
        <f>Tabla1[[#This Row],[OS-Valor Unitario]]-Tabla1[[#This Row],[costo_antes_iva]]</f>
        <v>0</v>
      </c>
      <c r="U6507" s="3">
        <f>Tabla1[[#This Row],[OS-Valor Unitario]]*Tabla1[[#This Row],[OS-Cantidad]]</f>
        <v>3410000</v>
      </c>
      <c r="V6507" s="3">
        <f>Tabla1[[#This Row],[costo_antes_iva]]*Tabla1[[#This Row],[OS-Cantidad]]</f>
        <v>3410000</v>
      </c>
      <c r="W6507" s="3">
        <f>Tabla1[[#This Row],[Valor total OS]]-Tabla1[[#This Row],[valor total op]]</f>
        <v>0</v>
      </c>
    </row>
    <row r="6508" spans="1:23" x14ac:dyDescent="0.3">
      <c r="A6508">
        <v>5473</v>
      </c>
      <c r="B6508" t="s">
        <v>8327</v>
      </c>
      <c r="C6508" t="s">
        <v>66</v>
      </c>
      <c r="D6508" t="s">
        <v>1095</v>
      </c>
      <c r="E6508">
        <v>1030</v>
      </c>
      <c r="F6508">
        <v>55594109</v>
      </c>
      <c r="G6508" t="s">
        <v>8328</v>
      </c>
      <c r="H6508" s="6">
        <v>45473</v>
      </c>
      <c r="I6508" s="3">
        <v>11000</v>
      </c>
      <c r="J6508" t="s">
        <v>1309</v>
      </c>
      <c r="K6508" t="s">
        <v>8329</v>
      </c>
      <c r="L6508">
        <v>1</v>
      </c>
      <c r="M6508" t="s">
        <v>70</v>
      </c>
      <c r="N6508" s="3">
        <v>11000</v>
      </c>
      <c r="O6508">
        <v>336</v>
      </c>
      <c r="P6508" t="s">
        <v>8330</v>
      </c>
      <c r="Q6508" t="s">
        <v>719</v>
      </c>
      <c r="R6508" t="s">
        <v>72</v>
      </c>
      <c r="S6508" s="3">
        <v>227004864</v>
      </c>
      <c r="T6508" s="3">
        <f>Tabla1[[#This Row],[OS-Valor Unitario]]-Tabla1[[#This Row],[costo_antes_iva]]</f>
        <v>0</v>
      </c>
      <c r="U6508" s="3">
        <f>Tabla1[[#This Row],[OS-Valor Unitario]]*Tabla1[[#This Row],[OS-Cantidad]]</f>
        <v>3696000</v>
      </c>
      <c r="V6508" s="3">
        <f>Tabla1[[#This Row],[costo_antes_iva]]*Tabla1[[#This Row],[OS-Cantidad]]</f>
        <v>3696000</v>
      </c>
      <c r="W6508" s="3">
        <f>Tabla1[[#This Row],[Valor total OS]]-Tabla1[[#This Row],[valor total op]]</f>
        <v>0</v>
      </c>
    </row>
    <row r="6509" spans="1:23" x14ac:dyDescent="0.3">
      <c r="A6509">
        <v>5473</v>
      </c>
      <c r="B6509" t="s">
        <v>8331</v>
      </c>
      <c r="C6509" t="s">
        <v>345</v>
      </c>
      <c r="D6509" t="s">
        <v>1095</v>
      </c>
      <c r="E6509">
        <v>517</v>
      </c>
      <c r="F6509">
        <v>55594116</v>
      </c>
      <c r="G6509" t="s">
        <v>8332</v>
      </c>
      <c r="H6509" s="6">
        <v>45473</v>
      </c>
      <c r="I6509" s="3">
        <v>7500</v>
      </c>
      <c r="J6509" t="s">
        <v>23</v>
      </c>
      <c r="K6509" t="s">
        <v>8333</v>
      </c>
      <c r="L6509">
        <v>2</v>
      </c>
      <c r="M6509" t="s">
        <v>6716</v>
      </c>
      <c r="N6509" s="3">
        <v>7000</v>
      </c>
      <c r="O6509">
        <v>525</v>
      </c>
      <c r="P6509" t="s">
        <v>8330</v>
      </c>
      <c r="Q6509" t="s">
        <v>719</v>
      </c>
      <c r="R6509" t="s">
        <v>28</v>
      </c>
      <c r="S6509" s="3">
        <v>227004864</v>
      </c>
      <c r="T6509" s="3">
        <f>Tabla1[[#This Row],[OS-Valor Unitario]]-Tabla1[[#This Row],[costo_antes_iva]]</f>
        <v>-500</v>
      </c>
      <c r="U6509" s="3">
        <f>Tabla1[[#This Row],[OS-Valor Unitario]]*Tabla1[[#This Row],[OS-Cantidad]]</f>
        <v>3675000</v>
      </c>
      <c r="V6509" s="3">
        <f>Tabla1[[#This Row],[costo_antes_iva]]*Tabla1[[#This Row],[OS-Cantidad]]</f>
        <v>3937500</v>
      </c>
      <c r="W6509" s="3">
        <f>Tabla1[[#This Row],[Valor total OS]]-Tabla1[[#This Row],[valor total op]]</f>
        <v>-262500</v>
      </c>
    </row>
    <row r="6510" spans="1:23" x14ac:dyDescent="0.3">
      <c r="A6510">
        <v>5473</v>
      </c>
      <c r="B6510" t="s">
        <v>8334</v>
      </c>
      <c r="C6510" t="s">
        <v>3191</v>
      </c>
      <c r="D6510" t="s">
        <v>1095</v>
      </c>
      <c r="E6510">
        <v>607</v>
      </c>
      <c r="F6510">
        <v>55594132</v>
      </c>
      <c r="G6510" t="s">
        <v>8335</v>
      </c>
      <c r="H6510" s="6">
        <v>45473</v>
      </c>
      <c r="I6510" s="3">
        <v>10000</v>
      </c>
      <c r="J6510" t="s">
        <v>1309</v>
      </c>
      <c r="K6510" t="s">
        <v>8336</v>
      </c>
      <c r="L6510">
        <v>4</v>
      </c>
      <c r="M6510" t="s">
        <v>4114</v>
      </c>
      <c r="N6510" s="3">
        <v>10000</v>
      </c>
      <c r="O6510">
        <v>610</v>
      </c>
      <c r="P6510" t="s">
        <v>8330</v>
      </c>
      <c r="Q6510" t="s">
        <v>719</v>
      </c>
      <c r="R6510" t="s">
        <v>293</v>
      </c>
      <c r="S6510" s="3">
        <v>227004864</v>
      </c>
      <c r="T6510" s="3">
        <f>Tabla1[[#This Row],[OS-Valor Unitario]]-Tabla1[[#This Row],[costo_antes_iva]]</f>
        <v>0</v>
      </c>
      <c r="U6510" s="3">
        <f>Tabla1[[#This Row],[OS-Valor Unitario]]*Tabla1[[#This Row],[OS-Cantidad]]</f>
        <v>6100000</v>
      </c>
      <c r="V6510" s="3">
        <f>Tabla1[[#This Row],[costo_antes_iva]]*Tabla1[[#This Row],[OS-Cantidad]]</f>
        <v>6100000</v>
      </c>
      <c r="W6510" s="3">
        <f>Tabla1[[#This Row],[Valor total OS]]-Tabla1[[#This Row],[valor total op]]</f>
        <v>0</v>
      </c>
    </row>
    <row r="6511" spans="1:23" x14ac:dyDescent="0.3">
      <c r="A6511">
        <v>5473</v>
      </c>
      <c r="B6511" t="s">
        <v>8337</v>
      </c>
      <c r="C6511" t="s">
        <v>345</v>
      </c>
      <c r="D6511" t="s">
        <v>1095</v>
      </c>
      <c r="E6511">
        <v>775</v>
      </c>
      <c r="F6511">
        <v>55594156</v>
      </c>
      <c r="G6511" t="s">
        <v>8338</v>
      </c>
      <c r="H6511" s="6">
        <v>45473</v>
      </c>
      <c r="I6511" s="3">
        <v>7500</v>
      </c>
      <c r="J6511" t="s">
        <v>23</v>
      </c>
      <c r="K6511" t="s">
        <v>8339</v>
      </c>
      <c r="L6511">
        <v>7</v>
      </c>
      <c r="M6511" t="s">
        <v>410</v>
      </c>
      <c r="N6511" s="3">
        <v>7000</v>
      </c>
      <c r="O6511">
        <v>780</v>
      </c>
      <c r="P6511" t="s">
        <v>8330</v>
      </c>
      <c r="Q6511" t="s">
        <v>719</v>
      </c>
      <c r="R6511" t="s">
        <v>28</v>
      </c>
      <c r="S6511" s="3">
        <v>227004864</v>
      </c>
      <c r="T6511" s="3">
        <f>Tabla1[[#This Row],[OS-Valor Unitario]]-Tabla1[[#This Row],[costo_antes_iva]]</f>
        <v>-500</v>
      </c>
      <c r="U6511" s="3">
        <f>Tabla1[[#This Row],[OS-Valor Unitario]]*Tabla1[[#This Row],[OS-Cantidad]]</f>
        <v>5460000</v>
      </c>
      <c r="V6511" s="3">
        <f>Tabla1[[#This Row],[costo_antes_iva]]*Tabla1[[#This Row],[OS-Cantidad]]</f>
        <v>5850000</v>
      </c>
      <c r="W6511" s="3">
        <f>Tabla1[[#This Row],[Valor total OS]]-Tabla1[[#This Row],[valor total op]]</f>
        <v>-390000</v>
      </c>
    </row>
    <row r="6512" spans="1:23" x14ac:dyDescent="0.3">
      <c r="A6512">
        <v>5473</v>
      </c>
      <c r="B6512" t="s">
        <v>8340</v>
      </c>
      <c r="C6512" t="s">
        <v>3191</v>
      </c>
      <c r="D6512" t="s">
        <v>1095</v>
      </c>
      <c r="E6512">
        <v>29</v>
      </c>
      <c r="F6512">
        <v>55594163</v>
      </c>
      <c r="G6512" t="s">
        <v>8341</v>
      </c>
      <c r="H6512" s="6">
        <v>45473</v>
      </c>
      <c r="I6512" s="3">
        <v>11000</v>
      </c>
      <c r="J6512" t="s">
        <v>1309</v>
      </c>
      <c r="K6512" t="s">
        <v>8342</v>
      </c>
      <c r="L6512">
        <v>8</v>
      </c>
      <c r="M6512" t="s">
        <v>4114</v>
      </c>
      <c r="N6512" s="3">
        <v>11000</v>
      </c>
      <c r="O6512">
        <v>32</v>
      </c>
      <c r="P6512" t="s">
        <v>8330</v>
      </c>
      <c r="Q6512" t="s">
        <v>719</v>
      </c>
      <c r="R6512" t="s">
        <v>293</v>
      </c>
      <c r="S6512" s="3">
        <v>227004864</v>
      </c>
      <c r="T6512" s="3">
        <f>Tabla1[[#This Row],[OS-Valor Unitario]]-Tabla1[[#This Row],[costo_antes_iva]]</f>
        <v>0</v>
      </c>
      <c r="U6512" s="3">
        <f>Tabla1[[#This Row],[OS-Valor Unitario]]*Tabla1[[#This Row],[OS-Cantidad]]</f>
        <v>352000</v>
      </c>
      <c r="V6512" s="3">
        <f>Tabla1[[#This Row],[costo_antes_iva]]*Tabla1[[#This Row],[OS-Cantidad]]</f>
        <v>352000</v>
      </c>
      <c r="W6512" s="3">
        <f>Tabla1[[#This Row],[Valor total OS]]-Tabla1[[#This Row],[valor total op]]</f>
        <v>0</v>
      </c>
    </row>
    <row r="6513" spans="1:23" x14ac:dyDescent="0.3">
      <c r="A6513">
        <v>5473</v>
      </c>
      <c r="B6513" t="s">
        <v>8343</v>
      </c>
      <c r="C6513" t="s">
        <v>3191</v>
      </c>
      <c r="D6513" t="s">
        <v>1095</v>
      </c>
      <c r="E6513">
        <v>775</v>
      </c>
      <c r="F6513">
        <v>55594195</v>
      </c>
      <c r="G6513" t="s">
        <v>8344</v>
      </c>
      <c r="H6513" s="6">
        <v>45473</v>
      </c>
      <c r="I6513" s="3">
        <v>10000</v>
      </c>
      <c r="J6513" t="s">
        <v>1309</v>
      </c>
      <c r="K6513" t="s">
        <v>8345</v>
      </c>
      <c r="L6513">
        <v>11</v>
      </c>
      <c r="M6513" t="s">
        <v>1051</v>
      </c>
      <c r="N6513" s="3">
        <v>10000</v>
      </c>
      <c r="O6513">
        <v>791</v>
      </c>
      <c r="P6513" t="s">
        <v>8330</v>
      </c>
      <c r="Q6513" t="s">
        <v>719</v>
      </c>
      <c r="R6513" t="s">
        <v>293</v>
      </c>
      <c r="S6513" s="3">
        <v>227004864</v>
      </c>
      <c r="T6513" s="3">
        <f>Tabla1[[#This Row],[OS-Valor Unitario]]-Tabla1[[#This Row],[costo_antes_iva]]</f>
        <v>0</v>
      </c>
      <c r="U6513" s="3">
        <f>Tabla1[[#This Row],[OS-Valor Unitario]]*Tabla1[[#This Row],[OS-Cantidad]]</f>
        <v>7910000</v>
      </c>
      <c r="V6513" s="3">
        <f>Tabla1[[#This Row],[costo_antes_iva]]*Tabla1[[#This Row],[OS-Cantidad]]</f>
        <v>7910000</v>
      </c>
      <c r="W6513" s="3">
        <f>Tabla1[[#This Row],[Valor total OS]]-Tabla1[[#This Row],[valor total op]]</f>
        <v>0</v>
      </c>
    </row>
    <row r="6514" spans="1:23" x14ac:dyDescent="0.3">
      <c r="A6514">
        <v>5472</v>
      </c>
      <c r="B6514" t="s">
        <v>8346</v>
      </c>
      <c r="C6514" t="s">
        <v>282</v>
      </c>
      <c r="D6514" t="s">
        <v>1514</v>
      </c>
      <c r="E6514">
        <v>6</v>
      </c>
      <c r="F6514">
        <v>55568603</v>
      </c>
      <c r="G6514" t="s">
        <v>8347</v>
      </c>
      <c r="H6514" s="6">
        <v>45471</v>
      </c>
      <c r="I6514" s="3">
        <v>1200</v>
      </c>
      <c r="J6514" t="s">
        <v>82</v>
      </c>
      <c r="K6514" t="s">
        <v>8348</v>
      </c>
      <c r="L6514">
        <v>1</v>
      </c>
      <c r="M6514" t="s">
        <v>119</v>
      </c>
      <c r="N6514" s="3">
        <v>1200</v>
      </c>
      <c r="O6514">
        <v>6</v>
      </c>
      <c r="P6514" t="s">
        <v>8349</v>
      </c>
      <c r="Q6514" t="s">
        <v>27</v>
      </c>
      <c r="R6514" t="s">
        <v>72</v>
      </c>
      <c r="S6514" s="3">
        <v>490710</v>
      </c>
      <c r="T6514" s="3">
        <f>Tabla1[[#This Row],[OS-Valor Unitario]]-Tabla1[[#This Row],[costo_antes_iva]]</f>
        <v>0</v>
      </c>
      <c r="U6514" s="3">
        <f>Tabla1[[#This Row],[OS-Valor Unitario]]*Tabla1[[#This Row],[OS-Cantidad]]</f>
        <v>7200</v>
      </c>
      <c r="V6514" s="3">
        <f>Tabla1[[#This Row],[costo_antes_iva]]*Tabla1[[#This Row],[OS-Cantidad]]</f>
        <v>7200</v>
      </c>
      <c r="W6514" s="3">
        <f>Tabla1[[#This Row],[Valor total OS]]-Tabla1[[#This Row],[valor total op]]</f>
        <v>0</v>
      </c>
    </row>
    <row r="6515" spans="1:23" x14ac:dyDescent="0.3">
      <c r="A6515">
        <v>5472</v>
      </c>
      <c r="B6515" t="s">
        <v>8346</v>
      </c>
      <c r="C6515" t="s">
        <v>282</v>
      </c>
      <c r="D6515" t="s">
        <v>1514</v>
      </c>
      <c r="E6515">
        <v>6</v>
      </c>
      <c r="F6515">
        <v>55568603</v>
      </c>
      <c r="G6515" t="s">
        <v>8347</v>
      </c>
      <c r="H6515" s="6">
        <v>45471</v>
      </c>
      <c r="I6515" s="3">
        <v>8500</v>
      </c>
      <c r="J6515" t="s">
        <v>23</v>
      </c>
      <c r="K6515" t="s">
        <v>8348</v>
      </c>
      <c r="L6515">
        <v>1</v>
      </c>
      <c r="M6515" t="s">
        <v>76</v>
      </c>
      <c r="N6515" s="3">
        <v>11000</v>
      </c>
      <c r="O6515">
        <v>6</v>
      </c>
      <c r="P6515" t="s">
        <v>8349</v>
      </c>
      <c r="Q6515" t="s">
        <v>27</v>
      </c>
      <c r="R6515" t="s">
        <v>72</v>
      </c>
      <c r="S6515" s="3">
        <v>490710</v>
      </c>
      <c r="T6515" s="3">
        <f>Tabla1[[#This Row],[OS-Valor Unitario]]-Tabla1[[#This Row],[costo_antes_iva]]</f>
        <v>2500</v>
      </c>
      <c r="U6515" s="3">
        <f>Tabla1[[#This Row],[OS-Valor Unitario]]*Tabla1[[#This Row],[OS-Cantidad]]</f>
        <v>66000</v>
      </c>
      <c r="V6515" s="3">
        <f>Tabla1[[#This Row],[costo_antes_iva]]*Tabla1[[#This Row],[OS-Cantidad]]</f>
        <v>51000</v>
      </c>
      <c r="W6515" s="3">
        <f>Tabla1[[#This Row],[Valor total OS]]-Tabla1[[#This Row],[valor total op]]</f>
        <v>15000</v>
      </c>
    </row>
    <row r="6516" spans="1:23" x14ac:dyDescent="0.3">
      <c r="A6516">
        <v>5472</v>
      </c>
      <c r="B6516" t="s">
        <v>8350</v>
      </c>
      <c r="C6516" t="s">
        <v>20</v>
      </c>
      <c r="D6516" t="s">
        <v>1514</v>
      </c>
      <c r="E6516">
        <v>2</v>
      </c>
      <c r="F6516">
        <v>55568644</v>
      </c>
      <c r="G6516" t="s">
        <v>8351</v>
      </c>
      <c r="H6516" s="6">
        <v>45471</v>
      </c>
      <c r="I6516" s="3">
        <v>1100</v>
      </c>
      <c r="J6516" t="s">
        <v>82</v>
      </c>
      <c r="K6516" t="s">
        <v>8352</v>
      </c>
      <c r="L6516">
        <v>2</v>
      </c>
      <c r="M6516" t="s">
        <v>119</v>
      </c>
      <c r="N6516" s="3">
        <v>1100</v>
      </c>
      <c r="O6516">
        <v>2</v>
      </c>
      <c r="P6516" t="s">
        <v>8349</v>
      </c>
      <c r="Q6516" t="s">
        <v>27</v>
      </c>
      <c r="R6516" t="s">
        <v>28</v>
      </c>
      <c r="S6516" s="3">
        <v>490710</v>
      </c>
      <c r="T6516" s="3">
        <f>Tabla1[[#This Row],[OS-Valor Unitario]]-Tabla1[[#This Row],[costo_antes_iva]]</f>
        <v>0</v>
      </c>
      <c r="U6516" s="3">
        <f>Tabla1[[#This Row],[OS-Valor Unitario]]*Tabla1[[#This Row],[OS-Cantidad]]</f>
        <v>2200</v>
      </c>
      <c r="V6516" s="3">
        <f>Tabla1[[#This Row],[costo_antes_iva]]*Tabla1[[#This Row],[OS-Cantidad]]</f>
        <v>2200</v>
      </c>
      <c r="W6516" s="3">
        <f>Tabla1[[#This Row],[Valor total OS]]-Tabla1[[#This Row],[valor total op]]</f>
        <v>0</v>
      </c>
    </row>
    <row r="6517" spans="1:23" x14ac:dyDescent="0.3">
      <c r="A6517">
        <v>5472</v>
      </c>
      <c r="B6517" t="s">
        <v>8350</v>
      </c>
      <c r="C6517" t="s">
        <v>20</v>
      </c>
      <c r="D6517" t="s">
        <v>1514</v>
      </c>
      <c r="E6517">
        <v>2</v>
      </c>
      <c r="F6517">
        <v>55568644</v>
      </c>
      <c r="G6517" t="s">
        <v>8351</v>
      </c>
      <c r="H6517" s="6">
        <v>45471</v>
      </c>
      <c r="I6517" s="3">
        <v>7600</v>
      </c>
      <c r="J6517" t="s">
        <v>23</v>
      </c>
      <c r="K6517" t="s">
        <v>8352</v>
      </c>
      <c r="L6517">
        <v>2</v>
      </c>
      <c r="M6517" t="s">
        <v>352</v>
      </c>
      <c r="N6517" s="3">
        <v>11500</v>
      </c>
      <c r="O6517">
        <v>2</v>
      </c>
      <c r="P6517" t="s">
        <v>8349</v>
      </c>
      <c r="Q6517" t="s">
        <v>27</v>
      </c>
      <c r="R6517" t="s">
        <v>28</v>
      </c>
      <c r="S6517" s="3">
        <v>490710</v>
      </c>
      <c r="T6517" s="3">
        <f>Tabla1[[#This Row],[OS-Valor Unitario]]-Tabla1[[#This Row],[costo_antes_iva]]</f>
        <v>3900</v>
      </c>
      <c r="U6517" s="3">
        <f>Tabla1[[#This Row],[OS-Valor Unitario]]*Tabla1[[#This Row],[OS-Cantidad]]</f>
        <v>23000</v>
      </c>
      <c r="V6517" s="3">
        <f>Tabla1[[#This Row],[costo_antes_iva]]*Tabla1[[#This Row],[OS-Cantidad]]</f>
        <v>15200</v>
      </c>
      <c r="W6517" s="3">
        <f>Tabla1[[#This Row],[Valor total OS]]-Tabla1[[#This Row],[valor total op]]</f>
        <v>7800</v>
      </c>
    </row>
    <row r="6518" spans="1:23" x14ac:dyDescent="0.3">
      <c r="A6518">
        <v>5472</v>
      </c>
      <c r="B6518" t="s">
        <v>8353</v>
      </c>
      <c r="C6518" t="s">
        <v>345</v>
      </c>
      <c r="D6518" t="s">
        <v>1514</v>
      </c>
      <c r="E6518">
        <v>2</v>
      </c>
      <c r="F6518">
        <v>55568655</v>
      </c>
      <c r="G6518" t="s">
        <v>8354</v>
      </c>
      <c r="H6518" s="6">
        <v>45471</v>
      </c>
      <c r="I6518" s="3">
        <v>1100</v>
      </c>
      <c r="J6518" t="s">
        <v>82</v>
      </c>
      <c r="K6518" t="s">
        <v>8355</v>
      </c>
      <c r="L6518">
        <v>3</v>
      </c>
      <c r="M6518" t="s">
        <v>119</v>
      </c>
      <c r="N6518" s="3">
        <v>1100</v>
      </c>
      <c r="O6518">
        <v>2</v>
      </c>
      <c r="P6518" t="s">
        <v>8349</v>
      </c>
      <c r="Q6518" t="s">
        <v>27</v>
      </c>
      <c r="R6518" t="s">
        <v>28</v>
      </c>
      <c r="S6518" s="3">
        <v>490710</v>
      </c>
      <c r="T6518" s="3">
        <f>Tabla1[[#This Row],[OS-Valor Unitario]]-Tabla1[[#This Row],[costo_antes_iva]]</f>
        <v>0</v>
      </c>
      <c r="U6518" s="3">
        <f>Tabla1[[#This Row],[OS-Valor Unitario]]*Tabla1[[#This Row],[OS-Cantidad]]</f>
        <v>2200</v>
      </c>
      <c r="V6518" s="3">
        <f>Tabla1[[#This Row],[costo_antes_iva]]*Tabla1[[#This Row],[OS-Cantidad]]</f>
        <v>2200</v>
      </c>
      <c r="W6518" s="3">
        <f>Tabla1[[#This Row],[Valor total OS]]-Tabla1[[#This Row],[valor total op]]</f>
        <v>0</v>
      </c>
    </row>
    <row r="6519" spans="1:23" x14ac:dyDescent="0.3">
      <c r="A6519">
        <v>5472</v>
      </c>
      <c r="B6519" t="s">
        <v>8356</v>
      </c>
      <c r="C6519" t="s">
        <v>345</v>
      </c>
      <c r="D6519" t="s">
        <v>1514</v>
      </c>
      <c r="E6519">
        <v>2</v>
      </c>
      <c r="F6519">
        <v>55568671</v>
      </c>
      <c r="G6519" t="s">
        <v>8357</v>
      </c>
      <c r="H6519" s="6">
        <v>45471</v>
      </c>
      <c r="I6519" s="3">
        <v>1100</v>
      </c>
      <c r="J6519" t="s">
        <v>82</v>
      </c>
      <c r="K6519" t="s">
        <v>8358</v>
      </c>
      <c r="L6519">
        <v>4</v>
      </c>
      <c r="M6519" t="s">
        <v>119</v>
      </c>
      <c r="N6519" s="3">
        <v>1100</v>
      </c>
      <c r="O6519">
        <v>2</v>
      </c>
      <c r="P6519" t="s">
        <v>8349</v>
      </c>
      <c r="Q6519" t="s">
        <v>27</v>
      </c>
      <c r="R6519" t="s">
        <v>28</v>
      </c>
      <c r="S6519" s="3">
        <v>490710</v>
      </c>
      <c r="T6519" s="3">
        <f>Tabla1[[#This Row],[OS-Valor Unitario]]-Tabla1[[#This Row],[costo_antes_iva]]</f>
        <v>0</v>
      </c>
      <c r="U6519" s="3">
        <f>Tabla1[[#This Row],[OS-Valor Unitario]]*Tabla1[[#This Row],[OS-Cantidad]]</f>
        <v>2200</v>
      </c>
      <c r="V6519" s="3">
        <f>Tabla1[[#This Row],[costo_antes_iva]]*Tabla1[[#This Row],[OS-Cantidad]]</f>
        <v>2200</v>
      </c>
      <c r="W6519" s="3">
        <f>Tabla1[[#This Row],[Valor total OS]]-Tabla1[[#This Row],[valor total op]]</f>
        <v>0</v>
      </c>
    </row>
    <row r="6520" spans="1:23" x14ac:dyDescent="0.3">
      <c r="A6520">
        <v>5471</v>
      </c>
      <c r="B6520" t="s">
        <v>8359</v>
      </c>
      <c r="C6520" t="s">
        <v>91</v>
      </c>
      <c r="D6520" t="s">
        <v>1828</v>
      </c>
      <c r="E6520">
        <v>350</v>
      </c>
      <c r="F6520">
        <v>55565834</v>
      </c>
      <c r="G6520" t="s">
        <v>8360</v>
      </c>
      <c r="H6520" s="6">
        <v>45471</v>
      </c>
      <c r="I6520" s="3">
        <v>15000</v>
      </c>
      <c r="J6520" t="s">
        <v>23</v>
      </c>
      <c r="K6520" t="s">
        <v>8361</v>
      </c>
      <c r="L6520">
        <v>1</v>
      </c>
      <c r="M6520" t="s">
        <v>4577</v>
      </c>
      <c r="N6520" s="3">
        <v>15000</v>
      </c>
      <c r="O6520">
        <v>350</v>
      </c>
      <c r="P6520" t="s">
        <v>8362</v>
      </c>
      <c r="Q6520" t="s">
        <v>27</v>
      </c>
      <c r="R6520" t="s">
        <v>92</v>
      </c>
      <c r="S6520" s="3">
        <v>38794100</v>
      </c>
      <c r="T6520" s="3">
        <f>Tabla1[[#This Row],[OS-Valor Unitario]]-Tabla1[[#This Row],[costo_antes_iva]]</f>
        <v>0</v>
      </c>
      <c r="U6520" s="3">
        <f>Tabla1[[#This Row],[OS-Valor Unitario]]*Tabla1[[#This Row],[OS-Cantidad]]</f>
        <v>5250000</v>
      </c>
      <c r="V6520" s="3">
        <f>Tabla1[[#This Row],[costo_antes_iva]]*Tabla1[[#This Row],[OS-Cantidad]]</f>
        <v>5250000</v>
      </c>
      <c r="W6520" s="3">
        <f>Tabla1[[#This Row],[Valor total OS]]-Tabla1[[#This Row],[valor total op]]</f>
        <v>0</v>
      </c>
    </row>
    <row r="6521" spans="1:23" x14ac:dyDescent="0.3">
      <c r="A6521">
        <v>5471</v>
      </c>
      <c r="B6521" t="s">
        <v>8359</v>
      </c>
      <c r="C6521" t="s">
        <v>91</v>
      </c>
      <c r="D6521" t="s">
        <v>1828</v>
      </c>
      <c r="E6521">
        <v>350</v>
      </c>
      <c r="F6521">
        <v>55565834</v>
      </c>
      <c r="G6521" t="s">
        <v>8360</v>
      </c>
      <c r="H6521" s="6">
        <v>45471</v>
      </c>
      <c r="I6521" s="3">
        <v>1200</v>
      </c>
      <c r="J6521" t="s">
        <v>82</v>
      </c>
      <c r="K6521" t="s">
        <v>8361</v>
      </c>
      <c r="L6521">
        <v>1</v>
      </c>
      <c r="M6521" t="s">
        <v>119</v>
      </c>
      <c r="N6521" s="3">
        <v>4200</v>
      </c>
      <c r="O6521">
        <v>350</v>
      </c>
      <c r="P6521" t="s">
        <v>8362</v>
      </c>
      <c r="Q6521" t="s">
        <v>27</v>
      </c>
      <c r="R6521" t="s">
        <v>92</v>
      </c>
      <c r="S6521" s="3">
        <v>38794100</v>
      </c>
      <c r="T6521" s="3">
        <f>Tabla1[[#This Row],[OS-Valor Unitario]]-Tabla1[[#This Row],[costo_antes_iva]]</f>
        <v>3000</v>
      </c>
      <c r="U6521" s="3">
        <f>Tabla1[[#This Row],[OS-Valor Unitario]]*Tabla1[[#This Row],[OS-Cantidad]]</f>
        <v>1470000</v>
      </c>
      <c r="V6521" s="3">
        <f>Tabla1[[#This Row],[costo_antes_iva]]*Tabla1[[#This Row],[OS-Cantidad]]</f>
        <v>420000</v>
      </c>
      <c r="W6521" s="3">
        <f>Tabla1[[#This Row],[Valor total OS]]-Tabla1[[#This Row],[valor total op]]</f>
        <v>1050000</v>
      </c>
    </row>
    <row r="6522" spans="1:23" x14ac:dyDescent="0.3">
      <c r="A6522">
        <v>5471</v>
      </c>
      <c r="B6522" t="s">
        <v>8359</v>
      </c>
      <c r="C6522" t="s">
        <v>91</v>
      </c>
      <c r="D6522" t="s">
        <v>1828</v>
      </c>
      <c r="E6522">
        <v>350</v>
      </c>
      <c r="F6522">
        <v>55565834</v>
      </c>
      <c r="G6522" t="s">
        <v>8360</v>
      </c>
      <c r="H6522" s="6">
        <v>45471</v>
      </c>
      <c r="I6522" s="3">
        <v>3000</v>
      </c>
      <c r="J6522" t="s">
        <v>82</v>
      </c>
      <c r="K6522" t="s">
        <v>8361</v>
      </c>
      <c r="L6522">
        <v>1</v>
      </c>
      <c r="M6522" t="s">
        <v>119</v>
      </c>
      <c r="N6522" s="3">
        <v>4200</v>
      </c>
      <c r="O6522">
        <v>350</v>
      </c>
      <c r="P6522" t="s">
        <v>8362</v>
      </c>
      <c r="Q6522" t="s">
        <v>27</v>
      </c>
      <c r="R6522" t="s">
        <v>92</v>
      </c>
      <c r="S6522" s="3">
        <v>38794100</v>
      </c>
      <c r="T6522" s="3">
        <f>Tabla1[[#This Row],[OS-Valor Unitario]]-Tabla1[[#This Row],[costo_antes_iva]]</f>
        <v>1200</v>
      </c>
      <c r="U6522" s="3">
        <f>Tabla1[[#This Row],[OS-Valor Unitario]]*Tabla1[[#This Row],[OS-Cantidad]]</f>
        <v>1470000</v>
      </c>
      <c r="V6522" s="3">
        <f>Tabla1[[#This Row],[costo_antes_iva]]*Tabla1[[#This Row],[OS-Cantidad]]</f>
        <v>1050000</v>
      </c>
      <c r="W6522" s="3">
        <f>Tabla1[[#This Row],[Valor total OS]]-Tabla1[[#This Row],[valor total op]]</f>
        <v>420000</v>
      </c>
    </row>
    <row r="6523" spans="1:23" x14ac:dyDescent="0.3">
      <c r="A6523">
        <v>5471</v>
      </c>
      <c r="B6523" t="s">
        <v>8359</v>
      </c>
      <c r="C6523" t="s">
        <v>4481</v>
      </c>
      <c r="D6523" t="s">
        <v>1828</v>
      </c>
      <c r="E6523">
        <v>1500</v>
      </c>
      <c r="F6523">
        <v>55567380</v>
      </c>
      <c r="G6523" t="s">
        <v>8360</v>
      </c>
      <c r="H6523" s="6">
        <v>45471</v>
      </c>
      <c r="I6523" s="3">
        <v>1000</v>
      </c>
      <c r="J6523" t="s">
        <v>82</v>
      </c>
      <c r="K6523" t="s">
        <v>8361</v>
      </c>
      <c r="L6523">
        <v>1</v>
      </c>
      <c r="M6523" t="s">
        <v>119</v>
      </c>
      <c r="N6523" s="3">
        <v>4200</v>
      </c>
      <c r="O6523">
        <v>350</v>
      </c>
      <c r="P6523" t="s">
        <v>8362</v>
      </c>
      <c r="Q6523" t="s">
        <v>27</v>
      </c>
      <c r="R6523" t="s">
        <v>448</v>
      </c>
      <c r="S6523" s="3">
        <v>38794100</v>
      </c>
      <c r="T6523" s="3">
        <f>Tabla1[[#This Row],[OS-Valor Unitario]]-Tabla1[[#This Row],[costo_antes_iva]]</f>
        <v>3200</v>
      </c>
      <c r="U6523" s="3">
        <f>Tabla1[[#This Row],[OS-Valor Unitario]]*Tabla1[[#This Row],[OS-Cantidad]]</f>
        <v>1470000</v>
      </c>
      <c r="V6523" s="3">
        <f>Tabla1[[#This Row],[costo_antes_iva]]*Tabla1[[#This Row],[OS-Cantidad]]</f>
        <v>350000</v>
      </c>
      <c r="W6523" s="3">
        <f>Tabla1[[#This Row],[Valor total OS]]-Tabla1[[#This Row],[valor total op]]</f>
        <v>1120000</v>
      </c>
    </row>
    <row r="6524" spans="1:23" x14ac:dyDescent="0.3">
      <c r="A6524">
        <v>5471</v>
      </c>
      <c r="B6524" t="s">
        <v>8359</v>
      </c>
      <c r="C6524" t="s">
        <v>4481</v>
      </c>
      <c r="D6524" t="s">
        <v>1828</v>
      </c>
      <c r="E6524">
        <v>1500</v>
      </c>
      <c r="F6524">
        <v>55567380</v>
      </c>
      <c r="G6524" t="s">
        <v>8360</v>
      </c>
      <c r="H6524" s="6">
        <v>45471</v>
      </c>
      <c r="I6524" s="3">
        <v>700</v>
      </c>
      <c r="J6524" t="s">
        <v>23</v>
      </c>
      <c r="K6524" t="s">
        <v>8361</v>
      </c>
      <c r="L6524">
        <v>1</v>
      </c>
      <c r="M6524" t="s">
        <v>4577</v>
      </c>
      <c r="N6524" s="3">
        <v>15000</v>
      </c>
      <c r="O6524">
        <v>350</v>
      </c>
      <c r="P6524" t="s">
        <v>8362</v>
      </c>
      <c r="Q6524" t="s">
        <v>27</v>
      </c>
      <c r="R6524" t="s">
        <v>448</v>
      </c>
      <c r="S6524" s="3">
        <v>38794100</v>
      </c>
      <c r="T6524" s="3">
        <f>Tabla1[[#This Row],[OS-Valor Unitario]]-Tabla1[[#This Row],[costo_antes_iva]]</f>
        <v>14300</v>
      </c>
      <c r="U6524" s="3">
        <f>Tabla1[[#This Row],[OS-Valor Unitario]]*Tabla1[[#This Row],[OS-Cantidad]]</f>
        <v>5250000</v>
      </c>
      <c r="V6524" s="3">
        <f>Tabla1[[#This Row],[costo_antes_iva]]*Tabla1[[#This Row],[OS-Cantidad]]</f>
        <v>245000</v>
      </c>
      <c r="W6524" s="3">
        <f>Tabla1[[#This Row],[Valor total OS]]-Tabla1[[#This Row],[valor total op]]</f>
        <v>5005000</v>
      </c>
    </row>
    <row r="6525" spans="1:23" x14ac:dyDescent="0.3">
      <c r="A6525">
        <v>5471</v>
      </c>
      <c r="B6525" t="s">
        <v>8363</v>
      </c>
      <c r="C6525" t="s">
        <v>91</v>
      </c>
      <c r="D6525" t="s">
        <v>1828</v>
      </c>
      <c r="E6525">
        <v>350</v>
      </c>
      <c r="F6525">
        <v>55565834</v>
      </c>
      <c r="G6525" t="s">
        <v>8360</v>
      </c>
      <c r="H6525" s="6">
        <v>45471</v>
      </c>
      <c r="I6525" s="3">
        <v>15000</v>
      </c>
      <c r="J6525" t="s">
        <v>23</v>
      </c>
      <c r="K6525" t="s">
        <v>8364</v>
      </c>
      <c r="L6525">
        <v>2</v>
      </c>
      <c r="M6525" t="s">
        <v>904</v>
      </c>
      <c r="N6525" s="3">
        <v>1000</v>
      </c>
      <c r="O6525">
        <v>1500</v>
      </c>
      <c r="P6525" t="s">
        <v>8362</v>
      </c>
      <c r="Q6525" t="s">
        <v>27</v>
      </c>
      <c r="R6525" t="s">
        <v>92</v>
      </c>
      <c r="S6525" s="3">
        <v>38794100</v>
      </c>
      <c r="T6525" s="3">
        <f>Tabla1[[#This Row],[OS-Valor Unitario]]-Tabla1[[#This Row],[costo_antes_iva]]</f>
        <v>-14000</v>
      </c>
      <c r="U6525" s="3">
        <f>Tabla1[[#This Row],[OS-Valor Unitario]]*Tabla1[[#This Row],[OS-Cantidad]]</f>
        <v>1500000</v>
      </c>
      <c r="V6525" s="3">
        <f>Tabla1[[#This Row],[costo_antes_iva]]*Tabla1[[#This Row],[OS-Cantidad]]</f>
        <v>22500000</v>
      </c>
      <c r="W6525" s="3">
        <f>Tabla1[[#This Row],[Valor total OS]]-Tabla1[[#This Row],[valor total op]]</f>
        <v>-21000000</v>
      </c>
    </row>
    <row r="6526" spans="1:23" x14ac:dyDescent="0.3">
      <c r="A6526">
        <v>5471</v>
      </c>
      <c r="B6526" t="s">
        <v>8363</v>
      </c>
      <c r="C6526" t="s">
        <v>91</v>
      </c>
      <c r="D6526" t="s">
        <v>1828</v>
      </c>
      <c r="E6526">
        <v>350</v>
      </c>
      <c r="F6526">
        <v>55565834</v>
      </c>
      <c r="G6526" t="s">
        <v>8360</v>
      </c>
      <c r="H6526" s="6">
        <v>45471</v>
      </c>
      <c r="I6526" s="3">
        <v>1200</v>
      </c>
      <c r="J6526" t="s">
        <v>82</v>
      </c>
      <c r="K6526" t="s">
        <v>8364</v>
      </c>
      <c r="L6526">
        <v>2</v>
      </c>
      <c r="M6526" t="s">
        <v>403</v>
      </c>
      <c r="N6526" s="3">
        <v>1000</v>
      </c>
      <c r="O6526">
        <v>1500</v>
      </c>
      <c r="P6526" t="s">
        <v>8362</v>
      </c>
      <c r="Q6526" t="s">
        <v>27</v>
      </c>
      <c r="R6526" t="s">
        <v>92</v>
      </c>
      <c r="S6526" s="3">
        <v>38794100</v>
      </c>
      <c r="T6526" s="3">
        <f>Tabla1[[#This Row],[OS-Valor Unitario]]-Tabla1[[#This Row],[costo_antes_iva]]</f>
        <v>-200</v>
      </c>
      <c r="U6526" s="3">
        <f>Tabla1[[#This Row],[OS-Valor Unitario]]*Tabla1[[#This Row],[OS-Cantidad]]</f>
        <v>1500000</v>
      </c>
      <c r="V6526" s="3">
        <f>Tabla1[[#This Row],[costo_antes_iva]]*Tabla1[[#This Row],[OS-Cantidad]]</f>
        <v>1800000</v>
      </c>
      <c r="W6526" s="3">
        <f>Tabla1[[#This Row],[Valor total OS]]-Tabla1[[#This Row],[valor total op]]</f>
        <v>-300000</v>
      </c>
    </row>
    <row r="6527" spans="1:23" x14ac:dyDescent="0.3">
      <c r="A6527">
        <v>5471</v>
      </c>
      <c r="B6527" t="s">
        <v>8363</v>
      </c>
      <c r="C6527" t="s">
        <v>91</v>
      </c>
      <c r="D6527" t="s">
        <v>1828</v>
      </c>
      <c r="E6527">
        <v>350</v>
      </c>
      <c r="F6527">
        <v>55565834</v>
      </c>
      <c r="G6527" t="s">
        <v>8360</v>
      </c>
      <c r="H6527" s="6">
        <v>45471</v>
      </c>
      <c r="I6527" s="3">
        <v>3000</v>
      </c>
      <c r="J6527" t="s">
        <v>82</v>
      </c>
      <c r="K6527" t="s">
        <v>8364</v>
      </c>
      <c r="L6527">
        <v>2</v>
      </c>
      <c r="M6527" t="s">
        <v>403</v>
      </c>
      <c r="N6527" s="3">
        <v>1000</v>
      </c>
      <c r="O6527">
        <v>1500</v>
      </c>
      <c r="P6527" t="s">
        <v>8362</v>
      </c>
      <c r="Q6527" t="s">
        <v>27</v>
      </c>
      <c r="R6527" t="s">
        <v>92</v>
      </c>
      <c r="S6527" s="3">
        <v>38794100</v>
      </c>
      <c r="T6527" s="3">
        <f>Tabla1[[#This Row],[OS-Valor Unitario]]-Tabla1[[#This Row],[costo_antes_iva]]</f>
        <v>-2000</v>
      </c>
      <c r="U6527" s="3">
        <f>Tabla1[[#This Row],[OS-Valor Unitario]]*Tabla1[[#This Row],[OS-Cantidad]]</f>
        <v>1500000</v>
      </c>
      <c r="V6527" s="3">
        <f>Tabla1[[#This Row],[costo_antes_iva]]*Tabla1[[#This Row],[OS-Cantidad]]</f>
        <v>4500000</v>
      </c>
      <c r="W6527" s="3">
        <f>Tabla1[[#This Row],[Valor total OS]]-Tabla1[[#This Row],[valor total op]]</f>
        <v>-3000000</v>
      </c>
    </row>
    <row r="6528" spans="1:23" x14ac:dyDescent="0.3">
      <c r="A6528">
        <v>5471</v>
      </c>
      <c r="B6528" t="s">
        <v>8363</v>
      </c>
      <c r="C6528" t="s">
        <v>4481</v>
      </c>
      <c r="D6528" t="s">
        <v>1828</v>
      </c>
      <c r="E6528">
        <v>1500</v>
      </c>
      <c r="F6528">
        <v>55567380</v>
      </c>
      <c r="G6528" t="s">
        <v>8360</v>
      </c>
      <c r="H6528" s="6">
        <v>45471</v>
      </c>
      <c r="I6528" s="3">
        <v>1000</v>
      </c>
      <c r="J6528" t="s">
        <v>82</v>
      </c>
      <c r="K6528" t="s">
        <v>8364</v>
      </c>
      <c r="L6528">
        <v>2</v>
      </c>
      <c r="M6528" t="s">
        <v>403</v>
      </c>
      <c r="N6528" s="3">
        <v>1000</v>
      </c>
      <c r="O6528">
        <v>1500</v>
      </c>
      <c r="P6528" t="s">
        <v>8362</v>
      </c>
      <c r="Q6528" t="s">
        <v>27</v>
      </c>
      <c r="R6528" t="s">
        <v>448</v>
      </c>
      <c r="S6528" s="3">
        <v>38794100</v>
      </c>
      <c r="T6528" s="3">
        <f>Tabla1[[#This Row],[OS-Valor Unitario]]-Tabla1[[#This Row],[costo_antes_iva]]</f>
        <v>0</v>
      </c>
      <c r="U6528" s="3">
        <f>Tabla1[[#This Row],[OS-Valor Unitario]]*Tabla1[[#This Row],[OS-Cantidad]]</f>
        <v>1500000</v>
      </c>
      <c r="V6528" s="3">
        <f>Tabla1[[#This Row],[costo_antes_iva]]*Tabla1[[#This Row],[OS-Cantidad]]</f>
        <v>1500000</v>
      </c>
      <c r="W6528" s="3">
        <f>Tabla1[[#This Row],[Valor total OS]]-Tabla1[[#This Row],[valor total op]]</f>
        <v>0</v>
      </c>
    </row>
    <row r="6529" spans="1:23" x14ac:dyDescent="0.3">
      <c r="A6529">
        <v>5471</v>
      </c>
      <c r="B6529" t="s">
        <v>8363</v>
      </c>
      <c r="C6529" t="s">
        <v>4481</v>
      </c>
      <c r="D6529" t="s">
        <v>1828</v>
      </c>
      <c r="E6529">
        <v>1500</v>
      </c>
      <c r="F6529">
        <v>55567380</v>
      </c>
      <c r="G6529" t="s">
        <v>8360</v>
      </c>
      <c r="H6529" s="6">
        <v>45471</v>
      </c>
      <c r="I6529" s="3">
        <v>700</v>
      </c>
      <c r="J6529" t="s">
        <v>23</v>
      </c>
      <c r="K6529" t="s">
        <v>8364</v>
      </c>
      <c r="L6529">
        <v>2</v>
      </c>
      <c r="M6529" t="s">
        <v>904</v>
      </c>
      <c r="N6529" s="3">
        <v>1000</v>
      </c>
      <c r="O6529">
        <v>1500</v>
      </c>
      <c r="P6529" t="s">
        <v>8362</v>
      </c>
      <c r="Q6529" t="s">
        <v>27</v>
      </c>
      <c r="R6529" t="s">
        <v>448</v>
      </c>
      <c r="S6529" s="3">
        <v>38794100</v>
      </c>
      <c r="T6529" s="3">
        <f>Tabla1[[#This Row],[OS-Valor Unitario]]-Tabla1[[#This Row],[costo_antes_iva]]</f>
        <v>300</v>
      </c>
      <c r="U6529" s="3">
        <f>Tabla1[[#This Row],[OS-Valor Unitario]]*Tabla1[[#This Row],[OS-Cantidad]]</f>
        <v>1500000</v>
      </c>
      <c r="V6529" s="3">
        <f>Tabla1[[#This Row],[costo_antes_iva]]*Tabla1[[#This Row],[OS-Cantidad]]</f>
        <v>1050000</v>
      </c>
      <c r="W6529" s="3">
        <f>Tabla1[[#This Row],[Valor total OS]]-Tabla1[[#This Row],[valor total op]]</f>
        <v>450000</v>
      </c>
    </row>
    <row r="6530" spans="1:23" x14ac:dyDescent="0.3">
      <c r="A6530">
        <v>5471</v>
      </c>
      <c r="B6530" t="s">
        <v>8365</v>
      </c>
      <c r="C6530" t="s">
        <v>4481</v>
      </c>
      <c r="D6530" t="s">
        <v>1828</v>
      </c>
      <c r="E6530">
        <v>1500</v>
      </c>
      <c r="F6530">
        <v>55568016</v>
      </c>
      <c r="G6530" t="s">
        <v>8366</v>
      </c>
      <c r="H6530" s="6">
        <v>45471</v>
      </c>
      <c r="I6530" s="3">
        <v>1000</v>
      </c>
      <c r="J6530" t="s">
        <v>82</v>
      </c>
      <c r="K6530" t="s">
        <v>8367</v>
      </c>
      <c r="L6530">
        <v>3</v>
      </c>
      <c r="M6530" t="s">
        <v>403</v>
      </c>
      <c r="N6530" s="3">
        <v>1000</v>
      </c>
      <c r="O6530">
        <v>1500</v>
      </c>
      <c r="P6530" t="s">
        <v>8362</v>
      </c>
      <c r="Q6530" t="s">
        <v>27</v>
      </c>
      <c r="R6530" t="s">
        <v>448</v>
      </c>
      <c r="S6530" s="3">
        <v>38794100</v>
      </c>
      <c r="T6530" s="3">
        <f>Tabla1[[#This Row],[OS-Valor Unitario]]-Tabla1[[#This Row],[costo_antes_iva]]</f>
        <v>0</v>
      </c>
      <c r="U6530" s="3">
        <f>Tabla1[[#This Row],[OS-Valor Unitario]]*Tabla1[[#This Row],[OS-Cantidad]]</f>
        <v>1500000</v>
      </c>
      <c r="V6530" s="3">
        <f>Tabla1[[#This Row],[costo_antes_iva]]*Tabla1[[#This Row],[OS-Cantidad]]</f>
        <v>1500000</v>
      </c>
      <c r="W6530" s="3">
        <f>Tabla1[[#This Row],[Valor total OS]]-Tabla1[[#This Row],[valor total op]]</f>
        <v>0</v>
      </c>
    </row>
    <row r="6531" spans="1:23" x14ac:dyDescent="0.3">
      <c r="A6531">
        <v>5471</v>
      </c>
      <c r="B6531" t="s">
        <v>8365</v>
      </c>
      <c r="C6531" t="s">
        <v>4481</v>
      </c>
      <c r="D6531" t="s">
        <v>1828</v>
      </c>
      <c r="E6531">
        <v>1500</v>
      </c>
      <c r="F6531">
        <v>55568016</v>
      </c>
      <c r="G6531" t="s">
        <v>8366</v>
      </c>
      <c r="H6531" s="6">
        <v>45471</v>
      </c>
      <c r="I6531" s="3">
        <v>700</v>
      </c>
      <c r="J6531" t="s">
        <v>23</v>
      </c>
      <c r="K6531" t="s">
        <v>8367</v>
      </c>
      <c r="L6531">
        <v>3</v>
      </c>
      <c r="M6531" t="s">
        <v>904</v>
      </c>
      <c r="N6531" s="3">
        <v>1000</v>
      </c>
      <c r="O6531">
        <v>1500</v>
      </c>
      <c r="P6531" t="s">
        <v>8362</v>
      </c>
      <c r="Q6531" t="s">
        <v>27</v>
      </c>
      <c r="R6531" t="s">
        <v>448</v>
      </c>
      <c r="S6531" s="3">
        <v>38794100</v>
      </c>
      <c r="T6531" s="3">
        <f>Tabla1[[#This Row],[OS-Valor Unitario]]-Tabla1[[#This Row],[costo_antes_iva]]</f>
        <v>300</v>
      </c>
      <c r="U6531" s="3">
        <f>Tabla1[[#This Row],[OS-Valor Unitario]]*Tabla1[[#This Row],[OS-Cantidad]]</f>
        <v>1500000</v>
      </c>
      <c r="V6531" s="3">
        <f>Tabla1[[#This Row],[costo_antes_iva]]*Tabla1[[#This Row],[OS-Cantidad]]</f>
        <v>1050000</v>
      </c>
      <c r="W6531" s="3">
        <f>Tabla1[[#This Row],[Valor total OS]]-Tabla1[[#This Row],[valor total op]]</f>
        <v>450000</v>
      </c>
    </row>
    <row r="6532" spans="1:23" x14ac:dyDescent="0.3">
      <c r="A6532">
        <v>5470</v>
      </c>
      <c r="B6532" t="s">
        <v>8368</v>
      </c>
      <c r="C6532" t="s">
        <v>78</v>
      </c>
      <c r="D6532" t="s">
        <v>715</v>
      </c>
      <c r="E6532">
        <v>40</v>
      </c>
      <c r="F6532">
        <v>55541564</v>
      </c>
      <c r="G6532" t="s">
        <v>8369</v>
      </c>
      <c r="H6532" s="6">
        <v>45470</v>
      </c>
      <c r="I6532" s="3">
        <v>4500</v>
      </c>
      <c r="J6532" t="s">
        <v>1309</v>
      </c>
      <c r="K6532" t="s">
        <v>8370</v>
      </c>
      <c r="L6532">
        <v>1</v>
      </c>
      <c r="M6532" t="s">
        <v>8371</v>
      </c>
      <c r="N6532" s="3">
        <v>4000</v>
      </c>
      <c r="O6532">
        <v>40</v>
      </c>
      <c r="P6532" t="s">
        <v>8372</v>
      </c>
      <c r="Q6532" t="s">
        <v>27</v>
      </c>
      <c r="R6532" t="s">
        <v>61</v>
      </c>
      <c r="S6532" s="3">
        <v>1392360</v>
      </c>
      <c r="T6532" s="3">
        <f>Tabla1[[#This Row],[OS-Valor Unitario]]-Tabla1[[#This Row],[costo_antes_iva]]</f>
        <v>-500</v>
      </c>
      <c r="U6532" s="3">
        <f>Tabla1[[#This Row],[OS-Valor Unitario]]*Tabla1[[#This Row],[OS-Cantidad]]</f>
        <v>160000</v>
      </c>
      <c r="V6532" s="3">
        <f>Tabla1[[#This Row],[costo_antes_iva]]*Tabla1[[#This Row],[OS-Cantidad]]</f>
        <v>180000</v>
      </c>
      <c r="W6532" s="3">
        <f>Tabla1[[#This Row],[Valor total OS]]-Tabla1[[#This Row],[valor total op]]</f>
        <v>-20000</v>
      </c>
    </row>
    <row r="6533" spans="1:23" x14ac:dyDescent="0.3">
      <c r="A6533">
        <v>5470</v>
      </c>
      <c r="B6533" t="s">
        <v>8368</v>
      </c>
      <c r="C6533" t="s">
        <v>78</v>
      </c>
      <c r="D6533" t="s">
        <v>715</v>
      </c>
      <c r="E6533">
        <v>40</v>
      </c>
      <c r="F6533">
        <v>55541564</v>
      </c>
      <c r="G6533" t="s">
        <v>8369</v>
      </c>
      <c r="H6533" s="6">
        <v>45470</v>
      </c>
      <c r="I6533" s="3">
        <v>4500</v>
      </c>
      <c r="J6533" t="s">
        <v>1309</v>
      </c>
      <c r="K6533" t="s">
        <v>8370</v>
      </c>
      <c r="L6533">
        <v>1</v>
      </c>
      <c r="M6533" t="s">
        <v>8371</v>
      </c>
      <c r="N6533" s="3">
        <v>4000</v>
      </c>
      <c r="O6533">
        <v>40</v>
      </c>
      <c r="P6533" t="s">
        <v>8372</v>
      </c>
      <c r="Q6533" t="s">
        <v>719</v>
      </c>
      <c r="R6533" t="s">
        <v>61</v>
      </c>
      <c r="S6533" s="3">
        <v>1392360</v>
      </c>
      <c r="T6533" s="3">
        <f>Tabla1[[#This Row],[OS-Valor Unitario]]-Tabla1[[#This Row],[costo_antes_iva]]</f>
        <v>-500</v>
      </c>
      <c r="U6533" s="3">
        <f>Tabla1[[#This Row],[OS-Valor Unitario]]*Tabla1[[#This Row],[OS-Cantidad]]</f>
        <v>160000</v>
      </c>
      <c r="V6533" s="3">
        <f>Tabla1[[#This Row],[costo_antes_iva]]*Tabla1[[#This Row],[OS-Cantidad]]</f>
        <v>180000</v>
      </c>
      <c r="W6533" s="3">
        <f>Tabla1[[#This Row],[Valor total OS]]-Tabla1[[#This Row],[valor total op]]</f>
        <v>-20000</v>
      </c>
    </row>
    <row r="6534" spans="1:23" x14ac:dyDescent="0.3">
      <c r="A6534">
        <v>5469</v>
      </c>
      <c r="B6534" t="s">
        <v>8373</v>
      </c>
      <c r="C6534" t="s">
        <v>513</v>
      </c>
      <c r="D6534" t="s">
        <v>116</v>
      </c>
      <c r="E6534">
        <v>297</v>
      </c>
      <c r="F6534">
        <v>55542619</v>
      </c>
      <c r="G6534" t="s">
        <v>8374</v>
      </c>
      <c r="H6534" s="6">
        <v>45470</v>
      </c>
      <c r="I6534" s="3">
        <v>2600</v>
      </c>
      <c r="J6534" t="s">
        <v>23</v>
      </c>
      <c r="K6534" t="s">
        <v>8375</v>
      </c>
      <c r="L6534">
        <v>1</v>
      </c>
      <c r="M6534" t="s">
        <v>3916</v>
      </c>
      <c r="N6534" s="3">
        <v>4500</v>
      </c>
      <c r="O6534">
        <v>297</v>
      </c>
      <c r="P6534" t="s">
        <v>8376</v>
      </c>
      <c r="Q6534" t="s">
        <v>27</v>
      </c>
      <c r="R6534" t="s">
        <v>485</v>
      </c>
      <c r="S6534" s="3">
        <v>9240711</v>
      </c>
      <c r="T6534" s="3">
        <f>Tabla1[[#This Row],[OS-Valor Unitario]]-Tabla1[[#This Row],[costo_antes_iva]]</f>
        <v>1900</v>
      </c>
      <c r="U6534" s="3">
        <f>Tabla1[[#This Row],[OS-Valor Unitario]]*Tabla1[[#This Row],[OS-Cantidad]]</f>
        <v>1336500</v>
      </c>
      <c r="V6534" s="3">
        <f>Tabla1[[#This Row],[costo_antes_iva]]*Tabla1[[#This Row],[OS-Cantidad]]</f>
        <v>772200</v>
      </c>
      <c r="W6534" s="3">
        <f>Tabla1[[#This Row],[Valor total OS]]-Tabla1[[#This Row],[valor total op]]</f>
        <v>564300</v>
      </c>
    </row>
    <row r="6535" spans="1:23" x14ac:dyDescent="0.3">
      <c r="A6535">
        <v>5469</v>
      </c>
      <c r="B6535" t="s">
        <v>8373</v>
      </c>
      <c r="C6535" t="s">
        <v>513</v>
      </c>
      <c r="D6535" t="s">
        <v>116</v>
      </c>
      <c r="E6535">
        <v>297</v>
      </c>
      <c r="F6535">
        <v>55542619</v>
      </c>
      <c r="G6535" t="s">
        <v>8374</v>
      </c>
      <c r="H6535" s="6">
        <v>45470</v>
      </c>
      <c r="I6535" s="3">
        <v>1000</v>
      </c>
      <c r="J6535" t="s">
        <v>33</v>
      </c>
      <c r="K6535" t="s">
        <v>8375</v>
      </c>
      <c r="L6535">
        <v>1</v>
      </c>
      <c r="M6535" t="s">
        <v>35</v>
      </c>
      <c r="N6535" s="3">
        <v>1100</v>
      </c>
      <c r="O6535">
        <v>298</v>
      </c>
      <c r="P6535" t="s">
        <v>8376</v>
      </c>
      <c r="Q6535" t="s">
        <v>27</v>
      </c>
      <c r="R6535" t="s">
        <v>485</v>
      </c>
      <c r="S6535" s="3">
        <v>9240711</v>
      </c>
      <c r="T6535" s="3">
        <f>Tabla1[[#This Row],[OS-Valor Unitario]]-Tabla1[[#This Row],[costo_antes_iva]]</f>
        <v>100</v>
      </c>
      <c r="U6535" s="3">
        <f>Tabla1[[#This Row],[OS-Valor Unitario]]*Tabla1[[#This Row],[OS-Cantidad]]</f>
        <v>327800</v>
      </c>
      <c r="V6535" s="3">
        <f>Tabla1[[#This Row],[costo_antes_iva]]*Tabla1[[#This Row],[OS-Cantidad]]</f>
        <v>298000</v>
      </c>
      <c r="W6535" s="3">
        <f>Tabla1[[#This Row],[Valor total OS]]-Tabla1[[#This Row],[valor total op]]</f>
        <v>29800</v>
      </c>
    </row>
    <row r="6536" spans="1:23" x14ac:dyDescent="0.3">
      <c r="A6536">
        <v>5469</v>
      </c>
      <c r="B6536" t="s">
        <v>8373</v>
      </c>
      <c r="C6536" t="s">
        <v>513</v>
      </c>
      <c r="D6536" t="s">
        <v>116</v>
      </c>
      <c r="E6536">
        <v>297</v>
      </c>
      <c r="F6536">
        <v>55542619</v>
      </c>
      <c r="G6536" t="s">
        <v>8374</v>
      </c>
      <c r="H6536" s="6">
        <v>45470</v>
      </c>
      <c r="I6536" s="3">
        <v>1100</v>
      </c>
      <c r="J6536" t="s">
        <v>82</v>
      </c>
      <c r="K6536" t="s">
        <v>8375</v>
      </c>
      <c r="L6536">
        <v>1</v>
      </c>
      <c r="M6536" t="s">
        <v>119</v>
      </c>
      <c r="N6536" s="3">
        <v>1100</v>
      </c>
      <c r="O6536">
        <v>298</v>
      </c>
      <c r="P6536" t="s">
        <v>8376</v>
      </c>
      <c r="Q6536" t="s">
        <v>27</v>
      </c>
      <c r="R6536" t="s">
        <v>485</v>
      </c>
      <c r="S6536" s="3">
        <v>9240711</v>
      </c>
      <c r="T6536" s="3">
        <f>Tabla1[[#This Row],[OS-Valor Unitario]]-Tabla1[[#This Row],[costo_antes_iva]]</f>
        <v>0</v>
      </c>
      <c r="U6536" s="3">
        <f>Tabla1[[#This Row],[OS-Valor Unitario]]*Tabla1[[#This Row],[OS-Cantidad]]</f>
        <v>327800</v>
      </c>
      <c r="V6536" s="3">
        <f>Tabla1[[#This Row],[costo_antes_iva]]*Tabla1[[#This Row],[OS-Cantidad]]</f>
        <v>327800</v>
      </c>
      <c r="W6536" s="3">
        <f>Tabla1[[#This Row],[Valor total OS]]-Tabla1[[#This Row],[valor total op]]</f>
        <v>0</v>
      </c>
    </row>
    <row r="6537" spans="1:23" x14ac:dyDescent="0.3">
      <c r="A6537">
        <v>5469</v>
      </c>
      <c r="B6537" t="s">
        <v>8377</v>
      </c>
      <c r="C6537" t="s">
        <v>513</v>
      </c>
      <c r="D6537" t="s">
        <v>116</v>
      </c>
      <c r="E6537">
        <v>57</v>
      </c>
      <c r="F6537">
        <v>55542627</v>
      </c>
      <c r="G6537" t="s">
        <v>8378</v>
      </c>
      <c r="H6537" s="6">
        <v>45470</v>
      </c>
      <c r="I6537" s="3">
        <v>2600</v>
      </c>
      <c r="J6537" t="s">
        <v>23</v>
      </c>
      <c r="K6537" t="s">
        <v>8379</v>
      </c>
      <c r="L6537">
        <v>2</v>
      </c>
      <c r="M6537" t="s">
        <v>3916</v>
      </c>
      <c r="N6537" s="3">
        <v>4500</v>
      </c>
      <c r="O6537">
        <v>57</v>
      </c>
      <c r="P6537" t="s">
        <v>8376</v>
      </c>
      <c r="Q6537" t="s">
        <v>27</v>
      </c>
      <c r="R6537" t="s">
        <v>485</v>
      </c>
      <c r="S6537" s="3">
        <v>9240711</v>
      </c>
      <c r="T6537" s="3">
        <f>Tabla1[[#This Row],[OS-Valor Unitario]]-Tabla1[[#This Row],[costo_antes_iva]]</f>
        <v>1900</v>
      </c>
      <c r="U6537" s="3">
        <f>Tabla1[[#This Row],[OS-Valor Unitario]]*Tabla1[[#This Row],[OS-Cantidad]]</f>
        <v>256500</v>
      </c>
      <c r="V6537" s="3">
        <f>Tabla1[[#This Row],[costo_antes_iva]]*Tabla1[[#This Row],[OS-Cantidad]]</f>
        <v>148200</v>
      </c>
      <c r="W6537" s="3">
        <f>Tabla1[[#This Row],[Valor total OS]]-Tabla1[[#This Row],[valor total op]]</f>
        <v>108300</v>
      </c>
    </row>
    <row r="6538" spans="1:23" x14ac:dyDescent="0.3">
      <c r="A6538">
        <v>5469</v>
      </c>
      <c r="B6538" t="s">
        <v>8377</v>
      </c>
      <c r="C6538" t="s">
        <v>513</v>
      </c>
      <c r="D6538" t="s">
        <v>116</v>
      </c>
      <c r="E6538">
        <v>57</v>
      </c>
      <c r="F6538">
        <v>55542627</v>
      </c>
      <c r="G6538" t="s">
        <v>8378</v>
      </c>
      <c r="H6538" s="6">
        <v>45470</v>
      </c>
      <c r="I6538" s="3">
        <v>1000</v>
      </c>
      <c r="J6538" t="s">
        <v>33</v>
      </c>
      <c r="K6538" t="s">
        <v>8379</v>
      </c>
      <c r="L6538">
        <v>2</v>
      </c>
      <c r="M6538" t="s">
        <v>35</v>
      </c>
      <c r="N6538" s="3">
        <v>1100</v>
      </c>
      <c r="O6538">
        <v>57</v>
      </c>
      <c r="P6538" t="s">
        <v>8376</v>
      </c>
      <c r="Q6538" t="s">
        <v>27</v>
      </c>
      <c r="R6538" t="s">
        <v>485</v>
      </c>
      <c r="S6538" s="3">
        <v>9240711</v>
      </c>
      <c r="T6538" s="3">
        <f>Tabla1[[#This Row],[OS-Valor Unitario]]-Tabla1[[#This Row],[costo_antes_iva]]</f>
        <v>100</v>
      </c>
      <c r="U6538" s="3">
        <f>Tabla1[[#This Row],[OS-Valor Unitario]]*Tabla1[[#This Row],[OS-Cantidad]]</f>
        <v>62700</v>
      </c>
      <c r="V6538" s="3">
        <f>Tabla1[[#This Row],[costo_antes_iva]]*Tabla1[[#This Row],[OS-Cantidad]]</f>
        <v>57000</v>
      </c>
      <c r="W6538" s="3">
        <f>Tabla1[[#This Row],[Valor total OS]]-Tabla1[[#This Row],[valor total op]]</f>
        <v>5700</v>
      </c>
    </row>
    <row r="6539" spans="1:23" x14ac:dyDescent="0.3">
      <c r="A6539">
        <v>5469</v>
      </c>
      <c r="B6539" t="s">
        <v>8377</v>
      </c>
      <c r="C6539" t="s">
        <v>513</v>
      </c>
      <c r="D6539" t="s">
        <v>116</v>
      </c>
      <c r="E6539">
        <v>57</v>
      </c>
      <c r="F6539">
        <v>55542627</v>
      </c>
      <c r="G6539" t="s">
        <v>8378</v>
      </c>
      <c r="H6539" s="6">
        <v>45470</v>
      </c>
      <c r="I6539" s="3">
        <v>1100</v>
      </c>
      <c r="J6539" t="s">
        <v>82</v>
      </c>
      <c r="K6539" t="s">
        <v>8379</v>
      </c>
      <c r="L6539">
        <v>2</v>
      </c>
      <c r="M6539" t="s">
        <v>119</v>
      </c>
      <c r="N6539" s="3">
        <v>1100</v>
      </c>
      <c r="O6539">
        <v>57</v>
      </c>
      <c r="P6539" t="s">
        <v>8376</v>
      </c>
      <c r="Q6539" t="s">
        <v>27</v>
      </c>
      <c r="R6539" t="s">
        <v>485</v>
      </c>
      <c r="S6539" s="3">
        <v>9240711</v>
      </c>
      <c r="T6539" s="3">
        <f>Tabla1[[#This Row],[OS-Valor Unitario]]-Tabla1[[#This Row],[costo_antes_iva]]</f>
        <v>0</v>
      </c>
      <c r="U6539" s="3">
        <f>Tabla1[[#This Row],[OS-Valor Unitario]]*Tabla1[[#This Row],[OS-Cantidad]]</f>
        <v>62700</v>
      </c>
      <c r="V6539" s="3">
        <f>Tabla1[[#This Row],[costo_antes_iva]]*Tabla1[[#This Row],[OS-Cantidad]]</f>
        <v>62700</v>
      </c>
      <c r="W6539" s="3">
        <f>Tabla1[[#This Row],[Valor total OS]]-Tabla1[[#This Row],[valor total op]]</f>
        <v>0</v>
      </c>
    </row>
    <row r="6540" spans="1:23" x14ac:dyDescent="0.3">
      <c r="A6540">
        <v>5468</v>
      </c>
      <c r="B6540" t="s">
        <v>8380</v>
      </c>
      <c r="C6540" t="s">
        <v>805</v>
      </c>
      <c r="D6540" t="s">
        <v>116</v>
      </c>
      <c r="E6540">
        <v>36</v>
      </c>
      <c r="F6540">
        <v>55542169</v>
      </c>
      <c r="G6540" t="s">
        <v>8381</v>
      </c>
      <c r="H6540" s="6">
        <v>45470</v>
      </c>
      <c r="I6540" s="3">
        <v>1000</v>
      </c>
      <c r="J6540" t="s">
        <v>33</v>
      </c>
      <c r="K6540" t="s">
        <v>8382</v>
      </c>
      <c r="L6540">
        <v>1</v>
      </c>
      <c r="M6540" t="s">
        <v>35</v>
      </c>
      <c r="N6540" s="3">
        <v>3000</v>
      </c>
      <c r="O6540">
        <v>38</v>
      </c>
      <c r="P6540" t="s">
        <v>8383</v>
      </c>
      <c r="Q6540" t="s">
        <v>27</v>
      </c>
      <c r="R6540" t="s">
        <v>389</v>
      </c>
      <c r="S6540" s="3">
        <v>1249749</v>
      </c>
      <c r="T6540" s="3">
        <f>Tabla1[[#This Row],[OS-Valor Unitario]]-Tabla1[[#This Row],[costo_antes_iva]]</f>
        <v>2000</v>
      </c>
      <c r="U6540" s="3">
        <f>Tabla1[[#This Row],[OS-Valor Unitario]]*Tabla1[[#This Row],[OS-Cantidad]]</f>
        <v>114000</v>
      </c>
      <c r="V6540" s="3">
        <f>Tabla1[[#This Row],[costo_antes_iva]]*Tabla1[[#This Row],[OS-Cantidad]]</f>
        <v>38000</v>
      </c>
      <c r="W6540" s="3">
        <f>Tabla1[[#This Row],[Valor total OS]]-Tabla1[[#This Row],[valor total op]]</f>
        <v>76000</v>
      </c>
    </row>
    <row r="6541" spans="1:23" x14ac:dyDescent="0.3">
      <c r="A6541">
        <v>5468</v>
      </c>
      <c r="B6541" t="s">
        <v>8380</v>
      </c>
      <c r="C6541" t="s">
        <v>805</v>
      </c>
      <c r="D6541" t="s">
        <v>116</v>
      </c>
      <c r="E6541">
        <v>36</v>
      </c>
      <c r="F6541">
        <v>55542169</v>
      </c>
      <c r="G6541" t="s">
        <v>8381</v>
      </c>
      <c r="H6541" s="6">
        <v>45470</v>
      </c>
      <c r="I6541" s="3">
        <v>3120</v>
      </c>
      <c r="J6541" t="s">
        <v>1309</v>
      </c>
      <c r="K6541" t="s">
        <v>8382</v>
      </c>
      <c r="L6541">
        <v>1</v>
      </c>
      <c r="M6541" t="s">
        <v>5077</v>
      </c>
      <c r="N6541" s="3">
        <v>2000</v>
      </c>
      <c r="O6541">
        <v>38</v>
      </c>
      <c r="P6541" t="s">
        <v>8383</v>
      </c>
      <c r="Q6541" t="s">
        <v>27</v>
      </c>
      <c r="R6541" t="s">
        <v>389</v>
      </c>
      <c r="S6541" s="3">
        <v>1249749</v>
      </c>
      <c r="T6541" s="3">
        <f>Tabla1[[#This Row],[OS-Valor Unitario]]-Tabla1[[#This Row],[costo_antes_iva]]</f>
        <v>-1120</v>
      </c>
      <c r="U6541" s="3">
        <f>Tabla1[[#This Row],[OS-Valor Unitario]]*Tabla1[[#This Row],[OS-Cantidad]]</f>
        <v>76000</v>
      </c>
      <c r="V6541" s="3">
        <f>Tabla1[[#This Row],[costo_antes_iva]]*Tabla1[[#This Row],[OS-Cantidad]]</f>
        <v>118560</v>
      </c>
      <c r="W6541" s="3">
        <f>Tabla1[[#This Row],[Valor total OS]]-Tabla1[[#This Row],[valor total op]]</f>
        <v>-42560</v>
      </c>
    </row>
    <row r="6542" spans="1:23" x14ac:dyDescent="0.3">
      <c r="A6542">
        <v>5468</v>
      </c>
      <c r="B6542" t="s">
        <v>8384</v>
      </c>
      <c r="C6542" t="s">
        <v>312</v>
      </c>
      <c r="D6542" t="s">
        <v>116</v>
      </c>
      <c r="E6542">
        <v>21</v>
      </c>
      <c r="F6542">
        <v>55542177</v>
      </c>
      <c r="G6542" t="s">
        <v>8385</v>
      </c>
      <c r="H6542" s="6">
        <v>45470</v>
      </c>
      <c r="I6542" s="3">
        <v>1100</v>
      </c>
      <c r="J6542" t="s">
        <v>82</v>
      </c>
      <c r="K6542" t="s">
        <v>8386</v>
      </c>
      <c r="L6542">
        <v>2</v>
      </c>
      <c r="M6542" t="s">
        <v>3213</v>
      </c>
      <c r="N6542" s="3">
        <v>3000</v>
      </c>
      <c r="O6542">
        <v>21</v>
      </c>
      <c r="P6542" t="s">
        <v>8383</v>
      </c>
      <c r="Q6542" t="s">
        <v>27</v>
      </c>
      <c r="R6542" t="s">
        <v>199</v>
      </c>
      <c r="S6542" s="3">
        <v>1249749</v>
      </c>
      <c r="T6542" s="3">
        <f>Tabla1[[#This Row],[OS-Valor Unitario]]-Tabla1[[#This Row],[costo_antes_iva]]</f>
        <v>1900</v>
      </c>
      <c r="U6542" s="3">
        <f>Tabla1[[#This Row],[OS-Valor Unitario]]*Tabla1[[#This Row],[OS-Cantidad]]</f>
        <v>63000</v>
      </c>
      <c r="V6542" s="3">
        <f>Tabla1[[#This Row],[costo_antes_iva]]*Tabla1[[#This Row],[OS-Cantidad]]</f>
        <v>23100</v>
      </c>
      <c r="W6542" s="3">
        <f>Tabla1[[#This Row],[Valor total OS]]-Tabla1[[#This Row],[valor total op]]</f>
        <v>39900</v>
      </c>
    </row>
    <row r="6543" spans="1:23" x14ac:dyDescent="0.3">
      <c r="A6543">
        <v>5468</v>
      </c>
      <c r="B6543" t="s">
        <v>8384</v>
      </c>
      <c r="C6543" t="s">
        <v>312</v>
      </c>
      <c r="D6543" t="s">
        <v>116</v>
      </c>
      <c r="E6543">
        <v>21</v>
      </c>
      <c r="F6543">
        <v>55542177</v>
      </c>
      <c r="G6543" t="s">
        <v>8385</v>
      </c>
      <c r="H6543" s="6">
        <v>45470</v>
      </c>
      <c r="I6543" s="3">
        <v>6500</v>
      </c>
      <c r="J6543" t="s">
        <v>23</v>
      </c>
      <c r="K6543" t="s">
        <v>8386</v>
      </c>
      <c r="L6543">
        <v>2</v>
      </c>
      <c r="M6543" t="s">
        <v>303</v>
      </c>
      <c r="N6543" s="3">
        <v>5700</v>
      </c>
      <c r="O6543">
        <v>21</v>
      </c>
      <c r="P6543" t="s">
        <v>8383</v>
      </c>
      <c r="Q6543" t="s">
        <v>27</v>
      </c>
      <c r="R6543" t="s">
        <v>199</v>
      </c>
      <c r="S6543" s="3">
        <v>1249749</v>
      </c>
      <c r="T6543" s="3">
        <f>Tabla1[[#This Row],[OS-Valor Unitario]]-Tabla1[[#This Row],[costo_antes_iva]]</f>
        <v>-800</v>
      </c>
      <c r="U6543" s="3">
        <f>Tabla1[[#This Row],[OS-Valor Unitario]]*Tabla1[[#This Row],[OS-Cantidad]]</f>
        <v>119700</v>
      </c>
      <c r="V6543" s="3">
        <f>Tabla1[[#This Row],[costo_antes_iva]]*Tabla1[[#This Row],[OS-Cantidad]]</f>
        <v>136500</v>
      </c>
      <c r="W6543" s="3">
        <f>Tabla1[[#This Row],[Valor total OS]]-Tabla1[[#This Row],[valor total op]]</f>
        <v>-16800</v>
      </c>
    </row>
    <row r="6544" spans="1:23" x14ac:dyDescent="0.3">
      <c r="A6544">
        <v>5468</v>
      </c>
      <c r="B6544" t="s">
        <v>8384</v>
      </c>
      <c r="C6544" t="s">
        <v>312</v>
      </c>
      <c r="D6544" t="s">
        <v>116</v>
      </c>
      <c r="E6544">
        <v>21</v>
      </c>
      <c r="F6544">
        <v>55542177</v>
      </c>
      <c r="G6544" t="s">
        <v>8385</v>
      </c>
      <c r="H6544" s="6">
        <v>45470</v>
      </c>
      <c r="I6544" s="3">
        <v>1176</v>
      </c>
      <c r="J6544" t="s">
        <v>82</v>
      </c>
      <c r="K6544" t="s">
        <v>8386</v>
      </c>
      <c r="L6544">
        <v>2</v>
      </c>
      <c r="M6544" t="s">
        <v>3213</v>
      </c>
      <c r="N6544" s="3">
        <v>3000</v>
      </c>
      <c r="O6544">
        <v>21</v>
      </c>
      <c r="P6544" t="s">
        <v>8383</v>
      </c>
      <c r="Q6544" t="s">
        <v>27</v>
      </c>
      <c r="R6544" t="s">
        <v>199</v>
      </c>
      <c r="S6544" s="3">
        <v>1249749</v>
      </c>
      <c r="T6544" s="3">
        <f>Tabla1[[#This Row],[OS-Valor Unitario]]-Tabla1[[#This Row],[costo_antes_iva]]</f>
        <v>1824</v>
      </c>
      <c r="U6544" s="3">
        <f>Tabla1[[#This Row],[OS-Valor Unitario]]*Tabla1[[#This Row],[OS-Cantidad]]</f>
        <v>63000</v>
      </c>
      <c r="V6544" s="3">
        <f>Tabla1[[#This Row],[costo_antes_iva]]*Tabla1[[#This Row],[OS-Cantidad]]</f>
        <v>24696</v>
      </c>
      <c r="W6544" s="3">
        <f>Tabla1[[#This Row],[Valor total OS]]-Tabla1[[#This Row],[valor total op]]</f>
        <v>38304</v>
      </c>
    </row>
    <row r="6545" spans="1:23" x14ac:dyDescent="0.3">
      <c r="A6545">
        <v>5467</v>
      </c>
      <c r="B6545" t="s">
        <v>8387</v>
      </c>
      <c r="C6545" t="s">
        <v>805</v>
      </c>
      <c r="D6545" t="s">
        <v>116</v>
      </c>
      <c r="E6545">
        <v>8</v>
      </c>
      <c r="F6545">
        <v>55541546</v>
      </c>
      <c r="G6545" t="s">
        <v>8388</v>
      </c>
      <c r="H6545" s="6">
        <v>45470</v>
      </c>
      <c r="I6545" s="3">
        <v>1000</v>
      </c>
      <c r="J6545" t="s">
        <v>33</v>
      </c>
      <c r="K6545" t="s">
        <v>8389</v>
      </c>
      <c r="L6545">
        <v>1</v>
      </c>
      <c r="M6545" t="s">
        <v>35</v>
      </c>
      <c r="N6545" s="3">
        <v>3000</v>
      </c>
      <c r="O6545">
        <v>8</v>
      </c>
      <c r="P6545" t="s">
        <v>8372</v>
      </c>
      <c r="Q6545" t="s">
        <v>27</v>
      </c>
      <c r="R6545" t="s">
        <v>389</v>
      </c>
      <c r="S6545" s="3">
        <v>282721</v>
      </c>
      <c r="T6545" s="3">
        <f>Tabla1[[#This Row],[OS-Valor Unitario]]-Tabla1[[#This Row],[costo_antes_iva]]</f>
        <v>2000</v>
      </c>
      <c r="U6545" s="3">
        <f>Tabla1[[#This Row],[OS-Valor Unitario]]*Tabla1[[#This Row],[OS-Cantidad]]</f>
        <v>24000</v>
      </c>
      <c r="V6545" s="3">
        <f>Tabla1[[#This Row],[costo_antes_iva]]*Tabla1[[#This Row],[OS-Cantidad]]</f>
        <v>8000</v>
      </c>
      <c r="W6545" s="3">
        <f>Tabla1[[#This Row],[Valor total OS]]-Tabla1[[#This Row],[valor total op]]</f>
        <v>16000</v>
      </c>
    </row>
    <row r="6546" spans="1:23" x14ac:dyDescent="0.3">
      <c r="A6546">
        <v>5467</v>
      </c>
      <c r="B6546" t="s">
        <v>8387</v>
      </c>
      <c r="C6546" t="s">
        <v>805</v>
      </c>
      <c r="D6546" t="s">
        <v>116</v>
      </c>
      <c r="E6546">
        <v>8</v>
      </c>
      <c r="F6546">
        <v>55541546</v>
      </c>
      <c r="G6546" t="s">
        <v>8388</v>
      </c>
      <c r="H6546" s="6">
        <v>45470</v>
      </c>
      <c r="I6546" s="3">
        <v>1000</v>
      </c>
      <c r="J6546" t="s">
        <v>33</v>
      </c>
      <c r="K6546" t="s">
        <v>8389</v>
      </c>
      <c r="L6546">
        <v>1</v>
      </c>
      <c r="M6546" t="s">
        <v>35</v>
      </c>
      <c r="N6546" s="3">
        <v>3000</v>
      </c>
      <c r="O6546">
        <v>8</v>
      </c>
      <c r="P6546" t="s">
        <v>8372</v>
      </c>
      <c r="Q6546" t="s">
        <v>719</v>
      </c>
      <c r="R6546" t="s">
        <v>389</v>
      </c>
      <c r="S6546" s="3">
        <v>282721</v>
      </c>
      <c r="T6546" s="3">
        <f>Tabla1[[#This Row],[OS-Valor Unitario]]-Tabla1[[#This Row],[costo_antes_iva]]</f>
        <v>2000</v>
      </c>
      <c r="U6546" s="3">
        <f>Tabla1[[#This Row],[OS-Valor Unitario]]*Tabla1[[#This Row],[OS-Cantidad]]</f>
        <v>24000</v>
      </c>
      <c r="V6546" s="3">
        <f>Tabla1[[#This Row],[costo_antes_iva]]*Tabla1[[#This Row],[OS-Cantidad]]</f>
        <v>8000</v>
      </c>
      <c r="W6546" s="3">
        <f>Tabla1[[#This Row],[Valor total OS]]-Tabla1[[#This Row],[valor total op]]</f>
        <v>16000</v>
      </c>
    </row>
    <row r="6547" spans="1:23" x14ac:dyDescent="0.3">
      <c r="A6547">
        <v>5467</v>
      </c>
      <c r="B6547" t="s">
        <v>8387</v>
      </c>
      <c r="C6547" t="s">
        <v>805</v>
      </c>
      <c r="D6547" t="s">
        <v>116</v>
      </c>
      <c r="E6547">
        <v>8</v>
      </c>
      <c r="F6547">
        <v>55541546</v>
      </c>
      <c r="G6547" t="s">
        <v>8388</v>
      </c>
      <c r="H6547" s="6">
        <v>45470</v>
      </c>
      <c r="I6547" s="3">
        <v>3120</v>
      </c>
      <c r="J6547" t="s">
        <v>1309</v>
      </c>
      <c r="K6547" t="s">
        <v>8389</v>
      </c>
      <c r="L6547">
        <v>1</v>
      </c>
      <c r="M6547" t="s">
        <v>5077</v>
      </c>
      <c r="N6547" s="3">
        <v>2000</v>
      </c>
      <c r="O6547">
        <v>8</v>
      </c>
      <c r="P6547" t="s">
        <v>8372</v>
      </c>
      <c r="Q6547" t="s">
        <v>27</v>
      </c>
      <c r="R6547" t="s">
        <v>389</v>
      </c>
      <c r="S6547" s="3">
        <v>282721</v>
      </c>
      <c r="T6547" s="3">
        <f>Tabla1[[#This Row],[OS-Valor Unitario]]-Tabla1[[#This Row],[costo_antes_iva]]</f>
        <v>-1120</v>
      </c>
      <c r="U6547" s="3">
        <f>Tabla1[[#This Row],[OS-Valor Unitario]]*Tabla1[[#This Row],[OS-Cantidad]]</f>
        <v>16000</v>
      </c>
      <c r="V6547" s="3">
        <f>Tabla1[[#This Row],[costo_antes_iva]]*Tabla1[[#This Row],[OS-Cantidad]]</f>
        <v>24960</v>
      </c>
      <c r="W6547" s="3">
        <f>Tabla1[[#This Row],[Valor total OS]]-Tabla1[[#This Row],[valor total op]]</f>
        <v>-8960</v>
      </c>
    </row>
    <row r="6548" spans="1:23" x14ac:dyDescent="0.3">
      <c r="A6548">
        <v>5467</v>
      </c>
      <c r="B6548" t="s">
        <v>8387</v>
      </c>
      <c r="C6548" t="s">
        <v>805</v>
      </c>
      <c r="D6548" t="s">
        <v>116</v>
      </c>
      <c r="E6548">
        <v>8</v>
      </c>
      <c r="F6548">
        <v>55541546</v>
      </c>
      <c r="G6548" t="s">
        <v>8388</v>
      </c>
      <c r="H6548" s="6">
        <v>45470</v>
      </c>
      <c r="I6548" s="3">
        <v>3120</v>
      </c>
      <c r="J6548" t="s">
        <v>1309</v>
      </c>
      <c r="K6548" t="s">
        <v>8389</v>
      </c>
      <c r="L6548">
        <v>1</v>
      </c>
      <c r="M6548" t="s">
        <v>5077</v>
      </c>
      <c r="N6548" s="3">
        <v>2000</v>
      </c>
      <c r="O6548">
        <v>8</v>
      </c>
      <c r="P6548" t="s">
        <v>8372</v>
      </c>
      <c r="Q6548" t="s">
        <v>719</v>
      </c>
      <c r="R6548" t="s">
        <v>389</v>
      </c>
      <c r="S6548" s="3">
        <v>282721</v>
      </c>
      <c r="T6548" s="3">
        <f>Tabla1[[#This Row],[OS-Valor Unitario]]-Tabla1[[#This Row],[costo_antes_iva]]</f>
        <v>-1120</v>
      </c>
      <c r="U6548" s="3">
        <f>Tabla1[[#This Row],[OS-Valor Unitario]]*Tabla1[[#This Row],[OS-Cantidad]]</f>
        <v>16000</v>
      </c>
      <c r="V6548" s="3">
        <f>Tabla1[[#This Row],[costo_antes_iva]]*Tabla1[[#This Row],[OS-Cantidad]]</f>
        <v>24960</v>
      </c>
      <c r="W6548" s="3">
        <f>Tabla1[[#This Row],[Valor total OS]]-Tabla1[[#This Row],[valor total op]]</f>
        <v>-8960</v>
      </c>
    </row>
    <row r="6549" spans="1:23" x14ac:dyDescent="0.3">
      <c r="A6549">
        <v>5467</v>
      </c>
      <c r="B6549" t="s">
        <v>8390</v>
      </c>
      <c r="C6549" t="s">
        <v>312</v>
      </c>
      <c r="D6549" t="s">
        <v>116</v>
      </c>
      <c r="E6549">
        <v>5</v>
      </c>
      <c r="F6549">
        <v>55541562</v>
      </c>
      <c r="G6549" t="s">
        <v>8391</v>
      </c>
      <c r="H6549" s="6">
        <v>45470</v>
      </c>
      <c r="I6549" s="3">
        <v>1100</v>
      </c>
      <c r="J6549" t="s">
        <v>82</v>
      </c>
      <c r="K6549" t="s">
        <v>8392</v>
      </c>
      <c r="L6549">
        <v>2</v>
      </c>
      <c r="M6549" t="s">
        <v>3213</v>
      </c>
      <c r="N6549" s="3">
        <v>2000</v>
      </c>
      <c r="O6549">
        <v>5</v>
      </c>
      <c r="P6549" t="s">
        <v>8372</v>
      </c>
      <c r="Q6549" t="s">
        <v>27</v>
      </c>
      <c r="R6549" t="s">
        <v>199</v>
      </c>
      <c r="S6549" s="3">
        <v>282721</v>
      </c>
      <c r="T6549" s="3">
        <f>Tabla1[[#This Row],[OS-Valor Unitario]]-Tabla1[[#This Row],[costo_antes_iva]]</f>
        <v>900</v>
      </c>
      <c r="U6549" s="3">
        <f>Tabla1[[#This Row],[OS-Valor Unitario]]*Tabla1[[#This Row],[OS-Cantidad]]</f>
        <v>10000</v>
      </c>
      <c r="V6549" s="3">
        <f>Tabla1[[#This Row],[costo_antes_iva]]*Tabla1[[#This Row],[OS-Cantidad]]</f>
        <v>5500</v>
      </c>
      <c r="W6549" s="3">
        <f>Tabla1[[#This Row],[Valor total OS]]-Tabla1[[#This Row],[valor total op]]</f>
        <v>4500</v>
      </c>
    </row>
    <row r="6550" spans="1:23" x14ac:dyDescent="0.3">
      <c r="A6550">
        <v>5467</v>
      </c>
      <c r="B6550" t="s">
        <v>8390</v>
      </c>
      <c r="C6550" t="s">
        <v>312</v>
      </c>
      <c r="D6550" t="s">
        <v>116</v>
      </c>
      <c r="E6550">
        <v>5</v>
      </c>
      <c r="F6550">
        <v>55541562</v>
      </c>
      <c r="G6550" t="s">
        <v>8391</v>
      </c>
      <c r="H6550" s="6">
        <v>45470</v>
      </c>
      <c r="I6550" s="3">
        <v>1100</v>
      </c>
      <c r="J6550" t="s">
        <v>82</v>
      </c>
      <c r="K6550" t="s">
        <v>8392</v>
      </c>
      <c r="L6550">
        <v>2</v>
      </c>
      <c r="M6550" t="s">
        <v>3213</v>
      </c>
      <c r="N6550" s="3">
        <v>2000</v>
      </c>
      <c r="O6550">
        <v>5</v>
      </c>
      <c r="P6550" t="s">
        <v>8372</v>
      </c>
      <c r="Q6550" t="s">
        <v>719</v>
      </c>
      <c r="R6550" t="s">
        <v>199</v>
      </c>
      <c r="S6550" s="3">
        <v>282721</v>
      </c>
      <c r="T6550" s="3">
        <f>Tabla1[[#This Row],[OS-Valor Unitario]]-Tabla1[[#This Row],[costo_antes_iva]]</f>
        <v>900</v>
      </c>
      <c r="U6550" s="3">
        <f>Tabla1[[#This Row],[OS-Valor Unitario]]*Tabla1[[#This Row],[OS-Cantidad]]</f>
        <v>10000</v>
      </c>
      <c r="V6550" s="3">
        <f>Tabla1[[#This Row],[costo_antes_iva]]*Tabla1[[#This Row],[OS-Cantidad]]</f>
        <v>5500</v>
      </c>
      <c r="W6550" s="3">
        <f>Tabla1[[#This Row],[Valor total OS]]-Tabla1[[#This Row],[valor total op]]</f>
        <v>4500</v>
      </c>
    </row>
    <row r="6551" spans="1:23" x14ac:dyDescent="0.3">
      <c r="A6551">
        <v>5467</v>
      </c>
      <c r="B6551" t="s">
        <v>8390</v>
      </c>
      <c r="C6551" t="s">
        <v>312</v>
      </c>
      <c r="D6551" t="s">
        <v>116</v>
      </c>
      <c r="E6551">
        <v>5</v>
      </c>
      <c r="F6551">
        <v>55541562</v>
      </c>
      <c r="G6551" t="s">
        <v>8391</v>
      </c>
      <c r="H6551" s="6">
        <v>45470</v>
      </c>
      <c r="I6551" s="3">
        <v>6500</v>
      </c>
      <c r="J6551" t="s">
        <v>23</v>
      </c>
      <c r="K6551" t="s">
        <v>8392</v>
      </c>
      <c r="L6551">
        <v>2</v>
      </c>
      <c r="M6551" t="s">
        <v>303</v>
      </c>
      <c r="N6551" s="3">
        <v>6500</v>
      </c>
      <c r="O6551">
        <v>5</v>
      </c>
      <c r="P6551" t="s">
        <v>8372</v>
      </c>
      <c r="Q6551" t="s">
        <v>27</v>
      </c>
      <c r="R6551" t="s">
        <v>199</v>
      </c>
      <c r="S6551" s="3">
        <v>282721</v>
      </c>
      <c r="T6551" s="3">
        <f>Tabla1[[#This Row],[OS-Valor Unitario]]-Tabla1[[#This Row],[costo_antes_iva]]</f>
        <v>0</v>
      </c>
      <c r="U6551" s="3">
        <f>Tabla1[[#This Row],[OS-Valor Unitario]]*Tabla1[[#This Row],[OS-Cantidad]]</f>
        <v>32500</v>
      </c>
      <c r="V6551" s="3">
        <f>Tabla1[[#This Row],[costo_antes_iva]]*Tabla1[[#This Row],[OS-Cantidad]]</f>
        <v>32500</v>
      </c>
      <c r="W6551" s="3">
        <f>Tabla1[[#This Row],[Valor total OS]]-Tabla1[[#This Row],[valor total op]]</f>
        <v>0</v>
      </c>
    </row>
    <row r="6552" spans="1:23" x14ac:dyDescent="0.3">
      <c r="A6552">
        <v>5467</v>
      </c>
      <c r="B6552" t="s">
        <v>8390</v>
      </c>
      <c r="C6552" t="s">
        <v>312</v>
      </c>
      <c r="D6552" t="s">
        <v>116</v>
      </c>
      <c r="E6552">
        <v>5</v>
      </c>
      <c r="F6552">
        <v>55541562</v>
      </c>
      <c r="G6552" t="s">
        <v>8391</v>
      </c>
      <c r="H6552" s="6">
        <v>45470</v>
      </c>
      <c r="I6552" s="3">
        <v>6500</v>
      </c>
      <c r="J6552" t="s">
        <v>23</v>
      </c>
      <c r="K6552" t="s">
        <v>8392</v>
      </c>
      <c r="L6552">
        <v>2</v>
      </c>
      <c r="M6552" t="s">
        <v>303</v>
      </c>
      <c r="N6552" s="3">
        <v>6500</v>
      </c>
      <c r="O6552">
        <v>5</v>
      </c>
      <c r="P6552" t="s">
        <v>8372</v>
      </c>
      <c r="Q6552" t="s">
        <v>719</v>
      </c>
      <c r="R6552" t="s">
        <v>199</v>
      </c>
      <c r="S6552" s="3">
        <v>282721</v>
      </c>
      <c r="T6552" s="3">
        <f>Tabla1[[#This Row],[OS-Valor Unitario]]-Tabla1[[#This Row],[costo_antes_iva]]</f>
        <v>0</v>
      </c>
      <c r="U6552" s="3">
        <f>Tabla1[[#This Row],[OS-Valor Unitario]]*Tabla1[[#This Row],[OS-Cantidad]]</f>
        <v>32500</v>
      </c>
      <c r="V6552" s="3">
        <f>Tabla1[[#This Row],[costo_antes_iva]]*Tabla1[[#This Row],[OS-Cantidad]]</f>
        <v>32500</v>
      </c>
      <c r="W6552" s="3">
        <f>Tabla1[[#This Row],[Valor total OS]]-Tabla1[[#This Row],[valor total op]]</f>
        <v>0</v>
      </c>
    </row>
    <row r="6553" spans="1:23" x14ac:dyDescent="0.3">
      <c r="A6553">
        <v>5467</v>
      </c>
      <c r="B6553" t="s">
        <v>8390</v>
      </c>
      <c r="C6553" t="s">
        <v>312</v>
      </c>
      <c r="D6553" t="s">
        <v>116</v>
      </c>
      <c r="E6553">
        <v>5</v>
      </c>
      <c r="F6553">
        <v>55541562</v>
      </c>
      <c r="G6553" t="s">
        <v>8391</v>
      </c>
      <c r="H6553" s="6">
        <v>45470</v>
      </c>
      <c r="I6553" s="3">
        <v>1176</v>
      </c>
      <c r="J6553" t="s">
        <v>82</v>
      </c>
      <c r="K6553" t="s">
        <v>8392</v>
      </c>
      <c r="L6553">
        <v>2</v>
      </c>
      <c r="M6553" t="s">
        <v>3213</v>
      </c>
      <c r="N6553" s="3">
        <v>2000</v>
      </c>
      <c r="O6553">
        <v>5</v>
      </c>
      <c r="P6553" t="s">
        <v>8372</v>
      </c>
      <c r="Q6553" t="s">
        <v>27</v>
      </c>
      <c r="R6553" t="s">
        <v>199</v>
      </c>
      <c r="S6553" s="3">
        <v>282721</v>
      </c>
      <c r="T6553" s="3">
        <f>Tabla1[[#This Row],[OS-Valor Unitario]]-Tabla1[[#This Row],[costo_antes_iva]]</f>
        <v>824</v>
      </c>
      <c r="U6553" s="3">
        <f>Tabla1[[#This Row],[OS-Valor Unitario]]*Tabla1[[#This Row],[OS-Cantidad]]</f>
        <v>10000</v>
      </c>
      <c r="V6553" s="3">
        <f>Tabla1[[#This Row],[costo_antes_iva]]*Tabla1[[#This Row],[OS-Cantidad]]</f>
        <v>5880</v>
      </c>
      <c r="W6553" s="3">
        <f>Tabla1[[#This Row],[Valor total OS]]-Tabla1[[#This Row],[valor total op]]</f>
        <v>4120</v>
      </c>
    </row>
    <row r="6554" spans="1:23" x14ac:dyDescent="0.3">
      <c r="A6554">
        <v>5467</v>
      </c>
      <c r="B6554" t="s">
        <v>8390</v>
      </c>
      <c r="C6554" t="s">
        <v>312</v>
      </c>
      <c r="D6554" t="s">
        <v>116</v>
      </c>
      <c r="E6554">
        <v>5</v>
      </c>
      <c r="F6554">
        <v>55541562</v>
      </c>
      <c r="G6554" t="s">
        <v>8391</v>
      </c>
      <c r="H6554" s="6">
        <v>45470</v>
      </c>
      <c r="I6554" s="3">
        <v>1176</v>
      </c>
      <c r="J6554" t="s">
        <v>82</v>
      </c>
      <c r="K6554" t="s">
        <v>8392</v>
      </c>
      <c r="L6554">
        <v>2</v>
      </c>
      <c r="M6554" t="s">
        <v>3213</v>
      </c>
      <c r="N6554" s="3">
        <v>2000</v>
      </c>
      <c r="O6554">
        <v>5</v>
      </c>
      <c r="P6554" t="s">
        <v>8372</v>
      </c>
      <c r="Q6554" t="s">
        <v>719</v>
      </c>
      <c r="R6554" t="s">
        <v>199</v>
      </c>
      <c r="S6554" s="3">
        <v>282721</v>
      </c>
      <c r="T6554" s="3">
        <f>Tabla1[[#This Row],[OS-Valor Unitario]]-Tabla1[[#This Row],[costo_antes_iva]]</f>
        <v>824</v>
      </c>
      <c r="U6554" s="3">
        <f>Tabla1[[#This Row],[OS-Valor Unitario]]*Tabla1[[#This Row],[OS-Cantidad]]</f>
        <v>10000</v>
      </c>
      <c r="V6554" s="3">
        <f>Tabla1[[#This Row],[costo_antes_iva]]*Tabla1[[#This Row],[OS-Cantidad]]</f>
        <v>5880</v>
      </c>
      <c r="W6554" s="3">
        <f>Tabla1[[#This Row],[Valor total OS]]-Tabla1[[#This Row],[valor total op]]</f>
        <v>4120</v>
      </c>
    </row>
    <row r="6555" spans="1:23" x14ac:dyDescent="0.3">
      <c r="A6555">
        <v>5466</v>
      </c>
      <c r="B6555" t="s">
        <v>8393</v>
      </c>
      <c r="C6555" t="s">
        <v>513</v>
      </c>
      <c r="D6555" t="s">
        <v>116</v>
      </c>
      <c r="E6555">
        <v>112</v>
      </c>
      <c r="F6555">
        <v>55536494</v>
      </c>
      <c r="G6555" t="s">
        <v>8394</v>
      </c>
      <c r="H6555" s="6">
        <v>45470</v>
      </c>
      <c r="I6555" s="3">
        <v>1000</v>
      </c>
      <c r="J6555" t="s">
        <v>82</v>
      </c>
      <c r="K6555" t="s">
        <v>8395</v>
      </c>
      <c r="L6555">
        <v>1</v>
      </c>
      <c r="M6555" t="s">
        <v>119</v>
      </c>
      <c r="N6555" s="3">
        <v>2200</v>
      </c>
      <c r="O6555">
        <v>112</v>
      </c>
      <c r="P6555" t="s">
        <v>8396</v>
      </c>
      <c r="Q6555" t="s">
        <v>27</v>
      </c>
      <c r="R6555" t="s">
        <v>485</v>
      </c>
      <c r="S6555" s="3">
        <v>27000452</v>
      </c>
      <c r="T6555" s="3">
        <f>Tabla1[[#This Row],[OS-Valor Unitario]]-Tabla1[[#This Row],[costo_antes_iva]]</f>
        <v>1200</v>
      </c>
      <c r="U6555" s="3">
        <f>Tabla1[[#This Row],[OS-Valor Unitario]]*Tabla1[[#This Row],[OS-Cantidad]]</f>
        <v>246400</v>
      </c>
      <c r="V6555" s="3">
        <f>Tabla1[[#This Row],[costo_antes_iva]]*Tabla1[[#This Row],[OS-Cantidad]]</f>
        <v>112000</v>
      </c>
      <c r="W6555" s="3">
        <f>Tabla1[[#This Row],[Valor total OS]]-Tabla1[[#This Row],[valor total op]]</f>
        <v>134400</v>
      </c>
    </row>
    <row r="6556" spans="1:23" x14ac:dyDescent="0.3">
      <c r="A6556">
        <v>5466</v>
      </c>
      <c r="B6556" t="s">
        <v>8393</v>
      </c>
      <c r="C6556" t="s">
        <v>513</v>
      </c>
      <c r="D6556" t="s">
        <v>116</v>
      </c>
      <c r="E6556">
        <v>112</v>
      </c>
      <c r="F6556">
        <v>55536494</v>
      </c>
      <c r="G6556" t="s">
        <v>8394</v>
      </c>
      <c r="H6556" s="6">
        <v>45470</v>
      </c>
      <c r="I6556" s="3">
        <v>1000</v>
      </c>
      <c r="J6556" t="s">
        <v>33</v>
      </c>
      <c r="K6556" t="s">
        <v>8395</v>
      </c>
      <c r="L6556">
        <v>1</v>
      </c>
      <c r="M6556" t="s">
        <v>35</v>
      </c>
      <c r="N6556" s="3">
        <v>1100</v>
      </c>
      <c r="O6556">
        <v>112</v>
      </c>
      <c r="P6556" t="s">
        <v>8396</v>
      </c>
      <c r="Q6556" t="s">
        <v>27</v>
      </c>
      <c r="R6556" t="s">
        <v>485</v>
      </c>
      <c r="S6556" s="3">
        <v>27000452</v>
      </c>
      <c r="T6556" s="3">
        <f>Tabla1[[#This Row],[OS-Valor Unitario]]-Tabla1[[#This Row],[costo_antes_iva]]</f>
        <v>100</v>
      </c>
      <c r="U6556" s="3">
        <f>Tabla1[[#This Row],[OS-Valor Unitario]]*Tabla1[[#This Row],[OS-Cantidad]]</f>
        <v>123200</v>
      </c>
      <c r="V6556" s="3">
        <f>Tabla1[[#This Row],[costo_antes_iva]]*Tabla1[[#This Row],[OS-Cantidad]]</f>
        <v>112000</v>
      </c>
      <c r="W6556" s="3">
        <f>Tabla1[[#This Row],[Valor total OS]]-Tabla1[[#This Row],[valor total op]]</f>
        <v>11200</v>
      </c>
    </row>
    <row r="6557" spans="1:23" x14ac:dyDescent="0.3">
      <c r="A6557">
        <v>5466</v>
      </c>
      <c r="B6557" t="s">
        <v>8393</v>
      </c>
      <c r="C6557" t="s">
        <v>513</v>
      </c>
      <c r="D6557" t="s">
        <v>116</v>
      </c>
      <c r="E6557">
        <v>112</v>
      </c>
      <c r="F6557">
        <v>55536494</v>
      </c>
      <c r="G6557" t="s">
        <v>8394</v>
      </c>
      <c r="H6557" s="6">
        <v>45470</v>
      </c>
      <c r="I6557" s="3">
        <v>1100</v>
      </c>
      <c r="J6557" t="s">
        <v>82</v>
      </c>
      <c r="K6557" t="s">
        <v>8395</v>
      </c>
      <c r="L6557">
        <v>1</v>
      </c>
      <c r="M6557" t="s">
        <v>119</v>
      </c>
      <c r="N6557" s="3">
        <v>2200</v>
      </c>
      <c r="O6557">
        <v>112</v>
      </c>
      <c r="P6557" t="s">
        <v>8396</v>
      </c>
      <c r="Q6557" t="s">
        <v>27</v>
      </c>
      <c r="R6557" t="s">
        <v>485</v>
      </c>
      <c r="S6557" s="3">
        <v>27000452</v>
      </c>
      <c r="T6557" s="3">
        <f>Tabla1[[#This Row],[OS-Valor Unitario]]-Tabla1[[#This Row],[costo_antes_iva]]</f>
        <v>1100</v>
      </c>
      <c r="U6557" s="3">
        <f>Tabla1[[#This Row],[OS-Valor Unitario]]*Tabla1[[#This Row],[OS-Cantidad]]</f>
        <v>246400</v>
      </c>
      <c r="V6557" s="3">
        <f>Tabla1[[#This Row],[costo_antes_iva]]*Tabla1[[#This Row],[OS-Cantidad]]</f>
        <v>123200</v>
      </c>
      <c r="W6557" s="3">
        <f>Tabla1[[#This Row],[Valor total OS]]-Tabla1[[#This Row],[valor total op]]</f>
        <v>123200</v>
      </c>
    </row>
    <row r="6558" spans="1:23" x14ac:dyDescent="0.3">
      <c r="A6558">
        <v>5466</v>
      </c>
      <c r="B6558" t="s">
        <v>8393</v>
      </c>
      <c r="C6558" t="s">
        <v>513</v>
      </c>
      <c r="D6558" t="s">
        <v>116</v>
      </c>
      <c r="E6558">
        <v>112</v>
      </c>
      <c r="F6558">
        <v>55536494</v>
      </c>
      <c r="G6558" t="s">
        <v>8394</v>
      </c>
      <c r="H6558" s="6">
        <v>45470</v>
      </c>
      <c r="I6558" s="3">
        <v>3500</v>
      </c>
      <c r="J6558" t="s">
        <v>23</v>
      </c>
      <c r="K6558" t="s">
        <v>8395</v>
      </c>
      <c r="L6558">
        <v>1</v>
      </c>
      <c r="M6558" t="s">
        <v>684</v>
      </c>
      <c r="N6558" s="3">
        <v>4500</v>
      </c>
      <c r="O6558">
        <v>112</v>
      </c>
      <c r="P6558" t="s">
        <v>8396</v>
      </c>
      <c r="Q6558" t="s">
        <v>27</v>
      </c>
      <c r="R6558" t="s">
        <v>485</v>
      </c>
      <c r="S6558" s="3">
        <v>27000452</v>
      </c>
      <c r="T6558" s="3">
        <f>Tabla1[[#This Row],[OS-Valor Unitario]]-Tabla1[[#This Row],[costo_antes_iva]]</f>
        <v>1000</v>
      </c>
      <c r="U6558" s="3">
        <f>Tabla1[[#This Row],[OS-Valor Unitario]]*Tabla1[[#This Row],[OS-Cantidad]]</f>
        <v>504000</v>
      </c>
      <c r="V6558" s="3">
        <f>Tabla1[[#This Row],[costo_antes_iva]]*Tabla1[[#This Row],[OS-Cantidad]]</f>
        <v>392000</v>
      </c>
      <c r="W6558" s="3">
        <f>Tabla1[[#This Row],[Valor total OS]]-Tabla1[[#This Row],[valor total op]]</f>
        <v>112000</v>
      </c>
    </row>
    <row r="6559" spans="1:23" x14ac:dyDescent="0.3">
      <c r="A6559">
        <v>5466</v>
      </c>
      <c r="B6559" t="s">
        <v>8397</v>
      </c>
      <c r="C6559" t="s">
        <v>513</v>
      </c>
      <c r="D6559" t="s">
        <v>116</v>
      </c>
      <c r="E6559">
        <v>334</v>
      </c>
      <c r="F6559">
        <v>55540780</v>
      </c>
      <c r="G6559" t="s">
        <v>8398</v>
      </c>
      <c r="H6559" s="6">
        <v>45470</v>
      </c>
      <c r="I6559" s="3">
        <v>1000</v>
      </c>
      <c r="J6559" t="s">
        <v>82</v>
      </c>
      <c r="K6559" t="s">
        <v>8399</v>
      </c>
      <c r="L6559">
        <v>2</v>
      </c>
      <c r="M6559" t="s">
        <v>119</v>
      </c>
      <c r="N6559" s="3">
        <v>2200</v>
      </c>
      <c r="O6559">
        <v>334</v>
      </c>
      <c r="P6559" t="s">
        <v>8396</v>
      </c>
      <c r="Q6559" t="s">
        <v>27</v>
      </c>
      <c r="R6559" t="s">
        <v>485</v>
      </c>
      <c r="S6559" s="3">
        <v>27000452</v>
      </c>
      <c r="T6559" s="3">
        <f>Tabla1[[#This Row],[OS-Valor Unitario]]-Tabla1[[#This Row],[costo_antes_iva]]</f>
        <v>1200</v>
      </c>
      <c r="U6559" s="3">
        <f>Tabla1[[#This Row],[OS-Valor Unitario]]*Tabla1[[#This Row],[OS-Cantidad]]</f>
        <v>734800</v>
      </c>
      <c r="V6559" s="3">
        <f>Tabla1[[#This Row],[costo_antes_iva]]*Tabla1[[#This Row],[OS-Cantidad]]</f>
        <v>334000</v>
      </c>
      <c r="W6559" s="3">
        <f>Tabla1[[#This Row],[Valor total OS]]-Tabla1[[#This Row],[valor total op]]</f>
        <v>400800</v>
      </c>
    </row>
    <row r="6560" spans="1:23" x14ac:dyDescent="0.3">
      <c r="A6560">
        <v>5466</v>
      </c>
      <c r="B6560" t="s">
        <v>8397</v>
      </c>
      <c r="C6560" t="s">
        <v>513</v>
      </c>
      <c r="D6560" t="s">
        <v>116</v>
      </c>
      <c r="E6560">
        <v>334</v>
      </c>
      <c r="F6560">
        <v>55540780</v>
      </c>
      <c r="G6560" t="s">
        <v>8398</v>
      </c>
      <c r="H6560" s="6">
        <v>45470</v>
      </c>
      <c r="I6560" s="3">
        <v>1000</v>
      </c>
      <c r="J6560" t="s">
        <v>33</v>
      </c>
      <c r="K6560" t="s">
        <v>8399</v>
      </c>
      <c r="L6560">
        <v>2</v>
      </c>
      <c r="M6560" t="s">
        <v>35</v>
      </c>
      <c r="N6560" s="3">
        <v>1100</v>
      </c>
      <c r="O6560">
        <v>334</v>
      </c>
      <c r="P6560" t="s">
        <v>8396</v>
      </c>
      <c r="Q6560" t="s">
        <v>27</v>
      </c>
      <c r="R6560" t="s">
        <v>485</v>
      </c>
      <c r="S6560" s="3">
        <v>27000452</v>
      </c>
      <c r="T6560" s="3">
        <f>Tabla1[[#This Row],[OS-Valor Unitario]]-Tabla1[[#This Row],[costo_antes_iva]]</f>
        <v>100</v>
      </c>
      <c r="U6560" s="3">
        <f>Tabla1[[#This Row],[OS-Valor Unitario]]*Tabla1[[#This Row],[OS-Cantidad]]</f>
        <v>367400</v>
      </c>
      <c r="V6560" s="3">
        <f>Tabla1[[#This Row],[costo_antes_iva]]*Tabla1[[#This Row],[OS-Cantidad]]</f>
        <v>334000</v>
      </c>
      <c r="W6560" s="3">
        <f>Tabla1[[#This Row],[Valor total OS]]-Tabla1[[#This Row],[valor total op]]</f>
        <v>33400</v>
      </c>
    </row>
    <row r="6561" spans="1:23" x14ac:dyDescent="0.3">
      <c r="A6561">
        <v>5466</v>
      </c>
      <c r="B6561" t="s">
        <v>8397</v>
      </c>
      <c r="C6561" t="s">
        <v>513</v>
      </c>
      <c r="D6561" t="s">
        <v>116</v>
      </c>
      <c r="E6561">
        <v>334</v>
      </c>
      <c r="F6561">
        <v>55540780</v>
      </c>
      <c r="G6561" t="s">
        <v>8398</v>
      </c>
      <c r="H6561" s="6">
        <v>45470</v>
      </c>
      <c r="I6561" s="3">
        <v>1100</v>
      </c>
      <c r="J6561" t="s">
        <v>82</v>
      </c>
      <c r="K6561" t="s">
        <v>8399</v>
      </c>
      <c r="L6561">
        <v>2</v>
      </c>
      <c r="M6561" t="s">
        <v>119</v>
      </c>
      <c r="N6561" s="3">
        <v>2200</v>
      </c>
      <c r="O6561">
        <v>334</v>
      </c>
      <c r="P6561" t="s">
        <v>8396</v>
      </c>
      <c r="Q6561" t="s">
        <v>27</v>
      </c>
      <c r="R6561" t="s">
        <v>485</v>
      </c>
      <c r="S6561" s="3">
        <v>27000452</v>
      </c>
      <c r="T6561" s="3">
        <f>Tabla1[[#This Row],[OS-Valor Unitario]]-Tabla1[[#This Row],[costo_antes_iva]]</f>
        <v>1100</v>
      </c>
      <c r="U6561" s="3">
        <f>Tabla1[[#This Row],[OS-Valor Unitario]]*Tabla1[[#This Row],[OS-Cantidad]]</f>
        <v>734800</v>
      </c>
      <c r="V6561" s="3">
        <f>Tabla1[[#This Row],[costo_antes_iva]]*Tabla1[[#This Row],[OS-Cantidad]]</f>
        <v>367400</v>
      </c>
      <c r="W6561" s="3">
        <f>Tabla1[[#This Row],[Valor total OS]]-Tabla1[[#This Row],[valor total op]]</f>
        <v>367400</v>
      </c>
    </row>
    <row r="6562" spans="1:23" x14ac:dyDescent="0.3">
      <c r="A6562">
        <v>5466</v>
      </c>
      <c r="B6562" t="s">
        <v>8397</v>
      </c>
      <c r="C6562" t="s">
        <v>513</v>
      </c>
      <c r="D6562" t="s">
        <v>116</v>
      </c>
      <c r="E6562">
        <v>334</v>
      </c>
      <c r="F6562">
        <v>55540780</v>
      </c>
      <c r="G6562" t="s">
        <v>8398</v>
      </c>
      <c r="H6562" s="6">
        <v>45470</v>
      </c>
      <c r="I6562" s="3">
        <v>3500</v>
      </c>
      <c r="J6562" t="s">
        <v>23</v>
      </c>
      <c r="K6562" t="s">
        <v>8399</v>
      </c>
      <c r="L6562">
        <v>2</v>
      </c>
      <c r="M6562" t="s">
        <v>8400</v>
      </c>
      <c r="N6562" s="3">
        <v>4500</v>
      </c>
      <c r="O6562">
        <v>334</v>
      </c>
      <c r="P6562" t="s">
        <v>8396</v>
      </c>
      <c r="Q6562" t="s">
        <v>27</v>
      </c>
      <c r="R6562" t="s">
        <v>485</v>
      </c>
      <c r="S6562" s="3">
        <v>27000452</v>
      </c>
      <c r="T6562" s="3">
        <f>Tabla1[[#This Row],[OS-Valor Unitario]]-Tabla1[[#This Row],[costo_antes_iva]]</f>
        <v>1000</v>
      </c>
      <c r="U6562" s="3">
        <f>Tabla1[[#This Row],[OS-Valor Unitario]]*Tabla1[[#This Row],[OS-Cantidad]]</f>
        <v>1503000</v>
      </c>
      <c r="V6562" s="3">
        <f>Tabla1[[#This Row],[costo_antes_iva]]*Tabla1[[#This Row],[OS-Cantidad]]</f>
        <v>1169000</v>
      </c>
      <c r="W6562" s="3">
        <f>Tabla1[[#This Row],[Valor total OS]]-Tabla1[[#This Row],[valor total op]]</f>
        <v>334000</v>
      </c>
    </row>
    <row r="6563" spans="1:23" x14ac:dyDescent="0.3">
      <c r="A6563">
        <v>5466</v>
      </c>
      <c r="B6563" t="s">
        <v>8397</v>
      </c>
      <c r="C6563" t="s">
        <v>193</v>
      </c>
      <c r="D6563" t="s">
        <v>116</v>
      </c>
      <c r="E6563">
        <v>234</v>
      </c>
      <c r="F6563">
        <v>55536503</v>
      </c>
      <c r="G6563" t="s">
        <v>8398</v>
      </c>
      <c r="H6563" s="6">
        <v>45470</v>
      </c>
      <c r="I6563" s="3">
        <v>6500</v>
      </c>
      <c r="J6563" t="s">
        <v>23</v>
      </c>
      <c r="K6563" t="s">
        <v>8399</v>
      </c>
      <c r="L6563">
        <v>2</v>
      </c>
      <c r="M6563" t="s">
        <v>8400</v>
      </c>
      <c r="N6563" s="3">
        <v>4500</v>
      </c>
      <c r="O6563">
        <v>334</v>
      </c>
      <c r="P6563" t="s">
        <v>8396</v>
      </c>
      <c r="Q6563" t="s">
        <v>27</v>
      </c>
      <c r="R6563" t="s">
        <v>199</v>
      </c>
      <c r="S6563" s="3">
        <v>27000452</v>
      </c>
      <c r="T6563" s="3">
        <f>Tabla1[[#This Row],[OS-Valor Unitario]]-Tabla1[[#This Row],[costo_antes_iva]]</f>
        <v>-2000</v>
      </c>
      <c r="U6563" s="3">
        <f>Tabla1[[#This Row],[OS-Valor Unitario]]*Tabla1[[#This Row],[OS-Cantidad]]</f>
        <v>1503000</v>
      </c>
      <c r="V6563" s="3">
        <f>Tabla1[[#This Row],[costo_antes_iva]]*Tabla1[[#This Row],[OS-Cantidad]]</f>
        <v>2171000</v>
      </c>
      <c r="W6563" s="3">
        <f>Tabla1[[#This Row],[Valor total OS]]-Tabla1[[#This Row],[valor total op]]</f>
        <v>-668000</v>
      </c>
    </row>
    <row r="6564" spans="1:23" x14ac:dyDescent="0.3">
      <c r="A6564">
        <v>5466</v>
      </c>
      <c r="B6564" t="s">
        <v>8397</v>
      </c>
      <c r="C6564" t="s">
        <v>193</v>
      </c>
      <c r="D6564" t="s">
        <v>116</v>
      </c>
      <c r="E6564">
        <v>234</v>
      </c>
      <c r="F6564">
        <v>55536503</v>
      </c>
      <c r="G6564" t="s">
        <v>8398</v>
      </c>
      <c r="H6564" s="6">
        <v>45470</v>
      </c>
      <c r="I6564" s="3">
        <v>1100</v>
      </c>
      <c r="J6564" t="s">
        <v>82</v>
      </c>
      <c r="K6564" t="s">
        <v>8399</v>
      </c>
      <c r="L6564">
        <v>2</v>
      </c>
      <c r="M6564" t="s">
        <v>119</v>
      </c>
      <c r="N6564" s="3">
        <v>2200</v>
      </c>
      <c r="O6564">
        <v>334</v>
      </c>
      <c r="P6564" t="s">
        <v>8396</v>
      </c>
      <c r="Q6564" t="s">
        <v>27</v>
      </c>
      <c r="R6564" t="s">
        <v>199</v>
      </c>
      <c r="S6564" s="3">
        <v>27000452</v>
      </c>
      <c r="T6564" s="3">
        <f>Tabla1[[#This Row],[OS-Valor Unitario]]-Tabla1[[#This Row],[costo_antes_iva]]</f>
        <v>1100</v>
      </c>
      <c r="U6564" s="3">
        <f>Tabla1[[#This Row],[OS-Valor Unitario]]*Tabla1[[#This Row],[OS-Cantidad]]</f>
        <v>734800</v>
      </c>
      <c r="V6564" s="3">
        <f>Tabla1[[#This Row],[costo_antes_iva]]*Tabla1[[#This Row],[OS-Cantidad]]</f>
        <v>367400</v>
      </c>
      <c r="W6564" s="3">
        <f>Tabla1[[#This Row],[Valor total OS]]-Tabla1[[#This Row],[valor total op]]</f>
        <v>367400</v>
      </c>
    </row>
    <row r="6565" spans="1:23" x14ac:dyDescent="0.3">
      <c r="A6565">
        <v>5466</v>
      </c>
      <c r="B6565" t="s">
        <v>8397</v>
      </c>
      <c r="C6565" t="s">
        <v>193</v>
      </c>
      <c r="D6565" t="s">
        <v>116</v>
      </c>
      <c r="E6565">
        <v>234</v>
      </c>
      <c r="F6565">
        <v>55536503</v>
      </c>
      <c r="G6565" t="s">
        <v>8398</v>
      </c>
      <c r="H6565" s="6">
        <v>45470</v>
      </c>
      <c r="I6565" s="3">
        <v>1600</v>
      </c>
      <c r="J6565" t="s">
        <v>82</v>
      </c>
      <c r="K6565" t="s">
        <v>8399</v>
      </c>
      <c r="L6565">
        <v>2</v>
      </c>
      <c r="M6565" t="s">
        <v>119</v>
      </c>
      <c r="N6565" s="3">
        <v>2200</v>
      </c>
      <c r="O6565">
        <v>334</v>
      </c>
      <c r="P6565" t="s">
        <v>8396</v>
      </c>
      <c r="Q6565" t="s">
        <v>27</v>
      </c>
      <c r="R6565" t="s">
        <v>199</v>
      </c>
      <c r="S6565" s="3">
        <v>27000452</v>
      </c>
      <c r="T6565" s="3">
        <f>Tabla1[[#This Row],[OS-Valor Unitario]]-Tabla1[[#This Row],[costo_antes_iva]]</f>
        <v>600</v>
      </c>
      <c r="U6565" s="3">
        <f>Tabla1[[#This Row],[OS-Valor Unitario]]*Tabla1[[#This Row],[OS-Cantidad]]</f>
        <v>734800</v>
      </c>
      <c r="V6565" s="3">
        <f>Tabla1[[#This Row],[costo_antes_iva]]*Tabla1[[#This Row],[OS-Cantidad]]</f>
        <v>534400</v>
      </c>
      <c r="W6565" s="3">
        <f>Tabla1[[#This Row],[Valor total OS]]-Tabla1[[#This Row],[valor total op]]</f>
        <v>200400</v>
      </c>
    </row>
    <row r="6566" spans="1:23" x14ac:dyDescent="0.3">
      <c r="A6566">
        <v>5466</v>
      </c>
      <c r="B6566" t="s">
        <v>8401</v>
      </c>
      <c r="C6566" t="s">
        <v>805</v>
      </c>
      <c r="D6566" t="s">
        <v>116</v>
      </c>
      <c r="E6566">
        <v>410</v>
      </c>
      <c r="F6566">
        <v>55536486</v>
      </c>
      <c r="G6566" t="s">
        <v>8402</v>
      </c>
      <c r="H6566" s="6">
        <v>45470</v>
      </c>
      <c r="I6566" s="3">
        <v>1000</v>
      </c>
      <c r="J6566" t="s">
        <v>33</v>
      </c>
      <c r="K6566" t="s">
        <v>8403</v>
      </c>
      <c r="L6566">
        <v>3</v>
      </c>
      <c r="M6566" t="s">
        <v>35</v>
      </c>
      <c r="N6566" s="3">
        <v>3000</v>
      </c>
      <c r="O6566">
        <v>410</v>
      </c>
      <c r="P6566" t="s">
        <v>8396</v>
      </c>
      <c r="Q6566" t="s">
        <v>27</v>
      </c>
      <c r="R6566" t="s">
        <v>389</v>
      </c>
      <c r="S6566" s="3">
        <v>27000452</v>
      </c>
      <c r="T6566" s="3">
        <f>Tabla1[[#This Row],[OS-Valor Unitario]]-Tabla1[[#This Row],[costo_antes_iva]]</f>
        <v>2000</v>
      </c>
      <c r="U6566" s="3">
        <f>Tabla1[[#This Row],[OS-Valor Unitario]]*Tabla1[[#This Row],[OS-Cantidad]]</f>
        <v>1230000</v>
      </c>
      <c r="V6566" s="3">
        <f>Tabla1[[#This Row],[costo_antes_iva]]*Tabla1[[#This Row],[OS-Cantidad]]</f>
        <v>410000</v>
      </c>
      <c r="W6566" s="3">
        <f>Tabla1[[#This Row],[Valor total OS]]-Tabla1[[#This Row],[valor total op]]</f>
        <v>820000</v>
      </c>
    </row>
    <row r="6567" spans="1:23" x14ac:dyDescent="0.3">
      <c r="A6567">
        <v>5466</v>
      </c>
      <c r="B6567" t="s">
        <v>8401</v>
      </c>
      <c r="C6567" t="s">
        <v>805</v>
      </c>
      <c r="D6567" t="s">
        <v>116</v>
      </c>
      <c r="E6567">
        <v>410</v>
      </c>
      <c r="F6567">
        <v>55536486</v>
      </c>
      <c r="G6567" t="s">
        <v>8402</v>
      </c>
      <c r="H6567" s="6">
        <v>45470</v>
      </c>
      <c r="I6567" s="3">
        <v>1100</v>
      </c>
      <c r="J6567" t="s">
        <v>33</v>
      </c>
      <c r="K6567" t="s">
        <v>8403</v>
      </c>
      <c r="L6567">
        <v>3</v>
      </c>
      <c r="M6567" t="s">
        <v>35</v>
      </c>
      <c r="N6567" s="3">
        <v>3000</v>
      </c>
      <c r="O6567">
        <v>410</v>
      </c>
      <c r="P6567" t="s">
        <v>8396</v>
      </c>
      <c r="Q6567" t="s">
        <v>27</v>
      </c>
      <c r="R6567" t="s">
        <v>389</v>
      </c>
      <c r="S6567" s="3">
        <v>27000452</v>
      </c>
      <c r="T6567" s="3">
        <f>Tabla1[[#This Row],[OS-Valor Unitario]]-Tabla1[[#This Row],[costo_antes_iva]]</f>
        <v>1900</v>
      </c>
      <c r="U6567" s="3">
        <f>Tabla1[[#This Row],[OS-Valor Unitario]]*Tabla1[[#This Row],[OS-Cantidad]]</f>
        <v>1230000</v>
      </c>
      <c r="V6567" s="3">
        <f>Tabla1[[#This Row],[costo_antes_iva]]*Tabla1[[#This Row],[OS-Cantidad]]</f>
        <v>451000</v>
      </c>
      <c r="W6567" s="3">
        <f>Tabla1[[#This Row],[Valor total OS]]-Tabla1[[#This Row],[valor total op]]</f>
        <v>779000</v>
      </c>
    </row>
    <row r="6568" spans="1:23" x14ac:dyDescent="0.3">
      <c r="A6568">
        <v>5466</v>
      </c>
      <c r="B6568" t="s">
        <v>8404</v>
      </c>
      <c r="C6568" t="s">
        <v>513</v>
      </c>
      <c r="D6568" t="s">
        <v>116</v>
      </c>
      <c r="E6568">
        <v>334</v>
      </c>
      <c r="F6568">
        <v>55540780</v>
      </c>
      <c r="G6568" t="s">
        <v>8398</v>
      </c>
      <c r="H6568" s="6">
        <v>45470</v>
      </c>
      <c r="I6568" s="3">
        <v>1000</v>
      </c>
      <c r="J6568" t="s">
        <v>82</v>
      </c>
      <c r="K6568" t="s">
        <v>8405</v>
      </c>
      <c r="L6568">
        <v>4</v>
      </c>
      <c r="M6568" t="s">
        <v>3213</v>
      </c>
      <c r="N6568" s="3">
        <v>3000</v>
      </c>
      <c r="O6568">
        <v>234</v>
      </c>
      <c r="P6568" t="s">
        <v>8396</v>
      </c>
      <c r="Q6568" t="s">
        <v>27</v>
      </c>
      <c r="R6568" t="s">
        <v>485</v>
      </c>
      <c r="S6568" s="3">
        <v>27000452</v>
      </c>
      <c r="T6568" s="3">
        <f>Tabla1[[#This Row],[OS-Valor Unitario]]-Tabla1[[#This Row],[costo_antes_iva]]</f>
        <v>2000</v>
      </c>
      <c r="U6568" s="3">
        <f>Tabla1[[#This Row],[OS-Valor Unitario]]*Tabla1[[#This Row],[OS-Cantidad]]</f>
        <v>702000</v>
      </c>
      <c r="V6568" s="3">
        <f>Tabla1[[#This Row],[costo_antes_iva]]*Tabla1[[#This Row],[OS-Cantidad]]</f>
        <v>234000</v>
      </c>
      <c r="W6568" s="3">
        <f>Tabla1[[#This Row],[Valor total OS]]-Tabla1[[#This Row],[valor total op]]</f>
        <v>468000</v>
      </c>
    </row>
    <row r="6569" spans="1:23" x14ac:dyDescent="0.3">
      <c r="A6569">
        <v>5466</v>
      </c>
      <c r="B6569" t="s">
        <v>8404</v>
      </c>
      <c r="C6569" t="s">
        <v>513</v>
      </c>
      <c r="D6569" t="s">
        <v>116</v>
      </c>
      <c r="E6569">
        <v>334</v>
      </c>
      <c r="F6569">
        <v>55540780</v>
      </c>
      <c r="G6569" t="s">
        <v>8398</v>
      </c>
      <c r="H6569" s="6">
        <v>45470</v>
      </c>
      <c r="I6569" s="3">
        <v>1100</v>
      </c>
      <c r="J6569" t="s">
        <v>82</v>
      </c>
      <c r="K6569" t="s">
        <v>8405</v>
      </c>
      <c r="L6569">
        <v>4</v>
      </c>
      <c r="M6569" t="s">
        <v>3213</v>
      </c>
      <c r="N6569" s="3">
        <v>3000</v>
      </c>
      <c r="O6569">
        <v>234</v>
      </c>
      <c r="P6569" t="s">
        <v>8396</v>
      </c>
      <c r="Q6569" t="s">
        <v>27</v>
      </c>
      <c r="R6569" t="s">
        <v>485</v>
      </c>
      <c r="S6569" s="3">
        <v>27000452</v>
      </c>
      <c r="T6569" s="3">
        <f>Tabla1[[#This Row],[OS-Valor Unitario]]-Tabla1[[#This Row],[costo_antes_iva]]</f>
        <v>1900</v>
      </c>
      <c r="U6569" s="3">
        <f>Tabla1[[#This Row],[OS-Valor Unitario]]*Tabla1[[#This Row],[OS-Cantidad]]</f>
        <v>702000</v>
      </c>
      <c r="V6569" s="3">
        <f>Tabla1[[#This Row],[costo_antes_iva]]*Tabla1[[#This Row],[OS-Cantidad]]</f>
        <v>257400</v>
      </c>
      <c r="W6569" s="3">
        <f>Tabla1[[#This Row],[Valor total OS]]-Tabla1[[#This Row],[valor total op]]</f>
        <v>444600</v>
      </c>
    </row>
    <row r="6570" spans="1:23" x14ac:dyDescent="0.3">
      <c r="A6570">
        <v>5466</v>
      </c>
      <c r="B6570" t="s">
        <v>8404</v>
      </c>
      <c r="C6570" t="s">
        <v>513</v>
      </c>
      <c r="D6570" t="s">
        <v>116</v>
      </c>
      <c r="E6570">
        <v>334</v>
      </c>
      <c r="F6570">
        <v>55540780</v>
      </c>
      <c r="G6570" t="s">
        <v>8398</v>
      </c>
      <c r="H6570" s="6">
        <v>45470</v>
      </c>
      <c r="I6570" s="3">
        <v>3500</v>
      </c>
      <c r="J6570" t="s">
        <v>23</v>
      </c>
      <c r="K6570" t="s">
        <v>8405</v>
      </c>
      <c r="L6570">
        <v>4</v>
      </c>
      <c r="M6570" t="s">
        <v>303</v>
      </c>
      <c r="N6570" s="3">
        <v>5700</v>
      </c>
      <c r="O6570">
        <v>234</v>
      </c>
      <c r="P6570" t="s">
        <v>8396</v>
      </c>
      <c r="Q6570" t="s">
        <v>27</v>
      </c>
      <c r="R6570" t="s">
        <v>485</v>
      </c>
      <c r="S6570" s="3">
        <v>27000452</v>
      </c>
      <c r="T6570" s="3">
        <f>Tabla1[[#This Row],[OS-Valor Unitario]]-Tabla1[[#This Row],[costo_antes_iva]]</f>
        <v>2200</v>
      </c>
      <c r="U6570" s="3">
        <f>Tabla1[[#This Row],[OS-Valor Unitario]]*Tabla1[[#This Row],[OS-Cantidad]]</f>
        <v>1333800</v>
      </c>
      <c r="V6570" s="3">
        <f>Tabla1[[#This Row],[costo_antes_iva]]*Tabla1[[#This Row],[OS-Cantidad]]</f>
        <v>819000</v>
      </c>
      <c r="W6570" s="3">
        <f>Tabla1[[#This Row],[Valor total OS]]-Tabla1[[#This Row],[valor total op]]</f>
        <v>514800</v>
      </c>
    </row>
    <row r="6571" spans="1:23" x14ac:dyDescent="0.3">
      <c r="A6571">
        <v>5466</v>
      </c>
      <c r="B6571" t="s">
        <v>8404</v>
      </c>
      <c r="C6571" t="s">
        <v>193</v>
      </c>
      <c r="D6571" t="s">
        <v>116</v>
      </c>
      <c r="E6571">
        <v>234</v>
      </c>
      <c r="F6571">
        <v>55536503</v>
      </c>
      <c r="G6571" t="s">
        <v>8398</v>
      </c>
      <c r="H6571" s="6">
        <v>45470</v>
      </c>
      <c r="I6571" s="3">
        <v>6500</v>
      </c>
      <c r="J6571" t="s">
        <v>23</v>
      </c>
      <c r="K6571" t="s">
        <v>8405</v>
      </c>
      <c r="L6571">
        <v>4</v>
      </c>
      <c r="M6571" t="s">
        <v>303</v>
      </c>
      <c r="N6571" s="3">
        <v>5700</v>
      </c>
      <c r="O6571">
        <v>234</v>
      </c>
      <c r="P6571" t="s">
        <v>8396</v>
      </c>
      <c r="Q6571" t="s">
        <v>27</v>
      </c>
      <c r="R6571" t="s">
        <v>199</v>
      </c>
      <c r="S6571" s="3">
        <v>27000452</v>
      </c>
      <c r="T6571" s="3">
        <f>Tabla1[[#This Row],[OS-Valor Unitario]]-Tabla1[[#This Row],[costo_antes_iva]]</f>
        <v>-800</v>
      </c>
      <c r="U6571" s="3">
        <f>Tabla1[[#This Row],[OS-Valor Unitario]]*Tabla1[[#This Row],[OS-Cantidad]]</f>
        <v>1333800</v>
      </c>
      <c r="V6571" s="3">
        <f>Tabla1[[#This Row],[costo_antes_iva]]*Tabla1[[#This Row],[OS-Cantidad]]</f>
        <v>1521000</v>
      </c>
      <c r="W6571" s="3">
        <f>Tabla1[[#This Row],[Valor total OS]]-Tabla1[[#This Row],[valor total op]]</f>
        <v>-187200</v>
      </c>
    </row>
    <row r="6572" spans="1:23" x14ac:dyDescent="0.3">
      <c r="A6572">
        <v>5466</v>
      </c>
      <c r="B6572" t="s">
        <v>8404</v>
      </c>
      <c r="C6572" t="s">
        <v>193</v>
      </c>
      <c r="D6572" t="s">
        <v>116</v>
      </c>
      <c r="E6572">
        <v>234</v>
      </c>
      <c r="F6572">
        <v>55536503</v>
      </c>
      <c r="G6572" t="s">
        <v>8398</v>
      </c>
      <c r="H6572" s="6">
        <v>45470</v>
      </c>
      <c r="I6572" s="3">
        <v>1100</v>
      </c>
      <c r="J6572" t="s">
        <v>82</v>
      </c>
      <c r="K6572" t="s">
        <v>8405</v>
      </c>
      <c r="L6572">
        <v>4</v>
      </c>
      <c r="M6572" t="s">
        <v>3213</v>
      </c>
      <c r="N6572" s="3">
        <v>3000</v>
      </c>
      <c r="O6572">
        <v>234</v>
      </c>
      <c r="P6572" t="s">
        <v>8396</v>
      </c>
      <c r="Q6572" t="s">
        <v>27</v>
      </c>
      <c r="R6572" t="s">
        <v>199</v>
      </c>
      <c r="S6572" s="3">
        <v>27000452</v>
      </c>
      <c r="T6572" s="3">
        <f>Tabla1[[#This Row],[OS-Valor Unitario]]-Tabla1[[#This Row],[costo_antes_iva]]</f>
        <v>1900</v>
      </c>
      <c r="U6572" s="3">
        <f>Tabla1[[#This Row],[OS-Valor Unitario]]*Tabla1[[#This Row],[OS-Cantidad]]</f>
        <v>702000</v>
      </c>
      <c r="V6572" s="3">
        <f>Tabla1[[#This Row],[costo_antes_iva]]*Tabla1[[#This Row],[OS-Cantidad]]</f>
        <v>257400</v>
      </c>
      <c r="W6572" s="3">
        <f>Tabla1[[#This Row],[Valor total OS]]-Tabla1[[#This Row],[valor total op]]</f>
        <v>444600</v>
      </c>
    </row>
    <row r="6573" spans="1:23" x14ac:dyDescent="0.3">
      <c r="A6573">
        <v>5466</v>
      </c>
      <c r="B6573" t="s">
        <v>8404</v>
      </c>
      <c r="C6573" t="s">
        <v>193</v>
      </c>
      <c r="D6573" t="s">
        <v>116</v>
      </c>
      <c r="E6573">
        <v>234</v>
      </c>
      <c r="F6573">
        <v>55536503</v>
      </c>
      <c r="G6573" t="s">
        <v>8398</v>
      </c>
      <c r="H6573" s="6">
        <v>45470</v>
      </c>
      <c r="I6573" s="3">
        <v>1600</v>
      </c>
      <c r="J6573" t="s">
        <v>82</v>
      </c>
      <c r="K6573" t="s">
        <v>8405</v>
      </c>
      <c r="L6573">
        <v>4</v>
      </c>
      <c r="M6573" t="s">
        <v>3213</v>
      </c>
      <c r="N6573" s="3">
        <v>3000</v>
      </c>
      <c r="O6573">
        <v>234</v>
      </c>
      <c r="P6573" t="s">
        <v>8396</v>
      </c>
      <c r="Q6573" t="s">
        <v>27</v>
      </c>
      <c r="R6573" t="s">
        <v>199</v>
      </c>
      <c r="S6573" s="3">
        <v>27000452</v>
      </c>
      <c r="T6573" s="3">
        <f>Tabla1[[#This Row],[OS-Valor Unitario]]-Tabla1[[#This Row],[costo_antes_iva]]</f>
        <v>1400</v>
      </c>
      <c r="U6573" s="3">
        <f>Tabla1[[#This Row],[OS-Valor Unitario]]*Tabla1[[#This Row],[OS-Cantidad]]</f>
        <v>702000</v>
      </c>
      <c r="V6573" s="3">
        <f>Tabla1[[#This Row],[costo_antes_iva]]*Tabla1[[#This Row],[OS-Cantidad]]</f>
        <v>374400</v>
      </c>
      <c r="W6573" s="3">
        <f>Tabla1[[#This Row],[Valor total OS]]-Tabla1[[#This Row],[valor total op]]</f>
        <v>327600</v>
      </c>
    </row>
    <row r="6574" spans="1:23" x14ac:dyDescent="0.3">
      <c r="A6574">
        <v>5465</v>
      </c>
      <c r="B6574" t="s">
        <v>8406</v>
      </c>
      <c r="C6574" t="s">
        <v>282</v>
      </c>
      <c r="D6574" t="s">
        <v>715</v>
      </c>
      <c r="E6574">
        <v>16</v>
      </c>
      <c r="F6574">
        <v>55381172</v>
      </c>
      <c r="G6574" t="s">
        <v>8407</v>
      </c>
      <c r="H6574" s="6">
        <v>45460</v>
      </c>
      <c r="I6574" s="3">
        <v>12500</v>
      </c>
      <c r="J6574" t="s">
        <v>1309</v>
      </c>
      <c r="K6574" t="s">
        <v>8408</v>
      </c>
      <c r="L6574">
        <v>1</v>
      </c>
      <c r="M6574" t="s">
        <v>76</v>
      </c>
      <c r="N6574" s="3">
        <v>12500</v>
      </c>
      <c r="O6574">
        <v>16</v>
      </c>
      <c r="P6574" t="s">
        <v>8409</v>
      </c>
      <c r="Q6574" t="s">
        <v>719</v>
      </c>
      <c r="R6574" t="s">
        <v>72</v>
      </c>
      <c r="S6574" s="3">
        <v>996864</v>
      </c>
      <c r="T6574" s="3">
        <f>Tabla1[[#This Row],[OS-Valor Unitario]]-Tabla1[[#This Row],[costo_antes_iva]]</f>
        <v>0</v>
      </c>
      <c r="U6574" s="3">
        <f>Tabla1[[#This Row],[OS-Valor Unitario]]*Tabla1[[#This Row],[OS-Cantidad]]</f>
        <v>200000</v>
      </c>
      <c r="V6574" s="3">
        <f>Tabla1[[#This Row],[costo_antes_iva]]*Tabla1[[#This Row],[OS-Cantidad]]</f>
        <v>200000</v>
      </c>
      <c r="W6574" s="3">
        <f>Tabla1[[#This Row],[Valor total OS]]-Tabla1[[#This Row],[valor total op]]</f>
        <v>0</v>
      </c>
    </row>
    <row r="6575" spans="1:23" x14ac:dyDescent="0.3">
      <c r="A6575">
        <v>5464</v>
      </c>
      <c r="B6575" t="s">
        <v>8410</v>
      </c>
      <c r="C6575" t="s">
        <v>415</v>
      </c>
      <c r="D6575" t="s">
        <v>400</v>
      </c>
      <c r="E6575">
        <v>4</v>
      </c>
      <c r="F6575">
        <v>55536338</v>
      </c>
      <c r="G6575" t="s">
        <v>8411</v>
      </c>
      <c r="H6575" s="6">
        <v>45470</v>
      </c>
      <c r="I6575" s="3">
        <v>11000</v>
      </c>
      <c r="J6575" t="s">
        <v>23</v>
      </c>
      <c r="K6575" t="s">
        <v>8412</v>
      </c>
      <c r="L6575">
        <v>1</v>
      </c>
      <c r="M6575" t="s">
        <v>352</v>
      </c>
      <c r="N6575" s="3">
        <v>10000</v>
      </c>
      <c r="O6575">
        <v>4</v>
      </c>
      <c r="P6575" t="s">
        <v>8413</v>
      </c>
      <c r="Q6575" t="s">
        <v>1317</v>
      </c>
      <c r="R6575" t="s">
        <v>28</v>
      </c>
      <c r="S6575" s="3">
        <v>197508</v>
      </c>
      <c r="T6575" s="3">
        <f>Tabla1[[#This Row],[OS-Valor Unitario]]-Tabla1[[#This Row],[costo_antes_iva]]</f>
        <v>-1000</v>
      </c>
      <c r="U6575" s="3">
        <f>Tabla1[[#This Row],[OS-Valor Unitario]]*Tabla1[[#This Row],[OS-Cantidad]]</f>
        <v>40000</v>
      </c>
      <c r="V6575" s="3">
        <f>Tabla1[[#This Row],[costo_antes_iva]]*Tabla1[[#This Row],[OS-Cantidad]]</f>
        <v>44000</v>
      </c>
      <c r="W6575" s="3">
        <f>Tabla1[[#This Row],[Valor total OS]]-Tabla1[[#This Row],[valor total op]]</f>
        <v>-4000</v>
      </c>
    </row>
    <row r="6576" spans="1:23" x14ac:dyDescent="0.3">
      <c r="A6576">
        <v>5463</v>
      </c>
      <c r="B6576" t="s">
        <v>8414</v>
      </c>
      <c r="C6576" t="s">
        <v>785</v>
      </c>
      <c r="D6576" t="s">
        <v>116</v>
      </c>
      <c r="E6576">
        <v>577</v>
      </c>
      <c r="F6576">
        <v>55516203</v>
      </c>
      <c r="G6576" t="s">
        <v>8415</v>
      </c>
      <c r="H6576" s="6">
        <v>45469</v>
      </c>
      <c r="I6576" s="3">
        <v>13000</v>
      </c>
      <c r="J6576" t="s">
        <v>23</v>
      </c>
      <c r="K6576" t="s">
        <v>8416</v>
      </c>
      <c r="L6576">
        <v>1</v>
      </c>
      <c r="M6576" t="s">
        <v>242</v>
      </c>
      <c r="N6576" s="3">
        <v>13000</v>
      </c>
      <c r="O6576">
        <v>252</v>
      </c>
      <c r="P6576" t="s">
        <v>8417</v>
      </c>
      <c r="Q6576" t="s">
        <v>27</v>
      </c>
      <c r="R6576" t="s">
        <v>92</v>
      </c>
      <c r="S6576" s="3">
        <v>152338445</v>
      </c>
      <c r="T6576" s="3">
        <f>Tabla1[[#This Row],[OS-Valor Unitario]]-Tabla1[[#This Row],[costo_antes_iva]]</f>
        <v>0</v>
      </c>
      <c r="U6576" s="3">
        <f>Tabla1[[#This Row],[OS-Valor Unitario]]*Tabla1[[#This Row],[OS-Cantidad]]</f>
        <v>3276000</v>
      </c>
      <c r="V6576" s="3">
        <f>Tabla1[[#This Row],[costo_antes_iva]]*Tabla1[[#This Row],[OS-Cantidad]]</f>
        <v>3276000</v>
      </c>
      <c r="W6576" s="3">
        <f>Tabla1[[#This Row],[Valor total OS]]-Tabla1[[#This Row],[valor total op]]</f>
        <v>0</v>
      </c>
    </row>
    <row r="6577" spans="1:23" x14ac:dyDescent="0.3">
      <c r="A6577">
        <v>5463</v>
      </c>
      <c r="B6577" t="s">
        <v>8414</v>
      </c>
      <c r="C6577" t="s">
        <v>785</v>
      </c>
      <c r="D6577" t="s">
        <v>116</v>
      </c>
      <c r="E6577">
        <v>577</v>
      </c>
      <c r="F6577">
        <v>55516203</v>
      </c>
      <c r="G6577" t="s">
        <v>8415</v>
      </c>
      <c r="H6577" s="6">
        <v>45469</v>
      </c>
      <c r="I6577" s="3">
        <v>13000</v>
      </c>
      <c r="J6577" t="s">
        <v>23</v>
      </c>
      <c r="K6577" t="s">
        <v>8416</v>
      </c>
      <c r="L6577">
        <v>1</v>
      </c>
      <c r="M6577" t="s">
        <v>5600</v>
      </c>
      <c r="N6577" s="3">
        <v>13000</v>
      </c>
      <c r="O6577">
        <v>236</v>
      </c>
      <c r="P6577" t="s">
        <v>8417</v>
      </c>
      <c r="Q6577" t="s">
        <v>27</v>
      </c>
      <c r="R6577" t="s">
        <v>92</v>
      </c>
      <c r="S6577" s="3">
        <v>152338445</v>
      </c>
      <c r="T6577" s="3">
        <f>Tabla1[[#This Row],[OS-Valor Unitario]]-Tabla1[[#This Row],[costo_antes_iva]]</f>
        <v>0</v>
      </c>
      <c r="U6577" s="3">
        <f>Tabla1[[#This Row],[OS-Valor Unitario]]*Tabla1[[#This Row],[OS-Cantidad]]</f>
        <v>3068000</v>
      </c>
      <c r="V6577" s="3">
        <f>Tabla1[[#This Row],[costo_antes_iva]]*Tabla1[[#This Row],[OS-Cantidad]]</f>
        <v>3068000</v>
      </c>
      <c r="W6577" s="3">
        <f>Tabla1[[#This Row],[Valor total OS]]-Tabla1[[#This Row],[valor total op]]</f>
        <v>0</v>
      </c>
    </row>
    <row r="6578" spans="1:23" x14ac:dyDescent="0.3">
      <c r="A6578">
        <v>5463</v>
      </c>
      <c r="B6578" t="s">
        <v>8414</v>
      </c>
      <c r="C6578" t="s">
        <v>785</v>
      </c>
      <c r="D6578" t="s">
        <v>116</v>
      </c>
      <c r="E6578">
        <v>577</v>
      </c>
      <c r="F6578">
        <v>55516203</v>
      </c>
      <c r="G6578" t="s">
        <v>8415</v>
      </c>
      <c r="H6578" s="6">
        <v>45469</v>
      </c>
      <c r="I6578" s="3">
        <v>13000</v>
      </c>
      <c r="J6578" t="s">
        <v>23</v>
      </c>
      <c r="K6578" t="s">
        <v>8416</v>
      </c>
      <c r="L6578">
        <v>1</v>
      </c>
      <c r="M6578" t="s">
        <v>3051</v>
      </c>
      <c r="N6578" s="3">
        <v>13000</v>
      </c>
      <c r="O6578">
        <v>89</v>
      </c>
      <c r="P6578" t="s">
        <v>8417</v>
      </c>
      <c r="Q6578" t="s">
        <v>27</v>
      </c>
      <c r="R6578" t="s">
        <v>92</v>
      </c>
      <c r="S6578" s="3">
        <v>152338445</v>
      </c>
      <c r="T6578" s="3">
        <f>Tabla1[[#This Row],[OS-Valor Unitario]]-Tabla1[[#This Row],[costo_antes_iva]]</f>
        <v>0</v>
      </c>
      <c r="U6578" s="3">
        <f>Tabla1[[#This Row],[OS-Valor Unitario]]*Tabla1[[#This Row],[OS-Cantidad]]</f>
        <v>1157000</v>
      </c>
      <c r="V6578" s="3">
        <f>Tabla1[[#This Row],[costo_antes_iva]]*Tabla1[[#This Row],[OS-Cantidad]]</f>
        <v>1157000</v>
      </c>
      <c r="W6578" s="3">
        <f>Tabla1[[#This Row],[Valor total OS]]-Tabla1[[#This Row],[valor total op]]</f>
        <v>0</v>
      </c>
    </row>
    <row r="6579" spans="1:23" x14ac:dyDescent="0.3">
      <c r="A6579">
        <v>5463</v>
      </c>
      <c r="B6579" t="s">
        <v>8414</v>
      </c>
      <c r="C6579" t="s">
        <v>785</v>
      </c>
      <c r="D6579" t="s">
        <v>116</v>
      </c>
      <c r="E6579">
        <v>577</v>
      </c>
      <c r="F6579">
        <v>55516203</v>
      </c>
      <c r="G6579" t="s">
        <v>8415</v>
      </c>
      <c r="H6579" s="6">
        <v>45469</v>
      </c>
      <c r="I6579" s="3">
        <v>1100</v>
      </c>
      <c r="J6579" t="s">
        <v>82</v>
      </c>
      <c r="K6579" t="s">
        <v>8416</v>
      </c>
      <c r="L6579">
        <v>1</v>
      </c>
      <c r="M6579" t="s">
        <v>232</v>
      </c>
      <c r="N6579" s="3">
        <v>1100</v>
      </c>
      <c r="O6579">
        <v>577</v>
      </c>
      <c r="P6579" t="s">
        <v>8417</v>
      </c>
      <c r="Q6579" t="s">
        <v>27</v>
      </c>
      <c r="R6579" t="s">
        <v>92</v>
      </c>
      <c r="S6579" s="3">
        <v>152338445</v>
      </c>
      <c r="T6579" s="3">
        <f>Tabla1[[#This Row],[OS-Valor Unitario]]-Tabla1[[#This Row],[costo_antes_iva]]</f>
        <v>0</v>
      </c>
      <c r="U6579" s="3">
        <f>Tabla1[[#This Row],[OS-Valor Unitario]]*Tabla1[[#This Row],[OS-Cantidad]]</f>
        <v>634700</v>
      </c>
      <c r="V6579" s="3">
        <f>Tabla1[[#This Row],[costo_antes_iva]]*Tabla1[[#This Row],[OS-Cantidad]]</f>
        <v>634700</v>
      </c>
      <c r="W6579" s="3">
        <f>Tabla1[[#This Row],[Valor total OS]]-Tabla1[[#This Row],[valor total op]]</f>
        <v>0</v>
      </c>
    </row>
    <row r="6580" spans="1:23" x14ac:dyDescent="0.3">
      <c r="A6580">
        <v>5463</v>
      </c>
      <c r="B6580" t="s">
        <v>8414</v>
      </c>
      <c r="C6580" t="s">
        <v>785</v>
      </c>
      <c r="D6580" t="s">
        <v>116</v>
      </c>
      <c r="E6580">
        <v>577</v>
      </c>
      <c r="F6580">
        <v>55516203</v>
      </c>
      <c r="G6580" t="s">
        <v>8415</v>
      </c>
      <c r="H6580" s="6">
        <v>45469</v>
      </c>
      <c r="I6580" s="3">
        <v>1100</v>
      </c>
      <c r="J6580" t="s">
        <v>33</v>
      </c>
      <c r="K6580" t="s">
        <v>8416</v>
      </c>
      <c r="L6580">
        <v>1</v>
      </c>
      <c r="M6580" t="s">
        <v>35</v>
      </c>
      <c r="N6580" s="3">
        <v>1100</v>
      </c>
      <c r="O6580">
        <v>577</v>
      </c>
      <c r="P6580" t="s">
        <v>8417</v>
      </c>
      <c r="Q6580" t="s">
        <v>27</v>
      </c>
      <c r="R6580" t="s">
        <v>92</v>
      </c>
      <c r="S6580" s="3">
        <v>152338445</v>
      </c>
      <c r="T6580" s="3">
        <f>Tabla1[[#This Row],[OS-Valor Unitario]]-Tabla1[[#This Row],[costo_antes_iva]]</f>
        <v>0</v>
      </c>
      <c r="U6580" s="3">
        <f>Tabla1[[#This Row],[OS-Valor Unitario]]*Tabla1[[#This Row],[OS-Cantidad]]</f>
        <v>634700</v>
      </c>
      <c r="V6580" s="3">
        <f>Tabla1[[#This Row],[costo_antes_iva]]*Tabla1[[#This Row],[OS-Cantidad]]</f>
        <v>634700</v>
      </c>
      <c r="W6580" s="3">
        <f>Tabla1[[#This Row],[Valor total OS]]-Tabla1[[#This Row],[valor total op]]</f>
        <v>0</v>
      </c>
    </row>
    <row r="6581" spans="1:23" x14ac:dyDescent="0.3">
      <c r="A6581">
        <v>5463</v>
      </c>
      <c r="B6581" t="s">
        <v>8418</v>
      </c>
      <c r="C6581" t="s">
        <v>785</v>
      </c>
      <c r="D6581" t="s">
        <v>116</v>
      </c>
      <c r="E6581">
        <v>111</v>
      </c>
      <c r="F6581">
        <v>55529010</v>
      </c>
      <c r="G6581" t="s">
        <v>8419</v>
      </c>
      <c r="H6581" s="6">
        <v>45470</v>
      </c>
      <c r="I6581" s="3">
        <v>13000</v>
      </c>
      <c r="J6581" t="s">
        <v>23</v>
      </c>
      <c r="K6581" t="s">
        <v>8420</v>
      </c>
      <c r="L6581">
        <v>2</v>
      </c>
      <c r="M6581" t="s">
        <v>4114</v>
      </c>
      <c r="N6581" s="3">
        <v>13000</v>
      </c>
      <c r="O6581">
        <v>111</v>
      </c>
      <c r="P6581" t="s">
        <v>8417</v>
      </c>
      <c r="Q6581" t="s">
        <v>27</v>
      </c>
      <c r="R6581" t="s">
        <v>92</v>
      </c>
      <c r="S6581" s="3">
        <v>152338445</v>
      </c>
      <c r="T6581" s="3">
        <f>Tabla1[[#This Row],[OS-Valor Unitario]]-Tabla1[[#This Row],[costo_antes_iva]]</f>
        <v>0</v>
      </c>
      <c r="U6581" s="3">
        <f>Tabla1[[#This Row],[OS-Valor Unitario]]*Tabla1[[#This Row],[OS-Cantidad]]</f>
        <v>1443000</v>
      </c>
      <c r="V6581" s="3">
        <f>Tabla1[[#This Row],[costo_antes_iva]]*Tabla1[[#This Row],[OS-Cantidad]]</f>
        <v>1443000</v>
      </c>
      <c r="W6581" s="3">
        <f>Tabla1[[#This Row],[Valor total OS]]-Tabla1[[#This Row],[valor total op]]</f>
        <v>0</v>
      </c>
    </row>
    <row r="6582" spans="1:23" x14ac:dyDescent="0.3">
      <c r="A6582">
        <v>5463</v>
      </c>
      <c r="B6582" t="s">
        <v>8418</v>
      </c>
      <c r="C6582" t="s">
        <v>785</v>
      </c>
      <c r="D6582" t="s">
        <v>116</v>
      </c>
      <c r="E6582">
        <v>111</v>
      </c>
      <c r="F6582">
        <v>55529010</v>
      </c>
      <c r="G6582" t="s">
        <v>8419</v>
      </c>
      <c r="H6582" s="6">
        <v>45470</v>
      </c>
      <c r="I6582" s="3">
        <v>1100</v>
      </c>
      <c r="J6582" t="s">
        <v>82</v>
      </c>
      <c r="K6582" t="s">
        <v>8420</v>
      </c>
      <c r="L6582">
        <v>2</v>
      </c>
      <c r="M6582" t="s">
        <v>232</v>
      </c>
      <c r="N6582" s="3">
        <v>1100</v>
      </c>
      <c r="O6582">
        <v>109</v>
      </c>
      <c r="P6582" t="s">
        <v>8417</v>
      </c>
      <c r="Q6582" t="s">
        <v>27</v>
      </c>
      <c r="R6582" t="s">
        <v>92</v>
      </c>
      <c r="S6582" s="3">
        <v>152338445</v>
      </c>
      <c r="T6582" s="3">
        <f>Tabla1[[#This Row],[OS-Valor Unitario]]-Tabla1[[#This Row],[costo_antes_iva]]</f>
        <v>0</v>
      </c>
      <c r="U6582" s="3">
        <f>Tabla1[[#This Row],[OS-Valor Unitario]]*Tabla1[[#This Row],[OS-Cantidad]]</f>
        <v>119900</v>
      </c>
      <c r="V6582" s="3">
        <f>Tabla1[[#This Row],[costo_antes_iva]]*Tabla1[[#This Row],[OS-Cantidad]]</f>
        <v>119900</v>
      </c>
      <c r="W6582" s="3">
        <f>Tabla1[[#This Row],[Valor total OS]]-Tabla1[[#This Row],[valor total op]]</f>
        <v>0</v>
      </c>
    </row>
    <row r="6583" spans="1:23" x14ac:dyDescent="0.3">
      <c r="A6583">
        <v>5463</v>
      </c>
      <c r="B6583" t="s">
        <v>8418</v>
      </c>
      <c r="C6583" t="s">
        <v>785</v>
      </c>
      <c r="D6583" t="s">
        <v>116</v>
      </c>
      <c r="E6583">
        <v>111</v>
      </c>
      <c r="F6583">
        <v>55529010</v>
      </c>
      <c r="G6583" t="s">
        <v>8419</v>
      </c>
      <c r="H6583" s="6">
        <v>45470</v>
      </c>
      <c r="I6583" s="3">
        <v>1100</v>
      </c>
      <c r="J6583" t="s">
        <v>82</v>
      </c>
      <c r="K6583" t="s">
        <v>8420</v>
      </c>
      <c r="L6583">
        <v>2</v>
      </c>
      <c r="M6583" t="s">
        <v>119</v>
      </c>
      <c r="N6583" s="3">
        <v>1100</v>
      </c>
      <c r="O6583">
        <v>2</v>
      </c>
      <c r="P6583" t="s">
        <v>8417</v>
      </c>
      <c r="Q6583" t="s">
        <v>27</v>
      </c>
      <c r="R6583" t="s">
        <v>92</v>
      </c>
      <c r="S6583" s="3">
        <v>152338445</v>
      </c>
      <c r="T6583" s="3">
        <f>Tabla1[[#This Row],[OS-Valor Unitario]]-Tabla1[[#This Row],[costo_antes_iva]]</f>
        <v>0</v>
      </c>
      <c r="U6583" s="3">
        <f>Tabla1[[#This Row],[OS-Valor Unitario]]*Tabla1[[#This Row],[OS-Cantidad]]</f>
        <v>2200</v>
      </c>
      <c r="V6583" s="3">
        <f>Tabla1[[#This Row],[costo_antes_iva]]*Tabla1[[#This Row],[OS-Cantidad]]</f>
        <v>2200</v>
      </c>
      <c r="W6583" s="3">
        <f>Tabla1[[#This Row],[Valor total OS]]-Tabla1[[#This Row],[valor total op]]</f>
        <v>0</v>
      </c>
    </row>
    <row r="6584" spans="1:23" x14ac:dyDescent="0.3">
      <c r="A6584">
        <v>5463</v>
      </c>
      <c r="B6584" t="s">
        <v>8418</v>
      </c>
      <c r="C6584" t="s">
        <v>785</v>
      </c>
      <c r="D6584" t="s">
        <v>116</v>
      </c>
      <c r="E6584">
        <v>111</v>
      </c>
      <c r="F6584">
        <v>55529010</v>
      </c>
      <c r="G6584" t="s">
        <v>8419</v>
      </c>
      <c r="H6584" s="6">
        <v>45470</v>
      </c>
      <c r="I6584" s="3">
        <v>1100</v>
      </c>
      <c r="J6584" t="s">
        <v>33</v>
      </c>
      <c r="K6584" t="s">
        <v>8420</v>
      </c>
      <c r="L6584">
        <v>2</v>
      </c>
      <c r="M6584" t="s">
        <v>35</v>
      </c>
      <c r="N6584" s="3">
        <v>1100</v>
      </c>
      <c r="O6584">
        <v>111</v>
      </c>
      <c r="P6584" t="s">
        <v>8417</v>
      </c>
      <c r="Q6584" t="s">
        <v>27</v>
      </c>
      <c r="R6584" t="s">
        <v>92</v>
      </c>
      <c r="S6584" s="3">
        <v>152338445</v>
      </c>
      <c r="T6584" s="3">
        <f>Tabla1[[#This Row],[OS-Valor Unitario]]-Tabla1[[#This Row],[costo_antes_iva]]</f>
        <v>0</v>
      </c>
      <c r="U6584" s="3">
        <f>Tabla1[[#This Row],[OS-Valor Unitario]]*Tabla1[[#This Row],[OS-Cantidad]]</f>
        <v>122100</v>
      </c>
      <c r="V6584" s="3">
        <f>Tabla1[[#This Row],[costo_antes_iva]]*Tabla1[[#This Row],[OS-Cantidad]]</f>
        <v>122100</v>
      </c>
      <c r="W6584" s="3">
        <f>Tabla1[[#This Row],[Valor total OS]]-Tabla1[[#This Row],[valor total op]]</f>
        <v>0</v>
      </c>
    </row>
    <row r="6585" spans="1:23" x14ac:dyDescent="0.3">
      <c r="A6585">
        <v>5463</v>
      </c>
      <c r="B6585" t="s">
        <v>8418</v>
      </c>
      <c r="C6585" t="s">
        <v>513</v>
      </c>
      <c r="D6585" t="s">
        <v>116</v>
      </c>
      <c r="E6585">
        <v>295</v>
      </c>
      <c r="F6585">
        <v>55516236</v>
      </c>
      <c r="G6585" t="s">
        <v>8419</v>
      </c>
      <c r="H6585" s="6">
        <v>45469</v>
      </c>
      <c r="I6585" s="3">
        <v>2600</v>
      </c>
      <c r="J6585" t="s">
        <v>23</v>
      </c>
      <c r="K6585" t="s">
        <v>8420</v>
      </c>
      <c r="L6585">
        <v>2</v>
      </c>
      <c r="M6585" t="s">
        <v>4114</v>
      </c>
      <c r="N6585" s="3">
        <v>13000</v>
      </c>
      <c r="O6585">
        <v>111</v>
      </c>
      <c r="P6585" t="s">
        <v>8417</v>
      </c>
      <c r="Q6585" t="s">
        <v>27</v>
      </c>
      <c r="R6585" t="s">
        <v>485</v>
      </c>
      <c r="S6585" s="3">
        <v>152338445</v>
      </c>
      <c r="T6585" s="3">
        <f>Tabla1[[#This Row],[OS-Valor Unitario]]-Tabla1[[#This Row],[costo_antes_iva]]</f>
        <v>10400</v>
      </c>
      <c r="U6585" s="3">
        <f>Tabla1[[#This Row],[OS-Valor Unitario]]*Tabla1[[#This Row],[OS-Cantidad]]</f>
        <v>1443000</v>
      </c>
      <c r="V6585" s="3">
        <f>Tabla1[[#This Row],[costo_antes_iva]]*Tabla1[[#This Row],[OS-Cantidad]]</f>
        <v>288600</v>
      </c>
      <c r="W6585" s="3">
        <f>Tabla1[[#This Row],[Valor total OS]]-Tabla1[[#This Row],[valor total op]]</f>
        <v>1154400</v>
      </c>
    </row>
    <row r="6586" spans="1:23" x14ac:dyDescent="0.3">
      <c r="A6586">
        <v>5463</v>
      </c>
      <c r="B6586" t="s">
        <v>8418</v>
      </c>
      <c r="C6586" t="s">
        <v>513</v>
      </c>
      <c r="D6586" t="s">
        <v>116</v>
      </c>
      <c r="E6586">
        <v>295</v>
      </c>
      <c r="F6586">
        <v>55516236</v>
      </c>
      <c r="G6586" t="s">
        <v>8419</v>
      </c>
      <c r="H6586" s="6">
        <v>45469</v>
      </c>
      <c r="I6586" s="3">
        <v>1000</v>
      </c>
      <c r="J6586" t="s">
        <v>33</v>
      </c>
      <c r="K6586" t="s">
        <v>8420</v>
      </c>
      <c r="L6586">
        <v>2</v>
      </c>
      <c r="M6586" t="s">
        <v>35</v>
      </c>
      <c r="N6586" s="3">
        <v>1100</v>
      </c>
      <c r="O6586">
        <v>111</v>
      </c>
      <c r="P6586" t="s">
        <v>8417</v>
      </c>
      <c r="Q6586" t="s">
        <v>27</v>
      </c>
      <c r="R6586" t="s">
        <v>485</v>
      </c>
      <c r="S6586" s="3">
        <v>152338445</v>
      </c>
      <c r="T6586" s="3">
        <f>Tabla1[[#This Row],[OS-Valor Unitario]]-Tabla1[[#This Row],[costo_antes_iva]]</f>
        <v>100</v>
      </c>
      <c r="U6586" s="3">
        <f>Tabla1[[#This Row],[OS-Valor Unitario]]*Tabla1[[#This Row],[OS-Cantidad]]</f>
        <v>122100</v>
      </c>
      <c r="V6586" s="3">
        <f>Tabla1[[#This Row],[costo_antes_iva]]*Tabla1[[#This Row],[OS-Cantidad]]</f>
        <v>111000</v>
      </c>
      <c r="W6586" s="3">
        <f>Tabla1[[#This Row],[Valor total OS]]-Tabla1[[#This Row],[valor total op]]</f>
        <v>11100</v>
      </c>
    </row>
    <row r="6587" spans="1:23" x14ac:dyDescent="0.3">
      <c r="A6587">
        <v>5463</v>
      </c>
      <c r="B6587" t="s">
        <v>8418</v>
      </c>
      <c r="C6587" t="s">
        <v>513</v>
      </c>
      <c r="D6587" t="s">
        <v>116</v>
      </c>
      <c r="E6587">
        <v>295</v>
      </c>
      <c r="F6587">
        <v>55516236</v>
      </c>
      <c r="G6587" t="s">
        <v>8419</v>
      </c>
      <c r="H6587" s="6">
        <v>45469</v>
      </c>
      <c r="I6587" s="3">
        <v>1100</v>
      </c>
      <c r="J6587" t="s">
        <v>82</v>
      </c>
      <c r="K6587" t="s">
        <v>8420</v>
      </c>
      <c r="L6587">
        <v>2</v>
      </c>
      <c r="M6587" t="s">
        <v>232</v>
      </c>
      <c r="N6587" s="3">
        <v>1100</v>
      </c>
      <c r="O6587">
        <v>109</v>
      </c>
      <c r="P6587" t="s">
        <v>8417</v>
      </c>
      <c r="Q6587" t="s">
        <v>27</v>
      </c>
      <c r="R6587" t="s">
        <v>485</v>
      </c>
      <c r="S6587" s="3">
        <v>152338445</v>
      </c>
      <c r="T6587" s="3">
        <f>Tabla1[[#This Row],[OS-Valor Unitario]]-Tabla1[[#This Row],[costo_antes_iva]]</f>
        <v>0</v>
      </c>
      <c r="U6587" s="3">
        <f>Tabla1[[#This Row],[OS-Valor Unitario]]*Tabla1[[#This Row],[OS-Cantidad]]</f>
        <v>119900</v>
      </c>
      <c r="V6587" s="3">
        <f>Tabla1[[#This Row],[costo_antes_iva]]*Tabla1[[#This Row],[OS-Cantidad]]</f>
        <v>119900</v>
      </c>
      <c r="W6587" s="3">
        <f>Tabla1[[#This Row],[Valor total OS]]-Tabla1[[#This Row],[valor total op]]</f>
        <v>0</v>
      </c>
    </row>
    <row r="6588" spans="1:23" x14ac:dyDescent="0.3">
      <c r="A6588">
        <v>5463</v>
      </c>
      <c r="B6588" t="s">
        <v>8418</v>
      </c>
      <c r="C6588" t="s">
        <v>513</v>
      </c>
      <c r="D6588" t="s">
        <v>116</v>
      </c>
      <c r="E6588">
        <v>295</v>
      </c>
      <c r="F6588">
        <v>55516236</v>
      </c>
      <c r="G6588" t="s">
        <v>8419</v>
      </c>
      <c r="H6588" s="6">
        <v>45469</v>
      </c>
      <c r="I6588" s="3">
        <v>1100</v>
      </c>
      <c r="J6588" t="s">
        <v>82</v>
      </c>
      <c r="K6588" t="s">
        <v>8420</v>
      </c>
      <c r="L6588">
        <v>2</v>
      </c>
      <c r="M6588" t="s">
        <v>119</v>
      </c>
      <c r="N6588" s="3">
        <v>1100</v>
      </c>
      <c r="O6588">
        <v>2</v>
      </c>
      <c r="P6588" t="s">
        <v>8417</v>
      </c>
      <c r="Q6588" t="s">
        <v>27</v>
      </c>
      <c r="R6588" t="s">
        <v>485</v>
      </c>
      <c r="S6588" s="3">
        <v>152338445</v>
      </c>
      <c r="T6588" s="3">
        <f>Tabla1[[#This Row],[OS-Valor Unitario]]-Tabla1[[#This Row],[costo_antes_iva]]</f>
        <v>0</v>
      </c>
      <c r="U6588" s="3">
        <f>Tabla1[[#This Row],[OS-Valor Unitario]]*Tabla1[[#This Row],[OS-Cantidad]]</f>
        <v>2200</v>
      </c>
      <c r="V6588" s="3">
        <f>Tabla1[[#This Row],[costo_antes_iva]]*Tabla1[[#This Row],[OS-Cantidad]]</f>
        <v>2200</v>
      </c>
      <c r="W6588" s="3">
        <f>Tabla1[[#This Row],[Valor total OS]]-Tabla1[[#This Row],[valor total op]]</f>
        <v>0</v>
      </c>
    </row>
    <row r="6589" spans="1:23" x14ac:dyDescent="0.3">
      <c r="A6589">
        <v>5463</v>
      </c>
      <c r="B6589" t="s">
        <v>8421</v>
      </c>
      <c r="C6589" t="s">
        <v>345</v>
      </c>
      <c r="D6589" t="s">
        <v>116</v>
      </c>
      <c r="E6589">
        <v>1074</v>
      </c>
      <c r="F6589">
        <v>55516221</v>
      </c>
      <c r="G6589" t="s">
        <v>8422</v>
      </c>
      <c r="H6589" s="6">
        <v>45469</v>
      </c>
      <c r="I6589" s="3">
        <v>1100</v>
      </c>
      <c r="J6589" t="s">
        <v>82</v>
      </c>
      <c r="K6589" t="s">
        <v>8423</v>
      </c>
      <c r="L6589">
        <v>3</v>
      </c>
      <c r="M6589" t="s">
        <v>232</v>
      </c>
      <c r="N6589" s="3">
        <v>1100</v>
      </c>
      <c r="O6589">
        <v>267</v>
      </c>
      <c r="P6589" t="s">
        <v>8417</v>
      </c>
      <c r="Q6589" t="s">
        <v>27</v>
      </c>
      <c r="R6589" t="s">
        <v>28</v>
      </c>
      <c r="S6589" s="3">
        <v>152338445</v>
      </c>
      <c r="T6589" s="3">
        <f>Tabla1[[#This Row],[OS-Valor Unitario]]-Tabla1[[#This Row],[costo_antes_iva]]</f>
        <v>0</v>
      </c>
      <c r="U6589" s="3">
        <f>Tabla1[[#This Row],[OS-Valor Unitario]]*Tabla1[[#This Row],[OS-Cantidad]]</f>
        <v>293700</v>
      </c>
      <c r="V6589" s="3">
        <f>Tabla1[[#This Row],[costo_antes_iva]]*Tabla1[[#This Row],[OS-Cantidad]]</f>
        <v>293700</v>
      </c>
      <c r="W6589" s="3">
        <f>Tabla1[[#This Row],[Valor total OS]]-Tabla1[[#This Row],[valor total op]]</f>
        <v>0</v>
      </c>
    </row>
    <row r="6590" spans="1:23" x14ac:dyDescent="0.3">
      <c r="A6590">
        <v>5463</v>
      </c>
      <c r="B6590" t="s">
        <v>8421</v>
      </c>
      <c r="C6590" t="s">
        <v>345</v>
      </c>
      <c r="D6590" t="s">
        <v>116</v>
      </c>
      <c r="E6590">
        <v>1074</v>
      </c>
      <c r="F6590">
        <v>55516221</v>
      </c>
      <c r="G6590" t="s">
        <v>8422</v>
      </c>
      <c r="H6590" s="6">
        <v>45469</v>
      </c>
      <c r="I6590" s="3">
        <v>1100</v>
      </c>
      <c r="J6590" t="s">
        <v>82</v>
      </c>
      <c r="K6590" t="s">
        <v>8423</v>
      </c>
      <c r="L6590">
        <v>3</v>
      </c>
      <c r="M6590" t="s">
        <v>3213</v>
      </c>
      <c r="N6590" s="3">
        <v>1100</v>
      </c>
      <c r="O6590">
        <v>808</v>
      </c>
      <c r="P6590" t="s">
        <v>8417</v>
      </c>
      <c r="Q6590" t="s">
        <v>27</v>
      </c>
      <c r="R6590" t="s">
        <v>28</v>
      </c>
      <c r="S6590" s="3">
        <v>152338445</v>
      </c>
      <c r="T6590" s="3">
        <f>Tabla1[[#This Row],[OS-Valor Unitario]]-Tabla1[[#This Row],[costo_antes_iva]]</f>
        <v>0</v>
      </c>
      <c r="U6590" s="3">
        <f>Tabla1[[#This Row],[OS-Valor Unitario]]*Tabla1[[#This Row],[OS-Cantidad]]</f>
        <v>888800</v>
      </c>
      <c r="V6590" s="3">
        <f>Tabla1[[#This Row],[costo_antes_iva]]*Tabla1[[#This Row],[OS-Cantidad]]</f>
        <v>888800</v>
      </c>
      <c r="W6590" s="3">
        <f>Tabla1[[#This Row],[Valor total OS]]-Tabla1[[#This Row],[valor total op]]</f>
        <v>0</v>
      </c>
    </row>
    <row r="6591" spans="1:23" x14ac:dyDescent="0.3">
      <c r="A6591">
        <v>5463</v>
      </c>
      <c r="B6591" t="s">
        <v>8421</v>
      </c>
      <c r="C6591" t="s">
        <v>345</v>
      </c>
      <c r="D6591" t="s">
        <v>116</v>
      </c>
      <c r="E6591">
        <v>1074</v>
      </c>
      <c r="F6591">
        <v>55516221</v>
      </c>
      <c r="G6591" t="s">
        <v>8422</v>
      </c>
      <c r="H6591" s="6">
        <v>45469</v>
      </c>
      <c r="I6591" s="3">
        <v>7500</v>
      </c>
      <c r="J6591" t="s">
        <v>23</v>
      </c>
      <c r="K6591" t="s">
        <v>8423</v>
      </c>
      <c r="L6591">
        <v>3</v>
      </c>
      <c r="M6591" t="s">
        <v>247</v>
      </c>
      <c r="N6591" s="3">
        <v>7500</v>
      </c>
      <c r="O6591">
        <v>267</v>
      </c>
      <c r="P6591" t="s">
        <v>8417</v>
      </c>
      <c r="Q6591" t="s">
        <v>27</v>
      </c>
      <c r="R6591" t="s">
        <v>28</v>
      </c>
      <c r="S6591" s="3">
        <v>152338445</v>
      </c>
      <c r="T6591" s="3">
        <f>Tabla1[[#This Row],[OS-Valor Unitario]]-Tabla1[[#This Row],[costo_antes_iva]]</f>
        <v>0</v>
      </c>
      <c r="U6591" s="3">
        <f>Tabla1[[#This Row],[OS-Valor Unitario]]*Tabla1[[#This Row],[OS-Cantidad]]</f>
        <v>2002500</v>
      </c>
      <c r="V6591" s="3">
        <f>Tabla1[[#This Row],[costo_antes_iva]]*Tabla1[[#This Row],[OS-Cantidad]]</f>
        <v>2002500</v>
      </c>
      <c r="W6591" s="3">
        <f>Tabla1[[#This Row],[Valor total OS]]-Tabla1[[#This Row],[valor total op]]</f>
        <v>0</v>
      </c>
    </row>
    <row r="6592" spans="1:23" x14ac:dyDescent="0.3">
      <c r="A6592">
        <v>5463</v>
      </c>
      <c r="B6592" t="s">
        <v>8421</v>
      </c>
      <c r="C6592" t="s">
        <v>345</v>
      </c>
      <c r="D6592" t="s">
        <v>116</v>
      </c>
      <c r="E6592">
        <v>1074</v>
      </c>
      <c r="F6592">
        <v>55516221</v>
      </c>
      <c r="G6592" t="s">
        <v>8422</v>
      </c>
      <c r="H6592" s="6">
        <v>45469</v>
      </c>
      <c r="I6592" s="3">
        <v>7500</v>
      </c>
      <c r="J6592" t="s">
        <v>23</v>
      </c>
      <c r="K6592" t="s">
        <v>8423</v>
      </c>
      <c r="L6592">
        <v>3</v>
      </c>
      <c r="M6592" t="s">
        <v>410</v>
      </c>
      <c r="N6592" s="3">
        <v>8000</v>
      </c>
      <c r="O6592">
        <v>808</v>
      </c>
      <c r="P6592" t="s">
        <v>8417</v>
      </c>
      <c r="Q6592" t="s">
        <v>27</v>
      </c>
      <c r="R6592" t="s">
        <v>28</v>
      </c>
      <c r="S6592" s="3">
        <v>152338445</v>
      </c>
      <c r="T6592" s="3">
        <f>Tabla1[[#This Row],[OS-Valor Unitario]]-Tabla1[[#This Row],[costo_antes_iva]]</f>
        <v>500</v>
      </c>
      <c r="U6592" s="3">
        <f>Tabla1[[#This Row],[OS-Valor Unitario]]*Tabla1[[#This Row],[OS-Cantidad]]</f>
        <v>6464000</v>
      </c>
      <c r="V6592" s="3">
        <f>Tabla1[[#This Row],[costo_antes_iva]]*Tabla1[[#This Row],[OS-Cantidad]]</f>
        <v>6060000</v>
      </c>
      <c r="W6592" s="3">
        <f>Tabla1[[#This Row],[Valor total OS]]-Tabla1[[#This Row],[valor total op]]</f>
        <v>404000</v>
      </c>
    </row>
    <row r="6593" spans="1:23" x14ac:dyDescent="0.3">
      <c r="A6593">
        <v>5463</v>
      </c>
      <c r="B6593" t="s">
        <v>8424</v>
      </c>
      <c r="C6593" t="s">
        <v>345</v>
      </c>
      <c r="D6593" t="s">
        <v>116</v>
      </c>
      <c r="E6593">
        <v>302</v>
      </c>
      <c r="F6593">
        <v>55529080</v>
      </c>
      <c r="G6593" t="s">
        <v>8425</v>
      </c>
      <c r="H6593" s="6">
        <v>45470</v>
      </c>
      <c r="I6593" s="3">
        <v>1100</v>
      </c>
      <c r="J6593" t="s">
        <v>82</v>
      </c>
      <c r="K6593" t="s">
        <v>8426</v>
      </c>
      <c r="L6593">
        <v>4</v>
      </c>
      <c r="M6593" t="s">
        <v>3213</v>
      </c>
      <c r="N6593" s="3">
        <v>1100</v>
      </c>
      <c r="O6593">
        <v>302</v>
      </c>
      <c r="P6593" t="s">
        <v>8417</v>
      </c>
      <c r="Q6593" t="s">
        <v>27</v>
      </c>
      <c r="R6593" t="s">
        <v>28</v>
      </c>
      <c r="S6593" s="3">
        <v>152338445</v>
      </c>
      <c r="T6593" s="3">
        <f>Tabla1[[#This Row],[OS-Valor Unitario]]-Tabla1[[#This Row],[costo_antes_iva]]</f>
        <v>0</v>
      </c>
      <c r="U6593" s="3">
        <f>Tabla1[[#This Row],[OS-Valor Unitario]]*Tabla1[[#This Row],[OS-Cantidad]]</f>
        <v>332200</v>
      </c>
      <c r="V6593" s="3">
        <f>Tabla1[[#This Row],[costo_antes_iva]]*Tabla1[[#This Row],[OS-Cantidad]]</f>
        <v>332200</v>
      </c>
      <c r="W6593" s="3">
        <f>Tabla1[[#This Row],[Valor total OS]]-Tabla1[[#This Row],[valor total op]]</f>
        <v>0</v>
      </c>
    </row>
    <row r="6594" spans="1:23" x14ac:dyDescent="0.3">
      <c r="A6594">
        <v>5463</v>
      </c>
      <c r="B6594" t="s">
        <v>8424</v>
      </c>
      <c r="C6594" t="s">
        <v>345</v>
      </c>
      <c r="D6594" t="s">
        <v>116</v>
      </c>
      <c r="E6594">
        <v>302</v>
      </c>
      <c r="F6594">
        <v>55529080</v>
      </c>
      <c r="G6594" t="s">
        <v>8425</v>
      </c>
      <c r="H6594" s="6">
        <v>45470</v>
      </c>
      <c r="I6594" s="3">
        <v>7500</v>
      </c>
      <c r="J6594" t="s">
        <v>23</v>
      </c>
      <c r="K6594" t="s">
        <v>8426</v>
      </c>
      <c r="L6594">
        <v>4</v>
      </c>
      <c r="M6594" t="s">
        <v>352</v>
      </c>
      <c r="N6594" s="3">
        <v>8000</v>
      </c>
      <c r="O6594">
        <v>302</v>
      </c>
      <c r="P6594" t="s">
        <v>8417</v>
      </c>
      <c r="Q6594" t="s">
        <v>27</v>
      </c>
      <c r="R6594" t="s">
        <v>28</v>
      </c>
      <c r="S6594" s="3">
        <v>152338445</v>
      </c>
      <c r="T6594" s="3">
        <f>Tabla1[[#This Row],[OS-Valor Unitario]]-Tabla1[[#This Row],[costo_antes_iva]]</f>
        <v>500</v>
      </c>
      <c r="U6594" s="3">
        <f>Tabla1[[#This Row],[OS-Valor Unitario]]*Tabla1[[#This Row],[OS-Cantidad]]</f>
        <v>2416000</v>
      </c>
      <c r="V6594" s="3">
        <f>Tabla1[[#This Row],[costo_antes_iva]]*Tabla1[[#This Row],[OS-Cantidad]]</f>
        <v>2265000</v>
      </c>
      <c r="W6594" s="3">
        <f>Tabla1[[#This Row],[Valor total OS]]-Tabla1[[#This Row],[valor total op]]</f>
        <v>151000</v>
      </c>
    </row>
    <row r="6595" spans="1:23" x14ac:dyDescent="0.3">
      <c r="A6595">
        <v>5463</v>
      </c>
      <c r="B6595" t="s">
        <v>8427</v>
      </c>
      <c r="C6595" t="s">
        <v>785</v>
      </c>
      <c r="D6595" t="s">
        <v>116</v>
      </c>
      <c r="E6595">
        <v>111</v>
      </c>
      <c r="F6595">
        <v>55529010</v>
      </c>
      <c r="G6595" t="s">
        <v>8419</v>
      </c>
      <c r="H6595" s="6">
        <v>45470</v>
      </c>
      <c r="I6595" s="3">
        <v>13000</v>
      </c>
      <c r="J6595" t="s">
        <v>23</v>
      </c>
      <c r="K6595" t="s">
        <v>8428</v>
      </c>
      <c r="L6595">
        <v>5</v>
      </c>
      <c r="M6595" t="s">
        <v>431</v>
      </c>
      <c r="N6595" s="3">
        <v>4500</v>
      </c>
      <c r="O6595">
        <v>300</v>
      </c>
      <c r="P6595" t="s">
        <v>8417</v>
      </c>
      <c r="Q6595" t="s">
        <v>27</v>
      </c>
      <c r="R6595" t="s">
        <v>92</v>
      </c>
      <c r="S6595" s="3">
        <v>152338445</v>
      </c>
      <c r="T6595" s="3">
        <f>Tabla1[[#This Row],[OS-Valor Unitario]]-Tabla1[[#This Row],[costo_antes_iva]]</f>
        <v>-8500</v>
      </c>
      <c r="U6595" s="3">
        <f>Tabla1[[#This Row],[OS-Valor Unitario]]*Tabla1[[#This Row],[OS-Cantidad]]</f>
        <v>1350000</v>
      </c>
      <c r="V6595" s="3">
        <f>Tabla1[[#This Row],[costo_antes_iva]]*Tabla1[[#This Row],[OS-Cantidad]]</f>
        <v>3900000</v>
      </c>
      <c r="W6595" s="3">
        <f>Tabla1[[#This Row],[Valor total OS]]-Tabla1[[#This Row],[valor total op]]</f>
        <v>-2550000</v>
      </c>
    </row>
    <row r="6596" spans="1:23" x14ac:dyDescent="0.3">
      <c r="A6596">
        <v>5463</v>
      </c>
      <c r="B6596" t="s">
        <v>8427</v>
      </c>
      <c r="C6596" t="s">
        <v>785</v>
      </c>
      <c r="D6596" t="s">
        <v>116</v>
      </c>
      <c r="E6596">
        <v>111</v>
      </c>
      <c r="F6596">
        <v>55529010</v>
      </c>
      <c r="G6596" t="s">
        <v>8419</v>
      </c>
      <c r="H6596" s="6">
        <v>45470</v>
      </c>
      <c r="I6596" s="3">
        <v>1100</v>
      </c>
      <c r="J6596" t="s">
        <v>82</v>
      </c>
      <c r="K6596" t="s">
        <v>8428</v>
      </c>
      <c r="L6596">
        <v>5</v>
      </c>
      <c r="M6596" t="s">
        <v>119</v>
      </c>
      <c r="N6596" s="3">
        <v>1100</v>
      </c>
      <c r="O6596">
        <v>300</v>
      </c>
      <c r="P6596" t="s">
        <v>8417</v>
      </c>
      <c r="Q6596" t="s">
        <v>27</v>
      </c>
      <c r="R6596" t="s">
        <v>92</v>
      </c>
      <c r="S6596" s="3">
        <v>152338445</v>
      </c>
      <c r="T6596" s="3">
        <f>Tabla1[[#This Row],[OS-Valor Unitario]]-Tabla1[[#This Row],[costo_antes_iva]]</f>
        <v>0</v>
      </c>
      <c r="U6596" s="3">
        <f>Tabla1[[#This Row],[OS-Valor Unitario]]*Tabla1[[#This Row],[OS-Cantidad]]</f>
        <v>330000</v>
      </c>
      <c r="V6596" s="3">
        <f>Tabla1[[#This Row],[costo_antes_iva]]*Tabla1[[#This Row],[OS-Cantidad]]</f>
        <v>330000</v>
      </c>
      <c r="W6596" s="3">
        <f>Tabla1[[#This Row],[Valor total OS]]-Tabla1[[#This Row],[valor total op]]</f>
        <v>0</v>
      </c>
    </row>
    <row r="6597" spans="1:23" x14ac:dyDescent="0.3">
      <c r="A6597">
        <v>5463</v>
      </c>
      <c r="B6597" t="s">
        <v>8427</v>
      </c>
      <c r="C6597" t="s">
        <v>785</v>
      </c>
      <c r="D6597" t="s">
        <v>116</v>
      </c>
      <c r="E6597">
        <v>111</v>
      </c>
      <c r="F6597">
        <v>55529010</v>
      </c>
      <c r="G6597" t="s">
        <v>8419</v>
      </c>
      <c r="H6597" s="6">
        <v>45470</v>
      </c>
      <c r="I6597" s="3">
        <v>1100</v>
      </c>
      <c r="J6597" t="s">
        <v>33</v>
      </c>
      <c r="K6597" t="s">
        <v>8428</v>
      </c>
      <c r="L6597">
        <v>5</v>
      </c>
      <c r="M6597" t="s">
        <v>35</v>
      </c>
      <c r="N6597" s="3">
        <v>1100</v>
      </c>
      <c r="O6597">
        <v>300</v>
      </c>
      <c r="P6597" t="s">
        <v>8417</v>
      </c>
      <c r="Q6597" t="s">
        <v>27</v>
      </c>
      <c r="R6597" t="s">
        <v>92</v>
      </c>
      <c r="S6597" s="3">
        <v>152338445</v>
      </c>
      <c r="T6597" s="3">
        <f>Tabla1[[#This Row],[OS-Valor Unitario]]-Tabla1[[#This Row],[costo_antes_iva]]</f>
        <v>0</v>
      </c>
      <c r="U6597" s="3">
        <f>Tabla1[[#This Row],[OS-Valor Unitario]]*Tabla1[[#This Row],[OS-Cantidad]]</f>
        <v>330000</v>
      </c>
      <c r="V6597" s="3">
        <f>Tabla1[[#This Row],[costo_antes_iva]]*Tabla1[[#This Row],[OS-Cantidad]]</f>
        <v>330000</v>
      </c>
      <c r="W6597" s="3">
        <f>Tabla1[[#This Row],[Valor total OS]]-Tabla1[[#This Row],[valor total op]]</f>
        <v>0</v>
      </c>
    </row>
    <row r="6598" spans="1:23" x14ac:dyDescent="0.3">
      <c r="A6598">
        <v>5463</v>
      </c>
      <c r="B6598" t="s">
        <v>8427</v>
      </c>
      <c r="C6598" t="s">
        <v>513</v>
      </c>
      <c r="D6598" t="s">
        <v>116</v>
      </c>
      <c r="E6598">
        <v>295</v>
      </c>
      <c r="F6598">
        <v>55516236</v>
      </c>
      <c r="G6598" t="s">
        <v>8419</v>
      </c>
      <c r="H6598" s="6">
        <v>45469</v>
      </c>
      <c r="I6598" s="3">
        <v>2600</v>
      </c>
      <c r="J6598" t="s">
        <v>23</v>
      </c>
      <c r="K6598" t="s">
        <v>8428</v>
      </c>
      <c r="L6598">
        <v>5</v>
      </c>
      <c r="M6598" t="s">
        <v>431</v>
      </c>
      <c r="N6598" s="3">
        <v>4500</v>
      </c>
      <c r="O6598">
        <v>300</v>
      </c>
      <c r="P6598" t="s">
        <v>8417</v>
      </c>
      <c r="Q6598" t="s">
        <v>27</v>
      </c>
      <c r="R6598" t="s">
        <v>485</v>
      </c>
      <c r="S6598" s="3">
        <v>152338445</v>
      </c>
      <c r="T6598" s="3">
        <f>Tabla1[[#This Row],[OS-Valor Unitario]]-Tabla1[[#This Row],[costo_antes_iva]]</f>
        <v>1900</v>
      </c>
      <c r="U6598" s="3">
        <f>Tabla1[[#This Row],[OS-Valor Unitario]]*Tabla1[[#This Row],[OS-Cantidad]]</f>
        <v>1350000</v>
      </c>
      <c r="V6598" s="3">
        <f>Tabla1[[#This Row],[costo_antes_iva]]*Tabla1[[#This Row],[OS-Cantidad]]</f>
        <v>780000</v>
      </c>
      <c r="W6598" s="3">
        <f>Tabla1[[#This Row],[Valor total OS]]-Tabla1[[#This Row],[valor total op]]</f>
        <v>570000</v>
      </c>
    </row>
    <row r="6599" spans="1:23" x14ac:dyDescent="0.3">
      <c r="A6599">
        <v>5463</v>
      </c>
      <c r="B6599" t="s">
        <v>8427</v>
      </c>
      <c r="C6599" t="s">
        <v>513</v>
      </c>
      <c r="D6599" t="s">
        <v>116</v>
      </c>
      <c r="E6599">
        <v>295</v>
      </c>
      <c r="F6599">
        <v>55516236</v>
      </c>
      <c r="G6599" t="s">
        <v>8419</v>
      </c>
      <c r="H6599" s="6">
        <v>45469</v>
      </c>
      <c r="I6599" s="3">
        <v>1000</v>
      </c>
      <c r="J6599" t="s">
        <v>33</v>
      </c>
      <c r="K6599" t="s">
        <v>8428</v>
      </c>
      <c r="L6599">
        <v>5</v>
      </c>
      <c r="M6599" t="s">
        <v>35</v>
      </c>
      <c r="N6599" s="3">
        <v>1100</v>
      </c>
      <c r="O6599">
        <v>300</v>
      </c>
      <c r="P6599" t="s">
        <v>8417</v>
      </c>
      <c r="Q6599" t="s">
        <v>27</v>
      </c>
      <c r="R6599" t="s">
        <v>485</v>
      </c>
      <c r="S6599" s="3">
        <v>152338445</v>
      </c>
      <c r="T6599" s="3">
        <f>Tabla1[[#This Row],[OS-Valor Unitario]]-Tabla1[[#This Row],[costo_antes_iva]]</f>
        <v>100</v>
      </c>
      <c r="U6599" s="3">
        <f>Tabla1[[#This Row],[OS-Valor Unitario]]*Tabla1[[#This Row],[OS-Cantidad]]</f>
        <v>330000</v>
      </c>
      <c r="V6599" s="3">
        <f>Tabla1[[#This Row],[costo_antes_iva]]*Tabla1[[#This Row],[OS-Cantidad]]</f>
        <v>300000</v>
      </c>
      <c r="W6599" s="3">
        <f>Tabla1[[#This Row],[Valor total OS]]-Tabla1[[#This Row],[valor total op]]</f>
        <v>30000</v>
      </c>
    </row>
    <row r="6600" spans="1:23" x14ac:dyDescent="0.3">
      <c r="A6600">
        <v>5463</v>
      </c>
      <c r="B6600" t="s">
        <v>8427</v>
      </c>
      <c r="C6600" t="s">
        <v>513</v>
      </c>
      <c r="D6600" t="s">
        <v>116</v>
      </c>
      <c r="E6600">
        <v>295</v>
      </c>
      <c r="F6600">
        <v>55516236</v>
      </c>
      <c r="G6600" t="s">
        <v>8419</v>
      </c>
      <c r="H6600" s="6">
        <v>45469</v>
      </c>
      <c r="I6600" s="3">
        <v>1100</v>
      </c>
      <c r="J6600" t="s">
        <v>82</v>
      </c>
      <c r="K6600" t="s">
        <v>8428</v>
      </c>
      <c r="L6600">
        <v>5</v>
      </c>
      <c r="M6600" t="s">
        <v>119</v>
      </c>
      <c r="N6600" s="3">
        <v>1100</v>
      </c>
      <c r="O6600">
        <v>300</v>
      </c>
      <c r="P6600" t="s">
        <v>8417</v>
      </c>
      <c r="Q6600" t="s">
        <v>27</v>
      </c>
      <c r="R6600" t="s">
        <v>485</v>
      </c>
      <c r="S6600" s="3">
        <v>152338445</v>
      </c>
      <c r="T6600" s="3">
        <f>Tabla1[[#This Row],[OS-Valor Unitario]]-Tabla1[[#This Row],[costo_antes_iva]]</f>
        <v>0</v>
      </c>
      <c r="U6600" s="3">
        <f>Tabla1[[#This Row],[OS-Valor Unitario]]*Tabla1[[#This Row],[OS-Cantidad]]</f>
        <v>330000</v>
      </c>
      <c r="V6600" s="3">
        <f>Tabla1[[#This Row],[costo_antes_iva]]*Tabla1[[#This Row],[OS-Cantidad]]</f>
        <v>330000</v>
      </c>
      <c r="W6600" s="3">
        <f>Tabla1[[#This Row],[Valor total OS]]-Tabla1[[#This Row],[valor total op]]</f>
        <v>0</v>
      </c>
    </row>
    <row r="6601" spans="1:23" x14ac:dyDescent="0.3">
      <c r="A6601">
        <v>5463</v>
      </c>
      <c r="B6601" t="s">
        <v>8429</v>
      </c>
      <c r="C6601" t="s">
        <v>513</v>
      </c>
      <c r="D6601" t="s">
        <v>116</v>
      </c>
      <c r="E6601">
        <v>59</v>
      </c>
      <c r="F6601">
        <v>55529190</v>
      </c>
      <c r="G6601" t="s">
        <v>8430</v>
      </c>
      <c r="H6601" s="6">
        <v>45470</v>
      </c>
      <c r="I6601" s="3">
        <v>2600</v>
      </c>
      <c r="J6601" t="s">
        <v>23</v>
      </c>
      <c r="K6601" t="s">
        <v>8431</v>
      </c>
      <c r="L6601">
        <v>6</v>
      </c>
      <c r="M6601" t="s">
        <v>431</v>
      </c>
      <c r="N6601" s="3">
        <v>4500</v>
      </c>
      <c r="O6601">
        <v>59</v>
      </c>
      <c r="P6601" t="s">
        <v>8417</v>
      </c>
      <c r="Q6601" t="s">
        <v>27</v>
      </c>
      <c r="R6601" t="s">
        <v>485</v>
      </c>
      <c r="S6601" s="3">
        <v>152338445</v>
      </c>
      <c r="T6601" s="3">
        <f>Tabla1[[#This Row],[OS-Valor Unitario]]-Tabla1[[#This Row],[costo_antes_iva]]</f>
        <v>1900</v>
      </c>
      <c r="U6601" s="3">
        <f>Tabla1[[#This Row],[OS-Valor Unitario]]*Tabla1[[#This Row],[OS-Cantidad]]</f>
        <v>265500</v>
      </c>
      <c r="V6601" s="3">
        <f>Tabla1[[#This Row],[costo_antes_iva]]*Tabla1[[#This Row],[OS-Cantidad]]</f>
        <v>153400</v>
      </c>
      <c r="W6601" s="3">
        <f>Tabla1[[#This Row],[Valor total OS]]-Tabla1[[#This Row],[valor total op]]</f>
        <v>112100</v>
      </c>
    </row>
    <row r="6602" spans="1:23" x14ac:dyDescent="0.3">
      <c r="A6602">
        <v>5463</v>
      </c>
      <c r="B6602" t="s">
        <v>8429</v>
      </c>
      <c r="C6602" t="s">
        <v>513</v>
      </c>
      <c r="D6602" t="s">
        <v>116</v>
      </c>
      <c r="E6602">
        <v>59</v>
      </c>
      <c r="F6602">
        <v>55529190</v>
      </c>
      <c r="G6602" t="s">
        <v>8430</v>
      </c>
      <c r="H6602" s="6">
        <v>45470</v>
      </c>
      <c r="I6602" s="3">
        <v>1000</v>
      </c>
      <c r="J6602" t="s">
        <v>33</v>
      </c>
      <c r="K6602" t="s">
        <v>8431</v>
      </c>
      <c r="L6602">
        <v>6</v>
      </c>
      <c r="M6602" t="s">
        <v>35</v>
      </c>
      <c r="N6602" s="3">
        <v>1100</v>
      </c>
      <c r="O6602">
        <v>59</v>
      </c>
      <c r="P6602" t="s">
        <v>8417</v>
      </c>
      <c r="Q6602" t="s">
        <v>27</v>
      </c>
      <c r="R6602" t="s">
        <v>485</v>
      </c>
      <c r="S6602" s="3">
        <v>152338445</v>
      </c>
      <c r="T6602" s="3">
        <f>Tabla1[[#This Row],[OS-Valor Unitario]]-Tabla1[[#This Row],[costo_antes_iva]]</f>
        <v>100</v>
      </c>
      <c r="U6602" s="3">
        <f>Tabla1[[#This Row],[OS-Valor Unitario]]*Tabla1[[#This Row],[OS-Cantidad]]</f>
        <v>64900</v>
      </c>
      <c r="V6602" s="3">
        <f>Tabla1[[#This Row],[costo_antes_iva]]*Tabla1[[#This Row],[OS-Cantidad]]</f>
        <v>59000</v>
      </c>
      <c r="W6602" s="3">
        <f>Tabla1[[#This Row],[Valor total OS]]-Tabla1[[#This Row],[valor total op]]</f>
        <v>5900</v>
      </c>
    </row>
    <row r="6603" spans="1:23" x14ac:dyDescent="0.3">
      <c r="A6603">
        <v>5463</v>
      </c>
      <c r="B6603" t="s">
        <v>8429</v>
      </c>
      <c r="C6603" t="s">
        <v>513</v>
      </c>
      <c r="D6603" t="s">
        <v>116</v>
      </c>
      <c r="E6603">
        <v>59</v>
      </c>
      <c r="F6603">
        <v>55529190</v>
      </c>
      <c r="G6603" t="s">
        <v>8430</v>
      </c>
      <c r="H6603" s="6">
        <v>45470</v>
      </c>
      <c r="I6603" s="3">
        <v>1100</v>
      </c>
      <c r="J6603" t="s">
        <v>82</v>
      </c>
      <c r="K6603" t="s">
        <v>8431</v>
      </c>
      <c r="L6603">
        <v>6</v>
      </c>
      <c r="M6603" t="s">
        <v>119</v>
      </c>
      <c r="N6603" s="3">
        <v>1100</v>
      </c>
      <c r="O6603">
        <v>59</v>
      </c>
      <c r="P6603" t="s">
        <v>8417</v>
      </c>
      <c r="Q6603" t="s">
        <v>27</v>
      </c>
      <c r="R6603" t="s">
        <v>485</v>
      </c>
      <c r="S6603" s="3">
        <v>152338445</v>
      </c>
      <c r="T6603" s="3">
        <f>Tabla1[[#This Row],[OS-Valor Unitario]]-Tabla1[[#This Row],[costo_antes_iva]]</f>
        <v>0</v>
      </c>
      <c r="U6603" s="3">
        <f>Tabla1[[#This Row],[OS-Valor Unitario]]*Tabla1[[#This Row],[OS-Cantidad]]</f>
        <v>64900</v>
      </c>
      <c r="V6603" s="3">
        <f>Tabla1[[#This Row],[costo_antes_iva]]*Tabla1[[#This Row],[OS-Cantidad]]</f>
        <v>64900</v>
      </c>
      <c r="W6603" s="3">
        <f>Tabla1[[#This Row],[Valor total OS]]-Tabla1[[#This Row],[valor total op]]</f>
        <v>0</v>
      </c>
    </row>
    <row r="6604" spans="1:23" x14ac:dyDescent="0.3">
      <c r="A6604">
        <v>5463</v>
      </c>
      <c r="B6604" t="s">
        <v>8432</v>
      </c>
      <c r="C6604" t="s">
        <v>805</v>
      </c>
      <c r="D6604" t="s">
        <v>116</v>
      </c>
      <c r="E6604">
        <v>700</v>
      </c>
      <c r="F6604">
        <v>55516229</v>
      </c>
      <c r="G6604" t="s">
        <v>8433</v>
      </c>
      <c r="H6604" s="6">
        <v>45469</v>
      </c>
      <c r="I6604" s="3">
        <v>900</v>
      </c>
      <c r="J6604" t="s">
        <v>33</v>
      </c>
      <c r="K6604" t="s">
        <v>8434</v>
      </c>
      <c r="L6604">
        <v>7</v>
      </c>
      <c r="M6604" t="s">
        <v>35</v>
      </c>
      <c r="N6604" s="3">
        <v>1800</v>
      </c>
      <c r="O6604">
        <v>700</v>
      </c>
      <c r="P6604" t="s">
        <v>8417</v>
      </c>
      <c r="Q6604" t="s">
        <v>27</v>
      </c>
      <c r="R6604" t="s">
        <v>389</v>
      </c>
      <c r="S6604" s="3">
        <v>152338445</v>
      </c>
      <c r="T6604" s="3">
        <f>Tabla1[[#This Row],[OS-Valor Unitario]]-Tabla1[[#This Row],[costo_antes_iva]]</f>
        <v>900</v>
      </c>
      <c r="U6604" s="3">
        <f>Tabla1[[#This Row],[OS-Valor Unitario]]*Tabla1[[#This Row],[OS-Cantidad]]</f>
        <v>1260000</v>
      </c>
      <c r="V6604" s="3">
        <f>Tabla1[[#This Row],[costo_antes_iva]]*Tabla1[[#This Row],[OS-Cantidad]]</f>
        <v>630000</v>
      </c>
      <c r="W6604" s="3">
        <f>Tabla1[[#This Row],[Valor total OS]]-Tabla1[[#This Row],[valor total op]]</f>
        <v>630000</v>
      </c>
    </row>
    <row r="6605" spans="1:23" x14ac:dyDescent="0.3">
      <c r="A6605">
        <v>5463</v>
      </c>
      <c r="B6605" t="s">
        <v>8432</v>
      </c>
      <c r="C6605" t="s">
        <v>805</v>
      </c>
      <c r="D6605" t="s">
        <v>116</v>
      </c>
      <c r="E6605">
        <v>700</v>
      </c>
      <c r="F6605">
        <v>55516229</v>
      </c>
      <c r="G6605" t="s">
        <v>8433</v>
      </c>
      <c r="H6605" s="6">
        <v>45469</v>
      </c>
      <c r="I6605" s="3">
        <v>2600</v>
      </c>
      <c r="J6605" t="s">
        <v>23</v>
      </c>
      <c r="K6605" t="s">
        <v>8434</v>
      </c>
      <c r="L6605">
        <v>7</v>
      </c>
      <c r="M6605" t="s">
        <v>1810</v>
      </c>
      <c r="N6605" s="3">
        <v>2600</v>
      </c>
      <c r="O6605">
        <v>385</v>
      </c>
      <c r="P6605" t="s">
        <v>8417</v>
      </c>
      <c r="Q6605" t="s">
        <v>27</v>
      </c>
      <c r="R6605" t="s">
        <v>389</v>
      </c>
      <c r="S6605" s="3">
        <v>152338445</v>
      </c>
      <c r="T6605" s="3">
        <f>Tabla1[[#This Row],[OS-Valor Unitario]]-Tabla1[[#This Row],[costo_antes_iva]]</f>
        <v>0</v>
      </c>
      <c r="U6605" s="3">
        <f>Tabla1[[#This Row],[OS-Valor Unitario]]*Tabla1[[#This Row],[OS-Cantidad]]</f>
        <v>1001000</v>
      </c>
      <c r="V6605" s="3">
        <f>Tabla1[[#This Row],[costo_antes_iva]]*Tabla1[[#This Row],[OS-Cantidad]]</f>
        <v>1001000</v>
      </c>
      <c r="W6605" s="3">
        <f>Tabla1[[#This Row],[Valor total OS]]-Tabla1[[#This Row],[valor total op]]</f>
        <v>0</v>
      </c>
    </row>
    <row r="6606" spans="1:23" x14ac:dyDescent="0.3">
      <c r="A6606">
        <v>5463</v>
      </c>
      <c r="B6606" t="s">
        <v>8432</v>
      </c>
      <c r="C6606" t="s">
        <v>805</v>
      </c>
      <c r="D6606" t="s">
        <v>116</v>
      </c>
      <c r="E6606">
        <v>700</v>
      </c>
      <c r="F6606">
        <v>55516229</v>
      </c>
      <c r="G6606" t="s">
        <v>8433</v>
      </c>
      <c r="H6606" s="6">
        <v>45469</v>
      </c>
      <c r="I6606" s="3">
        <v>2600</v>
      </c>
      <c r="J6606" t="s">
        <v>23</v>
      </c>
      <c r="K6606" t="s">
        <v>8434</v>
      </c>
      <c r="L6606">
        <v>7</v>
      </c>
      <c r="M6606" t="s">
        <v>5077</v>
      </c>
      <c r="N6606" s="3">
        <v>2000</v>
      </c>
      <c r="O6606">
        <v>315</v>
      </c>
      <c r="P6606" t="s">
        <v>8417</v>
      </c>
      <c r="Q6606" t="s">
        <v>27</v>
      </c>
      <c r="R6606" t="s">
        <v>389</v>
      </c>
      <c r="S6606" s="3">
        <v>152338445</v>
      </c>
      <c r="T6606" s="3">
        <f>Tabla1[[#This Row],[OS-Valor Unitario]]-Tabla1[[#This Row],[costo_antes_iva]]</f>
        <v>-600</v>
      </c>
      <c r="U6606" s="3">
        <f>Tabla1[[#This Row],[OS-Valor Unitario]]*Tabla1[[#This Row],[OS-Cantidad]]</f>
        <v>630000</v>
      </c>
      <c r="V6606" s="3">
        <f>Tabla1[[#This Row],[costo_antes_iva]]*Tabla1[[#This Row],[OS-Cantidad]]</f>
        <v>819000</v>
      </c>
      <c r="W6606" s="3">
        <f>Tabla1[[#This Row],[Valor total OS]]-Tabla1[[#This Row],[valor total op]]</f>
        <v>-189000</v>
      </c>
    </row>
    <row r="6607" spans="1:23" x14ac:dyDescent="0.3">
      <c r="A6607">
        <v>5463</v>
      </c>
      <c r="B6607" t="s">
        <v>8435</v>
      </c>
      <c r="C6607" t="s">
        <v>312</v>
      </c>
      <c r="D6607" t="s">
        <v>116</v>
      </c>
      <c r="E6607">
        <v>428</v>
      </c>
      <c r="F6607">
        <v>55529356</v>
      </c>
      <c r="G6607" t="s">
        <v>8436</v>
      </c>
      <c r="H6607" s="6">
        <v>45470</v>
      </c>
      <c r="I6607" s="3">
        <v>2200</v>
      </c>
      <c r="J6607" t="s">
        <v>82</v>
      </c>
      <c r="K6607" t="s">
        <v>8437</v>
      </c>
      <c r="L6607">
        <v>9</v>
      </c>
      <c r="M6607" t="s">
        <v>3213</v>
      </c>
      <c r="N6607" s="3">
        <v>2000</v>
      </c>
      <c r="O6607">
        <v>428</v>
      </c>
      <c r="P6607" t="s">
        <v>8417</v>
      </c>
      <c r="Q6607" t="s">
        <v>27</v>
      </c>
      <c r="R6607" t="s">
        <v>199</v>
      </c>
      <c r="S6607" s="3">
        <v>152338445</v>
      </c>
      <c r="T6607" s="3">
        <f>Tabla1[[#This Row],[OS-Valor Unitario]]-Tabla1[[#This Row],[costo_antes_iva]]</f>
        <v>-200</v>
      </c>
      <c r="U6607" s="3">
        <f>Tabla1[[#This Row],[OS-Valor Unitario]]*Tabla1[[#This Row],[OS-Cantidad]]</f>
        <v>856000</v>
      </c>
      <c r="V6607" s="3">
        <f>Tabla1[[#This Row],[costo_antes_iva]]*Tabla1[[#This Row],[OS-Cantidad]]</f>
        <v>941600</v>
      </c>
      <c r="W6607" s="3">
        <f>Tabla1[[#This Row],[Valor total OS]]-Tabla1[[#This Row],[valor total op]]</f>
        <v>-85600</v>
      </c>
    </row>
    <row r="6608" spans="1:23" x14ac:dyDescent="0.3">
      <c r="A6608">
        <v>5463</v>
      </c>
      <c r="B6608" t="s">
        <v>8435</v>
      </c>
      <c r="C6608" t="s">
        <v>312</v>
      </c>
      <c r="D6608" t="s">
        <v>116</v>
      </c>
      <c r="E6608">
        <v>428</v>
      </c>
      <c r="F6608">
        <v>55529356</v>
      </c>
      <c r="G6608" t="s">
        <v>8436</v>
      </c>
      <c r="H6608" s="6">
        <v>45470</v>
      </c>
      <c r="I6608" s="3">
        <v>1100</v>
      </c>
      <c r="J6608" t="s">
        <v>82</v>
      </c>
      <c r="K6608" t="s">
        <v>8437</v>
      </c>
      <c r="L6608">
        <v>9</v>
      </c>
      <c r="M6608" t="s">
        <v>3213</v>
      </c>
      <c r="N6608" s="3">
        <v>2000</v>
      </c>
      <c r="O6608">
        <v>428</v>
      </c>
      <c r="P6608" t="s">
        <v>8417</v>
      </c>
      <c r="Q6608" t="s">
        <v>27</v>
      </c>
      <c r="R6608" t="s">
        <v>199</v>
      </c>
      <c r="S6608" s="3">
        <v>152338445</v>
      </c>
      <c r="T6608" s="3">
        <f>Tabla1[[#This Row],[OS-Valor Unitario]]-Tabla1[[#This Row],[costo_antes_iva]]</f>
        <v>900</v>
      </c>
      <c r="U6608" s="3">
        <f>Tabla1[[#This Row],[OS-Valor Unitario]]*Tabla1[[#This Row],[OS-Cantidad]]</f>
        <v>856000</v>
      </c>
      <c r="V6608" s="3">
        <f>Tabla1[[#This Row],[costo_antes_iva]]*Tabla1[[#This Row],[OS-Cantidad]]</f>
        <v>470800</v>
      </c>
      <c r="W6608" s="3">
        <f>Tabla1[[#This Row],[Valor total OS]]-Tabla1[[#This Row],[valor total op]]</f>
        <v>385200</v>
      </c>
    </row>
    <row r="6609" spans="1:23" x14ac:dyDescent="0.3">
      <c r="A6609">
        <v>5462</v>
      </c>
      <c r="B6609" t="s">
        <v>8438</v>
      </c>
      <c r="C6609" t="s">
        <v>805</v>
      </c>
      <c r="D6609" t="s">
        <v>116</v>
      </c>
      <c r="E6609">
        <v>28</v>
      </c>
      <c r="F6609">
        <v>55514023</v>
      </c>
      <c r="G6609" t="s">
        <v>8439</v>
      </c>
      <c r="H6609" s="6">
        <v>45469</v>
      </c>
      <c r="I6609" s="3">
        <v>1000</v>
      </c>
      <c r="J6609" t="s">
        <v>33</v>
      </c>
      <c r="K6609" t="s">
        <v>8440</v>
      </c>
      <c r="L6609">
        <v>1</v>
      </c>
      <c r="M6609" t="s">
        <v>35</v>
      </c>
      <c r="N6609" s="3">
        <v>1000</v>
      </c>
      <c r="O6609">
        <v>28</v>
      </c>
      <c r="P6609" t="s">
        <v>8441</v>
      </c>
      <c r="Q6609" t="s">
        <v>27</v>
      </c>
      <c r="R6609" t="s">
        <v>389</v>
      </c>
      <c r="S6609" s="3">
        <v>6072672</v>
      </c>
      <c r="T6609" s="3">
        <f>Tabla1[[#This Row],[OS-Valor Unitario]]-Tabla1[[#This Row],[costo_antes_iva]]</f>
        <v>0</v>
      </c>
      <c r="U6609" s="3">
        <f>Tabla1[[#This Row],[OS-Valor Unitario]]*Tabla1[[#This Row],[OS-Cantidad]]</f>
        <v>28000</v>
      </c>
      <c r="V6609" s="3">
        <f>Tabla1[[#This Row],[costo_antes_iva]]*Tabla1[[#This Row],[OS-Cantidad]]</f>
        <v>28000</v>
      </c>
      <c r="W6609" s="3">
        <f>Tabla1[[#This Row],[Valor total OS]]-Tabla1[[#This Row],[valor total op]]</f>
        <v>0</v>
      </c>
    </row>
    <row r="6610" spans="1:23" x14ac:dyDescent="0.3">
      <c r="A6610">
        <v>5462</v>
      </c>
      <c r="B6610" t="s">
        <v>8442</v>
      </c>
      <c r="C6610" t="s">
        <v>345</v>
      </c>
      <c r="D6610" t="s">
        <v>116</v>
      </c>
      <c r="E6610">
        <v>24</v>
      </c>
      <c r="F6610">
        <v>55514031</v>
      </c>
      <c r="G6610" t="s">
        <v>8443</v>
      </c>
      <c r="H6610" s="6">
        <v>45469</v>
      </c>
      <c r="I6610" s="3">
        <v>1100</v>
      </c>
      <c r="J6610" t="s">
        <v>82</v>
      </c>
      <c r="K6610" t="s">
        <v>8444</v>
      </c>
      <c r="L6610">
        <v>2</v>
      </c>
      <c r="M6610" t="s">
        <v>119</v>
      </c>
      <c r="N6610" s="3">
        <v>1100</v>
      </c>
      <c r="O6610">
        <v>24</v>
      </c>
      <c r="P6610" t="s">
        <v>8441</v>
      </c>
      <c r="Q6610" t="s">
        <v>27</v>
      </c>
      <c r="R6610" t="s">
        <v>28</v>
      </c>
      <c r="S6610" s="3">
        <v>6072672</v>
      </c>
      <c r="T6610" s="3">
        <f>Tabla1[[#This Row],[OS-Valor Unitario]]-Tabla1[[#This Row],[costo_antes_iva]]</f>
        <v>0</v>
      </c>
      <c r="U6610" s="3">
        <f>Tabla1[[#This Row],[OS-Valor Unitario]]*Tabla1[[#This Row],[OS-Cantidad]]</f>
        <v>26400</v>
      </c>
      <c r="V6610" s="3">
        <f>Tabla1[[#This Row],[costo_antes_iva]]*Tabla1[[#This Row],[OS-Cantidad]]</f>
        <v>26400</v>
      </c>
      <c r="W6610" s="3">
        <f>Tabla1[[#This Row],[Valor total OS]]-Tabla1[[#This Row],[valor total op]]</f>
        <v>0</v>
      </c>
    </row>
    <row r="6611" spans="1:23" x14ac:dyDescent="0.3">
      <c r="A6611">
        <v>5462</v>
      </c>
      <c r="B6611" t="s">
        <v>8442</v>
      </c>
      <c r="C6611" t="s">
        <v>345</v>
      </c>
      <c r="D6611" t="s">
        <v>116</v>
      </c>
      <c r="E6611">
        <v>24</v>
      </c>
      <c r="F6611">
        <v>55514031</v>
      </c>
      <c r="G6611" t="s">
        <v>8443</v>
      </c>
      <c r="H6611" s="6">
        <v>45469</v>
      </c>
      <c r="I6611" s="3">
        <v>7500</v>
      </c>
      <c r="J6611" t="s">
        <v>23</v>
      </c>
      <c r="K6611" t="s">
        <v>8444</v>
      </c>
      <c r="L6611">
        <v>2</v>
      </c>
      <c r="M6611" t="s">
        <v>2502</v>
      </c>
      <c r="N6611" s="3">
        <v>1000</v>
      </c>
      <c r="O6611">
        <v>7</v>
      </c>
      <c r="P6611" t="s">
        <v>8441</v>
      </c>
      <c r="Q6611" t="s">
        <v>27</v>
      </c>
      <c r="R6611" t="s">
        <v>28</v>
      </c>
      <c r="S6611" s="3">
        <v>6072672</v>
      </c>
      <c r="T6611" s="3">
        <f>Tabla1[[#This Row],[OS-Valor Unitario]]-Tabla1[[#This Row],[costo_antes_iva]]</f>
        <v>-6500</v>
      </c>
      <c r="U6611" s="3">
        <f>Tabla1[[#This Row],[OS-Valor Unitario]]*Tabla1[[#This Row],[OS-Cantidad]]</f>
        <v>7000</v>
      </c>
      <c r="V6611" s="3">
        <f>Tabla1[[#This Row],[costo_antes_iva]]*Tabla1[[#This Row],[OS-Cantidad]]</f>
        <v>52500</v>
      </c>
      <c r="W6611" s="3">
        <f>Tabla1[[#This Row],[Valor total OS]]-Tabla1[[#This Row],[valor total op]]</f>
        <v>-45500</v>
      </c>
    </row>
    <row r="6612" spans="1:23" x14ac:dyDescent="0.3">
      <c r="A6612">
        <v>5462</v>
      </c>
      <c r="B6612" t="s">
        <v>8442</v>
      </c>
      <c r="C6612" t="s">
        <v>345</v>
      </c>
      <c r="D6612" t="s">
        <v>116</v>
      </c>
      <c r="E6612">
        <v>24</v>
      </c>
      <c r="F6612">
        <v>55514031</v>
      </c>
      <c r="G6612" t="s">
        <v>8443</v>
      </c>
      <c r="H6612" s="6">
        <v>45469</v>
      </c>
      <c r="I6612" s="3">
        <v>7500</v>
      </c>
      <c r="J6612" t="s">
        <v>23</v>
      </c>
      <c r="K6612" t="s">
        <v>8444</v>
      </c>
      <c r="L6612">
        <v>2</v>
      </c>
      <c r="M6612" t="s">
        <v>352</v>
      </c>
      <c r="N6612" s="3">
        <v>8000</v>
      </c>
      <c r="O6612">
        <v>17</v>
      </c>
      <c r="P6612" t="s">
        <v>8441</v>
      </c>
      <c r="Q6612" t="s">
        <v>27</v>
      </c>
      <c r="R6612" t="s">
        <v>28</v>
      </c>
      <c r="S6612" s="3">
        <v>6072672</v>
      </c>
      <c r="T6612" s="3">
        <f>Tabla1[[#This Row],[OS-Valor Unitario]]-Tabla1[[#This Row],[costo_antes_iva]]</f>
        <v>500</v>
      </c>
      <c r="U6612" s="3">
        <f>Tabla1[[#This Row],[OS-Valor Unitario]]*Tabla1[[#This Row],[OS-Cantidad]]</f>
        <v>136000</v>
      </c>
      <c r="V6612" s="3">
        <f>Tabla1[[#This Row],[costo_antes_iva]]*Tabla1[[#This Row],[OS-Cantidad]]</f>
        <v>127500</v>
      </c>
      <c r="W6612" s="3">
        <f>Tabla1[[#This Row],[Valor total OS]]-Tabla1[[#This Row],[valor total op]]</f>
        <v>8500</v>
      </c>
    </row>
    <row r="6613" spans="1:23" x14ac:dyDescent="0.3">
      <c r="A6613">
        <v>5462</v>
      </c>
      <c r="B6613" t="s">
        <v>8445</v>
      </c>
      <c r="C6613" t="s">
        <v>345</v>
      </c>
      <c r="D6613" t="s">
        <v>116</v>
      </c>
      <c r="E6613">
        <v>8</v>
      </c>
      <c r="F6613">
        <v>55514040</v>
      </c>
      <c r="G6613" t="s">
        <v>8446</v>
      </c>
      <c r="H6613" s="6">
        <v>45469</v>
      </c>
      <c r="I6613" s="3">
        <v>1100</v>
      </c>
      <c r="J6613" t="s">
        <v>82</v>
      </c>
      <c r="K6613" t="s">
        <v>8447</v>
      </c>
      <c r="L6613">
        <v>3</v>
      </c>
      <c r="M6613" t="s">
        <v>119</v>
      </c>
      <c r="N6613" s="3">
        <v>1100</v>
      </c>
      <c r="O6613">
        <v>8</v>
      </c>
      <c r="P6613" t="s">
        <v>8441</v>
      </c>
      <c r="Q6613" t="s">
        <v>27</v>
      </c>
      <c r="R6613" t="s">
        <v>28</v>
      </c>
      <c r="S6613" s="3">
        <v>6072672</v>
      </c>
      <c r="T6613" s="3">
        <f>Tabla1[[#This Row],[OS-Valor Unitario]]-Tabla1[[#This Row],[costo_antes_iva]]</f>
        <v>0</v>
      </c>
      <c r="U6613" s="3">
        <f>Tabla1[[#This Row],[OS-Valor Unitario]]*Tabla1[[#This Row],[OS-Cantidad]]</f>
        <v>8800</v>
      </c>
      <c r="V6613" s="3">
        <f>Tabla1[[#This Row],[costo_antes_iva]]*Tabla1[[#This Row],[OS-Cantidad]]</f>
        <v>8800</v>
      </c>
      <c r="W6613" s="3">
        <f>Tabla1[[#This Row],[Valor total OS]]-Tabla1[[#This Row],[valor total op]]</f>
        <v>0</v>
      </c>
    </row>
    <row r="6614" spans="1:23" x14ac:dyDescent="0.3">
      <c r="A6614">
        <v>5462</v>
      </c>
      <c r="B6614" t="s">
        <v>8445</v>
      </c>
      <c r="C6614" t="s">
        <v>345</v>
      </c>
      <c r="D6614" t="s">
        <v>116</v>
      </c>
      <c r="E6614">
        <v>8</v>
      </c>
      <c r="F6614">
        <v>55514040</v>
      </c>
      <c r="G6614" t="s">
        <v>8446</v>
      </c>
      <c r="H6614" s="6">
        <v>45469</v>
      </c>
      <c r="I6614" s="3">
        <v>7500</v>
      </c>
      <c r="J6614" t="s">
        <v>23</v>
      </c>
      <c r="K6614" t="s">
        <v>8447</v>
      </c>
      <c r="L6614">
        <v>3</v>
      </c>
      <c r="M6614" t="s">
        <v>2502</v>
      </c>
      <c r="N6614" s="3">
        <v>1000</v>
      </c>
      <c r="O6614">
        <v>2</v>
      </c>
      <c r="P6614" t="s">
        <v>8441</v>
      </c>
      <c r="Q6614" t="s">
        <v>27</v>
      </c>
      <c r="R6614" t="s">
        <v>28</v>
      </c>
      <c r="S6614" s="3">
        <v>6072672</v>
      </c>
      <c r="T6614" s="3">
        <f>Tabla1[[#This Row],[OS-Valor Unitario]]-Tabla1[[#This Row],[costo_antes_iva]]</f>
        <v>-6500</v>
      </c>
      <c r="U6614" s="3">
        <f>Tabla1[[#This Row],[OS-Valor Unitario]]*Tabla1[[#This Row],[OS-Cantidad]]</f>
        <v>2000</v>
      </c>
      <c r="V6614" s="3">
        <f>Tabla1[[#This Row],[costo_antes_iva]]*Tabla1[[#This Row],[OS-Cantidad]]</f>
        <v>15000</v>
      </c>
      <c r="W6614" s="3">
        <f>Tabla1[[#This Row],[Valor total OS]]-Tabla1[[#This Row],[valor total op]]</f>
        <v>-13000</v>
      </c>
    </row>
    <row r="6615" spans="1:23" x14ac:dyDescent="0.3">
      <c r="A6615">
        <v>5462</v>
      </c>
      <c r="B6615" t="s">
        <v>8445</v>
      </c>
      <c r="C6615" t="s">
        <v>345</v>
      </c>
      <c r="D6615" t="s">
        <v>116</v>
      </c>
      <c r="E6615">
        <v>8</v>
      </c>
      <c r="F6615">
        <v>55514040</v>
      </c>
      <c r="G6615" t="s">
        <v>8446</v>
      </c>
      <c r="H6615" s="6">
        <v>45469</v>
      </c>
      <c r="I6615" s="3">
        <v>7500</v>
      </c>
      <c r="J6615" t="s">
        <v>23</v>
      </c>
      <c r="K6615" t="s">
        <v>8447</v>
      </c>
      <c r="L6615">
        <v>3</v>
      </c>
      <c r="M6615" t="s">
        <v>352</v>
      </c>
      <c r="N6615" s="3">
        <v>8000</v>
      </c>
      <c r="O6615">
        <v>6</v>
      </c>
      <c r="P6615" t="s">
        <v>8441</v>
      </c>
      <c r="Q6615" t="s">
        <v>27</v>
      </c>
      <c r="R6615" t="s">
        <v>28</v>
      </c>
      <c r="S6615" s="3">
        <v>6072672</v>
      </c>
      <c r="T6615" s="3">
        <f>Tabla1[[#This Row],[OS-Valor Unitario]]-Tabla1[[#This Row],[costo_antes_iva]]</f>
        <v>500</v>
      </c>
      <c r="U6615" s="3">
        <f>Tabla1[[#This Row],[OS-Valor Unitario]]*Tabla1[[#This Row],[OS-Cantidad]]</f>
        <v>48000</v>
      </c>
      <c r="V6615" s="3">
        <f>Tabla1[[#This Row],[costo_antes_iva]]*Tabla1[[#This Row],[OS-Cantidad]]</f>
        <v>45000</v>
      </c>
      <c r="W6615" s="3">
        <f>Tabla1[[#This Row],[Valor total OS]]-Tabla1[[#This Row],[valor total op]]</f>
        <v>3000</v>
      </c>
    </row>
    <row r="6616" spans="1:23" x14ac:dyDescent="0.3">
      <c r="A6616">
        <v>5462</v>
      </c>
      <c r="B6616" t="s">
        <v>8448</v>
      </c>
      <c r="C6616" t="s">
        <v>513</v>
      </c>
      <c r="D6616" t="s">
        <v>116</v>
      </c>
      <c r="E6616">
        <v>6</v>
      </c>
      <c r="F6616">
        <v>55514048</v>
      </c>
      <c r="G6616" t="s">
        <v>8449</v>
      </c>
      <c r="H6616" s="6">
        <v>45469</v>
      </c>
      <c r="I6616" s="3">
        <v>2200</v>
      </c>
      <c r="J6616" t="s">
        <v>33</v>
      </c>
      <c r="K6616" t="s">
        <v>8450</v>
      </c>
      <c r="L6616">
        <v>4</v>
      </c>
      <c r="M6616" t="s">
        <v>119</v>
      </c>
      <c r="N6616" s="3">
        <v>2200</v>
      </c>
      <c r="O6616">
        <v>6</v>
      </c>
      <c r="P6616" t="s">
        <v>8441</v>
      </c>
      <c r="Q6616" t="s">
        <v>27</v>
      </c>
      <c r="R6616" t="s">
        <v>485</v>
      </c>
      <c r="S6616" s="3">
        <v>6072672</v>
      </c>
      <c r="T6616" s="3">
        <f>Tabla1[[#This Row],[OS-Valor Unitario]]-Tabla1[[#This Row],[costo_antes_iva]]</f>
        <v>0</v>
      </c>
      <c r="U6616" s="3">
        <f>Tabla1[[#This Row],[OS-Valor Unitario]]*Tabla1[[#This Row],[OS-Cantidad]]</f>
        <v>13200</v>
      </c>
      <c r="V6616" s="3">
        <f>Tabla1[[#This Row],[costo_antes_iva]]*Tabla1[[#This Row],[OS-Cantidad]]</f>
        <v>13200</v>
      </c>
      <c r="W6616" s="3">
        <f>Tabla1[[#This Row],[Valor total OS]]-Tabla1[[#This Row],[valor total op]]</f>
        <v>0</v>
      </c>
    </row>
    <row r="6617" spans="1:23" x14ac:dyDescent="0.3">
      <c r="A6617">
        <v>5462</v>
      </c>
      <c r="B6617" t="s">
        <v>8448</v>
      </c>
      <c r="C6617" t="s">
        <v>513</v>
      </c>
      <c r="D6617" t="s">
        <v>116</v>
      </c>
      <c r="E6617">
        <v>6</v>
      </c>
      <c r="F6617">
        <v>55514048</v>
      </c>
      <c r="G6617" t="s">
        <v>8449</v>
      </c>
      <c r="H6617" s="6">
        <v>45469</v>
      </c>
      <c r="I6617" s="3">
        <v>2200</v>
      </c>
      <c r="J6617" t="s">
        <v>33</v>
      </c>
      <c r="K6617" t="s">
        <v>8450</v>
      </c>
      <c r="L6617">
        <v>4</v>
      </c>
      <c r="M6617" t="s">
        <v>35</v>
      </c>
      <c r="N6617" s="3">
        <v>2200</v>
      </c>
      <c r="O6617">
        <v>6</v>
      </c>
      <c r="P6617" t="s">
        <v>8441</v>
      </c>
      <c r="Q6617" t="s">
        <v>27</v>
      </c>
      <c r="R6617" t="s">
        <v>485</v>
      </c>
      <c r="S6617" s="3">
        <v>6072672</v>
      </c>
      <c r="T6617" s="3">
        <f>Tabla1[[#This Row],[OS-Valor Unitario]]-Tabla1[[#This Row],[costo_antes_iva]]</f>
        <v>0</v>
      </c>
      <c r="U6617" s="3">
        <f>Tabla1[[#This Row],[OS-Valor Unitario]]*Tabla1[[#This Row],[OS-Cantidad]]</f>
        <v>13200</v>
      </c>
      <c r="V6617" s="3">
        <f>Tabla1[[#This Row],[costo_antes_iva]]*Tabla1[[#This Row],[OS-Cantidad]]</f>
        <v>13200</v>
      </c>
      <c r="W6617" s="3">
        <f>Tabla1[[#This Row],[Valor total OS]]-Tabla1[[#This Row],[valor total op]]</f>
        <v>0</v>
      </c>
    </row>
    <row r="6618" spans="1:23" x14ac:dyDescent="0.3">
      <c r="A6618">
        <v>5462</v>
      </c>
      <c r="B6618" t="s">
        <v>8448</v>
      </c>
      <c r="C6618" t="s">
        <v>513</v>
      </c>
      <c r="D6618" t="s">
        <v>116</v>
      </c>
      <c r="E6618">
        <v>6</v>
      </c>
      <c r="F6618">
        <v>55514048</v>
      </c>
      <c r="G6618" t="s">
        <v>8449</v>
      </c>
      <c r="H6618" s="6">
        <v>45469</v>
      </c>
      <c r="I6618" s="3">
        <v>1000</v>
      </c>
      <c r="J6618" t="s">
        <v>33</v>
      </c>
      <c r="K6618" t="s">
        <v>8450</v>
      </c>
      <c r="L6618">
        <v>4</v>
      </c>
      <c r="M6618" t="s">
        <v>119</v>
      </c>
      <c r="N6618" s="3">
        <v>2200</v>
      </c>
      <c r="O6618">
        <v>6</v>
      </c>
      <c r="P6618" t="s">
        <v>8441</v>
      </c>
      <c r="Q6618" t="s">
        <v>27</v>
      </c>
      <c r="R6618" t="s">
        <v>485</v>
      </c>
      <c r="S6618" s="3">
        <v>6072672</v>
      </c>
      <c r="T6618" s="3">
        <f>Tabla1[[#This Row],[OS-Valor Unitario]]-Tabla1[[#This Row],[costo_antes_iva]]</f>
        <v>1200</v>
      </c>
      <c r="U6618" s="3">
        <f>Tabla1[[#This Row],[OS-Valor Unitario]]*Tabla1[[#This Row],[OS-Cantidad]]</f>
        <v>13200</v>
      </c>
      <c r="V6618" s="3">
        <f>Tabla1[[#This Row],[costo_antes_iva]]*Tabla1[[#This Row],[OS-Cantidad]]</f>
        <v>6000</v>
      </c>
      <c r="W6618" s="3">
        <f>Tabla1[[#This Row],[Valor total OS]]-Tabla1[[#This Row],[valor total op]]</f>
        <v>7200</v>
      </c>
    </row>
    <row r="6619" spans="1:23" x14ac:dyDescent="0.3">
      <c r="A6619">
        <v>5462</v>
      </c>
      <c r="B6619" t="s">
        <v>8448</v>
      </c>
      <c r="C6619" t="s">
        <v>513</v>
      </c>
      <c r="D6619" t="s">
        <v>116</v>
      </c>
      <c r="E6619">
        <v>6</v>
      </c>
      <c r="F6619">
        <v>55514048</v>
      </c>
      <c r="G6619" t="s">
        <v>8449</v>
      </c>
      <c r="H6619" s="6">
        <v>45469</v>
      </c>
      <c r="I6619" s="3">
        <v>1000</v>
      </c>
      <c r="J6619" t="s">
        <v>33</v>
      </c>
      <c r="K6619" t="s">
        <v>8450</v>
      </c>
      <c r="L6619">
        <v>4</v>
      </c>
      <c r="M6619" t="s">
        <v>35</v>
      </c>
      <c r="N6619" s="3">
        <v>2200</v>
      </c>
      <c r="O6619">
        <v>6</v>
      </c>
      <c r="P6619" t="s">
        <v>8441</v>
      </c>
      <c r="Q6619" t="s">
        <v>27</v>
      </c>
      <c r="R6619" t="s">
        <v>485</v>
      </c>
      <c r="S6619" s="3">
        <v>6072672</v>
      </c>
      <c r="T6619" s="3">
        <f>Tabla1[[#This Row],[OS-Valor Unitario]]-Tabla1[[#This Row],[costo_antes_iva]]</f>
        <v>1200</v>
      </c>
      <c r="U6619" s="3">
        <f>Tabla1[[#This Row],[OS-Valor Unitario]]*Tabla1[[#This Row],[OS-Cantidad]]</f>
        <v>13200</v>
      </c>
      <c r="V6619" s="3">
        <f>Tabla1[[#This Row],[costo_antes_iva]]*Tabla1[[#This Row],[OS-Cantidad]]</f>
        <v>6000</v>
      </c>
      <c r="W6619" s="3">
        <f>Tabla1[[#This Row],[Valor total OS]]-Tabla1[[#This Row],[valor total op]]</f>
        <v>7200</v>
      </c>
    </row>
    <row r="6620" spans="1:23" x14ac:dyDescent="0.3">
      <c r="A6620">
        <v>5462</v>
      </c>
      <c r="B6620" t="s">
        <v>8448</v>
      </c>
      <c r="C6620" t="s">
        <v>513</v>
      </c>
      <c r="D6620" t="s">
        <v>116</v>
      </c>
      <c r="E6620">
        <v>6</v>
      </c>
      <c r="F6620">
        <v>55514048</v>
      </c>
      <c r="G6620" t="s">
        <v>8449</v>
      </c>
      <c r="H6620" s="6">
        <v>45469</v>
      </c>
      <c r="I6620" s="3">
        <v>3500</v>
      </c>
      <c r="J6620" t="s">
        <v>23</v>
      </c>
      <c r="K6620" t="s">
        <v>8450</v>
      </c>
      <c r="L6620">
        <v>4</v>
      </c>
      <c r="M6620" t="s">
        <v>287</v>
      </c>
      <c r="N6620" s="3">
        <v>4000</v>
      </c>
      <c r="O6620">
        <v>6</v>
      </c>
      <c r="P6620" t="s">
        <v>8441</v>
      </c>
      <c r="Q6620" t="s">
        <v>27</v>
      </c>
      <c r="R6620" t="s">
        <v>485</v>
      </c>
      <c r="S6620" s="3">
        <v>6072672</v>
      </c>
      <c r="T6620" s="3">
        <f>Tabla1[[#This Row],[OS-Valor Unitario]]-Tabla1[[#This Row],[costo_antes_iva]]</f>
        <v>500</v>
      </c>
      <c r="U6620" s="3">
        <f>Tabla1[[#This Row],[OS-Valor Unitario]]*Tabla1[[#This Row],[OS-Cantidad]]</f>
        <v>24000</v>
      </c>
      <c r="V6620" s="3">
        <f>Tabla1[[#This Row],[costo_antes_iva]]*Tabla1[[#This Row],[OS-Cantidad]]</f>
        <v>21000</v>
      </c>
      <c r="W6620" s="3">
        <f>Tabla1[[#This Row],[Valor total OS]]-Tabla1[[#This Row],[valor total op]]</f>
        <v>3000</v>
      </c>
    </row>
    <row r="6621" spans="1:23" x14ac:dyDescent="0.3">
      <c r="A6621">
        <v>5462</v>
      </c>
      <c r="B6621" t="s">
        <v>8451</v>
      </c>
      <c r="C6621" t="s">
        <v>312</v>
      </c>
      <c r="D6621" t="s">
        <v>116</v>
      </c>
      <c r="E6621">
        <v>16</v>
      </c>
      <c r="F6621">
        <v>55514058</v>
      </c>
      <c r="G6621" t="s">
        <v>8452</v>
      </c>
      <c r="H6621" s="6">
        <v>45469</v>
      </c>
      <c r="I6621" s="3">
        <v>6500</v>
      </c>
      <c r="J6621" t="s">
        <v>23</v>
      </c>
      <c r="K6621" t="s">
        <v>8453</v>
      </c>
      <c r="L6621">
        <v>5</v>
      </c>
      <c r="M6621" t="s">
        <v>303</v>
      </c>
      <c r="N6621" s="3">
        <v>6500</v>
      </c>
      <c r="O6621">
        <v>16</v>
      </c>
      <c r="P6621" t="s">
        <v>8441</v>
      </c>
      <c r="Q6621" t="s">
        <v>27</v>
      </c>
      <c r="R6621" t="s">
        <v>199</v>
      </c>
      <c r="S6621" s="3">
        <v>6072672</v>
      </c>
      <c r="T6621" s="3">
        <f>Tabla1[[#This Row],[OS-Valor Unitario]]-Tabla1[[#This Row],[costo_antes_iva]]</f>
        <v>0</v>
      </c>
      <c r="U6621" s="3">
        <f>Tabla1[[#This Row],[OS-Valor Unitario]]*Tabla1[[#This Row],[OS-Cantidad]]</f>
        <v>104000</v>
      </c>
      <c r="V6621" s="3">
        <f>Tabla1[[#This Row],[costo_antes_iva]]*Tabla1[[#This Row],[OS-Cantidad]]</f>
        <v>104000</v>
      </c>
      <c r="W6621" s="3">
        <f>Tabla1[[#This Row],[Valor total OS]]-Tabla1[[#This Row],[valor total op]]</f>
        <v>0</v>
      </c>
    </row>
    <row r="6622" spans="1:23" x14ac:dyDescent="0.3">
      <c r="A6622">
        <v>5462</v>
      </c>
      <c r="B6622" t="s">
        <v>8451</v>
      </c>
      <c r="C6622" t="s">
        <v>312</v>
      </c>
      <c r="D6622" t="s">
        <v>116</v>
      </c>
      <c r="E6622">
        <v>16</v>
      </c>
      <c r="F6622">
        <v>55514058</v>
      </c>
      <c r="G6622" t="s">
        <v>8452</v>
      </c>
      <c r="H6622" s="6">
        <v>45469</v>
      </c>
      <c r="I6622" s="3">
        <v>1600</v>
      </c>
      <c r="J6622" t="s">
        <v>82</v>
      </c>
      <c r="K6622" t="s">
        <v>8453</v>
      </c>
      <c r="L6622">
        <v>5</v>
      </c>
      <c r="M6622" t="s">
        <v>119</v>
      </c>
      <c r="N6622" s="3">
        <v>1400</v>
      </c>
      <c r="O6622">
        <v>16</v>
      </c>
      <c r="P6622" t="s">
        <v>8441</v>
      </c>
      <c r="Q6622" t="s">
        <v>27</v>
      </c>
      <c r="R6622" t="s">
        <v>199</v>
      </c>
      <c r="S6622" s="3">
        <v>6072672</v>
      </c>
      <c r="T6622" s="3">
        <f>Tabla1[[#This Row],[OS-Valor Unitario]]-Tabla1[[#This Row],[costo_antes_iva]]</f>
        <v>-200</v>
      </c>
      <c r="U6622" s="3">
        <f>Tabla1[[#This Row],[OS-Valor Unitario]]*Tabla1[[#This Row],[OS-Cantidad]]</f>
        <v>22400</v>
      </c>
      <c r="V6622" s="3">
        <f>Tabla1[[#This Row],[costo_antes_iva]]*Tabla1[[#This Row],[OS-Cantidad]]</f>
        <v>25600</v>
      </c>
      <c r="W6622" s="3">
        <f>Tabla1[[#This Row],[Valor total OS]]-Tabla1[[#This Row],[valor total op]]</f>
        <v>-3200</v>
      </c>
    </row>
    <row r="6623" spans="1:23" x14ac:dyDescent="0.3">
      <c r="A6623">
        <v>5462</v>
      </c>
      <c r="B6623" t="s">
        <v>8454</v>
      </c>
      <c r="C6623" t="s">
        <v>66</v>
      </c>
      <c r="D6623" t="s">
        <v>116</v>
      </c>
      <c r="E6623">
        <v>102</v>
      </c>
      <c r="F6623">
        <v>55514063</v>
      </c>
      <c r="G6623" t="s">
        <v>8455</v>
      </c>
      <c r="H6623" s="6">
        <v>45469</v>
      </c>
      <c r="I6623" s="3">
        <v>1600</v>
      </c>
      <c r="J6623" t="s">
        <v>82</v>
      </c>
      <c r="K6623" t="s">
        <v>8456</v>
      </c>
      <c r="L6623">
        <v>6</v>
      </c>
      <c r="M6623" t="s">
        <v>119</v>
      </c>
      <c r="N6623" s="3">
        <v>1300</v>
      </c>
      <c r="O6623">
        <v>2</v>
      </c>
      <c r="P6623" t="s">
        <v>8441</v>
      </c>
      <c r="Q6623" t="s">
        <v>27</v>
      </c>
      <c r="R6623" t="s">
        <v>72</v>
      </c>
      <c r="S6623" s="3">
        <v>6072672</v>
      </c>
      <c r="T6623" s="3">
        <f>Tabla1[[#This Row],[OS-Valor Unitario]]-Tabla1[[#This Row],[costo_antes_iva]]</f>
        <v>-300</v>
      </c>
      <c r="U6623" s="3">
        <f>Tabla1[[#This Row],[OS-Valor Unitario]]*Tabla1[[#This Row],[OS-Cantidad]]</f>
        <v>2600</v>
      </c>
      <c r="V6623" s="3">
        <f>Tabla1[[#This Row],[costo_antes_iva]]*Tabla1[[#This Row],[OS-Cantidad]]</f>
        <v>3200</v>
      </c>
      <c r="W6623" s="3">
        <f>Tabla1[[#This Row],[Valor total OS]]-Tabla1[[#This Row],[valor total op]]</f>
        <v>-600</v>
      </c>
    </row>
    <row r="6624" spans="1:23" x14ac:dyDescent="0.3">
      <c r="A6624">
        <v>5462</v>
      </c>
      <c r="B6624" t="s">
        <v>8457</v>
      </c>
      <c r="C6624" t="s">
        <v>282</v>
      </c>
      <c r="D6624" t="s">
        <v>116</v>
      </c>
      <c r="E6624">
        <v>124</v>
      </c>
      <c r="F6624">
        <v>55514070</v>
      </c>
      <c r="G6624" t="s">
        <v>8458</v>
      </c>
      <c r="H6624" s="6">
        <v>45469</v>
      </c>
      <c r="I6624" s="3">
        <v>1600</v>
      </c>
      <c r="J6624" t="s">
        <v>82</v>
      </c>
      <c r="K6624" t="s">
        <v>8459</v>
      </c>
      <c r="L6624">
        <v>7</v>
      </c>
      <c r="M6624" t="s">
        <v>119</v>
      </c>
      <c r="N6624" s="3">
        <v>1300</v>
      </c>
      <c r="O6624">
        <v>2</v>
      </c>
      <c r="P6624" t="s">
        <v>8441</v>
      </c>
      <c r="Q6624" t="s">
        <v>27</v>
      </c>
      <c r="R6624" t="s">
        <v>72</v>
      </c>
      <c r="S6624" s="3">
        <v>6072672</v>
      </c>
      <c r="T6624" s="3">
        <f>Tabla1[[#This Row],[OS-Valor Unitario]]-Tabla1[[#This Row],[costo_antes_iva]]</f>
        <v>-300</v>
      </c>
      <c r="U6624" s="3">
        <f>Tabla1[[#This Row],[OS-Valor Unitario]]*Tabla1[[#This Row],[OS-Cantidad]]</f>
        <v>2600</v>
      </c>
      <c r="V6624" s="3">
        <f>Tabla1[[#This Row],[costo_antes_iva]]*Tabla1[[#This Row],[OS-Cantidad]]</f>
        <v>3200</v>
      </c>
      <c r="W6624" s="3">
        <f>Tabla1[[#This Row],[Valor total OS]]-Tabla1[[#This Row],[valor total op]]</f>
        <v>-600</v>
      </c>
    </row>
    <row r="6625" spans="1:23" x14ac:dyDescent="0.3">
      <c r="A6625">
        <v>5462</v>
      </c>
      <c r="B6625" t="s">
        <v>8460</v>
      </c>
      <c r="C6625" t="s">
        <v>513</v>
      </c>
      <c r="D6625" t="s">
        <v>116</v>
      </c>
      <c r="E6625">
        <v>22</v>
      </c>
      <c r="F6625">
        <v>55514077</v>
      </c>
      <c r="G6625" t="s">
        <v>8461</v>
      </c>
      <c r="H6625" s="6">
        <v>45469</v>
      </c>
      <c r="I6625" s="3">
        <v>2200</v>
      </c>
      <c r="J6625" t="s">
        <v>33</v>
      </c>
      <c r="K6625" t="s">
        <v>8462</v>
      </c>
      <c r="L6625">
        <v>8</v>
      </c>
      <c r="M6625" t="s">
        <v>35</v>
      </c>
      <c r="N6625" s="3">
        <v>2200</v>
      </c>
      <c r="O6625">
        <v>22</v>
      </c>
      <c r="P6625" t="s">
        <v>8441</v>
      </c>
      <c r="Q6625" t="s">
        <v>27</v>
      </c>
      <c r="R6625" t="s">
        <v>485</v>
      </c>
      <c r="S6625" s="3">
        <v>6072672</v>
      </c>
      <c r="T6625" s="3">
        <f>Tabla1[[#This Row],[OS-Valor Unitario]]-Tabla1[[#This Row],[costo_antes_iva]]</f>
        <v>0</v>
      </c>
      <c r="U6625" s="3">
        <f>Tabla1[[#This Row],[OS-Valor Unitario]]*Tabla1[[#This Row],[OS-Cantidad]]</f>
        <v>48400</v>
      </c>
      <c r="V6625" s="3">
        <f>Tabla1[[#This Row],[costo_antes_iva]]*Tabla1[[#This Row],[OS-Cantidad]]</f>
        <v>48400</v>
      </c>
      <c r="W6625" s="3">
        <f>Tabla1[[#This Row],[Valor total OS]]-Tabla1[[#This Row],[valor total op]]</f>
        <v>0</v>
      </c>
    </row>
    <row r="6626" spans="1:23" x14ac:dyDescent="0.3">
      <c r="A6626">
        <v>5462</v>
      </c>
      <c r="B6626" t="s">
        <v>8460</v>
      </c>
      <c r="C6626" t="s">
        <v>513</v>
      </c>
      <c r="D6626" t="s">
        <v>116</v>
      </c>
      <c r="E6626">
        <v>22</v>
      </c>
      <c r="F6626">
        <v>55514077</v>
      </c>
      <c r="G6626" t="s">
        <v>8461</v>
      </c>
      <c r="H6626" s="6">
        <v>45469</v>
      </c>
      <c r="I6626" s="3">
        <v>1000</v>
      </c>
      <c r="J6626" t="s">
        <v>82</v>
      </c>
      <c r="K6626" t="s">
        <v>8462</v>
      </c>
      <c r="L6626">
        <v>8</v>
      </c>
      <c r="M6626" t="s">
        <v>119</v>
      </c>
      <c r="N6626" s="3">
        <v>2200</v>
      </c>
      <c r="O6626">
        <v>22</v>
      </c>
      <c r="P6626" t="s">
        <v>8441</v>
      </c>
      <c r="Q6626" t="s">
        <v>27</v>
      </c>
      <c r="R6626" t="s">
        <v>485</v>
      </c>
      <c r="S6626" s="3">
        <v>6072672</v>
      </c>
      <c r="T6626" s="3">
        <f>Tabla1[[#This Row],[OS-Valor Unitario]]-Tabla1[[#This Row],[costo_antes_iva]]</f>
        <v>1200</v>
      </c>
      <c r="U6626" s="3">
        <f>Tabla1[[#This Row],[OS-Valor Unitario]]*Tabla1[[#This Row],[OS-Cantidad]]</f>
        <v>48400</v>
      </c>
      <c r="V6626" s="3">
        <f>Tabla1[[#This Row],[costo_antes_iva]]*Tabla1[[#This Row],[OS-Cantidad]]</f>
        <v>22000</v>
      </c>
      <c r="W6626" s="3">
        <f>Tabla1[[#This Row],[Valor total OS]]-Tabla1[[#This Row],[valor total op]]</f>
        <v>26400</v>
      </c>
    </row>
    <row r="6627" spans="1:23" x14ac:dyDescent="0.3">
      <c r="A6627">
        <v>5462</v>
      </c>
      <c r="B6627" t="s">
        <v>8460</v>
      </c>
      <c r="C6627" t="s">
        <v>513</v>
      </c>
      <c r="D6627" t="s">
        <v>116</v>
      </c>
      <c r="E6627">
        <v>22</v>
      </c>
      <c r="F6627">
        <v>55514077</v>
      </c>
      <c r="G6627" t="s">
        <v>8461</v>
      </c>
      <c r="H6627" s="6">
        <v>45469</v>
      </c>
      <c r="I6627" s="3">
        <v>1000</v>
      </c>
      <c r="J6627" t="s">
        <v>33</v>
      </c>
      <c r="K6627" t="s">
        <v>8462</v>
      </c>
      <c r="L6627">
        <v>8</v>
      </c>
      <c r="M6627" t="s">
        <v>35</v>
      </c>
      <c r="N6627" s="3">
        <v>2200</v>
      </c>
      <c r="O6627">
        <v>22</v>
      </c>
      <c r="P6627" t="s">
        <v>8441</v>
      </c>
      <c r="Q6627" t="s">
        <v>27</v>
      </c>
      <c r="R6627" t="s">
        <v>485</v>
      </c>
      <c r="S6627" s="3">
        <v>6072672</v>
      </c>
      <c r="T6627" s="3">
        <f>Tabla1[[#This Row],[OS-Valor Unitario]]-Tabla1[[#This Row],[costo_antes_iva]]</f>
        <v>1200</v>
      </c>
      <c r="U6627" s="3">
        <f>Tabla1[[#This Row],[OS-Valor Unitario]]*Tabla1[[#This Row],[OS-Cantidad]]</f>
        <v>48400</v>
      </c>
      <c r="V6627" s="3">
        <f>Tabla1[[#This Row],[costo_antes_iva]]*Tabla1[[#This Row],[OS-Cantidad]]</f>
        <v>22000</v>
      </c>
      <c r="W6627" s="3">
        <f>Tabla1[[#This Row],[Valor total OS]]-Tabla1[[#This Row],[valor total op]]</f>
        <v>26400</v>
      </c>
    </row>
    <row r="6628" spans="1:23" x14ac:dyDescent="0.3">
      <c r="A6628">
        <v>5462</v>
      </c>
      <c r="B6628" t="s">
        <v>8460</v>
      </c>
      <c r="C6628" t="s">
        <v>513</v>
      </c>
      <c r="D6628" t="s">
        <v>116</v>
      </c>
      <c r="E6628">
        <v>22</v>
      </c>
      <c r="F6628">
        <v>55514077</v>
      </c>
      <c r="G6628" t="s">
        <v>8461</v>
      </c>
      <c r="H6628" s="6">
        <v>45469</v>
      </c>
      <c r="I6628" s="3">
        <v>1100</v>
      </c>
      <c r="J6628" t="s">
        <v>82</v>
      </c>
      <c r="K6628" t="s">
        <v>8462</v>
      </c>
      <c r="L6628">
        <v>8</v>
      </c>
      <c r="M6628" t="s">
        <v>119</v>
      </c>
      <c r="N6628" s="3">
        <v>2200</v>
      </c>
      <c r="O6628">
        <v>22</v>
      </c>
      <c r="P6628" t="s">
        <v>8441</v>
      </c>
      <c r="Q6628" t="s">
        <v>27</v>
      </c>
      <c r="R6628" t="s">
        <v>485</v>
      </c>
      <c r="S6628" s="3">
        <v>6072672</v>
      </c>
      <c r="T6628" s="3">
        <f>Tabla1[[#This Row],[OS-Valor Unitario]]-Tabla1[[#This Row],[costo_antes_iva]]</f>
        <v>1100</v>
      </c>
      <c r="U6628" s="3">
        <f>Tabla1[[#This Row],[OS-Valor Unitario]]*Tabla1[[#This Row],[OS-Cantidad]]</f>
        <v>48400</v>
      </c>
      <c r="V6628" s="3">
        <f>Tabla1[[#This Row],[costo_antes_iva]]*Tabla1[[#This Row],[OS-Cantidad]]</f>
        <v>24200</v>
      </c>
      <c r="W6628" s="3">
        <f>Tabla1[[#This Row],[Valor total OS]]-Tabla1[[#This Row],[valor total op]]</f>
        <v>24200</v>
      </c>
    </row>
    <row r="6629" spans="1:23" x14ac:dyDescent="0.3">
      <c r="A6629">
        <v>5462</v>
      </c>
      <c r="B6629" t="s">
        <v>8460</v>
      </c>
      <c r="C6629" t="s">
        <v>513</v>
      </c>
      <c r="D6629" t="s">
        <v>116</v>
      </c>
      <c r="E6629">
        <v>22</v>
      </c>
      <c r="F6629">
        <v>55514077</v>
      </c>
      <c r="G6629" t="s">
        <v>8461</v>
      </c>
      <c r="H6629" s="6">
        <v>45469</v>
      </c>
      <c r="I6629" s="3">
        <v>3500</v>
      </c>
      <c r="J6629" t="s">
        <v>23</v>
      </c>
      <c r="K6629" t="s">
        <v>8462</v>
      </c>
      <c r="L6629">
        <v>8</v>
      </c>
      <c r="M6629" t="s">
        <v>287</v>
      </c>
      <c r="N6629" s="3">
        <v>4000</v>
      </c>
      <c r="O6629">
        <v>22</v>
      </c>
      <c r="P6629" t="s">
        <v>8441</v>
      </c>
      <c r="Q6629" t="s">
        <v>27</v>
      </c>
      <c r="R6629" t="s">
        <v>485</v>
      </c>
      <c r="S6629" s="3">
        <v>6072672</v>
      </c>
      <c r="T6629" s="3">
        <f>Tabla1[[#This Row],[OS-Valor Unitario]]-Tabla1[[#This Row],[costo_antes_iva]]</f>
        <v>500</v>
      </c>
      <c r="U6629" s="3">
        <f>Tabla1[[#This Row],[OS-Valor Unitario]]*Tabla1[[#This Row],[OS-Cantidad]]</f>
        <v>88000</v>
      </c>
      <c r="V6629" s="3">
        <f>Tabla1[[#This Row],[costo_antes_iva]]*Tabla1[[#This Row],[OS-Cantidad]]</f>
        <v>77000</v>
      </c>
      <c r="W6629" s="3">
        <f>Tabla1[[#This Row],[Valor total OS]]-Tabla1[[#This Row],[valor total op]]</f>
        <v>11000</v>
      </c>
    </row>
    <row r="6630" spans="1:23" x14ac:dyDescent="0.3">
      <c r="A6630">
        <v>5462</v>
      </c>
      <c r="B6630" t="s">
        <v>8463</v>
      </c>
      <c r="C6630" t="s">
        <v>785</v>
      </c>
      <c r="D6630" t="s">
        <v>116</v>
      </c>
      <c r="E6630">
        <v>16</v>
      </c>
      <c r="F6630">
        <v>55514088</v>
      </c>
      <c r="G6630" t="s">
        <v>8464</v>
      </c>
      <c r="H6630" s="6">
        <v>45469</v>
      </c>
      <c r="I6630" s="3">
        <v>13000</v>
      </c>
      <c r="J6630" t="s">
        <v>23</v>
      </c>
      <c r="K6630" t="s">
        <v>8465</v>
      </c>
      <c r="L6630">
        <v>9</v>
      </c>
      <c r="M6630" t="s">
        <v>95</v>
      </c>
      <c r="N6630" s="3">
        <v>12500</v>
      </c>
      <c r="O6630">
        <v>16</v>
      </c>
      <c r="P6630" t="s">
        <v>8441</v>
      </c>
      <c r="Q6630" t="s">
        <v>27</v>
      </c>
      <c r="R6630" t="s">
        <v>92</v>
      </c>
      <c r="S6630" s="3">
        <v>6072672</v>
      </c>
      <c r="T6630" s="3">
        <f>Tabla1[[#This Row],[OS-Valor Unitario]]-Tabla1[[#This Row],[costo_antes_iva]]</f>
        <v>-500</v>
      </c>
      <c r="U6630" s="3">
        <f>Tabla1[[#This Row],[OS-Valor Unitario]]*Tabla1[[#This Row],[OS-Cantidad]]</f>
        <v>200000</v>
      </c>
      <c r="V6630" s="3">
        <f>Tabla1[[#This Row],[costo_antes_iva]]*Tabla1[[#This Row],[OS-Cantidad]]</f>
        <v>208000</v>
      </c>
      <c r="W6630" s="3">
        <f>Tabla1[[#This Row],[Valor total OS]]-Tabla1[[#This Row],[valor total op]]</f>
        <v>-8000</v>
      </c>
    </row>
    <row r="6631" spans="1:23" x14ac:dyDescent="0.3">
      <c r="A6631">
        <v>5462</v>
      </c>
      <c r="B6631" t="s">
        <v>8463</v>
      </c>
      <c r="C6631" t="s">
        <v>785</v>
      </c>
      <c r="D6631" t="s">
        <v>116</v>
      </c>
      <c r="E6631">
        <v>16</v>
      </c>
      <c r="F6631">
        <v>55514088</v>
      </c>
      <c r="G6631" t="s">
        <v>8464</v>
      </c>
      <c r="H6631" s="6">
        <v>45469</v>
      </c>
      <c r="I6631" s="3">
        <v>1100</v>
      </c>
      <c r="J6631" t="s">
        <v>82</v>
      </c>
      <c r="K6631" t="s">
        <v>8465</v>
      </c>
      <c r="L6631">
        <v>9</v>
      </c>
      <c r="M6631" t="s">
        <v>119</v>
      </c>
      <c r="N6631" s="3">
        <v>3500</v>
      </c>
      <c r="O6631">
        <v>16</v>
      </c>
      <c r="P6631" t="s">
        <v>8441</v>
      </c>
      <c r="Q6631" t="s">
        <v>27</v>
      </c>
      <c r="R6631" t="s">
        <v>92</v>
      </c>
      <c r="S6631" s="3">
        <v>6072672</v>
      </c>
      <c r="T6631" s="3">
        <f>Tabla1[[#This Row],[OS-Valor Unitario]]-Tabla1[[#This Row],[costo_antes_iva]]</f>
        <v>2400</v>
      </c>
      <c r="U6631" s="3">
        <f>Tabla1[[#This Row],[OS-Valor Unitario]]*Tabla1[[#This Row],[OS-Cantidad]]</f>
        <v>56000</v>
      </c>
      <c r="V6631" s="3">
        <f>Tabla1[[#This Row],[costo_antes_iva]]*Tabla1[[#This Row],[OS-Cantidad]]</f>
        <v>17600</v>
      </c>
      <c r="W6631" s="3">
        <f>Tabla1[[#This Row],[Valor total OS]]-Tabla1[[#This Row],[valor total op]]</f>
        <v>38400</v>
      </c>
    </row>
    <row r="6632" spans="1:23" x14ac:dyDescent="0.3">
      <c r="A6632">
        <v>5460</v>
      </c>
      <c r="B6632" t="s">
        <v>8466</v>
      </c>
      <c r="C6632" t="s">
        <v>55</v>
      </c>
      <c r="D6632" t="s">
        <v>56</v>
      </c>
      <c r="E6632">
        <v>160</v>
      </c>
      <c r="F6632">
        <v>55495344</v>
      </c>
      <c r="G6632" t="s">
        <v>8467</v>
      </c>
      <c r="H6632" s="6">
        <v>45468</v>
      </c>
      <c r="I6632" s="3">
        <v>2800</v>
      </c>
      <c r="J6632" t="s">
        <v>33</v>
      </c>
      <c r="K6632" t="s">
        <v>8468</v>
      </c>
      <c r="L6632">
        <v>1</v>
      </c>
      <c r="M6632" t="s">
        <v>59</v>
      </c>
      <c r="N6632" s="3">
        <v>2400</v>
      </c>
      <c r="O6632">
        <v>160</v>
      </c>
      <c r="P6632" t="s">
        <v>8469</v>
      </c>
      <c r="Q6632" t="s">
        <v>27</v>
      </c>
      <c r="R6632" t="s">
        <v>61</v>
      </c>
      <c r="S6632" s="3">
        <v>38588824</v>
      </c>
      <c r="T6632" s="3">
        <f>Tabla1[[#This Row],[OS-Valor Unitario]]-Tabla1[[#This Row],[costo_antes_iva]]</f>
        <v>-400</v>
      </c>
      <c r="U6632" s="3">
        <f>Tabla1[[#This Row],[OS-Valor Unitario]]*Tabla1[[#This Row],[OS-Cantidad]]</f>
        <v>384000</v>
      </c>
      <c r="V6632" s="3">
        <f>Tabla1[[#This Row],[costo_antes_iva]]*Tabla1[[#This Row],[OS-Cantidad]]</f>
        <v>448000</v>
      </c>
      <c r="W6632" s="3">
        <f>Tabla1[[#This Row],[Valor total OS]]-Tabla1[[#This Row],[valor total op]]</f>
        <v>-64000</v>
      </c>
    </row>
    <row r="6633" spans="1:23" x14ac:dyDescent="0.3">
      <c r="A6633">
        <v>5460</v>
      </c>
      <c r="B6633" t="s">
        <v>8466</v>
      </c>
      <c r="C6633" t="s">
        <v>55</v>
      </c>
      <c r="D6633" t="s">
        <v>56</v>
      </c>
      <c r="E6633">
        <v>160</v>
      </c>
      <c r="F6633">
        <v>55495344</v>
      </c>
      <c r="G6633" t="s">
        <v>8467</v>
      </c>
      <c r="H6633" s="6">
        <v>45468</v>
      </c>
      <c r="I6633" s="3">
        <v>4000</v>
      </c>
      <c r="J6633" t="s">
        <v>23</v>
      </c>
      <c r="K6633" t="s">
        <v>8468</v>
      </c>
      <c r="L6633">
        <v>1</v>
      </c>
      <c r="M6633" t="s">
        <v>1504</v>
      </c>
      <c r="N6633" s="3">
        <v>4000</v>
      </c>
      <c r="O6633">
        <v>159</v>
      </c>
      <c r="P6633" t="s">
        <v>8469</v>
      </c>
      <c r="Q6633" t="s">
        <v>27</v>
      </c>
      <c r="R6633" t="s">
        <v>61</v>
      </c>
      <c r="S6633" s="3">
        <v>38588824</v>
      </c>
      <c r="T6633" s="3">
        <f>Tabla1[[#This Row],[OS-Valor Unitario]]-Tabla1[[#This Row],[costo_antes_iva]]</f>
        <v>0</v>
      </c>
      <c r="U6633" s="3">
        <f>Tabla1[[#This Row],[OS-Valor Unitario]]*Tabla1[[#This Row],[OS-Cantidad]]</f>
        <v>636000</v>
      </c>
      <c r="V6633" s="3">
        <f>Tabla1[[#This Row],[costo_antes_iva]]*Tabla1[[#This Row],[OS-Cantidad]]</f>
        <v>636000</v>
      </c>
      <c r="W6633" s="3">
        <f>Tabla1[[#This Row],[Valor total OS]]-Tabla1[[#This Row],[valor total op]]</f>
        <v>0</v>
      </c>
    </row>
    <row r="6634" spans="1:23" x14ac:dyDescent="0.3">
      <c r="A6634">
        <v>5460</v>
      </c>
      <c r="B6634" t="s">
        <v>8470</v>
      </c>
      <c r="C6634" t="s">
        <v>55</v>
      </c>
      <c r="D6634" t="s">
        <v>56</v>
      </c>
      <c r="E6634">
        <v>420</v>
      </c>
      <c r="F6634">
        <v>55495351</v>
      </c>
      <c r="G6634" t="s">
        <v>8471</v>
      </c>
      <c r="H6634" s="6">
        <v>45468</v>
      </c>
      <c r="I6634" s="3">
        <v>2800</v>
      </c>
      <c r="J6634" t="s">
        <v>33</v>
      </c>
      <c r="K6634" t="s">
        <v>8472</v>
      </c>
      <c r="L6634">
        <v>2</v>
      </c>
      <c r="M6634" t="s">
        <v>59</v>
      </c>
      <c r="N6634" s="3">
        <v>2400</v>
      </c>
      <c r="O6634">
        <v>420</v>
      </c>
      <c r="P6634" t="s">
        <v>8469</v>
      </c>
      <c r="Q6634" t="s">
        <v>27</v>
      </c>
      <c r="R6634" t="s">
        <v>61</v>
      </c>
      <c r="S6634" s="3">
        <v>38588824</v>
      </c>
      <c r="T6634" s="3">
        <f>Tabla1[[#This Row],[OS-Valor Unitario]]-Tabla1[[#This Row],[costo_antes_iva]]</f>
        <v>-400</v>
      </c>
      <c r="U6634" s="3">
        <f>Tabla1[[#This Row],[OS-Valor Unitario]]*Tabla1[[#This Row],[OS-Cantidad]]</f>
        <v>1008000</v>
      </c>
      <c r="V6634" s="3">
        <f>Tabla1[[#This Row],[costo_antes_iva]]*Tabla1[[#This Row],[OS-Cantidad]]</f>
        <v>1176000</v>
      </c>
      <c r="W6634" s="3">
        <f>Tabla1[[#This Row],[Valor total OS]]-Tabla1[[#This Row],[valor total op]]</f>
        <v>-168000</v>
      </c>
    </row>
    <row r="6635" spans="1:23" x14ac:dyDescent="0.3">
      <c r="A6635">
        <v>5460</v>
      </c>
      <c r="B6635" t="s">
        <v>8470</v>
      </c>
      <c r="C6635" t="s">
        <v>55</v>
      </c>
      <c r="D6635" t="s">
        <v>56</v>
      </c>
      <c r="E6635">
        <v>420</v>
      </c>
      <c r="F6635">
        <v>55495351</v>
      </c>
      <c r="G6635" t="s">
        <v>8471</v>
      </c>
      <c r="H6635" s="6">
        <v>45468</v>
      </c>
      <c r="I6635" s="3">
        <v>4000</v>
      </c>
      <c r="J6635" t="s">
        <v>23</v>
      </c>
      <c r="K6635" t="s">
        <v>8472</v>
      </c>
      <c r="L6635">
        <v>2</v>
      </c>
      <c r="M6635" t="s">
        <v>549</v>
      </c>
      <c r="N6635" s="3">
        <v>4000</v>
      </c>
      <c r="O6635">
        <v>420</v>
      </c>
      <c r="P6635" t="s">
        <v>8469</v>
      </c>
      <c r="Q6635" t="s">
        <v>27</v>
      </c>
      <c r="R6635" t="s">
        <v>61</v>
      </c>
      <c r="S6635" s="3">
        <v>38588824</v>
      </c>
      <c r="T6635" s="3">
        <f>Tabla1[[#This Row],[OS-Valor Unitario]]-Tabla1[[#This Row],[costo_antes_iva]]</f>
        <v>0</v>
      </c>
      <c r="U6635" s="3">
        <f>Tabla1[[#This Row],[OS-Valor Unitario]]*Tabla1[[#This Row],[OS-Cantidad]]</f>
        <v>1680000</v>
      </c>
      <c r="V6635" s="3">
        <f>Tabla1[[#This Row],[costo_antes_iva]]*Tabla1[[#This Row],[OS-Cantidad]]</f>
        <v>1680000</v>
      </c>
      <c r="W6635" s="3">
        <f>Tabla1[[#This Row],[Valor total OS]]-Tabla1[[#This Row],[valor total op]]</f>
        <v>0</v>
      </c>
    </row>
    <row r="6636" spans="1:23" x14ac:dyDescent="0.3">
      <c r="A6636">
        <v>5460</v>
      </c>
      <c r="B6636" t="s">
        <v>8473</v>
      </c>
      <c r="C6636" t="s">
        <v>3279</v>
      </c>
      <c r="D6636" t="s">
        <v>56</v>
      </c>
      <c r="E6636">
        <v>50</v>
      </c>
      <c r="F6636">
        <v>55496408</v>
      </c>
      <c r="G6636" t="s">
        <v>8474</v>
      </c>
      <c r="H6636" s="6">
        <v>45468</v>
      </c>
      <c r="I6636" s="3">
        <v>12623</v>
      </c>
      <c r="J6636" t="s">
        <v>301</v>
      </c>
      <c r="K6636" t="s">
        <v>8475</v>
      </c>
      <c r="L6636">
        <v>5</v>
      </c>
      <c r="M6636" t="s">
        <v>191</v>
      </c>
      <c r="N6636" s="3">
        <v>9000</v>
      </c>
      <c r="O6636">
        <v>50</v>
      </c>
      <c r="P6636" t="s">
        <v>8469</v>
      </c>
      <c r="Q6636" t="s">
        <v>27</v>
      </c>
      <c r="R6636" t="s">
        <v>61</v>
      </c>
      <c r="S6636" s="3">
        <v>38588824</v>
      </c>
      <c r="T6636" s="3">
        <f>Tabla1[[#This Row],[OS-Valor Unitario]]-Tabla1[[#This Row],[costo_antes_iva]]</f>
        <v>-3623</v>
      </c>
      <c r="U6636" s="3">
        <f>Tabla1[[#This Row],[OS-Valor Unitario]]*Tabla1[[#This Row],[OS-Cantidad]]</f>
        <v>450000</v>
      </c>
      <c r="V6636" s="3">
        <f>Tabla1[[#This Row],[costo_antes_iva]]*Tabla1[[#This Row],[OS-Cantidad]]</f>
        <v>631150</v>
      </c>
      <c r="W6636" s="3">
        <f>Tabla1[[#This Row],[Valor total OS]]-Tabla1[[#This Row],[valor total op]]</f>
        <v>-181150</v>
      </c>
    </row>
    <row r="6637" spans="1:23" x14ac:dyDescent="0.3">
      <c r="A6637">
        <v>5459</v>
      </c>
      <c r="B6637" t="s">
        <v>8476</v>
      </c>
      <c r="C6637" t="s">
        <v>78</v>
      </c>
      <c r="D6637" t="s">
        <v>143</v>
      </c>
      <c r="E6637">
        <v>4</v>
      </c>
      <c r="F6637">
        <v>55486118</v>
      </c>
      <c r="G6637" t="s">
        <v>8477</v>
      </c>
      <c r="H6637" s="6">
        <v>45467</v>
      </c>
      <c r="I6637" s="3">
        <v>900</v>
      </c>
      <c r="J6637" t="s">
        <v>82</v>
      </c>
      <c r="K6637" t="s">
        <v>8478</v>
      </c>
      <c r="L6637">
        <v>1</v>
      </c>
      <c r="M6637" t="s">
        <v>403</v>
      </c>
      <c r="N6637" s="3">
        <v>900</v>
      </c>
      <c r="O6637">
        <v>4</v>
      </c>
      <c r="P6637" t="s">
        <v>8479</v>
      </c>
      <c r="Q6637" t="s">
        <v>106</v>
      </c>
      <c r="R6637" t="s">
        <v>61</v>
      </c>
      <c r="S6637" s="3">
        <v>81800</v>
      </c>
      <c r="T6637" s="3">
        <f>Tabla1[[#This Row],[OS-Valor Unitario]]-Tabla1[[#This Row],[costo_antes_iva]]</f>
        <v>0</v>
      </c>
      <c r="U6637" s="3">
        <f>Tabla1[[#This Row],[OS-Valor Unitario]]*Tabla1[[#This Row],[OS-Cantidad]]</f>
        <v>3600</v>
      </c>
      <c r="V6637" s="3">
        <f>Tabla1[[#This Row],[costo_antes_iva]]*Tabla1[[#This Row],[OS-Cantidad]]</f>
        <v>3600</v>
      </c>
      <c r="W6637" s="3">
        <f>Tabla1[[#This Row],[Valor total OS]]-Tabla1[[#This Row],[valor total op]]</f>
        <v>0</v>
      </c>
    </row>
    <row r="6638" spans="1:23" x14ac:dyDescent="0.3">
      <c r="A6638">
        <v>5458</v>
      </c>
      <c r="B6638" t="s">
        <v>8480</v>
      </c>
      <c r="C6638" t="s">
        <v>20</v>
      </c>
      <c r="D6638" t="s">
        <v>6404</v>
      </c>
      <c r="E6638">
        <v>55</v>
      </c>
      <c r="F6638">
        <v>55486079</v>
      </c>
      <c r="G6638" t="s">
        <v>8481</v>
      </c>
      <c r="H6638" s="6">
        <v>45467</v>
      </c>
      <c r="I6638" s="3">
        <v>6000</v>
      </c>
      <c r="J6638" t="s">
        <v>23</v>
      </c>
      <c r="K6638" t="s">
        <v>8482</v>
      </c>
      <c r="L6638">
        <v>1</v>
      </c>
      <c r="M6638" t="s">
        <v>287</v>
      </c>
      <c r="N6638" s="3">
        <v>4500</v>
      </c>
      <c r="O6638">
        <v>55</v>
      </c>
      <c r="P6638" t="s">
        <v>8483</v>
      </c>
      <c r="Q6638" t="s">
        <v>27</v>
      </c>
      <c r="R6638" t="s">
        <v>28</v>
      </c>
      <c r="S6638" s="3">
        <v>3561085</v>
      </c>
      <c r="T6638" s="3">
        <f>Tabla1[[#This Row],[OS-Valor Unitario]]-Tabla1[[#This Row],[costo_antes_iva]]</f>
        <v>-1500</v>
      </c>
      <c r="U6638" s="3">
        <f>Tabla1[[#This Row],[OS-Valor Unitario]]*Tabla1[[#This Row],[OS-Cantidad]]</f>
        <v>247500</v>
      </c>
      <c r="V6638" s="3">
        <f>Tabla1[[#This Row],[costo_antes_iva]]*Tabla1[[#This Row],[OS-Cantidad]]</f>
        <v>330000</v>
      </c>
      <c r="W6638" s="3">
        <f>Tabla1[[#This Row],[Valor total OS]]-Tabla1[[#This Row],[valor total op]]</f>
        <v>-82500</v>
      </c>
    </row>
    <row r="6639" spans="1:23" x14ac:dyDescent="0.3">
      <c r="A6639">
        <v>5458</v>
      </c>
      <c r="B6639" t="s">
        <v>8484</v>
      </c>
      <c r="C6639" t="s">
        <v>124</v>
      </c>
      <c r="D6639" t="s">
        <v>6404</v>
      </c>
      <c r="E6639">
        <v>88</v>
      </c>
      <c r="F6639">
        <v>55486941</v>
      </c>
      <c r="G6639" t="s">
        <v>8481</v>
      </c>
      <c r="H6639" s="6">
        <v>45467</v>
      </c>
      <c r="I6639" s="3">
        <v>1900</v>
      </c>
      <c r="J6639" t="s">
        <v>33</v>
      </c>
      <c r="K6639" t="s">
        <v>8485</v>
      </c>
      <c r="L6639">
        <v>2</v>
      </c>
      <c r="M6639" t="s">
        <v>35</v>
      </c>
      <c r="N6639" s="3">
        <v>1200</v>
      </c>
      <c r="O6639">
        <v>88</v>
      </c>
      <c r="P6639" t="s">
        <v>8483</v>
      </c>
      <c r="Q6639" t="s">
        <v>27</v>
      </c>
      <c r="R6639" t="s">
        <v>61</v>
      </c>
      <c r="S6639" s="3">
        <v>3561085</v>
      </c>
      <c r="T6639" s="3">
        <f>Tabla1[[#This Row],[OS-Valor Unitario]]-Tabla1[[#This Row],[costo_antes_iva]]</f>
        <v>-700</v>
      </c>
      <c r="U6639" s="3">
        <f>Tabla1[[#This Row],[OS-Valor Unitario]]*Tabla1[[#This Row],[OS-Cantidad]]</f>
        <v>105600</v>
      </c>
      <c r="V6639" s="3">
        <f>Tabla1[[#This Row],[costo_antes_iva]]*Tabla1[[#This Row],[OS-Cantidad]]</f>
        <v>167200</v>
      </c>
      <c r="W6639" s="3">
        <f>Tabla1[[#This Row],[Valor total OS]]-Tabla1[[#This Row],[valor total op]]</f>
        <v>-61600</v>
      </c>
    </row>
    <row r="6640" spans="1:23" x14ac:dyDescent="0.3">
      <c r="A6640">
        <v>5457</v>
      </c>
      <c r="B6640" t="s">
        <v>8486</v>
      </c>
      <c r="C6640" t="s">
        <v>805</v>
      </c>
      <c r="D6640" t="s">
        <v>116</v>
      </c>
      <c r="E6640">
        <v>26</v>
      </c>
      <c r="F6640">
        <v>55408497</v>
      </c>
      <c r="G6640" t="s">
        <v>8487</v>
      </c>
      <c r="H6640" s="6">
        <v>45462</v>
      </c>
      <c r="I6640" s="3">
        <v>1800</v>
      </c>
      <c r="J6640" t="s">
        <v>33</v>
      </c>
      <c r="K6640" t="s">
        <v>8488</v>
      </c>
      <c r="L6640">
        <v>1</v>
      </c>
      <c r="M6640" t="s">
        <v>35</v>
      </c>
      <c r="N6640" s="3">
        <v>1000</v>
      </c>
      <c r="O6640">
        <v>22</v>
      </c>
      <c r="P6640" t="s">
        <v>8489</v>
      </c>
      <c r="Q6640" t="s">
        <v>27</v>
      </c>
      <c r="R6640" t="s">
        <v>389</v>
      </c>
      <c r="S6640" s="3">
        <v>3376343</v>
      </c>
      <c r="T6640" s="3">
        <f>Tabla1[[#This Row],[OS-Valor Unitario]]-Tabla1[[#This Row],[costo_antes_iva]]</f>
        <v>-800</v>
      </c>
      <c r="U6640" s="3">
        <f>Tabla1[[#This Row],[OS-Valor Unitario]]*Tabla1[[#This Row],[OS-Cantidad]]</f>
        <v>22000</v>
      </c>
      <c r="V6640" s="3">
        <f>Tabla1[[#This Row],[costo_antes_iva]]*Tabla1[[#This Row],[OS-Cantidad]]</f>
        <v>39600</v>
      </c>
      <c r="W6640" s="3">
        <f>Tabla1[[#This Row],[Valor total OS]]-Tabla1[[#This Row],[valor total op]]</f>
        <v>-17600</v>
      </c>
    </row>
    <row r="6641" spans="1:23" x14ac:dyDescent="0.3">
      <c r="A6641">
        <v>5457</v>
      </c>
      <c r="B6641" t="s">
        <v>8490</v>
      </c>
      <c r="C6641" t="s">
        <v>345</v>
      </c>
      <c r="D6641" t="s">
        <v>116</v>
      </c>
      <c r="E6641">
        <v>12</v>
      </c>
      <c r="F6641">
        <v>55408503</v>
      </c>
      <c r="G6641" t="s">
        <v>8491</v>
      </c>
      <c r="H6641" s="6">
        <v>45462</v>
      </c>
      <c r="I6641" s="3">
        <v>1100</v>
      </c>
      <c r="J6641" t="s">
        <v>82</v>
      </c>
      <c r="K6641" t="s">
        <v>8492</v>
      </c>
      <c r="L6641">
        <v>2</v>
      </c>
      <c r="M6641" t="s">
        <v>119</v>
      </c>
      <c r="N6641" s="3">
        <v>1100</v>
      </c>
      <c r="O6641">
        <v>22</v>
      </c>
      <c r="P6641" t="s">
        <v>8489</v>
      </c>
      <c r="Q6641" t="s">
        <v>27</v>
      </c>
      <c r="R6641" t="s">
        <v>28</v>
      </c>
      <c r="S6641" s="3">
        <v>3376343</v>
      </c>
      <c r="T6641" s="3">
        <f>Tabla1[[#This Row],[OS-Valor Unitario]]-Tabla1[[#This Row],[costo_antes_iva]]</f>
        <v>0</v>
      </c>
      <c r="U6641" s="3">
        <f>Tabla1[[#This Row],[OS-Valor Unitario]]*Tabla1[[#This Row],[OS-Cantidad]]</f>
        <v>24200</v>
      </c>
      <c r="V6641" s="3">
        <f>Tabla1[[#This Row],[costo_antes_iva]]*Tabla1[[#This Row],[OS-Cantidad]]</f>
        <v>24200</v>
      </c>
      <c r="W6641" s="3">
        <f>Tabla1[[#This Row],[Valor total OS]]-Tabla1[[#This Row],[valor total op]]</f>
        <v>0</v>
      </c>
    </row>
    <row r="6642" spans="1:23" x14ac:dyDescent="0.3">
      <c r="A6642">
        <v>5457</v>
      </c>
      <c r="B6642" t="s">
        <v>8490</v>
      </c>
      <c r="C6642" t="s">
        <v>345</v>
      </c>
      <c r="D6642" t="s">
        <v>116</v>
      </c>
      <c r="E6642">
        <v>12</v>
      </c>
      <c r="F6642">
        <v>55408503</v>
      </c>
      <c r="G6642" t="s">
        <v>8491</v>
      </c>
      <c r="H6642" s="6">
        <v>45462</v>
      </c>
      <c r="I6642" s="3">
        <v>7500</v>
      </c>
      <c r="J6642" t="s">
        <v>23</v>
      </c>
      <c r="K6642" t="s">
        <v>8492</v>
      </c>
      <c r="L6642">
        <v>2</v>
      </c>
      <c r="M6642" t="s">
        <v>2502</v>
      </c>
      <c r="N6642" s="3">
        <v>1000</v>
      </c>
      <c r="O6642">
        <v>10</v>
      </c>
      <c r="P6642" t="s">
        <v>8489</v>
      </c>
      <c r="Q6642" t="s">
        <v>27</v>
      </c>
      <c r="R6642" t="s">
        <v>28</v>
      </c>
      <c r="S6642" s="3">
        <v>3376343</v>
      </c>
      <c r="T6642" s="3">
        <f>Tabla1[[#This Row],[OS-Valor Unitario]]-Tabla1[[#This Row],[costo_antes_iva]]</f>
        <v>-6500</v>
      </c>
      <c r="U6642" s="3">
        <f>Tabla1[[#This Row],[OS-Valor Unitario]]*Tabla1[[#This Row],[OS-Cantidad]]</f>
        <v>10000</v>
      </c>
      <c r="V6642" s="3">
        <f>Tabla1[[#This Row],[costo_antes_iva]]*Tabla1[[#This Row],[OS-Cantidad]]</f>
        <v>75000</v>
      </c>
      <c r="W6642" s="3">
        <f>Tabla1[[#This Row],[Valor total OS]]-Tabla1[[#This Row],[valor total op]]</f>
        <v>-65000</v>
      </c>
    </row>
    <row r="6643" spans="1:23" x14ac:dyDescent="0.3">
      <c r="A6643">
        <v>5457</v>
      </c>
      <c r="B6643" t="s">
        <v>8490</v>
      </c>
      <c r="C6643" t="s">
        <v>345</v>
      </c>
      <c r="D6643" t="s">
        <v>116</v>
      </c>
      <c r="E6643">
        <v>12</v>
      </c>
      <c r="F6643">
        <v>55408503</v>
      </c>
      <c r="G6643" t="s">
        <v>8491</v>
      </c>
      <c r="H6643" s="6">
        <v>45462</v>
      </c>
      <c r="I6643" s="3">
        <v>7500</v>
      </c>
      <c r="J6643" t="s">
        <v>23</v>
      </c>
      <c r="K6643" t="s">
        <v>8492</v>
      </c>
      <c r="L6643">
        <v>2</v>
      </c>
      <c r="M6643" t="s">
        <v>247</v>
      </c>
      <c r="N6643" s="3">
        <v>7500</v>
      </c>
      <c r="O6643">
        <v>4</v>
      </c>
      <c r="P6643" t="s">
        <v>8489</v>
      </c>
      <c r="Q6643" t="s">
        <v>27</v>
      </c>
      <c r="R6643" t="s">
        <v>28</v>
      </c>
      <c r="S6643" s="3">
        <v>3376343</v>
      </c>
      <c r="T6643" s="3">
        <f>Tabla1[[#This Row],[OS-Valor Unitario]]-Tabla1[[#This Row],[costo_antes_iva]]</f>
        <v>0</v>
      </c>
      <c r="U6643" s="3">
        <f>Tabla1[[#This Row],[OS-Valor Unitario]]*Tabla1[[#This Row],[OS-Cantidad]]</f>
        <v>30000</v>
      </c>
      <c r="V6643" s="3">
        <f>Tabla1[[#This Row],[costo_antes_iva]]*Tabla1[[#This Row],[OS-Cantidad]]</f>
        <v>30000</v>
      </c>
      <c r="W6643" s="3">
        <f>Tabla1[[#This Row],[Valor total OS]]-Tabla1[[#This Row],[valor total op]]</f>
        <v>0</v>
      </c>
    </row>
    <row r="6644" spans="1:23" x14ac:dyDescent="0.3">
      <c r="A6644">
        <v>5457</v>
      </c>
      <c r="B6644" t="s">
        <v>8493</v>
      </c>
      <c r="C6644" t="s">
        <v>513</v>
      </c>
      <c r="D6644" t="s">
        <v>116</v>
      </c>
      <c r="E6644">
        <v>24</v>
      </c>
      <c r="F6644">
        <v>55408519</v>
      </c>
      <c r="G6644" t="s">
        <v>8494</v>
      </c>
      <c r="H6644" s="6">
        <v>45462</v>
      </c>
      <c r="I6644" s="3">
        <v>2200</v>
      </c>
      <c r="J6644" t="s">
        <v>33</v>
      </c>
      <c r="K6644" t="s">
        <v>8495</v>
      </c>
      <c r="L6644">
        <v>3</v>
      </c>
      <c r="M6644" t="s">
        <v>35</v>
      </c>
      <c r="N6644" s="3">
        <v>2000</v>
      </c>
      <c r="O6644">
        <v>22</v>
      </c>
      <c r="P6644" t="s">
        <v>8489</v>
      </c>
      <c r="Q6644" t="s">
        <v>27</v>
      </c>
      <c r="R6644" t="s">
        <v>485</v>
      </c>
      <c r="S6644" s="3">
        <v>3376343</v>
      </c>
      <c r="T6644" s="3">
        <f>Tabla1[[#This Row],[OS-Valor Unitario]]-Tabla1[[#This Row],[costo_antes_iva]]</f>
        <v>-200</v>
      </c>
      <c r="U6644" s="3">
        <f>Tabla1[[#This Row],[OS-Valor Unitario]]*Tabla1[[#This Row],[OS-Cantidad]]</f>
        <v>44000</v>
      </c>
      <c r="V6644" s="3">
        <f>Tabla1[[#This Row],[costo_antes_iva]]*Tabla1[[#This Row],[OS-Cantidad]]</f>
        <v>48400</v>
      </c>
      <c r="W6644" s="3">
        <f>Tabla1[[#This Row],[Valor total OS]]-Tabla1[[#This Row],[valor total op]]</f>
        <v>-4400</v>
      </c>
    </row>
    <row r="6645" spans="1:23" x14ac:dyDescent="0.3">
      <c r="A6645">
        <v>5457</v>
      </c>
      <c r="B6645" t="s">
        <v>8493</v>
      </c>
      <c r="C6645" t="s">
        <v>513</v>
      </c>
      <c r="D6645" t="s">
        <v>116</v>
      </c>
      <c r="E6645">
        <v>24</v>
      </c>
      <c r="F6645">
        <v>55408519</v>
      </c>
      <c r="G6645" t="s">
        <v>8494</v>
      </c>
      <c r="H6645" s="6">
        <v>45462</v>
      </c>
      <c r="I6645" s="3">
        <v>1700</v>
      </c>
      <c r="J6645" t="s">
        <v>82</v>
      </c>
      <c r="K6645" t="s">
        <v>8495</v>
      </c>
      <c r="L6645">
        <v>3</v>
      </c>
      <c r="M6645" t="s">
        <v>119</v>
      </c>
      <c r="N6645" s="3">
        <v>2100</v>
      </c>
      <c r="O6645">
        <v>22</v>
      </c>
      <c r="P6645" t="s">
        <v>8489</v>
      </c>
      <c r="Q6645" t="s">
        <v>27</v>
      </c>
      <c r="R6645" t="s">
        <v>485</v>
      </c>
      <c r="S6645" s="3">
        <v>3376343</v>
      </c>
      <c r="T6645" s="3">
        <f>Tabla1[[#This Row],[OS-Valor Unitario]]-Tabla1[[#This Row],[costo_antes_iva]]</f>
        <v>400</v>
      </c>
      <c r="U6645" s="3">
        <f>Tabla1[[#This Row],[OS-Valor Unitario]]*Tabla1[[#This Row],[OS-Cantidad]]</f>
        <v>46200</v>
      </c>
      <c r="V6645" s="3">
        <f>Tabla1[[#This Row],[costo_antes_iva]]*Tabla1[[#This Row],[OS-Cantidad]]</f>
        <v>37400</v>
      </c>
      <c r="W6645" s="3">
        <f>Tabla1[[#This Row],[Valor total OS]]-Tabla1[[#This Row],[valor total op]]</f>
        <v>8800</v>
      </c>
    </row>
    <row r="6646" spans="1:23" x14ac:dyDescent="0.3">
      <c r="A6646">
        <v>5457</v>
      </c>
      <c r="B6646" t="s">
        <v>8493</v>
      </c>
      <c r="C6646" t="s">
        <v>513</v>
      </c>
      <c r="D6646" t="s">
        <v>116</v>
      </c>
      <c r="E6646">
        <v>24</v>
      </c>
      <c r="F6646">
        <v>55408519</v>
      </c>
      <c r="G6646" t="s">
        <v>8494</v>
      </c>
      <c r="H6646" s="6">
        <v>45462</v>
      </c>
      <c r="I6646" s="3">
        <v>3500</v>
      </c>
      <c r="J6646" t="s">
        <v>23</v>
      </c>
      <c r="K6646" t="s">
        <v>8495</v>
      </c>
      <c r="L6646">
        <v>3</v>
      </c>
      <c r="M6646" t="s">
        <v>3916</v>
      </c>
      <c r="N6646" s="3">
        <v>4000</v>
      </c>
      <c r="O6646">
        <v>22</v>
      </c>
      <c r="P6646" t="s">
        <v>8489</v>
      </c>
      <c r="Q6646" t="s">
        <v>27</v>
      </c>
      <c r="R6646" t="s">
        <v>485</v>
      </c>
      <c r="S6646" s="3">
        <v>3376343</v>
      </c>
      <c r="T6646" s="3">
        <f>Tabla1[[#This Row],[OS-Valor Unitario]]-Tabla1[[#This Row],[costo_antes_iva]]</f>
        <v>500</v>
      </c>
      <c r="U6646" s="3">
        <f>Tabla1[[#This Row],[OS-Valor Unitario]]*Tabla1[[#This Row],[OS-Cantidad]]</f>
        <v>88000</v>
      </c>
      <c r="V6646" s="3">
        <f>Tabla1[[#This Row],[costo_antes_iva]]*Tabla1[[#This Row],[OS-Cantidad]]</f>
        <v>77000</v>
      </c>
      <c r="W6646" s="3">
        <f>Tabla1[[#This Row],[Valor total OS]]-Tabla1[[#This Row],[valor total op]]</f>
        <v>11000</v>
      </c>
    </row>
    <row r="6647" spans="1:23" x14ac:dyDescent="0.3">
      <c r="A6647">
        <v>5457</v>
      </c>
      <c r="B6647" t="s">
        <v>8496</v>
      </c>
      <c r="C6647" t="s">
        <v>312</v>
      </c>
      <c r="D6647" t="s">
        <v>116</v>
      </c>
      <c r="E6647">
        <v>26</v>
      </c>
      <c r="F6647">
        <v>55408528</v>
      </c>
      <c r="G6647" t="s">
        <v>8497</v>
      </c>
      <c r="H6647" s="6">
        <v>45462</v>
      </c>
      <c r="I6647" s="3">
        <v>6500</v>
      </c>
      <c r="J6647" t="s">
        <v>23</v>
      </c>
      <c r="K6647" t="s">
        <v>8498</v>
      </c>
      <c r="L6647">
        <v>4</v>
      </c>
      <c r="M6647" t="s">
        <v>303</v>
      </c>
      <c r="N6647" s="3">
        <v>8500</v>
      </c>
      <c r="O6647">
        <v>11</v>
      </c>
      <c r="P6647" t="s">
        <v>8489</v>
      </c>
      <c r="Q6647" t="s">
        <v>27</v>
      </c>
      <c r="R6647" t="s">
        <v>199</v>
      </c>
      <c r="S6647" s="3">
        <v>3376343</v>
      </c>
      <c r="T6647" s="3">
        <f>Tabla1[[#This Row],[OS-Valor Unitario]]-Tabla1[[#This Row],[costo_antes_iva]]</f>
        <v>2000</v>
      </c>
      <c r="U6647" s="3">
        <f>Tabla1[[#This Row],[OS-Valor Unitario]]*Tabla1[[#This Row],[OS-Cantidad]]</f>
        <v>93500</v>
      </c>
      <c r="V6647" s="3">
        <f>Tabla1[[#This Row],[costo_antes_iva]]*Tabla1[[#This Row],[OS-Cantidad]]</f>
        <v>71500</v>
      </c>
      <c r="W6647" s="3">
        <f>Tabla1[[#This Row],[Valor total OS]]-Tabla1[[#This Row],[valor total op]]</f>
        <v>22000</v>
      </c>
    </row>
    <row r="6648" spans="1:23" x14ac:dyDescent="0.3">
      <c r="A6648">
        <v>5457</v>
      </c>
      <c r="B6648" t="s">
        <v>8496</v>
      </c>
      <c r="C6648" t="s">
        <v>312</v>
      </c>
      <c r="D6648" t="s">
        <v>116</v>
      </c>
      <c r="E6648">
        <v>26</v>
      </c>
      <c r="F6648">
        <v>55408528</v>
      </c>
      <c r="G6648" t="s">
        <v>8497</v>
      </c>
      <c r="H6648" s="6">
        <v>45462</v>
      </c>
      <c r="I6648" s="3">
        <v>1600</v>
      </c>
      <c r="J6648" t="s">
        <v>82</v>
      </c>
      <c r="K6648" t="s">
        <v>8498</v>
      </c>
      <c r="L6648">
        <v>4</v>
      </c>
      <c r="M6648" t="s">
        <v>119</v>
      </c>
      <c r="N6648" s="3">
        <v>1400</v>
      </c>
      <c r="O6648">
        <v>12</v>
      </c>
      <c r="P6648" t="s">
        <v>8489</v>
      </c>
      <c r="Q6648" t="s">
        <v>27</v>
      </c>
      <c r="R6648" t="s">
        <v>199</v>
      </c>
      <c r="S6648" s="3">
        <v>3376343</v>
      </c>
      <c r="T6648" s="3">
        <f>Tabla1[[#This Row],[OS-Valor Unitario]]-Tabla1[[#This Row],[costo_antes_iva]]</f>
        <v>-200</v>
      </c>
      <c r="U6648" s="3">
        <f>Tabla1[[#This Row],[OS-Valor Unitario]]*Tabla1[[#This Row],[OS-Cantidad]]</f>
        <v>16800</v>
      </c>
      <c r="V6648" s="3">
        <f>Tabla1[[#This Row],[costo_antes_iva]]*Tabla1[[#This Row],[OS-Cantidad]]</f>
        <v>19200</v>
      </c>
      <c r="W6648" s="3">
        <f>Tabla1[[#This Row],[Valor total OS]]-Tabla1[[#This Row],[valor total op]]</f>
        <v>-2400</v>
      </c>
    </row>
    <row r="6649" spans="1:23" x14ac:dyDescent="0.3">
      <c r="A6649">
        <v>5457</v>
      </c>
      <c r="B6649" t="s">
        <v>8499</v>
      </c>
      <c r="C6649" t="s">
        <v>66</v>
      </c>
      <c r="D6649" t="s">
        <v>116</v>
      </c>
      <c r="E6649">
        <v>2</v>
      </c>
      <c r="F6649">
        <v>55408533</v>
      </c>
      <c r="G6649" t="s">
        <v>8500</v>
      </c>
      <c r="H6649" s="6">
        <v>45462</v>
      </c>
      <c r="I6649" s="3">
        <v>1600</v>
      </c>
      <c r="J6649" t="s">
        <v>82</v>
      </c>
      <c r="K6649" t="s">
        <v>8501</v>
      </c>
      <c r="L6649">
        <v>5</v>
      </c>
      <c r="M6649" t="s">
        <v>119</v>
      </c>
      <c r="N6649" s="3">
        <v>1300</v>
      </c>
      <c r="O6649">
        <v>2</v>
      </c>
      <c r="P6649" t="s">
        <v>8489</v>
      </c>
      <c r="Q6649" t="s">
        <v>27</v>
      </c>
      <c r="R6649" t="s">
        <v>72</v>
      </c>
      <c r="S6649" s="3">
        <v>3376343</v>
      </c>
      <c r="T6649" s="3">
        <f>Tabla1[[#This Row],[OS-Valor Unitario]]-Tabla1[[#This Row],[costo_antes_iva]]</f>
        <v>-300</v>
      </c>
      <c r="U6649" s="3">
        <f>Tabla1[[#This Row],[OS-Valor Unitario]]*Tabla1[[#This Row],[OS-Cantidad]]</f>
        <v>2600</v>
      </c>
      <c r="V6649" s="3">
        <f>Tabla1[[#This Row],[costo_antes_iva]]*Tabla1[[#This Row],[OS-Cantidad]]</f>
        <v>3200</v>
      </c>
      <c r="W6649" s="3">
        <f>Tabla1[[#This Row],[Valor total OS]]-Tabla1[[#This Row],[valor total op]]</f>
        <v>-600</v>
      </c>
    </row>
    <row r="6650" spans="1:23" x14ac:dyDescent="0.3">
      <c r="A6650">
        <v>5457</v>
      </c>
      <c r="B6650" t="s">
        <v>8499</v>
      </c>
      <c r="C6650" t="s">
        <v>887</v>
      </c>
      <c r="D6650" t="s">
        <v>116</v>
      </c>
      <c r="E6650">
        <v>70</v>
      </c>
      <c r="F6650">
        <v>55408553</v>
      </c>
      <c r="G6650" t="s">
        <v>8500</v>
      </c>
      <c r="H6650" s="6">
        <v>45462</v>
      </c>
      <c r="I6650" s="3">
        <v>1100</v>
      </c>
      <c r="J6650" t="s">
        <v>82</v>
      </c>
      <c r="K6650" t="s">
        <v>8501</v>
      </c>
      <c r="L6650">
        <v>5</v>
      </c>
      <c r="M6650" t="s">
        <v>119</v>
      </c>
      <c r="N6650" s="3">
        <v>1300</v>
      </c>
      <c r="O6650">
        <v>2</v>
      </c>
      <c r="P6650" t="s">
        <v>8489</v>
      </c>
      <c r="Q6650" t="s">
        <v>27</v>
      </c>
      <c r="R6650" t="s">
        <v>92</v>
      </c>
      <c r="S6650" s="3">
        <v>3376343</v>
      </c>
      <c r="T6650" s="3">
        <f>Tabla1[[#This Row],[OS-Valor Unitario]]-Tabla1[[#This Row],[costo_antes_iva]]</f>
        <v>200</v>
      </c>
      <c r="U6650" s="3">
        <f>Tabla1[[#This Row],[OS-Valor Unitario]]*Tabla1[[#This Row],[OS-Cantidad]]</f>
        <v>2600</v>
      </c>
      <c r="V6650" s="3">
        <f>Tabla1[[#This Row],[costo_antes_iva]]*Tabla1[[#This Row],[OS-Cantidad]]</f>
        <v>2200</v>
      </c>
      <c r="W6650" s="3">
        <f>Tabla1[[#This Row],[Valor total OS]]-Tabla1[[#This Row],[valor total op]]</f>
        <v>400</v>
      </c>
    </row>
    <row r="6651" spans="1:23" x14ac:dyDescent="0.3">
      <c r="A6651">
        <v>5457</v>
      </c>
      <c r="B6651" t="s">
        <v>8502</v>
      </c>
      <c r="C6651" t="s">
        <v>66</v>
      </c>
      <c r="D6651" t="s">
        <v>116</v>
      </c>
      <c r="E6651">
        <v>2</v>
      </c>
      <c r="F6651">
        <v>55408533</v>
      </c>
      <c r="G6651" t="s">
        <v>8500</v>
      </c>
      <c r="H6651" s="6">
        <v>45462</v>
      </c>
      <c r="I6651" s="3">
        <v>12000</v>
      </c>
      <c r="J6651" t="s">
        <v>23</v>
      </c>
      <c r="K6651" t="s">
        <v>8503</v>
      </c>
      <c r="L6651">
        <v>6</v>
      </c>
      <c r="M6651" t="s">
        <v>95</v>
      </c>
      <c r="N6651" s="3">
        <v>12500</v>
      </c>
      <c r="O6651">
        <v>11</v>
      </c>
      <c r="P6651" t="s">
        <v>8489</v>
      </c>
      <c r="Q6651" t="s">
        <v>27</v>
      </c>
      <c r="R6651" t="s">
        <v>72</v>
      </c>
      <c r="S6651" s="3">
        <v>3376343</v>
      </c>
      <c r="T6651" s="3">
        <f>Tabla1[[#This Row],[OS-Valor Unitario]]-Tabla1[[#This Row],[costo_antes_iva]]</f>
        <v>500</v>
      </c>
      <c r="U6651" s="3">
        <f>Tabla1[[#This Row],[OS-Valor Unitario]]*Tabla1[[#This Row],[OS-Cantidad]]</f>
        <v>137500</v>
      </c>
      <c r="V6651" s="3">
        <f>Tabla1[[#This Row],[costo_antes_iva]]*Tabla1[[#This Row],[OS-Cantidad]]</f>
        <v>132000</v>
      </c>
      <c r="W6651" s="3">
        <f>Tabla1[[#This Row],[Valor total OS]]-Tabla1[[#This Row],[valor total op]]</f>
        <v>5500</v>
      </c>
    </row>
    <row r="6652" spans="1:23" x14ac:dyDescent="0.3">
      <c r="A6652">
        <v>5457</v>
      </c>
      <c r="B6652" t="s">
        <v>8502</v>
      </c>
      <c r="C6652" t="s">
        <v>66</v>
      </c>
      <c r="D6652" t="s">
        <v>116</v>
      </c>
      <c r="E6652">
        <v>2</v>
      </c>
      <c r="F6652">
        <v>55408533</v>
      </c>
      <c r="G6652" t="s">
        <v>8500</v>
      </c>
      <c r="H6652" s="6">
        <v>45462</v>
      </c>
      <c r="I6652" s="3">
        <v>1600</v>
      </c>
      <c r="J6652" t="s">
        <v>82</v>
      </c>
      <c r="K6652" t="s">
        <v>8503</v>
      </c>
      <c r="L6652">
        <v>6</v>
      </c>
      <c r="M6652" t="s">
        <v>119</v>
      </c>
      <c r="N6652" s="3">
        <v>3500</v>
      </c>
      <c r="O6652">
        <v>11</v>
      </c>
      <c r="P6652" t="s">
        <v>8489</v>
      </c>
      <c r="Q6652" t="s">
        <v>27</v>
      </c>
      <c r="R6652" t="s">
        <v>72</v>
      </c>
      <c r="S6652" s="3">
        <v>3376343</v>
      </c>
      <c r="T6652" s="3">
        <f>Tabla1[[#This Row],[OS-Valor Unitario]]-Tabla1[[#This Row],[costo_antes_iva]]</f>
        <v>1900</v>
      </c>
      <c r="U6652" s="3">
        <f>Tabla1[[#This Row],[OS-Valor Unitario]]*Tabla1[[#This Row],[OS-Cantidad]]</f>
        <v>38500</v>
      </c>
      <c r="V6652" s="3">
        <f>Tabla1[[#This Row],[costo_antes_iva]]*Tabla1[[#This Row],[OS-Cantidad]]</f>
        <v>17600</v>
      </c>
      <c r="W6652" s="3">
        <f>Tabla1[[#This Row],[Valor total OS]]-Tabla1[[#This Row],[valor total op]]</f>
        <v>20900</v>
      </c>
    </row>
    <row r="6653" spans="1:23" x14ac:dyDescent="0.3">
      <c r="A6653">
        <v>5457</v>
      </c>
      <c r="B6653" t="s">
        <v>8502</v>
      </c>
      <c r="C6653" t="s">
        <v>887</v>
      </c>
      <c r="D6653" t="s">
        <v>116</v>
      </c>
      <c r="E6653">
        <v>70</v>
      </c>
      <c r="F6653">
        <v>55408553</v>
      </c>
      <c r="G6653" t="s">
        <v>8500</v>
      </c>
      <c r="H6653" s="6">
        <v>45462</v>
      </c>
      <c r="I6653" s="3">
        <v>13000</v>
      </c>
      <c r="J6653" t="s">
        <v>23</v>
      </c>
      <c r="K6653" t="s">
        <v>8503</v>
      </c>
      <c r="L6653">
        <v>6</v>
      </c>
      <c r="M6653" t="s">
        <v>95</v>
      </c>
      <c r="N6653" s="3">
        <v>12500</v>
      </c>
      <c r="O6653">
        <v>11</v>
      </c>
      <c r="P6653" t="s">
        <v>8489</v>
      </c>
      <c r="Q6653" t="s">
        <v>27</v>
      </c>
      <c r="R6653" t="s">
        <v>92</v>
      </c>
      <c r="S6653" s="3">
        <v>3376343</v>
      </c>
      <c r="T6653" s="3">
        <f>Tabla1[[#This Row],[OS-Valor Unitario]]-Tabla1[[#This Row],[costo_antes_iva]]</f>
        <v>-500</v>
      </c>
      <c r="U6653" s="3">
        <f>Tabla1[[#This Row],[OS-Valor Unitario]]*Tabla1[[#This Row],[OS-Cantidad]]</f>
        <v>137500</v>
      </c>
      <c r="V6653" s="3">
        <f>Tabla1[[#This Row],[costo_antes_iva]]*Tabla1[[#This Row],[OS-Cantidad]]</f>
        <v>143000</v>
      </c>
      <c r="W6653" s="3">
        <f>Tabla1[[#This Row],[Valor total OS]]-Tabla1[[#This Row],[valor total op]]</f>
        <v>-5500</v>
      </c>
    </row>
    <row r="6654" spans="1:23" x14ac:dyDescent="0.3">
      <c r="A6654">
        <v>5457</v>
      </c>
      <c r="B6654" t="s">
        <v>8502</v>
      </c>
      <c r="C6654" t="s">
        <v>887</v>
      </c>
      <c r="D6654" t="s">
        <v>116</v>
      </c>
      <c r="E6654">
        <v>70</v>
      </c>
      <c r="F6654">
        <v>55408553</v>
      </c>
      <c r="G6654" t="s">
        <v>8500</v>
      </c>
      <c r="H6654" s="6">
        <v>45462</v>
      </c>
      <c r="I6654" s="3">
        <v>1100</v>
      </c>
      <c r="J6654" t="s">
        <v>82</v>
      </c>
      <c r="K6654" t="s">
        <v>8503</v>
      </c>
      <c r="L6654">
        <v>6</v>
      </c>
      <c r="M6654" t="s">
        <v>119</v>
      </c>
      <c r="N6654" s="3">
        <v>3500</v>
      </c>
      <c r="O6654">
        <v>11</v>
      </c>
      <c r="P6654" t="s">
        <v>8489</v>
      </c>
      <c r="Q6654" t="s">
        <v>27</v>
      </c>
      <c r="R6654" t="s">
        <v>92</v>
      </c>
      <c r="S6654" s="3">
        <v>3376343</v>
      </c>
      <c r="T6654" s="3">
        <f>Tabla1[[#This Row],[OS-Valor Unitario]]-Tabla1[[#This Row],[costo_antes_iva]]</f>
        <v>2400</v>
      </c>
      <c r="U6654" s="3">
        <f>Tabla1[[#This Row],[OS-Valor Unitario]]*Tabla1[[#This Row],[OS-Cantidad]]</f>
        <v>38500</v>
      </c>
      <c r="V6654" s="3">
        <f>Tabla1[[#This Row],[costo_antes_iva]]*Tabla1[[#This Row],[OS-Cantidad]]</f>
        <v>12100</v>
      </c>
      <c r="W6654" s="3">
        <f>Tabla1[[#This Row],[Valor total OS]]-Tabla1[[#This Row],[valor total op]]</f>
        <v>26400</v>
      </c>
    </row>
    <row r="6655" spans="1:23" x14ac:dyDescent="0.3">
      <c r="A6655">
        <v>5452</v>
      </c>
      <c r="B6655" t="s">
        <v>8504</v>
      </c>
      <c r="C6655" t="s">
        <v>91</v>
      </c>
      <c r="D6655" t="s">
        <v>1828</v>
      </c>
      <c r="E6655">
        <v>3</v>
      </c>
      <c r="F6655">
        <v>55439976</v>
      </c>
      <c r="G6655" t="s">
        <v>8505</v>
      </c>
      <c r="H6655" s="6">
        <v>45464</v>
      </c>
      <c r="I6655" s="3">
        <v>15000</v>
      </c>
      <c r="J6655" t="s">
        <v>23</v>
      </c>
      <c r="K6655" t="s">
        <v>8506</v>
      </c>
      <c r="L6655">
        <v>1</v>
      </c>
      <c r="M6655" t="s">
        <v>4577</v>
      </c>
      <c r="N6655" s="3">
        <v>15000</v>
      </c>
      <c r="O6655">
        <v>3</v>
      </c>
      <c r="P6655" t="s">
        <v>8507</v>
      </c>
      <c r="Q6655" t="s">
        <v>121</v>
      </c>
      <c r="R6655" t="s">
        <v>92</v>
      </c>
      <c r="S6655" s="3">
        <v>233058</v>
      </c>
      <c r="T6655" s="3">
        <f>Tabla1[[#This Row],[OS-Valor Unitario]]-Tabla1[[#This Row],[costo_antes_iva]]</f>
        <v>0</v>
      </c>
      <c r="U6655" s="3">
        <f>Tabla1[[#This Row],[OS-Valor Unitario]]*Tabla1[[#This Row],[OS-Cantidad]]</f>
        <v>45000</v>
      </c>
      <c r="V6655" s="3">
        <f>Tabla1[[#This Row],[costo_antes_iva]]*Tabla1[[#This Row],[OS-Cantidad]]</f>
        <v>45000</v>
      </c>
      <c r="W6655" s="3">
        <f>Tabla1[[#This Row],[Valor total OS]]-Tabla1[[#This Row],[valor total op]]</f>
        <v>0</v>
      </c>
    </row>
    <row r="6656" spans="1:23" x14ac:dyDescent="0.3">
      <c r="A6656">
        <v>5447</v>
      </c>
      <c r="B6656" t="s">
        <v>8508</v>
      </c>
      <c r="C6656" t="s">
        <v>4407</v>
      </c>
      <c r="D6656" t="s">
        <v>8509</v>
      </c>
      <c r="E6656">
        <v>50</v>
      </c>
      <c r="F6656">
        <v>55394181</v>
      </c>
      <c r="G6656" t="s">
        <v>8510</v>
      </c>
      <c r="H6656" s="6">
        <v>45461</v>
      </c>
      <c r="I6656" s="3">
        <v>160306</v>
      </c>
      <c r="J6656" t="s">
        <v>301</v>
      </c>
      <c r="K6656" t="s">
        <v>8511</v>
      </c>
      <c r="L6656">
        <v>1</v>
      </c>
      <c r="M6656" t="s">
        <v>191</v>
      </c>
      <c r="N6656" s="3">
        <v>160000</v>
      </c>
      <c r="O6656">
        <v>50</v>
      </c>
      <c r="P6656" t="s">
        <v>8512</v>
      </c>
      <c r="Q6656" t="s">
        <v>27</v>
      </c>
      <c r="R6656" t="s">
        <v>61</v>
      </c>
      <c r="S6656" s="3">
        <v>11445100</v>
      </c>
      <c r="T6656" s="3">
        <f>Tabla1[[#This Row],[OS-Valor Unitario]]-Tabla1[[#This Row],[costo_antes_iva]]</f>
        <v>-306</v>
      </c>
      <c r="U6656" s="3">
        <f>Tabla1[[#This Row],[OS-Valor Unitario]]*Tabla1[[#This Row],[OS-Cantidad]]</f>
        <v>8000000</v>
      </c>
      <c r="V6656" s="3">
        <f>Tabla1[[#This Row],[costo_antes_iva]]*Tabla1[[#This Row],[OS-Cantidad]]</f>
        <v>8015300</v>
      </c>
      <c r="W6656" s="3">
        <f>Tabla1[[#This Row],[Valor total OS]]-Tabla1[[#This Row],[valor total op]]</f>
        <v>-15300</v>
      </c>
    </row>
    <row r="6657" spans="1:23" x14ac:dyDescent="0.3">
      <c r="A6657">
        <v>5446</v>
      </c>
      <c r="B6657" t="s">
        <v>8513</v>
      </c>
      <c r="C6657" t="s">
        <v>4529</v>
      </c>
      <c r="D6657" t="s">
        <v>8514</v>
      </c>
      <c r="E6657">
        <v>90</v>
      </c>
      <c r="F6657">
        <v>55393468</v>
      </c>
      <c r="G6657" t="s">
        <v>8515</v>
      </c>
      <c r="H6657" s="6">
        <v>45461</v>
      </c>
      <c r="I6657" s="3">
        <v>1500</v>
      </c>
      <c r="J6657" t="s">
        <v>82</v>
      </c>
      <c r="K6657" t="s">
        <v>8516</v>
      </c>
      <c r="L6657">
        <v>1</v>
      </c>
      <c r="M6657" t="s">
        <v>3213</v>
      </c>
      <c r="N6657" s="3">
        <v>1300</v>
      </c>
      <c r="O6657">
        <v>90</v>
      </c>
      <c r="P6657" t="s">
        <v>8517</v>
      </c>
      <c r="Q6657" t="s">
        <v>27</v>
      </c>
      <c r="R6657" t="s">
        <v>492</v>
      </c>
      <c r="S6657" s="3">
        <v>6909930</v>
      </c>
      <c r="T6657" s="3">
        <f>Tabla1[[#This Row],[OS-Valor Unitario]]-Tabla1[[#This Row],[costo_antes_iva]]</f>
        <v>-200</v>
      </c>
      <c r="U6657" s="3">
        <f>Tabla1[[#This Row],[OS-Valor Unitario]]*Tabla1[[#This Row],[OS-Cantidad]]</f>
        <v>117000</v>
      </c>
      <c r="V6657" s="3">
        <f>Tabla1[[#This Row],[costo_antes_iva]]*Tabla1[[#This Row],[OS-Cantidad]]</f>
        <v>135000</v>
      </c>
      <c r="W6657" s="3">
        <f>Tabla1[[#This Row],[Valor total OS]]-Tabla1[[#This Row],[valor total op]]</f>
        <v>-18000</v>
      </c>
    </row>
    <row r="6658" spans="1:23" x14ac:dyDescent="0.3">
      <c r="A6658">
        <v>5446</v>
      </c>
      <c r="B6658" t="s">
        <v>8513</v>
      </c>
      <c r="C6658" t="s">
        <v>4529</v>
      </c>
      <c r="D6658" t="s">
        <v>8514</v>
      </c>
      <c r="E6658">
        <v>90</v>
      </c>
      <c r="F6658">
        <v>55393468</v>
      </c>
      <c r="G6658" t="s">
        <v>8515</v>
      </c>
      <c r="H6658" s="6">
        <v>45461</v>
      </c>
      <c r="I6658" s="3">
        <v>10000</v>
      </c>
      <c r="J6658" t="s">
        <v>1309</v>
      </c>
      <c r="K6658" t="s">
        <v>8516</v>
      </c>
      <c r="L6658">
        <v>1</v>
      </c>
      <c r="M6658" t="s">
        <v>684</v>
      </c>
      <c r="N6658" s="3">
        <v>8500</v>
      </c>
      <c r="O6658">
        <v>90</v>
      </c>
      <c r="P6658" t="s">
        <v>8517</v>
      </c>
      <c r="Q6658" t="s">
        <v>27</v>
      </c>
      <c r="R6658" t="s">
        <v>492</v>
      </c>
      <c r="S6658" s="3">
        <v>6909930</v>
      </c>
      <c r="T6658" s="3">
        <f>Tabla1[[#This Row],[OS-Valor Unitario]]-Tabla1[[#This Row],[costo_antes_iva]]</f>
        <v>-1500</v>
      </c>
      <c r="U6658" s="3">
        <f>Tabla1[[#This Row],[OS-Valor Unitario]]*Tabla1[[#This Row],[OS-Cantidad]]</f>
        <v>765000</v>
      </c>
      <c r="V6658" s="3">
        <f>Tabla1[[#This Row],[costo_antes_iva]]*Tabla1[[#This Row],[OS-Cantidad]]</f>
        <v>900000</v>
      </c>
      <c r="W6658" s="3">
        <f>Tabla1[[#This Row],[Valor total OS]]-Tabla1[[#This Row],[valor total op]]</f>
        <v>-135000</v>
      </c>
    </row>
    <row r="6659" spans="1:23" x14ac:dyDescent="0.3">
      <c r="A6659">
        <v>5446</v>
      </c>
      <c r="B6659" t="s">
        <v>8518</v>
      </c>
      <c r="C6659" t="s">
        <v>8519</v>
      </c>
      <c r="D6659" t="s">
        <v>8514</v>
      </c>
      <c r="E6659">
        <v>90</v>
      </c>
      <c r="F6659">
        <v>55393473</v>
      </c>
      <c r="G6659" t="s">
        <v>8520</v>
      </c>
      <c r="H6659" s="6">
        <v>45461</v>
      </c>
      <c r="I6659" s="3">
        <v>4000</v>
      </c>
      <c r="J6659" t="s">
        <v>1309</v>
      </c>
      <c r="K6659" t="s">
        <v>8521</v>
      </c>
      <c r="L6659">
        <v>2</v>
      </c>
      <c r="M6659" t="s">
        <v>292</v>
      </c>
      <c r="N6659" s="3">
        <v>4000</v>
      </c>
      <c r="O6659">
        <v>90</v>
      </c>
      <c r="P6659" t="s">
        <v>8517</v>
      </c>
      <c r="Q6659" t="s">
        <v>27</v>
      </c>
      <c r="R6659" t="s">
        <v>28</v>
      </c>
      <c r="S6659" s="3">
        <v>6909930</v>
      </c>
      <c r="T6659" s="3">
        <f>Tabla1[[#This Row],[OS-Valor Unitario]]-Tabla1[[#This Row],[costo_antes_iva]]</f>
        <v>0</v>
      </c>
      <c r="U6659" s="3">
        <f>Tabla1[[#This Row],[OS-Valor Unitario]]*Tabla1[[#This Row],[OS-Cantidad]]</f>
        <v>360000</v>
      </c>
      <c r="V6659" s="3">
        <f>Tabla1[[#This Row],[costo_antes_iva]]*Tabla1[[#This Row],[OS-Cantidad]]</f>
        <v>360000</v>
      </c>
      <c r="W6659" s="3">
        <f>Tabla1[[#This Row],[Valor total OS]]-Tabla1[[#This Row],[valor total op]]</f>
        <v>0</v>
      </c>
    </row>
    <row r="6660" spans="1:23" x14ac:dyDescent="0.3">
      <c r="A6660">
        <v>5446</v>
      </c>
      <c r="B6660" t="s">
        <v>8522</v>
      </c>
      <c r="C6660" t="s">
        <v>4534</v>
      </c>
      <c r="D6660" t="s">
        <v>8514</v>
      </c>
      <c r="E6660">
        <v>90</v>
      </c>
      <c r="F6660">
        <v>55393477</v>
      </c>
      <c r="G6660" t="s">
        <v>8523</v>
      </c>
      <c r="H6660" s="6">
        <v>45461</v>
      </c>
      <c r="I6660" s="3">
        <v>2500</v>
      </c>
      <c r="J6660" t="s">
        <v>1309</v>
      </c>
      <c r="K6660" t="s">
        <v>8524</v>
      </c>
      <c r="L6660">
        <v>3</v>
      </c>
      <c r="M6660" t="s">
        <v>104</v>
      </c>
      <c r="N6660" s="3">
        <v>2000</v>
      </c>
      <c r="O6660">
        <v>90</v>
      </c>
      <c r="P6660" t="s">
        <v>8517</v>
      </c>
      <c r="Q6660" t="s">
        <v>27</v>
      </c>
      <c r="R6660" t="s">
        <v>97</v>
      </c>
      <c r="S6660" s="3">
        <v>6909930</v>
      </c>
      <c r="T6660" s="3">
        <f>Tabla1[[#This Row],[OS-Valor Unitario]]-Tabla1[[#This Row],[costo_antes_iva]]</f>
        <v>-500</v>
      </c>
      <c r="U6660" s="3">
        <f>Tabla1[[#This Row],[OS-Valor Unitario]]*Tabla1[[#This Row],[OS-Cantidad]]</f>
        <v>180000</v>
      </c>
      <c r="V6660" s="3">
        <f>Tabla1[[#This Row],[costo_antes_iva]]*Tabla1[[#This Row],[OS-Cantidad]]</f>
        <v>225000</v>
      </c>
      <c r="W6660" s="3">
        <f>Tabla1[[#This Row],[Valor total OS]]-Tabla1[[#This Row],[valor total op]]</f>
        <v>-45000</v>
      </c>
    </row>
    <row r="6661" spans="1:23" x14ac:dyDescent="0.3">
      <c r="A6661">
        <v>5445</v>
      </c>
      <c r="B6661" t="s">
        <v>8525</v>
      </c>
      <c r="C6661" t="s">
        <v>193</v>
      </c>
      <c r="D6661" t="s">
        <v>1828</v>
      </c>
      <c r="E6661">
        <v>500</v>
      </c>
      <c r="F6661">
        <v>55392677</v>
      </c>
      <c r="G6661" t="s">
        <v>8526</v>
      </c>
      <c r="H6661" s="6">
        <v>45461</v>
      </c>
      <c r="I6661" s="3">
        <v>2200</v>
      </c>
      <c r="J6661" t="s">
        <v>82</v>
      </c>
      <c r="K6661" t="s">
        <v>8527</v>
      </c>
      <c r="L6661">
        <v>1</v>
      </c>
      <c r="M6661" t="s">
        <v>119</v>
      </c>
      <c r="N6661" s="3">
        <v>2400</v>
      </c>
      <c r="O6661">
        <v>500</v>
      </c>
      <c r="P6661" t="s">
        <v>8528</v>
      </c>
      <c r="Q6661" t="s">
        <v>27</v>
      </c>
      <c r="R6661" t="s">
        <v>199</v>
      </c>
      <c r="S6661" s="3">
        <v>5997000</v>
      </c>
      <c r="T6661" s="3">
        <f>Tabla1[[#This Row],[OS-Valor Unitario]]-Tabla1[[#This Row],[costo_antes_iva]]</f>
        <v>200</v>
      </c>
      <c r="U6661" s="3">
        <f>Tabla1[[#This Row],[OS-Valor Unitario]]*Tabla1[[#This Row],[OS-Cantidad]]</f>
        <v>1200000</v>
      </c>
      <c r="V6661" s="3">
        <f>Tabla1[[#This Row],[costo_antes_iva]]*Tabla1[[#This Row],[OS-Cantidad]]</f>
        <v>1100000</v>
      </c>
      <c r="W6661" s="3">
        <f>Tabla1[[#This Row],[Valor total OS]]-Tabla1[[#This Row],[valor total op]]</f>
        <v>100000</v>
      </c>
    </row>
    <row r="6662" spans="1:23" x14ac:dyDescent="0.3">
      <c r="A6662">
        <v>5441</v>
      </c>
      <c r="B6662" t="s">
        <v>8529</v>
      </c>
      <c r="C6662" t="s">
        <v>124</v>
      </c>
      <c r="D6662" t="s">
        <v>8530</v>
      </c>
      <c r="E6662">
        <v>134</v>
      </c>
      <c r="F6662">
        <v>55371156</v>
      </c>
      <c r="G6662" t="s">
        <v>8531</v>
      </c>
      <c r="H6662" s="6">
        <v>45460</v>
      </c>
      <c r="I6662" s="3">
        <v>2800</v>
      </c>
      <c r="J6662" t="s">
        <v>23</v>
      </c>
      <c r="K6662" t="s">
        <v>8532</v>
      </c>
      <c r="L6662">
        <v>1</v>
      </c>
      <c r="M6662" t="s">
        <v>765</v>
      </c>
      <c r="N6662" s="3">
        <v>3500</v>
      </c>
      <c r="O6662">
        <v>134</v>
      </c>
      <c r="P6662" t="s">
        <v>8533</v>
      </c>
      <c r="Q6662" t="s">
        <v>963</v>
      </c>
      <c r="R6662" t="s">
        <v>61</v>
      </c>
      <c r="S6662" s="3">
        <v>3718500</v>
      </c>
      <c r="T6662" s="3">
        <f>Tabla1[[#This Row],[OS-Valor Unitario]]-Tabla1[[#This Row],[costo_antes_iva]]</f>
        <v>700</v>
      </c>
      <c r="U6662" s="3">
        <f>Tabla1[[#This Row],[OS-Valor Unitario]]*Tabla1[[#This Row],[OS-Cantidad]]</f>
        <v>469000</v>
      </c>
      <c r="V6662" s="3">
        <f>Tabla1[[#This Row],[costo_antes_iva]]*Tabla1[[#This Row],[OS-Cantidad]]</f>
        <v>375200</v>
      </c>
      <c r="W6662" s="3">
        <f>Tabla1[[#This Row],[Valor total OS]]-Tabla1[[#This Row],[valor total op]]</f>
        <v>93800</v>
      </c>
    </row>
    <row r="6663" spans="1:23" x14ac:dyDescent="0.3">
      <c r="A6663">
        <v>5441</v>
      </c>
      <c r="B6663" t="s">
        <v>8529</v>
      </c>
      <c r="C6663" t="s">
        <v>124</v>
      </c>
      <c r="D6663" t="s">
        <v>8530</v>
      </c>
      <c r="E6663">
        <v>134</v>
      </c>
      <c r="F6663">
        <v>55371156</v>
      </c>
      <c r="G6663" t="s">
        <v>8531</v>
      </c>
      <c r="H6663" s="6">
        <v>45460</v>
      </c>
      <c r="I6663" s="3">
        <v>9000</v>
      </c>
      <c r="J6663" t="s">
        <v>160</v>
      </c>
      <c r="K6663" t="s">
        <v>8532</v>
      </c>
      <c r="L6663">
        <v>1</v>
      </c>
      <c r="M6663" t="s">
        <v>5723</v>
      </c>
      <c r="N6663" s="3">
        <v>15000</v>
      </c>
      <c r="O6663">
        <v>134</v>
      </c>
      <c r="P6663" t="s">
        <v>8533</v>
      </c>
      <c r="Q6663" t="s">
        <v>963</v>
      </c>
      <c r="R6663" t="s">
        <v>61</v>
      </c>
      <c r="S6663" s="3">
        <v>3718500</v>
      </c>
      <c r="T6663" s="3">
        <f>Tabla1[[#This Row],[OS-Valor Unitario]]-Tabla1[[#This Row],[costo_antes_iva]]</f>
        <v>6000</v>
      </c>
      <c r="U6663" s="3">
        <f>Tabla1[[#This Row],[OS-Valor Unitario]]*Tabla1[[#This Row],[OS-Cantidad]]</f>
        <v>2010000</v>
      </c>
      <c r="V6663" s="3">
        <f>Tabla1[[#This Row],[costo_antes_iva]]*Tabla1[[#This Row],[OS-Cantidad]]</f>
        <v>1206000</v>
      </c>
      <c r="W6663" s="3">
        <f>Tabla1[[#This Row],[Valor total OS]]-Tabla1[[#This Row],[valor total op]]</f>
        <v>804000</v>
      </c>
    </row>
    <row r="6664" spans="1:23" x14ac:dyDescent="0.3">
      <c r="A6664">
        <v>5440</v>
      </c>
      <c r="B6664" t="s">
        <v>8534</v>
      </c>
      <c r="C6664" t="s">
        <v>386</v>
      </c>
      <c r="D6664" t="s">
        <v>56</v>
      </c>
      <c r="E6664">
        <v>400</v>
      </c>
      <c r="F6664">
        <v>55344895</v>
      </c>
      <c r="G6664" t="s">
        <v>8535</v>
      </c>
      <c r="H6664" s="6">
        <v>45457</v>
      </c>
      <c r="I6664" s="3">
        <v>1000</v>
      </c>
      <c r="J6664" t="s">
        <v>33</v>
      </c>
      <c r="K6664" t="s">
        <v>8536</v>
      </c>
      <c r="L6664">
        <v>1</v>
      </c>
      <c r="M6664" t="s">
        <v>59</v>
      </c>
      <c r="N6664" s="3">
        <v>1200</v>
      </c>
      <c r="O6664">
        <v>400</v>
      </c>
      <c r="P6664" t="s">
        <v>8537</v>
      </c>
      <c r="Q6664" t="s">
        <v>27</v>
      </c>
      <c r="R6664" t="s">
        <v>389</v>
      </c>
      <c r="S6664" s="3">
        <v>97451995</v>
      </c>
      <c r="T6664" s="3">
        <f>Tabla1[[#This Row],[OS-Valor Unitario]]-Tabla1[[#This Row],[costo_antes_iva]]</f>
        <v>200</v>
      </c>
      <c r="U6664" s="3">
        <f>Tabla1[[#This Row],[OS-Valor Unitario]]*Tabla1[[#This Row],[OS-Cantidad]]</f>
        <v>480000</v>
      </c>
      <c r="V6664" s="3">
        <f>Tabla1[[#This Row],[costo_antes_iva]]*Tabla1[[#This Row],[OS-Cantidad]]</f>
        <v>400000</v>
      </c>
      <c r="W6664" s="3">
        <f>Tabla1[[#This Row],[Valor total OS]]-Tabla1[[#This Row],[valor total op]]</f>
        <v>80000</v>
      </c>
    </row>
    <row r="6665" spans="1:23" x14ac:dyDescent="0.3">
      <c r="A6665">
        <v>5440</v>
      </c>
      <c r="B6665" t="s">
        <v>8534</v>
      </c>
      <c r="C6665" t="s">
        <v>386</v>
      </c>
      <c r="D6665" t="s">
        <v>56</v>
      </c>
      <c r="E6665">
        <v>400</v>
      </c>
      <c r="F6665">
        <v>55344895</v>
      </c>
      <c r="G6665" t="s">
        <v>8535</v>
      </c>
      <c r="H6665" s="6">
        <v>45457</v>
      </c>
      <c r="I6665" s="3">
        <v>3500</v>
      </c>
      <c r="J6665" t="s">
        <v>23</v>
      </c>
      <c r="K6665" t="s">
        <v>8536</v>
      </c>
      <c r="L6665">
        <v>1</v>
      </c>
      <c r="M6665" t="s">
        <v>191</v>
      </c>
      <c r="N6665" s="3">
        <v>4500</v>
      </c>
      <c r="O6665">
        <v>400</v>
      </c>
      <c r="P6665" t="s">
        <v>8537</v>
      </c>
      <c r="Q6665" t="s">
        <v>27</v>
      </c>
      <c r="R6665" t="s">
        <v>389</v>
      </c>
      <c r="S6665" s="3">
        <v>97451995</v>
      </c>
      <c r="T6665" s="3">
        <f>Tabla1[[#This Row],[OS-Valor Unitario]]-Tabla1[[#This Row],[costo_antes_iva]]</f>
        <v>1000</v>
      </c>
      <c r="U6665" s="3">
        <f>Tabla1[[#This Row],[OS-Valor Unitario]]*Tabla1[[#This Row],[OS-Cantidad]]</f>
        <v>1800000</v>
      </c>
      <c r="V6665" s="3">
        <f>Tabla1[[#This Row],[costo_antes_iva]]*Tabla1[[#This Row],[OS-Cantidad]]</f>
        <v>1400000</v>
      </c>
      <c r="W6665" s="3">
        <f>Tabla1[[#This Row],[Valor total OS]]-Tabla1[[#This Row],[valor total op]]</f>
        <v>400000</v>
      </c>
    </row>
    <row r="6666" spans="1:23" x14ac:dyDescent="0.3">
      <c r="A6666">
        <v>5440</v>
      </c>
      <c r="B6666" t="s">
        <v>8538</v>
      </c>
      <c r="C6666" t="s">
        <v>55</v>
      </c>
      <c r="D6666" t="s">
        <v>56</v>
      </c>
      <c r="E6666">
        <v>84</v>
      </c>
      <c r="F6666">
        <v>55344900</v>
      </c>
      <c r="G6666" t="s">
        <v>8539</v>
      </c>
      <c r="H6666" s="6">
        <v>45457</v>
      </c>
      <c r="I6666" s="3">
        <v>3000</v>
      </c>
      <c r="J6666" t="s">
        <v>33</v>
      </c>
      <c r="K6666" t="s">
        <v>8540</v>
      </c>
      <c r="L6666">
        <v>2</v>
      </c>
      <c r="M6666" t="s">
        <v>59</v>
      </c>
      <c r="N6666" s="3">
        <v>3000</v>
      </c>
      <c r="O6666">
        <v>84</v>
      </c>
      <c r="P6666" t="s">
        <v>8537</v>
      </c>
      <c r="Q6666" t="s">
        <v>27</v>
      </c>
      <c r="R6666" t="s">
        <v>61</v>
      </c>
      <c r="S6666" s="3">
        <v>97451995</v>
      </c>
      <c r="T6666" s="3">
        <f>Tabla1[[#This Row],[OS-Valor Unitario]]-Tabla1[[#This Row],[costo_antes_iva]]</f>
        <v>0</v>
      </c>
      <c r="U6666" s="3">
        <f>Tabla1[[#This Row],[OS-Valor Unitario]]*Tabla1[[#This Row],[OS-Cantidad]]</f>
        <v>252000</v>
      </c>
      <c r="V6666" s="3">
        <f>Tabla1[[#This Row],[costo_antes_iva]]*Tabla1[[#This Row],[OS-Cantidad]]</f>
        <v>252000</v>
      </c>
      <c r="W6666" s="3">
        <f>Tabla1[[#This Row],[Valor total OS]]-Tabla1[[#This Row],[valor total op]]</f>
        <v>0</v>
      </c>
    </row>
    <row r="6667" spans="1:23" x14ac:dyDescent="0.3">
      <c r="A6667">
        <v>5440</v>
      </c>
      <c r="B6667" t="s">
        <v>8538</v>
      </c>
      <c r="C6667" t="s">
        <v>55</v>
      </c>
      <c r="D6667" t="s">
        <v>56</v>
      </c>
      <c r="E6667">
        <v>84</v>
      </c>
      <c r="F6667">
        <v>55344900</v>
      </c>
      <c r="G6667" t="s">
        <v>8539</v>
      </c>
      <c r="H6667" s="6">
        <v>45457</v>
      </c>
      <c r="I6667" s="3">
        <v>4000</v>
      </c>
      <c r="J6667" t="s">
        <v>23</v>
      </c>
      <c r="K6667" t="s">
        <v>8540</v>
      </c>
      <c r="L6667">
        <v>2</v>
      </c>
      <c r="M6667" t="s">
        <v>363</v>
      </c>
      <c r="N6667" s="3">
        <v>4000</v>
      </c>
      <c r="O6667">
        <v>84</v>
      </c>
      <c r="P6667" t="s">
        <v>8537</v>
      </c>
      <c r="Q6667" t="s">
        <v>27</v>
      </c>
      <c r="R6667" t="s">
        <v>61</v>
      </c>
      <c r="S6667" s="3">
        <v>97451995</v>
      </c>
      <c r="T6667" s="3">
        <f>Tabla1[[#This Row],[OS-Valor Unitario]]-Tabla1[[#This Row],[costo_antes_iva]]</f>
        <v>0</v>
      </c>
      <c r="U6667" s="3">
        <f>Tabla1[[#This Row],[OS-Valor Unitario]]*Tabla1[[#This Row],[OS-Cantidad]]</f>
        <v>336000</v>
      </c>
      <c r="V6667" s="3">
        <f>Tabla1[[#This Row],[costo_antes_iva]]*Tabla1[[#This Row],[OS-Cantidad]]</f>
        <v>336000</v>
      </c>
      <c r="W6667" s="3">
        <f>Tabla1[[#This Row],[Valor total OS]]-Tabla1[[#This Row],[valor total op]]</f>
        <v>0</v>
      </c>
    </row>
    <row r="6668" spans="1:23" x14ac:dyDescent="0.3">
      <c r="A6668">
        <v>5440</v>
      </c>
      <c r="B6668" t="s">
        <v>8541</v>
      </c>
      <c r="C6668" t="s">
        <v>78</v>
      </c>
      <c r="D6668" t="s">
        <v>56</v>
      </c>
      <c r="E6668">
        <v>66</v>
      </c>
      <c r="F6668">
        <v>55344907</v>
      </c>
      <c r="G6668" t="s">
        <v>8542</v>
      </c>
      <c r="H6668" s="6">
        <v>45457</v>
      </c>
      <c r="I6668" s="3">
        <v>3000</v>
      </c>
      <c r="J6668" t="s">
        <v>23</v>
      </c>
      <c r="K6668" t="s">
        <v>8543</v>
      </c>
      <c r="L6668">
        <v>3</v>
      </c>
      <c r="M6668" t="s">
        <v>59</v>
      </c>
      <c r="N6668" s="3">
        <v>3000</v>
      </c>
      <c r="O6668">
        <v>66</v>
      </c>
      <c r="P6668" t="s">
        <v>8537</v>
      </c>
      <c r="Q6668" t="s">
        <v>27</v>
      </c>
      <c r="R6668" t="s">
        <v>61</v>
      </c>
      <c r="S6668" s="3">
        <v>97451995</v>
      </c>
      <c r="T6668" s="3">
        <f>Tabla1[[#This Row],[OS-Valor Unitario]]-Tabla1[[#This Row],[costo_antes_iva]]</f>
        <v>0</v>
      </c>
      <c r="U6668" s="3">
        <f>Tabla1[[#This Row],[OS-Valor Unitario]]*Tabla1[[#This Row],[OS-Cantidad]]</f>
        <v>198000</v>
      </c>
      <c r="V6668" s="3">
        <f>Tabla1[[#This Row],[costo_antes_iva]]*Tabla1[[#This Row],[OS-Cantidad]]</f>
        <v>198000</v>
      </c>
      <c r="W6668" s="3">
        <f>Tabla1[[#This Row],[Valor total OS]]-Tabla1[[#This Row],[valor total op]]</f>
        <v>0</v>
      </c>
    </row>
    <row r="6669" spans="1:23" x14ac:dyDescent="0.3">
      <c r="A6669">
        <v>5440</v>
      </c>
      <c r="B6669" t="s">
        <v>8541</v>
      </c>
      <c r="C6669" t="s">
        <v>78</v>
      </c>
      <c r="D6669" t="s">
        <v>56</v>
      </c>
      <c r="E6669">
        <v>66</v>
      </c>
      <c r="F6669">
        <v>55344907</v>
      </c>
      <c r="G6669" t="s">
        <v>8542</v>
      </c>
      <c r="H6669" s="6">
        <v>45457</v>
      </c>
      <c r="I6669" s="3">
        <v>3000</v>
      </c>
      <c r="J6669" t="s">
        <v>23</v>
      </c>
      <c r="K6669" t="s">
        <v>8543</v>
      </c>
      <c r="L6669">
        <v>3</v>
      </c>
      <c r="M6669" t="s">
        <v>363</v>
      </c>
      <c r="N6669" s="3">
        <v>4000</v>
      </c>
      <c r="O6669">
        <v>66</v>
      </c>
      <c r="P6669" t="s">
        <v>8537</v>
      </c>
      <c r="Q6669" t="s">
        <v>27</v>
      </c>
      <c r="R6669" t="s">
        <v>61</v>
      </c>
      <c r="S6669" s="3">
        <v>97451995</v>
      </c>
      <c r="T6669" s="3">
        <f>Tabla1[[#This Row],[OS-Valor Unitario]]-Tabla1[[#This Row],[costo_antes_iva]]</f>
        <v>1000</v>
      </c>
      <c r="U6669" s="3">
        <f>Tabla1[[#This Row],[OS-Valor Unitario]]*Tabla1[[#This Row],[OS-Cantidad]]</f>
        <v>264000</v>
      </c>
      <c r="V6669" s="3">
        <f>Tabla1[[#This Row],[costo_antes_iva]]*Tabla1[[#This Row],[OS-Cantidad]]</f>
        <v>198000</v>
      </c>
      <c r="W6669" s="3">
        <f>Tabla1[[#This Row],[Valor total OS]]-Tabla1[[#This Row],[valor total op]]</f>
        <v>66000</v>
      </c>
    </row>
    <row r="6670" spans="1:23" x14ac:dyDescent="0.3">
      <c r="A6670">
        <v>5440</v>
      </c>
      <c r="B6670" t="s">
        <v>8544</v>
      </c>
      <c r="C6670" t="s">
        <v>124</v>
      </c>
      <c r="D6670" t="s">
        <v>56</v>
      </c>
      <c r="E6670">
        <v>9</v>
      </c>
      <c r="F6670">
        <v>55344923</v>
      </c>
      <c r="G6670" t="s">
        <v>8545</v>
      </c>
      <c r="H6670" s="6">
        <v>45457</v>
      </c>
      <c r="I6670" s="3">
        <v>2000</v>
      </c>
      <c r="J6670" t="s">
        <v>33</v>
      </c>
      <c r="K6670" t="s">
        <v>8546</v>
      </c>
      <c r="L6670">
        <v>7</v>
      </c>
      <c r="M6670" t="s">
        <v>59</v>
      </c>
      <c r="N6670" s="3">
        <v>4500</v>
      </c>
      <c r="O6670">
        <v>9</v>
      </c>
      <c r="P6670" t="s">
        <v>8537</v>
      </c>
      <c r="Q6670" t="s">
        <v>27</v>
      </c>
      <c r="R6670" t="s">
        <v>61</v>
      </c>
      <c r="S6670" s="3">
        <v>97451995</v>
      </c>
      <c r="T6670" s="3">
        <f>Tabla1[[#This Row],[OS-Valor Unitario]]-Tabla1[[#This Row],[costo_antes_iva]]</f>
        <v>2500</v>
      </c>
      <c r="U6670" s="3">
        <f>Tabla1[[#This Row],[OS-Valor Unitario]]*Tabla1[[#This Row],[OS-Cantidad]]</f>
        <v>40500</v>
      </c>
      <c r="V6670" s="3">
        <f>Tabla1[[#This Row],[costo_antes_iva]]*Tabla1[[#This Row],[OS-Cantidad]]</f>
        <v>18000</v>
      </c>
      <c r="W6670" s="3">
        <f>Tabla1[[#This Row],[Valor total OS]]-Tabla1[[#This Row],[valor total op]]</f>
        <v>22500</v>
      </c>
    </row>
    <row r="6671" spans="1:23" x14ac:dyDescent="0.3">
      <c r="A6671">
        <v>5440</v>
      </c>
      <c r="B6671" t="s">
        <v>8547</v>
      </c>
      <c r="C6671" t="s">
        <v>124</v>
      </c>
      <c r="D6671" t="s">
        <v>56</v>
      </c>
      <c r="E6671">
        <v>9</v>
      </c>
      <c r="F6671">
        <v>55344927</v>
      </c>
      <c r="G6671" t="s">
        <v>8548</v>
      </c>
      <c r="H6671" s="6">
        <v>45457</v>
      </c>
      <c r="I6671" s="3">
        <v>2000</v>
      </c>
      <c r="J6671" t="s">
        <v>33</v>
      </c>
      <c r="K6671" t="s">
        <v>8549</v>
      </c>
      <c r="L6671">
        <v>8</v>
      </c>
      <c r="M6671" t="s">
        <v>59</v>
      </c>
      <c r="N6671" s="3">
        <v>4500</v>
      </c>
      <c r="O6671">
        <v>9</v>
      </c>
      <c r="P6671" t="s">
        <v>8537</v>
      </c>
      <c r="Q6671" t="s">
        <v>27</v>
      </c>
      <c r="R6671" t="s">
        <v>61</v>
      </c>
      <c r="S6671" s="3">
        <v>97451995</v>
      </c>
      <c r="T6671" s="3">
        <f>Tabla1[[#This Row],[OS-Valor Unitario]]-Tabla1[[#This Row],[costo_antes_iva]]</f>
        <v>2500</v>
      </c>
      <c r="U6671" s="3">
        <f>Tabla1[[#This Row],[OS-Valor Unitario]]*Tabla1[[#This Row],[OS-Cantidad]]</f>
        <v>40500</v>
      </c>
      <c r="V6671" s="3">
        <f>Tabla1[[#This Row],[costo_antes_iva]]*Tabla1[[#This Row],[OS-Cantidad]]</f>
        <v>18000</v>
      </c>
      <c r="W6671" s="3">
        <f>Tabla1[[#This Row],[Valor total OS]]-Tabla1[[#This Row],[valor total op]]</f>
        <v>22500</v>
      </c>
    </row>
    <row r="6672" spans="1:23" x14ac:dyDescent="0.3">
      <c r="A6672">
        <v>5440</v>
      </c>
      <c r="B6672" t="s">
        <v>8550</v>
      </c>
      <c r="C6672" t="s">
        <v>312</v>
      </c>
      <c r="D6672" t="s">
        <v>56</v>
      </c>
      <c r="E6672">
        <v>10</v>
      </c>
      <c r="F6672">
        <v>55344931</v>
      </c>
      <c r="G6672" t="s">
        <v>8551</v>
      </c>
      <c r="H6672" s="6">
        <v>45457</v>
      </c>
      <c r="I6672" s="3">
        <v>6500</v>
      </c>
      <c r="J6672" t="s">
        <v>23</v>
      </c>
      <c r="K6672" t="s">
        <v>8552</v>
      </c>
      <c r="L6672">
        <v>9</v>
      </c>
      <c r="M6672" t="s">
        <v>303</v>
      </c>
      <c r="N6672" s="3">
        <v>6500</v>
      </c>
      <c r="O6672">
        <v>10</v>
      </c>
      <c r="P6672" t="s">
        <v>8537</v>
      </c>
      <c r="Q6672" t="s">
        <v>27</v>
      </c>
      <c r="R6672" t="s">
        <v>199</v>
      </c>
      <c r="S6672" s="3">
        <v>97451995</v>
      </c>
      <c r="T6672" s="3">
        <f>Tabla1[[#This Row],[OS-Valor Unitario]]-Tabla1[[#This Row],[costo_antes_iva]]</f>
        <v>0</v>
      </c>
      <c r="U6672" s="3">
        <f>Tabla1[[#This Row],[OS-Valor Unitario]]*Tabla1[[#This Row],[OS-Cantidad]]</f>
        <v>65000</v>
      </c>
      <c r="V6672" s="3">
        <f>Tabla1[[#This Row],[costo_antes_iva]]*Tabla1[[#This Row],[OS-Cantidad]]</f>
        <v>65000</v>
      </c>
      <c r="W6672" s="3">
        <f>Tabla1[[#This Row],[Valor total OS]]-Tabla1[[#This Row],[valor total op]]</f>
        <v>0</v>
      </c>
    </row>
    <row r="6673" spans="1:23" x14ac:dyDescent="0.3">
      <c r="A6673">
        <v>5440</v>
      </c>
      <c r="B6673" t="s">
        <v>8553</v>
      </c>
      <c r="C6673" t="s">
        <v>312</v>
      </c>
      <c r="D6673" t="s">
        <v>56</v>
      </c>
      <c r="E6673">
        <v>10</v>
      </c>
      <c r="F6673">
        <v>55344936</v>
      </c>
      <c r="G6673" t="s">
        <v>8554</v>
      </c>
      <c r="H6673" s="6">
        <v>45457</v>
      </c>
      <c r="I6673" s="3">
        <v>6500</v>
      </c>
      <c r="J6673" t="s">
        <v>23</v>
      </c>
      <c r="K6673" t="s">
        <v>8555</v>
      </c>
      <c r="L6673">
        <v>10</v>
      </c>
      <c r="M6673" t="s">
        <v>303</v>
      </c>
      <c r="N6673" s="3">
        <v>6500</v>
      </c>
      <c r="O6673">
        <v>10</v>
      </c>
      <c r="P6673" t="s">
        <v>8537</v>
      </c>
      <c r="Q6673" t="s">
        <v>27</v>
      </c>
      <c r="R6673" t="s">
        <v>199</v>
      </c>
      <c r="S6673" s="3">
        <v>97451995</v>
      </c>
      <c r="T6673" s="3">
        <f>Tabla1[[#This Row],[OS-Valor Unitario]]-Tabla1[[#This Row],[costo_antes_iva]]</f>
        <v>0</v>
      </c>
      <c r="U6673" s="3">
        <f>Tabla1[[#This Row],[OS-Valor Unitario]]*Tabla1[[#This Row],[OS-Cantidad]]</f>
        <v>65000</v>
      </c>
      <c r="V6673" s="3">
        <f>Tabla1[[#This Row],[costo_antes_iva]]*Tabla1[[#This Row],[OS-Cantidad]]</f>
        <v>65000</v>
      </c>
      <c r="W6673" s="3">
        <f>Tabla1[[#This Row],[Valor total OS]]-Tabla1[[#This Row],[valor total op]]</f>
        <v>0</v>
      </c>
    </row>
    <row r="6674" spans="1:23" x14ac:dyDescent="0.3">
      <c r="A6674">
        <v>5440</v>
      </c>
      <c r="B6674" t="s">
        <v>8556</v>
      </c>
      <c r="C6674" t="s">
        <v>386</v>
      </c>
      <c r="D6674" t="s">
        <v>56</v>
      </c>
      <c r="E6674">
        <v>10</v>
      </c>
      <c r="F6674">
        <v>55344941</v>
      </c>
      <c r="G6674" t="s">
        <v>8557</v>
      </c>
      <c r="H6674" s="6">
        <v>45457</v>
      </c>
      <c r="I6674" s="3">
        <v>1000</v>
      </c>
      <c r="J6674" t="s">
        <v>33</v>
      </c>
      <c r="K6674" t="s">
        <v>8558</v>
      </c>
      <c r="L6674">
        <v>11</v>
      </c>
      <c r="M6674" t="s">
        <v>59</v>
      </c>
      <c r="N6674" s="3">
        <v>2400</v>
      </c>
      <c r="O6674">
        <v>10</v>
      </c>
      <c r="P6674" t="s">
        <v>8537</v>
      </c>
      <c r="Q6674" t="s">
        <v>27</v>
      </c>
      <c r="R6674" t="s">
        <v>389</v>
      </c>
      <c r="S6674" s="3">
        <v>97451995</v>
      </c>
      <c r="T6674" s="3">
        <f>Tabla1[[#This Row],[OS-Valor Unitario]]-Tabla1[[#This Row],[costo_antes_iva]]</f>
        <v>1400</v>
      </c>
      <c r="U6674" s="3">
        <f>Tabla1[[#This Row],[OS-Valor Unitario]]*Tabla1[[#This Row],[OS-Cantidad]]</f>
        <v>24000</v>
      </c>
      <c r="V6674" s="3">
        <f>Tabla1[[#This Row],[costo_antes_iva]]*Tabla1[[#This Row],[OS-Cantidad]]</f>
        <v>10000</v>
      </c>
      <c r="W6674" s="3">
        <f>Tabla1[[#This Row],[Valor total OS]]-Tabla1[[#This Row],[valor total op]]</f>
        <v>14000</v>
      </c>
    </row>
    <row r="6675" spans="1:23" x14ac:dyDescent="0.3">
      <c r="A6675">
        <v>5440</v>
      </c>
      <c r="B6675" t="s">
        <v>8556</v>
      </c>
      <c r="C6675" t="s">
        <v>386</v>
      </c>
      <c r="D6675" t="s">
        <v>56</v>
      </c>
      <c r="E6675">
        <v>10</v>
      </c>
      <c r="F6675">
        <v>55344941</v>
      </c>
      <c r="G6675" t="s">
        <v>8557</v>
      </c>
      <c r="H6675" s="6">
        <v>45457</v>
      </c>
      <c r="I6675" s="3">
        <v>3500</v>
      </c>
      <c r="J6675" t="s">
        <v>23</v>
      </c>
      <c r="K6675" t="s">
        <v>8558</v>
      </c>
      <c r="L6675">
        <v>11</v>
      </c>
      <c r="M6675" t="s">
        <v>191</v>
      </c>
      <c r="N6675" s="3">
        <v>4500</v>
      </c>
      <c r="O6675">
        <v>10</v>
      </c>
      <c r="P6675" t="s">
        <v>8537</v>
      </c>
      <c r="Q6675" t="s">
        <v>27</v>
      </c>
      <c r="R6675" t="s">
        <v>389</v>
      </c>
      <c r="S6675" s="3">
        <v>97451995</v>
      </c>
      <c r="T6675" s="3">
        <f>Tabla1[[#This Row],[OS-Valor Unitario]]-Tabla1[[#This Row],[costo_antes_iva]]</f>
        <v>1000</v>
      </c>
      <c r="U6675" s="3">
        <f>Tabla1[[#This Row],[OS-Valor Unitario]]*Tabla1[[#This Row],[OS-Cantidad]]</f>
        <v>45000</v>
      </c>
      <c r="V6675" s="3">
        <f>Tabla1[[#This Row],[costo_antes_iva]]*Tabla1[[#This Row],[OS-Cantidad]]</f>
        <v>35000</v>
      </c>
      <c r="W6675" s="3">
        <f>Tabla1[[#This Row],[Valor total OS]]-Tabla1[[#This Row],[valor total op]]</f>
        <v>10000</v>
      </c>
    </row>
    <row r="6676" spans="1:23" x14ac:dyDescent="0.3">
      <c r="A6676">
        <v>5440</v>
      </c>
      <c r="B6676" t="s">
        <v>8559</v>
      </c>
      <c r="C6676" t="s">
        <v>386</v>
      </c>
      <c r="D6676" t="s">
        <v>56</v>
      </c>
      <c r="E6676">
        <v>10</v>
      </c>
      <c r="F6676">
        <v>55344946</v>
      </c>
      <c r="G6676" t="s">
        <v>8560</v>
      </c>
      <c r="H6676" s="6">
        <v>45457</v>
      </c>
      <c r="I6676" s="3">
        <v>1000</v>
      </c>
      <c r="J6676" t="s">
        <v>33</v>
      </c>
      <c r="K6676" t="s">
        <v>8561</v>
      </c>
      <c r="L6676">
        <v>12</v>
      </c>
      <c r="M6676" t="s">
        <v>59</v>
      </c>
      <c r="N6676" s="3">
        <v>2400</v>
      </c>
      <c r="O6676">
        <v>10</v>
      </c>
      <c r="P6676" t="s">
        <v>8537</v>
      </c>
      <c r="Q6676" t="s">
        <v>27</v>
      </c>
      <c r="R6676" t="s">
        <v>389</v>
      </c>
      <c r="S6676" s="3">
        <v>97451995</v>
      </c>
      <c r="T6676" s="3">
        <f>Tabla1[[#This Row],[OS-Valor Unitario]]-Tabla1[[#This Row],[costo_antes_iva]]</f>
        <v>1400</v>
      </c>
      <c r="U6676" s="3">
        <f>Tabla1[[#This Row],[OS-Valor Unitario]]*Tabla1[[#This Row],[OS-Cantidad]]</f>
        <v>24000</v>
      </c>
      <c r="V6676" s="3">
        <f>Tabla1[[#This Row],[costo_antes_iva]]*Tabla1[[#This Row],[OS-Cantidad]]</f>
        <v>10000</v>
      </c>
      <c r="W6676" s="3">
        <f>Tabla1[[#This Row],[Valor total OS]]-Tabla1[[#This Row],[valor total op]]</f>
        <v>14000</v>
      </c>
    </row>
    <row r="6677" spans="1:23" x14ac:dyDescent="0.3">
      <c r="A6677">
        <v>5440</v>
      </c>
      <c r="B6677" t="s">
        <v>8559</v>
      </c>
      <c r="C6677" t="s">
        <v>386</v>
      </c>
      <c r="D6677" t="s">
        <v>56</v>
      </c>
      <c r="E6677">
        <v>10</v>
      </c>
      <c r="F6677">
        <v>55344946</v>
      </c>
      <c r="G6677" t="s">
        <v>8560</v>
      </c>
      <c r="H6677" s="6">
        <v>45457</v>
      </c>
      <c r="I6677" s="3">
        <v>3500</v>
      </c>
      <c r="J6677" t="s">
        <v>23</v>
      </c>
      <c r="K6677" t="s">
        <v>8561</v>
      </c>
      <c r="L6677">
        <v>12</v>
      </c>
      <c r="M6677" t="s">
        <v>191</v>
      </c>
      <c r="N6677" s="3">
        <v>4500</v>
      </c>
      <c r="O6677">
        <v>10</v>
      </c>
      <c r="P6677" t="s">
        <v>8537</v>
      </c>
      <c r="Q6677" t="s">
        <v>27</v>
      </c>
      <c r="R6677" t="s">
        <v>389</v>
      </c>
      <c r="S6677" s="3">
        <v>97451995</v>
      </c>
      <c r="T6677" s="3">
        <f>Tabla1[[#This Row],[OS-Valor Unitario]]-Tabla1[[#This Row],[costo_antes_iva]]</f>
        <v>1000</v>
      </c>
      <c r="U6677" s="3">
        <f>Tabla1[[#This Row],[OS-Valor Unitario]]*Tabla1[[#This Row],[OS-Cantidad]]</f>
        <v>45000</v>
      </c>
      <c r="V6677" s="3">
        <f>Tabla1[[#This Row],[costo_antes_iva]]*Tabla1[[#This Row],[OS-Cantidad]]</f>
        <v>35000</v>
      </c>
      <c r="W6677" s="3">
        <f>Tabla1[[#This Row],[Valor total OS]]-Tabla1[[#This Row],[valor total op]]</f>
        <v>10000</v>
      </c>
    </row>
    <row r="6678" spans="1:23" x14ac:dyDescent="0.3">
      <c r="A6678">
        <v>5440</v>
      </c>
      <c r="B6678" t="s">
        <v>8562</v>
      </c>
      <c r="C6678" t="s">
        <v>490</v>
      </c>
      <c r="D6678" t="s">
        <v>56</v>
      </c>
      <c r="E6678">
        <v>2</v>
      </c>
      <c r="F6678">
        <v>55344954</v>
      </c>
      <c r="G6678" t="s">
        <v>8563</v>
      </c>
      <c r="H6678" s="6">
        <v>45457</v>
      </c>
      <c r="I6678" s="3">
        <v>7000</v>
      </c>
      <c r="J6678" t="s">
        <v>23</v>
      </c>
      <c r="K6678" t="s">
        <v>8564</v>
      </c>
      <c r="L6678">
        <v>13</v>
      </c>
      <c r="M6678" t="s">
        <v>4577</v>
      </c>
      <c r="N6678" s="3">
        <v>8000</v>
      </c>
      <c r="O6678">
        <v>4</v>
      </c>
      <c r="P6678" t="s">
        <v>8537</v>
      </c>
      <c r="Q6678" t="s">
        <v>27</v>
      </c>
      <c r="R6678" t="s">
        <v>492</v>
      </c>
      <c r="S6678" s="3">
        <v>97451995</v>
      </c>
      <c r="T6678" s="3">
        <f>Tabla1[[#This Row],[OS-Valor Unitario]]-Tabla1[[#This Row],[costo_antes_iva]]</f>
        <v>1000</v>
      </c>
      <c r="U6678" s="3">
        <f>Tabla1[[#This Row],[OS-Valor Unitario]]*Tabla1[[#This Row],[OS-Cantidad]]</f>
        <v>32000</v>
      </c>
      <c r="V6678" s="3">
        <f>Tabla1[[#This Row],[costo_antes_iva]]*Tabla1[[#This Row],[OS-Cantidad]]</f>
        <v>28000</v>
      </c>
      <c r="W6678" s="3">
        <f>Tabla1[[#This Row],[Valor total OS]]-Tabla1[[#This Row],[valor total op]]</f>
        <v>4000</v>
      </c>
    </row>
    <row r="6679" spans="1:23" x14ac:dyDescent="0.3">
      <c r="A6679">
        <v>5440</v>
      </c>
      <c r="B6679" t="s">
        <v>8565</v>
      </c>
      <c r="C6679" t="s">
        <v>55</v>
      </c>
      <c r="D6679" t="s">
        <v>56</v>
      </c>
      <c r="E6679">
        <v>38</v>
      </c>
      <c r="F6679">
        <v>55344961</v>
      </c>
      <c r="G6679" t="s">
        <v>8566</v>
      </c>
      <c r="H6679" s="6">
        <v>45457</v>
      </c>
      <c r="I6679" s="3">
        <v>3000</v>
      </c>
      <c r="J6679" t="s">
        <v>33</v>
      </c>
      <c r="K6679" t="s">
        <v>8567</v>
      </c>
      <c r="L6679">
        <v>14</v>
      </c>
      <c r="M6679" t="s">
        <v>59</v>
      </c>
      <c r="N6679" s="3">
        <v>3000</v>
      </c>
      <c r="O6679">
        <v>38</v>
      </c>
      <c r="P6679" t="s">
        <v>8537</v>
      </c>
      <c r="Q6679" t="s">
        <v>27</v>
      </c>
      <c r="R6679" t="s">
        <v>61</v>
      </c>
      <c r="S6679" s="3">
        <v>97451995</v>
      </c>
      <c r="T6679" s="3">
        <f>Tabla1[[#This Row],[OS-Valor Unitario]]-Tabla1[[#This Row],[costo_antes_iva]]</f>
        <v>0</v>
      </c>
      <c r="U6679" s="3">
        <f>Tabla1[[#This Row],[OS-Valor Unitario]]*Tabla1[[#This Row],[OS-Cantidad]]</f>
        <v>114000</v>
      </c>
      <c r="V6679" s="3">
        <f>Tabla1[[#This Row],[costo_antes_iva]]*Tabla1[[#This Row],[OS-Cantidad]]</f>
        <v>114000</v>
      </c>
      <c r="W6679" s="3">
        <f>Tabla1[[#This Row],[Valor total OS]]-Tabla1[[#This Row],[valor total op]]</f>
        <v>0</v>
      </c>
    </row>
    <row r="6680" spans="1:23" x14ac:dyDescent="0.3">
      <c r="A6680">
        <v>5440</v>
      </c>
      <c r="B6680" t="s">
        <v>8565</v>
      </c>
      <c r="C6680" t="s">
        <v>55</v>
      </c>
      <c r="D6680" t="s">
        <v>56</v>
      </c>
      <c r="E6680">
        <v>38</v>
      </c>
      <c r="F6680">
        <v>55344961</v>
      </c>
      <c r="G6680" t="s">
        <v>8566</v>
      </c>
      <c r="H6680" s="6">
        <v>45457</v>
      </c>
      <c r="I6680" s="3">
        <v>4000</v>
      </c>
      <c r="J6680" t="s">
        <v>23</v>
      </c>
      <c r="K6680" t="s">
        <v>8567</v>
      </c>
      <c r="L6680">
        <v>14</v>
      </c>
      <c r="M6680" t="s">
        <v>1504</v>
      </c>
      <c r="N6680" s="3">
        <v>4000</v>
      </c>
      <c r="O6680">
        <v>38</v>
      </c>
      <c r="P6680" t="s">
        <v>8537</v>
      </c>
      <c r="Q6680" t="s">
        <v>27</v>
      </c>
      <c r="R6680" t="s">
        <v>61</v>
      </c>
      <c r="S6680" s="3">
        <v>97451995</v>
      </c>
      <c r="T6680" s="3">
        <f>Tabla1[[#This Row],[OS-Valor Unitario]]-Tabla1[[#This Row],[costo_antes_iva]]</f>
        <v>0</v>
      </c>
      <c r="U6680" s="3">
        <f>Tabla1[[#This Row],[OS-Valor Unitario]]*Tabla1[[#This Row],[OS-Cantidad]]</f>
        <v>152000</v>
      </c>
      <c r="V6680" s="3">
        <f>Tabla1[[#This Row],[costo_antes_iva]]*Tabla1[[#This Row],[OS-Cantidad]]</f>
        <v>152000</v>
      </c>
      <c r="W6680" s="3">
        <f>Tabla1[[#This Row],[Valor total OS]]-Tabla1[[#This Row],[valor total op]]</f>
        <v>0</v>
      </c>
    </row>
    <row r="6681" spans="1:23" x14ac:dyDescent="0.3">
      <c r="A6681">
        <v>5440</v>
      </c>
      <c r="B6681" t="s">
        <v>8568</v>
      </c>
      <c r="C6681" t="s">
        <v>55</v>
      </c>
      <c r="D6681" t="s">
        <v>56</v>
      </c>
      <c r="E6681">
        <v>840</v>
      </c>
      <c r="F6681">
        <v>55344968</v>
      </c>
      <c r="G6681" t="s">
        <v>8569</v>
      </c>
      <c r="H6681" s="6">
        <v>45457</v>
      </c>
      <c r="I6681" s="3">
        <v>4000</v>
      </c>
      <c r="J6681" t="s">
        <v>23</v>
      </c>
      <c r="K6681" t="s">
        <v>8570</v>
      </c>
      <c r="L6681">
        <v>15</v>
      </c>
      <c r="M6681" t="s">
        <v>7844</v>
      </c>
      <c r="N6681" s="3">
        <v>4500</v>
      </c>
      <c r="O6681">
        <v>840</v>
      </c>
      <c r="P6681" t="s">
        <v>8537</v>
      </c>
      <c r="Q6681" t="s">
        <v>27</v>
      </c>
      <c r="R6681" t="s">
        <v>61</v>
      </c>
      <c r="S6681" s="3">
        <v>97451995</v>
      </c>
      <c r="T6681" s="3">
        <f>Tabla1[[#This Row],[OS-Valor Unitario]]-Tabla1[[#This Row],[costo_antes_iva]]</f>
        <v>500</v>
      </c>
      <c r="U6681" s="3">
        <f>Tabla1[[#This Row],[OS-Valor Unitario]]*Tabla1[[#This Row],[OS-Cantidad]]</f>
        <v>3780000</v>
      </c>
      <c r="V6681" s="3">
        <f>Tabla1[[#This Row],[costo_antes_iva]]*Tabla1[[#This Row],[OS-Cantidad]]</f>
        <v>3360000</v>
      </c>
      <c r="W6681" s="3">
        <f>Tabla1[[#This Row],[Valor total OS]]-Tabla1[[#This Row],[valor total op]]</f>
        <v>420000</v>
      </c>
    </row>
    <row r="6682" spans="1:23" x14ac:dyDescent="0.3">
      <c r="A6682">
        <v>5440</v>
      </c>
      <c r="B6682" t="s">
        <v>8571</v>
      </c>
      <c r="C6682" t="s">
        <v>78</v>
      </c>
      <c r="D6682" t="s">
        <v>56</v>
      </c>
      <c r="E6682">
        <v>48</v>
      </c>
      <c r="F6682">
        <v>55344975</v>
      </c>
      <c r="G6682" t="s">
        <v>8572</v>
      </c>
      <c r="H6682" s="6">
        <v>45457</v>
      </c>
      <c r="I6682" s="3">
        <v>3000</v>
      </c>
      <c r="J6682" t="s">
        <v>33</v>
      </c>
      <c r="K6682" t="s">
        <v>8573</v>
      </c>
      <c r="L6682">
        <v>16</v>
      </c>
      <c r="M6682" t="s">
        <v>59</v>
      </c>
      <c r="N6682" s="3">
        <v>3000</v>
      </c>
      <c r="O6682">
        <v>48</v>
      </c>
      <c r="P6682" t="s">
        <v>8537</v>
      </c>
      <c r="Q6682" t="s">
        <v>27</v>
      </c>
      <c r="R6682" t="s">
        <v>61</v>
      </c>
      <c r="S6682" s="3">
        <v>97451995</v>
      </c>
      <c r="T6682" s="3">
        <f>Tabla1[[#This Row],[OS-Valor Unitario]]-Tabla1[[#This Row],[costo_antes_iva]]</f>
        <v>0</v>
      </c>
      <c r="U6682" s="3">
        <f>Tabla1[[#This Row],[OS-Valor Unitario]]*Tabla1[[#This Row],[OS-Cantidad]]</f>
        <v>144000</v>
      </c>
      <c r="V6682" s="3">
        <f>Tabla1[[#This Row],[costo_antes_iva]]*Tabla1[[#This Row],[OS-Cantidad]]</f>
        <v>144000</v>
      </c>
      <c r="W6682" s="3">
        <f>Tabla1[[#This Row],[Valor total OS]]-Tabla1[[#This Row],[valor total op]]</f>
        <v>0</v>
      </c>
    </row>
    <row r="6683" spans="1:23" x14ac:dyDescent="0.3">
      <c r="A6683">
        <v>5440</v>
      </c>
      <c r="B6683" t="s">
        <v>8571</v>
      </c>
      <c r="C6683" t="s">
        <v>78</v>
      </c>
      <c r="D6683" t="s">
        <v>56</v>
      </c>
      <c r="E6683">
        <v>48</v>
      </c>
      <c r="F6683">
        <v>55344975</v>
      </c>
      <c r="G6683" t="s">
        <v>8572</v>
      </c>
      <c r="H6683" s="6">
        <v>45457</v>
      </c>
      <c r="I6683" s="3">
        <v>3500</v>
      </c>
      <c r="J6683" t="s">
        <v>23</v>
      </c>
      <c r="K6683" t="s">
        <v>8573</v>
      </c>
      <c r="L6683">
        <v>16</v>
      </c>
      <c r="M6683" t="s">
        <v>549</v>
      </c>
      <c r="N6683" s="3">
        <v>4000</v>
      </c>
      <c r="O6683">
        <v>48</v>
      </c>
      <c r="P6683" t="s">
        <v>8537</v>
      </c>
      <c r="Q6683" t="s">
        <v>27</v>
      </c>
      <c r="R6683" t="s">
        <v>61</v>
      </c>
      <c r="S6683" s="3">
        <v>97451995</v>
      </c>
      <c r="T6683" s="3">
        <f>Tabla1[[#This Row],[OS-Valor Unitario]]-Tabla1[[#This Row],[costo_antes_iva]]</f>
        <v>500</v>
      </c>
      <c r="U6683" s="3">
        <f>Tabla1[[#This Row],[OS-Valor Unitario]]*Tabla1[[#This Row],[OS-Cantidad]]</f>
        <v>192000</v>
      </c>
      <c r="V6683" s="3">
        <f>Tabla1[[#This Row],[costo_antes_iva]]*Tabla1[[#This Row],[OS-Cantidad]]</f>
        <v>168000</v>
      </c>
      <c r="W6683" s="3">
        <f>Tabla1[[#This Row],[Valor total OS]]-Tabla1[[#This Row],[valor total op]]</f>
        <v>24000</v>
      </c>
    </row>
    <row r="6684" spans="1:23" x14ac:dyDescent="0.3">
      <c r="A6684">
        <v>5440</v>
      </c>
      <c r="B6684" t="s">
        <v>8574</v>
      </c>
      <c r="C6684" t="s">
        <v>78</v>
      </c>
      <c r="D6684" t="s">
        <v>56</v>
      </c>
      <c r="E6684">
        <v>866</v>
      </c>
      <c r="F6684">
        <v>55344983</v>
      </c>
      <c r="G6684" t="s">
        <v>8575</v>
      </c>
      <c r="H6684" s="6">
        <v>45457</v>
      </c>
      <c r="I6684" s="3">
        <v>3000</v>
      </c>
      <c r="J6684" t="s">
        <v>33</v>
      </c>
      <c r="K6684" t="s">
        <v>8576</v>
      </c>
      <c r="L6684">
        <v>17</v>
      </c>
      <c r="M6684" t="s">
        <v>59</v>
      </c>
      <c r="N6684" s="3">
        <v>3000</v>
      </c>
      <c r="O6684">
        <v>866</v>
      </c>
      <c r="P6684" t="s">
        <v>8537</v>
      </c>
      <c r="Q6684" t="s">
        <v>27</v>
      </c>
      <c r="R6684" t="s">
        <v>61</v>
      </c>
      <c r="S6684" s="3">
        <v>97451995</v>
      </c>
      <c r="T6684" s="3">
        <f>Tabla1[[#This Row],[OS-Valor Unitario]]-Tabla1[[#This Row],[costo_antes_iva]]</f>
        <v>0</v>
      </c>
      <c r="U6684" s="3">
        <f>Tabla1[[#This Row],[OS-Valor Unitario]]*Tabla1[[#This Row],[OS-Cantidad]]</f>
        <v>2598000</v>
      </c>
      <c r="V6684" s="3">
        <f>Tabla1[[#This Row],[costo_antes_iva]]*Tabla1[[#This Row],[OS-Cantidad]]</f>
        <v>2598000</v>
      </c>
      <c r="W6684" s="3">
        <f>Tabla1[[#This Row],[Valor total OS]]-Tabla1[[#This Row],[valor total op]]</f>
        <v>0</v>
      </c>
    </row>
    <row r="6685" spans="1:23" x14ac:dyDescent="0.3">
      <c r="A6685">
        <v>5440</v>
      </c>
      <c r="B6685" t="s">
        <v>8574</v>
      </c>
      <c r="C6685" t="s">
        <v>78</v>
      </c>
      <c r="D6685" t="s">
        <v>56</v>
      </c>
      <c r="E6685">
        <v>866</v>
      </c>
      <c r="F6685">
        <v>55344983</v>
      </c>
      <c r="G6685" t="s">
        <v>8575</v>
      </c>
      <c r="H6685" s="6">
        <v>45457</v>
      </c>
      <c r="I6685" s="3">
        <v>3500</v>
      </c>
      <c r="J6685" t="s">
        <v>23</v>
      </c>
      <c r="K6685" t="s">
        <v>8576</v>
      </c>
      <c r="L6685">
        <v>17</v>
      </c>
      <c r="M6685" t="s">
        <v>437</v>
      </c>
      <c r="N6685" s="3">
        <v>4000</v>
      </c>
      <c r="O6685">
        <v>866</v>
      </c>
      <c r="P6685" t="s">
        <v>8537</v>
      </c>
      <c r="Q6685" t="s">
        <v>27</v>
      </c>
      <c r="R6685" t="s">
        <v>61</v>
      </c>
      <c r="S6685" s="3">
        <v>97451995</v>
      </c>
      <c r="T6685" s="3">
        <f>Tabla1[[#This Row],[OS-Valor Unitario]]-Tabla1[[#This Row],[costo_antes_iva]]</f>
        <v>500</v>
      </c>
      <c r="U6685" s="3">
        <f>Tabla1[[#This Row],[OS-Valor Unitario]]*Tabla1[[#This Row],[OS-Cantidad]]</f>
        <v>3464000</v>
      </c>
      <c r="V6685" s="3">
        <f>Tabla1[[#This Row],[costo_antes_iva]]*Tabla1[[#This Row],[OS-Cantidad]]</f>
        <v>3031000</v>
      </c>
      <c r="W6685" s="3">
        <f>Tabla1[[#This Row],[Valor total OS]]-Tabla1[[#This Row],[valor total op]]</f>
        <v>433000</v>
      </c>
    </row>
    <row r="6686" spans="1:23" x14ac:dyDescent="0.3">
      <c r="A6686">
        <v>5440</v>
      </c>
      <c r="B6686" t="s">
        <v>8577</v>
      </c>
      <c r="C6686" t="s">
        <v>2017</v>
      </c>
      <c r="D6686" t="s">
        <v>56</v>
      </c>
      <c r="E6686">
        <v>2</v>
      </c>
      <c r="F6686">
        <v>55344993</v>
      </c>
      <c r="G6686" t="s">
        <v>8578</v>
      </c>
      <c r="H6686" s="6">
        <v>45457</v>
      </c>
      <c r="I6686" s="3">
        <v>5000</v>
      </c>
      <c r="J6686" t="s">
        <v>23</v>
      </c>
      <c r="K6686" t="s">
        <v>8579</v>
      </c>
      <c r="L6686">
        <v>18</v>
      </c>
      <c r="M6686" t="s">
        <v>4577</v>
      </c>
      <c r="N6686" s="3">
        <v>4000</v>
      </c>
      <c r="O6686">
        <v>4</v>
      </c>
      <c r="P6686" t="s">
        <v>8537</v>
      </c>
      <c r="Q6686" t="s">
        <v>27</v>
      </c>
      <c r="R6686" t="s">
        <v>28</v>
      </c>
      <c r="S6686" s="3">
        <v>97451995</v>
      </c>
      <c r="T6686" s="3">
        <f>Tabla1[[#This Row],[OS-Valor Unitario]]-Tabla1[[#This Row],[costo_antes_iva]]</f>
        <v>-1000</v>
      </c>
      <c r="U6686" s="3">
        <f>Tabla1[[#This Row],[OS-Valor Unitario]]*Tabla1[[#This Row],[OS-Cantidad]]</f>
        <v>16000</v>
      </c>
      <c r="V6686" s="3">
        <f>Tabla1[[#This Row],[costo_antes_iva]]*Tabla1[[#This Row],[OS-Cantidad]]</f>
        <v>20000</v>
      </c>
      <c r="W6686" s="3">
        <f>Tabla1[[#This Row],[Valor total OS]]-Tabla1[[#This Row],[valor total op]]</f>
        <v>-4000</v>
      </c>
    </row>
    <row r="6687" spans="1:23" x14ac:dyDescent="0.3">
      <c r="A6687">
        <v>5438</v>
      </c>
      <c r="B6687" t="s">
        <v>8580</v>
      </c>
      <c r="C6687" t="s">
        <v>805</v>
      </c>
      <c r="D6687" t="s">
        <v>116</v>
      </c>
      <c r="E6687">
        <v>20</v>
      </c>
      <c r="F6687">
        <v>55342332</v>
      </c>
      <c r="G6687" t="s">
        <v>8581</v>
      </c>
      <c r="H6687" s="6">
        <v>45457</v>
      </c>
      <c r="I6687" s="3">
        <v>1000</v>
      </c>
      <c r="J6687" t="s">
        <v>33</v>
      </c>
      <c r="K6687" t="s">
        <v>8582</v>
      </c>
      <c r="L6687">
        <v>1</v>
      </c>
      <c r="M6687" t="s">
        <v>35</v>
      </c>
      <c r="N6687" s="3">
        <v>3000</v>
      </c>
      <c r="O6687">
        <v>20</v>
      </c>
      <c r="P6687" t="s">
        <v>8583</v>
      </c>
      <c r="Q6687" t="s">
        <v>27</v>
      </c>
      <c r="R6687" t="s">
        <v>389</v>
      </c>
      <c r="S6687" s="3">
        <v>1839620</v>
      </c>
      <c r="T6687" s="3">
        <f>Tabla1[[#This Row],[OS-Valor Unitario]]-Tabla1[[#This Row],[costo_antes_iva]]</f>
        <v>2000</v>
      </c>
      <c r="U6687" s="3">
        <f>Tabla1[[#This Row],[OS-Valor Unitario]]*Tabla1[[#This Row],[OS-Cantidad]]</f>
        <v>60000</v>
      </c>
      <c r="V6687" s="3">
        <f>Tabla1[[#This Row],[costo_antes_iva]]*Tabla1[[#This Row],[OS-Cantidad]]</f>
        <v>20000</v>
      </c>
      <c r="W6687" s="3">
        <f>Tabla1[[#This Row],[Valor total OS]]-Tabla1[[#This Row],[valor total op]]</f>
        <v>40000</v>
      </c>
    </row>
    <row r="6688" spans="1:23" x14ac:dyDescent="0.3">
      <c r="A6688">
        <v>5438</v>
      </c>
      <c r="B6688" t="s">
        <v>8584</v>
      </c>
      <c r="C6688" t="s">
        <v>312</v>
      </c>
      <c r="D6688" t="s">
        <v>116</v>
      </c>
      <c r="E6688">
        <v>20</v>
      </c>
      <c r="F6688">
        <v>55342366</v>
      </c>
      <c r="G6688" t="s">
        <v>8585</v>
      </c>
      <c r="H6688" s="6">
        <v>45457</v>
      </c>
      <c r="I6688" s="3">
        <v>6500</v>
      </c>
      <c r="J6688" t="s">
        <v>23</v>
      </c>
      <c r="K6688" t="s">
        <v>8586</v>
      </c>
      <c r="L6688">
        <v>2</v>
      </c>
      <c r="M6688" t="s">
        <v>303</v>
      </c>
      <c r="N6688" s="3">
        <v>5700</v>
      </c>
      <c r="O6688">
        <v>20</v>
      </c>
      <c r="P6688" t="s">
        <v>8583</v>
      </c>
      <c r="Q6688" t="s">
        <v>27</v>
      </c>
      <c r="R6688" t="s">
        <v>199</v>
      </c>
      <c r="S6688" s="3">
        <v>1839620</v>
      </c>
      <c r="T6688" s="3">
        <f>Tabla1[[#This Row],[OS-Valor Unitario]]-Tabla1[[#This Row],[costo_antes_iva]]</f>
        <v>-800</v>
      </c>
      <c r="U6688" s="3">
        <f>Tabla1[[#This Row],[OS-Valor Unitario]]*Tabla1[[#This Row],[OS-Cantidad]]</f>
        <v>114000</v>
      </c>
      <c r="V6688" s="3">
        <f>Tabla1[[#This Row],[costo_antes_iva]]*Tabla1[[#This Row],[OS-Cantidad]]</f>
        <v>130000</v>
      </c>
      <c r="W6688" s="3">
        <f>Tabla1[[#This Row],[Valor total OS]]-Tabla1[[#This Row],[valor total op]]</f>
        <v>-16000</v>
      </c>
    </row>
    <row r="6689" spans="1:23" x14ac:dyDescent="0.3">
      <c r="A6689">
        <v>5438</v>
      </c>
      <c r="B6689" t="s">
        <v>8584</v>
      </c>
      <c r="C6689" t="s">
        <v>312</v>
      </c>
      <c r="D6689" t="s">
        <v>116</v>
      </c>
      <c r="E6689">
        <v>20</v>
      </c>
      <c r="F6689">
        <v>55342366</v>
      </c>
      <c r="G6689" t="s">
        <v>8585</v>
      </c>
      <c r="H6689" s="6">
        <v>45457</v>
      </c>
      <c r="I6689" s="3">
        <v>1600</v>
      </c>
      <c r="J6689" t="s">
        <v>82</v>
      </c>
      <c r="K6689" t="s">
        <v>8586</v>
      </c>
      <c r="L6689">
        <v>2</v>
      </c>
      <c r="M6689" t="s">
        <v>3213</v>
      </c>
      <c r="N6689" s="3">
        <v>4000</v>
      </c>
      <c r="O6689">
        <v>20</v>
      </c>
      <c r="P6689" t="s">
        <v>8583</v>
      </c>
      <c r="Q6689" t="s">
        <v>27</v>
      </c>
      <c r="R6689" t="s">
        <v>199</v>
      </c>
      <c r="S6689" s="3">
        <v>1839620</v>
      </c>
      <c r="T6689" s="3">
        <f>Tabla1[[#This Row],[OS-Valor Unitario]]-Tabla1[[#This Row],[costo_antes_iva]]</f>
        <v>2400</v>
      </c>
      <c r="U6689" s="3">
        <f>Tabla1[[#This Row],[OS-Valor Unitario]]*Tabla1[[#This Row],[OS-Cantidad]]</f>
        <v>80000</v>
      </c>
      <c r="V6689" s="3">
        <f>Tabla1[[#This Row],[costo_antes_iva]]*Tabla1[[#This Row],[OS-Cantidad]]</f>
        <v>32000</v>
      </c>
      <c r="W6689" s="3">
        <f>Tabla1[[#This Row],[Valor total OS]]-Tabla1[[#This Row],[valor total op]]</f>
        <v>48000</v>
      </c>
    </row>
    <row r="6690" spans="1:23" x14ac:dyDescent="0.3">
      <c r="A6690">
        <v>5438</v>
      </c>
      <c r="B6690" t="s">
        <v>8587</v>
      </c>
      <c r="C6690" t="s">
        <v>66</v>
      </c>
      <c r="D6690" t="s">
        <v>116</v>
      </c>
      <c r="E6690">
        <v>10</v>
      </c>
      <c r="F6690">
        <v>55342371</v>
      </c>
      <c r="G6690" t="s">
        <v>8588</v>
      </c>
      <c r="H6690" s="6">
        <v>45457</v>
      </c>
      <c r="I6690" s="3">
        <v>12000</v>
      </c>
      <c r="J6690" t="s">
        <v>23</v>
      </c>
      <c r="K6690" t="s">
        <v>8589</v>
      </c>
      <c r="L6690">
        <v>3</v>
      </c>
      <c r="M6690" t="s">
        <v>76</v>
      </c>
      <c r="N6690" s="3">
        <v>12000</v>
      </c>
      <c r="O6690">
        <v>10</v>
      </c>
      <c r="P6690" t="s">
        <v>8583</v>
      </c>
      <c r="Q6690" t="s">
        <v>27</v>
      </c>
      <c r="R6690" t="s">
        <v>72</v>
      </c>
      <c r="S6690" s="3">
        <v>1839620</v>
      </c>
      <c r="T6690" s="3">
        <f>Tabla1[[#This Row],[OS-Valor Unitario]]-Tabla1[[#This Row],[costo_antes_iva]]</f>
        <v>0</v>
      </c>
      <c r="U6690" s="3">
        <f>Tabla1[[#This Row],[OS-Valor Unitario]]*Tabla1[[#This Row],[OS-Cantidad]]</f>
        <v>120000</v>
      </c>
      <c r="V6690" s="3">
        <f>Tabla1[[#This Row],[costo_antes_iva]]*Tabla1[[#This Row],[OS-Cantidad]]</f>
        <v>120000</v>
      </c>
      <c r="W6690" s="3">
        <f>Tabla1[[#This Row],[Valor total OS]]-Tabla1[[#This Row],[valor total op]]</f>
        <v>0</v>
      </c>
    </row>
    <row r="6691" spans="1:23" x14ac:dyDescent="0.3">
      <c r="A6691">
        <v>5438</v>
      </c>
      <c r="B6691" t="s">
        <v>8587</v>
      </c>
      <c r="C6691" t="s">
        <v>66</v>
      </c>
      <c r="D6691" t="s">
        <v>116</v>
      </c>
      <c r="E6691">
        <v>10</v>
      </c>
      <c r="F6691">
        <v>55342371</v>
      </c>
      <c r="G6691" t="s">
        <v>8588</v>
      </c>
      <c r="H6691" s="6">
        <v>45457</v>
      </c>
      <c r="I6691" s="3">
        <v>1600</v>
      </c>
      <c r="J6691" t="s">
        <v>82</v>
      </c>
      <c r="K6691" t="s">
        <v>8589</v>
      </c>
      <c r="L6691">
        <v>3</v>
      </c>
      <c r="M6691" t="s">
        <v>119</v>
      </c>
      <c r="N6691" s="3">
        <v>1300</v>
      </c>
      <c r="O6691">
        <v>10</v>
      </c>
      <c r="P6691" t="s">
        <v>8583</v>
      </c>
      <c r="Q6691" t="s">
        <v>27</v>
      </c>
      <c r="R6691" t="s">
        <v>72</v>
      </c>
      <c r="S6691" s="3">
        <v>1839620</v>
      </c>
      <c r="T6691" s="3">
        <f>Tabla1[[#This Row],[OS-Valor Unitario]]-Tabla1[[#This Row],[costo_antes_iva]]</f>
        <v>-300</v>
      </c>
      <c r="U6691" s="3">
        <f>Tabla1[[#This Row],[OS-Valor Unitario]]*Tabla1[[#This Row],[OS-Cantidad]]</f>
        <v>13000</v>
      </c>
      <c r="V6691" s="3">
        <f>Tabla1[[#This Row],[costo_antes_iva]]*Tabla1[[#This Row],[OS-Cantidad]]</f>
        <v>16000</v>
      </c>
      <c r="W6691" s="3">
        <f>Tabla1[[#This Row],[Valor total OS]]-Tabla1[[#This Row],[valor total op]]</f>
        <v>-3000</v>
      </c>
    </row>
    <row r="6692" spans="1:23" x14ac:dyDescent="0.3">
      <c r="A6692">
        <v>5438</v>
      </c>
      <c r="B6692" t="s">
        <v>8590</v>
      </c>
      <c r="C6692" t="s">
        <v>282</v>
      </c>
      <c r="D6692" t="s">
        <v>116</v>
      </c>
      <c r="E6692">
        <v>10</v>
      </c>
      <c r="F6692">
        <v>55342378</v>
      </c>
      <c r="G6692" t="s">
        <v>8591</v>
      </c>
      <c r="H6692" s="6">
        <v>45457</v>
      </c>
      <c r="I6692" s="3">
        <v>12000</v>
      </c>
      <c r="J6692" t="s">
        <v>23</v>
      </c>
      <c r="K6692" t="s">
        <v>8592</v>
      </c>
      <c r="L6692">
        <v>4</v>
      </c>
      <c r="M6692" t="s">
        <v>76</v>
      </c>
      <c r="N6692" s="3">
        <v>11000</v>
      </c>
      <c r="O6692">
        <v>10</v>
      </c>
      <c r="P6692" t="s">
        <v>8583</v>
      </c>
      <c r="Q6692" t="s">
        <v>27</v>
      </c>
      <c r="R6692" t="s">
        <v>72</v>
      </c>
      <c r="S6692" s="3">
        <v>1839620</v>
      </c>
      <c r="T6692" s="3">
        <f>Tabla1[[#This Row],[OS-Valor Unitario]]-Tabla1[[#This Row],[costo_antes_iva]]</f>
        <v>-1000</v>
      </c>
      <c r="U6692" s="3">
        <f>Tabla1[[#This Row],[OS-Valor Unitario]]*Tabla1[[#This Row],[OS-Cantidad]]</f>
        <v>110000</v>
      </c>
      <c r="V6692" s="3">
        <f>Tabla1[[#This Row],[costo_antes_iva]]*Tabla1[[#This Row],[OS-Cantidad]]</f>
        <v>120000</v>
      </c>
      <c r="W6692" s="3">
        <f>Tabla1[[#This Row],[Valor total OS]]-Tabla1[[#This Row],[valor total op]]</f>
        <v>-10000</v>
      </c>
    </row>
    <row r="6693" spans="1:23" x14ac:dyDescent="0.3">
      <c r="A6693">
        <v>5438</v>
      </c>
      <c r="B6693" t="s">
        <v>8590</v>
      </c>
      <c r="C6693" t="s">
        <v>282</v>
      </c>
      <c r="D6693" t="s">
        <v>116</v>
      </c>
      <c r="E6693">
        <v>10</v>
      </c>
      <c r="F6693">
        <v>55342378</v>
      </c>
      <c r="G6693" t="s">
        <v>8591</v>
      </c>
      <c r="H6693" s="6">
        <v>45457</v>
      </c>
      <c r="I6693" s="3">
        <v>1600</v>
      </c>
      <c r="J6693" t="s">
        <v>82</v>
      </c>
      <c r="K6693" t="s">
        <v>8592</v>
      </c>
      <c r="L6693">
        <v>4</v>
      </c>
      <c r="M6693" t="s">
        <v>119</v>
      </c>
      <c r="N6693" s="3">
        <v>1300</v>
      </c>
      <c r="O6693">
        <v>10</v>
      </c>
      <c r="P6693" t="s">
        <v>8583</v>
      </c>
      <c r="Q6693" t="s">
        <v>27</v>
      </c>
      <c r="R6693" t="s">
        <v>72</v>
      </c>
      <c r="S6693" s="3">
        <v>1839620</v>
      </c>
      <c r="T6693" s="3">
        <f>Tabla1[[#This Row],[OS-Valor Unitario]]-Tabla1[[#This Row],[costo_antes_iva]]</f>
        <v>-300</v>
      </c>
      <c r="U6693" s="3">
        <f>Tabla1[[#This Row],[OS-Valor Unitario]]*Tabla1[[#This Row],[OS-Cantidad]]</f>
        <v>13000</v>
      </c>
      <c r="V6693" s="3">
        <f>Tabla1[[#This Row],[costo_antes_iva]]*Tabla1[[#This Row],[OS-Cantidad]]</f>
        <v>16000</v>
      </c>
      <c r="W6693" s="3">
        <f>Tabla1[[#This Row],[Valor total OS]]-Tabla1[[#This Row],[valor total op]]</f>
        <v>-3000</v>
      </c>
    </row>
    <row r="6694" spans="1:23" x14ac:dyDescent="0.3">
      <c r="A6694">
        <v>5437</v>
      </c>
      <c r="B6694" t="s">
        <v>8593</v>
      </c>
      <c r="C6694" t="s">
        <v>805</v>
      </c>
      <c r="D6694" t="s">
        <v>116</v>
      </c>
      <c r="E6694">
        <v>500</v>
      </c>
      <c r="F6694">
        <v>55341709</v>
      </c>
      <c r="G6694" t="s">
        <v>8594</v>
      </c>
      <c r="H6694" s="6">
        <v>45457</v>
      </c>
      <c r="I6694" s="3">
        <v>1000</v>
      </c>
      <c r="J6694" t="s">
        <v>33</v>
      </c>
      <c r="K6694" t="s">
        <v>8595</v>
      </c>
      <c r="L6694">
        <v>1</v>
      </c>
      <c r="M6694" t="s">
        <v>35</v>
      </c>
      <c r="N6694" s="3">
        <v>3000</v>
      </c>
      <c r="O6694">
        <v>500</v>
      </c>
      <c r="P6694" t="s">
        <v>8596</v>
      </c>
      <c r="Q6694" t="s">
        <v>27</v>
      </c>
      <c r="R6694" t="s">
        <v>389</v>
      </c>
      <c r="S6694" s="3">
        <v>22015136</v>
      </c>
      <c r="T6694" s="3">
        <f>Tabla1[[#This Row],[OS-Valor Unitario]]-Tabla1[[#This Row],[costo_antes_iva]]</f>
        <v>2000</v>
      </c>
      <c r="U6694" s="3">
        <f>Tabla1[[#This Row],[OS-Valor Unitario]]*Tabla1[[#This Row],[OS-Cantidad]]</f>
        <v>1500000</v>
      </c>
      <c r="V6694" s="3">
        <f>Tabla1[[#This Row],[costo_antes_iva]]*Tabla1[[#This Row],[OS-Cantidad]]</f>
        <v>500000</v>
      </c>
      <c r="W6694" s="3">
        <f>Tabla1[[#This Row],[Valor total OS]]-Tabla1[[#This Row],[valor total op]]</f>
        <v>1000000</v>
      </c>
    </row>
    <row r="6695" spans="1:23" x14ac:dyDescent="0.3">
      <c r="A6695">
        <v>5437</v>
      </c>
      <c r="B6695" t="s">
        <v>8593</v>
      </c>
      <c r="C6695" t="s">
        <v>805</v>
      </c>
      <c r="D6695" t="s">
        <v>116</v>
      </c>
      <c r="E6695">
        <v>500</v>
      </c>
      <c r="F6695">
        <v>55341709</v>
      </c>
      <c r="G6695" t="s">
        <v>8594</v>
      </c>
      <c r="H6695" s="6">
        <v>45457</v>
      </c>
      <c r="I6695" s="3">
        <v>1100</v>
      </c>
      <c r="J6695" t="s">
        <v>33</v>
      </c>
      <c r="K6695" t="s">
        <v>8595</v>
      </c>
      <c r="L6695">
        <v>1</v>
      </c>
      <c r="M6695" t="s">
        <v>35</v>
      </c>
      <c r="N6695" s="3">
        <v>3000</v>
      </c>
      <c r="O6695">
        <v>500</v>
      </c>
      <c r="P6695" t="s">
        <v>8596</v>
      </c>
      <c r="Q6695" t="s">
        <v>27</v>
      </c>
      <c r="R6695" t="s">
        <v>389</v>
      </c>
      <c r="S6695" s="3">
        <v>22015136</v>
      </c>
      <c r="T6695" s="3">
        <f>Tabla1[[#This Row],[OS-Valor Unitario]]-Tabla1[[#This Row],[costo_antes_iva]]</f>
        <v>1900</v>
      </c>
      <c r="U6695" s="3">
        <f>Tabla1[[#This Row],[OS-Valor Unitario]]*Tabla1[[#This Row],[OS-Cantidad]]</f>
        <v>1500000</v>
      </c>
      <c r="V6695" s="3">
        <f>Tabla1[[#This Row],[costo_antes_iva]]*Tabla1[[#This Row],[OS-Cantidad]]</f>
        <v>550000</v>
      </c>
      <c r="W6695" s="3">
        <f>Tabla1[[#This Row],[Valor total OS]]-Tabla1[[#This Row],[valor total op]]</f>
        <v>950000</v>
      </c>
    </row>
    <row r="6696" spans="1:23" x14ac:dyDescent="0.3">
      <c r="A6696">
        <v>5437</v>
      </c>
      <c r="B6696" t="s">
        <v>8597</v>
      </c>
      <c r="C6696" t="s">
        <v>513</v>
      </c>
      <c r="D6696" t="s">
        <v>116</v>
      </c>
      <c r="E6696">
        <v>136</v>
      </c>
      <c r="F6696">
        <v>55341755</v>
      </c>
      <c r="G6696" t="s">
        <v>8598</v>
      </c>
      <c r="H6696" s="6">
        <v>45457</v>
      </c>
      <c r="I6696" s="3">
        <v>1000</v>
      </c>
      <c r="J6696" t="s">
        <v>82</v>
      </c>
      <c r="K6696" t="s">
        <v>8599</v>
      </c>
      <c r="L6696">
        <v>2</v>
      </c>
      <c r="M6696" t="s">
        <v>119</v>
      </c>
      <c r="N6696" s="3">
        <v>2200</v>
      </c>
      <c r="O6696">
        <v>136</v>
      </c>
      <c r="P6696" t="s">
        <v>8596</v>
      </c>
      <c r="Q6696" t="s">
        <v>27</v>
      </c>
      <c r="R6696" t="s">
        <v>485</v>
      </c>
      <c r="S6696" s="3">
        <v>22015136</v>
      </c>
      <c r="T6696" s="3">
        <f>Tabla1[[#This Row],[OS-Valor Unitario]]-Tabla1[[#This Row],[costo_antes_iva]]</f>
        <v>1200</v>
      </c>
      <c r="U6696" s="3">
        <f>Tabla1[[#This Row],[OS-Valor Unitario]]*Tabla1[[#This Row],[OS-Cantidad]]</f>
        <v>299200</v>
      </c>
      <c r="V6696" s="3">
        <f>Tabla1[[#This Row],[costo_antes_iva]]*Tabla1[[#This Row],[OS-Cantidad]]</f>
        <v>136000</v>
      </c>
      <c r="W6696" s="3">
        <f>Tabla1[[#This Row],[Valor total OS]]-Tabla1[[#This Row],[valor total op]]</f>
        <v>163200</v>
      </c>
    </row>
    <row r="6697" spans="1:23" x14ac:dyDescent="0.3">
      <c r="A6697">
        <v>5437</v>
      </c>
      <c r="B6697" t="s">
        <v>8597</v>
      </c>
      <c r="C6697" t="s">
        <v>513</v>
      </c>
      <c r="D6697" t="s">
        <v>116</v>
      </c>
      <c r="E6697">
        <v>136</v>
      </c>
      <c r="F6697">
        <v>55341755</v>
      </c>
      <c r="G6697" t="s">
        <v>8598</v>
      </c>
      <c r="H6697" s="6">
        <v>45457</v>
      </c>
      <c r="I6697" s="3">
        <v>1000</v>
      </c>
      <c r="J6697" t="s">
        <v>33</v>
      </c>
      <c r="K6697" t="s">
        <v>8599</v>
      </c>
      <c r="L6697">
        <v>2</v>
      </c>
      <c r="M6697" t="s">
        <v>35</v>
      </c>
      <c r="N6697" s="3">
        <v>1100</v>
      </c>
      <c r="O6697">
        <v>136</v>
      </c>
      <c r="P6697" t="s">
        <v>8596</v>
      </c>
      <c r="Q6697" t="s">
        <v>27</v>
      </c>
      <c r="R6697" t="s">
        <v>485</v>
      </c>
      <c r="S6697" s="3">
        <v>22015136</v>
      </c>
      <c r="T6697" s="3">
        <f>Tabla1[[#This Row],[OS-Valor Unitario]]-Tabla1[[#This Row],[costo_antes_iva]]</f>
        <v>100</v>
      </c>
      <c r="U6697" s="3">
        <f>Tabla1[[#This Row],[OS-Valor Unitario]]*Tabla1[[#This Row],[OS-Cantidad]]</f>
        <v>149600</v>
      </c>
      <c r="V6697" s="3">
        <f>Tabla1[[#This Row],[costo_antes_iva]]*Tabla1[[#This Row],[OS-Cantidad]]</f>
        <v>136000</v>
      </c>
      <c r="W6697" s="3">
        <f>Tabla1[[#This Row],[Valor total OS]]-Tabla1[[#This Row],[valor total op]]</f>
        <v>13600</v>
      </c>
    </row>
    <row r="6698" spans="1:23" x14ac:dyDescent="0.3">
      <c r="A6698">
        <v>5437</v>
      </c>
      <c r="B6698" t="s">
        <v>8597</v>
      </c>
      <c r="C6698" t="s">
        <v>513</v>
      </c>
      <c r="D6698" t="s">
        <v>116</v>
      </c>
      <c r="E6698">
        <v>136</v>
      </c>
      <c r="F6698">
        <v>55341755</v>
      </c>
      <c r="G6698" t="s">
        <v>8598</v>
      </c>
      <c r="H6698" s="6">
        <v>45457</v>
      </c>
      <c r="I6698" s="3">
        <v>1100</v>
      </c>
      <c r="J6698" t="s">
        <v>82</v>
      </c>
      <c r="K6698" t="s">
        <v>8599</v>
      </c>
      <c r="L6698">
        <v>2</v>
      </c>
      <c r="M6698" t="s">
        <v>119</v>
      </c>
      <c r="N6698" s="3">
        <v>2200</v>
      </c>
      <c r="O6698">
        <v>136</v>
      </c>
      <c r="P6698" t="s">
        <v>8596</v>
      </c>
      <c r="Q6698" t="s">
        <v>27</v>
      </c>
      <c r="R6698" t="s">
        <v>485</v>
      </c>
      <c r="S6698" s="3">
        <v>22015136</v>
      </c>
      <c r="T6698" s="3">
        <f>Tabla1[[#This Row],[OS-Valor Unitario]]-Tabla1[[#This Row],[costo_antes_iva]]</f>
        <v>1100</v>
      </c>
      <c r="U6698" s="3">
        <f>Tabla1[[#This Row],[OS-Valor Unitario]]*Tabla1[[#This Row],[OS-Cantidad]]</f>
        <v>299200</v>
      </c>
      <c r="V6698" s="3">
        <f>Tabla1[[#This Row],[costo_antes_iva]]*Tabla1[[#This Row],[OS-Cantidad]]</f>
        <v>149600</v>
      </c>
      <c r="W6698" s="3">
        <f>Tabla1[[#This Row],[Valor total OS]]-Tabla1[[#This Row],[valor total op]]</f>
        <v>149600</v>
      </c>
    </row>
    <row r="6699" spans="1:23" x14ac:dyDescent="0.3">
      <c r="A6699">
        <v>5437</v>
      </c>
      <c r="B6699" t="s">
        <v>8597</v>
      </c>
      <c r="C6699" t="s">
        <v>513</v>
      </c>
      <c r="D6699" t="s">
        <v>116</v>
      </c>
      <c r="E6699">
        <v>136</v>
      </c>
      <c r="F6699">
        <v>55341755</v>
      </c>
      <c r="G6699" t="s">
        <v>8598</v>
      </c>
      <c r="H6699" s="6">
        <v>45457</v>
      </c>
      <c r="I6699" s="3">
        <v>3500</v>
      </c>
      <c r="J6699" t="s">
        <v>23</v>
      </c>
      <c r="K6699" t="s">
        <v>8599</v>
      </c>
      <c r="L6699">
        <v>2</v>
      </c>
      <c r="M6699" t="s">
        <v>684</v>
      </c>
      <c r="N6699" s="3">
        <v>4500</v>
      </c>
      <c r="O6699">
        <v>136</v>
      </c>
      <c r="P6699" t="s">
        <v>8596</v>
      </c>
      <c r="Q6699" t="s">
        <v>27</v>
      </c>
      <c r="R6699" t="s">
        <v>485</v>
      </c>
      <c r="S6699" s="3">
        <v>22015136</v>
      </c>
      <c r="T6699" s="3">
        <f>Tabla1[[#This Row],[OS-Valor Unitario]]-Tabla1[[#This Row],[costo_antes_iva]]</f>
        <v>1000</v>
      </c>
      <c r="U6699" s="3">
        <f>Tabla1[[#This Row],[OS-Valor Unitario]]*Tabla1[[#This Row],[OS-Cantidad]]</f>
        <v>612000</v>
      </c>
      <c r="V6699" s="3">
        <f>Tabla1[[#This Row],[costo_antes_iva]]*Tabla1[[#This Row],[OS-Cantidad]]</f>
        <v>476000</v>
      </c>
      <c r="W6699" s="3">
        <f>Tabla1[[#This Row],[Valor total OS]]-Tabla1[[#This Row],[valor total op]]</f>
        <v>136000</v>
      </c>
    </row>
    <row r="6700" spans="1:23" x14ac:dyDescent="0.3">
      <c r="A6700">
        <v>5437</v>
      </c>
      <c r="B6700" t="s">
        <v>8597</v>
      </c>
      <c r="C6700" t="s">
        <v>193</v>
      </c>
      <c r="D6700" t="s">
        <v>116</v>
      </c>
      <c r="E6700">
        <v>300</v>
      </c>
      <c r="F6700">
        <v>55341900</v>
      </c>
      <c r="G6700" t="s">
        <v>8598</v>
      </c>
      <c r="H6700" s="6">
        <v>45457</v>
      </c>
      <c r="I6700" s="3">
        <v>6500</v>
      </c>
      <c r="J6700" t="s">
        <v>23</v>
      </c>
      <c r="K6700" t="s">
        <v>8599</v>
      </c>
      <c r="L6700">
        <v>2</v>
      </c>
      <c r="M6700" t="s">
        <v>684</v>
      </c>
      <c r="N6700" s="3">
        <v>4500</v>
      </c>
      <c r="O6700">
        <v>136</v>
      </c>
      <c r="P6700" t="s">
        <v>8596</v>
      </c>
      <c r="Q6700" t="s">
        <v>27</v>
      </c>
      <c r="R6700" t="s">
        <v>199</v>
      </c>
      <c r="S6700" s="3">
        <v>22015136</v>
      </c>
      <c r="T6700" s="3">
        <f>Tabla1[[#This Row],[OS-Valor Unitario]]-Tabla1[[#This Row],[costo_antes_iva]]</f>
        <v>-2000</v>
      </c>
      <c r="U6700" s="3">
        <f>Tabla1[[#This Row],[OS-Valor Unitario]]*Tabla1[[#This Row],[OS-Cantidad]]</f>
        <v>612000</v>
      </c>
      <c r="V6700" s="3">
        <f>Tabla1[[#This Row],[costo_antes_iva]]*Tabla1[[#This Row],[OS-Cantidad]]</f>
        <v>884000</v>
      </c>
      <c r="W6700" s="3">
        <f>Tabla1[[#This Row],[Valor total OS]]-Tabla1[[#This Row],[valor total op]]</f>
        <v>-272000</v>
      </c>
    </row>
    <row r="6701" spans="1:23" x14ac:dyDescent="0.3">
      <c r="A6701">
        <v>5437</v>
      </c>
      <c r="B6701" t="s">
        <v>8597</v>
      </c>
      <c r="C6701" t="s">
        <v>193</v>
      </c>
      <c r="D6701" t="s">
        <v>116</v>
      </c>
      <c r="E6701">
        <v>300</v>
      </c>
      <c r="F6701">
        <v>55341900</v>
      </c>
      <c r="G6701" t="s">
        <v>8598</v>
      </c>
      <c r="H6701" s="6">
        <v>45457</v>
      </c>
      <c r="I6701" s="3">
        <v>1100</v>
      </c>
      <c r="J6701" t="s">
        <v>82</v>
      </c>
      <c r="K6701" t="s">
        <v>8599</v>
      </c>
      <c r="L6701">
        <v>2</v>
      </c>
      <c r="M6701" t="s">
        <v>119</v>
      </c>
      <c r="N6701" s="3">
        <v>2200</v>
      </c>
      <c r="O6701">
        <v>136</v>
      </c>
      <c r="P6701" t="s">
        <v>8596</v>
      </c>
      <c r="Q6701" t="s">
        <v>27</v>
      </c>
      <c r="R6701" t="s">
        <v>199</v>
      </c>
      <c r="S6701" s="3">
        <v>22015136</v>
      </c>
      <c r="T6701" s="3">
        <f>Tabla1[[#This Row],[OS-Valor Unitario]]-Tabla1[[#This Row],[costo_antes_iva]]</f>
        <v>1100</v>
      </c>
      <c r="U6701" s="3">
        <f>Tabla1[[#This Row],[OS-Valor Unitario]]*Tabla1[[#This Row],[OS-Cantidad]]</f>
        <v>299200</v>
      </c>
      <c r="V6701" s="3">
        <f>Tabla1[[#This Row],[costo_antes_iva]]*Tabla1[[#This Row],[OS-Cantidad]]</f>
        <v>149600</v>
      </c>
      <c r="W6701" s="3">
        <f>Tabla1[[#This Row],[Valor total OS]]-Tabla1[[#This Row],[valor total op]]</f>
        <v>149600</v>
      </c>
    </row>
    <row r="6702" spans="1:23" x14ac:dyDescent="0.3">
      <c r="A6702">
        <v>5437</v>
      </c>
      <c r="B6702" t="s">
        <v>8597</v>
      </c>
      <c r="C6702" t="s">
        <v>193</v>
      </c>
      <c r="D6702" t="s">
        <v>116</v>
      </c>
      <c r="E6702">
        <v>300</v>
      </c>
      <c r="F6702">
        <v>55341900</v>
      </c>
      <c r="G6702" t="s">
        <v>8598</v>
      </c>
      <c r="H6702" s="6">
        <v>45457</v>
      </c>
      <c r="I6702" s="3">
        <v>1600</v>
      </c>
      <c r="J6702" t="s">
        <v>82</v>
      </c>
      <c r="K6702" t="s">
        <v>8599</v>
      </c>
      <c r="L6702">
        <v>2</v>
      </c>
      <c r="M6702" t="s">
        <v>119</v>
      </c>
      <c r="N6702" s="3">
        <v>2200</v>
      </c>
      <c r="O6702">
        <v>136</v>
      </c>
      <c r="P6702" t="s">
        <v>8596</v>
      </c>
      <c r="Q6702" t="s">
        <v>27</v>
      </c>
      <c r="R6702" t="s">
        <v>199</v>
      </c>
      <c r="S6702" s="3">
        <v>22015136</v>
      </c>
      <c r="T6702" s="3">
        <f>Tabla1[[#This Row],[OS-Valor Unitario]]-Tabla1[[#This Row],[costo_antes_iva]]</f>
        <v>600</v>
      </c>
      <c r="U6702" s="3">
        <f>Tabla1[[#This Row],[OS-Valor Unitario]]*Tabla1[[#This Row],[OS-Cantidad]]</f>
        <v>299200</v>
      </c>
      <c r="V6702" s="3">
        <f>Tabla1[[#This Row],[costo_antes_iva]]*Tabla1[[#This Row],[OS-Cantidad]]</f>
        <v>217600</v>
      </c>
      <c r="W6702" s="3">
        <f>Tabla1[[#This Row],[Valor total OS]]-Tabla1[[#This Row],[valor total op]]</f>
        <v>81600</v>
      </c>
    </row>
    <row r="6703" spans="1:23" x14ac:dyDescent="0.3">
      <c r="A6703">
        <v>5437</v>
      </c>
      <c r="B6703" t="s">
        <v>8600</v>
      </c>
      <c r="C6703" t="s">
        <v>513</v>
      </c>
      <c r="D6703" t="s">
        <v>116</v>
      </c>
      <c r="E6703">
        <v>136</v>
      </c>
      <c r="F6703">
        <v>55341755</v>
      </c>
      <c r="G6703" t="s">
        <v>8598</v>
      </c>
      <c r="H6703" s="6">
        <v>45457</v>
      </c>
      <c r="I6703" s="3">
        <v>1000</v>
      </c>
      <c r="J6703" t="s">
        <v>82</v>
      </c>
      <c r="K6703" t="s">
        <v>8601</v>
      </c>
      <c r="L6703">
        <v>3</v>
      </c>
      <c r="M6703" t="s">
        <v>3213</v>
      </c>
      <c r="N6703" s="3">
        <v>3000</v>
      </c>
      <c r="O6703">
        <v>310</v>
      </c>
      <c r="P6703" t="s">
        <v>8596</v>
      </c>
      <c r="Q6703" t="s">
        <v>27</v>
      </c>
      <c r="R6703" t="s">
        <v>485</v>
      </c>
      <c r="S6703" s="3">
        <v>22015136</v>
      </c>
      <c r="T6703" s="3">
        <f>Tabla1[[#This Row],[OS-Valor Unitario]]-Tabla1[[#This Row],[costo_antes_iva]]</f>
        <v>2000</v>
      </c>
      <c r="U6703" s="3">
        <f>Tabla1[[#This Row],[OS-Valor Unitario]]*Tabla1[[#This Row],[OS-Cantidad]]</f>
        <v>930000</v>
      </c>
      <c r="V6703" s="3">
        <f>Tabla1[[#This Row],[costo_antes_iva]]*Tabla1[[#This Row],[OS-Cantidad]]</f>
        <v>310000</v>
      </c>
      <c r="W6703" s="3">
        <f>Tabla1[[#This Row],[Valor total OS]]-Tabla1[[#This Row],[valor total op]]</f>
        <v>620000</v>
      </c>
    </row>
    <row r="6704" spans="1:23" x14ac:dyDescent="0.3">
      <c r="A6704">
        <v>5437</v>
      </c>
      <c r="B6704" t="s">
        <v>8600</v>
      </c>
      <c r="C6704" t="s">
        <v>513</v>
      </c>
      <c r="D6704" t="s">
        <v>116</v>
      </c>
      <c r="E6704">
        <v>136</v>
      </c>
      <c r="F6704">
        <v>55341755</v>
      </c>
      <c r="G6704" t="s">
        <v>8598</v>
      </c>
      <c r="H6704" s="6">
        <v>45457</v>
      </c>
      <c r="I6704" s="3">
        <v>1100</v>
      </c>
      <c r="J6704" t="s">
        <v>82</v>
      </c>
      <c r="K6704" t="s">
        <v>8601</v>
      </c>
      <c r="L6704">
        <v>3</v>
      </c>
      <c r="M6704" t="s">
        <v>3213</v>
      </c>
      <c r="N6704" s="3">
        <v>3000</v>
      </c>
      <c r="O6704">
        <v>310</v>
      </c>
      <c r="P6704" t="s">
        <v>8596</v>
      </c>
      <c r="Q6704" t="s">
        <v>27</v>
      </c>
      <c r="R6704" t="s">
        <v>485</v>
      </c>
      <c r="S6704" s="3">
        <v>22015136</v>
      </c>
      <c r="T6704" s="3">
        <f>Tabla1[[#This Row],[OS-Valor Unitario]]-Tabla1[[#This Row],[costo_antes_iva]]</f>
        <v>1900</v>
      </c>
      <c r="U6704" s="3">
        <f>Tabla1[[#This Row],[OS-Valor Unitario]]*Tabla1[[#This Row],[OS-Cantidad]]</f>
        <v>930000</v>
      </c>
      <c r="V6704" s="3">
        <f>Tabla1[[#This Row],[costo_antes_iva]]*Tabla1[[#This Row],[OS-Cantidad]]</f>
        <v>341000</v>
      </c>
      <c r="W6704" s="3">
        <f>Tabla1[[#This Row],[Valor total OS]]-Tabla1[[#This Row],[valor total op]]</f>
        <v>589000</v>
      </c>
    </row>
    <row r="6705" spans="1:23" x14ac:dyDescent="0.3">
      <c r="A6705">
        <v>5437</v>
      </c>
      <c r="B6705" t="s">
        <v>8600</v>
      </c>
      <c r="C6705" t="s">
        <v>513</v>
      </c>
      <c r="D6705" t="s">
        <v>116</v>
      </c>
      <c r="E6705">
        <v>136</v>
      </c>
      <c r="F6705">
        <v>55341755</v>
      </c>
      <c r="G6705" t="s">
        <v>8598</v>
      </c>
      <c r="H6705" s="6">
        <v>45457</v>
      </c>
      <c r="I6705" s="3">
        <v>3500</v>
      </c>
      <c r="J6705" t="s">
        <v>23</v>
      </c>
      <c r="K6705" t="s">
        <v>8601</v>
      </c>
      <c r="L6705">
        <v>3</v>
      </c>
      <c r="M6705" t="s">
        <v>303</v>
      </c>
      <c r="N6705" s="3">
        <v>5700</v>
      </c>
      <c r="O6705">
        <v>300</v>
      </c>
      <c r="P6705" t="s">
        <v>8596</v>
      </c>
      <c r="Q6705" t="s">
        <v>27</v>
      </c>
      <c r="R6705" t="s">
        <v>485</v>
      </c>
      <c r="S6705" s="3">
        <v>22015136</v>
      </c>
      <c r="T6705" s="3">
        <f>Tabla1[[#This Row],[OS-Valor Unitario]]-Tabla1[[#This Row],[costo_antes_iva]]</f>
        <v>2200</v>
      </c>
      <c r="U6705" s="3">
        <f>Tabla1[[#This Row],[OS-Valor Unitario]]*Tabla1[[#This Row],[OS-Cantidad]]</f>
        <v>1710000</v>
      </c>
      <c r="V6705" s="3">
        <f>Tabla1[[#This Row],[costo_antes_iva]]*Tabla1[[#This Row],[OS-Cantidad]]</f>
        <v>1050000</v>
      </c>
      <c r="W6705" s="3">
        <f>Tabla1[[#This Row],[Valor total OS]]-Tabla1[[#This Row],[valor total op]]</f>
        <v>660000</v>
      </c>
    </row>
    <row r="6706" spans="1:23" x14ac:dyDescent="0.3">
      <c r="A6706">
        <v>5437</v>
      </c>
      <c r="B6706" t="s">
        <v>8600</v>
      </c>
      <c r="C6706" t="s">
        <v>193</v>
      </c>
      <c r="D6706" t="s">
        <v>116</v>
      </c>
      <c r="E6706">
        <v>300</v>
      </c>
      <c r="F6706">
        <v>55341900</v>
      </c>
      <c r="G6706" t="s">
        <v>8598</v>
      </c>
      <c r="H6706" s="6">
        <v>45457</v>
      </c>
      <c r="I6706" s="3">
        <v>6500</v>
      </c>
      <c r="J6706" t="s">
        <v>23</v>
      </c>
      <c r="K6706" t="s">
        <v>8601</v>
      </c>
      <c r="L6706">
        <v>3</v>
      </c>
      <c r="M6706" t="s">
        <v>303</v>
      </c>
      <c r="N6706" s="3">
        <v>5700</v>
      </c>
      <c r="O6706">
        <v>300</v>
      </c>
      <c r="P6706" t="s">
        <v>8596</v>
      </c>
      <c r="Q6706" t="s">
        <v>27</v>
      </c>
      <c r="R6706" t="s">
        <v>199</v>
      </c>
      <c r="S6706" s="3">
        <v>22015136</v>
      </c>
      <c r="T6706" s="3">
        <f>Tabla1[[#This Row],[OS-Valor Unitario]]-Tabla1[[#This Row],[costo_antes_iva]]</f>
        <v>-800</v>
      </c>
      <c r="U6706" s="3">
        <f>Tabla1[[#This Row],[OS-Valor Unitario]]*Tabla1[[#This Row],[OS-Cantidad]]</f>
        <v>1710000</v>
      </c>
      <c r="V6706" s="3">
        <f>Tabla1[[#This Row],[costo_antes_iva]]*Tabla1[[#This Row],[OS-Cantidad]]</f>
        <v>1950000</v>
      </c>
      <c r="W6706" s="3">
        <f>Tabla1[[#This Row],[Valor total OS]]-Tabla1[[#This Row],[valor total op]]</f>
        <v>-240000</v>
      </c>
    </row>
    <row r="6707" spans="1:23" x14ac:dyDescent="0.3">
      <c r="A6707">
        <v>5437</v>
      </c>
      <c r="B6707" t="s">
        <v>8600</v>
      </c>
      <c r="C6707" t="s">
        <v>193</v>
      </c>
      <c r="D6707" t="s">
        <v>116</v>
      </c>
      <c r="E6707">
        <v>300</v>
      </c>
      <c r="F6707">
        <v>55341900</v>
      </c>
      <c r="G6707" t="s">
        <v>8598</v>
      </c>
      <c r="H6707" s="6">
        <v>45457</v>
      </c>
      <c r="I6707" s="3">
        <v>1100</v>
      </c>
      <c r="J6707" t="s">
        <v>82</v>
      </c>
      <c r="K6707" t="s">
        <v>8601</v>
      </c>
      <c r="L6707">
        <v>3</v>
      </c>
      <c r="M6707" t="s">
        <v>3213</v>
      </c>
      <c r="N6707" s="3">
        <v>3000</v>
      </c>
      <c r="O6707">
        <v>310</v>
      </c>
      <c r="P6707" t="s">
        <v>8596</v>
      </c>
      <c r="Q6707" t="s">
        <v>27</v>
      </c>
      <c r="R6707" t="s">
        <v>199</v>
      </c>
      <c r="S6707" s="3">
        <v>22015136</v>
      </c>
      <c r="T6707" s="3">
        <f>Tabla1[[#This Row],[OS-Valor Unitario]]-Tabla1[[#This Row],[costo_antes_iva]]</f>
        <v>1900</v>
      </c>
      <c r="U6707" s="3">
        <f>Tabla1[[#This Row],[OS-Valor Unitario]]*Tabla1[[#This Row],[OS-Cantidad]]</f>
        <v>930000</v>
      </c>
      <c r="V6707" s="3">
        <f>Tabla1[[#This Row],[costo_antes_iva]]*Tabla1[[#This Row],[OS-Cantidad]]</f>
        <v>341000</v>
      </c>
      <c r="W6707" s="3">
        <f>Tabla1[[#This Row],[Valor total OS]]-Tabla1[[#This Row],[valor total op]]</f>
        <v>589000</v>
      </c>
    </row>
    <row r="6708" spans="1:23" x14ac:dyDescent="0.3">
      <c r="A6708">
        <v>5437</v>
      </c>
      <c r="B6708" t="s">
        <v>8600</v>
      </c>
      <c r="C6708" t="s">
        <v>193</v>
      </c>
      <c r="D6708" t="s">
        <v>116</v>
      </c>
      <c r="E6708">
        <v>300</v>
      </c>
      <c r="F6708">
        <v>55341900</v>
      </c>
      <c r="G6708" t="s">
        <v>8598</v>
      </c>
      <c r="H6708" s="6">
        <v>45457</v>
      </c>
      <c r="I6708" s="3">
        <v>1600</v>
      </c>
      <c r="J6708" t="s">
        <v>82</v>
      </c>
      <c r="K6708" t="s">
        <v>8601</v>
      </c>
      <c r="L6708">
        <v>3</v>
      </c>
      <c r="M6708" t="s">
        <v>3213</v>
      </c>
      <c r="N6708" s="3">
        <v>3000</v>
      </c>
      <c r="O6708">
        <v>310</v>
      </c>
      <c r="P6708" t="s">
        <v>8596</v>
      </c>
      <c r="Q6708" t="s">
        <v>27</v>
      </c>
      <c r="R6708" t="s">
        <v>199</v>
      </c>
      <c r="S6708" s="3">
        <v>22015136</v>
      </c>
      <c r="T6708" s="3">
        <f>Tabla1[[#This Row],[OS-Valor Unitario]]-Tabla1[[#This Row],[costo_antes_iva]]</f>
        <v>1400</v>
      </c>
      <c r="U6708" s="3">
        <f>Tabla1[[#This Row],[OS-Valor Unitario]]*Tabla1[[#This Row],[OS-Cantidad]]</f>
        <v>930000</v>
      </c>
      <c r="V6708" s="3">
        <f>Tabla1[[#This Row],[costo_antes_iva]]*Tabla1[[#This Row],[OS-Cantidad]]</f>
        <v>496000</v>
      </c>
      <c r="W6708" s="3">
        <f>Tabla1[[#This Row],[Valor total OS]]-Tabla1[[#This Row],[valor total op]]</f>
        <v>434000</v>
      </c>
    </row>
    <row r="6709" spans="1:23" x14ac:dyDescent="0.3">
      <c r="A6709">
        <v>5436</v>
      </c>
      <c r="B6709" t="s">
        <v>8602</v>
      </c>
      <c r="C6709" t="s">
        <v>805</v>
      </c>
      <c r="D6709" t="s">
        <v>116</v>
      </c>
      <c r="E6709">
        <v>87</v>
      </c>
      <c r="F6709">
        <v>55338480</v>
      </c>
      <c r="G6709" t="s">
        <v>8603</v>
      </c>
      <c r="H6709" s="6">
        <v>45457</v>
      </c>
      <c r="I6709" s="3">
        <v>1000</v>
      </c>
      <c r="J6709" t="s">
        <v>33</v>
      </c>
      <c r="K6709" t="s">
        <v>8604</v>
      </c>
      <c r="L6709">
        <v>1</v>
      </c>
      <c r="M6709" t="s">
        <v>119</v>
      </c>
      <c r="N6709" s="3">
        <v>1000</v>
      </c>
      <c r="O6709">
        <v>42</v>
      </c>
      <c r="P6709" t="s">
        <v>8605</v>
      </c>
      <c r="Q6709" t="s">
        <v>27</v>
      </c>
      <c r="R6709" t="s">
        <v>389</v>
      </c>
      <c r="S6709" s="3">
        <v>18335110</v>
      </c>
      <c r="T6709" s="3">
        <f>Tabla1[[#This Row],[OS-Valor Unitario]]-Tabla1[[#This Row],[costo_antes_iva]]</f>
        <v>0</v>
      </c>
      <c r="U6709" s="3">
        <f>Tabla1[[#This Row],[OS-Valor Unitario]]*Tabla1[[#This Row],[OS-Cantidad]]</f>
        <v>42000</v>
      </c>
      <c r="V6709" s="3">
        <f>Tabla1[[#This Row],[costo_antes_iva]]*Tabla1[[#This Row],[OS-Cantidad]]</f>
        <v>42000</v>
      </c>
      <c r="W6709" s="3">
        <f>Tabla1[[#This Row],[Valor total OS]]-Tabla1[[#This Row],[valor total op]]</f>
        <v>0</v>
      </c>
    </row>
    <row r="6710" spans="1:23" x14ac:dyDescent="0.3">
      <c r="A6710">
        <v>5436</v>
      </c>
      <c r="B6710" t="s">
        <v>8602</v>
      </c>
      <c r="C6710" t="s">
        <v>805</v>
      </c>
      <c r="D6710" t="s">
        <v>116</v>
      </c>
      <c r="E6710">
        <v>87</v>
      </c>
      <c r="F6710">
        <v>55338480</v>
      </c>
      <c r="G6710" t="s">
        <v>8603</v>
      </c>
      <c r="H6710" s="6">
        <v>45457</v>
      </c>
      <c r="I6710" s="3">
        <v>1000</v>
      </c>
      <c r="J6710" t="s">
        <v>33</v>
      </c>
      <c r="K6710" t="s">
        <v>8604</v>
      </c>
      <c r="L6710">
        <v>1</v>
      </c>
      <c r="M6710" t="s">
        <v>35</v>
      </c>
      <c r="N6710" s="3">
        <v>1000</v>
      </c>
      <c r="O6710">
        <v>45</v>
      </c>
      <c r="P6710" t="s">
        <v>8605</v>
      </c>
      <c r="Q6710" t="s">
        <v>27</v>
      </c>
      <c r="R6710" t="s">
        <v>389</v>
      </c>
      <c r="S6710" s="3">
        <v>18335110</v>
      </c>
      <c r="T6710" s="3">
        <f>Tabla1[[#This Row],[OS-Valor Unitario]]-Tabla1[[#This Row],[costo_antes_iva]]</f>
        <v>0</v>
      </c>
      <c r="U6710" s="3">
        <f>Tabla1[[#This Row],[OS-Valor Unitario]]*Tabla1[[#This Row],[OS-Cantidad]]</f>
        <v>45000</v>
      </c>
      <c r="V6710" s="3">
        <f>Tabla1[[#This Row],[costo_antes_iva]]*Tabla1[[#This Row],[OS-Cantidad]]</f>
        <v>45000</v>
      </c>
      <c r="W6710" s="3">
        <f>Tabla1[[#This Row],[Valor total OS]]-Tabla1[[#This Row],[valor total op]]</f>
        <v>0</v>
      </c>
    </row>
    <row r="6711" spans="1:23" x14ac:dyDescent="0.3">
      <c r="A6711">
        <v>5436</v>
      </c>
      <c r="B6711" t="s">
        <v>8606</v>
      </c>
      <c r="C6711" t="s">
        <v>345</v>
      </c>
      <c r="D6711" t="s">
        <v>116</v>
      </c>
      <c r="E6711">
        <v>60</v>
      </c>
      <c r="F6711">
        <v>55338488</v>
      </c>
      <c r="G6711" t="s">
        <v>8607</v>
      </c>
      <c r="H6711" s="6">
        <v>45457</v>
      </c>
      <c r="I6711" s="3">
        <v>1100</v>
      </c>
      <c r="J6711" t="s">
        <v>82</v>
      </c>
      <c r="K6711" t="s">
        <v>8608</v>
      </c>
      <c r="L6711">
        <v>2</v>
      </c>
      <c r="M6711" t="s">
        <v>119</v>
      </c>
      <c r="N6711" s="3">
        <v>1100</v>
      </c>
      <c r="O6711">
        <v>60</v>
      </c>
      <c r="P6711" t="s">
        <v>8605</v>
      </c>
      <c r="Q6711" t="s">
        <v>27</v>
      </c>
      <c r="R6711" t="s">
        <v>28</v>
      </c>
      <c r="S6711" s="3">
        <v>18335110</v>
      </c>
      <c r="T6711" s="3">
        <f>Tabla1[[#This Row],[OS-Valor Unitario]]-Tabla1[[#This Row],[costo_antes_iva]]</f>
        <v>0</v>
      </c>
      <c r="U6711" s="3">
        <f>Tabla1[[#This Row],[OS-Valor Unitario]]*Tabla1[[#This Row],[OS-Cantidad]]</f>
        <v>66000</v>
      </c>
      <c r="V6711" s="3">
        <f>Tabla1[[#This Row],[costo_antes_iva]]*Tabla1[[#This Row],[OS-Cantidad]]</f>
        <v>66000</v>
      </c>
      <c r="W6711" s="3">
        <f>Tabla1[[#This Row],[Valor total OS]]-Tabla1[[#This Row],[valor total op]]</f>
        <v>0</v>
      </c>
    </row>
    <row r="6712" spans="1:23" x14ac:dyDescent="0.3">
      <c r="A6712">
        <v>5436</v>
      </c>
      <c r="B6712" t="s">
        <v>8606</v>
      </c>
      <c r="C6712" t="s">
        <v>345</v>
      </c>
      <c r="D6712" t="s">
        <v>116</v>
      </c>
      <c r="E6712">
        <v>60</v>
      </c>
      <c r="F6712">
        <v>55338488</v>
      </c>
      <c r="G6712" t="s">
        <v>8607</v>
      </c>
      <c r="H6712" s="6">
        <v>45457</v>
      </c>
      <c r="I6712" s="3">
        <v>7500</v>
      </c>
      <c r="J6712" t="s">
        <v>23</v>
      </c>
      <c r="K6712" t="s">
        <v>8608</v>
      </c>
      <c r="L6712">
        <v>2</v>
      </c>
      <c r="M6712" t="s">
        <v>2502</v>
      </c>
      <c r="N6712" s="3">
        <v>1000</v>
      </c>
      <c r="O6712">
        <v>33</v>
      </c>
      <c r="P6712" t="s">
        <v>8605</v>
      </c>
      <c r="Q6712" t="s">
        <v>27</v>
      </c>
      <c r="R6712" t="s">
        <v>28</v>
      </c>
      <c r="S6712" s="3">
        <v>18335110</v>
      </c>
      <c r="T6712" s="3">
        <f>Tabla1[[#This Row],[OS-Valor Unitario]]-Tabla1[[#This Row],[costo_antes_iva]]</f>
        <v>-6500</v>
      </c>
      <c r="U6712" s="3">
        <f>Tabla1[[#This Row],[OS-Valor Unitario]]*Tabla1[[#This Row],[OS-Cantidad]]</f>
        <v>33000</v>
      </c>
      <c r="V6712" s="3">
        <f>Tabla1[[#This Row],[costo_antes_iva]]*Tabla1[[#This Row],[OS-Cantidad]]</f>
        <v>247500</v>
      </c>
      <c r="W6712" s="3">
        <f>Tabla1[[#This Row],[Valor total OS]]-Tabla1[[#This Row],[valor total op]]</f>
        <v>-214500</v>
      </c>
    </row>
    <row r="6713" spans="1:23" x14ac:dyDescent="0.3">
      <c r="A6713">
        <v>5436</v>
      </c>
      <c r="B6713" t="s">
        <v>8606</v>
      </c>
      <c r="C6713" t="s">
        <v>345</v>
      </c>
      <c r="D6713" t="s">
        <v>116</v>
      </c>
      <c r="E6713">
        <v>60</v>
      </c>
      <c r="F6713">
        <v>55338488</v>
      </c>
      <c r="G6713" t="s">
        <v>8607</v>
      </c>
      <c r="H6713" s="6">
        <v>45457</v>
      </c>
      <c r="I6713" s="3">
        <v>7500</v>
      </c>
      <c r="J6713" t="s">
        <v>23</v>
      </c>
      <c r="K6713" t="s">
        <v>8608</v>
      </c>
      <c r="L6713">
        <v>2</v>
      </c>
      <c r="M6713" t="s">
        <v>247</v>
      </c>
      <c r="N6713" s="3">
        <v>7500</v>
      </c>
      <c r="O6713">
        <v>27</v>
      </c>
      <c r="P6713" t="s">
        <v>8605</v>
      </c>
      <c r="Q6713" t="s">
        <v>27</v>
      </c>
      <c r="R6713" t="s">
        <v>28</v>
      </c>
      <c r="S6713" s="3">
        <v>18335110</v>
      </c>
      <c r="T6713" s="3">
        <f>Tabla1[[#This Row],[OS-Valor Unitario]]-Tabla1[[#This Row],[costo_antes_iva]]</f>
        <v>0</v>
      </c>
      <c r="U6713" s="3">
        <f>Tabla1[[#This Row],[OS-Valor Unitario]]*Tabla1[[#This Row],[OS-Cantidad]]</f>
        <v>202500</v>
      </c>
      <c r="V6713" s="3">
        <f>Tabla1[[#This Row],[costo_antes_iva]]*Tabla1[[#This Row],[OS-Cantidad]]</f>
        <v>202500</v>
      </c>
      <c r="W6713" s="3">
        <f>Tabla1[[#This Row],[Valor total OS]]-Tabla1[[#This Row],[valor total op]]</f>
        <v>0</v>
      </c>
    </row>
    <row r="6714" spans="1:23" x14ac:dyDescent="0.3">
      <c r="A6714">
        <v>5436</v>
      </c>
      <c r="B6714" t="s">
        <v>8609</v>
      </c>
      <c r="C6714" t="s">
        <v>345</v>
      </c>
      <c r="D6714" t="s">
        <v>116</v>
      </c>
      <c r="E6714">
        <v>58</v>
      </c>
      <c r="F6714">
        <v>55338496</v>
      </c>
      <c r="G6714" t="s">
        <v>8610</v>
      </c>
      <c r="H6714" s="6">
        <v>45457</v>
      </c>
      <c r="I6714" s="3">
        <v>1100</v>
      </c>
      <c r="J6714" t="s">
        <v>82</v>
      </c>
      <c r="K6714" t="s">
        <v>8611</v>
      </c>
      <c r="L6714">
        <v>3</v>
      </c>
      <c r="M6714" t="s">
        <v>119</v>
      </c>
      <c r="N6714" s="3">
        <v>1100</v>
      </c>
      <c r="O6714">
        <v>58</v>
      </c>
      <c r="P6714" t="s">
        <v>8605</v>
      </c>
      <c r="Q6714" t="s">
        <v>27</v>
      </c>
      <c r="R6714" t="s">
        <v>28</v>
      </c>
      <c r="S6714" s="3">
        <v>18335110</v>
      </c>
      <c r="T6714" s="3">
        <f>Tabla1[[#This Row],[OS-Valor Unitario]]-Tabla1[[#This Row],[costo_antes_iva]]</f>
        <v>0</v>
      </c>
      <c r="U6714" s="3">
        <f>Tabla1[[#This Row],[OS-Valor Unitario]]*Tabla1[[#This Row],[OS-Cantidad]]</f>
        <v>63800</v>
      </c>
      <c r="V6714" s="3">
        <f>Tabla1[[#This Row],[costo_antes_iva]]*Tabla1[[#This Row],[OS-Cantidad]]</f>
        <v>63800</v>
      </c>
      <c r="W6714" s="3">
        <f>Tabla1[[#This Row],[Valor total OS]]-Tabla1[[#This Row],[valor total op]]</f>
        <v>0</v>
      </c>
    </row>
    <row r="6715" spans="1:23" x14ac:dyDescent="0.3">
      <c r="A6715">
        <v>5436</v>
      </c>
      <c r="B6715" t="s">
        <v>8609</v>
      </c>
      <c r="C6715" t="s">
        <v>345</v>
      </c>
      <c r="D6715" t="s">
        <v>116</v>
      </c>
      <c r="E6715">
        <v>58</v>
      </c>
      <c r="F6715">
        <v>55338496</v>
      </c>
      <c r="G6715" t="s">
        <v>8610</v>
      </c>
      <c r="H6715" s="6">
        <v>45457</v>
      </c>
      <c r="I6715" s="3">
        <v>7500</v>
      </c>
      <c r="J6715" t="s">
        <v>23</v>
      </c>
      <c r="K6715" t="s">
        <v>8611</v>
      </c>
      <c r="L6715">
        <v>3</v>
      </c>
      <c r="M6715" t="s">
        <v>2502</v>
      </c>
      <c r="N6715" s="3">
        <v>1000</v>
      </c>
      <c r="O6715">
        <v>54</v>
      </c>
      <c r="P6715" t="s">
        <v>8605</v>
      </c>
      <c r="Q6715" t="s">
        <v>27</v>
      </c>
      <c r="R6715" t="s">
        <v>28</v>
      </c>
      <c r="S6715" s="3">
        <v>18335110</v>
      </c>
      <c r="T6715" s="3">
        <f>Tabla1[[#This Row],[OS-Valor Unitario]]-Tabla1[[#This Row],[costo_antes_iva]]</f>
        <v>-6500</v>
      </c>
      <c r="U6715" s="3">
        <f>Tabla1[[#This Row],[OS-Valor Unitario]]*Tabla1[[#This Row],[OS-Cantidad]]</f>
        <v>54000</v>
      </c>
      <c r="V6715" s="3">
        <f>Tabla1[[#This Row],[costo_antes_iva]]*Tabla1[[#This Row],[OS-Cantidad]]</f>
        <v>405000</v>
      </c>
      <c r="W6715" s="3">
        <f>Tabla1[[#This Row],[Valor total OS]]-Tabla1[[#This Row],[valor total op]]</f>
        <v>-351000</v>
      </c>
    </row>
    <row r="6716" spans="1:23" x14ac:dyDescent="0.3">
      <c r="A6716">
        <v>5436</v>
      </c>
      <c r="B6716" t="s">
        <v>8609</v>
      </c>
      <c r="C6716" t="s">
        <v>345</v>
      </c>
      <c r="D6716" t="s">
        <v>116</v>
      </c>
      <c r="E6716">
        <v>58</v>
      </c>
      <c r="F6716">
        <v>55338496</v>
      </c>
      <c r="G6716" t="s">
        <v>8610</v>
      </c>
      <c r="H6716" s="6">
        <v>45457</v>
      </c>
      <c r="I6716" s="3">
        <v>7500</v>
      </c>
      <c r="J6716" t="s">
        <v>23</v>
      </c>
      <c r="K6716" t="s">
        <v>8611</v>
      </c>
      <c r="L6716">
        <v>3</v>
      </c>
      <c r="M6716" t="s">
        <v>247</v>
      </c>
      <c r="N6716" s="3">
        <v>7500</v>
      </c>
      <c r="O6716">
        <v>4</v>
      </c>
      <c r="P6716" t="s">
        <v>8605</v>
      </c>
      <c r="Q6716" t="s">
        <v>27</v>
      </c>
      <c r="R6716" t="s">
        <v>28</v>
      </c>
      <c r="S6716" s="3">
        <v>18335110</v>
      </c>
      <c r="T6716" s="3">
        <f>Tabla1[[#This Row],[OS-Valor Unitario]]-Tabla1[[#This Row],[costo_antes_iva]]</f>
        <v>0</v>
      </c>
      <c r="U6716" s="3">
        <f>Tabla1[[#This Row],[OS-Valor Unitario]]*Tabla1[[#This Row],[OS-Cantidad]]</f>
        <v>30000</v>
      </c>
      <c r="V6716" s="3">
        <f>Tabla1[[#This Row],[costo_antes_iva]]*Tabla1[[#This Row],[OS-Cantidad]]</f>
        <v>30000</v>
      </c>
      <c r="W6716" s="3">
        <f>Tabla1[[#This Row],[Valor total OS]]-Tabla1[[#This Row],[valor total op]]</f>
        <v>0</v>
      </c>
    </row>
    <row r="6717" spans="1:23" x14ac:dyDescent="0.3">
      <c r="A6717">
        <v>5436</v>
      </c>
      <c r="B6717" t="s">
        <v>8612</v>
      </c>
      <c r="C6717" t="s">
        <v>513</v>
      </c>
      <c r="D6717" t="s">
        <v>116</v>
      </c>
      <c r="E6717">
        <v>65</v>
      </c>
      <c r="F6717">
        <v>55338504</v>
      </c>
      <c r="G6717" t="s">
        <v>8613</v>
      </c>
      <c r="H6717" s="6">
        <v>45457</v>
      </c>
      <c r="I6717" s="3">
        <v>2200</v>
      </c>
      <c r="J6717" t="s">
        <v>33</v>
      </c>
      <c r="K6717" t="s">
        <v>8614</v>
      </c>
      <c r="L6717">
        <v>4</v>
      </c>
      <c r="M6717" t="s">
        <v>35</v>
      </c>
      <c r="N6717" s="3">
        <v>2000</v>
      </c>
      <c r="O6717">
        <v>65</v>
      </c>
      <c r="P6717" t="s">
        <v>8605</v>
      </c>
      <c r="Q6717" t="s">
        <v>27</v>
      </c>
      <c r="R6717" t="s">
        <v>485</v>
      </c>
      <c r="S6717" s="3">
        <v>18335110</v>
      </c>
      <c r="T6717" s="3">
        <f>Tabla1[[#This Row],[OS-Valor Unitario]]-Tabla1[[#This Row],[costo_antes_iva]]</f>
        <v>-200</v>
      </c>
      <c r="U6717" s="3">
        <f>Tabla1[[#This Row],[OS-Valor Unitario]]*Tabla1[[#This Row],[OS-Cantidad]]</f>
        <v>130000</v>
      </c>
      <c r="V6717" s="3">
        <f>Tabla1[[#This Row],[costo_antes_iva]]*Tabla1[[#This Row],[OS-Cantidad]]</f>
        <v>143000</v>
      </c>
      <c r="W6717" s="3">
        <f>Tabla1[[#This Row],[Valor total OS]]-Tabla1[[#This Row],[valor total op]]</f>
        <v>-13000</v>
      </c>
    </row>
    <row r="6718" spans="1:23" x14ac:dyDescent="0.3">
      <c r="A6718">
        <v>5436</v>
      </c>
      <c r="B6718" t="s">
        <v>8612</v>
      </c>
      <c r="C6718" t="s">
        <v>513</v>
      </c>
      <c r="D6718" t="s">
        <v>116</v>
      </c>
      <c r="E6718">
        <v>65</v>
      </c>
      <c r="F6718">
        <v>55338504</v>
      </c>
      <c r="G6718" t="s">
        <v>8613</v>
      </c>
      <c r="H6718" s="6">
        <v>45457</v>
      </c>
      <c r="I6718" s="3">
        <v>1000</v>
      </c>
      <c r="J6718" t="s">
        <v>82</v>
      </c>
      <c r="K6718" t="s">
        <v>8614</v>
      </c>
      <c r="L6718">
        <v>4</v>
      </c>
      <c r="M6718" t="s">
        <v>119</v>
      </c>
      <c r="N6718" s="3">
        <v>2100</v>
      </c>
      <c r="O6718">
        <v>65</v>
      </c>
      <c r="P6718" t="s">
        <v>8605</v>
      </c>
      <c r="Q6718" t="s">
        <v>27</v>
      </c>
      <c r="R6718" t="s">
        <v>485</v>
      </c>
      <c r="S6718" s="3">
        <v>18335110</v>
      </c>
      <c r="T6718" s="3">
        <f>Tabla1[[#This Row],[OS-Valor Unitario]]-Tabla1[[#This Row],[costo_antes_iva]]</f>
        <v>1100</v>
      </c>
      <c r="U6718" s="3">
        <f>Tabla1[[#This Row],[OS-Valor Unitario]]*Tabla1[[#This Row],[OS-Cantidad]]</f>
        <v>136500</v>
      </c>
      <c r="V6718" s="3">
        <f>Tabla1[[#This Row],[costo_antes_iva]]*Tabla1[[#This Row],[OS-Cantidad]]</f>
        <v>65000</v>
      </c>
      <c r="W6718" s="3">
        <f>Tabla1[[#This Row],[Valor total OS]]-Tabla1[[#This Row],[valor total op]]</f>
        <v>71500</v>
      </c>
    </row>
    <row r="6719" spans="1:23" x14ac:dyDescent="0.3">
      <c r="A6719">
        <v>5436</v>
      </c>
      <c r="B6719" t="s">
        <v>8612</v>
      </c>
      <c r="C6719" t="s">
        <v>513</v>
      </c>
      <c r="D6719" t="s">
        <v>116</v>
      </c>
      <c r="E6719">
        <v>65</v>
      </c>
      <c r="F6719">
        <v>55338504</v>
      </c>
      <c r="G6719" t="s">
        <v>8613</v>
      </c>
      <c r="H6719" s="6">
        <v>45457</v>
      </c>
      <c r="I6719" s="3">
        <v>1000</v>
      </c>
      <c r="J6719" t="s">
        <v>33</v>
      </c>
      <c r="K6719" t="s">
        <v>8614</v>
      </c>
      <c r="L6719">
        <v>4</v>
      </c>
      <c r="M6719" t="s">
        <v>35</v>
      </c>
      <c r="N6719" s="3">
        <v>2000</v>
      </c>
      <c r="O6719">
        <v>65</v>
      </c>
      <c r="P6719" t="s">
        <v>8605</v>
      </c>
      <c r="Q6719" t="s">
        <v>27</v>
      </c>
      <c r="R6719" t="s">
        <v>485</v>
      </c>
      <c r="S6719" s="3">
        <v>18335110</v>
      </c>
      <c r="T6719" s="3">
        <f>Tabla1[[#This Row],[OS-Valor Unitario]]-Tabla1[[#This Row],[costo_antes_iva]]</f>
        <v>1000</v>
      </c>
      <c r="U6719" s="3">
        <f>Tabla1[[#This Row],[OS-Valor Unitario]]*Tabla1[[#This Row],[OS-Cantidad]]</f>
        <v>130000</v>
      </c>
      <c r="V6719" s="3">
        <f>Tabla1[[#This Row],[costo_antes_iva]]*Tabla1[[#This Row],[OS-Cantidad]]</f>
        <v>65000</v>
      </c>
      <c r="W6719" s="3">
        <f>Tabla1[[#This Row],[Valor total OS]]-Tabla1[[#This Row],[valor total op]]</f>
        <v>65000</v>
      </c>
    </row>
    <row r="6720" spans="1:23" x14ac:dyDescent="0.3">
      <c r="A6720">
        <v>5436</v>
      </c>
      <c r="B6720" t="s">
        <v>8612</v>
      </c>
      <c r="C6720" t="s">
        <v>513</v>
      </c>
      <c r="D6720" t="s">
        <v>116</v>
      </c>
      <c r="E6720">
        <v>65</v>
      </c>
      <c r="F6720">
        <v>55338504</v>
      </c>
      <c r="G6720" t="s">
        <v>8613</v>
      </c>
      <c r="H6720" s="6">
        <v>45457</v>
      </c>
      <c r="I6720" s="3">
        <v>1100</v>
      </c>
      <c r="J6720" t="s">
        <v>82</v>
      </c>
      <c r="K6720" t="s">
        <v>8614</v>
      </c>
      <c r="L6720">
        <v>4</v>
      </c>
      <c r="M6720" t="s">
        <v>119</v>
      </c>
      <c r="N6720" s="3">
        <v>2100</v>
      </c>
      <c r="O6720">
        <v>65</v>
      </c>
      <c r="P6720" t="s">
        <v>8605</v>
      </c>
      <c r="Q6720" t="s">
        <v>27</v>
      </c>
      <c r="R6720" t="s">
        <v>485</v>
      </c>
      <c r="S6720" s="3">
        <v>18335110</v>
      </c>
      <c r="T6720" s="3">
        <f>Tabla1[[#This Row],[OS-Valor Unitario]]-Tabla1[[#This Row],[costo_antes_iva]]</f>
        <v>1000</v>
      </c>
      <c r="U6720" s="3">
        <f>Tabla1[[#This Row],[OS-Valor Unitario]]*Tabla1[[#This Row],[OS-Cantidad]]</f>
        <v>136500</v>
      </c>
      <c r="V6720" s="3">
        <f>Tabla1[[#This Row],[costo_antes_iva]]*Tabla1[[#This Row],[OS-Cantidad]]</f>
        <v>71500</v>
      </c>
      <c r="W6720" s="3">
        <f>Tabla1[[#This Row],[Valor total OS]]-Tabla1[[#This Row],[valor total op]]</f>
        <v>65000</v>
      </c>
    </row>
    <row r="6721" spans="1:23" x14ac:dyDescent="0.3">
      <c r="A6721">
        <v>5436</v>
      </c>
      <c r="B6721" t="s">
        <v>8612</v>
      </c>
      <c r="C6721" t="s">
        <v>513</v>
      </c>
      <c r="D6721" t="s">
        <v>116</v>
      </c>
      <c r="E6721">
        <v>65</v>
      </c>
      <c r="F6721">
        <v>55338504</v>
      </c>
      <c r="G6721" t="s">
        <v>8613</v>
      </c>
      <c r="H6721" s="6">
        <v>45457</v>
      </c>
      <c r="I6721" s="3">
        <v>3500</v>
      </c>
      <c r="J6721" t="s">
        <v>23</v>
      </c>
      <c r="K6721" t="s">
        <v>8614</v>
      </c>
      <c r="L6721">
        <v>4</v>
      </c>
      <c r="M6721" t="s">
        <v>3916</v>
      </c>
      <c r="N6721" s="3">
        <v>4000</v>
      </c>
      <c r="O6721">
        <v>65</v>
      </c>
      <c r="P6721" t="s">
        <v>8605</v>
      </c>
      <c r="Q6721" t="s">
        <v>27</v>
      </c>
      <c r="R6721" t="s">
        <v>485</v>
      </c>
      <c r="S6721" s="3">
        <v>18335110</v>
      </c>
      <c r="T6721" s="3">
        <f>Tabla1[[#This Row],[OS-Valor Unitario]]-Tabla1[[#This Row],[costo_antes_iva]]</f>
        <v>500</v>
      </c>
      <c r="U6721" s="3">
        <f>Tabla1[[#This Row],[OS-Valor Unitario]]*Tabla1[[#This Row],[OS-Cantidad]]</f>
        <v>260000</v>
      </c>
      <c r="V6721" s="3">
        <f>Tabla1[[#This Row],[costo_antes_iva]]*Tabla1[[#This Row],[OS-Cantidad]]</f>
        <v>227500</v>
      </c>
      <c r="W6721" s="3">
        <f>Tabla1[[#This Row],[Valor total OS]]-Tabla1[[#This Row],[valor total op]]</f>
        <v>32500</v>
      </c>
    </row>
    <row r="6722" spans="1:23" x14ac:dyDescent="0.3">
      <c r="A6722">
        <v>5436</v>
      </c>
      <c r="B6722" t="s">
        <v>8615</v>
      </c>
      <c r="C6722" t="s">
        <v>312</v>
      </c>
      <c r="D6722" t="s">
        <v>116</v>
      </c>
      <c r="E6722">
        <v>60</v>
      </c>
      <c r="F6722">
        <v>55338514</v>
      </c>
      <c r="G6722" t="s">
        <v>8616</v>
      </c>
      <c r="H6722" s="6">
        <v>45457</v>
      </c>
      <c r="I6722" s="3">
        <v>6500</v>
      </c>
      <c r="J6722" t="s">
        <v>23</v>
      </c>
      <c r="K6722" t="s">
        <v>8617</v>
      </c>
      <c r="L6722">
        <v>5</v>
      </c>
      <c r="M6722" t="s">
        <v>303</v>
      </c>
      <c r="N6722" s="3">
        <v>6500</v>
      </c>
      <c r="O6722">
        <v>60</v>
      </c>
      <c r="P6722" t="s">
        <v>8605</v>
      </c>
      <c r="Q6722" t="s">
        <v>27</v>
      </c>
      <c r="R6722" t="s">
        <v>199</v>
      </c>
      <c r="S6722" s="3">
        <v>18335110</v>
      </c>
      <c r="T6722" s="3">
        <f>Tabla1[[#This Row],[OS-Valor Unitario]]-Tabla1[[#This Row],[costo_antes_iva]]</f>
        <v>0</v>
      </c>
      <c r="U6722" s="3">
        <f>Tabla1[[#This Row],[OS-Valor Unitario]]*Tabla1[[#This Row],[OS-Cantidad]]</f>
        <v>390000</v>
      </c>
      <c r="V6722" s="3">
        <f>Tabla1[[#This Row],[costo_antes_iva]]*Tabla1[[#This Row],[OS-Cantidad]]</f>
        <v>390000</v>
      </c>
      <c r="W6722" s="3">
        <f>Tabla1[[#This Row],[Valor total OS]]-Tabla1[[#This Row],[valor total op]]</f>
        <v>0</v>
      </c>
    </row>
    <row r="6723" spans="1:23" x14ac:dyDescent="0.3">
      <c r="A6723">
        <v>5436</v>
      </c>
      <c r="B6723" t="s">
        <v>8615</v>
      </c>
      <c r="C6723" t="s">
        <v>312</v>
      </c>
      <c r="D6723" t="s">
        <v>116</v>
      </c>
      <c r="E6723">
        <v>60</v>
      </c>
      <c r="F6723">
        <v>55338514</v>
      </c>
      <c r="G6723" t="s">
        <v>8616</v>
      </c>
      <c r="H6723" s="6">
        <v>45457</v>
      </c>
      <c r="I6723" s="3">
        <v>1600</v>
      </c>
      <c r="J6723" t="s">
        <v>82</v>
      </c>
      <c r="K6723" t="s">
        <v>8617</v>
      </c>
      <c r="L6723">
        <v>5</v>
      </c>
      <c r="M6723" t="s">
        <v>119</v>
      </c>
      <c r="N6723" s="3">
        <v>1400</v>
      </c>
      <c r="O6723">
        <v>58</v>
      </c>
      <c r="P6723" t="s">
        <v>8605</v>
      </c>
      <c r="Q6723" t="s">
        <v>27</v>
      </c>
      <c r="R6723" t="s">
        <v>199</v>
      </c>
      <c r="S6723" s="3">
        <v>18335110</v>
      </c>
      <c r="T6723" s="3">
        <f>Tabla1[[#This Row],[OS-Valor Unitario]]-Tabla1[[#This Row],[costo_antes_iva]]</f>
        <v>-200</v>
      </c>
      <c r="U6723" s="3">
        <f>Tabla1[[#This Row],[OS-Valor Unitario]]*Tabla1[[#This Row],[OS-Cantidad]]</f>
        <v>81200</v>
      </c>
      <c r="V6723" s="3">
        <f>Tabla1[[#This Row],[costo_antes_iva]]*Tabla1[[#This Row],[OS-Cantidad]]</f>
        <v>92800</v>
      </c>
      <c r="W6723" s="3">
        <f>Tabla1[[#This Row],[Valor total OS]]-Tabla1[[#This Row],[valor total op]]</f>
        <v>-11600</v>
      </c>
    </row>
    <row r="6724" spans="1:23" x14ac:dyDescent="0.3">
      <c r="A6724">
        <v>5436</v>
      </c>
      <c r="B6724" t="s">
        <v>8618</v>
      </c>
      <c r="C6724" t="s">
        <v>66</v>
      </c>
      <c r="D6724" t="s">
        <v>116</v>
      </c>
      <c r="E6724">
        <v>16</v>
      </c>
      <c r="F6724">
        <v>55338519</v>
      </c>
      <c r="G6724" t="s">
        <v>8619</v>
      </c>
      <c r="H6724" s="6">
        <v>45457</v>
      </c>
      <c r="I6724" s="3">
        <v>1600</v>
      </c>
      <c r="J6724" t="s">
        <v>82</v>
      </c>
      <c r="K6724" t="s">
        <v>8620</v>
      </c>
      <c r="L6724">
        <v>6</v>
      </c>
      <c r="M6724" t="s">
        <v>119</v>
      </c>
      <c r="N6724" s="3">
        <v>1300</v>
      </c>
      <c r="O6724">
        <v>16</v>
      </c>
      <c r="P6724" t="s">
        <v>8605</v>
      </c>
      <c r="Q6724" t="s">
        <v>27</v>
      </c>
      <c r="R6724" t="s">
        <v>72</v>
      </c>
      <c r="S6724" s="3">
        <v>18335110</v>
      </c>
      <c r="T6724" s="3">
        <f>Tabla1[[#This Row],[OS-Valor Unitario]]-Tabla1[[#This Row],[costo_antes_iva]]</f>
        <v>-300</v>
      </c>
      <c r="U6724" s="3">
        <f>Tabla1[[#This Row],[OS-Valor Unitario]]*Tabla1[[#This Row],[OS-Cantidad]]</f>
        <v>20800</v>
      </c>
      <c r="V6724" s="3">
        <f>Tabla1[[#This Row],[costo_antes_iva]]*Tabla1[[#This Row],[OS-Cantidad]]</f>
        <v>25600</v>
      </c>
      <c r="W6724" s="3">
        <f>Tabla1[[#This Row],[Valor total OS]]-Tabla1[[#This Row],[valor total op]]</f>
        <v>-4800</v>
      </c>
    </row>
    <row r="6725" spans="1:23" x14ac:dyDescent="0.3">
      <c r="A6725">
        <v>5436</v>
      </c>
      <c r="B6725" t="s">
        <v>8618</v>
      </c>
      <c r="C6725" t="s">
        <v>282</v>
      </c>
      <c r="D6725" t="s">
        <v>116</v>
      </c>
      <c r="E6725">
        <v>6</v>
      </c>
      <c r="F6725">
        <v>55338557</v>
      </c>
      <c r="G6725" t="s">
        <v>8619</v>
      </c>
      <c r="H6725" s="6">
        <v>45457</v>
      </c>
      <c r="I6725" s="3">
        <v>1600</v>
      </c>
      <c r="J6725" t="s">
        <v>82</v>
      </c>
      <c r="K6725" t="s">
        <v>8620</v>
      </c>
      <c r="L6725">
        <v>6</v>
      </c>
      <c r="M6725" t="s">
        <v>119</v>
      </c>
      <c r="N6725" s="3">
        <v>1300</v>
      </c>
      <c r="O6725">
        <v>16</v>
      </c>
      <c r="P6725" t="s">
        <v>8605</v>
      </c>
      <c r="Q6725" t="s">
        <v>27</v>
      </c>
      <c r="R6725" t="s">
        <v>72</v>
      </c>
      <c r="S6725" s="3">
        <v>18335110</v>
      </c>
      <c r="T6725" s="3">
        <f>Tabla1[[#This Row],[OS-Valor Unitario]]-Tabla1[[#This Row],[costo_antes_iva]]</f>
        <v>-300</v>
      </c>
      <c r="U6725" s="3">
        <f>Tabla1[[#This Row],[OS-Valor Unitario]]*Tabla1[[#This Row],[OS-Cantidad]]</f>
        <v>20800</v>
      </c>
      <c r="V6725" s="3">
        <f>Tabla1[[#This Row],[costo_antes_iva]]*Tabla1[[#This Row],[OS-Cantidad]]</f>
        <v>25600</v>
      </c>
      <c r="W6725" s="3">
        <f>Tabla1[[#This Row],[Valor total OS]]-Tabla1[[#This Row],[valor total op]]</f>
        <v>-4800</v>
      </c>
    </row>
    <row r="6726" spans="1:23" x14ac:dyDescent="0.3">
      <c r="A6726">
        <v>5436</v>
      </c>
      <c r="B6726" t="s">
        <v>8621</v>
      </c>
      <c r="C6726" t="s">
        <v>66</v>
      </c>
      <c r="D6726" t="s">
        <v>116</v>
      </c>
      <c r="E6726">
        <v>16</v>
      </c>
      <c r="F6726">
        <v>55338519</v>
      </c>
      <c r="G6726" t="s">
        <v>8619</v>
      </c>
      <c r="H6726" s="6">
        <v>45457</v>
      </c>
      <c r="I6726" s="3">
        <v>1600</v>
      </c>
      <c r="J6726" t="s">
        <v>82</v>
      </c>
      <c r="K6726" t="s">
        <v>8622</v>
      </c>
      <c r="L6726">
        <v>7</v>
      </c>
      <c r="M6726" t="s">
        <v>119</v>
      </c>
      <c r="N6726" s="3">
        <v>1300</v>
      </c>
      <c r="O6726">
        <v>6</v>
      </c>
      <c r="P6726" t="s">
        <v>8605</v>
      </c>
      <c r="Q6726" t="s">
        <v>27</v>
      </c>
      <c r="R6726" t="s">
        <v>72</v>
      </c>
      <c r="S6726" s="3">
        <v>18335110</v>
      </c>
      <c r="T6726" s="3">
        <f>Tabla1[[#This Row],[OS-Valor Unitario]]-Tabla1[[#This Row],[costo_antes_iva]]</f>
        <v>-300</v>
      </c>
      <c r="U6726" s="3">
        <f>Tabla1[[#This Row],[OS-Valor Unitario]]*Tabla1[[#This Row],[OS-Cantidad]]</f>
        <v>7800</v>
      </c>
      <c r="V6726" s="3">
        <f>Tabla1[[#This Row],[costo_antes_iva]]*Tabla1[[#This Row],[OS-Cantidad]]</f>
        <v>9600</v>
      </c>
      <c r="W6726" s="3">
        <f>Tabla1[[#This Row],[Valor total OS]]-Tabla1[[#This Row],[valor total op]]</f>
        <v>-1800</v>
      </c>
    </row>
    <row r="6727" spans="1:23" x14ac:dyDescent="0.3">
      <c r="A6727">
        <v>5436</v>
      </c>
      <c r="B6727" t="s">
        <v>8621</v>
      </c>
      <c r="C6727" t="s">
        <v>282</v>
      </c>
      <c r="D6727" t="s">
        <v>116</v>
      </c>
      <c r="E6727">
        <v>6</v>
      </c>
      <c r="F6727">
        <v>55338557</v>
      </c>
      <c r="G6727" t="s">
        <v>8619</v>
      </c>
      <c r="H6727" s="6">
        <v>45457</v>
      </c>
      <c r="I6727" s="3">
        <v>1600</v>
      </c>
      <c r="J6727" t="s">
        <v>82</v>
      </c>
      <c r="K6727" t="s">
        <v>8622</v>
      </c>
      <c r="L6727">
        <v>7</v>
      </c>
      <c r="M6727" t="s">
        <v>119</v>
      </c>
      <c r="N6727" s="3">
        <v>1300</v>
      </c>
      <c r="O6727">
        <v>6</v>
      </c>
      <c r="P6727" t="s">
        <v>8605</v>
      </c>
      <c r="Q6727" t="s">
        <v>27</v>
      </c>
      <c r="R6727" t="s">
        <v>72</v>
      </c>
      <c r="S6727" s="3">
        <v>18335110</v>
      </c>
      <c r="T6727" s="3">
        <f>Tabla1[[#This Row],[OS-Valor Unitario]]-Tabla1[[#This Row],[costo_antes_iva]]</f>
        <v>-300</v>
      </c>
      <c r="U6727" s="3">
        <f>Tabla1[[#This Row],[OS-Valor Unitario]]*Tabla1[[#This Row],[OS-Cantidad]]</f>
        <v>7800</v>
      </c>
      <c r="V6727" s="3">
        <f>Tabla1[[#This Row],[costo_antes_iva]]*Tabla1[[#This Row],[OS-Cantidad]]</f>
        <v>9600</v>
      </c>
      <c r="W6727" s="3">
        <f>Tabla1[[#This Row],[Valor total OS]]-Tabla1[[#This Row],[valor total op]]</f>
        <v>-1800</v>
      </c>
    </row>
    <row r="6728" spans="1:23" x14ac:dyDescent="0.3">
      <c r="A6728">
        <v>5436</v>
      </c>
      <c r="B6728" t="s">
        <v>8623</v>
      </c>
      <c r="C6728" t="s">
        <v>513</v>
      </c>
      <c r="D6728" t="s">
        <v>116</v>
      </c>
      <c r="E6728">
        <v>38</v>
      </c>
      <c r="F6728">
        <v>55338642</v>
      </c>
      <c r="G6728" t="s">
        <v>8624</v>
      </c>
      <c r="H6728" s="6">
        <v>45457</v>
      </c>
      <c r="I6728" s="3">
        <v>2200</v>
      </c>
      <c r="J6728" t="s">
        <v>33</v>
      </c>
      <c r="K6728" t="s">
        <v>8625</v>
      </c>
      <c r="L6728">
        <v>8</v>
      </c>
      <c r="M6728" t="s">
        <v>35</v>
      </c>
      <c r="N6728" s="3">
        <v>2000</v>
      </c>
      <c r="O6728">
        <v>39</v>
      </c>
      <c r="P6728" t="s">
        <v>8605</v>
      </c>
      <c r="Q6728" t="s">
        <v>27</v>
      </c>
      <c r="R6728" t="s">
        <v>485</v>
      </c>
      <c r="S6728" s="3">
        <v>18335110</v>
      </c>
      <c r="T6728" s="3">
        <f>Tabla1[[#This Row],[OS-Valor Unitario]]-Tabla1[[#This Row],[costo_antes_iva]]</f>
        <v>-200</v>
      </c>
      <c r="U6728" s="3">
        <f>Tabla1[[#This Row],[OS-Valor Unitario]]*Tabla1[[#This Row],[OS-Cantidad]]</f>
        <v>78000</v>
      </c>
      <c r="V6728" s="3">
        <f>Tabla1[[#This Row],[costo_antes_iva]]*Tabla1[[#This Row],[OS-Cantidad]]</f>
        <v>85800</v>
      </c>
      <c r="W6728" s="3">
        <f>Tabla1[[#This Row],[Valor total OS]]-Tabla1[[#This Row],[valor total op]]</f>
        <v>-7800</v>
      </c>
    </row>
    <row r="6729" spans="1:23" x14ac:dyDescent="0.3">
      <c r="A6729">
        <v>5436</v>
      </c>
      <c r="B6729" t="s">
        <v>8623</v>
      </c>
      <c r="C6729" t="s">
        <v>513</v>
      </c>
      <c r="D6729" t="s">
        <v>116</v>
      </c>
      <c r="E6729">
        <v>38</v>
      </c>
      <c r="F6729">
        <v>55338642</v>
      </c>
      <c r="G6729" t="s">
        <v>8624</v>
      </c>
      <c r="H6729" s="6">
        <v>45457</v>
      </c>
      <c r="I6729" s="3">
        <v>1000</v>
      </c>
      <c r="J6729" t="s">
        <v>82</v>
      </c>
      <c r="K6729" t="s">
        <v>8625</v>
      </c>
      <c r="L6729">
        <v>8</v>
      </c>
      <c r="M6729" t="s">
        <v>119</v>
      </c>
      <c r="N6729" s="3">
        <v>2100</v>
      </c>
      <c r="O6729">
        <v>39</v>
      </c>
      <c r="P6729" t="s">
        <v>8605</v>
      </c>
      <c r="Q6729" t="s">
        <v>27</v>
      </c>
      <c r="R6729" t="s">
        <v>485</v>
      </c>
      <c r="S6729" s="3">
        <v>18335110</v>
      </c>
      <c r="T6729" s="3">
        <f>Tabla1[[#This Row],[OS-Valor Unitario]]-Tabla1[[#This Row],[costo_antes_iva]]</f>
        <v>1100</v>
      </c>
      <c r="U6729" s="3">
        <f>Tabla1[[#This Row],[OS-Valor Unitario]]*Tabla1[[#This Row],[OS-Cantidad]]</f>
        <v>81900</v>
      </c>
      <c r="V6729" s="3">
        <f>Tabla1[[#This Row],[costo_antes_iva]]*Tabla1[[#This Row],[OS-Cantidad]]</f>
        <v>39000</v>
      </c>
      <c r="W6729" s="3">
        <f>Tabla1[[#This Row],[Valor total OS]]-Tabla1[[#This Row],[valor total op]]</f>
        <v>42900</v>
      </c>
    </row>
    <row r="6730" spans="1:23" x14ac:dyDescent="0.3">
      <c r="A6730">
        <v>5436</v>
      </c>
      <c r="B6730" t="s">
        <v>8623</v>
      </c>
      <c r="C6730" t="s">
        <v>513</v>
      </c>
      <c r="D6730" t="s">
        <v>116</v>
      </c>
      <c r="E6730">
        <v>38</v>
      </c>
      <c r="F6730">
        <v>55338642</v>
      </c>
      <c r="G6730" t="s">
        <v>8624</v>
      </c>
      <c r="H6730" s="6">
        <v>45457</v>
      </c>
      <c r="I6730" s="3">
        <v>1000</v>
      </c>
      <c r="J6730" t="s">
        <v>33</v>
      </c>
      <c r="K6730" t="s">
        <v>8625</v>
      </c>
      <c r="L6730">
        <v>8</v>
      </c>
      <c r="M6730" t="s">
        <v>35</v>
      </c>
      <c r="N6730" s="3">
        <v>2000</v>
      </c>
      <c r="O6730">
        <v>39</v>
      </c>
      <c r="P6730" t="s">
        <v>8605</v>
      </c>
      <c r="Q6730" t="s">
        <v>27</v>
      </c>
      <c r="R6730" t="s">
        <v>485</v>
      </c>
      <c r="S6730" s="3">
        <v>18335110</v>
      </c>
      <c r="T6730" s="3">
        <f>Tabla1[[#This Row],[OS-Valor Unitario]]-Tabla1[[#This Row],[costo_antes_iva]]</f>
        <v>1000</v>
      </c>
      <c r="U6730" s="3">
        <f>Tabla1[[#This Row],[OS-Valor Unitario]]*Tabla1[[#This Row],[OS-Cantidad]]</f>
        <v>78000</v>
      </c>
      <c r="V6730" s="3">
        <f>Tabla1[[#This Row],[costo_antes_iva]]*Tabla1[[#This Row],[OS-Cantidad]]</f>
        <v>39000</v>
      </c>
      <c r="W6730" s="3">
        <f>Tabla1[[#This Row],[Valor total OS]]-Tabla1[[#This Row],[valor total op]]</f>
        <v>39000</v>
      </c>
    </row>
    <row r="6731" spans="1:23" x14ac:dyDescent="0.3">
      <c r="A6731">
        <v>5436</v>
      </c>
      <c r="B6731" t="s">
        <v>8623</v>
      </c>
      <c r="C6731" t="s">
        <v>513</v>
      </c>
      <c r="D6731" t="s">
        <v>116</v>
      </c>
      <c r="E6731">
        <v>38</v>
      </c>
      <c r="F6731">
        <v>55338642</v>
      </c>
      <c r="G6731" t="s">
        <v>8624</v>
      </c>
      <c r="H6731" s="6">
        <v>45457</v>
      </c>
      <c r="I6731" s="3">
        <v>1100</v>
      </c>
      <c r="J6731" t="s">
        <v>82</v>
      </c>
      <c r="K6731" t="s">
        <v>8625</v>
      </c>
      <c r="L6731">
        <v>8</v>
      </c>
      <c r="M6731" t="s">
        <v>119</v>
      </c>
      <c r="N6731" s="3">
        <v>2100</v>
      </c>
      <c r="O6731">
        <v>39</v>
      </c>
      <c r="P6731" t="s">
        <v>8605</v>
      </c>
      <c r="Q6731" t="s">
        <v>27</v>
      </c>
      <c r="R6731" t="s">
        <v>485</v>
      </c>
      <c r="S6731" s="3">
        <v>18335110</v>
      </c>
      <c r="T6731" s="3">
        <f>Tabla1[[#This Row],[OS-Valor Unitario]]-Tabla1[[#This Row],[costo_antes_iva]]</f>
        <v>1000</v>
      </c>
      <c r="U6731" s="3">
        <f>Tabla1[[#This Row],[OS-Valor Unitario]]*Tabla1[[#This Row],[OS-Cantidad]]</f>
        <v>81900</v>
      </c>
      <c r="V6731" s="3">
        <f>Tabla1[[#This Row],[costo_antes_iva]]*Tabla1[[#This Row],[OS-Cantidad]]</f>
        <v>42900</v>
      </c>
      <c r="W6731" s="3">
        <f>Tabla1[[#This Row],[Valor total OS]]-Tabla1[[#This Row],[valor total op]]</f>
        <v>39000</v>
      </c>
    </row>
    <row r="6732" spans="1:23" x14ac:dyDescent="0.3">
      <c r="A6732">
        <v>5436</v>
      </c>
      <c r="B6732" t="s">
        <v>8623</v>
      </c>
      <c r="C6732" t="s">
        <v>513</v>
      </c>
      <c r="D6732" t="s">
        <v>116</v>
      </c>
      <c r="E6732">
        <v>38</v>
      </c>
      <c r="F6732">
        <v>55338642</v>
      </c>
      <c r="G6732" t="s">
        <v>8624</v>
      </c>
      <c r="H6732" s="6">
        <v>45457</v>
      </c>
      <c r="I6732" s="3">
        <v>3500</v>
      </c>
      <c r="J6732" t="s">
        <v>23</v>
      </c>
      <c r="K6732" t="s">
        <v>8625</v>
      </c>
      <c r="L6732">
        <v>8</v>
      </c>
      <c r="M6732" t="s">
        <v>3916</v>
      </c>
      <c r="N6732" s="3">
        <v>4000</v>
      </c>
      <c r="O6732">
        <v>39</v>
      </c>
      <c r="P6732" t="s">
        <v>8605</v>
      </c>
      <c r="Q6732" t="s">
        <v>27</v>
      </c>
      <c r="R6732" t="s">
        <v>485</v>
      </c>
      <c r="S6732" s="3">
        <v>18335110</v>
      </c>
      <c r="T6732" s="3">
        <f>Tabla1[[#This Row],[OS-Valor Unitario]]-Tabla1[[#This Row],[costo_antes_iva]]</f>
        <v>500</v>
      </c>
      <c r="U6732" s="3">
        <f>Tabla1[[#This Row],[OS-Valor Unitario]]*Tabla1[[#This Row],[OS-Cantidad]]</f>
        <v>156000</v>
      </c>
      <c r="V6732" s="3">
        <f>Tabla1[[#This Row],[costo_antes_iva]]*Tabla1[[#This Row],[OS-Cantidad]]</f>
        <v>136500</v>
      </c>
      <c r="W6732" s="3">
        <f>Tabla1[[#This Row],[Valor total OS]]-Tabla1[[#This Row],[valor total op]]</f>
        <v>19500</v>
      </c>
    </row>
    <row r="6733" spans="1:23" x14ac:dyDescent="0.3">
      <c r="A6733">
        <v>5436</v>
      </c>
      <c r="B6733" t="s">
        <v>8626</v>
      </c>
      <c r="C6733" t="s">
        <v>785</v>
      </c>
      <c r="D6733" t="s">
        <v>116</v>
      </c>
      <c r="E6733">
        <v>70</v>
      </c>
      <c r="F6733">
        <v>55338766</v>
      </c>
      <c r="G6733" t="s">
        <v>8627</v>
      </c>
      <c r="H6733" s="6">
        <v>45457</v>
      </c>
      <c r="I6733" s="3">
        <v>13000</v>
      </c>
      <c r="J6733" t="s">
        <v>23</v>
      </c>
      <c r="K6733" t="s">
        <v>8628</v>
      </c>
      <c r="L6733">
        <v>9</v>
      </c>
      <c r="M6733" t="s">
        <v>95</v>
      </c>
      <c r="N6733" s="3">
        <v>12500</v>
      </c>
      <c r="O6733">
        <v>70</v>
      </c>
      <c r="P6733" t="s">
        <v>8605</v>
      </c>
      <c r="Q6733" t="s">
        <v>27</v>
      </c>
      <c r="R6733" t="s">
        <v>92</v>
      </c>
      <c r="S6733" s="3">
        <v>18335110</v>
      </c>
      <c r="T6733" s="3">
        <f>Tabla1[[#This Row],[OS-Valor Unitario]]-Tabla1[[#This Row],[costo_antes_iva]]</f>
        <v>-500</v>
      </c>
      <c r="U6733" s="3">
        <f>Tabla1[[#This Row],[OS-Valor Unitario]]*Tabla1[[#This Row],[OS-Cantidad]]</f>
        <v>875000</v>
      </c>
      <c r="V6733" s="3">
        <f>Tabla1[[#This Row],[costo_antes_iva]]*Tabla1[[#This Row],[OS-Cantidad]]</f>
        <v>910000</v>
      </c>
      <c r="W6733" s="3">
        <f>Tabla1[[#This Row],[Valor total OS]]-Tabla1[[#This Row],[valor total op]]</f>
        <v>-35000</v>
      </c>
    </row>
    <row r="6734" spans="1:23" x14ac:dyDescent="0.3">
      <c r="A6734">
        <v>5436</v>
      </c>
      <c r="B6734" t="s">
        <v>8626</v>
      </c>
      <c r="C6734" t="s">
        <v>785</v>
      </c>
      <c r="D6734" t="s">
        <v>116</v>
      </c>
      <c r="E6734">
        <v>70</v>
      </c>
      <c r="F6734">
        <v>55338766</v>
      </c>
      <c r="G6734" t="s">
        <v>8627</v>
      </c>
      <c r="H6734" s="6">
        <v>45457</v>
      </c>
      <c r="I6734" s="3">
        <v>1100</v>
      </c>
      <c r="J6734" t="s">
        <v>82</v>
      </c>
      <c r="K6734" t="s">
        <v>8628</v>
      </c>
      <c r="L6734">
        <v>9</v>
      </c>
      <c r="M6734" t="s">
        <v>119</v>
      </c>
      <c r="N6734" s="3">
        <v>3500</v>
      </c>
      <c r="O6734">
        <v>70</v>
      </c>
      <c r="P6734" t="s">
        <v>8605</v>
      </c>
      <c r="Q6734" t="s">
        <v>27</v>
      </c>
      <c r="R6734" t="s">
        <v>92</v>
      </c>
      <c r="S6734" s="3">
        <v>18335110</v>
      </c>
      <c r="T6734" s="3">
        <f>Tabla1[[#This Row],[OS-Valor Unitario]]-Tabla1[[#This Row],[costo_antes_iva]]</f>
        <v>2400</v>
      </c>
      <c r="U6734" s="3">
        <f>Tabla1[[#This Row],[OS-Valor Unitario]]*Tabla1[[#This Row],[OS-Cantidad]]</f>
        <v>245000</v>
      </c>
      <c r="V6734" s="3">
        <f>Tabla1[[#This Row],[costo_antes_iva]]*Tabla1[[#This Row],[OS-Cantidad]]</f>
        <v>77000</v>
      </c>
      <c r="W6734" s="3">
        <f>Tabla1[[#This Row],[Valor total OS]]-Tabla1[[#This Row],[valor total op]]</f>
        <v>168000</v>
      </c>
    </row>
    <row r="6735" spans="1:23" x14ac:dyDescent="0.3">
      <c r="A6735">
        <v>5435</v>
      </c>
      <c r="B6735" t="s">
        <v>8629</v>
      </c>
      <c r="C6735" t="s">
        <v>785</v>
      </c>
      <c r="D6735" t="s">
        <v>116</v>
      </c>
      <c r="E6735">
        <v>40</v>
      </c>
      <c r="F6735">
        <v>55281306</v>
      </c>
      <c r="G6735" t="s">
        <v>8630</v>
      </c>
      <c r="H6735" s="6">
        <v>45454</v>
      </c>
      <c r="I6735" s="3">
        <v>13000</v>
      </c>
      <c r="J6735" t="s">
        <v>23</v>
      </c>
      <c r="K6735" t="s">
        <v>8631</v>
      </c>
      <c r="L6735">
        <v>1</v>
      </c>
      <c r="M6735" t="s">
        <v>242</v>
      </c>
      <c r="N6735" s="3">
        <v>13000</v>
      </c>
      <c r="O6735">
        <v>40</v>
      </c>
      <c r="P6735" t="s">
        <v>8632</v>
      </c>
      <c r="Q6735" t="s">
        <v>27</v>
      </c>
      <c r="R6735" t="s">
        <v>92</v>
      </c>
      <c r="S6735" s="3">
        <v>8726808</v>
      </c>
      <c r="T6735" s="3">
        <f>Tabla1[[#This Row],[OS-Valor Unitario]]-Tabla1[[#This Row],[costo_antes_iva]]</f>
        <v>0</v>
      </c>
      <c r="U6735" s="3">
        <f>Tabla1[[#This Row],[OS-Valor Unitario]]*Tabla1[[#This Row],[OS-Cantidad]]</f>
        <v>520000</v>
      </c>
      <c r="V6735" s="3">
        <f>Tabla1[[#This Row],[costo_antes_iva]]*Tabla1[[#This Row],[OS-Cantidad]]</f>
        <v>520000</v>
      </c>
      <c r="W6735" s="3">
        <f>Tabla1[[#This Row],[Valor total OS]]-Tabla1[[#This Row],[valor total op]]</f>
        <v>0</v>
      </c>
    </row>
    <row r="6736" spans="1:23" x14ac:dyDescent="0.3">
      <c r="A6736">
        <v>5435</v>
      </c>
      <c r="B6736" t="s">
        <v>8629</v>
      </c>
      <c r="C6736" t="s">
        <v>785</v>
      </c>
      <c r="D6736" t="s">
        <v>116</v>
      </c>
      <c r="E6736">
        <v>40</v>
      </c>
      <c r="F6736">
        <v>55281306</v>
      </c>
      <c r="G6736" t="s">
        <v>8630</v>
      </c>
      <c r="H6736" s="6">
        <v>45454</v>
      </c>
      <c r="I6736" s="3">
        <v>1100</v>
      </c>
      <c r="J6736" t="s">
        <v>82</v>
      </c>
      <c r="K6736" t="s">
        <v>8631</v>
      </c>
      <c r="L6736">
        <v>1</v>
      </c>
      <c r="M6736" t="s">
        <v>119</v>
      </c>
      <c r="N6736" s="3">
        <v>1100</v>
      </c>
      <c r="O6736">
        <v>40</v>
      </c>
      <c r="P6736" t="s">
        <v>8632</v>
      </c>
      <c r="Q6736" t="s">
        <v>27</v>
      </c>
      <c r="R6736" t="s">
        <v>92</v>
      </c>
      <c r="S6736" s="3">
        <v>8726808</v>
      </c>
      <c r="T6736" s="3">
        <f>Tabla1[[#This Row],[OS-Valor Unitario]]-Tabla1[[#This Row],[costo_antes_iva]]</f>
        <v>0</v>
      </c>
      <c r="U6736" s="3">
        <f>Tabla1[[#This Row],[OS-Valor Unitario]]*Tabla1[[#This Row],[OS-Cantidad]]</f>
        <v>44000</v>
      </c>
      <c r="V6736" s="3">
        <f>Tabla1[[#This Row],[costo_antes_iva]]*Tabla1[[#This Row],[OS-Cantidad]]</f>
        <v>44000</v>
      </c>
      <c r="W6736" s="3">
        <f>Tabla1[[#This Row],[Valor total OS]]-Tabla1[[#This Row],[valor total op]]</f>
        <v>0</v>
      </c>
    </row>
    <row r="6737" spans="1:23" x14ac:dyDescent="0.3">
      <c r="A6737">
        <v>5435</v>
      </c>
      <c r="B6737" t="s">
        <v>8629</v>
      </c>
      <c r="C6737" t="s">
        <v>785</v>
      </c>
      <c r="D6737" t="s">
        <v>116</v>
      </c>
      <c r="E6737">
        <v>40</v>
      </c>
      <c r="F6737">
        <v>55281306</v>
      </c>
      <c r="G6737" t="s">
        <v>8630</v>
      </c>
      <c r="H6737" s="6">
        <v>45454</v>
      </c>
      <c r="I6737" s="3">
        <v>1100</v>
      </c>
      <c r="J6737" t="s">
        <v>33</v>
      </c>
      <c r="K6737" t="s">
        <v>8631</v>
      </c>
      <c r="L6737">
        <v>1</v>
      </c>
      <c r="M6737" t="s">
        <v>35</v>
      </c>
      <c r="N6737" s="3">
        <v>1100</v>
      </c>
      <c r="O6737">
        <v>40</v>
      </c>
      <c r="P6737" t="s">
        <v>8632</v>
      </c>
      <c r="Q6737" t="s">
        <v>27</v>
      </c>
      <c r="R6737" t="s">
        <v>92</v>
      </c>
      <c r="S6737" s="3">
        <v>8726808</v>
      </c>
      <c r="T6737" s="3">
        <f>Tabla1[[#This Row],[OS-Valor Unitario]]-Tabla1[[#This Row],[costo_antes_iva]]</f>
        <v>0</v>
      </c>
      <c r="U6737" s="3">
        <f>Tabla1[[#This Row],[OS-Valor Unitario]]*Tabla1[[#This Row],[OS-Cantidad]]</f>
        <v>44000</v>
      </c>
      <c r="V6737" s="3">
        <f>Tabla1[[#This Row],[costo_antes_iva]]*Tabla1[[#This Row],[OS-Cantidad]]</f>
        <v>44000</v>
      </c>
      <c r="W6737" s="3">
        <f>Tabla1[[#This Row],[Valor total OS]]-Tabla1[[#This Row],[valor total op]]</f>
        <v>0</v>
      </c>
    </row>
    <row r="6738" spans="1:23" x14ac:dyDescent="0.3">
      <c r="A6738">
        <v>5435</v>
      </c>
      <c r="B6738" t="s">
        <v>8633</v>
      </c>
      <c r="C6738" t="s">
        <v>345</v>
      </c>
      <c r="D6738" t="s">
        <v>116</v>
      </c>
      <c r="E6738">
        <v>72</v>
      </c>
      <c r="F6738">
        <v>55281340</v>
      </c>
      <c r="G6738" t="s">
        <v>8634</v>
      </c>
      <c r="H6738" s="6">
        <v>45454</v>
      </c>
      <c r="I6738" s="3">
        <v>1100</v>
      </c>
      <c r="J6738" t="s">
        <v>82</v>
      </c>
      <c r="K6738" t="s">
        <v>8635</v>
      </c>
      <c r="L6738">
        <v>2</v>
      </c>
      <c r="M6738" t="s">
        <v>3213</v>
      </c>
      <c r="N6738" s="3">
        <v>1100</v>
      </c>
      <c r="O6738">
        <v>72</v>
      </c>
      <c r="P6738" t="s">
        <v>8632</v>
      </c>
      <c r="Q6738" t="s">
        <v>27</v>
      </c>
      <c r="R6738" t="s">
        <v>28</v>
      </c>
      <c r="S6738" s="3">
        <v>8726808</v>
      </c>
      <c r="T6738" s="3">
        <f>Tabla1[[#This Row],[OS-Valor Unitario]]-Tabla1[[#This Row],[costo_antes_iva]]</f>
        <v>0</v>
      </c>
      <c r="U6738" s="3">
        <f>Tabla1[[#This Row],[OS-Valor Unitario]]*Tabla1[[#This Row],[OS-Cantidad]]</f>
        <v>79200</v>
      </c>
      <c r="V6738" s="3">
        <f>Tabla1[[#This Row],[costo_antes_iva]]*Tabla1[[#This Row],[OS-Cantidad]]</f>
        <v>79200</v>
      </c>
      <c r="W6738" s="3">
        <f>Tabla1[[#This Row],[Valor total OS]]-Tabla1[[#This Row],[valor total op]]</f>
        <v>0</v>
      </c>
    </row>
    <row r="6739" spans="1:23" x14ac:dyDescent="0.3">
      <c r="A6739">
        <v>5435</v>
      </c>
      <c r="B6739" t="s">
        <v>8633</v>
      </c>
      <c r="C6739" t="s">
        <v>345</v>
      </c>
      <c r="D6739" t="s">
        <v>116</v>
      </c>
      <c r="E6739">
        <v>72</v>
      </c>
      <c r="F6739">
        <v>55281340</v>
      </c>
      <c r="G6739" t="s">
        <v>8634</v>
      </c>
      <c r="H6739" s="6">
        <v>45454</v>
      </c>
      <c r="I6739" s="3">
        <v>7500</v>
      </c>
      <c r="J6739" t="s">
        <v>23</v>
      </c>
      <c r="K6739" t="s">
        <v>8635</v>
      </c>
      <c r="L6739">
        <v>2</v>
      </c>
      <c r="M6739" t="s">
        <v>352</v>
      </c>
      <c r="N6739" s="3">
        <v>8000</v>
      </c>
      <c r="O6739">
        <v>72</v>
      </c>
      <c r="P6739" t="s">
        <v>8632</v>
      </c>
      <c r="Q6739" t="s">
        <v>27</v>
      </c>
      <c r="R6739" t="s">
        <v>28</v>
      </c>
      <c r="S6739" s="3">
        <v>8726808</v>
      </c>
      <c r="T6739" s="3">
        <f>Tabla1[[#This Row],[OS-Valor Unitario]]-Tabla1[[#This Row],[costo_antes_iva]]</f>
        <v>500</v>
      </c>
      <c r="U6739" s="3">
        <f>Tabla1[[#This Row],[OS-Valor Unitario]]*Tabla1[[#This Row],[OS-Cantidad]]</f>
        <v>576000</v>
      </c>
      <c r="V6739" s="3">
        <f>Tabla1[[#This Row],[costo_antes_iva]]*Tabla1[[#This Row],[OS-Cantidad]]</f>
        <v>540000</v>
      </c>
      <c r="W6739" s="3">
        <f>Tabla1[[#This Row],[Valor total OS]]-Tabla1[[#This Row],[valor total op]]</f>
        <v>36000</v>
      </c>
    </row>
    <row r="6740" spans="1:23" x14ac:dyDescent="0.3">
      <c r="A6740">
        <v>5435</v>
      </c>
      <c r="B6740" t="s">
        <v>8636</v>
      </c>
      <c r="C6740" t="s">
        <v>805</v>
      </c>
      <c r="D6740" t="s">
        <v>116</v>
      </c>
      <c r="E6740">
        <v>50</v>
      </c>
      <c r="F6740">
        <v>55281316</v>
      </c>
      <c r="G6740" t="s">
        <v>8637</v>
      </c>
      <c r="H6740" s="6">
        <v>45454</v>
      </c>
      <c r="I6740" s="3">
        <v>900</v>
      </c>
      <c r="J6740" t="s">
        <v>33</v>
      </c>
      <c r="K6740" t="s">
        <v>8638</v>
      </c>
      <c r="L6740">
        <v>3</v>
      </c>
      <c r="M6740" t="s">
        <v>35</v>
      </c>
      <c r="N6740" s="3">
        <v>1800</v>
      </c>
      <c r="O6740">
        <v>50</v>
      </c>
      <c r="P6740" t="s">
        <v>8632</v>
      </c>
      <c r="Q6740" t="s">
        <v>27</v>
      </c>
      <c r="R6740" t="s">
        <v>389</v>
      </c>
      <c r="S6740" s="3">
        <v>8726808</v>
      </c>
      <c r="T6740" s="3">
        <f>Tabla1[[#This Row],[OS-Valor Unitario]]-Tabla1[[#This Row],[costo_antes_iva]]</f>
        <v>900</v>
      </c>
      <c r="U6740" s="3">
        <f>Tabla1[[#This Row],[OS-Valor Unitario]]*Tabla1[[#This Row],[OS-Cantidad]]</f>
        <v>90000</v>
      </c>
      <c r="V6740" s="3">
        <f>Tabla1[[#This Row],[costo_antes_iva]]*Tabla1[[#This Row],[OS-Cantidad]]</f>
        <v>45000</v>
      </c>
      <c r="W6740" s="3">
        <f>Tabla1[[#This Row],[Valor total OS]]-Tabla1[[#This Row],[valor total op]]</f>
        <v>45000</v>
      </c>
    </row>
    <row r="6741" spans="1:23" x14ac:dyDescent="0.3">
      <c r="A6741">
        <v>5435</v>
      </c>
      <c r="B6741" t="s">
        <v>8636</v>
      </c>
      <c r="C6741" t="s">
        <v>805</v>
      </c>
      <c r="D6741" t="s">
        <v>116</v>
      </c>
      <c r="E6741">
        <v>50</v>
      </c>
      <c r="F6741">
        <v>55281316</v>
      </c>
      <c r="G6741" t="s">
        <v>8637</v>
      </c>
      <c r="H6741" s="6">
        <v>45454</v>
      </c>
      <c r="I6741" s="3">
        <v>2600</v>
      </c>
      <c r="J6741" t="s">
        <v>23</v>
      </c>
      <c r="K6741" t="s">
        <v>8638</v>
      </c>
      <c r="L6741">
        <v>3</v>
      </c>
      <c r="M6741" t="s">
        <v>191</v>
      </c>
      <c r="N6741" s="3">
        <v>3800</v>
      </c>
      <c r="O6741">
        <v>50</v>
      </c>
      <c r="P6741" t="s">
        <v>8632</v>
      </c>
      <c r="Q6741" t="s">
        <v>27</v>
      </c>
      <c r="R6741" t="s">
        <v>389</v>
      </c>
      <c r="S6741" s="3">
        <v>8726808</v>
      </c>
      <c r="T6741" s="3">
        <f>Tabla1[[#This Row],[OS-Valor Unitario]]-Tabla1[[#This Row],[costo_antes_iva]]</f>
        <v>1200</v>
      </c>
      <c r="U6741" s="3">
        <f>Tabla1[[#This Row],[OS-Valor Unitario]]*Tabla1[[#This Row],[OS-Cantidad]]</f>
        <v>190000</v>
      </c>
      <c r="V6741" s="3">
        <f>Tabla1[[#This Row],[costo_antes_iva]]*Tabla1[[#This Row],[OS-Cantidad]]</f>
        <v>130000</v>
      </c>
      <c r="W6741" s="3">
        <f>Tabla1[[#This Row],[Valor total OS]]-Tabla1[[#This Row],[valor total op]]</f>
        <v>60000</v>
      </c>
    </row>
    <row r="6742" spans="1:23" x14ac:dyDescent="0.3">
      <c r="A6742">
        <v>5435</v>
      </c>
      <c r="B6742" t="s">
        <v>8639</v>
      </c>
      <c r="C6742" t="s">
        <v>513</v>
      </c>
      <c r="D6742" t="s">
        <v>116</v>
      </c>
      <c r="E6742">
        <v>40</v>
      </c>
      <c r="F6742">
        <v>55328601</v>
      </c>
      <c r="G6742" t="s">
        <v>8640</v>
      </c>
      <c r="H6742" s="6">
        <v>45456</v>
      </c>
      <c r="I6742" s="3">
        <v>2600</v>
      </c>
      <c r="J6742" t="s">
        <v>23</v>
      </c>
      <c r="K6742" t="s">
        <v>8641</v>
      </c>
      <c r="L6742">
        <v>4</v>
      </c>
      <c r="M6742" t="s">
        <v>431</v>
      </c>
      <c r="N6742" s="3">
        <v>4500</v>
      </c>
      <c r="O6742">
        <v>80</v>
      </c>
      <c r="P6742" t="s">
        <v>8632</v>
      </c>
      <c r="Q6742" t="s">
        <v>27</v>
      </c>
      <c r="R6742" t="s">
        <v>485</v>
      </c>
      <c r="S6742" s="3">
        <v>8726808</v>
      </c>
      <c r="T6742" s="3">
        <f>Tabla1[[#This Row],[OS-Valor Unitario]]-Tabla1[[#This Row],[costo_antes_iva]]</f>
        <v>1900</v>
      </c>
      <c r="U6742" s="3">
        <f>Tabla1[[#This Row],[OS-Valor Unitario]]*Tabla1[[#This Row],[OS-Cantidad]]</f>
        <v>360000</v>
      </c>
      <c r="V6742" s="3">
        <f>Tabla1[[#This Row],[costo_antes_iva]]*Tabla1[[#This Row],[OS-Cantidad]]</f>
        <v>208000</v>
      </c>
      <c r="W6742" s="3">
        <f>Tabla1[[#This Row],[Valor total OS]]-Tabla1[[#This Row],[valor total op]]</f>
        <v>152000</v>
      </c>
    </row>
    <row r="6743" spans="1:23" x14ac:dyDescent="0.3">
      <c r="A6743">
        <v>5435</v>
      </c>
      <c r="B6743" t="s">
        <v>8639</v>
      </c>
      <c r="C6743" t="s">
        <v>513</v>
      </c>
      <c r="D6743" t="s">
        <v>116</v>
      </c>
      <c r="E6743">
        <v>40</v>
      </c>
      <c r="F6743">
        <v>55328601</v>
      </c>
      <c r="G6743" t="s">
        <v>8640</v>
      </c>
      <c r="H6743" s="6">
        <v>45456</v>
      </c>
      <c r="I6743" s="3">
        <v>1000</v>
      </c>
      <c r="J6743" t="s">
        <v>33</v>
      </c>
      <c r="K6743" t="s">
        <v>8641</v>
      </c>
      <c r="L6743">
        <v>4</v>
      </c>
      <c r="M6743" t="s">
        <v>35</v>
      </c>
      <c r="N6743" s="3">
        <v>1050</v>
      </c>
      <c r="O6743">
        <v>80</v>
      </c>
      <c r="P6743" t="s">
        <v>8632</v>
      </c>
      <c r="Q6743" t="s">
        <v>27</v>
      </c>
      <c r="R6743" t="s">
        <v>485</v>
      </c>
      <c r="S6743" s="3">
        <v>8726808</v>
      </c>
      <c r="T6743" s="3">
        <f>Tabla1[[#This Row],[OS-Valor Unitario]]-Tabla1[[#This Row],[costo_antes_iva]]</f>
        <v>50</v>
      </c>
      <c r="U6743" s="3">
        <f>Tabla1[[#This Row],[OS-Valor Unitario]]*Tabla1[[#This Row],[OS-Cantidad]]</f>
        <v>84000</v>
      </c>
      <c r="V6743" s="3">
        <f>Tabla1[[#This Row],[costo_antes_iva]]*Tabla1[[#This Row],[OS-Cantidad]]</f>
        <v>80000</v>
      </c>
      <c r="W6743" s="3">
        <f>Tabla1[[#This Row],[Valor total OS]]-Tabla1[[#This Row],[valor total op]]</f>
        <v>4000</v>
      </c>
    </row>
    <row r="6744" spans="1:23" x14ac:dyDescent="0.3">
      <c r="A6744">
        <v>5435</v>
      </c>
      <c r="B6744" t="s">
        <v>8639</v>
      </c>
      <c r="C6744" t="s">
        <v>513</v>
      </c>
      <c r="D6744" t="s">
        <v>116</v>
      </c>
      <c r="E6744">
        <v>40</v>
      </c>
      <c r="F6744">
        <v>55328601</v>
      </c>
      <c r="G6744" t="s">
        <v>8640</v>
      </c>
      <c r="H6744" s="6">
        <v>45456</v>
      </c>
      <c r="I6744" s="3">
        <v>1100</v>
      </c>
      <c r="J6744" t="s">
        <v>82</v>
      </c>
      <c r="K6744" t="s">
        <v>8641</v>
      </c>
      <c r="L6744">
        <v>4</v>
      </c>
      <c r="M6744" t="s">
        <v>119</v>
      </c>
      <c r="N6744" s="3">
        <v>1100</v>
      </c>
      <c r="O6744">
        <v>80</v>
      </c>
      <c r="P6744" t="s">
        <v>8632</v>
      </c>
      <c r="Q6744" t="s">
        <v>27</v>
      </c>
      <c r="R6744" t="s">
        <v>485</v>
      </c>
      <c r="S6744" s="3">
        <v>8726808</v>
      </c>
      <c r="T6744" s="3">
        <f>Tabla1[[#This Row],[OS-Valor Unitario]]-Tabla1[[#This Row],[costo_antes_iva]]</f>
        <v>0</v>
      </c>
      <c r="U6744" s="3">
        <f>Tabla1[[#This Row],[OS-Valor Unitario]]*Tabla1[[#This Row],[OS-Cantidad]]</f>
        <v>88000</v>
      </c>
      <c r="V6744" s="3">
        <f>Tabla1[[#This Row],[costo_antes_iva]]*Tabla1[[#This Row],[OS-Cantidad]]</f>
        <v>88000</v>
      </c>
      <c r="W6744" s="3">
        <f>Tabla1[[#This Row],[Valor total OS]]-Tabla1[[#This Row],[valor total op]]</f>
        <v>0</v>
      </c>
    </row>
    <row r="6745" spans="1:23" x14ac:dyDescent="0.3">
      <c r="A6745">
        <v>5434</v>
      </c>
      <c r="B6745" t="s">
        <v>8642</v>
      </c>
      <c r="C6745" t="s">
        <v>4312</v>
      </c>
      <c r="D6745" t="s">
        <v>5708</v>
      </c>
      <c r="E6745">
        <v>13</v>
      </c>
      <c r="F6745">
        <v>55296728</v>
      </c>
      <c r="G6745" t="s">
        <v>8643</v>
      </c>
      <c r="H6745" s="6">
        <v>45455</v>
      </c>
      <c r="I6745" s="3">
        <v>1800</v>
      </c>
      <c r="J6745" t="s">
        <v>82</v>
      </c>
      <c r="K6745" t="s">
        <v>8644</v>
      </c>
      <c r="L6745">
        <v>1</v>
      </c>
      <c r="M6745" t="s">
        <v>3213</v>
      </c>
      <c r="N6745" s="3">
        <v>1500</v>
      </c>
      <c r="O6745">
        <v>13</v>
      </c>
      <c r="P6745" t="s">
        <v>8645</v>
      </c>
      <c r="Q6745" t="s">
        <v>719</v>
      </c>
      <c r="R6745" t="s">
        <v>248</v>
      </c>
      <c r="S6745" s="3">
        <v>620334</v>
      </c>
      <c r="T6745" s="3">
        <f>Tabla1[[#This Row],[OS-Valor Unitario]]-Tabla1[[#This Row],[costo_antes_iva]]</f>
        <v>-300</v>
      </c>
      <c r="U6745" s="3">
        <f>Tabla1[[#This Row],[OS-Valor Unitario]]*Tabla1[[#This Row],[OS-Cantidad]]</f>
        <v>19500</v>
      </c>
      <c r="V6745" s="3">
        <f>Tabla1[[#This Row],[costo_antes_iva]]*Tabla1[[#This Row],[OS-Cantidad]]</f>
        <v>23400</v>
      </c>
      <c r="W6745" s="3">
        <f>Tabla1[[#This Row],[Valor total OS]]-Tabla1[[#This Row],[valor total op]]</f>
        <v>-3900</v>
      </c>
    </row>
    <row r="6746" spans="1:23" x14ac:dyDescent="0.3">
      <c r="A6746">
        <v>5434</v>
      </c>
      <c r="B6746" t="s">
        <v>8642</v>
      </c>
      <c r="C6746" t="s">
        <v>4312</v>
      </c>
      <c r="D6746" t="s">
        <v>5708</v>
      </c>
      <c r="E6746">
        <v>13</v>
      </c>
      <c r="F6746">
        <v>55296728</v>
      </c>
      <c r="G6746" t="s">
        <v>8643</v>
      </c>
      <c r="H6746" s="6">
        <v>45455</v>
      </c>
      <c r="I6746" s="3">
        <v>12000</v>
      </c>
      <c r="J6746" t="s">
        <v>1309</v>
      </c>
      <c r="K6746" t="s">
        <v>8644</v>
      </c>
      <c r="L6746">
        <v>1</v>
      </c>
      <c r="M6746" t="s">
        <v>4577</v>
      </c>
      <c r="N6746" s="3">
        <v>12000</v>
      </c>
      <c r="O6746">
        <v>13</v>
      </c>
      <c r="P6746" t="s">
        <v>8645</v>
      </c>
      <c r="Q6746" t="s">
        <v>719</v>
      </c>
      <c r="R6746" t="s">
        <v>248</v>
      </c>
      <c r="S6746" s="3">
        <v>620334</v>
      </c>
      <c r="T6746" s="3">
        <f>Tabla1[[#This Row],[OS-Valor Unitario]]-Tabla1[[#This Row],[costo_antes_iva]]</f>
        <v>0</v>
      </c>
      <c r="U6746" s="3">
        <f>Tabla1[[#This Row],[OS-Valor Unitario]]*Tabla1[[#This Row],[OS-Cantidad]]</f>
        <v>156000</v>
      </c>
      <c r="V6746" s="3">
        <f>Tabla1[[#This Row],[costo_antes_iva]]*Tabla1[[#This Row],[OS-Cantidad]]</f>
        <v>156000</v>
      </c>
      <c r="W6746" s="3">
        <f>Tabla1[[#This Row],[Valor total OS]]-Tabla1[[#This Row],[valor total op]]</f>
        <v>0</v>
      </c>
    </row>
    <row r="6747" spans="1:23" x14ac:dyDescent="0.3">
      <c r="A6747">
        <v>5432</v>
      </c>
      <c r="B6747" t="s">
        <v>8646</v>
      </c>
      <c r="C6747" t="s">
        <v>349</v>
      </c>
      <c r="D6747" t="s">
        <v>143</v>
      </c>
      <c r="E6747">
        <v>4</v>
      </c>
      <c r="F6747">
        <v>55284550</v>
      </c>
      <c r="G6747" t="s">
        <v>8647</v>
      </c>
      <c r="H6747" s="6">
        <v>45454</v>
      </c>
      <c r="I6747" s="3">
        <v>500</v>
      </c>
      <c r="J6747" t="s">
        <v>33</v>
      </c>
      <c r="K6747" t="s">
        <v>8648</v>
      </c>
      <c r="L6747">
        <v>1</v>
      </c>
      <c r="M6747" t="s">
        <v>5723</v>
      </c>
      <c r="N6747" s="3">
        <v>800</v>
      </c>
      <c r="O6747">
        <v>4</v>
      </c>
      <c r="P6747" t="s">
        <v>8649</v>
      </c>
      <c r="Q6747" t="s">
        <v>106</v>
      </c>
      <c r="R6747" t="s">
        <v>28</v>
      </c>
      <c r="S6747" s="3">
        <v>577278</v>
      </c>
      <c r="T6747" s="3">
        <f>Tabla1[[#This Row],[OS-Valor Unitario]]-Tabla1[[#This Row],[costo_antes_iva]]</f>
        <v>300</v>
      </c>
      <c r="U6747" s="3">
        <f>Tabla1[[#This Row],[OS-Valor Unitario]]*Tabla1[[#This Row],[OS-Cantidad]]</f>
        <v>3200</v>
      </c>
      <c r="V6747" s="3">
        <f>Tabla1[[#This Row],[costo_antes_iva]]*Tabla1[[#This Row],[OS-Cantidad]]</f>
        <v>2000</v>
      </c>
      <c r="W6747" s="3">
        <f>Tabla1[[#This Row],[Valor total OS]]-Tabla1[[#This Row],[valor total op]]</f>
        <v>1200</v>
      </c>
    </row>
    <row r="6748" spans="1:23" x14ac:dyDescent="0.3">
      <c r="A6748">
        <v>5432</v>
      </c>
      <c r="B6748" t="s">
        <v>8650</v>
      </c>
      <c r="C6748" t="s">
        <v>220</v>
      </c>
      <c r="D6748" t="s">
        <v>143</v>
      </c>
      <c r="E6748">
        <v>4</v>
      </c>
      <c r="F6748">
        <v>55284629</v>
      </c>
      <c r="G6748" t="s">
        <v>8651</v>
      </c>
      <c r="H6748" s="6">
        <v>45454</v>
      </c>
      <c r="I6748" s="3">
        <v>900</v>
      </c>
      <c r="J6748" t="s">
        <v>82</v>
      </c>
      <c r="K6748" t="s">
        <v>8652</v>
      </c>
      <c r="L6748">
        <v>2</v>
      </c>
      <c r="M6748" t="s">
        <v>403</v>
      </c>
      <c r="N6748" s="3">
        <v>900</v>
      </c>
      <c r="O6748">
        <v>4</v>
      </c>
      <c r="P6748" t="s">
        <v>8649</v>
      </c>
      <c r="Q6748" t="s">
        <v>106</v>
      </c>
      <c r="R6748" t="s">
        <v>226</v>
      </c>
      <c r="S6748" s="3">
        <v>577278</v>
      </c>
      <c r="T6748" s="3">
        <f>Tabla1[[#This Row],[OS-Valor Unitario]]-Tabla1[[#This Row],[costo_antes_iva]]</f>
        <v>0</v>
      </c>
      <c r="U6748" s="3">
        <f>Tabla1[[#This Row],[OS-Valor Unitario]]*Tabla1[[#This Row],[OS-Cantidad]]</f>
        <v>3600</v>
      </c>
      <c r="V6748" s="3">
        <f>Tabla1[[#This Row],[costo_antes_iva]]*Tabla1[[#This Row],[OS-Cantidad]]</f>
        <v>3600</v>
      </c>
      <c r="W6748" s="3">
        <f>Tabla1[[#This Row],[Valor total OS]]-Tabla1[[#This Row],[valor total op]]</f>
        <v>0</v>
      </c>
    </row>
    <row r="6749" spans="1:23" x14ac:dyDescent="0.3">
      <c r="A6749">
        <v>5431</v>
      </c>
      <c r="B6749" t="s">
        <v>8653</v>
      </c>
      <c r="C6749" t="s">
        <v>78</v>
      </c>
      <c r="D6749" t="s">
        <v>2419</v>
      </c>
      <c r="E6749">
        <v>35</v>
      </c>
      <c r="F6749">
        <v>55283171</v>
      </c>
      <c r="G6749" t="s">
        <v>8654</v>
      </c>
      <c r="H6749" s="6">
        <v>45454</v>
      </c>
      <c r="I6749" s="3">
        <v>1000</v>
      </c>
      <c r="J6749" t="s">
        <v>33</v>
      </c>
      <c r="K6749" t="s">
        <v>8655</v>
      </c>
      <c r="L6749">
        <v>1</v>
      </c>
      <c r="M6749" t="s">
        <v>35</v>
      </c>
      <c r="N6749" s="3">
        <v>2200</v>
      </c>
      <c r="O6749">
        <v>35</v>
      </c>
      <c r="P6749" t="s">
        <v>8656</v>
      </c>
      <c r="Q6749" t="s">
        <v>963</v>
      </c>
      <c r="R6749" t="s">
        <v>61</v>
      </c>
      <c r="S6749" s="3">
        <v>943355</v>
      </c>
      <c r="T6749" s="3">
        <f>Tabla1[[#This Row],[OS-Valor Unitario]]-Tabla1[[#This Row],[costo_antes_iva]]</f>
        <v>1200</v>
      </c>
      <c r="U6749" s="3">
        <f>Tabla1[[#This Row],[OS-Valor Unitario]]*Tabla1[[#This Row],[OS-Cantidad]]</f>
        <v>77000</v>
      </c>
      <c r="V6749" s="3">
        <f>Tabla1[[#This Row],[costo_antes_iva]]*Tabla1[[#This Row],[OS-Cantidad]]</f>
        <v>35000</v>
      </c>
      <c r="W6749" s="3">
        <f>Tabla1[[#This Row],[Valor total OS]]-Tabla1[[#This Row],[valor total op]]</f>
        <v>42000</v>
      </c>
    </row>
    <row r="6750" spans="1:23" x14ac:dyDescent="0.3">
      <c r="A6750">
        <v>5431</v>
      </c>
      <c r="B6750" t="s">
        <v>8653</v>
      </c>
      <c r="C6750" t="s">
        <v>78</v>
      </c>
      <c r="D6750" t="s">
        <v>2419</v>
      </c>
      <c r="E6750">
        <v>35</v>
      </c>
      <c r="F6750">
        <v>55283171</v>
      </c>
      <c r="G6750" t="s">
        <v>8654</v>
      </c>
      <c r="H6750" s="6">
        <v>45454</v>
      </c>
      <c r="I6750" s="3">
        <v>3300</v>
      </c>
      <c r="J6750" t="s">
        <v>23</v>
      </c>
      <c r="K6750" t="s">
        <v>8655</v>
      </c>
      <c r="L6750">
        <v>1</v>
      </c>
      <c r="M6750" t="s">
        <v>1504</v>
      </c>
      <c r="N6750" s="3">
        <v>4200</v>
      </c>
      <c r="O6750">
        <v>37</v>
      </c>
      <c r="P6750" t="s">
        <v>8656</v>
      </c>
      <c r="Q6750" t="s">
        <v>963</v>
      </c>
      <c r="R6750" t="s">
        <v>61</v>
      </c>
      <c r="S6750" s="3">
        <v>943355</v>
      </c>
      <c r="T6750" s="3">
        <f>Tabla1[[#This Row],[OS-Valor Unitario]]-Tabla1[[#This Row],[costo_antes_iva]]</f>
        <v>900</v>
      </c>
      <c r="U6750" s="3">
        <f>Tabla1[[#This Row],[OS-Valor Unitario]]*Tabla1[[#This Row],[OS-Cantidad]]</f>
        <v>155400</v>
      </c>
      <c r="V6750" s="3">
        <f>Tabla1[[#This Row],[costo_antes_iva]]*Tabla1[[#This Row],[OS-Cantidad]]</f>
        <v>122100</v>
      </c>
      <c r="W6750" s="3">
        <f>Tabla1[[#This Row],[Valor total OS]]-Tabla1[[#This Row],[valor total op]]</f>
        <v>33300</v>
      </c>
    </row>
    <row r="6751" spans="1:23" x14ac:dyDescent="0.3">
      <c r="A6751">
        <v>5429</v>
      </c>
      <c r="B6751" t="s">
        <v>8657</v>
      </c>
      <c r="C6751" t="s">
        <v>2017</v>
      </c>
      <c r="D6751" t="s">
        <v>574</v>
      </c>
      <c r="E6751">
        <v>70</v>
      </c>
      <c r="F6751">
        <v>54984422</v>
      </c>
      <c r="G6751" t="s">
        <v>8658</v>
      </c>
      <c r="H6751" s="6">
        <v>45440</v>
      </c>
      <c r="I6751" s="3">
        <v>5000</v>
      </c>
      <c r="J6751" t="s">
        <v>23</v>
      </c>
      <c r="K6751" t="s">
        <v>8659</v>
      </c>
      <c r="L6751">
        <v>1</v>
      </c>
      <c r="M6751" t="s">
        <v>437</v>
      </c>
      <c r="N6751" s="3">
        <v>4500</v>
      </c>
      <c r="O6751">
        <v>70</v>
      </c>
      <c r="P6751" t="s">
        <v>8660</v>
      </c>
      <c r="Q6751" t="s">
        <v>27</v>
      </c>
      <c r="R6751" t="s">
        <v>28</v>
      </c>
      <c r="S6751" s="3">
        <v>8007674</v>
      </c>
      <c r="T6751" s="3">
        <f>Tabla1[[#This Row],[OS-Valor Unitario]]-Tabla1[[#This Row],[costo_antes_iva]]</f>
        <v>-500</v>
      </c>
      <c r="U6751" s="3">
        <f>Tabla1[[#This Row],[OS-Valor Unitario]]*Tabla1[[#This Row],[OS-Cantidad]]</f>
        <v>315000</v>
      </c>
      <c r="V6751" s="3">
        <f>Tabla1[[#This Row],[costo_antes_iva]]*Tabla1[[#This Row],[OS-Cantidad]]</f>
        <v>350000</v>
      </c>
      <c r="W6751" s="3">
        <f>Tabla1[[#This Row],[Valor total OS]]-Tabla1[[#This Row],[valor total op]]</f>
        <v>-35000</v>
      </c>
    </row>
    <row r="6752" spans="1:23" x14ac:dyDescent="0.3">
      <c r="A6752">
        <v>5429</v>
      </c>
      <c r="B6752" t="s">
        <v>8661</v>
      </c>
      <c r="C6752" t="s">
        <v>20</v>
      </c>
      <c r="D6752" t="s">
        <v>574</v>
      </c>
      <c r="E6752">
        <v>2</v>
      </c>
      <c r="F6752">
        <v>54984434</v>
      </c>
      <c r="G6752" t="s">
        <v>8662</v>
      </c>
      <c r="H6752" s="6">
        <v>45440</v>
      </c>
      <c r="I6752" s="3">
        <v>5000</v>
      </c>
      <c r="J6752" t="s">
        <v>23</v>
      </c>
      <c r="K6752" t="s">
        <v>8663</v>
      </c>
      <c r="L6752">
        <v>2</v>
      </c>
      <c r="M6752" t="s">
        <v>437</v>
      </c>
      <c r="N6752" s="3">
        <v>4500</v>
      </c>
      <c r="O6752">
        <v>2</v>
      </c>
      <c r="P6752" t="s">
        <v>8660</v>
      </c>
      <c r="Q6752" t="s">
        <v>27</v>
      </c>
      <c r="R6752" t="s">
        <v>28</v>
      </c>
      <c r="S6752" s="3">
        <v>8007674</v>
      </c>
      <c r="T6752" s="3">
        <f>Tabla1[[#This Row],[OS-Valor Unitario]]-Tabla1[[#This Row],[costo_antes_iva]]</f>
        <v>-500</v>
      </c>
      <c r="U6752" s="3">
        <f>Tabla1[[#This Row],[OS-Valor Unitario]]*Tabla1[[#This Row],[OS-Cantidad]]</f>
        <v>9000</v>
      </c>
      <c r="V6752" s="3">
        <f>Tabla1[[#This Row],[costo_antes_iva]]*Tabla1[[#This Row],[OS-Cantidad]]</f>
        <v>10000</v>
      </c>
      <c r="W6752" s="3">
        <f>Tabla1[[#This Row],[Valor total OS]]-Tabla1[[#This Row],[valor total op]]</f>
        <v>-1000</v>
      </c>
    </row>
    <row r="6753" spans="1:23" x14ac:dyDescent="0.3">
      <c r="A6753">
        <v>5429</v>
      </c>
      <c r="B6753" t="s">
        <v>8664</v>
      </c>
      <c r="C6753" t="s">
        <v>55</v>
      </c>
      <c r="D6753" t="s">
        <v>574</v>
      </c>
      <c r="E6753">
        <v>2</v>
      </c>
      <c r="F6753">
        <v>54984438</v>
      </c>
      <c r="G6753" t="s">
        <v>8665</v>
      </c>
      <c r="H6753" s="6">
        <v>45440</v>
      </c>
      <c r="I6753" s="3">
        <v>4000</v>
      </c>
      <c r="J6753" t="s">
        <v>23</v>
      </c>
      <c r="K6753" t="s">
        <v>8666</v>
      </c>
      <c r="L6753">
        <v>3</v>
      </c>
      <c r="M6753" t="s">
        <v>5181</v>
      </c>
      <c r="N6753" s="3">
        <v>4000</v>
      </c>
      <c r="O6753">
        <v>2</v>
      </c>
      <c r="P6753" t="s">
        <v>8660</v>
      </c>
      <c r="Q6753" t="s">
        <v>27</v>
      </c>
      <c r="R6753" t="s">
        <v>61</v>
      </c>
      <c r="S6753" s="3">
        <v>8007674</v>
      </c>
      <c r="T6753" s="3">
        <f>Tabla1[[#This Row],[OS-Valor Unitario]]-Tabla1[[#This Row],[costo_antes_iva]]</f>
        <v>0</v>
      </c>
      <c r="U6753" s="3">
        <f>Tabla1[[#This Row],[OS-Valor Unitario]]*Tabla1[[#This Row],[OS-Cantidad]]</f>
        <v>8000</v>
      </c>
      <c r="V6753" s="3">
        <f>Tabla1[[#This Row],[costo_antes_iva]]*Tabla1[[#This Row],[OS-Cantidad]]</f>
        <v>8000</v>
      </c>
      <c r="W6753" s="3">
        <f>Tabla1[[#This Row],[Valor total OS]]-Tabla1[[#This Row],[valor total op]]</f>
        <v>0</v>
      </c>
    </row>
    <row r="6754" spans="1:23" x14ac:dyDescent="0.3">
      <c r="A6754">
        <v>5429</v>
      </c>
      <c r="B6754" t="s">
        <v>8664</v>
      </c>
      <c r="C6754" t="s">
        <v>55</v>
      </c>
      <c r="D6754" t="s">
        <v>574</v>
      </c>
      <c r="E6754">
        <v>2</v>
      </c>
      <c r="F6754">
        <v>54984438</v>
      </c>
      <c r="G6754" t="s">
        <v>8665</v>
      </c>
      <c r="H6754" s="6">
        <v>45440</v>
      </c>
      <c r="I6754" s="3">
        <v>1800</v>
      </c>
      <c r="J6754" t="s">
        <v>82</v>
      </c>
      <c r="K6754" t="s">
        <v>8666</v>
      </c>
      <c r="L6754">
        <v>3</v>
      </c>
      <c r="M6754" t="s">
        <v>119</v>
      </c>
      <c r="N6754" s="3">
        <v>1800</v>
      </c>
      <c r="O6754">
        <v>2</v>
      </c>
      <c r="P6754" t="s">
        <v>8660</v>
      </c>
      <c r="Q6754" t="s">
        <v>27</v>
      </c>
      <c r="R6754" t="s">
        <v>61</v>
      </c>
      <c r="S6754" s="3">
        <v>8007674</v>
      </c>
      <c r="T6754" s="3">
        <f>Tabla1[[#This Row],[OS-Valor Unitario]]-Tabla1[[#This Row],[costo_antes_iva]]</f>
        <v>0</v>
      </c>
      <c r="U6754" s="3">
        <f>Tabla1[[#This Row],[OS-Valor Unitario]]*Tabla1[[#This Row],[OS-Cantidad]]</f>
        <v>3600</v>
      </c>
      <c r="V6754" s="3">
        <f>Tabla1[[#This Row],[costo_antes_iva]]*Tabla1[[#This Row],[OS-Cantidad]]</f>
        <v>3600</v>
      </c>
      <c r="W6754" s="3">
        <f>Tabla1[[#This Row],[Valor total OS]]-Tabla1[[#This Row],[valor total op]]</f>
        <v>0</v>
      </c>
    </row>
    <row r="6755" spans="1:23" x14ac:dyDescent="0.3">
      <c r="A6755">
        <v>5429</v>
      </c>
      <c r="B6755" t="s">
        <v>8667</v>
      </c>
      <c r="C6755" t="s">
        <v>55</v>
      </c>
      <c r="D6755" t="s">
        <v>574</v>
      </c>
      <c r="E6755">
        <v>42</v>
      </c>
      <c r="F6755">
        <v>54986373</v>
      </c>
      <c r="G6755" t="s">
        <v>8668</v>
      </c>
      <c r="H6755" s="6">
        <v>45440</v>
      </c>
      <c r="I6755" s="3">
        <v>4000</v>
      </c>
      <c r="J6755" t="s">
        <v>23</v>
      </c>
      <c r="K6755" t="s">
        <v>8669</v>
      </c>
      <c r="L6755">
        <v>4</v>
      </c>
      <c r="M6755" t="s">
        <v>5181</v>
      </c>
      <c r="N6755" s="3">
        <v>4000</v>
      </c>
      <c r="O6755">
        <v>42</v>
      </c>
      <c r="P6755" t="s">
        <v>8660</v>
      </c>
      <c r="Q6755" t="s">
        <v>27</v>
      </c>
      <c r="R6755" t="s">
        <v>61</v>
      </c>
      <c r="S6755" s="3">
        <v>8007674</v>
      </c>
      <c r="T6755" s="3">
        <f>Tabla1[[#This Row],[OS-Valor Unitario]]-Tabla1[[#This Row],[costo_antes_iva]]</f>
        <v>0</v>
      </c>
      <c r="U6755" s="3">
        <f>Tabla1[[#This Row],[OS-Valor Unitario]]*Tabla1[[#This Row],[OS-Cantidad]]</f>
        <v>168000</v>
      </c>
      <c r="V6755" s="3">
        <f>Tabla1[[#This Row],[costo_antes_iva]]*Tabla1[[#This Row],[OS-Cantidad]]</f>
        <v>168000</v>
      </c>
      <c r="W6755" s="3">
        <f>Tabla1[[#This Row],[Valor total OS]]-Tabla1[[#This Row],[valor total op]]</f>
        <v>0</v>
      </c>
    </row>
    <row r="6756" spans="1:23" x14ac:dyDescent="0.3">
      <c r="A6756">
        <v>5429</v>
      </c>
      <c r="B6756" t="s">
        <v>8667</v>
      </c>
      <c r="C6756" t="s">
        <v>55</v>
      </c>
      <c r="D6756" t="s">
        <v>574</v>
      </c>
      <c r="E6756">
        <v>42</v>
      </c>
      <c r="F6756">
        <v>54986373</v>
      </c>
      <c r="G6756" t="s">
        <v>8668</v>
      </c>
      <c r="H6756" s="6">
        <v>45440</v>
      </c>
      <c r="I6756" s="3">
        <v>1800</v>
      </c>
      <c r="J6756" t="s">
        <v>82</v>
      </c>
      <c r="K6756" t="s">
        <v>8669</v>
      </c>
      <c r="L6756">
        <v>4</v>
      </c>
      <c r="M6756" t="s">
        <v>119</v>
      </c>
      <c r="N6756" s="3">
        <v>1800</v>
      </c>
      <c r="O6756">
        <v>42</v>
      </c>
      <c r="P6756" t="s">
        <v>8660</v>
      </c>
      <c r="Q6756" t="s">
        <v>27</v>
      </c>
      <c r="R6756" t="s">
        <v>61</v>
      </c>
      <c r="S6756" s="3">
        <v>8007674</v>
      </c>
      <c r="T6756" s="3">
        <f>Tabla1[[#This Row],[OS-Valor Unitario]]-Tabla1[[#This Row],[costo_antes_iva]]</f>
        <v>0</v>
      </c>
      <c r="U6756" s="3">
        <f>Tabla1[[#This Row],[OS-Valor Unitario]]*Tabla1[[#This Row],[OS-Cantidad]]</f>
        <v>75600</v>
      </c>
      <c r="V6756" s="3">
        <f>Tabla1[[#This Row],[costo_antes_iva]]*Tabla1[[#This Row],[OS-Cantidad]]</f>
        <v>75600</v>
      </c>
      <c r="W6756" s="3">
        <f>Tabla1[[#This Row],[Valor total OS]]-Tabla1[[#This Row],[valor total op]]</f>
        <v>0</v>
      </c>
    </row>
    <row r="6757" spans="1:23" x14ac:dyDescent="0.3">
      <c r="A6757">
        <v>5429</v>
      </c>
      <c r="B6757" t="s">
        <v>8667</v>
      </c>
      <c r="C6757" t="s">
        <v>55</v>
      </c>
      <c r="D6757" t="s">
        <v>574</v>
      </c>
      <c r="E6757">
        <v>2</v>
      </c>
      <c r="F6757">
        <v>54986676</v>
      </c>
      <c r="G6757" t="s">
        <v>8668</v>
      </c>
      <c r="H6757" s="6">
        <v>45440</v>
      </c>
      <c r="I6757" s="3">
        <v>4000</v>
      </c>
      <c r="J6757" t="s">
        <v>23</v>
      </c>
      <c r="K6757" t="s">
        <v>8669</v>
      </c>
      <c r="L6757">
        <v>4</v>
      </c>
      <c r="M6757" t="s">
        <v>5181</v>
      </c>
      <c r="N6757" s="3">
        <v>4000</v>
      </c>
      <c r="O6757">
        <v>42</v>
      </c>
      <c r="P6757" t="s">
        <v>8660</v>
      </c>
      <c r="Q6757" t="s">
        <v>27</v>
      </c>
      <c r="R6757" t="s">
        <v>61</v>
      </c>
      <c r="S6757" s="3">
        <v>8007674</v>
      </c>
      <c r="T6757" s="3">
        <f>Tabla1[[#This Row],[OS-Valor Unitario]]-Tabla1[[#This Row],[costo_antes_iva]]</f>
        <v>0</v>
      </c>
      <c r="U6757" s="3">
        <f>Tabla1[[#This Row],[OS-Valor Unitario]]*Tabla1[[#This Row],[OS-Cantidad]]</f>
        <v>168000</v>
      </c>
      <c r="V6757" s="3">
        <f>Tabla1[[#This Row],[costo_antes_iva]]*Tabla1[[#This Row],[OS-Cantidad]]</f>
        <v>168000</v>
      </c>
      <c r="W6757" s="3">
        <f>Tabla1[[#This Row],[Valor total OS]]-Tabla1[[#This Row],[valor total op]]</f>
        <v>0</v>
      </c>
    </row>
    <row r="6758" spans="1:23" x14ac:dyDescent="0.3">
      <c r="A6758">
        <v>5429</v>
      </c>
      <c r="B6758" t="s">
        <v>8667</v>
      </c>
      <c r="C6758" t="s">
        <v>55</v>
      </c>
      <c r="D6758" t="s">
        <v>574</v>
      </c>
      <c r="E6758">
        <v>2</v>
      </c>
      <c r="F6758">
        <v>54986676</v>
      </c>
      <c r="G6758" t="s">
        <v>8668</v>
      </c>
      <c r="H6758" s="6">
        <v>45440</v>
      </c>
      <c r="I6758" s="3">
        <v>1800</v>
      </c>
      <c r="J6758" t="s">
        <v>82</v>
      </c>
      <c r="K6758" t="s">
        <v>8669</v>
      </c>
      <c r="L6758">
        <v>4</v>
      </c>
      <c r="M6758" t="s">
        <v>119</v>
      </c>
      <c r="N6758" s="3">
        <v>1800</v>
      </c>
      <c r="O6758">
        <v>42</v>
      </c>
      <c r="P6758" t="s">
        <v>8660</v>
      </c>
      <c r="Q6758" t="s">
        <v>27</v>
      </c>
      <c r="R6758" t="s">
        <v>61</v>
      </c>
      <c r="S6758" s="3">
        <v>8007674</v>
      </c>
      <c r="T6758" s="3">
        <f>Tabla1[[#This Row],[OS-Valor Unitario]]-Tabla1[[#This Row],[costo_antes_iva]]</f>
        <v>0</v>
      </c>
      <c r="U6758" s="3">
        <f>Tabla1[[#This Row],[OS-Valor Unitario]]*Tabla1[[#This Row],[OS-Cantidad]]</f>
        <v>75600</v>
      </c>
      <c r="V6758" s="3">
        <f>Tabla1[[#This Row],[costo_antes_iva]]*Tabla1[[#This Row],[OS-Cantidad]]</f>
        <v>75600</v>
      </c>
      <c r="W6758" s="3">
        <f>Tabla1[[#This Row],[Valor total OS]]-Tabla1[[#This Row],[valor total op]]</f>
        <v>0</v>
      </c>
    </row>
    <row r="6759" spans="1:23" x14ac:dyDescent="0.3">
      <c r="A6759">
        <v>5429</v>
      </c>
      <c r="B6759" t="s">
        <v>8667</v>
      </c>
      <c r="C6759" t="s">
        <v>55</v>
      </c>
      <c r="D6759" t="s">
        <v>574</v>
      </c>
      <c r="E6759">
        <v>33</v>
      </c>
      <c r="F6759">
        <v>54986713</v>
      </c>
      <c r="G6759" t="s">
        <v>8668</v>
      </c>
      <c r="H6759" s="6">
        <v>45440</v>
      </c>
      <c r="I6759" s="3">
        <v>4000</v>
      </c>
      <c r="J6759" t="s">
        <v>23</v>
      </c>
      <c r="K6759" t="s">
        <v>8669</v>
      </c>
      <c r="L6759">
        <v>4</v>
      </c>
      <c r="M6759" t="s">
        <v>5181</v>
      </c>
      <c r="N6759" s="3">
        <v>4000</v>
      </c>
      <c r="O6759">
        <v>42</v>
      </c>
      <c r="P6759" t="s">
        <v>8660</v>
      </c>
      <c r="Q6759" t="s">
        <v>27</v>
      </c>
      <c r="R6759" t="s">
        <v>61</v>
      </c>
      <c r="S6759" s="3">
        <v>8007674</v>
      </c>
      <c r="T6759" s="3">
        <f>Tabla1[[#This Row],[OS-Valor Unitario]]-Tabla1[[#This Row],[costo_antes_iva]]</f>
        <v>0</v>
      </c>
      <c r="U6759" s="3">
        <f>Tabla1[[#This Row],[OS-Valor Unitario]]*Tabla1[[#This Row],[OS-Cantidad]]</f>
        <v>168000</v>
      </c>
      <c r="V6759" s="3">
        <f>Tabla1[[#This Row],[costo_antes_iva]]*Tabla1[[#This Row],[OS-Cantidad]]</f>
        <v>168000</v>
      </c>
      <c r="W6759" s="3">
        <f>Tabla1[[#This Row],[Valor total OS]]-Tabla1[[#This Row],[valor total op]]</f>
        <v>0</v>
      </c>
    </row>
    <row r="6760" spans="1:23" x14ac:dyDescent="0.3">
      <c r="A6760">
        <v>5429</v>
      </c>
      <c r="B6760" t="s">
        <v>8667</v>
      </c>
      <c r="C6760" t="s">
        <v>55</v>
      </c>
      <c r="D6760" t="s">
        <v>574</v>
      </c>
      <c r="E6760">
        <v>33</v>
      </c>
      <c r="F6760">
        <v>54986713</v>
      </c>
      <c r="G6760" t="s">
        <v>8668</v>
      </c>
      <c r="H6760" s="6">
        <v>45440</v>
      </c>
      <c r="I6760" s="3">
        <v>1800</v>
      </c>
      <c r="J6760" t="s">
        <v>82</v>
      </c>
      <c r="K6760" t="s">
        <v>8669</v>
      </c>
      <c r="L6760">
        <v>4</v>
      </c>
      <c r="M6760" t="s">
        <v>119</v>
      </c>
      <c r="N6760" s="3">
        <v>1800</v>
      </c>
      <c r="O6760">
        <v>42</v>
      </c>
      <c r="P6760" t="s">
        <v>8660</v>
      </c>
      <c r="Q6760" t="s">
        <v>27</v>
      </c>
      <c r="R6760" t="s">
        <v>61</v>
      </c>
      <c r="S6760" s="3">
        <v>8007674</v>
      </c>
      <c r="T6760" s="3">
        <f>Tabla1[[#This Row],[OS-Valor Unitario]]-Tabla1[[#This Row],[costo_antes_iva]]</f>
        <v>0</v>
      </c>
      <c r="U6760" s="3">
        <f>Tabla1[[#This Row],[OS-Valor Unitario]]*Tabla1[[#This Row],[OS-Cantidad]]</f>
        <v>75600</v>
      </c>
      <c r="V6760" s="3">
        <f>Tabla1[[#This Row],[costo_antes_iva]]*Tabla1[[#This Row],[OS-Cantidad]]</f>
        <v>75600</v>
      </c>
      <c r="W6760" s="3">
        <f>Tabla1[[#This Row],[Valor total OS]]-Tabla1[[#This Row],[valor total op]]</f>
        <v>0</v>
      </c>
    </row>
    <row r="6761" spans="1:23" x14ac:dyDescent="0.3">
      <c r="A6761">
        <v>5429</v>
      </c>
      <c r="B6761" t="s">
        <v>8667</v>
      </c>
      <c r="C6761" t="s">
        <v>55</v>
      </c>
      <c r="D6761" t="s">
        <v>574</v>
      </c>
      <c r="E6761">
        <v>6</v>
      </c>
      <c r="F6761">
        <v>54986733</v>
      </c>
      <c r="G6761" t="s">
        <v>8668</v>
      </c>
      <c r="H6761" s="6">
        <v>45440</v>
      </c>
      <c r="I6761" s="3">
        <v>4000</v>
      </c>
      <c r="J6761" t="s">
        <v>23</v>
      </c>
      <c r="K6761" t="s">
        <v>8669</v>
      </c>
      <c r="L6761">
        <v>4</v>
      </c>
      <c r="M6761" t="s">
        <v>5181</v>
      </c>
      <c r="N6761" s="3">
        <v>4000</v>
      </c>
      <c r="O6761">
        <v>42</v>
      </c>
      <c r="P6761" t="s">
        <v>8660</v>
      </c>
      <c r="Q6761" t="s">
        <v>27</v>
      </c>
      <c r="R6761" t="s">
        <v>61</v>
      </c>
      <c r="S6761" s="3">
        <v>8007674</v>
      </c>
      <c r="T6761" s="3">
        <f>Tabla1[[#This Row],[OS-Valor Unitario]]-Tabla1[[#This Row],[costo_antes_iva]]</f>
        <v>0</v>
      </c>
      <c r="U6761" s="3">
        <f>Tabla1[[#This Row],[OS-Valor Unitario]]*Tabla1[[#This Row],[OS-Cantidad]]</f>
        <v>168000</v>
      </c>
      <c r="V6761" s="3">
        <f>Tabla1[[#This Row],[costo_antes_iva]]*Tabla1[[#This Row],[OS-Cantidad]]</f>
        <v>168000</v>
      </c>
      <c r="W6761" s="3">
        <f>Tabla1[[#This Row],[Valor total OS]]-Tabla1[[#This Row],[valor total op]]</f>
        <v>0</v>
      </c>
    </row>
    <row r="6762" spans="1:23" x14ac:dyDescent="0.3">
      <c r="A6762">
        <v>5429</v>
      </c>
      <c r="B6762" t="s">
        <v>8667</v>
      </c>
      <c r="C6762" t="s">
        <v>55</v>
      </c>
      <c r="D6762" t="s">
        <v>574</v>
      </c>
      <c r="E6762">
        <v>6</v>
      </c>
      <c r="F6762">
        <v>54986733</v>
      </c>
      <c r="G6762" t="s">
        <v>8668</v>
      </c>
      <c r="H6762" s="6">
        <v>45440</v>
      </c>
      <c r="I6762" s="3">
        <v>1800</v>
      </c>
      <c r="J6762" t="s">
        <v>82</v>
      </c>
      <c r="K6762" t="s">
        <v>8669</v>
      </c>
      <c r="L6762">
        <v>4</v>
      </c>
      <c r="M6762" t="s">
        <v>119</v>
      </c>
      <c r="N6762" s="3">
        <v>1800</v>
      </c>
      <c r="O6762">
        <v>42</v>
      </c>
      <c r="P6762" t="s">
        <v>8660</v>
      </c>
      <c r="Q6762" t="s">
        <v>27</v>
      </c>
      <c r="R6762" t="s">
        <v>61</v>
      </c>
      <c r="S6762" s="3">
        <v>8007674</v>
      </c>
      <c r="T6762" s="3">
        <f>Tabla1[[#This Row],[OS-Valor Unitario]]-Tabla1[[#This Row],[costo_antes_iva]]</f>
        <v>0</v>
      </c>
      <c r="U6762" s="3">
        <f>Tabla1[[#This Row],[OS-Valor Unitario]]*Tabla1[[#This Row],[OS-Cantidad]]</f>
        <v>75600</v>
      </c>
      <c r="V6762" s="3">
        <f>Tabla1[[#This Row],[costo_antes_iva]]*Tabla1[[#This Row],[OS-Cantidad]]</f>
        <v>75600</v>
      </c>
      <c r="W6762" s="3">
        <f>Tabla1[[#This Row],[Valor total OS]]-Tabla1[[#This Row],[valor total op]]</f>
        <v>0</v>
      </c>
    </row>
    <row r="6763" spans="1:23" x14ac:dyDescent="0.3">
      <c r="A6763">
        <v>5429</v>
      </c>
      <c r="B6763" t="s">
        <v>8670</v>
      </c>
      <c r="C6763" t="s">
        <v>55</v>
      </c>
      <c r="D6763" t="s">
        <v>574</v>
      </c>
      <c r="E6763">
        <v>42</v>
      </c>
      <c r="F6763">
        <v>54986373</v>
      </c>
      <c r="G6763" t="s">
        <v>8668</v>
      </c>
      <c r="H6763" s="6">
        <v>45440</v>
      </c>
      <c r="I6763" s="3">
        <v>4000</v>
      </c>
      <c r="J6763" t="s">
        <v>23</v>
      </c>
      <c r="K6763" t="s">
        <v>8671</v>
      </c>
      <c r="L6763">
        <v>5</v>
      </c>
      <c r="M6763" t="s">
        <v>5181</v>
      </c>
      <c r="N6763" s="3">
        <v>4000</v>
      </c>
      <c r="O6763">
        <v>2</v>
      </c>
      <c r="P6763" t="s">
        <v>8660</v>
      </c>
      <c r="Q6763" t="s">
        <v>27</v>
      </c>
      <c r="R6763" t="s">
        <v>61</v>
      </c>
      <c r="S6763" s="3">
        <v>8007674</v>
      </c>
      <c r="T6763" s="3">
        <f>Tabla1[[#This Row],[OS-Valor Unitario]]-Tabla1[[#This Row],[costo_antes_iva]]</f>
        <v>0</v>
      </c>
      <c r="U6763" s="3">
        <f>Tabla1[[#This Row],[OS-Valor Unitario]]*Tabla1[[#This Row],[OS-Cantidad]]</f>
        <v>8000</v>
      </c>
      <c r="V6763" s="3">
        <f>Tabla1[[#This Row],[costo_antes_iva]]*Tabla1[[#This Row],[OS-Cantidad]]</f>
        <v>8000</v>
      </c>
      <c r="W6763" s="3">
        <f>Tabla1[[#This Row],[Valor total OS]]-Tabla1[[#This Row],[valor total op]]</f>
        <v>0</v>
      </c>
    </row>
    <row r="6764" spans="1:23" x14ac:dyDescent="0.3">
      <c r="A6764">
        <v>5429</v>
      </c>
      <c r="B6764" t="s">
        <v>8670</v>
      </c>
      <c r="C6764" t="s">
        <v>55</v>
      </c>
      <c r="D6764" t="s">
        <v>574</v>
      </c>
      <c r="E6764">
        <v>42</v>
      </c>
      <c r="F6764">
        <v>54986373</v>
      </c>
      <c r="G6764" t="s">
        <v>8668</v>
      </c>
      <c r="H6764" s="6">
        <v>45440</v>
      </c>
      <c r="I6764" s="3">
        <v>1800</v>
      </c>
      <c r="J6764" t="s">
        <v>82</v>
      </c>
      <c r="K6764" t="s">
        <v>8671</v>
      </c>
      <c r="L6764">
        <v>5</v>
      </c>
      <c r="M6764" t="s">
        <v>119</v>
      </c>
      <c r="N6764" s="3">
        <v>1800</v>
      </c>
      <c r="O6764">
        <v>2</v>
      </c>
      <c r="P6764" t="s">
        <v>8660</v>
      </c>
      <c r="Q6764" t="s">
        <v>27</v>
      </c>
      <c r="R6764" t="s">
        <v>61</v>
      </c>
      <c r="S6764" s="3">
        <v>8007674</v>
      </c>
      <c r="T6764" s="3">
        <f>Tabla1[[#This Row],[OS-Valor Unitario]]-Tabla1[[#This Row],[costo_antes_iva]]</f>
        <v>0</v>
      </c>
      <c r="U6764" s="3">
        <f>Tabla1[[#This Row],[OS-Valor Unitario]]*Tabla1[[#This Row],[OS-Cantidad]]</f>
        <v>3600</v>
      </c>
      <c r="V6764" s="3">
        <f>Tabla1[[#This Row],[costo_antes_iva]]*Tabla1[[#This Row],[OS-Cantidad]]</f>
        <v>3600</v>
      </c>
      <c r="W6764" s="3">
        <f>Tabla1[[#This Row],[Valor total OS]]-Tabla1[[#This Row],[valor total op]]</f>
        <v>0</v>
      </c>
    </row>
    <row r="6765" spans="1:23" x14ac:dyDescent="0.3">
      <c r="A6765">
        <v>5429</v>
      </c>
      <c r="B6765" t="s">
        <v>8670</v>
      </c>
      <c r="C6765" t="s">
        <v>55</v>
      </c>
      <c r="D6765" t="s">
        <v>574</v>
      </c>
      <c r="E6765">
        <v>2</v>
      </c>
      <c r="F6765">
        <v>54986676</v>
      </c>
      <c r="G6765" t="s">
        <v>8668</v>
      </c>
      <c r="H6765" s="6">
        <v>45440</v>
      </c>
      <c r="I6765" s="3">
        <v>4000</v>
      </c>
      <c r="J6765" t="s">
        <v>23</v>
      </c>
      <c r="K6765" t="s">
        <v>8671</v>
      </c>
      <c r="L6765">
        <v>5</v>
      </c>
      <c r="M6765" t="s">
        <v>5181</v>
      </c>
      <c r="N6765" s="3">
        <v>4000</v>
      </c>
      <c r="O6765">
        <v>2</v>
      </c>
      <c r="P6765" t="s">
        <v>8660</v>
      </c>
      <c r="Q6765" t="s">
        <v>27</v>
      </c>
      <c r="R6765" t="s">
        <v>61</v>
      </c>
      <c r="S6765" s="3">
        <v>8007674</v>
      </c>
      <c r="T6765" s="3">
        <f>Tabla1[[#This Row],[OS-Valor Unitario]]-Tabla1[[#This Row],[costo_antes_iva]]</f>
        <v>0</v>
      </c>
      <c r="U6765" s="3">
        <f>Tabla1[[#This Row],[OS-Valor Unitario]]*Tabla1[[#This Row],[OS-Cantidad]]</f>
        <v>8000</v>
      </c>
      <c r="V6765" s="3">
        <f>Tabla1[[#This Row],[costo_antes_iva]]*Tabla1[[#This Row],[OS-Cantidad]]</f>
        <v>8000</v>
      </c>
      <c r="W6765" s="3">
        <f>Tabla1[[#This Row],[Valor total OS]]-Tabla1[[#This Row],[valor total op]]</f>
        <v>0</v>
      </c>
    </row>
    <row r="6766" spans="1:23" x14ac:dyDescent="0.3">
      <c r="A6766">
        <v>5429</v>
      </c>
      <c r="B6766" t="s">
        <v>8670</v>
      </c>
      <c r="C6766" t="s">
        <v>55</v>
      </c>
      <c r="D6766" t="s">
        <v>574</v>
      </c>
      <c r="E6766">
        <v>2</v>
      </c>
      <c r="F6766">
        <v>54986676</v>
      </c>
      <c r="G6766" t="s">
        <v>8668</v>
      </c>
      <c r="H6766" s="6">
        <v>45440</v>
      </c>
      <c r="I6766" s="3">
        <v>1800</v>
      </c>
      <c r="J6766" t="s">
        <v>82</v>
      </c>
      <c r="K6766" t="s">
        <v>8671</v>
      </c>
      <c r="L6766">
        <v>5</v>
      </c>
      <c r="M6766" t="s">
        <v>119</v>
      </c>
      <c r="N6766" s="3">
        <v>1800</v>
      </c>
      <c r="O6766">
        <v>2</v>
      </c>
      <c r="P6766" t="s">
        <v>8660</v>
      </c>
      <c r="Q6766" t="s">
        <v>27</v>
      </c>
      <c r="R6766" t="s">
        <v>61</v>
      </c>
      <c r="S6766" s="3">
        <v>8007674</v>
      </c>
      <c r="T6766" s="3">
        <f>Tabla1[[#This Row],[OS-Valor Unitario]]-Tabla1[[#This Row],[costo_antes_iva]]</f>
        <v>0</v>
      </c>
      <c r="U6766" s="3">
        <f>Tabla1[[#This Row],[OS-Valor Unitario]]*Tabla1[[#This Row],[OS-Cantidad]]</f>
        <v>3600</v>
      </c>
      <c r="V6766" s="3">
        <f>Tabla1[[#This Row],[costo_antes_iva]]*Tabla1[[#This Row],[OS-Cantidad]]</f>
        <v>3600</v>
      </c>
      <c r="W6766" s="3">
        <f>Tabla1[[#This Row],[Valor total OS]]-Tabla1[[#This Row],[valor total op]]</f>
        <v>0</v>
      </c>
    </row>
    <row r="6767" spans="1:23" x14ac:dyDescent="0.3">
      <c r="A6767">
        <v>5429</v>
      </c>
      <c r="B6767" t="s">
        <v>8670</v>
      </c>
      <c r="C6767" t="s">
        <v>55</v>
      </c>
      <c r="D6767" t="s">
        <v>574</v>
      </c>
      <c r="E6767">
        <v>33</v>
      </c>
      <c r="F6767">
        <v>54986713</v>
      </c>
      <c r="G6767" t="s">
        <v>8668</v>
      </c>
      <c r="H6767" s="6">
        <v>45440</v>
      </c>
      <c r="I6767" s="3">
        <v>4000</v>
      </c>
      <c r="J6767" t="s">
        <v>23</v>
      </c>
      <c r="K6767" t="s">
        <v>8671</v>
      </c>
      <c r="L6767">
        <v>5</v>
      </c>
      <c r="M6767" t="s">
        <v>5181</v>
      </c>
      <c r="N6767" s="3">
        <v>4000</v>
      </c>
      <c r="O6767">
        <v>2</v>
      </c>
      <c r="P6767" t="s">
        <v>8660</v>
      </c>
      <c r="Q6767" t="s">
        <v>27</v>
      </c>
      <c r="R6767" t="s">
        <v>61</v>
      </c>
      <c r="S6767" s="3">
        <v>8007674</v>
      </c>
      <c r="T6767" s="3">
        <f>Tabla1[[#This Row],[OS-Valor Unitario]]-Tabla1[[#This Row],[costo_antes_iva]]</f>
        <v>0</v>
      </c>
      <c r="U6767" s="3">
        <f>Tabla1[[#This Row],[OS-Valor Unitario]]*Tabla1[[#This Row],[OS-Cantidad]]</f>
        <v>8000</v>
      </c>
      <c r="V6767" s="3">
        <f>Tabla1[[#This Row],[costo_antes_iva]]*Tabla1[[#This Row],[OS-Cantidad]]</f>
        <v>8000</v>
      </c>
      <c r="W6767" s="3">
        <f>Tabla1[[#This Row],[Valor total OS]]-Tabla1[[#This Row],[valor total op]]</f>
        <v>0</v>
      </c>
    </row>
    <row r="6768" spans="1:23" x14ac:dyDescent="0.3">
      <c r="A6768">
        <v>5429</v>
      </c>
      <c r="B6768" t="s">
        <v>8670</v>
      </c>
      <c r="C6768" t="s">
        <v>55</v>
      </c>
      <c r="D6768" t="s">
        <v>574</v>
      </c>
      <c r="E6768">
        <v>33</v>
      </c>
      <c r="F6768">
        <v>54986713</v>
      </c>
      <c r="G6768" t="s">
        <v>8668</v>
      </c>
      <c r="H6768" s="6">
        <v>45440</v>
      </c>
      <c r="I6768" s="3">
        <v>1800</v>
      </c>
      <c r="J6768" t="s">
        <v>82</v>
      </c>
      <c r="K6768" t="s">
        <v>8671</v>
      </c>
      <c r="L6768">
        <v>5</v>
      </c>
      <c r="M6768" t="s">
        <v>119</v>
      </c>
      <c r="N6768" s="3">
        <v>1800</v>
      </c>
      <c r="O6768">
        <v>2</v>
      </c>
      <c r="P6768" t="s">
        <v>8660</v>
      </c>
      <c r="Q6768" t="s">
        <v>27</v>
      </c>
      <c r="R6768" t="s">
        <v>61</v>
      </c>
      <c r="S6768" s="3">
        <v>8007674</v>
      </c>
      <c r="T6768" s="3">
        <f>Tabla1[[#This Row],[OS-Valor Unitario]]-Tabla1[[#This Row],[costo_antes_iva]]</f>
        <v>0</v>
      </c>
      <c r="U6768" s="3">
        <f>Tabla1[[#This Row],[OS-Valor Unitario]]*Tabla1[[#This Row],[OS-Cantidad]]</f>
        <v>3600</v>
      </c>
      <c r="V6768" s="3">
        <f>Tabla1[[#This Row],[costo_antes_iva]]*Tabla1[[#This Row],[OS-Cantidad]]</f>
        <v>3600</v>
      </c>
      <c r="W6768" s="3">
        <f>Tabla1[[#This Row],[Valor total OS]]-Tabla1[[#This Row],[valor total op]]</f>
        <v>0</v>
      </c>
    </row>
    <row r="6769" spans="1:23" x14ac:dyDescent="0.3">
      <c r="A6769">
        <v>5429</v>
      </c>
      <c r="B6769" t="s">
        <v>8670</v>
      </c>
      <c r="C6769" t="s">
        <v>55</v>
      </c>
      <c r="D6769" t="s">
        <v>574</v>
      </c>
      <c r="E6769">
        <v>6</v>
      </c>
      <c r="F6769">
        <v>54986733</v>
      </c>
      <c r="G6769" t="s">
        <v>8668</v>
      </c>
      <c r="H6769" s="6">
        <v>45440</v>
      </c>
      <c r="I6769" s="3">
        <v>4000</v>
      </c>
      <c r="J6769" t="s">
        <v>23</v>
      </c>
      <c r="K6769" t="s">
        <v>8671</v>
      </c>
      <c r="L6769">
        <v>5</v>
      </c>
      <c r="M6769" t="s">
        <v>5181</v>
      </c>
      <c r="N6769" s="3">
        <v>4000</v>
      </c>
      <c r="O6769">
        <v>2</v>
      </c>
      <c r="P6769" t="s">
        <v>8660</v>
      </c>
      <c r="Q6769" t="s">
        <v>27</v>
      </c>
      <c r="R6769" t="s">
        <v>61</v>
      </c>
      <c r="S6769" s="3">
        <v>8007674</v>
      </c>
      <c r="T6769" s="3">
        <f>Tabla1[[#This Row],[OS-Valor Unitario]]-Tabla1[[#This Row],[costo_antes_iva]]</f>
        <v>0</v>
      </c>
      <c r="U6769" s="3">
        <f>Tabla1[[#This Row],[OS-Valor Unitario]]*Tabla1[[#This Row],[OS-Cantidad]]</f>
        <v>8000</v>
      </c>
      <c r="V6769" s="3">
        <f>Tabla1[[#This Row],[costo_antes_iva]]*Tabla1[[#This Row],[OS-Cantidad]]</f>
        <v>8000</v>
      </c>
      <c r="W6769" s="3">
        <f>Tabla1[[#This Row],[Valor total OS]]-Tabla1[[#This Row],[valor total op]]</f>
        <v>0</v>
      </c>
    </row>
    <row r="6770" spans="1:23" x14ac:dyDescent="0.3">
      <c r="A6770">
        <v>5429</v>
      </c>
      <c r="B6770" t="s">
        <v>8670</v>
      </c>
      <c r="C6770" t="s">
        <v>55</v>
      </c>
      <c r="D6770" t="s">
        <v>574</v>
      </c>
      <c r="E6770">
        <v>6</v>
      </c>
      <c r="F6770">
        <v>54986733</v>
      </c>
      <c r="G6770" t="s">
        <v>8668</v>
      </c>
      <c r="H6770" s="6">
        <v>45440</v>
      </c>
      <c r="I6770" s="3">
        <v>1800</v>
      </c>
      <c r="J6770" t="s">
        <v>82</v>
      </c>
      <c r="K6770" t="s">
        <v>8671</v>
      </c>
      <c r="L6770">
        <v>5</v>
      </c>
      <c r="M6770" t="s">
        <v>119</v>
      </c>
      <c r="N6770" s="3">
        <v>1800</v>
      </c>
      <c r="O6770">
        <v>2</v>
      </c>
      <c r="P6770" t="s">
        <v>8660</v>
      </c>
      <c r="Q6770" t="s">
        <v>27</v>
      </c>
      <c r="R6770" t="s">
        <v>61</v>
      </c>
      <c r="S6770" s="3">
        <v>8007674</v>
      </c>
      <c r="T6770" s="3">
        <f>Tabla1[[#This Row],[OS-Valor Unitario]]-Tabla1[[#This Row],[costo_antes_iva]]</f>
        <v>0</v>
      </c>
      <c r="U6770" s="3">
        <f>Tabla1[[#This Row],[OS-Valor Unitario]]*Tabla1[[#This Row],[OS-Cantidad]]</f>
        <v>3600</v>
      </c>
      <c r="V6770" s="3">
        <f>Tabla1[[#This Row],[costo_antes_iva]]*Tabla1[[#This Row],[OS-Cantidad]]</f>
        <v>3600</v>
      </c>
      <c r="W6770" s="3">
        <f>Tabla1[[#This Row],[Valor total OS]]-Tabla1[[#This Row],[valor total op]]</f>
        <v>0</v>
      </c>
    </row>
    <row r="6771" spans="1:23" x14ac:dyDescent="0.3">
      <c r="A6771">
        <v>5429</v>
      </c>
      <c r="B6771" t="s">
        <v>8672</v>
      </c>
      <c r="C6771" t="s">
        <v>55</v>
      </c>
      <c r="D6771" t="s">
        <v>574</v>
      </c>
      <c r="E6771">
        <v>42</v>
      </c>
      <c r="F6771">
        <v>54986373</v>
      </c>
      <c r="G6771" t="s">
        <v>8668</v>
      </c>
      <c r="H6771" s="6">
        <v>45440</v>
      </c>
      <c r="I6771" s="3">
        <v>4000</v>
      </c>
      <c r="J6771" t="s">
        <v>23</v>
      </c>
      <c r="K6771" t="s">
        <v>8673</v>
      </c>
      <c r="L6771">
        <v>6</v>
      </c>
      <c r="M6771" t="s">
        <v>5181</v>
      </c>
      <c r="N6771" s="3">
        <v>4000</v>
      </c>
      <c r="O6771">
        <v>33</v>
      </c>
      <c r="P6771" t="s">
        <v>8660</v>
      </c>
      <c r="Q6771" t="s">
        <v>27</v>
      </c>
      <c r="R6771" t="s">
        <v>61</v>
      </c>
      <c r="S6771" s="3">
        <v>8007674</v>
      </c>
      <c r="T6771" s="3">
        <f>Tabla1[[#This Row],[OS-Valor Unitario]]-Tabla1[[#This Row],[costo_antes_iva]]</f>
        <v>0</v>
      </c>
      <c r="U6771" s="3">
        <f>Tabla1[[#This Row],[OS-Valor Unitario]]*Tabla1[[#This Row],[OS-Cantidad]]</f>
        <v>132000</v>
      </c>
      <c r="V6771" s="3">
        <f>Tabla1[[#This Row],[costo_antes_iva]]*Tabla1[[#This Row],[OS-Cantidad]]</f>
        <v>132000</v>
      </c>
      <c r="W6771" s="3">
        <f>Tabla1[[#This Row],[Valor total OS]]-Tabla1[[#This Row],[valor total op]]</f>
        <v>0</v>
      </c>
    </row>
    <row r="6772" spans="1:23" x14ac:dyDescent="0.3">
      <c r="A6772">
        <v>5429</v>
      </c>
      <c r="B6772" t="s">
        <v>8672</v>
      </c>
      <c r="C6772" t="s">
        <v>55</v>
      </c>
      <c r="D6772" t="s">
        <v>574</v>
      </c>
      <c r="E6772">
        <v>42</v>
      </c>
      <c r="F6772">
        <v>54986373</v>
      </c>
      <c r="G6772" t="s">
        <v>8668</v>
      </c>
      <c r="H6772" s="6">
        <v>45440</v>
      </c>
      <c r="I6772" s="3">
        <v>1800</v>
      </c>
      <c r="J6772" t="s">
        <v>82</v>
      </c>
      <c r="K6772" t="s">
        <v>8673</v>
      </c>
      <c r="L6772">
        <v>6</v>
      </c>
      <c r="M6772" t="s">
        <v>119</v>
      </c>
      <c r="N6772" s="3">
        <v>1800</v>
      </c>
      <c r="O6772">
        <v>33</v>
      </c>
      <c r="P6772" t="s">
        <v>8660</v>
      </c>
      <c r="Q6772" t="s">
        <v>27</v>
      </c>
      <c r="R6772" t="s">
        <v>61</v>
      </c>
      <c r="S6772" s="3">
        <v>8007674</v>
      </c>
      <c r="T6772" s="3">
        <f>Tabla1[[#This Row],[OS-Valor Unitario]]-Tabla1[[#This Row],[costo_antes_iva]]</f>
        <v>0</v>
      </c>
      <c r="U6772" s="3">
        <f>Tabla1[[#This Row],[OS-Valor Unitario]]*Tabla1[[#This Row],[OS-Cantidad]]</f>
        <v>59400</v>
      </c>
      <c r="V6772" s="3">
        <f>Tabla1[[#This Row],[costo_antes_iva]]*Tabla1[[#This Row],[OS-Cantidad]]</f>
        <v>59400</v>
      </c>
      <c r="W6772" s="3">
        <f>Tabla1[[#This Row],[Valor total OS]]-Tabla1[[#This Row],[valor total op]]</f>
        <v>0</v>
      </c>
    </row>
    <row r="6773" spans="1:23" x14ac:dyDescent="0.3">
      <c r="A6773">
        <v>5429</v>
      </c>
      <c r="B6773" t="s">
        <v>8672</v>
      </c>
      <c r="C6773" t="s">
        <v>55</v>
      </c>
      <c r="D6773" t="s">
        <v>574</v>
      </c>
      <c r="E6773">
        <v>2</v>
      </c>
      <c r="F6773">
        <v>54986676</v>
      </c>
      <c r="G6773" t="s">
        <v>8668</v>
      </c>
      <c r="H6773" s="6">
        <v>45440</v>
      </c>
      <c r="I6773" s="3">
        <v>4000</v>
      </c>
      <c r="J6773" t="s">
        <v>23</v>
      </c>
      <c r="K6773" t="s">
        <v>8673</v>
      </c>
      <c r="L6773">
        <v>6</v>
      </c>
      <c r="M6773" t="s">
        <v>5181</v>
      </c>
      <c r="N6773" s="3">
        <v>4000</v>
      </c>
      <c r="O6773">
        <v>33</v>
      </c>
      <c r="P6773" t="s">
        <v>8660</v>
      </c>
      <c r="Q6773" t="s">
        <v>27</v>
      </c>
      <c r="R6773" t="s">
        <v>61</v>
      </c>
      <c r="S6773" s="3">
        <v>8007674</v>
      </c>
      <c r="T6773" s="3">
        <f>Tabla1[[#This Row],[OS-Valor Unitario]]-Tabla1[[#This Row],[costo_antes_iva]]</f>
        <v>0</v>
      </c>
      <c r="U6773" s="3">
        <f>Tabla1[[#This Row],[OS-Valor Unitario]]*Tabla1[[#This Row],[OS-Cantidad]]</f>
        <v>132000</v>
      </c>
      <c r="V6773" s="3">
        <f>Tabla1[[#This Row],[costo_antes_iva]]*Tabla1[[#This Row],[OS-Cantidad]]</f>
        <v>132000</v>
      </c>
      <c r="W6773" s="3">
        <f>Tabla1[[#This Row],[Valor total OS]]-Tabla1[[#This Row],[valor total op]]</f>
        <v>0</v>
      </c>
    </row>
    <row r="6774" spans="1:23" x14ac:dyDescent="0.3">
      <c r="A6774">
        <v>5429</v>
      </c>
      <c r="B6774" t="s">
        <v>8672</v>
      </c>
      <c r="C6774" t="s">
        <v>55</v>
      </c>
      <c r="D6774" t="s">
        <v>574</v>
      </c>
      <c r="E6774">
        <v>2</v>
      </c>
      <c r="F6774">
        <v>54986676</v>
      </c>
      <c r="G6774" t="s">
        <v>8668</v>
      </c>
      <c r="H6774" s="6">
        <v>45440</v>
      </c>
      <c r="I6774" s="3">
        <v>1800</v>
      </c>
      <c r="J6774" t="s">
        <v>82</v>
      </c>
      <c r="K6774" t="s">
        <v>8673</v>
      </c>
      <c r="L6774">
        <v>6</v>
      </c>
      <c r="M6774" t="s">
        <v>119</v>
      </c>
      <c r="N6774" s="3">
        <v>1800</v>
      </c>
      <c r="O6774">
        <v>33</v>
      </c>
      <c r="P6774" t="s">
        <v>8660</v>
      </c>
      <c r="Q6774" t="s">
        <v>27</v>
      </c>
      <c r="R6774" t="s">
        <v>61</v>
      </c>
      <c r="S6774" s="3">
        <v>8007674</v>
      </c>
      <c r="T6774" s="3">
        <f>Tabla1[[#This Row],[OS-Valor Unitario]]-Tabla1[[#This Row],[costo_antes_iva]]</f>
        <v>0</v>
      </c>
      <c r="U6774" s="3">
        <f>Tabla1[[#This Row],[OS-Valor Unitario]]*Tabla1[[#This Row],[OS-Cantidad]]</f>
        <v>59400</v>
      </c>
      <c r="V6774" s="3">
        <f>Tabla1[[#This Row],[costo_antes_iva]]*Tabla1[[#This Row],[OS-Cantidad]]</f>
        <v>59400</v>
      </c>
      <c r="W6774" s="3">
        <f>Tabla1[[#This Row],[Valor total OS]]-Tabla1[[#This Row],[valor total op]]</f>
        <v>0</v>
      </c>
    </row>
    <row r="6775" spans="1:23" x14ac:dyDescent="0.3">
      <c r="A6775">
        <v>5429</v>
      </c>
      <c r="B6775" t="s">
        <v>8672</v>
      </c>
      <c r="C6775" t="s">
        <v>55</v>
      </c>
      <c r="D6775" t="s">
        <v>574</v>
      </c>
      <c r="E6775">
        <v>33</v>
      </c>
      <c r="F6775">
        <v>54986713</v>
      </c>
      <c r="G6775" t="s">
        <v>8668</v>
      </c>
      <c r="H6775" s="6">
        <v>45440</v>
      </c>
      <c r="I6775" s="3">
        <v>4000</v>
      </c>
      <c r="J6775" t="s">
        <v>23</v>
      </c>
      <c r="K6775" t="s">
        <v>8673</v>
      </c>
      <c r="L6775">
        <v>6</v>
      </c>
      <c r="M6775" t="s">
        <v>5181</v>
      </c>
      <c r="N6775" s="3">
        <v>4000</v>
      </c>
      <c r="O6775">
        <v>33</v>
      </c>
      <c r="P6775" t="s">
        <v>8660</v>
      </c>
      <c r="Q6775" t="s">
        <v>27</v>
      </c>
      <c r="R6775" t="s">
        <v>61</v>
      </c>
      <c r="S6775" s="3">
        <v>8007674</v>
      </c>
      <c r="T6775" s="3">
        <f>Tabla1[[#This Row],[OS-Valor Unitario]]-Tabla1[[#This Row],[costo_antes_iva]]</f>
        <v>0</v>
      </c>
      <c r="U6775" s="3">
        <f>Tabla1[[#This Row],[OS-Valor Unitario]]*Tabla1[[#This Row],[OS-Cantidad]]</f>
        <v>132000</v>
      </c>
      <c r="V6775" s="3">
        <f>Tabla1[[#This Row],[costo_antes_iva]]*Tabla1[[#This Row],[OS-Cantidad]]</f>
        <v>132000</v>
      </c>
      <c r="W6775" s="3">
        <f>Tabla1[[#This Row],[Valor total OS]]-Tabla1[[#This Row],[valor total op]]</f>
        <v>0</v>
      </c>
    </row>
    <row r="6776" spans="1:23" x14ac:dyDescent="0.3">
      <c r="A6776">
        <v>5429</v>
      </c>
      <c r="B6776" t="s">
        <v>8672</v>
      </c>
      <c r="C6776" t="s">
        <v>55</v>
      </c>
      <c r="D6776" t="s">
        <v>574</v>
      </c>
      <c r="E6776">
        <v>33</v>
      </c>
      <c r="F6776">
        <v>54986713</v>
      </c>
      <c r="G6776" t="s">
        <v>8668</v>
      </c>
      <c r="H6776" s="6">
        <v>45440</v>
      </c>
      <c r="I6776" s="3">
        <v>1800</v>
      </c>
      <c r="J6776" t="s">
        <v>82</v>
      </c>
      <c r="K6776" t="s">
        <v>8673</v>
      </c>
      <c r="L6776">
        <v>6</v>
      </c>
      <c r="M6776" t="s">
        <v>119</v>
      </c>
      <c r="N6776" s="3">
        <v>1800</v>
      </c>
      <c r="O6776">
        <v>33</v>
      </c>
      <c r="P6776" t="s">
        <v>8660</v>
      </c>
      <c r="Q6776" t="s">
        <v>27</v>
      </c>
      <c r="R6776" t="s">
        <v>61</v>
      </c>
      <c r="S6776" s="3">
        <v>8007674</v>
      </c>
      <c r="T6776" s="3">
        <f>Tabla1[[#This Row],[OS-Valor Unitario]]-Tabla1[[#This Row],[costo_antes_iva]]</f>
        <v>0</v>
      </c>
      <c r="U6776" s="3">
        <f>Tabla1[[#This Row],[OS-Valor Unitario]]*Tabla1[[#This Row],[OS-Cantidad]]</f>
        <v>59400</v>
      </c>
      <c r="V6776" s="3">
        <f>Tabla1[[#This Row],[costo_antes_iva]]*Tabla1[[#This Row],[OS-Cantidad]]</f>
        <v>59400</v>
      </c>
      <c r="W6776" s="3">
        <f>Tabla1[[#This Row],[Valor total OS]]-Tabla1[[#This Row],[valor total op]]</f>
        <v>0</v>
      </c>
    </row>
    <row r="6777" spans="1:23" x14ac:dyDescent="0.3">
      <c r="A6777">
        <v>5429</v>
      </c>
      <c r="B6777" t="s">
        <v>8672</v>
      </c>
      <c r="C6777" t="s">
        <v>55</v>
      </c>
      <c r="D6777" t="s">
        <v>574</v>
      </c>
      <c r="E6777">
        <v>6</v>
      </c>
      <c r="F6777">
        <v>54986733</v>
      </c>
      <c r="G6777" t="s">
        <v>8668</v>
      </c>
      <c r="H6777" s="6">
        <v>45440</v>
      </c>
      <c r="I6777" s="3">
        <v>4000</v>
      </c>
      <c r="J6777" t="s">
        <v>23</v>
      </c>
      <c r="K6777" t="s">
        <v>8673</v>
      </c>
      <c r="L6777">
        <v>6</v>
      </c>
      <c r="M6777" t="s">
        <v>5181</v>
      </c>
      <c r="N6777" s="3">
        <v>4000</v>
      </c>
      <c r="O6777">
        <v>33</v>
      </c>
      <c r="P6777" t="s">
        <v>8660</v>
      </c>
      <c r="Q6777" t="s">
        <v>27</v>
      </c>
      <c r="R6777" t="s">
        <v>61</v>
      </c>
      <c r="S6777" s="3">
        <v>8007674</v>
      </c>
      <c r="T6777" s="3">
        <f>Tabla1[[#This Row],[OS-Valor Unitario]]-Tabla1[[#This Row],[costo_antes_iva]]</f>
        <v>0</v>
      </c>
      <c r="U6777" s="3">
        <f>Tabla1[[#This Row],[OS-Valor Unitario]]*Tabla1[[#This Row],[OS-Cantidad]]</f>
        <v>132000</v>
      </c>
      <c r="V6777" s="3">
        <f>Tabla1[[#This Row],[costo_antes_iva]]*Tabla1[[#This Row],[OS-Cantidad]]</f>
        <v>132000</v>
      </c>
      <c r="W6777" s="3">
        <f>Tabla1[[#This Row],[Valor total OS]]-Tabla1[[#This Row],[valor total op]]</f>
        <v>0</v>
      </c>
    </row>
    <row r="6778" spans="1:23" x14ac:dyDescent="0.3">
      <c r="A6778">
        <v>5429</v>
      </c>
      <c r="B6778" t="s">
        <v>8672</v>
      </c>
      <c r="C6778" t="s">
        <v>55</v>
      </c>
      <c r="D6778" t="s">
        <v>574</v>
      </c>
      <c r="E6778">
        <v>6</v>
      </c>
      <c r="F6778">
        <v>54986733</v>
      </c>
      <c r="G6778" t="s">
        <v>8668</v>
      </c>
      <c r="H6778" s="6">
        <v>45440</v>
      </c>
      <c r="I6778" s="3">
        <v>1800</v>
      </c>
      <c r="J6778" t="s">
        <v>82</v>
      </c>
      <c r="K6778" t="s">
        <v>8673</v>
      </c>
      <c r="L6778">
        <v>6</v>
      </c>
      <c r="M6778" t="s">
        <v>119</v>
      </c>
      <c r="N6778" s="3">
        <v>1800</v>
      </c>
      <c r="O6778">
        <v>33</v>
      </c>
      <c r="P6778" t="s">
        <v>8660</v>
      </c>
      <c r="Q6778" t="s">
        <v>27</v>
      </c>
      <c r="R6778" t="s">
        <v>61</v>
      </c>
      <c r="S6778" s="3">
        <v>8007674</v>
      </c>
      <c r="T6778" s="3">
        <f>Tabla1[[#This Row],[OS-Valor Unitario]]-Tabla1[[#This Row],[costo_antes_iva]]</f>
        <v>0</v>
      </c>
      <c r="U6778" s="3">
        <f>Tabla1[[#This Row],[OS-Valor Unitario]]*Tabla1[[#This Row],[OS-Cantidad]]</f>
        <v>59400</v>
      </c>
      <c r="V6778" s="3">
        <f>Tabla1[[#This Row],[costo_antes_iva]]*Tabla1[[#This Row],[OS-Cantidad]]</f>
        <v>59400</v>
      </c>
      <c r="W6778" s="3">
        <f>Tabla1[[#This Row],[Valor total OS]]-Tabla1[[#This Row],[valor total op]]</f>
        <v>0</v>
      </c>
    </row>
    <row r="6779" spans="1:23" x14ac:dyDescent="0.3">
      <c r="A6779">
        <v>5429</v>
      </c>
      <c r="B6779" t="s">
        <v>8674</v>
      </c>
      <c r="C6779" t="s">
        <v>55</v>
      </c>
      <c r="D6779" t="s">
        <v>574</v>
      </c>
      <c r="E6779">
        <v>42</v>
      </c>
      <c r="F6779">
        <v>54986373</v>
      </c>
      <c r="G6779" t="s">
        <v>8668</v>
      </c>
      <c r="H6779" s="6">
        <v>45440</v>
      </c>
      <c r="I6779" s="3">
        <v>4000</v>
      </c>
      <c r="J6779" t="s">
        <v>23</v>
      </c>
      <c r="K6779" t="s">
        <v>8675</v>
      </c>
      <c r="L6779">
        <v>7</v>
      </c>
      <c r="M6779" t="s">
        <v>5181</v>
      </c>
      <c r="N6779" s="3">
        <v>4000</v>
      </c>
      <c r="O6779">
        <v>6</v>
      </c>
      <c r="P6779" t="s">
        <v>8660</v>
      </c>
      <c r="Q6779" t="s">
        <v>27</v>
      </c>
      <c r="R6779" t="s">
        <v>61</v>
      </c>
      <c r="S6779" s="3">
        <v>8007674</v>
      </c>
      <c r="T6779" s="3">
        <f>Tabla1[[#This Row],[OS-Valor Unitario]]-Tabla1[[#This Row],[costo_antes_iva]]</f>
        <v>0</v>
      </c>
      <c r="U6779" s="3">
        <f>Tabla1[[#This Row],[OS-Valor Unitario]]*Tabla1[[#This Row],[OS-Cantidad]]</f>
        <v>24000</v>
      </c>
      <c r="V6779" s="3">
        <f>Tabla1[[#This Row],[costo_antes_iva]]*Tabla1[[#This Row],[OS-Cantidad]]</f>
        <v>24000</v>
      </c>
      <c r="W6779" s="3">
        <f>Tabla1[[#This Row],[Valor total OS]]-Tabla1[[#This Row],[valor total op]]</f>
        <v>0</v>
      </c>
    </row>
    <row r="6780" spans="1:23" x14ac:dyDescent="0.3">
      <c r="A6780">
        <v>5429</v>
      </c>
      <c r="B6780" t="s">
        <v>8674</v>
      </c>
      <c r="C6780" t="s">
        <v>55</v>
      </c>
      <c r="D6780" t="s">
        <v>574</v>
      </c>
      <c r="E6780">
        <v>42</v>
      </c>
      <c r="F6780">
        <v>54986373</v>
      </c>
      <c r="G6780" t="s">
        <v>8668</v>
      </c>
      <c r="H6780" s="6">
        <v>45440</v>
      </c>
      <c r="I6780" s="3">
        <v>1800</v>
      </c>
      <c r="J6780" t="s">
        <v>82</v>
      </c>
      <c r="K6780" t="s">
        <v>8675</v>
      </c>
      <c r="L6780">
        <v>7</v>
      </c>
      <c r="M6780" t="s">
        <v>119</v>
      </c>
      <c r="N6780" s="3">
        <v>1800</v>
      </c>
      <c r="O6780">
        <v>6</v>
      </c>
      <c r="P6780" t="s">
        <v>8660</v>
      </c>
      <c r="Q6780" t="s">
        <v>27</v>
      </c>
      <c r="R6780" t="s">
        <v>61</v>
      </c>
      <c r="S6780" s="3">
        <v>8007674</v>
      </c>
      <c r="T6780" s="3">
        <f>Tabla1[[#This Row],[OS-Valor Unitario]]-Tabla1[[#This Row],[costo_antes_iva]]</f>
        <v>0</v>
      </c>
      <c r="U6780" s="3">
        <f>Tabla1[[#This Row],[OS-Valor Unitario]]*Tabla1[[#This Row],[OS-Cantidad]]</f>
        <v>10800</v>
      </c>
      <c r="V6780" s="3">
        <f>Tabla1[[#This Row],[costo_antes_iva]]*Tabla1[[#This Row],[OS-Cantidad]]</f>
        <v>10800</v>
      </c>
      <c r="W6780" s="3">
        <f>Tabla1[[#This Row],[Valor total OS]]-Tabla1[[#This Row],[valor total op]]</f>
        <v>0</v>
      </c>
    </row>
    <row r="6781" spans="1:23" x14ac:dyDescent="0.3">
      <c r="A6781">
        <v>5429</v>
      </c>
      <c r="B6781" t="s">
        <v>8674</v>
      </c>
      <c r="C6781" t="s">
        <v>55</v>
      </c>
      <c r="D6781" t="s">
        <v>574</v>
      </c>
      <c r="E6781">
        <v>2</v>
      </c>
      <c r="F6781">
        <v>54986676</v>
      </c>
      <c r="G6781" t="s">
        <v>8668</v>
      </c>
      <c r="H6781" s="6">
        <v>45440</v>
      </c>
      <c r="I6781" s="3">
        <v>4000</v>
      </c>
      <c r="J6781" t="s">
        <v>23</v>
      </c>
      <c r="K6781" t="s">
        <v>8675</v>
      </c>
      <c r="L6781">
        <v>7</v>
      </c>
      <c r="M6781" t="s">
        <v>5181</v>
      </c>
      <c r="N6781" s="3">
        <v>4000</v>
      </c>
      <c r="O6781">
        <v>6</v>
      </c>
      <c r="P6781" t="s">
        <v>8660</v>
      </c>
      <c r="Q6781" t="s">
        <v>27</v>
      </c>
      <c r="R6781" t="s">
        <v>61</v>
      </c>
      <c r="S6781" s="3">
        <v>8007674</v>
      </c>
      <c r="T6781" s="3">
        <f>Tabla1[[#This Row],[OS-Valor Unitario]]-Tabla1[[#This Row],[costo_antes_iva]]</f>
        <v>0</v>
      </c>
      <c r="U6781" s="3">
        <f>Tabla1[[#This Row],[OS-Valor Unitario]]*Tabla1[[#This Row],[OS-Cantidad]]</f>
        <v>24000</v>
      </c>
      <c r="V6781" s="3">
        <f>Tabla1[[#This Row],[costo_antes_iva]]*Tabla1[[#This Row],[OS-Cantidad]]</f>
        <v>24000</v>
      </c>
      <c r="W6781" s="3">
        <f>Tabla1[[#This Row],[Valor total OS]]-Tabla1[[#This Row],[valor total op]]</f>
        <v>0</v>
      </c>
    </row>
    <row r="6782" spans="1:23" x14ac:dyDescent="0.3">
      <c r="A6782">
        <v>5429</v>
      </c>
      <c r="B6782" t="s">
        <v>8674</v>
      </c>
      <c r="C6782" t="s">
        <v>55</v>
      </c>
      <c r="D6782" t="s">
        <v>574</v>
      </c>
      <c r="E6782">
        <v>2</v>
      </c>
      <c r="F6782">
        <v>54986676</v>
      </c>
      <c r="G6782" t="s">
        <v>8668</v>
      </c>
      <c r="H6782" s="6">
        <v>45440</v>
      </c>
      <c r="I6782" s="3">
        <v>1800</v>
      </c>
      <c r="J6782" t="s">
        <v>82</v>
      </c>
      <c r="K6782" t="s">
        <v>8675</v>
      </c>
      <c r="L6782">
        <v>7</v>
      </c>
      <c r="M6782" t="s">
        <v>119</v>
      </c>
      <c r="N6782" s="3">
        <v>1800</v>
      </c>
      <c r="O6782">
        <v>6</v>
      </c>
      <c r="P6782" t="s">
        <v>8660</v>
      </c>
      <c r="Q6782" t="s">
        <v>27</v>
      </c>
      <c r="R6782" t="s">
        <v>61</v>
      </c>
      <c r="S6782" s="3">
        <v>8007674</v>
      </c>
      <c r="T6782" s="3">
        <f>Tabla1[[#This Row],[OS-Valor Unitario]]-Tabla1[[#This Row],[costo_antes_iva]]</f>
        <v>0</v>
      </c>
      <c r="U6782" s="3">
        <f>Tabla1[[#This Row],[OS-Valor Unitario]]*Tabla1[[#This Row],[OS-Cantidad]]</f>
        <v>10800</v>
      </c>
      <c r="V6782" s="3">
        <f>Tabla1[[#This Row],[costo_antes_iva]]*Tabla1[[#This Row],[OS-Cantidad]]</f>
        <v>10800</v>
      </c>
      <c r="W6782" s="3">
        <f>Tabla1[[#This Row],[Valor total OS]]-Tabla1[[#This Row],[valor total op]]</f>
        <v>0</v>
      </c>
    </row>
    <row r="6783" spans="1:23" x14ac:dyDescent="0.3">
      <c r="A6783">
        <v>5429</v>
      </c>
      <c r="B6783" t="s">
        <v>8674</v>
      </c>
      <c r="C6783" t="s">
        <v>55</v>
      </c>
      <c r="D6783" t="s">
        <v>574</v>
      </c>
      <c r="E6783">
        <v>33</v>
      </c>
      <c r="F6783">
        <v>54986713</v>
      </c>
      <c r="G6783" t="s">
        <v>8668</v>
      </c>
      <c r="H6783" s="6">
        <v>45440</v>
      </c>
      <c r="I6783" s="3">
        <v>4000</v>
      </c>
      <c r="J6783" t="s">
        <v>23</v>
      </c>
      <c r="K6783" t="s">
        <v>8675</v>
      </c>
      <c r="L6783">
        <v>7</v>
      </c>
      <c r="M6783" t="s">
        <v>5181</v>
      </c>
      <c r="N6783" s="3">
        <v>4000</v>
      </c>
      <c r="O6783">
        <v>6</v>
      </c>
      <c r="P6783" t="s">
        <v>8660</v>
      </c>
      <c r="Q6783" t="s">
        <v>27</v>
      </c>
      <c r="R6783" t="s">
        <v>61</v>
      </c>
      <c r="S6783" s="3">
        <v>8007674</v>
      </c>
      <c r="T6783" s="3">
        <f>Tabla1[[#This Row],[OS-Valor Unitario]]-Tabla1[[#This Row],[costo_antes_iva]]</f>
        <v>0</v>
      </c>
      <c r="U6783" s="3">
        <f>Tabla1[[#This Row],[OS-Valor Unitario]]*Tabla1[[#This Row],[OS-Cantidad]]</f>
        <v>24000</v>
      </c>
      <c r="V6783" s="3">
        <f>Tabla1[[#This Row],[costo_antes_iva]]*Tabla1[[#This Row],[OS-Cantidad]]</f>
        <v>24000</v>
      </c>
      <c r="W6783" s="3">
        <f>Tabla1[[#This Row],[Valor total OS]]-Tabla1[[#This Row],[valor total op]]</f>
        <v>0</v>
      </c>
    </row>
    <row r="6784" spans="1:23" x14ac:dyDescent="0.3">
      <c r="A6784">
        <v>5429</v>
      </c>
      <c r="B6784" t="s">
        <v>8674</v>
      </c>
      <c r="C6784" t="s">
        <v>55</v>
      </c>
      <c r="D6784" t="s">
        <v>574</v>
      </c>
      <c r="E6784">
        <v>33</v>
      </c>
      <c r="F6784">
        <v>54986713</v>
      </c>
      <c r="G6784" t="s">
        <v>8668</v>
      </c>
      <c r="H6784" s="6">
        <v>45440</v>
      </c>
      <c r="I6784" s="3">
        <v>1800</v>
      </c>
      <c r="J6784" t="s">
        <v>82</v>
      </c>
      <c r="K6784" t="s">
        <v>8675</v>
      </c>
      <c r="L6784">
        <v>7</v>
      </c>
      <c r="M6784" t="s">
        <v>119</v>
      </c>
      <c r="N6784" s="3">
        <v>1800</v>
      </c>
      <c r="O6784">
        <v>6</v>
      </c>
      <c r="P6784" t="s">
        <v>8660</v>
      </c>
      <c r="Q6784" t="s">
        <v>27</v>
      </c>
      <c r="R6784" t="s">
        <v>61</v>
      </c>
      <c r="S6784" s="3">
        <v>8007674</v>
      </c>
      <c r="T6784" s="3">
        <f>Tabla1[[#This Row],[OS-Valor Unitario]]-Tabla1[[#This Row],[costo_antes_iva]]</f>
        <v>0</v>
      </c>
      <c r="U6784" s="3">
        <f>Tabla1[[#This Row],[OS-Valor Unitario]]*Tabla1[[#This Row],[OS-Cantidad]]</f>
        <v>10800</v>
      </c>
      <c r="V6784" s="3">
        <f>Tabla1[[#This Row],[costo_antes_iva]]*Tabla1[[#This Row],[OS-Cantidad]]</f>
        <v>10800</v>
      </c>
      <c r="W6784" s="3">
        <f>Tabla1[[#This Row],[Valor total OS]]-Tabla1[[#This Row],[valor total op]]</f>
        <v>0</v>
      </c>
    </row>
    <row r="6785" spans="1:23" x14ac:dyDescent="0.3">
      <c r="A6785">
        <v>5429</v>
      </c>
      <c r="B6785" t="s">
        <v>8674</v>
      </c>
      <c r="C6785" t="s">
        <v>55</v>
      </c>
      <c r="D6785" t="s">
        <v>574</v>
      </c>
      <c r="E6785">
        <v>6</v>
      </c>
      <c r="F6785">
        <v>54986733</v>
      </c>
      <c r="G6785" t="s">
        <v>8668</v>
      </c>
      <c r="H6785" s="6">
        <v>45440</v>
      </c>
      <c r="I6785" s="3">
        <v>4000</v>
      </c>
      <c r="J6785" t="s">
        <v>23</v>
      </c>
      <c r="K6785" t="s">
        <v>8675</v>
      </c>
      <c r="L6785">
        <v>7</v>
      </c>
      <c r="M6785" t="s">
        <v>5181</v>
      </c>
      <c r="N6785" s="3">
        <v>4000</v>
      </c>
      <c r="O6785">
        <v>6</v>
      </c>
      <c r="P6785" t="s">
        <v>8660</v>
      </c>
      <c r="Q6785" t="s">
        <v>27</v>
      </c>
      <c r="R6785" t="s">
        <v>61</v>
      </c>
      <c r="S6785" s="3">
        <v>8007674</v>
      </c>
      <c r="T6785" s="3">
        <f>Tabla1[[#This Row],[OS-Valor Unitario]]-Tabla1[[#This Row],[costo_antes_iva]]</f>
        <v>0</v>
      </c>
      <c r="U6785" s="3">
        <f>Tabla1[[#This Row],[OS-Valor Unitario]]*Tabla1[[#This Row],[OS-Cantidad]]</f>
        <v>24000</v>
      </c>
      <c r="V6785" s="3">
        <f>Tabla1[[#This Row],[costo_antes_iva]]*Tabla1[[#This Row],[OS-Cantidad]]</f>
        <v>24000</v>
      </c>
      <c r="W6785" s="3">
        <f>Tabla1[[#This Row],[Valor total OS]]-Tabla1[[#This Row],[valor total op]]</f>
        <v>0</v>
      </c>
    </row>
    <row r="6786" spans="1:23" x14ac:dyDescent="0.3">
      <c r="A6786">
        <v>5429</v>
      </c>
      <c r="B6786" t="s">
        <v>8674</v>
      </c>
      <c r="C6786" t="s">
        <v>55</v>
      </c>
      <c r="D6786" t="s">
        <v>574</v>
      </c>
      <c r="E6786">
        <v>6</v>
      </c>
      <c r="F6786">
        <v>54986733</v>
      </c>
      <c r="G6786" t="s">
        <v>8668</v>
      </c>
      <c r="H6786" s="6">
        <v>45440</v>
      </c>
      <c r="I6786" s="3">
        <v>1800</v>
      </c>
      <c r="J6786" t="s">
        <v>82</v>
      </c>
      <c r="K6786" t="s">
        <v>8675</v>
      </c>
      <c r="L6786">
        <v>7</v>
      </c>
      <c r="M6786" t="s">
        <v>119</v>
      </c>
      <c r="N6786" s="3">
        <v>1800</v>
      </c>
      <c r="O6786">
        <v>6</v>
      </c>
      <c r="P6786" t="s">
        <v>8660</v>
      </c>
      <c r="Q6786" t="s">
        <v>27</v>
      </c>
      <c r="R6786" t="s">
        <v>61</v>
      </c>
      <c r="S6786" s="3">
        <v>8007674</v>
      </c>
      <c r="T6786" s="3">
        <f>Tabla1[[#This Row],[OS-Valor Unitario]]-Tabla1[[#This Row],[costo_antes_iva]]</f>
        <v>0</v>
      </c>
      <c r="U6786" s="3">
        <f>Tabla1[[#This Row],[OS-Valor Unitario]]*Tabla1[[#This Row],[OS-Cantidad]]</f>
        <v>10800</v>
      </c>
      <c r="V6786" s="3">
        <f>Tabla1[[#This Row],[costo_antes_iva]]*Tabla1[[#This Row],[OS-Cantidad]]</f>
        <v>10800</v>
      </c>
      <c r="W6786" s="3">
        <f>Tabla1[[#This Row],[Valor total OS]]-Tabla1[[#This Row],[valor total op]]</f>
        <v>0</v>
      </c>
    </row>
    <row r="6787" spans="1:23" x14ac:dyDescent="0.3">
      <c r="A6787">
        <v>5429</v>
      </c>
      <c r="B6787" t="s">
        <v>8676</v>
      </c>
      <c r="C6787" t="s">
        <v>3304</v>
      </c>
      <c r="D6787" t="s">
        <v>574</v>
      </c>
      <c r="E6787">
        <v>12</v>
      </c>
      <c r="F6787">
        <v>54984449</v>
      </c>
      <c r="G6787" t="s">
        <v>8677</v>
      </c>
      <c r="H6787" s="6">
        <v>45440</v>
      </c>
      <c r="I6787" s="3">
        <v>1800</v>
      </c>
      <c r="J6787" t="s">
        <v>82</v>
      </c>
      <c r="K6787" t="s">
        <v>8678</v>
      </c>
      <c r="L6787">
        <v>9</v>
      </c>
      <c r="M6787" t="s">
        <v>119</v>
      </c>
      <c r="N6787" s="3">
        <v>1800</v>
      </c>
      <c r="O6787">
        <v>12</v>
      </c>
      <c r="P6787" t="s">
        <v>8660</v>
      </c>
      <c r="Q6787" t="s">
        <v>27</v>
      </c>
      <c r="R6787" t="s">
        <v>226</v>
      </c>
      <c r="S6787" s="3">
        <v>8007674</v>
      </c>
      <c r="T6787" s="3">
        <f>Tabla1[[#This Row],[OS-Valor Unitario]]-Tabla1[[#This Row],[costo_antes_iva]]</f>
        <v>0</v>
      </c>
      <c r="U6787" s="3">
        <f>Tabla1[[#This Row],[OS-Valor Unitario]]*Tabla1[[#This Row],[OS-Cantidad]]</f>
        <v>21600</v>
      </c>
      <c r="V6787" s="3">
        <f>Tabla1[[#This Row],[costo_antes_iva]]*Tabla1[[#This Row],[OS-Cantidad]]</f>
        <v>21600</v>
      </c>
      <c r="W6787" s="3">
        <f>Tabla1[[#This Row],[Valor total OS]]-Tabla1[[#This Row],[valor total op]]</f>
        <v>0</v>
      </c>
    </row>
    <row r="6788" spans="1:23" x14ac:dyDescent="0.3">
      <c r="A6788">
        <v>5429</v>
      </c>
      <c r="B6788" t="s">
        <v>8676</v>
      </c>
      <c r="C6788" t="s">
        <v>3304</v>
      </c>
      <c r="D6788" t="s">
        <v>574</v>
      </c>
      <c r="E6788">
        <v>12</v>
      </c>
      <c r="F6788">
        <v>54984449</v>
      </c>
      <c r="G6788" t="s">
        <v>8677</v>
      </c>
      <c r="H6788" s="6">
        <v>45440</v>
      </c>
      <c r="I6788" s="3">
        <v>14000</v>
      </c>
      <c r="J6788" t="s">
        <v>23</v>
      </c>
      <c r="K6788" t="s">
        <v>8678</v>
      </c>
      <c r="L6788">
        <v>9</v>
      </c>
      <c r="M6788" t="s">
        <v>287</v>
      </c>
      <c r="N6788" s="3">
        <v>12000</v>
      </c>
      <c r="O6788">
        <v>12</v>
      </c>
      <c r="P6788" t="s">
        <v>8660</v>
      </c>
      <c r="Q6788" t="s">
        <v>27</v>
      </c>
      <c r="R6788" t="s">
        <v>226</v>
      </c>
      <c r="S6788" s="3">
        <v>8007674</v>
      </c>
      <c r="T6788" s="3">
        <f>Tabla1[[#This Row],[OS-Valor Unitario]]-Tabla1[[#This Row],[costo_antes_iva]]</f>
        <v>-2000</v>
      </c>
      <c r="U6788" s="3">
        <f>Tabla1[[#This Row],[OS-Valor Unitario]]*Tabla1[[#This Row],[OS-Cantidad]]</f>
        <v>144000</v>
      </c>
      <c r="V6788" s="3">
        <f>Tabla1[[#This Row],[costo_antes_iva]]*Tabla1[[#This Row],[OS-Cantidad]]</f>
        <v>168000</v>
      </c>
      <c r="W6788" s="3">
        <f>Tabla1[[#This Row],[Valor total OS]]-Tabla1[[#This Row],[valor total op]]</f>
        <v>-24000</v>
      </c>
    </row>
    <row r="6789" spans="1:23" x14ac:dyDescent="0.3">
      <c r="A6789">
        <v>5429</v>
      </c>
      <c r="B6789" t="s">
        <v>8679</v>
      </c>
      <c r="C6789" t="s">
        <v>8680</v>
      </c>
      <c r="D6789" t="s">
        <v>574</v>
      </c>
      <c r="E6789">
        <v>60</v>
      </c>
      <c r="F6789">
        <v>54984461</v>
      </c>
      <c r="G6789" t="s">
        <v>8681</v>
      </c>
      <c r="H6789" s="6">
        <v>45440</v>
      </c>
      <c r="I6789" s="3">
        <v>4000</v>
      </c>
      <c r="J6789" t="s">
        <v>43</v>
      </c>
      <c r="K6789" t="s">
        <v>8682</v>
      </c>
      <c r="L6789">
        <v>10</v>
      </c>
      <c r="M6789" t="s">
        <v>191</v>
      </c>
      <c r="N6789" s="3">
        <v>3800</v>
      </c>
      <c r="O6789">
        <v>60</v>
      </c>
      <c r="P6789" t="s">
        <v>8660</v>
      </c>
      <c r="Q6789" t="s">
        <v>27</v>
      </c>
      <c r="R6789" t="s">
        <v>4565</v>
      </c>
      <c r="S6789" s="3">
        <v>8007674</v>
      </c>
      <c r="T6789" s="3">
        <f>Tabla1[[#This Row],[OS-Valor Unitario]]-Tabla1[[#This Row],[costo_antes_iva]]</f>
        <v>-200</v>
      </c>
      <c r="U6789" s="3">
        <f>Tabla1[[#This Row],[OS-Valor Unitario]]*Tabla1[[#This Row],[OS-Cantidad]]</f>
        <v>228000</v>
      </c>
      <c r="V6789" s="3">
        <f>Tabla1[[#This Row],[costo_antes_iva]]*Tabla1[[#This Row],[OS-Cantidad]]</f>
        <v>240000</v>
      </c>
      <c r="W6789" s="3">
        <f>Tabla1[[#This Row],[Valor total OS]]-Tabla1[[#This Row],[valor total op]]</f>
        <v>-12000</v>
      </c>
    </row>
    <row r="6790" spans="1:23" x14ac:dyDescent="0.3">
      <c r="A6790">
        <v>5426</v>
      </c>
      <c r="B6790" t="s">
        <v>8683</v>
      </c>
      <c r="C6790" t="s">
        <v>3757</v>
      </c>
      <c r="D6790" t="s">
        <v>3758</v>
      </c>
      <c r="E6790">
        <v>1000</v>
      </c>
      <c r="F6790">
        <v>55178432</v>
      </c>
      <c r="G6790" t="s">
        <v>8684</v>
      </c>
      <c r="H6790" s="6">
        <v>45449</v>
      </c>
      <c r="I6790" s="3">
        <v>3900</v>
      </c>
      <c r="J6790" t="s">
        <v>23</v>
      </c>
      <c r="K6790" t="s">
        <v>8685</v>
      </c>
      <c r="L6790">
        <v>1</v>
      </c>
      <c r="M6790" t="s">
        <v>904</v>
      </c>
      <c r="N6790" s="3">
        <v>3800</v>
      </c>
      <c r="O6790">
        <v>1000</v>
      </c>
      <c r="P6790" t="s">
        <v>8686</v>
      </c>
      <c r="Q6790" t="s">
        <v>1317</v>
      </c>
      <c r="R6790" t="s">
        <v>298</v>
      </c>
      <c r="S6790" s="3">
        <v>10910000</v>
      </c>
      <c r="T6790" s="3">
        <f>Tabla1[[#This Row],[OS-Valor Unitario]]-Tabla1[[#This Row],[costo_antes_iva]]</f>
        <v>-100</v>
      </c>
      <c r="U6790" s="3">
        <f>Tabla1[[#This Row],[OS-Valor Unitario]]*Tabla1[[#This Row],[OS-Cantidad]]</f>
        <v>3800000</v>
      </c>
      <c r="V6790" s="3">
        <f>Tabla1[[#This Row],[costo_antes_iva]]*Tabla1[[#This Row],[OS-Cantidad]]</f>
        <v>3900000</v>
      </c>
      <c r="W6790" s="3">
        <f>Tabla1[[#This Row],[Valor total OS]]-Tabla1[[#This Row],[valor total op]]</f>
        <v>-100000</v>
      </c>
    </row>
    <row r="6791" spans="1:23" x14ac:dyDescent="0.3">
      <c r="A6791">
        <v>5426</v>
      </c>
      <c r="B6791" t="s">
        <v>8683</v>
      </c>
      <c r="C6791" t="s">
        <v>3757</v>
      </c>
      <c r="D6791" t="s">
        <v>3758</v>
      </c>
      <c r="E6791">
        <v>1000</v>
      </c>
      <c r="F6791">
        <v>55178432</v>
      </c>
      <c r="G6791" t="s">
        <v>8684</v>
      </c>
      <c r="H6791" s="6">
        <v>45449</v>
      </c>
      <c r="I6791" s="3">
        <v>1830</v>
      </c>
      <c r="J6791" t="s">
        <v>33</v>
      </c>
      <c r="K6791" t="s">
        <v>8685</v>
      </c>
      <c r="L6791">
        <v>1</v>
      </c>
      <c r="M6791" t="s">
        <v>35</v>
      </c>
      <c r="N6791" s="3">
        <v>2000</v>
      </c>
      <c r="O6791">
        <v>1000</v>
      </c>
      <c r="P6791" t="s">
        <v>8686</v>
      </c>
      <c r="Q6791" t="s">
        <v>1317</v>
      </c>
      <c r="R6791" t="s">
        <v>298</v>
      </c>
      <c r="S6791" s="3">
        <v>10910000</v>
      </c>
      <c r="T6791" s="3">
        <f>Tabla1[[#This Row],[OS-Valor Unitario]]-Tabla1[[#This Row],[costo_antes_iva]]</f>
        <v>170</v>
      </c>
      <c r="U6791" s="3">
        <f>Tabla1[[#This Row],[OS-Valor Unitario]]*Tabla1[[#This Row],[OS-Cantidad]]</f>
        <v>2000000</v>
      </c>
      <c r="V6791" s="3">
        <f>Tabla1[[#This Row],[costo_antes_iva]]*Tabla1[[#This Row],[OS-Cantidad]]</f>
        <v>1830000</v>
      </c>
      <c r="W6791" s="3">
        <f>Tabla1[[#This Row],[Valor total OS]]-Tabla1[[#This Row],[valor total op]]</f>
        <v>170000</v>
      </c>
    </row>
    <row r="6792" spans="1:23" x14ac:dyDescent="0.3">
      <c r="A6792">
        <v>5425</v>
      </c>
      <c r="B6792" t="s">
        <v>8687</v>
      </c>
      <c r="C6792" t="s">
        <v>40</v>
      </c>
      <c r="D6792" t="s">
        <v>7383</v>
      </c>
      <c r="E6792">
        <v>5</v>
      </c>
      <c r="F6792">
        <v>55178168</v>
      </c>
      <c r="G6792" t="s">
        <v>8688</v>
      </c>
      <c r="H6792" s="6">
        <v>45449</v>
      </c>
      <c r="I6792" s="3">
        <v>7000</v>
      </c>
      <c r="J6792" t="s">
        <v>23</v>
      </c>
      <c r="K6792" t="s">
        <v>8689</v>
      </c>
      <c r="L6792">
        <v>1</v>
      </c>
      <c r="M6792" t="s">
        <v>242</v>
      </c>
      <c r="N6792" s="3">
        <v>6000</v>
      </c>
      <c r="O6792">
        <v>5</v>
      </c>
      <c r="P6792" t="s">
        <v>8690</v>
      </c>
      <c r="Q6792" t="s">
        <v>121</v>
      </c>
      <c r="R6792" t="s">
        <v>47</v>
      </c>
      <c r="S6792" s="3">
        <v>293820</v>
      </c>
      <c r="T6792" s="3">
        <f>Tabla1[[#This Row],[OS-Valor Unitario]]-Tabla1[[#This Row],[costo_antes_iva]]</f>
        <v>-1000</v>
      </c>
      <c r="U6792" s="3">
        <f>Tabla1[[#This Row],[OS-Valor Unitario]]*Tabla1[[#This Row],[OS-Cantidad]]</f>
        <v>30000</v>
      </c>
      <c r="V6792" s="3">
        <f>Tabla1[[#This Row],[costo_antes_iva]]*Tabla1[[#This Row],[OS-Cantidad]]</f>
        <v>35000</v>
      </c>
      <c r="W6792" s="3">
        <f>Tabla1[[#This Row],[Valor total OS]]-Tabla1[[#This Row],[valor total op]]</f>
        <v>-5000</v>
      </c>
    </row>
    <row r="6793" spans="1:23" x14ac:dyDescent="0.3">
      <c r="A6793">
        <v>5422</v>
      </c>
      <c r="B6793" t="s">
        <v>8691</v>
      </c>
      <c r="C6793" t="s">
        <v>220</v>
      </c>
      <c r="D6793" t="s">
        <v>481</v>
      </c>
      <c r="E6793">
        <v>43</v>
      </c>
      <c r="F6793">
        <v>55105602</v>
      </c>
      <c r="G6793" t="s">
        <v>8692</v>
      </c>
      <c r="H6793" s="6">
        <v>45447</v>
      </c>
      <c r="I6793" s="3">
        <v>1500</v>
      </c>
      <c r="J6793" t="s">
        <v>82</v>
      </c>
      <c r="K6793" t="s">
        <v>8693</v>
      </c>
      <c r="L6793">
        <v>1</v>
      </c>
      <c r="M6793" t="s">
        <v>3213</v>
      </c>
      <c r="N6793" s="3">
        <v>1500</v>
      </c>
      <c r="O6793">
        <v>43</v>
      </c>
      <c r="P6793" t="s">
        <v>8694</v>
      </c>
      <c r="Q6793" t="s">
        <v>27</v>
      </c>
      <c r="R6793" t="s">
        <v>226</v>
      </c>
      <c r="S6793" s="3">
        <v>5410690</v>
      </c>
      <c r="T6793" s="3">
        <f>Tabla1[[#This Row],[OS-Valor Unitario]]-Tabla1[[#This Row],[costo_antes_iva]]</f>
        <v>0</v>
      </c>
      <c r="U6793" s="3">
        <f>Tabla1[[#This Row],[OS-Valor Unitario]]*Tabla1[[#This Row],[OS-Cantidad]]</f>
        <v>64500</v>
      </c>
      <c r="V6793" s="3">
        <f>Tabla1[[#This Row],[costo_antes_iva]]*Tabla1[[#This Row],[OS-Cantidad]]</f>
        <v>64500</v>
      </c>
      <c r="W6793" s="3">
        <f>Tabla1[[#This Row],[Valor total OS]]-Tabla1[[#This Row],[valor total op]]</f>
        <v>0</v>
      </c>
    </row>
    <row r="6794" spans="1:23" x14ac:dyDescent="0.3">
      <c r="A6794">
        <v>5422</v>
      </c>
      <c r="B6794" t="s">
        <v>8691</v>
      </c>
      <c r="C6794" t="s">
        <v>220</v>
      </c>
      <c r="D6794" t="s">
        <v>481</v>
      </c>
      <c r="E6794">
        <v>43</v>
      </c>
      <c r="F6794">
        <v>55105602</v>
      </c>
      <c r="G6794" t="s">
        <v>8692</v>
      </c>
      <c r="H6794" s="6">
        <v>45447</v>
      </c>
      <c r="I6794" s="3">
        <v>14000</v>
      </c>
      <c r="J6794" t="s">
        <v>1309</v>
      </c>
      <c r="K6794" t="s">
        <v>8693</v>
      </c>
      <c r="L6794">
        <v>1</v>
      </c>
      <c r="M6794" t="s">
        <v>684</v>
      </c>
      <c r="N6794" s="3">
        <v>11000</v>
      </c>
      <c r="O6794">
        <v>43</v>
      </c>
      <c r="P6794" t="s">
        <v>8694</v>
      </c>
      <c r="Q6794" t="s">
        <v>27</v>
      </c>
      <c r="R6794" t="s">
        <v>226</v>
      </c>
      <c r="S6794" s="3">
        <v>5410690</v>
      </c>
      <c r="T6794" s="3">
        <f>Tabla1[[#This Row],[OS-Valor Unitario]]-Tabla1[[#This Row],[costo_antes_iva]]</f>
        <v>-3000</v>
      </c>
      <c r="U6794" s="3">
        <f>Tabla1[[#This Row],[OS-Valor Unitario]]*Tabla1[[#This Row],[OS-Cantidad]]</f>
        <v>473000</v>
      </c>
      <c r="V6794" s="3">
        <f>Tabla1[[#This Row],[costo_antes_iva]]*Tabla1[[#This Row],[OS-Cantidad]]</f>
        <v>602000</v>
      </c>
      <c r="W6794" s="3">
        <f>Tabla1[[#This Row],[Valor total OS]]-Tabla1[[#This Row],[valor total op]]</f>
        <v>-129000</v>
      </c>
    </row>
    <row r="6795" spans="1:23" x14ac:dyDescent="0.3">
      <c r="A6795">
        <v>5421</v>
      </c>
      <c r="B6795" t="s">
        <v>8695</v>
      </c>
      <c r="C6795" t="s">
        <v>776</v>
      </c>
      <c r="D6795" t="s">
        <v>1118</v>
      </c>
      <c r="E6795">
        <v>12</v>
      </c>
      <c r="F6795">
        <v>55099668</v>
      </c>
      <c r="G6795" t="s">
        <v>8696</v>
      </c>
      <c r="H6795" s="6">
        <v>45446</v>
      </c>
      <c r="I6795" s="3">
        <v>13500</v>
      </c>
      <c r="J6795" t="s">
        <v>1309</v>
      </c>
      <c r="K6795" t="s">
        <v>8697</v>
      </c>
      <c r="L6795">
        <v>1</v>
      </c>
      <c r="M6795" t="s">
        <v>4577</v>
      </c>
      <c r="N6795" s="3">
        <v>13000</v>
      </c>
      <c r="O6795">
        <v>12</v>
      </c>
      <c r="P6795" t="s">
        <v>8698</v>
      </c>
      <c r="Q6795" t="s">
        <v>726</v>
      </c>
      <c r="R6795" t="s">
        <v>293</v>
      </c>
      <c r="S6795" s="3">
        <v>932880</v>
      </c>
      <c r="T6795" s="3">
        <f>Tabla1[[#This Row],[OS-Valor Unitario]]-Tabla1[[#This Row],[costo_antes_iva]]</f>
        <v>-500</v>
      </c>
      <c r="U6795" s="3">
        <f>Tabla1[[#This Row],[OS-Valor Unitario]]*Tabla1[[#This Row],[OS-Cantidad]]</f>
        <v>156000</v>
      </c>
      <c r="V6795" s="3">
        <f>Tabla1[[#This Row],[costo_antes_iva]]*Tabla1[[#This Row],[OS-Cantidad]]</f>
        <v>162000</v>
      </c>
      <c r="W6795" s="3">
        <f>Tabla1[[#This Row],[Valor total OS]]-Tabla1[[#This Row],[valor total op]]</f>
        <v>-6000</v>
      </c>
    </row>
    <row r="6796" spans="1:23" x14ac:dyDescent="0.3">
      <c r="A6796">
        <v>5421</v>
      </c>
      <c r="B6796" t="s">
        <v>8695</v>
      </c>
      <c r="C6796" t="s">
        <v>776</v>
      </c>
      <c r="D6796" t="s">
        <v>1118</v>
      </c>
      <c r="E6796">
        <v>12</v>
      </c>
      <c r="F6796">
        <v>55099668</v>
      </c>
      <c r="G6796" t="s">
        <v>8696</v>
      </c>
      <c r="H6796" s="6">
        <v>45446</v>
      </c>
      <c r="I6796" s="3">
        <v>1200</v>
      </c>
      <c r="J6796" t="s">
        <v>82</v>
      </c>
      <c r="K6796" t="s">
        <v>8697</v>
      </c>
      <c r="L6796">
        <v>1</v>
      </c>
      <c r="M6796" t="s">
        <v>119</v>
      </c>
      <c r="N6796" s="3">
        <v>1200</v>
      </c>
      <c r="O6796">
        <v>12</v>
      </c>
      <c r="P6796" t="s">
        <v>8698</v>
      </c>
      <c r="Q6796" t="s">
        <v>726</v>
      </c>
      <c r="R6796" t="s">
        <v>293</v>
      </c>
      <c r="S6796" s="3">
        <v>932880</v>
      </c>
      <c r="T6796" s="3">
        <f>Tabla1[[#This Row],[OS-Valor Unitario]]-Tabla1[[#This Row],[costo_antes_iva]]</f>
        <v>0</v>
      </c>
      <c r="U6796" s="3">
        <f>Tabla1[[#This Row],[OS-Valor Unitario]]*Tabla1[[#This Row],[OS-Cantidad]]</f>
        <v>14400</v>
      </c>
      <c r="V6796" s="3">
        <f>Tabla1[[#This Row],[costo_antes_iva]]*Tabla1[[#This Row],[OS-Cantidad]]</f>
        <v>14400</v>
      </c>
      <c r="W6796" s="3">
        <f>Tabla1[[#This Row],[Valor total OS]]-Tabla1[[#This Row],[valor total op]]</f>
        <v>0</v>
      </c>
    </row>
    <row r="6797" spans="1:23" x14ac:dyDescent="0.3">
      <c r="A6797">
        <v>5420</v>
      </c>
      <c r="B6797" t="s">
        <v>8699</v>
      </c>
      <c r="C6797" t="s">
        <v>776</v>
      </c>
      <c r="D6797" t="s">
        <v>143</v>
      </c>
      <c r="E6797">
        <v>80</v>
      </c>
      <c r="F6797">
        <v>52911165</v>
      </c>
      <c r="G6797" t="s">
        <v>8700</v>
      </c>
      <c r="H6797" s="6">
        <v>45338</v>
      </c>
      <c r="I6797" s="3">
        <v>7500</v>
      </c>
      <c r="J6797" t="s">
        <v>23</v>
      </c>
      <c r="K6797" t="s">
        <v>8701</v>
      </c>
      <c r="L6797">
        <v>23</v>
      </c>
      <c r="M6797" t="s">
        <v>70</v>
      </c>
      <c r="N6797" s="3">
        <v>11000</v>
      </c>
      <c r="O6797">
        <v>30</v>
      </c>
      <c r="P6797" t="s">
        <v>8702</v>
      </c>
      <c r="Q6797" t="s">
        <v>106</v>
      </c>
      <c r="R6797" t="s">
        <v>293</v>
      </c>
      <c r="S6797" s="3">
        <v>336049812</v>
      </c>
      <c r="T6797" s="3">
        <f>Tabla1[[#This Row],[OS-Valor Unitario]]-Tabla1[[#This Row],[costo_antes_iva]]</f>
        <v>3500</v>
      </c>
      <c r="U6797" s="3">
        <f>Tabla1[[#This Row],[OS-Valor Unitario]]*Tabla1[[#This Row],[OS-Cantidad]]</f>
        <v>330000</v>
      </c>
      <c r="V6797" s="3">
        <f>Tabla1[[#This Row],[costo_antes_iva]]*Tabla1[[#This Row],[OS-Cantidad]]</f>
        <v>225000</v>
      </c>
      <c r="W6797" s="3">
        <f>Tabla1[[#This Row],[Valor total OS]]-Tabla1[[#This Row],[valor total op]]</f>
        <v>105000</v>
      </c>
    </row>
    <row r="6798" spans="1:23" x14ac:dyDescent="0.3">
      <c r="A6798">
        <v>5415</v>
      </c>
      <c r="B6798" t="s">
        <v>8703</v>
      </c>
      <c r="C6798" t="s">
        <v>78</v>
      </c>
      <c r="D6798" t="s">
        <v>5708</v>
      </c>
      <c r="E6798">
        <v>30</v>
      </c>
      <c r="F6798">
        <v>54777161</v>
      </c>
      <c r="G6798" t="s">
        <v>8704</v>
      </c>
      <c r="H6798" s="6">
        <v>45429</v>
      </c>
      <c r="I6798" s="3">
        <v>2800</v>
      </c>
      <c r="J6798" t="s">
        <v>82</v>
      </c>
      <c r="K6798" t="s">
        <v>8705</v>
      </c>
      <c r="L6798">
        <v>1</v>
      </c>
      <c r="M6798" t="s">
        <v>3213</v>
      </c>
      <c r="N6798" s="3">
        <v>3800</v>
      </c>
      <c r="O6798">
        <v>30</v>
      </c>
      <c r="P6798" t="s">
        <v>8706</v>
      </c>
      <c r="Q6798" t="s">
        <v>27</v>
      </c>
      <c r="R6798" t="s">
        <v>61</v>
      </c>
      <c r="S6798" s="3">
        <v>946710</v>
      </c>
      <c r="T6798" s="3">
        <f>Tabla1[[#This Row],[OS-Valor Unitario]]-Tabla1[[#This Row],[costo_antes_iva]]</f>
        <v>1000</v>
      </c>
      <c r="U6798" s="3">
        <f>Tabla1[[#This Row],[OS-Valor Unitario]]*Tabla1[[#This Row],[OS-Cantidad]]</f>
        <v>114000</v>
      </c>
      <c r="V6798" s="3">
        <f>Tabla1[[#This Row],[costo_antes_iva]]*Tabla1[[#This Row],[OS-Cantidad]]</f>
        <v>84000</v>
      </c>
      <c r="W6798" s="3">
        <f>Tabla1[[#This Row],[Valor total OS]]-Tabla1[[#This Row],[valor total op]]</f>
        <v>30000</v>
      </c>
    </row>
    <row r="6799" spans="1:23" x14ac:dyDescent="0.3">
      <c r="A6799">
        <v>5415</v>
      </c>
      <c r="B6799" t="s">
        <v>8703</v>
      </c>
      <c r="C6799" t="s">
        <v>78</v>
      </c>
      <c r="D6799" t="s">
        <v>5708</v>
      </c>
      <c r="E6799">
        <v>30</v>
      </c>
      <c r="F6799">
        <v>54777161</v>
      </c>
      <c r="G6799" t="s">
        <v>8704</v>
      </c>
      <c r="H6799" s="6">
        <v>45429</v>
      </c>
      <c r="I6799" s="3">
        <v>1200</v>
      </c>
      <c r="J6799" t="s">
        <v>82</v>
      </c>
      <c r="K6799" t="s">
        <v>8705</v>
      </c>
      <c r="L6799">
        <v>1</v>
      </c>
      <c r="M6799" t="s">
        <v>3213</v>
      </c>
      <c r="N6799" s="3">
        <v>3800</v>
      </c>
      <c r="O6799">
        <v>30</v>
      </c>
      <c r="P6799" t="s">
        <v>8706</v>
      </c>
      <c r="Q6799" t="s">
        <v>27</v>
      </c>
      <c r="R6799" t="s">
        <v>61</v>
      </c>
      <c r="S6799" s="3">
        <v>946710</v>
      </c>
      <c r="T6799" s="3">
        <f>Tabla1[[#This Row],[OS-Valor Unitario]]-Tabla1[[#This Row],[costo_antes_iva]]</f>
        <v>2600</v>
      </c>
      <c r="U6799" s="3">
        <f>Tabla1[[#This Row],[OS-Valor Unitario]]*Tabla1[[#This Row],[OS-Cantidad]]</f>
        <v>114000</v>
      </c>
      <c r="V6799" s="3">
        <f>Tabla1[[#This Row],[costo_antes_iva]]*Tabla1[[#This Row],[OS-Cantidad]]</f>
        <v>36000</v>
      </c>
      <c r="W6799" s="3">
        <f>Tabla1[[#This Row],[Valor total OS]]-Tabla1[[#This Row],[valor total op]]</f>
        <v>78000</v>
      </c>
    </row>
    <row r="6800" spans="1:23" x14ac:dyDescent="0.3">
      <c r="A6800">
        <v>5414</v>
      </c>
      <c r="B6800" t="s">
        <v>8707</v>
      </c>
      <c r="C6800" t="s">
        <v>4407</v>
      </c>
      <c r="D6800" t="s">
        <v>4427</v>
      </c>
      <c r="E6800">
        <v>1</v>
      </c>
      <c r="F6800">
        <v>52183877</v>
      </c>
      <c r="G6800" t="s">
        <v>8708</v>
      </c>
      <c r="H6800" s="6">
        <v>45313</v>
      </c>
      <c r="I6800" s="3">
        <v>88000</v>
      </c>
      <c r="J6800" t="s">
        <v>301</v>
      </c>
      <c r="K6800" t="s">
        <v>8709</v>
      </c>
      <c r="L6800">
        <v>1</v>
      </c>
      <c r="M6800" t="s">
        <v>191</v>
      </c>
      <c r="N6800" s="3">
        <v>88000</v>
      </c>
      <c r="O6800">
        <v>580</v>
      </c>
      <c r="P6800" t="s">
        <v>8710</v>
      </c>
      <c r="Q6800" t="s">
        <v>121</v>
      </c>
      <c r="R6800" t="s">
        <v>61</v>
      </c>
      <c r="S6800" s="3">
        <v>198223800</v>
      </c>
      <c r="T6800" s="3">
        <f>Tabla1[[#This Row],[OS-Valor Unitario]]-Tabla1[[#This Row],[costo_antes_iva]]</f>
        <v>0</v>
      </c>
      <c r="U6800" s="3">
        <f>Tabla1[[#This Row],[OS-Valor Unitario]]*Tabla1[[#This Row],[OS-Cantidad]]</f>
        <v>51040000</v>
      </c>
      <c r="V6800" s="3">
        <f>Tabla1[[#This Row],[costo_antes_iva]]*Tabla1[[#This Row],[OS-Cantidad]]</f>
        <v>51040000</v>
      </c>
      <c r="W6800" s="3">
        <f>Tabla1[[#This Row],[Valor total OS]]-Tabla1[[#This Row],[valor total op]]</f>
        <v>0</v>
      </c>
    </row>
    <row r="6801" spans="1:23" x14ac:dyDescent="0.3">
      <c r="A6801">
        <v>5414</v>
      </c>
      <c r="B6801" t="s">
        <v>8711</v>
      </c>
      <c r="C6801" t="s">
        <v>513</v>
      </c>
      <c r="D6801" t="s">
        <v>4427</v>
      </c>
      <c r="E6801">
        <v>1</v>
      </c>
      <c r="F6801">
        <v>52183879</v>
      </c>
      <c r="G6801" t="s">
        <v>8712</v>
      </c>
      <c r="H6801" s="6">
        <v>45313</v>
      </c>
      <c r="I6801" s="3">
        <v>2800</v>
      </c>
      <c r="J6801" t="s">
        <v>82</v>
      </c>
      <c r="K6801" t="s">
        <v>8713</v>
      </c>
      <c r="L6801">
        <v>2</v>
      </c>
      <c r="M6801" t="s">
        <v>119</v>
      </c>
      <c r="N6801" s="3">
        <v>2800</v>
      </c>
      <c r="O6801">
        <v>1160</v>
      </c>
      <c r="P6801" t="s">
        <v>8710</v>
      </c>
      <c r="Q6801" t="s">
        <v>121</v>
      </c>
      <c r="R6801" t="s">
        <v>485</v>
      </c>
      <c r="S6801" s="3">
        <v>198223800</v>
      </c>
      <c r="T6801" s="3">
        <f>Tabla1[[#This Row],[OS-Valor Unitario]]-Tabla1[[#This Row],[costo_antes_iva]]</f>
        <v>0</v>
      </c>
      <c r="U6801" s="3">
        <f>Tabla1[[#This Row],[OS-Valor Unitario]]*Tabla1[[#This Row],[OS-Cantidad]]</f>
        <v>3248000</v>
      </c>
      <c r="V6801" s="3">
        <f>Tabla1[[#This Row],[costo_antes_iva]]*Tabla1[[#This Row],[OS-Cantidad]]</f>
        <v>3248000</v>
      </c>
      <c r="W6801" s="3">
        <f>Tabla1[[#This Row],[Valor total OS]]-Tabla1[[#This Row],[valor total op]]</f>
        <v>0</v>
      </c>
    </row>
    <row r="6802" spans="1:23" x14ac:dyDescent="0.3">
      <c r="A6802">
        <v>5414</v>
      </c>
      <c r="B6802" t="s">
        <v>8711</v>
      </c>
      <c r="C6802" t="s">
        <v>513</v>
      </c>
      <c r="D6802" t="s">
        <v>4427</v>
      </c>
      <c r="E6802">
        <v>1</v>
      </c>
      <c r="F6802">
        <v>52183879</v>
      </c>
      <c r="G6802" t="s">
        <v>8712</v>
      </c>
      <c r="H6802" s="6">
        <v>45313</v>
      </c>
      <c r="I6802" s="3">
        <v>4000</v>
      </c>
      <c r="J6802" t="s">
        <v>1309</v>
      </c>
      <c r="K6802" t="s">
        <v>8713</v>
      </c>
      <c r="L6802">
        <v>2</v>
      </c>
      <c r="M6802" t="s">
        <v>363</v>
      </c>
      <c r="N6802" s="3">
        <v>4000</v>
      </c>
      <c r="O6802">
        <v>1160</v>
      </c>
      <c r="P6802" t="s">
        <v>8710</v>
      </c>
      <c r="Q6802" t="s">
        <v>121</v>
      </c>
      <c r="R6802" t="s">
        <v>485</v>
      </c>
      <c r="S6802" s="3">
        <v>198223800</v>
      </c>
      <c r="T6802" s="3">
        <f>Tabla1[[#This Row],[OS-Valor Unitario]]-Tabla1[[#This Row],[costo_antes_iva]]</f>
        <v>0</v>
      </c>
      <c r="U6802" s="3">
        <f>Tabla1[[#This Row],[OS-Valor Unitario]]*Tabla1[[#This Row],[OS-Cantidad]]</f>
        <v>4640000</v>
      </c>
      <c r="V6802" s="3">
        <f>Tabla1[[#This Row],[costo_antes_iva]]*Tabla1[[#This Row],[OS-Cantidad]]</f>
        <v>4640000</v>
      </c>
      <c r="W6802" s="3">
        <f>Tabla1[[#This Row],[Valor total OS]]-Tabla1[[#This Row],[valor total op]]</f>
        <v>0</v>
      </c>
    </row>
    <row r="6803" spans="1:23" x14ac:dyDescent="0.3">
      <c r="A6803">
        <v>5414</v>
      </c>
      <c r="B6803" t="s">
        <v>8714</v>
      </c>
      <c r="C6803" t="s">
        <v>513</v>
      </c>
      <c r="D6803" t="s">
        <v>4427</v>
      </c>
      <c r="E6803">
        <v>1</v>
      </c>
      <c r="F6803">
        <v>52183886</v>
      </c>
      <c r="G6803" t="s">
        <v>8715</v>
      </c>
      <c r="H6803" s="6">
        <v>45313</v>
      </c>
      <c r="I6803" s="3">
        <v>2800</v>
      </c>
      <c r="J6803" t="s">
        <v>82</v>
      </c>
      <c r="K6803" t="s">
        <v>8716</v>
      </c>
      <c r="L6803">
        <v>3</v>
      </c>
      <c r="M6803" t="s">
        <v>119</v>
      </c>
      <c r="N6803" s="3">
        <v>2800</v>
      </c>
      <c r="O6803">
        <v>1160</v>
      </c>
      <c r="P6803" t="s">
        <v>8710</v>
      </c>
      <c r="Q6803" t="s">
        <v>121</v>
      </c>
      <c r="R6803" t="s">
        <v>485</v>
      </c>
      <c r="S6803" s="3">
        <v>198223800</v>
      </c>
      <c r="T6803" s="3">
        <f>Tabla1[[#This Row],[OS-Valor Unitario]]-Tabla1[[#This Row],[costo_antes_iva]]</f>
        <v>0</v>
      </c>
      <c r="U6803" s="3">
        <f>Tabla1[[#This Row],[OS-Valor Unitario]]*Tabla1[[#This Row],[OS-Cantidad]]</f>
        <v>3248000</v>
      </c>
      <c r="V6803" s="3">
        <f>Tabla1[[#This Row],[costo_antes_iva]]*Tabla1[[#This Row],[OS-Cantidad]]</f>
        <v>3248000</v>
      </c>
      <c r="W6803" s="3">
        <f>Tabla1[[#This Row],[Valor total OS]]-Tabla1[[#This Row],[valor total op]]</f>
        <v>0</v>
      </c>
    </row>
    <row r="6804" spans="1:23" x14ac:dyDescent="0.3">
      <c r="A6804">
        <v>5414</v>
      </c>
      <c r="B6804" t="s">
        <v>8714</v>
      </c>
      <c r="C6804" t="s">
        <v>513</v>
      </c>
      <c r="D6804" t="s">
        <v>4427</v>
      </c>
      <c r="E6804">
        <v>1</v>
      </c>
      <c r="F6804">
        <v>52183886</v>
      </c>
      <c r="G6804" t="s">
        <v>8715</v>
      </c>
      <c r="H6804" s="6">
        <v>45313</v>
      </c>
      <c r="I6804" s="3">
        <v>4000</v>
      </c>
      <c r="J6804" t="s">
        <v>1309</v>
      </c>
      <c r="K6804" t="s">
        <v>8716</v>
      </c>
      <c r="L6804">
        <v>3</v>
      </c>
      <c r="M6804" t="s">
        <v>7844</v>
      </c>
      <c r="N6804" s="3">
        <v>4000</v>
      </c>
      <c r="O6804">
        <v>442</v>
      </c>
      <c r="P6804" t="s">
        <v>8710</v>
      </c>
      <c r="Q6804" t="s">
        <v>121</v>
      </c>
      <c r="R6804" t="s">
        <v>485</v>
      </c>
      <c r="S6804" s="3">
        <v>198223800</v>
      </c>
      <c r="T6804" s="3">
        <f>Tabla1[[#This Row],[OS-Valor Unitario]]-Tabla1[[#This Row],[costo_antes_iva]]</f>
        <v>0</v>
      </c>
      <c r="U6804" s="3">
        <f>Tabla1[[#This Row],[OS-Valor Unitario]]*Tabla1[[#This Row],[OS-Cantidad]]</f>
        <v>1768000</v>
      </c>
      <c r="V6804" s="3">
        <f>Tabla1[[#This Row],[costo_antes_iva]]*Tabla1[[#This Row],[OS-Cantidad]]</f>
        <v>1768000</v>
      </c>
      <c r="W6804" s="3">
        <f>Tabla1[[#This Row],[Valor total OS]]-Tabla1[[#This Row],[valor total op]]</f>
        <v>0</v>
      </c>
    </row>
    <row r="6805" spans="1:23" x14ac:dyDescent="0.3">
      <c r="A6805">
        <v>5414</v>
      </c>
      <c r="B6805" t="s">
        <v>8714</v>
      </c>
      <c r="C6805" t="s">
        <v>513</v>
      </c>
      <c r="D6805" t="s">
        <v>4427</v>
      </c>
      <c r="E6805">
        <v>1</v>
      </c>
      <c r="F6805">
        <v>52183886</v>
      </c>
      <c r="G6805" t="s">
        <v>8715</v>
      </c>
      <c r="H6805" s="6">
        <v>45313</v>
      </c>
      <c r="I6805" s="3">
        <v>4000</v>
      </c>
      <c r="J6805" t="s">
        <v>1309</v>
      </c>
      <c r="K6805" t="s">
        <v>8716</v>
      </c>
      <c r="L6805">
        <v>3</v>
      </c>
      <c r="M6805" t="s">
        <v>549</v>
      </c>
      <c r="N6805" s="3">
        <v>4000</v>
      </c>
      <c r="O6805">
        <v>718</v>
      </c>
      <c r="P6805" t="s">
        <v>8710</v>
      </c>
      <c r="Q6805" t="s">
        <v>121</v>
      </c>
      <c r="R6805" t="s">
        <v>485</v>
      </c>
      <c r="S6805" s="3">
        <v>198223800</v>
      </c>
      <c r="T6805" s="3">
        <f>Tabla1[[#This Row],[OS-Valor Unitario]]-Tabla1[[#This Row],[costo_antes_iva]]</f>
        <v>0</v>
      </c>
      <c r="U6805" s="3">
        <f>Tabla1[[#This Row],[OS-Valor Unitario]]*Tabla1[[#This Row],[OS-Cantidad]]</f>
        <v>2872000</v>
      </c>
      <c r="V6805" s="3">
        <f>Tabla1[[#This Row],[costo_antes_iva]]*Tabla1[[#This Row],[OS-Cantidad]]</f>
        <v>2872000</v>
      </c>
      <c r="W6805" s="3">
        <f>Tabla1[[#This Row],[Valor total OS]]-Tabla1[[#This Row],[valor total op]]</f>
        <v>0</v>
      </c>
    </row>
    <row r="6806" spans="1:23" x14ac:dyDescent="0.3">
      <c r="A6806">
        <v>5414</v>
      </c>
      <c r="B6806" t="s">
        <v>8717</v>
      </c>
      <c r="D6806" t="s">
        <v>4427</v>
      </c>
      <c r="E6806">
        <v>1</v>
      </c>
      <c r="F6806">
        <v>52183864</v>
      </c>
      <c r="G6806" t="s">
        <v>8718</v>
      </c>
      <c r="H6806" s="6">
        <v>45313</v>
      </c>
      <c r="I6806" s="3">
        <v>16000</v>
      </c>
      <c r="J6806" t="s">
        <v>23</v>
      </c>
      <c r="K6806" t="s">
        <v>8719</v>
      </c>
      <c r="L6806">
        <v>4</v>
      </c>
      <c r="M6806" t="s">
        <v>4577</v>
      </c>
      <c r="N6806" s="3">
        <v>14000</v>
      </c>
      <c r="O6806">
        <v>210</v>
      </c>
      <c r="P6806" t="s">
        <v>8710</v>
      </c>
      <c r="Q6806" t="s">
        <v>121</v>
      </c>
      <c r="R6806" t="s">
        <v>61</v>
      </c>
      <c r="S6806" s="3">
        <v>198223800</v>
      </c>
      <c r="T6806" s="3">
        <f>Tabla1[[#This Row],[OS-Valor Unitario]]-Tabla1[[#This Row],[costo_antes_iva]]</f>
        <v>-2000</v>
      </c>
      <c r="U6806" s="3">
        <f>Tabla1[[#This Row],[OS-Valor Unitario]]*Tabla1[[#This Row],[OS-Cantidad]]</f>
        <v>2940000</v>
      </c>
      <c r="V6806" s="3">
        <f>Tabla1[[#This Row],[costo_antes_iva]]*Tabla1[[#This Row],[OS-Cantidad]]</f>
        <v>3360000</v>
      </c>
      <c r="W6806" s="3">
        <f>Tabla1[[#This Row],[Valor total OS]]-Tabla1[[#This Row],[valor total op]]</f>
        <v>-420000</v>
      </c>
    </row>
    <row r="6807" spans="1:23" x14ac:dyDescent="0.3">
      <c r="A6807">
        <v>5414</v>
      </c>
      <c r="B6807" t="s">
        <v>8717</v>
      </c>
      <c r="D6807" t="s">
        <v>4427</v>
      </c>
      <c r="E6807">
        <v>1</v>
      </c>
      <c r="F6807">
        <v>52183864</v>
      </c>
      <c r="G6807" t="s">
        <v>8718</v>
      </c>
      <c r="H6807" s="6">
        <v>45313</v>
      </c>
      <c r="I6807" s="3">
        <v>16000</v>
      </c>
      <c r="J6807" t="s">
        <v>23</v>
      </c>
      <c r="K6807" t="s">
        <v>8719</v>
      </c>
      <c r="L6807">
        <v>4</v>
      </c>
      <c r="M6807" t="s">
        <v>292</v>
      </c>
      <c r="N6807" s="3">
        <v>14000</v>
      </c>
      <c r="O6807">
        <v>138</v>
      </c>
      <c r="P6807" t="s">
        <v>8710</v>
      </c>
      <c r="Q6807" t="s">
        <v>121</v>
      </c>
      <c r="R6807" t="s">
        <v>61</v>
      </c>
      <c r="S6807" s="3">
        <v>198223800</v>
      </c>
      <c r="T6807" s="3">
        <f>Tabla1[[#This Row],[OS-Valor Unitario]]-Tabla1[[#This Row],[costo_antes_iva]]</f>
        <v>-2000</v>
      </c>
      <c r="U6807" s="3">
        <f>Tabla1[[#This Row],[OS-Valor Unitario]]*Tabla1[[#This Row],[OS-Cantidad]]</f>
        <v>1932000</v>
      </c>
      <c r="V6807" s="3">
        <f>Tabla1[[#This Row],[costo_antes_iva]]*Tabla1[[#This Row],[OS-Cantidad]]</f>
        <v>2208000</v>
      </c>
      <c r="W6807" s="3">
        <f>Tabla1[[#This Row],[Valor total OS]]-Tabla1[[#This Row],[valor total op]]</f>
        <v>-276000</v>
      </c>
    </row>
    <row r="6808" spans="1:23" x14ac:dyDescent="0.3">
      <c r="A6808">
        <v>5414</v>
      </c>
      <c r="B6808" t="s">
        <v>8717</v>
      </c>
      <c r="D6808" t="s">
        <v>4427</v>
      </c>
      <c r="E6808">
        <v>1</v>
      </c>
      <c r="F6808">
        <v>52183864</v>
      </c>
      <c r="G6808" t="s">
        <v>8718</v>
      </c>
      <c r="H6808" s="6">
        <v>45313</v>
      </c>
      <c r="I6808" s="3">
        <v>16000</v>
      </c>
      <c r="J6808" t="s">
        <v>23</v>
      </c>
      <c r="K6808" t="s">
        <v>8719</v>
      </c>
      <c r="L6808">
        <v>4</v>
      </c>
      <c r="M6808" t="s">
        <v>5077</v>
      </c>
      <c r="N6808" s="3">
        <v>14000</v>
      </c>
      <c r="O6808">
        <v>143</v>
      </c>
      <c r="P6808" t="s">
        <v>8710</v>
      </c>
      <c r="Q6808" t="s">
        <v>121</v>
      </c>
      <c r="R6808" t="s">
        <v>61</v>
      </c>
      <c r="S6808" s="3">
        <v>198223800</v>
      </c>
      <c r="T6808" s="3">
        <f>Tabla1[[#This Row],[OS-Valor Unitario]]-Tabla1[[#This Row],[costo_antes_iva]]</f>
        <v>-2000</v>
      </c>
      <c r="U6808" s="3">
        <f>Tabla1[[#This Row],[OS-Valor Unitario]]*Tabla1[[#This Row],[OS-Cantidad]]</f>
        <v>2002000</v>
      </c>
      <c r="V6808" s="3">
        <f>Tabla1[[#This Row],[costo_antes_iva]]*Tabla1[[#This Row],[OS-Cantidad]]</f>
        <v>2288000</v>
      </c>
      <c r="W6808" s="3">
        <f>Tabla1[[#This Row],[Valor total OS]]-Tabla1[[#This Row],[valor total op]]</f>
        <v>-286000</v>
      </c>
    </row>
    <row r="6809" spans="1:23" x14ac:dyDescent="0.3">
      <c r="A6809">
        <v>5414</v>
      </c>
      <c r="B6809" t="s">
        <v>8717</v>
      </c>
      <c r="D6809" t="s">
        <v>4427</v>
      </c>
      <c r="E6809">
        <v>1</v>
      </c>
      <c r="F6809">
        <v>52183864</v>
      </c>
      <c r="G6809" t="s">
        <v>8718</v>
      </c>
      <c r="H6809" s="6">
        <v>45313</v>
      </c>
      <c r="I6809" s="3">
        <v>16000</v>
      </c>
      <c r="J6809" t="s">
        <v>23</v>
      </c>
      <c r="K6809" t="s">
        <v>8719</v>
      </c>
      <c r="L6809">
        <v>4</v>
      </c>
      <c r="M6809" t="s">
        <v>3051</v>
      </c>
      <c r="N6809" s="3">
        <v>16000</v>
      </c>
      <c r="O6809">
        <v>141</v>
      </c>
      <c r="P6809" t="s">
        <v>8710</v>
      </c>
      <c r="Q6809" t="s">
        <v>121</v>
      </c>
      <c r="R6809" t="s">
        <v>61</v>
      </c>
      <c r="S6809" s="3">
        <v>198223800</v>
      </c>
      <c r="T6809" s="3">
        <f>Tabla1[[#This Row],[OS-Valor Unitario]]-Tabla1[[#This Row],[costo_antes_iva]]</f>
        <v>0</v>
      </c>
      <c r="U6809" s="3">
        <f>Tabla1[[#This Row],[OS-Valor Unitario]]*Tabla1[[#This Row],[OS-Cantidad]]</f>
        <v>2256000</v>
      </c>
      <c r="V6809" s="3">
        <f>Tabla1[[#This Row],[costo_antes_iva]]*Tabla1[[#This Row],[OS-Cantidad]]</f>
        <v>2256000</v>
      </c>
      <c r="W6809" s="3">
        <f>Tabla1[[#This Row],[Valor total OS]]-Tabla1[[#This Row],[valor total op]]</f>
        <v>0</v>
      </c>
    </row>
    <row r="6810" spans="1:23" x14ac:dyDescent="0.3">
      <c r="A6810">
        <v>5414</v>
      </c>
      <c r="B6810" t="s">
        <v>8720</v>
      </c>
      <c r="D6810" t="s">
        <v>4427</v>
      </c>
      <c r="E6810">
        <v>1</v>
      </c>
      <c r="F6810">
        <v>52183907</v>
      </c>
      <c r="G6810" t="s">
        <v>8721</v>
      </c>
      <c r="H6810" s="6">
        <v>45313</v>
      </c>
      <c r="I6810" s="3">
        <v>16000</v>
      </c>
      <c r="J6810" t="s">
        <v>23</v>
      </c>
      <c r="K6810" t="s">
        <v>8722</v>
      </c>
      <c r="L6810">
        <v>5</v>
      </c>
      <c r="M6810" t="s">
        <v>4577</v>
      </c>
      <c r="N6810" s="3">
        <v>14000</v>
      </c>
      <c r="O6810">
        <v>12</v>
      </c>
      <c r="P6810" t="s">
        <v>8710</v>
      </c>
      <c r="Q6810" t="s">
        <v>121</v>
      </c>
      <c r="R6810" t="s">
        <v>61</v>
      </c>
      <c r="S6810" s="3">
        <v>198223800</v>
      </c>
      <c r="T6810" s="3">
        <f>Tabla1[[#This Row],[OS-Valor Unitario]]-Tabla1[[#This Row],[costo_antes_iva]]</f>
        <v>-2000</v>
      </c>
      <c r="U6810" s="3">
        <f>Tabla1[[#This Row],[OS-Valor Unitario]]*Tabla1[[#This Row],[OS-Cantidad]]</f>
        <v>168000</v>
      </c>
      <c r="V6810" s="3">
        <f>Tabla1[[#This Row],[costo_antes_iva]]*Tabla1[[#This Row],[OS-Cantidad]]</f>
        <v>192000</v>
      </c>
      <c r="W6810" s="3">
        <f>Tabla1[[#This Row],[Valor total OS]]-Tabla1[[#This Row],[valor total op]]</f>
        <v>-24000</v>
      </c>
    </row>
    <row r="6811" spans="1:23" x14ac:dyDescent="0.3">
      <c r="A6811">
        <v>5414</v>
      </c>
      <c r="B6811" t="s">
        <v>8720</v>
      </c>
      <c r="D6811" t="s">
        <v>4427</v>
      </c>
      <c r="E6811">
        <v>1</v>
      </c>
      <c r="F6811">
        <v>52183907</v>
      </c>
      <c r="G6811" t="s">
        <v>8721</v>
      </c>
      <c r="H6811" s="6">
        <v>45313</v>
      </c>
      <c r="I6811" s="3">
        <v>16000</v>
      </c>
      <c r="J6811" t="s">
        <v>23</v>
      </c>
      <c r="K6811" t="s">
        <v>8722</v>
      </c>
      <c r="L6811">
        <v>5</v>
      </c>
      <c r="M6811" t="s">
        <v>292</v>
      </c>
      <c r="N6811" s="3">
        <v>14000</v>
      </c>
      <c r="O6811">
        <v>12</v>
      </c>
      <c r="P6811" t="s">
        <v>8710</v>
      </c>
      <c r="Q6811" t="s">
        <v>121</v>
      </c>
      <c r="R6811" t="s">
        <v>61</v>
      </c>
      <c r="S6811" s="3">
        <v>198223800</v>
      </c>
      <c r="T6811" s="3">
        <f>Tabla1[[#This Row],[OS-Valor Unitario]]-Tabla1[[#This Row],[costo_antes_iva]]</f>
        <v>-2000</v>
      </c>
      <c r="U6811" s="3">
        <f>Tabla1[[#This Row],[OS-Valor Unitario]]*Tabla1[[#This Row],[OS-Cantidad]]</f>
        <v>168000</v>
      </c>
      <c r="V6811" s="3">
        <f>Tabla1[[#This Row],[costo_antes_iva]]*Tabla1[[#This Row],[OS-Cantidad]]</f>
        <v>192000</v>
      </c>
      <c r="W6811" s="3">
        <f>Tabla1[[#This Row],[Valor total OS]]-Tabla1[[#This Row],[valor total op]]</f>
        <v>-24000</v>
      </c>
    </row>
    <row r="6812" spans="1:23" x14ac:dyDescent="0.3">
      <c r="A6812">
        <v>5413</v>
      </c>
      <c r="B6812" t="s">
        <v>8723</v>
      </c>
      <c r="C6812" t="s">
        <v>85</v>
      </c>
      <c r="D6812" t="s">
        <v>8724</v>
      </c>
      <c r="E6812">
        <v>490</v>
      </c>
      <c r="F6812">
        <v>55059432</v>
      </c>
      <c r="G6812" t="s">
        <v>8725</v>
      </c>
      <c r="H6812" s="6">
        <v>45442</v>
      </c>
      <c r="I6812" s="3">
        <v>0</v>
      </c>
      <c r="J6812" t="s">
        <v>23</v>
      </c>
      <c r="K6812" t="s">
        <v>8726</v>
      </c>
      <c r="L6812">
        <v>1</v>
      </c>
      <c r="M6812" t="s">
        <v>5688</v>
      </c>
      <c r="N6812" s="3">
        <v>7500</v>
      </c>
      <c r="O6812">
        <v>400</v>
      </c>
      <c r="P6812" t="s">
        <v>8727</v>
      </c>
      <c r="Q6812" t="s">
        <v>121</v>
      </c>
      <c r="R6812" t="s">
        <v>61</v>
      </c>
      <c r="S6812" s="3">
        <v>77303290</v>
      </c>
      <c r="T6812" s="3">
        <f>Tabla1[[#This Row],[OS-Valor Unitario]]-Tabla1[[#This Row],[costo_antes_iva]]</f>
        <v>7500</v>
      </c>
      <c r="U6812" s="3">
        <f>Tabla1[[#This Row],[OS-Valor Unitario]]*Tabla1[[#This Row],[OS-Cantidad]]</f>
        <v>3000000</v>
      </c>
      <c r="V6812" s="3">
        <f>Tabla1[[#This Row],[costo_antes_iva]]*Tabla1[[#This Row],[OS-Cantidad]]</f>
        <v>0</v>
      </c>
      <c r="W6812" s="3">
        <f>Tabla1[[#This Row],[Valor total OS]]-Tabla1[[#This Row],[valor total op]]</f>
        <v>3000000</v>
      </c>
    </row>
    <row r="6813" spans="1:23" x14ac:dyDescent="0.3">
      <c r="A6813">
        <v>5413</v>
      </c>
      <c r="B6813" t="s">
        <v>8723</v>
      </c>
      <c r="C6813" t="s">
        <v>85</v>
      </c>
      <c r="D6813" t="s">
        <v>8724</v>
      </c>
      <c r="E6813">
        <v>490</v>
      </c>
      <c r="F6813">
        <v>55059432</v>
      </c>
      <c r="G6813" t="s">
        <v>8725</v>
      </c>
      <c r="H6813" s="6">
        <v>45442</v>
      </c>
      <c r="I6813" s="3">
        <v>0</v>
      </c>
      <c r="J6813" t="s">
        <v>23</v>
      </c>
      <c r="K6813" t="s">
        <v>8726</v>
      </c>
      <c r="L6813">
        <v>1</v>
      </c>
      <c r="M6813" t="s">
        <v>242</v>
      </c>
      <c r="N6813" s="3">
        <v>7500</v>
      </c>
      <c r="O6813">
        <v>90</v>
      </c>
      <c r="P6813" t="s">
        <v>8727</v>
      </c>
      <c r="Q6813" t="s">
        <v>121</v>
      </c>
      <c r="R6813" t="s">
        <v>61</v>
      </c>
      <c r="S6813" s="3">
        <v>77303290</v>
      </c>
      <c r="T6813" s="3">
        <f>Tabla1[[#This Row],[OS-Valor Unitario]]-Tabla1[[#This Row],[costo_antes_iva]]</f>
        <v>7500</v>
      </c>
      <c r="U6813" s="3">
        <f>Tabla1[[#This Row],[OS-Valor Unitario]]*Tabla1[[#This Row],[OS-Cantidad]]</f>
        <v>675000</v>
      </c>
      <c r="V6813" s="3">
        <f>Tabla1[[#This Row],[costo_antes_iva]]*Tabla1[[#This Row],[OS-Cantidad]]</f>
        <v>0</v>
      </c>
      <c r="W6813" s="3">
        <f>Tabla1[[#This Row],[Valor total OS]]-Tabla1[[#This Row],[valor total op]]</f>
        <v>675000</v>
      </c>
    </row>
    <row r="6814" spans="1:23" x14ac:dyDescent="0.3">
      <c r="A6814">
        <v>5413</v>
      </c>
      <c r="B6814" t="s">
        <v>8723</v>
      </c>
      <c r="C6814" t="s">
        <v>85</v>
      </c>
      <c r="D6814" t="s">
        <v>8724</v>
      </c>
      <c r="E6814">
        <v>490</v>
      </c>
      <c r="F6814">
        <v>55059432</v>
      </c>
      <c r="G6814" t="s">
        <v>8725</v>
      </c>
      <c r="H6814" s="6">
        <v>45442</v>
      </c>
      <c r="I6814" s="3">
        <v>7500</v>
      </c>
      <c r="J6814" t="s">
        <v>23</v>
      </c>
      <c r="K6814" t="s">
        <v>8726</v>
      </c>
      <c r="L6814">
        <v>1</v>
      </c>
      <c r="M6814" t="s">
        <v>5688</v>
      </c>
      <c r="N6814" s="3">
        <v>7500</v>
      </c>
      <c r="O6814">
        <v>400</v>
      </c>
      <c r="P6814" t="s">
        <v>8727</v>
      </c>
      <c r="Q6814" t="s">
        <v>121</v>
      </c>
      <c r="R6814" t="s">
        <v>61</v>
      </c>
      <c r="S6814" s="3">
        <v>77303290</v>
      </c>
      <c r="T6814" s="3">
        <f>Tabla1[[#This Row],[OS-Valor Unitario]]-Tabla1[[#This Row],[costo_antes_iva]]</f>
        <v>0</v>
      </c>
      <c r="U6814" s="3">
        <f>Tabla1[[#This Row],[OS-Valor Unitario]]*Tabla1[[#This Row],[OS-Cantidad]]</f>
        <v>3000000</v>
      </c>
      <c r="V6814" s="3">
        <f>Tabla1[[#This Row],[costo_antes_iva]]*Tabla1[[#This Row],[OS-Cantidad]]</f>
        <v>3000000</v>
      </c>
      <c r="W6814" s="3">
        <f>Tabla1[[#This Row],[Valor total OS]]-Tabla1[[#This Row],[valor total op]]</f>
        <v>0</v>
      </c>
    </row>
    <row r="6815" spans="1:23" x14ac:dyDescent="0.3">
      <c r="A6815">
        <v>5413</v>
      </c>
      <c r="B6815" t="s">
        <v>8723</v>
      </c>
      <c r="C6815" t="s">
        <v>85</v>
      </c>
      <c r="D6815" t="s">
        <v>8724</v>
      </c>
      <c r="E6815">
        <v>490</v>
      </c>
      <c r="F6815">
        <v>55059432</v>
      </c>
      <c r="G6815" t="s">
        <v>8725</v>
      </c>
      <c r="H6815" s="6">
        <v>45442</v>
      </c>
      <c r="I6815" s="3">
        <v>7500</v>
      </c>
      <c r="J6815" t="s">
        <v>23</v>
      </c>
      <c r="K6815" t="s">
        <v>8726</v>
      </c>
      <c r="L6815">
        <v>1</v>
      </c>
      <c r="M6815" t="s">
        <v>242</v>
      </c>
      <c r="N6815" s="3">
        <v>7500</v>
      </c>
      <c r="O6815">
        <v>90</v>
      </c>
      <c r="P6815" t="s">
        <v>8727</v>
      </c>
      <c r="Q6815" t="s">
        <v>121</v>
      </c>
      <c r="R6815" t="s">
        <v>61</v>
      </c>
      <c r="S6815" s="3">
        <v>77303290</v>
      </c>
      <c r="T6815" s="3">
        <f>Tabla1[[#This Row],[OS-Valor Unitario]]-Tabla1[[#This Row],[costo_antes_iva]]</f>
        <v>0</v>
      </c>
      <c r="U6815" s="3">
        <f>Tabla1[[#This Row],[OS-Valor Unitario]]*Tabla1[[#This Row],[OS-Cantidad]]</f>
        <v>675000</v>
      </c>
      <c r="V6815" s="3">
        <f>Tabla1[[#This Row],[costo_antes_iva]]*Tabla1[[#This Row],[OS-Cantidad]]</f>
        <v>675000</v>
      </c>
      <c r="W6815" s="3">
        <f>Tabla1[[#This Row],[Valor total OS]]-Tabla1[[#This Row],[valor total op]]</f>
        <v>0</v>
      </c>
    </row>
    <row r="6816" spans="1:23" x14ac:dyDescent="0.3">
      <c r="A6816">
        <v>5413</v>
      </c>
      <c r="B6816" t="s">
        <v>8723</v>
      </c>
      <c r="C6816" t="s">
        <v>85</v>
      </c>
      <c r="D6816" t="s">
        <v>8724</v>
      </c>
      <c r="E6816">
        <v>490</v>
      </c>
      <c r="F6816">
        <v>55059432</v>
      </c>
      <c r="G6816" t="s">
        <v>8725</v>
      </c>
      <c r="H6816" s="6">
        <v>45442</v>
      </c>
      <c r="I6816" s="3">
        <v>1200</v>
      </c>
      <c r="J6816" t="s">
        <v>82</v>
      </c>
      <c r="K6816" t="s">
        <v>8726</v>
      </c>
      <c r="L6816">
        <v>1</v>
      </c>
      <c r="M6816" t="s">
        <v>119</v>
      </c>
      <c r="N6816" s="3">
        <v>1200</v>
      </c>
      <c r="O6816">
        <v>490</v>
      </c>
      <c r="P6816" t="s">
        <v>8727</v>
      </c>
      <c r="Q6816" t="s">
        <v>121</v>
      </c>
      <c r="R6816" t="s">
        <v>61</v>
      </c>
      <c r="S6816" s="3">
        <v>77303290</v>
      </c>
      <c r="T6816" s="3">
        <f>Tabla1[[#This Row],[OS-Valor Unitario]]-Tabla1[[#This Row],[costo_antes_iva]]</f>
        <v>0</v>
      </c>
      <c r="U6816" s="3">
        <f>Tabla1[[#This Row],[OS-Valor Unitario]]*Tabla1[[#This Row],[OS-Cantidad]]</f>
        <v>588000</v>
      </c>
      <c r="V6816" s="3">
        <f>Tabla1[[#This Row],[costo_antes_iva]]*Tabla1[[#This Row],[OS-Cantidad]]</f>
        <v>588000</v>
      </c>
      <c r="W6816" s="3">
        <f>Tabla1[[#This Row],[Valor total OS]]-Tabla1[[#This Row],[valor total op]]</f>
        <v>0</v>
      </c>
    </row>
    <row r="6817" spans="1:23" x14ac:dyDescent="0.3">
      <c r="A6817">
        <v>5413</v>
      </c>
      <c r="B6817" t="s">
        <v>8728</v>
      </c>
      <c r="C6817" t="s">
        <v>85</v>
      </c>
      <c r="D6817" t="s">
        <v>8724</v>
      </c>
      <c r="E6817">
        <v>690</v>
      </c>
      <c r="F6817">
        <v>55059446</v>
      </c>
      <c r="G6817" t="s">
        <v>8729</v>
      </c>
      <c r="H6817" s="6">
        <v>45442</v>
      </c>
      <c r="I6817" s="3">
        <v>7500</v>
      </c>
      <c r="J6817" t="s">
        <v>23</v>
      </c>
      <c r="K6817" t="s">
        <v>8730</v>
      </c>
      <c r="L6817">
        <v>2</v>
      </c>
      <c r="M6817" t="s">
        <v>242</v>
      </c>
      <c r="N6817" s="3">
        <v>7500</v>
      </c>
      <c r="O6817">
        <v>690</v>
      </c>
      <c r="P6817" t="s">
        <v>8727</v>
      </c>
      <c r="Q6817" t="s">
        <v>121</v>
      </c>
      <c r="R6817" t="s">
        <v>61</v>
      </c>
      <c r="S6817" s="3">
        <v>77303290</v>
      </c>
      <c r="T6817" s="3">
        <f>Tabla1[[#This Row],[OS-Valor Unitario]]-Tabla1[[#This Row],[costo_antes_iva]]</f>
        <v>0</v>
      </c>
      <c r="U6817" s="3">
        <f>Tabla1[[#This Row],[OS-Valor Unitario]]*Tabla1[[#This Row],[OS-Cantidad]]</f>
        <v>5175000</v>
      </c>
      <c r="V6817" s="3">
        <f>Tabla1[[#This Row],[costo_antes_iva]]*Tabla1[[#This Row],[OS-Cantidad]]</f>
        <v>5175000</v>
      </c>
      <c r="W6817" s="3">
        <f>Tabla1[[#This Row],[Valor total OS]]-Tabla1[[#This Row],[valor total op]]</f>
        <v>0</v>
      </c>
    </row>
    <row r="6818" spans="1:23" x14ac:dyDescent="0.3">
      <c r="A6818">
        <v>5413</v>
      </c>
      <c r="B6818" t="s">
        <v>8728</v>
      </c>
      <c r="C6818" t="s">
        <v>85</v>
      </c>
      <c r="D6818" t="s">
        <v>8724</v>
      </c>
      <c r="E6818">
        <v>690</v>
      </c>
      <c r="F6818">
        <v>55059446</v>
      </c>
      <c r="G6818" t="s">
        <v>8729</v>
      </c>
      <c r="H6818" s="6">
        <v>45442</v>
      </c>
      <c r="I6818" s="3">
        <v>1200</v>
      </c>
      <c r="J6818" t="s">
        <v>82</v>
      </c>
      <c r="K6818" t="s">
        <v>8730</v>
      </c>
      <c r="L6818">
        <v>2</v>
      </c>
      <c r="M6818" t="s">
        <v>119</v>
      </c>
      <c r="N6818" s="3">
        <v>1200</v>
      </c>
      <c r="O6818">
        <v>690</v>
      </c>
      <c r="P6818" t="s">
        <v>8727</v>
      </c>
      <c r="Q6818" t="s">
        <v>121</v>
      </c>
      <c r="R6818" t="s">
        <v>61</v>
      </c>
      <c r="S6818" s="3">
        <v>77303290</v>
      </c>
      <c r="T6818" s="3">
        <f>Tabla1[[#This Row],[OS-Valor Unitario]]-Tabla1[[#This Row],[costo_antes_iva]]</f>
        <v>0</v>
      </c>
      <c r="U6818" s="3">
        <f>Tabla1[[#This Row],[OS-Valor Unitario]]*Tabla1[[#This Row],[OS-Cantidad]]</f>
        <v>828000</v>
      </c>
      <c r="V6818" s="3">
        <f>Tabla1[[#This Row],[costo_antes_iva]]*Tabla1[[#This Row],[OS-Cantidad]]</f>
        <v>828000</v>
      </c>
      <c r="W6818" s="3">
        <f>Tabla1[[#This Row],[Valor total OS]]-Tabla1[[#This Row],[valor total op]]</f>
        <v>0</v>
      </c>
    </row>
    <row r="6819" spans="1:23" x14ac:dyDescent="0.3">
      <c r="A6819">
        <v>5412</v>
      </c>
      <c r="B6819" t="s">
        <v>8731</v>
      </c>
      <c r="C6819" t="s">
        <v>7410</v>
      </c>
      <c r="D6819" t="s">
        <v>3210</v>
      </c>
      <c r="E6819">
        <v>100</v>
      </c>
      <c r="F6819">
        <v>54890612</v>
      </c>
      <c r="G6819" t="s">
        <v>8732</v>
      </c>
      <c r="H6819" s="6">
        <v>45435</v>
      </c>
      <c r="I6819" s="3">
        <v>205000</v>
      </c>
      <c r="J6819" t="s">
        <v>301</v>
      </c>
      <c r="K6819" t="s">
        <v>8733</v>
      </c>
      <c r="L6819">
        <v>1</v>
      </c>
      <c r="M6819" t="s">
        <v>191</v>
      </c>
      <c r="N6819" s="3">
        <v>205000</v>
      </c>
      <c r="O6819">
        <v>120</v>
      </c>
      <c r="P6819" t="s">
        <v>8734</v>
      </c>
      <c r="Q6819" t="s">
        <v>121</v>
      </c>
      <c r="R6819" t="s">
        <v>7410</v>
      </c>
      <c r="S6819" s="3">
        <v>34321920</v>
      </c>
      <c r="T6819" s="3">
        <f>Tabla1[[#This Row],[OS-Valor Unitario]]-Tabla1[[#This Row],[costo_antes_iva]]</f>
        <v>0</v>
      </c>
      <c r="U6819" s="3">
        <f>Tabla1[[#This Row],[OS-Valor Unitario]]*Tabla1[[#This Row],[OS-Cantidad]]</f>
        <v>24600000</v>
      </c>
      <c r="V6819" s="3">
        <f>Tabla1[[#This Row],[costo_antes_iva]]*Tabla1[[#This Row],[OS-Cantidad]]</f>
        <v>24600000</v>
      </c>
      <c r="W6819" s="3">
        <f>Tabla1[[#This Row],[Valor total OS]]-Tabla1[[#This Row],[valor total op]]</f>
        <v>0</v>
      </c>
    </row>
    <row r="6820" spans="1:23" x14ac:dyDescent="0.3">
      <c r="A6820">
        <v>5411</v>
      </c>
      <c r="B6820" t="s">
        <v>8735</v>
      </c>
      <c r="C6820" t="s">
        <v>66</v>
      </c>
      <c r="D6820" t="s">
        <v>400</v>
      </c>
      <c r="E6820">
        <v>140</v>
      </c>
      <c r="F6820">
        <v>55058556</v>
      </c>
      <c r="G6820" t="s">
        <v>8736</v>
      </c>
      <c r="H6820" s="6">
        <v>45442</v>
      </c>
      <c r="I6820" s="3">
        <v>1400</v>
      </c>
      <c r="J6820" t="s">
        <v>82</v>
      </c>
      <c r="K6820" t="s">
        <v>8737</v>
      </c>
      <c r="L6820">
        <v>1</v>
      </c>
      <c r="M6820" t="s">
        <v>3213</v>
      </c>
      <c r="N6820" s="3">
        <v>1400</v>
      </c>
      <c r="O6820">
        <v>583</v>
      </c>
      <c r="P6820" t="s">
        <v>8738</v>
      </c>
      <c r="Q6820" t="s">
        <v>121</v>
      </c>
      <c r="R6820" t="s">
        <v>72</v>
      </c>
      <c r="S6820" s="3">
        <v>86991186</v>
      </c>
      <c r="T6820" s="3">
        <f>Tabla1[[#This Row],[OS-Valor Unitario]]-Tabla1[[#This Row],[costo_antes_iva]]</f>
        <v>0</v>
      </c>
      <c r="U6820" s="3">
        <f>Tabla1[[#This Row],[OS-Valor Unitario]]*Tabla1[[#This Row],[OS-Cantidad]]</f>
        <v>816200</v>
      </c>
      <c r="V6820" s="3">
        <f>Tabla1[[#This Row],[costo_antes_iva]]*Tabla1[[#This Row],[OS-Cantidad]]</f>
        <v>816200</v>
      </c>
      <c r="W6820" s="3">
        <f>Tabla1[[#This Row],[Valor total OS]]-Tabla1[[#This Row],[valor total op]]</f>
        <v>0</v>
      </c>
    </row>
    <row r="6821" spans="1:23" x14ac:dyDescent="0.3">
      <c r="A6821">
        <v>5411</v>
      </c>
      <c r="B6821" t="s">
        <v>8735</v>
      </c>
      <c r="C6821" t="s">
        <v>66</v>
      </c>
      <c r="D6821" t="s">
        <v>400</v>
      </c>
      <c r="E6821">
        <v>140</v>
      </c>
      <c r="F6821">
        <v>55058556</v>
      </c>
      <c r="G6821" t="s">
        <v>8736</v>
      </c>
      <c r="H6821" s="6">
        <v>45442</v>
      </c>
      <c r="I6821" s="3">
        <v>10000</v>
      </c>
      <c r="J6821" t="s">
        <v>23</v>
      </c>
      <c r="K6821" t="s">
        <v>8737</v>
      </c>
      <c r="L6821">
        <v>1</v>
      </c>
      <c r="M6821" t="s">
        <v>534</v>
      </c>
      <c r="N6821" s="3">
        <v>12500</v>
      </c>
      <c r="O6821">
        <v>583</v>
      </c>
      <c r="P6821" t="s">
        <v>8738</v>
      </c>
      <c r="Q6821" t="s">
        <v>121</v>
      </c>
      <c r="R6821" t="s">
        <v>72</v>
      </c>
      <c r="S6821" s="3">
        <v>86991186</v>
      </c>
      <c r="T6821" s="3">
        <f>Tabla1[[#This Row],[OS-Valor Unitario]]-Tabla1[[#This Row],[costo_antes_iva]]</f>
        <v>2500</v>
      </c>
      <c r="U6821" s="3">
        <f>Tabla1[[#This Row],[OS-Valor Unitario]]*Tabla1[[#This Row],[OS-Cantidad]]</f>
        <v>7287500</v>
      </c>
      <c r="V6821" s="3">
        <f>Tabla1[[#This Row],[costo_antes_iva]]*Tabla1[[#This Row],[OS-Cantidad]]</f>
        <v>5830000</v>
      </c>
      <c r="W6821" s="3">
        <f>Tabla1[[#This Row],[Valor total OS]]-Tabla1[[#This Row],[valor total op]]</f>
        <v>1457500</v>
      </c>
    </row>
    <row r="6822" spans="1:23" x14ac:dyDescent="0.3">
      <c r="A6822">
        <v>5411</v>
      </c>
      <c r="B6822" t="s">
        <v>8739</v>
      </c>
      <c r="C6822" t="s">
        <v>216</v>
      </c>
      <c r="D6822" t="s">
        <v>400</v>
      </c>
      <c r="E6822">
        <v>60</v>
      </c>
      <c r="F6822">
        <v>55058562</v>
      </c>
      <c r="G6822" t="s">
        <v>8740</v>
      </c>
      <c r="H6822" s="6">
        <v>45442</v>
      </c>
      <c r="I6822" s="3">
        <v>11000</v>
      </c>
      <c r="J6822" t="s">
        <v>23</v>
      </c>
      <c r="K6822" t="s">
        <v>8741</v>
      </c>
      <c r="L6822">
        <v>2</v>
      </c>
      <c r="M6822" t="s">
        <v>247</v>
      </c>
      <c r="N6822" s="3">
        <v>8000</v>
      </c>
      <c r="O6822">
        <v>280</v>
      </c>
      <c r="P6822" t="s">
        <v>8738</v>
      </c>
      <c r="Q6822" t="s">
        <v>121</v>
      </c>
      <c r="R6822" t="s">
        <v>28</v>
      </c>
      <c r="S6822" s="3">
        <v>86991186</v>
      </c>
      <c r="T6822" s="3">
        <f>Tabla1[[#This Row],[OS-Valor Unitario]]-Tabla1[[#This Row],[costo_antes_iva]]</f>
        <v>-3000</v>
      </c>
      <c r="U6822" s="3">
        <f>Tabla1[[#This Row],[OS-Valor Unitario]]*Tabla1[[#This Row],[OS-Cantidad]]</f>
        <v>2240000</v>
      </c>
      <c r="V6822" s="3">
        <f>Tabla1[[#This Row],[costo_antes_iva]]*Tabla1[[#This Row],[OS-Cantidad]]</f>
        <v>3080000</v>
      </c>
      <c r="W6822" s="3">
        <f>Tabla1[[#This Row],[Valor total OS]]-Tabla1[[#This Row],[valor total op]]</f>
        <v>-840000</v>
      </c>
    </row>
    <row r="6823" spans="1:23" x14ac:dyDescent="0.3">
      <c r="A6823">
        <v>5411</v>
      </c>
      <c r="B6823" t="s">
        <v>8742</v>
      </c>
      <c r="C6823" t="s">
        <v>115</v>
      </c>
      <c r="D6823" t="s">
        <v>400</v>
      </c>
      <c r="E6823">
        <v>60</v>
      </c>
      <c r="F6823">
        <v>55058575</v>
      </c>
      <c r="G6823" t="s">
        <v>8743</v>
      </c>
      <c r="H6823" s="6">
        <v>45442</v>
      </c>
      <c r="I6823" s="3">
        <v>1400</v>
      </c>
      <c r="J6823" t="s">
        <v>82</v>
      </c>
      <c r="K6823" t="s">
        <v>8744</v>
      </c>
      <c r="L6823">
        <v>3</v>
      </c>
      <c r="M6823" t="s">
        <v>3213</v>
      </c>
      <c r="N6823" s="3">
        <v>1400</v>
      </c>
      <c r="O6823">
        <v>280</v>
      </c>
      <c r="P6823" t="s">
        <v>8738</v>
      </c>
      <c r="Q6823" t="s">
        <v>121</v>
      </c>
      <c r="R6823" t="s">
        <v>61</v>
      </c>
      <c r="S6823" s="3">
        <v>86991186</v>
      </c>
      <c r="T6823" s="3">
        <f>Tabla1[[#This Row],[OS-Valor Unitario]]-Tabla1[[#This Row],[costo_antes_iva]]</f>
        <v>0</v>
      </c>
      <c r="U6823" s="3">
        <f>Tabla1[[#This Row],[OS-Valor Unitario]]*Tabla1[[#This Row],[OS-Cantidad]]</f>
        <v>392000</v>
      </c>
      <c r="V6823" s="3">
        <f>Tabla1[[#This Row],[costo_antes_iva]]*Tabla1[[#This Row],[OS-Cantidad]]</f>
        <v>392000</v>
      </c>
      <c r="W6823" s="3">
        <f>Tabla1[[#This Row],[Valor total OS]]-Tabla1[[#This Row],[valor total op]]</f>
        <v>0</v>
      </c>
    </row>
    <row r="6824" spans="1:23" x14ac:dyDescent="0.3">
      <c r="A6824">
        <v>5411</v>
      </c>
      <c r="B6824" t="s">
        <v>8742</v>
      </c>
      <c r="C6824" t="s">
        <v>115</v>
      </c>
      <c r="D6824" t="s">
        <v>400</v>
      </c>
      <c r="E6824">
        <v>60</v>
      </c>
      <c r="F6824">
        <v>55058575</v>
      </c>
      <c r="G6824" t="s">
        <v>8743</v>
      </c>
      <c r="H6824" s="6">
        <v>45442</v>
      </c>
      <c r="I6824" s="3">
        <v>10000</v>
      </c>
      <c r="J6824" t="s">
        <v>23</v>
      </c>
      <c r="K6824" t="s">
        <v>8744</v>
      </c>
      <c r="L6824">
        <v>3</v>
      </c>
      <c r="M6824" t="s">
        <v>2240</v>
      </c>
      <c r="N6824" s="3">
        <v>12000</v>
      </c>
      <c r="O6824">
        <v>280</v>
      </c>
      <c r="P6824" t="s">
        <v>8738</v>
      </c>
      <c r="Q6824" t="s">
        <v>121</v>
      </c>
      <c r="R6824" t="s">
        <v>61</v>
      </c>
      <c r="S6824" s="3">
        <v>86991186</v>
      </c>
      <c r="T6824" s="3">
        <f>Tabla1[[#This Row],[OS-Valor Unitario]]-Tabla1[[#This Row],[costo_antes_iva]]</f>
        <v>2000</v>
      </c>
      <c r="U6824" s="3">
        <f>Tabla1[[#This Row],[OS-Valor Unitario]]*Tabla1[[#This Row],[OS-Cantidad]]</f>
        <v>3360000</v>
      </c>
      <c r="V6824" s="3">
        <f>Tabla1[[#This Row],[costo_antes_iva]]*Tabla1[[#This Row],[OS-Cantidad]]</f>
        <v>2800000</v>
      </c>
      <c r="W6824" s="3">
        <f>Tabla1[[#This Row],[Valor total OS]]-Tabla1[[#This Row],[valor total op]]</f>
        <v>560000</v>
      </c>
    </row>
    <row r="6825" spans="1:23" x14ac:dyDescent="0.3">
      <c r="A6825">
        <v>5411</v>
      </c>
      <c r="B6825" t="s">
        <v>8745</v>
      </c>
      <c r="C6825" t="s">
        <v>415</v>
      </c>
      <c r="D6825" t="s">
        <v>400</v>
      </c>
      <c r="E6825">
        <v>140</v>
      </c>
      <c r="F6825">
        <v>55058581</v>
      </c>
      <c r="G6825" t="s">
        <v>8746</v>
      </c>
      <c r="H6825" s="6">
        <v>45442</v>
      </c>
      <c r="I6825" s="3">
        <v>11000</v>
      </c>
      <c r="J6825" t="s">
        <v>23</v>
      </c>
      <c r="K6825" t="s">
        <v>8747</v>
      </c>
      <c r="L6825">
        <v>4</v>
      </c>
      <c r="M6825" t="s">
        <v>410</v>
      </c>
      <c r="N6825" s="3">
        <v>9000</v>
      </c>
      <c r="O6825">
        <v>577</v>
      </c>
      <c r="P6825" t="s">
        <v>8738</v>
      </c>
      <c r="Q6825" t="s">
        <v>121</v>
      </c>
      <c r="R6825" t="s">
        <v>28</v>
      </c>
      <c r="S6825" s="3">
        <v>86991186</v>
      </c>
      <c r="T6825" s="3">
        <f>Tabla1[[#This Row],[OS-Valor Unitario]]-Tabla1[[#This Row],[costo_antes_iva]]</f>
        <v>-2000</v>
      </c>
      <c r="U6825" s="3">
        <f>Tabla1[[#This Row],[OS-Valor Unitario]]*Tabla1[[#This Row],[OS-Cantidad]]</f>
        <v>5193000</v>
      </c>
      <c r="V6825" s="3">
        <f>Tabla1[[#This Row],[costo_antes_iva]]*Tabla1[[#This Row],[OS-Cantidad]]</f>
        <v>6347000</v>
      </c>
      <c r="W6825" s="3">
        <f>Tabla1[[#This Row],[Valor total OS]]-Tabla1[[#This Row],[valor total op]]</f>
        <v>-1154000</v>
      </c>
    </row>
    <row r="6826" spans="1:23" x14ac:dyDescent="0.3">
      <c r="A6826">
        <v>5408</v>
      </c>
      <c r="B6826" t="s">
        <v>8748</v>
      </c>
      <c r="C6826" t="s">
        <v>312</v>
      </c>
      <c r="D6826" t="s">
        <v>6668</v>
      </c>
      <c r="E6826">
        <v>1300</v>
      </c>
      <c r="F6826">
        <v>54954099</v>
      </c>
      <c r="G6826" t="s">
        <v>8749</v>
      </c>
      <c r="H6826" s="6">
        <v>45439</v>
      </c>
      <c r="I6826" s="3">
        <v>1300</v>
      </c>
      <c r="J6826" t="s">
        <v>82</v>
      </c>
      <c r="K6826" t="s">
        <v>8750</v>
      </c>
      <c r="L6826">
        <v>1</v>
      </c>
      <c r="M6826" t="s">
        <v>119</v>
      </c>
      <c r="N6826" s="3">
        <v>2600</v>
      </c>
      <c r="O6826">
        <v>1300</v>
      </c>
      <c r="P6826" t="s">
        <v>8751</v>
      </c>
      <c r="Q6826" t="s">
        <v>27</v>
      </c>
      <c r="R6826" t="s">
        <v>199</v>
      </c>
      <c r="S6826" s="3">
        <v>17408300</v>
      </c>
      <c r="T6826" s="3">
        <f>Tabla1[[#This Row],[OS-Valor Unitario]]-Tabla1[[#This Row],[costo_antes_iva]]</f>
        <v>1300</v>
      </c>
      <c r="U6826" s="3">
        <f>Tabla1[[#This Row],[OS-Valor Unitario]]*Tabla1[[#This Row],[OS-Cantidad]]</f>
        <v>3380000</v>
      </c>
      <c r="V6826" s="3">
        <f>Tabla1[[#This Row],[costo_antes_iva]]*Tabla1[[#This Row],[OS-Cantidad]]</f>
        <v>1690000</v>
      </c>
      <c r="W6826" s="3">
        <f>Tabla1[[#This Row],[Valor total OS]]-Tabla1[[#This Row],[valor total op]]</f>
        <v>1690000</v>
      </c>
    </row>
    <row r="6827" spans="1:23" x14ac:dyDescent="0.3">
      <c r="A6827">
        <v>5407</v>
      </c>
      <c r="B6827" t="s">
        <v>8752</v>
      </c>
      <c r="C6827" t="s">
        <v>2245</v>
      </c>
      <c r="D6827" t="s">
        <v>8753</v>
      </c>
      <c r="E6827">
        <v>21</v>
      </c>
      <c r="F6827">
        <v>54944602</v>
      </c>
      <c r="G6827" t="s">
        <v>8754</v>
      </c>
      <c r="H6827" s="6">
        <v>45439</v>
      </c>
      <c r="I6827" s="3">
        <v>2000</v>
      </c>
      <c r="J6827" t="s">
        <v>82</v>
      </c>
      <c r="K6827" t="s">
        <v>8755</v>
      </c>
      <c r="L6827">
        <v>1</v>
      </c>
      <c r="M6827" t="s">
        <v>3213</v>
      </c>
      <c r="N6827" s="3">
        <v>2000</v>
      </c>
      <c r="O6827">
        <v>21</v>
      </c>
      <c r="P6827" t="s">
        <v>8756</v>
      </c>
      <c r="Q6827" t="s">
        <v>1317</v>
      </c>
      <c r="R6827" t="s">
        <v>92</v>
      </c>
      <c r="S6827" s="3">
        <v>2382723</v>
      </c>
      <c r="T6827" s="3">
        <f>Tabla1[[#This Row],[OS-Valor Unitario]]-Tabla1[[#This Row],[costo_antes_iva]]</f>
        <v>0</v>
      </c>
      <c r="U6827" s="3">
        <f>Tabla1[[#This Row],[OS-Valor Unitario]]*Tabla1[[#This Row],[OS-Cantidad]]</f>
        <v>42000</v>
      </c>
      <c r="V6827" s="3">
        <f>Tabla1[[#This Row],[costo_antes_iva]]*Tabla1[[#This Row],[OS-Cantidad]]</f>
        <v>42000</v>
      </c>
      <c r="W6827" s="3">
        <f>Tabla1[[#This Row],[Valor total OS]]-Tabla1[[#This Row],[valor total op]]</f>
        <v>0</v>
      </c>
    </row>
    <row r="6828" spans="1:23" x14ac:dyDescent="0.3">
      <c r="A6828">
        <v>5407</v>
      </c>
      <c r="B6828" t="s">
        <v>8752</v>
      </c>
      <c r="C6828" t="s">
        <v>2245</v>
      </c>
      <c r="D6828" t="s">
        <v>8753</v>
      </c>
      <c r="E6828">
        <v>21</v>
      </c>
      <c r="F6828">
        <v>54944602</v>
      </c>
      <c r="G6828" t="s">
        <v>8754</v>
      </c>
      <c r="H6828" s="6">
        <v>45439</v>
      </c>
      <c r="I6828" s="3">
        <v>15500</v>
      </c>
      <c r="J6828" t="s">
        <v>23</v>
      </c>
      <c r="K6828" t="s">
        <v>8755</v>
      </c>
      <c r="L6828">
        <v>1</v>
      </c>
      <c r="M6828" t="s">
        <v>95</v>
      </c>
      <c r="N6828" s="3">
        <v>13500</v>
      </c>
      <c r="O6828">
        <v>21</v>
      </c>
      <c r="P6828" t="s">
        <v>8756</v>
      </c>
      <c r="Q6828" t="s">
        <v>1317</v>
      </c>
      <c r="R6828" t="s">
        <v>92</v>
      </c>
      <c r="S6828" s="3">
        <v>2382723</v>
      </c>
      <c r="T6828" s="3">
        <f>Tabla1[[#This Row],[OS-Valor Unitario]]-Tabla1[[#This Row],[costo_antes_iva]]</f>
        <v>-2000</v>
      </c>
      <c r="U6828" s="3">
        <f>Tabla1[[#This Row],[OS-Valor Unitario]]*Tabla1[[#This Row],[OS-Cantidad]]</f>
        <v>283500</v>
      </c>
      <c r="V6828" s="3">
        <f>Tabla1[[#This Row],[costo_antes_iva]]*Tabla1[[#This Row],[OS-Cantidad]]</f>
        <v>325500</v>
      </c>
      <c r="W6828" s="3">
        <f>Tabla1[[#This Row],[Valor total OS]]-Tabla1[[#This Row],[valor total op]]</f>
        <v>-42000</v>
      </c>
    </row>
    <row r="6829" spans="1:23" x14ac:dyDescent="0.3">
      <c r="A6829">
        <v>5405</v>
      </c>
      <c r="B6829" t="s">
        <v>8757</v>
      </c>
      <c r="C6829" t="s">
        <v>8758</v>
      </c>
      <c r="D6829" t="s">
        <v>7029</v>
      </c>
      <c r="E6829">
        <v>50</v>
      </c>
      <c r="F6829">
        <v>54924191</v>
      </c>
      <c r="G6829" t="s">
        <v>8759</v>
      </c>
      <c r="H6829" s="6">
        <v>45436</v>
      </c>
      <c r="I6829" s="3">
        <v>10267</v>
      </c>
      <c r="J6829" t="s">
        <v>23</v>
      </c>
      <c r="K6829" t="s">
        <v>8760</v>
      </c>
      <c r="L6829">
        <v>1</v>
      </c>
      <c r="M6829" t="s">
        <v>95</v>
      </c>
      <c r="N6829" s="3">
        <v>10500</v>
      </c>
      <c r="O6829">
        <v>50</v>
      </c>
      <c r="P6829" t="s">
        <v>8761</v>
      </c>
      <c r="Q6829" t="s">
        <v>27</v>
      </c>
      <c r="R6829" t="s">
        <v>293</v>
      </c>
      <c r="S6829" s="3">
        <v>2704500</v>
      </c>
      <c r="T6829" s="3">
        <f>Tabla1[[#This Row],[OS-Valor Unitario]]-Tabla1[[#This Row],[costo_antes_iva]]</f>
        <v>233</v>
      </c>
      <c r="U6829" s="3">
        <f>Tabla1[[#This Row],[OS-Valor Unitario]]*Tabla1[[#This Row],[OS-Cantidad]]</f>
        <v>525000</v>
      </c>
      <c r="V6829" s="3">
        <f>Tabla1[[#This Row],[costo_antes_iva]]*Tabla1[[#This Row],[OS-Cantidad]]</f>
        <v>513350</v>
      </c>
      <c r="W6829" s="3">
        <f>Tabla1[[#This Row],[Valor total OS]]-Tabla1[[#This Row],[valor total op]]</f>
        <v>11650</v>
      </c>
    </row>
    <row r="6830" spans="1:23" x14ac:dyDescent="0.3">
      <c r="A6830">
        <v>5405</v>
      </c>
      <c r="B6830" t="s">
        <v>8757</v>
      </c>
      <c r="C6830" t="s">
        <v>8758</v>
      </c>
      <c r="D6830" t="s">
        <v>7029</v>
      </c>
      <c r="E6830">
        <v>50</v>
      </c>
      <c r="F6830">
        <v>54924191</v>
      </c>
      <c r="G6830" t="s">
        <v>8759</v>
      </c>
      <c r="H6830" s="6">
        <v>45436</v>
      </c>
      <c r="I6830" s="3">
        <v>1400</v>
      </c>
      <c r="J6830" t="s">
        <v>82</v>
      </c>
      <c r="K6830" t="s">
        <v>8760</v>
      </c>
      <c r="L6830">
        <v>1</v>
      </c>
      <c r="M6830" t="s">
        <v>119</v>
      </c>
      <c r="N6830" s="3">
        <v>1400</v>
      </c>
      <c r="O6830">
        <v>50</v>
      </c>
      <c r="P6830" t="s">
        <v>8761</v>
      </c>
      <c r="Q6830" t="s">
        <v>27</v>
      </c>
      <c r="R6830" t="s">
        <v>293</v>
      </c>
      <c r="S6830" s="3">
        <v>2704500</v>
      </c>
      <c r="T6830" s="3">
        <f>Tabla1[[#This Row],[OS-Valor Unitario]]-Tabla1[[#This Row],[costo_antes_iva]]</f>
        <v>0</v>
      </c>
      <c r="U6830" s="3">
        <f>Tabla1[[#This Row],[OS-Valor Unitario]]*Tabla1[[#This Row],[OS-Cantidad]]</f>
        <v>70000</v>
      </c>
      <c r="V6830" s="3">
        <f>Tabla1[[#This Row],[costo_antes_iva]]*Tabla1[[#This Row],[OS-Cantidad]]</f>
        <v>70000</v>
      </c>
      <c r="W6830" s="3">
        <f>Tabla1[[#This Row],[Valor total OS]]-Tabla1[[#This Row],[valor total op]]</f>
        <v>0</v>
      </c>
    </row>
    <row r="6831" spans="1:23" x14ac:dyDescent="0.3">
      <c r="A6831">
        <v>5404</v>
      </c>
      <c r="B6831" t="s">
        <v>8762</v>
      </c>
      <c r="C6831" t="s">
        <v>124</v>
      </c>
      <c r="D6831" t="s">
        <v>5149</v>
      </c>
      <c r="E6831">
        <v>107</v>
      </c>
      <c r="F6831">
        <v>54918737</v>
      </c>
      <c r="G6831" t="s">
        <v>8763</v>
      </c>
      <c r="H6831" s="6">
        <v>45436</v>
      </c>
      <c r="I6831" s="3">
        <v>5000</v>
      </c>
      <c r="J6831" t="s">
        <v>23</v>
      </c>
      <c r="K6831" t="s">
        <v>8764</v>
      </c>
      <c r="L6831">
        <v>1</v>
      </c>
      <c r="M6831" t="s">
        <v>287</v>
      </c>
      <c r="N6831" s="3">
        <v>4500</v>
      </c>
      <c r="O6831">
        <v>107</v>
      </c>
      <c r="P6831" t="s">
        <v>8765</v>
      </c>
      <c r="Q6831" t="s">
        <v>1317</v>
      </c>
      <c r="R6831" t="s">
        <v>61</v>
      </c>
      <c r="S6831" s="3">
        <v>1182323</v>
      </c>
      <c r="T6831" s="3">
        <f>Tabla1[[#This Row],[OS-Valor Unitario]]-Tabla1[[#This Row],[costo_antes_iva]]</f>
        <v>-500</v>
      </c>
      <c r="U6831" s="3">
        <f>Tabla1[[#This Row],[OS-Valor Unitario]]*Tabla1[[#This Row],[OS-Cantidad]]</f>
        <v>481500</v>
      </c>
      <c r="V6831" s="3">
        <f>Tabla1[[#This Row],[costo_antes_iva]]*Tabla1[[#This Row],[OS-Cantidad]]</f>
        <v>535000</v>
      </c>
      <c r="W6831" s="3">
        <f>Tabla1[[#This Row],[Valor total OS]]-Tabla1[[#This Row],[valor total op]]</f>
        <v>-53500</v>
      </c>
    </row>
    <row r="6832" spans="1:23" x14ac:dyDescent="0.3">
      <c r="A6832">
        <v>5404</v>
      </c>
      <c r="B6832" t="s">
        <v>8762</v>
      </c>
      <c r="C6832" t="s">
        <v>513</v>
      </c>
      <c r="D6832" t="s">
        <v>5149</v>
      </c>
      <c r="E6832">
        <v>10</v>
      </c>
      <c r="F6832">
        <v>54918761</v>
      </c>
      <c r="G6832" t="s">
        <v>8763</v>
      </c>
      <c r="H6832" s="6">
        <v>45436</v>
      </c>
      <c r="I6832" s="3">
        <v>5000</v>
      </c>
      <c r="J6832" t="s">
        <v>23</v>
      </c>
      <c r="K6832" t="s">
        <v>8764</v>
      </c>
      <c r="L6832">
        <v>1</v>
      </c>
      <c r="M6832" t="s">
        <v>287</v>
      </c>
      <c r="N6832" s="3">
        <v>4500</v>
      </c>
      <c r="O6832">
        <v>107</v>
      </c>
      <c r="P6832" t="s">
        <v>8765</v>
      </c>
      <c r="Q6832" t="s">
        <v>1317</v>
      </c>
      <c r="R6832" t="s">
        <v>485</v>
      </c>
      <c r="S6832" s="3">
        <v>1182323</v>
      </c>
      <c r="T6832" s="3">
        <f>Tabla1[[#This Row],[OS-Valor Unitario]]-Tabla1[[#This Row],[costo_antes_iva]]</f>
        <v>-500</v>
      </c>
      <c r="U6832" s="3">
        <f>Tabla1[[#This Row],[OS-Valor Unitario]]*Tabla1[[#This Row],[OS-Cantidad]]</f>
        <v>481500</v>
      </c>
      <c r="V6832" s="3">
        <f>Tabla1[[#This Row],[costo_antes_iva]]*Tabla1[[#This Row],[OS-Cantidad]]</f>
        <v>535000</v>
      </c>
      <c r="W6832" s="3">
        <f>Tabla1[[#This Row],[Valor total OS]]-Tabla1[[#This Row],[valor total op]]</f>
        <v>-53500</v>
      </c>
    </row>
    <row r="6833" spans="1:23" x14ac:dyDescent="0.3">
      <c r="A6833">
        <v>5404</v>
      </c>
      <c r="B6833" t="s">
        <v>8766</v>
      </c>
      <c r="C6833" t="s">
        <v>124</v>
      </c>
      <c r="D6833" t="s">
        <v>5149</v>
      </c>
      <c r="E6833">
        <v>107</v>
      </c>
      <c r="F6833">
        <v>54918737</v>
      </c>
      <c r="G6833" t="s">
        <v>8763</v>
      </c>
      <c r="H6833" s="6">
        <v>45436</v>
      </c>
      <c r="I6833" s="3">
        <v>5000</v>
      </c>
      <c r="J6833" t="s">
        <v>23</v>
      </c>
      <c r="K6833" t="s">
        <v>8767</v>
      </c>
      <c r="L6833">
        <v>2</v>
      </c>
      <c r="M6833" t="s">
        <v>287</v>
      </c>
      <c r="N6833" s="3">
        <v>4500</v>
      </c>
      <c r="O6833">
        <v>10</v>
      </c>
      <c r="P6833" t="s">
        <v>8765</v>
      </c>
      <c r="Q6833" t="s">
        <v>1317</v>
      </c>
      <c r="R6833" t="s">
        <v>61</v>
      </c>
      <c r="S6833" s="3">
        <v>1182323</v>
      </c>
      <c r="T6833" s="3">
        <f>Tabla1[[#This Row],[OS-Valor Unitario]]-Tabla1[[#This Row],[costo_antes_iva]]</f>
        <v>-500</v>
      </c>
      <c r="U6833" s="3">
        <f>Tabla1[[#This Row],[OS-Valor Unitario]]*Tabla1[[#This Row],[OS-Cantidad]]</f>
        <v>45000</v>
      </c>
      <c r="V6833" s="3">
        <f>Tabla1[[#This Row],[costo_antes_iva]]*Tabla1[[#This Row],[OS-Cantidad]]</f>
        <v>50000</v>
      </c>
      <c r="W6833" s="3">
        <f>Tabla1[[#This Row],[Valor total OS]]-Tabla1[[#This Row],[valor total op]]</f>
        <v>-5000</v>
      </c>
    </row>
    <row r="6834" spans="1:23" x14ac:dyDescent="0.3">
      <c r="A6834">
        <v>5404</v>
      </c>
      <c r="B6834" t="s">
        <v>8766</v>
      </c>
      <c r="C6834" t="s">
        <v>513</v>
      </c>
      <c r="D6834" t="s">
        <v>5149</v>
      </c>
      <c r="E6834">
        <v>10</v>
      </c>
      <c r="F6834">
        <v>54918761</v>
      </c>
      <c r="G6834" t="s">
        <v>8763</v>
      </c>
      <c r="H6834" s="6">
        <v>45436</v>
      </c>
      <c r="I6834" s="3">
        <v>5000</v>
      </c>
      <c r="J6834" t="s">
        <v>23</v>
      </c>
      <c r="K6834" t="s">
        <v>8767</v>
      </c>
      <c r="L6834">
        <v>2</v>
      </c>
      <c r="M6834" t="s">
        <v>287</v>
      </c>
      <c r="N6834" s="3">
        <v>4500</v>
      </c>
      <c r="O6834">
        <v>10</v>
      </c>
      <c r="P6834" t="s">
        <v>8765</v>
      </c>
      <c r="Q6834" t="s">
        <v>1317</v>
      </c>
      <c r="R6834" t="s">
        <v>485</v>
      </c>
      <c r="S6834" s="3">
        <v>1182323</v>
      </c>
      <c r="T6834" s="3">
        <f>Tabla1[[#This Row],[OS-Valor Unitario]]-Tabla1[[#This Row],[costo_antes_iva]]</f>
        <v>-500</v>
      </c>
      <c r="U6834" s="3">
        <f>Tabla1[[#This Row],[OS-Valor Unitario]]*Tabla1[[#This Row],[OS-Cantidad]]</f>
        <v>45000</v>
      </c>
      <c r="V6834" s="3">
        <f>Tabla1[[#This Row],[costo_antes_iva]]*Tabla1[[#This Row],[OS-Cantidad]]</f>
        <v>50000</v>
      </c>
      <c r="W6834" s="3">
        <f>Tabla1[[#This Row],[Valor total OS]]-Tabla1[[#This Row],[valor total op]]</f>
        <v>-5000</v>
      </c>
    </row>
    <row r="6835" spans="1:23" x14ac:dyDescent="0.3">
      <c r="A6835">
        <v>5404</v>
      </c>
      <c r="B6835" t="s">
        <v>8768</v>
      </c>
      <c r="C6835" t="s">
        <v>513</v>
      </c>
      <c r="D6835" t="s">
        <v>5149</v>
      </c>
      <c r="E6835">
        <v>5</v>
      </c>
      <c r="F6835">
        <v>54918830</v>
      </c>
      <c r="G6835" t="s">
        <v>8769</v>
      </c>
      <c r="H6835" s="6">
        <v>45436</v>
      </c>
      <c r="I6835" s="3">
        <v>5000</v>
      </c>
      <c r="J6835" t="s">
        <v>23</v>
      </c>
      <c r="K6835" t="s">
        <v>8770</v>
      </c>
      <c r="L6835">
        <v>3</v>
      </c>
      <c r="M6835" t="s">
        <v>287</v>
      </c>
      <c r="N6835" s="3">
        <v>4500</v>
      </c>
      <c r="O6835">
        <v>5</v>
      </c>
      <c r="P6835" t="s">
        <v>8765</v>
      </c>
      <c r="Q6835" t="s">
        <v>1317</v>
      </c>
      <c r="R6835" t="s">
        <v>485</v>
      </c>
      <c r="S6835" s="3">
        <v>1182323</v>
      </c>
      <c r="T6835" s="3">
        <f>Tabla1[[#This Row],[OS-Valor Unitario]]-Tabla1[[#This Row],[costo_antes_iva]]</f>
        <v>-500</v>
      </c>
      <c r="U6835" s="3">
        <f>Tabla1[[#This Row],[OS-Valor Unitario]]*Tabla1[[#This Row],[OS-Cantidad]]</f>
        <v>22500</v>
      </c>
      <c r="V6835" s="3">
        <f>Tabla1[[#This Row],[costo_antes_iva]]*Tabla1[[#This Row],[OS-Cantidad]]</f>
        <v>25000</v>
      </c>
      <c r="W6835" s="3">
        <f>Tabla1[[#This Row],[Valor total OS]]-Tabla1[[#This Row],[valor total op]]</f>
        <v>-2500</v>
      </c>
    </row>
    <row r="6836" spans="1:23" x14ac:dyDescent="0.3">
      <c r="A6836">
        <v>5403</v>
      </c>
      <c r="B6836" t="s">
        <v>8771</v>
      </c>
      <c r="C6836" t="s">
        <v>66</v>
      </c>
      <c r="D6836" t="s">
        <v>1814</v>
      </c>
      <c r="E6836">
        <v>326</v>
      </c>
      <c r="F6836">
        <v>54908326</v>
      </c>
      <c r="G6836" t="s">
        <v>8772</v>
      </c>
      <c r="H6836" s="6">
        <v>45436</v>
      </c>
      <c r="I6836" s="3">
        <v>1400</v>
      </c>
      <c r="J6836" t="s">
        <v>82</v>
      </c>
      <c r="K6836" t="s">
        <v>8773</v>
      </c>
      <c r="L6836">
        <v>1</v>
      </c>
      <c r="M6836" t="s">
        <v>119</v>
      </c>
      <c r="N6836" s="3">
        <v>1400</v>
      </c>
      <c r="O6836">
        <v>327</v>
      </c>
      <c r="P6836" t="s">
        <v>8774</v>
      </c>
      <c r="Q6836" t="s">
        <v>27</v>
      </c>
      <c r="R6836" t="s">
        <v>72</v>
      </c>
      <c r="S6836" s="3">
        <v>86070163</v>
      </c>
      <c r="T6836" s="3">
        <f>Tabla1[[#This Row],[OS-Valor Unitario]]-Tabla1[[#This Row],[costo_antes_iva]]</f>
        <v>0</v>
      </c>
      <c r="U6836" s="3">
        <f>Tabla1[[#This Row],[OS-Valor Unitario]]*Tabla1[[#This Row],[OS-Cantidad]]</f>
        <v>457800</v>
      </c>
      <c r="V6836" s="3">
        <f>Tabla1[[#This Row],[costo_antes_iva]]*Tabla1[[#This Row],[OS-Cantidad]]</f>
        <v>457800</v>
      </c>
      <c r="W6836" s="3">
        <f>Tabla1[[#This Row],[Valor total OS]]-Tabla1[[#This Row],[valor total op]]</f>
        <v>0</v>
      </c>
    </row>
    <row r="6837" spans="1:23" x14ac:dyDescent="0.3">
      <c r="A6837">
        <v>5403</v>
      </c>
      <c r="B6837" t="s">
        <v>8771</v>
      </c>
      <c r="C6837" t="s">
        <v>66</v>
      </c>
      <c r="D6837" t="s">
        <v>1814</v>
      </c>
      <c r="E6837">
        <v>326</v>
      </c>
      <c r="F6837">
        <v>54908326</v>
      </c>
      <c r="G6837" t="s">
        <v>8772</v>
      </c>
      <c r="H6837" s="6">
        <v>45436</v>
      </c>
      <c r="I6837" s="3">
        <v>11000</v>
      </c>
      <c r="J6837" t="s">
        <v>23</v>
      </c>
      <c r="K6837" t="s">
        <v>8773</v>
      </c>
      <c r="L6837">
        <v>1</v>
      </c>
      <c r="M6837" t="s">
        <v>70</v>
      </c>
      <c r="N6837" s="3">
        <v>12000</v>
      </c>
      <c r="O6837">
        <v>326</v>
      </c>
      <c r="P6837" t="s">
        <v>8774</v>
      </c>
      <c r="Q6837" t="s">
        <v>27</v>
      </c>
      <c r="R6837" t="s">
        <v>72</v>
      </c>
      <c r="S6837" s="3">
        <v>86070163</v>
      </c>
      <c r="T6837" s="3">
        <f>Tabla1[[#This Row],[OS-Valor Unitario]]-Tabla1[[#This Row],[costo_antes_iva]]</f>
        <v>1000</v>
      </c>
      <c r="U6837" s="3">
        <f>Tabla1[[#This Row],[OS-Valor Unitario]]*Tabla1[[#This Row],[OS-Cantidad]]</f>
        <v>3912000</v>
      </c>
      <c r="V6837" s="3">
        <f>Tabla1[[#This Row],[costo_antes_iva]]*Tabla1[[#This Row],[OS-Cantidad]]</f>
        <v>3586000</v>
      </c>
      <c r="W6837" s="3">
        <f>Tabla1[[#This Row],[Valor total OS]]-Tabla1[[#This Row],[valor total op]]</f>
        <v>326000</v>
      </c>
    </row>
    <row r="6838" spans="1:23" x14ac:dyDescent="0.3">
      <c r="A6838">
        <v>5403</v>
      </c>
      <c r="B6838" t="s">
        <v>8775</v>
      </c>
      <c r="C6838" t="s">
        <v>282</v>
      </c>
      <c r="D6838" t="s">
        <v>1814</v>
      </c>
      <c r="E6838">
        <v>333</v>
      </c>
      <c r="F6838">
        <v>54908385</v>
      </c>
      <c r="G6838" t="s">
        <v>8776</v>
      </c>
      <c r="H6838" s="6">
        <v>45436</v>
      </c>
      <c r="I6838" s="3">
        <v>1300</v>
      </c>
      <c r="J6838" t="s">
        <v>82</v>
      </c>
      <c r="K6838" t="s">
        <v>8777</v>
      </c>
      <c r="L6838">
        <v>2</v>
      </c>
      <c r="M6838" t="s">
        <v>119</v>
      </c>
      <c r="N6838" s="3">
        <v>1400</v>
      </c>
      <c r="O6838">
        <v>333</v>
      </c>
      <c r="P6838" t="s">
        <v>8774</v>
      </c>
      <c r="Q6838" t="s">
        <v>27</v>
      </c>
      <c r="R6838" t="s">
        <v>72</v>
      </c>
      <c r="S6838" s="3">
        <v>86070163</v>
      </c>
      <c r="T6838" s="3">
        <f>Tabla1[[#This Row],[OS-Valor Unitario]]-Tabla1[[#This Row],[costo_antes_iva]]</f>
        <v>100</v>
      </c>
      <c r="U6838" s="3">
        <f>Tabla1[[#This Row],[OS-Valor Unitario]]*Tabla1[[#This Row],[OS-Cantidad]]</f>
        <v>466200</v>
      </c>
      <c r="V6838" s="3">
        <f>Tabla1[[#This Row],[costo_antes_iva]]*Tabla1[[#This Row],[OS-Cantidad]]</f>
        <v>432900</v>
      </c>
      <c r="W6838" s="3">
        <f>Tabla1[[#This Row],[Valor total OS]]-Tabla1[[#This Row],[valor total op]]</f>
        <v>33300</v>
      </c>
    </row>
    <row r="6839" spans="1:23" x14ac:dyDescent="0.3">
      <c r="A6839">
        <v>5403</v>
      </c>
      <c r="B6839" t="s">
        <v>8775</v>
      </c>
      <c r="C6839" t="s">
        <v>282</v>
      </c>
      <c r="D6839" t="s">
        <v>1814</v>
      </c>
      <c r="E6839">
        <v>333</v>
      </c>
      <c r="F6839">
        <v>54908385</v>
      </c>
      <c r="G6839" t="s">
        <v>8776</v>
      </c>
      <c r="H6839" s="6">
        <v>45436</v>
      </c>
      <c r="I6839" s="3">
        <v>11000</v>
      </c>
      <c r="J6839" t="s">
        <v>23</v>
      </c>
      <c r="K6839" t="s">
        <v>8777</v>
      </c>
      <c r="L6839">
        <v>2</v>
      </c>
      <c r="M6839" t="s">
        <v>70</v>
      </c>
      <c r="N6839" s="3">
        <v>11000</v>
      </c>
      <c r="O6839">
        <v>333</v>
      </c>
      <c r="P6839" t="s">
        <v>8774</v>
      </c>
      <c r="Q6839" t="s">
        <v>27</v>
      </c>
      <c r="R6839" t="s">
        <v>72</v>
      </c>
      <c r="S6839" s="3">
        <v>86070163</v>
      </c>
      <c r="T6839" s="3">
        <f>Tabla1[[#This Row],[OS-Valor Unitario]]-Tabla1[[#This Row],[costo_antes_iva]]</f>
        <v>0</v>
      </c>
      <c r="U6839" s="3">
        <f>Tabla1[[#This Row],[OS-Valor Unitario]]*Tabla1[[#This Row],[OS-Cantidad]]</f>
        <v>3663000</v>
      </c>
      <c r="V6839" s="3">
        <f>Tabla1[[#This Row],[costo_antes_iva]]*Tabla1[[#This Row],[OS-Cantidad]]</f>
        <v>3663000</v>
      </c>
      <c r="W6839" s="3">
        <f>Tabla1[[#This Row],[Valor total OS]]-Tabla1[[#This Row],[valor total op]]</f>
        <v>0</v>
      </c>
    </row>
    <row r="6840" spans="1:23" x14ac:dyDescent="0.3">
      <c r="A6840">
        <v>5403</v>
      </c>
      <c r="B6840" t="s">
        <v>8778</v>
      </c>
      <c r="C6840" t="s">
        <v>78</v>
      </c>
      <c r="D6840" t="s">
        <v>1814</v>
      </c>
      <c r="E6840">
        <v>120</v>
      </c>
      <c r="F6840">
        <v>54908377</v>
      </c>
      <c r="G6840" t="s">
        <v>8779</v>
      </c>
      <c r="H6840" s="6">
        <v>45436</v>
      </c>
      <c r="I6840" s="3">
        <v>1300</v>
      </c>
      <c r="J6840" t="s">
        <v>82</v>
      </c>
      <c r="K6840" t="s">
        <v>8780</v>
      </c>
      <c r="L6840">
        <v>3</v>
      </c>
      <c r="M6840" t="s">
        <v>119</v>
      </c>
      <c r="N6840" s="3">
        <v>3000</v>
      </c>
      <c r="O6840">
        <v>120</v>
      </c>
      <c r="P6840" t="s">
        <v>8774</v>
      </c>
      <c r="Q6840" t="s">
        <v>27</v>
      </c>
      <c r="R6840" t="s">
        <v>61</v>
      </c>
      <c r="S6840" s="3">
        <v>86070163</v>
      </c>
      <c r="T6840" s="3">
        <f>Tabla1[[#This Row],[OS-Valor Unitario]]-Tabla1[[#This Row],[costo_antes_iva]]</f>
        <v>1700</v>
      </c>
      <c r="U6840" s="3">
        <f>Tabla1[[#This Row],[OS-Valor Unitario]]*Tabla1[[#This Row],[OS-Cantidad]]</f>
        <v>360000</v>
      </c>
      <c r="V6840" s="3">
        <f>Tabla1[[#This Row],[costo_antes_iva]]*Tabla1[[#This Row],[OS-Cantidad]]</f>
        <v>156000</v>
      </c>
      <c r="W6840" s="3">
        <f>Tabla1[[#This Row],[Valor total OS]]-Tabla1[[#This Row],[valor total op]]</f>
        <v>204000</v>
      </c>
    </row>
    <row r="6841" spans="1:23" x14ac:dyDescent="0.3">
      <c r="A6841">
        <v>5403</v>
      </c>
      <c r="B6841" t="s">
        <v>8778</v>
      </c>
      <c r="C6841" t="s">
        <v>78</v>
      </c>
      <c r="D6841" t="s">
        <v>1814</v>
      </c>
      <c r="E6841">
        <v>120</v>
      </c>
      <c r="F6841">
        <v>54908377</v>
      </c>
      <c r="G6841" t="s">
        <v>8779</v>
      </c>
      <c r="H6841" s="6">
        <v>45436</v>
      </c>
      <c r="I6841" s="3">
        <v>4000</v>
      </c>
      <c r="J6841" t="s">
        <v>23</v>
      </c>
      <c r="K6841" t="s">
        <v>8780</v>
      </c>
      <c r="L6841">
        <v>3</v>
      </c>
      <c r="M6841" t="s">
        <v>8400</v>
      </c>
      <c r="N6841" s="3">
        <v>4500</v>
      </c>
      <c r="O6841">
        <v>120</v>
      </c>
      <c r="P6841" t="s">
        <v>8774</v>
      </c>
      <c r="Q6841" t="s">
        <v>27</v>
      </c>
      <c r="R6841" t="s">
        <v>61</v>
      </c>
      <c r="S6841" s="3">
        <v>86070163</v>
      </c>
      <c r="T6841" s="3">
        <f>Tabla1[[#This Row],[OS-Valor Unitario]]-Tabla1[[#This Row],[costo_antes_iva]]</f>
        <v>500</v>
      </c>
      <c r="U6841" s="3">
        <f>Tabla1[[#This Row],[OS-Valor Unitario]]*Tabla1[[#This Row],[OS-Cantidad]]</f>
        <v>540000</v>
      </c>
      <c r="V6841" s="3">
        <f>Tabla1[[#This Row],[costo_antes_iva]]*Tabla1[[#This Row],[OS-Cantidad]]</f>
        <v>480000</v>
      </c>
      <c r="W6841" s="3">
        <f>Tabla1[[#This Row],[Valor total OS]]-Tabla1[[#This Row],[valor total op]]</f>
        <v>60000</v>
      </c>
    </row>
    <row r="6842" spans="1:23" x14ac:dyDescent="0.3">
      <c r="A6842">
        <v>5403</v>
      </c>
      <c r="B6842" t="s">
        <v>8778</v>
      </c>
      <c r="C6842" t="s">
        <v>78</v>
      </c>
      <c r="D6842" t="s">
        <v>1814</v>
      </c>
      <c r="E6842">
        <v>120</v>
      </c>
      <c r="F6842">
        <v>54908377</v>
      </c>
      <c r="G6842" t="s">
        <v>8779</v>
      </c>
      <c r="H6842" s="6">
        <v>45436</v>
      </c>
      <c r="I6842" s="3">
        <v>3000</v>
      </c>
      <c r="J6842" t="s">
        <v>82</v>
      </c>
      <c r="K6842" t="s">
        <v>8780</v>
      </c>
      <c r="L6842">
        <v>3</v>
      </c>
      <c r="M6842" t="s">
        <v>119</v>
      </c>
      <c r="N6842" s="3">
        <v>3000</v>
      </c>
      <c r="O6842">
        <v>120</v>
      </c>
      <c r="P6842" t="s">
        <v>8774</v>
      </c>
      <c r="Q6842" t="s">
        <v>27</v>
      </c>
      <c r="R6842" t="s">
        <v>61</v>
      </c>
      <c r="S6842" s="3">
        <v>86070163</v>
      </c>
      <c r="T6842" s="3">
        <f>Tabla1[[#This Row],[OS-Valor Unitario]]-Tabla1[[#This Row],[costo_antes_iva]]</f>
        <v>0</v>
      </c>
      <c r="U6842" s="3">
        <f>Tabla1[[#This Row],[OS-Valor Unitario]]*Tabla1[[#This Row],[OS-Cantidad]]</f>
        <v>360000</v>
      </c>
      <c r="V6842" s="3">
        <f>Tabla1[[#This Row],[costo_antes_iva]]*Tabla1[[#This Row],[OS-Cantidad]]</f>
        <v>360000</v>
      </c>
      <c r="W6842" s="3">
        <f>Tabla1[[#This Row],[Valor total OS]]-Tabla1[[#This Row],[valor total op]]</f>
        <v>0</v>
      </c>
    </row>
    <row r="6843" spans="1:23" x14ac:dyDescent="0.3">
      <c r="A6843">
        <v>5403</v>
      </c>
      <c r="B6843" t="s">
        <v>8781</v>
      </c>
      <c r="C6843" t="s">
        <v>78</v>
      </c>
      <c r="D6843" t="s">
        <v>1814</v>
      </c>
      <c r="E6843">
        <v>120</v>
      </c>
      <c r="F6843">
        <v>54908596</v>
      </c>
      <c r="G6843" t="s">
        <v>8782</v>
      </c>
      <c r="H6843" s="6">
        <v>45436</v>
      </c>
      <c r="I6843" s="3">
        <v>1300</v>
      </c>
      <c r="J6843" t="s">
        <v>82</v>
      </c>
      <c r="K6843" t="s">
        <v>8783</v>
      </c>
      <c r="L6843">
        <v>4</v>
      </c>
      <c r="M6843" t="s">
        <v>119</v>
      </c>
      <c r="N6843" s="3">
        <v>3000</v>
      </c>
      <c r="O6843">
        <v>120</v>
      </c>
      <c r="P6843" t="s">
        <v>8774</v>
      </c>
      <c r="Q6843" t="s">
        <v>27</v>
      </c>
      <c r="R6843" t="s">
        <v>61</v>
      </c>
      <c r="S6843" s="3">
        <v>86070163</v>
      </c>
      <c r="T6843" s="3">
        <f>Tabla1[[#This Row],[OS-Valor Unitario]]-Tabla1[[#This Row],[costo_antes_iva]]</f>
        <v>1700</v>
      </c>
      <c r="U6843" s="3">
        <f>Tabla1[[#This Row],[OS-Valor Unitario]]*Tabla1[[#This Row],[OS-Cantidad]]</f>
        <v>360000</v>
      </c>
      <c r="V6843" s="3">
        <f>Tabla1[[#This Row],[costo_antes_iva]]*Tabla1[[#This Row],[OS-Cantidad]]</f>
        <v>156000</v>
      </c>
      <c r="W6843" s="3">
        <f>Tabla1[[#This Row],[Valor total OS]]-Tabla1[[#This Row],[valor total op]]</f>
        <v>204000</v>
      </c>
    </row>
    <row r="6844" spans="1:23" x14ac:dyDescent="0.3">
      <c r="A6844">
        <v>5403</v>
      </c>
      <c r="B6844" t="s">
        <v>8781</v>
      </c>
      <c r="C6844" t="s">
        <v>78</v>
      </c>
      <c r="D6844" t="s">
        <v>1814</v>
      </c>
      <c r="E6844">
        <v>120</v>
      </c>
      <c r="F6844">
        <v>54908596</v>
      </c>
      <c r="G6844" t="s">
        <v>8782</v>
      </c>
      <c r="H6844" s="6">
        <v>45436</v>
      </c>
      <c r="I6844" s="3">
        <v>4000</v>
      </c>
      <c r="J6844" t="s">
        <v>23</v>
      </c>
      <c r="K6844" t="s">
        <v>8783</v>
      </c>
      <c r="L6844">
        <v>4</v>
      </c>
      <c r="M6844" t="s">
        <v>8400</v>
      </c>
      <c r="N6844" s="3">
        <v>4500</v>
      </c>
      <c r="O6844">
        <v>120</v>
      </c>
      <c r="P6844" t="s">
        <v>8774</v>
      </c>
      <c r="Q6844" t="s">
        <v>27</v>
      </c>
      <c r="R6844" t="s">
        <v>61</v>
      </c>
      <c r="S6844" s="3">
        <v>86070163</v>
      </c>
      <c r="T6844" s="3">
        <f>Tabla1[[#This Row],[OS-Valor Unitario]]-Tabla1[[#This Row],[costo_antes_iva]]</f>
        <v>500</v>
      </c>
      <c r="U6844" s="3">
        <f>Tabla1[[#This Row],[OS-Valor Unitario]]*Tabla1[[#This Row],[OS-Cantidad]]</f>
        <v>540000</v>
      </c>
      <c r="V6844" s="3">
        <f>Tabla1[[#This Row],[costo_antes_iva]]*Tabla1[[#This Row],[OS-Cantidad]]</f>
        <v>480000</v>
      </c>
      <c r="W6844" s="3">
        <f>Tabla1[[#This Row],[Valor total OS]]-Tabla1[[#This Row],[valor total op]]</f>
        <v>60000</v>
      </c>
    </row>
    <row r="6845" spans="1:23" x14ac:dyDescent="0.3">
      <c r="A6845">
        <v>5403</v>
      </c>
      <c r="B6845" t="s">
        <v>8781</v>
      </c>
      <c r="C6845" t="s">
        <v>78</v>
      </c>
      <c r="D6845" t="s">
        <v>1814</v>
      </c>
      <c r="E6845">
        <v>120</v>
      </c>
      <c r="F6845">
        <v>54908596</v>
      </c>
      <c r="G6845" t="s">
        <v>8782</v>
      </c>
      <c r="H6845" s="6">
        <v>45436</v>
      </c>
      <c r="I6845" s="3">
        <v>3000</v>
      </c>
      <c r="J6845" t="s">
        <v>82</v>
      </c>
      <c r="K6845" t="s">
        <v>8783</v>
      </c>
      <c r="L6845">
        <v>4</v>
      </c>
      <c r="M6845" t="s">
        <v>119</v>
      </c>
      <c r="N6845" s="3">
        <v>3000</v>
      </c>
      <c r="O6845">
        <v>120</v>
      </c>
      <c r="P6845" t="s">
        <v>8774</v>
      </c>
      <c r="Q6845" t="s">
        <v>27</v>
      </c>
      <c r="R6845" t="s">
        <v>61</v>
      </c>
      <c r="S6845" s="3">
        <v>86070163</v>
      </c>
      <c r="T6845" s="3">
        <f>Tabla1[[#This Row],[OS-Valor Unitario]]-Tabla1[[#This Row],[costo_antes_iva]]</f>
        <v>0</v>
      </c>
      <c r="U6845" s="3">
        <f>Tabla1[[#This Row],[OS-Valor Unitario]]*Tabla1[[#This Row],[OS-Cantidad]]</f>
        <v>360000</v>
      </c>
      <c r="V6845" s="3">
        <f>Tabla1[[#This Row],[costo_antes_iva]]*Tabla1[[#This Row],[OS-Cantidad]]</f>
        <v>360000</v>
      </c>
      <c r="W6845" s="3">
        <f>Tabla1[[#This Row],[Valor total OS]]-Tabla1[[#This Row],[valor total op]]</f>
        <v>0</v>
      </c>
    </row>
    <row r="6846" spans="1:23" x14ac:dyDescent="0.3">
      <c r="A6846">
        <v>5403</v>
      </c>
      <c r="B6846" t="s">
        <v>8784</v>
      </c>
      <c r="C6846" t="s">
        <v>91</v>
      </c>
      <c r="D6846" t="s">
        <v>1814</v>
      </c>
      <c r="E6846">
        <v>146</v>
      </c>
      <c r="F6846">
        <v>54908391</v>
      </c>
      <c r="G6846" t="s">
        <v>8785</v>
      </c>
      <c r="H6846" s="6">
        <v>45436</v>
      </c>
      <c r="I6846" s="3">
        <v>3000</v>
      </c>
      <c r="J6846" t="s">
        <v>82</v>
      </c>
      <c r="K6846" t="s">
        <v>8786</v>
      </c>
      <c r="L6846">
        <v>5</v>
      </c>
      <c r="M6846" t="s">
        <v>119</v>
      </c>
      <c r="N6846" s="3">
        <v>4300</v>
      </c>
      <c r="O6846">
        <v>147</v>
      </c>
      <c r="P6846" t="s">
        <v>8774</v>
      </c>
      <c r="Q6846" t="s">
        <v>27</v>
      </c>
      <c r="R6846" t="s">
        <v>92</v>
      </c>
      <c r="S6846" s="3">
        <v>86070163</v>
      </c>
      <c r="T6846" s="3">
        <f>Tabla1[[#This Row],[OS-Valor Unitario]]-Tabla1[[#This Row],[costo_antes_iva]]</f>
        <v>1300</v>
      </c>
      <c r="U6846" s="3">
        <f>Tabla1[[#This Row],[OS-Valor Unitario]]*Tabla1[[#This Row],[OS-Cantidad]]</f>
        <v>632100</v>
      </c>
      <c r="V6846" s="3">
        <f>Tabla1[[#This Row],[costo_antes_iva]]*Tabla1[[#This Row],[OS-Cantidad]]</f>
        <v>441000</v>
      </c>
      <c r="W6846" s="3">
        <f>Tabla1[[#This Row],[Valor total OS]]-Tabla1[[#This Row],[valor total op]]</f>
        <v>191100</v>
      </c>
    </row>
    <row r="6847" spans="1:23" x14ac:dyDescent="0.3">
      <c r="A6847">
        <v>5403</v>
      </c>
      <c r="B6847" t="s">
        <v>8784</v>
      </c>
      <c r="C6847" t="s">
        <v>91</v>
      </c>
      <c r="D6847" t="s">
        <v>1814</v>
      </c>
      <c r="E6847">
        <v>146</v>
      </c>
      <c r="F6847">
        <v>54908391</v>
      </c>
      <c r="G6847" t="s">
        <v>8785</v>
      </c>
      <c r="H6847" s="6">
        <v>45436</v>
      </c>
      <c r="I6847" s="3">
        <v>1300</v>
      </c>
      <c r="J6847" t="s">
        <v>82</v>
      </c>
      <c r="K6847" t="s">
        <v>8786</v>
      </c>
      <c r="L6847">
        <v>5</v>
      </c>
      <c r="M6847" t="s">
        <v>119</v>
      </c>
      <c r="N6847" s="3">
        <v>4300</v>
      </c>
      <c r="O6847">
        <v>147</v>
      </c>
      <c r="P6847" t="s">
        <v>8774</v>
      </c>
      <c r="Q6847" t="s">
        <v>27</v>
      </c>
      <c r="R6847" t="s">
        <v>92</v>
      </c>
      <c r="S6847" s="3">
        <v>86070163</v>
      </c>
      <c r="T6847" s="3">
        <f>Tabla1[[#This Row],[OS-Valor Unitario]]-Tabla1[[#This Row],[costo_antes_iva]]</f>
        <v>3000</v>
      </c>
      <c r="U6847" s="3">
        <f>Tabla1[[#This Row],[OS-Valor Unitario]]*Tabla1[[#This Row],[OS-Cantidad]]</f>
        <v>632100</v>
      </c>
      <c r="V6847" s="3">
        <f>Tabla1[[#This Row],[costo_antes_iva]]*Tabla1[[#This Row],[OS-Cantidad]]</f>
        <v>191100</v>
      </c>
      <c r="W6847" s="3">
        <f>Tabla1[[#This Row],[Valor total OS]]-Tabla1[[#This Row],[valor total op]]</f>
        <v>441000</v>
      </c>
    </row>
    <row r="6848" spans="1:23" x14ac:dyDescent="0.3">
      <c r="A6848">
        <v>5403</v>
      </c>
      <c r="B6848" t="s">
        <v>8784</v>
      </c>
      <c r="C6848" t="s">
        <v>91</v>
      </c>
      <c r="D6848" t="s">
        <v>1814</v>
      </c>
      <c r="E6848">
        <v>146</v>
      </c>
      <c r="F6848">
        <v>54908391</v>
      </c>
      <c r="G6848" t="s">
        <v>8785</v>
      </c>
      <c r="H6848" s="6">
        <v>45436</v>
      </c>
      <c r="I6848" s="3">
        <v>8500</v>
      </c>
      <c r="J6848" t="s">
        <v>160</v>
      </c>
      <c r="K6848" t="s">
        <v>8786</v>
      </c>
      <c r="L6848">
        <v>5</v>
      </c>
      <c r="M6848" t="s">
        <v>5723</v>
      </c>
      <c r="N6848" s="3">
        <v>9600</v>
      </c>
      <c r="O6848">
        <v>146</v>
      </c>
      <c r="P6848" t="s">
        <v>8774</v>
      </c>
      <c r="Q6848" t="s">
        <v>27</v>
      </c>
      <c r="R6848" t="s">
        <v>92</v>
      </c>
      <c r="S6848" s="3">
        <v>86070163</v>
      </c>
      <c r="T6848" s="3">
        <f>Tabla1[[#This Row],[OS-Valor Unitario]]-Tabla1[[#This Row],[costo_antes_iva]]</f>
        <v>1100</v>
      </c>
      <c r="U6848" s="3">
        <f>Tabla1[[#This Row],[OS-Valor Unitario]]*Tabla1[[#This Row],[OS-Cantidad]]</f>
        <v>1401600</v>
      </c>
      <c r="V6848" s="3">
        <f>Tabla1[[#This Row],[costo_antes_iva]]*Tabla1[[#This Row],[OS-Cantidad]]</f>
        <v>1241000</v>
      </c>
      <c r="W6848" s="3">
        <f>Tabla1[[#This Row],[Valor total OS]]-Tabla1[[#This Row],[valor total op]]</f>
        <v>160600</v>
      </c>
    </row>
    <row r="6849" spans="1:23" x14ac:dyDescent="0.3">
      <c r="A6849">
        <v>5403</v>
      </c>
      <c r="B6849" t="s">
        <v>8784</v>
      </c>
      <c r="C6849" t="s">
        <v>91</v>
      </c>
      <c r="D6849" t="s">
        <v>1814</v>
      </c>
      <c r="E6849">
        <v>146</v>
      </c>
      <c r="F6849">
        <v>54908391</v>
      </c>
      <c r="G6849" t="s">
        <v>8785</v>
      </c>
      <c r="H6849" s="6">
        <v>45436</v>
      </c>
      <c r="I6849" s="3">
        <v>14000</v>
      </c>
      <c r="J6849" t="s">
        <v>23</v>
      </c>
      <c r="K6849" t="s">
        <v>8786</v>
      </c>
      <c r="L6849">
        <v>5</v>
      </c>
      <c r="M6849" t="s">
        <v>4114</v>
      </c>
      <c r="N6849" s="3">
        <v>12500</v>
      </c>
      <c r="O6849">
        <v>145</v>
      </c>
      <c r="P6849" t="s">
        <v>8774</v>
      </c>
      <c r="Q6849" t="s">
        <v>27</v>
      </c>
      <c r="R6849" t="s">
        <v>92</v>
      </c>
      <c r="S6849" s="3">
        <v>86070163</v>
      </c>
      <c r="T6849" s="3">
        <f>Tabla1[[#This Row],[OS-Valor Unitario]]-Tabla1[[#This Row],[costo_antes_iva]]</f>
        <v>-1500</v>
      </c>
      <c r="U6849" s="3">
        <f>Tabla1[[#This Row],[OS-Valor Unitario]]*Tabla1[[#This Row],[OS-Cantidad]]</f>
        <v>1812500</v>
      </c>
      <c r="V6849" s="3">
        <f>Tabla1[[#This Row],[costo_antes_iva]]*Tabla1[[#This Row],[OS-Cantidad]]</f>
        <v>2030000</v>
      </c>
      <c r="W6849" s="3">
        <f>Tabla1[[#This Row],[Valor total OS]]-Tabla1[[#This Row],[valor total op]]</f>
        <v>-217500</v>
      </c>
    </row>
    <row r="6850" spans="1:23" x14ac:dyDescent="0.3">
      <c r="A6850">
        <v>5403</v>
      </c>
      <c r="B6850" t="s">
        <v>8784</v>
      </c>
      <c r="C6850" t="s">
        <v>91</v>
      </c>
      <c r="D6850" t="s">
        <v>1814</v>
      </c>
      <c r="E6850">
        <v>146</v>
      </c>
      <c r="F6850">
        <v>54908391</v>
      </c>
      <c r="G6850" t="s">
        <v>8785</v>
      </c>
      <c r="H6850" s="6">
        <v>45436</v>
      </c>
      <c r="I6850" s="3">
        <v>14000</v>
      </c>
      <c r="J6850" t="s">
        <v>23</v>
      </c>
      <c r="K6850" t="s">
        <v>8786</v>
      </c>
      <c r="L6850">
        <v>5</v>
      </c>
      <c r="M6850" t="s">
        <v>3051</v>
      </c>
      <c r="N6850" s="3">
        <v>12500</v>
      </c>
      <c r="O6850">
        <v>1</v>
      </c>
      <c r="P6850" t="s">
        <v>8774</v>
      </c>
      <c r="Q6850" t="s">
        <v>27</v>
      </c>
      <c r="R6850" t="s">
        <v>92</v>
      </c>
      <c r="S6850" s="3">
        <v>86070163</v>
      </c>
      <c r="T6850" s="3">
        <f>Tabla1[[#This Row],[OS-Valor Unitario]]-Tabla1[[#This Row],[costo_antes_iva]]</f>
        <v>-1500</v>
      </c>
      <c r="U6850" s="3">
        <f>Tabla1[[#This Row],[OS-Valor Unitario]]*Tabla1[[#This Row],[OS-Cantidad]]</f>
        <v>12500</v>
      </c>
      <c r="V6850" s="3">
        <f>Tabla1[[#This Row],[costo_antes_iva]]*Tabla1[[#This Row],[OS-Cantidad]]</f>
        <v>14000</v>
      </c>
      <c r="W6850" s="3">
        <f>Tabla1[[#This Row],[Valor total OS]]-Tabla1[[#This Row],[valor total op]]</f>
        <v>-1500</v>
      </c>
    </row>
    <row r="6851" spans="1:23" x14ac:dyDescent="0.3">
      <c r="A6851">
        <v>5403</v>
      </c>
      <c r="B6851" t="s">
        <v>8787</v>
      </c>
      <c r="C6851" t="s">
        <v>91</v>
      </c>
      <c r="D6851" t="s">
        <v>1814</v>
      </c>
      <c r="E6851">
        <v>145</v>
      </c>
      <c r="F6851">
        <v>54908333</v>
      </c>
      <c r="G6851" t="s">
        <v>8788</v>
      </c>
      <c r="H6851" s="6">
        <v>45436</v>
      </c>
      <c r="I6851" s="3">
        <v>3000</v>
      </c>
      <c r="J6851" t="s">
        <v>82</v>
      </c>
      <c r="K6851" t="s">
        <v>8789</v>
      </c>
      <c r="L6851">
        <v>6</v>
      </c>
      <c r="M6851" t="s">
        <v>119</v>
      </c>
      <c r="N6851" s="3">
        <v>4300</v>
      </c>
      <c r="O6851">
        <v>146</v>
      </c>
      <c r="P6851" t="s">
        <v>8774</v>
      </c>
      <c r="Q6851" t="s">
        <v>27</v>
      </c>
      <c r="R6851" t="s">
        <v>92</v>
      </c>
      <c r="S6851" s="3">
        <v>86070163</v>
      </c>
      <c r="T6851" s="3">
        <f>Tabla1[[#This Row],[OS-Valor Unitario]]-Tabla1[[#This Row],[costo_antes_iva]]</f>
        <v>1300</v>
      </c>
      <c r="U6851" s="3">
        <f>Tabla1[[#This Row],[OS-Valor Unitario]]*Tabla1[[#This Row],[OS-Cantidad]]</f>
        <v>627800</v>
      </c>
      <c r="V6851" s="3">
        <f>Tabla1[[#This Row],[costo_antes_iva]]*Tabla1[[#This Row],[OS-Cantidad]]</f>
        <v>438000</v>
      </c>
      <c r="W6851" s="3">
        <f>Tabla1[[#This Row],[Valor total OS]]-Tabla1[[#This Row],[valor total op]]</f>
        <v>189800</v>
      </c>
    </row>
    <row r="6852" spans="1:23" x14ac:dyDescent="0.3">
      <c r="A6852">
        <v>5403</v>
      </c>
      <c r="B6852" t="s">
        <v>8787</v>
      </c>
      <c r="C6852" t="s">
        <v>91</v>
      </c>
      <c r="D6852" t="s">
        <v>1814</v>
      </c>
      <c r="E6852">
        <v>145</v>
      </c>
      <c r="F6852">
        <v>54908333</v>
      </c>
      <c r="G6852" t="s">
        <v>8788</v>
      </c>
      <c r="H6852" s="6">
        <v>45436</v>
      </c>
      <c r="I6852" s="3">
        <v>1400</v>
      </c>
      <c r="J6852" t="s">
        <v>82</v>
      </c>
      <c r="K6852" t="s">
        <v>8789</v>
      </c>
      <c r="L6852">
        <v>6</v>
      </c>
      <c r="M6852" t="s">
        <v>119</v>
      </c>
      <c r="N6852" s="3">
        <v>4300</v>
      </c>
      <c r="O6852">
        <v>146</v>
      </c>
      <c r="P6852" t="s">
        <v>8774</v>
      </c>
      <c r="Q6852" t="s">
        <v>27</v>
      </c>
      <c r="R6852" t="s">
        <v>92</v>
      </c>
      <c r="S6852" s="3">
        <v>86070163</v>
      </c>
      <c r="T6852" s="3">
        <f>Tabla1[[#This Row],[OS-Valor Unitario]]-Tabla1[[#This Row],[costo_antes_iva]]</f>
        <v>2900</v>
      </c>
      <c r="U6852" s="3">
        <f>Tabla1[[#This Row],[OS-Valor Unitario]]*Tabla1[[#This Row],[OS-Cantidad]]</f>
        <v>627800</v>
      </c>
      <c r="V6852" s="3">
        <f>Tabla1[[#This Row],[costo_antes_iva]]*Tabla1[[#This Row],[OS-Cantidad]]</f>
        <v>204400</v>
      </c>
      <c r="W6852" s="3">
        <f>Tabla1[[#This Row],[Valor total OS]]-Tabla1[[#This Row],[valor total op]]</f>
        <v>423400</v>
      </c>
    </row>
    <row r="6853" spans="1:23" x14ac:dyDescent="0.3">
      <c r="A6853">
        <v>5403</v>
      </c>
      <c r="B6853" t="s">
        <v>8787</v>
      </c>
      <c r="C6853" t="s">
        <v>91</v>
      </c>
      <c r="D6853" t="s">
        <v>1814</v>
      </c>
      <c r="E6853">
        <v>145</v>
      </c>
      <c r="F6853">
        <v>54908333</v>
      </c>
      <c r="G6853" t="s">
        <v>8788</v>
      </c>
      <c r="H6853" s="6">
        <v>45436</v>
      </c>
      <c r="I6853" s="3">
        <v>8500</v>
      </c>
      <c r="J6853" t="s">
        <v>160</v>
      </c>
      <c r="K6853" t="s">
        <v>8789</v>
      </c>
      <c r="L6853">
        <v>6</v>
      </c>
      <c r="M6853" t="s">
        <v>5723</v>
      </c>
      <c r="N6853" s="3">
        <v>9600</v>
      </c>
      <c r="O6853">
        <v>145</v>
      </c>
      <c r="P6853" t="s">
        <v>8774</v>
      </c>
      <c r="Q6853" t="s">
        <v>27</v>
      </c>
      <c r="R6853" t="s">
        <v>92</v>
      </c>
      <c r="S6853" s="3">
        <v>86070163</v>
      </c>
      <c r="T6853" s="3">
        <f>Tabla1[[#This Row],[OS-Valor Unitario]]-Tabla1[[#This Row],[costo_antes_iva]]</f>
        <v>1100</v>
      </c>
      <c r="U6853" s="3">
        <f>Tabla1[[#This Row],[OS-Valor Unitario]]*Tabla1[[#This Row],[OS-Cantidad]]</f>
        <v>1392000</v>
      </c>
      <c r="V6853" s="3">
        <f>Tabla1[[#This Row],[costo_antes_iva]]*Tabla1[[#This Row],[OS-Cantidad]]</f>
        <v>1232500</v>
      </c>
      <c r="W6853" s="3">
        <f>Tabla1[[#This Row],[Valor total OS]]-Tabla1[[#This Row],[valor total op]]</f>
        <v>159500</v>
      </c>
    </row>
    <row r="6854" spans="1:23" x14ac:dyDescent="0.3">
      <c r="A6854">
        <v>5403</v>
      </c>
      <c r="B6854" t="s">
        <v>8787</v>
      </c>
      <c r="C6854" t="s">
        <v>91</v>
      </c>
      <c r="D6854" t="s">
        <v>1814</v>
      </c>
      <c r="E6854">
        <v>145</v>
      </c>
      <c r="F6854">
        <v>54908333</v>
      </c>
      <c r="G6854" t="s">
        <v>8788</v>
      </c>
      <c r="H6854" s="6">
        <v>45436</v>
      </c>
      <c r="I6854" s="3">
        <v>14000</v>
      </c>
      <c r="J6854" t="s">
        <v>23</v>
      </c>
      <c r="K6854" t="s">
        <v>8789</v>
      </c>
      <c r="L6854">
        <v>6</v>
      </c>
      <c r="M6854" t="s">
        <v>95</v>
      </c>
      <c r="N6854" s="3">
        <v>13000</v>
      </c>
      <c r="O6854">
        <v>145</v>
      </c>
      <c r="P6854" t="s">
        <v>8774</v>
      </c>
      <c r="Q6854" t="s">
        <v>27</v>
      </c>
      <c r="R6854" t="s">
        <v>92</v>
      </c>
      <c r="S6854" s="3">
        <v>86070163</v>
      </c>
      <c r="T6854" s="3">
        <f>Tabla1[[#This Row],[OS-Valor Unitario]]-Tabla1[[#This Row],[costo_antes_iva]]</f>
        <v>-1000</v>
      </c>
      <c r="U6854" s="3">
        <f>Tabla1[[#This Row],[OS-Valor Unitario]]*Tabla1[[#This Row],[OS-Cantidad]]</f>
        <v>1885000</v>
      </c>
      <c r="V6854" s="3">
        <f>Tabla1[[#This Row],[costo_antes_iva]]*Tabla1[[#This Row],[OS-Cantidad]]</f>
        <v>2030000</v>
      </c>
      <c r="W6854" s="3">
        <f>Tabla1[[#This Row],[Valor total OS]]-Tabla1[[#This Row],[valor total op]]</f>
        <v>-145000</v>
      </c>
    </row>
    <row r="6855" spans="1:23" x14ac:dyDescent="0.3">
      <c r="A6855">
        <v>5403</v>
      </c>
      <c r="B6855" t="s">
        <v>8790</v>
      </c>
      <c r="C6855" t="s">
        <v>7410</v>
      </c>
      <c r="D6855" t="s">
        <v>1814</v>
      </c>
      <c r="E6855">
        <v>268</v>
      </c>
      <c r="F6855">
        <v>54908374</v>
      </c>
      <c r="G6855" t="s">
        <v>8791</v>
      </c>
      <c r="H6855" s="6">
        <v>45436</v>
      </c>
      <c r="I6855" s="3">
        <v>2000</v>
      </c>
      <c r="J6855" t="s">
        <v>82</v>
      </c>
      <c r="K6855" t="s">
        <v>8792</v>
      </c>
      <c r="L6855">
        <v>7</v>
      </c>
      <c r="M6855" t="s">
        <v>119</v>
      </c>
      <c r="N6855" s="3">
        <v>2000</v>
      </c>
      <c r="O6855">
        <v>270</v>
      </c>
      <c r="P6855" t="s">
        <v>8774</v>
      </c>
      <c r="Q6855" t="s">
        <v>27</v>
      </c>
      <c r="R6855" t="s">
        <v>7410</v>
      </c>
      <c r="S6855" s="3">
        <v>86070163</v>
      </c>
      <c r="T6855" s="3">
        <f>Tabla1[[#This Row],[OS-Valor Unitario]]-Tabla1[[#This Row],[costo_antes_iva]]</f>
        <v>0</v>
      </c>
      <c r="U6855" s="3">
        <f>Tabla1[[#This Row],[OS-Valor Unitario]]*Tabla1[[#This Row],[OS-Cantidad]]</f>
        <v>540000</v>
      </c>
      <c r="V6855" s="3">
        <f>Tabla1[[#This Row],[costo_antes_iva]]*Tabla1[[#This Row],[OS-Cantidad]]</f>
        <v>540000</v>
      </c>
      <c r="W6855" s="3">
        <f>Tabla1[[#This Row],[Valor total OS]]-Tabla1[[#This Row],[valor total op]]</f>
        <v>0</v>
      </c>
    </row>
    <row r="6856" spans="1:23" x14ac:dyDescent="0.3">
      <c r="A6856">
        <v>5403</v>
      </c>
      <c r="B6856" t="s">
        <v>8790</v>
      </c>
      <c r="C6856" t="s">
        <v>7410</v>
      </c>
      <c r="D6856" t="s">
        <v>1814</v>
      </c>
      <c r="E6856">
        <v>268</v>
      </c>
      <c r="F6856">
        <v>54908374</v>
      </c>
      <c r="G6856" t="s">
        <v>8791</v>
      </c>
      <c r="H6856" s="6">
        <v>45436</v>
      </c>
      <c r="I6856" s="3">
        <v>37000</v>
      </c>
      <c r="J6856" t="s">
        <v>43</v>
      </c>
      <c r="K6856" t="s">
        <v>8792</v>
      </c>
      <c r="L6856">
        <v>7</v>
      </c>
      <c r="M6856" t="s">
        <v>191</v>
      </c>
      <c r="N6856" s="3">
        <v>40000</v>
      </c>
      <c r="O6856">
        <v>268</v>
      </c>
      <c r="P6856" t="s">
        <v>8774</v>
      </c>
      <c r="Q6856" t="s">
        <v>27</v>
      </c>
      <c r="R6856" t="s">
        <v>7410</v>
      </c>
      <c r="S6856" s="3">
        <v>86070163</v>
      </c>
      <c r="T6856" s="3">
        <f>Tabla1[[#This Row],[OS-Valor Unitario]]-Tabla1[[#This Row],[costo_antes_iva]]</f>
        <v>3000</v>
      </c>
      <c r="U6856" s="3">
        <f>Tabla1[[#This Row],[OS-Valor Unitario]]*Tabla1[[#This Row],[OS-Cantidad]]</f>
        <v>10720000</v>
      </c>
      <c r="V6856" s="3">
        <f>Tabla1[[#This Row],[costo_antes_iva]]*Tabla1[[#This Row],[OS-Cantidad]]</f>
        <v>9916000</v>
      </c>
      <c r="W6856" s="3">
        <f>Tabla1[[#This Row],[Valor total OS]]-Tabla1[[#This Row],[valor total op]]</f>
        <v>804000</v>
      </c>
    </row>
    <row r="6857" spans="1:23" x14ac:dyDescent="0.3">
      <c r="A6857">
        <v>5402</v>
      </c>
      <c r="B6857" t="s">
        <v>8793</v>
      </c>
      <c r="C6857" t="s">
        <v>78</v>
      </c>
      <c r="D6857" t="s">
        <v>7324</v>
      </c>
      <c r="E6857">
        <v>140</v>
      </c>
      <c r="F6857">
        <v>54110211</v>
      </c>
      <c r="G6857" t="s">
        <v>8794</v>
      </c>
      <c r="H6857" s="6">
        <v>45397</v>
      </c>
      <c r="I6857" s="3">
        <v>1400</v>
      </c>
      <c r="J6857" t="s">
        <v>82</v>
      </c>
      <c r="K6857" t="s">
        <v>8795</v>
      </c>
      <c r="L6857">
        <v>1</v>
      </c>
      <c r="M6857" t="s">
        <v>119</v>
      </c>
      <c r="N6857" s="3">
        <v>1400</v>
      </c>
      <c r="O6857">
        <v>140</v>
      </c>
      <c r="P6857" t="s">
        <v>8796</v>
      </c>
      <c r="Q6857" t="s">
        <v>963</v>
      </c>
      <c r="R6857" t="s">
        <v>61</v>
      </c>
      <c r="S6857" s="3">
        <v>3719700</v>
      </c>
      <c r="T6857" s="3">
        <f>Tabla1[[#This Row],[OS-Valor Unitario]]-Tabla1[[#This Row],[costo_antes_iva]]</f>
        <v>0</v>
      </c>
      <c r="U6857" s="3">
        <f>Tabla1[[#This Row],[OS-Valor Unitario]]*Tabla1[[#This Row],[OS-Cantidad]]</f>
        <v>196000</v>
      </c>
      <c r="V6857" s="3">
        <f>Tabla1[[#This Row],[costo_antes_iva]]*Tabla1[[#This Row],[OS-Cantidad]]</f>
        <v>196000</v>
      </c>
      <c r="W6857" s="3">
        <f>Tabla1[[#This Row],[Valor total OS]]-Tabla1[[#This Row],[valor total op]]</f>
        <v>0</v>
      </c>
    </row>
    <row r="6858" spans="1:23" x14ac:dyDescent="0.3">
      <c r="A6858">
        <v>5402</v>
      </c>
      <c r="B6858" t="s">
        <v>8797</v>
      </c>
      <c r="C6858" t="s">
        <v>78</v>
      </c>
      <c r="D6858" t="s">
        <v>7324</v>
      </c>
      <c r="E6858">
        <v>10</v>
      </c>
      <c r="F6858">
        <v>54110214</v>
      </c>
      <c r="G6858" t="s">
        <v>8798</v>
      </c>
      <c r="H6858" s="6">
        <v>45397</v>
      </c>
      <c r="I6858" s="3">
        <v>1400</v>
      </c>
      <c r="J6858" t="s">
        <v>82</v>
      </c>
      <c r="K6858" t="s">
        <v>8799</v>
      </c>
      <c r="L6858">
        <v>2</v>
      </c>
      <c r="M6858" t="s">
        <v>119</v>
      </c>
      <c r="N6858" s="3">
        <v>1400</v>
      </c>
      <c r="O6858">
        <v>10</v>
      </c>
      <c r="P6858" t="s">
        <v>8796</v>
      </c>
      <c r="Q6858" t="s">
        <v>963</v>
      </c>
      <c r="R6858" t="s">
        <v>61</v>
      </c>
      <c r="S6858" s="3">
        <v>3719700</v>
      </c>
      <c r="T6858" s="3">
        <f>Tabla1[[#This Row],[OS-Valor Unitario]]-Tabla1[[#This Row],[costo_antes_iva]]</f>
        <v>0</v>
      </c>
      <c r="U6858" s="3">
        <f>Tabla1[[#This Row],[OS-Valor Unitario]]*Tabla1[[#This Row],[OS-Cantidad]]</f>
        <v>14000</v>
      </c>
      <c r="V6858" s="3">
        <f>Tabla1[[#This Row],[costo_antes_iva]]*Tabla1[[#This Row],[OS-Cantidad]]</f>
        <v>14000</v>
      </c>
      <c r="W6858" s="3">
        <f>Tabla1[[#This Row],[Valor total OS]]-Tabla1[[#This Row],[valor total op]]</f>
        <v>0</v>
      </c>
    </row>
    <row r="6859" spans="1:23" x14ac:dyDescent="0.3">
      <c r="A6859">
        <v>5401</v>
      </c>
      <c r="B6859" t="s">
        <v>8800</v>
      </c>
      <c r="C6859" t="s">
        <v>6436</v>
      </c>
      <c r="D6859" t="s">
        <v>3210</v>
      </c>
      <c r="E6859">
        <v>1</v>
      </c>
      <c r="F6859">
        <v>54891959</v>
      </c>
      <c r="G6859" t="s">
        <v>8801</v>
      </c>
      <c r="H6859" s="6">
        <v>45435</v>
      </c>
      <c r="I6859" s="3">
        <v>2000</v>
      </c>
      <c r="J6859" t="s">
        <v>82</v>
      </c>
      <c r="K6859" t="s">
        <v>8802</v>
      </c>
      <c r="L6859">
        <v>1</v>
      </c>
      <c r="M6859" t="s">
        <v>119</v>
      </c>
      <c r="N6859" s="3">
        <v>1200</v>
      </c>
      <c r="O6859">
        <v>76</v>
      </c>
      <c r="P6859" t="s">
        <v>8803</v>
      </c>
      <c r="Q6859" t="s">
        <v>121</v>
      </c>
      <c r="R6859" t="s">
        <v>492</v>
      </c>
      <c r="S6859" s="3">
        <v>2527200</v>
      </c>
      <c r="T6859" s="3">
        <f>Tabla1[[#This Row],[OS-Valor Unitario]]-Tabla1[[#This Row],[costo_antes_iva]]</f>
        <v>-800</v>
      </c>
      <c r="U6859" s="3">
        <f>Tabla1[[#This Row],[OS-Valor Unitario]]*Tabla1[[#This Row],[OS-Cantidad]]</f>
        <v>91200</v>
      </c>
      <c r="V6859" s="3">
        <f>Tabla1[[#This Row],[costo_antes_iva]]*Tabla1[[#This Row],[OS-Cantidad]]</f>
        <v>152000</v>
      </c>
      <c r="W6859" s="3">
        <f>Tabla1[[#This Row],[Valor total OS]]-Tabla1[[#This Row],[valor total op]]</f>
        <v>-60800</v>
      </c>
    </row>
    <row r="6860" spans="1:23" x14ac:dyDescent="0.3">
      <c r="A6860">
        <v>5401</v>
      </c>
      <c r="B6860" t="s">
        <v>8800</v>
      </c>
      <c r="C6860" t="s">
        <v>6436</v>
      </c>
      <c r="D6860" t="s">
        <v>3210</v>
      </c>
      <c r="E6860">
        <v>1</v>
      </c>
      <c r="F6860">
        <v>54891959</v>
      </c>
      <c r="G6860" t="s">
        <v>8801</v>
      </c>
      <c r="H6860" s="6">
        <v>45435</v>
      </c>
      <c r="I6860" s="3">
        <v>8200</v>
      </c>
      <c r="J6860" t="s">
        <v>23</v>
      </c>
      <c r="K6860" t="s">
        <v>8802</v>
      </c>
      <c r="L6860">
        <v>1</v>
      </c>
      <c r="M6860" t="s">
        <v>4577</v>
      </c>
      <c r="N6860" s="3">
        <v>8000</v>
      </c>
      <c r="O6860">
        <v>76</v>
      </c>
      <c r="P6860" t="s">
        <v>8803</v>
      </c>
      <c r="Q6860" t="s">
        <v>121</v>
      </c>
      <c r="R6860" t="s">
        <v>492</v>
      </c>
      <c r="S6860" s="3">
        <v>2527200</v>
      </c>
      <c r="T6860" s="3">
        <f>Tabla1[[#This Row],[OS-Valor Unitario]]-Tabla1[[#This Row],[costo_antes_iva]]</f>
        <v>-200</v>
      </c>
      <c r="U6860" s="3">
        <f>Tabla1[[#This Row],[OS-Valor Unitario]]*Tabla1[[#This Row],[OS-Cantidad]]</f>
        <v>608000</v>
      </c>
      <c r="V6860" s="3">
        <f>Tabla1[[#This Row],[costo_antes_iva]]*Tabla1[[#This Row],[OS-Cantidad]]</f>
        <v>623200</v>
      </c>
      <c r="W6860" s="3">
        <f>Tabla1[[#This Row],[Valor total OS]]-Tabla1[[#This Row],[valor total op]]</f>
        <v>-15200</v>
      </c>
    </row>
    <row r="6861" spans="1:23" x14ac:dyDescent="0.3">
      <c r="A6861">
        <v>5399</v>
      </c>
      <c r="B6861" t="s">
        <v>8804</v>
      </c>
      <c r="C6861" t="s">
        <v>6013</v>
      </c>
      <c r="D6861" t="s">
        <v>1828</v>
      </c>
      <c r="E6861">
        <v>50</v>
      </c>
      <c r="F6861">
        <v>54863487</v>
      </c>
      <c r="G6861" t="s">
        <v>8805</v>
      </c>
      <c r="H6861" s="6">
        <v>45434</v>
      </c>
      <c r="I6861" s="3">
        <v>6000</v>
      </c>
      <c r="J6861" t="s">
        <v>33</v>
      </c>
      <c r="K6861" t="s">
        <v>8806</v>
      </c>
      <c r="L6861">
        <v>1</v>
      </c>
      <c r="M6861" t="s">
        <v>35</v>
      </c>
      <c r="N6861" s="3">
        <v>6000</v>
      </c>
      <c r="O6861">
        <v>50</v>
      </c>
      <c r="P6861" t="s">
        <v>8807</v>
      </c>
      <c r="Q6861" t="s">
        <v>121</v>
      </c>
      <c r="R6861" t="s">
        <v>61</v>
      </c>
      <c r="S6861" s="3">
        <v>6311300</v>
      </c>
      <c r="T6861" s="3">
        <f>Tabla1[[#This Row],[OS-Valor Unitario]]-Tabla1[[#This Row],[costo_antes_iva]]</f>
        <v>0</v>
      </c>
      <c r="U6861" s="3">
        <f>Tabla1[[#This Row],[OS-Valor Unitario]]*Tabla1[[#This Row],[OS-Cantidad]]</f>
        <v>300000</v>
      </c>
      <c r="V6861" s="3">
        <f>Tabla1[[#This Row],[costo_antes_iva]]*Tabla1[[#This Row],[OS-Cantidad]]</f>
        <v>300000</v>
      </c>
      <c r="W6861" s="3">
        <f>Tabla1[[#This Row],[Valor total OS]]-Tabla1[[#This Row],[valor total op]]</f>
        <v>0</v>
      </c>
    </row>
    <row r="6862" spans="1:23" x14ac:dyDescent="0.3">
      <c r="A6862">
        <v>5399</v>
      </c>
      <c r="B6862" t="s">
        <v>8804</v>
      </c>
      <c r="C6862" t="s">
        <v>6013</v>
      </c>
      <c r="D6862" t="s">
        <v>1828</v>
      </c>
      <c r="E6862">
        <v>50</v>
      </c>
      <c r="F6862">
        <v>54863487</v>
      </c>
      <c r="G6862" t="s">
        <v>8805</v>
      </c>
      <c r="H6862" s="6">
        <v>45434</v>
      </c>
      <c r="I6862" s="3">
        <v>7000</v>
      </c>
      <c r="J6862" t="s">
        <v>23</v>
      </c>
      <c r="K6862" t="s">
        <v>8806</v>
      </c>
      <c r="L6862">
        <v>1</v>
      </c>
      <c r="M6862" t="s">
        <v>242</v>
      </c>
      <c r="N6862" s="3">
        <v>7500</v>
      </c>
      <c r="O6862">
        <v>50</v>
      </c>
      <c r="P6862" t="s">
        <v>8807</v>
      </c>
      <c r="Q6862" t="s">
        <v>121</v>
      </c>
      <c r="R6862" t="s">
        <v>61</v>
      </c>
      <c r="S6862" s="3">
        <v>6311300</v>
      </c>
      <c r="T6862" s="3">
        <f>Tabla1[[#This Row],[OS-Valor Unitario]]-Tabla1[[#This Row],[costo_antes_iva]]</f>
        <v>500</v>
      </c>
      <c r="U6862" s="3">
        <f>Tabla1[[#This Row],[OS-Valor Unitario]]*Tabla1[[#This Row],[OS-Cantidad]]</f>
        <v>375000</v>
      </c>
      <c r="V6862" s="3">
        <f>Tabla1[[#This Row],[costo_antes_iva]]*Tabla1[[#This Row],[OS-Cantidad]]</f>
        <v>350000</v>
      </c>
      <c r="W6862" s="3">
        <f>Tabla1[[#This Row],[Valor total OS]]-Tabla1[[#This Row],[valor total op]]</f>
        <v>25000</v>
      </c>
    </row>
    <row r="6863" spans="1:23" x14ac:dyDescent="0.3">
      <c r="A6863">
        <v>5399</v>
      </c>
      <c r="B6863" t="s">
        <v>8804</v>
      </c>
      <c r="C6863" t="s">
        <v>40</v>
      </c>
      <c r="D6863" t="s">
        <v>1828</v>
      </c>
      <c r="E6863">
        <v>50</v>
      </c>
      <c r="F6863">
        <v>54865368</v>
      </c>
      <c r="G6863" t="s">
        <v>8805</v>
      </c>
      <c r="H6863" s="6">
        <v>45434</v>
      </c>
      <c r="I6863" s="3">
        <v>6000</v>
      </c>
      <c r="J6863" t="s">
        <v>33</v>
      </c>
      <c r="K6863" t="s">
        <v>8806</v>
      </c>
      <c r="L6863">
        <v>1</v>
      </c>
      <c r="M6863" t="s">
        <v>35</v>
      </c>
      <c r="N6863" s="3">
        <v>6000</v>
      </c>
      <c r="O6863">
        <v>50</v>
      </c>
      <c r="P6863" t="s">
        <v>8807</v>
      </c>
      <c r="Q6863" t="s">
        <v>121</v>
      </c>
      <c r="R6863" t="s">
        <v>47</v>
      </c>
      <c r="S6863" s="3">
        <v>6311300</v>
      </c>
      <c r="T6863" s="3">
        <f>Tabla1[[#This Row],[OS-Valor Unitario]]-Tabla1[[#This Row],[costo_antes_iva]]</f>
        <v>0</v>
      </c>
      <c r="U6863" s="3">
        <f>Tabla1[[#This Row],[OS-Valor Unitario]]*Tabla1[[#This Row],[OS-Cantidad]]</f>
        <v>300000</v>
      </c>
      <c r="V6863" s="3">
        <f>Tabla1[[#This Row],[costo_antes_iva]]*Tabla1[[#This Row],[OS-Cantidad]]</f>
        <v>300000</v>
      </c>
      <c r="W6863" s="3">
        <f>Tabla1[[#This Row],[Valor total OS]]-Tabla1[[#This Row],[valor total op]]</f>
        <v>0</v>
      </c>
    </row>
    <row r="6864" spans="1:23" x14ac:dyDescent="0.3">
      <c r="A6864">
        <v>5399</v>
      </c>
      <c r="B6864" t="s">
        <v>8804</v>
      </c>
      <c r="C6864" t="s">
        <v>40</v>
      </c>
      <c r="D6864" t="s">
        <v>1828</v>
      </c>
      <c r="E6864">
        <v>50</v>
      </c>
      <c r="F6864">
        <v>54865368</v>
      </c>
      <c r="G6864" t="s">
        <v>8805</v>
      </c>
      <c r="H6864" s="6">
        <v>45434</v>
      </c>
      <c r="I6864" s="3">
        <v>7000</v>
      </c>
      <c r="J6864" t="s">
        <v>23</v>
      </c>
      <c r="K6864" t="s">
        <v>8806</v>
      </c>
      <c r="L6864">
        <v>1</v>
      </c>
      <c r="M6864" t="s">
        <v>242</v>
      </c>
      <c r="N6864" s="3">
        <v>7500</v>
      </c>
      <c r="O6864">
        <v>50</v>
      </c>
      <c r="P6864" t="s">
        <v>8807</v>
      </c>
      <c r="Q6864" t="s">
        <v>121</v>
      </c>
      <c r="R6864" t="s">
        <v>47</v>
      </c>
      <c r="S6864" s="3">
        <v>6311300</v>
      </c>
      <c r="T6864" s="3">
        <f>Tabla1[[#This Row],[OS-Valor Unitario]]-Tabla1[[#This Row],[costo_antes_iva]]</f>
        <v>500</v>
      </c>
      <c r="U6864" s="3">
        <f>Tabla1[[#This Row],[OS-Valor Unitario]]*Tabla1[[#This Row],[OS-Cantidad]]</f>
        <v>375000</v>
      </c>
      <c r="V6864" s="3">
        <f>Tabla1[[#This Row],[costo_antes_iva]]*Tabla1[[#This Row],[OS-Cantidad]]</f>
        <v>350000</v>
      </c>
      <c r="W6864" s="3">
        <f>Tabla1[[#This Row],[Valor total OS]]-Tabla1[[#This Row],[valor total op]]</f>
        <v>25000</v>
      </c>
    </row>
    <row r="6865" spans="1:23" x14ac:dyDescent="0.3">
      <c r="A6865">
        <v>5399</v>
      </c>
      <c r="B6865" t="s">
        <v>8808</v>
      </c>
      <c r="C6865" t="s">
        <v>6013</v>
      </c>
      <c r="D6865" t="s">
        <v>1828</v>
      </c>
      <c r="E6865">
        <v>50</v>
      </c>
      <c r="F6865">
        <v>54863487</v>
      </c>
      <c r="G6865" t="s">
        <v>8805</v>
      </c>
      <c r="H6865" s="6">
        <v>45434</v>
      </c>
      <c r="I6865" s="3">
        <v>6000</v>
      </c>
      <c r="J6865" t="s">
        <v>33</v>
      </c>
      <c r="K6865" t="s">
        <v>8809</v>
      </c>
      <c r="L6865">
        <v>2</v>
      </c>
      <c r="M6865" t="s">
        <v>35</v>
      </c>
      <c r="N6865" s="3">
        <v>6000</v>
      </c>
      <c r="O6865">
        <v>50</v>
      </c>
      <c r="P6865" t="s">
        <v>8807</v>
      </c>
      <c r="Q6865" t="s">
        <v>121</v>
      </c>
      <c r="R6865" t="s">
        <v>61</v>
      </c>
      <c r="S6865" s="3">
        <v>6311300</v>
      </c>
      <c r="T6865" s="3">
        <f>Tabla1[[#This Row],[OS-Valor Unitario]]-Tabla1[[#This Row],[costo_antes_iva]]</f>
        <v>0</v>
      </c>
      <c r="U6865" s="3">
        <f>Tabla1[[#This Row],[OS-Valor Unitario]]*Tabla1[[#This Row],[OS-Cantidad]]</f>
        <v>300000</v>
      </c>
      <c r="V6865" s="3">
        <f>Tabla1[[#This Row],[costo_antes_iva]]*Tabla1[[#This Row],[OS-Cantidad]]</f>
        <v>300000</v>
      </c>
      <c r="W6865" s="3">
        <f>Tabla1[[#This Row],[Valor total OS]]-Tabla1[[#This Row],[valor total op]]</f>
        <v>0</v>
      </c>
    </row>
    <row r="6866" spans="1:23" x14ac:dyDescent="0.3">
      <c r="A6866">
        <v>5399</v>
      </c>
      <c r="B6866" t="s">
        <v>8808</v>
      </c>
      <c r="C6866" t="s">
        <v>6013</v>
      </c>
      <c r="D6866" t="s">
        <v>1828</v>
      </c>
      <c r="E6866">
        <v>50</v>
      </c>
      <c r="F6866">
        <v>54863487</v>
      </c>
      <c r="G6866" t="s">
        <v>8805</v>
      </c>
      <c r="H6866" s="6">
        <v>45434</v>
      </c>
      <c r="I6866" s="3">
        <v>7000</v>
      </c>
      <c r="J6866" t="s">
        <v>23</v>
      </c>
      <c r="K6866" t="s">
        <v>8809</v>
      </c>
      <c r="L6866">
        <v>2</v>
      </c>
      <c r="M6866" t="s">
        <v>242</v>
      </c>
      <c r="N6866" s="3">
        <v>6000</v>
      </c>
      <c r="O6866">
        <v>50</v>
      </c>
      <c r="P6866" t="s">
        <v>8807</v>
      </c>
      <c r="Q6866" t="s">
        <v>121</v>
      </c>
      <c r="R6866" t="s">
        <v>61</v>
      </c>
      <c r="S6866" s="3">
        <v>6311300</v>
      </c>
      <c r="T6866" s="3">
        <f>Tabla1[[#This Row],[OS-Valor Unitario]]-Tabla1[[#This Row],[costo_antes_iva]]</f>
        <v>-1000</v>
      </c>
      <c r="U6866" s="3">
        <f>Tabla1[[#This Row],[OS-Valor Unitario]]*Tabla1[[#This Row],[OS-Cantidad]]</f>
        <v>300000</v>
      </c>
      <c r="V6866" s="3">
        <f>Tabla1[[#This Row],[costo_antes_iva]]*Tabla1[[#This Row],[OS-Cantidad]]</f>
        <v>350000</v>
      </c>
      <c r="W6866" s="3">
        <f>Tabla1[[#This Row],[Valor total OS]]-Tabla1[[#This Row],[valor total op]]</f>
        <v>-50000</v>
      </c>
    </row>
    <row r="6867" spans="1:23" x14ac:dyDescent="0.3">
      <c r="A6867">
        <v>5399</v>
      </c>
      <c r="B6867" t="s">
        <v>8808</v>
      </c>
      <c r="C6867" t="s">
        <v>40</v>
      </c>
      <c r="D6867" t="s">
        <v>1828</v>
      </c>
      <c r="E6867">
        <v>50</v>
      </c>
      <c r="F6867">
        <v>54865368</v>
      </c>
      <c r="G6867" t="s">
        <v>8805</v>
      </c>
      <c r="H6867" s="6">
        <v>45434</v>
      </c>
      <c r="I6867" s="3">
        <v>6000</v>
      </c>
      <c r="J6867" t="s">
        <v>33</v>
      </c>
      <c r="K6867" t="s">
        <v>8809</v>
      </c>
      <c r="L6867">
        <v>2</v>
      </c>
      <c r="M6867" t="s">
        <v>35</v>
      </c>
      <c r="N6867" s="3">
        <v>6000</v>
      </c>
      <c r="O6867">
        <v>50</v>
      </c>
      <c r="P6867" t="s">
        <v>8807</v>
      </c>
      <c r="Q6867" t="s">
        <v>121</v>
      </c>
      <c r="R6867" t="s">
        <v>47</v>
      </c>
      <c r="S6867" s="3">
        <v>6311300</v>
      </c>
      <c r="T6867" s="3">
        <f>Tabla1[[#This Row],[OS-Valor Unitario]]-Tabla1[[#This Row],[costo_antes_iva]]</f>
        <v>0</v>
      </c>
      <c r="U6867" s="3">
        <f>Tabla1[[#This Row],[OS-Valor Unitario]]*Tabla1[[#This Row],[OS-Cantidad]]</f>
        <v>300000</v>
      </c>
      <c r="V6867" s="3">
        <f>Tabla1[[#This Row],[costo_antes_iva]]*Tabla1[[#This Row],[OS-Cantidad]]</f>
        <v>300000</v>
      </c>
      <c r="W6867" s="3">
        <f>Tabla1[[#This Row],[Valor total OS]]-Tabla1[[#This Row],[valor total op]]</f>
        <v>0</v>
      </c>
    </row>
    <row r="6868" spans="1:23" x14ac:dyDescent="0.3">
      <c r="A6868">
        <v>5399</v>
      </c>
      <c r="B6868" t="s">
        <v>8808</v>
      </c>
      <c r="C6868" t="s">
        <v>40</v>
      </c>
      <c r="D6868" t="s">
        <v>1828</v>
      </c>
      <c r="E6868">
        <v>50</v>
      </c>
      <c r="F6868">
        <v>54865368</v>
      </c>
      <c r="G6868" t="s">
        <v>8805</v>
      </c>
      <c r="H6868" s="6">
        <v>45434</v>
      </c>
      <c r="I6868" s="3">
        <v>7000</v>
      </c>
      <c r="J6868" t="s">
        <v>23</v>
      </c>
      <c r="K6868" t="s">
        <v>8809</v>
      </c>
      <c r="L6868">
        <v>2</v>
      </c>
      <c r="M6868" t="s">
        <v>242</v>
      </c>
      <c r="N6868" s="3">
        <v>6000</v>
      </c>
      <c r="O6868">
        <v>50</v>
      </c>
      <c r="P6868" t="s">
        <v>8807</v>
      </c>
      <c r="Q6868" t="s">
        <v>121</v>
      </c>
      <c r="R6868" t="s">
        <v>47</v>
      </c>
      <c r="S6868" s="3">
        <v>6311300</v>
      </c>
      <c r="T6868" s="3">
        <f>Tabla1[[#This Row],[OS-Valor Unitario]]-Tabla1[[#This Row],[costo_antes_iva]]</f>
        <v>-1000</v>
      </c>
      <c r="U6868" s="3">
        <f>Tabla1[[#This Row],[OS-Valor Unitario]]*Tabla1[[#This Row],[OS-Cantidad]]</f>
        <v>300000</v>
      </c>
      <c r="V6868" s="3">
        <f>Tabla1[[#This Row],[costo_antes_iva]]*Tabla1[[#This Row],[OS-Cantidad]]</f>
        <v>350000</v>
      </c>
      <c r="W6868" s="3">
        <f>Tabla1[[#This Row],[Valor total OS]]-Tabla1[[#This Row],[valor total op]]</f>
        <v>-50000</v>
      </c>
    </row>
    <row r="6869" spans="1:23" x14ac:dyDescent="0.3">
      <c r="A6869">
        <v>5397</v>
      </c>
      <c r="B6869" t="s">
        <v>8810</v>
      </c>
      <c r="C6869" t="s">
        <v>216</v>
      </c>
      <c r="D6869" t="s">
        <v>7119</v>
      </c>
      <c r="E6869">
        <v>4</v>
      </c>
      <c r="F6869">
        <v>54797103</v>
      </c>
      <c r="G6869" t="s">
        <v>8811</v>
      </c>
      <c r="H6869" s="6">
        <v>45432</v>
      </c>
      <c r="I6869" s="3">
        <v>11000</v>
      </c>
      <c r="J6869" t="s">
        <v>23</v>
      </c>
      <c r="K6869" t="s">
        <v>8812</v>
      </c>
      <c r="L6869">
        <v>1</v>
      </c>
      <c r="M6869" t="s">
        <v>352</v>
      </c>
      <c r="N6869" s="3">
        <v>10000</v>
      </c>
      <c r="O6869">
        <v>4</v>
      </c>
      <c r="P6869" t="s">
        <v>8813</v>
      </c>
      <c r="Q6869" t="s">
        <v>27</v>
      </c>
      <c r="R6869" t="s">
        <v>28</v>
      </c>
      <c r="S6869" s="3">
        <v>8735696</v>
      </c>
      <c r="T6869" s="3">
        <f>Tabla1[[#This Row],[OS-Valor Unitario]]-Tabla1[[#This Row],[costo_antes_iva]]</f>
        <v>-1000</v>
      </c>
      <c r="U6869" s="3">
        <f>Tabla1[[#This Row],[OS-Valor Unitario]]*Tabla1[[#This Row],[OS-Cantidad]]</f>
        <v>40000</v>
      </c>
      <c r="V6869" s="3">
        <f>Tabla1[[#This Row],[costo_antes_iva]]*Tabla1[[#This Row],[OS-Cantidad]]</f>
        <v>44000</v>
      </c>
      <c r="W6869" s="3">
        <f>Tabla1[[#This Row],[Valor total OS]]-Tabla1[[#This Row],[valor total op]]</f>
        <v>-4000</v>
      </c>
    </row>
    <row r="6870" spans="1:23" x14ac:dyDescent="0.3">
      <c r="A6870">
        <v>5397</v>
      </c>
      <c r="B6870" t="s">
        <v>8814</v>
      </c>
      <c r="C6870" t="s">
        <v>174</v>
      </c>
      <c r="D6870" t="s">
        <v>7119</v>
      </c>
      <c r="E6870">
        <v>20</v>
      </c>
      <c r="F6870">
        <v>54797109</v>
      </c>
      <c r="G6870" t="s">
        <v>8815</v>
      </c>
      <c r="H6870" s="6">
        <v>45432</v>
      </c>
      <c r="I6870" s="3">
        <v>11000</v>
      </c>
      <c r="J6870" t="s">
        <v>23</v>
      </c>
      <c r="K6870" t="s">
        <v>8816</v>
      </c>
      <c r="L6870">
        <v>2</v>
      </c>
      <c r="M6870" t="s">
        <v>352</v>
      </c>
      <c r="N6870" s="3">
        <v>8500</v>
      </c>
      <c r="O6870">
        <v>20</v>
      </c>
      <c r="P6870" t="s">
        <v>8813</v>
      </c>
      <c r="Q6870" t="s">
        <v>27</v>
      </c>
      <c r="R6870" t="s">
        <v>28</v>
      </c>
      <c r="S6870" s="3">
        <v>8735696</v>
      </c>
      <c r="T6870" s="3">
        <f>Tabla1[[#This Row],[OS-Valor Unitario]]-Tabla1[[#This Row],[costo_antes_iva]]</f>
        <v>-2500</v>
      </c>
      <c r="U6870" s="3">
        <f>Tabla1[[#This Row],[OS-Valor Unitario]]*Tabla1[[#This Row],[OS-Cantidad]]</f>
        <v>170000</v>
      </c>
      <c r="V6870" s="3">
        <f>Tabla1[[#This Row],[costo_antes_iva]]*Tabla1[[#This Row],[OS-Cantidad]]</f>
        <v>220000</v>
      </c>
      <c r="W6870" s="3">
        <f>Tabla1[[#This Row],[Valor total OS]]-Tabla1[[#This Row],[valor total op]]</f>
        <v>-50000</v>
      </c>
    </row>
    <row r="6871" spans="1:23" x14ac:dyDescent="0.3">
      <c r="A6871">
        <v>5397</v>
      </c>
      <c r="B6871" t="s">
        <v>8817</v>
      </c>
      <c r="C6871" t="s">
        <v>216</v>
      </c>
      <c r="D6871" t="s">
        <v>7119</v>
      </c>
      <c r="E6871">
        <v>4</v>
      </c>
      <c r="F6871">
        <v>54797225</v>
      </c>
      <c r="G6871" t="s">
        <v>8818</v>
      </c>
      <c r="H6871" s="6">
        <v>45432</v>
      </c>
      <c r="I6871" s="3">
        <v>11000</v>
      </c>
      <c r="J6871" t="s">
        <v>23</v>
      </c>
      <c r="K6871" t="s">
        <v>8819</v>
      </c>
      <c r="L6871">
        <v>3</v>
      </c>
      <c r="M6871" t="s">
        <v>352</v>
      </c>
      <c r="N6871" s="3">
        <v>10000</v>
      </c>
      <c r="O6871">
        <v>4</v>
      </c>
      <c r="P6871" t="s">
        <v>8813</v>
      </c>
      <c r="Q6871" t="s">
        <v>27</v>
      </c>
      <c r="R6871" t="s">
        <v>28</v>
      </c>
      <c r="S6871" s="3">
        <v>8735696</v>
      </c>
      <c r="T6871" s="3">
        <f>Tabla1[[#This Row],[OS-Valor Unitario]]-Tabla1[[#This Row],[costo_antes_iva]]</f>
        <v>-1000</v>
      </c>
      <c r="U6871" s="3">
        <f>Tabla1[[#This Row],[OS-Valor Unitario]]*Tabla1[[#This Row],[OS-Cantidad]]</f>
        <v>40000</v>
      </c>
      <c r="V6871" s="3">
        <f>Tabla1[[#This Row],[costo_antes_iva]]*Tabla1[[#This Row],[OS-Cantidad]]</f>
        <v>44000</v>
      </c>
      <c r="W6871" s="3">
        <f>Tabla1[[#This Row],[Valor total OS]]-Tabla1[[#This Row],[valor total op]]</f>
        <v>-4000</v>
      </c>
    </row>
    <row r="6872" spans="1:23" x14ac:dyDescent="0.3">
      <c r="A6872">
        <v>5397</v>
      </c>
      <c r="B6872" t="s">
        <v>8817</v>
      </c>
      <c r="C6872" t="s">
        <v>91</v>
      </c>
      <c r="D6872" t="s">
        <v>7119</v>
      </c>
      <c r="E6872">
        <v>2</v>
      </c>
      <c r="F6872">
        <v>54797158</v>
      </c>
      <c r="G6872" t="s">
        <v>8818</v>
      </c>
      <c r="H6872" s="6">
        <v>45432</v>
      </c>
      <c r="I6872" s="3">
        <v>16000</v>
      </c>
      <c r="J6872" t="s">
        <v>23</v>
      </c>
      <c r="K6872" t="s">
        <v>8819</v>
      </c>
      <c r="L6872">
        <v>3</v>
      </c>
      <c r="M6872" t="s">
        <v>352</v>
      </c>
      <c r="N6872" s="3">
        <v>10000</v>
      </c>
      <c r="O6872">
        <v>4</v>
      </c>
      <c r="P6872" t="s">
        <v>8813</v>
      </c>
      <c r="Q6872" t="s">
        <v>27</v>
      </c>
      <c r="R6872" t="s">
        <v>92</v>
      </c>
      <c r="S6872" s="3">
        <v>8735696</v>
      </c>
      <c r="T6872" s="3">
        <f>Tabla1[[#This Row],[OS-Valor Unitario]]-Tabla1[[#This Row],[costo_antes_iva]]</f>
        <v>-6000</v>
      </c>
      <c r="U6872" s="3">
        <f>Tabla1[[#This Row],[OS-Valor Unitario]]*Tabla1[[#This Row],[OS-Cantidad]]</f>
        <v>40000</v>
      </c>
      <c r="V6872" s="3">
        <f>Tabla1[[#This Row],[costo_antes_iva]]*Tabla1[[#This Row],[OS-Cantidad]]</f>
        <v>64000</v>
      </c>
      <c r="W6872" s="3">
        <f>Tabla1[[#This Row],[Valor total OS]]-Tabla1[[#This Row],[valor total op]]</f>
        <v>-24000</v>
      </c>
    </row>
    <row r="6873" spans="1:23" x14ac:dyDescent="0.3">
      <c r="A6873">
        <v>5397</v>
      </c>
      <c r="B6873" t="s">
        <v>8820</v>
      </c>
      <c r="C6873" t="s">
        <v>174</v>
      </c>
      <c r="D6873" t="s">
        <v>7119</v>
      </c>
      <c r="E6873">
        <v>20</v>
      </c>
      <c r="F6873">
        <v>54797231</v>
      </c>
      <c r="G6873" t="s">
        <v>8821</v>
      </c>
      <c r="H6873" s="6">
        <v>45432</v>
      </c>
      <c r="I6873" s="3">
        <v>11000</v>
      </c>
      <c r="J6873" t="s">
        <v>23</v>
      </c>
      <c r="K6873" t="s">
        <v>8822</v>
      </c>
      <c r="L6873">
        <v>4</v>
      </c>
      <c r="M6873" t="s">
        <v>352</v>
      </c>
      <c r="N6873" s="3">
        <v>8500</v>
      </c>
      <c r="O6873">
        <v>20</v>
      </c>
      <c r="P6873" t="s">
        <v>8813</v>
      </c>
      <c r="Q6873" t="s">
        <v>27</v>
      </c>
      <c r="R6873" t="s">
        <v>28</v>
      </c>
      <c r="S6873" s="3">
        <v>8735696</v>
      </c>
      <c r="T6873" s="3">
        <f>Tabla1[[#This Row],[OS-Valor Unitario]]-Tabla1[[#This Row],[costo_antes_iva]]</f>
        <v>-2500</v>
      </c>
      <c r="U6873" s="3">
        <f>Tabla1[[#This Row],[OS-Valor Unitario]]*Tabla1[[#This Row],[OS-Cantidad]]</f>
        <v>170000</v>
      </c>
      <c r="V6873" s="3">
        <f>Tabla1[[#This Row],[costo_antes_iva]]*Tabla1[[#This Row],[OS-Cantidad]]</f>
        <v>220000</v>
      </c>
      <c r="W6873" s="3">
        <f>Tabla1[[#This Row],[Valor total OS]]-Tabla1[[#This Row],[valor total op]]</f>
        <v>-50000</v>
      </c>
    </row>
    <row r="6874" spans="1:23" x14ac:dyDescent="0.3">
      <c r="A6874">
        <v>5397</v>
      </c>
      <c r="B6874" t="s">
        <v>8823</v>
      </c>
      <c r="C6874" t="s">
        <v>66</v>
      </c>
      <c r="D6874" t="s">
        <v>7119</v>
      </c>
      <c r="E6874">
        <v>10</v>
      </c>
      <c r="F6874">
        <v>54797116</v>
      </c>
      <c r="G6874" t="s">
        <v>8824</v>
      </c>
      <c r="H6874" s="6">
        <v>45432</v>
      </c>
      <c r="I6874" s="3">
        <v>12000</v>
      </c>
      <c r="J6874" t="s">
        <v>23</v>
      </c>
      <c r="K6874" t="s">
        <v>8825</v>
      </c>
      <c r="L6874">
        <v>5</v>
      </c>
      <c r="M6874" t="s">
        <v>70</v>
      </c>
      <c r="N6874" s="3">
        <v>12000</v>
      </c>
      <c r="O6874">
        <v>10</v>
      </c>
      <c r="P6874" t="s">
        <v>8813</v>
      </c>
      <c r="Q6874" t="s">
        <v>27</v>
      </c>
      <c r="R6874" t="s">
        <v>72</v>
      </c>
      <c r="S6874" s="3">
        <v>8735696</v>
      </c>
      <c r="T6874" s="3">
        <f>Tabla1[[#This Row],[OS-Valor Unitario]]-Tabla1[[#This Row],[costo_antes_iva]]</f>
        <v>0</v>
      </c>
      <c r="U6874" s="3">
        <f>Tabla1[[#This Row],[OS-Valor Unitario]]*Tabla1[[#This Row],[OS-Cantidad]]</f>
        <v>120000</v>
      </c>
      <c r="V6874" s="3">
        <f>Tabla1[[#This Row],[costo_antes_iva]]*Tabla1[[#This Row],[OS-Cantidad]]</f>
        <v>120000</v>
      </c>
      <c r="W6874" s="3">
        <f>Tabla1[[#This Row],[Valor total OS]]-Tabla1[[#This Row],[valor total op]]</f>
        <v>0</v>
      </c>
    </row>
    <row r="6875" spans="1:23" x14ac:dyDescent="0.3">
      <c r="A6875">
        <v>5397</v>
      </c>
      <c r="B6875" t="s">
        <v>8826</v>
      </c>
      <c r="C6875" t="s">
        <v>282</v>
      </c>
      <c r="D6875" t="s">
        <v>7119</v>
      </c>
      <c r="E6875">
        <v>2</v>
      </c>
      <c r="F6875">
        <v>54797123</v>
      </c>
      <c r="G6875" t="s">
        <v>8827</v>
      </c>
      <c r="H6875" s="6">
        <v>45432</v>
      </c>
      <c r="I6875" s="3">
        <v>11000</v>
      </c>
      <c r="J6875" t="s">
        <v>23</v>
      </c>
      <c r="K6875" t="s">
        <v>8828</v>
      </c>
      <c r="L6875">
        <v>6</v>
      </c>
      <c r="M6875" t="s">
        <v>70</v>
      </c>
      <c r="N6875" s="3">
        <v>11000</v>
      </c>
      <c r="O6875">
        <v>2</v>
      </c>
      <c r="P6875" t="s">
        <v>8813</v>
      </c>
      <c r="Q6875" t="s">
        <v>27</v>
      </c>
      <c r="R6875" t="s">
        <v>72</v>
      </c>
      <c r="S6875" s="3">
        <v>8735696</v>
      </c>
      <c r="T6875" s="3">
        <f>Tabla1[[#This Row],[OS-Valor Unitario]]-Tabla1[[#This Row],[costo_antes_iva]]</f>
        <v>0</v>
      </c>
      <c r="U6875" s="3">
        <f>Tabla1[[#This Row],[OS-Valor Unitario]]*Tabla1[[#This Row],[OS-Cantidad]]</f>
        <v>22000</v>
      </c>
      <c r="V6875" s="3">
        <f>Tabla1[[#This Row],[costo_antes_iva]]*Tabla1[[#This Row],[OS-Cantidad]]</f>
        <v>22000</v>
      </c>
      <c r="W6875" s="3">
        <f>Tabla1[[#This Row],[Valor total OS]]-Tabla1[[#This Row],[valor total op]]</f>
        <v>0</v>
      </c>
    </row>
    <row r="6876" spans="1:23" x14ac:dyDescent="0.3">
      <c r="A6876">
        <v>5397</v>
      </c>
      <c r="B6876" t="s">
        <v>8829</v>
      </c>
      <c r="C6876" t="s">
        <v>78</v>
      </c>
      <c r="D6876" t="s">
        <v>7119</v>
      </c>
      <c r="E6876">
        <v>20</v>
      </c>
      <c r="F6876">
        <v>54797263</v>
      </c>
      <c r="G6876" t="s">
        <v>8830</v>
      </c>
      <c r="H6876" s="6">
        <v>45432</v>
      </c>
      <c r="I6876" s="3">
        <v>3500</v>
      </c>
      <c r="J6876" t="s">
        <v>23</v>
      </c>
      <c r="K6876" t="s">
        <v>8831</v>
      </c>
      <c r="L6876">
        <v>7</v>
      </c>
      <c r="M6876" t="s">
        <v>431</v>
      </c>
      <c r="N6876" s="3">
        <v>4000</v>
      </c>
      <c r="O6876">
        <v>20</v>
      </c>
      <c r="P6876" t="s">
        <v>8813</v>
      </c>
      <c r="Q6876" t="s">
        <v>27</v>
      </c>
      <c r="R6876" t="s">
        <v>61</v>
      </c>
      <c r="S6876" s="3">
        <v>8735696</v>
      </c>
      <c r="T6876" s="3">
        <f>Tabla1[[#This Row],[OS-Valor Unitario]]-Tabla1[[#This Row],[costo_antes_iva]]</f>
        <v>500</v>
      </c>
      <c r="U6876" s="3">
        <f>Tabla1[[#This Row],[OS-Valor Unitario]]*Tabla1[[#This Row],[OS-Cantidad]]</f>
        <v>80000</v>
      </c>
      <c r="V6876" s="3">
        <f>Tabla1[[#This Row],[costo_antes_iva]]*Tabla1[[#This Row],[OS-Cantidad]]</f>
        <v>70000</v>
      </c>
      <c r="W6876" s="3">
        <f>Tabla1[[#This Row],[Valor total OS]]-Tabla1[[#This Row],[valor total op]]</f>
        <v>10000</v>
      </c>
    </row>
    <row r="6877" spans="1:23" x14ac:dyDescent="0.3">
      <c r="A6877">
        <v>5397</v>
      </c>
      <c r="B6877" t="s">
        <v>8829</v>
      </c>
      <c r="C6877" t="s">
        <v>78</v>
      </c>
      <c r="D6877" t="s">
        <v>7119</v>
      </c>
      <c r="E6877">
        <v>20</v>
      </c>
      <c r="F6877">
        <v>54797263</v>
      </c>
      <c r="G6877" t="s">
        <v>8830</v>
      </c>
      <c r="H6877" s="6">
        <v>45432</v>
      </c>
      <c r="I6877" s="3">
        <v>1400</v>
      </c>
      <c r="J6877" t="s">
        <v>82</v>
      </c>
      <c r="K6877" t="s">
        <v>8831</v>
      </c>
      <c r="L6877">
        <v>7</v>
      </c>
      <c r="M6877" t="s">
        <v>403</v>
      </c>
      <c r="N6877" s="3">
        <v>800</v>
      </c>
      <c r="O6877">
        <v>20</v>
      </c>
      <c r="P6877" t="s">
        <v>8813</v>
      </c>
      <c r="Q6877" t="s">
        <v>27</v>
      </c>
      <c r="R6877" t="s">
        <v>61</v>
      </c>
      <c r="S6877" s="3">
        <v>8735696</v>
      </c>
      <c r="T6877" s="3">
        <f>Tabla1[[#This Row],[OS-Valor Unitario]]-Tabla1[[#This Row],[costo_antes_iva]]</f>
        <v>-600</v>
      </c>
      <c r="U6877" s="3">
        <f>Tabla1[[#This Row],[OS-Valor Unitario]]*Tabla1[[#This Row],[OS-Cantidad]]</f>
        <v>16000</v>
      </c>
      <c r="V6877" s="3">
        <f>Tabla1[[#This Row],[costo_antes_iva]]*Tabla1[[#This Row],[OS-Cantidad]]</f>
        <v>28000</v>
      </c>
      <c r="W6877" s="3">
        <f>Tabla1[[#This Row],[Valor total OS]]-Tabla1[[#This Row],[valor total op]]</f>
        <v>-12000</v>
      </c>
    </row>
    <row r="6878" spans="1:23" x14ac:dyDescent="0.3">
      <c r="A6878">
        <v>5397</v>
      </c>
      <c r="B6878" t="s">
        <v>8832</v>
      </c>
      <c r="C6878" t="s">
        <v>78</v>
      </c>
      <c r="D6878" t="s">
        <v>7119</v>
      </c>
      <c r="E6878">
        <v>20</v>
      </c>
      <c r="F6878">
        <v>54797136</v>
      </c>
      <c r="G6878" t="s">
        <v>8833</v>
      </c>
      <c r="H6878" s="6">
        <v>45432</v>
      </c>
      <c r="I6878" s="3">
        <v>3500</v>
      </c>
      <c r="J6878" t="s">
        <v>23</v>
      </c>
      <c r="K6878" t="s">
        <v>8834</v>
      </c>
      <c r="L6878">
        <v>8</v>
      </c>
      <c r="M6878" t="s">
        <v>1504</v>
      </c>
      <c r="N6878" s="3">
        <v>4000</v>
      </c>
      <c r="O6878">
        <v>20</v>
      </c>
      <c r="P6878" t="s">
        <v>8813</v>
      </c>
      <c r="Q6878" t="s">
        <v>27</v>
      </c>
      <c r="R6878" t="s">
        <v>61</v>
      </c>
      <c r="S6878" s="3">
        <v>8735696</v>
      </c>
      <c r="T6878" s="3">
        <f>Tabla1[[#This Row],[OS-Valor Unitario]]-Tabla1[[#This Row],[costo_antes_iva]]</f>
        <v>500</v>
      </c>
      <c r="U6878" s="3">
        <f>Tabla1[[#This Row],[OS-Valor Unitario]]*Tabla1[[#This Row],[OS-Cantidad]]</f>
        <v>80000</v>
      </c>
      <c r="V6878" s="3">
        <f>Tabla1[[#This Row],[costo_antes_iva]]*Tabla1[[#This Row],[OS-Cantidad]]</f>
        <v>70000</v>
      </c>
      <c r="W6878" s="3">
        <f>Tabla1[[#This Row],[Valor total OS]]-Tabla1[[#This Row],[valor total op]]</f>
        <v>10000</v>
      </c>
    </row>
    <row r="6879" spans="1:23" x14ac:dyDescent="0.3">
      <c r="A6879">
        <v>5397</v>
      </c>
      <c r="B6879" t="s">
        <v>8832</v>
      </c>
      <c r="C6879" t="s">
        <v>78</v>
      </c>
      <c r="D6879" t="s">
        <v>7119</v>
      </c>
      <c r="E6879">
        <v>20</v>
      </c>
      <c r="F6879">
        <v>54797136</v>
      </c>
      <c r="G6879" t="s">
        <v>8833</v>
      </c>
      <c r="H6879" s="6">
        <v>45432</v>
      </c>
      <c r="I6879" s="3">
        <v>1400</v>
      </c>
      <c r="J6879" t="s">
        <v>82</v>
      </c>
      <c r="K6879" t="s">
        <v>8834</v>
      </c>
      <c r="L6879">
        <v>8</v>
      </c>
      <c r="M6879" t="s">
        <v>403</v>
      </c>
      <c r="N6879" s="3">
        <v>800</v>
      </c>
      <c r="O6879">
        <v>20</v>
      </c>
      <c r="P6879" t="s">
        <v>8813</v>
      </c>
      <c r="Q6879" t="s">
        <v>27</v>
      </c>
      <c r="R6879" t="s">
        <v>61</v>
      </c>
      <c r="S6879" s="3">
        <v>8735696</v>
      </c>
      <c r="T6879" s="3">
        <f>Tabla1[[#This Row],[OS-Valor Unitario]]-Tabla1[[#This Row],[costo_antes_iva]]</f>
        <v>-600</v>
      </c>
      <c r="U6879" s="3">
        <f>Tabla1[[#This Row],[OS-Valor Unitario]]*Tabla1[[#This Row],[OS-Cantidad]]</f>
        <v>16000</v>
      </c>
      <c r="V6879" s="3">
        <f>Tabla1[[#This Row],[costo_antes_iva]]*Tabla1[[#This Row],[OS-Cantidad]]</f>
        <v>28000</v>
      </c>
      <c r="W6879" s="3">
        <f>Tabla1[[#This Row],[Valor total OS]]-Tabla1[[#This Row],[valor total op]]</f>
        <v>-12000</v>
      </c>
    </row>
    <row r="6880" spans="1:23" x14ac:dyDescent="0.3">
      <c r="A6880">
        <v>5397</v>
      </c>
      <c r="B6880" t="s">
        <v>8835</v>
      </c>
      <c r="C6880" t="s">
        <v>78</v>
      </c>
      <c r="D6880" t="s">
        <v>7119</v>
      </c>
      <c r="E6880">
        <v>4</v>
      </c>
      <c r="F6880">
        <v>54797128</v>
      </c>
      <c r="G6880" t="s">
        <v>8836</v>
      </c>
      <c r="H6880" s="6">
        <v>45432</v>
      </c>
      <c r="I6880" s="3">
        <v>3500</v>
      </c>
      <c r="J6880" t="s">
        <v>23</v>
      </c>
      <c r="K6880" t="s">
        <v>8837</v>
      </c>
      <c r="L6880">
        <v>9</v>
      </c>
      <c r="M6880" t="s">
        <v>1504</v>
      </c>
      <c r="N6880" s="3">
        <v>4000</v>
      </c>
      <c r="O6880">
        <v>4</v>
      </c>
      <c r="P6880" t="s">
        <v>8813</v>
      </c>
      <c r="Q6880" t="s">
        <v>27</v>
      </c>
      <c r="R6880" t="s">
        <v>61</v>
      </c>
      <c r="S6880" s="3">
        <v>8735696</v>
      </c>
      <c r="T6880" s="3">
        <f>Tabla1[[#This Row],[OS-Valor Unitario]]-Tabla1[[#This Row],[costo_antes_iva]]</f>
        <v>500</v>
      </c>
      <c r="U6880" s="3">
        <f>Tabla1[[#This Row],[OS-Valor Unitario]]*Tabla1[[#This Row],[OS-Cantidad]]</f>
        <v>16000</v>
      </c>
      <c r="V6880" s="3">
        <f>Tabla1[[#This Row],[costo_antes_iva]]*Tabla1[[#This Row],[OS-Cantidad]]</f>
        <v>14000</v>
      </c>
      <c r="W6880" s="3">
        <f>Tabla1[[#This Row],[Valor total OS]]-Tabla1[[#This Row],[valor total op]]</f>
        <v>2000</v>
      </c>
    </row>
    <row r="6881" spans="1:23" x14ac:dyDescent="0.3">
      <c r="A6881">
        <v>5397</v>
      </c>
      <c r="B6881" t="s">
        <v>8835</v>
      </c>
      <c r="C6881" t="s">
        <v>78</v>
      </c>
      <c r="D6881" t="s">
        <v>7119</v>
      </c>
      <c r="E6881">
        <v>4</v>
      </c>
      <c r="F6881">
        <v>54797128</v>
      </c>
      <c r="G6881" t="s">
        <v>8836</v>
      </c>
      <c r="H6881" s="6">
        <v>45432</v>
      </c>
      <c r="I6881" s="3">
        <v>1400</v>
      </c>
      <c r="J6881" t="s">
        <v>82</v>
      </c>
      <c r="K6881" t="s">
        <v>8837</v>
      </c>
      <c r="L6881">
        <v>9</v>
      </c>
      <c r="M6881" t="s">
        <v>403</v>
      </c>
      <c r="N6881" s="3">
        <v>800</v>
      </c>
      <c r="O6881">
        <v>4</v>
      </c>
      <c r="P6881" t="s">
        <v>8813</v>
      </c>
      <c r="Q6881" t="s">
        <v>27</v>
      </c>
      <c r="R6881" t="s">
        <v>61</v>
      </c>
      <c r="S6881" s="3">
        <v>8735696</v>
      </c>
      <c r="T6881" s="3">
        <f>Tabla1[[#This Row],[OS-Valor Unitario]]-Tabla1[[#This Row],[costo_antes_iva]]</f>
        <v>-600</v>
      </c>
      <c r="U6881" s="3">
        <f>Tabla1[[#This Row],[OS-Valor Unitario]]*Tabla1[[#This Row],[OS-Cantidad]]</f>
        <v>3200</v>
      </c>
      <c r="V6881" s="3">
        <f>Tabla1[[#This Row],[costo_antes_iva]]*Tabla1[[#This Row],[OS-Cantidad]]</f>
        <v>5600</v>
      </c>
      <c r="W6881" s="3">
        <f>Tabla1[[#This Row],[Valor total OS]]-Tabla1[[#This Row],[valor total op]]</f>
        <v>-2400</v>
      </c>
    </row>
    <row r="6882" spans="1:23" x14ac:dyDescent="0.3">
      <c r="A6882">
        <v>5397</v>
      </c>
      <c r="B6882" t="s">
        <v>8838</v>
      </c>
      <c r="C6882" t="s">
        <v>78</v>
      </c>
      <c r="D6882" t="s">
        <v>7119</v>
      </c>
      <c r="E6882">
        <v>4</v>
      </c>
      <c r="F6882">
        <v>54797247</v>
      </c>
      <c r="G6882" t="s">
        <v>8839</v>
      </c>
      <c r="H6882" s="6">
        <v>45432</v>
      </c>
      <c r="I6882" s="3">
        <v>3500</v>
      </c>
      <c r="J6882" t="s">
        <v>23</v>
      </c>
      <c r="K6882" t="s">
        <v>8840</v>
      </c>
      <c r="L6882">
        <v>10</v>
      </c>
      <c r="M6882" t="s">
        <v>431</v>
      </c>
      <c r="N6882" s="3">
        <v>4000</v>
      </c>
      <c r="O6882">
        <v>4</v>
      </c>
      <c r="P6882" t="s">
        <v>8813</v>
      </c>
      <c r="Q6882" t="s">
        <v>27</v>
      </c>
      <c r="R6882" t="s">
        <v>61</v>
      </c>
      <c r="S6882" s="3">
        <v>8735696</v>
      </c>
      <c r="T6882" s="3">
        <f>Tabla1[[#This Row],[OS-Valor Unitario]]-Tabla1[[#This Row],[costo_antes_iva]]</f>
        <v>500</v>
      </c>
      <c r="U6882" s="3">
        <f>Tabla1[[#This Row],[OS-Valor Unitario]]*Tabla1[[#This Row],[OS-Cantidad]]</f>
        <v>16000</v>
      </c>
      <c r="V6882" s="3">
        <f>Tabla1[[#This Row],[costo_antes_iva]]*Tabla1[[#This Row],[OS-Cantidad]]</f>
        <v>14000</v>
      </c>
      <c r="W6882" s="3">
        <f>Tabla1[[#This Row],[Valor total OS]]-Tabla1[[#This Row],[valor total op]]</f>
        <v>2000</v>
      </c>
    </row>
    <row r="6883" spans="1:23" x14ac:dyDescent="0.3">
      <c r="A6883">
        <v>5397</v>
      </c>
      <c r="B6883" t="s">
        <v>8838</v>
      </c>
      <c r="C6883" t="s">
        <v>78</v>
      </c>
      <c r="D6883" t="s">
        <v>7119</v>
      </c>
      <c r="E6883">
        <v>4</v>
      </c>
      <c r="F6883">
        <v>54797247</v>
      </c>
      <c r="G6883" t="s">
        <v>8839</v>
      </c>
      <c r="H6883" s="6">
        <v>45432</v>
      </c>
      <c r="I6883" s="3">
        <v>1400</v>
      </c>
      <c r="J6883" t="s">
        <v>82</v>
      </c>
      <c r="K6883" t="s">
        <v>8840</v>
      </c>
      <c r="L6883">
        <v>10</v>
      </c>
      <c r="M6883" t="s">
        <v>403</v>
      </c>
      <c r="N6883" s="3">
        <v>800</v>
      </c>
      <c r="O6883">
        <v>4</v>
      </c>
      <c r="P6883" t="s">
        <v>8813</v>
      </c>
      <c r="Q6883" t="s">
        <v>27</v>
      </c>
      <c r="R6883" t="s">
        <v>61</v>
      </c>
      <c r="S6883" s="3">
        <v>8735696</v>
      </c>
      <c r="T6883" s="3">
        <f>Tabla1[[#This Row],[OS-Valor Unitario]]-Tabla1[[#This Row],[costo_antes_iva]]</f>
        <v>-600</v>
      </c>
      <c r="U6883" s="3">
        <f>Tabla1[[#This Row],[OS-Valor Unitario]]*Tabla1[[#This Row],[OS-Cantidad]]</f>
        <v>3200</v>
      </c>
      <c r="V6883" s="3">
        <f>Tabla1[[#This Row],[costo_antes_iva]]*Tabla1[[#This Row],[OS-Cantidad]]</f>
        <v>5600</v>
      </c>
      <c r="W6883" s="3">
        <f>Tabla1[[#This Row],[Valor total OS]]-Tabla1[[#This Row],[valor total op]]</f>
        <v>-2400</v>
      </c>
    </row>
    <row r="6884" spans="1:23" x14ac:dyDescent="0.3">
      <c r="A6884">
        <v>5397</v>
      </c>
      <c r="B6884" t="s">
        <v>8841</v>
      </c>
      <c r="C6884" t="s">
        <v>91</v>
      </c>
      <c r="D6884" t="s">
        <v>7119</v>
      </c>
      <c r="E6884">
        <v>10</v>
      </c>
      <c r="F6884">
        <v>54797148</v>
      </c>
      <c r="G6884" t="s">
        <v>8842</v>
      </c>
      <c r="H6884" s="6">
        <v>45432</v>
      </c>
      <c r="I6884" s="3">
        <v>16000</v>
      </c>
      <c r="J6884" t="s">
        <v>23</v>
      </c>
      <c r="K6884" t="s">
        <v>8843</v>
      </c>
      <c r="L6884">
        <v>11</v>
      </c>
      <c r="M6884" t="s">
        <v>4577</v>
      </c>
      <c r="N6884" s="3">
        <v>16000</v>
      </c>
      <c r="O6884">
        <v>10</v>
      </c>
      <c r="P6884" t="s">
        <v>8813</v>
      </c>
      <c r="Q6884" t="s">
        <v>27</v>
      </c>
      <c r="R6884" t="s">
        <v>92</v>
      </c>
      <c r="S6884" s="3">
        <v>8735696</v>
      </c>
      <c r="T6884" s="3">
        <f>Tabla1[[#This Row],[OS-Valor Unitario]]-Tabla1[[#This Row],[costo_antes_iva]]</f>
        <v>0</v>
      </c>
      <c r="U6884" s="3">
        <f>Tabla1[[#This Row],[OS-Valor Unitario]]*Tabla1[[#This Row],[OS-Cantidad]]</f>
        <v>160000</v>
      </c>
      <c r="V6884" s="3">
        <f>Tabla1[[#This Row],[costo_antes_iva]]*Tabla1[[#This Row],[OS-Cantidad]]</f>
        <v>160000</v>
      </c>
      <c r="W6884" s="3">
        <f>Tabla1[[#This Row],[Valor total OS]]-Tabla1[[#This Row],[valor total op]]</f>
        <v>0</v>
      </c>
    </row>
    <row r="6885" spans="1:23" x14ac:dyDescent="0.3">
      <c r="A6885">
        <v>5397</v>
      </c>
      <c r="B6885" t="s">
        <v>8841</v>
      </c>
      <c r="C6885" t="s">
        <v>91</v>
      </c>
      <c r="D6885" t="s">
        <v>7119</v>
      </c>
      <c r="E6885">
        <v>10</v>
      </c>
      <c r="F6885">
        <v>54797148</v>
      </c>
      <c r="G6885" t="s">
        <v>8842</v>
      </c>
      <c r="H6885" s="6">
        <v>45432</v>
      </c>
      <c r="I6885" s="3">
        <v>1400</v>
      </c>
      <c r="J6885" t="s">
        <v>82</v>
      </c>
      <c r="K6885" t="s">
        <v>8843</v>
      </c>
      <c r="L6885">
        <v>11</v>
      </c>
      <c r="M6885" t="s">
        <v>403</v>
      </c>
      <c r="N6885" s="3">
        <v>800</v>
      </c>
      <c r="O6885">
        <v>10</v>
      </c>
      <c r="P6885" t="s">
        <v>8813</v>
      </c>
      <c r="Q6885" t="s">
        <v>27</v>
      </c>
      <c r="R6885" t="s">
        <v>92</v>
      </c>
      <c r="S6885" s="3">
        <v>8735696</v>
      </c>
      <c r="T6885" s="3">
        <f>Tabla1[[#This Row],[OS-Valor Unitario]]-Tabla1[[#This Row],[costo_antes_iva]]</f>
        <v>-600</v>
      </c>
      <c r="U6885" s="3">
        <f>Tabla1[[#This Row],[OS-Valor Unitario]]*Tabla1[[#This Row],[OS-Cantidad]]</f>
        <v>8000</v>
      </c>
      <c r="V6885" s="3">
        <f>Tabla1[[#This Row],[costo_antes_iva]]*Tabla1[[#This Row],[OS-Cantidad]]</f>
        <v>14000</v>
      </c>
      <c r="W6885" s="3">
        <f>Tabla1[[#This Row],[Valor total OS]]-Tabla1[[#This Row],[valor total op]]</f>
        <v>-6000</v>
      </c>
    </row>
    <row r="6886" spans="1:23" x14ac:dyDescent="0.3">
      <c r="A6886">
        <v>5397</v>
      </c>
      <c r="B6886" t="s">
        <v>8844</v>
      </c>
      <c r="C6886" t="s">
        <v>216</v>
      </c>
      <c r="D6886" t="s">
        <v>7119</v>
      </c>
      <c r="E6886">
        <v>4</v>
      </c>
      <c r="F6886">
        <v>54797225</v>
      </c>
      <c r="G6886" t="s">
        <v>8818</v>
      </c>
      <c r="H6886" s="6">
        <v>45432</v>
      </c>
      <c r="I6886" s="3">
        <v>11000</v>
      </c>
      <c r="J6886" t="s">
        <v>23</v>
      </c>
      <c r="K6886" t="s">
        <v>8845</v>
      </c>
      <c r="L6886">
        <v>12</v>
      </c>
      <c r="M6886" t="s">
        <v>4577</v>
      </c>
      <c r="N6886" s="3">
        <v>16000</v>
      </c>
      <c r="O6886">
        <v>2</v>
      </c>
      <c r="P6886" t="s">
        <v>8813</v>
      </c>
      <c r="Q6886" t="s">
        <v>27</v>
      </c>
      <c r="R6886" t="s">
        <v>28</v>
      </c>
      <c r="S6886" s="3">
        <v>8735696</v>
      </c>
      <c r="T6886" s="3">
        <f>Tabla1[[#This Row],[OS-Valor Unitario]]-Tabla1[[#This Row],[costo_antes_iva]]</f>
        <v>5000</v>
      </c>
      <c r="U6886" s="3">
        <f>Tabla1[[#This Row],[OS-Valor Unitario]]*Tabla1[[#This Row],[OS-Cantidad]]</f>
        <v>32000</v>
      </c>
      <c r="V6886" s="3">
        <f>Tabla1[[#This Row],[costo_antes_iva]]*Tabla1[[#This Row],[OS-Cantidad]]</f>
        <v>22000</v>
      </c>
      <c r="W6886" s="3">
        <f>Tabla1[[#This Row],[Valor total OS]]-Tabla1[[#This Row],[valor total op]]</f>
        <v>10000</v>
      </c>
    </row>
    <row r="6887" spans="1:23" x14ac:dyDescent="0.3">
      <c r="A6887">
        <v>5397</v>
      </c>
      <c r="B6887" t="s">
        <v>8844</v>
      </c>
      <c r="C6887" t="s">
        <v>91</v>
      </c>
      <c r="D6887" t="s">
        <v>7119</v>
      </c>
      <c r="E6887">
        <v>2</v>
      </c>
      <c r="F6887">
        <v>54797158</v>
      </c>
      <c r="G6887" t="s">
        <v>8818</v>
      </c>
      <c r="H6887" s="6">
        <v>45432</v>
      </c>
      <c r="I6887" s="3">
        <v>16000</v>
      </c>
      <c r="J6887" t="s">
        <v>23</v>
      </c>
      <c r="K6887" t="s">
        <v>8845</v>
      </c>
      <c r="L6887">
        <v>12</v>
      </c>
      <c r="M6887" t="s">
        <v>4577</v>
      </c>
      <c r="N6887" s="3">
        <v>16000</v>
      </c>
      <c r="O6887">
        <v>2</v>
      </c>
      <c r="P6887" t="s">
        <v>8813</v>
      </c>
      <c r="Q6887" t="s">
        <v>27</v>
      </c>
      <c r="R6887" t="s">
        <v>92</v>
      </c>
      <c r="S6887" s="3">
        <v>8735696</v>
      </c>
      <c r="T6887" s="3">
        <f>Tabla1[[#This Row],[OS-Valor Unitario]]-Tabla1[[#This Row],[costo_antes_iva]]</f>
        <v>0</v>
      </c>
      <c r="U6887" s="3">
        <f>Tabla1[[#This Row],[OS-Valor Unitario]]*Tabla1[[#This Row],[OS-Cantidad]]</f>
        <v>32000</v>
      </c>
      <c r="V6887" s="3">
        <f>Tabla1[[#This Row],[costo_antes_iva]]*Tabla1[[#This Row],[OS-Cantidad]]</f>
        <v>32000</v>
      </c>
      <c r="W6887" s="3">
        <f>Tabla1[[#This Row],[Valor total OS]]-Tabla1[[#This Row],[valor total op]]</f>
        <v>0</v>
      </c>
    </row>
    <row r="6888" spans="1:23" x14ac:dyDescent="0.3">
      <c r="A6888">
        <v>5397</v>
      </c>
      <c r="B6888" t="s">
        <v>8844</v>
      </c>
      <c r="C6888" t="s">
        <v>91</v>
      </c>
      <c r="D6888" t="s">
        <v>7119</v>
      </c>
      <c r="E6888">
        <v>2</v>
      </c>
      <c r="F6888">
        <v>54797158</v>
      </c>
      <c r="G6888" t="s">
        <v>8818</v>
      </c>
      <c r="H6888" s="6">
        <v>45432</v>
      </c>
      <c r="I6888" s="3">
        <v>1400</v>
      </c>
      <c r="J6888" t="s">
        <v>82</v>
      </c>
      <c r="K6888" t="s">
        <v>8845</v>
      </c>
      <c r="L6888">
        <v>12</v>
      </c>
      <c r="M6888" t="s">
        <v>403</v>
      </c>
      <c r="N6888" s="3">
        <v>800</v>
      </c>
      <c r="O6888">
        <v>2</v>
      </c>
      <c r="P6888" t="s">
        <v>8813</v>
      </c>
      <c r="Q6888" t="s">
        <v>27</v>
      </c>
      <c r="R6888" t="s">
        <v>92</v>
      </c>
      <c r="S6888" s="3">
        <v>8735696</v>
      </c>
      <c r="T6888" s="3">
        <f>Tabla1[[#This Row],[OS-Valor Unitario]]-Tabla1[[#This Row],[costo_antes_iva]]</f>
        <v>-600</v>
      </c>
      <c r="U6888" s="3">
        <f>Tabla1[[#This Row],[OS-Valor Unitario]]*Tabla1[[#This Row],[OS-Cantidad]]</f>
        <v>1600</v>
      </c>
      <c r="V6888" s="3">
        <f>Tabla1[[#This Row],[costo_antes_iva]]*Tabla1[[#This Row],[OS-Cantidad]]</f>
        <v>2800</v>
      </c>
      <c r="W6888" s="3">
        <f>Tabla1[[#This Row],[Valor total OS]]-Tabla1[[#This Row],[valor total op]]</f>
        <v>-1200</v>
      </c>
    </row>
    <row r="6889" spans="1:23" x14ac:dyDescent="0.3">
      <c r="A6889">
        <v>5397</v>
      </c>
      <c r="B6889" t="s">
        <v>8846</v>
      </c>
      <c r="C6889" t="s">
        <v>91</v>
      </c>
      <c r="D6889" t="s">
        <v>7119</v>
      </c>
      <c r="E6889">
        <v>10</v>
      </c>
      <c r="F6889">
        <v>54797280</v>
      </c>
      <c r="G6889" t="s">
        <v>8847</v>
      </c>
      <c r="H6889" s="6">
        <v>45432</v>
      </c>
      <c r="I6889" s="3">
        <v>16000</v>
      </c>
      <c r="J6889" t="s">
        <v>23</v>
      </c>
      <c r="K6889" t="s">
        <v>8848</v>
      </c>
      <c r="L6889">
        <v>13</v>
      </c>
      <c r="M6889" t="s">
        <v>4577</v>
      </c>
      <c r="N6889" s="3">
        <v>16000</v>
      </c>
      <c r="O6889">
        <v>10</v>
      </c>
      <c r="P6889" t="s">
        <v>8813</v>
      </c>
      <c r="Q6889" t="s">
        <v>27</v>
      </c>
      <c r="R6889" t="s">
        <v>92</v>
      </c>
      <c r="S6889" s="3">
        <v>8735696</v>
      </c>
      <c r="T6889" s="3">
        <f>Tabla1[[#This Row],[OS-Valor Unitario]]-Tabla1[[#This Row],[costo_antes_iva]]</f>
        <v>0</v>
      </c>
      <c r="U6889" s="3">
        <f>Tabla1[[#This Row],[OS-Valor Unitario]]*Tabla1[[#This Row],[OS-Cantidad]]</f>
        <v>160000</v>
      </c>
      <c r="V6889" s="3">
        <f>Tabla1[[#This Row],[costo_antes_iva]]*Tabla1[[#This Row],[OS-Cantidad]]</f>
        <v>160000</v>
      </c>
      <c r="W6889" s="3">
        <f>Tabla1[[#This Row],[Valor total OS]]-Tabla1[[#This Row],[valor total op]]</f>
        <v>0</v>
      </c>
    </row>
    <row r="6890" spans="1:23" x14ac:dyDescent="0.3">
      <c r="A6890">
        <v>5397</v>
      </c>
      <c r="B6890" t="s">
        <v>8846</v>
      </c>
      <c r="C6890" t="s">
        <v>91</v>
      </c>
      <c r="D6890" t="s">
        <v>7119</v>
      </c>
      <c r="E6890">
        <v>10</v>
      </c>
      <c r="F6890">
        <v>54797280</v>
      </c>
      <c r="G6890" t="s">
        <v>8847</v>
      </c>
      <c r="H6890" s="6">
        <v>45432</v>
      </c>
      <c r="I6890" s="3">
        <v>1400</v>
      </c>
      <c r="J6890" t="s">
        <v>82</v>
      </c>
      <c r="K6890" t="s">
        <v>8848</v>
      </c>
      <c r="L6890">
        <v>13</v>
      </c>
      <c r="M6890" t="s">
        <v>403</v>
      </c>
      <c r="N6890" s="3">
        <v>800</v>
      </c>
      <c r="O6890">
        <v>10</v>
      </c>
      <c r="P6890" t="s">
        <v>8813</v>
      </c>
      <c r="Q6890" t="s">
        <v>27</v>
      </c>
      <c r="R6890" t="s">
        <v>92</v>
      </c>
      <c r="S6890" s="3">
        <v>8735696</v>
      </c>
      <c r="T6890" s="3">
        <f>Tabla1[[#This Row],[OS-Valor Unitario]]-Tabla1[[#This Row],[costo_antes_iva]]</f>
        <v>-600</v>
      </c>
      <c r="U6890" s="3">
        <f>Tabla1[[#This Row],[OS-Valor Unitario]]*Tabla1[[#This Row],[OS-Cantidad]]</f>
        <v>8000</v>
      </c>
      <c r="V6890" s="3">
        <f>Tabla1[[#This Row],[costo_antes_iva]]*Tabla1[[#This Row],[OS-Cantidad]]</f>
        <v>14000</v>
      </c>
      <c r="W6890" s="3">
        <f>Tabla1[[#This Row],[Valor total OS]]-Tabla1[[#This Row],[valor total op]]</f>
        <v>-6000</v>
      </c>
    </row>
    <row r="6891" spans="1:23" x14ac:dyDescent="0.3">
      <c r="A6891">
        <v>5397</v>
      </c>
      <c r="B6891" t="s">
        <v>8849</v>
      </c>
      <c r="C6891" t="s">
        <v>91</v>
      </c>
      <c r="D6891" t="s">
        <v>7119</v>
      </c>
      <c r="E6891">
        <v>2</v>
      </c>
      <c r="F6891">
        <v>54797309</v>
      </c>
      <c r="G6891" t="s">
        <v>8850</v>
      </c>
      <c r="H6891" s="6">
        <v>45432</v>
      </c>
      <c r="I6891" s="3">
        <v>16000</v>
      </c>
      <c r="J6891" t="s">
        <v>23</v>
      </c>
      <c r="K6891" t="s">
        <v>8851</v>
      </c>
      <c r="L6891">
        <v>14</v>
      </c>
      <c r="M6891" t="s">
        <v>4577</v>
      </c>
      <c r="N6891" s="3">
        <v>16000</v>
      </c>
      <c r="O6891">
        <v>2</v>
      </c>
      <c r="P6891" t="s">
        <v>8813</v>
      </c>
      <c r="Q6891" t="s">
        <v>27</v>
      </c>
      <c r="R6891" t="s">
        <v>92</v>
      </c>
      <c r="S6891" s="3">
        <v>8735696</v>
      </c>
      <c r="T6891" s="3">
        <f>Tabla1[[#This Row],[OS-Valor Unitario]]-Tabla1[[#This Row],[costo_antes_iva]]</f>
        <v>0</v>
      </c>
      <c r="U6891" s="3">
        <f>Tabla1[[#This Row],[OS-Valor Unitario]]*Tabla1[[#This Row],[OS-Cantidad]]</f>
        <v>32000</v>
      </c>
      <c r="V6891" s="3">
        <f>Tabla1[[#This Row],[costo_antes_iva]]*Tabla1[[#This Row],[OS-Cantidad]]</f>
        <v>32000</v>
      </c>
      <c r="W6891" s="3">
        <f>Tabla1[[#This Row],[Valor total OS]]-Tabla1[[#This Row],[valor total op]]</f>
        <v>0</v>
      </c>
    </row>
    <row r="6892" spans="1:23" x14ac:dyDescent="0.3">
      <c r="A6892">
        <v>5397</v>
      </c>
      <c r="B6892" t="s">
        <v>8849</v>
      </c>
      <c r="C6892" t="s">
        <v>91</v>
      </c>
      <c r="D6892" t="s">
        <v>7119</v>
      </c>
      <c r="E6892">
        <v>2</v>
      </c>
      <c r="F6892">
        <v>54797309</v>
      </c>
      <c r="G6892" t="s">
        <v>8850</v>
      </c>
      <c r="H6892" s="6">
        <v>45432</v>
      </c>
      <c r="I6892" s="3">
        <v>1400</v>
      </c>
      <c r="J6892" t="s">
        <v>82</v>
      </c>
      <c r="K6892" t="s">
        <v>8851</v>
      </c>
      <c r="L6892">
        <v>14</v>
      </c>
      <c r="M6892" t="s">
        <v>403</v>
      </c>
      <c r="N6892" s="3">
        <v>800</v>
      </c>
      <c r="O6892">
        <v>2</v>
      </c>
      <c r="P6892" t="s">
        <v>8813</v>
      </c>
      <c r="Q6892" t="s">
        <v>27</v>
      </c>
      <c r="R6892" t="s">
        <v>92</v>
      </c>
      <c r="S6892" s="3">
        <v>8735696</v>
      </c>
      <c r="T6892" s="3">
        <f>Tabla1[[#This Row],[OS-Valor Unitario]]-Tabla1[[#This Row],[costo_antes_iva]]</f>
        <v>-600</v>
      </c>
      <c r="U6892" s="3">
        <f>Tabla1[[#This Row],[OS-Valor Unitario]]*Tabla1[[#This Row],[OS-Cantidad]]</f>
        <v>1600</v>
      </c>
      <c r="V6892" s="3">
        <f>Tabla1[[#This Row],[costo_antes_iva]]*Tabla1[[#This Row],[OS-Cantidad]]</f>
        <v>2800</v>
      </c>
      <c r="W6892" s="3">
        <f>Tabla1[[#This Row],[Valor total OS]]-Tabla1[[#This Row],[valor total op]]</f>
        <v>-1200</v>
      </c>
    </row>
    <row r="6893" spans="1:23" x14ac:dyDescent="0.3">
      <c r="A6893">
        <v>5395</v>
      </c>
      <c r="B6893" t="s">
        <v>8852</v>
      </c>
      <c r="C6893" t="s">
        <v>55</v>
      </c>
      <c r="D6893" t="s">
        <v>56</v>
      </c>
      <c r="E6893">
        <v>160</v>
      </c>
      <c r="F6893">
        <v>54871427</v>
      </c>
      <c r="G6893" t="s">
        <v>8853</v>
      </c>
      <c r="H6893" s="6">
        <v>45434</v>
      </c>
      <c r="I6893" s="3">
        <v>2800</v>
      </c>
      <c r="J6893" t="s">
        <v>33</v>
      </c>
      <c r="K6893" t="s">
        <v>8854</v>
      </c>
      <c r="L6893">
        <v>1</v>
      </c>
      <c r="M6893" t="s">
        <v>59</v>
      </c>
      <c r="N6893" s="3">
        <v>2400</v>
      </c>
      <c r="O6893">
        <v>160</v>
      </c>
      <c r="P6893" t="s">
        <v>8855</v>
      </c>
      <c r="Q6893" t="s">
        <v>27</v>
      </c>
      <c r="R6893" t="s">
        <v>61</v>
      </c>
      <c r="S6893" s="3">
        <v>37660074</v>
      </c>
      <c r="T6893" s="3">
        <f>Tabla1[[#This Row],[OS-Valor Unitario]]-Tabla1[[#This Row],[costo_antes_iva]]</f>
        <v>-400</v>
      </c>
      <c r="U6893" s="3">
        <f>Tabla1[[#This Row],[OS-Valor Unitario]]*Tabla1[[#This Row],[OS-Cantidad]]</f>
        <v>384000</v>
      </c>
      <c r="V6893" s="3">
        <f>Tabla1[[#This Row],[costo_antes_iva]]*Tabla1[[#This Row],[OS-Cantidad]]</f>
        <v>448000</v>
      </c>
      <c r="W6893" s="3">
        <f>Tabla1[[#This Row],[Valor total OS]]-Tabla1[[#This Row],[valor total op]]</f>
        <v>-64000</v>
      </c>
    </row>
    <row r="6894" spans="1:23" x14ac:dyDescent="0.3">
      <c r="A6894">
        <v>5395</v>
      </c>
      <c r="B6894" t="s">
        <v>8852</v>
      </c>
      <c r="C6894" t="s">
        <v>55</v>
      </c>
      <c r="D6894" t="s">
        <v>56</v>
      </c>
      <c r="E6894">
        <v>160</v>
      </c>
      <c r="F6894">
        <v>54871427</v>
      </c>
      <c r="G6894" t="s">
        <v>8853</v>
      </c>
      <c r="H6894" s="6">
        <v>45434</v>
      </c>
      <c r="I6894" s="3">
        <v>4000</v>
      </c>
      <c r="J6894" t="s">
        <v>23</v>
      </c>
      <c r="K6894" t="s">
        <v>8854</v>
      </c>
      <c r="L6894">
        <v>1</v>
      </c>
      <c r="M6894" t="s">
        <v>1504</v>
      </c>
      <c r="N6894" s="3">
        <v>4000</v>
      </c>
      <c r="O6894">
        <v>160</v>
      </c>
      <c r="P6894" t="s">
        <v>8855</v>
      </c>
      <c r="Q6894" t="s">
        <v>27</v>
      </c>
      <c r="R6894" t="s">
        <v>61</v>
      </c>
      <c r="S6894" s="3">
        <v>37660074</v>
      </c>
      <c r="T6894" s="3">
        <f>Tabla1[[#This Row],[OS-Valor Unitario]]-Tabla1[[#This Row],[costo_antes_iva]]</f>
        <v>0</v>
      </c>
      <c r="U6894" s="3">
        <f>Tabla1[[#This Row],[OS-Valor Unitario]]*Tabla1[[#This Row],[OS-Cantidad]]</f>
        <v>640000</v>
      </c>
      <c r="V6894" s="3">
        <f>Tabla1[[#This Row],[costo_antes_iva]]*Tabla1[[#This Row],[OS-Cantidad]]</f>
        <v>640000</v>
      </c>
      <c r="W6894" s="3">
        <f>Tabla1[[#This Row],[Valor total OS]]-Tabla1[[#This Row],[valor total op]]</f>
        <v>0</v>
      </c>
    </row>
    <row r="6895" spans="1:23" x14ac:dyDescent="0.3">
      <c r="A6895">
        <v>5395</v>
      </c>
      <c r="B6895" t="s">
        <v>8856</v>
      </c>
      <c r="C6895" t="s">
        <v>55</v>
      </c>
      <c r="D6895" t="s">
        <v>56</v>
      </c>
      <c r="E6895">
        <v>420</v>
      </c>
      <c r="F6895">
        <v>54871440</v>
      </c>
      <c r="G6895" t="s">
        <v>8857</v>
      </c>
      <c r="H6895" s="6">
        <v>45434</v>
      </c>
      <c r="I6895" s="3">
        <v>2800</v>
      </c>
      <c r="J6895" t="s">
        <v>33</v>
      </c>
      <c r="K6895" t="s">
        <v>8858</v>
      </c>
      <c r="L6895">
        <v>2</v>
      </c>
      <c r="M6895" t="s">
        <v>59</v>
      </c>
      <c r="N6895" s="3">
        <v>2400</v>
      </c>
      <c r="O6895">
        <v>420</v>
      </c>
      <c r="P6895" t="s">
        <v>8855</v>
      </c>
      <c r="Q6895" t="s">
        <v>27</v>
      </c>
      <c r="R6895" t="s">
        <v>61</v>
      </c>
      <c r="S6895" s="3">
        <v>37660074</v>
      </c>
      <c r="T6895" s="3">
        <f>Tabla1[[#This Row],[OS-Valor Unitario]]-Tabla1[[#This Row],[costo_antes_iva]]</f>
        <v>-400</v>
      </c>
      <c r="U6895" s="3">
        <f>Tabla1[[#This Row],[OS-Valor Unitario]]*Tabla1[[#This Row],[OS-Cantidad]]</f>
        <v>1008000</v>
      </c>
      <c r="V6895" s="3">
        <f>Tabla1[[#This Row],[costo_antes_iva]]*Tabla1[[#This Row],[OS-Cantidad]]</f>
        <v>1176000</v>
      </c>
      <c r="W6895" s="3">
        <f>Tabla1[[#This Row],[Valor total OS]]-Tabla1[[#This Row],[valor total op]]</f>
        <v>-168000</v>
      </c>
    </row>
    <row r="6896" spans="1:23" x14ac:dyDescent="0.3">
      <c r="A6896">
        <v>5395</v>
      </c>
      <c r="B6896" t="s">
        <v>8856</v>
      </c>
      <c r="C6896" t="s">
        <v>55</v>
      </c>
      <c r="D6896" t="s">
        <v>56</v>
      </c>
      <c r="E6896">
        <v>420</v>
      </c>
      <c r="F6896">
        <v>54871440</v>
      </c>
      <c r="G6896" t="s">
        <v>8857</v>
      </c>
      <c r="H6896" s="6">
        <v>45434</v>
      </c>
      <c r="I6896" s="3">
        <v>4000</v>
      </c>
      <c r="J6896" t="s">
        <v>23</v>
      </c>
      <c r="K6896" t="s">
        <v>8858</v>
      </c>
      <c r="L6896">
        <v>2</v>
      </c>
      <c r="M6896" t="s">
        <v>363</v>
      </c>
      <c r="N6896" s="3">
        <v>4000</v>
      </c>
      <c r="O6896">
        <v>420</v>
      </c>
      <c r="P6896" t="s">
        <v>8855</v>
      </c>
      <c r="Q6896" t="s">
        <v>27</v>
      </c>
      <c r="R6896" t="s">
        <v>61</v>
      </c>
      <c r="S6896" s="3">
        <v>37660074</v>
      </c>
      <c r="T6896" s="3">
        <f>Tabla1[[#This Row],[OS-Valor Unitario]]-Tabla1[[#This Row],[costo_antes_iva]]</f>
        <v>0</v>
      </c>
      <c r="U6896" s="3">
        <f>Tabla1[[#This Row],[OS-Valor Unitario]]*Tabla1[[#This Row],[OS-Cantidad]]</f>
        <v>1680000</v>
      </c>
      <c r="V6896" s="3">
        <f>Tabla1[[#This Row],[costo_antes_iva]]*Tabla1[[#This Row],[OS-Cantidad]]</f>
        <v>1680000</v>
      </c>
      <c r="W6896" s="3">
        <f>Tabla1[[#This Row],[Valor total OS]]-Tabla1[[#This Row],[valor total op]]</f>
        <v>0</v>
      </c>
    </row>
    <row r="6897" spans="1:23" x14ac:dyDescent="0.3">
      <c r="A6897">
        <v>5394</v>
      </c>
      <c r="B6897" t="s">
        <v>8859</v>
      </c>
      <c r="C6897" t="s">
        <v>78</v>
      </c>
      <c r="D6897" t="s">
        <v>3693</v>
      </c>
      <c r="E6897">
        <v>35</v>
      </c>
      <c r="F6897">
        <v>54868185</v>
      </c>
      <c r="G6897" t="s">
        <v>8860</v>
      </c>
      <c r="H6897" s="6">
        <v>45434</v>
      </c>
      <c r="I6897" s="3">
        <v>5000</v>
      </c>
      <c r="J6897" t="s">
        <v>23</v>
      </c>
      <c r="K6897" t="s">
        <v>8861</v>
      </c>
      <c r="L6897">
        <v>1</v>
      </c>
      <c r="M6897" t="s">
        <v>1504</v>
      </c>
      <c r="N6897" s="3">
        <v>4500</v>
      </c>
      <c r="O6897">
        <v>35</v>
      </c>
      <c r="P6897" t="s">
        <v>8862</v>
      </c>
      <c r="Q6897" t="s">
        <v>27</v>
      </c>
      <c r="R6897" t="s">
        <v>61</v>
      </c>
      <c r="S6897" s="3">
        <v>14515300</v>
      </c>
      <c r="T6897" s="3">
        <f>Tabla1[[#This Row],[OS-Valor Unitario]]-Tabla1[[#This Row],[costo_antes_iva]]</f>
        <v>-500</v>
      </c>
      <c r="U6897" s="3">
        <f>Tabla1[[#This Row],[OS-Valor Unitario]]*Tabla1[[#This Row],[OS-Cantidad]]</f>
        <v>157500</v>
      </c>
      <c r="V6897" s="3">
        <f>Tabla1[[#This Row],[costo_antes_iva]]*Tabla1[[#This Row],[OS-Cantidad]]</f>
        <v>175000</v>
      </c>
      <c r="W6897" s="3">
        <f>Tabla1[[#This Row],[Valor total OS]]-Tabla1[[#This Row],[valor total op]]</f>
        <v>-17500</v>
      </c>
    </row>
    <row r="6898" spans="1:23" x14ac:dyDescent="0.3">
      <c r="A6898">
        <v>5394</v>
      </c>
      <c r="B6898" t="s">
        <v>8859</v>
      </c>
      <c r="C6898" t="s">
        <v>78</v>
      </c>
      <c r="D6898" t="s">
        <v>3693</v>
      </c>
      <c r="E6898">
        <v>35</v>
      </c>
      <c r="F6898">
        <v>54868185</v>
      </c>
      <c r="G6898" t="s">
        <v>8860</v>
      </c>
      <c r="H6898" s="6">
        <v>45434</v>
      </c>
      <c r="I6898" s="3">
        <v>1400</v>
      </c>
      <c r="J6898" t="s">
        <v>33</v>
      </c>
      <c r="K6898" t="s">
        <v>8861</v>
      </c>
      <c r="L6898">
        <v>1</v>
      </c>
      <c r="M6898" t="s">
        <v>35</v>
      </c>
      <c r="N6898" s="3">
        <v>1400</v>
      </c>
      <c r="O6898">
        <v>35</v>
      </c>
      <c r="P6898" t="s">
        <v>8862</v>
      </c>
      <c r="Q6898" t="s">
        <v>27</v>
      </c>
      <c r="R6898" t="s">
        <v>61</v>
      </c>
      <c r="S6898" s="3">
        <v>14515300</v>
      </c>
      <c r="T6898" s="3">
        <f>Tabla1[[#This Row],[OS-Valor Unitario]]-Tabla1[[#This Row],[costo_antes_iva]]</f>
        <v>0</v>
      </c>
      <c r="U6898" s="3">
        <f>Tabla1[[#This Row],[OS-Valor Unitario]]*Tabla1[[#This Row],[OS-Cantidad]]</f>
        <v>49000</v>
      </c>
      <c r="V6898" s="3">
        <f>Tabla1[[#This Row],[costo_antes_iva]]*Tabla1[[#This Row],[OS-Cantidad]]</f>
        <v>49000</v>
      </c>
      <c r="W6898" s="3">
        <f>Tabla1[[#This Row],[Valor total OS]]-Tabla1[[#This Row],[valor total op]]</f>
        <v>0</v>
      </c>
    </row>
    <row r="6899" spans="1:23" x14ac:dyDescent="0.3">
      <c r="A6899">
        <v>5394</v>
      </c>
      <c r="B6899" t="s">
        <v>8863</v>
      </c>
      <c r="C6899" t="s">
        <v>78</v>
      </c>
      <c r="D6899" t="s">
        <v>3693</v>
      </c>
      <c r="E6899">
        <v>35</v>
      </c>
      <c r="F6899">
        <v>54868863</v>
      </c>
      <c r="G6899" t="s">
        <v>8864</v>
      </c>
      <c r="H6899" s="6">
        <v>45434</v>
      </c>
      <c r="I6899" s="3">
        <v>5000</v>
      </c>
      <c r="J6899" t="s">
        <v>23</v>
      </c>
      <c r="K6899" t="s">
        <v>8865</v>
      </c>
      <c r="L6899">
        <v>2</v>
      </c>
      <c r="M6899" t="s">
        <v>1504</v>
      </c>
      <c r="N6899" s="3">
        <v>4500</v>
      </c>
      <c r="O6899">
        <v>35</v>
      </c>
      <c r="P6899" t="s">
        <v>8862</v>
      </c>
      <c r="Q6899" t="s">
        <v>27</v>
      </c>
      <c r="R6899" t="s">
        <v>61</v>
      </c>
      <c r="S6899" s="3">
        <v>14515300</v>
      </c>
      <c r="T6899" s="3">
        <f>Tabla1[[#This Row],[OS-Valor Unitario]]-Tabla1[[#This Row],[costo_antes_iva]]</f>
        <v>-500</v>
      </c>
      <c r="U6899" s="3">
        <f>Tabla1[[#This Row],[OS-Valor Unitario]]*Tabla1[[#This Row],[OS-Cantidad]]</f>
        <v>157500</v>
      </c>
      <c r="V6899" s="3">
        <f>Tabla1[[#This Row],[costo_antes_iva]]*Tabla1[[#This Row],[OS-Cantidad]]</f>
        <v>175000</v>
      </c>
      <c r="W6899" s="3">
        <f>Tabla1[[#This Row],[Valor total OS]]-Tabla1[[#This Row],[valor total op]]</f>
        <v>-17500</v>
      </c>
    </row>
    <row r="6900" spans="1:23" x14ac:dyDescent="0.3">
      <c r="A6900">
        <v>5394</v>
      </c>
      <c r="B6900" t="s">
        <v>8863</v>
      </c>
      <c r="C6900" t="s">
        <v>78</v>
      </c>
      <c r="D6900" t="s">
        <v>3693</v>
      </c>
      <c r="E6900">
        <v>35</v>
      </c>
      <c r="F6900">
        <v>54868863</v>
      </c>
      <c r="G6900" t="s">
        <v>8864</v>
      </c>
      <c r="H6900" s="6">
        <v>45434</v>
      </c>
      <c r="I6900" s="3">
        <v>1400</v>
      </c>
      <c r="J6900" t="s">
        <v>33</v>
      </c>
      <c r="K6900" t="s">
        <v>8865</v>
      </c>
      <c r="L6900">
        <v>2</v>
      </c>
      <c r="M6900" t="s">
        <v>35</v>
      </c>
      <c r="N6900" s="3">
        <v>1400</v>
      </c>
      <c r="O6900">
        <v>35</v>
      </c>
      <c r="P6900" t="s">
        <v>8862</v>
      </c>
      <c r="Q6900" t="s">
        <v>27</v>
      </c>
      <c r="R6900" t="s">
        <v>61</v>
      </c>
      <c r="S6900" s="3">
        <v>14515300</v>
      </c>
      <c r="T6900" s="3">
        <f>Tabla1[[#This Row],[OS-Valor Unitario]]-Tabla1[[#This Row],[costo_antes_iva]]</f>
        <v>0</v>
      </c>
      <c r="U6900" s="3">
        <f>Tabla1[[#This Row],[OS-Valor Unitario]]*Tabla1[[#This Row],[OS-Cantidad]]</f>
        <v>49000</v>
      </c>
      <c r="V6900" s="3">
        <f>Tabla1[[#This Row],[costo_antes_iva]]*Tabla1[[#This Row],[OS-Cantidad]]</f>
        <v>49000</v>
      </c>
      <c r="W6900" s="3">
        <f>Tabla1[[#This Row],[Valor total OS]]-Tabla1[[#This Row],[valor total op]]</f>
        <v>0</v>
      </c>
    </row>
    <row r="6901" spans="1:23" x14ac:dyDescent="0.3">
      <c r="A6901">
        <v>5394</v>
      </c>
      <c r="B6901" t="s">
        <v>8863</v>
      </c>
      <c r="C6901" t="s">
        <v>78</v>
      </c>
      <c r="D6901" t="s">
        <v>3693</v>
      </c>
      <c r="E6901">
        <v>35</v>
      </c>
      <c r="F6901">
        <v>54868910</v>
      </c>
      <c r="G6901" t="s">
        <v>8864</v>
      </c>
      <c r="H6901" s="6">
        <v>45434</v>
      </c>
      <c r="I6901" s="3">
        <v>5000</v>
      </c>
      <c r="J6901" t="s">
        <v>23</v>
      </c>
      <c r="K6901" t="s">
        <v>8865</v>
      </c>
      <c r="L6901">
        <v>2</v>
      </c>
      <c r="M6901" t="s">
        <v>1504</v>
      </c>
      <c r="N6901" s="3">
        <v>4500</v>
      </c>
      <c r="O6901">
        <v>35</v>
      </c>
      <c r="P6901" t="s">
        <v>8862</v>
      </c>
      <c r="Q6901" t="s">
        <v>27</v>
      </c>
      <c r="R6901" t="s">
        <v>61</v>
      </c>
      <c r="S6901" s="3">
        <v>14515300</v>
      </c>
      <c r="T6901" s="3">
        <f>Tabla1[[#This Row],[OS-Valor Unitario]]-Tabla1[[#This Row],[costo_antes_iva]]</f>
        <v>-500</v>
      </c>
      <c r="U6901" s="3">
        <f>Tabla1[[#This Row],[OS-Valor Unitario]]*Tabla1[[#This Row],[OS-Cantidad]]</f>
        <v>157500</v>
      </c>
      <c r="V6901" s="3">
        <f>Tabla1[[#This Row],[costo_antes_iva]]*Tabla1[[#This Row],[OS-Cantidad]]</f>
        <v>175000</v>
      </c>
      <c r="W6901" s="3">
        <f>Tabla1[[#This Row],[Valor total OS]]-Tabla1[[#This Row],[valor total op]]</f>
        <v>-17500</v>
      </c>
    </row>
    <row r="6902" spans="1:23" x14ac:dyDescent="0.3">
      <c r="A6902">
        <v>5394</v>
      </c>
      <c r="B6902" t="s">
        <v>8863</v>
      </c>
      <c r="C6902" t="s">
        <v>78</v>
      </c>
      <c r="D6902" t="s">
        <v>3693</v>
      </c>
      <c r="E6902">
        <v>35</v>
      </c>
      <c r="F6902">
        <v>54868910</v>
      </c>
      <c r="G6902" t="s">
        <v>8864</v>
      </c>
      <c r="H6902" s="6">
        <v>45434</v>
      </c>
      <c r="I6902" s="3">
        <v>1400</v>
      </c>
      <c r="J6902" t="s">
        <v>33</v>
      </c>
      <c r="K6902" t="s">
        <v>8865</v>
      </c>
      <c r="L6902">
        <v>2</v>
      </c>
      <c r="M6902" t="s">
        <v>35</v>
      </c>
      <c r="N6902" s="3">
        <v>1400</v>
      </c>
      <c r="O6902">
        <v>35</v>
      </c>
      <c r="P6902" t="s">
        <v>8862</v>
      </c>
      <c r="Q6902" t="s">
        <v>27</v>
      </c>
      <c r="R6902" t="s">
        <v>61</v>
      </c>
      <c r="S6902" s="3">
        <v>14515300</v>
      </c>
      <c r="T6902" s="3">
        <f>Tabla1[[#This Row],[OS-Valor Unitario]]-Tabla1[[#This Row],[costo_antes_iva]]</f>
        <v>0</v>
      </c>
      <c r="U6902" s="3">
        <f>Tabla1[[#This Row],[OS-Valor Unitario]]*Tabla1[[#This Row],[OS-Cantidad]]</f>
        <v>49000</v>
      </c>
      <c r="V6902" s="3">
        <f>Tabla1[[#This Row],[costo_antes_iva]]*Tabla1[[#This Row],[OS-Cantidad]]</f>
        <v>49000</v>
      </c>
      <c r="W6902" s="3">
        <f>Tabla1[[#This Row],[Valor total OS]]-Tabla1[[#This Row],[valor total op]]</f>
        <v>0</v>
      </c>
    </row>
    <row r="6903" spans="1:23" x14ac:dyDescent="0.3">
      <c r="A6903">
        <v>5394</v>
      </c>
      <c r="B6903" t="s">
        <v>8863</v>
      </c>
      <c r="C6903" t="s">
        <v>66</v>
      </c>
      <c r="D6903" t="s">
        <v>3693</v>
      </c>
      <c r="E6903">
        <v>30</v>
      </c>
      <c r="F6903">
        <v>54868212</v>
      </c>
      <c r="G6903" t="s">
        <v>8864</v>
      </c>
      <c r="H6903" s="6">
        <v>45434</v>
      </c>
      <c r="I6903" s="3">
        <v>16000</v>
      </c>
      <c r="J6903" t="s">
        <v>23</v>
      </c>
      <c r="K6903" t="s">
        <v>8865</v>
      </c>
      <c r="L6903">
        <v>2</v>
      </c>
      <c r="M6903" t="s">
        <v>1504</v>
      </c>
      <c r="N6903" s="3">
        <v>4500</v>
      </c>
      <c r="O6903">
        <v>35</v>
      </c>
      <c r="P6903" t="s">
        <v>8862</v>
      </c>
      <c r="Q6903" t="s">
        <v>27</v>
      </c>
      <c r="R6903" t="s">
        <v>72</v>
      </c>
      <c r="S6903" s="3">
        <v>14515300</v>
      </c>
      <c r="T6903" s="3">
        <f>Tabla1[[#This Row],[OS-Valor Unitario]]-Tabla1[[#This Row],[costo_antes_iva]]</f>
        <v>-11500</v>
      </c>
      <c r="U6903" s="3">
        <f>Tabla1[[#This Row],[OS-Valor Unitario]]*Tabla1[[#This Row],[OS-Cantidad]]</f>
        <v>157500</v>
      </c>
      <c r="V6903" s="3">
        <f>Tabla1[[#This Row],[costo_antes_iva]]*Tabla1[[#This Row],[OS-Cantidad]]</f>
        <v>560000</v>
      </c>
      <c r="W6903" s="3">
        <f>Tabla1[[#This Row],[Valor total OS]]-Tabla1[[#This Row],[valor total op]]</f>
        <v>-402500</v>
      </c>
    </row>
    <row r="6904" spans="1:23" x14ac:dyDescent="0.3">
      <c r="A6904">
        <v>5394</v>
      </c>
      <c r="B6904" t="s">
        <v>8863</v>
      </c>
      <c r="C6904" t="s">
        <v>66</v>
      </c>
      <c r="D6904" t="s">
        <v>3693</v>
      </c>
      <c r="E6904">
        <v>30</v>
      </c>
      <c r="F6904">
        <v>54868212</v>
      </c>
      <c r="G6904" t="s">
        <v>8864</v>
      </c>
      <c r="H6904" s="6">
        <v>45434</v>
      </c>
      <c r="I6904" s="3">
        <v>1400</v>
      </c>
      <c r="J6904" t="s">
        <v>33</v>
      </c>
      <c r="K6904" t="s">
        <v>8865</v>
      </c>
      <c r="L6904">
        <v>2</v>
      </c>
      <c r="M6904" t="s">
        <v>35</v>
      </c>
      <c r="N6904" s="3">
        <v>1400</v>
      </c>
      <c r="O6904">
        <v>35</v>
      </c>
      <c r="P6904" t="s">
        <v>8862</v>
      </c>
      <c r="Q6904" t="s">
        <v>27</v>
      </c>
      <c r="R6904" t="s">
        <v>72</v>
      </c>
      <c r="S6904" s="3">
        <v>14515300</v>
      </c>
      <c r="T6904" s="3">
        <f>Tabla1[[#This Row],[OS-Valor Unitario]]-Tabla1[[#This Row],[costo_antes_iva]]</f>
        <v>0</v>
      </c>
      <c r="U6904" s="3">
        <f>Tabla1[[#This Row],[OS-Valor Unitario]]*Tabla1[[#This Row],[OS-Cantidad]]</f>
        <v>49000</v>
      </c>
      <c r="V6904" s="3">
        <f>Tabla1[[#This Row],[costo_antes_iva]]*Tabla1[[#This Row],[OS-Cantidad]]</f>
        <v>49000</v>
      </c>
      <c r="W6904" s="3">
        <f>Tabla1[[#This Row],[Valor total OS]]-Tabla1[[#This Row],[valor total op]]</f>
        <v>0</v>
      </c>
    </row>
    <row r="6905" spans="1:23" x14ac:dyDescent="0.3">
      <c r="A6905">
        <v>5394</v>
      </c>
      <c r="B6905" t="s">
        <v>8866</v>
      </c>
      <c r="C6905" t="s">
        <v>78</v>
      </c>
      <c r="D6905" t="s">
        <v>3693</v>
      </c>
      <c r="E6905">
        <v>35</v>
      </c>
      <c r="F6905">
        <v>54868863</v>
      </c>
      <c r="G6905" t="s">
        <v>8864</v>
      </c>
      <c r="H6905" s="6">
        <v>45434</v>
      </c>
      <c r="I6905" s="3">
        <v>5000</v>
      </c>
      <c r="J6905" t="s">
        <v>23</v>
      </c>
      <c r="K6905" t="s">
        <v>8867</v>
      </c>
      <c r="L6905">
        <v>3</v>
      </c>
      <c r="M6905" t="s">
        <v>1504</v>
      </c>
      <c r="N6905" s="3">
        <v>4500</v>
      </c>
      <c r="O6905">
        <v>35</v>
      </c>
      <c r="P6905" t="s">
        <v>8862</v>
      </c>
      <c r="Q6905" t="s">
        <v>27</v>
      </c>
      <c r="R6905" t="s">
        <v>61</v>
      </c>
      <c r="S6905" s="3">
        <v>14515300</v>
      </c>
      <c r="T6905" s="3">
        <f>Tabla1[[#This Row],[OS-Valor Unitario]]-Tabla1[[#This Row],[costo_antes_iva]]</f>
        <v>-500</v>
      </c>
      <c r="U6905" s="3">
        <f>Tabla1[[#This Row],[OS-Valor Unitario]]*Tabla1[[#This Row],[OS-Cantidad]]</f>
        <v>157500</v>
      </c>
      <c r="V6905" s="3">
        <f>Tabla1[[#This Row],[costo_antes_iva]]*Tabla1[[#This Row],[OS-Cantidad]]</f>
        <v>175000</v>
      </c>
      <c r="W6905" s="3">
        <f>Tabla1[[#This Row],[Valor total OS]]-Tabla1[[#This Row],[valor total op]]</f>
        <v>-17500</v>
      </c>
    </row>
    <row r="6906" spans="1:23" x14ac:dyDescent="0.3">
      <c r="A6906">
        <v>5394</v>
      </c>
      <c r="B6906" t="s">
        <v>8866</v>
      </c>
      <c r="C6906" t="s">
        <v>78</v>
      </c>
      <c r="D6906" t="s">
        <v>3693</v>
      </c>
      <c r="E6906">
        <v>35</v>
      </c>
      <c r="F6906">
        <v>54868863</v>
      </c>
      <c r="G6906" t="s">
        <v>8864</v>
      </c>
      <c r="H6906" s="6">
        <v>45434</v>
      </c>
      <c r="I6906" s="3">
        <v>1400</v>
      </c>
      <c r="J6906" t="s">
        <v>33</v>
      </c>
      <c r="K6906" t="s">
        <v>8867</v>
      </c>
      <c r="L6906">
        <v>3</v>
      </c>
      <c r="M6906" t="s">
        <v>35</v>
      </c>
      <c r="N6906" s="3">
        <v>1400</v>
      </c>
      <c r="O6906">
        <v>35</v>
      </c>
      <c r="P6906" t="s">
        <v>8862</v>
      </c>
      <c r="Q6906" t="s">
        <v>27</v>
      </c>
      <c r="R6906" t="s">
        <v>61</v>
      </c>
      <c r="S6906" s="3">
        <v>14515300</v>
      </c>
      <c r="T6906" s="3">
        <f>Tabla1[[#This Row],[OS-Valor Unitario]]-Tabla1[[#This Row],[costo_antes_iva]]</f>
        <v>0</v>
      </c>
      <c r="U6906" s="3">
        <f>Tabla1[[#This Row],[OS-Valor Unitario]]*Tabla1[[#This Row],[OS-Cantidad]]</f>
        <v>49000</v>
      </c>
      <c r="V6906" s="3">
        <f>Tabla1[[#This Row],[costo_antes_iva]]*Tabla1[[#This Row],[OS-Cantidad]]</f>
        <v>49000</v>
      </c>
      <c r="W6906" s="3">
        <f>Tabla1[[#This Row],[Valor total OS]]-Tabla1[[#This Row],[valor total op]]</f>
        <v>0</v>
      </c>
    </row>
    <row r="6907" spans="1:23" x14ac:dyDescent="0.3">
      <c r="A6907">
        <v>5394</v>
      </c>
      <c r="B6907" t="s">
        <v>8866</v>
      </c>
      <c r="C6907" t="s">
        <v>78</v>
      </c>
      <c r="D6907" t="s">
        <v>3693</v>
      </c>
      <c r="E6907">
        <v>35</v>
      </c>
      <c r="F6907">
        <v>54868910</v>
      </c>
      <c r="G6907" t="s">
        <v>8864</v>
      </c>
      <c r="H6907" s="6">
        <v>45434</v>
      </c>
      <c r="I6907" s="3">
        <v>5000</v>
      </c>
      <c r="J6907" t="s">
        <v>23</v>
      </c>
      <c r="K6907" t="s">
        <v>8867</v>
      </c>
      <c r="L6907">
        <v>3</v>
      </c>
      <c r="M6907" t="s">
        <v>1504</v>
      </c>
      <c r="N6907" s="3">
        <v>4500</v>
      </c>
      <c r="O6907">
        <v>35</v>
      </c>
      <c r="P6907" t="s">
        <v>8862</v>
      </c>
      <c r="Q6907" t="s">
        <v>27</v>
      </c>
      <c r="R6907" t="s">
        <v>61</v>
      </c>
      <c r="S6907" s="3">
        <v>14515300</v>
      </c>
      <c r="T6907" s="3">
        <f>Tabla1[[#This Row],[OS-Valor Unitario]]-Tabla1[[#This Row],[costo_antes_iva]]</f>
        <v>-500</v>
      </c>
      <c r="U6907" s="3">
        <f>Tabla1[[#This Row],[OS-Valor Unitario]]*Tabla1[[#This Row],[OS-Cantidad]]</f>
        <v>157500</v>
      </c>
      <c r="V6907" s="3">
        <f>Tabla1[[#This Row],[costo_antes_iva]]*Tabla1[[#This Row],[OS-Cantidad]]</f>
        <v>175000</v>
      </c>
      <c r="W6907" s="3">
        <f>Tabla1[[#This Row],[Valor total OS]]-Tabla1[[#This Row],[valor total op]]</f>
        <v>-17500</v>
      </c>
    </row>
    <row r="6908" spans="1:23" x14ac:dyDescent="0.3">
      <c r="A6908">
        <v>5394</v>
      </c>
      <c r="B6908" t="s">
        <v>8866</v>
      </c>
      <c r="C6908" t="s">
        <v>78</v>
      </c>
      <c r="D6908" t="s">
        <v>3693</v>
      </c>
      <c r="E6908">
        <v>35</v>
      </c>
      <c r="F6908">
        <v>54868910</v>
      </c>
      <c r="G6908" t="s">
        <v>8864</v>
      </c>
      <c r="H6908" s="6">
        <v>45434</v>
      </c>
      <c r="I6908" s="3">
        <v>1400</v>
      </c>
      <c r="J6908" t="s">
        <v>33</v>
      </c>
      <c r="K6908" t="s">
        <v>8867</v>
      </c>
      <c r="L6908">
        <v>3</v>
      </c>
      <c r="M6908" t="s">
        <v>35</v>
      </c>
      <c r="N6908" s="3">
        <v>1400</v>
      </c>
      <c r="O6908">
        <v>35</v>
      </c>
      <c r="P6908" t="s">
        <v>8862</v>
      </c>
      <c r="Q6908" t="s">
        <v>27</v>
      </c>
      <c r="R6908" t="s">
        <v>61</v>
      </c>
      <c r="S6908" s="3">
        <v>14515300</v>
      </c>
      <c r="T6908" s="3">
        <f>Tabla1[[#This Row],[OS-Valor Unitario]]-Tabla1[[#This Row],[costo_antes_iva]]</f>
        <v>0</v>
      </c>
      <c r="U6908" s="3">
        <f>Tabla1[[#This Row],[OS-Valor Unitario]]*Tabla1[[#This Row],[OS-Cantidad]]</f>
        <v>49000</v>
      </c>
      <c r="V6908" s="3">
        <f>Tabla1[[#This Row],[costo_antes_iva]]*Tabla1[[#This Row],[OS-Cantidad]]</f>
        <v>49000</v>
      </c>
      <c r="W6908" s="3">
        <f>Tabla1[[#This Row],[Valor total OS]]-Tabla1[[#This Row],[valor total op]]</f>
        <v>0</v>
      </c>
    </row>
    <row r="6909" spans="1:23" x14ac:dyDescent="0.3">
      <c r="A6909">
        <v>5394</v>
      </c>
      <c r="B6909" t="s">
        <v>8866</v>
      </c>
      <c r="C6909" t="s">
        <v>66</v>
      </c>
      <c r="D6909" t="s">
        <v>3693</v>
      </c>
      <c r="E6909">
        <v>30</v>
      </c>
      <c r="F6909">
        <v>54868212</v>
      </c>
      <c r="G6909" t="s">
        <v>8864</v>
      </c>
      <c r="H6909" s="6">
        <v>45434</v>
      </c>
      <c r="I6909" s="3">
        <v>16000</v>
      </c>
      <c r="J6909" t="s">
        <v>23</v>
      </c>
      <c r="K6909" t="s">
        <v>8867</v>
      </c>
      <c r="L6909">
        <v>3</v>
      </c>
      <c r="M6909" t="s">
        <v>1504</v>
      </c>
      <c r="N6909" s="3">
        <v>4500</v>
      </c>
      <c r="O6909">
        <v>35</v>
      </c>
      <c r="P6909" t="s">
        <v>8862</v>
      </c>
      <c r="Q6909" t="s">
        <v>27</v>
      </c>
      <c r="R6909" t="s">
        <v>72</v>
      </c>
      <c r="S6909" s="3">
        <v>14515300</v>
      </c>
      <c r="T6909" s="3">
        <f>Tabla1[[#This Row],[OS-Valor Unitario]]-Tabla1[[#This Row],[costo_antes_iva]]</f>
        <v>-11500</v>
      </c>
      <c r="U6909" s="3">
        <f>Tabla1[[#This Row],[OS-Valor Unitario]]*Tabla1[[#This Row],[OS-Cantidad]]</f>
        <v>157500</v>
      </c>
      <c r="V6909" s="3">
        <f>Tabla1[[#This Row],[costo_antes_iva]]*Tabla1[[#This Row],[OS-Cantidad]]</f>
        <v>560000</v>
      </c>
      <c r="W6909" s="3">
        <f>Tabla1[[#This Row],[Valor total OS]]-Tabla1[[#This Row],[valor total op]]</f>
        <v>-402500</v>
      </c>
    </row>
    <row r="6910" spans="1:23" x14ac:dyDescent="0.3">
      <c r="A6910">
        <v>5394</v>
      </c>
      <c r="B6910" t="s">
        <v>8866</v>
      </c>
      <c r="C6910" t="s">
        <v>66</v>
      </c>
      <c r="D6910" t="s">
        <v>3693</v>
      </c>
      <c r="E6910">
        <v>30</v>
      </c>
      <c r="F6910">
        <v>54868212</v>
      </c>
      <c r="G6910" t="s">
        <v>8864</v>
      </c>
      <c r="H6910" s="6">
        <v>45434</v>
      </c>
      <c r="I6910" s="3">
        <v>1400</v>
      </c>
      <c r="J6910" t="s">
        <v>33</v>
      </c>
      <c r="K6910" t="s">
        <v>8867</v>
      </c>
      <c r="L6910">
        <v>3</v>
      </c>
      <c r="M6910" t="s">
        <v>35</v>
      </c>
      <c r="N6910" s="3">
        <v>1400</v>
      </c>
      <c r="O6910">
        <v>35</v>
      </c>
      <c r="P6910" t="s">
        <v>8862</v>
      </c>
      <c r="Q6910" t="s">
        <v>27</v>
      </c>
      <c r="R6910" t="s">
        <v>72</v>
      </c>
      <c r="S6910" s="3">
        <v>14515300</v>
      </c>
      <c r="T6910" s="3">
        <f>Tabla1[[#This Row],[OS-Valor Unitario]]-Tabla1[[#This Row],[costo_antes_iva]]</f>
        <v>0</v>
      </c>
      <c r="U6910" s="3">
        <f>Tabla1[[#This Row],[OS-Valor Unitario]]*Tabla1[[#This Row],[OS-Cantidad]]</f>
        <v>49000</v>
      </c>
      <c r="V6910" s="3">
        <f>Tabla1[[#This Row],[costo_antes_iva]]*Tabla1[[#This Row],[OS-Cantidad]]</f>
        <v>49000</v>
      </c>
      <c r="W6910" s="3">
        <f>Tabla1[[#This Row],[Valor total OS]]-Tabla1[[#This Row],[valor total op]]</f>
        <v>0</v>
      </c>
    </row>
    <row r="6911" spans="1:23" x14ac:dyDescent="0.3">
      <c r="A6911">
        <v>5394</v>
      </c>
      <c r="B6911" t="s">
        <v>8868</v>
      </c>
      <c r="C6911" t="s">
        <v>78</v>
      </c>
      <c r="D6911" t="s">
        <v>3693</v>
      </c>
      <c r="E6911">
        <v>35</v>
      </c>
      <c r="F6911">
        <v>54868921</v>
      </c>
      <c r="G6911" t="s">
        <v>8869</v>
      </c>
      <c r="H6911" s="6">
        <v>45434</v>
      </c>
      <c r="I6911" s="3">
        <v>5000</v>
      </c>
      <c r="J6911" t="s">
        <v>23</v>
      </c>
      <c r="K6911" t="s">
        <v>8870</v>
      </c>
      <c r="L6911">
        <v>4</v>
      </c>
      <c r="M6911" t="s">
        <v>1504</v>
      </c>
      <c r="N6911" s="3">
        <v>4500</v>
      </c>
      <c r="O6911">
        <v>35</v>
      </c>
      <c r="P6911" t="s">
        <v>8862</v>
      </c>
      <c r="Q6911" t="s">
        <v>27</v>
      </c>
      <c r="R6911" t="s">
        <v>61</v>
      </c>
      <c r="S6911" s="3">
        <v>14515300</v>
      </c>
      <c r="T6911" s="3">
        <f>Tabla1[[#This Row],[OS-Valor Unitario]]-Tabla1[[#This Row],[costo_antes_iva]]</f>
        <v>-500</v>
      </c>
      <c r="U6911" s="3">
        <f>Tabla1[[#This Row],[OS-Valor Unitario]]*Tabla1[[#This Row],[OS-Cantidad]]</f>
        <v>157500</v>
      </c>
      <c r="V6911" s="3">
        <f>Tabla1[[#This Row],[costo_antes_iva]]*Tabla1[[#This Row],[OS-Cantidad]]</f>
        <v>175000</v>
      </c>
      <c r="W6911" s="3">
        <f>Tabla1[[#This Row],[Valor total OS]]-Tabla1[[#This Row],[valor total op]]</f>
        <v>-17500</v>
      </c>
    </row>
    <row r="6912" spans="1:23" x14ac:dyDescent="0.3">
      <c r="A6912">
        <v>5394</v>
      </c>
      <c r="B6912" t="s">
        <v>8871</v>
      </c>
      <c r="C6912" t="s">
        <v>78</v>
      </c>
      <c r="D6912" t="s">
        <v>3693</v>
      </c>
      <c r="E6912">
        <v>15</v>
      </c>
      <c r="F6912">
        <v>54868194</v>
      </c>
      <c r="G6912" t="s">
        <v>8872</v>
      </c>
      <c r="H6912" s="6">
        <v>45434</v>
      </c>
      <c r="I6912" s="3">
        <v>5000</v>
      </c>
      <c r="J6912" t="s">
        <v>23</v>
      </c>
      <c r="K6912" t="s">
        <v>8873</v>
      </c>
      <c r="L6912">
        <v>5</v>
      </c>
      <c r="M6912" t="s">
        <v>1504</v>
      </c>
      <c r="N6912" s="3">
        <v>4500</v>
      </c>
      <c r="O6912">
        <v>15</v>
      </c>
      <c r="P6912" t="s">
        <v>8862</v>
      </c>
      <c r="Q6912" t="s">
        <v>27</v>
      </c>
      <c r="R6912" t="s">
        <v>61</v>
      </c>
      <c r="S6912" s="3">
        <v>14515300</v>
      </c>
      <c r="T6912" s="3">
        <f>Tabla1[[#This Row],[OS-Valor Unitario]]-Tabla1[[#This Row],[costo_antes_iva]]</f>
        <v>-500</v>
      </c>
      <c r="U6912" s="3">
        <f>Tabla1[[#This Row],[OS-Valor Unitario]]*Tabla1[[#This Row],[OS-Cantidad]]</f>
        <v>67500</v>
      </c>
      <c r="V6912" s="3">
        <f>Tabla1[[#This Row],[costo_antes_iva]]*Tabla1[[#This Row],[OS-Cantidad]]</f>
        <v>75000</v>
      </c>
      <c r="W6912" s="3">
        <f>Tabla1[[#This Row],[Valor total OS]]-Tabla1[[#This Row],[valor total op]]</f>
        <v>-7500</v>
      </c>
    </row>
    <row r="6913" spans="1:23" x14ac:dyDescent="0.3">
      <c r="A6913">
        <v>5394</v>
      </c>
      <c r="B6913" t="s">
        <v>8871</v>
      </c>
      <c r="C6913" t="s">
        <v>78</v>
      </c>
      <c r="D6913" t="s">
        <v>3693</v>
      </c>
      <c r="E6913">
        <v>15</v>
      </c>
      <c r="F6913">
        <v>54868194</v>
      </c>
      <c r="G6913" t="s">
        <v>8872</v>
      </c>
      <c r="H6913" s="6">
        <v>45434</v>
      </c>
      <c r="I6913" s="3">
        <v>1400</v>
      </c>
      <c r="J6913" t="s">
        <v>33</v>
      </c>
      <c r="K6913" t="s">
        <v>8873</v>
      </c>
      <c r="L6913">
        <v>5</v>
      </c>
      <c r="M6913" t="s">
        <v>35</v>
      </c>
      <c r="N6913" s="3">
        <v>1400</v>
      </c>
      <c r="O6913">
        <v>15</v>
      </c>
      <c r="P6913" t="s">
        <v>8862</v>
      </c>
      <c r="Q6913" t="s">
        <v>27</v>
      </c>
      <c r="R6913" t="s">
        <v>61</v>
      </c>
      <c r="S6913" s="3">
        <v>14515300</v>
      </c>
      <c r="T6913" s="3">
        <f>Tabla1[[#This Row],[OS-Valor Unitario]]-Tabla1[[#This Row],[costo_antes_iva]]</f>
        <v>0</v>
      </c>
      <c r="U6913" s="3">
        <f>Tabla1[[#This Row],[OS-Valor Unitario]]*Tabla1[[#This Row],[OS-Cantidad]]</f>
        <v>21000</v>
      </c>
      <c r="V6913" s="3">
        <f>Tabla1[[#This Row],[costo_antes_iva]]*Tabla1[[#This Row],[OS-Cantidad]]</f>
        <v>21000</v>
      </c>
      <c r="W6913" s="3">
        <f>Tabla1[[#This Row],[Valor total OS]]-Tabla1[[#This Row],[valor total op]]</f>
        <v>0</v>
      </c>
    </row>
    <row r="6914" spans="1:23" x14ac:dyDescent="0.3">
      <c r="A6914">
        <v>5394</v>
      </c>
      <c r="B6914" t="s">
        <v>8874</v>
      </c>
      <c r="C6914" t="s">
        <v>78</v>
      </c>
      <c r="D6914" t="s">
        <v>3693</v>
      </c>
      <c r="E6914">
        <v>15</v>
      </c>
      <c r="F6914">
        <v>54868944</v>
      </c>
      <c r="G6914" t="s">
        <v>8875</v>
      </c>
      <c r="H6914" s="6">
        <v>45434</v>
      </c>
      <c r="I6914" s="3">
        <v>5000</v>
      </c>
      <c r="J6914" t="s">
        <v>23</v>
      </c>
      <c r="K6914" t="s">
        <v>8876</v>
      </c>
      <c r="L6914">
        <v>6</v>
      </c>
      <c r="M6914" t="s">
        <v>1504</v>
      </c>
      <c r="N6914" s="3">
        <v>4500</v>
      </c>
      <c r="O6914">
        <v>15</v>
      </c>
      <c r="P6914" t="s">
        <v>8862</v>
      </c>
      <c r="Q6914" t="s">
        <v>27</v>
      </c>
      <c r="R6914" t="s">
        <v>61</v>
      </c>
      <c r="S6914" s="3">
        <v>14515300</v>
      </c>
      <c r="T6914" s="3">
        <f>Tabla1[[#This Row],[OS-Valor Unitario]]-Tabla1[[#This Row],[costo_antes_iva]]</f>
        <v>-500</v>
      </c>
      <c r="U6914" s="3">
        <f>Tabla1[[#This Row],[OS-Valor Unitario]]*Tabla1[[#This Row],[OS-Cantidad]]</f>
        <v>67500</v>
      </c>
      <c r="V6914" s="3">
        <f>Tabla1[[#This Row],[costo_antes_iva]]*Tabla1[[#This Row],[OS-Cantidad]]</f>
        <v>75000</v>
      </c>
      <c r="W6914" s="3">
        <f>Tabla1[[#This Row],[Valor total OS]]-Tabla1[[#This Row],[valor total op]]</f>
        <v>-7500</v>
      </c>
    </row>
    <row r="6915" spans="1:23" x14ac:dyDescent="0.3">
      <c r="A6915">
        <v>5394</v>
      </c>
      <c r="B6915" t="s">
        <v>8874</v>
      </c>
      <c r="C6915" t="s">
        <v>78</v>
      </c>
      <c r="D6915" t="s">
        <v>3693</v>
      </c>
      <c r="E6915">
        <v>15</v>
      </c>
      <c r="F6915">
        <v>54868944</v>
      </c>
      <c r="G6915" t="s">
        <v>8875</v>
      </c>
      <c r="H6915" s="6">
        <v>45434</v>
      </c>
      <c r="I6915" s="3">
        <v>1400</v>
      </c>
      <c r="J6915" t="s">
        <v>33</v>
      </c>
      <c r="K6915" t="s">
        <v>8876</v>
      </c>
      <c r="L6915">
        <v>6</v>
      </c>
      <c r="M6915" t="s">
        <v>35</v>
      </c>
      <c r="N6915" s="3">
        <v>1400</v>
      </c>
      <c r="O6915">
        <v>15</v>
      </c>
      <c r="P6915" t="s">
        <v>8862</v>
      </c>
      <c r="Q6915" t="s">
        <v>27</v>
      </c>
      <c r="R6915" t="s">
        <v>61</v>
      </c>
      <c r="S6915" s="3">
        <v>14515300</v>
      </c>
      <c r="T6915" s="3">
        <f>Tabla1[[#This Row],[OS-Valor Unitario]]-Tabla1[[#This Row],[costo_antes_iva]]</f>
        <v>0</v>
      </c>
      <c r="U6915" s="3">
        <f>Tabla1[[#This Row],[OS-Valor Unitario]]*Tabla1[[#This Row],[OS-Cantidad]]</f>
        <v>21000</v>
      </c>
      <c r="V6915" s="3">
        <f>Tabla1[[#This Row],[costo_antes_iva]]*Tabla1[[#This Row],[OS-Cantidad]]</f>
        <v>21000</v>
      </c>
      <c r="W6915" s="3">
        <f>Tabla1[[#This Row],[Valor total OS]]-Tabla1[[#This Row],[valor total op]]</f>
        <v>0</v>
      </c>
    </row>
    <row r="6916" spans="1:23" x14ac:dyDescent="0.3">
      <c r="A6916">
        <v>5394</v>
      </c>
      <c r="B6916" t="s">
        <v>8874</v>
      </c>
      <c r="C6916" t="s">
        <v>78</v>
      </c>
      <c r="D6916" t="s">
        <v>3693</v>
      </c>
      <c r="E6916">
        <v>15</v>
      </c>
      <c r="F6916">
        <v>54868953</v>
      </c>
      <c r="G6916" t="s">
        <v>8875</v>
      </c>
      <c r="H6916" s="6">
        <v>45434</v>
      </c>
      <c r="I6916" s="3">
        <v>5000</v>
      </c>
      <c r="J6916" t="s">
        <v>23</v>
      </c>
      <c r="K6916" t="s">
        <v>8876</v>
      </c>
      <c r="L6916">
        <v>6</v>
      </c>
      <c r="M6916" t="s">
        <v>1504</v>
      </c>
      <c r="N6916" s="3">
        <v>4500</v>
      </c>
      <c r="O6916">
        <v>15</v>
      </c>
      <c r="P6916" t="s">
        <v>8862</v>
      </c>
      <c r="Q6916" t="s">
        <v>27</v>
      </c>
      <c r="R6916" t="s">
        <v>61</v>
      </c>
      <c r="S6916" s="3">
        <v>14515300</v>
      </c>
      <c r="T6916" s="3">
        <f>Tabla1[[#This Row],[OS-Valor Unitario]]-Tabla1[[#This Row],[costo_antes_iva]]</f>
        <v>-500</v>
      </c>
      <c r="U6916" s="3">
        <f>Tabla1[[#This Row],[OS-Valor Unitario]]*Tabla1[[#This Row],[OS-Cantidad]]</f>
        <v>67500</v>
      </c>
      <c r="V6916" s="3">
        <f>Tabla1[[#This Row],[costo_antes_iva]]*Tabla1[[#This Row],[OS-Cantidad]]</f>
        <v>75000</v>
      </c>
      <c r="W6916" s="3">
        <f>Tabla1[[#This Row],[Valor total OS]]-Tabla1[[#This Row],[valor total op]]</f>
        <v>-7500</v>
      </c>
    </row>
    <row r="6917" spans="1:23" x14ac:dyDescent="0.3">
      <c r="A6917">
        <v>5394</v>
      </c>
      <c r="B6917" t="s">
        <v>8874</v>
      </c>
      <c r="C6917" t="s">
        <v>78</v>
      </c>
      <c r="D6917" t="s">
        <v>3693</v>
      </c>
      <c r="E6917">
        <v>15</v>
      </c>
      <c r="F6917">
        <v>54868953</v>
      </c>
      <c r="G6917" t="s">
        <v>8875</v>
      </c>
      <c r="H6917" s="6">
        <v>45434</v>
      </c>
      <c r="I6917" s="3">
        <v>1400</v>
      </c>
      <c r="J6917" t="s">
        <v>33</v>
      </c>
      <c r="K6917" t="s">
        <v>8876</v>
      </c>
      <c r="L6917">
        <v>6</v>
      </c>
      <c r="M6917" t="s">
        <v>35</v>
      </c>
      <c r="N6917" s="3">
        <v>1400</v>
      </c>
      <c r="O6917">
        <v>15</v>
      </c>
      <c r="P6917" t="s">
        <v>8862</v>
      </c>
      <c r="Q6917" t="s">
        <v>27</v>
      </c>
      <c r="R6917" t="s">
        <v>61</v>
      </c>
      <c r="S6917" s="3">
        <v>14515300</v>
      </c>
      <c r="T6917" s="3">
        <f>Tabla1[[#This Row],[OS-Valor Unitario]]-Tabla1[[#This Row],[costo_antes_iva]]</f>
        <v>0</v>
      </c>
      <c r="U6917" s="3">
        <f>Tabla1[[#This Row],[OS-Valor Unitario]]*Tabla1[[#This Row],[OS-Cantidad]]</f>
        <v>21000</v>
      </c>
      <c r="V6917" s="3">
        <f>Tabla1[[#This Row],[costo_antes_iva]]*Tabla1[[#This Row],[OS-Cantidad]]</f>
        <v>21000</v>
      </c>
      <c r="W6917" s="3">
        <f>Tabla1[[#This Row],[Valor total OS]]-Tabla1[[#This Row],[valor total op]]</f>
        <v>0</v>
      </c>
    </row>
    <row r="6918" spans="1:23" x14ac:dyDescent="0.3">
      <c r="A6918">
        <v>5394</v>
      </c>
      <c r="B6918" t="s">
        <v>8874</v>
      </c>
      <c r="C6918" t="s">
        <v>78</v>
      </c>
      <c r="D6918" t="s">
        <v>3693</v>
      </c>
      <c r="E6918">
        <v>15</v>
      </c>
      <c r="F6918">
        <v>54868968</v>
      </c>
      <c r="G6918" t="s">
        <v>8875</v>
      </c>
      <c r="H6918" s="6">
        <v>45434</v>
      </c>
      <c r="I6918" s="3">
        <v>5000</v>
      </c>
      <c r="J6918" t="s">
        <v>23</v>
      </c>
      <c r="K6918" t="s">
        <v>8876</v>
      </c>
      <c r="L6918">
        <v>6</v>
      </c>
      <c r="M6918" t="s">
        <v>1504</v>
      </c>
      <c r="N6918" s="3">
        <v>4500</v>
      </c>
      <c r="O6918">
        <v>15</v>
      </c>
      <c r="P6918" t="s">
        <v>8862</v>
      </c>
      <c r="Q6918" t="s">
        <v>27</v>
      </c>
      <c r="R6918" t="s">
        <v>61</v>
      </c>
      <c r="S6918" s="3">
        <v>14515300</v>
      </c>
      <c r="T6918" s="3">
        <f>Tabla1[[#This Row],[OS-Valor Unitario]]-Tabla1[[#This Row],[costo_antes_iva]]</f>
        <v>-500</v>
      </c>
      <c r="U6918" s="3">
        <f>Tabla1[[#This Row],[OS-Valor Unitario]]*Tabla1[[#This Row],[OS-Cantidad]]</f>
        <v>67500</v>
      </c>
      <c r="V6918" s="3">
        <f>Tabla1[[#This Row],[costo_antes_iva]]*Tabla1[[#This Row],[OS-Cantidad]]</f>
        <v>75000</v>
      </c>
      <c r="W6918" s="3">
        <f>Tabla1[[#This Row],[Valor total OS]]-Tabla1[[#This Row],[valor total op]]</f>
        <v>-7500</v>
      </c>
    </row>
    <row r="6919" spans="1:23" x14ac:dyDescent="0.3">
      <c r="A6919">
        <v>5394</v>
      </c>
      <c r="B6919" t="s">
        <v>8874</v>
      </c>
      <c r="C6919" t="s">
        <v>78</v>
      </c>
      <c r="D6919" t="s">
        <v>3693</v>
      </c>
      <c r="E6919">
        <v>15</v>
      </c>
      <c r="F6919">
        <v>54868968</v>
      </c>
      <c r="G6919" t="s">
        <v>8875</v>
      </c>
      <c r="H6919" s="6">
        <v>45434</v>
      </c>
      <c r="I6919" s="3">
        <v>1400</v>
      </c>
      <c r="J6919" t="s">
        <v>33</v>
      </c>
      <c r="K6919" t="s">
        <v>8876</v>
      </c>
      <c r="L6919">
        <v>6</v>
      </c>
      <c r="M6919" t="s">
        <v>35</v>
      </c>
      <c r="N6919" s="3">
        <v>1400</v>
      </c>
      <c r="O6919">
        <v>15</v>
      </c>
      <c r="P6919" t="s">
        <v>8862</v>
      </c>
      <c r="Q6919" t="s">
        <v>27</v>
      </c>
      <c r="R6919" t="s">
        <v>61</v>
      </c>
      <c r="S6919" s="3">
        <v>14515300</v>
      </c>
      <c r="T6919" s="3">
        <f>Tabla1[[#This Row],[OS-Valor Unitario]]-Tabla1[[#This Row],[costo_antes_iva]]</f>
        <v>0</v>
      </c>
      <c r="U6919" s="3">
        <f>Tabla1[[#This Row],[OS-Valor Unitario]]*Tabla1[[#This Row],[OS-Cantidad]]</f>
        <v>21000</v>
      </c>
      <c r="V6919" s="3">
        <f>Tabla1[[#This Row],[costo_antes_iva]]*Tabla1[[#This Row],[OS-Cantidad]]</f>
        <v>21000</v>
      </c>
      <c r="W6919" s="3">
        <f>Tabla1[[#This Row],[Valor total OS]]-Tabla1[[#This Row],[valor total op]]</f>
        <v>0</v>
      </c>
    </row>
    <row r="6920" spans="1:23" x14ac:dyDescent="0.3">
      <c r="A6920">
        <v>5394</v>
      </c>
      <c r="B6920" t="s">
        <v>8877</v>
      </c>
      <c r="C6920" t="s">
        <v>78</v>
      </c>
      <c r="D6920" t="s">
        <v>3693</v>
      </c>
      <c r="E6920">
        <v>15</v>
      </c>
      <c r="F6920">
        <v>54868944</v>
      </c>
      <c r="G6920" t="s">
        <v>8875</v>
      </c>
      <c r="H6920" s="6">
        <v>45434</v>
      </c>
      <c r="I6920" s="3">
        <v>5000</v>
      </c>
      <c r="J6920" t="s">
        <v>23</v>
      </c>
      <c r="K6920" t="s">
        <v>8878</v>
      </c>
      <c r="L6920">
        <v>7</v>
      </c>
      <c r="M6920" t="s">
        <v>1504</v>
      </c>
      <c r="N6920" s="3">
        <v>4500</v>
      </c>
      <c r="O6920">
        <v>15</v>
      </c>
      <c r="P6920" t="s">
        <v>8862</v>
      </c>
      <c r="Q6920" t="s">
        <v>27</v>
      </c>
      <c r="R6920" t="s">
        <v>61</v>
      </c>
      <c r="S6920" s="3">
        <v>14515300</v>
      </c>
      <c r="T6920" s="3">
        <f>Tabla1[[#This Row],[OS-Valor Unitario]]-Tabla1[[#This Row],[costo_antes_iva]]</f>
        <v>-500</v>
      </c>
      <c r="U6920" s="3">
        <f>Tabla1[[#This Row],[OS-Valor Unitario]]*Tabla1[[#This Row],[OS-Cantidad]]</f>
        <v>67500</v>
      </c>
      <c r="V6920" s="3">
        <f>Tabla1[[#This Row],[costo_antes_iva]]*Tabla1[[#This Row],[OS-Cantidad]]</f>
        <v>75000</v>
      </c>
      <c r="W6920" s="3">
        <f>Tabla1[[#This Row],[Valor total OS]]-Tabla1[[#This Row],[valor total op]]</f>
        <v>-7500</v>
      </c>
    </row>
    <row r="6921" spans="1:23" x14ac:dyDescent="0.3">
      <c r="A6921">
        <v>5394</v>
      </c>
      <c r="B6921" t="s">
        <v>8877</v>
      </c>
      <c r="C6921" t="s">
        <v>78</v>
      </c>
      <c r="D6921" t="s">
        <v>3693</v>
      </c>
      <c r="E6921">
        <v>15</v>
      </c>
      <c r="F6921">
        <v>54868944</v>
      </c>
      <c r="G6921" t="s">
        <v>8875</v>
      </c>
      <c r="H6921" s="6">
        <v>45434</v>
      </c>
      <c r="I6921" s="3">
        <v>1400</v>
      </c>
      <c r="J6921" t="s">
        <v>33</v>
      </c>
      <c r="K6921" t="s">
        <v>8878</v>
      </c>
      <c r="L6921">
        <v>7</v>
      </c>
      <c r="M6921" t="s">
        <v>35</v>
      </c>
      <c r="N6921" s="3">
        <v>1400</v>
      </c>
      <c r="O6921">
        <v>15</v>
      </c>
      <c r="P6921" t="s">
        <v>8862</v>
      </c>
      <c r="Q6921" t="s">
        <v>27</v>
      </c>
      <c r="R6921" t="s">
        <v>61</v>
      </c>
      <c r="S6921" s="3">
        <v>14515300</v>
      </c>
      <c r="T6921" s="3">
        <f>Tabla1[[#This Row],[OS-Valor Unitario]]-Tabla1[[#This Row],[costo_antes_iva]]</f>
        <v>0</v>
      </c>
      <c r="U6921" s="3">
        <f>Tabla1[[#This Row],[OS-Valor Unitario]]*Tabla1[[#This Row],[OS-Cantidad]]</f>
        <v>21000</v>
      </c>
      <c r="V6921" s="3">
        <f>Tabla1[[#This Row],[costo_antes_iva]]*Tabla1[[#This Row],[OS-Cantidad]]</f>
        <v>21000</v>
      </c>
      <c r="W6921" s="3">
        <f>Tabla1[[#This Row],[Valor total OS]]-Tabla1[[#This Row],[valor total op]]</f>
        <v>0</v>
      </c>
    </row>
    <row r="6922" spans="1:23" x14ac:dyDescent="0.3">
      <c r="A6922">
        <v>5394</v>
      </c>
      <c r="B6922" t="s">
        <v>8877</v>
      </c>
      <c r="C6922" t="s">
        <v>78</v>
      </c>
      <c r="D6922" t="s">
        <v>3693</v>
      </c>
      <c r="E6922">
        <v>15</v>
      </c>
      <c r="F6922">
        <v>54868953</v>
      </c>
      <c r="G6922" t="s">
        <v>8875</v>
      </c>
      <c r="H6922" s="6">
        <v>45434</v>
      </c>
      <c r="I6922" s="3">
        <v>5000</v>
      </c>
      <c r="J6922" t="s">
        <v>23</v>
      </c>
      <c r="K6922" t="s">
        <v>8878</v>
      </c>
      <c r="L6922">
        <v>7</v>
      </c>
      <c r="M6922" t="s">
        <v>1504</v>
      </c>
      <c r="N6922" s="3">
        <v>4500</v>
      </c>
      <c r="O6922">
        <v>15</v>
      </c>
      <c r="P6922" t="s">
        <v>8862</v>
      </c>
      <c r="Q6922" t="s">
        <v>27</v>
      </c>
      <c r="R6922" t="s">
        <v>61</v>
      </c>
      <c r="S6922" s="3">
        <v>14515300</v>
      </c>
      <c r="T6922" s="3">
        <f>Tabla1[[#This Row],[OS-Valor Unitario]]-Tabla1[[#This Row],[costo_antes_iva]]</f>
        <v>-500</v>
      </c>
      <c r="U6922" s="3">
        <f>Tabla1[[#This Row],[OS-Valor Unitario]]*Tabla1[[#This Row],[OS-Cantidad]]</f>
        <v>67500</v>
      </c>
      <c r="V6922" s="3">
        <f>Tabla1[[#This Row],[costo_antes_iva]]*Tabla1[[#This Row],[OS-Cantidad]]</f>
        <v>75000</v>
      </c>
      <c r="W6922" s="3">
        <f>Tabla1[[#This Row],[Valor total OS]]-Tabla1[[#This Row],[valor total op]]</f>
        <v>-7500</v>
      </c>
    </row>
    <row r="6923" spans="1:23" x14ac:dyDescent="0.3">
      <c r="A6923">
        <v>5394</v>
      </c>
      <c r="B6923" t="s">
        <v>8877</v>
      </c>
      <c r="C6923" t="s">
        <v>78</v>
      </c>
      <c r="D6923" t="s">
        <v>3693</v>
      </c>
      <c r="E6923">
        <v>15</v>
      </c>
      <c r="F6923">
        <v>54868953</v>
      </c>
      <c r="G6923" t="s">
        <v>8875</v>
      </c>
      <c r="H6923" s="6">
        <v>45434</v>
      </c>
      <c r="I6923" s="3">
        <v>1400</v>
      </c>
      <c r="J6923" t="s">
        <v>33</v>
      </c>
      <c r="K6923" t="s">
        <v>8878</v>
      </c>
      <c r="L6923">
        <v>7</v>
      </c>
      <c r="M6923" t="s">
        <v>35</v>
      </c>
      <c r="N6923" s="3">
        <v>1400</v>
      </c>
      <c r="O6923">
        <v>15</v>
      </c>
      <c r="P6923" t="s">
        <v>8862</v>
      </c>
      <c r="Q6923" t="s">
        <v>27</v>
      </c>
      <c r="R6923" t="s">
        <v>61</v>
      </c>
      <c r="S6923" s="3">
        <v>14515300</v>
      </c>
      <c r="T6923" s="3">
        <f>Tabla1[[#This Row],[OS-Valor Unitario]]-Tabla1[[#This Row],[costo_antes_iva]]</f>
        <v>0</v>
      </c>
      <c r="U6923" s="3">
        <f>Tabla1[[#This Row],[OS-Valor Unitario]]*Tabla1[[#This Row],[OS-Cantidad]]</f>
        <v>21000</v>
      </c>
      <c r="V6923" s="3">
        <f>Tabla1[[#This Row],[costo_antes_iva]]*Tabla1[[#This Row],[OS-Cantidad]]</f>
        <v>21000</v>
      </c>
      <c r="W6923" s="3">
        <f>Tabla1[[#This Row],[Valor total OS]]-Tabla1[[#This Row],[valor total op]]</f>
        <v>0</v>
      </c>
    </row>
    <row r="6924" spans="1:23" x14ac:dyDescent="0.3">
      <c r="A6924">
        <v>5394</v>
      </c>
      <c r="B6924" t="s">
        <v>8877</v>
      </c>
      <c r="C6924" t="s">
        <v>78</v>
      </c>
      <c r="D6924" t="s">
        <v>3693</v>
      </c>
      <c r="E6924">
        <v>15</v>
      </c>
      <c r="F6924">
        <v>54868968</v>
      </c>
      <c r="G6924" t="s">
        <v>8875</v>
      </c>
      <c r="H6924" s="6">
        <v>45434</v>
      </c>
      <c r="I6924" s="3">
        <v>5000</v>
      </c>
      <c r="J6924" t="s">
        <v>23</v>
      </c>
      <c r="K6924" t="s">
        <v>8878</v>
      </c>
      <c r="L6924">
        <v>7</v>
      </c>
      <c r="M6924" t="s">
        <v>1504</v>
      </c>
      <c r="N6924" s="3">
        <v>4500</v>
      </c>
      <c r="O6924">
        <v>15</v>
      </c>
      <c r="P6924" t="s">
        <v>8862</v>
      </c>
      <c r="Q6924" t="s">
        <v>27</v>
      </c>
      <c r="R6924" t="s">
        <v>61</v>
      </c>
      <c r="S6924" s="3">
        <v>14515300</v>
      </c>
      <c r="T6924" s="3">
        <f>Tabla1[[#This Row],[OS-Valor Unitario]]-Tabla1[[#This Row],[costo_antes_iva]]</f>
        <v>-500</v>
      </c>
      <c r="U6924" s="3">
        <f>Tabla1[[#This Row],[OS-Valor Unitario]]*Tabla1[[#This Row],[OS-Cantidad]]</f>
        <v>67500</v>
      </c>
      <c r="V6924" s="3">
        <f>Tabla1[[#This Row],[costo_antes_iva]]*Tabla1[[#This Row],[OS-Cantidad]]</f>
        <v>75000</v>
      </c>
      <c r="W6924" s="3">
        <f>Tabla1[[#This Row],[Valor total OS]]-Tabla1[[#This Row],[valor total op]]</f>
        <v>-7500</v>
      </c>
    </row>
    <row r="6925" spans="1:23" x14ac:dyDescent="0.3">
      <c r="A6925">
        <v>5394</v>
      </c>
      <c r="B6925" t="s">
        <v>8877</v>
      </c>
      <c r="C6925" t="s">
        <v>78</v>
      </c>
      <c r="D6925" t="s">
        <v>3693</v>
      </c>
      <c r="E6925">
        <v>15</v>
      </c>
      <c r="F6925">
        <v>54868968</v>
      </c>
      <c r="G6925" t="s">
        <v>8875</v>
      </c>
      <c r="H6925" s="6">
        <v>45434</v>
      </c>
      <c r="I6925" s="3">
        <v>1400</v>
      </c>
      <c r="J6925" t="s">
        <v>33</v>
      </c>
      <c r="K6925" t="s">
        <v>8878</v>
      </c>
      <c r="L6925">
        <v>7</v>
      </c>
      <c r="M6925" t="s">
        <v>35</v>
      </c>
      <c r="N6925" s="3">
        <v>1400</v>
      </c>
      <c r="O6925">
        <v>15</v>
      </c>
      <c r="P6925" t="s">
        <v>8862</v>
      </c>
      <c r="Q6925" t="s">
        <v>27</v>
      </c>
      <c r="R6925" t="s">
        <v>61</v>
      </c>
      <c r="S6925" s="3">
        <v>14515300</v>
      </c>
      <c r="T6925" s="3">
        <f>Tabla1[[#This Row],[OS-Valor Unitario]]-Tabla1[[#This Row],[costo_antes_iva]]</f>
        <v>0</v>
      </c>
      <c r="U6925" s="3">
        <f>Tabla1[[#This Row],[OS-Valor Unitario]]*Tabla1[[#This Row],[OS-Cantidad]]</f>
        <v>21000</v>
      </c>
      <c r="V6925" s="3">
        <f>Tabla1[[#This Row],[costo_antes_iva]]*Tabla1[[#This Row],[OS-Cantidad]]</f>
        <v>21000</v>
      </c>
      <c r="W6925" s="3">
        <f>Tabla1[[#This Row],[Valor total OS]]-Tabla1[[#This Row],[valor total op]]</f>
        <v>0</v>
      </c>
    </row>
    <row r="6926" spans="1:23" x14ac:dyDescent="0.3">
      <c r="A6926">
        <v>5394</v>
      </c>
      <c r="B6926" t="s">
        <v>8879</v>
      </c>
      <c r="C6926" t="s">
        <v>78</v>
      </c>
      <c r="D6926" t="s">
        <v>3693</v>
      </c>
      <c r="E6926">
        <v>15</v>
      </c>
      <c r="F6926">
        <v>54868944</v>
      </c>
      <c r="G6926" t="s">
        <v>8875</v>
      </c>
      <c r="H6926" s="6">
        <v>45434</v>
      </c>
      <c r="I6926" s="3">
        <v>5000</v>
      </c>
      <c r="J6926" t="s">
        <v>23</v>
      </c>
      <c r="K6926" t="s">
        <v>8880</v>
      </c>
      <c r="L6926">
        <v>8</v>
      </c>
      <c r="M6926" t="s">
        <v>1504</v>
      </c>
      <c r="N6926" s="3">
        <v>4500</v>
      </c>
      <c r="O6926">
        <v>15</v>
      </c>
      <c r="P6926" t="s">
        <v>8862</v>
      </c>
      <c r="Q6926" t="s">
        <v>27</v>
      </c>
      <c r="R6926" t="s">
        <v>61</v>
      </c>
      <c r="S6926" s="3">
        <v>14515300</v>
      </c>
      <c r="T6926" s="3">
        <f>Tabla1[[#This Row],[OS-Valor Unitario]]-Tabla1[[#This Row],[costo_antes_iva]]</f>
        <v>-500</v>
      </c>
      <c r="U6926" s="3">
        <f>Tabla1[[#This Row],[OS-Valor Unitario]]*Tabla1[[#This Row],[OS-Cantidad]]</f>
        <v>67500</v>
      </c>
      <c r="V6926" s="3">
        <f>Tabla1[[#This Row],[costo_antes_iva]]*Tabla1[[#This Row],[OS-Cantidad]]</f>
        <v>75000</v>
      </c>
      <c r="W6926" s="3">
        <f>Tabla1[[#This Row],[Valor total OS]]-Tabla1[[#This Row],[valor total op]]</f>
        <v>-7500</v>
      </c>
    </row>
    <row r="6927" spans="1:23" x14ac:dyDescent="0.3">
      <c r="A6927">
        <v>5394</v>
      </c>
      <c r="B6927" t="s">
        <v>8879</v>
      </c>
      <c r="C6927" t="s">
        <v>78</v>
      </c>
      <c r="D6927" t="s">
        <v>3693</v>
      </c>
      <c r="E6927">
        <v>15</v>
      </c>
      <c r="F6927">
        <v>54868953</v>
      </c>
      <c r="G6927" t="s">
        <v>8875</v>
      </c>
      <c r="H6927" s="6">
        <v>45434</v>
      </c>
      <c r="I6927" s="3">
        <v>5000</v>
      </c>
      <c r="J6927" t="s">
        <v>23</v>
      </c>
      <c r="K6927" t="s">
        <v>8880</v>
      </c>
      <c r="L6927">
        <v>8</v>
      </c>
      <c r="M6927" t="s">
        <v>1504</v>
      </c>
      <c r="N6927" s="3">
        <v>4500</v>
      </c>
      <c r="O6927">
        <v>15</v>
      </c>
      <c r="P6927" t="s">
        <v>8862</v>
      </c>
      <c r="Q6927" t="s">
        <v>27</v>
      </c>
      <c r="R6927" t="s">
        <v>61</v>
      </c>
      <c r="S6927" s="3">
        <v>14515300</v>
      </c>
      <c r="T6927" s="3">
        <f>Tabla1[[#This Row],[OS-Valor Unitario]]-Tabla1[[#This Row],[costo_antes_iva]]</f>
        <v>-500</v>
      </c>
      <c r="U6927" s="3">
        <f>Tabla1[[#This Row],[OS-Valor Unitario]]*Tabla1[[#This Row],[OS-Cantidad]]</f>
        <v>67500</v>
      </c>
      <c r="V6927" s="3">
        <f>Tabla1[[#This Row],[costo_antes_iva]]*Tabla1[[#This Row],[OS-Cantidad]]</f>
        <v>75000</v>
      </c>
      <c r="W6927" s="3">
        <f>Tabla1[[#This Row],[Valor total OS]]-Tabla1[[#This Row],[valor total op]]</f>
        <v>-7500</v>
      </c>
    </row>
    <row r="6928" spans="1:23" x14ac:dyDescent="0.3">
      <c r="A6928">
        <v>5394</v>
      </c>
      <c r="B6928" t="s">
        <v>8879</v>
      </c>
      <c r="C6928" t="s">
        <v>78</v>
      </c>
      <c r="D6928" t="s">
        <v>3693</v>
      </c>
      <c r="E6928">
        <v>15</v>
      </c>
      <c r="F6928">
        <v>54868968</v>
      </c>
      <c r="G6928" t="s">
        <v>8875</v>
      </c>
      <c r="H6928" s="6">
        <v>45434</v>
      </c>
      <c r="I6928" s="3">
        <v>5000</v>
      </c>
      <c r="J6928" t="s">
        <v>23</v>
      </c>
      <c r="K6928" t="s">
        <v>8880</v>
      </c>
      <c r="L6928">
        <v>8</v>
      </c>
      <c r="M6928" t="s">
        <v>1504</v>
      </c>
      <c r="N6928" s="3">
        <v>4500</v>
      </c>
      <c r="O6928">
        <v>15</v>
      </c>
      <c r="P6928" t="s">
        <v>8862</v>
      </c>
      <c r="Q6928" t="s">
        <v>27</v>
      </c>
      <c r="R6928" t="s">
        <v>61</v>
      </c>
      <c r="S6928" s="3">
        <v>14515300</v>
      </c>
      <c r="T6928" s="3">
        <f>Tabla1[[#This Row],[OS-Valor Unitario]]-Tabla1[[#This Row],[costo_antes_iva]]</f>
        <v>-500</v>
      </c>
      <c r="U6928" s="3">
        <f>Tabla1[[#This Row],[OS-Valor Unitario]]*Tabla1[[#This Row],[OS-Cantidad]]</f>
        <v>67500</v>
      </c>
      <c r="V6928" s="3">
        <f>Tabla1[[#This Row],[costo_antes_iva]]*Tabla1[[#This Row],[OS-Cantidad]]</f>
        <v>75000</v>
      </c>
      <c r="W6928" s="3">
        <f>Tabla1[[#This Row],[Valor total OS]]-Tabla1[[#This Row],[valor total op]]</f>
        <v>-7500</v>
      </c>
    </row>
    <row r="6929" spans="1:23" x14ac:dyDescent="0.3">
      <c r="A6929">
        <v>5394</v>
      </c>
      <c r="B6929" t="s">
        <v>8881</v>
      </c>
      <c r="C6929" t="s">
        <v>66</v>
      </c>
      <c r="D6929" t="s">
        <v>3693</v>
      </c>
      <c r="E6929">
        <v>70</v>
      </c>
      <c r="F6929">
        <v>54868204</v>
      </c>
      <c r="G6929" t="s">
        <v>8882</v>
      </c>
      <c r="H6929" s="6">
        <v>45434</v>
      </c>
      <c r="I6929" s="3">
        <v>16000</v>
      </c>
      <c r="J6929" t="s">
        <v>23</v>
      </c>
      <c r="K6929" t="s">
        <v>8883</v>
      </c>
      <c r="L6929">
        <v>9</v>
      </c>
      <c r="M6929" t="s">
        <v>70</v>
      </c>
      <c r="N6929" s="3">
        <v>13000</v>
      </c>
      <c r="O6929">
        <v>68</v>
      </c>
      <c r="P6929" t="s">
        <v>8862</v>
      </c>
      <c r="Q6929" t="s">
        <v>27</v>
      </c>
      <c r="R6929" t="s">
        <v>72</v>
      </c>
      <c r="S6929" s="3">
        <v>14515300</v>
      </c>
      <c r="T6929" s="3">
        <f>Tabla1[[#This Row],[OS-Valor Unitario]]-Tabla1[[#This Row],[costo_antes_iva]]</f>
        <v>-3000</v>
      </c>
      <c r="U6929" s="3">
        <f>Tabla1[[#This Row],[OS-Valor Unitario]]*Tabla1[[#This Row],[OS-Cantidad]]</f>
        <v>884000</v>
      </c>
      <c r="V6929" s="3">
        <f>Tabla1[[#This Row],[costo_antes_iva]]*Tabla1[[#This Row],[OS-Cantidad]]</f>
        <v>1088000</v>
      </c>
      <c r="W6929" s="3">
        <f>Tabla1[[#This Row],[Valor total OS]]-Tabla1[[#This Row],[valor total op]]</f>
        <v>-204000</v>
      </c>
    </row>
    <row r="6930" spans="1:23" x14ac:dyDescent="0.3">
      <c r="A6930">
        <v>5394</v>
      </c>
      <c r="B6930" t="s">
        <v>8881</v>
      </c>
      <c r="C6930" t="s">
        <v>66</v>
      </c>
      <c r="D6930" t="s">
        <v>3693</v>
      </c>
      <c r="E6930">
        <v>70</v>
      </c>
      <c r="F6930">
        <v>54868204</v>
      </c>
      <c r="G6930" t="s">
        <v>8882</v>
      </c>
      <c r="H6930" s="6">
        <v>45434</v>
      </c>
      <c r="I6930" s="3">
        <v>1400</v>
      </c>
      <c r="J6930" t="s">
        <v>33</v>
      </c>
      <c r="K6930" t="s">
        <v>8883</v>
      </c>
      <c r="L6930">
        <v>9</v>
      </c>
      <c r="M6930" t="s">
        <v>35</v>
      </c>
      <c r="N6930" s="3">
        <v>1400</v>
      </c>
      <c r="O6930">
        <v>70</v>
      </c>
      <c r="P6930" t="s">
        <v>8862</v>
      </c>
      <c r="Q6930" t="s">
        <v>27</v>
      </c>
      <c r="R6930" t="s">
        <v>72</v>
      </c>
      <c r="S6930" s="3">
        <v>14515300</v>
      </c>
      <c r="T6930" s="3">
        <f>Tabla1[[#This Row],[OS-Valor Unitario]]-Tabla1[[#This Row],[costo_antes_iva]]</f>
        <v>0</v>
      </c>
      <c r="U6930" s="3">
        <f>Tabla1[[#This Row],[OS-Valor Unitario]]*Tabla1[[#This Row],[OS-Cantidad]]</f>
        <v>98000</v>
      </c>
      <c r="V6930" s="3">
        <f>Tabla1[[#This Row],[costo_antes_iva]]*Tabla1[[#This Row],[OS-Cantidad]]</f>
        <v>98000</v>
      </c>
      <c r="W6930" s="3">
        <f>Tabla1[[#This Row],[Valor total OS]]-Tabla1[[#This Row],[valor total op]]</f>
        <v>0</v>
      </c>
    </row>
    <row r="6931" spans="1:23" x14ac:dyDescent="0.3">
      <c r="A6931">
        <v>5394</v>
      </c>
      <c r="B6931" t="s">
        <v>8884</v>
      </c>
      <c r="C6931" t="s">
        <v>78</v>
      </c>
      <c r="D6931" t="s">
        <v>3693</v>
      </c>
      <c r="E6931">
        <v>35</v>
      </c>
      <c r="F6931">
        <v>54868863</v>
      </c>
      <c r="G6931" t="s">
        <v>8864</v>
      </c>
      <c r="H6931" s="6">
        <v>45434</v>
      </c>
      <c r="I6931" s="3">
        <v>5000</v>
      </c>
      <c r="J6931" t="s">
        <v>23</v>
      </c>
      <c r="K6931" t="s">
        <v>8885</v>
      </c>
      <c r="L6931">
        <v>10</v>
      </c>
      <c r="M6931" t="s">
        <v>70</v>
      </c>
      <c r="N6931" s="3">
        <v>12000</v>
      </c>
      <c r="O6931">
        <v>30</v>
      </c>
      <c r="P6931" t="s">
        <v>8862</v>
      </c>
      <c r="Q6931" t="s">
        <v>27</v>
      </c>
      <c r="R6931" t="s">
        <v>61</v>
      </c>
      <c r="S6931" s="3">
        <v>14515300</v>
      </c>
      <c r="T6931" s="3">
        <f>Tabla1[[#This Row],[OS-Valor Unitario]]-Tabla1[[#This Row],[costo_antes_iva]]</f>
        <v>7000</v>
      </c>
      <c r="U6931" s="3">
        <f>Tabla1[[#This Row],[OS-Valor Unitario]]*Tabla1[[#This Row],[OS-Cantidad]]</f>
        <v>360000</v>
      </c>
      <c r="V6931" s="3">
        <f>Tabla1[[#This Row],[costo_antes_iva]]*Tabla1[[#This Row],[OS-Cantidad]]</f>
        <v>150000</v>
      </c>
      <c r="W6931" s="3">
        <f>Tabla1[[#This Row],[Valor total OS]]-Tabla1[[#This Row],[valor total op]]</f>
        <v>210000</v>
      </c>
    </row>
    <row r="6932" spans="1:23" x14ac:dyDescent="0.3">
      <c r="A6932">
        <v>5394</v>
      </c>
      <c r="B6932" t="s">
        <v>8884</v>
      </c>
      <c r="C6932" t="s">
        <v>78</v>
      </c>
      <c r="D6932" t="s">
        <v>3693</v>
      </c>
      <c r="E6932">
        <v>35</v>
      </c>
      <c r="F6932">
        <v>54868863</v>
      </c>
      <c r="G6932" t="s">
        <v>8864</v>
      </c>
      <c r="H6932" s="6">
        <v>45434</v>
      </c>
      <c r="I6932" s="3">
        <v>1400</v>
      </c>
      <c r="J6932" t="s">
        <v>33</v>
      </c>
      <c r="K6932" t="s">
        <v>8885</v>
      </c>
      <c r="L6932">
        <v>10</v>
      </c>
      <c r="M6932" t="s">
        <v>35</v>
      </c>
      <c r="N6932" s="3">
        <v>1400</v>
      </c>
      <c r="O6932">
        <v>30</v>
      </c>
      <c r="P6932" t="s">
        <v>8862</v>
      </c>
      <c r="Q6932" t="s">
        <v>27</v>
      </c>
      <c r="R6932" t="s">
        <v>61</v>
      </c>
      <c r="S6932" s="3">
        <v>14515300</v>
      </c>
      <c r="T6932" s="3">
        <f>Tabla1[[#This Row],[OS-Valor Unitario]]-Tabla1[[#This Row],[costo_antes_iva]]</f>
        <v>0</v>
      </c>
      <c r="U6932" s="3">
        <f>Tabla1[[#This Row],[OS-Valor Unitario]]*Tabla1[[#This Row],[OS-Cantidad]]</f>
        <v>42000</v>
      </c>
      <c r="V6932" s="3">
        <f>Tabla1[[#This Row],[costo_antes_iva]]*Tabla1[[#This Row],[OS-Cantidad]]</f>
        <v>42000</v>
      </c>
      <c r="W6932" s="3">
        <f>Tabla1[[#This Row],[Valor total OS]]-Tabla1[[#This Row],[valor total op]]</f>
        <v>0</v>
      </c>
    </row>
    <row r="6933" spans="1:23" x14ac:dyDescent="0.3">
      <c r="A6933">
        <v>5394</v>
      </c>
      <c r="B6933" t="s">
        <v>8884</v>
      </c>
      <c r="C6933" t="s">
        <v>78</v>
      </c>
      <c r="D6933" t="s">
        <v>3693</v>
      </c>
      <c r="E6933">
        <v>35</v>
      </c>
      <c r="F6933">
        <v>54868910</v>
      </c>
      <c r="G6933" t="s">
        <v>8864</v>
      </c>
      <c r="H6933" s="6">
        <v>45434</v>
      </c>
      <c r="I6933" s="3">
        <v>5000</v>
      </c>
      <c r="J6933" t="s">
        <v>23</v>
      </c>
      <c r="K6933" t="s">
        <v>8885</v>
      </c>
      <c r="L6933">
        <v>10</v>
      </c>
      <c r="M6933" t="s">
        <v>70</v>
      </c>
      <c r="N6933" s="3">
        <v>12000</v>
      </c>
      <c r="O6933">
        <v>30</v>
      </c>
      <c r="P6933" t="s">
        <v>8862</v>
      </c>
      <c r="Q6933" t="s">
        <v>27</v>
      </c>
      <c r="R6933" t="s">
        <v>61</v>
      </c>
      <c r="S6933" s="3">
        <v>14515300</v>
      </c>
      <c r="T6933" s="3">
        <f>Tabla1[[#This Row],[OS-Valor Unitario]]-Tabla1[[#This Row],[costo_antes_iva]]</f>
        <v>7000</v>
      </c>
      <c r="U6933" s="3">
        <f>Tabla1[[#This Row],[OS-Valor Unitario]]*Tabla1[[#This Row],[OS-Cantidad]]</f>
        <v>360000</v>
      </c>
      <c r="V6933" s="3">
        <f>Tabla1[[#This Row],[costo_antes_iva]]*Tabla1[[#This Row],[OS-Cantidad]]</f>
        <v>150000</v>
      </c>
      <c r="W6933" s="3">
        <f>Tabla1[[#This Row],[Valor total OS]]-Tabla1[[#This Row],[valor total op]]</f>
        <v>210000</v>
      </c>
    </row>
    <row r="6934" spans="1:23" x14ac:dyDescent="0.3">
      <c r="A6934">
        <v>5394</v>
      </c>
      <c r="B6934" t="s">
        <v>8884</v>
      </c>
      <c r="C6934" t="s">
        <v>78</v>
      </c>
      <c r="D6934" t="s">
        <v>3693</v>
      </c>
      <c r="E6934">
        <v>35</v>
      </c>
      <c r="F6934">
        <v>54868910</v>
      </c>
      <c r="G6934" t="s">
        <v>8864</v>
      </c>
      <c r="H6934" s="6">
        <v>45434</v>
      </c>
      <c r="I6934" s="3">
        <v>1400</v>
      </c>
      <c r="J6934" t="s">
        <v>33</v>
      </c>
      <c r="K6934" t="s">
        <v>8885</v>
      </c>
      <c r="L6934">
        <v>10</v>
      </c>
      <c r="M6934" t="s">
        <v>35</v>
      </c>
      <c r="N6934" s="3">
        <v>1400</v>
      </c>
      <c r="O6934">
        <v>30</v>
      </c>
      <c r="P6934" t="s">
        <v>8862</v>
      </c>
      <c r="Q6934" t="s">
        <v>27</v>
      </c>
      <c r="R6934" t="s">
        <v>61</v>
      </c>
      <c r="S6934" s="3">
        <v>14515300</v>
      </c>
      <c r="T6934" s="3">
        <f>Tabla1[[#This Row],[OS-Valor Unitario]]-Tabla1[[#This Row],[costo_antes_iva]]</f>
        <v>0</v>
      </c>
      <c r="U6934" s="3">
        <f>Tabla1[[#This Row],[OS-Valor Unitario]]*Tabla1[[#This Row],[OS-Cantidad]]</f>
        <v>42000</v>
      </c>
      <c r="V6934" s="3">
        <f>Tabla1[[#This Row],[costo_antes_iva]]*Tabla1[[#This Row],[OS-Cantidad]]</f>
        <v>42000</v>
      </c>
      <c r="W6934" s="3">
        <f>Tabla1[[#This Row],[Valor total OS]]-Tabla1[[#This Row],[valor total op]]</f>
        <v>0</v>
      </c>
    </row>
    <row r="6935" spans="1:23" x14ac:dyDescent="0.3">
      <c r="A6935">
        <v>5394</v>
      </c>
      <c r="B6935" t="s">
        <v>8884</v>
      </c>
      <c r="C6935" t="s">
        <v>66</v>
      </c>
      <c r="D6935" t="s">
        <v>3693</v>
      </c>
      <c r="E6935">
        <v>30</v>
      </c>
      <c r="F6935">
        <v>54868212</v>
      </c>
      <c r="G6935" t="s">
        <v>8864</v>
      </c>
      <c r="H6935" s="6">
        <v>45434</v>
      </c>
      <c r="I6935" s="3">
        <v>16000</v>
      </c>
      <c r="J6935" t="s">
        <v>23</v>
      </c>
      <c r="K6935" t="s">
        <v>8885</v>
      </c>
      <c r="L6935">
        <v>10</v>
      </c>
      <c r="M6935" t="s">
        <v>70</v>
      </c>
      <c r="N6935" s="3">
        <v>12000</v>
      </c>
      <c r="O6935">
        <v>30</v>
      </c>
      <c r="P6935" t="s">
        <v>8862</v>
      </c>
      <c r="Q6935" t="s">
        <v>27</v>
      </c>
      <c r="R6935" t="s">
        <v>72</v>
      </c>
      <c r="S6935" s="3">
        <v>14515300</v>
      </c>
      <c r="T6935" s="3">
        <f>Tabla1[[#This Row],[OS-Valor Unitario]]-Tabla1[[#This Row],[costo_antes_iva]]</f>
        <v>-4000</v>
      </c>
      <c r="U6935" s="3">
        <f>Tabla1[[#This Row],[OS-Valor Unitario]]*Tabla1[[#This Row],[OS-Cantidad]]</f>
        <v>360000</v>
      </c>
      <c r="V6935" s="3">
        <f>Tabla1[[#This Row],[costo_antes_iva]]*Tabla1[[#This Row],[OS-Cantidad]]</f>
        <v>480000</v>
      </c>
      <c r="W6935" s="3">
        <f>Tabla1[[#This Row],[Valor total OS]]-Tabla1[[#This Row],[valor total op]]</f>
        <v>-120000</v>
      </c>
    </row>
    <row r="6936" spans="1:23" x14ac:dyDescent="0.3">
      <c r="A6936">
        <v>5394</v>
      </c>
      <c r="B6936" t="s">
        <v>8884</v>
      </c>
      <c r="C6936" t="s">
        <v>66</v>
      </c>
      <c r="D6936" t="s">
        <v>3693</v>
      </c>
      <c r="E6936">
        <v>30</v>
      </c>
      <c r="F6936">
        <v>54868212</v>
      </c>
      <c r="G6936" t="s">
        <v>8864</v>
      </c>
      <c r="H6936" s="6">
        <v>45434</v>
      </c>
      <c r="I6936" s="3">
        <v>1400</v>
      </c>
      <c r="J6936" t="s">
        <v>33</v>
      </c>
      <c r="K6936" t="s">
        <v>8885</v>
      </c>
      <c r="L6936">
        <v>10</v>
      </c>
      <c r="M6936" t="s">
        <v>35</v>
      </c>
      <c r="N6936" s="3">
        <v>1400</v>
      </c>
      <c r="O6936">
        <v>30</v>
      </c>
      <c r="P6936" t="s">
        <v>8862</v>
      </c>
      <c r="Q6936" t="s">
        <v>27</v>
      </c>
      <c r="R6936" t="s">
        <v>72</v>
      </c>
      <c r="S6936" s="3">
        <v>14515300</v>
      </c>
      <c r="T6936" s="3">
        <f>Tabla1[[#This Row],[OS-Valor Unitario]]-Tabla1[[#This Row],[costo_antes_iva]]</f>
        <v>0</v>
      </c>
      <c r="U6936" s="3">
        <f>Tabla1[[#This Row],[OS-Valor Unitario]]*Tabla1[[#This Row],[OS-Cantidad]]</f>
        <v>42000</v>
      </c>
      <c r="V6936" s="3">
        <f>Tabla1[[#This Row],[costo_antes_iva]]*Tabla1[[#This Row],[OS-Cantidad]]</f>
        <v>42000</v>
      </c>
      <c r="W6936" s="3">
        <f>Tabla1[[#This Row],[Valor total OS]]-Tabla1[[#This Row],[valor total op]]</f>
        <v>0</v>
      </c>
    </row>
    <row r="6937" spans="1:23" x14ac:dyDescent="0.3">
      <c r="A6937">
        <v>5388</v>
      </c>
      <c r="B6937" t="s">
        <v>8886</v>
      </c>
      <c r="C6937" t="s">
        <v>312</v>
      </c>
      <c r="D6937" t="s">
        <v>8887</v>
      </c>
      <c r="E6937">
        <v>500</v>
      </c>
      <c r="F6937">
        <v>54253654</v>
      </c>
      <c r="G6937" t="s">
        <v>8888</v>
      </c>
      <c r="H6937" s="6">
        <v>45406</v>
      </c>
      <c r="I6937" s="3">
        <v>2500</v>
      </c>
      <c r="J6937" t="s">
        <v>82</v>
      </c>
      <c r="K6937" t="s">
        <v>8889</v>
      </c>
      <c r="L6937">
        <v>1</v>
      </c>
      <c r="M6937" t="s">
        <v>119</v>
      </c>
      <c r="N6937" s="3">
        <v>2500</v>
      </c>
      <c r="O6937">
        <v>500</v>
      </c>
      <c r="P6937" t="s">
        <v>8890</v>
      </c>
      <c r="Q6937" t="s">
        <v>963</v>
      </c>
      <c r="R6937" t="s">
        <v>199</v>
      </c>
      <c r="S6937" s="3">
        <v>6131500</v>
      </c>
      <c r="T6937" s="3">
        <f>Tabla1[[#This Row],[OS-Valor Unitario]]-Tabla1[[#This Row],[costo_antes_iva]]</f>
        <v>0</v>
      </c>
      <c r="U6937" s="3">
        <f>Tabla1[[#This Row],[OS-Valor Unitario]]*Tabla1[[#This Row],[OS-Cantidad]]</f>
        <v>1250000</v>
      </c>
      <c r="V6937" s="3">
        <f>Tabla1[[#This Row],[costo_antes_iva]]*Tabla1[[#This Row],[OS-Cantidad]]</f>
        <v>1250000</v>
      </c>
      <c r="W6937" s="3">
        <f>Tabla1[[#This Row],[Valor total OS]]-Tabla1[[#This Row],[valor total op]]</f>
        <v>0</v>
      </c>
    </row>
    <row r="6938" spans="1:23" x14ac:dyDescent="0.3">
      <c r="A6938">
        <v>5387</v>
      </c>
      <c r="B6938" t="s">
        <v>8891</v>
      </c>
      <c r="C6938" t="s">
        <v>513</v>
      </c>
      <c r="D6938" t="s">
        <v>116</v>
      </c>
      <c r="E6938">
        <v>32</v>
      </c>
      <c r="F6938">
        <v>54822956</v>
      </c>
      <c r="G6938" t="s">
        <v>8892</v>
      </c>
      <c r="H6938" s="6">
        <v>45433</v>
      </c>
      <c r="I6938" s="3">
        <v>1000</v>
      </c>
      <c r="J6938" t="s">
        <v>33</v>
      </c>
      <c r="K6938" t="s">
        <v>8893</v>
      </c>
      <c r="L6938">
        <v>1</v>
      </c>
      <c r="M6938" t="s">
        <v>35</v>
      </c>
      <c r="N6938" s="3">
        <v>1100</v>
      </c>
      <c r="O6938">
        <v>2</v>
      </c>
      <c r="P6938" t="s">
        <v>8894</v>
      </c>
      <c r="Q6938" t="s">
        <v>121</v>
      </c>
      <c r="R6938" t="s">
        <v>485</v>
      </c>
      <c r="S6938" s="3">
        <v>182358</v>
      </c>
      <c r="T6938" s="3">
        <f>Tabla1[[#This Row],[OS-Valor Unitario]]-Tabla1[[#This Row],[costo_antes_iva]]</f>
        <v>100</v>
      </c>
      <c r="U6938" s="3">
        <f>Tabla1[[#This Row],[OS-Valor Unitario]]*Tabla1[[#This Row],[OS-Cantidad]]</f>
        <v>2200</v>
      </c>
      <c r="V6938" s="3">
        <f>Tabla1[[#This Row],[costo_antes_iva]]*Tabla1[[#This Row],[OS-Cantidad]]</f>
        <v>2000</v>
      </c>
      <c r="W6938" s="3">
        <f>Tabla1[[#This Row],[Valor total OS]]-Tabla1[[#This Row],[valor total op]]</f>
        <v>200</v>
      </c>
    </row>
    <row r="6939" spans="1:23" x14ac:dyDescent="0.3">
      <c r="A6939">
        <v>5387</v>
      </c>
      <c r="B6939" t="s">
        <v>8891</v>
      </c>
      <c r="C6939" t="s">
        <v>513</v>
      </c>
      <c r="D6939" t="s">
        <v>116</v>
      </c>
      <c r="E6939">
        <v>32</v>
      </c>
      <c r="F6939">
        <v>54822956</v>
      </c>
      <c r="G6939" t="s">
        <v>8892</v>
      </c>
      <c r="H6939" s="6">
        <v>45433</v>
      </c>
      <c r="I6939" s="3">
        <v>1100</v>
      </c>
      <c r="J6939" t="s">
        <v>82</v>
      </c>
      <c r="K6939" t="s">
        <v>8893</v>
      </c>
      <c r="L6939">
        <v>1</v>
      </c>
      <c r="M6939" t="s">
        <v>119</v>
      </c>
      <c r="N6939" s="3">
        <v>1100</v>
      </c>
      <c r="O6939">
        <v>2</v>
      </c>
      <c r="P6939" t="s">
        <v>8894</v>
      </c>
      <c r="Q6939" t="s">
        <v>121</v>
      </c>
      <c r="R6939" t="s">
        <v>485</v>
      </c>
      <c r="S6939" s="3">
        <v>182358</v>
      </c>
      <c r="T6939" s="3">
        <f>Tabla1[[#This Row],[OS-Valor Unitario]]-Tabla1[[#This Row],[costo_antes_iva]]</f>
        <v>0</v>
      </c>
      <c r="U6939" s="3">
        <f>Tabla1[[#This Row],[OS-Valor Unitario]]*Tabla1[[#This Row],[OS-Cantidad]]</f>
        <v>2200</v>
      </c>
      <c r="V6939" s="3">
        <f>Tabla1[[#This Row],[costo_antes_iva]]*Tabla1[[#This Row],[OS-Cantidad]]</f>
        <v>2200</v>
      </c>
      <c r="W6939" s="3">
        <f>Tabla1[[#This Row],[Valor total OS]]-Tabla1[[#This Row],[valor total op]]</f>
        <v>0</v>
      </c>
    </row>
    <row r="6940" spans="1:23" x14ac:dyDescent="0.3">
      <c r="A6940">
        <v>5387</v>
      </c>
      <c r="B6940" t="s">
        <v>8895</v>
      </c>
      <c r="C6940" t="s">
        <v>513</v>
      </c>
      <c r="D6940" t="s">
        <v>116</v>
      </c>
      <c r="E6940">
        <v>45</v>
      </c>
      <c r="F6940">
        <v>54822964</v>
      </c>
      <c r="G6940" t="s">
        <v>8896</v>
      </c>
      <c r="H6940" s="6">
        <v>45433</v>
      </c>
      <c r="I6940" s="3">
        <v>1000</v>
      </c>
      <c r="J6940" t="s">
        <v>33</v>
      </c>
      <c r="K6940" t="s">
        <v>8897</v>
      </c>
      <c r="L6940">
        <v>2</v>
      </c>
      <c r="M6940" t="s">
        <v>35</v>
      </c>
      <c r="N6940" s="3">
        <v>1100</v>
      </c>
      <c r="O6940">
        <v>5</v>
      </c>
      <c r="P6940" t="s">
        <v>8894</v>
      </c>
      <c r="Q6940" t="s">
        <v>121</v>
      </c>
      <c r="R6940" t="s">
        <v>485</v>
      </c>
      <c r="S6940" s="3">
        <v>182358</v>
      </c>
      <c r="T6940" s="3">
        <f>Tabla1[[#This Row],[OS-Valor Unitario]]-Tabla1[[#This Row],[costo_antes_iva]]</f>
        <v>100</v>
      </c>
      <c r="U6940" s="3">
        <f>Tabla1[[#This Row],[OS-Valor Unitario]]*Tabla1[[#This Row],[OS-Cantidad]]</f>
        <v>5500</v>
      </c>
      <c r="V6940" s="3">
        <f>Tabla1[[#This Row],[costo_antes_iva]]*Tabla1[[#This Row],[OS-Cantidad]]</f>
        <v>5000</v>
      </c>
      <c r="W6940" s="3">
        <f>Tabla1[[#This Row],[Valor total OS]]-Tabla1[[#This Row],[valor total op]]</f>
        <v>500</v>
      </c>
    </row>
    <row r="6941" spans="1:23" x14ac:dyDescent="0.3">
      <c r="A6941">
        <v>5387</v>
      </c>
      <c r="B6941" t="s">
        <v>8895</v>
      </c>
      <c r="C6941" t="s">
        <v>513</v>
      </c>
      <c r="D6941" t="s">
        <v>116</v>
      </c>
      <c r="E6941">
        <v>45</v>
      </c>
      <c r="F6941">
        <v>54822964</v>
      </c>
      <c r="G6941" t="s">
        <v>8896</v>
      </c>
      <c r="H6941" s="6">
        <v>45433</v>
      </c>
      <c r="I6941" s="3">
        <v>1100</v>
      </c>
      <c r="J6941" t="s">
        <v>82</v>
      </c>
      <c r="K6941" t="s">
        <v>8897</v>
      </c>
      <c r="L6941">
        <v>2</v>
      </c>
      <c r="M6941" t="s">
        <v>119</v>
      </c>
      <c r="N6941" s="3">
        <v>1100</v>
      </c>
      <c r="O6941">
        <v>5</v>
      </c>
      <c r="P6941" t="s">
        <v>8894</v>
      </c>
      <c r="Q6941" t="s">
        <v>121</v>
      </c>
      <c r="R6941" t="s">
        <v>485</v>
      </c>
      <c r="S6941" s="3">
        <v>182358</v>
      </c>
      <c r="T6941" s="3">
        <f>Tabla1[[#This Row],[OS-Valor Unitario]]-Tabla1[[#This Row],[costo_antes_iva]]</f>
        <v>0</v>
      </c>
      <c r="U6941" s="3">
        <f>Tabla1[[#This Row],[OS-Valor Unitario]]*Tabla1[[#This Row],[OS-Cantidad]]</f>
        <v>5500</v>
      </c>
      <c r="V6941" s="3">
        <f>Tabla1[[#This Row],[costo_antes_iva]]*Tabla1[[#This Row],[OS-Cantidad]]</f>
        <v>5500</v>
      </c>
      <c r="W6941" s="3">
        <f>Tabla1[[#This Row],[Valor total OS]]-Tabla1[[#This Row],[valor total op]]</f>
        <v>0</v>
      </c>
    </row>
    <row r="6942" spans="1:23" x14ac:dyDescent="0.3">
      <c r="A6942">
        <v>5387</v>
      </c>
      <c r="B6942" t="s">
        <v>8895</v>
      </c>
      <c r="C6942" t="s">
        <v>513</v>
      </c>
      <c r="D6942" t="s">
        <v>116</v>
      </c>
      <c r="E6942">
        <v>45</v>
      </c>
      <c r="F6942">
        <v>54822964</v>
      </c>
      <c r="G6942" t="s">
        <v>8896</v>
      </c>
      <c r="H6942" s="6">
        <v>45433</v>
      </c>
      <c r="I6942" s="3">
        <v>2600</v>
      </c>
      <c r="J6942" t="s">
        <v>23</v>
      </c>
      <c r="K6942" t="s">
        <v>8897</v>
      </c>
      <c r="L6942">
        <v>2</v>
      </c>
      <c r="M6942" t="s">
        <v>549</v>
      </c>
      <c r="N6942" s="3">
        <v>4500</v>
      </c>
      <c r="O6942">
        <v>5</v>
      </c>
      <c r="P6942" t="s">
        <v>8894</v>
      </c>
      <c r="Q6942" t="s">
        <v>121</v>
      </c>
      <c r="R6942" t="s">
        <v>485</v>
      </c>
      <c r="S6942" s="3">
        <v>182358</v>
      </c>
      <c r="T6942" s="3">
        <f>Tabla1[[#This Row],[OS-Valor Unitario]]-Tabla1[[#This Row],[costo_antes_iva]]</f>
        <v>1900</v>
      </c>
      <c r="U6942" s="3">
        <f>Tabla1[[#This Row],[OS-Valor Unitario]]*Tabla1[[#This Row],[OS-Cantidad]]</f>
        <v>22500</v>
      </c>
      <c r="V6942" s="3">
        <f>Tabla1[[#This Row],[costo_antes_iva]]*Tabla1[[#This Row],[OS-Cantidad]]</f>
        <v>13000</v>
      </c>
      <c r="W6942" s="3">
        <f>Tabla1[[#This Row],[Valor total OS]]-Tabla1[[#This Row],[valor total op]]</f>
        <v>9500</v>
      </c>
    </row>
    <row r="6943" spans="1:23" x14ac:dyDescent="0.3">
      <c r="A6943">
        <v>5386</v>
      </c>
      <c r="B6943" t="s">
        <v>8898</v>
      </c>
      <c r="C6943" t="s">
        <v>124</v>
      </c>
      <c r="D6943" t="s">
        <v>8899</v>
      </c>
      <c r="E6943">
        <v>88</v>
      </c>
      <c r="F6943">
        <v>54803392</v>
      </c>
      <c r="G6943" t="s">
        <v>8900</v>
      </c>
      <c r="H6943" s="6">
        <v>45432</v>
      </c>
      <c r="I6943" s="3">
        <v>2800</v>
      </c>
      <c r="J6943" t="s">
        <v>23</v>
      </c>
      <c r="K6943" t="s">
        <v>8901</v>
      </c>
      <c r="L6943">
        <v>1</v>
      </c>
      <c r="M6943" t="s">
        <v>765</v>
      </c>
      <c r="N6943" s="3">
        <v>3500</v>
      </c>
      <c r="O6943">
        <v>39</v>
      </c>
      <c r="P6943" t="s">
        <v>8902</v>
      </c>
      <c r="Q6943" t="s">
        <v>121</v>
      </c>
      <c r="R6943" t="s">
        <v>61</v>
      </c>
      <c r="S6943" s="3">
        <v>2545428</v>
      </c>
      <c r="T6943" s="3">
        <f>Tabla1[[#This Row],[OS-Valor Unitario]]-Tabla1[[#This Row],[costo_antes_iva]]</f>
        <v>700</v>
      </c>
      <c r="U6943" s="3">
        <f>Tabla1[[#This Row],[OS-Valor Unitario]]*Tabla1[[#This Row],[OS-Cantidad]]</f>
        <v>136500</v>
      </c>
      <c r="V6943" s="3">
        <f>Tabla1[[#This Row],[costo_antes_iva]]*Tabla1[[#This Row],[OS-Cantidad]]</f>
        <v>109200</v>
      </c>
      <c r="W6943" s="3">
        <f>Tabla1[[#This Row],[Valor total OS]]-Tabla1[[#This Row],[valor total op]]</f>
        <v>27300</v>
      </c>
    </row>
    <row r="6944" spans="1:23" x14ac:dyDescent="0.3">
      <c r="A6944">
        <v>5386</v>
      </c>
      <c r="B6944" t="s">
        <v>8898</v>
      </c>
      <c r="C6944" t="s">
        <v>124</v>
      </c>
      <c r="D6944" t="s">
        <v>8899</v>
      </c>
      <c r="E6944">
        <v>88</v>
      </c>
      <c r="F6944">
        <v>54803392</v>
      </c>
      <c r="G6944" t="s">
        <v>8900</v>
      </c>
      <c r="H6944" s="6">
        <v>45432</v>
      </c>
      <c r="I6944" s="3">
        <v>2500</v>
      </c>
      <c r="J6944" t="s">
        <v>33</v>
      </c>
      <c r="K6944" t="s">
        <v>8901</v>
      </c>
      <c r="L6944">
        <v>1</v>
      </c>
      <c r="M6944" t="s">
        <v>35</v>
      </c>
      <c r="N6944" s="3">
        <v>2500</v>
      </c>
      <c r="O6944">
        <v>39</v>
      </c>
      <c r="P6944" t="s">
        <v>8902</v>
      </c>
      <c r="Q6944" t="s">
        <v>121</v>
      </c>
      <c r="R6944" t="s">
        <v>61</v>
      </c>
      <c r="S6944" s="3">
        <v>2545428</v>
      </c>
      <c r="T6944" s="3">
        <f>Tabla1[[#This Row],[OS-Valor Unitario]]-Tabla1[[#This Row],[costo_antes_iva]]</f>
        <v>0</v>
      </c>
      <c r="U6944" s="3">
        <f>Tabla1[[#This Row],[OS-Valor Unitario]]*Tabla1[[#This Row],[OS-Cantidad]]</f>
        <v>97500</v>
      </c>
      <c r="V6944" s="3">
        <f>Tabla1[[#This Row],[costo_antes_iva]]*Tabla1[[#This Row],[OS-Cantidad]]</f>
        <v>97500</v>
      </c>
      <c r="W6944" s="3">
        <f>Tabla1[[#This Row],[Valor total OS]]-Tabla1[[#This Row],[valor total op]]</f>
        <v>0</v>
      </c>
    </row>
    <row r="6945" spans="1:23" x14ac:dyDescent="0.3">
      <c r="A6945">
        <v>5386</v>
      </c>
      <c r="B6945" t="s">
        <v>8903</v>
      </c>
      <c r="C6945" t="s">
        <v>124</v>
      </c>
      <c r="D6945" t="s">
        <v>8899</v>
      </c>
      <c r="E6945">
        <v>25</v>
      </c>
      <c r="F6945">
        <v>54803397</v>
      </c>
      <c r="G6945" t="s">
        <v>8904</v>
      </c>
      <c r="H6945" s="6">
        <v>45432</v>
      </c>
      <c r="I6945" s="3">
        <v>2800</v>
      </c>
      <c r="J6945" t="s">
        <v>23</v>
      </c>
      <c r="K6945" t="s">
        <v>8905</v>
      </c>
      <c r="L6945">
        <v>2</v>
      </c>
      <c r="M6945" t="s">
        <v>765</v>
      </c>
      <c r="N6945" s="3">
        <v>3500</v>
      </c>
      <c r="O6945">
        <v>20</v>
      </c>
      <c r="P6945" t="s">
        <v>8902</v>
      </c>
      <c r="Q6945" t="s">
        <v>121</v>
      </c>
      <c r="R6945" t="s">
        <v>61</v>
      </c>
      <c r="S6945" s="3">
        <v>2545428</v>
      </c>
      <c r="T6945" s="3">
        <f>Tabla1[[#This Row],[OS-Valor Unitario]]-Tabla1[[#This Row],[costo_antes_iva]]</f>
        <v>700</v>
      </c>
      <c r="U6945" s="3">
        <f>Tabla1[[#This Row],[OS-Valor Unitario]]*Tabla1[[#This Row],[OS-Cantidad]]</f>
        <v>70000</v>
      </c>
      <c r="V6945" s="3">
        <f>Tabla1[[#This Row],[costo_antes_iva]]*Tabla1[[#This Row],[OS-Cantidad]]</f>
        <v>56000</v>
      </c>
      <c r="W6945" s="3">
        <f>Tabla1[[#This Row],[Valor total OS]]-Tabla1[[#This Row],[valor total op]]</f>
        <v>14000</v>
      </c>
    </row>
    <row r="6946" spans="1:23" x14ac:dyDescent="0.3">
      <c r="A6946">
        <v>5386</v>
      </c>
      <c r="B6946" t="s">
        <v>8903</v>
      </c>
      <c r="C6946" t="s">
        <v>124</v>
      </c>
      <c r="D6946" t="s">
        <v>8899</v>
      </c>
      <c r="E6946">
        <v>25</v>
      </c>
      <c r="F6946">
        <v>54803397</v>
      </c>
      <c r="G6946" t="s">
        <v>8904</v>
      </c>
      <c r="H6946" s="6">
        <v>45432</v>
      </c>
      <c r="I6946" s="3">
        <v>2500</v>
      </c>
      <c r="J6946" t="s">
        <v>33</v>
      </c>
      <c r="K6946" t="s">
        <v>8905</v>
      </c>
      <c r="L6946">
        <v>2</v>
      </c>
      <c r="M6946" t="s">
        <v>35</v>
      </c>
      <c r="N6946" s="3">
        <v>2500</v>
      </c>
      <c r="O6946">
        <v>20</v>
      </c>
      <c r="P6946" t="s">
        <v>8902</v>
      </c>
      <c r="Q6946" t="s">
        <v>121</v>
      </c>
      <c r="R6946" t="s">
        <v>61</v>
      </c>
      <c r="S6946" s="3">
        <v>2545428</v>
      </c>
      <c r="T6946" s="3">
        <f>Tabla1[[#This Row],[OS-Valor Unitario]]-Tabla1[[#This Row],[costo_antes_iva]]</f>
        <v>0</v>
      </c>
      <c r="U6946" s="3">
        <f>Tabla1[[#This Row],[OS-Valor Unitario]]*Tabla1[[#This Row],[OS-Cantidad]]</f>
        <v>50000</v>
      </c>
      <c r="V6946" s="3">
        <f>Tabla1[[#This Row],[costo_antes_iva]]*Tabla1[[#This Row],[OS-Cantidad]]</f>
        <v>50000</v>
      </c>
      <c r="W6946" s="3">
        <f>Tabla1[[#This Row],[Valor total OS]]-Tabla1[[#This Row],[valor total op]]</f>
        <v>0</v>
      </c>
    </row>
    <row r="6947" spans="1:23" x14ac:dyDescent="0.3">
      <c r="A6947">
        <v>5386</v>
      </c>
      <c r="B6947" t="s">
        <v>8903</v>
      </c>
      <c r="C6947" t="s">
        <v>124</v>
      </c>
      <c r="D6947" t="s">
        <v>8899</v>
      </c>
      <c r="E6947">
        <v>25</v>
      </c>
      <c r="F6947">
        <v>54803411</v>
      </c>
      <c r="G6947" t="s">
        <v>8904</v>
      </c>
      <c r="H6947" s="6">
        <v>45432</v>
      </c>
      <c r="I6947" s="3">
        <v>2800</v>
      </c>
      <c r="J6947" t="s">
        <v>23</v>
      </c>
      <c r="K6947" t="s">
        <v>8905</v>
      </c>
      <c r="L6947">
        <v>2</v>
      </c>
      <c r="M6947" t="s">
        <v>765</v>
      </c>
      <c r="N6947" s="3">
        <v>3500</v>
      </c>
      <c r="O6947">
        <v>20</v>
      </c>
      <c r="P6947" t="s">
        <v>8902</v>
      </c>
      <c r="Q6947" t="s">
        <v>121</v>
      </c>
      <c r="R6947" t="s">
        <v>61</v>
      </c>
      <c r="S6947" s="3">
        <v>2545428</v>
      </c>
      <c r="T6947" s="3">
        <f>Tabla1[[#This Row],[OS-Valor Unitario]]-Tabla1[[#This Row],[costo_antes_iva]]</f>
        <v>700</v>
      </c>
      <c r="U6947" s="3">
        <f>Tabla1[[#This Row],[OS-Valor Unitario]]*Tabla1[[#This Row],[OS-Cantidad]]</f>
        <v>70000</v>
      </c>
      <c r="V6947" s="3">
        <f>Tabla1[[#This Row],[costo_antes_iva]]*Tabla1[[#This Row],[OS-Cantidad]]</f>
        <v>56000</v>
      </c>
      <c r="W6947" s="3">
        <f>Tabla1[[#This Row],[Valor total OS]]-Tabla1[[#This Row],[valor total op]]</f>
        <v>14000</v>
      </c>
    </row>
    <row r="6948" spans="1:23" x14ac:dyDescent="0.3">
      <c r="A6948">
        <v>5386</v>
      </c>
      <c r="B6948" t="s">
        <v>8903</v>
      </c>
      <c r="C6948" t="s">
        <v>124</v>
      </c>
      <c r="D6948" t="s">
        <v>8899</v>
      </c>
      <c r="E6948">
        <v>25</v>
      </c>
      <c r="F6948">
        <v>54803411</v>
      </c>
      <c r="G6948" t="s">
        <v>8904</v>
      </c>
      <c r="H6948" s="6">
        <v>45432</v>
      </c>
      <c r="I6948" s="3">
        <v>2500</v>
      </c>
      <c r="J6948" t="s">
        <v>33</v>
      </c>
      <c r="K6948" t="s">
        <v>8905</v>
      </c>
      <c r="L6948">
        <v>2</v>
      </c>
      <c r="M6948" t="s">
        <v>35</v>
      </c>
      <c r="N6948" s="3">
        <v>2500</v>
      </c>
      <c r="O6948">
        <v>20</v>
      </c>
      <c r="P6948" t="s">
        <v>8902</v>
      </c>
      <c r="Q6948" t="s">
        <v>121</v>
      </c>
      <c r="R6948" t="s">
        <v>61</v>
      </c>
      <c r="S6948" s="3">
        <v>2545428</v>
      </c>
      <c r="T6948" s="3">
        <f>Tabla1[[#This Row],[OS-Valor Unitario]]-Tabla1[[#This Row],[costo_antes_iva]]</f>
        <v>0</v>
      </c>
      <c r="U6948" s="3">
        <f>Tabla1[[#This Row],[OS-Valor Unitario]]*Tabla1[[#This Row],[OS-Cantidad]]</f>
        <v>50000</v>
      </c>
      <c r="V6948" s="3">
        <f>Tabla1[[#This Row],[costo_antes_iva]]*Tabla1[[#This Row],[OS-Cantidad]]</f>
        <v>50000</v>
      </c>
      <c r="W6948" s="3">
        <f>Tabla1[[#This Row],[Valor total OS]]-Tabla1[[#This Row],[valor total op]]</f>
        <v>0</v>
      </c>
    </row>
    <row r="6949" spans="1:23" x14ac:dyDescent="0.3">
      <c r="A6949">
        <v>5386</v>
      </c>
      <c r="B6949" t="s">
        <v>8906</v>
      </c>
      <c r="C6949" t="s">
        <v>124</v>
      </c>
      <c r="D6949" t="s">
        <v>8899</v>
      </c>
      <c r="E6949">
        <v>25</v>
      </c>
      <c r="F6949">
        <v>54803397</v>
      </c>
      <c r="G6949" t="s">
        <v>8904</v>
      </c>
      <c r="H6949" s="6">
        <v>45432</v>
      </c>
      <c r="I6949" s="3">
        <v>2800</v>
      </c>
      <c r="J6949" t="s">
        <v>23</v>
      </c>
      <c r="K6949" t="s">
        <v>8907</v>
      </c>
      <c r="L6949">
        <v>3</v>
      </c>
      <c r="M6949" t="s">
        <v>765</v>
      </c>
      <c r="N6949" s="3">
        <v>3500</v>
      </c>
      <c r="O6949">
        <v>9</v>
      </c>
      <c r="P6949" t="s">
        <v>8902</v>
      </c>
      <c r="Q6949" t="s">
        <v>121</v>
      </c>
      <c r="R6949" t="s">
        <v>61</v>
      </c>
      <c r="S6949" s="3">
        <v>2545428</v>
      </c>
      <c r="T6949" s="3">
        <f>Tabla1[[#This Row],[OS-Valor Unitario]]-Tabla1[[#This Row],[costo_antes_iva]]</f>
        <v>700</v>
      </c>
      <c r="U6949" s="3">
        <f>Tabla1[[#This Row],[OS-Valor Unitario]]*Tabla1[[#This Row],[OS-Cantidad]]</f>
        <v>31500</v>
      </c>
      <c r="V6949" s="3">
        <f>Tabla1[[#This Row],[costo_antes_iva]]*Tabla1[[#This Row],[OS-Cantidad]]</f>
        <v>25200</v>
      </c>
      <c r="W6949" s="3">
        <f>Tabla1[[#This Row],[Valor total OS]]-Tabla1[[#This Row],[valor total op]]</f>
        <v>6300</v>
      </c>
    </row>
    <row r="6950" spans="1:23" x14ac:dyDescent="0.3">
      <c r="A6950">
        <v>5386</v>
      </c>
      <c r="B6950" t="s">
        <v>8906</v>
      </c>
      <c r="C6950" t="s">
        <v>124</v>
      </c>
      <c r="D6950" t="s">
        <v>8899</v>
      </c>
      <c r="E6950">
        <v>25</v>
      </c>
      <c r="F6950">
        <v>54803397</v>
      </c>
      <c r="G6950" t="s">
        <v>8904</v>
      </c>
      <c r="H6950" s="6">
        <v>45432</v>
      </c>
      <c r="I6950" s="3">
        <v>2500</v>
      </c>
      <c r="J6950" t="s">
        <v>33</v>
      </c>
      <c r="K6950" t="s">
        <v>8907</v>
      </c>
      <c r="L6950">
        <v>3</v>
      </c>
      <c r="M6950" t="s">
        <v>35</v>
      </c>
      <c r="N6950" s="3">
        <v>2500</v>
      </c>
      <c r="O6950">
        <v>9</v>
      </c>
      <c r="P6950" t="s">
        <v>8902</v>
      </c>
      <c r="Q6950" t="s">
        <v>121</v>
      </c>
      <c r="R6950" t="s">
        <v>61</v>
      </c>
      <c r="S6950" s="3">
        <v>2545428</v>
      </c>
      <c r="T6950" s="3">
        <f>Tabla1[[#This Row],[OS-Valor Unitario]]-Tabla1[[#This Row],[costo_antes_iva]]</f>
        <v>0</v>
      </c>
      <c r="U6950" s="3">
        <f>Tabla1[[#This Row],[OS-Valor Unitario]]*Tabla1[[#This Row],[OS-Cantidad]]</f>
        <v>22500</v>
      </c>
      <c r="V6950" s="3">
        <f>Tabla1[[#This Row],[costo_antes_iva]]*Tabla1[[#This Row],[OS-Cantidad]]</f>
        <v>22500</v>
      </c>
      <c r="W6950" s="3">
        <f>Tabla1[[#This Row],[Valor total OS]]-Tabla1[[#This Row],[valor total op]]</f>
        <v>0</v>
      </c>
    </row>
    <row r="6951" spans="1:23" x14ac:dyDescent="0.3">
      <c r="A6951">
        <v>5386</v>
      </c>
      <c r="B6951" t="s">
        <v>8906</v>
      </c>
      <c r="C6951" t="s">
        <v>124</v>
      </c>
      <c r="D6951" t="s">
        <v>8899</v>
      </c>
      <c r="E6951">
        <v>25</v>
      </c>
      <c r="F6951">
        <v>54803411</v>
      </c>
      <c r="G6951" t="s">
        <v>8904</v>
      </c>
      <c r="H6951" s="6">
        <v>45432</v>
      </c>
      <c r="I6951" s="3">
        <v>2800</v>
      </c>
      <c r="J6951" t="s">
        <v>23</v>
      </c>
      <c r="K6951" t="s">
        <v>8907</v>
      </c>
      <c r="L6951">
        <v>3</v>
      </c>
      <c r="M6951" t="s">
        <v>765</v>
      </c>
      <c r="N6951" s="3">
        <v>3500</v>
      </c>
      <c r="O6951">
        <v>9</v>
      </c>
      <c r="P6951" t="s">
        <v>8902</v>
      </c>
      <c r="Q6951" t="s">
        <v>121</v>
      </c>
      <c r="R6951" t="s">
        <v>61</v>
      </c>
      <c r="S6951" s="3">
        <v>2545428</v>
      </c>
      <c r="T6951" s="3">
        <f>Tabla1[[#This Row],[OS-Valor Unitario]]-Tabla1[[#This Row],[costo_antes_iva]]</f>
        <v>700</v>
      </c>
      <c r="U6951" s="3">
        <f>Tabla1[[#This Row],[OS-Valor Unitario]]*Tabla1[[#This Row],[OS-Cantidad]]</f>
        <v>31500</v>
      </c>
      <c r="V6951" s="3">
        <f>Tabla1[[#This Row],[costo_antes_iva]]*Tabla1[[#This Row],[OS-Cantidad]]</f>
        <v>25200</v>
      </c>
      <c r="W6951" s="3">
        <f>Tabla1[[#This Row],[Valor total OS]]-Tabla1[[#This Row],[valor total op]]</f>
        <v>6300</v>
      </c>
    </row>
    <row r="6952" spans="1:23" x14ac:dyDescent="0.3">
      <c r="A6952">
        <v>5386</v>
      </c>
      <c r="B6952" t="s">
        <v>8906</v>
      </c>
      <c r="C6952" t="s">
        <v>124</v>
      </c>
      <c r="D6952" t="s">
        <v>8899</v>
      </c>
      <c r="E6952">
        <v>25</v>
      </c>
      <c r="F6952">
        <v>54803411</v>
      </c>
      <c r="G6952" t="s">
        <v>8904</v>
      </c>
      <c r="H6952" s="6">
        <v>45432</v>
      </c>
      <c r="I6952" s="3">
        <v>2500</v>
      </c>
      <c r="J6952" t="s">
        <v>33</v>
      </c>
      <c r="K6952" t="s">
        <v>8907</v>
      </c>
      <c r="L6952">
        <v>3</v>
      </c>
      <c r="M6952" t="s">
        <v>35</v>
      </c>
      <c r="N6952" s="3">
        <v>2500</v>
      </c>
      <c r="O6952">
        <v>9</v>
      </c>
      <c r="P6952" t="s">
        <v>8902</v>
      </c>
      <c r="Q6952" t="s">
        <v>121</v>
      </c>
      <c r="R6952" t="s">
        <v>61</v>
      </c>
      <c r="S6952" s="3">
        <v>2545428</v>
      </c>
      <c r="T6952" s="3">
        <f>Tabla1[[#This Row],[OS-Valor Unitario]]-Tabla1[[#This Row],[costo_antes_iva]]</f>
        <v>0</v>
      </c>
      <c r="U6952" s="3">
        <f>Tabla1[[#This Row],[OS-Valor Unitario]]*Tabla1[[#This Row],[OS-Cantidad]]</f>
        <v>22500</v>
      </c>
      <c r="V6952" s="3">
        <f>Tabla1[[#This Row],[costo_antes_iva]]*Tabla1[[#This Row],[OS-Cantidad]]</f>
        <v>22500</v>
      </c>
      <c r="W6952" s="3">
        <f>Tabla1[[#This Row],[Valor total OS]]-Tabla1[[#This Row],[valor total op]]</f>
        <v>0</v>
      </c>
    </row>
    <row r="6953" spans="1:23" x14ac:dyDescent="0.3">
      <c r="A6953">
        <v>5386</v>
      </c>
      <c r="B6953" t="s">
        <v>8908</v>
      </c>
      <c r="C6953" t="s">
        <v>124</v>
      </c>
      <c r="D6953" t="s">
        <v>8899</v>
      </c>
      <c r="E6953">
        <v>25</v>
      </c>
      <c r="F6953">
        <v>54803416</v>
      </c>
      <c r="G6953" t="s">
        <v>8909</v>
      </c>
      <c r="H6953" s="6">
        <v>45432</v>
      </c>
      <c r="I6953" s="3">
        <v>2800</v>
      </c>
      <c r="J6953" t="s">
        <v>23</v>
      </c>
      <c r="K6953" t="s">
        <v>8910</v>
      </c>
      <c r="L6953">
        <v>4</v>
      </c>
      <c r="M6953" t="s">
        <v>765</v>
      </c>
      <c r="N6953" s="3">
        <v>3500</v>
      </c>
      <c r="O6953">
        <v>61</v>
      </c>
      <c r="P6953" t="s">
        <v>8902</v>
      </c>
      <c r="Q6953" t="s">
        <v>121</v>
      </c>
      <c r="R6953" t="s">
        <v>61</v>
      </c>
      <c r="S6953" s="3">
        <v>2545428</v>
      </c>
      <c r="T6953" s="3">
        <f>Tabla1[[#This Row],[OS-Valor Unitario]]-Tabla1[[#This Row],[costo_antes_iva]]</f>
        <v>700</v>
      </c>
      <c r="U6953" s="3">
        <f>Tabla1[[#This Row],[OS-Valor Unitario]]*Tabla1[[#This Row],[OS-Cantidad]]</f>
        <v>213500</v>
      </c>
      <c r="V6953" s="3">
        <f>Tabla1[[#This Row],[costo_antes_iva]]*Tabla1[[#This Row],[OS-Cantidad]]</f>
        <v>170800</v>
      </c>
      <c r="W6953" s="3">
        <f>Tabla1[[#This Row],[Valor total OS]]-Tabla1[[#This Row],[valor total op]]</f>
        <v>42700</v>
      </c>
    </row>
    <row r="6954" spans="1:23" x14ac:dyDescent="0.3">
      <c r="A6954">
        <v>5386</v>
      </c>
      <c r="B6954" t="s">
        <v>8908</v>
      </c>
      <c r="C6954" t="s">
        <v>124</v>
      </c>
      <c r="D6954" t="s">
        <v>8899</v>
      </c>
      <c r="E6954">
        <v>25</v>
      </c>
      <c r="F6954">
        <v>54803416</v>
      </c>
      <c r="G6954" t="s">
        <v>8909</v>
      </c>
      <c r="H6954" s="6">
        <v>45432</v>
      </c>
      <c r="I6954" s="3">
        <v>2500</v>
      </c>
      <c r="J6954" t="s">
        <v>33</v>
      </c>
      <c r="K6954" t="s">
        <v>8910</v>
      </c>
      <c r="L6954">
        <v>4</v>
      </c>
      <c r="M6954" t="s">
        <v>35</v>
      </c>
      <c r="N6954" s="3">
        <v>2500</v>
      </c>
      <c r="O6954">
        <v>61</v>
      </c>
      <c r="P6954" t="s">
        <v>8902</v>
      </c>
      <c r="Q6954" t="s">
        <v>121</v>
      </c>
      <c r="R6954" t="s">
        <v>61</v>
      </c>
      <c r="S6954" s="3">
        <v>2545428</v>
      </c>
      <c r="T6954" s="3">
        <f>Tabla1[[#This Row],[OS-Valor Unitario]]-Tabla1[[#This Row],[costo_antes_iva]]</f>
        <v>0</v>
      </c>
      <c r="U6954" s="3">
        <f>Tabla1[[#This Row],[OS-Valor Unitario]]*Tabla1[[#This Row],[OS-Cantidad]]</f>
        <v>152500</v>
      </c>
      <c r="V6954" s="3">
        <f>Tabla1[[#This Row],[costo_antes_iva]]*Tabla1[[#This Row],[OS-Cantidad]]</f>
        <v>152500</v>
      </c>
      <c r="W6954" s="3">
        <f>Tabla1[[#This Row],[Valor total OS]]-Tabla1[[#This Row],[valor total op]]</f>
        <v>0</v>
      </c>
    </row>
    <row r="6955" spans="1:23" x14ac:dyDescent="0.3">
      <c r="A6955">
        <v>5385</v>
      </c>
      <c r="B6955" t="s">
        <v>8911</v>
      </c>
      <c r="C6955" t="s">
        <v>282</v>
      </c>
      <c r="D6955" t="s">
        <v>8016</v>
      </c>
      <c r="E6955">
        <v>75</v>
      </c>
      <c r="F6955">
        <v>54803146</v>
      </c>
      <c r="G6955" t="s">
        <v>8912</v>
      </c>
      <c r="H6955" s="6">
        <v>45432</v>
      </c>
      <c r="I6955" s="3">
        <v>1400</v>
      </c>
      <c r="J6955" t="s">
        <v>82</v>
      </c>
      <c r="K6955" t="s">
        <v>8913</v>
      </c>
      <c r="L6955">
        <v>1</v>
      </c>
      <c r="M6955" t="s">
        <v>119</v>
      </c>
      <c r="N6955" s="3">
        <v>2800</v>
      </c>
      <c r="O6955">
        <v>75</v>
      </c>
      <c r="P6955" t="s">
        <v>8914</v>
      </c>
      <c r="Q6955" t="s">
        <v>27</v>
      </c>
      <c r="R6955" t="s">
        <v>72</v>
      </c>
      <c r="S6955" s="3">
        <v>54248314</v>
      </c>
      <c r="T6955" s="3">
        <f>Tabla1[[#This Row],[OS-Valor Unitario]]-Tabla1[[#This Row],[costo_antes_iva]]</f>
        <v>1400</v>
      </c>
      <c r="U6955" s="3">
        <f>Tabla1[[#This Row],[OS-Valor Unitario]]*Tabla1[[#This Row],[OS-Cantidad]]</f>
        <v>210000</v>
      </c>
      <c r="V6955" s="3">
        <f>Tabla1[[#This Row],[costo_antes_iva]]*Tabla1[[#This Row],[OS-Cantidad]]</f>
        <v>105000</v>
      </c>
      <c r="W6955" s="3">
        <f>Tabla1[[#This Row],[Valor total OS]]-Tabla1[[#This Row],[valor total op]]</f>
        <v>105000</v>
      </c>
    </row>
    <row r="6956" spans="1:23" x14ac:dyDescent="0.3">
      <c r="A6956">
        <v>5385</v>
      </c>
      <c r="B6956" t="s">
        <v>8911</v>
      </c>
      <c r="C6956" t="s">
        <v>282</v>
      </c>
      <c r="D6956" t="s">
        <v>8016</v>
      </c>
      <c r="E6956">
        <v>75</v>
      </c>
      <c r="F6956">
        <v>54803146</v>
      </c>
      <c r="G6956" t="s">
        <v>8912</v>
      </c>
      <c r="H6956" s="6">
        <v>45432</v>
      </c>
      <c r="I6956" s="3">
        <v>11000</v>
      </c>
      <c r="J6956" t="s">
        <v>23</v>
      </c>
      <c r="K6956" t="s">
        <v>8913</v>
      </c>
      <c r="L6956">
        <v>1</v>
      </c>
      <c r="M6956" t="s">
        <v>70</v>
      </c>
      <c r="N6956" s="3">
        <v>11000</v>
      </c>
      <c r="O6956">
        <v>75</v>
      </c>
      <c r="P6956" t="s">
        <v>8914</v>
      </c>
      <c r="Q6956" t="s">
        <v>27</v>
      </c>
      <c r="R6956" t="s">
        <v>72</v>
      </c>
      <c r="S6956" s="3">
        <v>54248314</v>
      </c>
      <c r="T6956" s="3">
        <f>Tabla1[[#This Row],[OS-Valor Unitario]]-Tabla1[[#This Row],[costo_antes_iva]]</f>
        <v>0</v>
      </c>
      <c r="U6956" s="3">
        <f>Tabla1[[#This Row],[OS-Valor Unitario]]*Tabla1[[#This Row],[OS-Cantidad]]</f>
        <v>825000</v>
      </c>
      <c r="V6956" s="3">
        <f>Tabla1[[#This Row],[costo_antes_iva]]*Tabla1[[#This Row],[OS-Cantidad]]</f>
        <v>825000</v>
      </c>
      <c r="W6956" s="3">
        <f>Tabla1[[#This Row],[Valor total OS]]-Tabla1[[#This Row],[valor total op]]</f>
        <v>0</v>
      </c>
    </row>
    <row r="6957" spans="1:23" x14ac:dyDescent="0.3">
      <c r="A6957">
        <v>5385</v>
      </c>
      <c r="B6957" t="s">
        <v>8911</v>
      </c>
      <c r="C6957" t="s">
        <v>282</v>
      </c>
      <c r="D6957" t="s">
        <v>8016</v>
      </c>
      <c r="E6957">
        <v>22</v>
      </c>
      <c r="F6957">
        <v>54803116</v>
      </c>
      <c r="G6957" t="s">
        <v>8912</v>
      </c>
      <c r="H6957" s="6">
        <v>45432</v>
      </c>
      <c r="I6957" s="3">
        <v>1400</v>
      </c>
      <c r="J6957" t="s">
        <v>82</v>
      </c>
      <c r="K6957" t="s">
        <v>8913</v>
      </c>
      <c r="L6957">
        <v>1</v>
      </c>
      <c r="M6957" t="s">
        <v>119</v>
      </c>
      <c r="N6957" s="3">
        <v>2800</v>
      </c>
      <c r="O6957">
        <v>75</v>
      </c>
      <c r="P6957" t="s">
        <v>8914</v>
      </c>
      <c r="Q6957" t="s">
        <v>27</v>
      </c>
      <c r="R6957" t="s">
        <v>72</v>
      </c>
      <c r="S6957" s="3">
        <v>54248314</v>
      </c>
      <c r="T6957" s="3">
        <f>Tabla1[[#This Row],[OS-Valor Unitario]]-Tabla1[[#This Row],[costo_antes_iva]]</f>
        <v>1400</v>
      </c>
      <c r="U6957" s="3">
        <f>Tabla1[[#This Row],[OS-Valor Unitario]]*Tabla1[[#This Row],[OS-Cantidad]]</f>
        <v>210000</v>
      </c>
      <c r="V6957" s="3">
        <f>Tabla1[[#This Row],[costo_antes_iva]]*Tabla1[[#This Row],[OS-Cantidad]]</f>
        <v>105000</v>
      </c>
      <c r="W6957" s="3">
        <f>Tabla1[[#This Row],[Valor total OS]]-Tabla1[[#This Row],[valor total op]]</f>
        <v>105000</v>
      </c>
    </row>
    <row r="6958" spans="1:23" x14ac:dyDescent="0.3">
      <c r="A6958">
        <v>5385</v>
      </c>
      <c r="B6958" t="s">
        <v>8911</v>
      </c>
      <c r="C6958" t="s">
        <v>282</v>
      </c>
      <c r="D6958" t="s">
        <v>8016</v>
      </c>
      <c r="E6958">
        <v>22</v>
      </c>
      <c r="F6958">
        <v>54803116</v>
      </c>
      <c r="G6958" t="s">
        <v>8912</v>
      </c>
      <c r="H6958" s="6">
        <v>45432</v>
      </c>
      <c r="I6958" s="3">
        <v>11000</v>
      </c>
      <c r="J6958" t="s">
        <v>23</v>
      </c>
      <c r="K6958" t="s">
        <v>8913</v>
      </c>
      <c r="L6958">
        <v>1</v>
      </c>
      <c r="M6958" t="s">
        <v>70</v>
      </c>
      <c r="N6958" s="3">
        <v>11000</v>
      </c>
      <c r="O6958">
        <v>75</v>
      </c>
      <c r="P6958" t="s">
        <v>8914</v>
      </c>
      <c r="Q6958" t="s">
        <v>27</v>
      </c>
      <c r="R6958" t="s">
        <v>72</v>
      </c>
      <c r="S6958" s="3">
        <v>54248314</v>
      </c>
      <c r="T6958" s="3">
        <f>Tabla1[[#This Row],[OS-Valor Unitario]]-Tabla1[[#This Row],[costo_antes_iva]]</f>
        <v>0</v>
      </c>
      <c r="U6958" s="3">
        <f>Tabla1[[#This Row],[OS-Valor Unitario]]*Tabla1[[#This Row],[OS-Cantidad]]</f>
        <v>825000</v>
      </c>
      <c r="V6958" s="3">
        <f>Tabla1[[#This Row],[costo_antes_iva]]*Tabla1[[#This Row],[OS-Cantidad]]</f>
        <v>825000</v>
      </c>
      <c r="W6958" s="3">
        <f>Tabla1[[#This Row],[Valor total OS]]-Tabla1[[#This Row],[valor total op]]</f>
        <v>0</v>
      </c>
    </row>
    <row r="6959" spans="1:23" x14ac:dyDescent="0.3">
      <c r="A6959">
        <v>5385</v>
      </c>
      <c r="B6959" t="s">
        <v>8915</v>
      </c>
      <c r="C6959" t="s">
        <v>282</v>
      </c>
      <c r="D6959" t="s">
        <v>8016</v>
      </c>
      <c r="E6959">
        <v>86</v>
      </c>
      <c r="F6959">
        <v>54780197</v>
      </c>
      <c r="G6959" t="s">
        <v>8916</v>
      </c>
      <c r="H6959" s="6">
        <v>45429</v>
      </c>
      <c r="I6959" s="3">
        <v>1400</v>
      </c>
      <c r="J6959" t="s">
        <v>82</v>
      </c>
      <c r="K6959" t="s">
        <v>8917</v>
      </c>
      <c r="L6959">
        <v>2</v>
      </c>
      <c r="M6959" t="s">
        <v>3213</v>
      </c>
      <c r="N6959" s="3">
        <v>1850</v>
      </c>
      <c r="O6959">
        <v>95</v>
      </c>
      <c r="P6959" t="s">
        <v>8914</v>
      </c>
      <c r="Q6959" t="s">
        <v>27</v>
      </c>
      <c r="R6959" t="s">
        <v>72</v>
      </c>
      <c r="S6959" s="3">
        <v>54248314</v>
      </c>
      <c r="T6959" s="3">
        <f>Tabla1[[#This Row],[OS-Valor Unitario]]-Tabla1[[#This Row],[costo_antes_iva]]</f>
        <v>450</v>
      </c>
      <c r="U6959" s="3">
        <f>Tabla1[[#This Row],[OS-Valor Unitario]]*Tabla1[[#This Row],[OS-Cantidad]]</f>
        <v>175750</v>
      </c>
      <c r="V6959" s="3">
        <f>Tabla1[[#This Row],[costo_antes_iva]]*Tabla1[[#This Row],[OS-Cantidad]]</f>
        <v>133000</v>
      </c>
      <c r="W6959" s="3">
        <f>Tabla1[[#This Row],[Valor total OS]]-Tabla1[[#This Row],[valor total op]]</f>
        <v>42750</v>
      </c>
    </row>
    <row r="6960" spans="1:23" x14ac:dyDescent="0.3">
      <c r="A6960">
        <v>5385</v>
      </c>
      <c r="B6960" t="s">
        <v>8915</v>
      </c>
      <c r="C6960" t="s">
        <v>282</v>
      </c>
      <c r="D6960" t="s">
        <v>8016</v>
      </c>
      <c r="E6960">
        <v>86</v>
      </c>
      <c r="F6960">
        <v>54780197</v>
      </c>
      <c r="G6960" t="s">
        <v>8916</v>
      </c>
      <c r="H6960" s="6">
        <v>45429</v>
      </c>
      <c r="I6960" s="3">
        <v>11000</v>
      </c>
      <c r="J6960" t="s">
        <v>23</v>
      </c>
      <c r="K6960" t="s">
        <v>8917</v>
      </c>
      <c r="L6960">
        <v>2</v>
      </c>
      <c r="M6960" t="s">
        <v>70</v>
      </c>
      <c r="N6960" s="3">
        <v>11000</v>
      </c>
      <c r="O6960">
        <v>86</v>
      </c>
      <c r="P6960" t="s">
        <v>8914</v>
      </c>
      <c r="Q6960" t="s">
        <v>27</v>
      </c>
      <c r="R6960" t="s">
        <v>72</v>
      </c>
      <c r="S6960" s="3">
        <v>54248314</v>
      </c>
      <c r="T6960" s="3">
        <f>Tabla1[[#This Row],[OS-Valor Unitario]]-Tabla1[[#This Row],[costo_antes_iva]]</f>
        <v>0</v>
      </c>
      <c r="U6960" s="3">
        <f>Tabla1[[#This Row],[OS-Valor Unitario]]*Tabla1[[#This Row],[OS-Cantidad]]</f>
        <v>946000</v>
      </c>
      <c r="V6960" s="3">
        <f>Tabla1[[#This Row],[costo_antes_iva]]*Tabla1[[#This Row],[OS-Cantidad]]</f>
        <v>946000</v>
      </c>
      <c r="W6960" s="3">
        <f>Tabla1[[#This Row],[Valor total OS]]-Tabla1[[#This Row],[valor total op]]</f>
        <v>0</v>
      </c>
    </row>
    <row r="6961" spans="1:23" x14ac:dyDescent="0.3">
      <c r="A6961">
        <v>5385</v>
      </c>
      <c r="B6961" t="s">
        <v>8918</v>
      </c>
      <c r="C6961" t="s">
        <v>282</v>
      </c>
      <c r="D6961" t="s">
        <v>8016</v>
      </c>
      <c r="E6961">
        <v>27</v>
      </c>
      <c r="F6961">
        <v>54780205</v>
      </c>
      <c r="G6961" t="s">
        <v>8919</v>
      </c>
      <c r="H6961" s="6">
        <v>45429</v>
      </c>
      <c r="I6961" s="3">
        <v>11000</v>
      </c>
      <c r="J6961" t="s">
        <v>23</v>
      </c>
      <c r="K6961" t="s">
        <v>8920</v>
      </c>
      <c r="L6961">
        <v>3</v>
      </c>
      <c r="M6961" t="s">
        <v>70</v>
      </c>
      <c r="N6961" s="3">
        <v>11000</v>
      </c>
      <c r="O6961">
        <v>27</v>
      </c>
      <c r="P6961" t="s">
        <v>8914</v>
      </c>
      <c r="Q6961" t="s">
        <v>27</v>
      </c>
      <c r="R6961" t="s">
        <v>72</v>
      </c>
      <c r="S6961" s="3">
        <v>54248314</v>
      </c>
      <c r="T6961" s="3">
        <f>Tabla1[[#This Row],[OS-Valor Unitario]]-Tabla1[[#This Row],[costo_antes_iva]]</f>
        <v>0</v>
      </c>
      <c r="U6961" s="3">
        <f>Tabla1[[#This Row],[OS-Valor Unitario]]*Tabla1[[#This Row],[OS-Cantidad]]</f>
        <v>297000</v>
      </c>
      <c r="V6961" s="3">
        <f>Tabla1[[#This Row],[costo_antes_iva]]*Tabla1[[#This Row],[OS-Cantidad]]</f>
        <v>297000</v>
      </c>
      <c r="W6961" s="3">
        <f>Tabla1[[#This Row],[Valor total OS]]-Tabla1[[#This Row],[valor total op]]</f>
        <v>0</v>
      </c>
    </row>
    <row r="6962" spans="1:23" x14ac:dyDescent="0.3">
      <c r="A6962">
        <v>5385</v>
      </c>
      <c r="B6962" t="s">
        <v>8918</v>
      </c>
      <c r="C6962" t="s">
        <v>282</v>
      </c>
      <c r="D6962" t="s">
        <v>8016</v>
      </c>
      <c r="E6962">
        <v>27</v>
      </c>
      <c r="F6962">
        <v>54780205</v>
      </c>
      <c r="G6962" t="s">
        <v>8919</v>
      </c>
      <c r="H6962" s="6">
        <v>45429</v>
      </c>
      <c r="I6962" s="3">
        <v>1400</v>
      </c>
      <c r="J6962" t="s">
        <v>82</v>
      </c>
      <c r="K6962" t="s">
        <v>8920</v>
      </c>
      <c r="L6962">
        <v>3</v>
      </c>
      <c r="M6962" t="s">
        <v>3213</v>
      </c>
      <c r="N6962" s="3">
        <v>1300</v>
      </c>
      <c r="O6962">
        <v>27</v>
      </c>
      <c r="P6962" t="s">
        <v>8914</v>
      </c>
      <c r="Q6962" t="s">
        <v>27</v>
      </c>
      <c r="R6962" t="s">
        <v>72</v>
      </c>
      <c r="S6962" s="3">
        <v>54248314</v>
      </c>
      <c r="T6962" s="3">
        <f>Tabla1[[#This Row],[OS-Valor Unitario]]-Tabla1[[#This Row],[costo_antes_iva]]</f>
        <v>-100</v>
      </c>
      <c r="U6962" s="3">
        <f>Tabla1[[#This Row],[OS-Valor Unitario]]*Tabla1[[#This Row],[OS-Cantidad]]</f>
        <v>35100</v>
      </c>
      <c r="V6962" s="3">
        <f>Tabla1[[#This Row],[costo_antes_iva]]*Tabla1[[#This Row],[OS-Cantidad]]</f>
        <v>37800</v>
      </c>
      <c r="W6962" s="3">
        <f>Tabla1[[#This Row],[Valor total OS]]-Tabla1[[#This Row],[valor total op]]</f>
        <v>-2700</v>
      </c>
    </row>
    <row r="6963" spans="1:23" x14ac:dyDescent="0.3">
      <c r="A6963">
        <v>5385</v>
      </c>
      <c r="B6963" t="s">
        <v>8921</v>
      </c>
      <c r="C6963" t="s">
        <v>282</v>
      </c>
      <c r="D6963" t="s">
        <v>8016</v>
      </c>
      <c r="E6963">
        <v>75</v>
      </c>
      <c r="F6963">
        <v>54803146</v>
      </c>
      <c r="G6963" t="s">
        <v>8912</v>
      </c>
      <c r="H6963" s="6">
        <v>45432</v>
      </c>
      <c r="I6963" s="3">
        <v>1400</v>
      </c>
      <c r="J6963" t="s">
        <v>82</v>
      </c>
      <c r="K6963" t="s">
        <v>8922</v>
      </c>
      <c r="L6963">
        <v>4</v>
      </c>
      <c r="M6963" t="s">
        <v>119</v>
      </c>
      <c r="N6963" s="3">
        <v>1500</v>
      </c>
      <c r="O6963">
        <v>22</v>
      </c>
      <c r="P6963" t="s">
        <v>8914</v>
      </c>
      <c r="Q6963" t="s">
        <v>27</v>
      </c>
      <c r="R6963" t="s">
        <v>72</v>
      </c>
      <c r="S6963" s="3">
        <v>54248314</v>
      </c>
      <c r="T6963" s="3">
        <f>Tabla1[[#This Row],[OS-Valor Unitario]]-Tabla1[[#This Row],[costo_antes_iva]]</f>
        <v>100</v>
      </c>
      <c r="U6963" s="3">
        <f>Tabla1[[#This Row],[OS-Valor Unitario]]*Tabla1[[#This Row],[OS-Cantidad]]</f>
        <v>33000</v>
      </c>
      <c r="V6963" s="3">
        <f>Tabla1[[#This Row],[costo_antes_iva]]*Tabla1[[#This Row],[OS-Cantidad]]</f>
        <v>30800</v>
      </c>
      <c r="W6963" s="3">
        <f>Tabla1[[#This Row],[Valor total OS]]-Tabla1[[#This Row],[valor total op]]</f>
        <v>2200</v>
      </c>
    </row>
    <row r="6964" spans="1:23" x14ac:dyDescent="0.3">
      <c r="A6964">
        <v>5385</v>
      </c>
      <c r="B6964" t="s">
        <v>8921</v>
      </c>
      <c r="C6964" t="s">
        <v>282</v>
      </c>
      <c r="D6964" t="s">
        <v>8016</v>
      </c>
      <c r="E6964">
        <v>75</v>
      </c>
      <c r="F6964">
        <v>54803146</v>
      </c>
      <c r="G6964" t="s">
        <v>8912</v>
      </c>
      <c r="H6964" s="6">
        <v>45432</v>
      </c>
      <c r="I6964" s="3">
        <v>11000</v>
      </c>
      <c r="J6964" t="s">
        <v>23</v>
      </c>
      <c r="K6964" t="s">
        <v>8922</v>
      </c>
      <c r="L6964">
        <v>4</v>
      </c>
      <c r="M6964" t="s">
        <v>70</v>
      </c>
      <c r="N6964" s="3">
        <v>11000</v>
      </c>
      <c r="O6964">
        <v>22</v>
      </c>
      <c r="P6964" t="s">
        <v>8914</v>
      </c>
      <c r="Q6964" t="s">
        <v>27</v>
      </c>
      <c r="R6964" t="s">
        <v>72</v>
      </c>
      <c r="S6964" s="3">
        <v>54248314</v>
      </c>
      <c r="T6964" s="3">
        <f>Tabla1[[#This Row],[OS-Valor Unitario]]-Tabla1[[#This Row],[costo_antes_iva]]</f>
        <v>0</v>
      </c>
      <c r="U6964" s="3">
        <f>Tabla1[[#This Row],[OS-Valor Unitario]]*Tabla1[[#This Row],[OS-Cantidad]]</f>
        <v>242000</v>
      </c>
      <c r="V6964" s="3">
        <f>Tabla1[[#This Row],[costo_antes_iva]]*Tabla1[[#This Row],[OS-Cantidad]]</f>
        <v>242000</v>
      </c>
      <c r="W6964" s="3">
        <f>Tabla1[[#This Row],[Valor total OS]]-Tabla1[[#This Row],[valor total op]]</f>
        <v>0</v>
      </c>
    </row>
    <row r="6965" spans="1:23" x14ac:dyDescent="0.3">
      <c r="A6965">
        <v>5385</v>
      </c>
      <c r="B6965" t="s">
        <v>8921</v>
      </c>
      <c r="C6965" t="s">
        <v>282</v>
      </c>
      <c r="D6965" t="s">
        <v>8016</v>
      </c>
      <c r="E6965">
        <v>22</v>
      </c>
      <c r="F6965">
        <v>54803116</v>
      </c>
      <c r="G6965" t="s">
        <v>8912</v>
      </c>
      <c r="H6965" s="6">
        <v>45432</v>
      </c>
      <c r="I6965" s="3">
        <v>1400</v>
      </c>
      <c r="J6965" t="s">
        <v>82</v>
      </c>
      <c r="K6965" t="s">
        <v>8922</v>
      </c>
      <c r="L6965">
        <v>4</v>
      </c>
      <c r="M6965" t="s">
        <v>119</v>
      </c>
      <c r="N6965" s="3">
        <v>1500</v>
      </c>
      <c r="O6965">
        <v>22</v>
      </c>
      <c r="P6965" t="s">
        <v>8914</v>
      </c>
      <c r="Q6965" t="s">
        <v>27</v>
      </c>
      <c r="R6965" t="s">
        <v>72</v>
      </c>
      <c r="S6965" s="3">
        <v>54248314</v>
      </c>
      <c r="T6965" s="3">
        <f>Tabla1[[#This Row],[OS-Valor Unitario]]-Tabla1[[#This Row],[costo_antes_iva]]</f>
        <v>100</v>
      </c>
      <c r="U6965" s="3">
        <f>Tabla1[[#This Row],[OS-Valor Unitario]]*Tabla1[[#This Row],[OS-Cantidad]]</f>
        <v>33000</v>
      </c>
      <c r="V6965" s="3">
        <f>Tabla1[[#This Row],[costo_antes_iva]]*Tabla1[[#This Row],[OS-Cantidad]]</f>
        <v>30800</v>
      </c>
      <c r="W6965" s="3">
        <f>Tabla1[[#This Row],[Valor total OS]]-Tabla1[[#This Row],[valor total op]]</f>
        <v>2200</v>
      </c>
    </row>
    <row r="6966" spans="1:23" x14ac:dyDescent="0.3">
      <c r="A6966">
        <v>5385</v>
      </c>
      <c r="B6966" t="s">
        <v>8921</v>
      </c>
      <c r="C6966" t="s">
        <v>282</v>
      </c>
      <c r="D6966" t="s">
        <v>8016</v>
      </c>
      <c r="E6966">
        <v>22</v>
      </c>
      <c r="F6966">
        <v>54803116</v>
      </c>
      <c r="G6966" t="s">
        <v>8912</v>
      </c>
      <c r="H6966" s="6">
        <v>45432</v>
      </c>
      <c r="I6966" s="3">
        <v>11000</v>
      </c>
      <c r="J6966" t="s">
        <v>23</v>
      </c>
      <c r="K6966" t="s">
        <v>8922</v>
      </c>
      <c r="L6966">
        <v>4</v>
      </c>
      <c r="M6966" t="s">
        <v>70</v>
      </c>
      <c r="N6966" s="3">
        <v>11000</v>
      </c>
      <c r="O6966">
        <v>22</v>
      </c>
      <c r="P6966" t="s">
        <v>8914</v>
      </c>
      <c r="Q6966" t="s">
        <v>27</v>
      </c>
      <c r="R6966" t="s">
        <v>72</v>
      </c>
      <c r="S6966" s="3">
        <v>54248314</v>
      </c>
      <c r="T6966" s="3">
        <f>Tabla1[[#This Row],[OS-Valor Unitario]]-Tabla1[[#This Row],[costo_antes_iva]]</f>
        <v>0</v>
      </c>
      <c r="U6966" s="3">
        <f>Tabla1[[#This Row],[OS-Valor Unitario]]*Tabla1[[#This Row],[OS-Cantidad]]</f>
        <v>242000</v>
      </c>
      <c r="V6966" s="3">
        <f>Tabla1[[#This Row],[costo_antes_iva]]*Tabla1[[#This Row],[OS-Cantidad]]</f>
        <v>242000</v>
      </c>
      <c r="W6966" s="3">
        <f>Tabla1[[#This Row],[Valor total OS]]-Tabla1[[#This Row],[valor total op]]</f>
        <v>0</v>
      </c>
    </row>
    <row r="6967" spans="1:23" x14ac:dyDescent="0.3">
      <c r="A6967">
        <v>5385</v>
      </c>
      <c r="B6967" t="s">
        <v>8923</v>
      </c>
      <c r="C6967" t="s">
        <v>78</v>
      </c>
      <c r="D6967" t="s">
        <v>8016</v>
      </c>
      <c r="E6967">
        <v>85</v>
      </c>
      <c r="F6967">
        <v>54780211</v>
      </c>
      <c r="G6967" t="s">
        <v>8924</v>
      </c>
      <c r="H6967" s="6">
        <v>45429</v>
      </c>
      <c r="I6967" s="3">
        <v>1400</v>
      </c>
      <c r="J6967" t="s">
        <v>82</v>
      </c>
      <c r="K6967" t="s">
        <v>8925</v>
      </c>
      <c r="L6967">
        <v>5</v>
      </c>
      <c r="M6967" t="s">
        <v>3213</v>
      </c>
      <c r="N6967" s="3">
        <v>2500</v>
      </c>
      <c r="O6967">
        <v>85</v>
      </c>
      <c r="P6967" t="s">
        <v>8914</v>
      </c>
      <c r="Q6967" t="s">
        <v>27</v>
      </c>
      <c r="R6967" t="s">
        <v>61</v>
      </c>
      <c r="S6967" s="3">
        <v>54248314</v>
      </c>
      <c r="T6967" s="3">
        <f>Tabla1[[#This Row],[OS-Valor Unitario]]-Tabla1[[#This Row],[costo_antes_iva]]</f>
        <v>1100</v>
      </c>
      <c r="U6967" s="3">
        <f>Tabla1[[#This Row],[OS-Valor Unitario]]*Tabla1[[#This Row],[OS-Cantidad]]</f>
        <v>212500</v>
      </c>
      <c r="V6967" s="3">
        <f>Tabla1[[#This Row],[costo_antes_iva]]*Tabla1[[#This Row],[OS-Cantidad]]</f>
        <v>119000</v>
      </c>
      <c r="W6967" s="3">
        <f>Tabla1[[#This Row],[Valor total OS]]-Tabla1[[#This Row],[valor total op]]</f>
        <v>93500</v>
      </c>
    </row>
    <row r="6968" spans="1:23" x14ac:dyDescent="0.3">
      <c r="A6968">
        <v>5385</v>
      </c>
      <c r="B6968" t="s">
        <v>8923</v>
      </c>
      <c r="C6968" t="s">
        <v>78</v>
      </c>
      <c r="D6968" t="s">
        <v>8016</v>
      </c>
      <c r="E6968">
        <v>85</v>
      </c>
      <c r="F6968">
        <v>54780211</v>
      </c>
      <c r="G6968" t="s">
        <v>8924</v>
      </c>
      <c r="H6968" s="6">
        <v>45429</v>
      </c>
      <c r="I6968" s="3">
        <v>3500</v>
      </c>
      <c r="J6968" t="s">
        <v>23</v>
      </c>
      <c r="K6968" t="s">
        <v>8925</v>
      </c>
      <c r="L6968">
        <v>5</v>
      </c>
      <c r="M6968" t="s">
        <v>549</v>
      </c>
      <c r="N6968" s="3">
        <v>4000</v>
      </c>
      <c r="O6968">
        <v>85</v>
      </c>
      <c r="P6968" t="s">
        <v>8914</v>
      </c>
      <c r="Q6968" t="s">
        <v>27</v>
      </c>
      <c r="R6968" t="s">
        <v>61</v>
      </c>
      <c r="S6968" s="3">
        <v>54248314</v>
      </c>
      <c r="T6968" s="3">
        <f>Tabla1[[#This Row],[OS-Valor Unitario]]-Tabla1[[#This Row],[costo_antes_iva]]</f>
        <v>500</v>
      </c>
      <c r="U6968" s="3">
        <f>Tabla1[[#This Row],[OS-Valor Unitario]]*Tabla1[[#This Row],[OS-Cantidad]]</f>
        <v>340000</v>
      </c>
      <c r="V6968" s="3">
        <f>Tabla1[[#This Row],[costo_antes_iva]]*Tabla1[[#This Row],[OS-Cantidad]]</f>
        <v>297500</v>
      </c>
      <c r="W6968" s="3">
        <f>Tabla1[[#This Row],[Valor total OS]]-Tabla1[[#This Row],[valor total op]]</f>
        <v>42500</v>
      </c>
    </row>
    <row r="6969" spans="1:23" x14ac:dyDescent="0.3">
      <c r="A6969">
        <v>5385</v>
      </c>
      <c r="B6969" t="s">
        <v>8926</v>
      </c>
      <c r="C6969" t="s">
        <v>78</v>
      </c>
      <c r="D6969" t="s">
        <v>8016</v>
      </c>
      <c r="E6969">
        <v>85</v>
      </c>
      <c r="F6969">
        <v>54780219</v>
      </c>
      <c r="G6969" t="s">
        <v>8927</v>
      </c>
      <c r="H6969" s="6">
        <v>45429</v>
      </c>
      <c r="I6969" s="3">
        <v>1400</v>
      </c>
      <c r="J6969" t="s">
        <v>82</v>
      </c>
      <c r="K6969" t="s">
        <v>8928</v>
      </c>
      <c r="L6969">
        <v>6</v>
      </c>
      <c r="M6969" t="s">
        <v>3213</v>
      </c>
      <c r="N6969" s="3">
        <v>2500</v>
      </c>
      <c r="O6969">
        <v>85</v>
      </c>
      <c r="P6969" t="s">
        <v>8914</v>
      </c>
      <c r="Q6969" t="s">
        <v>27</v>
      </c>
      <c r="R6969" t="s">
        <v>61</v>
      </c>
      <c r="S6969" s="3">
        <v>54248314</v>
      </c>
      <c r="T6969" s="3">
        <f>Tabla1[[#This Row],[OS-Valor Unitario]]-Tabla1[[#This Row],[costo_antes_iva]]</f>
        <v>1100</v>
      </c>
      <c r="U6969" s="3">
        <f>Tabla1[[#This Row],[OS-Valor Unitario]]*Tabla1[[#This Row],[OS-Cantidad]]</f>
        <v>212500</v>
      </c>
      <c r="V6969" s="3">
        <f>Tabla1[[#This Row],[costo_antes_iva]]*Tabla1[[#This Row],[OS-Cantidad]]</f>
        <v>119000</v>
      </c>
      <c r="W6969" s="3">
        <f>Tabla1[[#This Row],[Valor total OS]]-Tabla1[[#This Row],[valor total op]]</f>
        <v>93500</v>
      </c>
    </row>
    <row r="6970" spans="1:23" x14ac:dyDescent="0.3">
      <c r="A6970">
        <v>5385</v>
      </c>
      <c r="B6970" t="s">
        <v>8926</v>
      </c>
      <c r="C6970" t="s">
        <v>78</v>
      </c>
      <c r="D6970" t="s">
        <v>8016</v>
      </c>
      <c r="E6970">
        <v>85</v>
      </c>
      <c r="F6970">
        <v>54780219</v>
      </c>
      <c r="G6970" t="s">
        <v>8927</v>
      </c>
      <c r="H6970" s="6">
        <v>45429</v>
      </c>
      <c r="I6970" s="3">
        <v>3500</v>
      </c>
      <c r="J6970" t="s">
        <v>23</v>
      </c>
      <c r="K6970" t="s">
        <v>8928</v>
      </c>
      <c r="L6970">
        <v>6</v>
      </c>
      <c r="M6970" t="s">
        <v>549</v>
      </c>
      <c r="N6970" s="3">
        <v>4000</v>
      </c>
      <c r="O6970">
        <v>85</v>
      </c>
      <c r="P6970" t="s">
        <v>8914</v>
      </c>
      <c r="Q6970" t="s">
        <v>27</v>
      </c>
      <c r="R6970" t="s">
        <v>61</v>
      </c>
      <c r="S6970" s="3">
        <v>54248314</v>
      </c>
      <c r="T6970" s="3">
        <f>Tabla1[[#This Row],[OS-Valor Unitario]]-Tabla1[[#This Row],[costo_antes_iva]]</f>
        <v>500</v>
      </c>
      <c r="U6970" s="3">
        <f>Tabla1[[#This Row],[OS-Valor Unitario]]*Tabla1[[#This Row],[OS-Cantidad]]</f>
        <v>340000</v>
      </c>
      <c r="V6970" s="3">
        <f>Tabla1[[#This Row],[costo_antes_iva]]*Tabla1[[#This Row],[OS-Cantidad]]</f>
        <v>297500</v>
      </c>
      <c r="W6970" s="3">
        <f>Tabla1[[#This Row],[Valor total OS]]-Tabla1[[#This Row],[valor total op]]</f>
        <v>42500</v>
      </c>
    </row>
    <row r="6971" spans="1:23" x14ac:dyDescent="0.3">
      <c r="A6971">
        <v>5385</v>
      </c>
      <c r="B6971" t="s">
        <v>8929</v>
      </c>
      <c r="C6971" t="s">
        <v>78</v>
      </c>
      <c r="D6971" t="s">
        <v>8016</v>
      </c>
      <c r="E6971">
        <v>74</v>
      </c>
      <c r="F6971">
        <v>54781978</v>
      </c>
      <c r="G6971" t="s">
        <v>8930</v>
      </c>
      <c r="H6971" s="6">
        <v>45429</v>
      </c>
      <c r="I6971" s="3">
        <v>1400</v>
      </c>
      <c r="J6971" t="s">
        <v>82</v>
      </c>
      <c r="K6971" t="s">
        <v>8931</v>
      </c>
      <c r="L6971">
        <v>7</v>
      </c>
      <c r="M6971" t="s">
        <v>3213</v>
      </c>
      <c r="N6971" s="3">
        <v>2500</v>
      </c>
      <c r="O6971">
        <v>74</v>
      </c>
      <c r="P6971" t="s">
        <v>8914</v>
      </c>
      <c r="Q6971" t="s">
        <v>27</v>
      </c>
      <c r="R6971" t="s">
        <v>61</v>
      </c>
      <c r="S6971" s="3">
        <v>54248314</v>
      </c>
      <c r="T6971" s="3">
        <f>Tabla1[[#This Row],[OS-Valor Unitario]]-Tabla1[[#This Row],[costo_antes_iva]]</f>
        <v>1100</v>
      </c>
      <c r="U6971" s="3">
        <f>Tabla1[[#This Row],[OS-Valor Unitario]]*Tabla1[[#This Row],[OS-Cantidad]]</f>
        <v>185000</v>
      </c>
      <c r="V6971" s="3">
        <f>Tabla1[[#This Row],[costo_antes_iva]]*Tabla1[[#This Row],[OS-Cantidad]]</f>
        <v>103600</v>
      </c>
      <c r="W6971" s="3">
        <f>Tabla1[[#This Row],[Valor total OS]]-Tabla1[[#This Row],[valor total op]]</f>
        <v>81400</v>
      </c>
    </row>
    <row r="6972" spans="1:23" x14ac:dyDescent="0.3">
      <c r="A6972">
        <v>5385</v>
      </c>
      <c r="B6972" t="s">
        <v>8929</v>
      </c>
      <c r="C6972" t="s">
        <v>78</v>
      </c>
      <c r="D6972" t="s">
        <v>8016</v>
      </c>
      <c r="E6972">
        <v>74</v>
      </c>
      <c r="F6972">
        <v>54781978</v>
      </c>
      <c r="G6972" t="s">
        <v>8930</v>
      </c>
      <c r="H6972" s="6">
        <v>45429</v>
      </c>
      <c r="I6972" s="3">
        <v>3500</v>
      </c>
      <c r="J6972" t="s">
        <v>23</v>
      </c>
      <c r="K6972" t="s">
        <v>8931</v>
      </c>
      <c r="L6972">
        <v>7</v>
      </c>
      <c r="M6972" t="s">
        <v>549</v>
      </c>
      <c r="N6972" s="3">
        <v>4000</v>
      </c>
      <c r="O6972">
        <v>74</v>
      </c>
      <c r="P6972" t="s">
        <v>8914</v>
      </c>
      <c r="Q6972" t="s">
        <v>27</v>
      </c>
      <c r="R6972" t="s">
        <v>61</v>
      </c>
      <c r="S6972" s="3">
        <v>54248314</v>
      </c>
      <c r="T6972" s="3">
        <f>Tabla1[[#This Row],[OS-Valor Unitario]]-Tabla1[[#This Row],[costo_antes_iva]]</f>
        <v>500</v>
      </c>
      <c r="U6972" s="3">
        <f>Tabla1[[#This Row],[OS-Valor Unitario]]*Tabla1[[#This Row],[OS-Cantidad]]</f>
        <v>296000</v>
      </c>
      <c r="V6972" s="3">
        <f>Tabla1[[#This Row],[costo_antes_iva]]*Tabla1[[#This Row],[OS-Cantidad]]</f>
        <v>259000</v>
      </c>
      <c r="W6972" s="3">
        <f>Tabla1[[#This Row],[Valor total OS]]-Tabla1[[#This Row],[valor total op]]</f>
        <v>37000</v>
      </c>
    </row>
    <row r="6973" spans="1:23" x14ac:dyDescent="0.3">
      <c r="A6973">
        <v>5385</v>
      </c>
      <c r="B6973" t="s">
        <v>8929</v>
      </c>
      <c r="C6973" t="s">
        <v>785</v>
      </c>
      <c r="D6973" t="s">
        <v>8016</v>
      </c>
      <c r="E6973">
        <v>1</v>
      </c>
      <c r="F6973">
        <v>54780285</v>
      </c>
      <c r="G6973" t="s">
        <v>8930</v>
      </c>
      <c r="H6973" s="6">
        <v>45429</v>
      </c>
      <c r="I6973" s="3">
        <v>16000</v>
      </c>
      <c r="J6973" t="s">
        <v>23</v>
      </c>
      <c r="K6973" t="s">
        <v>8931</v>
      </c>
      <c r="L6973">
        <v>7</v>
      </c>
      <c r="M6973" t="s">
        <v>549</v>
      </c>
      <c r="N6973" s="3">
        <v>4000</v>
      </c>
      <c r="O6973">
        <v>74</v>
      </c>
      <c r="P6973" t="s">
        <v>8914</v>
      </c>
      <c r="Q6973" t="s">
        <v>27</v>
      </c>
      <c r="R6973" t="s">
        <v>92</v>
      </c>
      <c r="S6973" s="3">
        <v>54248314</v>
      </c>
      <c r="T6973" s="3">
        <f>Tabla1[[#This Row],[OS-Valor Unitario]]-Tabla1[[#This Row],[costo_antes_iva]]</f>
        <v>-12000</v>
      </c>
      <c r="U6973" s="3">
        <f>Tabla1[[#This Row],[OS-Valor Unitario]]*Tabla1[[#This Row],[OS-Cantidad]]</f>
        <v>296000</v>
      </c>
      <c r="V6973" s="3">
        <f>Tabla1[[#This Row],[costo_antes_iva]]*Tabla1[[#This Row],[OS-Cantidad]]</f>
        <v>1184000</v>
      </c>
      <c r="W6973" s="3">
        <f>Tabla1[[#This Row],[Valor total OS]]-Tabla1[[#This Row],[valor total op]]</f>
        <v>-888000</v>
      </c>
    </row>
    <row r="6974" spans="1:23" x14ac:dyDescent="0.3">
      <c r="A6974">
        <v>5385</v>
      </c>
      <c r="B6974" t="s">
        <v>8929</v>
      </c>
      <c r="C6974" t="s">
        <v>785</v>
      </c>
      <c r="D6974" t="s">
        <v>8016</v>
      </c>
      <c r="E6974">
        <v>1</v>
      </c>
      <c r="F6974">
        <v>54780285</v>
      </c>
      <c r="G6974" t="s">
        <v>8930</v>
      </c>
      <c r="H6974" s="6">
        <v>45429</v>
      </c>
      <c r="I6974" s="3">
        <v>1500</v>
      </c>
      <c r="J6974" t="s">
        <v>82</v>
      </c>
      <c r="K6974" t="s">
        <v>8931</v>
      </c>
      <c r="L6974">
        <v>7</v>
      </c>
      <c r="M6974" t="s">
        <v>3213</v>
      </c>
      <c r="N6974" s="3">
        <v>2500</v>
      </c>
      <c r="O6974">
        <v>74</v>
      </c>
      <c r="P6974" t="s">
        <v>8914</v>
      </c>
      <c r="Q6974" t="s">
        <v>27</v>
      </c>
      <c r="R6974" t="s">
        <v>92</v>
      </c>
      <c r="S6974" s="3">
        <v>54248314</v>
      </c>
      <c r="T6974" s="3">
        <f>Tabla1[[#This Row],[OS-Valor Unitario]]-Tabla1[[#This Row],[costo_antes_iva]]</f>
        <v>1000</v>
      </c>
      <c r="U6974" s="3">
        <f>Tabla1[[#This Row],[OS-Valor Unitario]]*Tabla1[[#This Row],[OS-Cantidad]]</f>
        <v>185000</v>
      </c>
      <c r="V6974" s="3">
        <f>Tabla1[[#This Row],[costo_antes_iva]]*Tabla1[[#This Row],[OS-Cantidad]]</f>
        <v>111000</v>
      </c>
      <c r="W6974" s="3">
        <f>Tabla1[[#This Row],[Valor total OS]]-Tabla1[[#This Row],[valor total op]]</f>
        <v>74000</v>
      </c>
    </row>
    <row r="6975" spans="1:23" x14ac:dyDescent="0.3">
      <c r="A6975">
        <v>5385</v>
      </c>
      <c r="B6975" t="s">
        <v>8932</v>
      </c>
      <c r="C6975" t="s">
        <v>124</v>
      </c>
      <c r="D6975" t="s">
        <v>8016</v>
      </c>
      <c r="E6975">
        <v>75</v>
      </c>
      <c r="F6975">
        <v>54780238</v>
      </c>
      <c r="G6975" t="s">
        <v>8933</v>
      </c>
      <c r="H6975" s="6">
        <v>45429</v>
      </c>
      <c r="I6975" s="3">
        <v>3000</v>
      </c>
      <c r="J6975" t="s">
        <v>33</v>
      </c>
      <c r="K6975" t="s">
        <v>8934</v>
      </c>
      <c r="L6975">
        <v>8</v>
      </c>
      <c r="M6975" t="s">
        <v>35</v>
      </c>
      <c r="N6975" s="3">
        <v>2400</v>
      </c>
      <c r="O6975">
        <v>75</v>
      </c>
      <c r="P6975" t="s">
        <v>8914</v>
      </c>
      <c r="Q6975" t="s">
        <v>27</v>
      </c>
      <c r="R6975" t="s">
        <v>61</v>
      </c>
      <c r="S6975" s="3">
        <v>54248314</v>
      </c>
      <c r="T6975" s="3">
        <f>Tabla1[[#This Row],[OS-Valor Unitario]]-Tabla1[[#This Row],[costo_antes_iva]]</f>
        <v>-600</v>
      </c>
      <c r="U6975" s="3">
        <f>Tabla1[[#This Row],[OS-Valor Unitario]]*Tabla1[[#This Row],[OS-Cantidad]]</f>
        <v>180000</v>
      </c>
      <c r="V6975" s="3">
        <f>Tabla1[[#This Row],[costo_antes_iva]]*Tabla1[[#This Row],[OS-Cantidad]]</f>
        <v>225000</v>
      </c>
      <c r="W6975" s="3">
        <f>Tabla1[[#This Row],[Valor total OS]]-Tabla1[[#This Row],[valor total op]]</f>
        <v>-45000</v>
      </c>
    </row>
    <row r="6976" spans="1:23" x14ac:dyDescent="0.3">
      <c r="A6976">
        <v>5385</v>
      </c>
      <c r="B6976" t="s">
        <v>8932</v>
      </c>
      <c r="C6976" t="s">
        <v>124</v>
      </c>
      <c r="D6976" t="s">
        <v>8016</v>
      </c>
      <c r="E6976">
        <v>75</v>
      </c>
      <c r="F6976">
        <v>54780238</v>
      </c>
      <c r="G6976" t="s">
        <v>8933</v>
      </c>
      <c r="H6976" s="6">
        <v>45429</v>
      </c>
      <c r="I6976" s="3">
        <v>11500</v>
      </c>
      <c r="J6976" t="s">
        <v>43</v>
      </c>
      <c r="K6976" t="s">
        <v>8934</v>
      </c>
      <c r="L6976">
        <v>8</v>
      </c>
      <c r="M6976" t="s">
        <v>765</v>
      </c>
      <c r="N6976" s="3">
        <v>3500</v>
      </c>
      <c r="O6976">
        <v>75</v>
      </c>
      <c r="P6976" t="s">
        <v>8914</v>
      </c>
      <c r="Q6976" t="s">
        <v>27</v>
      </c>
      <c r="R6976" t="s">
        <v>61</v>
      </c>
      <c r="S6976" s="3">
        <v>54248314</v>
      </c>
      <c r="T6976" s="3">
        <f>Tabla1[[#This Row],[OS-Valor Unitario]]-Tabla1[[#This Row],[costo_antes_iva]]</f>
        <v>-8000</v>
      </c>
      <c r="U6976" s="3">
        <f>Tabla1[[#This Row],[OS-Valor Unitario]]*Tabla1[[#This Row],[OS-Cantidad]]</f>
        <v>262500</v>
      </c>
      <c r="V6976" s="3">
        <f>Tabla1[[#This Row],[costo_antes_iva]]*Tabla1[[#This Row],[OS-Cantidad]]</f>
        <v>862500</v>
      </c>
      <c r="W6976" s="3">
        <f>Tabla1[[#This Row],[Valor total OS]]-Tabla1[[#This Row],[valor total op]]</f>
        <v>-600000</v>
      </c>
    </row>
    <row r="6977" spans="1:23" x14ac:dyDescent="0.3">
      <c r="A6977">
        <v>5385</v>
      </c>
      <c r="B6977" t="s">
        <v>8935</v>
      </c>
      <c r="C6977" t="s">
        <v>124</v>
      </c>
      <c r="D6977" t="s">
        <v>8016</v>
      </c>
      <c r="E6977">
        <v>22</v>
      </c>
      <c r="F6977">
        <v>54802774</v>
      </c>
      <c r="G6977" t="s">
        <v>8930</v>
      </c>
      <c r="H6977" s="6">
        <v>45432</v>
      </c>
      <c r="I6977" s="3">
        <v>3000</v>
      </c>
      <c r="J6977" t="s">
        <v>33</v>
      </c>
      <c r="K6977" t="s">
        <v>8936</v>
      </c>
      <c r="L6977">
        <v>9</v>
      </c>
      <c r="M6977" t="s">
        <v>35</v>
      </c>
      <c r="N6977" s="3">
        <v>1200</v>
      </c>
      <c r="O6977">
        <v>22</v>
      </c>
      <c r="P6977" t="s">
        <v>8914</v>
      </c>
      <c r="Q6977" t="s">
        <v>27</v>
      </c>
      <c r="R6977" t="s">
        <v>61</v>
      </c>
      <c r="S6977" s="3">
        <v>54248314</v>
      </c>
      <c r="T6977" s="3">
        <f>Tabla1[[#This Row],[OS-Valor Unitario]]-Tabla1[[#This Row],[costo_antes_iva]]</f>
        <v>-1800</v>
      </c>
      <c r="U6977" s="3">
        <f>Tabla1[[#This Row],[OS-Valor Unitario]]*Tabla1[[#This Row],[OS-Cantidad]]</f>
        <v>26400</v>
      </c>
      <c r="V6977" s="3">
        <f>Tabla1[[#This Row],[costo_antes_iva]]*Tabla1[[#This Row],[OS-Cantidad]]</f>
        <v>66000</v>
      </c>
      <c r="W6977" s="3">
        <f>Tabla1[[#This Row],[Valor total OS]]-Tabla1[[#This Row],[valor total op]]</f>
        <v>-39600</v>
      </c>
    </row>
    <row r="6978" spans="1:23" x14ac:dyDescent="0.3">
      <c r="A6978">
        <v>5385</v>
      </c>
      <c r="B6978" t="s">
        <v>8935</v>
      </c>
      <c r="C6978" t="s">
        <v>124</v>
      </c>
      <c r="D6978" t="s">
        <v>8016</v>
      </c>
      <c r="E6978">
        <v>22</v>
      </c>
      <c r="F6978">
        <v>54802774</v>
      </c>
      <c r="G6978" t="s">
        <v>8930</v>
      </c>
      <c r="H6978" s="6">
        <v>45432</v>
      </c>
      <c r="I6978" s="3">
        <v>11500</v>
      </c>
      <c r="J6978" t="s">
        <v>43</v>
      </c>
      <c r="K6978" t="s">
        <v>8936</v>
      </c>
      <c r="L6978">
        <v>9</v>
      </c>
      <c r="M6978" t="s">
        <v>765</v>
      </c>
      <c r="N6978" s="3">
        <v>3500</v>
      </c>
      <c r="O6978">
        <v>24</v>
      </c>
      <c r="P6978" t="s">
        <v>8914</v>
      </c>
      <c r="Q6978" t="s">
        <v>27</v>
      </c>
      <c r="R6978" t="s">
        <v>61</v>
      </c>
      <c r="S6978" s="3">
        <v>54248314</v>
      </c>
      <c r="T6978" s="3">
        <f>Tabla1[[#This Row],[OS-Valor Unitario]]-Tabla1[[#This Row],[costo_antes_iva]]</f>
        <v>-8000</v>
      </c>
      <c r="U6978" s="3">
        <f>Tabla1[[#This Row],[OS-Valor Unitario]]*Tabla1[[#This Row],[OS-Cantidad]]</f>
        <v>84000</v>
      </c>
      <c r="V6978" s="3">
        <f>Tabla1[[#This Row],[costo_antes_iva]]*Tabla1[[#This Row],[OS-Cantidad]]</f>
        <v>276000</v>
      </c>
      <c r="W6978" s="3">
        <f>Tabla1[[#This Row],[Valor total OS]]-Tabla1[[#This Row],[valor total op]]</f>
        <v>-192000</v>
      </c>
    </row>
    <row r="6979" spans="1:23" x14ac:dyDescent="0.3">
      <c r="A6979">
        <v>5385</v>
      </c>
      <c r="B6979" t="s">
        <v>8935</v>
      </c>
      <c r="C6979" t="s">
        <v>124</v>
      </c>
      <c r="D6979" t="s">
        <v>8016</v>
      </c>
      <c r="E6979">
        <v>141</v>
      </c>
      <c r="F6979">
        <v>54802837</v>
      </c>
      <c r="G6979" t="s">
        <v>8930</v>
      </c>
      <c r="H6979" s="6">
        <v>45432</v>
      </c>
      <c r="I6979" s="3">
        <v>1500</v>
      </c>
      <c r="J6979" t="s">
        <v>33</v>
      </c>
      <c r="K6979" t="s">
        <v>8936</v>
      </c>
      <c r="L6979">
        <v>9</v>
      </c>
      <c r="M6979" t="s">
        <v>35</v>
      </c>
      <c r="N6979" s="3">
        <v>1200</v>
      </c>
      <c r="O6979">
        <v>22</v>
      </c>
      <c r="P6979" t="s">
        <v>8914</v>
      </c>
      <c r="Q6979" t="s">
        <v>27</v>
      </c>
      <c r="R6979" t="s">
        <v>61</v>
      </c>
      <c r="S6979" s="3">
        <v>54248314</v>
      </c>
      <c r="T6979" s="3">
        <f>Tabla1[[#This Row],[OS-Valor Unitario]]-Tabla1[[#This Row],[costo_antes_iva]]</f>
        <v>-300</v>
      </c>
      <c r="U6979" s="3">
        <f>Tabla1[[#This Row],[OS-Valor Unitario]]*Tabla1[[#This Row],[OS-Cantidad]]</f>
        <v>26400</v>
      </c>
      <c r="V6979" s="3">
        <f>Tabla1[[#This Row],[costo_antes_iva]]*Tabla1[[#This Row],[OS-Cantidad]]</f>
        <v>33000</v>
      </c>
      <c r="W6979" s="3">
        <f>Tabla1[[#This Row],[Valor total OS]]-Tabla1[[#This Row],[valor total op]]</f>
        <v>-6600</v>
      </c>
    </row>
    <row r="6980" spans="1:23" x14ac:dyDescent="0.3">
      <c r="A6980">
        <v>5385</v>
      </c>
      <c r="B6980" t="s">
        <v>8935</v>
      </c>
      <c r="C6980" t="s">
        <v>124</v>
      </c>
      <c r="D6980" t="s">
        <v>8016</v>
      </c>
      <c r="E6980">
        <v>141</v>
      </c>
      <c r="F6980">
        <v>54802837</v>
      </c>
      <c r="G6980" t="s">
        <v>8930</v>
      </c>
      <c r="H6980" s="6">
        <v>45432</v>
      </c>
      <c r="I6980" s="3">
        <v>11500</v>
      </c>
      <c r="J6980" t="s">
        <v>43</v>
      </c>
      <c r="K6980" t="s">
        <v>8936</v>
      </c>
      <c r="L6980">
        <v>9</v>
      </c>
      <c r="M6980" t="s">
        <v>765</v>
      </c>
      <c r="N6980" s="3">
        <v>3500</v>
      </c>
      <c r="O6980">
        <v>24</v>
      </c>
      <c r="P6980" t="s">
        <v>8914</v>
      </c>
      <c r="Q6980" t="s">
        <v>27</v>
      </c>
      <c r="R6980" t="s">
        <v>61</v>
      </c>
      <c r="S6980" s="3">
        <v>54248314</v>
      </c>
      <c r="T6980" s="3">
        <f>Tabla1[[#This Row],[OS-Valor Unitario]]-Tabla1[[#This Row],[costo_antes_iva]]</f>
        <v>-8000</v>
      </c>
      <c r="U6980" s="3">
        <f>Tabla1[[#This Row],[OS-Valor Unitario]]*Tabla1[[#This Row],[OS-Cantidad]]</f>
        <v>84000</v>
      </c>
      <c r="V6980" s="3">
        <f>Tabla1[[#This Row],[costo_antes_iva]]*Tabla1[[#This Row],[OS-Cantidad]]</f>
        <v>276000</v>
      </c>
      <c r="W6980" s="3">
        <f>Tabla1[[#This Row],[Valor total OS]]-Tabla1[[#This Row],[valor total op]]</f>
        <v>-192000</v>
      </c>
    </row>
    <row r="6981" spans="1:23" x14ac:dyDescent="0.3">
      <c r="A6981">
        <v>5385</v>
      </c>
      <c r="B6981" t="s">
        <v>8937</v>
      </c>
      <c r="C6981" t="s">
        <v>785</v>
      </c>
      <c r="D6981" t="s">
        <v>8016</v>
      </c>
      <c r="E6981">
        <v>20</v>
      </c>
      <c r="F6981">
        <v>54803188</v>
      </c>
      <c r="G6981" t="s">
        <v>8938</v>
      </c>
      <c r="H6981" s="6">
        <v>45432</v>
      </c>
      <c r="I6981" s="3">
        <v>16000</v>
      </c>
      <c r="J6981" t="s">
        <v>23</v>
      </c>
      <c r="K6981" t="s">
        <v>8939</v>
      </c>
      <c r="L6981">
        <v>10</v>
      </c>
      <c r="M6981" t="s">
        <v>4577</v>
      </c>
      <c r="N6981" s="3">
        <v>16000</v>
      </c>
      <c r="O6981">
        <v>20</v>
      </c>
      <c r="P6981" t="s">
        <v>8914</v>
      </c>
      <c r="Q6981" t="s">
        <v>27</v>
      </c>
      <c r="R6981" t="s">
        <v>92</v>
      </c>
      <c r="S6981" s="3">
        <v>54248314</v>
      </c>
      <c r="T6981" s="3">
        <f>Tabla1[[#This Row],[OS-Valor Unitario]]-Tabla1[[#This Row],[costo_antes_iva]]</f>
        <v>0</v>
      </c>
      <c r="U6981" s="3">
        <f>Tabla1[[#This Row],[OS-Valor Unitario]]*Tabla1[[#This Row],[OS-Cantidad]]</f>
        <v>320000</v>
      </c>
      <c r="V6981" s="3">
        <f>Tabla1[[#This Row],[costo_antes_iva]]*Tabla1[[#This Row],[OS-Cantidad]]</f>
        <v>320000</v>
      </c>
      <c r="W6981" s="3">
        <f>Tabla1[[#This Row],[Valor total OS]]-Tabla1[[#This Row],[valor total op]]</f>
        <v>0</v>
      </c>
    </row>
    <row r="6982" spans="1:23" x14ac:dyDescent="0.3">
      <c r="A6982">
        <v>5385</v>
      </c>
      <c r="B6982" t="s">
        <v>8937</v>
      </c>
      <c r="C6982" t="s">
        <v>785</v>
      </c>
      <c r="D6982" t="s">
        <v>8016</v>
      </c>
      <c r="E6982">
        <v>20</v>
      </c>
      <c r="F6982">
        <v>54803188</v>
      </c>
      <c r="G6982" t="s">
        <v>8938</v>
      </c>
      <c r="H6982" s="6">
        <v>45432</v>
      </c>
      <c r="I6982" s="3">
        <v>1500</v>
      </c>
      <c r="J6982" t="s">
        <v>82</v>
      </c>
      <c r="K6982" t="s">
        <v>8939</v>
      </c>
      <c r="L6982">
        <v>10</v>
      </c>
      <c r="M6982" t="s">
        <v>3213</v>
      </c>
      <c r="N6982" s="3">
        <v>2500</v>
      </c>
      <c r="O6982">
        <v>20</v>
      </c>
      <c r="P6982" t="s">
        <v>8914</v>
      </c>
      <c r="Q6982" t="s">
        <v>27</v>
      </c>
      <c r="R6982" t="s">
        <v>92</v>
      </c>
      <c r="S6982" s="3">
        <v>54248314</v>
      </c>
      <c r="T6982" s="3">
        <f>Tabla1[[#This Row],[OS-Valor Unitario]]-Tabla1[[#This Row],[costo_antes_iva]]</f>
        <v>1000</v>
      </c>
      <c r="U6982" s="3">
        <f>Tabla1[[#This Row],[OS-Valor Unitario]]*Tabla1[[#This Row],[OS-Cantidad]]</f>
        <v>50000</v>
      </c>
      <c r="V6982" s="3">
        <f>Tabla1[[#This Row],[costo_antes_iva]]*Tabla1[[#This Row],[OS-Cantidad]]</f>
        <v>30000</v>
      </c>
      <c r="W6982" s="3">
        <f>Tabla1[[#This Row],[Valor total OS]]-Tabla1[[#This Row],[valor total op]]</f>
        <v>20000</v>
      </c>
    </row>
    <row r="6983" spans="1:23" x14ac:dyDescent="0.3">
      <c r="A6983">
        <v>5385</v>
      </c>
      <c r="B6983" t="s">
        <v>8937</v>
      </c>
      <c r="C6983" t="s">
        <v>66</v>
      </c>
      <c r="D6983" t="s">
        <v>8016</v>
      </c>
      <c r="E6983">
        <v>6</v>
      </c>
      <c r="F6983">
        <v>54803208</v>
      </c>
      <c r="G6983" t="s">
        <v>8938</v>
      </c>
      <c r="H6983" s="6">
        <v>45432</v>
      </c>
      <c r="I6983" s="3">
        <v>11000</v>
      </c>
      <c r="J6983" t="s">
        <v>23</v>
      </c>
      <c r="K6983" t="s">
        <v>8939</v>
      </c>
      <c r="L6983">
        <v>10</v>
      </c>
      <c r="M6983" t="s">
        <v>4577</v>
      </c>
      <c r="N6983" s="3">
        <v>16000</v>
      </c>
      <c r="O6983">
        <v>20</v>
      </c>
      <c r="P6983" t="s">
        <v>8914</v>
      </c>
      <c r="Q6983" t="s">
        <v>27</v>
      </c>
      <c r="R6983" t="s">
        <v>72</v>
      </c>
      <c r="S6983" s="3">
        <v>54248314</v>
      </c>
      <c r="T6983" s="3">
        <f>Tabla1[[#This Row],[OS-Valor Unitario]]-Tabla1[[#This Row],[costo_antes_iva]]</f>
        <v>5000</v>
      </c>
      <c r="U6983" s="3">
        <f>Tabla1[[#This Row],[OS-Valor Unitario]]*Tabla1[[#This Row],[OS-Cantidad]]</f>
        <v>320000</v>
      </c>
      <c r="V6983" s="3">
        <f>Tabla1[[#This Row],[costo_antes_iva]]*Tabla1[[#This Row],[OS-Cantidad]]</f>
        <v>220000</v>
      </c>
      <c r="W6983" s="3">
        <f>Tabla1[[#This Row],[Valor total OS]]-Tabla1[[#This Row],[valor total op]]</f>
        <v>100000</v>
      </c>
    </row>
    <row r="6984" spans="1:23" x14ac:dyDescent="0.3">
      <c r="A6984">
        <v>5385</v>
      </c>
      <c r="B6984" t="s">
        <v>8937</v>
      </c>
      <c r="C6984" t="s">
        <v>66</v>
      </c>
      <c r="D6984" t="s">
        <v>8016</v>
      </c>
      <c r="E6984">
        <v>6</v>
      </c>
      <c r="F6984">
        <v>54803208</v>
      </c>
      <c r="G6984" t="s">
        <v>8938</v>
      </c>
      <c r="H6984" s="6">
        <v>45432</v>
      </c>
      <c r="I6984" s="3">
        <v>1400</v>
      </c>
      <c r="J6984" t="s">
        <v>82</v>
      </c>
      <c r="K6984" t="s">
        <v>8939</v>
      </c>
      <c r="L6984">
        <v>10</v>
      </c>
      <c r="M6984" t="s">
        <v>3213</v>
      </c>
      <c r="N6984" s="3">
        <v>2500</v>
      </c>
      <c r="O6984">
        <v>20</v>
      </c>
      <c r="P6984" t="s">
        <v>8914</v>
      </c>
      <c r="Q6984" t="s">
        <v>27</v>
      </c>
      <c r="R6984" t="s">
        <v>72</v>
      </c>
      <c r="S6984" s="3">
        <v>54248314</v>
      </c>
      <c r="T6984" s="3">
        <f>Tabla1[[#This Row],[OS-Valor Unitario]]-Tabla1[[#This Row],[costo_antes_iva]]</f>
        <v>1100</v>
      </c>
      <c r="U6984" s="3">
        <f>Tabla1[[#This Row],[OS-Valor Unitario]]*Tabla1[[#This Row],[OS-Cantidad]]</f>
        <v>50000</v>
      </c>
      <c r="V6984" s="3">
        <f>Tabla1[[#This Row],[costo_antes_iva]]*Tabla1[[#This Row],[OS-Cantidad]]</f>
        <v>28000</v>
      </c>
      <c r="W6984" s="3">
        <f>Tabla1[[#This Row],[Valor total OS]]-Tabla1[[#This Row],[valor total op]]</f>
        <v>22000</v>
      </c>
    </row>
    <row r="6985" spans="1:23" x14ac:dyDescent="0.3">
      <c r="A6985">
        <v>5385</v>
      </c>
      <c r="B6985" t="s">
        <v>8940</v>
      </c>
      <c r="C6985" t="s">
        <v>124</v>
      </c>
      <c r="D6985" t="s">
        <v>8016</v>
      </c>
      <c r="E6985">
        <v>6</v>
      </c>
      <c r="F6985">
        <v>54780241</v>
      </c>
      <c r="G6985" t="s">
        <v>8941</v>
      </c>
      <c r="H6985" s="6">
        <v>45429</v>
      </c>
      <c r="I6985" s="3">
        <v>1500</v>
      </c>
      <c r="J6985" t="s">
        <v>33</v>
      </c>
      <c r="K6985" t="s">
        <v>8942</v>
      </c>
      <c r="L6985">
        <v>11</v>
      </c>
      <c r="M6985" t="s">
        <v>35</v>
      </c>
      <c r="N6985" s="3">
        <v>1200</v>
      </c>
      <c r="O6985">
        <v>6</v>
      </c>
      <c r="P6985" t="s">
        <v>8914</v>
      </c>
      <c r="Q6985" t="s">
        <v>27</v>
      </c>
      <c r="R6985" t="s">
        <v>61</v>
      </c>
      <c r="S6985" s="3">
        <v>54248314</v>
      </c>
      <c r="T6985" s="3">
        <f>Tabla1[[#This Row],[OS-Valor Unitario]]-Tabla1[[#This Row],[costo_antes_iva]]</f>
        <v>-300</v>
      </c>
      <c r="U6985" s="3">
        <f>Tabla1[[#This Row],[OS-Valor Unitario]]*Tabla1[[#This Row],[OS-Cantidad]]</f>
        <v>7200</v>
      </c>
      <c r="V6985" s="3">
        <f>Tabla1[[#This Row],[costo_antes_iva]]*Tabla1[[#This Row],[OS-Cantidad]]</f>
        <v>9000</v>
      </c>
      <c r="W6985" s="3">
        <f>Tabla1[[#This Row],[Valor total OS]]-Tabla1[[#This Row],[valor total op]]</f>
        <v>-1800</v>
      </c>
    </row>
    <row r="6986" spans="1:23" x14ac:dyDescent="0.3">
      <c r="A6986">
        <v>5385</v>
      </c>
      <c r="B6986" t="s">
        <v>8943</v>
      </c>
      <c r="C6986" t="s">
        <v>124</v>
      </c>
      <c r="D6986" t="s">
        <v>8016</v>
      </c>
      <c r="E6986">
        <v>22</v>
      </c>
      <c r="F6986">
        <v>54802774</v>
      </c>
      <c r="G6986" t="s">
        <v>8930</v>
      </c>
      <c r="H6986" s="6">
        <v>45432</v>
      </c>
      <c r="I6986" s="3">
        <v>3000</v>
      </c>
      <c r="J6986" t="s">
        <v>33</v>
      </c>
      <c r="K6986" t="s">
        <v>8944</v>
      </c>
      <c r="L6986">
        <v>12</v>
      </c>
      <c r="M6986" t="s">
        <v>35</v>
      </c>
      <c r="N6986" s="3">
        <v>2400</v>
      </c>
      <c r="O6986">
        <v>142</v>
      </c>
      <c r="P6986" t="s">
        <v>8914</v>
      </c>
      <c r="Q6986" t="s">
        <v>27</v>
      </c>
      <c r="R6986" t="s">
        <v>61</v>
      </c>
      <c r="S6986" s="3">
        <v>54248314</v>
      </c>
      <c r="T6986" s="3">
        <f>Tabla1[[#This Row],[OS-Valor Unitario]]-Tabla1[[#This Row],[costo_antes_iva]]</f>
        <v>-600</v>
      </c>
      <c r="U6986" s="3">
        <f>Tabla1[[#This Row],[OS-Valor Unitario]]*Tabla1[[#This Row],[OS-Cantidad]]</f>
        <v>340800</v>
      </c>
      <c r="V6986" s="3">
        <f>Tabla1[[#This Row],[costo_antes_iva]]*Tabla1[[#This Row],[OS-Cantidad]]</f>
        <v>426000</v>
      </c>
      <c r="W6986" s="3">
        <f>Tabla1[[#This Row],[Valor total OS]]-Tabla1[[#This Row],[valor total op]]</f>
        <v>-85200</v>
      </c>
    </row>
    <row r="6987" spans="1:23" x14ac:dyDescent="0.3">
      <c r="A6987">
        <v>5385</v>
      </c>
      <c r="B6987" t="s">
        <v>8943</v>
      </c>
      <c r="C6987" t="s">
        <v>124</v>
      </c>
      <c r="D6987" t="s">
        <v>8016</v>
      </c>
      <c r="E6987">
        <v>22</v>
      </c>
      <c r="F6987">
        <v>54802774</v>
      </c>
      <c r="G6987" t="s">
        <v>8930</v>
      </c>
      <c r="H6987" s="6">
        <v>45432</v>
      </c>
      <c r="I6987" s="3">
        <v>11500</v>
      </c>
      <c r="J6987" t="s">
        <v>43</v>
      </c>
      <c r="K6987" t="s">
        <v>8944</v>
      </c>
      <c r="L6987">
        <v>12</v>
      </c>
      <c r="M6987" t="s">
        <v>765</v>
      </c>
      <c r="N6987" s="3">
        <v>3500</v>
      </c>
      <c r="O6987">
        <v>19</v>
      </c>
      <c r="P6987" t="s">
        <v>8914</v>
      </c>
      <c r="Q6987" t="s">
        <v>27</v>
      </c>
      <c r="R6987" t="s">
        <v>61</v>
      </c>
      <c r="S6987" s="3">
        <v>54248314</v>
      </c>
      <c r="T6987" s="3">
        <f>Tabla1[[#This Row],[OS-Valor Unitario]]-Tabla1[[#This Row],[costo_antes_iva]]</f>
        <v>-8000</v>
      </c>
      <c r="U6987" s="3">
        <f>Tabla1[[#This Row],[OS-Valor Unitario]]*Tabla1[[#This Row],[OS-Cantidad]]</f>
        <v>66500</v>
      </c>
      <c r="V6987" s="3">
        <f>Tabla1[[#This Row],[costo_antes_iva]]*Tabla1[[#This Row],[OS-Cantidad]]</f>
        <v>218500</v>
      </c>
      <c r="W6987" s="3">
        <f>Tabla1[[#This Row],[Valor total OS]]-Tabla1[[#This Row],[valor total op]]</f>
        <v>-152000</v>
      </c>
    </row>
    <row r="6988" spans="1:23" x14ac:dyDescent="0.3">
      <c r="A6988">
        <v>5385</v>
      </c>
      <c r="B6988" t="s">
        <v>8943</v>
      </c>
      <c r="C6988" t="s">
        <v>124</v>
      </c>
      <c r="D6988" t="s">
        <v>8016</v>
      </c>
      <c r="E6988">
        <v>141</v>
      </c>
      <c r="F6988">
        <v>54802837</v>
      </c>
      <c r="G6988" t="s">
        <v>8930</v>
      </c>
      <c r="H6988" s="6">
        <v>45432</v>
      </c>
      <c r="I6988" s="3">
        <v>1500</v>
      </c>
      <c r="J6988" t="s">
        <v>33</v>
      </c>
      <c r="K6988" t="s">
        <v>8944</v>
      </c>
      <c r="L6988">
        <v>12</v>
      </c>
      <c r="M6988" t="s">
        <v>35</v>
      </c>
      <c r="N6988" s="3">
        <v>2400</v>
      </c>
      <c r="O6988">
        <v>142</v>
      </c>
      <c r="P6988" t="s">
        <v>8914</v>
      </c>
      <c r="Q6988" t="s">
        <v>27</v>
      </c>
      <c r="R6988" t="s">
        <v>61</v>
      </c>
      <c r="S6988" s="3">
        <v>54248314</v>
      </c>
      <c r="T6988" s="3">
        <f>Tabla1[[#This Row],[OS-Valor Unitario]]-Tabla1[[#This Row],[costo_antes_iva]]</f>
        <v>900</v>
      </c>
      <c r="U6988" s="3">
        <f>Tabla1[[#This Row],[OS-Valor Unitario]]*Tabla1[[#This Row],[OS-Cantidad]]</f>
        <v>340800</v>
      </c>
      <c r="V6988" s="3">
        <f>Tabla1[[#This Row],[costo_antes_iva]]*Tabla1[[#This Row],[OS-Cantidad]]</f>
        <v>213000</v>
      </c>
      <c r="W6988" s="3">
        <f>Tabla1[[#This Row],[Valor total OS]]-Tabla1[[#This Row],[valor total op]]</f>
        <v>127800</v>
      </c>
    </row>
    <row r="6989" spans="1:23" x14ac:dyDescent="0.3">
      <c r="A6989">
        <v>5385</v>
      </c>
      <c r="B6989" t="s">
        <v>8943</v>
      </c>
      <c r="C6989" t="s">
        <v>124</v>
      </c>
      <c r="D6989" t="s">
        <v>8016</v>
      </c>
      <c r="E6989">
        <v>141</v>
      </c>
      <c r="F6989">
        <v>54802837</v>
      </c>
      <c r="G6989" t="s">
        <v>8930</v>
      </c>
      <c r="H6989" s="6">
        <v>45432</v>
      </c>
      <c r="I6989" s="3">
        <v>11500</v>
      </c>
      <c r="J6989" t="s">
        <v>43</v>
      </c>
      <c r="K6989" t="s">
        <v>8944</v>
      </c>
      <c r="L6989">
        <v>12</v>
      </c>
      <c r="M6989" t="s">
        <v>765</v>
      </c>
      <c r="N6989" s="3">
        <v>3500</v>
      </c>
      <c r="O6989">
        <v>19</v>
      </c>
      <c r="P6989" t="s">
        <v>8914</v>
      </c>
      <c r="Q6989" t="s">
        <v>27</v>
      </c>
      <c r="R6989" t="s">
        <v>61</v>
      </c>
      <c r="S6989" s="3">
        <v>54248314</v>
      </c>
      <c r="T6989" s="3">
        <f>Tabla1[[#This Row],[OS-Valor Unitario]]-Tabla1[[#This Row],[costo_antes_iva]]</f>
        <v>-8000</v>
      </c>
      <c r="U6989" s="3">
        <f>Tabla1[[#This Row],[OS-Valor Unitario]]*Tabla1[[#This Row],[OS-Cantidad]]</f>
        <v>66500</v>
      </c>
      <c r="V6989" s="3">
        <f>Tabla1[[#This Row],[costo_antes_iva]]*Tabla1[[#This Row],[OS-Cantidad]]</f>
        <v>218500</v>
      </c>
      <c r="W6989" s="3">
        <f>Tabla1[[#This Row],[Valor total OS]]-Tabla1[[#This Row],[valor total op]]</f>
        <v>-152000</v>
      </c>
    </row>
    <row r="6990" spans="1:23" x14ac:dyDescent="0.3">
      <c r="A6990">
        <v>5385</v>
      </c>
      <c r="B6990" t="s">
        <v>8945</v>
      </c>
      <c r="C6990" t="s">
        <v>78</v>
      </c>
      <c r="D6990" t="s">
        <v>8016</v>
      </c>
      <c r="E6990">
        <v>6</v>
      </c>
      <c r="F6990">
        <v>54780265</v>
      </c>
      <c r="G6990" t="s">
        <v>8946</v>
      </c>
      <c r="H6990" s="6">
        <v>45429</v>
      </c>
      <c r="I6990" s="3">
        <v>1400</v>
      </c>
      <c r="J6990" t="s">
        <v>82</v>
      </c>
      <c r="K6990" t="s">
        <v>8947</v>
      </c>
      <c r="L6990">
        <v>13</v>
      </c>
      <c r="M6990" t="s">
        <v>3213</v>
      </c>
      <c r="N6990" s="3">
        <v>1300</v>
      </c>
      <c r="O6990">
        <v>6</v>
      </c>
      <c r="P6990" t="s">
        <v>8914</v>
      </c>
      <c r="Q6990" t="s">
        <v>27</v>
      </c>
      <c r="R6990" t="s">
        <v>61</v>
      </c>
      <c r="S6990" s="3">
        <v>54248314</v>
      </c>
      <c r="T6990" s="3">
        <f>Tabla1[[#This Row],[OS-Valor Unitario]]-Tabla1[[#This Row],[costo_antes_iva]]</f>
        <v>-100</v>
      </c>
      <c r="U6990" s="3">
        <f>Tabla1[[#This Row],[OS-Valor Unitario]]*Tabla1[[#This Row],[OS-Cantidad]]</f>
        <v>7800</v>
      </c>
      <c r="V6990" s="3">
        <f>Tabla1[[#This Row],[costo_antes_iva]]*Tabla1[[#This Row],[OS-Cantidad]]</f>
        <v>8400</v>
      </c>
      <c r="W6990" s="3">
        <f>Tabla1[[#This Row],[Valor total OS]]-Tabla1[[#This Row],[valor total op]]</f>
        <v>-600</v>
      </c>
    </row>
    <row r="6991" spans="1:23" x14ac:dyDescent="0.3">
      <c r="A6991">
        <v>5385</v>
      </c>
      <c r="B6991" t="s">
        <v>8945</v>
      </c>
      <c r="C6991" t="s">
        <v>78</v>
      </c>
      <c r="D6991" t="s">
        <v>8016</v>
      </c>
      <c r="E6991">
        <v>6</v>
      </c>
      <c r="F6991">
        <v>54780265</v>
      </c>
      <c r="G6991" t="s">
        <v>8946</v>
      </c>
      <c r="H6991" s="6">
        <v>45429</v>
      </c>
      <c r="I6991" s="3">
        <v>3500</v>
      </c>
      <c r="J6991" t="s">
        <v>23</v>
      </c>
      <c r="K6991" t="s">
        <v>8947</v>
      </c>
      <c r="L6991">
        <v>13</v>
      </c>
      <c r="M6991" t="s">
        <v>3916</v>
      </c>
      <c r="N6991" s="3">
        <v>4000</v>
      </c>
      <c r="O6991">
        <v>6</v>
      </c>
      <c r="P6991" t="s">
        <v>8914</v>
      </c>
      <c r="Q6991" t="s">
        <v>27</v>
      </c>
      <c r="R6991" t="s">
        <v>61</v>
      </c>
      <c r="S6991" s="3">
        <v>54248314</v>
      </c>
      <c r="T6991" s="3">
        <f>Tabla1[[#This Row],[OS-Valor Unitario]]-Tabla1[[#This Row],[costo_antes_iva]]</f>
        <v>500</v>
      </c>
      <c r="U6991" s="3">
        <f>Tabla1[[#This Row],[OS-Valor Unitario]]*Tabla1[[#This Row],[OS-Cantidad]]</f>
        <v>24000</v>
      </c>
      <c r="V6991" s="3">
        <f>Tabla1[[#This Row],[costo_antes_iva]]*Tabla1[[#This Row],[OS-Cantidad]]</f>
        <v>21000</v>
      </c>
      <c r="W6991" s="3">
        <f>Tabla1[[#This Row],[Valor total OS]]-Tabla1[[#This Row],[valor total op]]</f>
        <v>3000</v>
      </c>
    </row>
    <row r="6992" spans="1:23" x14ac:dyDescent="0.3">
      <c r="A6992">
        <v>5385</v>
      </c>
      <c r="B6992" t="s">
        <v>8948</v>
      </c>
      <c r="C6992" t="s">
        <v>78</v>
      </c>
      <c r="D6992" t="s">
        <v>8016</v>
      </c>
      <c r="E6992">
        <v>6</v>
      </c>
      <c r="F6992">
        <v>54802909</v>
      </c>
      <c r="G6992" t="s">
        <v>8949</v>
      </c>
      <c r="H6992" s="6">
        <v>45432</v>
      </c>
      <c r="I6992" s="3">
        <v>1400</v>
      </c>
      <c r="J6992" t="s">
        <v>82</v>
      </c>
      <c r="K6992" t="s">
        <v>8950</v>
      </c>
      <c r="L6992">
        <v>14</v>
      </c>
      <c r="M6992" t="s">
        <v>3213</v>
      </c>
      <c r="N6992" s="3">
        <v>1300</v>
      </c>
      <c r="O6992">
        <v>6</v>
      </c>
      <c r="P6992" t="s">
        <v>8914</v>
      </c>
      <c r="Q6992" t="s">
        <v>27</v>
      </c>
      <c r="R6992" t="s">
        <v>61</v>
      </c>
      <c r="S6992" s="3">
        <v>54248314</v>
      </c>
      <c r="T6992" s="3">
        <f>Tabla1[[#This Row],[OS-Valor Unitario]]-Tabla1[[#This Row],[costo_antes_iva]]</f>
        <v>-100</v>
      </c>
      <c r="U6992" s="3">
        <f>Tabla1[[#This Row],[OS-Valor Unitario]]*Tabla1[[#This Row],[OS-Cantidad]]</f>
        <v>7800</v>
      </c>
      <c r="V6992" s="3">
        <f>Tabla1[[#This Row],[costo_antes_iva]]*Tabla1[[#This Row],[OS-Cantidad]]</f>
        <v>8400</v>
      </c>
      <c r="W6992" s="3">
        <f>Tabla1[[#This Row],[Valor total OS]]-Tabla1[[#This Row],[valor total op]]</f>
        <v>-600</v>
      </c>
    </row>
    <row r="6993" spans="1:23" x14ac:dyDescent="0.3">
      <c r="A6993">
        <v>5385</v>
      </c>
      <c r="B6993" t="s">
        <v>8948</v>
      </c>
      <c r="C6993" t="s">
        <v>78</v>
      </c>
      <c r="D6993" t="s">
        <v>8016</v>
      </c>
      <c r="E6993">
        <v>6</v>
      </c>
      <c r="F6993">
        <v>54802909</v>
      </c>
      <c r="G6993" t="s">
        <v>8949</v>
      </c>
      <c r="H6993" s="6">
        <v>45432</v>
      </c>
      <c r="I6993" s="3">
        <v>3500</v>
      </c>
      <c r="J6993" t="s">
        <v>23</v>
      </c>
      <c r="K6993" t="s">
        <v>8950</v>
      </c>
      <c r="L6993">
        <v>14</v>
      </c>
      <c r="M6993" t="s">
        <v>3916</v>
      </c>
      <c r="N6993" s="3">
        <v>4000</v>
      </c>
      <c r="O6993">
        <v>6</v>
      </c>
      <c r="P6993" t="s">
        <v>8914</v>
      </c>
      <c r="Q6993" t="s">
        <v>27</v>
      </c>
      <c r="R6993" t="s">
        <v>61</v>
      </c>
      <c r="S6993" s="3">
        <v>54248314</v>
      </c>
      <c r="T6993" s="3">
        <f>Tabla1[[#This Row],[OS-Valor Unitario]]-Tabla1[[#This Row],[costo_antes_iva]]</f>
        <v>500</v>
      </c>
      <c r="U6993" s="3">
        <f>Tabla1[[#This Row],[OS-Valor Unitario]]*Tabla1[[#This Row],[OS-Cantidad]]</f>
        <v>24000</v>
      </c>
      <c r="V6993" s="3">
        <f>Tabla1[[#This Row],[costo_antes_iva]]*Tabla1[[#This Row],[OS-Cantidad]]</f>
        <v>21000</v>
      </c>
      <c r="W6993" s="3">
        <f>Tabla1[[#This Row],[Valor total OS]]-Tabla1[[#This Row],[valor total op]]</f>
        <v>3000</v>
      </c>
    </row>
    <row r="6994" spans="1:23" x14ac:dyDescent="0.3">
      <c r="A6994">
        <v>5385</v>
      </c>
      <c r="B6994" t="s">
        <v>8951</v>
      </c>
      <c r="C6994" t="s">
        <v>78</v>
      </c>
      <c r="D6994" t="s">
        <v>8016</v>
      </c>
      <c r="E6994">
        <v>6</v>
      </c>
      <c r="F6994">
        <v>54780257</v>
      </c>
      <c r="G6994" t="s">
        <v>8952</v>
      </c>
      <c r="H6994" s="6">
        <v>45429</v>
      </c>
      <c r="I6994" s="3">
        <v>1400</v>
      </c>
      <c r="J6994" t="s">
        <v>82</v>
      </c>
      <c r="K6994" t="s">
        <v>8953</v>
      </c>
      <c r="L6994">
        <v>15</v>
      </c>
      <c r="M6994" t="s">
        <v>3213</v>
      </c>
      <c r="N6994" s="3">
        <v>1300</v>
      </c>
      <c r="O6994">
        <v>6</v>
      </c>
      <c r="P6994" t="s">
        <v>8914</v>
      </c>
      <c r="Q6994" t="s">
        <v>27</v>
      </c>
      <c r="R6994" t="s">
        <v>61</v>
      </c>
      <c r="S6994" s="3">
        <v>54248314</v>
      </c>
      <c r="T6994" s="3">
        <f>Tabla1[[#This Row],[OS-Valor Unitario]]-Tabla1[[#This Row],[costo_antes_iva]]</f>
        <v>-100</v>
      </c>
      <c r="U6994" s="3">
        <f>Tabla1[[#This Row],[OS-Valor Unitario]]*Tabla1[[#This Row],[OS-Cantidad]]</f>
        <v>7800</v>
      </c>
      <c r="V6994" s="3">
        <f>Tabla1[[#This Row],[costo_antes_iva]]*Tabla1[[#This Row],[OS-Cantidad]]</f>
        <v>8400</v>
      </c>
      <c r="W6994" s="3">
        <f>Tabla1[[#This Row],[Valor total OS]]-Tabla1[[#This Row],[valor total op]]</f>
        <v>-600</v>
      </c>
    </row>
    <row r="6995" spans="1:23" x14ac:dyDescent="0.3">
      <c r="A6995">
        <v>5385</v>
      </c>
      <c r="B6995" t="s">
        <v>8951</v>
      </c>
      <c r="C6995" t="s">
        <v>78</v>
      </c>
      <c r="D6995" t="s">
        <v>8016</v>
      </c>
      <c r="E6995">
        <v>6</v>
      </c>
      <c r="F6995">
        <v>54780257</v>
      </c>
      <c r="G6995" t="s">
        <v>8952</v>
      </c>
      <c r="H6995" s="6">
        <v>45429</v>
      </c>
      <c r="I6995" s="3">
        <v>3500</v>
      </c>
      <c r="J6995" t="s">
        <v>23</v>
      </c>
      <c r="K6995" t="s">
        <v>8953</v>
      </c>
      <c r="L6995">
        <v>15</v>
      </c>
      <c r="M6995" t="s">
        <v>3916</v>
      </c>
      <c r="N6995" s="3">
        <v>4000</v>
      </c>
      <c r="O6995">
        <v>6</v>
      </c>
      <c r="P6995" t="s">
        <v>8914</v>
      </c>
      <c r="Q6995" t="s">
        <v>27</v>
      </c>
      <c r="R6995" t="s">
        <v>61</v>
      </c>
      <c r="S6995" s="3">
        <v>54248314</v>
      </c>
      <c r="T6995" s="3">
        <f>Tabla1[[#This Row],[OS-Valor Unitario]]-Tabla1[[#This Row],[costo_antes_iva]]</f>
        <v>500</v>
      </c>
      <c r="U6995" s="3">
        <f>Tabla1[[#This Row],[OS-Valor Unitario]]*Tabla1[[#This Row],[OS-Cantidad]]</f>
        <v>24000</v>
      </c>
      <c r="V6995" s="3">
        <f>Tabla1[[#This Row],[costo_antes_iva]]*Tabla1[[#This Row],[OS-Cantidad]]</f>
        <v>21000</v>
      </c>
      <c r="W6995" s="3">
        <f>Tabla1[[#This Row],[Valor total OS]]-Tabla1[[#This Row],[valor total op]]</f>
        <v>3000</v>
      </c>
    </row>
    <row r="6996" spans="1:23" x14ac:dyDescent="0.3">
      <c r="A6996">
        <v>5385</v>
      </c>
      <c r="B6996" t="s">
        <v>8954</v>
      </c>
      <c r="C6996" t="s">
        <v>66</v>
      </c>
      <c r="D6996" t="s">
        <v>8016</v>
      </c>
      <c r="E6996">
        <v>9</v>
      </c>
      <c r="F6996">
        <v>54803284</v>
      </c>
      <c r="G6996" t="s">
        <v>8955</v>
      </c>
      <c r="H6996" s="6">
        <v>45432</v>
      </c>
      <c r="I6996" s="3">
        <v>11000</v>
      </c>
      <c r="J6996" t="s">
        <v>23</v>
      </c>
      <c r="K6996" t="s">
        <v>8956</v>
      </c>
      <c r="L6996">
        <v>16</v>
      </c>
      <c r="M6996" t="s">
        <v>70</v>
      </c>
      <c r="N6996" s="3">
        <v>12000</v>
      </c>
      <c r="O6996">
        <v>9</v>
      </c>
      <c r="P6996" t="s">
        <v>8914</v>
      </c>
      <c r="Q6996" t="s">
        <v>27</v>
      </c>
      <c r="R6996" t="s">
        <v>72</v>
      </c>
      <c r="S6996" s="3">
        <v>54248314</v>
      </c>
      <c r="T6996" s="3">
        <f>Tabla1[[#This Row],[OS-Valor Unitario]]-Tabla1[[#This Row],[costo_antes_iva]]</f>
        <v>1000</v>
      </c>
      <c r="U6996" s="3">
        <f>Tabla1[[#This Row],[OS-Valor Unitario]]*Tabla1[[#This Row],[OS-Cantidad]]</f>
        <v>108000</v>
      </c>
      <c r="V6996" s="3">
        <f>Tabla1[[#This Row],[costo_antes_iva]]*Tabla1[[#This Row],[OS-Cantidad]]</f>
        <v>99000</v>
      </c>
      <c r="W6996" s="3">
        <f>Tabla1[[#This Row],[Valor total OS]]-Tabla1[[#This Row],[valor total op]]</f>
        <v>9000</v>
      </c>
    </row>
    <row r="6997" spans="1:23" x14ac:dyDescent="0.3">
      <c r="A6997">
        <v>5385</v>
      </c>
      <c r="B6997" t="s">
        <v>8954</v>
      </c>
      <c r="C6997" t="s">
        <v>66</v>
      </c>
      <c r="D6997" t="s">
        <v>8016</v>
      </c>
      <c r="E6997">
        <v>9</v>
      </c>
      <c r="F6997">
        <v>54803284</v>
      </c>
      <c r="G6997" t="s">
        <v>8955</v>
      </c>
      <c r="H6997" s="6">
        <v>45432</v>
      </c>
      <c r="I6997" s="3">
        <v>1400</v>
      </c>
      <c r="J6997" t="s">
        <v>82</v>
      </c>
      <c r="K6997" t="s">
        <v>8956</v>
      </c>
      <c r="L6997">
        <v>16</v>
      </c>
      <c r="M6997" t="s">
        <v>3213</v>
      </c>
      <c r="N6997" s="3">
        <v>1300</v>
      </c>
      <c r="O6997">
        <v>9</v>
      </c>
      <c r="P6997" t="s">
        <v>8914</v>
      </c>
      <c r="Q6997" t="s">
        <v>27</v>
      </c>
      <c r="R6997" t="s">
        <v>72</v>
      </c>
      <c r="S6997" s="3">
        <v>54248314</v>
      </c>
      <c r="T6997" s="3">
        <f>Tabla1[[#This Row],[OS-Valor Unitario]]-Tabla1[[#This Row],[costo_antes_iva]]</f>
        <v>-100</v>
      </c>
      <c r="U6997" s="3">
        <f>Tabla1[[#This Row],[OS-Valor Unitario]]*Tabla1[[#This Row],[OS-Cantidad]]</f>
        <v>11700</v>
      </c>
      <c r="V6997" s="3">
        <f>Tabla1[[#This Row],[costo_antes_iva]]*Tabla1[[#This Row],[OS-Cantidad]]</f>
        <v>12600</v>
      </c>
      <c r="W6997" s="3">
        <f>Tabla1[[#This Row],[Valor total OS]]-Tabla1[[#This Row],[valor total op]]</f>
        <v>-900</v>
      </c>
    </row>
    <row r="6998" spans="1:23" x14ac:dyDescent="0.3">
      <c r="A6998">
        <v>5385</v>
      </c>
      <c r="B6998" t="s">
        <v>8957</v>
      </c>
      <c r="C6998" t="s">
        <v>785</v>
      </c>
      <c r="D6998" t="s">
        <v>8016</v>
      </c>
      <c r="E6998">
        <v>20</v>
      </c>
      <c r="F6998">
        <v>54803188</v>
      </c>
      <c r="G6998" t="s">
        <v>8938</v>
      </c>
      <c r="H6998" s="6">
        <v>45432</v>
      </c>
      <c r="I6998" s="3">
        <v>16000</v>
      </c>
      <c r="J6998" t="s">
        <v>23</v>
      </c>
      <c r="K6998" t="s">
        <v>8958</v>
      </c>
      <c r="L6998">
        <v>17</v>
      </c>
      <c r="M6998" t="s">
        <v>3891</v>
      </c>
      <c r="N6998" s="3">
        <v>12000</v>
      </c>
      <c r="O6998">
        <v>6</v>
      </c>
      <c r="P6998" t="s">
        <v>8914</v>
      </c>
      <c r="Q6998" t="s">
        <v>27</v>
      </c>
      <c r="R6998" t="s">
        <v>92</v>
      </c>
      <c r="S6998" s="3">
        <v>54248314</v>
      </c>
      <c r="T6998" s="3">
        <f>Tabla1[[#This Row],[OS-Valor Unitario]]-Tabla1[[#This Row],[costo_antes_iva]]</f>
        <v>-4000</v>
      </c>
      <c r="U6998" s="3">
        <f>Tabla1[[#This Row],[OS-Valor Unitario]]*Tabla1[[#This Row],[OS-Cantidad]]</f>
        <v>72000</v>
      </c>
      <c r="V6998" s="3">
        <f>Tabla1[[#This Row],[costo_antes_iva]]*Tabla1[[#This Row],[OS-Cantidad]]</f>
        <v>96000</v>
      </c>
      <c r="W6998" s="3">
        <f>Tabla1[[#This Row],[Valor total OS]]-Tabla1[[#This Row],[valor total op]]</f>
        <v>-24000</v>
      </c>
    </row>
    <row r="6999" spans="1:23" x14ac:dyDescent="0.3">
      <c r="A6999">
        <v>5385</v>
      </c>
      <c r="B6999" t="s">
        <v>8957</v>
      </c>
      <c r="C6999" t="s">
        <v>785</v>
      </c>
      <c r="D6999" t="s">
        <v>8016</v>
      </c>
      <c r="E6999">
        <v>20</v>
      </c>
      <c r="F6999">
        <v>54803188</v>
      </c>
      <c r="G6999" t="s">
        <v>8938</v>
      </c>
      <c r="H6999" s="6">
        <v>45432</v>
      </c>
      <c r="I6999" s="3">
        <v>1500</v>
      </c>
      <c r="J6999" t="s">
        <v>82</v>
      </c>
      <c r="K6999" t="s">
        <v>8958</v>
      </c>
      <c r="L6999">
        <v>17</v>
      </c>
      <c r="M6999" t="s">
        <v>119</v>
      </c>
      <c r="N6999" s="3">
        <v>1500</v>
      </c>
      <c r="O6999">
        <v>6</v>
      </c>
      <c r="P6999" t="s">
        <v>8914</v>
      </c>
      <c r="Q6999" t="s">
        <v>27</v>
      </c>
      <c r="R6999" t="s">
        <v>92</v>
      </c>
      <c r="S6999" s="3">
        <v>54248314</v>
      </c>
      <c r="T6999" s="3">
        <f>Tabla1[[#This Row],[OS-Valor Unitario]]-Tabla1[[#This Row],[costo_antes_iva]]</f>
        <v>0</v>
      </c>
      <c r="U6999" s="3">
        <f>Tabla1[[#This Row],[OS-Valor Unitario]]*Tabla1[[#This Row],[OS-Cantidad]]</f>
        <v>9000</v>
      </c>
      <c r="V6999" s="3">
        <f>Tabla1[[#This Row],[costo_antes_iva]]*Tabla1[[#This Row],[OS-Cantidad]]</f>
        <v>9000</v>
      </c>
      <c r="W6999" s="3">
        <f>Tabla1[[#This Row],[Valor total OS]]-Tabla1[[#This Row],[valor total op]]</f>
        <v>0</v>
      </c>
    </row>
    <row r="7000" spans="1:23" x14ac:dyDescent="0.3">
      <c r="A7000">
        <v>5385</v>
      </c>
      <c r="B7000" t="s">
        <v>8957</v>
      </c>
      <c r="C7000" t="s">
        <v>66</v>
      </c>
      <c r="D7000" t="s">
        <v>8016</v>
      </c>
      <c r="E7000">
        <v>6</v>
      </c>
      <c r="F7000">
        <v>54803208</v>
      </c>
      <c r="G7000" t="s">
        <v>8938</v>
      </c>
      <c r="H7000" s="6">
        <v>45432</v>
      </c>
      <c r="I7000" s="3">
        <v>11000</v>
      </c>
      <c r="J7000" t="s">
        <v>23</v>
      </c>
      <c r="K7000" t="s">
        <v>8958</v>
      </c>
      <c r="L7000">
        <v>17</v>
      </c>
      <c r="M7000" t="s">
        <v>3891</v>
      </c>
      <c r="N7000" s="3">
        <v>12000</v>
      </c>
      <c r="O7000">
        <v>6</v>
      </c>
      <c r="P7000" t="s">
        <v>8914</v>
      </c>
      <c r="Q7000" t="s">
        <v>27</v>
      </c>
      <c r="R7000" t="s">
        <v>72</v>
      </c>
      <c r="S7000" s="3">
        <v>54248314</v>
      </c>
      <c r="T7000" s="3">
        <f>Tabla1[[#This Row],[OS-Valor Unitario]]-Tabla1[[#This Row],[costo_antes_iva]]</f>
        <v>1000</v>
      </c>
      <c r="U7000" s="3">
        <f>Tabla1[[#This Row],[OS-Valor Unitario]]*Tabla1[[#This Row],[OS-Cantidad]]</f>
        <v>72000</v>
      </c>
      <c r="V7000" s="3">
        <f>Tabla1[[#This Row],[costo_antes_iva]]*Tabla1[[#This Row],[OS-Cantidad]]</f>
        <v>66000</v>
      </c>
      <c r="W7000" s="3">
        <f>Tabla1[[#This Row],[Valor total OS]]-Tabla1[[#This Row],[valor total op]]</f>
        <v>6000</v>
      </c>
    </row>
    <row r="7001" spans="1:23" x14ac:dyDescent="0.3">
      <c r="A7001">
        <v>5385</v>
      </c>
      <c r="B7001" t="s">
        <v>8957</v>
      </c>
      <c r="C7001" t="s">
        <v>66</v>
      </c>
      <c r="D7001" t="s">
        <v>8016</v>
      </c>
      <c r="E7001">
        <v>6</v>
      </c>
      <c r="F7001">
        <v>54803208</v>
      </c>
      <c r="G7001" t="s">
        <v>8938</v>
      </c>
      <c r="H7001" s="6">
        <v>45432</v>
      </c>
      <c r="I7001" s="3">
        <v>1400</v>
      </c>
      <c r="J7001" t="s">
        <v>82</v>
      </c>
      <c r="K7001" t="s">
        <v>8958</v>
      </c>
      <c r="L7001">
        <v>17</v>
      </c>
      <c r="M7001" t="s">
        <v>119</v>
      </c>
      <c r="N7001" s="3">
        <v>1500</v>
      </c>
      <c r="O7001">
        <v>6</v>
      </c>
      <c r="P7001" t="s">
        <v>8914</v>
      </c>
      <c r="Q7001" t="s">
        <v>27</v>
      </c>
      <c r="R7001" t="s">
        <v>72</v>
      </c>
      <c r="S7001" s="3">
        <v>54248314</v>
      </c>
      <c r="T7001" s="3">
        <f>Tabla1[[#This Row],[OS-Valor Unitario]]-Tabla1[[#This Row],[costo_antes_iva]]</f>
        <v>100</v>
      </c>
      <c r="U7001" s="3">
        <f>Tabla1[[#This Row],[OS-Valor Unitario]]*Tabla1[[#This Row],[OS-Cantidad]]</f>
        <v>9000</v>
      </c>
      <c r="V7001" s="3">
        <f>Tabla1[[#This Row],[costo_antes_iva]]*Tabla1[[#This Row],[OS-Cantidad]]</f>
        <v>8400</v>
      </c>
      <c r="W7001" s="3">
        <f>Tabla1[[#This Row],[Valor total OS]]-Tabla1[[#This Row],[valor total op]]</f>
        <v>600</v>
      </c>
    </row>
    <row r="7002" spans="1:23" x14ac:dyDescent="0.3">
      <c r="A7002">
        <v>5385</v>
      </c>
      <c r="B7002" t="s">
        <v>8959</v>
      </c>
      <c r="C7002" t="s">
        <v>66</v>
      </c>
      <c r="D7002" t="s">
        <v>8016</v>
      </c>
      <c r="E7002">
        <v>90</v>
      </c>
      <c r="F7002">
        <v>54780251</v>
      </c>
      <c r="G7002" t="s">
        <v>8960</v>
      </c>
      <c r="H7002" s="6">
        <v>45429</v>
      </c>
      <c r="I7002" s="3">
        <v>11000</v>
      </c>
      <c r="J7002" t="s">
        <v>23</v>
      </c>
      <c r="K7002" t="s">
        <v>8961</v>
      </c>
      <c r="L7002">
        <v>18</v>
      </c>
      <c r="M7002" t="s">
        <v>70</v>
      </c>
      <c r="N7002" s="3">
        <v>12000</v>
      </c>
      <c r="O7002">
        <v>90</v>
      </c>
      <c r="P7002" t="s">
        <v>8914</v>
      </c>
      <c r="Q7002" t="s">
        <v>27</v>
      </c>
      <c r="R7002" t="s">
        <v>72</v>
      </c>
      <c r="S7002" s="3">
        <v>54248314</v>
      </c>
      <c r="T7002" s="3">
        <f>Tabla1[[#This Row],[OS-Valor Unitario]]-Tabla1[[#This Row],[costo_antes_iva]]</f>
        <v>1000</v>
      </c>
      <c r="U7002" s="3">
        <f>Tabla1[[#This Row],[OS-Valor Unitario]]*Tabla1[[#This Row],[OS-Cantidad]]</f>
        <v>1080000</v>
      </c>
      <c r="V7002" s="3">
        <f>Tabla1[[#This Row],[costo_antes_iva]]*Tabla1[[#This Row],[OS-Cantidad]]</f>
        <v>990000</v>
      </c>
      <c r="W7002" s="3">
        <f>Tabla1[[#This Row],[Valor total OS]]-Tabla1[[#This Row],[valor total op]]</f>
        <v>90000</v>
      </c>
    </row>
    <row r="7003" spans="1:23" x14ac:dyDescent="0.3">
      <c r="A7003">
        <v>5385</v>
      </c>
      <c r="B7003" t="s">
        <v>8959</v>
      </c>
      <c r="C7003" t="s">
        <v>66</v>
      </c>
      <c r="D7003" t="s">
        <v>8016</v>
      </c>
      <c r="E7003">
        <v>90</v>
      </c>
      <c r="F7003">
        <v>54780251</v>
      </c>
      <c r="G7003" t="s">
        <v>8960</v>
      </c>
      <c r="H7003" s="6">
        <v>45429</v>
      </c>
      <c r="I7003" s="3">
        <v>1400</v>
      </c>
      <c r="J7003" t="s">
        <v>82</v>
      </c>
      <c r="K7003" t="s">
        <v>8961</v>
      </c>
      <c r="L7003">
        <v>18</v>
      </c>
      <c r="M7003" t="s">
        <v>3213</v>
      </c>
      <c r="N7003" s="3">
        <v>2500</v>
      </c>
      <c r="O7003">
        <v>90</v>
      </c>
      <c r="P7003" t="s">
        <v>8914</v>
      </c>
      <c r="Q7003" t="s">
        <v>27</v>
      </c>
      <c r="R7003" t="s">
        <v>72</v>
      </c>
      <c r="S7003" s="3">
        <v>54248314</v>
      </c>
      <c r="T7003" s="3">
        <f>Tabla1[[#This Row],[OS-Valor Unitario]]-Tabla1[[#This Row],[costo_antes_iva]]</f>
        <v>1100</v>
      </c>
      <c r="U7003" s="3">
        <f>Tabla1[[#This Row],[OS-Valor Unitario]]*Tabla1[[#This Row],[OS-Cantidad]]</f>
        <v>225000</v>
      </c>
      <c r="V7003" s="3">
        <f>Tabla1[[#This Row],[costo_antes_iva]]*Tabla1[[#This Row],[OS-Cantidad]]</f>
        <v>126000</v>
      </c>
      <c r="W7003" s="3">
        <f>Tabla1[[#This Row],[Valor total OS]]-Tabla1[[#This Row],[valor total op]]</f>
        <v>99000</v>
      </c>
    </row>
    <row r="7004" spans="1:23" x14ac:dyDescent="0.3">
      <c r="A7004">
        <v>5385</v>
      </c>
      <c r="B7004" t="s">
        <v>8962</v>
      </c>
      <c r="C7004" t="s">
        <v>66</v>
      </c>
      <c r="D7004" t="s">
        <v>8016</v>
      </c>
      <c r="E7004">
        <v>141</v>
      </c>
      <c r="F7004">
        <v>54780244</v>
      </c>
      <c r="G7004" t="s">
        <v>8963</v>
      </c>
      <c r="H7004" s="6">
        <v>45429</v>
      </c>
      <c r="I7004" s="3">
        <v>11000</v>
      </c>
      <c r="J7004" t="s">
        <v>23</v>
      </c>
      <c r="K7004" t="s">
        <v>8964</v>
      </c>
      <c r="L7004">
        <v>19</v>
      </c>
      <c r="M7004" t="s">
        <v>3891</v>
      </c>
      <c r="N7004" s="3">
        <v>12000</v>
      </c>
      <c r="O7004">
        <v>143</v>
      </c>
      <c r="P7004" t="s">
        <v>8914</v>
      </c>
      <c r="Q7004" t="s">
        <v>27</v>
      </c>
      <c r="R7004" t="s">
        <v>72</v>
      </c>
      <c r="S7004" s="3">
        <v>54248314</v>
      </c>
      <c r="T7004" s="3">
        <f>Tabla1[[#This Row],[OS-Valor Unitario]]-Tabla1[[#This Row],[costo_antes_iva]]</f>
        <v>1000</v>
      </c>
      <c r="U7004" s="3">
        <f>Tabla1[[#This Row],[OS-Valor Unitario]]*Tabla1[[#This Row],[OS-Cantidad]]</f>
        <v>1716000</v>
      </c>
      <c r="V7004" s="3">
        <f>Tabla1[[#This Row],[costo_antes_iva]]*Tabla1[[#This Row],[OS-Cantidad]]</f>
        <v>1573000</v>
      </c>
      <c r="W7004" s="3">
        <f>Tabla1[[#This Row],[Valor total OS]]-Tabla1[[#This Row],[valor total op]]</f>
        <v>143000</v>
      </c>
    </row>
    <row r="7005" spans="1:23" x14ac:dyDescent="0.3">
      <c r="A7005">
        <v>5385</v>
      </c>
      <c r="B7005" t="s">
        <v>8962</v>
      </c>
      <c r="C7005" t="s">
        <v>66</v>
      </c>
      <c r="D7005" t="s">
        <v>8016</v>
      </c>
      <c r="E7005">
        <v>141</v>
      </c>
      <c r="F7005">
        <v>54780244</v>
      </c>
      <c r="G7005" t="s">
        <v>8963</v>
      </c>
      <c r="H7005" s="6">
        <v>45429</v>
      </c>
      <c r="I7005" s="3">
        <v>1400</v>
      </c>
      <c r="J7005" t="s">
        <v>82</v>
      </c>
      <c r="K7005" t="s">
        <v>8964</v>
      </c>
      <c r="L7005">
        <v>19</v>
      </c>
      <c r="M7005" t="s">
        <v>119</v>
      </c>
      <c r="N7005" s="3">
        <v>2800</v>
      </c>
      <c r="O7005">
        <v>141</v>
      </c>
      <c r="P7005" t="s">
        <v>8914</v>
      </c>
      <c r="Q7005" t="s">
        <v>27</v>
      </c>
      <c r="R7005" t="s">
        <v>72</v>
      </c>
      <c r="S7005" s="3">
        <v>54248314</v>
      </c>
      <c r="T7005" s="3">
        <f>Tabla1[[#This Row],[OS-Valor Unitario]]-Tabla1[[#This Row],[costo_antes_iva]]</f>
        <v>1400</v>
      </c>
      <c r="U7005" s="3">
        <f>Tabla1[[#This Row],[OS-Valor Unitario]]*Tabla1[[#This Row],[OS-Cantidad]]</f>
        <v>394800</v>
      </c>
      <c r="V7005" s="3">
        <f>Tabla1[[#This Row],[costo_antes_iva]]*Tabla1[[#This Row],[OS-Cantidad]]</f>
        <v>197400</v>
      </c>
      <c r="W7005" s="3">
        <f>Tabla1[[#This Row],[Valor total OS]]-Tabla1[[#This Row],[valor total op]]</f>
        <v>197400</v>
      </c>
    </row>
    <row r="7006" spans="1:23" x14ac:dyDescent="0.3">
      <c r="A7006">
        <v>5385</v>
      </c>
      <c r="B7006" t="s">
        <v>8965</v>
      </c>
      <c r="C7006" t="s">
        <v>785</v>
      </c>
      <c r="D7006" t="s">
        <v>8016</v>
      </c>
      <c r="E7006">
        <v>11</v>
      </c>
      <c r="F7006">
        <v>54780272</v>
      </c>
      <c r="G7006" t="s">
        <v>8966</v>
      </c>
      <c r="H7006" s="6">
        <v>45429</v>
      </c>
      <c r="I7006" s="3">
        <v>16000</v>
      </c>
      <c r="J7006" t="s">
        <v>23</v>
      </c>
      <c r="K7006" t="s">
        <v>8967</v>
      </c>
      <c r="L7006">
        <v>20</v>
      </c>
      <c r="M7006" t="s">
        <v>4577</v>
      </c>
      <c r="N7006" s="3">
        <v>16000</v>
      </c>
      <c r="O7006">
        <v>11</v>
      </c>
      <c r="P7006" t="s">
        <v>8914</v>
      </c>
      <c r="Q7006" t="s">
        <v>27</v>
      </c>
      <c r="R7006" t="s">
        <v>92</v>
      </c>
      <c r="S7006" s="3">
        <v>54248314</v>
      </c>
      <c r="T7006" s="3">
        <f>Tabla1[[#This Row],[OS-Valor Unitario]]-Tabla1[[#This Row],[costo_antes_iva]]</f>
        <v>0</v>
      </c>
      <c r="U7006" s="3">
        <f>Tabla1[[#This Row],[OS-Valor Unitario]]*Tabla1[[#This Row],[OS-Cantidad]]</f>
        <v>176000</v>
      </c>
      <c r="V7006" s="3">
        <f>Tabla1[[#This Row],[costo_antes_iva]]*Tabla1[[#This Row],[OS-Cantidad]]</f>
        <v>176000</v>
      </c>
      <c r="W7006" s="3">
        <f>Tabla1[[#This Row],[Valor total OS]]-Tabla1[[#This Row],[valor total op]]</f>
        <v>0</v>
      </c>
    </row>
    <row r="7007" spans="1:23" x14ac:dyDescent="0.3">
      <c r="A7007">
        <v>5385</v>
      </c>
      <c r="B7007" t="s">
        <v>8965</v>
      </c>
      <c r="C7007" t="s">
        <v>785</v>
      </c>
      <c r="D7007" t="s">
        <v>8016</v>
      </c>
      <c r="E7007">
        <v>11</v>
      </c>
      <c r="F7007">
        <v>54780272</v>
      </c>
      <c r="G7007" t="s">
        <v>8966</v>
      </c>
      <c r="H7007" s="6">
        <v>45429</v>
      </c>
      <c r="I7007" s="3">
        <v>1500</v>
      </c>
      <c r="J7007" t="s">
        <v>82</v>
      </c>
      <c r="K7007" t="s">
        <v>8967</v>
      </c>
      <c r="L7007">
        <v>20</v>
      </c>
      <c r="M7007" t="s">
        <v>3213</v>
      </c>
      <c r="N7007" s="3">
        <v>2500</v>
      </c>
      <c r="O7007">
        <v>11</v>
      </c>
      <c r="P7007" t="s">
        <v>8914</v>
      </c>
      <c r="Q7007" t="s">
        <v>27</v>
      </c>
      <c r="R7007" t="s">
        <v>92</v>
      </c>
      <c r="S7007" s="3">
        <v>54248314</v>
      </c>
      <c r="T7007" s="3">
        <f>Tabla1[[#This Row],[OS-Valor Unitario]]-Tabla1[[#This Row],[costo_antes_iva]]</f>
        <v>1000</v>
      </c>
      <c r="U7007" s="3">
        <f>Tabla1[[#This Row],[OS-Valor Unitario]]*Tabla1[[#This Row],[OS-Cantidad]]</f>
        <v>27500</v>
      </c>
      <c r="V7007" s="3">
        <f>Tabla1[[#This Row],[costo_antes_iva]]*Tabla1[[#This Row],[OS-Cantidad]]</f>
        <v>16500</v>
      </c>
      <c r="W7007" s="3">
        <f>Tabla1[[#This Row],[Valor total OS]]-Tabla1[[#This Row],[valor total op]]</f>
        <v>11000</v>
      </c>
    </row>
    <row r="7008" spans="1:23" x14ac:dyDescent="0.3">
      <c r="A7008">
        <v>5385</v>
      </c>
      <c r="B7008" t="s">
        <v>8968</v>
      </c>
      <c r="C7008" t="s">
        <v>78</v>
      </c>
      <c r="D7008" t="s">
        <v>8016</v>
      </c>
      <c r="E7008">
        <v>74</v>
      </c>
      <c r="F7008">
        <v>54781978</v>
      </c>
      <c r="G7008" t="s">
        <v>8930</v>
      </c>
      <c r="H7008" s="6">
        <v>45429</v>
      </c>
      <c r="I7008" s="3">
        <v>1400</v>
      </c>
      <c r="J7008" t="s">
        <v>82</v>
      </c>
      <c r="K7008" t="s">
        <v>8969</v>
      </c>
      <c r="L7008">
        <v>21</v>
      </c>
      <c r="M7008" t="s">
        <v>3213</v>
      </c>
      <c r="N7008" s="3">
        <v>1300</v>
      </c>
      <c r="O7008">
        <v>1</v>
      </c>
      <c r="P7008" t="s">
        <v>8914</v>
      </c>
      <c r="Q7008" t="s">
        <v>27</v>
      </c>
      <c r="R7008" t="s">
        <v>61</v>
      </c>
      <c r="S7008" s="3">
        <v>54248314</v>
      </c>
      <c r="T7008" s="3">
        <f>Tabla1[[#This Row],[OS-Valor Unitario]]-Tabla1[[#This Row],[costo_antes_iva]]</f>
        <v>-100</v>
      </c>
      <c r="U7008" s="3">
        <f>Tabla1[[#This Row],[OS-Valor Unitario]]*Tabla1[[#This Row],[OS-Cantidad]]</f>
        <v>1300</v>
      </c>
      <c r="V7008" s="3">
        <f>Tabla1[[#This Row],[costo_antes_iva]]*Tabla1[[#This Row],[OS-Cantidad]]</f>
        <v>1400</v>
      </c>
      <c r="W7008" s="3">
        <f>Tabla1[[#This Row],[Valor total OS]]-Tabla1[[#This Row],[valor total op]]</f>
        <v>-100</v>
      </c>
    </row>
    <row r="7009" spans="1:23" x14ac:dyDescent="0.3">
      <c r="A7009">
        <v>5385</v>
      </c>
      <c r="B7009" t="s">
        <v>8968</v>
      </c>
      <c r="C7009" t="s">
        <v>78</v>
      </c>
      <c r="D7009" t="s">
        <v>8016</v>
      </c>
      <c r="E7009">
        <v>74</v>
      </c>
      <c r="F7009">
        <v>54781978</v>
      </c>
      <c r="G7009" t="s">
        <v>8930</v>
      </c>
      <c r="H7009" s="6">
        <v>45429</v>
      </c>
      <c r="I7009" s="3">
        <v>3500</v>
      </c>
      <c r="J7009" t="s">
        <v>23</v>
      </c>
      <c r="K7009" t="s">
        <v>8969</v>
      </c>
      <c r="L7009">
        <v>21</v>
      </c>
      <c r="M7009" t="s">
        <v>4577</v>
      </c>
      <c r="N7009" s="3">
        <v>16000</v>
      </c>
      <c r="O7009">
        <v>1</v>
      </c>
      <c r="P7009" t="s">
        <v>8914</v>
      </c>
      <c r="Q7009" t="s">
        <v>27</v>
      </c>
      <c r="R7009" t="s">
        <v>61</v>
      </c>
      <c r="S7009" s="3">
        <v>54248314</v>
      </c>
      <c r="T7009" s="3">
        <f>Tabla1[[#This Row],[OS-Valor Unitario]]-Tabla1[[#This Row],[costo_antes_iva]]</f>
        <v>12500</v>
      </c>
      <c r="U7009" s="3">
        <f>Tabla1[[#This Row],[OS-Valor Unitario]]*Tabla1[[#This Row],[OS-Cantidad]]</f>
        <v>16000</v>
      </c>
      <c r="V7009" s="3">
        <f>Tabla1[[#This Row],[costo_antes_iva]]*Tabla1[[#This Row],[OS-Cantidad]]</f>
        <v>3500</v>
      </c>
      <c r="W7009" s="3">
        <f>Tabla1[[#This Row],[Valor total OS]]-Tabla1[[#This Row],[valor total op]]</f>
        <v>12500</v>
      </c>
    </row>
    <row r="7010" spans="1:23" x14ac:dyDescent="0.3">
      <c r="A7010">
        <v>5385</v>
      </c>
      <c r="B7010" t="s">
        <v>8968</v>
      </c>
      <c r="C7010" t="s">
        <v>785</v>
      </c>
      <c r="D7010" t="s">
        <v>8016</v>
      </c>
      <c r="E7010">
        <v>1</v>
      </c>
      <c r="F7010">
        <v>54780285</v>
      </c>
      <c r="G7010" t="s">
        <v>8930</v>
      </c>
      <c r="H7010" s="6">
        <v>45429</v>
      </c>
      <c r="I7010" s="3">
        <v>16000</v>
      </c>
      <c r="J7010" t="s">
        <v>23</v>
      </c>
      <c r="K7010" t="s">
        <v>8969</v>
      </c>
      <c r="L7010">
        <v>21</v>
      </c>
      <c r="M7010" t="s">
        <v>4577</v>
      </c>
      <c r="N7010" s="3">
        <v>16000</v>
      </c>
      <c r="O7010">
        <v>1</v>
      </c>
      <c r="P7010" t="s">
        <v>8914</v>
      </c>
      <c r="Q7010" t="s">
        <v>27</v>
      </c>
      <c r="R7010" t="s">
        <v>92</v>
      </c>
      <c r="S7010" s="3">
        <v>54248314</v>
      </c>
      <c r="T7010" s="3">
        <f>Tabla1[[#This Row],[OS-Valor Unitario]]-Tabla1[[#This Row],[costo_antes_iva]]</f>
        <v>0</v>
      </c>
      <c r="U7010" s="3">
        <f>Tabla1[[#This Row],[OS-Valor Unitario]]*Tabla1[[#This Row],[OS-Cantidad]]</f>
        <v>16000</v>
      </c>
      <c r="V7010" s="3">
        <f>Tabla1[[#This Row],[costo_antes_iva]]*Tabla1[[#This Row],[OS-Cantidad]]</f>
        <v>16000</v>
      </c>
      <c r="W7010" s="3">
        <f>Tabla1[[#This Row],[Valor total OS]]-Tabla1[[#This Row],[valor total op]]</f>
        <v>0</v>
      </c>
    </row>
    <row r="7011" spans="1:23" x14ac:dyDescent="0.3">
      <c r="A7011">
        <v>5385</v>
      </c>
      <c r="B7011" t="s">
        <v>8968</v>
      </c>
      <c r="C7011" t="s">
        <v>785</v>
      </c>
      <c r="D7011" t="s">
        <v>8016</v>
      </c>
      <c r="E7011">
        <v>1</v>
      </c>
      <c r="F7011">
        <v>54780285</v>
      </c>
      <c r="G7011" t="s">
        <v>8930</v>
      </c>
      <c r="H7011" s="6">
        <v>45429</v>
      </c>
      <c r="I7011" s="3">
        <v>1500</v>
      </c>
      <c r="J7011" t="s">
        <v>82</v>
      </c>
      <c r="K7011" t="s">
        <v>8969</v>
      </c>
      <c r="L7011">
        <v>21</v>
      </c>
      <c r="M7011" t="s">
        <v>3213</v>
      </c>
      <c r="N7011" s="3">
        <v>1300</v>
      </c>
      <c r="O7011">
        <v>1</v>
      </c>
      <c r="P7011" t="s">
        <v>8914</v>
      </c>
      <c r="Q7011" t="s">
        <v>27</v>
      </c>
      <c r="R7011" t="s">
        <v>92</v>
      </c>
      <c r="S7011" s="3">
        <v>54248314</v>
      </c>
      <c r="T7011" s="3">
        <f>Tabla1[[#This Row],[OS-Valor Unitario]]-Tabla1[[#This Row],[costo_antes_iva]]</f>
        <v>-200</v>
      </c>
      <c r="U7011" s="3">
        <f>Tabla1[[#This Row],[OS-Valor Unitario]]*Tabla1[[#This Row],[OS-Cantidad]]</f>
        <v>1300</v>
      </c>
      <c r="V7011" s="3">
        <f>Tabla1[[#This Row],[costo_antes_iva]]*Tabla1[[#This Row],[OS-Cantidad]]</f>
        <v>1500</v>
      </c>
      <c r="W7011" s="3">
        <f>Tabla1[[#This Row],[Valor total OS]]-Tabla1[[#This Row],[valor total op]]</f>
        <v>-200</v>
      </c>
    </row>
    <row r="7012" spans="1:23" x14ac:dyDescent="0.3">
      <c r="A7012">
        <v>5385</v>
      </c>
      <c r="B7012" t="s">
        <v>8970</v>
      </c>
      <c r="C7012" t="s">
        <v>78</v>
      </c>
      <c r="D7012" t="s">
        <v>8016</v>
      </c>
      <c r="E7012">
        <v>22</v>
      </c>
      <c r="F7012">
        <v>54803623</v>
      </c>
      <c r="G7012" t="s">
        <v>8971</v>
      </c>
      <c r="H7012" s="6">
        <v>45432</v>
      </c>
      <c r="I7012" s="3">
        <v>1400</v>
      </c>
      <c r="J7012" t="s">
        <v>82</v>
      </c>
      <c r="K7012" t="s">
        <v>8972</v>
      </c>
      <c r="L7012">
        <v>22</v>
      </c>
      <c r="M7012" t="s">
        <v>3213</v>
      </c>
      <c r="N7012" s="3">
        <v>1300</v>
      </c>
      <c r="O7012">
        <v>22</v>
      </c>
      <c r="P7012" t="s">
        <v>8914</v>
      </c>
      <c r="Q7012" t="s">
        <v>27</v>
      </c>
      <c r="R7012" t="s">
        <v>61</v>
      </c>
      <c r="S7012" s="3">
        <v>54248314</v>
      </c>
      <c r="T7012" s="3">
        <f>Tabla1[[#This Row],[OS-Valor Unitario]]-Tabla1[[#This Row],[costo_antes_iva]]</f>
        <v>-100</v>
      </c>
      <c r="U7012" s="3">
        <f>Tabla1[[#This Row],[OS-Valor Unitario]]*Tabla1[[#This Row],[OS-Cantidad]]</f>
        <v>28600</v>
      </c>
      <c r="V7012" s="3">
        <f>Tabla1[[#This Row],[costo_antes_iva]]*Tabla1[[#This Row],[OS-Cantidad]]</f>
        <v>30800</v>
      </c>
      <c r="W7012" s="3">
        <f>Tabla1[[#This Row],[Valor total OS]]-Tabla1[[#This Row],[valor total op]]</f>
        <v>-2200</v>
      </c>
    </row>
    <row r="7013" spans="1:23" x14ac:dyDescent="0.3">
      <c r="A7013">
        <v>5385</v>
      </c>
      <c r="B7013" t="s">
        <v>8970</v>
      </c>
      <c r="C7013" t="s">
        <v>78</v>
      </c>
      <c r="D7013" t="s">
        <v>8016</v>
      </c>
      <c r="E7013">
        <v>22</v>
      </c>
      <c r="F7013">
        <v>54803623</v>
      </c>
      <c r="G7013" t="s">
        <v>8971</v>
      </c>
      <c r="H7013" s="6">
        <v>45432</v>
      </c>
      <c r="I7013" s="3">
        <v>3500</v>
      </c>
      <c r="J7013" t="s">
        <v>23</v>
      </c>
      <c r="K7013" t="s">
        <v>8972</v>
      </c>
      <c r="L7013">
        <v>22</v>
      </c>
      <c r="M7013" t="s">
        <v>3916</v>
      </c>
      <c r="N7013" s="3">
        <v>4000</v>
      </c>
      <c r="O7013">
        <v>22</v>
      </c>
      <c r="P7013" t="s">
        <v>8914</v>
      </c>
      <c r="Q7013" t="s">
        <v>27</v>
      </c>
      <c r="R7013" t="s">
        <v>61</v>
      </c>
      <c r="S7013" s="3">
        <v>54248314</v>
      </c>
      <c r="T7013" s="3">
        <f>Tabla1[[#This Row],[OS-Valor Unitario]]-Tabla1[[#This Row],[costo_antes_iva]]</f>
        <v>500</v>
      </c>
      <c r="U7013" s="3">
        <f>Tabla1[[#This Row],[OS-Valor Unitario]]*Tabla1[[#This Row],[OS-Cantidad]]</f>
        <v>88000</v>
      </c>
      <c r="V7013" s="3">
        <f>Tabla1[[#This Row],[costo_antes_iva]]*Tabla1[[#This Row],[OS-Cantidad]]</f>
        <v>77000</v>
      </c>
      <c r="W7013" s="3">
        <f>Tabla1[[#This Row],[Valor total OS]]-Tabla1[[#This Row],[valor total op]]</f>
        <v>11000</v>
      </c>
    </row>
    <row r="7014" spans="1:23" x14ac:dyDescent="0.3">
      <c r="A7014">
        <v>5385</v>
      </c>
      <c r="B7014" t="s">
        <v>8973</v>
      </c>
      <c r="C7014" t="s">
        <v>78</v>
      </c>
      <c r="D7014" t="s">
        <v>8016</v>
      </c>
      <c r="E7014">
        <v>22</v>
      </c>
      <c r="F7014">
        <v>54803636</v>
      </c>
      <c r="G7014" t="s">
        <v>8974</v>
      </c>
      <c r="H7014" s="6">
        <v>45432</v>
      </c>
      <c r="I7014" s="3">
        <v>1400</v>
      </c>
      <c r="J7014" t="s">
        <v>82</v>
      </c>
      <c r="K7014" t="s">
        <v>8975</v>
      </c>
      <c r="L7014">
        <v>23</v>
      </c>
      <c r="M7014" t="s">
        <v>3213</v>
      </c>
      <c r="N7014" s="3">
        <v>1300</v>
      </c>
      <c r="O7014">
        <v>22</v>
      </c>
      <c r="P7014" t="s">
        <v>8914</v>
      </c>
      <c r="Q7014" t="s">
        <v>27</v>
      </c>
      <c r="R7014" t="s">
        <v>61</v>
      </c>
      <c r="S7014" s="3">
        <v>54248314</v>
      </c>
      <c r="T7014" s="3">
        <f>Tabla1[[#This Row],[OS-Valor Unitario]]-Tabla1[[#This Row],[costo_antes_iva]]</f>
        <v>-100</v>
      </c>
      <c r="U7014" s="3">
        <f>Tabla1[[#This Row],[OS-Valor Unitario]]*Tabla1[[#This Row],[OS-Cantidad]]</f>
        <v>28600</v>
      </c>
      <c r="V7014" s="3">
        <f>Tabla1[[#This Row],[costo_antes_iva]]*Tabla1[[#This Row],[OS-Cantidad]]</f>
        <v>30800</v>
      </c>
      <c r="W7014" s="3">
        <f>Tabla1[[#This Row],[Valor total OS]]-Tabla1[[#This Row],[valor total op]]</f>
        <v>-2200</v>
      </c>
    </row>
    <row r="7015" spans="1:23" x14ac:dyDescent="0.3">
      <c r="A7015">
        <v>5385</v>
      </c>
      <c r="B7015" t="s">
        <v>8973</v>
      </c>
      <c r="C7015" t="s">
        <v>78</v>
      </c>
      <c r="D7015" t="s">
        <v>8016</v>
      </c>
      <c r="E7015">
        <v>22</v>
      </c>
      <c r="F7015">
        <v>54803636</v>
      </c>
      <c r="G7015" t="s">
        <v>8974</v>
      </c>
      <c r="H7015" s="6">
        <v>45432</v>
      </c>
      <c r="I7015" s="3">
        <v>3500</v>
      </c>
      <c r="J7015" t="s">
        <v>23</v>
      </c>
      <c r="K7015" t="s">
        <v>8975</v>
      </c>
      <c r="L7015">
        <v>23</v>
      </c>
      <c r="M7015" t="s">
        <v>3916</v>
      </c>
      <c r="N7015" s="3">
        <v>4000</v>
      </c>
      <c r="O7015">
        <v>22</v>
      </c>
      <c r="P7015" t="s">
        <v>8914</v>
      </c>
      <c r="Q7015" t="s">
        <v>27</v>
      </c>
      <c r="R7015" t="s">
        <v>61</v>
      </c>
      <c r="S7015" s="3">
        <v>54248314</v>
      </c>
      <c r="T7015" s="3">
        <f>Tabla1[[#This Row],[OS-Valor Unitario]]-Tabla1[[#This Row],[costo_antes_iva]]</f>
        <v>500</v>
      </c>
      <c r="U7015" s="3">
        <f>Tabla1[[#This Row],[OS-Valor Unitario]]*Tabla1[[#This Row],[OS-Cantidad]]</f>
        <v>88000</v>
      </c>
      <c r="V7015" s="3">
        <f>Tabla1[[#This Row],[costo_antes_iva]]*Tabla1[[#This Row],[OS-Cantidad]]</f>
        <v>77000</v>
      </c>
      <c r="W7015" s="3">
        <f>Tabla1[[#This Row],[Valor total OS]]-Tabla1[[#This Row],[valor total op]]</f>
        <v>11000</v>
      </c>
    </row>
    <row r="7016" spans="1:23" x14ac:dyDescent="0.3">
      <c r="A7016">
        <v>5385</v>
      </c>
      <c r="B7016" t="s">
        <v>8976</v>
      </c>
      <c r="C7016" t="s">
        <v>78</v>
      </c>
      <c r="D7016" t="s">
        <v>8016</v>
      </c>
      <c r="E7016">
        <v>22</v>
      </c>
      <c r="F7016">
        <v>54803653</v>
      </c>
      <c r="G7016" t="s">
        <v>8977</v>
      </c>
      <c r="H7016" s="6">
        <v>45432</v>
      </c>
      <c r="I7016" s="3">
        <v>1400</v>
      </c>
      <c r="J7016" t="s">
        <v>82</v>
      </c>
      <c r="K7016" t="s">
        <v>8978</v>
      </c>
      <c r="L7016">
        <v>24</v>
      </c>
      <c r="M7016" t="s">
        <v>3213</v>
      </c>
      <c r="N7016" s="3">
        <v>1300</v>
      </c>
      <c r="O7016">
        <v>22</v>
      </c>
      <c r="P7016" t="s">
        <v>8914</v>
      </c>
      <c r="Q7016" t="s">
        <v>27</v>
      </c>
      <c r="R7016" t="s">
        <v>61</v>
      </c>
      <c r="S7016" s="3">
        <v>54248314</v>
      </c>
      <c r="T7016" s="3">
        <f>Tabla1[[#This Row],[OS-Valor Unitario]]-Tabla1[[#This Row],[costo_antes_iva]]</f>
        <v>-100</v>
      </c>
      <c r="U7016" s="3">
        <f>Tabla1[[#This Row],[OS-Valor Unitario]]*Tabla1[[#This Row],[OS-Cantidad]]</f>
        <v>28600</v>
      </c>
      <c r="V7016" s="3">
        <f>Tabla1[[#This Row],[costo_antes_iva]]*Tabla1[[#This Row],[OS-Cantidad]]</f>
        <v>30800</v>
      </c>
      <c r="W7016" s="3">
        <f>Tabla1[[#This Row],[Valor total OS]]-Tabla1[[#This Row],[valor total op]]</f>
        <v>-2200</v>
      </c>
    </row>
    <row r="7017" spans="1:23" x14ac:dyDescent="0.3">
      <c r="A7017">
        <v>5385</v>
      </c>
      <c r="B7017" t="s">
        <v>8976</v>
      </c>
      <c r="C7017" t="s">
        <v>78</v>
      </c>
      <c r="D7017" t="s">
        <v>8016</v>
      </c>
      <c r="E7017">
        <v>22</v>
      </c>
      <c r="F7017">
        <v>54803653</v>
      </c>
      <c r="G7017" t="s">
        <v>8977</v>
      </c>
      <c r="H7017" s="6">
        <v>45432</v>
      </c>
      <c r="I7017" s="3">
        <v>3500</v>
      </c>
      <c r="J7017" t="s">
        <v>23</v>
      </c>
      <c r="K7017" t="s">
        <v>8978</v>
      </c>
      <c r="L7017">
        <v>24</v>
      </c>
      <c r="M7017" t="s">
        <v>3916</v>
      </c>
      <c r="N7017" s="3">
        <v>4000</v>
      </c>
      <c r="O7017">
        <v>22</v>
      </c>
      <c r="P7017" t="s">
        <v>8914</v>
      </c>
      <c r="Q7017" t="s">
        <v>27</v>
      </c>
      <c r="R7017" t="s">
        <v>61</v>
      </c>
      <c r="S7017" s="3">
        <v>54248314</v>
      </c>
      <c r="T7017" s="3">
        <f>Tabla1[[#This Row],[OS-Valor Unitario]]-Tabla1[[#This Row],[costo_antes_iva]]</f>
        <v>500</v>
      </c>
      <c r="U7017" s="3">
        <f>Tabla1[[#This Row],[OS-Valor Unitario]]*Tabla1[[#This Row],[OS-Cantidad]]</f>
        <v>88000</v>
      </c>
      <c r="V7017" s="3">
        <f>Tabla1[[#This Row],[costo_antes_iva]]*Tabla1[[#This Row],[OS-Cantidad]]</f>
        <v>77000</v>
      </c>
      <c r="W7017" s="3">
        <f>Tabla1[[#This Row],[Valor total OS]]-Tabla1[[#This Row],[valor total op]]</f>
        <v>11000</v>
      </c>
    </row>
    <row r="7018" spans="1:23" x14ac:dyDescent="0.3">
      <c r="A7018">
        <v>5385</v>
      </c>
      <c r="B7018" t="s">
        <v>8979</v>
      </c>
      <c r="C7018" t="s">
        <v>78</v>
      </c>
      <c r="D7018" t="s">
        <v>8016</v>
      </c>
      <c r="E7018">
        <v>167</v>
      </c>
      <c r="F7018">
        <v>54803774</v>
      </c>
      <c r="G7018" t="s">
        <v>8980</v>
      </c>
      <c r="H7018" s="6">
        <v>45432</v>
      </c>
      <c r="I7018" s="3">
        <v>1400</v>
      </c>
      <c r="J7018" t="s">
        <v>82</v>
      </c>
      <c r="K7018" t="s">
        <v>8981</v>
      </c>
      <c r="L7018">
        <v>25</v>
      </c>
      <c r="M7018" t="s">
        <v>3213</v>
      </c>
      <c r="N7018" s="3">
        <v>2500</v>
      </c>
      <c r="O7018">
        <v>167</v>
      </c>
      <c r="P7018" t="s">
        <v>8914</v>
      </c>
      <c r="Q7018" t="s">
        <v>27</v>
      </c>
      <c r="R7018" t="s">
        <v>61</v>
      </c>
      <c r="S7018" s="3">
        <v>54248314</v>
      </c>
      <c r="T7018" s="3">
        <f>Tabla1[[#This Row],[OS-Valor Unitario]]-Tabla1[[#This Row],[costo_antes_iva]]</f>
        <v>1100</v>
      </c>
      <c r="U7018" s="3">
        <f>Tabla1[[#This Row],[OS-Valor Unitario]]*Tabla1[[#This Row],[OS-Cantidad]]</f>
        <v>417500</v>
      </c>
      <c r="V7018" s="3">
        <f>Tabla1[[#This Row],[costo_antes_iva]]*Tabla1[[#This Row],[OS-Cantidad]]</f>
        <v>233800</v>
      </c>
      <c r="W7018" s="3">
        <f>Tabla1[[#This Row],[Valor total OS]]-Tabla1[[#This Row],[valor total op]]</f>
        <v>183700</v>
      </c>
    </row>
    <row r="7019" spans="1:23" x14ac:dyDescent="0.3">
      <c r="A7019">
        <v>5385</v>
      </c>
      <c r="B7019" t="s">
        <v>8979</v>
      </c>
      <c r="C7019" t="s">
        <v>78</v>
      </c>
      <c r="D7019" t="s">
        <v>8016</v>
      </c>
      <c r="E7019">
        <v>167</v>
      </c>
      <c r="F7019">
        <v>54803774</v>
      </c>
      <c r="G7019" t="s">
        <v>8980</v>
      </c>
      <c r="H7019" s="6">
        <v>45432</v>
      </c>
      <c r="I7019" s="3">
        <v>3500</v>
      </c>
      <c r="J7019" t="s">
        <v>23</v>
      </c>
      <c r="K7019" t="s">
        <v>8981</v>
      </c>
      <c r="L7019">
        <v>25</v>
      </c>
      <c r="M7019" t="s">
        <v>431</v>
      </c>
      <c r="N7019" s="3">
        <v>4000</v>
      </c>
      <c r="O7019">
        <v>167</v>
      </c>
      <c r="P7019" t="s">
        <v>8914</v>
      </c>
      <c r="Q7019" t="s">
        <v>27</v>
      </c>
      <c r="R7019" t="s">
        <v>61</v>
      </c>
      <c r="S7019" s="3">
        <v>54248314</v>
      </c>
      <c r="T7019" s="3">
        <f>Tabla1[[#This Row],[OS-Valor Unitario]]-Tabla1[[#This Row],[costo_antes_iva]]</f>
        <v>500</v>
      </c>
      <c r="U7019" s="3">
        <f>Tabla1[[#This Row],[OS-Valor Unitario]]*Tabla1[[#This Row],[OS-Cantidad]]</f>
        <v>668000</v>
      </c>
      <c r="V7019" s="3">
        <f>Tabla1[[#This Row],[costo_antes_iva]]*Tabla1[[#This Row],[OS-Cantidad]]</f>
        <v>584500</v>
      </c>
      <c r="W7019" s="3">
        <f>Tabla1[[#This Row],[Valor total OS]]-Tabla1[[#This Row],[valor total op]]</f>
        <v>83500</v>
      </c>
    </row>
    <row r="7020" spans="1:23" x14ac:dyDescent="0.3">
      <c r="A7020">
        <v>5385</v>
      </c>
      <c r="B7020" t="s">
        <v>8982</v>
      </c>
      <c r="C7020" t="s">
        <v>78</v>
      </c>
      <c r="D7020" t="s">
        <v>8016</v>
      </c>
      <c r="E7020">
        <v>141</v>
      </c>
      <c r="F7020">
        <v>54803784</v>
      </c>
      <c r="G7020" t="s">
        <v>8983</v>
      </c>
      <c r="H7020" s="6">
        <v>45432</v>
      </c>
      <c r="I7020" s="3">
        <v>1400</v>
      </c>
      <c r="J7020" t="s">
        <v>82</v>
      </c>
      <c r="K7020" t="s">
        <v>8984</v>
      </c>
      <c r="L7020">
        <v>26</v>
      </c>
      <c r="M7020" t="s">
        <v>3213</v>
      </c>
      <c r="N7020" s="3">
        <v>2500</v>
      </c>
      <c r="O7020">
        <v>141</v>
      </c>
      <c r="P7020" t="s">
        <v>8914</v>
      </c>
      <c r="Q7020" t="s">
        <v>27</v>
      </c>
      <c r="R7020" t="s">
        <v>61</v>
      </c>
      <c r="S7020" s="3">
        <v>54248314</v>
      </c>
      <c r="T7020" s="3">
        <f>Tabla1[[#This Row],[OS-Valor Unitario]]-Tabla1[[#This Row],[costo_antes_iva]]</f>
        <v>1100</v>
      </c>
      <c r="U7020" s="3">
        <f>Tabla1[[#This Row],[OS-Valor Unitario]]*Tabla1[[#This Row],[OS-Cantidad]]</f>
        <v>352500</v>
      </c>
      <c r="V7020" s="3">
        <f>Tabla1[[#This Row],[costo_antes_iva]]*Tabla1[[#This Row],[OS-Cantidad]]</f>
        <v>197400</v>
      </c>
      <c r="W7020" s="3">
        <f>Tabla1[[#This Row],[Valor total OS]]-Tabla1[[#This Row],[valor total op]]</f>
        <v>155100</v>
      </c>
    </row>
    <row r="7021" spans="1:23" x14ac:dyDescent="0.3">
      <c r="A7021">
        <v>5385</v>
      </c>
      <c r="B7021" t="s">
        <v>8982</v>
      </c>
      <c r="C7021" t="s">
        <v>78</v>
      </c>
      <c r="D7021" t="s">
        <v>8016</v>
      </c>
      <c r="E7021">
        <v>141</v>
      </c>
      <c r="F7021">
        <v>54803784</v>
      </c>
      <c r="G7021" t="s">
        <v>8983</v>
      </c>
      <c r="H7021" s="6">
        <v>45432</v>
      </c>
      <c r="I7021" s="3">
        <v>3500</v>
      </c>
      <c r="J7021" t="s">
        <v>23</v>
      </c>
      <c r="K7021" t="s">
        <v>8984</v>
      </c>
      <c r="L7021">
        <v>26</v>
      </c>
      <c r="M7021" t="s">
        <v>549</v>
      </c>
      <c r="N7021" s="3">
        <v>4000</v>
      </c>
      <c r="O7021">
        <v>141</v>
      </c>
      <c r="P7021" t="s">
        <v>8914</v>
      </c>
      <c r="Q7021" t="s">
        <v>27</v>
      </c>
      <c r="R7021" t="s">
        <v>61</v>
      </c>
      <c r="S7021" s="3">
        <v>54248314</v>
      </c>
      <c r="T7021" s="3">
        <f>Tabla1[[#This Row],[OS-Valor Unitario]]-Tabla1[[#This Row],[costo_antes_iva]]</f>
        <v>500</v>
      </c>
      <c r="U7021" s="3">
        <f>Tabla1[[#This Row],[OS-Valor Unitario]]*Tabla1[[#This Row],[OS-Cantidad]]</f>
        <v>564000</v>
      </c>
      <c r="V7021" s="3">
        <f>Tabla1[[#This Row],[costo_antes_iva]]*Tabla1[[#This Row],[OS-Cantidad]]</f>
        <v>493500</v>
      </c>
      <c r="W7021" s="3">
        <f>Tabla1[[#This Row],[Valor total OS]]-Tabla1[[#This Row],[valor total op]]</f>
        <v>70500</v>
      </c>
    </row>
    <row r="7022" spans="1:23" x14ac:dyDescent="0.3">
      <c r="A7022">
        <v>5385</v>
      </c>
      <c r="B7022" t="s">
        <v>8985</v>
      </c>
      <c r="C7022" t="s">
        <v>78</v>
      </c>
      <c r="D7022" t="s">
        <v>8016</v>
      </c>
      <c r="E7022">
        <v>167</v>
      </c>
      <c r="F7022">
        <v>54803805</v>
      </c>
      <c r="G7022" t="s">
        <v>8986</v>
      </c>
      <c r="H7022" s="6">
        <v>45432</v>
      </c>
      <c r="I7022" s="3">
        <v>1400</v>
      </c>
      <c r="J7022" t="s">
        <v>82</v>
      </c>
      <c r="K7022" t="s">
        <v>8987</v>
      </c>
      <c r="L7022">
        <v>27</v>
      </c>
      <c r="M7022" t="s">
        <v>3213</v>
      </c>
      <c r="N7022" s="3">
        <v>2500</v>
      </c>
      <c r="O7022">
        <v>167</v>
      </c>
      <c r="P7022" t="s">
        <v>8914</v>
      </c>
      <c r="Q7022" t="s">
        <v>27</v>
      </c>
      <c r="R7022" t="s">
        <v>61</v>
      </c>
      <c r="S7022" s="3">
        <v>54248314</v>
      </c>
      <c r="T7022" s="3">
        <f>Tabla1[[#This Row],[OS-Valor Unitario]]-Tabla1[[#This Row],[costo_antes_iva]]</f>
        <v>1100</v>
      </c>
      <c r="U7022" s="3">
        <f>Tabla1[[#This Row],[OS-Valor Unitario]]*Tabla1[[#This Row],[OS-Cantidad]]</f>
        <v>417500</v>
      </c>
      <c r="V7022" s="3">
        <f>Tabla1[[#This Row],[costo_antes_iva]]*Tabla1[[#This Row],[OS-Cantidad]]</f>
        <v>233800</v>
      </c>
      <c r="W7022" s="3">
        <f>Tabla1[[#This Row],[Valor total OS]]-Tabla1[[#This Row],[valor total op]]</f>
        <v>183700</v>
      </c>
    </row>
    <row r="7023" spans="1:23" x14ac:dyDescent="0.3">
      <c r="A7023">
        <v>5385</v>
      </c>
      <c r="B7023" t="s">
        <v>8985</v>
      </c>
      <c r="C7023" t="s">
        <v>78</v>
      </c>
      <c r="D7023" t="s">
        <v>8016</v>
      </c>
      <c r="E7023">
        <v>167</v>
      </c>
      <c r="F7023">
        <v>54803805</v>
      </c>
      <c r="G7023" t="s">
        <v>8986</v>
      </c>
      <c r="H7023" s="6">
        <v>45432</v>
      </c>
      <c r="I7023" s="3">
        <v>3500</v>
      </c>
      <c r="J7023" t="s">
        <v>23</v>
      </c>
      <c r="K7023" t="s">
        <v>8987</v>
      </c>
      <c r="L7023">
        <v>27</v>
      </c>
      <c r="M7023" t="s">
        <v>431</v>
      </c>
      <c r="N7023" s="3">
        <v>4000</v>
      </c>
      <c r="O7023">
        <v>9</v>
      </c>
      <c r="P7023" t="s">
        <v>8914</v>
      </c>
      <c r="Q7023" t="s">
        <v>27</v>
      </c>
      <c r="R7023" t="s">
        <v>61</v>
      </c>
      <c r="S7023" s="3">
        <v>54248314</v>
      </c>
      <c r="T7023" s="3">
        <f>Tabla1[[#This Row],[OS-Valor Unitario]]-Tabla1[[#This Row],[costo_antes_iva]]</f>
        <v>500</v>
      </c>
      <c r="U7023" s="3">
        <f>Tabla1[[#This Row],[OS-Valor Unitario]]*Tabla1[[#This Row],[OS-Cantidad]]</f>
        <v>36000</v>
      </c>
      <c r="V7023" s="3">
        <f>Tabla1[[#This Row],[costo_antes_iva]]*Tabla1[[#This Row],[OS-Cantidad]]</f>
        <v>31500</v>
      </c>
      <c r="W7023" s="3">
        <f>Tabla1[[#This Row],[Valor total OS]]-Tabla1[[#This Row],[valor total op]]</f>
        <v>4500</v>
      </c>
    </row>
    <row r="7024" spans="1:23" x14ac:dyDescent="0.3">
      <c r="A7024">
        <v>5385</v>
      </c>
      <c r="B7024" t="s">
        <v>8985</v>
      </c>
      <c r="C7024" t="s">
        <v>78</v>
      </c>
      <c r="D7024" t="s">
        <v>8016</v>
      </c>
      <c r="E7024">
        <v>167</v>
      </c>
      <c r="F7024">
        <v>54803805</v>
      </c>
      <c r="G7024" t="s">
        <v>8986</v>
      </c>
      <c r="H7024" s="6">
        <v>45432</v>
      </c>
      <c r="I7024" s="3">
        <v>3500</v>
      </c>
      <c r="J7024" t="s">
        <v>23</v>
      </c>
      <c r="K7024" t="s">
        <v>8987</v>
      </c>
      <c r="L7024">
        <v>27</v>
      </c>
      <c r="M7024" t="s">
        <v>287</v>
      </c>
      <c r="N7024" s="3">
        <v>4000</v>
      </c>
      <c r="O7024">
        <v>158</v>
      </c>
      <c r="P7024" t="s">
        <v>8914</v>
      </c>
      <c r="Q7024" t="s">
        <v>27</v>
      </c>
      <c r="R7024" t="s">
        <v>61</v>
      </c>
      <c r="S7024" s="3">
        <v>54248314</v>
      </c>
      <c r="T7024" s="3">
        <f>Tabla1[[#This Row],[OS-Valor Unitario]]-Tabla1[[#This Row],[costo_antes_iva]]</f>
        <v>500</v>
      </c>
      <c r="U7024" s="3">
        <f>Tabla1[[#This Row],[OS-Valor Unitario]]*Tabla1[[#This Row],[OS-Cantidad]]</f>
        <v>632000</v>
      </c>
      <c r="V7024" s="3">
        <f>Tabla1[[#This Row],[costo_antes_iva]]*Tabla1[[#This Row],[OS-Cantidad]]</f>
        <v>553000</v>
      </c>
      <c r="W7024" s="3">
        <f>Tabla1[[#This Row],[Valor total OS]]-Tabla1[[#This Row],[valor total op]]</f>
        <v>79000</v>
      </c>
    </row>
    <row r="7025" spans="1:23" x14ac:dyDescent="0.3">
      <c r="A7025">
        <v>5383</v>
      </c>
      <c r="B7025" t="s">
        <v>8988</v>
      </c>
      <c r="C7025" t="s">
        <v>66</v>
      </c>
      <c r="D7025" t="s">
        <v>3210</v>
      </c>
      <c r="E7025">
        <v>1</v>
      </c>
      <c r="F7025">
        <v>54802566</v>
      </c>
      <c r="G7025" t="s">
        <v>8989</v>
      </c>
      <c r="H7025" s="6">
        <v>45432</v>
      </c>
      <c r="I7025" s="3">
        <v>13000</v>
      </c>
      <c r="J7025" t="s">
        <v>23</v>
      </c>
      <c r="K7025" t="s">
        <v>8990</v>
      </c>
      <c r="L7025">
        <v>1</v>
      </c>
      <c r="M7025" t="s">
        <v>70</v>
      </c>
      <c r="N7025" s="3">
        <v>12000</v>
      </c>
      <c r="O7025">
        <v>30</v>
      </c>
      <c r="P7025" t="s">
        <v>8991</v>
      </c>
      <c r="Q7025" t="s">
        <v>121</v>
      </c>
      <c r="R7025" t="s">
        <v>72</v>
      </c>
      <c r="S7025" s="3">
        <v>1483260</v>
      </c>
      <c r="T7025" s="3">
        <f>Tabla1[[#This Row],[OS-Valor Unitario]]-Tabla1[[#This Row],[costo_antes_iva]]</f>
        <v>-1000</v>
      </c>
      <c r="U7025" s="3">
        <f>Tabla1[[#This Row],[OS-Valor Unitario]]*Tabla1[[#This Row],[OS-Cantidad]]</f>
        <v>360000</v>
      </c>
      <c r="V7025" s="3">
        <f>Tabla1[[#This Row],[costo_antes_iva]]*Tabla1[[#This Row],[OS-Cantidad]]</f>
        <v>390000</v>
      </c>
      <c r="W7025" s="3">
        <f>Tabla1[[#This Row],[Valor total OS]]-Tabla1[[#This Row],[valor total op]]</f>
        <v>-30000</v>
      </c>
    </row>
    <row r="7026" spans="1:23" x14ac:dyDescent="0.3">
      <c r="A7026">
        <v>5383</v>
      </c>
      <c r="B7026" t="s">
        <v>8988</v>
      </c>
      <c r="C7026" t="s">
        <v>66</v>
      </c>
      <c r="D7026" t="s">
        <v>3210</v>
      </c>
      <c r="E7026">
        <v>1</v>
      </c>
      <c r="F7026">
        <v>54802566</v>
      </c>
      <c r="G7026" t="s">
        <v>8989</v>
      </c>
      <c r="H7026" s="6">
        <v>45432</v>
      </c>
      <c r="I7026" s="3">
        <v>2500</v>
      </c>
      <c r="J7026" t="s">
        <v>82</v>
      </c>
      <c r="K7026" t="s">
        <v>8990</v>
      </c>
      <c r="L7026">
        <v>1</v>
      </c>
      <c r="M7026" t="s">
        <v>119</v>
      </c>
      <c r="N7026" s="3">
        <v>1200</v>
      </c>
      <c r="O7026">
        <v>30</v>
      </c>
      <c r="P7026" t="s">
        <v>8991</v>
      </c>
      <c r="Q7026" t="s">
        <v>121</v>
      </c>
      <c r="R7026" t="s">
        <v>72</v>
      </c>
      <c r="S7026" s="3">
        <v>1483260</v>
      </c>
      <c r="T7026" s="3">
        <f>Tabla1[[#This Row],[OS-Valor Unitario]]-Tabla1[[#This Row],[costo_antes_iva]]</f>
        <v>-1300</v>
      </c>
      <c r="U7026" s="3">
        <f>Tabla1[[#This Row],[OS-Valor Unitario]]*Tabla1[[#This Row],[OS-Cantidad]]</f>
        <v>36000</v>
      </c>
      <c r="V7026" s="3">
        <f>Tabla1[[#This Row],[costo_antes_iva]]*Tabla1[[#This Row],[OS-Cantidad]]</f>
        <v>75000</v>
      </c>
      <c r="W7026" s="3">
        <f>Tabla1[[#This Row],[Valor total OS]]-Tabla1[[#This Row],[valor total op]]</f>
        <v>-39000</v>
      </c>
    </row>
    <row r="7027" spans="1:23" x14ac:dyDescent="0.3">
      <c r="A7027">
        <v>5378</v>
      </c>
      <c r="B7027" t="s">
        <v>8992</v>
      </c>
      <c r="C7027" t="s">
        <v>66</v>
      </c>
      <c r="D7027" t="s">
        <v>1514</v>
      </c>
      <c r="E7027">
        <v>8</v>
      </c>
      <c r="F7027">
        <v>54744332</v>
      </c>
      <c r="G7027" t="s">
        <v>8993</v>
      </c>
      <c r="H7027" s="6">
        <v>45427</v>
      </c>
      <c r="I7027" s="3">
        <v>2000</v>
      </c>
      <c r="J7027" t="s">
        <v>82</v>
      </c>
      <c r="K7027" t="s">
        <v>8994</v>
      </c>
      <c r="L7027">
        <v>1</v>
      </c>
      <c r="M7027" t="s">
        <v>119</v>
      </c>
      <c r="N7027" s="3">
        <v>2000</v>
      </c>
      <c r="O7027">
        <v>8</v>
      </c>
      <c r="P7027" t="s">
        <v>8995</v>
      </c>
      <c r="Q7027" t="s">
        <v>27</v>
      </c>
      <c r="R7027" t="s">
        <v>72</v>
      </c>
      <c r="S7027" s="3">
        <v>987515</v>
      </c>
      <c r="T7027" s="3">
        <f>Tabla1[[#This Row],[OS-Valor Unitario]]-Tabla1[[#This Row],[costo_antes_iva]]</f>
        <v>0</v>
      </c>
      <c r="U7027" s="3">
        <f>Tabla1[[#This Row],[OS-Valor Unitario]]*Tabla1[[#This Row],[OS-Cantidad]]</f>
        <v>16000</v>
      </c>
      <c r="V7027" s="3">
        <f>Tabla1[[#This Row],[costo_antes_iva]]*Tabla1[[#This Row],[OS-Cantidad]]</f>
        <v>16000</v>
      </c>
      <c r="W7027" s="3">
        <f>Tabla1[[#This Row],[Valor total OS]]-Tabla1[[#This Row],[valor total op]]</f>
        <v>0</v>
      </c>
    </row>
    <row r="7028" spans="1:23" x14ac:dyDescent="0.3">
      <c r="A7028">
        <v>5378</v>
      </c>
      <c r="B7028" t="s">
        <v>8992</v>
      </c>
      <c r="C7028" t="s">
        <v>66</v>
      </c>
      <c r="D7028" t="s">
        <v>1514</v>
      </c>
      <c r="E7028">
        <v>8</v>
      </c>
      <c r="F7028">
        <v>54744332</v>
      </c>
      <c r="G7028" t="s">
        <v>8993</v>
      </c>
      <c r="H7028" s="6">
        <v>45427</v>
      </c>
      <c r="I7028" s="3">
        <v>8500</v>
      </c>
      <c r="J7028" t="s">
        <v>23</v>
      </c>
      <c r="K7028" t="s">
        <v>8994</v>
      </c>
      <c r="L7028">
        <v>1</v>
      </c>
      <c r="M7028" t="s">
        <v>70</v>
      </c>
      <c r="N7028" s="3">
        <v>12000</v>
      </c>
      <c r="O7028">
        <v>8</v>
      </c>
      <c r="P7028" t="s">
        <v>8995</v>
      </c>
      <c r="Q7028" t="s">
        <v>27</v>
      </c>
      <c r="R7028" t="s">
        <v>72</v>
      </c>
      <c r="S7028" s="3">
        <v>987515</v>
      </c>
      <c r="T7028" s="3">
        <f>Tabla1[[#This Row],[OS-Valor Unitario]]-Tabla1[[#This Row],[costo_antes_iva]]</f>
        <v>3500</v>
      </c>
      <c r="U7028" s="3">
        <f>Tabla1[[#This Row],[OS-Valor Unitario]]*Tabla1[[#This Row],[OS-Cantidad]]</f>
        <v>96000</v>
      </c>
      <c r="V7028" s="3">
        <f>Tabla1[[#This Row],[costo_antes_iva]]*Tabla1[[#This Row],[OS-Cantidad]]</f>
        <v>68000</v>
      </c>
      <c r="W7028" s="3">
        <f>Tabla1[[#This Row],[Valor total OS]]-Tabla1[[#This Row],[valor total op]]</f>
        <v>28000</v>
      </c>
    </row>
    <row r="7029" spans="1:23" x14ac:dyDescent="0.3">
      <c r="A7029">
        <v>5378</v>
      </c>
      <c r="B7029" t="s">
        <v>8996</v>
      </c>
      <c r="C7029" t="s">
        <v>282</v>
      </c>
      <c r="D7029" t="s">
        <v>1514</v>
      </c>
      <c r="E7029">
        <v>12</v>
      </c>
      <c r="F7029">
        <v>54744326</v>
      </c>
      <c r="G7029" t="s">
        <v>8997</v>
      </c>
      <c r="H7029" s="6">
        <v>45427</v>
      </c>
      <c r="I7029" s="3">
        <v>1200</v>
      </c>
      <c r="J7029" t="s">
        <v>82</v>
      </c>
      <c r="K7029" t="s">
        <v>8998</v>
      </c>
      <c r="L7029">
        <v>2</v>
      </c>
      <c r="M7029" t="s">
        <v>119</v>
      </c>
      <c r="N7029" s="3">
        <v>2000</v>
      </c>
      <c r="O7029">
        <v>12</v>
      </c>
      <c r="P7029" t="s">
        <v>8995</v>
      </c>
      <c r="Q7029" t="s">
        <v>27</v>
      </c>
      <c r="R7029" t="s">
        <v>72</v>
      </c>
      <c r="S7029" s="3">
        <v>987515</v>
      </c>
      <c r="T7029" s="3">
        <f>Tabla1[[#This Row],[OS-Valor Unitario]]-Tabla1[[#This Row],[costo_antes_iva]]</f>
        <v>800</v>
      </c>
      <c r="U7029" s="3">
        <f>Tabla1[[#This Row],[OS-Valor Unitario]]*Tabla1[[#This Row],[OS-Cantidad]]</f>
        <v>24000</v>
      </c>
      <c r="V7029" s="3">
        <f>Tabla1[[#This Row],[costo_antes_iva]]*Tabla1[[#This Row],[OS-Cantidad]]</f>
        <v>14400</v>
      </c>
      <c r="W7029" s="3">
        <f>Tabla1[[#This Row],[Valor total OS]]-Tabla1[[#This Row],[valor total op]]</f>
        <v>9600</v>
      </c>
    </row>
    <row r="7030" spans="1:23" x14ac:dyDescent="0.3">
      <c r="A7030">
        <v>5378</v>
      </c>
      <c r="B7030" t="s">
        <v>8996</v>
      </c>
      <c r="C7030" t="s">
        <v>282</v>
      </c>
      <c r="D7030" t="s">
        <v>1514</v>
      </c>
      <c r="E7030">
        <v>12</v>
      </c>
      <c r="F7030">
        <v>54744326</v>
      </c>
      <c r="G7030" t="s">
        <v>8997</v>
      </c>
      <c r="H7030" s="6">
        <v>45427</v>
      </c>
      <c r="I7030" s="3">
        <v>8500</v>
      </c>
      <c r="J7030" t="s">
        <v>23</v>
      </c>
      <c r="K7030" t="s">
        <v>8998</v>
      </c>
      <c r="L7030">
        <v>2</v>
      </c>
      <c r="M7030" t="s">
        <v>70</v>
      </c>
      <c r="N7030" s="3">
        <v>11000</v>
      </c>
      <c r="O7030">
        <v>12</v>
      </c>
      <c r="P7030" t="s">
        <v>8995</v>
      </c>
      <c r="Q7030" t="s">
        <v>27</v>
      </c>
      <c r="R7030" t="s">
        <v>72</v>
      </c>
      <c r="S7030" s="3">
        <v>987515</v>
      </c>
      <c r="T7030" s="3">
        <f>Tabla1[[#This Row],[OS-Valor Unitario]]-Tabla1[[#This Row],[costo_antes_iva]]</f>
        <v>2500</v>
      </c>
      <c r="U7030" s="3">
        <f>Tabla1[[#This Row],[OS-Valor Unitario]]*Tabla1[[#This Row],[OS-Cantidad]]</f>
        <v>132000</v>
      </c>
      <c r="V7030" s="3">
        <f>Tabla1[[#This Row],[costo_antes_iva]]*Tabla1[[#This Row],[OS-Cantidad]]</f>
        <v>102000</v>
      </c>
      <c r="W7030" s="3">
        <f>Tabla1[[#This Row],[Valor total OS]]-Tabla1[[#This Row],[valor total op]]</f>
        <v>30000</v>
      </c>
    </row>
    <row r="7031" spans="1:23" x14ac:dyDescent="0.3">
      <c r="A7031">
        <v>5378</v>
      </c>
      <c r="B7031" t="s">
        <v>8999</v>
      </c>
      <c r="C7031" t="s">
        <v>312</v>
      </c>
      <c r="D7031" t="s">
        <v>1514</v>
      </c>
      <c r="E7031">
        <v>4</v>
      </c>
      <c r="F7031">
        <v>54744351</v>
      </c>
      <c r="G7031" t="s">
        <v>9000</v>
      </c>
      <c r="H7031" s="6">
        <v>45427</v>
      </c>
      <c r="I7031" s="3">
        <v>1100</v>
      </c>
      <c r="J7031" t="s">
        <v>82</v>
      </c>
      <c r="K7031" t="s">
        <v>9001</v>
      </c>
      <c r="L7031">
        <v>4</v>
      </c>
      <c r="M7031" t="s">
        <v>119</v>
      </c>
      <c r="N7031" s="3">
        <v>2200</v>
      </c>
      <c r="O7031">
        <v>4</v>
      </c>
      <c r="P7031" t="s">
        <v>8995</v>
      </c>
      <c r="Q7031" t="s">
        <v>27</v>
      </c>
      <c r="R7031" t="s">
        <v>199</v>
      </c>
      <c r="S7031" s="3">
        <v>987515</v>
      </c>
      <c r="T7031" s="3">
        <f>Tabla1[[#This Row],[OS-Valor Unitario]]-Tabla1[[#This Row],[costo_antes_iva]]</f>
        <v>1100</v>
      </c>
      <c r="U7031" s="3">
        <f>Tabla1[[#This Row],[OS-Valor Unitario]]*Tabla1[[#This Row],[OS-Cantidad]]</f>
        <v>8800</v>
      </c>
      <c r="V7031" s="3">
        <f>Tabla1[[#This Row],[costo_antes_iva]]*Tabla1[[#This Row],[OS-Cantidad]]</f>
        <v>4400</v>
      </c>
      <c r="W7031" s="3">
        <f>Tabla1[[#This Row],[Valor total OS]]-Tabla1[[#This Row],[valor total op]]</f>
        <v>4400</v>
      </c>
    </row>
    <row r="7032" spans="1:23" x14ac:dyDescent="0.3">
      <c r="A7032">
        <v>5378</v>
      </c>
      <c r="B7032" t="s">
        <v>8999</v>
      </c>
      <c r="C7032" t="s">
        <v>312</v>
      </c>
      <c r="D7032" t="s">
        <v>1514</v>
      </c>
      <c r="E7032">
        <v>4</v>
      </c>
      <c r="F7032">
        <v>54744351</v>
      </c>
      <c r="G7032" t="s">
        <v>9000</v>
      </c>
      <c r="H7032" s="6">
        <v>45427</v>
      </c>
      <c r="I7032" s="3">
        <v>5900</v>
      </c>
      <c r="J7032" t="s">
        <v>1309</v>
      </c>
      <c r="K7032" t="s">
        <v>9001</v>
      </c>
      <c r="L7032">
        <v>4</v>
      </c>
      <c r="M7032" t="s">
        <v>303</v>
      </c>
      <c r="N7032" s="3">
        <v>5900</v>
      </c>
      <c r="O7032">
        <v>4</v>
      </c>
      <c r="P7032" t="s">
        <v>8995</v>
      </c>
      <c r="Q7032" t="s">
        <v>27</v>
      </c>
      <c r="R7032" t="s">
        <v>199</v>
      </c>
      <c r="S7032" s="3">
        <v>987515</v>
      </c>
      <c r="T7032" s="3">
        <f>Tabla1[[#This Row],[OS-Valor Unitario]]-Tabla1[[#This Row],[costo_antes_iva]]</f>
        <v>0</v>
      </c>
      <c r="U7032" s="3">
        <f>Tabla1[[#This Row],[OS-Valor Unitario]]*Tabla1[[#This Row],[OS-Cantidad]]</f>
        <v>23600</v>
      </c>
      <c r="V7032" s="3">
        <f>Tabla1[[#This Row],[costo_antes_iva]]*Tabla1[[#This Row],[OS-Cantidad]]</f>
        <v>23600</v>
      </c>
      <c r="W7032" s="3">
        <f>Tabla1[[#This Row],[Valor total OS]]-Tabla1[[#This Row],[valor total op]]</f>
        <v>0</v>
      </c>
    </row>
    <row r="7033" spans="1:23" x14ac:dyDescent="0.3">
      <c r="A7033">
        <v>5378</v>
      </c>
      <c r="B7033" t="s">
        <v>9002</v>
      </c>
      <c r="C7033" t="s">
        <v>345</v>
      </c>
      <c r="D7033" t="s">
        <v>1514</v>
      </c>
      <c r="E7033">
        <v>1</v>
      </c>
      <c r="F7033">
        <v>54744302</v>
      </c>
      <c r="G7033" t="s">
        <v>9003</v>
      </c>
      <c r="H7033" s="6">
        <v>45427</v>
      </c>
      <c r="I7033" s="3">
        <v>1100</v>
      </c>
      <c r="J7033" t="s">
        <v>82</v>
      </c>
      <c r="K7033" t="s">
        <v>9004</v>
      </c>
      <c r="L7033">
        <v>5</v>
      </c>
      <c r="M7033" t="s">
        <v>119</v>
      </c>
      <c r="N7033" s="3">
        <v>1100</v>
      </c>
      <c r="O7033">
        <v>1</v>
      </c>
      <c r="P7033" t="s">
        <v>8995</v>
      </c>
      <c r="Q7033" t="s">
        <v>27</v>
      </c>
      <c r="R7033" t="s">
        <v>28</v>
      </c>
      <c r="S7033" s="3">
        <v>987515</v>
      </c>
      <c r="T7033" s="3">
        <f>Tabla1[[#This Row],[OS-Valor Unitario]]-Tabla1[[#This Row],[costo_antes_iva]]</f>
        <v>0</v>
      </c>
      <c r="U7033" s="3">
        <f>Tabla1[[#This Row],[OS-Valor Unitario]]*Tabla1[[#This Row],[OS-Cantidad]]</f>
        <v>1100</v>
      </c>
      <c r="V7033" s="3">
        <f>Tabla1[[#This Row],[costo_antes_iva]]*Tabla1[[#This Row],[OS-Cantidad]]</f>
        <v>1100</v>
      </c>
      <c r="W7033" s="3">
        <f>Tabla1[[#This Row],[Valor total OS]]-Tabla1[[#This Row],[valor total op]]</f>
        <v>0</v>
      </c>
    </row>
    <row r="7034" spans="1:23" x14ac:dyDescent="0.3">
      <c r="A7034">
        <v>5377</v>
      </c>
      <c r="B7034" t="s">
        <v>9005</v>
      </c>
      <c r="C7034" t="s">
        <v>66</v>
      </c>
      <c r="D7034" t="s">
        <v>959</v>
      </c>
      <c r="E7034">
        <v>18</v>
      </c>
      <c r="F7034">
        <v>54591594</v>
      </c>
      <c r="G7034" t="s">
        <v>9006</v>
      </c>
      <c r="H7034" s="6">
        <v>45422</v>
      </c>
      <c r="I7034" s="3">
        <v>12000</v>
      </c>
      <c r="J7034" t="s">
        <v>23</v>
      </c>
      <c r="K7034" t="s">
        <v>9007</v>
      </c>
      <c r="L7034">
        <v>1</v>
      </c>
      <c r="M7034" t="s">
        <v>534</v>
      </c>
      <c r="N7034" s="3">
        <v>12000</v>
      </c>
      <c r="O7034">
        <v>18</v>
      </c>
      <c r="P7034" t="s">
        <v>9008</v>
      </c>
      <c r="Q7034" t="s">
        <v>27</v>
      </c>
      <c r="R7034" t="s">
        <v>72</v>
      </c>
      <c r="S7034" s="3">
        <v>6644630</v>
      </c>
      <c r="T7034" s="3">
        <f>Tabla1[[#This Row],[OS-Valor Unitario]]-Tabla1[[#This Row],[costo_antes_iva]]</f>
        <v>0</v>
      </c>
      <c r="U7034" s="3">
        <f>Tabla1[[#This Row],[OS-Valor Unitario]]*Tabla1[[#This Row],[OS-Cantidad]]</f>
        <v>216000</v>
      </c>
      <c r="V7034" s="3">
        <f>Tabla1[[#This Row],[costo_antes_iva]]*Tabla1[[#This Row],[OS-Cantidad]]</f>
        <v>216000</v>
      </c>
      <c r="W7034" s="3">
        <f>Tabla1[[#This Row],[Valor total OS]]-Tabla1[[#This Row],[valor total op]]</f>
        <v>0</v>
      </c>
    </row>
    <row r="7035" spans="1:23" x14ac:dyDescent="0.3">
      <c r="A7035">
        <v>5377</v>
      </c>
      <c r="B7035" t="s">
        <v>9005</v>
      </c>
      <c r="C7035" t="s">
        <v>66</v>
      </c>
      <c r="D7035" t="s">
        <v>959</v>
      </c>
      <c r="E7035">
        <v>18</v>
      </c>
      <c r="F7035">
        <v>54591594</v>
      </c>
      <c r="G7035" t="s">
        <v>9006</v>
      </c>
      <c r="H7035" s="6">
        <v>45422</v>
      </c>
      <c r="I7035" s="3">
        <v>1000</v>
      </c>
      <c r="J7035" t="s">
        <v>82</v>
      </c>
      <c r="K7035" t="s">
        <v>9007</v>
      </c>
      <c r="L7035">
        <v>1</v>
      </c>
      <c r="M7035" t="s">
        <v>403</v>
      </c>
      <c r="N7035" s="3">
        <v>1000</v>
      </c>
      <c r="O7035">
        <v>18</v>
      </c>
      <c r="P7035" t="s">
        <v>9008</v>
      </c>
      <c r="Q7035" t="s">
        <v>27</v>
      </c>
      <c r="R7035" t="s">
        <v>72</v>
      </c>
      <c r="S7035" s="3">
        <v>6644630</v>
      </c>
      <c r="T7035" s="3">
        <f>Tabla1[[#This Row],[OS-Valor Unitario]]-Tabla1[[#This Row],[costo_antes_iva]]</f>
        <v>0</v>
      </c>
      <c r="U7035" s="3">
        <f>Tabla1[[#This Row],[OS-Valor Unitario]]*Tabla1[[#This Row],[OS-Cantidad]]</f>
        <v>18000</v>
      </c>
      <c r="V7035" s="3">
        <f>Tabla1[[#This Row],[costo_antes_iva]]*Tabla1[[#This Row],[OS-Cantidad]]</f>
        <v>18000</v>
      </c>
      <c r="W7035" s="3">
        <f>Tabla1[[#This Row],[Valor total OS]]-Tabla1[[#This Row],[valor total op]]</f>
        <v>0</v>
      </c>
    </row>
    <row r="7036" spans="1:23" x14ac:dyDescent="0.3">
      <c r="A7036">
        <v>5377</v>
      </c>
      <c r="B7036" t="s">
        <v>9009</v>
      </c>
      <c r="C7036" t="s">
        <v>66</v>
      </c>
      <c r="D7036" t="s">
        <v>959</v>
      </c>
      <c r="E7036">
        <v>3</v>
      </c>
      <c r="F7036">
        <v>54591676</v>
      </c>
      <c r="G7036" t="s">
        <v>9010</v>
      </c>
      <c r="H7036" s="6">
        <v>45422</v>
      </c>
      <c r="I7036" s="3">
        <v>11000</v>
      </c>
      <c r="J7036" t="s">
        <v>23</v>
      </c>
      <c r="K7036" t="s">
        <v>9011</v>
      </c>
      <c r="L7036">
        <v>2</v>
      </c>
      <c r="M7036" t="s">
        <v>534</v>
      </c>
      <c r="N7036" s="3">
        <v>11000</v>
      </c>
      <c r="O7036">
        <v>3</v>
      </c>
      <c r="P7036" t="s">
        <v>9008</v>
      </c>
      <c r="Q7036" t="s">
        <v>27</v>
      </c>
      <c r="R7036" t="s">
        <v>72</v>
      </c>
      <c r="S7036" s="3">
        <v>6644630</v>
      </c>
      <c r="T7036" s="3">
        <f>Tabla1[[#This Row],[OS-Valor Unitario]]-Tabla1[[#This Row],[costo_antes_iva]]</f>
        <v>0</v>
      </c>
      <c r="U7036" s="3">
        <f>Tabla1[[#This Row],[OS-Valor Unitario]]*Tabla1[[#This Row],[OS-Cantidad]]</f>
        <v>33000</v>
      </c>
      <c r="V7036" s="3">
        <f>Tabla1[[#This Row],[costo_antes_iva]]*Tabla1[[#This Row],[OS-Cantidad]]</f>
        <v>33000</v>
      </c>
      <c r="W7036" s="3">
        <f>Tabla1[[#This Row],[Valor total OS]]-Tabla1[[#This Row],[valor total op]]</f>
        <v>0</v>
      </c>
    </row>
    <row r="7037" spans="1:23" x14ac:dyDescent="0.3">
      <c r="A7037">
        <v>5377</v>
      </c>
      <c r="B7037" t="s">
        <v>9009</v>
      </c>
      <c r="C7037" t="s">
        <v>66</v>
      </c>
      <c r="D7037" t="s">
        <v>959</v>
      </c>
      <c r="E7037">
        <v>3</v>
      </c>
      <c r="F7037">
        <v>54591676</v>
      </c>
      <c r="G7037" t="s">
        <v>9010</v>
      </c>
      <c r="H7037" s="6">
        <v>45422</v>
      </c>
      <c r="I7037" s="3">
        <v>1000</v>
      </c>
      <c r="J7037" t="s">
        <v>82</v>
      </c>
      <c r="K7037" t="s">
        <v>9011</v>
      </c>
      <c r="L7037">
        <v>2</v>
      </c>
      <c r="M7037" t="s">
        <v>403</v>
      </c>
      <c r="N7037" s="3">
        <v>1000</v>
      </c>
      <c r="O7037">
        <v>3</v>
      </c>
      <c r="P7037" t="s">
        <v>9008</v>
      </c>
      <c r="Q7037" t="s">
        <v>27</v>
      </c>
      <c r="R7037" t="s">
        <v>72</v>
      </c>
      <c r="S7037" s="3">
        <v>6644630</v>
      </c>
      <c r="T7037" s="3">
        <f>Tabla1[[#This Row],[OS-Valor Unitario]]-Tabla1[[#This Row],[costo_antes_iva]]</f>
        <v>0</v>
      </c>
      <c r="U7037" s="3">
        <f>Tabla1[[#This Row],[OS-Valor Unitario]]*Tabla1[[#This Row],[OS-Cantidad]]</f>
        <v>3000</v>
      </c>
      <c r="V7037" s="3">
        <f>Tabla1[[#This Row],[costo_antes_iva]]*Tabla1[[#This Row],[OS-Cantidad]]</f>
        <v>3000</v>
      </c>
      <c r="W7037" s="3">
        <f>Tabla1[[#This Row],[Valor total OS]]-Tabla1[[#This Row],[valor total op]]</f>
        <v>0</v>
      </c>
    </row>
    <row r="7038" spans="1:23" x14ac:dyDescent="0.3">
      <c r="A7038">
        <v>5377</v>
      </c>
      <c r="B7038" t="s">
        <v>9012</v>
      </c>
      <c r="C7038" t="s">
        <v>174</v>
      </c>
      <c r="D7038" t="s">
        <v>959</v>
      </c>
      <c r="E7038">
        <v>15</v>
      </c>
      <c r="F7038">
        <v>54591756</v>
      </c>
      <c r="G7038" t="s">
        <v>9013</v>
      </c>
      <c r="H7038" s="6">
        <v>45422</v>
      </c>
      <c r="I7038" s="3">
        <v>9000</v>
      </c>
      <c r="J7038" t="s">
        <v>23</v>
      </c>
      <c r="K7038" t="s">
        <v>9014</v>
      </c>
      <c r="L7038">
        <v>3</v>
      </c>
      <c r="M7038" t="s">
        <v>352</v>
      </c>
      <c r="N7038" s="3">
        <v>10000</v>
      </c>
      <c r="O7038">
        <v>15</v>
      </c>
      <c r="P7038" t="s">
        <v>9008</v>
      </c>
      <c r="Q7038" t="s">
        <v>27</v>
      </c>
      <c r="R7038" t="s">
        <v>28</v>
      </c>
      <c r="S7038" s="3">
        <v>6644630</v>
      </c>
      <c r="T7038" s="3">
        <f>Tabla1[[#This Row],[OS-Valor Unitario]]-Tabla1[[#This Row],[costo_antes_iva]]</f>
        <v>1000</v>
      </c>
      <c r="U7038" s="3">
        <f>Tabla1[[#This Row],[OS-Valor Unitario]]*Tabla1[[#This Row],[OS-Cantidad]]</f>
        <v>150000</v>
      </c>
      <c r="V7038" s="3">
        <f>Tabla1[[#This Row],[costo_antes_iva]]*Tabla1[[#This Row],[OS-Cantidad]]</f>
        <v>135000</v>
      </c>
      <c r="W7038" s="3">
        <f>Tabla1[[#This Row],[Valor total OS]]-Tabla1[[#This Row],[valor total op]]</f>
        <v>15000</v>
      </c>
    </row>
    <row r="7039" spans="1:23" x14ac:dyDescent="0.3">
      <c r="A7039">
        <v>5377</v>
      </c>
      <c r="B7039" t="s">
        <v>9015</v>
      </c>
      <c r="C7039" t="s">
        <v>216</v>
      </c>
      <c r="D7039" t="s">
        <v>959</v>
      </c>
      <c r="E7039">
        <v>2</v>
      </c>
      <c r="F7039">
        <v>54591836</v>
      </c>
      <c r="G7039" t="s">
        <v>9016</v>
      </c>
      <c r="H7039" s="6">
        <v>45422</v>
      </c>
      <c r="I7039" s="3">
        <v>100</v>
      </c>
      <c r="J7039" t="s">
        <v>23</v>
      </c>
      <c r="K7039" t="s">
        <v>9017</v>
      </c>
      <c r="L7039">
        <v>4</v>
      </c>
      <c r="M7039" t="s">
        <v>352</v>
      </c>
      <c r="N7039" s="3">
        <v>10000</v>
      </c>
      <c r="O7039">
        <v>4</v>
      </c>
      <c r="P7039" t="s">
        <v>9008</v>
      </c>
      <c r="Q7039" t="s">
        <v>27</v>
      </c>
      <c r="R7039" t="s">
        <v>28</v>
      </c>
      <c r="S7039" s="3">
        <v>6644630</v>
      </c>
      <c r="T7039" s="3">
        <f>Tabla1[[#This Row],[OS-Valor Unitario]]-Tabla1[[#This Row],[costo_antes_iva]]</f>
        <v>9900</v>
      </c>
      <c r="U7039" s="3">
        <f>Tabla1[[#This Row],[OS-Valor Unitario]]*Tabla1[[#This Row],[OS-Cantidad]]</f>
        <v>40000</v>
      </c>
      <c r="V7039" s="3">
        <f>Tabla1[[#This Row],[costo_antes_iva]]*Tabla1[[#This Row],[OS-Cantidad]]</f>
        <v>400</v>
      </c>
      <c r="W7039" s="3">
        <f>Tabla1[[#This Row],[Valor total OS]]-Tabla1[[#This Row],[valor total op]]</f>
        <v>39600</v>
      </c>
    </row>
    <row r="7040" spans="1:23" x14ac:dyDescent="0.3">
      <c r="A7040">
        <v>5377</v>
      </c>
      <c r="B7040" t="s">
        <v>9018</v>
      </c>
      <c r="C7040" t="s">
        <v>91</v>
      </c>
      <c r="D7040" t="s">
        <v>959</v>
      </c>
      <c r="E7040">
        <v>14</v>
      </c>
      <c r="F7040">
        <v>54591917</v>
      </c>
      <c r="G7040" t="s">
        <v>9019</v>
      </c>
      <c r="H7040" s="6">
        <v>45422</v>
      </c>
      <c r="I7040" s="3">
        <v>14500</v>
      </c>
      <c r="J7040" t="s">
        <v>23</v>
      </c>
      <c r="K7040" t="s">
        <v>9020</v>
      </c>
      <c r="L7040">
        <v>5</v>
      </c>
      <c r="M7040" t="s">
        <v>95</v>
      </c>
      <c r="N7040" s="3">
        <v>13000</v>
      </c>
      <c r="O7040">
        <v>14</v>
      </c>
      <c r="P7040" t="s">
        <v>9008</v>
      </c>
      <c r="Q7040" t="s">
        <v>27</v>
      </c>
      <c r="R7040" t="s">
        <v>92</v>
      </c>
      <c r="S7040" s="3">
        <v>6644630</v>
      </c>
      <c r="T7040" s="3">
        <f>Tabla1[[#This Row],[OS-Valor Unitario]]-Tabla1[[#This Row],[costo_antes_iva]]</f>
        <v>-1500</v>
      </c>
      <c r="U7040" s="3">
        <f>Tabla1[[#This Row],[OS-Valor Unitario]]*Tabla1[[#This Row],[OS-Cantidad]]</f>
        <v>182000</v>
      </c>
      <c r="V7040" s="3">
        <f>Tabla1[[#This Row],[costo_antes_iva]]*Tabla1[[#This Row],[OS-Cantidad]]</f>
        <v>203000</v>
      </c>
      <c r="W7040" s="3">
        <f>Tabla1[[#This Row],[Valor total OS]]-Tabla1[[#This Row],[valor total op]]</f>
        <v>-21000</v>
      </c>
    </row>
    <row r="7041" spans="1:23" x14ac:dyDescent="0.3">
      <c r="A7041">
        <v>5377</v>
      </c>
      <c r="B7041" t="s">
        <v>9018</v>
      </c>
      <c r="C7041" t="s">
        <v>91</v>
      </c>
      <c r="D7041" t="s">
        <v>959</v>
      </c>
      <c r="E7041">
        <v>14</v>
      </c>
      <c r="F7041">
        <v>54591917</v>
      </c>
      <c r="G7041" t="s">
        <v>9019</v>
      </c>
      <c r="H7041" s="6">
        <v>45422</v>
      </c>
      <c r="I7041" s="3">
        <v>1000</v>
      </c>
      <c r="J7041" t="s">
        <v>82</v>
      </c>
      <c r="K7041" t="s">
        <v>9020</v>
      </c>
      <c r="L7041">
        <v>5</v>
      </c>
      <c r="M7041" t="s">
        <v>403</v>
      </c>
      <c r="N7041" s="3">
        <v>1000</v>
      </c>
      <c r="O7041">
        <v>14</v>
      </c>
      <c r="P7041" t="s">
        <v>9008</v>
      </c>
      <c r="Q7041" t="s">
        <v>27</v>
      </c>
      <c r="R7041" t="s">
        <v>92</v>
      </c>
      <c r="S7041" s="3">
        <v>6644630</v>
      </c>
      <c r="T7041" s="3">
        <f>Tabla1[[#This Row],[OS-Valor Unitario]]-Tabla1[[#This Row],[costo_antes_iva]]</f>
        <v>0</v>
      </c>
      <c r="U7041" s="3">
        <f>Tabla1[[#This Row],[OS-Valor Unitario]]*Tabla1[[#This Row],[OS-Cantidad]]</f>
        <v>14000</v>
      </c>
      <c r="V7041" s="3">
        <f>Tabla1[[#This Row],[costo_antes_iva]]*Tabla1[[#This Row],[OS-Cantidad]]</f>
        <v>14000</v>
      </c>
      <c r="W7041" s="3">
        <f>Tabla1[[#This Row],[Valor total OS]]-Tabla1[[#This Row],[valor total op]]</f>
        <v>0</v>
      </c>
    </row>
    <row r="7042" spans="1:23" x14ac:dyDescent="0.3">
      <c r="A7042">
        <v>5377</v>
      </c>
      <c r="B7042" t="s">
        <v>9021</v>
      </c>
      <c r="C7042" t="s">
        <v>30</v>
      </c>
      <c r="D7042" t="s">
        <v>959</v>
      </c>
      <c r="E7042">
        <v>20</v>
      </c>
      <c r="F7042">
        <v>54592058</v>
      </c>
      <c r="G7042" t="s">
        <v>9022</v>
      </c>
      <c r="H7042" s="6">
        <v>45422</v>
      </c>
      <c r="I7042" s="3">
        <v>7500</v>
      </c>
      <c r="J7042" t="s">
        <v>23</v>
      </c>
      <c r="K7042" t="s">
        <v>9023</v>
      </c>
      <c r="L7042">
        <v>6</v>
      </c>
      <c r="M7042" t="s">
        <v>5688</v>
      </c>
      <c r="N7042" s="3">
        <v>7500</v>
      </c>
      <c r="O7042">
        <v>20</v>
      </c>
      <c r="P7042" t="s">
        <v>9008</v>
      </c>
      <c r="Q7042" t="s">
        <v>27</v>
      </c>
      <c r="R7042" t="s">
        <v>38</v>
      </c>
      <c r="S7042" s="3">
        <v>6644630</v>
      </c>
      <c r="T7042" s="3">
        <f>Tabla1[[#This Row],[OS-Valor Unitario]]-Tabla1[[#This Row],[costo_antes_iva]]</f>
        <v>0</v>
      </c>
      <c r="U7042" s="3">
        <f>Tabla1[[#This Row],[OS-Valor Unitario]]*Tabla1[[#This Row],[OS-Cantidad]]</f>
        <v>150000</v>
      </c>
      <c r="V7042" s="3">
        <f>Tabla1[[#This Row],[costo_antes_iva]]*Tabla1[[#This Row],[OS-Cantidad]]</f>
        <v>150000</v>
      </c>
      <c r="W7042" s="3">
        <f>Tabla1[[#This Row],[Valor total OS]]-Tabla1[[#This Row],[valor total op]]</f>
        <v>0</v>
      </c>
    </row>
    <row r="7043" spans="1:23" x14ac:dyDescent="0.3">
      <c r="A7043">
        <v>5377</v>
      </c>
      <c r="B7043" t="s">
        <v>9021</v>
      </c>
      <c r="C7043" t="s">
        <v>30</v>
      </c>
      <c r="D7043" t="s">
        <v>959</v>
      </c>
      <c r="E7043">
        <v>20</v>
      </c>
      <c r="F7043">
        <v>54592058</v>
      </c>
      <c r="G7043" t="s">
        <v>9022</v>
      </c>
      <c r="H7043" s="6">
        <v>45422</v>
      </c>
      <c r="I7043" s="3">
        <v>1000</v>
      </c>
      <c r="J7043" t="s">
        <v>82</v>
      </c>
      <c r="K7043" t="s">
        <v>9023</v>
      </c>
      <c r="L7043">
        <v>6</v>
      </c>
      <c r="M7043" t="s">
        <v>403</v>
      </c>
      <c r="N7043" s="3">
        <v>2000</v>
      </c>
      <c r="O7043">
        <v>20</v>
      </c>
      <c r="P7043" t="s">
        <v>9008</v>
      </c>
      <c r="Q7043" t="s">
        <v>27</v>
      </c>
      <c r="R7043" t="s">
        <v>38</v>
      </c>
      <c r="S7043" s="3">
        <v>6644630</v>
      </c>
      <c r="T7043" s="3">
        <f>Tabla1[[#This Row],[OS-Valor Unitario]]-Tabla1[[#This Row],[costo_antes_iva]]</f>
        <v>1000</v>
      </c>
      <c r="U7043" s="3">
        <f>Tabla1[[#This Row],[OS-Valor Unitario]]*Tabla1[[#This Row],[OS-Cantidad]]</f>
        <v>40000</v>
      </c>
      <c r="V7043" s="3">
        <f>Tabla1[[#This Row],[costo_antes_iva]]*Tabla1[[#This Row],[OS-Cantidad]]</f>
        <v>20000</v>
      </c>
      <c r="W7043" s="3">
        <f>Tabla1[[#This Row],[Valor total OS]]-Tabla1[[#This Row],[valor total op]]</f>
        <v>20000</v>
      </c>
    </row>
    <row r="7044" spans="1:23" x14ac:dyDescent="0.3">
      <c r="A7044">
        <v>5377</v>
      </c>
      <c r="B7044" t="s">
        <v>9024</v>
      </c>
      <c r="C7044" t="s">
        <v>220</v>
      </c>
      <c r="D7044" t="s">
        <v>959</v>
      </c>
      <c r="E7044">
        <v>9</v>
      </c>
      <c r="F7044">
        <v>54592150</v>
      </c>
      <c r="G7044" t="s">
        <v>9025</v>
      </c>
      <c r="H7044" s="6">
        <v>45422</v>
      </c>
      <c r="I7044" s="3">
        <v>12000</v>
      </c>
      <c r="J7044" t="s">
        <v>23</v>
      </c>
      <c r="K7044" t="s">
        <v>9026</v>
      </c>
      <c r="L7044">
        <v>7</v>
      </c>
      <c r="M7044" t="s">
        <v>224</v>
      </c>
      <c r="N7044" s="3">
        <v>12000</v>
      </c>
      <c r="O7044">
        <v>9</v>
      </c>
      <c r="P7044" t="s">
        <v>9008</v>
      </c>
      <c r="Q7044" t="s">
        <v>27</v>
      </c>
      <c r="R7044" t="s">
        <v>226</v>
      </c>
      <c r="S7044" s="3">
        <v>6644630</v>
      </c>
      <c r="T7044" s="3">
        <f>Tabla1[[#This Row],[OS-Valor Unitario]]-Tabla1[[#This Row],[costo_antes_iva]]</f>
        <v>0</v>
      </c>
      <c r="U7044" s="3">
        <f>Tabla1[[#This Row],[OS-Valor Unitario]]*Tabla1[[#This Row],[OS-Cantidad]]</f>
        <v>108000</v>
      </c>
      <c r="V7044" s="3">
        <f>Tabla1[[#This Row],[costo_antes_iva]]*Tabla1[[#This Row],[OS-Cantidad]]</f>
        <v>108000</v>
      </c>
      <c r="W7044" s="3">
        <f>Tabla1[[#This Row],[Valor total OS]]-Tabla1[[#This Row],[valor total op]]</f>
        <v>0</v>
      </c>
    </row>
    <row r="7045" spans="1:23" x14ac:dyDescent="0.3">
      <c r="A7045">
        <v>5377</v>
      </c>
      <c r="B7045" t="s">
        <v>9024</v>
      </c>
      <c r="C7045" t="s">
        <v>220</v>
      </c>
      <c r="D7045" t="s">
        <v>959</v>
      </c>
      <c r="E7045">
        <v>9</v>
      </c>
      <c r="F7045">
        <v>54592150</v>
      </c>
      <c r="G7045" t="s">
        <v>9025</v>
      </c>
      <c r="H7045" s="6">
        <v>45422</v>
      </c>
      <c r="I7045" s="3">
        <v>1000</v>
      </c>
      <c r="J7045" t="s">
        <v>82</v>
      </c>
      <c r="K7045" t="s">
        <v>9026</v>
      </c>
      <c r="L7045">
        <v>7</v>
      </c>
      <c r="M7045" t="s">
        <v>403</v>
      </c>
      <c r="N7045" s="3">
        <v>1000</v>
      </c>
      <c r="O7045">
        <v>9</v>
      </c>
      <c r="P7045" t="s">
        <v>9008</v>
      </c>
      <c r="Q7045" t="s">
        <v>27</v>
      </c>
      <c r="R7045" t="s">
        <v>226</v>
      </c>
      <c r="S7045" s="3">
        <v>6644630</v>
      </c>
      <c r="T7045" s="3">
        <f>Tabla1[[#This Row],[OS-Valor Unitario]]-Tabla1[[#This Row],[costo_antes_iva]]</f>
        <v>0</v>
      </c>
      <c r="U7045" s="3">
        <f>Tabla1[[#This Row],[OS-Valor Unitario]]*Tabla1[[#This Row],[OS-Cantidad]]</f>
        <v>9000</v>
      </c>
      <c r="V7045" s="3">
        <f>Tabla1[[#This Row],[costo_antes_iva]]*Tabla1[[#This Row],[OS-Cantidad]]</f>
        <v>9000</v>
      </c>
      <c r="W7045" s="3">
        <f>Tabla1[[#This Row],[Valor total OS]]-Tabla1[[#This Row],[valor total op]]</f>
        <v>0</v>
      </c>
    </row>
    <row r="7046" spans="1:23" x14ac:dyDescent="0.3">
      <c r="A7046">
        <v>5376</v>
      </c>
      <c r="B7046" t="s">
        <v>9027</v>
      </c>
      <c r="C7046" t="s">
        <v>85</v>
      </c>
      <c r="D7046" t="s">
        <v>7029</v>
      </c>
      <c r="E7046">
        <v>33</v>
      </c>
      <c r="F7046">
        <v>54721088</v>
      </c>
      <c r="G7046" t="s">
        <v>9028</v>
      </c>
      <c r="H7046" s="6">
        <v>45426</v>
      </c>
      <c r="I7046" s="3">
        <v>3850</v>
      </c>
      <c r="J7046" t="s">
        <v>33</v>
      </c>
      <c r="K7046" t="s">
        <v>9029</v>
      </c>
      <c r="L7046">
        <v>1</v>
      </c>
      <c r="M7046" t="s">
        <v>35</v>
      </c>
      <c r="N7046" s="3">
        <v>3850</v>
      </c>
      <c r="O7046">
        <v>33</v>
      </c>
      <c r="P7046" t="s">
        <v>9030</v>
      </c>
      <c r="Q7046" t="s">
        <v>27</v>
      </c>
      <c r="R7046" t="s">
        <v>61</v>
      </c>
      <c r="S7046" s="3">
        <v>33342200</v>
      </c>
      <c r="T7046" s="3">
        <f>Tabla1[[#This Row],[OS-Valor Unitario]]-Tabla1[[#This Row],[costo_antes_iva]]</f>
        <v>0</v>
      </c>
      <c r="U7046" s="3">
        <f>Tabla1[[#This Row],[OS-Valor Unitario]]*Tabla1[[#This Row],[OS-Cantidad]]</f>
        <v>127050</v>
      </c>
      <c r="V7046" s="3">
        <f>Tabla1[[#This Row],[costo_antes_iva]]*Tabla1[[#This Row],[OS-Cantidad]]</f>
        <v>127050</v>
      </c>
      <c r="W7046" s="3">
        <f>Tabla1[[#This Row],[Valor total OS]]-Tabla1[[#This Row],[valor total op]]</f>
        <v>0</v>
      </c>
    </row>
    <row r="7047" spans="1:23" x14ac:dyDescent="0.3">
      <c r="A7047">
        <v>5376</v>
      </c>
      <c r="B7047" t="s">
        <v>9027</v>
      </c>
      <c r="C7047" t="s">
        <v>85</v>
      </c>
      <c r="D7047" t="s">
        <v>7029</v>
      </c>
      <c r="E7047">
        <v>33</v>
      </c>
      <c r="F7047">
        <v>54721088</v>
      </c>
      <c r="G7047" t="s">
        <v>9028</v>
      </c>
      <c r="H7047" s="6">
        <v>45426</v>
      </c>
      <c r="I7047" s="3">
        <v>7500</v>
      </c>
      <c r="J7047" t="s">
        <v>23</v>
      </c>
      <c r="K7047" t="s">
        <v>9029</v>
      </c>
      <c r="L7047">
        <v>1</v>
      </c>
      <c r="M7047" t="s">
        <v>242</v>
      </c>
      <c r="N7047" s="3">
        <v>7500</v>
      </c>
      <c r="O7047">
        <v>33</v>
      </c>
      <c r="P7047" t="s">
        <v>9030</v>
      </c>
      <c r="Q7047" t="s">
        <v>27</v>
      </c>
      <c r="R7047" t="s">
        <v>61</v>
      </c>
      <c r="S7047" s="3">
        <v>33342200</v>
      </c>
      <c r="T7047" s="3">
        <f>Tabla1[[#This Row],[OS-Valor Unitario]]-Tabla1[[#This Row],[costo_antes_iva]]</f>
        <v>0</v>
      </c>
      <c r="U7047" s="3">
        <f>Tabla1[[#This Row],[OS-Valor Unitario]]*Tabla1[[#This Row],[OS-Cantidad]]</f>
        <v>247500</v>
      </c>
      <c r="V7047" s="3">
        <f>Tabla1[[#This Row],[costo_antes_iva]]*Tabla1[[#This Row],[OS-Cantidad]]</f>
        <v>247500</v>
      </c>
      <c r="W7047" s="3">
        <f>Tabla1[[#This Row],[Valor total OS]]-Tabla1[[#This Row],[valor total op]]</f>
        <v>0</v>
      </c>
    </row>
    <row r="7048" spans="1:23" x14ac:dyDescent="0.3">
      <c r="A7048">
        <v>5376</v>
      </c>
      <c r="B7048" t="s">
        <v>9031</v>
      </c>
      <c r="C7048" t="s">
        <v>85</v>
      </c>
      <c r="D7048" t="s">
        <v>7029</v>
      </c>
      <c r="E7048">
        <v>41</v>
      </c>
      <c r="F7048">
        <v>54721097</v>
      </c>
      <c r="G7048" t="s">
        <v>9032</v>
      </c>
      <c r="H7048" s="6">
        <v>45426</v>
      </c>
      <c r="I7048" s="3">
        <v>3850</v>
      </c>
      <c r="J7048" t="s">
        <v>33</v>
      </c>
      <c r="K7048" t="s">
        <v>9033</v>
      </c>
      <c r="L7048">
        <v>2</v>
      </c>
      <c r="M7048" t="s">
        <v>35</v>
      </c>
      <c r="N7048" s="3">
        <v>3850</v>
      </c>
      <c r="O7048">
        <v>41</v>
      </c>
      <c r="P7048" t="s">
        <v>9030</v>
      </c>
      <c r="Q7048" t="s">
        <v>27</v>
      </c>
      <c r="R7048" t="s">
        <v>61</v>
      </c>
      <c r="S7048" s="3">
        <v>33342200</v>
      </c>
      <c r="T7048" s="3">
        <f>Tabla1[[#This Row],[OS-Valor Unitario]]-Tabla1[[#This Row],[costo_antes_iva]]</f>
        <v>0</v>
      </c>
      <c r="U7048" s="3">
        <f>Tabla1[[#This Row],[OS-Valor Unitario]]*Tabla1[[#This Row],[OS-Cantidad]]</f>
        <v>157850</v>
      </c>
      <c r="V7048" s="3">
        <f>Tabla1[[#This Row],[costo_antes_iva]]*Tabla1[[#This Row],[OS-Cantidad]]</f>
        <v>157850</v>
      </c>
      <c r="W7048" s="3">
        <f>Tabla1[[#This Row],[Valor total OS]]-Tabla1[[#This Row],[valor total op]]</f>
        <v>0</v>
      </c>
    </row>
    <row r="7049" spans="1:23" x14ac:dyDescent="0.3">
      <c r="A7049">
        <v>5376</v>
      </c>
      <c r="B7049" t="s">
        <v>9031</v>
      </c>
      <c r="C7049" t="s">
        <v>85</v>
      </c>
      <c r="D7049" t="s">
        <v>7029</v>
      </c>
      <c r="E7049">
        <v>41</v>
      </c>
      <c r="F7049">
        <v>54721097</v>
      </c>
      <c r="G7049" t="s">
        <v>9032</v>
      </c>
      <c r="H7049" s="6">
        <v>45426</v>
      </c>
      <c r="I7049" s="3">
        <v>7500</v>
      </c>
      <c r="J7049" t="s">
        <v>23</v>
      </c>
      <c r="K7049" t="s">
        <v>9033</v>
      </c>
      <c r="L7049">
        <v>2</v>
      </c>
      <c r="M7049" t="s">
        <v>242</v>
      </c>
      <c r="N7049" s="3">
        <v>7500</v>
      </c>
      <c r="O7049">
        <v>41</v>
      </c>
      <c r="P7049" t="s">
        <v>9030</v>
      </c>
      <c r="Q7049" t="s">
        <v>27</v>
      </c>
      <c r="R7049" t="s">
        <v>61</v>
      </c>
      <c r="S7049" s="3">
        <v>33342200</v>
      </c>
      <c r="T7049" s="3">
        <f>Tabla1[[#This Row],[OS-Valor Unitario]]-Tabla1[[#This Row],[costo_antes_iva]]</f>
        <v>0</v>
      </c>
      <c r="U7049" s="3">
        <f>Tabla1[[#This Row],[OS-Valor Unitario]]*Tabla1[[#This Row],[OS-Cantidad]]</f>
        <v>307500</v>
      </c>
      <c r="V7049" s="3">
        <f>Tabla1[[#This Row],[costo_antes_iva]]*Tabla1[[#This Row],[OS-Cantidad]]</f>
        <v>307500</v>
      </c>
      <c r="W7049" s="3">
        <f>Tabla1[[#This Row],[Valor total OS]]-Tabla1[[#This Row],[valor total op]]</f>
        <v>0</v>
      </c>
    </row>
    <row r="7050" spans="1:23" x14ac:dyDescent="0.3">
      <c r="A7050">
        <v>5376</v>
      </c>
      <c r="B7050" t="s">
        <v>9034</v>
      </c>
      <c r="C7050" t="s">
        <v>85</v>
      </c>
      <c r="D7050" t="s">
        <v>7029</v>
      </c>
      <c r="E7050">
        <v>35</v>
      </c>
      <c r="F7050">
        <v>54721106</v>
      </c>
      <c r="G7050" t="s">
        <v>9035</v>
      </c>
      <c r="H7050" s="6">
        <v>45426</v>
      </c>
      <c r="I7050" s="3">
        <v>3850</v>
      </c>
      <c r="J7050" t="s">
        <v>33</v>
      </c>
      <c r="K7050" t="s">
        <v>9036</v>
      </c>
      <c r="L7050">
        <v>3</v>
      </c>
      <c r="M7050" t="s">
        <v>35</v>
      </c>
      <c r="N7050" s="3">
        <v>3850</v>
      </c>
      <c r="O7050">
        <v>35</v>
      </c>
      <c r="P7050" t="s">
        <v>9030</v>
      </c>
      <c r="Q7050" t="s">
        <v>27</v>
      </c>
      <c r="R7050" t="s">
        <v>61</v>
      </c>
      <c r="S7050" s="3">
        <v>33342200</v>
      </c>
      <c r="T7050" s="3">
        <f>Tabla1[[#This Row],[OS-Valor Unitario]]-Tabla1[[#This Row],[costo_antes_iva]]</f>
        <v>0</v>
      </c>
      <c r="U7050" s="3">
        <f>Tabla1[[#This Row],[OS-Valor Unitario]]*Tabla1[[#This Row],[OS-Cantidad]]</f>
        <v>134750</v>
      </c>
      <c r="V7050" s="3">
        <f>Tabla1[[#This Row],[costo_antes_iva]]*Tabla1[[#This Row],[OS-Cantidad]]</f>
        <v>134750</v>
      </c>
      <c r="W7050" s="3">
        <f>Tabla1[[#This Row],[Valor total OS]]-Tabla1[[#This Row],[valor total op]]</f>
        <v>0</v>
      </c>
    </row>
    <row r="7051" spans="1:23" x14ac:dyDescent="0.3">
      <c r="A7051">
        <v>5376</v>
      </c>
      <c r="B7051" t="s">
        <v>9034</v>
      </c>
      <c r="C7051" t="s">
        <v>85</v>
      </c>
      <c r="D7051" t="s">
        <v>7029</v>
      </c>
      <c r="E7051">
        <v>35</v>
      </c>
      <c r="F7051">
        <v>54721106</v>
      </c>
      <c r="G7051" t="s">
        <v>9035</v>
      </c>
      <c r="H7051" s="6">
        <v>45426</v>
      </c>
      <c r="I7051" s="3">
        <v>7500</v>
      </c>
      <c r="J7051" t="s">
        <v>23</v>
      </c>
      <c r="K7051" t="s">
        <v>9036</v>
      </c>
      <c r="L7051">
        <v>3</v>
      </c>
      <c r="M7051" t="s">
        <v>242</v>
      </c>
      <c r="N7051" s="3">
        <v>7500</v>
      </c>
      <c r="O7051">
        <v>35</v>
      </c>
      <c r="P7051" t="s">
        <v>9030</v>
      </c>
      <c r="Q7051" t="s">
        <v>27</v>
      </c>
      <c r="R7051" t="s">
        <v>61</v>
      </c>
      <c r="S7051" s="3">
        <v>33342200</v>
      </c>
      <c r="T7051" s="3">
        <f>Tabla1[[#This Row],[OS-Valor Unitario]]-Tabla1[[#This Row],[costo_antes_iva]]</f>
        <v>0</v>
      </c>
      <c r="U7051" s="3">
        <f>Tabla1[[#This Row],[OS-Valor Unitario]]*Tabla1[[#This Row],[OS-Cantidad]]</f>
        <v>262500</v>
      </c>
      <c r="V7051" s="3">
        <f>Tabla1[[#This Row],[costo_antes_iva]]*Tabla1[[#This Row],[OS-Cantidad]]</f>
        <v>262500</v>
      </c>
      <c r="W7051" s="3">
        <f>Tabla1[[#This Row],[Valor total OS]]-Tabla1[[#This Row],[valor total op]]</f>
        <v>0</v>
      </c>
    </row>
    <row r="7052" spans="1:23" x14ac:dyDescent="0.3">
      <c r="A7052">
        <v>5376</v>
      </c>
      <c r="B7052" t="s">
        <v>9037</v>
      </c>
      <c r="C7052" t="s">
        <v>85</v>
      </c>
      <c r="D7052" t="s">
        <v>7029</v>
      </c>
      <c r="E7052">
        <v>91</v>
      </c>
      <c r="F7052">
        <v>54721115</v>
      </c>
      <c r="G7052" t="s">
        <v>9038</v>
      </c>
      <c r="H7052" s="6">
        <v>45426</v>
      </c>
      <c r="I7052" s="3">
        <v>3850</v>
      </c>
      <c r="J7052" t="s">
        <v>33</v>
      </c>
      <c r="K7052" t="s">
        <v>9039</v>
      </c>
      <c r="L7052">
        <v>4</v>
      </c>
      <c r="M7052" t="s">
        <v>35</v>
      </c>
      <c r="N7052" s="3">
        <v>3850</v>
      </c>
      <c r="O7052">
        <v>91</v>
      </c>
      <c r="P7052" t="s">
        <v>9030</v>
      </c>
      <c r="Q7052" t="s">
        <v>27</v>
      </c>
      <c r="R7052" t="s">
        <v>61</v>
      </c>
      <c r="S7052" s="3">
        <v>33342200</v>
      </c>
      <c r="T7052" s="3">
        <f>Tabla1[[#This Row],[OS-Valor Unitario]]-Tabla1[[#This Row],[costo_antes_iva]]</f>
        <v>0</v>
      </c>
      <c r="U7052" s="3">
        <f>Tabla1[[#This Row],[OS-Valor Unitario]]*Tabla1[[#This Row],[OS-Cantidad]]</f>
        <v>350350</v>
      </c>
      <c r="V7052" s="3">
        <f>Tabla1[[#This Row],[costo_antes_iva]]*Tabla1[[#This Row],[OS-Cantidad]]</f>
        <v>350350</v>
      </c>
      <c r="W7052" s="3">
        <f>Tabla1[[#This Row],[Valor total OS]]-Tabla1[[#This Row],[valor total op]]</f>
        <v>0</v>
      </c>
    </row>
    <row r="7053" spans="1:23" x14ac:dyDescent="0.3">
      <c r="A7053">
        <v>5376</v>
      </c>
      <c r="B7053" t="s">
        <v>9037</v>
      </c>
      <c r="C7053" t="s">
        <v>85</v>
      </c>
      <c r="D7053" t="s">
        <v>7029</v>
      </c>
      <c r="E7053">
        <v>91</v>
      </c>
      <c r="F7053">
        <v>54721115</v>
      </c>
      <c r="G7053" t="s">
        <v>9038</v>
      </c>
      <c r="H7053" s="6">
        <v>45426</v>
      </c>
      <c r="I7053" s="3">
        <v>7500</v>
      </c>
      <c r="J7053" t="s">
        <v>23</v>
      </c>
      <c r="K7053" t="s">
        <v>9039</v>
      </c>
      <c r="L7053">
        <v>4</v>
      </c>
      <c r="M7053" t="s">
        <v>242</v>
      </c>
      <c r="N7053" s="3">
        <v>7500</v>
      </c>
      <c r="O7053">
        <v>91</v>
      </c>
      <c r="P7053" t="s">
        <v>9030</v>
      </c>
      <c r="Q7053" t="s">
        <v>27</v>
      </c>
      <c r="R7053" t="s">
        <v>61</v>
      </c>
      <c r="S7053" s="3">
        <v>33342200</v>
      </c>
      <c r="T7053" s="3">
        <f>Tabla1[[#This Row],[OS-Valor Unitario]]-Tabla1[[#This Row],[costo_antes_iva]]</f>
        <v>0</v>
      </c>
      <c r="U7053" s="3">
        <f>Tabla1[[#This Row],[OS-Valor Unitario]]*Tabla1[[#This Row],[OS-Cantidad]]</f>
        <v>682500</v>
      </c>
      <c r="V7053" s="3">
        <f>Tabla1[[#This Row],[costo_antes_iva]]*Tabla1[[#This Row],[OS-Cantidad]]</f>
        <v>682500</v>
      </c>
      <c r="W7053" s="3">
        <f>Tabla1[[#This Row],[Valor total OS]]-Tabla1[[#This Row],[valor total op]]</f>
        <v>0</v>
      </c>
    </row>
    <row r="7054" spans="1:23" x14ac:dyDescent="0.3">
      <c r="A7054">
        <v>5376</v>
      </c>
      <c r="B7054" t="s">
        <v>9040</v>
      </c>
      <c r="C7054" t="s">
        <v>85</v>
      </c>
      <c r="D7054" t="s">
        <v>7029</v>
      </c>
      <c r="E7054">
        <v>56</v>
      </c>
      <c r="F7054">
        <v>54721124</v>
      </c>
      <c r="G7054" t="s">
        <v>9041</v>
      </c>
      <c r="H7054" s="6">
        <v>45426</v>
      </c>
      <c r="I7054" s="3">
        <v>3850</v>
      </c>
      <c r="J7054" t="s">
        <v>33</v>
      </c>
      <c r="K7054" t="s">
        <v>9042</v>
      </c>
      <c r="L7054">
        <v>5</v>
      </c>
      <c r="M7054" t="s">
        <v>35</v>
      </c>
      <c r="N7054" s="3">
        <v>3850</v>
      </c>
      <c r="O7054">
        <v>56</v>
      </c>
      <c r="P7054" t="s">
        <v>9030</v>
      </c>
      <c r="Q7054" t="s">
        <v>27</v>
      </c>
      <c r="R7054" t="s">
        <v>61</v>
      </c>
      <c r="S7054" s="3">
        <v>33342200</v>
      </c>
      <c r="T7054" s="3">
        <f>Tabla1[[#This Row],[OS-Valor Unitario]]-Tabla1[[#This Row],[costo_antes_iva]]</f>
        <v>0</v>
      </c>
      <c r="U7054" s="3">
        <f>Tabla1[[#This Row],[OS-Valor Unitario]]*Tabla1[[#This Row],[OS-Cantidad]]</f>
        <v>215600</v>
      </c>
      <c r="V7054" s="3">
        <f>Tabla1[[#This Row],[costo_antes_iva]]*Tabla1[[#This Row],[OS-Cantidad]]</f>
        <v>215600</v>
      </c>
      <c r="W7054" s="3">
        <f>Tabla1[[#This Row],[Valor total OS]]-Tabla1[[#This Row],[valor total op]]</f>
        <v>0</v>
      </c>
    </row>
    <row r="7055" spans="1:23" x14ac:dyDescent="0.3">
      <c r="A7055">
        <v>5376</v>
      </c>
      <c r="B7055" t="s">
        <v>9040</v>
      </c>
      <c r="C7055" t="s">
        <v>85</v>
      </c>
      <c r="D7055" t="s">
        <v>7029</v>
      </c>
      <c r="E7055">
        <v>56</v>
      </c>
      <c r="F7055">
        <v>54721124</v>
      </c>
      <c r="G7055" t="s">
        <v>9041</v>
      </c>
      <c r="H7055" s="6">
        <v>45426</v>
      </c>
      <c r="I7055" s="3">
        <v>7500</v>
      </c>
      <c r="J7055" t="s">
        <v>23</v>
      </c>
      <c r="K7055" t="s">
        <v>9042</v>
      </c>
      <c r="L7055">
        <v>5</v>
      </c>
      <c r="M7055" t="s">
        <v>242</v>
      </c>
      <c r="N7055" s="3">
        <v>7500</v>
      </c>
      <c r="O7055">
        <v>56</v>
      </c>
      <c r="P7055" t="s">
        <v>9030</v>
      </c>
      <c r="Q7055" t="s">
        <v>27</v>
      </c>
      <c r="R7055" t="s">
        <v>61</v>
      </c>
      <c r="S7055" s="3">
        <v>33342200</v>
      </c>
      <c r="T7055" s="3">
        <f>Tabla1[[#This Row],[OS-Valor Unitario]]-Tabla1[[#This Row],[costo_antes_iva]]</f>
        <v>0</v>
      </c>
      <c r="U7055" s="3">
        <f>Tabla1[[#This Row],[OS-Valor Unitario]]*Tabla1[[#This Row],[OS-Cantidad]]</f>
        <v>420000</v>
      </c>
      <c r="V7055" s="3">
        <f>Tabla1[[#This Row],[costo_antes_iva]]*Tabla1[[#This Row],[OS-Cantidad]]</f>
        <v>420000</v>
      </c>
      <c r="W7055" s="3">
        <f>Tabla1[[#This Row],[Valor total OS]]-Tabla1[[#This Row],[valor total op]]</f>
        <v>0</v>
      </c>
    </row>
    <row r="7056" spans="1:23" x14ac:dyDescent="0.3">
      <c r="A7056">
        <v>5376</v>
      </c>
      <c r="B7056" t="s">
        <v>9043</v>
      </c>
      <c r="C7056" t="s">
        <v>85</v>
      </c>
      <c r="D7056" t="s">
        <v>7029</v>
      </c>
      <c r="E7056">
        <v>59</v>
      </c>
      <c r="F7056">
        <v>54721133</v>
      </c>
      <c r="G7056" t="s">
        <v>9044</v>
      </c>
      <c r="H7056" s="6">
        <v>45426</v>
      </c>
      <c r="I7056" s="3">
        <v>3850</v>
      </c>
      <c r="J7056" t="s">
        <v>33</v>
      </c>
      <c r="K7056" t="s">
        <v>9045</v>
      </c>
      <c r="L7056">
        <v>6</v>
      </c>
      <c r="M7056" t="s">
        <v>35</v>
      </c>
      <c r="N7056" s="3">
        <v>3850</v>
      </c>
      <c r="O7056">
        <v>59</v>
      </c>
      <c r="P7056" t="s">
        <v>9030</v>
      </c>
      <c r="Q7056" t="s">
        <v>27</v>
      </c>
      <c r="R7056" t="s">
        <v>61</v>
      </c>
      <c r="S7056" s="3">
        <v>33342200</v>
      </c>
      <c r="T7056" s="3">
        <f>Tabla1[[#This Row],[OS-Valor Unitario]]-Tabla1[[#This Row],[costo_antes_iva]]</f>
        <v>0</v>
      </c>
      <c r="U7056" s="3">
        <f>Tabla1[[#This Row],[OS-Valor Unitario]]*Tabla1[[#This Row],[OS-Cantidad]]</f>
        <v>227150</v>
      </c>
      <c r="V7056" s="3">
        <f>Tabla1[[#This Row],[costo_antes_iva]]*Tabla1[[#This Row],[OS-Cantidad]]</f>
        <v>227150</v>
      </c>
      <c r="W7056" s="3">
        <f>Tabla1[[#This Row],[Valor total OS]]-Tabla1[[#This Row],[valor total op]]</f>
        <v>0</v>
      </c>
    </row>
    <row r="7057" spans="1:23" x14ac:dyDescent="0.3">
      <c r="A7057">
        <v>5376</v>
      </c>
      <c r="B7057" t="s">
        <v>9043</v>
      </c>
      <c r="C7057" t="s">
        <v>85</v>
      </c>
      <c r="D7057" t="s">
        <v>7029</v>
      </c>
      <c r="E7057">
        <v>59</v>
      </c>
      <c r="F7057">
        <v>54721133</v>
      </c>
      <c r="G7057" t="s">
        <v>9044</v>
      </c>
      <c r="H7057" s="6">
        <v>45426</v>
      </c>
      <c r="I7057" s="3">
        <v>7500</v>
      </c>
      <c r="J7057" t="s">
        <v>23</v>
      </c>
      <c r="K7057" t="s">
        <v>9045</v>
      </c>
      <c r="L7057">
        <v>6</v>
      </c>
      <c r="M7057" t="s">
        <v>242</v>
      </c>
      <c r="N7057" s="3">
        <v>7500</v>
      </c>
      <c r="O7057">
        <v>59</v>
      </c>
      <c r="P7057" t="s">
        <v>9030</v>
      </c>
      <c r="Q7057" t="s">
        <v>27</v>
      </c>
      <c r="R7057" t="s">
        <v>61</v>
      </c>
      <c r="S7057" s="3">
        <v>33342200</v>
      </c>
      <c r="T7057" s="3">
        <f>Tabla1[[#This Row],[OS-Valor Unitario]]-Tabla1[[#This Row],[costo_antes_iva]]</f>
        <v>0</v>
      </c>
      <c r="U7057" s="3">
        <f>Tabla1[[#This Row],[OS-Valor Unitario]]*Tabla1[[#This Row],[OS-Cantidad]]</f>
        <v>442500</v>
      </c>
      <c r="V7057" s="3">
        <f>Tabla1[[#This Row],[costo_antes_iva]]*Tabla1[[#This Row],[OS-Cantidad]]</f>
        <v>442500</v>
      </c>
      <c r="W7057" s="3">
        <f>Tabla1[[#This Row],[Valor total OS]]-Tabla1[[#This Row],[valor total op]]</f>
        <v>0</v>
      </c>
    </row>
    <row r="7058" spans="1:23" x14ac:dyDescent="0.3">
      <c r="A7058">
        <v>5376</v>
      </c>
      <c r="B7058" t="s">
        <v>9046</v>
      </c>
      <c r="C7058" t="s">
        <v>85</v>
      </c>
      <c r="D7058" t="s">
        <v>7029</v>
      </c>
      <c r="E7058">
        <v>112</v>
      </c>
      <c r="F7058">
        <v>54721142</v>
      </c>
      <c r="G7058" t="s">
        <v>9047</v>
      </c>
      <c r="H7058" s="6">
        <v>45426</v>
      </c>
      <c r="I7058" s="3">
        <v>3850</v>
      </c>
      <c r="J7058" t="s">
        <v>33</v>
      </c>
      <c r="K7058" t="s">
        <v>9048</v>
      </c>
      <c r="L7058">
        <v>7</v>
      </c>
      <c r="M7058" t="s">
        <v>35</v>
      </c>
      <c r="N7058" s="3">
        <v>3850</v>
      </c>
      <c r="O7058">
        <v>112</v>
      </c>
      <c r="P7058" t="s">
        <v>9030</v>
      </c>
      <c r="Q7058" t="s">
        <v>27</v>
      </c>
      <c r="R7058" t="s">
        <v>61</v>
      </c>
      <c r="S7058" s="3">
        <v>33342200</v>
      </c>
      <c r="T7058" s="3">
        <f>Tabla1[[#This Row],[OS-Valor Unitario]]-Tabla1[[#This Row],[costo_antes_iva]]</f>
        <v>0</v>
      </c>
      <c r="U7058" s="3">
        <f>Tabla1[[#This Row],[OS-Valor Unitario]]*Tabla1[[#This Row],[OS-Cantidad]]</f>
        <v>431200</v>
      </c>
      <c r="V7058" s="3">
        <f>Tabla1[[#This Row],[costo_antes_iva]]*Tabla1[[#This Row],[OS-Cantidad]]</f>
        <v>431200</v>
      </c>
      <c r="W7058" s="3">
        <f>Tabla1[[#This Row],[Valor total OS]]-Tabla1[[#This Row],[valor total op]]</f>
        <v>0</v>
      </c>
    </row>
    <row r="7059" spans="1:23" x14ac:dyDescent="0.3">
      <c r="A7059">
        <v>5376</v>
      </c>
      <c r="B7059" t="s">
        <v>9046</v>
      </c>
      <c r="C7059" t="s">
        <v>85</v>
      </c>
      <c r="D7059" t="s">
        <v>7029</v>
      </c>
      <c r="E7059">
        <v>112</v>
      </c>
      <c r="F7059">
        <v>54721142</v>
      </c>
      <c r="G7059" t="s">
        <v>9047</v>
      </c>
      <c r="H7059" s="6">
        <v>45426</v>
      </c>
      <c r="I7059" s="3">
        <v>7500</v>
      </c>
      <c r="J7059" t="s">
        <v>23</v>
      </c>
      <c r="K7059" t="s">
        <v>9048</v>
      </c>
      <c r="L7059">
        <v>7</v>
      </c>
      <c r="M7059" t="s">
        <v>242</v>
      </c>
      <c r="N7059" s="3">
        <v>7500</v>
      </c>
      <c r="O7059">
        <v>112</v>
      </c>
      <c r="P7059" t="s">
        <v>9030</v>
      </c>
      <c r="Q7059" t="s">
        <v>27</v>
      </c>
      <c r="R7059" t="s">
        <v>61</v>
      </c>
      <c r="S7059" s="3">
        <v>33342200</v>
      </c>
      <c r="T7059" s="3">
        <f>Tabla1[[#This Row],[OS-Valor Unitario]]-Tabla1[[#This Row],[costo_antes_iva]]</f>
        <v>0</v>
      </c>
      <c r="U7059" s="3">
        <f>Tabla1[[#This Row],[OS-Valor Unitario]]*Tabla1[[#This Row],[OS-Cantidad]]</f>
        <v>840000</v>
      </c>
      <c r="V7059" s="3">
        <f>Tabla1[[#This Row],[costo_antes_iva]]*Tabla1[[#This Row],[OS-Cantidad]]</f>
        <v>840000</v>
      </c>
      <c r="W7059" s="3">
        <f>Tabla1[[#This Row],[Valor total OS]]-Tabla1[[#This Row],[valor total op]]</f>
        <v>0</v>
      </c>
    </row>
    <row r="7060" spans="1:23" x14ac:dyDescent="0.3">
      <c r="A7060">
        <v>5376</v>
      </c>
      <c r="B7060" t="s">
        <v>9049</v>
      </c>
      <c r="C7060" t="s">
        <v>85</v>
      </c>
      <c r="D7060" t="s">
        <v>7029</v>
      </c>
      <c r="E7060">
        <v>93</v>
      </c>
      <c r="F7060">
        <v>54721151</v>
      </c>
      <c r="G7060" t="s">
        <v>9050</v>
      </c>
      <c r="H7060" s="6">
        <v>45426</v>
      </c>
      <c r="I7060" s="3">
        <v>3850</v>
      </c>
      <c r="J7060" t="s">
        <v>33</v>
      </c>
      <c r="K7060" t="s">
        <v>9051</v>
      </c>
      <c r="L7060">
        <v>8</v>
      </c>
      <c r="M7060" t="s">
        <v>35</v>
      </c>
      <c r="N7060" s="3">
        <v>3850</v>
      </c>
      <c r="O7060">
        <v>93</v>
      </c>
      <c r="P7060" t="s">
        <v>9030</v>
      </c>
      <c r="Q7060" t="s">
        <v>27</v>
      </c>
      <c r="R7060" t="s">
        <v>61</v>
      </c>
      <c r="S7060" s="3">
        <v>33342200</v>
      </c>
      <c r="T7060" s="3">
        <f>Tabla1[[#This Row],[OS-Valor Unitario]]-Tabla1[[#This Row],[costo_antes_iva]]</f>
        <v>0</v>
      </c>
      <c r="U7060" s="3">
        <f>Tabla1[[#This Row],[OS-Valor Unitario]]*Tabla1[[#This Row],[OS-Cantidad]]</f>
        <v>358050</v>
      </c>
      <c r="V7060" s="3">
        <f>Tabla1[[#This Row],[costo_antes_iva]]*Tabla1[[#This Row],[OS-Cantidad]]</f>
        <v>358050</v>
      </c>
      <c r="W7060" s="3">
        <f>Tabla1[[#This Row],[Valor total OS]]-Tabla1[[#This Row],[valor total op]]</f>
        <v>0</v>
      </c>
    </row>
    <row r="7061" spans="1:23" x14ac:dyDescent="0.3">
      <c r="A7061">
        <v>5376</v>
      </c>
      <c r="B7061" t="s">
        <v>9049</v>
      </c>
      <c r="C7061" t="s">
        <v>85</v>
      </c>
      <c r="D7061" t="s">
        <v>7029</v>
      </c>
      <c r="E7061">
        <v>93</v>
      </c>
      <c r="F7061">
        <v>54721151</v>
      </c>
      <c r="G7061" t="s">
        <v>9050</v>
      </c>
      <c r="H7061" s="6">
        <v>45426</v>
      </c>
      <c r="I7061" s="3">
        <v>7500</v>
      </c>
      <c r="J7061" t="s">
        <v>23</v>
      </c>
      <c r="K7061" t="s">
        <v>9051</v>
      </c>
      <c r="L7061">
        <v>8</v>
      </c>
      <c r="M7061" t="s">
        <v>242</v>
      </c>
      <c r="N7061" s="3">
        <v>7500</v>
      </c>
      <c r="O7061">
        <v>93</v>
      </c>
      <c r="P7061" t="s">
        <v>9030</v>
      </c>
      <c r="Q7061" t="s">
        <v>27</v>
      </c>
      <c r="R7061" t="s">
        <v>61</v>
      </c>
      <c r="S7061" s="3">
        <v>33342200</v>
      </c>
      <c r="T7061" s="3">
        <f>Tabla1[[#This Row],[OS-Valor Unitario]]-Tabla1[[#This Row],[costo_antes_iva]]</f>
        <v>0</v>
      </c>
      <c r="U7061" s="3">
        <f>Tabla1[[#This Row],[OS-Valor Unitario]]*Tabla1[[#This Row],[OS-Cantidad]]</f>
        <v>697500</v>
      </c>
      <c r="V7061" s="3">
        <f>Tabla1[[#This Row],[costo_antes_iva]]*Tabla1[[#This Row],[OS-Cantidad]]</f>
        <v>697500</v>
      </c>
      <c r="W7061" s="3">
        <f>Tabla1[[#This Row],[Valor total OS]]-Tabla1[[#This Row],[valor total op]]</f>
        <v>0</v>
      </c>
    </row>
    <row r="7062" spans="1:23" x14ac:dyDescent="0.3">
      <c r="A7062">
        <v>5375</v>
      </c>
      <c r="B7062" t="s">
        <v>9052</v>
      </c>
      <c r="C7062" t="s">
        <v>91</v>
      </c>
      <c r="D7062" t="s">
        <v>400</v>
      </c>
      <c r="E7062">
        <v>13</v>
      </c>
      <c r="F7062">
        <v>54525931</v>
      </c>
      <c r="G7062" t="s">
        <v>9053</v>
      </c>
      <c r="H7062" s="6">
        <v>45421</v>
      </c>
      <c r="I7062" s="3">
        <v>17000</v>
      </c>
      <c r="J7062" t="s">
        <v>23</v>
      </c>
      <c r="K7062" t="s">
        <v>9054</v>
      </c>
      <c r="L7062">
        <v>1</v>
      </c>
      <c r="M7062" t="s">
        <v>4577</v>
      </c>
      <c r="N7062" s="3">
        <v>17000</v>
      </c>
      <c r="O7062">
        <v>5</v>
      </c>
      <c r="P7062" t="s">
        <v>9055</v>
      </c>
      <c r="Q7062" t="s">
        <v>121</v>
      </c>
      <c r="R7062" t="s">
        <v>92</v>
      </c>
      <c r="S7062" s="3">
        <v>666785</v>
      </c>
      <c r="T7062" s="3">
        <f>Tabla1[[#This Row],[OS-Valor Unitario]]-Tabla1[[#This Row],[costo_antes_iva]]</f>
        <v>0</v>
      </c>
      <c r="U7062" s="3">
        <f>Tabla1[[#This Row],[OS-Valor Unitario]]*Tabla1[[#This Row],[OS-Cantidad]]</f>
        <v>85000</v>
      </c>
      <c r="V7062" s="3">
        <f>Tabla1[[#This Row],[costo_antes_iva]]*Tabla1[[#This Row],[OS-Cantidad]]</f>
        <v>85000</v>
      </c>
      <c r="W7062" s="3">
        <f>Tabla1[[#This Row],[Valor total OS]]-Tabla1[[#This Row],[valor total op]]</f>
        <v>0</v>
      </c>
    </row>
    <row r="7063" spans="1:23" x14ac:dyDescent="0.3">
      <c r="A7063">
        <v>5375</v>
      </c>
      <c r="B7063" t="s">
        <v>9052</v>
      </c>
      <c r="C7063" t="s">
        <v>91</v>
      </c>
      <c r="D7063" t="s">
        <v>400</v>
      </c>
      <c r="E7063">
        <v>13</v>
      </c>
      <c r="F7063">
        <v>54525931</v>
      </c>
      <c r="G7063" t="s">
        <v>9053</v>
      </c>
      <c r="H7063" s="6">
        <v>45421</v>
      </c>
      <c r="I7063" s="3">
        <v>2500</v>
      </c>
      <c r="J7063" t="s">
        <v>82</v>
      </c>
      <c r="K7063" t="s">
        <v>9054</v>
      </c>
      <c r="L7063">
        <v>1</v>
      </c>
      <c r="M7063" t="s">
        <v>119</v>
      </c>
      <c r="N7063" s="3">
        <v>1500</v>
      </c>
      <c r="O7063">
        <v>5</v>
      </c>
      <c r="P7063" t="s">
        <v>9055</v>
      </c>
      <c r="Q7063" t="s">
        <v>121</v>
      </c>
      <c r="R7063" t="s">
        <v>92</v>
      </c>
      <c r="S7063" s="3">
        <v>666785</v>
      </c>
      <c r="T7063" s="3">
        <f>Tabla1[[#This Row],[OS-Valor Unitario]]-Tabla1[[#This Row],[costo_antes_iva]]</f>
        <v>-1000</v>
      </c>
      <c r="U7063" s="3">
        <f>Tabla1[[#This Row],[OS-Valor Unitario]]*Tabla1[[#This Row],[OS-Cantidad]]</f>
        <v>7500</v>
      </c>
      <c r="V7063" s="3">
        <f>Tabla1[[#This Row],[costo_antes_iva]]*Tabla1[[#This Row],[OS-Cantidad]]</f>
        <v>12500</v>
      </c>
      <c r="W7063" s="3">
        <f>Tabla1[[#This Row],[Valor total OS]]-Tabla1[[#This Row],[valor total op]]</f>
        <v>-5000</v>
      </c>
    </row>
    <row r="7064" spans="1:23" x14ac:dyDescent="0.3">
      <c r="A7064">
        <v>5375</v>
      </c>
      <c r="B7064" t="s">
        <v>9056</v>
      </c>
      <c r="C7064" t="s">
        <v>91</v>
      </c>
      <c r="D7064" t="s">
        <v>400</v>
      </c>
      <c r="E7064">
        <v>3</v>
      </c>
      <c r="F7064">
        <v>54525946</v>
      </c>
      <c r="G7064" t="s">
        <v>9057</v>
      </c>
      <c r="H7064" s="6">
        <v>45421</v>
      </c>
      <c r="I7064" s="3">
        <v>17000</v>
      </c>
      <c r="J7064" t="s">
        <v>23</v>
      </c>
      <c r="K7064" t="s">
        <v>9058</v>
      </c>
      <c r="L7064">
        <v>2</v>
      </c>
      <c r="M7064" t="s">
        <v>4577</v>
      </c>
      <c r="N7064" s="3">
        <v>17000</v>
      </c>
      <c r="O7064">
        <v>2</v>
      </c>
      <c r="P7064" t="s">
        <v>9055</v>
      </c>
      <c r="Q7064" t="s">
        <v>121</v>
      </c>
      <c r="R7064" t="s">
        <v>92</v>
      </c>
      <c r="S7064" s="3">
        <v>666785</v>
      </c>
      <c r="T7064" s="3">
        <f>Tabla1[[#This Row],[OS-Valor Unitario]]-Tabla1[[#This Row],[costo_antes_iva]]</f>
        <v>0</v>
      </c>
      <c r="U7064" s="3">
        <f>Tabla1[[#This Row],[OS-Valor Unitario]]*Tabla1[[#This Row],[OS-Cantidad]]</f>
        <v>34000</v>
      </c>
      <c r="V7064" s="3">
        <f>Tabla1[[#This Row],[costo_antes_iva]]*Tabla1[[#This Row],[OS-Cantidad]]</f>
        <v>34000</v>
      </c>
      <c r="W7064" s="3">
        <f>Tabla1[[#This Row],[Valor total OS]]-Tabla1[[#This Row],[valor total op]]</f>
        <v>0</v>
      </c>
    </row>
    <row r="7065" spans="1:23" x14ac:dyDescent="0.3">
      <c r="A7065">
        <v>5375</v>
      </c>
      <c r="B7065" t="s">
        <v>9056</v>
      </c>
      <c r="C7065" t="s">
        <v>91</v>
      </c>
      <c r="D7065" t="s">
        <v>400</v>
      </c>
      <c r="E7065">
        <v>3</v>
      </c>
      <c r="F7065">
        <v>54525946</v>
      </c>
      <c r="G7065" t="s">
        <v>9057</v>
      </c>
      <c r="H7065" s="6">
        <v>45421</v>
      </c>
      <c r="I7065" s="3">
        <v>2500</v>
      </c>
      <c r="J7065" t="s">
        <v>82</v>
      </c>
      <c r="K7065" t="s">
        <v>9058</v>
      </c>
      <c r="L7065">
        <v>2</v>
      </c>
      <c r="M7065" t="s">
        <v>119</v>
      </c>
      <c r="N7065" s="3">
        <v>1500</v>
      </c>
      <c r="O7065">
        <v>2</v>
      </c>
      <c r="P7065" t="s">
        <v>9055</v>
      </c>
      <c r="Q7065" t="s">
        <v>121</v>
      </c>
      <c r="R7065" t="s">
        <v>92</v>
      </c>
      <c r="S7065" s="3">
        <v>666785</v>
      </c>
      <c r="T7065" s="3">
        <f>Tabla1[[#This Row],[OS-Valor Unitario]]-Tabla1[[#This Row],[costo_antes_iva]]</f>
        <v>-1000</v>
      </c>
      <c r="U7065" s="3">
        <f>Tabla1[[#This Row],[OS-Valor Unitario]]*Tabla1[[#This Row],[OS-Cantidad]]</f>
        <v>3000</v>
      </c>
      <c r="V7065" s="3">
        <f>Tabla1[[#This Row],[costo_antes_iva]]*Tabla1[[#This Row],[OS-Cantidad]]</f>
        <v>5000</v>
      </c>
      <c r="W7065" s="3">
        <f>Tabla1[[#This Row],[Valor total OS]]-Tabla1[[#This Row],[valor total op]]</f>
        <v>-2000</v>
      </c>
    </row>
    <row r="7066" spans="1:23" x14ac:dyDescent="0.3">
      <c r="A7066">
        <v>5374</v>
      </c>
      <c r="B7066" t="s">
        <v>9059</v>
      </c>
      <c r="C7066" t="s">
        <v>124</v>
      </c>
      <c r="D7066" t="s">
        <v>9060</v>
      </c>
      <c r="E7066">
        <v>135</v>
      </c>
      <c r="F7066">
        <v>54493528</v>
      </c>
      <c r="G7066" t="s">
        <v>9061</v>
      </c>
      <c r="H7066" s="6">
        <v>45420</v>
      </c>
      <c r="I7066" s="3">
        <v>4000</v>
      </c>
      <c r="J7066" t="s">
        <v>33</v>
      </c>
      <c r="K7066" t="s">
        <v>9062</v>
      </c>
      <c r="L7066">
        <v>1</v>
      </c>
      <c r="M7066" t="s">
        <v>35</v>
      </c>
      <c r="N7066" s="3">
        <v>4000</v>
      </c>
      <c r="O7066">
        <v>135</v>
      </c>
      <c r="P7066" t="s">
        <v>9063</v>
      </c>
      <c r="Q7066" t="s">
        <v>27</v>
      </c>
      <c r="R7066" t="s">
        <v>61</v>
      </c>
      <c r="S7066" s="3">
        <v>12485208</v>
      </c>
      <c r="T7066" s="3">
        <f>Tabla1[[#This Row],[OS-Valor Unitario]]-Tabla1[[#This Row],[costo_antes_iva]]</f>
        <v>0</v>
      </c>
      <c r="U7066" s="3">
        <f>Tabla1[[#This Row],[OS-Valor Unitario]]*Tabla1[[#This Row],[OS-Cantidad]]</f>
        <v>540000</v>
      </c>
      <c r="V7066" s="3">
        <f>Tabla1[[#This Row],[costo_antes_iva]]*Tabla1[[#This Row],[OS-Cantidad]]</f>
        <v>540000</v>
      </c>
      <c r="W7066" s="3">
        <f>Tabla1[[#This Row],[Valor total OS]]-Tabla1[[#This Row],[valor total op]]</f>
        <v>0</v>
      </c>
    </row>
    <row r="7067" spans="1:23" x14ac:dyDescent="0.3">
      <c r="A7067">
        <v>5374</v>
      </c>
      <c r="B7067" t="s">
        <v>9059</v>
      </c>
      <c r="C7067" t="s">
        <v>124</v>
      </c>
      <c r="D7067" t="s">
        <v>9060</v>
      </c>
      <c r="E7067">
        <v>135</v>
      </c>
      <c r="F7067">
        <v>54493528</v>
      </c>
      <c r="G7067" t="s">
        <v>9061</v>
      </c>
      <c r="H7067" s="6">
        <v>45420</v>
      </c>
      <c r="I7067" s="3">
        <v>3000</v>
      </c>
      <c r="J7067" t="s">
        <v>23</v>
      </c>
      <c r="K7067" t="s">
        <v>9062</v>
      </c>
      <c r="L7067">
        <v>1</v>
      </c>
      <c r="M7067" t="s">
        <v>765</v>
      </c>
      <c r="N7067" s="3">
        <v>3500</v>
      </c>
      <c r="O7067">
        <v>135</v>
      </c>
      <c r="P7067" t="s">
        <v>9063</v>
      </c>
      <c r="Q7067" t="s">
        <v>27</v>
      </c>
      <c r="R7067" t="s">
        <v>61</v>
      </c>
      <c r="S7067" s="3">
        <v>12485208</v>
      </c>
      <c r="T7067" s="3">
        <f>Tabla1[[#This Row],[OS-Valor Unitario]]-Tabla1[[#This Row],[costo_antes_iva]]</f>
        <v>500</v>
      </c>
      <c r="U7067" s="3">
        <f>Tabla1[[#This Row],[OS-Valor Unitario]]*Tabla1[[#This Row],[OS-Cantidad]]</f>
        <v>472500</v>
      </c>
      <c r="V7067" s="3">
        <f>Tabla1[[#This Row],[costo_antes_iva]]*Tabla1[[#This Row],[OS-Cantidad]]</f>
        <v>405000</v>
      </c>
      <c r="W7067" s="3">
        <f>Tabla1[[#This Row],[Valor total OS]]-Tabla1[[#This Row],[valor total op]]</f>
        <v>67500</v>
      </c>
    </row>
    <row r="7068" spans="1:23" x14ac:dyDescent="0.3">
      <c r="A7068">
        <v>5374</v>
      </c>
      <c r="B7068" t="s">
        <v>9064</v>
      </c>
      <c r="C7068" t="s">
        <v>124</v>
      </c>
      <c r="D7068" t="s">
        <v>9060</v>
      </c>
      <c r="E7068">
        <v>39</v>
      </c>
      <c r="F7068">
        <v>54493515</v>
      </c>
      <c r="G7068" t="s">
        <v>9065</v>
      </c>
      <c r="H7068" s="6">
        <v>45420</v>
      </c>
      <c r="I7068" s="3">
        <v>4000</v>
      </c>
      <c r="J7068" t="s">
        <v>33</v>
      </c>
      <c r="K7068" t="s">
        <v>9066</v>
      </c>
      <c r="L7068">
        <v>2</v>
      </c>
      <c r="M7068" t="s">
        <v>35</v>
      </c>
      <c r="N7068" s="3">
        <v>4000</v>
      </c>
      <c r="O7068">
        <v>39</v>
      </c>
      <c r="P7068" t="s">
        <v>9063</v>
      </c>
      <c r="Q7068" t="s">
        <v>27</v>
      </c>
      <c r="R7068" t="s">
        <v>61</v>
      </c>
      <c r="S7068" s="3">
        <v>12485208</v>
      </c>
      <c r="T7068" s="3">
        <f>Tabla1[[#This Row],[OS-Valor Unitario]]-Tabla1[[#This Row],[costo_antes_iva]]</f>
        <v>0</v>
      </c>
      <c r="U7068" s="3">
        <f>Tabla1[[#This Row],[OS-Valor Unitario]]*Tabla1[[#This Row],[OS-Cantidad]]</f>
        <v>156000</v>
      </c>
      <c r="V7068" s="3">
        <f>Tabla1[[#This Row],[costo_antes_iva]]*Tabla1[[#This Row],[OS-Cantidad]]</f>
        <v>156000</v>
      </c>
      <c r="W7068" s="3">
        <f>Tabla1[[#This Row],[Valor total OS]]-Tabla1[[#This Row],[valor total op]]</f>
        <v>0</v>
      </c>
    </row>
    <row r="7069" spans="1:23" x14ac:dyDescent="0.3">
      <c r="A7069">
        <v>5374</v>
      </c>
      <c r="B7069" t="s">
        <v>9064</v>
      </c>
      <c r="C7069" t="s">
        <v>124</v>
      </c>
      <c r="D7069" t="s">
        <v>9060</v>
      </c>
      <c r="E7069">
        <v>39</v>
      </c>
      <c r="F7069">
        <v>54493515</v>
      </c>
      <c r="G7069" t="s">
        <v>9065</v>
      </c>
      <c r="H7069" s="6">
        <v>45420</v>
      </c>
      <c r="I7069" s="3">
        <v>3000</v>
      </c>
      <c r="J7069" t="s">
        <v>23</v>
      </c>
      <c r="K7069" t="s">
        <v>9066</v>
      </c>
      <c r="L7069">
        <v>2</v>
      </c>
      <c r="M7069" t="s">
        <v>765</v>
      </c>
      <c r="N7069" s="3">
        <v>3500</v>
      </c>
      <c r="O7069">
        <v>39</v>
      </c>
      <c r="P7069" t="s">
        <v>9063</v>
      </c>
      <c r="Q7069" t="s">
        <v>27</v>
      </c>
      <c r="R7069" t="s">
        <v>61</v>
      </c>
      <c r="S7069" s="3">
        <v>12485208</v>
      </c>
      <c r="T7069" s="3">
        <f>Tabla1[[#This Row],[OS-Valor Unitario]]-Tabla1[[#This Row],[costo_antes_iva]]</f>
        <v>500</v>
      </c>
      <c r="U7069" s="3">
        <f>Tabla1[[#This Row],[OS-Valor Unitario]]*Tabla1[[#This Row],[OS-Cantidad]]</f>
        <v>136500</v>
      </c>
      <c r="V7069" s="3">
        <f>Tabla1[[#This Row],[costo_antes_iva]]*Tabla1[[#This Row],[OS-Cantidad]]</f>
        <v>117000</v>
      </c>
      <c r="W7069" s="3">
        <f>Tabla1[[#This Row],[Valor total OS]]-Tabla1[[#This Row],[valor total op]]</f>
        <v>19500</v>
      </c>
    </row>
    <row r="7070" spans="1:23" x14ac:dyDescent="0.3">
      <c r="A7070">
        <v>5374</v>
      </c>
      <c r="B7070" t="s">
        <v>9067</v>
      </c>
      <c r="C7070" t="s">
        <v>193</v>
      </c>
      <c r="D7070" t="s">
        <v>9060</v>
      </c>
      <c r="E7070">
        <v>200</v>
      </c>
      <c r="F7070">
        <v>54493550</v>
      </c>
      <c r="G7070" t="s">
        <v>9068</v>
      </c>
      <c r="H7070" s="6">
        <v>45420</v>
      </c>
      <c r="I7070" s="3">
        <v>2000</v>
      </c>
      <c r="J7070" t="s">
        <v>33</v>
      </c>
      <c r="K7070" t="s">
        <v>9069</v>
      </c>
      <c r="L7070">
        <v>3</v>
      </c>
      <c r="M7070" t="s">
        <v>35</v>
      </c>
      <c r="N7070" s="3">
        <v>2000</v>
      </c>
      <c r="O7070">
        <v>200</v>
      </c>
      <c r="P7070" t="s">
        <v>9063</v>
      </c>
      <c r="Q7070" t="s">
        <v>27</v>
      </c>
      <c r="R7070" t="s">
        <v>199</v>
      </c>
      <c r="S7070" s="3">
        <v>12485208</v>
      </c>
      <c r="T7070" s="3">
        <f>Tabla1[[#This Row],[OS-Valor Unitario]]-Tabla1[[#This Row],[costo_antes_iva]]</f>
        <v>0</v>
      </c>
      <c r="U7070" s="3">
        <f>Tabla1[[#This Row],[OS-Valor Unitario]]*Tabla1[[#This Row],[OS-Cantidad]]</f>
        <v>400000</v>
      </c>
      <c r="V7070" s="3">
        <f>Tabla1[[#This Row],[costo_antes_iva]]*Tabla1[[#This Row],[OS-Cantidad]]</f>
        <v>400000</v>
      </c>
      <c r="W7070" s="3">
        <f>Tabla1[[#This Row],[Valor total OS]]-Tabla1[[#This Row],[valor total op]]</f>
        <v>0</v>
      </c>
    </row>
    <row r="7071" spans="1:23" x14ac:dyDescent="0.3">
      <c r="A7071">
        <v>5373</v>
      </c>
      <c r="B7071" t="s">
        <v>9070</v>
      </c>
      <c r="C7071" t="s">
        <v>124</v>
      </c>
      <c r="D7071" t="s">
        <v>7029</v>
      </c>
      <c r="E7071">
        <v>2000</v>
      </c>
      <c r="F7071">
        <v>54480845</v>
      </c>
      <c r="G7071" t="s">
        <v>9071</v>
      </c>
      <c r="H7071" s="6">
        <v>45419</v>
      </c>
      <c r="I7071" s="3">
        <v>2000</v>
      </c>
      <c r="J7071" t="s">
        <v>23</v>
      </c>
      <c r="K7071" t="s">
        <v>9072</v>
      </c>
      <c r="L7071">
        <v>1</v>
      </c>
      <c r="M7071" t="s">
        <v>5181</v>
      </c>
      <c r="N7071" s="3">
        <v>5000</v>
      </c>
      <c r="O7071">
        <v>1005</v>
      </c>
      <c r="P7071" t="s">
        <v>9073</v>
      </c>
      <c r="Q7071" t="s">
        <v>27</v>
      </c>
      <c r="R7071" t="s">
        <v>61</v>
      </c>
      <c r="S7071" s="3">
        <v>14538000</v>
      </c>
      <c r="T7071" s="3">
        <f>Tabla1[[#This Row],[OS-Valor Unitario]]-Tabla1[[#This Row],[costo_antes_iva]]</f>
        <v>3000</v>
      </c>
      <c r="U7071" s="3">
        <f>Tabla1[[#This Row],[OS-Valor Unitario]]*Tabla1[[#This Row],[OS-Cantidad]]</f>
        <v>5025000</v>
      </c>
      <c r="V7071" s="3">
        <f>Tabla1[[#This Row],[costo_antes_iva]]*Tabla1[[#This Row],[OS-Cantidad]]</f>
        <v>2010000</v>
      </c>
      <c r="W7071" s="3">
        <f>Tabla1[[#This Row],[Valor total OS]]-Tabla1[[#This Row],[valor total op]]</f>
        <v>3015000</v>
      </c>
    </row>
    <row r="7072" spans="1:23" x14ac:dyDescent="0.3">
      <c r="A7072">
        <v>5372</v>
      </c>
      <c r="B7072" t="s">
        <v>9074</v>
      </c>
      <c r="C7072" t="s">
        <v>480</v>
      </c>
      <c r="D7072" t="s">
        <v>7029</v>
      </c>
      <c r="E7072">
        <v>400</v>
      </c>
      <c r="F7072">
        <v>54376037</v>
      </c>
      <c r="G7072" t="s">
        <v>9075</v>
      </c>
      <c r="H7072" s="6">
        <v>45412</v>
      </c>
      <c r="I7072" s="3">
        <v>1700</v>
      </c>
      <c r="J7072" t="s">
        <v>23</v>
      </c>
      <c r="K7072" t="s">
        <v>9076</v>
      </c>
      <c r="L7072">
        <v>1</v>
      </c>
      <c r="M7072" t="s">
        <v>1248</v>
      </c>
      <c r="N7072" s="3">
        <v>2000</v>
      </c>
      <c r="O7072">
        <v>400</v>
      </c>
      <c r="P7072" t="s">
        <v>9077</v>
      </c>
      <c r="Q7072" t="s">
        <v>27</v>
      </c>
      <c r="R7072" t="s">
        <v>485</v>
      </c>
      <c r="S7072" s="3">
        <v>10679600</v>
      </c>
      <c r="T7072" s="3">
        <f>Tabla1[[#This Row],[OS-Valor Unitario]]-Tabla1[[#This Row],[costo_antes_iva]]</f>
        <v>300</v>
      </c>
      <c r="U7072" s="3">
        <f>Tabla1[[#This Row],[OS-Valor Unitario]]*Tabla1[[#This Row],[OS-Cantidad]]</f>
        <v>800000</v>
      </c>
      <c r="V7072" s="3">
        <f>Tabla1[[#This Row],[costo_antes_iva]]*Tabla1[[#This Row],[OS-Cantidad]]</f>
        <v>680000</v>
      </c>
      <c r="W7072" s="3">
        <f>Tabla1[[#This Row],[Valor total OS]]-Tabla1[[#This Row],[valor total op]]</f>
        <v>120000</v>
      </c>
    </row>
    <row r="7073" spans="1:23" x14ac:dyDescent="0.3">
      <c r="A7073">
        <v>5372</v>
      </c>
      <c r="B7073" t="s">
        <v>9074</v>
      </c>
      <c r="C7073" t="s">
        <v>480</v>
      </c>
      <c r="D7073" t="s">
        <v>7029</v>
      </c>
      <c r="E7073">
        <v>400</v>
      </c>
      <c r="F7073">
        <v>54376037</v>
      </c>
      <c r="G7073" t="s">
        <v>9075</v>
      </c>
      <c r="H7073" s="6">
        <v>45412</v>
      </c>
      <c r="I7073" s="3">
        <v>6000</v>
      </c>
      <c r="J7073" t="s">
        <v>33</v>
      </c>
      <c r="K7073" t="s">
        <v>9076</v>
      </c>
      <c r="L7073">
        <v>1</v>
      </c>
      <c r="M7073" t="s">
        <v>35</v>
      </c>
      <c r="N7073" s="3">
        <v>6000</v>
      </c>
      <c r="O7073">
        <v>400</v>
      </c>
      <c r="P7073" t="s">
        <v>9077</v>
      </c>
      <c r="Q7073" t="s">
        <v>27</v>
      </c>
      <c r="R7073" t="s">
        <v>485</v>
      </c>
      <c r="S7073" s="3">
        <v>10679600</v>
      </c>
      <c r="T7073" s="3">
        <f>Tabla1[[#This Row],[OS-Valor Unitario]]-Tabla1[[#This Row],[costo_antes_iva]]</f>
        <v>0</v>
      </c>
      <c r="U7073" s="3">
        <f>Tabla1[[#This Row],[OS-Valor Unitario]]*Tabla1[[#This Row],[OS-Cantidad]]</f>
        <v>2400000</v>
      </c>
      <c r="V7073" s="3">
        <f>Tabla1[[#This Row],[costo_antes_iva]]*Tabla1[[#This Row],[OS-Cantidad]]</f>
        <v>2400000</v>
      </c>
      <c r="W7073" s="3">
        <f>Tabla1[[#This Row],[Valor total OS]]-Tabla1[[#This Row],[valor total op]]</f>
        <v>0</v>
      </c>
    </row>
    <row r="7074" spans="1:23" x14ac:dyDescent="0.3">
      <c r="A7074">
        <v>5370</v>
      </c>
      <c r="B7074" t="s">
        <v>9078</v>
      </c>
      <c r="C7074" t="s">
        <v>805</v>
      </c>
      <c r="D7074" t="s">
        <v>116</v>
      </c>
      <c r="E7074">
        <v>20</v>
      </c>
      <c r="F7074">
        <v>54466130</v>
      </c>
      <c r="G7074" t="s">
        <v>9079</v>
      </c>
      <c r="H7074" s="6">
        <v>45418</v>
      </c>
      <c r="I7074" s="3">
        <v>4200</v>
      </c>
      <c r="J7074" t="s">
        <v>23</v>
      </c>
      <c r="K7074" t="s">
        <v>9080</v>
      </c>
      <c r="L7074">
        <v>1</v>
      </c>
      <c r="M7074" t="s">
        <v>191</v>
      </c>
      <c r="N7074" s="3">
        <v>3800</v>
      </c>
      <c r="O7074">
        <v>20</v>
      </c>
      <c r="P7074" t="s">
        <v>9081</v>
      </c>
      <c r="Q7074" t="s">
        <v>27</v>
      </c>
      <c r="R7074" t="s">
        <v>389</v>
      </c>
      <c r="S7074" s="3">
        <v>5580753</v>
      </c>
      <c r="T7074" s="3">
        <f>Tabla1[[#This Row],[OS-Valor Unitario]]-Tabla1[[#This Row],[costo_antes_iva]]</f>
        <v>-400</v>
      </c>
      <c r="U7074" s="3">
        <f>Tabla1[[#This Row],[OS-Valor Unitario]]*Tabla1[[#This Row],[OS-Cantidad]]</f>
        <v>76000</v>
      </c>
      <c r="V7074" s="3">
        <f>Tabla1[[#This Row],[costo_antes_iva]]*Tabla1[[#This Row],[OS-Cantidad]]</f>
        <v>84000</v>
      </c>
      <c r="W7074" s="3">
        <f>Tabla1[[#This Row],[Valor total OS]]-Tabla1[[#This Row],[valor total op]]</f>
        <v>-8000</v>
      </c>
    </row>
    <row r="7075" spans="1:23" x14ac:dyDescent="0.3">
      <c r="A7075">
        <v>5370</v>
      </c>
      <c r="B7075" t="s">
        <v>9082</v>
      </c>
      <c r="C7075" t="s">
        <v>345</v>
      </c>
      <c r="D7075" t="s">
        <v>116</v>
      </c>
      <c r="E7075">
        <v>15</v>
      </c>
      <c r="F7075">
        <v>54466142</v>
      </c>
      <c r="G7075" t="s">
        <v>9083</v>
      </c>
      <c r="H7075" s="6">
        <v>45418</v>
      </c>
      <c r="I7075" s="3">
        <v>1100</v>
      </c>
      <c r="J7075" t="s">
        <v>82</v>
      </c>
      <c r="K7075" t="s">
        <v>9084</v>
      </c>
      <c r="L7075">
        <v>2</v>
      </c>
      <c r="M7075" t="s">
        <v>119</v>
      </c>
      <c r="N7075" s="3">
        <v>1100</v>
      </c>
      <c r="O7075">
        <v>15</v>
      </c>
      <c r="P7075" t="s">
        <v>9081</v>
      </c>
      <c r="Q7075" t="s">
        <v>27</v>
      </c>
      <c r="R7075" t="s">
        <v>28</v>
      </c>
      <c r="S7075" s="3">
        <v>5580753</v>
      </c>
      <c r="T7075" s="3">
        <f>Tabla1[[#This Row],[OS-Valor Unitario]]-Tabla1[[#This Row],[costo_antes_iva]]</f>
        <v>0</v>
      </c>
      <c r="U7075" s="3">
        <f>Tabla1[[#This Row],[OS-Valor Unitario]]*Tabla1[[#This Row],[OS-Cantidad]]</f>
        <v>16500</v>
      </c>
      <c r="V7075" s="3">
        <f>Tabla1[[#This Row],[costo_antes_iva]]*Tabla1[[#This Row],[OS-Cantidad]]</f>
        <v>16500</v>
      </c>
      <c r="W7075" s="3">
        <f>Tabla1[[#This Row],[Valor total OS]]-Tabla1[[#This Row],[valor total op]]</f>
        <v>0</v>
      </c>
    </row>
    <row r="7076" spans="1:23" x14ac:dyDescent="0.3">
      <c r="A7076">
        <v>5370</v>
      </c>
      <c r="B7076" t="s">
        <v>9082</v>
      </c>
      <c r="C7076" t="s">
        <v>345</v>
      </c>
      <c r="D7076" t="s">
        <v>116</v>
      </c>
      <c r="E7076">
        <v>15</v>
      </c>
      <c r="F7076">
        <v>54466142</v>
      </c>
      <c r="G7076" t="s">
        <v>9083</v>
      </c>
      <c r="H7076" s="6">
        <v>45418</v>
      </c>
      <c r="I7076" s="3">
        <v>7500</v>
      </c>
      <c r="J7076" t="s">
        <v>23</v>
      </c>
      <c r="K7076" t="s">
        <v>9084</v>
      </c>
      <c r="L7076">
        <v>2</v>
      </c>
      <c r="M7076" t="s">
        <v>247</v>
      </c>
      <c r="N7076" s="3">
        <v>7500</v>
      </c>
      <c r="O7076">
        <v>15</v>
      </c>
      <c r="P7076" t="s">
        <v>9081</v>
      </c>
      <c r="Q7076" t="s">
        <v>27</v>
      </c>
      <c r="R7076" t="s">
        <v>28</v>
      </c>
      <c r="S7076" s="3">
        <v>5580753</v>
      </c>
      <c r="T7076" s="3">
        <f>Tabla1[[#This Row],[OS-Valor Unitario]]-Tabla1[[#This Row],[costo_antes_iva]]</f>
        <v>0</v>
      </c>
      <c r="U7076" s="3">
        <f>Tabla1[[#This Row],[OS-Valor Unitario]]*Tabla1[[#This Row],[OS-Cantidad]]</f>
        <v>112500</v>
      </c>
      <c r="V7076" s="3">
        <f>Tabla1[[#This Row],[costo_antes_iva]]*Tabla1[[#This Row],[OS-Cantidad]]</f>
        <v>112500</v>
      </c>
      <c r="W7076" s="3">
        <f>Tabla1[[#This Row],[Valor total OS]]-Tabla1[[#This Row],[valor total op]]</f>
        <v>0</v>
      </c>
    </row>
    <row r="7077" spans="1:23" x14ac:dyDescent="0.3">
      <c r="A7077">
        <v>5370</v>
      </c>
      <c r="B7077" t="s">
        <v>9085</v>
      </c>
      <c r="C7077" t="s">
        <v>785</v>
      </c>
      <c r="D7077" t="s">
        <v>116</v>
      </c>
      <c r="E7077">
        <v>5</v>
      </c>
      <c r="F7077">
        <v>54472065</v>
      </c>
      <c r="G7077" t="s">
        <v>9086</v>
      </c>
      <c r="H7077" s="6">
        <v>45419</v>
      </c>
      <c r="I7077" s="3">
        <v>13000</v>
      </c>
      <c r="J7077" t="s">
        <v>23</v>
      </c>
      <c r="K7077" t="s">
        <v>9087</v>
      </c>
      <c r="L7077">
        <v>3</v>
      </c>
      <c r="M7077" t="s">
        <v>5368</v>
      </c>
      <c r="N7077" s="3">
        <v>4000</v>
      </c>
      <c r="O7077">
        <v>20</v>
      </c>
      <c r="P7077" t="s">
        <v>9081</v>
      </c>
      <c r="Q7077" t="s">
        <v>27</v>
      </c>
      <c r="R7077" t="s">
        <v>92</v>
      </c>
      <c r="S7077" s="3">
        <v>5580753</v>
      </c>
      <c r="T7077" s="3">
        <f>Tabla1[[#This Row],[OS-Valor Unitario]]-Tabla1[[#This Row],[costo_antes_iva]]</f>
        <v>-9000</v>
      </c>
      <c r="U7077" s="3">
        <f>Tabla1[[#This Row],[OS-Valor Unitario]]*Tabla1[[#This Row],[OS-Cantidad]]</f>
        <v>80000</v>
      </c>
      <c r="V7077" s="3">
        <f>Tabla1[[#This Row],[costo_antes_iva]]*Tabla1[[#This Row],[OS-Cantidad]]</f>
        <v>260000</v>
      </c>
      <c r="W7077" s="3">
        <f>Tabla1[[#This Row],[Valor total OS]]-Tabla1[[#This Row],[valor total op]]</f>
        <v>-180000</v>
      </c>
    </row>
    <row r="7078" spans="1:23" x14ac:dyDescent="0.3">
      <c r="A7078">
        <v>5370</v>
      </c>
      <c r="B7078" t="s">
        <v>9085</v>
      </c>
      <c r="C7078" t="s">
        <v>785</v>
      </c>
      <c r="D7078" t="s">
        <v>116</v>
      </c>
      <c r="E7078">
        <v>5</v>
      </c>
      <c r="F7078">
        <v>54472065</v>
      </c>
      <c r="G7078" t="s">
        <v>9086</v>
      </c>
      <c r="H7078" s="6">
        <v>45419</v>
      </c>
      <c r="I7078" s="3">
        <v>1100</v>
      </c>
      <c r="J7078" t="s">
        <v>82</v>
      </c>
      <c r="K7078" t="s">
        <v>9087</v>
      </c>
      <c r="L7078">
        <v>3</v>
      </c>
      <c r="M7078" t="s">
        <v>119</v>
      </c>
      <c r="N7078" s="3">
        <v>1100</v>
      </c>
      <c r="O7078">
        <v>20</v>
      </c>
      <c r="P7078" t="s">
        <v>9081</v>
      </c>
      <c r="Q7078" t="s">
        <v>27</v>
      </c>
      <c r="R7078" t="s">
        <v>92</v>
      </c>
      <c r="S7078" s="3">
        <v>5580753</v>
      </c>
      <c r="T7078" s="3">
        <f>Tabla1[[#This Row],[OS-Valor Unitario]]-Tabla1[[#This Row],[costo_antes_iva]]</f>
        <v>0</v>
      </c>
      <c r="U7078" s="3">
        <f>Tabla1[[#This Row],[OS-Valor Unitario]]*Tabla1[[#This Row],[OS-Cantidad]]</f>
        <v>22000</v>
      </c>
      <c r="V7078" s="3">
        <f>Tabla1[[#This Row],[costo_antes_iva]]*Tabla1[[#This Row],[OS-Cantidad]]</f>
        <v>22000</v>
      </c>
      <c r="W7078" s="3">
        <f>Tabla1[[#This Row],[Valor total OS]]-Tabla1[[#This Row],[valor total op]]</f>
        <v>0</v>
      </c>
    </row>
    <row r="7079" spans="1:23" x14ac:dyDescent="0.3">
      <c r="A7079">
        <v>5370</v>
      </c>
      <c r="B7079" t="s">
        <v>9085</v>
      </c>
      <c r="C7079" t="s">
        <v>785</v>
      </c>
      <c r="D7079" t="s">
        <v>116</v>
      </c>
      <c r="E7079">
        <v>5</v>
      </c>
      <c r="F7079">
        <v>54472065</v>
      </c>
      <c r="G7079" t="s">
        <v>9086</v>
      </c>
      <c r="H7079" s="6">
        <v>45419</v>
      </c>
      <c r="I7079" s="3">
        <v>1100</v>
      </c>
      <c r="J7079" t="s">
        <v>33</v>
      </c>
      <c r="K7079" t="s">
        <v>9087</v>
      </c>
      <c r="L7079">
        <v>3</v>
      </c>
      <c r="M7079" t="s">
        <v>35</v>
      </c>
      <c r="N7079" s="3">
        <v>1100</v>
      </c>
      <c r="O7079">
        <v>20</v>
      </c>
      <c r="P7079" t="s">
        <v>9081</v>
      </c>
      <c r="Q7079" t="s">
        <v>27</v>
      </c>
      <c r="R7079" t="s">
        <v>92</v>
      </c>
      <c r="S7079" s="3">
        <v>5580753</v>
      </c>
      <c r="T7079" s="3">
        <f>Tabla1[[#This Row],[OS-Valor Unitario]]-Tabla1[[#This Row],[costo_antes_iva]]</f>
        <v>0</v>
      </c>
      <c r="U7079" s="3">
        <f>Tabla1[[#This Row],[OS-Valor Unitario]]*Tabla1[[#This Row],[OS-Cantidad]]</f>
        <v>22000</v>
      </c>
      <c r="V7079" s="3">
        <f>Tabla1[[#This Row],[costo_antes_iva]]*Tabla1[[#This Row],[OS-Cantidad]]</f>
        <v>22000</v>
      </c>
      <c r="W7079" s="3">
        <f>Tabla1[[#This Row],[Valor total OS]]-Tabla1[[#This Row],[valor total op]]</f>
        <v>0</v>
      </c>
    </row>
    <row r="7080" spans="1:23" x14ac:dyDescent="0.3">
      <c r="A7080">
        <v>5370</v>
      </c>
      <c r="B7080" t="s">
        <v>9085</v>
      </c>
      <c r="C7080" t="s">
        <v>513</v>
      </c>
      <c r="D7080" t="s">
        <v>116</v>
      </c>
      <c r="E7080">
        <v>20</v>
      </c>
      <c r="F7080">
        <v>54466175</v>
      </c>
      <c r="G7080" t="s">
        <v>9086</v>
      </c>
      <c r="H7080" s="6">
        <v>45418</v>
      </c>
      <c r="I7080" s="3">
        <v>1000</v>
      </c>
      <c r="J7080" t="s">
        <v>33</v>
      </c>
      <c r="K7080" t="s">
        <v>9087</v>
      </c>
      <c r="L7080">
        <v>3</v>
      </c>
      <c r="M7080" t="s">
        <v>35</v>
      </c>
      <c r="N7080" s="3">
        <v>1100</v>
      </c>
      <c r="O7080">
        <v>20</v>
      </c>
      <c r="P7080" t="s">
        <v>9081</v>
      </c>
      <c r="Q7080" t="s">
        <v>27</v>
      </c>
      <c r="R7080" t="s">
        <v>485</v>
      </c>
      <c r="S7080" s="3">
        <v>5580753</v>
      </c>
      <c r="T7080" s="3">
        <f>Tabla1[[#This Row],[OS-Valor Unitario]]-Tabla1[[#This Row],[costo_antes_iva]]</f>
        <v>100</v>
      </c>
      <c r="U7080" s="3">
        <f>Tabla1[[#This Row],[OS-Valor Unitario]]*Tabla1[[#This Row],[OS-Cantidad]]</f>
        <v>22000</v>
      </c>
      <c r="V7080" s="3">
        <f>Tabla1[[#This Row],[costo_antes_iva]]*Tabla1[[#This Row],[OS-Cantidad]]</f>
        <v>20000</v>
      </c>
      <c r="W7080" s="3">
        <f>Tabla1[[#This Row],[Valor total OS]]-Tabla1[[#This Row],[valor total op]]</f>
        <v>2000</v>
      </c>
    </row>
    <row r="7081" spans="1:23" x14ac:dyDescent="0.3">
      <c r="A7081">
        <v>5370</v>
      </c>
      <c r="B7081" t="s">
        <v>9085</v>
      </c>
      <c r="C7081" t="s">
        <v>513</v>
      </c>
      <c r="D7081" t="s">
        <v>116</v>
      </c>
      <c r="E7081">
        <v>20</v>
      </c>
      <c r="F7081">
        <v>54466175</v>
      </c>
      <c r="G7081" t="s">
        <v>9086</v>
      </c>
      <c r="H7081" s="6">
        <v>45418</v>
      </c>
      <c r="I7081" s="3">
        <v>1100</v>
      </c>
      <c r="J7081" t="s">
        <v>82</v>
      </c>
      <c r="K7081" t="s">
        <v>9087</v>
      </c>
      <c r="L7081">
        <v>3</v>
      </c>
      <c r="M7081" t="s">
        <v>119</v>
      </c>
      <c r="N7081" s="3">
        <v>1100</v>
      </c>
      <c r="O7081">
        <v>20</v>
      </c>
      <c r="P7081" t="s">
        <v>9081</v>
      </c>
      <c r="Q7081" t="s">
        <v>27</v>
      </c>
      <c r="R7081" t="s">
        <v>485</v>
      </c>
      <c r="S7081" s="3">
        <v>5580753</v>
      </c>
      <c r="T7081" s="3">
        <f>Tabla1[[#This Row],[OS-Valor Unitario]]-Tabla1[[#This Row],[costo_antes_iva]]</f>
        <v>0</v>
      </c>
      <c r="U7081" s="3">
        <f>Tabla1[[#This Row],[OS-Valor Unitario]]*Tabla1[[#This Row],[OS-Cantidad]]</f>
        <v>22000</v>
      </c>
      <c r="V7081" s="3">
        <f>Tabla1[[#This Row],[costo_antes_iva]]*Tabla1[[#This Row],[OS-Cantidad]]</f>
        <v>22000</v>
      </c>
      <c r="W7081" s="3">
        <f>Tabla1[[#This Row],[Valor total OS]]-Tabla1[[#This Row],[valor total op]]</f>
        <v>0</v>
      </c>
    </row>
    <row r="7082" spans="1:23" x14ac:dyDescent="0.3">
      <c r="A7082">
        <v>5370</v>
      </c>
      <c r="B7082" t="s">
        <v>9088</v>
      </c>
      <c r="C7082" t="s">
        <v>312</v>
      </c>
      <c r="D7082" t="s">
        <v>116</v>
      </c>
      <c r="E7082">
        <v>20</v>
      </c>
      <c r="F7082">
        <v>54472125</v>
      </c>
      <c r="G7082" t="s">
        <v>9089</v>
      </c>
      <c r="H7082" s="6">
        <v>45419</v>
      </c>
      <c r="I7082" s="3">
        <v>900</v>
      </c>
      <c r="J7082" t="s">
        <v>82</v>
      </c>
      <c r="K7082" t="s">
        <v>9090</v>
      </c>
      <c r="L7082">
        <v>4</v>
      </c>
      <c r="M7082" t="s">
        <v>119</v>
      </c>
      <c r="N7082" s="3">
        <v>1100</v>
      </c>
      <c r="O7082">
        <v>15</v>
      </c>
      <c r="P7082" t="s">
        <v>9081</v>
      </c>
      <c r="Q7082" t="s">
        <v>27</v>
      </c>
      <c r="R7082" t="s">
        <v>199</v>
      </c>
      <c r="S7082" s="3">
        <v>5580753</v>
      </c>
      <c r="T7082" s="3">
        <f>Tabla1[[#This Row],[OS-Valor Unitario]]-Tabla1[[#This Row],[costo_antes_iva]]</f>
        <v>200</v>
      </c>
      <c r="U7082" s="3">
        <f>Tabla1[[#This Row],[OS-Valor Unitario]]*Tabla1[[#This Row],[OS-Cantidad]]</f>
        <v>16500</v>
      </c>
      <c r="V7082" s="3">
        <f>Tabla1[[#This Row],[costo_antes_iva]]*Tabla1[[#This Row],[OS-Cantidad]]</f>
        <v>13500</v>
      </c>
      <c r="W7082" s="3">
        <f>Tabla1[[#This Row],[Valor total OS]]-Tabla1[[#This Row],[valor total op]]</f>
        <v>3000</v>
      </c>
    </row>
    <row r="7083" spans="1:23" x14ac:dyDescent="0.3">
      <c r="A7083">
        <v>5370</v>
      </c>
      <c r="B7083" t="s">
        <v>9088</v>
      </c>
      <c r="C7083" t="s">
        <v>312</v>
      </c>
      <c r="D7083" t="s">
        <v>116</v>
      </c>
      <c r="E7083">
        <v>20</v>
      </c>
      <c r="F7083">
        <v>54472125</v>
      </c>
      <c r="G7083" t="s">
        <v>9089</v>
      </c>
      <c r="H7083" s="6">
        <v>45419</v>
      </c>
      <c r="I7083" s="3">
        <v>1100</v>
      </c>
      <c r="J7083" t="s">
        <v>82</v>
      </c>
      <c r="K7083" t="s">
        <v>9090</v>
      </c>
      <c r="L7083">
        <v>4</v>
      </c>
      <c r="M7083" t="s">
        <v>119</v>
      </c>
      <c r="N7083" s="3">
        <v>1100</v>
      </c>
      <c r="O7083">
        <v>15</v>
      </c>
      <c r="P7083" t="s">
        <v>9081</v>
      </c>
      <c r="Q7083" t="s">
        <v>27</v>
      </c>
      <c r="R7083" t="s">
        <v>199</v>
      </c>
      <c r="S7083" s="3">
        <v>5580753</v>
      </c>
      <c r="T7083" s="3">
        <f>Tabla1[[#This Row],[OS-Valor Unitario]]-Tabla1[[#This Row],[costo_antes_iva]]</f>
        <v>0</v>
      </c>
      <c r="U7083" s="3">
        <f>Tabla1[[#This Row],[OS-Valor Unitario]]*Tabla1[[#This Row],[OS-Cantidad]]</f>
        <v>16500</v>
      </c>
      <c r="V7083" s="3">
        <f>Tabla1[[#This Row],[costo_antes_iva]]*Tabla1[[#This Row],[OS-Cantidad]]</f>
        <v>16500</v>
      </c>
      <c r="W7083" s="3">
        <f>Tabla1[[#This Row],[Valor total OS]]-Tabla1[[#This Row],[valor total op]]</f>
        <v>0</v>
      </c>
    </row>
    <row r="7084" spans="1:23" x14ac:dyDescent="0.3">
      <c r="A7084">
        <v>5370</v>
      </c>
      <c r="B7084" t="s">
        <v>9088</v>
      </c>
      <c r="C7084" t="s">
        <v>312</v>
      </c>
      <c r="D7084" t="s">
        <v>116</v>
      </c>
      <c r="E7084">
        <v>20</v>
      </c>
      <c r="F7084">
        <v>54472125</v>
      </c>
      <c r="G7084" t="s">
        <v>9089</v>
      </c>
      <c r="H7084" s="6">
        <v>45419</v>
      </c>
      <c r="I7084" s="3">
        <v>3900</v>
      </c>
      <c r="J7084" t="s">
        <v>23</v>
      </c>
      <c r="K7084" t="s">
        <v>9090</v>
      </c>
      <c r="L7084">
        <v>4</v>
      </c>
      <c r="M7084" t="s">
        <v>5368</v>
      </c>
      <c r="N7084" s="3">
        <v>4000</v>
      </c>
      <c r="O7084">
        <v>15</v>
      </c>
      <c r="P7084" t="s">
        <v>9081</v>
      </c>
      <c r="Q7084" t="s">
        <v>27</v>
      </c>
      <c r="R7084" t="s">
        <v>199</v>
      </c>
      <c r="S7084" s="3">
        <v>5580753</v>
      </c>
      <c r="T7084" s="3">
        <f>Tabla1[[#This Row],[OS-Valor Unitario]]-Tabla1[[#This Row],[costo_antes_iva]]</f>
        <v>100</v>
      </c>
      <c r="U7084" s="3">
        <f>Tabla1[[#This Row],[OS-Valor Unitario]]*Tabla1[[#This Row],[OS-Cantidad]]</f>
        <v>60000</v>
      </c>
      <c r="V7084" s="3">
        <f>Tabla1[[#This Row],[costo_antes_iva]]*Tabla1[[#This Row],[OS-Cantidad]]</f>
        <v>58500</v>
      </c>
      <c r="W7084" s="3">
        <f>Tabla1[[#This Row],[Valor total OS]]-Tabla1[[#This Row],[valor total op]]</f>
        <v>1500</v>
      </c>
    </row>
    <row r="7085" spans="1:23" x14ac:dyDescent="0.3">
      <c r="A7085">
        <v>5370</v>
      </c>
      <c r="B7085" t="s">
        <v>9088</v>
      </c>
      <c r="C7085" t="s">
        <v>513</v>
      </c>
      <c r="D7085" t="s">
        <v>116</v>
      </c>
      <c r="E7085">
        <v>15</v>
      </c>
      <c r="F7085">
        <v>54466183</v>
      </c>
      <c r="G7085" t="s">
        <v>9089</v>
      </c>
      <c r="H7085" s="6">
        <v>45418</v>
      </c>
      <c r="I7085" s="3">
        <v>1000</v>
      </c>
      <c r="J7085" t="s">
        <v>33</v>
      </c>
      <c r="K7085" t="s">
        <v>9090</v>
      </c>
      <c r="L7085">
        <v>4</v>
      </c>
      <c r="M7085" t="s">
        <v>35</v>
      </c>
      <c r="N7085" s="3">
        <v>1100</v>
      </c>
      <c r="O7085">
        <v>15</v>
      </c>
      <c r="P7085" t="s">
        <v>9081</v>
      </c>
      <c r="Q7085" t="s">
        <v>27</v>
      </c>
      <c r="R7085" t="s">
        <v>485</v>
      </c>
      <c r="S7085" s="3">
        <v>5580753</v>
      </c>
      <c r="T7085" s="3">
        <f>Tabla1[[#This Row],[OS-Valor Unitario]]-Tabla1[[#This Row],[costo_antes_iva]]</f>
        <v>100</v>
      </c>
      <c r="U7085" s="3">
        <f>Tabla1[[#This Row],[OS-Valor Unitario]]*Tabla1[[#This Row],[OS-Cantidad]]</f>
        <v>16500</v>
      </c>
      <c r="V7085" s="3">
        <f>Tabla1[[#This Row],[costo_antes_iva]]*Tabla1[[#This Row],[OS-Cantidad]]</f>
        <v>15000</v>
      </c>
      <c r="W7085" s="3">
        <f>Tabla1[[#This Row],[Valor total OS]]-Tabla1[[#This Row],[valor total op]]</f>
        <v>1500</v>
      </c>
    </row>
    <row r="7086" spans="1:23" x14ac:dyDescent="0.3">
      <c r="A7086">
        <v>5370</v>
      </c>
      <c r="B7086" t="s">
        <v>9088</v>
      </c>
      <c r="C7086" t="s">
        <v>513</v>
      </c>
      <c r="D7086" t="s">
        <v>116</v>
      </c>
      <c r="E7086">
        <v>15</v>
      </c>
      <c r="F7086">
        <v>54466183</v>
      </c>
      <c r="G7086" t="s">
        <v>9089</v>
      </c>
      <c r="H7086" s="6">
        <v>45418</v>
      </c>
      <c r="I7086" s="3">
        <v>1100</v>
      </c>
      <c r="J7086" t="s">
        <v>82</v>
      </c>
      <c r="K7086" t="s">
        <v>9090</v>
      </c>
      <c r="L7086">
        <v>4</v>
      </c>
      <c r="M7086" t="s">
        <v>119</v>
      </c>
      <c r="N7086" s="3">
        <v>1100</v>
      </c>
      <c r="O7086">
        <v>15</v>
      </c>
      <c r="P7086" t="s">
        <v>9081</v>
      </c>
      <c r="Q7086" t="s">
        <v>27</v>
      </c>
      <c r="R7086" t="s">
        <v>485</v>
      </c>
      <c r="S7086" s="3">
        <v>5580753</v>
      </c>
      <c r="T7086" s="3">
        <f>Tabla1[[#This Row],[OS-Valor Unitario]]-Tabla1[[#This Row],[costo_antes_iva]]</f>
        <v>0</v>
      </c>
      <c r="U7086" s="3">
        <f>Tabla1[[#This Row],[OS-Valor Unitario]]*Tabla1[[#This Row],[OS-Cantidad]]</f>
        <v>16500</v>
      </c>
      <c r="V7086" s="3">
        <f>Tabla1[[#This Row],[costo_antes_iva]]*Tabla1[[#This Row],[OS-Cantidad]]</f>
        <v>16500</v>
      </c>
      <c r="W7086" s="3">
        <f>Tabla1[[#This Row],[Valor total OS]]-Tabla1[[#This Row],[valor total op]]</f>
        <v>0</v>
      </c>
    </row>
    <row r="7087" spans="1:23" x14ac:dyDescent="0.3">
      <c r="A7087">
        <v>5370</v>
      </c>
      <c r="B7087" t="s">
        <v>9088</v>
      </c>
      <c r="C7087" t="s">
        <v>513</v>
      </c>
      <c r="D7087" t="s">
        <v>116</v>
      </c>
      <c r="E7087">
        <v>15</v>
      </c>
      <c r="F7087">
        <v>54466183</v>
      </c>
      <c r="G7087" t="s">
        <v>9089</v>
      </c>
      <c r="H7087" s="6">
        <v>45418</v>
      </c>
      <c r="I7087" s="3">
        <v>2600</v>
      </c>
      <c r="J7087" t="s">
        <v>23</v>
      </c>
      <c r="K7087" t="s">
        <v>9090</v>
      </c>
      <c r="L7087">
        <v>4</v>
      </c>
      <c r="M7087" t="s">
        <v>5368</v>
      </c>
      <c r="N7087" s="3">
        <v>4000</v>
      </c>
      <c r="O7087">
        <v>15</v>
      </c>
      <c r="P7087" t="s">
        <v>9081</v>
      </c>
      <c r="Q7087" t="s">
        <v>27</v>
      </c>
      <c r="R7087" t="s">
        <v>485</v>
      </c>
      <c r="S7087" s="3">
        <v>5580753</v>
      </c>
      <c r="T7087" s="3">
        <f>Tabla1[[#This Row],[OS-Valor Unitario]]-Tabla1[[#This Row],[costo_antes_iva]]</f>
        <v>1400</v>
      </c>
      <c r="U7087" s="3">
        <f>Tabla1[[#This Row],[OS-Valor Unitario]]*Tabla1[[#This Row],[OS-Cantidad]]</f>
        <v>60000</v>
      </c>
      <c r="V7087" s="3">
        <f>Tabla1[[#This Row],[costo_antes_iva]]*Tabla1[[#This Row],[OS-Cantidad]]</f>
        <v>39000</v>
      </c>
      <c r="W7087" s="3">
        <f>Tabla1[[#This Row],[Valor total OS]]-Tabla1[[#This Row],[valor total op]]</f>
        <v>21000</v>
      </c>
    </row>
    <row r="7088" spans="1:23" x14ac:dyDescent="0.3">
      <c r="A7088">
        <v>5370</v>
      </c>
      <c r="B7088" t="s">
        <v>9091</v>
      </c>
      <c r="C7088" t="s">
        <v>785</v>
      </c>
      <c r="D7088" t="s">
        <v>116</v>
      </c>
      <c r="E7088">
        <v>10</v>
      </c>
      <c r="F7088">
        <v>54472159</v>
      </c>
      <c r="G7088" t="s">
        <v>9092</v>
      </c>
      <c r="H7088" s="6">
        <v>45419</v>
      </c>
      <c r="I7088" s="3">
        <v>13000</v>
      </c>
      <c r="J7088" t="s">
        <v>23</v>
      </c>
      <c r="K7088" t="s">
        <v>9093</v>
      </c>
      <c r="L7088">
        <v>5</v>
      </c>
      <c r="M7088" t="s">
        <v>431</v>
      </c>
      <c r="N7088" s="3">
        <v>4000</v>
      </c>
      <c r="O7088">
        <v>32</v>
      </c>
      <c r="P7088" t="s">
        <v>9081</v>
      </c>
      <c r="Q7088" t="s">
        <v>27</v>
      </c>
      <c r="R7088" t="s">
        <v>92</v>
      </c>
      <c r="S7088" s="3">
        <v>5580753</v>
      </c>
      <c r="T7088" s="3">
        <f>Tabla1[[#This Row],[OS-Valor Unitario]]-Tabla1[[#This Row],[costo_antes_iva]]</f>
        <v>-9000</v>
      </c>
      <c r="U7088" s="3">
        <f>Tabla1[[#This Row],[OS-Valor Unitario]]*Tabla1[[#This Row],[OS-Cantidad]]</f>
        <v>128000</v>
      </c>
      <c r="V7088" s="3">
        <f>Tabla1[[#This Row],[costo_antes_iva]]*Tabla1[[#This Row],[OS-Cantidad]]</f>
        <v>416000</v>
      </c>
      <c r="W7088" s="3">
        <f>Tabla1[[#This Row],[Valor total OS]]-Tabla1[[#This Row],[valor total op]]</f>
        <v>-288000</v>
      </c>
    </row>
    <row r="7089" spans="1:23" x14ac:dyDescent="0.3">
      <c r="A7089">
        <v>5370</v>
      </c>
      <c r="B7089" t="s">
        <v>9091</v>
      </c>
      <c r="C7089" t="s">
        <v>785</v>
      </c>
      <c r="D7089" t="s">
        <v>116</v>
      </c>
      <c r="E7089">
        <v>10</v>
      </c>
      <c r="F7089">
        <v>54472159</v>
      </c>
      <c r="G7089" t="s">
        <v>9092</v>
      </c>
      <c r="H7089" s="6">
        <v>45419</v>
      </c>
      <c r="I7089" s="3">
        <v>1100</v>
      </c>
      <c r="J7089" t="s">
        <v>82</v>
      </c>
      <c r="K7089" t="s">
        <v>9093</v>
      </c>
      <c r="L7089">
        <v>5</v>
      </c>
      <c r="M7089" t="s">
        <v>119</v>
      </c>
      <c r="N7089" s="3">
        <v>1100</v>
      </c>
      <c r="O7089">
        <v>32</v>
      </c>
      <c r="P7089" t="s">
        <v>9081</v>
      </c>
      <c r="Q7089" t="s">
        <v>27</v>
      </c>
      <c r="R7089" t="s">
        <v>92</v>
      </c>
      <c r="S7089" s="3">
        <v>5580753</v>
      </c>
      <c r="T7089" s="3">
        <f>Tabla1[[#This Row],[OS-Valor Unitario]]-Tabla1[[#This Row],[costo_antes_iva]]</f>
        <v>0</v>
      </c>
      <c r="U7089" s="3">
        <f>Tabla1[[#This Row],[OS-Valor Unitario]]*Tabla1[[#This Row],[OS-Cantidad]]</f>
        <v>35200</v>
      </c>
      <c r="V7089" s="3">
        <f>Tabla1[[#This Row],[costo_antes_iva]]*Tabla1[[#This Row],[OS-Cantidad]]</f>
        <v>35200</v>
      </c>
      <c r="W7089" s="3">
        <f>Tabla1[[#This Row],[Valor total OS]]-Tabla1[[#This Row],[valor total op]]</f>
        <v>0</v>
      </c>
    </row>
    <row r="7090" spans="1:23" x14ac:dyDescent="0.3">
      <c r="A7090">
        <v>5370</v>
      </c>
      <c r="B7090" t="s">
        <v>9091</v>
      </c>
      <c r="C7090" t="s">
        <v>785</v>
      </c>
      <c r="D7090" t="s">
        <v>116</v>
      </c>
      <c r="E7090">
        <v>10</v>
      </c>
      <c r="F7090">
        <v>54472159</v>
      </c>
      <c r="G7090" t="s">
        <v>9092</v>
      </c>
      <c r="H7090" s="6">
        <v>45419</v>
      </c>
      <c r="I7090" s="3">
        <v>1100</v>
      </c>
      <c r="J7090" t="s">
        <v>33</v>
      </c>
      <c r="K7090" t="s">
        <v>9093</v>
      </c>
      <c r="L7090">
        <v>5</v>
      </c>
      <c r="M7090" t="s">
        <v>35</v>
      </c>
      <c r="N7090" s="3">
        <v>1100</v>
      </c>
      <c r="O7090">
        <v>32</v>
      </c>
      <c r="P7090" t="s">
        <v>9081</v>
      </c>
      <c r="Q7090" t="s">
        <v>27</v>
      </c>
      <c r="R7090" t="s">
        <v>92</v>
      </c>
      <c r="S7090" s="3">
        <v>5580753</v>
      </c>
      <c r="T7090" s="3">
        <f>Tabla1[[#This Row],[OS-Valor Unitario]]-Tabla1[[#This Row],[costo_antes_iva]]</f>
        <v>0</v>
      </c>
      <c r="U7090" s="3">
        <f>Tabla1[[#This Row],[OS-Valor Unitario]]*Tabla1[[#This Row],[OS-Cantidad]]</f>
        <v>35200</v>
      </c>
      <c r="V7090" s="3">
        <f>Tabla1[[#This Row],[costo_antes_iva]]*Tabla1[[#This Row],[OS-Cantidad]]</f>
        <v>35200</v>
      </c>
      <c r="W7090" s="3">
        <f>Tabla1[[#This Row],[Valor total OS]]-Tabla1[[#This Row],[valor total op]]</f>
        <v>0</v>
      </c>
    </row>
    <row r="7091" spans="1:23" x14ac:dyDescent="0.3">
      <c r="A7091">
        <v>5370</v>
      </c>
      <c r="B7091" t="s">
        <v>9091</v>
      </c>
      <c r="C7091" t="s">
        <v>513</v>
      </c>
      <c r="D7091" t="s">
        <v>116</v>
      </c>
      <c r="E7091">
        <v>32</v>
      </c>
      <c r="F7091">
        <v>54466191</v>
      </c>
      <c r="G7091" t="s">
        <v>9092</v>
      </c>
      <c r="H7091" s="6">
        <v>45418</v>
      </c>
      <c r="I7091" s="3">
        <v>1000</v>
      </c>
      <c r="J7091" t="s">
        <v>33</v>
      </c>
      <c r="K7091" t="s">
        <v>9093</v>
      </c>
      <c r="L7091">
        <v>5</v>
      </c>
      <c r="M7091" t="s">
        <v>35</v>
      </c>
      <c r="N7091" s="3">
        <v>1100</v>
      </c>
      <c r="O7091">
        <v>32</v>
      </c>
      <c r="P7091" t="s">
        <v>9081</v>
      </c>
      <c r="Q7091" t="s">
        <v>27</v>
      </c>
      <c r="R7091" t="s">
        <v>485</v>
      </c>
      <c r="S7091" s="3">
        <v>5580753</v>
      </c>
      <c r="T7091" s="3">
        <f>Tabla1[[#This Row],[OS-Valor Unitario]]-Tabla1[[#This Row],[costo_antes_iva]]</f>
        <v>100</v>
      </c>
      <c r="U7091" s="3">
        <f>Tabla1[[#This Row],[OS-Valor Unitario]]*Tabla1[[#This Row],[OS-Cantidad]]</f>
        <v>35200</v>
      </c>
      <c r="V7091" s="3">
        <f>Tabla1[[#This Row],[costo_antes_iva]]*Tabla1[[#This Row],[OS-Cantidad]]</f>
        <v>32000</v>
      </c>
      <c r="W7091" s="3">
        <f>Tabla1[[#This Row],[Valor total OS]]-Tabla1[[#This Row],[valor total op]]</f>
        <v>3200</v>
      </c>
    </row>
    <row r="7092" spans="1:23" x14ac:dyDescent="0.3">
      <c r="A7092">
        <v>5370</v>
      </c>
      <c r="B7092" t="s">
        <v>9091</v>
      </c>
      <c r="C7092" t="s">
        <v>513</v>
      </c>
      <c r="D7092" t="s">
        <v>116</v>
      </c>
      <c r="E7092">
        <v>32</v>
      </c>
      <c r="F7092">
        <v>54466191</v>
      </c>
      <c r="G7092" t="s">
        <v>9092</v>
      </c>
      <c r="H7092" s="6">
        <v>45418</v>
      </c>
      <c r="I7092" s="3">
        <v>1100</v>
      </c>
      <c r="J7092" t="s">
        <v>82</v>
      </c>
      <c r="K7092" t="s">
        <v>9093</v>
      </c>
      <c r="L7092">
        <v>5</v>
      </c>
      <c r="M7092" t="s">
        <v>119</v>
      </c>
      <c r="N7092" s="3">
        <v>1100</v>
      </c>
      <c r="O7092">
        <v>32</v>
      </c>
      <c r="P7092" t="s">
        <v>9081</v>
      </c>
      <c r="Q7092" t="s">
        <v>27</v>
      </c>
      <c r="R7092" t="s">
        <v>485</v>
      </c>
      <c r="S7092" s="3">
        <v>5580753</v>
      </c>
      <c r="T7092" s="3">
        <f>Tabla1[[#This Row],[OS-Valor Unitario]]-Tabla1[[#This Row],[costo_antes_iva]]</f>
        <v>0</v>
      </c>
      <c r="U7092" s="3">
        <f>Tabla1[[#This Row],[OS-Valor Unitario]]*Tabla1[[#This Row],[OS-Cantidad]]</f>
        <v>35200</v>
      </c>
      <c r="V7092" s="3">
        <f>Tabla1[[#This Row],[costo_antes_iva]]*Tabla1[[#This Row],[OS-Cantidad]]</f>
        <v>35200</v>
      </c>
      <c r="W7092" s="3">
        <f>Tabla1[[#This Row],[Valor total OS]]-Tabla1[[#This Row],[valor total op]]</f>
        <v>0</v>
      </c>
    </row>
    <row r="7093" spans="1:23" x14ac:dyDescent="0.3">
      <c r="A7093">
        <v>5370</v>
      </c>
      <c r="B7093" t="s">
        <v>9094</v>
      </c>
      <c r="C7093" t="s">
        <v>513</v>
      </c>
      <c r="D7093" t="s">
        <v>116</v>
      </c>
      <c r="E7093">
        <v>45</v>
      </c>
      <c r="F7093">
        <v>54466199</v>
      </c>
      <c r="G7093" t="s">
        <v>9095</v>
      </c>
      <c r="H7093" s="6">
        <v>45418</v>
      </c>
      <c r="I7093" s="3">
        <v>1000</v>
      </c>
      <c r="J7093" t="s">
        <v>33</v>
      </c>
      <c r="K7093" t="s">
        <v>9096</v>
      </c>
      <c r="L7093">
        <v>6</v>
      </c>
      <c r="M7093" t="s">
        <v>35</v>
      </c>
      <c r="N7093" s="3">
        <v>1100</v>
      </c>
      <c r="O7093">
        <v>45</v>
      </c>
      <c r="P7093" t="s">
        <v>9081</v>
      </c>
      <c r="Q7093" t="s">
        <v>27</v>
      </c>
      <c r="R7093" t="s">
        <v>485</v>
      </c>
      <c r="S7093" s="3">
        <v>5580753</v>
      </c>
      <c r="T7093" s="3">
        <f>Tabla1[[#This Row],[OS-Valor Unitario]]-Tabla1[[#This Row],[costo_antes_iva]]</f>
        <v>100</v>
      </c>
      <c r="U7093" s="3">
        <f>Tabla1[[#This Row],[OS-Valor Unitario]]*Tabla1[[#This Row],[OS-Cantidad]]</f>
        <v>49500</v>
      </c>
      <c r="V7093" s="3">
        <f>Tabla1[[#This Row],[costo_antes_iva]]*Tabla1[[#This Row],[OS-Cantidad]]</f>
        <v>45000</v>
      </c>
      <c r="W7093" s="3">
        <f>Tabla1[[#This Row],[Valor total OS]]-Tabla1[[#This Row],[valor total op]]</f>
        <v>4500</v>
      </c>
    </row>
    <row r="7094" spans="1:23" x14ac:dyDescent="0.3">
      <c r="A7094">
        <v>5370</v>
      </c>
      <c r="B7094" t="s">
        <v>9094</v>
      </c>
      <c r="C7094" t="s">
        <v>513</v>
      </c>
      <c r="D7094" t="s">
        <v>116</v>
      </c>
      <c r="E7094">
        <v>45</v>
      </c>
      <c r="F7094">
        <v>54466199</v>
      </c>
      <c r="G7094" t="s">
        <v>9095</v>
      </c>
      <c r="H7094" s="6">
        <v>45418</v>
      </c>
      <c r="I7094" s="3">
        <v>1100</v>
      </c>
      <c r="J7094" t="s">
        <v>82</v>
      </c>
      <c r="K7094" t="s">
        <v>9096</v>
      </c>
      <c r="L7094">
        <v>6</v>
      </c>
      <c r="M7094" t="s">
        <v>119</v>
      </c>
      <c r="N7094" s="3">
        <v>1100</v>
      </c>
      <c r="O7094">
        <v>45</v>
      </c>
      <c r="P7094" t="s">
        <v>9081</v>
      </c>
      <c r="Q7094" t="s">
        <v>27</v>
      </c>
      <c r="R7094" t="s">
        <v>485</v>
      </c>
      <c r="S7094" s="3">
        <v>5580753</v>
      </c>
      <c r="T7094" s="3">
        <f>Tabla1[[#This Row],[OS-Valor Unitario]]-Tabla1[[#This Row],[costo_antes_iva]]</f>
        <v>0</v>
      </c>
      <c r="U7094" s="3">
        <f>Tabla1[[#This Row],[OS-Valor Unitario]]*Tabla1[[#This Row],[OS-Cantidad]]</f>
        <v>49500</v>
      </c>
      <c r="V7094" s="3">
        <f>Tabla1[[#This Row],[costo_antes_iva]]*Tabla1[[#This Row],[OS-Cantidad]]</f>
        <v>49500</v>
      </c>
      <c r="W7094" s="3">
        <f>Tabla1[[#This Row],[Valor total OS]]-Tabla1[[#This Row],[valor total op]]</f>
        <v>0</v>
      </c>
    </row>
    <row r="7095" spans="1:23" x14ac:dyDescent="0.3">
      <c r="A7095">
        <v>5370</v>
      </c>
      <c r="B7095" t="s">
        <v>9094</v>
      </c>
      <c r="C7095" t="s">
        <v>513</v>
      </c>
      <c r="D7095" t="s">
        <v>116</v>
      </c>
      <c r="E7095">
        <v>45</v>
      </c>
      <c r="F7095">
        <v>54466199</v>
      </c>
      <c r="G7095" t="s">
        <v>9095</v>
      </c>
      <c r="H7095" s="6">
        <v>45418</v>
      </c>
      <c r="I7095" s="3">
        <v>2600</v>
      </c>
      <c r="J7095" t="s">
        <v>23</v>
      </c>
      <c r="K7095" t="s">
        <v>9096</v>
      </c>
      <c r="L7095">
        <v>6</v>
      </c>
      <c r="M7095" t="s">
        <v>5368</v>
      </c>
      <c r="N7095" s="3">
        <v>4000</v>
      </c>
      <c r="O7095">
        <v>45</v>
      </c>
      <c r="P7095" t="s">
        <v>9081</v>
      </c>
      <c r="Q7095" t="s">
        <v>27</v>
      </c>
      <c r="R7095" t="s">
        <v>485</v>
      </c>
      <c r="S7095" s="3">
        <v>5580753</v>
      </c>
      <c r="T7095" s="3">
        <f>Tabla1[[#This Row],[OS-Valor Unitario]]-Tabla1[[#This Row],[costo_antes_iva]]</f>
        <v>1400</v>
      </c>
      <c r="U7095" s="3">
        <f>Tabla1[[#This Row],[OS-Valor Unitario]]*Tabla1[[#This Row],[OS-Cantidad]]</f>
        <v>180000</v>
      </c>
      <c r="V7095" s="3">
        <f>Tabla1[[#This Row],[costo_antes_iva]]*Tabla1[[#This Row],[OS-Cantidad]]</f>
        <v>117000</v>
      </c>
      <c r="W7095" s="3">
        <f>Tabla1[[#This Row],[Valor total OS]]-Tabla1[[#This Row],[valor total op]]</f>
        <v>63000</v>
      </c>
    </row>
    <row r="7096" spans="1:23" x14ac:dyDescent="0.3">
      <c r="A7096">
        <v>5370</v>
      </c>
      <c r="B7096" t="s">
        <v>9097</v>
      </c>
      <c r="C7096" t="s">
        <v>785</v>
      </c>
      <c r="D7096" t="s">
        <v>116</v>
      </c>
      <c r="E7096">
        <v>5</v>
      </c>
      <c r="F7096">
        <v>54472065</v>
      </c>
      <c r="G7096" t="s">
        <v>9086</v>
      </c>
      <c r="H7096" s="6">
        <v>45419</v>
      </c>
      <c r="I7096" s="3">
        <v>13000</v>
      </c>
      <c r="J7096" t="s">
        <v>23</v>
      </c>
      <c r="K7096" t="s">
        <v>9098</v>
      </c>
      <c r="L7096">
        <v>8</v>
      </c>
      <c r="M7096" t="s">
        <v>95</v>
      </c>
      <c r="N7096" s="3">
        <v>14000</v>
      </c>
      <c r="O7096">
        <v>5</v>
      </c>
      <c r="P7096" t="s">
        <v>9081</v>
      </c>
      <c r="Q7096" t="s">
        <v>27</v>
      </c>
      <c r="R7096" t="s">
        <v>92</v>
      </c>
      <c r="S7096" s="3">
        <v>5580753</v>
      </c>
      <c r="T7096" s="3">
        <f>Tabla1[[#This Row],[OS-Valor Unitario]]-Tabla1[[#This Row],[costo_antes_iva]]</f>
        <v>1000</v>
      </c>
      <c r="U7096" s="3">
        <f>Tabla1[[#This Row],[OS-Valor Unitario]]*Tabla1[[#This Row],[OS-Cantidad]]</f>
        <v>70000</v>
      </c>
      <c r="V7096" s="3">
        <f>Tabla1[[#This Row],[costo_antes_iva]]*Tabla1[[#This Row],[OS-Cantidad]]</f>
        <v>65000</v>
      </c>
      <c r="W7096" s="3">
        <f>Tabla1[[#This Row],[Valor total OS]]-Tabla1[[#This Row],[valor total op]]</f>
        <v>5000</v>
      </c>
    </row>
    <row r="7097" spans="1:23" x14ac:dyDescent="0.3">
      <c r="A7097">
        <v>5370</v>
      </c>
      <c r="B7097" t="s">
        <v>9097</v>
      </c>
      <c r="C7097" t="s">
        <v>785</v>
      </c>
      <c r="D7097" t="s">
        <v>116</v>
      </c>
      <c r="E7097">
        <v>5</v>
      </c>
      <c r="F7097">
        <v>54472065</v>
      </c>
      <c r="G7097" t="s">
        <v>9086</v>
      </c>
      <c r="H7097" s="6">
        <v>45419</v>
      </c>
      <c r="I7097" s="3">
        <v>1100</v>
      </c>
      <c r="J7097" t="s">
        <v>82</v>
      </c>
      <c r="K7097" t="s">
        <v>9098</v>
      </c>
      <c r="L7097">
        <v>8</v>
      </c>
      <c r="M7097" t="s">
        <v>119</v>
      </c>
      <c r="N7097" s="3">
        <v>1100</v>
      </c>
      <c r="O7097">
        <v>5</v>
      </c>
      <c r="P7097" t="s">
        <v>9081</v>
      </c>
      <c r="Q7097" t="s">
        <v>27</v>
      </c>
      <c r="R7097" t="s">
        <v>92</v>
      </c>
      <c r="S7097" s="3">
        <v>5580753</v>
      </c>
      <c r="T7097" s="3">
        <f>Tabla1[[#This Row],[OS-Valor Unitario]]-Tabla1[[#This Row],[costo_antes_iva]]</f>
        <v>0</v>
      </c>
      <c r="U7097" s="3">
        <f>Tabla1[[#This Row],[OS-Valor Unitario]]*Tabla1[[#This Row],[OS-Cantidad]]</f>
        <v>5500</v>
      </c>
      <c r="V7097" s="3">
        <f>Tabla1[[#This Row],[costo_antes_iva]]*Tabla1[[#This Row],[OS-Cantidad]]</f>
        <v>5500</v>
      </c>
      <c r="W7097" s="3">
        <f>Tabla1[[#This Row],[Valor total OS]]-Tabla1[[#This Row],[valor total op]]</f>
        <v>0</v>
      </c>
    </row>
    <row r="7098" spans="1:23" x14ac:dyDescent="0.3">
      <c r="A7098">
        <v>5370</v>
      </c>
      <c r="B7098" t="s">
        <v>9097</v>
      </c>
      <c r="C7098" t="s">
        <v>785</v>
      </c>
      <c r="D7098" t="s">
        <v>116</v>
      </c>
      <c r="E7098">
        <v>5</v>
      </c>
      <c r="F7098">
        <v>54472065</v>
      </c>
      <c r="G7098" t="s">
        <v>9086</v>
      </c>
      <c r="H7098" s="6">
        <v>45419</v>
      </c>
      <c r="I7098" s="3">
        <v>1100</v>
      </c>
      <c r="J7098" t="s">
        <v>33</v>
      </c>
      <c r="K7098" t="s">
        <v>9098</v>
      </c>
      <c r="L7098">
        <v>8</v>
      </c>
      <c r="M7098" t="s">
        <v>35</v>
      </c>
      <c r="N7098" s="3">
        <v>1100</v>
      </c>
      <c r="O7098">
        <v>5</v>
      </c>
      <c r="P7098" t="s">
        <v>9081</v>
      </c>
      <c r="Q7098" t="s">
        <v>27</v>
      </c>
      <c r="R7098" t="s">
        <v>92</v>
      </c>
      <c r="S7098" s="3">
        <v>5580753</v>
      </c>
      <c r="T7098" s="3">
        <f>Tabla1[[#This Row],[OS-Valor Unitario]]-Tabla1[[#This Row],[costo_antes_iva]]</f>
        <v>0</v>
      </c>
      <c r="U7098" s="3">
        <f>Tabla1[[#This Row],[OS-Valor Unitario]]*Tabla1[[#This Row],[OS-Cantidad]]</f>
        <v>5500</v>
      </c>
      <c r="V7098" s="3">
        <f>Tabla1[[#This Row],[costo_antes_iva]]*Tabla1[[#This Row],[OS-Cantidad]]</f>
        <v>5500</v>
      </c>
      <c r="W7098" s="3">
        <f>Tabla1[[#This Row],[Valor total OS]]-Tabla1[[#This Row],[valor total op]]</f>
        <v>0</v>
      </c>
    </row>
    <row r="7099" spans="1:23" x14ac:dyDescent="0.3">
      <c r="A7099">
        <v>5370</v>
      </c>
      <c r="B7099" t="s">
        <v>9097</v>
      </c>
      <c r="C7099" t="s">
        <v>513</v>
      </c>
      <c r="D7099" t="s">
        <v>116</v>
      </c>
      <c r="E7099">
        <v>20</v>
      </c>
      <c r="F7099">
        <v>54466175</v>
      </c>
      <c r="G7099" t="s">
        <v>9086</v>
      </c>
      <c r="H7099" s="6">
        <v>45418</v>
      </c>
      <c r="I7099" s="3">
        <v>1000</v>
      </c>
      <c r="J7099" t="s">
        <v>33</v>
      </c>
      <c r="K7099" t="s">
        <v>9098</v>
      </c>
      <c r="L7099">
        <v>8</v>
      </c>
      <c r="M7099" t="s">
        <v>35</v>
      </c>
      <c r="N7099" s="3">
        <v>1100</v>
      </c>
      <c r="O7099">
        <v>5</v>
      </c>
      <c r="P7099" t="s">
        <v>9081</v>
      </c>
      <c r="Q7099" t="s">
        <v>27</v>
      </c>
      <c r="R7099" t="s">
        <v>485</v>
      </c>
      <c r="S7099" s="3">
        <v>5580753</v>
      </c>
      <c r="T7099" s="3">
        <f>Tabla1[[#This Row],[OS-Valor Unitario]]-Tabla1[[#This Row],[costo_antes_iva]]</f>
        <v>100</v>
      </c>
      <c r="U7099" s="3">
        <f>Tabla1[[#This Row],[OS-Valor Unitario]]*Tabla1[[#This Row],[OS-Cantidad]]</f>
        <v>5500</v>
      </c>
      <c r="V7099" s="3">
        <f>Tabla1[[#This Row],[costo_antes_iva]]*Tabla1[[#This Row],[OS-Cantidad]]</f>
        <v>5000</v>
      </c>
      <c r="W7099" s="3">
        <f>Tabla1[[#This Row],[Valor total OS]]-Tabla1[[#This Row],[valor total op]]</f>
        <v>500</v>
      </c>
    </row>
    <row r="7100" spans="1:23" x14ac:dyDescent="0.3">
      <c r="A7100">
        <v>5370</v>
      </c>
      <c r="B7100" t="s">
        <v>9097</v>
      </c>
      <c r="C7100" t="s">
        <v>513</v>
      </c>
      <c r="D7100" t="s">
        <v>116</v>
      </c>
      <c r="E7100">
        <v>20</v>
      </c>
      <c r="F7100">
        <v>54466175</v>
      </c>
      <c r="G7100" t="s">
        <v>9086</v>
      </c>
      <c r="H7100" s="6">
        <v>45418</v>
      </c>
      <c r="I7100" s="3">
        <v>1100</v>
      </c>
      <c r="J7100" t="s">
        <v>82</v>
      </c>
      <c r="K7100" t="s">
        <v>9098</v>
      </c>
      <c r="L7100">
        <v>8</v>
      </c>
      <c r="M7100" t="s">
        <v>119</v>
      </c>
      <c r="N7100" s="3">
        <v>1100</v>
      </c>
      <c r="O7100">
        <v>5</v>
      </c>
      <c r="P7100" t="s">
        <v>9081</v>
      </c>
      <c r="Q7100" t="s">
        <v>27</v>
      </c>
      <c r="R7100" t="s">
        <v>485</v>
      </c>
      <c r="S7100" s="3">
        <v>5580753</v>
      </c>
      <c r="T7100" s="3">
        <f>Tabla1[[#This Row],[OS-Valor Unitario]]-Tabla1[[#This Row],[costo_antes_iva]]</f>
        <v>0</v>
      </c>
      <c r="U7100" s="3">
        <f>Tabla1[[#This Row],[OS-Valor Unitario]]*Tabla1[[#This Row],[OS-Cantidad]]</f>
        <v>5500</v>
      </c>
      <c r="V7100" s="3">
        <f>Tabla1[[#This Row],[costo_antes_iva]]*Tabla1[[#This Row],[OS-Cantidad]]</f>
        <v>5500</v>
      </c>
      <c r="W7100" s="3">
        <f>Tabla1[[#This Row],[Valor total OS]]-Tabla1[[#This Row],[valor total op]]</f>
        <v>0</v>
      </c>
    </row>
    <row r="7101" spans="1:23" x14ac:dyDescent="0.3">
      <c r="A7101">
        <v>5370</v>
      </c>
      <c r="B7101" t="s">
        <v>9099</v>
      </c>
      <c r="C7101" t="s">
        <v>785</v>
      </c>
      <c r="D7101" t="s">
        <v>116</v>
      </c>
      <c r="E7101">
        <v>10</v>
      </c>
      <c r="F7101">
        <v>54472159</v>
      </c>
      <c r="G7101" t="s">
        <v>9092</v>
      </c>
      <c r="H7101" s="6">
        <v>45419</v>
      </c>
      <c r="I7101" s="3">
        <v>13000</v>
      </c>
      <c r="J7101" t="s">
        <v>23</v>
      </c>
      <c r="K7101" t="s">
        <v>9100</v>
      </c>
      <c r="L7101">
        <v>10</v>
      </c>
      <c r="M7101" t="s">
        <v>95</v>
      </c>
      <c r="N7101" s="3">
        <v>14000</v>
      </c>
      <c r="O7101">
        <v>10</v>
      </c>
      <c r="P7101" t="s">
        <v>9081</v>
      </c>
      <c r="Q7101" t="s">
        <v>27</v>
      </c>
      <c r="R7101" t="s">
        <v>92</v>
      </c>
      <c r="S7101" s="3">
        <v>5580753</v>
      </c>
      <c r="T7101" s="3">
        <f>Tabla1[[#This Row],[OS-Valor Unitario]]-Tabla1[[#This Row],[costo_antes_iva]]</f>
        <v>1000</v>
      </c>
      <c r="U7101" s="3">
        <f>Tabla1[[#This Row],[OS-Valor Unitario]]*Tabla1[[#This Row],[OS-Cantidad]]</f>
        <v>140000</v>
      </c>
      <c r="V7101" s="3">
        <f>Tabla1[[#This Row],[costo_antes_iva]]*Tabla1[[#This Row],[OS-Cantidad]]</f>
        <v>130000</v>
      </c>
      <c r="W7101" s="3">
        <f>Tabla1[[#This Row],[Valor total OS]]-Tabla1[[#This Row],[valor total op]]</f>
        <v>10000</v>
      </c>
    </row>
    <row r="7102" spans="1:23" x14ac:dyDescent="0.3">
      <c r="A7102">
        <v>5370</v>
      </c>
      <c r="B7102" t="s">
        <v>9099</v>
      </c>
      <c r="C7102" t="s">
        <v>785</v>
      </c>
      <c r="D7102" t="s">
        <v>116</v>
      </c>
      <c r="E7102">
        <v>10</v>
      </c>
      <c r="F7102">
        <v>54472159</v>
      </c>
      <c r="G7102" t="s">
        <v>9092</v>
      </c>
      <c r="H7102" s="6">
        <v>45419</v>
      </c>
      <c r="I7102" s="3">
        <v>1100</v>
      </c>
      <c r="J7102" t="s">
        <v>82</v>
      </c>
      <c r="K7102" t="s">
        <v>9100</v>
      </c>
      <c r="L7102">
        <v>10</v>
      </c>
      <c r="M7102" t="s">
        <v>119</v>
      </c>
      <c r="N7102" s="3">
        <v>1100</v>
      </c>
      <c r="O7102">
        <v>10</v>
      </c>
      <c r="P7102" t="s">
        <v>9081</v>
      </c>
      <c r="Q7102" t="s">
        <v>27</v>
      </c>
      <c r="R7102" t="s">
        <v>92</v>
      </c>
      <c r="S7102" s="3">
        <v>5580753</v>
      </c>
      <c r="T7102" s="3">
        <f>Tabla1[[#This Row],[OS-Valor Unitario]]-Tabla1[[#This Row],[costo_antes_iva]]</f>
        <v>0</v>
      </c>
      <c r="U7102" s="3">
        <f>Tabla1[[#This Row],[OS-Valor Unitario]]*Tabla1[[#This Row],[OS-Cantidad]]</f>
        <v>11000</v>
      </c>
      <c r="V7102" s="3">
        <f>Tabla1[[#This Row],[costo_antes_iva]]*Tabla1[[#This Row],[OS-Cantidad]]</f>
        <v>11000</v>
      </c>
      <c r="W7102" s="3">
        <f>Tabla1[[#This Row],[Valor total OS]]-Tabla1[[#This Row],[valor total op]]</f>
        <v>0</v>
      </c>
    </row>
    <row r="7103" spans="1:23" x14ac:dyDescent="0.3">
      <c r="A7103">
        <v>5370</v>
      </c>
      <c r="B7103" t="s">
        <v>9099</v>
      </c>
      <c r="C7103" t="s">
        <v>785</v>
      </c>
      <c r="D7103" t="s">
        <v>116</v>
      </c>
      <c r="E7103">
        <v>10</v>
      </c>
      <c r="F7103">
        <v>54472159</v>
      </c>
      <c r="G7103" t="s">
        <v>9092</v>
      </c>
      <c r="H7103" s="6">
        <v>45419</v>
      </c>
      <c r="I7103" s="3">
        <v>1100</v>
      </c>
      <c r="J7103" t="s">
        <v>33</v>
      </c>
      <c r="K7103" t="s">
        <v>9100</v>
      </c>
      <c r="L7103">
        <v>10</v>
      </c>
      <c r="M7103" t="s">
        <v>35</v>
      </c>
      <c r="N7103" s="3">
        <v>1100</v>
      </c>
      <c r="O7103">
        <v>10</v>
      </c>
      <c r="P7103" t="s">
        <v>9081</v>
      </c>
      <c r="Q7103" t="s">
        <v>27</v>
      </c>
      <c r="R7103" t="s">
        <v>92</v>
      </c>
      <c r="S7103" s="3">
        <v>5580753</v>
      </c>
      <c r="T7103" s="3">
        <f>Tabla1[[#This Row],[OS-Valor Unitario]]-Tabla1[[#This Row],[costo_antes_iva]]</f>
        <v>0</v>
      </c>
      <c r="U7103" s="3">
        <f>Tabla1[[#This Row],[OS-Valor Unitario]]*Tabla1[[#This Row],[OS-Cantidad]]</f>
        <v>11000</v>
      </c>
      <c r="V7103" s="3">
        <f>Tabla1[[#This Row],[costo_antes_iva]]*Tabla1[[#This Row],[OS-Cantidad]]</f>
        <v>11000</v>
      </c>
      <c r="W7103" s="3">
        <f>Tabla1[[#This Row],[Valor total OS]]-Tabla1[[#This Row],[valor total op]]</f>
        <v>0</v>
      </c>
    </row>
    <row r="7104" spans="1:23" x14ac:dyDescent="0.3">
      <c r="A7104">
        <v>5370</v>
      </c>
      <c r="B7104" t="s">
        <v>9099</v>
      </c>
      <c r="C7104" t="s">
        <v>513</v>
      </c>
      <c r="D7104" t="s">
        <v>116</v>
      </c>
      <c r="E7104">
        <v>32</v>
      </c>
      <c r="F7104">
        <v>54466191</v>
      </c>
      <c r="G7104" t="s">
        <v>9092</v>
      </c>
      <c r="H7104" s="6">
        <v>45418</v>
      </c>
      <c r="I7104" s="3">
        <v>1000</v>
      </c>
      <c r="J7104" t="s">
        <v>33</v>
      </c>
      <c r="K7104" t="s">
        <v>9100</v>
      </c>
      <c r="L7104">
        <v>10</v>
      </c>
      <c r="M7104" t="s">
        <v>35</v>
      </c>
      <c r="N7104" s="3">
        <v>1100</v>
      </c>
      <c r="O7104">
        <v>10</v>
      </c>
      <c r="P7104" t="s">
        <v>9081</v>
      </c>
      <c r="Q7104" t="s">
        <v>27</v>
      </c>
      <c r="R7104" t="s">
        <v>485</v>
      </c>
      <c r="S7104" s="3">
        <v>5580753</v>
      </c>
      <c r="T7104" s="3">
        <f>Tabla1[[#This Row],[OS-Valor Unitario]]-Tabla1[[#This Row],[costo_antes_iva]]</f>
        <v>100</v>
      </c>
      <c r="U7104" s="3">
        <f>Tabla1[[#This Row],[OS-Valor Unitario]]*Tabla1[[#This Row],[OS-Cantidad]]</f>
        <v>11000</v>
      </c>
      <c r="V7104" s="3">
        <f>Tabla1[[#This Row],[costo_antes_iva]]*Tabla1[[#This Row],[OS-Cantidad]]</f>
        <v>10000</v>
      </c>
      <c r="W7104" s="3">
        <f>Tabla1[[#This Row],[Valor total OS]]-Tabla1[[#This Row],[valor total op]]</f>
        <v>1000</v>
      </c>
    </row>
    <row r="7105" spans="1:23" x14ac:dyDescent="0.3">
      <c r="A7105">
        <v>5370</v>
      </c>
      <c r="B7105" t="s">
        <v>9099</v>
      </c>
      <c r="C7105" t="s">
        <v>513</v>
      </c>
      <c r="D7105" t="s">
        <v>116</v>
      </c>
      <c r="E7105">
        <v>32</v>
      </c>
      <c r="F7105">
        <v>54466191</v>
      </c>
      <c r="G7105" t="s">
        <v>9092</v>
      </c>
      <c r="H7105" s="6">
        <v>45418</v>
      </c>
      <c r="I7105" s="3">
        <v>1100</v>
      </c>
      <c r="J7105" t="s">
        <v>82</v>
      </c>
      <c r="K7105" t="s">
        <v>9100</v>
      </c>
      <c r="L7105">
        <v>10</v>
      </c>
      <c r="M7105" t="s">
        <v>119</v>
      </c>
      <c r="N7105" s="3">
        <v>1100</v>
      </c>
      <c r="O7105">
        <v>10</v>
      </c>
      <c r="P7105" t="s">
        <v>9081</v>
      </c>
      <c r="Q7105" t="s">
        <v>27</v>
      </c>
      <c r="R7105" t="s">
        <v>485</v>
      </c>
      <c r="S7105" s="3">
        <v>5580753</v>
      </c>
      <c r="T7105" s="3">
        <f>Tabla1[[#This Row],[OS-Valor Unitario]]-Tabla1[[#This Row],[costo_antes_iva]]</f>
        <v>0</v>
      </c>
      <c r="U7105" s="3">
        <f>Tabla1[[#This Row],[OS-Valor Unitario]]*Tabla1[[#This Row],[OS-Cantidad]]</f>
        <v>11000</v>
      </c>
      <c r="V7105" s="3">
        <f>Tabla1[[#This Row],[costo_antes_iva]]*Tabla1[[#This Row],[OS-Cantidad]]</f>
        <v>11000</v>
      </c>
      <c r="W7105" s="3">
        <f>Tabla1[[#This Row],[Valor total OS]]-Tabla1[[#This Row],[valor total op]]</f>
        <v>0</v>
      </c>
    </row>
    <row r="7106" spans="1:23" x14ac:dyDescent="0.3">
      <c r="A7106">
        <v>5369</v>
      </c>
      <c r="B7106" t="s">
        <v>9101</v>
      </c>
      <c r="C7106" t="s">
        <v>919</v>
      </c>
      <c r="D7106" t="s">
        <v>1828</v>
      </c>
      <c r="E7106">
        <v>20</v>
      </c>
      <c r="F7106">
        <v>54464236</v>
      </c>
      <c r="G7106" t="s">
        <v>9102</v>
      </c>
      <c r="H7106" s="6">
        <v>45418</v>
      </c>
      <c r="I7106" s="3">
        <v>1400</v>
      </c>
      <c r="J7106" t="s">
        <v>82</v>
      </c>
      <c r="K7106" t="s">
        <v>9103</v>
      </c>
      <c r="L7106">
        <v>1</v>
      </c>
      <c r="M7106" t="s">
        <v>403</v>
      </c>
      <c r="N7106" s="3">
        <v>1500</v>
      </c>
      <c r="O7106">
        <v>20</v>
      </c>
      <c r="P7106" t="s">
        <v>9104</v>
      </c>
      <c r="Q7106" t="s">
        <v>27</v>
      </c>
      <c r="R7106" t="s">
        <v>922</v>
      </c>
      <c r="S7106" s="3">
        <v>732400</v>
      </c>
      <c r="T7106" s="3">
        <f>Tabla1[[#This Row],[OS-Valor Unitario]]-Tabla1[[#This Row],[costo_antes_iva]]</f>
        <v>100</v>
      </c>
      <c r="U7106" s="3">
        <f>Tabla1[[#This Row],[OS-Valor Unitario]]*Tabla1[[#This Row],[OS-Cantidad]]</f>
        <v>30000</v>
      </c>
      <c r="V7106" s="3">
        <f>Tabla1[[#This Row],[costo_antes_iva]]*Tabla1[[#This Row],[OS-Cantidad]]</f>
        <v>28000</v>
      </c>
      <c r="W7106" s="3">
        <f>Tabla1[[#This Row],[Valor total OS]]-Tabla1[[#This Row],[valor total op]]</f>
        <v>2000</v>
      </c>
    </row>
    <row r="7107" spans="1:23" x14ac:dyDescent="0.3">
      <c r="A7107">
        <v>5368</v>
      </c>
      <c r="B7107" t="s">
        <v>9105</v>
      </c>
      <c r="C7107" t="s">
        <v>124</v>
      </c>
      <c r="D7107" t="s">
        <v>8899</v>
      </c>
      <c r="E7107">
        <v>10</v>
      </c>
      <c r="F7107">
        <v>54463041</v>
      </c>
      <c r="G7107" t="s">
        <v>9106</v>
      </c>
      <c r="H7107" s="6">
        <v>45418</v>
      </c>
      <c r="I7107" s="3">
        <v>2500</v>
      </c>
      <c r="J7107" t="s">
        <v>33</v>
      </c>
      <c r="K7107" t="s">
        <v>9107</v>
      </c>
      <c r="L7107">
        <v>1</v>
      </c>
      <c r="M7107" t="s">
        <v>35</v>
      </c>
      <c r="N7107" s="3">
        <v>2500</v>
      </c>
      <c r="O7107">
        <v>18</v>
      </c>
      <c r="P7107" t="s">
        <v>9108</v>
      </c>
      <c r="Q7107" t="s">
        <v>121</v>
      </c>
      <c r="R7107" t="s">
        <v>61</v>
      </c>
      <c r="S7107" s="3">
        <v>3788544</v>
      </c>
      <c r="T7107" s="3">
        <f>Tabla1[[#This Row],[OS-Valor Unitario]]-Tabla1[[#This Row],[costo_antes_iva]]</f>
        <v>0</v>
      </c>
      <c r="U7107" s="3">
        <f>Tabla1[[#This Row],[OS-Valor Unitario]]*Tabla1[[#This Row],[OS-Cantidad]]</f>
        <v>45000</v>
      </c>
      <c r="V7107" s="3">
        <f>Tabla1[[#This Row],[costo_antes_iva]]*Tabla1[[#This Row],[OS-Cantidad]]</f>
        <v>45000</v>
      </c>
      <c r="W7107" s="3">
        <f>Tabla1[[#This Row],[Valor total OS]]-Tabla1[[#This Row],[valor total op]]</f>
        <v>0</v>
      </c>
    </row>
    <row r="7108" spans="1:23" x14ac:dyDescent="0.3">
      <c r="A7108">
        <v>5368</v>
      </c>
      <c r="B7108" t="s">
        <v>9109</v>
      </c>
      <c r="C7108" t="s">
        <v>124</v>
      </c>
      <c r="D7108" t="s">
        <v>8899</v>
      </c>
      <c r="E7108">
        <v>80</v>
      </c>
      <c r="F7108">
        <v>54463045</v>
      </c>
      <c r="G7108" t="s">
        <v>9110</v>
      </c>
      <c r="H7108" s="6">
        <v>45418</v>
      </c>
      <c r="I7108" s="3">
        <v>2500</v>
      </c>
      <c r="J7108" t="s">
        <v>33</v>
      </c>
      <c r="K7108" t="s">
        <v>9111</v>
      </c>
      <c r="L7108">
        <v>2</v>
      </c>
      <c r="M7108" t="s">
        <v>35</v>
      </c>
      <c r="N7108" s="3">
        <v>2500</v>
      </c>
      <c r="O7108">
        <v>174</v>
      </c>
      <c r="P7108" t="s">
        <v>9108</v>
      </c>
      <c r="Q7108" t="s">
        <v>121</v>
      </c>
      <c r="R7108" t="s">
        <v>61</v>
      </c>
      <c r="S7108" s="3">
        <v>3788544</v>
      </c>
      <c r="T7108" s="3">
        <f>Tabla1[[#This Row],[OS-Valor Unitario]]-Tabla1[[#This Row],[costo_antes_iva]]</f>
        <v>0</v>
      </c>
      <c r="U7108" s="3">
        <f>Tabla1[[#This Row],[OS-Valor Unitario]]*Tabla1[[#This Row],[OS-Cantidad]]</f>
        <v>435000</v>
      </c>
      <c r="V7108" s="3">
        <f>Tabla1[[#This Row],[costo_antes_iva]]*Tabla1[[#This Row],[OS-Cantidad]]</f>
        <v>435000</v>
      </c>
      <c r="W7108" s="3">
        <f>Tabla1[[#This Row],[Valor total OS]]-Tabla1[[#This Row],[valor total op]]</f>
        <v>0</v>
      </c>
    </row>
    <row r="7109" spans="1:23" x14ac:dyDescent="0.3">
      <c r="A7109">
        <v>5367</v>
      </c>
      <c r="B7109" t="s">
        <v>9112</v>
      </c>
      <c r="C7109" t="s">
        <v>124</v>
      </c>
      <c r="D7109" t="s">
        <v>8899</v>
      </c>
      <c r="E7109">
        <v>88</v>
      </c>
      <c r="F7109">
        <v>54462781</v>
      </c>
      <c r="G7109" t="s">
        <v>9113</v>
      </c>
      <c r="H7109" s="6">
        <v>45418</v>
      </c>
      <c r="I7109" s="3">
        <v>2800</v>
      </c>
      <c r="J7109" t="s">
        <v>23</v>
      </c>
      <c r="K7109" t="s">
        <v>9114</v>
      </c>
      <c r="L7109">
        <v>1</v>
      </c>
      <c r="M7109" t="s">
        <v>765</v>
      </c>
      <c r="N7109" s="3">
        <v>3500</v>
      </c>
      <c r="O7109">
        <v>59</v>
      </c>
      <c r="P7109" t="s">
        <v>9115</v>
      </c>
      <c r="Q7109" t="s">
        <v>121</v>
      </c>
      <c r="R7109" t="s">
        <v>61</v>
      </c>
      <c r="S7109" s="3">
        <v>2071860</v>
      </c>
      <c r="T7109" s="3">
        <f>Tabla1[[#This Row],[OS-Valor Unitario]]-Tabla1[[#This Row],[costo_antes_iva]]</f>
        <v>700</v>
      </c>
      <c r="U7109" s="3">
        <f>Tabla1[[#This Row],[OS-Valor Unitario]]*Tabla1[[#This Row],[OS-Cantidad]]</f>
        <v>206500</v>
      </c>
      <c r="V7109" s="3">
        <f>Tabla1[[#This Row],[costo_antes_iva]]*Tabla1[[#This Row],[OS-Cantidad]]</f>
        <v>165200</v>
      </c>
      <c r="W7109" s="3">
        <f>Tabla1[[#This Row],[Valor total OS]]-Tabla1[[#This Row],[valor total op]]</f>
        <v>41300</v>
      </c>
    </row>
    <row r="7110" spans="1:23" x14ac:dyDescent="0.3">
      <c r="A7110">
        <v>5367</v>
      </c>
      <c r="B7110" t="s">
        <v>9112</v>
      </c>
      <c r="C7110" t="s">
        <v>124</v>
      </c>
      <c r="D7110" t="s">
        <v>8899</v>
      </c>
      <c r="E7110">
        <v>88</v>
      </c>
      <c r="F7110">
        <v>54462781</v>
      </c>
      <c r="G7110" t="s">
        <v>9113</v>
      </c>
      <c r="H7110" s="6">
        <v>45418</v>
      </c>
      <c r="I7110" s="3">
        <v>2500</v>
      </c>
      <c r="J7110" t="s">
        <v>33</v>
      </c>
      <c r="K7110" t="s">
        <v>9114</v>
      </c>
      <c r="L7110">
        <v>1</v>
      </c>
      <c r="M7110" t="s">
        <v>35</v>
      </c>
      <c r="N7110" s="3">
        <v>2500</v>
      </c>
      <c r="O7110">
        <v>59</v>
      </c>
      <c r="P7110" t="s">
        <v>9115</v>
      </c>
      <c r="Q7110" t="s">
        <v>121</v>
      </c>
      <c r="R7110" t="s">
        <v>61</v>
      </c>
      <c r="S7110" s="3">
        <v>2071860</v>
      </c>
      <c r="T7110" s="3">
        <f>Tabla1[[#This Row],[OS-Valor Unitario]]-Tabla1[[#This Row],[costo_antes_iva]]</f>
        <v>0</v>
      </c>
      <c r="U7110" s="3">
        <f>Tabla1[[#This Row],[OS-Valor Unitario]]*Tabla1[[#This Row],[OS-Cantidad]]</f>
        <v>147500</v>
      </c>
      <c r="V7110" s="3">
        <f>Tabla1[[#This Row],[costo_antes_iva]]*Tabla1[[#This Row],[OS-Cantidad]]</f>
        <v>147500</v>
      </c>
      <c r="W7110" s="3">
        <f>Tabla1[[#This Row],[Valor total OS]]-Tabla1[[#This Row],[valor total op]]</f>
        <v>0</v>
      </c>
    </row>
    <row r="7111" spans="1:23" x14ac:dyDescent="0.3">
      <c r="A7111">
        <v>5367</v>
      </c>
      <c r="B7111" t="s">
        <v>9116</v>
      </c>
      <c r="C7111" t="s">
        <v>124</v>
      </c>
      <c r="D7111" t="s">
        <v>8899</v>
      </c>
      <c r="E7111">
        <v>25</v>
      </c>
      <c r="F7111">
        <v>54462786</v>
      </c>
      <c r="G7111" t="s">
        <v>9117</v>
      </c>
      <c r="H7111" s="6">
        <v>45418</v>
      </c>
      <c r="I7111" s="3">
        <v>2800</v>
      </c>
      <c r="J7111" t="s">
        <v>23</v>
      </c>
      <c r="K7111" t="s">
        <v>9118</v>
      </c>
      <c r="L7111">
        <v>2</v>
      </c>
      <c r="M7111" t="s">
        <v>765</v>
      </c>
      <c r="N7111" s="3">
        <v>3500</v>
      </c>
      <c r="O7111">
        <v>48</v>
      </c>
      <c r="P7111" t="s">
        <v>9115</v>
      </c>
      <c r="Q7111" t="s">
        <v>121</v>
      </c>
      <c r="R7111" t="s">
        <v>61</v>
      </c>
      <c r="S7111" s="3">
        <v>2071860</v>
      </c>
      <c r="T7111" s="3">
        <f>Tabla1[[#This Row],[OS-Valor Unitario]]-Tabla1[[#This Row],[costo_antes_iva]]</f>
        <v>700</v>
      </c>
      <c r="U7111" s="3">
        <f>Tabla1[[#This Row],[OS-Valor Unitario]]*Tabla1[[#This Row],[OS-Cantidad]]</f>
        <v>168000</v>
      </c>
      <c r="V7111" s="3">
        <f>Tabla1[[#This Row],[costo_antes_iva]]*Tabla1[[#This Row],[OS-Cantidad]]</f>
        <v>134400</v>
      </c>
      <c r="W7111" s="3">
        <f>Tabla1[[#This Row],[Valor total OS]]-Tabla1[[#This Row],[valor total op]]</f>
        <v>33600</v>
      </c>
    </row>
    <row r="7112" spans="1:23" x14ac:dyDescent="0.3">
      <c r="A7112">
        <v>5367</v>
      </c>
      <c r="B7112" t="s">
        <v>9116</v>
      </c>
      <c r="C7112" t="s">
        <v>124</v>
      </c>
      <c r="D7112" t="s">
        <v>8899</v>
      </c>
      <c r="E7112">
        <v>25</v>
      </c>
      <c r="F7112">
        <v>54462786</v>
      </c>
      <c r="G7112" t="s">
        <v>9117</v>
      </c>
      <c r="H7112" s="6">
        <v>45418</v>
      </c>
      <c r="I7112" s="3">
        <v>2500</v>
      </c>
      <c r="J7112" t="s">
        <v>33</v>
      </c>
      <c r="K7112" t="s">
        <v>9118</v>
      </c>
      <c r="L7112">
        <v>2</v>
      </c>
      <c r="M7112" t="s">
        <v>35</v>
      </c>
      <c r="N7112" s="3">
        <v>2500</v>
      </c>
      <c r="O7112">
        <v>46</v>
      </c>
      <c r="P7112" t="s">
        <v>9115</v>
      </c>
      <c r="Q7112" t="s">
        <v>121</v>
      </c>
      <c r="R7112" t="s">
        <v>61</v>
      </c>
      <c r="S7112" s="3">
        <v>2071860</v>
      </c>
      <c r="T7112" s="3">
        <f>Tabla1[[#This Row],[OS-Valor Unitario]]-Tabla1[[#This Row],[costo_antes_iva]]</f>
        <v>0</v>
      </c>
      <c r="U7112" s="3">
        <f>Tabla1[[#This Row],[OS-Valor Unitario]]*Tabla1[[#This Row],[OS-Cantidad]]</f>
        <v>115000</v>
      </c>
      <c r="V7112" s="3">
        <f>Tabla1[[#This Row],[costo_antes_iva]]*Tabla1[[#This Row],[OS-Cantidad]]</f>
        <v>115000</v>
      </c>
      <c r="W7112" s="3">
        <f>Tabla1[[#This Row],[Valor total OS]]-Tabla1[[#This Row],[valor total op]]</f>
        <v>0</v>
      </c>
    </row>
    <row r="7113" spans="1:23" x14ac:dyDescent="0.3">
      <c r="A7113">
        <v>5366</v>
      </c>
      <c r="B7113" t="s">
        <v>9119</v>
      </c>
      <c r="C7113" t="s">
        <v>78</v>
      </c>
      <c r="D7113" t="s">
        <v>5629</v>
      </c>
      <c r="E7113">
        <v>19</v>
      </c>
      <c r="F7113">
        <v>54459703</v>
      </c>
      <c r="G7113" t="s">
        <v>9120</v>
      </c>
      <c r="H7113" s="6">
        <v>45418</v>
      </c>
      <c r="I7113" s="3">
        <v>2400</v>
      </c>
      <c r="J7113" t="s">
        <v>33</v>
      </c>
      <c r="K7113" t="s">
        <v>9121</v>
      </c>
      <c r="L7113">
        <v>1</v>
      </c>
      <c r="M7113" t="s">
        <v>5723</v>
      </c>
      <c r="N7113" s="3">
        <v>2200</v>
      </c>
      <c r="O7113">
        <v>19</v>
      </c>
      <c r="P7113" t="s">
        <v>9122</v>
      </c>
      <c r="Q7113" t="s">
        <v>27</v>
      </c>
      <c r="R7113" t="s">
        <v>61</v>
      </c>
      <c r="S7113" s="3">
        <v>5763304</v>
      </c>
      <c r="T7113" s="3">
        <f>Tabla1[[#This Row],[OS-Valor Unitario]]-Tabla1[[#This Row],[costo_antes_iva]]</f>
        <v>-200</v>
      </c>
      <c r="U7113" s="3">
        <f>Tabla1[[#This Row],[OS-Valor Unitario]]*Tabla1[[#This Row],[OS-Cantidad]]</f>
        <v>41800</v>
      </c>
      <c r="V7113" s="3">
        <f>Tabla1[[#This Row],[costo_antes_iva]]*Tabla1[[#This Row],[OS-Cantidad]]</f>
        <v>45600</v>
      </c>
      <c r="W7113" s="3">
        <f>Tabla1[[#This Row],[Valor total OS]]-Tabla1[[#This Row],[valor total op]]</f>
        <v>-3800</v>
      </c>
    </row>
    <row r="7114" spans="1:23" x14ac:dyDescent="0.3">
      <c r="A7114">
        <v>5366</v>
      </c>
      <c r="B7114" t="s">
        <v>9119</v>
      </c>
      <c r="C7114" t="s">
        <v>78</v>
      </c>
      <c r="D7114" t="s">
        <v>5629</v>
      </c>
      <c r="E7114">
        <v>19</v>
      </c>
      <c r="F7114">
        <v>54459703</v>
      </c>
      <c r="G7114" t="s">
        <v>9120</v>
      </c>
      <c r="H7114" s="6">
        <v>45418</v>
      </c>
      <c r="I7114" s="3">
        <v>3500</v>
      </c>
      <c r="J7114" t="s">
        <v>23</v>
      </c>
      <c r="K7114" t="s">
        <v>9121</v>
      </c>
      <c r="L7114">
        <v>1</v>
      </c>
      <c r="M7114" t="s">
        <v>9123</v>
      </c>
      <c r="N7114" s="3">
        <v>4000</v>
      </c>
      <c r="O7114">
        <v>19</v>
      </c>
      <c r="P7114" t="s">
        <v>9122</v>
      </c>
      <c r="Q7114" t="s">
        <v>27</v>
      </c>
      <c r="R7114" t="s">
        <v>61</v>
      </c>
      <c r="S7114" s="3">
        <v>5763304</v>
      </c>
      <c r="T7114" s="3">
        <f>Tabla1[[#This Row],[OS-Valor Unitario]]-Tabla1[[#This Row],[costo_antes_iva]]</f>
        <v>500</v>
      </c>
      <c r="U7114" s="3">
        <f>Tabla1[[#This Row],[OS-Valor Unitario]]*Tabla1[[#This Row],[OS-Cantidad]]</f>
        <v>76000</v>
      </c>
      <c r="V7114" s="3">
        <f>Tabla1[[#This Row],[costo_antes_iva]]*Tabla1[[#This Row],[OS-Cantidad]]</f>
        <v>66500</v>
      </c>
      <c r="W7114" s="3">
        <f>Tabla1[[#This Row],[Valor total OS]]-Tabla1[[#This Row],[valor total op]]</f>
        <v>9500</v>
      </c>
    </row>
    <row r="7115" spans="1:23" x14ac:dyDescent="0.3">
      <c r="A7115">
        <v>5366</v>
      </c>
      <c r="B7115" t="s">
        <v>9124</v>
      </c>
      <c r="C7115" t="s">
        <v>78</v>
      </c>
      <c r="D7115" t="s">
        <v>5629</v>
      </c>
      <c r="E7115">
        <v>19</v>
      </c>
      <c r="F7115">
        <v>54459709</v>
      </c>
      <c r="G7115" t="s">
        <v>9125</v>
      </c>
      <c r="H7115" s="6">
        <v>45418</v>
      </c>
      <c r="I7115" s="3">
        <v>2400</v>
      </c>
      <c r="J7115" t="s">
        <v>33</v>
      </c>
      <c r="K7115" t="s">
        <v>9126</v>
      </c>
      <c r="L7115">
        <v>2</v>
      </c>
      <c r="M7115" t="s">
        <v>5723</v>
      </c>
      <c r="N7115" s="3">
        <v>2200</v>
      </c>
      <c r="O7115">
        <v>19</v>
      </c>
      <c r="P7115" t="s">
        <v>9122</v>
      </c>
      <c r="Q7115" t="s">
        <v>27</v>
      </c>
      <c r="R7115" t="s">
        <v>61</v>
      </c>
      <c r="S7115" s="3">
        <v>5763304</v>
      </c>
      <c r="T7115" s="3">
        <f>Tabla1[[#This Row],[OS-Valor Unitario]]-Tabla1[[#This Row],[costo_antes_iva]]</f>
        <v>-200</v>
      </c>
      <c r="U7115" s="3">
        <f>Tabla1[[#This Row],[OS-Valor Unitario]]*Tabla1[[#This Row],[OS-Cantidad]]</f>
        <v>41800</v>
      </c>
      <c r="V7115" s="3">
        <f>Tabla1[[#This Row],[costo_antes_iva]]*Tabla1[[#This Row],[OS-Cantidad]]</f>
        <v>45600</v>
      </c>
      <c r="W7115" s="3">
        <f>Tabla1[[#This Row],[Valor total OS]]-Tabla1[[#This Row],[valor total op]]</f>
        <v>-3800</v>
      </c>
    </row>
    <row r="7116" spans="1:23" x14ac:dyDescent="0.3">
      <c r="A7116">
        <v>5366</v>
      </c>
      <c r="B7116" t="s">
        <v>9124</v>
      </c>
      <c r="C7116" t="s">
        <v>78</v>
      </c>
      <c r="D7116" t="s">
        <v>5629</v>
      </c>
      <c r="E7116">
        <v>19</v>
      </c>
      <c r="F7116">
        <v>54459709</v>
      </c>
      <c r="G7116" t="s">
        <v>9125</v>
      </c>
      <c r="H7116" s="6">
        <v>45418</v>
      </c>
      <c r="I7116" s="3">
        <v>3500</v>
      </c>
      <c r="J7116" t="s">
        <v>23</v>
      </c>
      <c r="K7116" t="s">
        <v>9126</v>
      </c>
      <c r="L7116">
        <v>2</v>
      </c>
      <c r="M7116" t="s">
        <v>1504</v>
      </c>
      <c r="N7116" s="3">
        <v>4000</v>
      </c>
      <c r="O7116">
        <v>19</v>
      </c>
      <c r="P7116" t="s">
        <v>9122</v>
      </c>
      <c r="Q7116" t="s">
        <v>27</v>
      </c>
      <c r="R7116" t="s">
        <v>61</v>
      </c>
      <c r="S7116" s="3">
        <v>5763304</v>
      </c>
      <c r="T7116" s="3">
        <f>Tabla1[[#This Row],[OS-Valor Unitario]]-Tabla1[[#This Row],[costo_antes_iva]]</f>
        <v>500</v>
      </c>
      <c r="U7116" s="3">
        <f>Tabla1[[#This Row],[OS-Valor Unitario]]*Tabla1[[#This Row],[OS-Cantidad]]</f>
        <v>76000</v>
      </c>
      <c r="V7116" s="3">
        <f>Tabla1[[#This Row],[costo_antes_iva]]*Tabla1[[#This Row],[OS-Cantidad]]</f>
        <v>66500</v>
      </c>
      <c r="W7116" s="3">
        <f>Tabla1[[#This Row],[Valor total OS]]-Tabla1[[#This Row],[valor total op]]</f>
        <v>9500</v>
      </c>
    </row>
    <row r="7117" spans="1:23" x14ac:dyDescent="0.3">
      <c r="A7117">
        <v>5366</v>
      </c>
      <c r="B7117" t="s">
        <v>9127</v>
      </c>
      <c r="C7117" t="s">
        <v>78</v>
      </c>
      <c r="D7117" t="s">
        <v>5629</v>
      </c>
      <c r="E7117">
        <v>33</v>
      </c>
      <c r="F7117">
        <v>54459782</v>
      </c>
      <c r="G7117" t="s">
        <v>9128</v>
      </c>
      <c r="H7117" s="6">
        <v>45418</v>
      </c>
      <c r="I7117" s="3">
        <v>2400</v>
      </c>
      <c r="J7117" t="s">
        <v>33</v>
      </c>
      <c r="K7117" t="s">
        <v>9129</v>
      </c>
      <c r="L7117">
        <v>3</v>
      </c>
      <c r="M7117" t="s">
        <v>5723</v>
      </c>
      <c r="N7117" s="3">
        <v>2200</v>
      </c>
      <c r="O7117">
        <v>33</v>
      </c>
      <c r="P7117" t="s">
        <v>9122</v>
      </c>
      <c r="Q7117" t="s">
        <v>27</v>
      </c>
      <c r="R7117" t="s">
        <v>61</v>
      </c>
      <c r="S7117" s="3">
        <v>5763304</v>
      </c>
      <c r="T7117" s="3">
        <f>Tabla1[[#This Row],[OS-Valor Unitario]]-Tabla1[[#This Row],[costo_antes_iva]]</f>
        <v>-200</v>
      </c>
      <c r="U7117" s="3">
        <f>Tabla1[[#This Row],[OS-Valor Unitario]]*Tabla1[[#This Row],[OS-Cantidad]]</f>
        <v>72600</v>
      </c>
      <c r="V7117" s="3">
        <f>Tabla1[[#This Row],[costo_antes_iva]]*Tabla1[[#This Row],[OS-Cantidad]]</f>
        <v>79200</v>
      </c>
      <c r="W7117" s="3">
        <f>Tabla1[[#This Row],[Valor total OS]]-Tabla1[[#This Row],[valor total op]]</f>
        <v>-6600</v>
      </c>
    </row>
    <row r="7118" spans="1:23" x14ac:dyDescent="0.3">
      <c r="A7118">
        <v>5366</v>
      </c>
      <c r="B7118" t="s">
        <v>9127</v>
      </c>
      <c r="C7118" t="s">
        <v>78</v>
      </c>
      <c r="D7118" t="s">
        <v>5629</v>
      </c>
      <c r="E7118">
        <v>33</v>
      </c>
      <c r="F7118">
        <v>54459782</v>
      </c>
      <c r="G7118" t="s">
        <v>9128</v>
      </c>
      <c r="H7118" s="6">
        <v>45418</v>
      </c>
      <c r="I7118" s="3">
        <v>3500</v>
      </c>
      <c r="J7118" t="s">
        <v>23</v>
      </c>
      <c r="K7118" t="s">
        <v>9129</v>
      </c>
      <c r="L7118">
        <v>3</v>
      </c>
      <c r="M7118" t="s">
        <v>9123</v>
      </c>
      <c r="N7118" s="3">
        <v>4000</v>
      </c>
      <c r="O7118">
        <v>33</v>
      </c>
      <c r="P7118" t="s">
        <v>9122</v>
      </c>
      <c r="Q7118" t="s">
        <v>27</v>
      </c>
      <c r="R7118" t="s">
        <v>61</v>
      </c>
      <c r="S7118" s="3">
        <v>5763304</v>
      </c>
      <c r="T7118" s="3">
        <f>Tabla1[[#This Row],[OS-Valor Unitario]]-Tabla1[[#This Row],[costo_antes_iva]]</f>
        <v>500</v>
      </c>
      <c r="U7118" s="3">
        <f>Tabla1[[#This Row],[OS-Valor Unitario]]*Tabla1[[#This Row],[OS-Cantidad]]</f>
        <v>132000</v>
      </c>
      <c r="V7118" s="3">
        <f>Tabla1[[#This Row],[costo_antes_iva]]*Tabla1[[#This Row],[OS-Cantidad]]</f>
        <v>115500</v>
      </c>
      <c r="W7118" s="3">
        <f>Tabla1[[#This Row],[Valor total OS]]-Tabla1[[#This Row],[valor total op]]</f>
        <v>16500</v>
      </c>
    </row>
    <row r="7119" spans="1:23" x14ac:dyDescent="0.3">
      <c r="A7119">
        <v>5366</v>
      </c>
      <c r="B7119" t="s">
        <v>9127</v>
      </c>
      <c r="C7119" t="s">
        <v>776</v>
      </c>
      <c r="D7119" t="s">
        <v>5629</v>
      </c>
      <c r="E7119">
        <v>7</v>
      </c>
      <c r="F7119">
        <v>54459715</v>
      </c>
      <c r="G7119" t="s">
        <v>9128</v>
      </c>
      <c r="H7119" s="6">
        <v>45418</v>
      </c>
      <c r="I7119" s="3">
        <v>13000</v>
      </c>
      <c r="J7119" t="s">
        <v>23</v>
      </c>
      <c r="K7119" t="s">
        <v>9129</v>
      </c>
      <c r="L7119">
        <v>3</v>
      </c>
      <c r="M7119" t="s">
        <v>9123</v>
      </c>
      <c r="N7119" s="3">
        <v>4000</v>
      </c>
      <c r="O7119">
        <v>33</v>
      </c>
      <c r="P7119" t="s">
        <v>9122</v>
      </c>
      <c r="Q7119" t="s">
        <v>27</v>
      </c>
      <c r="R7119" t="s">
        <v>293</v>
      </c>
      <c r="S7119" s="3">
        <v>5763304</v>
      </c>
      <c r="T7119" s="3">
        <f>Tabla1[[#This Row],[OS-Valor Unitario]]-Tabla1[[#This Row],[costo_antes_iva]]</f>
        <v>-9000</v>
      </c>
      <c r="U7119" s="3">
        <f>Tabla1[[#This Row],[OS-Valor Unitario]]*Tabla1[[#This Row],[OS-Cantidad]]</f>
        <v>132000</v>
      </c>
      <c r="V7119" s="3">
        <f>Tabla1[[#This Row],[costo_antes_iva]]*Tabla1[[#This Row],[OS-Cantidad]]</f>
        <v>429000</v>
      </c>
      <c r="W7119" s="3">
        <f>Tabla1[[#This Row],[Valor total OS]]-Tabla1[[#This Row],[valor total op]]</f>
        <v>-297000</v>
      </c>
    </row>
    <row r="7120" spans="1:23" x14ac:dyDescent="0.3">
      <c r="A7120">
        <v>5366</v>
      </c>
      <c r="B7120" t="s">
        <v>9130</v>
      </c>
      <c r="C7120" t="s">
        <v>78</v>
      </c>
      <c r="D7120" t="s">
        <v>5629</v>
      </c>
      <c r="E7120">
        <v>33</v>
      </c>
      <c r="F7120">
        <v>54459794</v>
      </c>
      <c r="G7120" t="s">
        <v>9131</v>
      </c>
      <c r="H7120" s="6">
        <v>45418</v>
      </c>
      <c r="I7120" s="3">
        <v>2400</v>
      </c>
      <c r="J7120" t="s">
        <v>33</v>
      </c>
      <c r="K7120" t="s">
        <v>9132</v>
      </c>
      <c r="L7120">
        <v>4</v>
      </c>
      <c r="M7120" t="s">
        <v>5723</v>
      </c>
      <c r="N7120" s="3">
        <v>2200</v>
      </c>
      <c r="O7120">
        <v>33</v>
      </c>
      <c r="P7120" t="s">
        <v>9122</v>
      </c>
      <c r="Q7120" t="s">
        <v>27</v>
      </c>
      <c r="R7120" t="s">
        <v>61</v>
      </c>
      <c r="S7120" s="3">
        <v>5763304</v>
      </c>
      <c r="T7120" s="3">
        <f>Tabla1[[#This Row],[OS-Valor Unitario]]-Tabla1[[#This Row],[costo_antes_iva]]</f>
        <v>-200</v>
      </c>
      <c r="U7120" s="3">
        <f>Tabla1[[#This Row],[OS-Valor Unitario]]*Tabla1[[#This Row],[OS-Cantidad]]</f>
        <v>72600</v>
      </c>
      <c r="V7120" s="3">
        <f>Tabla1[[#This Row],[costo_antes_iva]]*Tabla1[[#This Row],[OS-Cantidad]]</f>
        <v>79200</v>
      </c>
      <c r="W7120" s="3">
        <f>Tabla1[[#This Row],[Valor total OS]]-Tabla1[[#This Row],[valor total op]]</f>
        <v>-6600</v>
      </c>
    </row>
    <row r="7121" spans="1:23" x14ac:dyDescent="0.3">
      <c r="A7121">
        <v>5366</v>
      </c>
      <c r="B7121" t="s">
        <v>9130</v>
      </c>
      <c r="C7121" t="s">
        <v>78</v>
      </c>
      <c r="D7121" t="s">
        <v>5629</v>
      </c>
      <c r="E7121">
        <v>33</v>
      </c>
      <c r="F7121">
        <v>54459794</v>
      </c>
      <c r="G7121" t="s">
        <v>9131</v>
      </c>
      <c r="H7121" s="6">
        <v>45418</v>
      </c>
      <c r="I7121" s="3">
        <v>3500</v>
      </c>
      <c r="J7121" t="s">
        <v>23</v>
      </c>
      <c r="K7121" t="s">
        <v>9132</v>
      </c>
      <c r="L7121">
        <v>4</v>
      </c>
      <c r="M7121" t="s">
        <v>1504</v>
      </c>
      <c r="N7121" s="3">
        <v>4000</v>
      </c>
      <c r="O7121">
        <v>33</v>
      </c>
      <c r="P7121" t="s">
        <v>9122</v>
      </c>
      <c r="Q7121" t="s">
        <v>27</v>
      </c>
      <c r="R7121" t="s">
        <v>61</v>
      </c>
      <c r="S7121" s="3">
        <v>5763304</v>
      </c>
      <c r="T7121" s="3">
        <f>Tabla1[[#This Row],[OS-Valor Unitario]]-Tabla1[[#This Row],[costo_antes_iva]]</f>
        <v>500</v>
      </c>
      <c r="U7121" s="3">
        <f>Tabla1[[#This Row],[OS-Valor Unitario]]*Tabla1[[#This Row],[OS-Cantidad]]</f>
        <v>132000</v>
      </c>
      <c r="V7121" s="3">
        <f>Tabla1[[#This Row],[costo_antes_iva]]*Tabla1[[#This Row],[OS-Cantidad]]</f>
        <v>115500</v>
      </c>
      <c r="W7121" s="3">
        <f>Tabla1[[#This Row],[Valor total OS]]-Tabla1[[#This Row],[valor total op]]</f>
        <v>16500</v>
      </c>
    </row>
    <row r="7122" spans="1:23" x14ac:dyDescent="0.3">
      <c r="A7122">
        <v>5366</v>
      </c>
      <c r="B7122" t="s">
        <v>9133</v>
      </c>
      <c r="C7122" t="s">
        <v>78</v>
      </c>
      <c r="D7122" t="s">
        <v>5629</v>
      </c>
      <c r="E7122">
        <v>33</v>
      </c>
      <c r="F7122">
        <v>54459782</v>
      </c>
      <c r="G7122" t="s">
        <v>9128</v>
      </c>
      <c r="H7122" s="6">
        <v>45418</v>
      </c>
      <c r="I7122" s="3">
        <v>3500</v>
      </c>
      <c r="J7122" t="s">
        <v>23</v>
      </c>
      <c r="K7122" t="s">
        <v>9134</v>
      </c>
      <c r="L7122">
        <v>5</v>
      </c>
      <c r="M7122" t="s">
        <v>5688</v>
      </c>
      <c r="N7122" s="3">
        <v>11000</v>
      </c>
      <c r="O7122">
        <v>7</v>
      </c>
      <c r="P7122" t="s">
        <v>9122</v>
      </c>
      <c r="Q7122" t="s">
        <v>27</v>
      </c>
      <c r="R7122" t="s">
        <v>61</v>
      </c>
      <c r="S7122" s="3">
        <v>5763304</v>
      </c>
      <c r="T7122" s="3">
        <f>Tabla1[[#This Row],[OS-Valor Unitario]]-Tabla1[[#This Row],[costo_antes_iva]]</f>
        <v>7500</v>
      </c>
      <c r="U7122" s="3">
        <f>Tabla1[[#This Row],[OS-Valor Unitario]]*Tabla1[[#This Row],[OS-Cantidad]]</f>
        <v>77000</v>
      </c>
      <c r="V7122" s="3">
        <f>Tabla1[[#This Row],[costo_antes_iva]]*Tabla1[[#This Row],[OS-Cantidad]]</f>
        <v>24500</v>
      </c>
      <c r="W7122" s="3">
        <f>Tabla1[[#This Row],[Valor total OS]]-Tabla1[[#This Row],[valor total op]]</f>
        <v>52500</v>
      </c>
    </row>
    <row r="7123" spans="1:23" x14ac:dyDescent="0.3">
      <c r="A7123">
        <v>5366</v>
      </c>
      <c r="B7123" t="s">
        <v>9133</v>
      </c>
      <c r="C7123" t="s">
        <v>776</v>
      </c>
      <c r="D7123" t="s">
        <v>5629</v>
      </c>
      <c r="E7123">
        <v>7</v>
      </c>
      <c r="F7123">
        <v>54459715</v>
      </c>
      <c r="G7123" t="s">
        <v>9128</v>
      </c>
      <c r="H7123" s="6">
        <v>45418</v>
      </c>
      <c r="I7123" s="3">
        <v>3800</v>
      </c>
      <c r="J7123" t="s">
        <v>82</v>
      </c>
      <c r="K7123" t="s">
        <v>9134</v>
      </c>
      <c r="L7123">
        <v>5</v>
      </c>
      <c r="M7123" t="s">
        <v>3213</v>
      </c>
      <c r="N7123" s="3">
        <v>3000</v>
      </c>
      <c r="O7123">
        <v>7</v>
      </c>
      <c r="P7123" t="s">
        <v>9122</v>
      </c>
      <c r="Q7123" t="s">
        <v>27</v>
      </c>
      <c r="R7123" t="s">
        <v>293</v>
      </c>
      <c r="S7123" s="3">
        <v>5763304</v>
      </c>
      <c r="T7123" s="3">
        <f>Tabla1[[#This Row],[OS-Valor Unitario]]-Tabla1[[#This Row],[costo_antes_iva]]</f>
        <v>-800</v>
      </c>
      <c r="U7123" s="3">
        <f>Tabla1[[#This Row],[OS-Valor Unitario]]*Tabla1[[#This Row],[OS-Cantidad]]</f>
        <v>21000</v>
      </c>
      <c r="V7123" s="3">
        <f>Tabla1[[#This Row],[costo_antes_iva]]*Tabla1[[#This Row],[OS-Cantidad]]</f>
        <v>26600</v>
      </c>
      <c r="W7123" s="3">
        <f>Tabla1[[#This Row],[Valor total OS]]-Tabla1[[#This Row],[valor total op]]</f>
        <v>-5600</v>
      </c>
    </row>
    <row r="7124" spans="1:23" x14ac:dyDescent="0.3">
      <c r="A7124">
        <v>5366</v>
      </c>
      <c r="B7124" t="s">
        <v>9133</v>
      </c>
      <c r="C7124" t="s">
        <v>776</v>
      </c>
      <c r="D7124" t="s">
        <v>5629</v>
      </c>
      <c r="E7124">
        <v>7</v>
      </c>
      <c r="F7124">
        <v>54459715</v>
      </c>
      <c r="G7124" t="s">
        <v>9128</v>
      </c>
      <c r="H7124" s="6">
        <v>45418</v>
      </c>
      <c r="I7124" s="3">
        <v>13000</v>
      </c>
      <c r="J7124" t="s">
        <v>23</v>
      </c>
      <c r="K7124" t="s">
        <v>9134</v>
      </c>
      <c r="L7124">
        <v>5</v>
      </c>
      <c r="M7124" t="s">
        <v>5688</v>
      </c>
      <c r="N7124" s="3">
        <v>11000</v>
      </c>
      <c r="O7124">
        <v>7</v>
      </c>
      <c r="P7124" t="s">
        <v>9122</v>
      </c>
      <c r="Q7124" t="s">
        <v>27</v>
      </c>
      <c r="R7124" t="s">
        <v>293</v>
      </c>
      <c r="S7124" s="3">
        <v>5763304</v>
      </c>
      <c r="T7124" s="3">
        <f>Tabla1[[#This Row],[OS-Valor Unitario]]-Tabla1[[#This Row],[costo_antes_iva]]</f>
        <v>-2000</v>
      </c>
      <c r="U7124" s="3">
        <f>Tabla1[[#This Row],[OS-Valor Unitario]]*Tabla1[[#This Row],[OS-Cantidad]]</f>
        <v>77000</v>
      </c>
      <c r="V7124" s="3">
        <f>Tabla1[[#This Row],[costo_antes_iva]]*Tabla1[[#This Row],[OS-Cantidad]]</f>
        <v>91000</v>
      </c>
      <c r="W7124" s="3">
        <f>Tabla1[[#This Row],[Valor total OS]]-Tabla1[[#This Row],[valor total op]]</f>
        <v>-14000</v>
      </c>
    </row>
    <row r="7125" spans="1:23" x14ac:dyDescent="0.3">
      <c r="A7125">
        <v>5366</v>
      </c>
      <c r="B7125" t="s">
        <v>9135</v>
      </c>
      <c r="C7125" t="s">
        <v>776</v>
      </c>
      <c r="D7125" t="s">
        <v>5629</v>
      </c>
      <c r="E7125">
        <v>13</v>
      </c>
      <c r="F7125">
        <v>54459933</v>
      </c>
      <c r="G7125" t="s">
        <v>9136</v>
      </c>
      <c r="H7125" s="6">
        <v>45418</v>
      </c>
      <c r="I7125" s="3">
        <v>3800</v>
      </c>
      <c r="J7125" t="s">
        <v>82</v>
      </c>
      <c r="K7125" t="s">
        <v>9137</v>
      </c>
      <c r="L7125">
        <v>6</v>
      </c>
      <c r="M7125" t="s">
        <v>3213</v>
      </c>
      <c r="N7125" s="3">
        <v>3000</v>
      </c>
      <c r="O7125">
        <v>13</v>
      </c>
      <c r="P7125" t="s">
        <v>9122</v>
      </c>
      <c r="Q7125" t="s">
        <v>27</v>
      </c>
      <c r="R7125" t="s">
        <v>293</v>
      </c>
      <c r="S7125" s="3">
        <v>5763304</v>
      </c>
      <c r="T7125" s="3">
        <f>Tabla1[[#This Row],[OS-Valor Unitario]]-Tabla1[[#This Row],[costo_antes_iva]]</f>
        <v>-800</v>
      </c>
      <c r="U7125" s="3">
        <f>Tabla1[[#This Row],[OS-Valor Unitario]]*Tabla1[[#This Row],[OS-Cantidad]]</f>
        <v>39000</v>
      </c>
      <c r="V7125" s="3">
        <f>Tabla1[[#This Row],[costo_antes_iva]]*Tabla1[[#This Row],[OS-Cantidad]]</f>
        <v>49400</v>
      </c>
      <c r="W7125" s="3">
        <f>Tabla1[[#This Row],[Valor total OS]]-Tabla1[[#This Row],[valor total op]]</f>
        <v>-10400</v>
      </c>
    </row>
    <row r="7126" spans="1:23" x14ac:dyDescent="0.3">
      <c r="A7126">
        <v>5366</v>
      </c>
      <c r="B7126" t="s">
        <v>9135</v>
      </c>
      <c r="C7126" t="s">
        <v>776</v>
      </c>
      <c r="D7126" t="s">
        <v>5629</v>
      </c>
      <c r="E7126">
        <v>13</v>
      </c>
      <c r="F7126">
        <v>54459933</v>
      </c>
      <c r="G7126" t="s">
        <v>9136</v>
      </c>
      <c r="H7126" s="6">
        <v>45418</v>
      </c>
      <c r="I7126" s="3">
        <v>13000</v>
      </c>
      <c r="J7126" t="s">
        <v>23</v>
      </c>
      <c r="K7126" t="s">
        <v>9137</v>
      </c>
      <c r="L7126">
        <v>6</v>
      </c>
      <c r="M7126" t="s">
        <v>5688</v>
      </c>
      <c r="N7126" s="3">
        <v>11000</v>
      </c>
      <c r="O7126">
        <v>13</v>
      </c>
      <c r="P7126" t="s">
        <v>9122</v>
      </c>
      <c r="Q7126" t="s">
        <v>27</v>
      </c>
      <c r="R7126" t="s">
        <v>293</v>
      </c>
      <c r="S7126" s="3">
        <v>5763304</v>
      </c>
      <c r="T7126" s="3">
        <f>Tabla1[[#This Row],[OS-Valor Unitario]]-Tabla1[[#This Row],[costo_antes_iva]]</f>
        <v>-2000</v>
      </c>
      <c r="U7126" s="3">
        <f>Tabla1[[#This Row],[OS-Valor Unitario]]*Tabla1[[#This Row],[OS-Cantidad]]</f>
        <v>143000</v>
      </c>
      <c r="V7126" s="3">
        <f>Tabla1[[#This Row],[costo_antes_iva]]*Tabla1[[#This Row],[OS-Cantidad]]</f>
        <v>169000</v>
      </c>
      <c r="W7126" s="3">
        <f>Tabla1[[#This Row],[Valor total OS]]-Tabla1[[#This Row],[valor total op]]</f>
        <v>-26000</v>
      </c>
    </row>
    <row r="7127" spans="1:23" x14ac:dyDescent="0.3">
      <c r="A7127">
        <v>5363</v>
      </c>
      <c r="B7127" t="s">
        <v>9138</v>
      </c>
      <c r="C7127" t="s">
        <v>805</v>
      </c>
      <c r="D7127" t="s">
        <v>116</v>
      </c>
      <c r="E7127">
        <v>26</v>
      </c>
      <c r="F7127">
        <v>54418152</v>
      </c>
      <c r="G7127" t="s">
        <v>9139</v>
      </c>
      <c r="H7127" s="6">
        <v>45415</v>
      </c>
      <c r="I7127" s="3">
        <v>1000</v>
      </c>
      <c r="J7127" t="s">
        <v>33</v>
      </c>
      <c r="K7127" t="s">
        <v>9140</v>
      </c>
      <c r="L7127">
        <v>1</v>
      </c>
      <c r="M7127" t="s">
        <v>35</v>
      </c>
      <c r="N7127" s="3">
        <v>1000</v>
      </c>
      <c r="O7127">
        <v>26</v>
      </c>
      <c r="P7127" t="s">
        <v>9141</v>
      </c>
      <c r="Q7127" t="s">
        <v>27</v>
      </c>
      <c r="R7127" t="s">
        <v>389</v>
      </c>
      <c r="S7127" s="3">
        <v>2998490</v>
      </c>
      <c r="T7127" s="3">
        <f>Tabla1[[#This Row],[OS-Valor Unitario]]-Tabla1[[#This Row],[costo_antes_iva]]</f>
        <v>0</v>
      </c>
      <c r="U7127" s="3">
        <f>Tabla1[[#This Row],[OS-Valor Unitario]]*Tabla1[[#This Row],[OS-Cantidad]]</f>
        <v>26000</v>
      </c>
      <c r="V7127" s="3">
        <f>Tabla1[[#This Row],[costo_antes_iva]]*Tabla1[[#This Row],[OS-Cantidad]]</f>
        <v>26000</v>
      </c>
      <c r="W7127" s="3">
        <f>Tabla1[[#This Row],[Valor total OS]]-Tabla1[[#This Row],[valor total op]]</f>
        <v>0</v>
      </c>
    </row>
    <row r="7128" spans="1:23" x14ac:dyDescent="0.3">
      <c r="A7128">
        <v>5363</v>
      </c>
      <c r="B7128" t="s">
        <v>9138</v>
      </c>
      <c r="C7128" t="s">
        <v>805</v>
      </c>
      <c r="D7128" t="s">
        <v>116</v>
      </c>
      <c r="E7128">
        <v>26</v>
      </c>
      <c r="F7128">
        <v>54418152</v>
      </c>
      <c r="G7128" t="s">
        <v>9139</v>
      </c>
      <c r="H7128" s="6">
        <v>45415</v>
      </c>
      <c r="I7128" s="3">
        <v>2600</v>
      </c>
      <c r="J7128" t="s">
        <v>1309</v>
      </c>
      <c r="K7128" t="s">
        <v>9140</v>
      </c>
      <c r="L7128">
        <v>1</v>
      </c>
      <c r="M7128" t="s">
        <v>191</v>
      </c>
      <c r="N7128" s="3">
        <v>4500</v>
      </c>
      <c r="O7128">
        <v>26</v>
      </c>
      <c r="P7128" t="s">
        <v>9141</v>
      </c>
      <c r="Q7128" t="s">
        <v>27</v>
      </c>
      <c r="R7128" t="s">
        <v>389</v>
      </c>
      <c r="S7128" s="3">
        <v>2998490</v>
      </c>
      <c r="T7128" s="3">
        <f>Tabla1[[#This Row],[OS-Valor Unitario]]-Tabla1[[#This Row],[costo_antes_iva]]</f>
        <v>1900</v>
      </c>
      <c r="U7128" s="3">
        <f>Tabla1[[#This Row],[OS-Valor Unitario]]*Tabla1[[#This Row],[OS-Cantidad]]</f>
        <v>117000</v>
      </c>
      <c r="V7128" s="3">
        <f>Tabla1[[#This Row],[costo_antes_iva]]*Tabla1[[#This Row],[OS-Cantidad]]</f>
        <v>67600</v>
      </c>
      <c r="W7128" s="3">
        <f>Tabla1[[#This Row],[Valor total OS]]-Tabla1[[#This Row],[valor total op]]</f>
        <v>49400</v>
      </c>
    </row>
    <row r="7129" spans="1:23" x14ac:dyDescent="0.3">
      <c r="A7129">
        <v>5363</v>
      </c>
      <c r="B7129" t="s">
        <v>9142</v>
      </c>
      <c r="C7129" t="s">
        <v>345</v>
      </c>
      <c r="D7129" t="s">
        <v>116</v>
      </c>
      <c r="E7129">
        <v>14</v>
      </c>
      <c r="F7129">
        <v>54418176</v>
      </c>
      <c r="G7129" t="s">
        <v>9143</v>
      </c>
      <c r="H7129" s="6">
        <v>45415</v>
      </c>
      <c r="I7129" s="3">
        <v>1100</v>
      </c>
      <c r="J7129" t="s">
        <v>82</v>
      </c>
      <c r="K7129" t="s">
        <v>9144</v>
      </c>
      <c r="L7129">
        <v>3</v>
      </c>
      <c r="M7129" t="s">
        <v>3213</v>
      </c>
      <c r="N7129" s="3">
        <v>1100</v>
      </c>
      <c r="O7129">
        <v>32</v>
      </c>
      <c r="P7129" t="s">
        <v>9141</v>
      </c>
      <c r="Q7129" t="s">
        <v>27</v>
      </c>
      <c r="R7129" t="s">
        <v>28</v>
      </c>
      <c r="S7129" s="3">
        <v>2998490</v>
      </c>
      <c r="T7129" s="3">
        <f>Tabla1[[#This Row],[OS-Valor Unitario]]-Tabla1[[#This Row],[costo_antes_iva]]</f>
        <v>0</v>
      </c>
      <c r="U7129" s="3">
        <f>Tabla1[[#This Row],[OS-Valor Unitario]]*Tabla1[[#This Row],[OS-Cantidad]]</f>
        <v>35200</v>
      </c>
      <c r="V7129" s="3">
        <f>Tabla1[[#This Row],[costo_antes_iva]]*Tabla1[[#This Row],[OS-Cantidad]]</f>
        <v>35200</v>
      </c>
      <c r="W7129" s="3">
        <f>Tabla1[[#This Row],[Valor total OS]]-Tabla1[[#This Row],[valor total op]]</f>
        <v>0</v>
      </c>
    </row>
    <row r="7130" spans="1:23" x14ac:dyDescent="0.3">
      <c r="A7130">
        <v>5363</v>
      </c>
      <c r="B7130" t="s">
        <v>9145</v>
      </c>
      <c r="C7130" t="s">
        <v>513</v>
      </c>
      <c r="D7130" t="s">
        <v>116</v>
      </c>
      <c r="E7130">
        <v>24</v>
      </c>
      <c r="F7130">
        <v>54418207</v>
      </c>
      <c r="G7130" t="s">
        <v>9146</v>
      </c>
      <c r="H7130" s="6">
        <v>45415</v>
      </c>
      <c r="I7130" s="3">
        <v>2200</v>
      </c>
      <c r="J7130" t="s">
        <v>33</v>
      </c>
      <c r="K7130" t="s">
        <v>9147</v>
      </c>
      <c r="L7130">
        <v>4</v>
      </c>
      <c r="M7130" t="s">
        <v>35</v>
      </c>
      <c r="N7130" s="3">
        <v>2200</v>
      </c>
      <c r="O7130">
        <v>24</v>
      </c>
      <c r="P7130" t="s">
        <v>9141</v>
      </c>
      <c r="Q7130" t="s">
        <v>27</v>
      </c>
      <c r="R7130" t="s">
        <v>485</v>
      </c>
      <c r="S7130" s="3">
        <v>2998490</v>
      </c>
      <c r="T7130" s="3">
        <f>Tabla1[[#This Row],[OS-Valor Unitario]]-Tabla1[[#This Row],[costo_antes_iva]]</f>
        <v>0</v>
      </c>
      <c r="U7130" s="3">
        <f>Tabla1[[#This Row],[OS-Valor Unitario]]*Tabla1[[#This Row],[OS-Cantidad]]</f>
        <v>52800</v>
      </c>
      <c r="V7130" s="3">
        <f>Tabla1[[#This Row],[costo_antes_iva]]*Tabla1[[#This Row],[OS-Cantidad]]</f>
        <v>52800</v>
      </c>
      <c r="W7130" s="3">
        <f>Tabla1[[#This Row],[Valor total OS]]-Tabla1[[#This Row],[valor total op]]</f>
        <v>0</v>
      </c>
    </row>
    <row r="7131" spans="1:23" x14ac:dyDescent="0.3">
      <c r="A7131">
        <v>5363</v>
      </c>
      <c r="B7131" t="s">
        <v>9145</v>
      </c>
      <c r="C7131" t="s">
        <v>513</v>
      </c>
      <c r="D7131" t="s">
        <v>116</v>
      </c>
      <c r="E7131">
        <v>24</v>
      </c>
      <c r="F7131">
        <v>54418207</v>
      </c>
      <c r="G7131" t="s">
        <v>9146</v>
      </c>
      <c r="H7131" s="6">
        <v>45415</v>
      </c>
      <c r="I7131" s="3">
        <v>1000</v>
      </c>
      <c r="J7131" t="s">
        <v>82</v>
      </c>
      <c r="K7131" t="s">
        <v>9147</v>
      </c>
      <c r="L7131">
        <v>4</v>
      </c>
      <c r="M7131" t="s">
        <v>119</v>
      </c>
      <c r="N7131" s="3">
        <v>2100</v>
      </c>
      <c r="O7131">
        <v>24</v>
      </c>
      <c r="P7131" t="s">
        <v>9141</v>
      </c>
      <c r="Q7131" t="s">
        <v>27</v>
      </c>
      <c r="R7131" t="s">
        <v>485</v>
      </c>
      <c r="S7131" s="3">
        <v>2998490</v>
      </c>
      <c r="T7131" s="3">
        <f>Tabla1[[#This Row],[OS-Valor Unitario]]-Tabla1[[#This Row],[costo_antes_iva]]</f>
        <v>1100</v>
      </c>
      <c r="U7131" s="3">
        <f>Tabla1[[#This Row],[OS-Valor Unitario]]*Tabla1[[#This Row],[OS-Cantidad]]</f>
        <v>50400</v>
      </c>
      <c r="V7131" s="3">
        <f>Tabla1[[#This Row],[costo_antes_iva]]*Tabla1[[#This Row],[OS-Cantidad]]</f>
        <v>24000</v>
      </c>
      <c r="W7131" s="3">
        <f>Tabla1[[#This Row],[Valor total OS]]-Tabla1[[#This Row],[valor total op]]</f>
        <v>26400</v>
      </c>
    </row>
    <row r="7132" spans="1:23" x14ac:dyDescent="0.3">
      <c r="A7132">
        <v>5363</v>
      </c>
      <c r="B7132" t="s">
        <v>9145</v>
      </c>
      <c r="C7132" t="s">
        <v>513</v>
      </c>
      <c r="D7132" t="s">
        <v>116</v>
      </c>
      <c r="E7132">
        <v>24</v>
      </c>
      <c r="F7132">
        <v>54418207</v>
      </c>
      <c r="G7132" t="s">
        <v>9146</v>
      </c>
      <c r="H7132" s="6">
        <v>45415</v>
      </c>
      <c r="I7132" s="3">
        <v>1000</v>
      </c>
      <c r="J7132" t="s">
        <v>33</v>
      </c>
      <c r="K7132" t="s">
        <v>9147</v>
      </c>
      <c r="L7132">
        <v>4</v>
      </c>
      <c r="M7132" t="s">
        <v>35</v>
      </c>
      <c r="N7132" s="3">
        <v>2200</v>
      </c>
      <c r="O7132">
        <v>24</v>
      </c>
      <c r="P7132" t="s">
        <v>9141</v>
      </c>
      <c r="Q7132" t="s">
        <v>27</v>
      </c>
      <c r="R7132" t="s">
        <v>485</v>
      </c>
      <c r="S7132" s="3">
        <v>2998490</v>
      </c>
      <c r="T7132" s="3">
        <f>Tabla1[[#This Row],[OS-Valor Unitario]]-Tabla1[[#This Row],[costo_antes_iva]]</f>
        <v>1200</v>
      </c>
      <c r="U7132" s="3">
        <f>Tabla1[[#This Row],[OS-Valor Unitario]]*Tabla1[[#This Row],[OS-Cantidad]]</f>
        <v>52800</v>
      </c>
      <c r="V7132" s="3">
        <f>Tabla1[[#This Row],[costo_antes_iva]]*Tabla1[[#This Row],[OS-Cantidad]]</f>
        <v>24000</v>
      </c>
      <c r="W7132" s="3">
        <f>Tabla1[[#This Row],[Valor total OS]]-Tabla1[[#This Row],[valor total op]]</f>
        <v>28800</v>
      </c>
    </row>
    <row r="7133" spans="1:23" x14ac:dyDescent="0.3">
      <c r="A7133">
        <v>5363</v>
      </c>
      <c r="B7133" t="s">
        <v>9145</v>
      </c>
      <c r="C7133" t="s">
        <v>513</v>
      </c>
      <c r="D7133" t="s">
        <v>116</v>
      </c>
      <c r="E7133">
        <v>24</v>
      </c>
      <c r="F7133">
        <v>54418207</v>
      </c>
      <c r="G7133" t="s">
        <v>9146</v>
      </c>
      <c r="H7133" s="6">
        <v>45415</v>
      </c>
      <c r="I7133" s="3">
        <v>1100</v>
      </c>
      <c r="J7133" t="s">
        <v>82</v>
      </c>
      <c r="K7133" t="s">
        <v>9147</v>
      </c>
      <c r="L7133">
        <v>4</v>
      </c>
      <c r="M7133" t="s">
        <v>119</v>
      </c>
      <c r="N7133" s="3">
        <v>2100</v>
      </c>
      <c r="O7133">
        <v>24</v>
      </c>
      <c r="P7133" t="s">
        <v>9141</v>
      </c>
      <c r="Q7133" t="s">
        <v>27</v>
      </c>
      <c r="R7133" t="s">
        <v>485</v>
      </c>
      <c r="S7133" s="3">
        <v>2998490</v>
      </c>
      <c r="T7133" s="3">
        <f>Tabla1[[#This Row],[OS-Valor Unitario]]-Tabla1[[#This Row],[costo_antes_iva]]</f>
        <v>1000</v>
      </c>
      <c r="U7133" s="3">
        <f>Tabla1[[#This Row],[OS-Valor Unitario]]*Tabla1[[#This Row],[OS-Cantidad]]</f>
        <v>50400</v>
      </c>
      <c r="V7133" s="3">
        <f>Tabla1[[#This Row],[costo_antes_iva]]*Tabla1[[#This Row],[OS-Cantidad]]</f>
        <v>26400</v>
      </c>
      <c r="W7133" s="3">
        <f>Tabla1[[#This Row],[Valor total OS]]-Tabla1[[#This Row],[valor total op]]</f>
        <v>24000</v>
      </c>
    </row>
    <row r="7134" spans="1:23" x14ac:dyDescent="0.3">
      <c r="A7134">
        <v>5363</v>
      </c>
      <c r="B7134" t="s">
        <v>9145</v>
      </c>
      <c r="C7134" t="s">
        <v>513</v>
      </c>
      <c r="D7134" t="s">
        <v>116</v>
      </c>
      <c r="E7134">
        <v>24</v>
      </c>
      <c r="F7134">
        <v>54418207</v>
      </c>
      <c r="G7134" t="s">
        <v>9146</v>
      </c>
      <c r="H7134" s="6">
        <v>45415</v>
      </c>
      <c r="I7134" s="3">
        <v>3500</v>
      </c>
      <c r="J7134" t="s">
        <v>23</v>
      </c>
      <c r="K7134" t="s">
        <v>9147</v>
      </c>
      <c r="L7134">
        <v>4</v>
      </c>
      <c r="M7134" t="s">
        <v>549</v>
      </c>
      <c r="N7134" s="3">
        <v>4500</v>
      </c>
      <c r="O7134">
        <v>24</v>
      </c>
      <c r="P7134" t="s">
        <v>9141</v>
      </c>
      <c r="Q7134" t="s">
        <v>27</v>
      </c>
      <c r="R7134" t="s">
        <v>485</v>
      </c>
      <c r="S7134" s="3">
        <v>2998490</v>
      </c>
      <c r="T7134" s="3">
        <f>Tabla1[[#This Row],[OS-Valor Unitario]]-Tabla1[[#This Row],[costo_antes_iva]]</f>
        <v>1000</v>
      </c>
      <c r="U7134" s="3">
        <f>Tabla1[[#This Row],[OS-Valor Unitario]]*Tabla1[[#This Row],[OS-Cantidad]]</f>
        <v>108000</v>
      </c>
      <c r="V7134" s="3">
        <f>Tabla1[[#This Row],[costo_antes_iva]]*Tabla1[[#This Row],[OS-Cantidad]]</f>
        <v>84000</v>
      </c>
      <c r="W7134" s="3">
        <f>Tabla1[[#This Row],[Valor total OS]]-Tabla1[[#This Row],[valor total op]]</f>
        <v>24000</v>
      </c>
    </row>
    <row r="7135" spans="1:23" x14ac:dyDescent="0.3">
      <c r="A7135">
        <v>5363</v>
      </c>
      <c r="B7135" t="s">
        <v>9145</v>
      </c>
      <c r="C7135" t="s">
        <v>312</v>
      </c>
      <c r="D7135" t="s">
        <v>116</v>
      </c>
      <c r="E7135">
        <v>26</v>
      </c>
      <c r="F7135">
        <v>54418276</v>
      </c>
      <c r="G7135" t="s">
        <v>9146</v>
      </c>
      <c r="H7135" s="6">
        <v>45415</v>
      </c>
      <c r="I7135" s="3">
        <v>6500</v>
      </c>
      <c r="J7135" t="s">
        <v>23</v>
      </c>
      <c r="K7135" t="s">
        <v>9147</v>
      </c>
      <c r="L7135">
        <v>4</v>
      </c>
      <c r="M7135" t="s">
        <v>549</v>
      </c>
      <c r="N7135" s="3">
        <v>4500</v>
      </c>
      <c r="O7135">
        <v>24</v>
      </c>
      <c r="P7135" t="s">
        <v>9141</v>
      </c>
      <c r="Q7135" t="s">
        <v>27</v>
      </c>
      <c r="R7135" t="s">
        <v>199</v>
      </c>
      <c r="S7135" s="3">
        <v>2998490</v>
      </c>
      <c r="T7135" s="3">
        <f>Tabla1[[#This Row],[OS-Valor Unitario]]-Tabla1[[#This Row],[costo_antes_iva]]</f>
        <v>-2000</v>
      </c>
      <c r="U7135" s="3">
        <f>Tabla1[[#This Row],[OS-Valor Unitario]]*Tabla1[[#This Row],[OS-Cantidad]]</f>
        <v>108000</v>
      </c>
      <c r="V7135" s="3">
        <f>Tabla1[[#This Row],[costo_antes_iva]]*Tabla1[[#This Row],[OS-Cantidad]]</f>
        <v>156000</v>
      </c>
      <c r="W7135" s="3">
        <f>Tabla1[[#This Row],[Valor total OS]]-Tabla1[[#This Row],[valor total op]]</f>
        <v>-48000</v>
      </c>
    </row>
    <row r="7136" spans="1:23" x14ac:dyDescent="0.3">
      <c r="A7136">
        <v>5363</v>
      </c>
      <c r="B7136" t="s">
        <v>9145</v>
      </c>
      <c r="C7136" t="s">
        <v>312</v>
      </c>
      <c r="D7136" t="s">
        <v>116</v>
      </c>
      <c r="E7136">
        <v>26</v>
      </c>
      <c r="F7136">
        <v>54418276</v>
      </c>
      <c r="G7136" t="s">
        <v>9146</v>
      </c>
      <c r="H7136" s="6">
        <v>45415</v>
      </c>
      <c r="I7136" s="3">
        <v>1600</v>
      </c>
      <c r="J7136" t="s">
        <v>82</v>
      </c>
      <c r="K7136" t="s">
        <v>9147</v>
      </c>
      <c r="L7136">
        <v>4</v>
      </c>
      <c r="M7136" t="s">
        <v>119</v>
      </c>
      <c r="N7136" s="3">
        <v>2100</v>
      </c>
      <c r="O7136">
        <v>24</v>
      </c>
      <c r="P7136" t="s">
        <v>9141</v>
      </c>
      <c r="Q7136" t="s">
        <v>27</v>
      </c>
      <c r="R7136" t="s">
        <v>199</v>
      </c>
      <c r="S7136" s="3">
        <v>2998490</v>
      </c>
      <c r="T7136" s="3">
        <f>Tabla1[[#This Row],[OS-Valor Unitario]]-Tabla1[[#This Row],[costo_antes_iva]]</f>
        <v>500</v>
      </c>
      <c r="U7136" s="3">
        <f>Tabla1[[#This Row],[OS-Valor Unitario]]*Tabla1[[#This Row],[OS-Cantidad]]</f>
        <v>50400</v>
      </c>
      <c r="V7136" s="3">
        <f>Tabla1[[#This Row],[costo_antes_iva]]*Tabla1[[#This Row],[OS-Cantidad]]</f>
        <v>38400</v>
      </c>
      <c r="W7136" s="3">
        <f>Tabla1[[#This Row],[Valor total OS]]-Tabla1[[#This Row],[valor total op]]</f>
        <v>12000</v>
      </c>
    </row>
    <row r="7137" spans="1:23" x14ac:dyDescent="0.3">
      <c r="A7137">
        <v>5363</v>
      </c>
      <c r="B7137" t="s">
        <v>9145</v>
      </c>
      <c r="C7137" t="s">
        <v>66</v>
      </c>
      <c r="D7137" t="s">
        <v>116</v>
      </c>
      <c r="E7137">
        <v>2</v>
      </c>
      <c r="F7137">
        <v>54418672</v>
      </c>
      <c r="G7137" t="s">
        <v>9146</v>
      </c>
      <c r="H7137" s="6">
        <v>45415</v>
      </c>
      <c r="I7137" s="3">
        <v>12000</v>
      </c>
      <c r="J7137" t="s">
        <v>23</v>
      </c>
      <c r="K7137" t="s">
        <v>9147</v>
      </c>
      <c r="L7137">
        <v>4</v>
      </c>
      <c r="M7137" t="s">
        <v>549</v>
      </c>
      <c r="N7137" s="3">
        <v>4500</v>
      </c>
      <c r="O7137">
        <v>24</v>
      </c>
      <c r="P7137" t="s">
        <v>9141</v>
      </c>
      <c r="Q7137" t="s">
        <v>27</v>
      </c>
      <c r="R7137" t="s">
        <v>72</v>
      </c>
      <c r="S7137" s="3">
        <v>2998490</v>
      </c>
      <c r="T7137" s="3">
        <f>Tabla1[[#This Row],[OS-Valor Unitario]]-Tabla1[[#This Row],[costo_antes_iva]]</f>
        <v>-7500</v>
      </c>
      <c r="U7137" s="3">
        <f>Tabla1[[#This Row],[OS-Valor Unitario]]*Tabla1[[#This Row],[OS-Cantidad]]</f>
        <v>108000</v>
      </c>
      <c r="V7137" s="3">
        <f>Tabla1[[#This Row],[costo_antes_iva]]*Tabla1[[#This Row],[OS-Cantidad]]</f>
        <v>288000</v>
      </c>
      <c r="W7137" s="3">
        <f>Tabla1[[#This Row],[Valor total OS]]-Tabla1[[#This Row],[valor total op]]</f>
        <v>-180000</v>
      </c>
    </row>
    <row r="7138" spans="1:23" x14ac:dyDescent="0.3">
      <c r="A7138">
        <v>5363</v>
      </c>
      <c r="B7138" t="s">
        <v>9145</v>
      </c>
      <c r="C7138" t="s">
        <v>66</v>
      </c>
      <c r="D7138" t="s">
        <v>116</v>
      </c>
      <c r="E7138">
        <v>2</v>
      </c>
      <c r="F7138">
        <v>54418672</v>
      </c>
      <c r="G7138" t="s">
        <v>9146</v>
      </c>
      <c r="H7138" s="6">
        <v>45415</v>
      </c>
      <c r="I7138" s="3">
        <v>1800</v>
      </c>
      <c r="J7138" t="s">
        <v>33</v>
      </c>
      <c r="K7138" t="s">
        <v>9147</v>
      </c>
      <c r="L7138">
        <v>4</v>
      </c>
      <c r="M7138" t="s">
        <v>35</v>
      </c>
      <c r="N7138" s="3">
        <v>2200</v>
      </c>
      <c r="O7138">
        <v>24</v>
      </c>
      <c r="P7138" t="s">
        <v>9141</v>
      </c>
      <c r="Q7138" t="s">
        <v>27</v>
      </c>
      <c r="R7138" t="s">
        <v>72</v>
      </c>
      <c r="S7138" s="3">
        <v>2998490</v>
      </c>
      <c r="T7138" s="3">
        <f>Tabla1[[#This Row],[OS-Valor Unitario]]-Tabla1[[#This Row],[costo_antes_iva]]</f>
        <v>400</v>
      </c>
      <c r="U7138" s="3">
        <f>Tabla1[[#This Row],[OS-Valor Unitario]]*Tabla1[[#This Row],[OS-Cantidad]]</f>
        <v>52800</v>
      </c>
      <c r="V7138" s="3">
        <f>Tabla1[[#This Row],[costo_antes_iva]]*Tabla1[[#This Row],[OS-Cantidad]]</f>
        <v>43200</v>
      </c>
      <c r="W7138" s="3">
        <f>Tabla1[[#This Row],[Valor total OS]]-Tabla1[[#This Row],[valor total op]]</f>
        <v>9600</v>
      </c>
    </row>
    <row r="7139" spans="1:23" x14ac:dyDescent="0.3">
      <c r="A7139">
        <v>5363</v>
      </c>
      <c r="B7139" t="s">
        <v>9145</v>
      </c>
      <c r="C7139" t="s">
        <v>66</v>
      </c>
      <c r="D7139" t="s">
        <v>116</v>
      </c>
      <c r="E7139">
        <v>2</v>
      </c>
      <c r="F7139">
        <v>54418672</v>
      </c>
      <c r="G7139" t="s">
        <v>9146</v>
      </c>
      <c r="H7139" s="6">
        <v>45415</v>
      </c>
      <c r="I7139" s="3">
        <v>1600</v>
      </c>
      <c r="J7139" t="s">
        <v>82</v>
      </c>
      <c r="K7139" t="s">
        <v>9147</v>
      </c>
      <c r="L7139">
        <v>4</v>
      </c>
      <c r="M7139" t="s">
        <v>119</v>
      </c>
      <c r="N7139" s="3">
        <v>2100</v>
      </c>
      <c r="O7139">
        <v>24</v>
      </c>
      <c r="P7139" t="s">
        <v>9141</v>
      </c>
      <c r="Q7139" t="s">
        <v>27</v>
      </c>
      <c r="R7139" t="s">
        <v>72</v>
      </c>
      <c r="S7139" s="3">
        <v>2998490</v>
      </c>
      <c r="T7139" s="3">
        <f>Tabla1[[#This Row],[OS-Valor Unitario]]-Tabla1[[#This Row],[costo_antes_iva]]</f>
        <v>500</v>
      </c>
      <c r="U7139" s="3">
        <f>Tabla1[[#This Row],[OS-Valor Unitario]]*Tabla1[[#This Row],[OS-Cantidad]]</f>
        <v>50400</v>
      </c>
      <c r="V7139" s="3">
        <f>Tabla1[[#This Row],[costo_antes_iva]]*Tabla1[[#This Row],[OS-Cantidad]]</f>
        <v>38400</v>
      </c>
      <c r="W7139" s="3">
        <f>Tabla1[[#This Row],[Valor total OS]]-Tabla1[[#This Row],[valor total op]]</f>
        <v>12000</v>
      </c>
    </row>
    <row r="7140" spans="1:23" x14ac:dyDescent="0.3">
      <c r="A7140">
        <v>5363</v>
      </c>
      <c r="B7140" t="s">
        <v>9148</v>
      </c>
      <c r="C7140" t="s">
        <v>513</v>
      </c>
      <c r="D7140" t="s">
        <v>116</v>
      </c>
      <c r="E7140">
        <v>24</v>
      </c>
      <c r="F7140">
        <v>54418207</v>
      </c>
      <c r="G7140" t="s">
        <v>9146</v>
      </c>
      <c r="H7140" s="6">
        <v>45415</v>
      </c>
      <c r="I7140" s="3">
        <v>1000</v>
      </c>
      <c r="J7140" t="s">
        <v>82</v>
      </c>
      <c r="K7140" t="s">
        <v>9149</v>
      </c>
      <c r="L7140">
        <v>6</v>
      </c>
      <c r="M7140" t="s">
        <v>119</v>
      </c>
      <c r="N7140" s="3">
        <v>1100</v>
      </c>
      <c r="O7140">
        <v>2</v>
      </c>
      <c r="P7140" t="s">
        <v>9141</v>
      </c>
      <c r="Q7140" t="s">
        <v>27</v>
      </c>
      <c r="R7140" t="s">
        <v>485</v>
      </c>
      <c r="S7140" s="3">
        <v>2998490</v>
      </c>
      <c r="T7140" s="3">
        <f>Tabla1[[#This Row],[OS-Valor Unitario]]-Tabla1[[#This Row],[costo_antes_iva]]</f>
        <v>100</v>
      </c>
      <c r="U7140" s="3">
        <f>Tabla1[[#This Row],[OS-Valor Unitario]]*Tabla1[[#This Row],[OS-Cantidad]]</f>
        <v>2200</v>
      </c>
      <c r="V7140" s="3">
        <f>Tabla1[[#This Row],[costo_antes_iva]]*Tabla1[[#This Row],[OS-Cantidad]]</f>
        <v>2000</v>
      </c>
      <c r="W7140" s="3">
        <f>Tabla1[[#This Row],[Valor total OS]]-Tabla1[[#This Row],[valor total op]]</f>
        <v>200</v>
      </c>
    </row>
    <row r="7141" spans="1:23" x14ac:dyDescent="0.3">
      <c r="A7141">
        <v>5363</v>
      </c>
      <c r="B7141" t="s">
        <v>9148</v>
      </c>
      <c r="C7141" t="s">
        <v>513</v>
      </c>
      <c r="D7141" t="s">
        <v>116</v>
      </c>
      <c r="E7141">
        <v>24</v>
      </c>
      <c r="F7141">
        <v>54418207</v>
      </c>
      <c r="G7141" t="s">
        <v>9146</v>
      </c>
      <c r="H7141" s="6">
        <v>45415</v>
      </c>
      <c r="I7141" s="3">
        <v>1100</v>
      </c>
      <c r="J7141" t="s">
        <v>82</v>
      </c>
      <c r="K7141" t="s">
        <v>9149</v>
      </c>
      <c r="L7141">
        <v>6</v>
      </c>
      <c r="M7141" t="s">
        <v>119</v>
      </c>
      <c r="N7141" s="3">
        <v>1100</v>
      </c>
      <c r="O7141">
        <v>2</v>
      </c>
      <c r="P7141" t="s">
        <v>9141</v>
      </c>
      <c r="Q7141" t="s">
        <v>27</v>
      </c>
      <c r="R7141" t="s">
        <v>485</v>
      </c>
      <c r="S7141" s="3">
        <v>2998490</v>
      </c>
      <c r="T7141" s="3">
        <f>Tabla1[[#This Row],[OS-Valor Unitario]]-Tabla1[[#This Row],[costo_antes_iva]]</f>
        <v>0</v>
      </c>
      <c r="U7141" s="3">
        <f>Tabla1[[#This Row],[OS-Valor Unitario]]*Tabla1[[#This Row],[OS-Cantidad]]</f>
        <v>2200</v>
      </c>
      <c r="V7141" s="3">
        <f>Tabla1[[#This Row],[costo_antes_iva]]*Tabla1[[#This Row],[OS-Cantidad]]</f>
        <v>2200</v>
      </c>
      <c r="W7141" s="3">
        <f>Tabla1[[#This Row],[Valor total OS]]-Tabla1[[#This Row],[valor total op]]</f>
        <v>0</v>
      </c>
    </row>
    <row r="7142" spans="1:23" x14ac:dyDescent="0.3">
      <c r="A7142">
        <v>5363</v>
      </c>
      <c r="B7142" t="s">
        <v>9148</v>
      </c>
      <c r="C7142" t="s">
        <v>312</v>
      </c>
      <c r="D7142" t="s">
        <v>116</v>
      </c>
      <c r="E7142">
        <v>26</v>
      </c>
      <c r="F7142">
        <v>54418276</v>
      </c>
      <c r="G7142" t="s">
        <v>9146</v>
      </c>
      <c r="H7142" s="6">
        <v>45415</v>
      </c>
      <c r="I7142" s="3">
        <v>1600</v>
      </c>
      <c r="J7142" t="s">
        <v>82</v>
      </c>
      <c r="K7142" t="s">
        <v>9149</v>
      </c>
      <c r="L7142">
        <v>6</v>
      </c>
      <c r="M7142" t="s">
        <v>119</v>
      </c>
      <c r="N7142" s="3">
        <v>1100</v>
      </c>
      <c r="O7142">
        <v>2</v>
      </c>
      <c r="P7142" t="s">
        <v>9141</v>
      </c>
      <c r="Q7142" t="s">
        <v>27</v>
      </c>
      <c r="R7142" t="s">
        <v>199</v>
      </c>
      <c r="S7142" s="3">
        <v>2998490</v>
      </c>
      <c r="T7142" s="3">
        <f>Tabla1[[#This Row],[OS-Valor Unitario]]-Tabla1[[#This Row],[costo_antes_iva]]</f>
        <v>-500</v>
      </c>
      <c r="U7142" s="3">
        <f>Tabla1[[#This Row],[OS-Valor Unitario]]*Tabla1[[#This Row],[OS-Cantidad]]</f>
        <v>2200</v>
      </c>
      <c r="V7142" s="3">
        <f>Tabla1[[#This Row],[costo_antes_iva]]*Tabla1[[#This Row],[OS-Cantidad]]</f>
        <v>3200</v>
      </c>
      <c r="W7142" s="3">
        <f>Tabla1[[#This Row],[Valor total OS]]-Tabla1[[#This Row],[valor total op]]</f>
        <v>-1000</v>
      </c>
    </row>
    <row r="7143" spans="1:23" x14ac:dyDescent="0.3">
      <c r="A7143">
        <v>5363</v>
      </c>
      <c r="B7143" t="s">
        <v>9148</v>
      </c>
      <c r="C7143" t="s">
        <v>66</v>
      </c>
      <c r="D7143" t="s">
        <v>116</v>
      </c>
      <c r="E7143">
        <v>2</v>
      </c>
      <c r="F7143">
        <v>54418672</v>
      </c>
      <c r="G7143" t="s">
        <v>9146</v>
      </c>
      <c r="H7143" s="6">
        <v>45415</v>
      </c>
      <c r="I7143" s="3">
        <v>1600</v>
      </c>
      <c r="J7143" t="s">
        <v>82</v>
      </c>
      <c r="K7143" t="s">
        <v>9149</v>
      </c>
      <c r="L7143">
        <v>6</v>
      </c>
      <c r="M7143" t="s">
        <v>119</v>
      </c>
      <c r="N7143" s="3">
        <v>1100</v>
      </c>
      <c r="O7143">
        <v>2</v>
      </c>
      <c r="P7143" t="s">
        <v>9141</v>
      </c>
      <c r="Q7143" t="s">
        <v>27</v>
      </c>
      <c r="R7143" t="s">
        <v>72</v>
      </c>
      <c r="S7143" s="3">
        <v>2998490</v>
      </c>
      <c r="T7143" s="3">
        <f>Tabla1[[#This Row],[OS-Valor Unitario]]-Tabla1[[#This Row],[costo_antes_iva]]</f>
        <v>-500</v>
      </c>
      <c r="U7143" s="3">
        <f>Tabla1[[#This Row],[OS-Valor Unitario]]*Tabla1[[#This Row],[OS-Cantidad]]</f>
        <v>2200</v>
      </c>
      <c r="V7143" s="3">
        <f>Tabla1[[#This Row],[costo_antes_iva]]*Tabla1[[#This Row],[OS-Cantidad]]</f>
        <v>3200</v>
      </c>
      <c r="W7143" s="3">
        <f>Tabla1[[#This Row],[Valor total OS]]-Tabla1[[#This Row],[valor total op]]</f>
        <v>-1000</v>
      </c>
    </row>
    <row r="7144" spans="1:23" x14ac:dyDescent="0.3">
      <c r="A7144">
        <v>5362</v>
      </c>
      <c r="B7144" t="s">
        <v>9150</v>
      </c>
      <c r="C7144" t="s">
        <v>785</v>
      </c>
      <c r="D7144" t="s">
        <v>143</v>
      </c>
      <c r="E7144">
        <v>75</v>
      </c>
      <c r="F7144">
        <v>54417062</v>
      </c>
      <c r="G7144" t="s">
        <v>9151</v>
      </c>
      <c r="H7144" s="6">
        <v>45415</v>
      </c>
      <c r="I7144" s="3">
        <v>800</v>
      </c>
      <c r="J7144" t="s">
        <v>33</v>
      </c>
      <c r="K7144" t="s">
        <v>9152</v>
      </c>
      <c r="L7144">
        <v>1</v>
      </c>
      <c r="M7144" t="s">
        <v>35</v>
      </c>
      <c r="N7144" s="3">
        <v>2000</v>
      </c>
      <c r="O7144">
        <v>75</v>
      </c>
      <c r="P7144" t="s">
        <v>9153</v>
      </c>
      <c r="Q7144" t="s">
        <v>106</v>
      </c>
      <c r="R7144" t="s">
        <v>92</v>
      </c>
      <c r="S7144" s="3">
        <v>5144925</v>
      </c>
      <c r="T7144" s="3">
        <f>Tabla1[[#This Row],[OS-Valor Unitario]]-Tabla1[[#This Row],[costo_antes_iva]]</f>
        <v>1200</v>
      </c>
      <c r="U7144" s="3">
        <f>Tabla1[[#This Row],[OS-Valor Unitario]]*Tabla1[[#This Row],[OS-Cantidad]]</f>
        <v>150000</v>
      </c>
      <c r="V7144" s="3">
        <f>Tabla1[[#This Row],[costo_antes_iva]]*Tabla1[[#This Row],[OS-Cantidad]]</f>
        <v>60000</v>
      </c>
      <c r="W7144" s="3">
        <f>Tabla1[[#This Row],[Valor total OS]]-Tabla1[[#This Row],[valor total op]]</f>
        <v>90000</v>
      </c>
    </row>
    <row r="7145" spans="1:23" x14ac:dyDescent="0.3">
      <c r="A7145">
        <v>5362</v>
      </c>
      <c r="B7145" t="s">
        <v>9150</v>
      </c>
      <c r="C7145" t="s">
        <v>785</v>
      </c>
      <c r="D7145" t="s">
        <v>143</v>
      </c>
      <c r="E7145">
        <v>75</v>
      </c>
      <c r="F7145">
        <v>54417062</v>
      </c>
      <c r="G7145" t="s">
        <v>9151</v>
      </c>
      <c r="H7145" s="6">
        <v>45415</v>
      </c>
      <c r="I7145" s="3">
        <v>15000</v>
      </c>
      <c r="J7145" t="s">
        <v>23</v>
      </c>
      <c r="K7145" t="s">
        <v>9152</v>
      </c>
      <c r="L7145">
        <v>1</v>
      </c>
      <c r="M7145" t="s">
        <v>4577</v>
      </c>
      <c r="N7145" s="3">
        <v>14000</v>
      </c>
      <c r="O7145">
        <v>75</v>
      </c>
      <c r="P7145" t="s">
        <v>9153</v>
      </c>
      <c r="Q7145" t="s">
        <v>106</v>
      </c>
      <c r="R7145" t="s">
        <v>92</v>
      </c>
      <c r="S7145" s="3">
        <v>5144925</v>
      </c>
      <c r="T7145" s="3">
        <f>Tabla1[[#This Row],[OS-Valor Unitario]]-Tabla1[[#This Row],[costo_antes_iva]]</f>
        <v>-1000</v>
      </c>
      <c r="U7145" s="3">
        <f>Tabla1[[#This Row],[OS-Valor Unitario]]*Tabla1[[#This Row],[OS-Cantidad]]</f>
        <v>1050000</v>
      </c>
      <c r="V7145" s="3">
        <f>Tabla1[[#This Row],[costo_antes_iva]]*Tabla1[[#This Row],[OS-Cantidad]]</f>
        <v>1125000</v>
      </c>
      <c r="W7145" s="3">
        <f>Tabla1[[#This Row],[Valor total OS]]-Tabla1[[#This Row],[valor total op]]</f>
        <v>-75000</v>
      </c>
    </row>
    <row r="7146" spans="1:23" x14ac:dyDescent="0.3">
      <c r="A7146">
        <v>5361</v>
      </c>
      <c r="B7146" t="s">
        <v>9154</v>
      </c>
      <c r="C7146" t="s">
        <v>345</v>
      </c>
      <c r="D7146" t="s">
        <v>5708</v>
      </c>
      <c r="E7146">
        <v>390</v>
      </c>
      <c r="F7146">
        <v>54224028</v>
      </c>
      <c r="G7146" t="s">
        <v>9155</v>
      </c>
      <c r="H7146" s="6">
        <v>45405</v>
      </c>
      <c r="I7146" s="3">
        <v>7000</v>
      </c>
      <c r="J7146" t="s">
        <v>1309</v>
      </c>
      <c r="K7146" t="s">
        <v>9156</v>
      </c>
      <c r="L7146">
        <v>1</v>
      </c>
      <c r="M7146" t="s">
        <v>352</v>
      </c>
      <c r="N7146" s="3">
        <v>7000</v>
      </c>
      <c r="O7146">
        <v>390</v>
      </c>
      <c r="P7146" t="s">
        <v>9157</v>
      </c>
      <c r="Q7146" t="s">
        <v>719</v>
      </c>
      <c r="R7146" t="s">
        <v>28</v>
      </c>
      <c r="S7146" s="3">
        <v>23532885</v>
      </c>
      <c r="T7146" s="3">
        <f>Tabla1[[#This Row],[OS-Valor Unitario]]-Tabla1[[#This Row],[costo_antes_iva]]</f>
        <v>0</v>
      </c>
      <c r="U7146" s="3">
        <f>Tabla1[[#This Row],[OS-Valor Unitario]]*Tabla1[[#This Row],[OS-Cantidad]]</f>
        <v>2730000</v>
      </c>
      <c r="V7146" s="3">
        <f>Tabla1[[#This Row],[costo_antes_iva]]*Tabla1[[#This Row],[OS-Cantidad]]</f>
        <v>2730000</v>
      </c>
      <c r="W7146" s="3">
        <f>Tabla1[[#This Row],[Valor total OS]]-Tabla1[[#This Row],[valor total op]]</f>
        <v>0</v>
      </c>
    </row>
    <row r="7147" spans="1:23" x14ac:dyDescent="0.3">
      <c r="A7147">
        <v>5361</v>
      </c>
      <c r="B7147" t="s">
        <v>9158</v>
      </c>
      <c r="C7147" t="s">
        <v>513</v>
      </c>
      <c r="D7147" t="s">
        <v>5708</v>
      </c>
      <c r="E7147">
        <v>10</v>
      </c>
      <c r="F7147">
        <v>54224037</v>
      </c>
      <c r="G7147" t="s">
        <v>9159</v>
      </c>
      <c r="H7147" s="6">
        <v>45405</v>
      </c>
      <c r="I7147" s="3">
        <v>1400</v>
      </c>
      <c r="J7147" t="s">
        <v>82</v>
      </c>
      <c r="K7147" t="s">
        <v>9160</v>
      </c>
      <c r="L7147">
        <v>2</v>
      </c>
      <c r="M7147" t="s">
        <v>3213</v>
      </c>
      <c r="N7147" s="3">
        <v>6000</v>
      </c>
      <c r="O7147">
        <v>10</v>
      </c>
      <c r="P7147" t="s">
        <v>9157</v>
      </c>
      <c r="Q7147" t="s">
        <v>719</v>
      </c>
      <c r="R7147" t="s">
        <v>485</v>
      </c>
      <c r="S7147" s="3">
        <v>23532885</v>
      </c>
      <c r="T7147" s="3">
        <f>Tabla1[[#This Row],[OS-Valor Unitario]]-Tabla1[[#This Row],[costo_antes_iva]]</f>
        <v>4600</v>
      </c>
      <c r="U7147" s="3">
        <f>Tabla1[[#This Row],[OS-Valor Unitario]]*Tabla1[[#This Row],[OS-Cantidad]]</f>
        <v>60000</v>
      </c>
      <c r="V7147" s="3">
        <f>Tabla1[[#This Row],[costo_antes_iva]]*Tabla1[[#This Row],[OS-Cantidad]]</f>
        <v>14000</v>
      </c>
      <c r="W7147" s="3">
        <f>Tabla1[[#This Row],[Valor total OS]]-Tabla1[[#This Row],[valor total op]]</f>
        <v>46000</v>
      </c>
    </row>
    <row r="7148" spans="1:23" x14ac:dyDescent="0.3">
      <c r="A7148">
        <v>5361</v>
      </c>
      <c r="B7148" t="s">
        <v>9158</v>
      </c>
      <c r="C7148" t="s">
        <v>513</v>
      </c>
      <c r="D7148" t="s">
        <v>5708</v>
      </c>
      <c r="E7148">
        <v>10</v>
      </c>
      <c r="F7148">
        <v>54224037</v>
      </c>
      <c r="G7148" t="s">
        <v>9159</v>
      </c>
      <c r="H7148" s="6">
        <v>45405</v>
      </c>
      <c r="I7148" s="3">
        <v>4500</v>
      </c>
      <c r="J7148" t="s">
        <v>1309</v>
      </c>
      <c r="K7148" t="s">
        <v>9160</v>
      </c>
      <c r="L7148">
        <v>2</v>
      </c>
      <c r="M7148" t="s">
        <v>5368</v>
      </c>
      <c r="N7148" s="3">
        <v>4000</v>
      </c>
      <c r="O7148">
        <v>10</v>
      </c>
      <c r="P7148" t="s">
        <v>9157</v>
      </c>
      <c r="Q7148" t="s">
        <v>719</v>
      </c>
      <c r="R7148" t="s">
        <v>485</v>
      </c>
      <c r="S7148" s="3">
        <v>23532885</v>
      </c>
      <c r="T7148" s="3">
        <f>Tabla1[[#This Row],[OS-Valor Unitario]]-Tabla1[[#This Row],[costo_antes_iva]]</f>
        <v>-500</v>
      </c>
      <c r="U7148" s="3">
        <f>Tabla1[[#This Row],[OS-Valor Unitario]]*Tabla1[[#This Row],[OS-Cantidad]]</f>
        <v>40000</v>
      </c>
      <c r="V7148" s="3">
        <f>Tabla1[[#This Row],[costo_antes_iva]]*Tabla1[[#This Row],[OS-Cantidad]]</f>
        <v>45000</v>
      </c>
      <c r="W7148" s="3">
        <f>Tabla1[[#This Row],[Valor total OS]]-Tabla1[[#This Row],[valor total op]]</f>
        <v>-5000</v>
      </c>
    </row>
    <row r="7149" spans="1:23" x14ac:dyDescent="0.3">
      <c r="A7149">
        <v>5361</v>
      </c>
      <c r="B7149" t="s">
        <v>9161</v>
      </c>
      <c r="C7149" t="s">
        <v>513</v>
      </c>
      <c r="D7149" t="s">
        <v>5708</v>
      </c>
      <c r="E7149">
        <v>40</v>
      </c>
      <c r="F7149">
        <v>54224048</v>
      </c>
      <c r="G7149" t="s">
        <v>9162</v>
      </c>
      <c r="H7149" s="6">
        <v>45405</v>
      </c>
      <c r="I7149" s="3">
        <v>1200</v>
      </c>
      <c r="J7149" t="s">
        <v>82</v>
      </c>
      <c r="K7149" t="s">
        <v>9163</v>
      </c>
      <c r="L7149">
        <v>3</v>
      </c>
      <c r="M7149" t="s">
        <v>3213</v>
      </c>
      <c r="N7149" s="3">
        <v>1200</v>
      </c>
      <c r="O7149">
        <v>40</v>
      </c>
      <c r="P7149" t="s">
        <v>9157</v>
      </c>
      <c r="Q7149" t="s">
        <v>719</v>
      </c>
      <c r="R7149" t="s">
        <v>485</v>
      </c>
      <c r="S7149" s="3">
        <v>23532885</v>
      </c>
      <c r="T7149" s="3">
        <f>Tabla1[[#This Row],[OS-Valor Unitario]]-Tabla1[[#This Row],[costo_antes_iva]]</f>
        <v>0</v>
      </c>
      <c r="U7149" s="3">
        <f>Tabla1[[#This Row],[OS-Valor Unitario]]*Tabla1[[#This Row],[OS-Cantidad]]</f>
        <v>48000</v>
      </c>
      <c r="V7149" s="3">
        <f>Tabla1[[#This Row],[costo_antes_iva]]*Tabla1[[#This Row],[OS-Cantidad]]</f>
        <v>48000</v>
      </c>
      <c r="W7149" s="3">
        <f>Tabla1[[#This Row],[Valor total OS]]-Tabla1[[#This Row],[valor total op]]</f>
        <v>0</v>
      </c>
    </row>
    <row r="7150" spans="1:23" x14ac:dyDescent="0.3">
      <c r="A7150">
        <v>5361</v>
      </c>
      <c r="B7150" t="s">
        <v>9161</v>
      </c>
      <c r="C7150" t="s">
        <v>513</v>
      </c>
      <c r="D7150" t="s">
        <v>5708</v>
      </c>
      <c r="E7150">
        <v>40</v>
      </c>
      <c r="F7150">
        <v>54224048</v>
      </c>
      <c r="G7150" t="s">
        <v>9162</v>
      </c>
      <c r="H7150" s="6">
        <v>45405</v>
      </c>
      <c r="I7150" s="3">
        <v>4000</v>
      </c>
      <c r="J7150" t="s">
        <v>1309</v>
      </c>
      <c r="K7150" t="s">
        <v>9163</v>
      </c>
      <c r="L7150">
        <v>3</v>
      </c>
      <c r="M7150" t="s">
        <v>1504</v>
      </c>
      <c r="N7150" s="3">
        <v>4000</v>
      </c>
      <c r="O7150">
        <v>40</v>
      </c>
      <c r="P7150" t="s">
        <v>9157</v>
      </c>
      <c r="Q7150" t="s">
        <v>719</v>
      </c>
      <c r="R7150" t="s">
        <v>485</v>
      </c>
      <c r="S7150" s="3">
        <v>23532885</v>
      </c>
      <c r="T7150" s="3">
        <f>Tabla1[[#This Row],[OS-Valor Unitario]]-Tabla1[[#This Row],[costo_antes_iva]]</f>
        <v>0</v>
      </c>
      <c r="U7150" s="3">
        <f>Tabla1[[#This Row],[OS-Valor Unitario]]*Tabla1[[#This Row],[OS-Cantidad]]</f>
        <v>160000</v>
      </c>
      <c r="V7150" s="3">
        <f>Tabla1[[#This Row],[costo_antes_iva]]*Tabla1[[#This Row],[OS-Cantidad]]</f>
        <v>160000</v>
      </c>
      <c r="W7150" s="3">
        <f>Tabla1[[#This Row],[Valor total OS]]-Tabla1[[#This Row],[valor total op]]</f>
        <v>0</v>
      </c>
    </row>
    <row r="7151" spans="1:23" x14ac:dyDescent="0.3">
      <c r="A7151">
        <v>5361</v>
      </c>
      <c r="B7151" t="s">
        <v>9164</v>
      </c>
      <c r="C7151" t="s">
        <v>513</v>
      </c>
      <c r="D7151" t="s">
        <v>5708</v>
      </c>
      <c r="E7151">
        <v>25</v>
      </c>
      <c r="F7151">
        <v>54224058</v>
      </c>
      <c r="G7151" t="s">
        <v>9165</v>
      </c>
      <c r="H7151" s="6">
        <v>45405</v>
      </c>
      <c r="I7151" s="3">
        <v>1400</v>
      </c>
      <c r="J7151" t="s">
        <v>82</v>
      </c>
      <c r="K7151" t="s">
        <v>9166</v>
      </c>
      <c r="L7151">
        <v>4</v>
      </c>
      <c r="M7151" t="s">
        <v>3213</v>
      </c>
      <c r="N7151" s="3">
        <v>3800</v>
      </c>
      <c r="O7151">
        <v>25</v>
      </c>
      <c r="P7151" t="s">
        <v>9157</v>
      </c>
      <c r="Q7151" t="s">
        <v>719</v>
      </c>
      <c r="R7151" t="s">
        <v>485</v>
      </c>
      <c r="S7151" s="3">
        <v>23532885</v>
      </c>
      <c r="T7151" s="3">
        <f>Tabla1[[#This Row],[OS-Valor Unitario]]-Tabla1[[#This Row],[costo_antes_iva]]</f>
        <v>2400</v>
      </c>
      <c r="U7151" s="3">
        <f>Tabla1[[#This Row],[OS-Valor Unitario]]*Tabla1[[#This Row],[OS-Cantidad]]</f>
        <v>95000</v>
      </c>
      <c r="V7151" s="3">
        <f>Tabla1[[#This Row],[costo_antes_iva]]*Tabla1[[#This Row],[OS-Cantidad]]</f>
        <v>35000</v>
      </c>
      <c r="W7151" s="3">
        <f>Tabla1[[#This Row],[Valor total OS]]-Tabla1[[#This Row],[valor total op]]</f>
        <v>60000</v>
      </c>
    </row>
    <row r="7152" spans="1:23" x14ac:dyDescent="0.3">
      <c r="A7152">
        <v>5361</v>
      </c>
      <c r="B7152" t="s">
        <v>9164</v>
      </c>
      <c r="C7152" t="s">
        <v>513</v>
      </c>
      <c r="D7152" t="s">
        <v>5708</v>
      </c>
      <c r="E7152">
        <v>25</v>
      </c>
      <c r="F7152">
        <v>54224058</v>
      </c>
      <c r="G7152" t="s">
        <v>9165</v>
      </c>
      <c r="H7152" s="6">
        <v>45405</v>
      </c>
      <c r="I7152" s="3">
        <v>4500</v>
      </c>
      <c r="J7152" t="s">
        <v>1309</v>
      </c>
      <c r="K7152" t="s">
        <v>9166</v>
      </c>
      <c r="L7152">
        <v>4</v>
      </c>
      <c r="M7152" t="s">
        <v>5368</v>
      </c>
      <c r="N7152" s="3">
        <v>4000</v>
      </c>
      <c r="O7152">
        <v>25</v>
      </c>
      <c r="P7152" t="s">
        <v>9157</v>
      </c>
      <c r="Q7152" t="s">
        <v>719</v>
      </c>
      <c r="R7152" t="s">
        <v>485</v>
      </c>
      <c r="S7152" s="3">
        <v>23532885</v>
      </c>
      <c r="T7152" s="3">
        <f>Tabla1[[#This Row],[OS-Valor Unitario]]-Tabla1[[#This Row],[costo_antes_iva]]</f>
        <v>-500</v>
      </c>
      <c r="U7152" s="3">
        <f>Tabla1[[#This Row],[OS-Valor Unitario]]*Tabla1[[#This Row],[OS-Cantidad]]</f>
        <v>100000</v>
      </c>
      <c r="V7152" s="3">
        <f>Tabla1[[#This Row],[costo_antes_iva]]*Tabla1[[#This Row],[OS-Cantidad]]</f>
        <v>112500</v>
      </c>
      <c r="W7152" s="3">
        <f>Tabla1[[#This Row],[Valor total OS]]-Tabla1[[#This Row],[valor total op]]</f>
        <v>-12500</v>
      </c>
    </row>
    <row r="7153" spans="1:23" x14ac:dyDescent="0.3">
      <c r="A7153">
        <v>5361</v>
      </c>
      <c r="B7153" t="s">
        <v>9167</v>
      </c>
      <c r="C7153" t="s">
        <v>78</v>
      </c>
      <c r="D7153" t="s">
        <v>5708</v>
      </c>
      <c r="E7153">
        <v>260</v>
      </c>
      <c r="F7153">
        <v>54224068</v>
      </c>
      <c r="G7153" t="s">
        <v>9168</v>
      </c>
      <c r="H7153" s="6">
        <v>45405</v>
      </c>
      <c r="I7153" s="3">
        <v>1200</v>
      </c>
      <c r="J7153" t="s">
        <v>82</v>
      </c>
      <c r="K7153" t="s">
        <v>9169</v>
      </c>
      <c r="L7153">
        <v>5</v>
      </c>
      <c r="M7153" t="s">
        <v>3213</v>
      </c>
      <c r="N7153" s="3">
        <v>1200</v>
      </c>
      <c r="O7153">
        <v>266</v>
      </c>
      <c r="P7153" t="s">
        <v>9157</v>
      </c>
      <c r="Q7153" t="s">
        <v>719</v>
      </c>
      <c r="R7153" t="s">
        <v>61</v>
      </c>
      <c r="S7153" s="3">
        <v>23532885</v>
      </c>
      <c r="T7153" s="3">
        <f>Tabla1[[#This Row],[OS-Valor Unitario]]-Tabla1[[#This Row],[costo_antes_iva]]</f>
        <v>0</v>
      </c>
      <c r="U7153" s="3">
        <f>Tabla1[[#This Row],[OS-Valor Unitario]]*Tabla1[[#This Row],[OS-Cantidad]]</f>
        <v>319200</v>
      </c>
      <c r="V7153" s="3">
        <f>Tabla1[[#This Row],[costo_antes_iva]]*Tabla1[[#This Row],[OS-Cantidad]]</f>
        <v>319200</v>
      </c>
      <c r="W7153" s="3">
        <f>Tabla1[[#This Row],[Valor total OS]]-Tabla1[[#This Row],[valor total op]]</f>
        <v>0</v>
      </c>
    </row>
    <row r="7154" spans="1:23" x14ac:dyDescent="0.3">
      <c r="A7154">
        <v>5361</v>
      </c>
      <c r="B7154" t="s">
        <v>9170</v>
      </c>
      <c r="C7154" t="s">
        <v>78</v>
      </c>
      <c r="D7154" t="s">
        <v>5708</v>
      </c>
      <c r="E7154">
        <v>55</v>
      </c>
      <c r="F7154">
        <v>54224089</v>
      </c>
      <c r="G7154" t="s">
        <v>9171</v>
      </c>
      <c r="H7154" s="6">
        <v>45405</v>
      </c>
      <c r="I7154" s="3">
        <v>1200</v>
      </c>
      <c r="J7154" t="s">
        <v>82</v>
      </c>
      <c r="K7154" t="s">
        <v>9172</v>
      </c>
      <c r="L7154">
        <v>6</v>
      </c>
      <c r="M7154" t="s">
        <v>3213</v>
      </c>
      <c r="N7154" s="3">
        <v>1200</v>
      </c>
      <c r="O7154">
        <v>55</v>
      </c>
      <c r="P7154" t="s">
        <v>9157</v>
      </c>
      <c r="Q7154" t="s">
        <v>719</v>
      </c>
      <c r="R7154" t="s">
        <v>61</v>
      </c>
      <c r="S7154" s="3">
        <v>23532885</v>
      </c>
      <c r="T7154" s="3">
        <f>Tabla1[[#This Row],[OS-Valor Unitario]]-Tabla1[[#This Row],[costo_antes_iva]]</f>
        <v>0</v>
      </c>
      <c r="U7154" s="3">
        <f>Tabla1[[#This Row],[OS-Valor Unitario]]*Tabla1[[#This Row],[OS-Cantidad]]</f>
        <v>66000</v>
      </c>
      <c r="V7154" s="3">
        <f>Tabla1[[#This Row],[costo_antes_iva]]*Tabla1[[#This Row],[OS-Cantidad]]</f>
        <v>66000</v>
      </c>
      <c r="W7154" s="3">
        <f>Tabla1[[#This Row],[Valor total OS]]-Tabla1[[#This Row],[valor total op]]</f>
        <v>0</v>
      </c>
    </row>
    <row r="7155" spans="1:23" x14ac:dyDescent="0.3">
      <c r="A7155">
        <v>5360</v>
      </c>
      <c r="B7155" t="s">
        <v>9173</v>
      </c>
      <c r="C7155" t="s">
        <v>40</v>
      </c>
      <c r="D7155" t="s">
        <v>143</v>
      </c>
      <c r="E7155">
        <v>268</v>
      </c>
      <c r="F7155">
        <v>54394432</v>
      </c>
      <c r="G7155" t="s">
        <v>9174</v>
      </c>
      <c r="H7155" s="6">
        <v>45414</v>
      </c>
      <c r="I7155" s="3">
        <v>42000</v>
      </c>
      <c r="J7155" t="s">
        <v>43</v>
      </c>
      <c r="K7155" t="s">
        <v>9175</v>
      </c>
      <c r="L7155">
        <v>1</v>
      </c>
      <c r="M7155" t="s">
        <v>45</v>
      </c>
      <c r="N7155" s="3">
        <v>42000</v>
      </c>
      <c r="O7155">
        <v>268</v>
      </c>
      <c r="P7155" t="s">
        <v>9176</v>
      </c>
      <c r="Q7155" t="s">
        <v>106</v>
      </c>
      <c r="R7155" t="s">
        <v>47</v>
      </c>
      <c r="S7155" s="3">
        <v>14600104</v>
      </c>
      <c r="T7155" s="3">
        <f>Tabla1[[#This Row],[OS-Valor Unitario]]-Tabla1[[#This Row],[costo_antes_iva]]</f>
        <v>0</v>
      </c>
      <c r="U7155" s="3">
        <f>Tabla1[[#This Row],[OS-Valor Unitario]]*Tabla1[[#This Row],[OS-Cantidad]]</f>
        <v>11256000</v>
      </c>
      <c r="V7155" s="3">
        <f>Tabla1[[#This Row],[costo_antes_iva]]*Tabla1[[#This Row],[OS-Cantidad]]</f>
        <v>11256000</v>
      </c>
      <c r="W7155" s="3">
        <f>Tabla1[[#This Row],[Valor total OS]]-Tabla1[[#This Row],[valor total op]]</f>
        <v>0</v>
      </c>
    </row>
    <row r="7156" spans="1:23" x14ac:dyDescent="0.3">
      <c r="A7156">
        <v>5358</v>
      </c>
      <c r="B7156" t="s">
        <v>9177</v>
      </c>
      <c r="C7156" t="s">
        <v>78</v>
      </c>
      <c r="D7156" t="s">
        <v>715</v>
      </c>
      <c r="E7156">
        <v>20</v>
      </c>
      <c r="F7156">
        <v>54382448</v>
      </c>
      <c r="G7156" t="s">
        <v>9178</v>
      </c>
      <c r="H7156" s="6">
        <v>45412</v>
      </c>
      <c r="I7156" s="3">
        <v>4500</v>
      </c>
      <c r="J7156" t="s">
        <v>1309</v>
      </c>
      <c r="K7156" t="s">
        <v>9179</v>
      </c>
      <c r="L7156">
        <v>1</v>
      </c>
      <c r="M7156" t="s">
        <v>549</v>
      </c>
      <c r="N7156" s="3">
        <v>4000</v>
      </c>
      <c r="O7156">
        <v>20</v>
      </c>
      <c r="P7156" t="s">
        <v>9180</v>
      </c>
      <c r="Q7156" t="s">
        <v>719</v>
      </c>
      <c r="R7156" t="s">
        <v>61</v>
      </c>
      <c r="S7156" s="3">
        <v>23265795</v>
      </c>
      <c r="T7156" s="3">
        <f>Tabla1[[#This Row],[OS-Valor Unitario]]-Tabla1[[#This Row],[costo_antes_iva]]</f>
        <v>-500</v>
      </c>
      <c r="U7156" s="3">
        <f>Tabla1[[#This Row],[OS-Valor Unitario]]*Tabla1[[#This Row],[OS-Cantidad]]</f>
        <v>80000</v>
      </c>
      <c r="V7156" s="3">
        <f>Tabla1[[#This Row],[costo_antes_iva]]*Tabla1[[#This Row],[OS-Cantidad]]</f>
        <v>90000</v>
      </c>
      <c r="W7156" s="3">
        <f>Tabla1[[#This Row],[Valor total OS]]-Tabla1[[#This Row],[valor total op]]</f>
        <v>-10000</v>
      </c>
    </row>
    <row r="7157" spans="1:23" x14ac:dyDescent="0.3">
      <c r="A7157">
        <v>5358</v>
      </c>
      <c r="B7157" t="s">
        <v>9181</v>
      </c>
      <c r="C7157" t="s">
        <v>66</v>
      </c>
      <c r="D7157" t="s">
        <v>715</v>
      </c>
      <c r="E7157">
        <v>10</v>
      </c>
      <c r="F7157">
        <v>54382476</v>
      </c>
      <c r="G7157" t="s">
        <v>9182</v>
      </c>
      <c r="H7157" s="6">
        <v>45412</v>
      </c>
      <c r="I7157" s="3">
        <v>11500</v>
      </c>
      <c r="J7157" t="s">
        <v>1309</v>
      </c>
      <c r="K7157" t="s">
        <v>9183</v>
      </c>
      <c r="L7157">
        <v>4</v>
      </c>
      <c r="M7157" t="s">
        <v>76</v>
      </c>
      <c r="N7157" s="3">
        <v>11000</v>
      </c>
      <c r="O7157">
        <v>10</v>
      </c>
      <c r="P7157" t="s">
        <v>9180</v>
      </c>
      <c r="Q7157" t="s">
        <v>719</v>
      </c>
      <c r="R7157" t="s">
        <v>72</v>
      </c>
      <c r="S7157" s="3">
        <v>23265795</v>
      </c>
      <c r="T7157" s="3">
        <f>Tabla1[[#This Row],[OS-Valor Unitario]]-Tabla1[[#This Row],[costo_antes_iva]]</f>
        <v>-500</v>
      </c>
      <c r="U7157" s="3">
        <f>Tabla1[[#This Row],[OS-Valor Unitario]]*Tabla1[[#This Row],[OS-Cantidad]]</f>
        <v>110000</v>
      </c>
      <c r="V7157" s="3">
        <f>Tabla1[[#This Row],[costo_antes_iva]]*Tabla1[[#This Row],[OS-Cantidad]]</f>
        <v>115000</v>
      </c>
      <c r="W7157" s="3">
        <f>Tabla1[[#This Row],[Valor total OS]]-Tabla1[[#This Row],[valor total op]]</f>
        <v>-5000</v>
      </c>
    </row>
    <row r="7158" spans="1:23" x14ac:dyDescent="0.3">
      <c r="A7158">
        <v>5358</v>
      </c>
      <c r="B7158" t="s">
        <v>9184</v>
      </c>
      <c r="C7158" t="s">
        <v>78</v>
      </c>
      <c r="D7158" t="s">
        <v>715</v>
      </c>
      <c r="E7158">
        <v>142</v>
      </c>
      <c r="F7158">
        <v>54382485</v>
      </c>
      <c r="G7158" t="s">
        <v>9185</v>
      </c>
      <c r="H7158" s="6">
        <v>45412</v>
      </c>
      <c r="I7158" s="3">
        <v>4500</v>
      </c>
      <c r="J7158" t="s">
        <v>1309</v>
      </c>
      <c r="K7158" t="s">
        <v>9186</v>
      </c>
      <c r="L7158">
        <v>5</v>
      </c>
      <c r="M7158" t="s">
        <v>8400</v>
      </c>
      <c r="N7158" s="3">
        <v>4000</v>
      </c>
      <c r="O7158">
        <v>142</v>
      </c>
      <c r="P7158" t="s">
        <v>9180</v>
      </c>
      <c r="Q7158" t="s">
        <v>719</v>
      </c>
      <c r="R7158" t="s">
        <v>61</v>
      </c>
      <c r="S7158" s="3">
        <v>23265795</v>
      </c>
      <c r="T7158" s="3">
        <f>Tabla1[[#This Row],[OS-Valor Unitario]]-Tabla1[[#This Row],[costo_antes_iva]]</f>
        <v>-500</v>
      </c>
      <c r="U7158" s="3">
        <f>Tabla1[[#This Row],[OS-Valor Unitario]]*Tabla1[[#This Row],[OS-Cantidad]]</f>
        <v>568000</v>
      </c>
      <c r="V7158" s="3">
        <f>Tabla1[[#This Row],[costo_antes_iva]]*Tabla1[[#This Row],[OS-Cantidad]]</f>
        <v>639000</v>
      </c>
      <c r="W7158" s="3">
        <f>Tabla1[[#This Row],[Valor total OS]]-Tabla1[[#This Row],[valor total op]]</f>
        <v>-71000</v>
      </c>
    </row>
    <row r="7159" spans="1:23" x14ac:dyDescent="0.3">
      <c r="A7159">
        <v>5358</v>
      </c>
      <c r="B7159" t="s">
        <v>9187</v>
      </c>
      <c r="C7159" t="s">
        <v>78</v>
      </c>
      <c r="D7159" t="s">
        <v>715</v>
      </c>
      <c r="E7159">
        <v>18</v>
      </c>
      <c r="F7159">
        <v>54382495</v>
      </c>
      <c r="G7159" t="s">
        <v>9188</v>
      </c>
      <c r="H7159" s="6">
        <v>45412</v>
      </c>
      <c r="I7159" s="3">
        <v>4500</v>
      </c>
      <c r="J7159" t="s">
        <v>1309</v>
      </c>
      <c r="K7159" t="s">
        <v>9189</v>
      </c>
      <c r="L7159">
        <v>6</v>
      </c>
      <c r="M7159" t="s">
        <v>549</v>
      </c>
      <c r="N7159" s="3">
        <v>4000</v>
      </c>
      <c r="O7159">
        <v>18</v>
      </c>
      <c r="P7159" t="s">
        <v>9180</v>
      </c>
      <c r="Q7159" t="s">
        <v>719</v>
      </c>
      <c r="R7159" t="s">
        <v>61</v>
      </c>
      <c r="S7159" s="3">
        <v>23265795</v>
      </c>
      <c r="T7159" s="3">
        <f>Tabla1[[#This Row],[OS-Valor Unitario]]-Tabla1[[#This Row],[costo_antes_iva]]</f>
        <v>-500</v>
      </c>
      <c r="U7159" s="3">
        <f>Tabla1[[#This Row],[OS-Valor Unitario]]*Tabla1[[#This Row],[OS-Cantidad]]</f>
        <v>72000</v>
      </c>
      <c r="V7159" s="3">
        <f>Tabla1[[#This Row],[costo_antes_iva]]*Tabla1[[#This Row],[OS-Cantidad]]</f>
        <v>81000</v>
      </c>
      <c r="W7159" s="3">
        <f>Tabla1[[#This Row],[Valor total OS]]-Tabla1[[#This Row],[valor total op]]</f>
        <v>-9000</v>
      </c>
    </row>
    <row r="7160" spans="1:23" x14ac:dyDescent="0.3">
      <c r="A7160">
        <v>5358</v>
      </c>
      <c r="B7160" t="s">
        <v>9190</v>
      </c>
      <c r="C7160" t="s">
        <v>887</v>
      </c>
      <c r="D7160" t="s">
        <v>715</v>
      </c>
      <c r="E7160">
        <v>13</v>
      </c>
      <c r="F7160">
        <v>54382505</v>
      </c>
      <c r="G7160" t="s">
        <v>9191</v>
      </c>
      <c r="H7160" s="6">
        <v>45412</v>
      </c>
      <c r="I7160" s="3">
        <v>13000</v>
      </c>
      <c r="J7160" t="s">
        <v>1309</v>
      </c>
      <c r="K7160" t="s">
        <v>9192</v>
      </c>
      <c r="L7160">
        <v>7</v>
      </c>
      <c r="M7160" t="s">
        <v>4577</v>
      </c>
      <c r="N7160" s="3">
        <v>13000</v>
      </c>
      <c r="O7160">
        <v>13</v>
      </c>
      <c r="P7160" t="s">
        <v>9180</v>
      </c>
      <c r="Q7160" t="s">
        <v>719</v>
      </c>
      <c r="R7160" t="s">
        <v>92</v>
      </c>
      <c r="S7160" s="3">
        <v>23265795</v>
      </c>
      <c r="T7160" s="3">
        <f>Tabla1[[#This Row],[OS-Valor Unitario]]-Tabla1[[#This Row],[costo_antes_iva]]</f>
        <v>0</v>
      </c>
      <c r="U7160" s="3">
        <f>Tabla1[[#This Row],[OS-Valor Unitario]]*Tabla1[[#This Row],[OS-Cantidad]]</f>
        <v>169000</v>
      </c>
      <c r="V7160" s="3">
        <f>Tabla1[[#This Row],[costo_antes_iva]]*Tabla1[[#This Row],[OS-Cantidad]]</f>
        <v>169000</v>
      </c>
      <c r="W7160" s="3">
        <f>Tabla1[[#This Row],[Valor total OS]]-Tabla1[[#This Row],[valor total op]]</f>
        <v>0</v>
      </c>
    </row>
    <row r="7161" spans="1:23" x14ac:dyDescent="0.3">
      <c r="A7161">
        <v>5358</v>
      </c>
      <c r="B7161" t="s">
        <v>9193</v>
      </c>
      <c r="C7161" t="s">
        <v>282</v>
      </c>
      <c r="D7161" t="s">
        <v>715</v>
      </c>
      <c r="E7161">
        <v>33</v>
      </c>
      <c r="F7161">
        <v>54382524</v>
      </c>
      <c r="G7161" t="s">
        <v>9194</v>
      </c>
      <c r="H7161" s="6">
        <v>45412</v>
      </c>
      <c r="I7161" s="3">
        <v>11500</v>
      </c>
      <c r="J7161" t="s">
        <v>1309</v>
      </c>
      <c r="K7161" t="s">
        <v>9195</v>
      </c>
      <c r="L7161">
        <v>9</v>
      </c>
      <c r="M7161" t="s">
        <v>9196</v>
      </c>
      <c r="N7161" s="3">
        <v>11000</v>
      </c>
      <c r="O7161">
        <v>33</v>
      </c>
      <c r="P7161" t="s">
        <v>9180</v>
      </c>
      <c r="Q7161" t="s">
        <v>719</v>
      </c>
      <c r="R7161" t="s">
        <v>72</v>
      </c>
      <c r="S7161" s="3">
        <v>23265795</v>
      </c>
      <c r="T7161" s="3">
        <f>Tabla1[[#This Row],[OS-Valor Unitario]]-Tabla1[[#This Row],[costo_antes_iva]]</f>
        <v>-500</v>
      </c>
      <c r="U7161" s="3">
        <f>Tabla1[[#This Row],[OS-Valor Unitario]]*Tabla1[[#This Row],[OS-Cantidad]]</f>
        <v>363000</v>
      </c>
      <c r="V7161" s="3">
        <f>Tabla1[[#This Row],[costo_antes_iva]]*Tabla1[[#This Row],[OS-Cantidad]]</f>
        <v>379500</v>
      </c>
      <c r="W7161" s="3">
        <f>Tabla1[[#This Row],[Valor total OS]]-Tabla1[[#This Row],[valor total op]]</f>
        <v>-16500</v>
      </c>
    </row>
    <row r="7162" spans="1:23" x14ac:dyDescent="0.3">
      <c r="A7162">
        <v>5358</v>
      </c>
      <c r="B7162" t="s">
        <v>9197</v>
      </c>
      <c r="C7162" t="s">
        <v>78</v>
      </c>
      <c r="D7162" t="s">
        <v>715</v>
      </c>
      <c r="E7162">
        <v>12</v>
      </c>
      <c r="F7162">
        <v>54382543</v>
      </c>
      <c r="G7162" t="s">
        <v>9198</v>
      </c>
      <c r="H7162" s="6">
        <v>45412</v>
      </c>
      <c r="I7162" s="3">
        <v>4500</v>
      </c>
      <c r="J7162" t="s">
        <v>1309</v>
      </c>
      <c r="K7162" t="s">
        <v>9199</v>
      </c>
      <c r="L7162">
        <v>11</v>
      </c>
      <c r="M7162" t="s">
        <v>8400</v>
      </c>
      <c r="N7162" s="3">
        <v>4000</v>
      </c>
      <c r="O7162">
        <v>12</v>
      </c>
      <c r="P7162" t="s">
        <v>9180</v>
      </c>
      <c r="Q7162" t="s">
        <v>719</v>
      </c>
      <c r="R7162" t="s">
        <v>61</v>
      </c>
      <c r="S7162" s="3">
        <v>23265795</v>
      </c>
      <c r="T7162" s="3">
        <f>Tabla1[[#This Row],[OS-Valor Unitario]]-Tabla1[[#This Row],[costo_antes_iva]]</f>
        <v>-500</v>
      </c>
      <c r="U7162" s="3">
        <f>Tabla1[[#This Row],[OS-Valor Unitario]]*Tabla1[[#This Row],[OS-Cantidad]]</f>
        <v>48000</v>
      </c>
      <c r="V7162" s="3">
        <f>Tabla1[[#This Row],[costo_antes_iva]]*Tabla1[[#This Row],[OS-Cantidad]]</f>
        <v>54000</v>
      </c>
      <c r="W7162" s="3">
        <f>Tabla1[[#This Row],[Valor total OS]]-Tabla1[[#This Row],[valor total op]]</f>
        <v>-6000</v>
      </c>
    </row>
    <row r="7163" spans="1:23" x14ac:dyDescent="0.3">
      <c r="A7163">
        <v>5358</v>
      </c>
      <c r="B7163" t="s">
        <v>9200</v>
      </c>
      <c r="C7163" t="s">
        <v>282</v>
      </c>
      <c r="D7163" t="s">
        <v>715</v>
      </c>
      <c r="E7163">
        <v>3</v>
      </c>
      <c r="F7163">
        <v>54382562</v>
      </c>
      <c r="G7163" t="s">
        <v>9201</v>
      </c>
      <c r="H7163" s="6">
        <v>45412</v>
      </c>
      <c r="I7163" s="3">
        <v>11500</v>
      </c>
      <c r="J7163" t="s">
        <v>1309</v>
      </c>
      <c r="K7163" t="s">
        <v>9202</v>
      </c>
      <c r="L7163">
        <v>13</v>
      </c>
      <c r="M7163" t="s">
        <v>76</v>
      </c>
      <c r="N7163" s="3">
        <v>11000</v>
      </c>
      <c r="O7163">
        <v>3</v>
      </c>
      <c r="P7163" t="s">
        <v>9180</v>
      </c>
      <c r="Q7163" t="s">
        <v>719</v>
      </c>
      <c r="R7163" t="s">
        <v>72</v>
      </c>
      <c r="S7163" s="3">
        <v>23265795</v>
      </c>
      <c r="T7163" s="3">
        <f>Tabla1[[#This Row],[OS-Valor Unitario]]-Tabla1[[#This Row],[costo_antes_iva]]</f>
        <v>-500</v>
      </c>
      <c r="U7163" s="3">
        <f>Tabla1[[#This Row],[OS-Valor Unitario]]*Tabla1[[#This Row],[OS-Cantidad]]</f>
        <v>33000</v>
      </c>
      <c r="V7163" s="3">
        <f>Tabla1[[#This Row],[costo_antes_iva]]*Tabla1[[#This Row],[OS-Cantidad]]</f>
        <v>34500</v>
      </c>
      <c r="W7163" s="3">
        <f>Tabla1[[#This Row],[Valor total OS]]-Tabla1[[#This Row],[valor total op]]</f>
        <v>-1500</v>
      </c>
    </row>
    <row r="7164" spans="1:23" x14ac:dyDescent="0.3">
      <c r="A7164">
        <v>5358</v>
      </c>
      <c r="B7164" t="s">
        <v>9203</v>
      </c>
      <c r="C7164" t="s">
        <v>66</v>
      </c>
      <c r="D7164" t="s">
        <v>715</v>
      </c>
      <c r="E7164">
        <v>63</v>
      </c>
      <c r="F7164">
        <v>54382580</v>
      </c>
      <c r="G7164" t="s">
        <v>9204</v>
      </c>
      <c r="H7164" s="6">
        <v>45412</v>
      </c>
      <c r="I7164" s="3">
        <v>11500</v>
      </c>
      <c r="J7164" t="s">
        <v>1309</v>
      </c>
      <c r="K7164" t="s">
        <v>9205</v>
      </c>
      <c r="L7164">
        <v>15</v>
      </c>
      <c r="M7164" t="s">
        <v>9196</v>
      </c>
      <c r="N7164" s="3">
        <v>11000</v>
      </c>
      <c r="O7164">
        <v>65</v>
      </c>
      <c r="P7164" t="s">
        <v>9180</v>
      </c>
      <c r="Q7164" t="s">
        <v>719</v>
      </c>
      <c r="R7164" t="s">
        <v>72</v>
      </c>
      <c r="S7164" s="3">
        <v>23265795</v>
      </c>
      <c r="T7164" s="3">
        <f>Tabla1[[#This Row],[OS-Valor Unitario]]-Tabla1[[#This Row],[costo_antes_iva]]</f>
        <v>-500</v>
      </c>
      <c r="U7164" s="3">
        <f>Tabla1[[#This Row],[OS-Valor Unitario]]*Tabla1[[#This Row],[OS-Cantidad]]</f>
        <v>715000</v>
      </c>
      <c r="V7164" s="3">
        <f>Tabla1[[#This Row],[costo_antes_iva]]*Tabla1[[#This Row],[OS-Cantidad]]</f>
        <v>747500</v>
      </c>
      <c r="W7164" s="3">
        <f>Tabla1[[#This Row],[Valor total OS]]-Tabla1[[#This Row],[valor total op]]</f>
        <v>-32500</v>
      </c>
    </row>
    <row r="7165" spans="1:23" x14ac:dyDescent="0.3">
      <c r="A7165">
        <v>5357</v>
      </c>
      <c r="B7165" t="s">
        <v>9206</v>
      </c>
      <c r="C7165" t="s">
        <v>513</v>
      </c>
      <c r="D7165" t="s">
        <v>9060</v>
      </c>
      <c r="E7165">
        <v>40</v>
      </c>
      <c r="F7165">
        <v>54348792</v>
      </c>
      <c r="G7165" t="s">
        <v>9207</v>
      </c>
      <c r="H7165" s="6">
        <v>45411</v>
      </c>
      <c r="I7165" s="3">
        <v>4000</v>
      </c>
      <c r="J7165" t="s">
        <v>23</v>
      </c>
      <c r="K7165" t="s">
        <v>9208</v>
      </c>
      <c r="L7165">
        <v>1</v>
      </c>
      <c r="M7165" t="s">
        <v>431</v>
      </c>
      <c r="N7165" s="3">
        <v>4500</v>
      </c>
      <c r="O7165">
        <v>40</v>
      </c>
      <c r="P7165" t="s">
        <v>9209</v>
      </c>
      <c r="Q7165" t="s">
        <v>27</v>
      </c>
      <c r="R7165" t="s">
        <v>485</v>
      </c>
      <c r="S7165" s="3">
        <v>22849285</v>
      </c>
      <c r="T7165" s="3">
        <f>Tabla1[[#This Row],[OS-Valor Unitario]]-Tabla1[[#This Row],[costo_antes_iva]]</f>
        <v>500</v>
      </c>
      <c r="U7165" s="3">
        <f>Tabla1[[#This Row],[OS-Valor Unitario]]*Tabla1[[#This Row],[OS-Cantidad]]</f>
        <v>180000</v>
      </c>
      <c r="V7165" s="3">
        <f>Tabla1[[#This Row],[costo_antes_iva]]*Tabla1[[#This Row],[OS-Cantidad]]</f>
        <v>160000</v>
      </c>
      <c r="W7165" s="3">
        <f>Tabla1[[#This Row],[Valor total OS]]-Tabla1[[#This Row],[valor total op]]</f>
        <v>20000</v>
      </c>
    </row>
    <row r="7166" spans="1:23" x14ac:dyDescent="0.3">
      <c r="A7166">
        <v>5357</v>
      </c>
      <c r="B7166" t="s">
        <v>9206</v>
      </c>
      <c r="C7166" t="s">
        <v>513</v>
      </c>
      <c r="D7166" t="s">
        <v>9060</v>
      </c>
      <c r="E7166">
        <v>40</v>
      </c>
      <c r="F7166">
        <v>54348792</v>
      </c>
      <c r="G7166" t="s">
        <v>9207</v>
      </c>
      <c r="H7166" s="6">
        <v>45411</v>
      </c>
      <c r="I7166" s="3">
        <v>2300</v>
      </c>
      <c r="J7166" t="s">
        <v>33</v>
      </c>
      <c r="K7166" t="s">
        <v>9208</v>
      </c>
      <c r="L7166">
        <v>1</v>
      </c>
      <c r="M7166" t="s">
        <v>35</v>
      </c>
      <c r="N7166" s="3">
        <v>2000</v>
      </c>
      <c r="O7166">
        <v>40</v>
      </c>
      <c r="P7166" t="s">
        <v>9209</v>
      </c>
      <c r="Q7166" t="s">
        <v>27</v>
      </c>
      <c r="R7166" t="s">
        <v>485</v>
      </c>
      <c r="S7166" s="3">
        <v>22849285</v>
      </c>
      <c r="T7166" s="3">
        <f>Tabla1[[#This Row],[OS-Valor Unitario]]-Tabla1[[#This Row],[costo_antes_iva]]</f>
        <v>-300</v>
      </c>
      <c r="U7166" s="3">
        <f>Tabla1[[#This Row],[OS-Valor Unitario]]*Tabla1[[#This Row],[OS-Cantidad]]</f>
        <v>80000</v>
      </c>
      <c r="V7166" s="3">
        <f>Tabla1[[#This Row],[costo_antes_iva]]*Tabla1[[#This Row],[OS-Cantidad]]</f>
        <v>92000</v>
      </c>
      <c r="W7166" s="3">
        <f>Tabla1[[#This Row],[Valor total OS]]-Tabla1[[#This Row],[valor total op]]</f>
        <v>-12000</v>
      </c>
    </row>
    <row r="7167" spans="1:23" x14ac:dyDescent="0.3">
      <c r="A7167">
        <v>5357</v>
      </c>
      <c r="B7167" t="s">
        <v>9210</v>
      </c>
      <c r="C7167" t="s">
        <v>513</v>
      </c>
      <c r="D7167" t="s">
        <v>9060</v>
      </c>
      <c r="E7167">
        <v>40</v>
      </c>
      <c r="F7167">
        <v>54348797</v>
      </c>
      <c r="G7167" t="s">
        <v>9211</v>
      </c>
      <c r="H7167" s="6">
        <v>45411</v>
      </c>
      <c r="I7167" s="3">
        <v>4000</v>
      </c>
      <c r="J7167" t="s">
        <v>23</v>
      </c>
      <c r="K7167" t="s">
        <v>9212</v>
      </c>
      <c r="L7167">
        <v>2</v>
      </c>
      <c r="M7167" t="s">
        <v>549</v>
      </c>
      <c r="N7167" s="3">
        <v>4000</v>
      </c>
      <c r="O7167">
        <v>40</v>
      </c>
      <c r="P7167" t="s">
        <v>9209</v>
      </c>
      <c r="Q7167" t="s">
        <v>27</v>
      </c>
      <c r="R7167" t="s">
        <v>485</v>
      </c>
      <c r="S7167" s="3">
        <v>22849285</v>
      </c>
      <c r="T7167" s="3">
        <f>Tabla1[[#This Row],[OS-Valor Unitario]]-Tabla1[[#This Row],[costo_antes_iva]]</f>
        <v>0</v>
      </c>
      <c r="U7167" s="3">
        <f>Tabla1[[#This Row],[OS-Valor Unitario]]*Tabla1[[#This Row],[OS-Cantidad]]</f>
        <v>160000</v>
      </c>
      <c r="V7167" s="3">
        <f>Tabla1[[#This Row],[costo_antes_iva]]*Tabla1[[#This Row],[OS-Cantidad]]</f>
        <v>160000</v>
      </c>
      <c r="W7167" s="3">
        <f>Tabla1[[#This Row],[Valor total OS]]-Tabla1[[#This Row],[valor total op]]</f>
        <v>0</v>
      </c>
    </row>
    <row r="7168" spans="1:23" x14ac:dyDescent="0.3">
      <c r="A7168">
        <v>5357</v>
      </c>
      <c r="B7168" t="s">
        <v>9210</v>
      </c>
      <c r="C7168" t="s">
        <v>513</v>
      </c>
      <c r="D7168" t="s">
        <v>9060</v>
      </c>
      <c r="E7168">
        <v>40</v>
      </c>
      <c r="F7168">
        <v>54348797</v>
      </c>
      <c r="G7168" t="s">
        <v>9211</v>
      </c>
      <c r="H7168" s="6">
        <v>45411</v>
      </c>
      <c r="I7168" s="3">
        <v>2300</v>
      </c>
      <c r="J7168" t="s">
        <v>33</v>
      </c>
      <c r="K7168" t="s">
        <v>9212</v>
      </c>
      <c r="L7168">
        <v>2</v>
      </c>
      <c r="M7168" t="s">
        <v>35</v>
      </c>
      <c r="N7168" s="3">
        <v>2000</v>
      </c>
      <c r="O7168">
        <v>40</v>
      </c>
      <c r="P7168" t="s">
        <v>9209</v>
      </c>
      <c r="Q7168" t="s">
        <v>27</v>
      </c>
      <c r="R7168" t="s">
        <v>485</v>
      </c>
      <c r="S7168" s="3">
        <v>22849285</v>
      </c>
      <c r="T7168" s="3">
        <f>Tabla1[[#This Row],[OS-Valor Unitario]]-Tabla1[[#This Row],[costo_antes_iva]]</f>
        <v>-300</v>
      </c>
      <c r="U7168" s="3">
        <f>Tabla1[[#This Row],[OS-Valor Unitario]]*Tabla1[[#This Row],[OS-Cantidad]]</f>
        <v>80000</v>
      </c>
      <c r="V7168" s="3">
        <f>Tabla1[[#This Row],[costo_antes_iva]]*Tabla1[[#This Row],[OS-Cantidad]]</f>
        <v>92000</v>
      </c>
      <c r="W7168" s="3">
        <f>Tabla1[[#This Row],[Valor total OS]]-Tabla1[[#This Row],[valor total op]]</f>
        <v>-12000</v>
      </c>
    </row>
    <row r="7169" spans="1:23" x14ac:dyDescent="0.3">
      <c r="A7169">
        <v>5357</v>
      </c>
      <c r="B7169" t="s">
        <v>9213</v>
      </c>
      <c r="C7169" t="s">
        <v>513</v>
      </c>
      <c r="D7169" t="s">
        <v>9060</v>
      </c>
      <c r="E7169">
        <v>25</v>
      </c>
      <c r="F7169">
        <v>54348803</v>
      </c>
      <c r="G7169" t="s">
        <v>9214</v>
      </c>
      <c r="H7169" s="6">
        <v>45411</v>
      </c>
      <c r="I7169" s="3">
        <v>4000</v>
      </c>
      <c r="J7169" t="s">
        <v>23</v>
      </c>
      <c r="K7169" t="s">
        <v>9215</v>
      </c>
      <c r="L7169">
        <v>3</v>
      </c>
      <c r="M7169" t="s">
        <v>684</v>
      </c>
      <c r="N7169" s="3">
        <v>4500</v>
      </c>
      <c r="O7169">
        <v>40</v>
      </c>
      <c r="P7169" t="s">
        <v>9209</v>
      </c>
      <c r="Q7169" t="s">
        <v>27</v>
      </c>
      <c r="R7169" t="s">
        <v>485</v>
      </c>
      <c r="S7169" s="3">
        <v>22849285</v>
      </c>
      <c r="T7169" s="3">
        <f>Tabla1[[#This Row],[OS-Valor Unitario]]-Tabla1[[#This Row],[costo_antes_iva]]</f>
        <v>500</v>
      </c>
      <c r="U7169" s="3">
        <f>Tabla1[[#This Row],[OS-Valor Unitario]]*Tabla1[[#This Row],[OS-Cantidad]]</f>
        <v>180000</v>
      </c>
      <c r="V7169" s="3">
        <f>Tabla1[[#This Row],[costo_antes_iva]]*Tabla1[[#This Row],[OS-Cantidad]]</f>
        <v>160000</v>
      </c>
      <c r="W7169" s="3">
        <f>Tabla1[[#This Row],[Valor total OS]]-Tabla1[[#This Row],[valor total op]]</f>
        <v>20000</v>
      </c>
    </row>
    <row r="7170" spans="1:23" x14ac:dyDescent="0.3">
      <c r="A7170">
        <v>5357</v>
      </c>
      <c r="B7170" t="s">
        <v>9213</v>
      </c>
      <c r="C7170" t="s">
        <v>513</v>
      </c>
      <c r="D7170" t="s">
        <v>9060</v>
      </c>
      <c r="E7170">
        <v>25</v>
      </c>
      <c r="F7170">
        <v>54348803</v>
      </c>
      <c r="G7170" t="s">
        <v>9214</v>
      </c>
      <c r="H7170" s="6">
        <v>45411</v>
      </c>
      <c r="I7170" s="3">
        <v>2300</v>
      </c>
      <c r="J7170" t="s">
        <v>33</v>
      </c>
      <c r="K7170" t="s">
        <v>9215</v>
      </c>
      <c r="L7170">
        <v>3</v>
      </c>
      <c r="M7170" t="s">
        <v>35</v>
      </c>
      <c r="N7170" s="3">
        <v>2000</v>
      </c>
      <c r="O7170">
        <v>55</v>
      </c>
      <c r="P7170" t="s">
        <v>9209</v>
      </c>
      <c r="Q7170" t="s">
        <v>27</v>
      </c>
      <c r="R7170" t="s">
        <v>485</v>
      </c>
      <c r="S7170" s="3">
        <v>22849285</v>
      </c>
      <c r="T7170" s="3">
        <f>Tabla1[[#This Row],[OS-Valor Unitario]]-Tabla1[[#This Row],[costo_antes_iva]]</f>
        <v>-300</v>
      </c>
      <c r="U7170" s="3">
        <f>Tabla1[[#This Row],[OS-Valor Unitario]]*Tabla1[[#This Row],[OS-Cantidad]]</f>
        <v>110000</v>
      </c>
      <c r="V7170" s="3">
        <f>Tabla1[[#This Row],[costo_antes_iva]]*Tabla1[[#This Row],[OS-Cantidad]]</f>
        <v>126500</v>
      </c>
      <c r="W7170" s="3">
        <f>Tabla1[[#This Row],[Valor total OS]]-Tabla1[[#This Row],[valor total op]]</f>
        <v>-16500</v>
      </c>
    </row>
    <row r="7171" spans="1:23" x14ac:dyDescent="0.3">
      <c r="A7171">
        <v>5357</v>
      </c>
      <c r="B7171" t="s">
        <v>9216</v>
      </c>
      <c r="C7171" t="s">
        <v>513</v>
      </c>
      <c r="D7171" t="s">
        <v>9060</v>
      </c>
      <c r="E7171">
        <v>35</v>
      </c>
      <c r="F7171">
        <v>54348984</v>
      </c>
      <c r="G7171" t="s">
        <v>9217</v>
      </c>
      <c r="H7171" s="6">
        <v>45411</v>
      </c>
      <c r="I7171" s="3">
        <v>4000</v>
      </c>
      <c r="J7171" t="s">
        <v>23</v>
      </c>
      <c r="K7171" t="s">
        <v>9218</v>
      </c>
      <c r="L7171">
        <v>4</v>
      </c>
      <c r="M7171" t="s">
        <v>684</v>
      </c>
      <c r="N7171" s="3">
        <v>4500</v>
      </c>
      <c r="O7171">
        <v>55</v>
      </c>
      <c r="P7171" t="s">
        <v>9209</v>
      </c>
      <c r="Q7171" t="s">
        <v>27</v>
      </c>
      <c r="R7171" t="s">
        <v>485</v>
      </c>
      <c r="S7171" s="3">
        <v>22849285</v>
      </c>
      <c r="T7171" s="3">
        <f>Tabla1[[#This Row],[OS-Valor Unitario]]-Tabla1[[#This Row],[costo_antes_iva]]</f>
        <v>500</v>
      </c>
      <c r="U7171" s="3">
        <f>Tabla1[[#This Row],[OS-Valor Unitario]]*Tabla1[[#This Row],[OS-Cantidad]]</f>
        <v>247500</v>
      </c>
      <c r="V7171" s="3">
        <f>Tabla1[[#This Row],[costo_antes_iva]]*Tabla1[[#This Row],[OS-Cantidad]]</f>
        <v>220000</v>
      </c>
      <c r="W7171" s="3">
        <f>Tabla1[[#This Row],[Valor total OS]]-Tabla1[[#This Row],[valor total op]]</f>
        <v>27500</v>
      </c>
    </row>
    <row r="7172" spans="1:23" x14ac:dyDescent="0.3">
      <c r="A7172">
        <v>5357</v>
      </c>
      <c r="B7172" t="s">
        <v>9216</v>
      </c>
      <c r="C7172" t="s">
        <v>513</v>
      </c>
      <c r="D7172" t="s">
        <v>9060</v>
      </c>
      <c r="E7172">
        <v>35</v>
      </c>
      <c r="F7172">
        <v>54348984</v>
      </c>
      <c r="G7172" t="s">
        <v>9217</v>
      </c>
      <c r="H7172" s="6">
        <v>45411</v>
      </c>
      <c r="I7172" s="3">
        <v>2300</v>
      </c>
      <c r="J7172" t="s">
        <v>33</v>
      </c>
      <c r="K7172" t="s">
        <v>9218</v>
      </c>
      <c r="L7172">
        <v>4</v>
      </c>
      <c r="M7172" t="s">
        <v>35</v>
      </c>
      <c r="N7172" s="3">
        <v>2000</v>
      </c>
      <c r="O7172">
        <v>40</v>
      </c>
      <c r="P7172" t="s">
        <v>9209</v>
      </c>
      <c r="Q7172" t="s">
        <v>27</v>
      </c>
      <c r="R7172" t="s">
        <v>485</v>
      </c>
      <c r="S7172" s="3">
        <v>22849285</v>
      </c>
      <c r="T7172" s="3">
        <f>Tabla1[[#This Row],[OS-Valor Unitario]]-Tabla1[[#This Row],[costo_antes_iva]]</f>
        <v>-300</v>
      </c>
      <c r="U7172" s="3">
        <f>Tabla1[[#This Row],[OS-Valor Unitario]]*Tabla1[[#This Row],[OS-Cantidad]]</f>
        <v>80000</v>
      </c>
      <c r="V7172" s="3">
        <f>Tabla1[[#This Row],[costo_antes_iva]]*Tabla1[[#This Row],[OS-Cantidad]]</f>
        <v>92000</v>
      </c>
      <c r="W7172" s="3">
        <f>Tabla1[[#This Row],[Valor total OS]]-Tabla1[[#This Row],[valor total op]]</f>
        <v>-12000</v>
      </c>
    </row>
    <row r="7173" spans="1:23" x14ac:dyDescent="0.3">
      <c r="A7173">
        <v>5357</v>
      </c>
      <c r="B7173" t="s">
        <v>9216</v>
      </c>
      <c r="C7173" t="s">
        <v>193</v>
      </c>
      <c r="D7173" t="s">
        <v>9060</v>
      </c>
      <c r="E7173">
        <v>20</v>
      </c>
      <c r="F7173">
        <v>54348864</v>
      </c>
      <c r="G7173" t="s">
        <v>9217</v>
      </c>
      <c r="H7173" s="6">
        <v>45411</v>
      </c>
      <c r="I7173" s="3">
        <v>2000</v>
      </c>
      <c r="J7173" t="s">
        <v>33</v>
      </c>
      <c r="K7173" t="s">
        <v>9218</v>
      </c>
      <c r="L7173">
        <v>4</v>
      </c>
      <c r="M7173" t="s">
        <v>35</v>
      </c>
      <c r="N7173" s="3">
        <v>2000</v>
      </c>
      <c r="O7173">
        <v>40</v>
      </c>
      <c r="P7173" t="s">
        <v>9209</v>
      </c>
      <c r="Q7173" t="s">
        <v>27</v>
      </c>
      <c r="R7173" t="s">
        <v>199</v>
      </c>
      <c r="S7173" s="3">
        <v>22849285</v>
      </c>
      <c r="T7173" s="3">
        <f>Tabla1[[#This Row],[OS-Valor Unitario]]-Tabla1[[#This Row],[costo_antes_iva]]</f>
        <v>0</v>
      </c>
      <c r="U7173" s="3">
        <f>Tabla1[[#This Row],[OS-Valor Unitario]]*Tabla1[[#This Row],[OS-Cantidad]]</f>
        <v>80000</v>
      </c>
      <c r="V7173" s="3">
        <f>Tabla1[[#This Row],[costo_antes_iva]]*Tabla1[[#This Row],[OS-Cantidad]]</f>
        <v>80000</v>
      </c>
      <c r="W7173" s="3">
        <f>Tabla1[[#This Row],[Valor total OS]]-Tabla1[[#This Row],[valor total op]]</f>
        <v>0</v>
      </c>
    </row>
    <row r="7174" spans="1:23" x14ac:dyDescent="0.3">
      <c r="A7174">
        <v>5357</v>
      </c>
      <c r="B7174" t="s">
        <v>9219</v>
      </c>
      <c r="C7174" t="s">
        <v>785</v>
      </c>
      <c r="D7174" t="s">
        <v>9060</v>
      </c>
      <c r="E7174">
        <v>25</v>
      </c>
      <c r="F7174">
        <v>54348813</v>
      </c>
      <c r="G7174" t="s">
        <v>9220</v>
      </c>
      <c r="H7174" s="6">
        <v>45411</v>
      </c>
      <c r="I7174" s="3">
        <v>1500</v>
      </c>
      <c r="J7174" t="s">
        <v>82</v>
      </c>
      <c r="K7174" t="s">
        <v>9221</v>
      </c>
      <c r="L7174">
        <v>5</v>
      </c>
      <c r="M7174" t="s">
        <v>119</v>
      </c>
      <c r="N7174" s="3">
        <v>1500</v>
      </c>
      <c r="O7174">
        <v>25</v>
      </c>
      <c r="P7174" t="s">
        <v>9209</v>
      </c>
      <c r="Q7174" t="s">
        <v>27</v>
      </c>
      <c r="R7174" t="s">
        <v>92</v>
      </c>
      <c r="S7174" s="3">
        <v>22849285</v>
      </c>
      <c r="T7174" s="3">
        <f>Tabla1[[#This Row],[OS-Valor Unitario]]-Tabla1[[#This Row],[costo_antes_iva]]</f>
        <v>0</v>
      </c>
      <c r="U7174" s="3">
        <f>Tabla1[[#This Row],[OS-Valor Unitario]]*Tabla1[[#This Row],[OS-Cantidad]]</f>
        <v>37500</v>
      </c>
      <c r="V7174" s="3">
        <f>Tabla1[[#This Row],[costo_antes_iva]]*Tabla1[[#This Row],[OS-Cantidad]]</f>
        <v>37500</v>
      </c>
      <c r="W7174" s="3">
        <f>Tabla1[[#This Row],[Valor total OS]]-Tabla1[[#This Row],[valor total op]]</f>
        <v>0</v>
      </c>
    </row>
    <row r="7175" spans="1:23" x14ac:dyDescent="0.3">
      <c r="A7175">
        <v>5357</v>
      </c>
      <c r="B7175" t="s">
        <v>9219</v>
      </c>
      <c r="C7175" t="s">
        <v>785</v>
      </c>
      <c r="D7175" t="s">
        <v>9060</v>
      </c>
      <c r="E7175">
        <v>25</v>
      </c>
      <c r="F7175">
        <v>54348813</v>
      </c>
      <c r="G7175" t="s">
        <v>9220</v>
      </c>
      <c r="H7175" s="6">
        <v>45411</v>
      </c>
      <c r="I7175" s="3">
        <v>15000</v>
      </c>
      <c r="J7175" t="s">
        <v>1309</v>
      </c>
      <c r="K7175" t="s">
        <v>9221</v>
      </c>
      <c r="L7175">
        <v>5</v>
      </c>
      <c r="M7175" t="s">
        <v>4577</v>
      </c>
      <c r="N7175" s="3">
        <v>14500</v>
      </c>
      <c r="O7175">
        <v>25</v>
      </c>
      <c r="P7175" t="s">
        <v>9209</v>
      </c>
      <c r="Q7175" t="s">
        <v>27</v>
      </c>
      <c r="R7175" t="s">
        <v>92</v>
      </c>
      <c r="S7175" s="3">
        <v>22849285</v>
      </c>
      <c r="T7175" s="3">
        <f>Tabla1[[#This Row],[OS-Valor Unitario]]-Tabla1[[#This Row],[costo_antes_iva]]</f>
        <v>-500</v>
      </c>
      <c r="U7175" s="3">
        <f>Tabla1[[#This Row],[OS-Valor Unitario]]*Tabla1[[#This Row],[OS-Cantidad]]</f>
        <v>362500</v>
      </c>
      <c r="V7175" s="3">
        <f>Tabla1[[#This Row],[costo_antes_iva]]*Tabla1[[#This Row],[OS-Cantidad]]</f>
        <v>375000</v>
      </c>
      <c r="W7175" s="3">
        <f>Tabla1[[#This Row],[Valor total OS]]-Tabla1[[#This Row],[valor total op]]</f>
        <v>-12500</v>
      </c>
    </row>
    <row r="7176" spans="1:23" x14ac:dyDescent="0.3">
      <c r="A7176">
        <v>5357</v>
      </c>
      <c r="B7176" t="s">
        <v>9222</v>
      </c>
      <c r="C7176" t="s">
        <v>7410</v>
      </c>
      <c r="D7176" t="s">
        <v>9060</v>
      </c>
      <c r="E7176">
        <v>10</v>
      </c>
      <c r="F7176">
        <v>54348810</v>
      </c>
      <c r="G7176" t="s">
        <v>9223</v>
      </c>
      <c r="H7176" s="6">
        <v>45411</v>
      </c>
      <c r="I7176" s="3">
        <v>108000</v>
      </c>
      <c r="J7176" t="s">
        <v>43</v>
      </c>
      <c r="K7176" t="s">
        <v>9224</v>
      </c>
      <c r="L7176">
        <v>6</v>
      </c>
      <c r="M7176" t="s">
        <v>191</v>
      </c>
      <c r="N7176" s="3">
        <v>110000</v>
      </c>
      <c r="O7176">
        <v>10</v>
      </c>
      <c r="P7176" t="s">
        <v>9209</v>
      </c>
      <c r="Q7176" t="s">
        <v>27</v>
      </c>
      <c r="R7176" t="s">
        <v>7410</v>
      </c>
      <c r="S7176" s="3">
        <v>22849285</v>
      </c>
      <c r="T7176" s="3">
        <f>Tabla1[[#This Row],[OS-Valor Unitario]]-Tabla1[[#This Row],[costo_antes_iva]]</f>
        <v>2000</v>
      </c>
      <c r="U7176" s="3">
        <f>Tabla1[[#This Row],[OS-Valor Unitario]]*Tabla1[[#This Row],[OS-Cantidad]]</f>
        <v>1100000</v>
      </c>
      <c r="V7176" s="3">
        <f>Tabla1[[#This Row],[costo_antes_iva]]*Tabla1[[#This Row],[OS-Cantidad]]</f>
        <v>1080000</v>
      </c>
      <c r="W7176" s="3">
        <f>Tabla1[[#This Row],[Valor total OS]]-Tabla1[[#This Row],[valor total op]]</f>
        <v>20000</v>
      </c>
    </row>
    <row r="7177" spans="1:23" x14ac:dyDescent="0.3">
      <c r="A7177">
        <v>5357</v>
      </c>
      <c r="B7177" t="s">
        <v>9225</v>
      </c>
      <c r="C7177" t="s">
        <v>124</v>
      </c>
      <c r="D7177" t="s">
        <v>9060</v>
      </c>
      <c r="E7177">
        <v>15</v>
      </c>
      <c r="F7177">
        <v>54348825</v>
      </c>
      <c r="G7177" t="s">
        <v>9226</v>
      </c>
      <c r="H7177" s="6">
        <v>45411</v>
      </c>
      <c r="I7177" s="3">
        <v>4000</v>
      </c>
      <c r="J7177" t="s">
        <v>33</v>
      </c>
      <c r="K7177" t="s">
        <v>9227</v>
      </c>
      <c r="L7177">
        <v>7</v>
      </c>
      <c r="M7177" t="s">
        <v>35</v>
      </c>
      <c r="N7177" s="3">
        <v>4000</v>
      </c>
      <c r="O7177">
        <v>15</v>
      </c>
      <c r="P7177" t="s">
        <v>9209</v>
      </c>
      <c r="Q7177" t="s">
        <v>27</v>
      </c>
      <c r="R7177" t="s">
        <v>61</v>
      </c>
      <c r="S7177" s="3">
        <v>22849285</v>
      </c>
      <c r="T7177" s="3">
        <f>Tabla1[[#This Row],[OS-Valor Unitario]]-Tabla1[[#This Row],[costo_antes_iva]]</f>
        <v>0</v>
      </c>
      <c r="U7177" s="3">
        <f>Tabla1[[#This Row],[OS-Valor Unitario]]*Tabla1[[#This Row],[OS-Cantidad]]</f>
        <v>60000</v>
      </c>
      <c r="V7177" s="3">
        <f>Tabla1[[#This Row],[costo_antes_iva]]*Tabla1[[#This Row],[OS-Cantidad]]</f>
        <v>60000</v>
      </c>
      <c r="W7177" s="3">
        <f>Tabla1[[#This Row],[Valor total OS]]-Tabla1[[#This Row],[valor total op]]</f>
        <v>0</v>
      </c>
    </row>
    <row r="7178" spans="1:23" x14ac:dyDescent="0.3">
      <c r="A7178">
        <v>5357</v>
      </c>
      <c r="B7178" t="s">
        <v>9225</v>
      </c>
      <c r="C7178" t="s">
        <v>124</v>
      </c>
      <c r="D7178" t="s">
        <v>9060</v>
      </c>
      <c r="E7178">
        <v>15</v>
      </c>
      <c r="F7178">
        <v>54348825</v>
      </c>
      <c r="G7178" t="s">
        <v>9226</v>
      </c>
      <c r="H7178" s="6">
        <v>45411</v>
      </c>
      <c r="I7178" s="3">
        <v>3000</v>
      </c>
      <c r="J7178" t="s">
        <v>23</v>
      </c>
      <c r="K7178" t="s">
        <v>9227</v>
      </c>
      <c r="L7178">
        <v>7</v>
      </c>
      <c r="M7178" t="s">
        <v>765</v>
      </c>
      <c r="N7178" s="3">
        <v>3500</v>
      </c>
      <c r="O7178">
        <v>15</v>
      </c>
      <c r="P7178" t="s">
        <v>9209</v>
      </c>
      <c r="Q7178" t="s">
        <v>27</v>
      </c>
      <c r="R7178" t="s">
        <v>61</v>
      </c>
      <c r="S7178" s="3">
        <v>22849285</v>
      </c>
      <c r="T7178" s="3">
        <f>Tabla1[[#This Row],[OS-Valor Unitario]]-Tabla1[[#This Row],[costo_antes_iva]]</f>
        <v>500</v>
      </c>
      <c r="U7178" s="3">
        <f>Tabla1[[#This Row],[OS-Valor Unitario]]*Tabla1[[#This Row],[OS-Cantidad]]</f>
        <v>52500</v>
      </c>
      <c r="V7178" s="3">
        <f>Tabla1[[#This Row],[costo_antes_iva]]*Tabla1[[#This Row],[OS-Cantidad]]</f>
        <v>45000</v>
      </c>
      <c r="W7178" s="3">
        <f>Tabla1[[#This Row],[Valor total OS]]-Tabla1[[#This Row],[valor total op]]</f>
        <v>7500</v>
      </c>
    </row>
    <row r="7179" spans="1:23" x14ac:dyDescent="0.3">
      <c r="A7179">
        <v>5357</v>
      </c>
      <c r="B7179" t="s">
        <v>9228</v>
      </c>
      <c r="C7179" t="s">
        <v>124</v>
      </c>
      <c r="D7179" t="s">
        <v>9060</v>
      </c>
      <c r="E7179">
        <v>45</v>
      </c>
      <c r="F7179">
        <v>54348830</v>
      </c>
      <c r="G7179" t="s">
        <v>9229</v>
      </c>
      <c r="H7179" s="6">
        <v>45411</v>
      </c>
      <c r="I7179" s="3">
        <v>4000</v>
      </c>
      <c r="J7179" t="s">
        <v>33</v>
      </c>
      <c r="K7179" t="s">
        <v>9230</v>
      </c>
      <c r="L7179">
        <v>8</v>
      </c>
      <c r="M7179" t="s">
        <v>35</v>
      </c>
      <c r="N7179" s="3">
        <v>4000</v>
      </c>
      <c r="O7179">
        <v>45</v>
      </c>
      <c r="P7179" t="s">
        <v>9209</v>
      </c>
      <c r="Q7179" t="s">
        <v>27</v>
      </c>
      <c r="R7179" t="s">
        <v>61</v>
      </c>
      <c r="S7179" s="3">
        <v>22849285</v>
      </c>
      <c r="T7179" s="3">
        <f>Tabla1[[#This Row],[OS-Valor Unitario]]-Tabla1[[#This Row],[costo_antes_iva]]</f>
        <v>0</v>
      </c>
      <c r="U7179" s="3">
        <f>Tabla1[[#This Row],[OS-Valor Unitario]]*Tabla1[[#This Row],[OS-Cantidad]]</f>
        <v>180000</v>
      </c>
      <c r="V7179" s="3">
        <f>Tabla1[[#This Row],[costo_antes_iva]]*Tabla1[[#This Row],[OS-Cantidad]]</f>
        <v>180000</v>
      </c>
      <c r="W7179" s="3">
        <f>Tabla1[[#This Row],[Valor total OS]]-Tabla1[[#This Row],[valor total op]]</f>
        <v>0</v>
      </c>
    </row>
    <row r="7180" spans="1:23" x14ac:dyDescent="0.3">
      <c r="A7180">
        <v>5357</v>
      </c>
      <c r="B7180" t="s">
        <v>9228</v>
      </c>
      <c r="C7180" t="s">
        <v>124</v>
      </c>
      <c r="D7180" t="s">
        <v>9060</v>
      </c>
      <c r="E7180">
        <v>45</v>
      </c>
      <c r="F7180">
        <v>54348830</v>
      </c>
      <c r="G7180" t="s">
        <v>9229</v>
      </c>
      <c r="H7180" s="6">
        <v>45411</v>
      </c>
      <c r="I7180" s="3">
        <v>3000</v>
      </c>
      <c r="J7180" t="s">
        <v>23</v>
      </c>
      <c r="K7180" t="s">
        <v>9230</v>
      </c>
      <c r="L7180">
        <v>8</v>
      </c>
      <c r="M7180" t="s">
        <v>765</v>
      </c>
      <c r="N7180" s="3">
        <v>3500</v>
      </c>
      <c r="O7180">
        <v>45</v>
      </c>
      <c r="P7180" t="s">
        <v>9209</v>
      </c>
      <c r="Q7180" t="s">
        <v>27</v>
      </c>
      <c r="R7180" t="s">
        <v>61</v>
      </c>
      <c r="S7180" s="3">
        <v>22849285</v>
      </c>
      <c r="T7180" s="3">
        <f>Tabla1[[#This Row],[OS-Valor Unitario]]-Tabla1[[#This Row],[costo_antes_iva]]</f>
        <v>500</v>
      </c>
      <c r="U7180" s="3">
        <f>Tabla1[[#This Row],[OS-Valor Unitario]]*Tabla1[[#This Row],[OS-Cantidad]]</f>
        <v>157500</v>
      </c>
      <c r="V7180" s="3">
        <f>Tabla1[[#This Row],[costo_antes_iva]]*Tabla1[[#This Row],[OS-Cantidad]]</f>
        <v>135000</v>
      </c>
      <c r="W7180" s="3">
        <f>Tabla1[[#This Row],[Valor total OS]]-Tabla1[[#This Row],[valor total op]]</f>
        <v>22500</v>
      </c>
    </row>
    <row r="7181" spans="1:23" x14ac:dyDescent="0.3">
      <c r="A7181">
        <v>5357</v>
      </c>
      <c r="B7181" t="s">
        <v>9231</v>
      </c>
      <c r="C7181" t="s">
        <v>124</v>
      </c>
      <c r="D7181" t="s">
        <v>9060</v>
      </c>
      <c r="E7181">
        <v>35</v>
      </c>
      <c r="F7181">
        <v>54348841</v>
      </c>
      <c r="G7181" t="s">
        <v>9232</v>
      </c>
      <c r="H7181" s="6">
        <v>45411</v>
      </c>
      <c r="I7181" s="3">
        <v>4000</v>
      </c>
      <c r="J7181" t="s">
        <v>33</v>
      </c>
      <c r="K7181" t="s">
        <v>9233</v>
      </c>
      <c r="L7181">
        <v>10</v>
      </c>
      <c r="M7181" t="s">
        <v>35</v>
      </c>
      <c r="N7181" s="3">
        <v>4000</v>
      </c>
      <c r="O7181">
        <v>35</v>
      </c>
      <c r="P7181" t="s">
        <v>9209</v>
      </c>
      <c r="Q7181" t="s">
        <v>27</v>
      </c>
      <c r="R7181" t="s">
        <v>61</v>
      </c>
      <c r="S7181" s="3">
        <v>22849285</v>
      </c>
      <c r="T7181" s="3">
        <f>Tabla1[[#This Row],[OS-Valor Unitario]]-Tabla1[[#This Row],[costo_antes_iva]]</f>
        <v>0</v>
      </c>
      <c r="U7181" s="3">
        <f>Tabla1[[#This Row],[OS-Valor Unitario]]*Tabla1[[#This Row],[OS-Cantidad]]</f>
        <v>140000</v>
      </c>
      <c r="V7181" s="3">
        <f>Tabla1[[#This Row],[costo_antes_iva]]*Tabla1[[#This Row],[OS-Cantidad]]</f>
        <v>140000</v>
      </c>
      <c r="W7181" s="3">
        <f>Tabla1[[#This Row],[Valor total OS]]-Tabla1[[#This Row],[valor total op]]</f>
        <v>0</v>
      </c>
    </row>
    <row r="7182" spans="1:23" x14ac:dyDescent="0.3">
      <c r="A7182">
        <v>5357</v>
      </c>
      <c r="B7182" t="s">
        <v>9231</v>
      </c>
      <c r="C7182" t="s">
        <v>124</v>
      </c>
      <c r="D7182" t="s">
        <v>9060</v>
      </c>
      <c r="E7182">
        <v>35</v>
      </c>
      <c r="F7182">
        <v>54348841</v>
      </c>
      <c r="G7182" t="s">
        <v>9232</v>
      </c>
      <c r="H7182" s="6">
        <v>45411</v>
      </c>
      <c r="I7182" s="3">
        <v>3000</v>
      </c>
      <c r="J7182" t="s">
        <v>23</v>
      </c>
      <c r="K7182" t="s">
        <v>9233</v>
      </c>
      <c r="L7182">
        <v>10</v>
      </c>
      <c r="M7182" t="s">
        <v>765</v>
      </c>
      <c r="N7182" s="3">
        <v>3500</v>
      </c>
      <c r="O7182">
        <v>35</v>
      </c>
      <c r="P7182" t="s">
        <v>9209</v>
      </c>
      <c r="Q7182" t="s">
        <v>27</v>
      </c>
      <c r="R7182" t="s">
        <v>61</v>
      </c>
      <c r="S7182" s="3">
        <v>22849285</v>
      </c>
      <c r="T7182" s="3">
        <f>Tabla1[[#This Row],[OS-Valor Unitario]]-Tabla1[[#This Row],[costo_antes_iva]]</f>
        <v>500</v>
      </c>
      <c r="U7182" s="3">
        <f>Tabla1[[#This Row],[OS-Valor Unitario]]*Tabla1[[#This Row],[OS-Cantidad]]</f>
        <v>122500</v>
      </c>
      <c r="V7182" s="3">
        <f>Tabla1[[#This Row],[costo_antes_iva]]*Tabla1[[#This Row],[OS-Cantidad]]</f>
        <v>105000</v>
      </c>
      <c r="W7182" s="3">
        <f>Tabla1[[#This Row],[Valor total OS]]-Tabla1[[#This Row],[valor total op]]</f>
        <v>17500</v>
      </c>
    </row>
    <row r="7183" spans="1:23" x14ac:dyDescent="0.3">
      <c r="A7183">
        <v>5357</v>
      </c>
      <c r="B7183" t="s">
        <v>9234</v>
      </c>
      <c r="C7183" t="s">
        <v>124</v>
      </c>
      <c r="D7183" t="s">
        <v>9060</v>
      </c>
      <c r="E7183">
        <v>15</v>
      </c>
      <c r="F7183">
        <v>54348846</v>
      </c>
      <c r="G7183" t="s">
        <v>9235</v>
      </c>
      <c r="H7183" s="6">
        <v>45411</v>
      </c>
      <c r="I7183" s="3">
        <v>4000</v>
      </c>
      <c r="J7183" t="s">
        <v>33</v>
      </c>
      <c r="K7183" t="s">
        <v>9236</v>
      </c>
      <c r="L7183">
        <v>11</v>
      </c>
      <c r="M7183" t="s">
        <v>35</v>
      </c>
      <c r="N7183" s="3">
        <v>4000</v>
      </c>
      <c r="O7183">
        <v>15</v>
      </c>
      <c r="P7183" t="s">
        <v>9209</v>
      </c>
      <c r="Q7183" t="s">
        <v>27</v>
      </c>
      <c r="R7183" t="s">
        <v>61</v>
      </c>
      <c r="S7183" s="3">
        <v>22849285</v>
      </c>
      <c r="T7183" s="3">
        <f>Tabla1[[#This Row],[OS-Valor Unitario]]-Tabla1[[#This Row],[costo_antes_iva]]</f>
        <v>0</v>
      </c>
      <c r="U7183" s="3">
        <f>Tabla1[[#This Row],[OS-Valor Unitario]]*Tabla1[[#This Row],[OS-Cantidad]]</f>
        <v>60000</v>
      </c>
      <c r="V7183" s="3">
        <f>Tabla1[[#This Row],[costo_antes_iva]]*Tabla1[[#This Row],[OS-Cantidad]]</f>
        <v>60000</v>
      </c>
      <c r="W7183" s="3">
        <f>Tabla1[[#This Row],[Valor total OS]]-Tabla1[[#This Row],[valor total op]]</f>
        <v>0</v>
      </c>
    </row>
    <row r="7184" spans="1:23" x14ac:dyDescent="0.3">
      <c r="A7184">
        <v>5357</v>
      </c>
      <c r="B7184" t="s">
        <v>9234</v>
      </c>
      <c r="C7184" t="s">
        <v>124</v>
      </c>
      <c r="D7184" t="s">
        <v>9060</v>
      </c>
      <c r="E7184">
        <v>15</v>
      </c>
      <c r="F7184">
        <v>54348846</v>
      </c>
      <c r="G7184" t="s">
        <v>9235</v>
      </c>
      <c r="H7184" s="6">
        <v>45411</v>
      </c>
      <c r="I7184" s="3">
        <v>3000</v>
      </c>
      <c r="J7184" t="s">
        <v>23</v>
      </c>
      <c r="K7184" t="s">
        <v>9236</v>
      </c>
      <c r="L7184">
        <v>11</v>
      </c>
      <c r="M7184" t="s">
        <v>765</v>
      </c>
      <c r="N7184" s="3">
        <v>3500</v>
      </c>
      <c r="O7184">
        <v>15</v>
      </c>
      <c r="P7184" t="s">
        <v>9209</v>
      </c>
      <c r="Q7184" t="s">
        <v>27</v>
      </c>
      <c r="R7184" t="s">
        <v>61</v>
      </c>
      <c r="S7184" s="3">
        <v>22849285</v>
      </c>
      <c r="T7184" s="3">
        <f>Tabla1[[#This Row],[OS-Valor Unitario]]-Tabla1[[#This Row],[costo_antes_iva]]</f>
        <v>500</v>
      </c>
      <c r="U7184" s="3">
        <f>Tabla1[[#This Row],[OS-Valor Unitario]]*Tabla1[[#This Row],[OS-Cantidad]]</f>
        <v>52500</v>
      </c>
      <c r="V7184" s="3">
        <f>Tabla1[[#This Row],[costo_antes_iva]]*Tabla1[[#This Row],[OS-Cantidad]]</f>
        <v>45000</v>
      </c>
      <c r="W7184" s="3">
        <f>Tabla1[[#This Row],[Valor total OS]]-Tabla1[[#This Row],[valor total op]]</f>
        <v>7500</v>
      </c>
    </row>
    <row r="7185" spans="1:23" x14ac:dyDescent="0.3">
      <c r="A7185">
        <v>5357</v>
      </c>
      <c r="B7185" t="s">
        <v>9237</v>
      </c>
      <c r="C7185" t="s">
        <v>193</v>
      </c>
      <c r="D7185" t="s">
        <v>9060</v>
      </c>
      <c r="E7185">
        <v>20</v>
      </c>
      <c r="F7185">
        <v>54348856</v>
      </c>
      <c r="G7185" t="s">
        <v>9238</v>
      </c>
      <c r="H7185" s="6">
        <v>45411</v>
      </c>
      <c r="I7185" s="3">
        <v>2000</v>
      </c>
      <c r="J7185" t="s">
        <v>33</v>
      </c>
      <c r="K7185" t="s">
        <v>9239</v>
      </c>
      <c r="L7185">
        <v>13</v>
      </c>
      <c r="M7185" t="s">
        <v>35</v>
      </c>
      <c r="N7185" s="3">
        <v>2000</v>
      </c>
      <c r="O7185">
        <v>24</v>
      </c>
      <c r="P7185" t="s">
        <v>9209</v>
      </c>
      <c r="Q7185" t="s">
        <v>27</v>
      </c>
      <c r="R7185" t="s">
        <v>199</v>
      </c>
      <c r="S7185" s="3">
        <v>22849285</v>
      </c>
      <c r="T7185" s="3">
        <f>Tabla1[[#This Row],[OS-Valor Unitario]]-Tabla1[[#This Row],[costo_antes_iva]]</f>
        <v>0</v>
      </c>
      <c r="U7185" s="3">
        <f>Tabla1[[#This Row],[OS-Valor Unitario]]*Tabla1[[#This Row],[OS-Cantidad]]</f>
        <v>48000</v>
      </c>
      <c r="V7185" s="3">
        <f>Tabla1[[#This Row],[costo_antes_iva]]*Tabla1[[#This Row],[OS-Cantidad]]</f>
        <v>48000</v>
      </c>
      <c r="W7185" s="3">
        <f>Tabla1[[#This Row],[Valor total OS]]-Tabla1[[#This Row],[valor total op]]</f>
        <v>0</v>
      </c>
    </row>
    <row r="7186" spans="1:23" x14ac:dyDescent="0.3">
      <c r="A7186">
        <v>5357</v>
      </c>
      <c r="B7186" t="s">
        <v>9237</v>
      </c>
      <c r="C7186" t="s">
        <v>193</v>
      </c>
      <c r="D7186" t="s">
        <v>9060</v>
      </c>
      <c r="E7186">
        <v>20</v>
      </c>
      <c r="F7186">
        <v>54348856</v>
      </c>
      <c r="G7186" t="s">
        <v>9238</v>
      </c>
      <c r="H7186" s="6">
        <v>45411</v>
      </c>
      <c r="I7186" s="3">
        <v>4500</v>
      </c>
      <c r="J7186" t="s">
        <v>1309</v>
      </c>
      <c r="K7186" t="s">
        <v>9239</v>
      </c>
      <c r="L7186">
        <v>13</v>
      </c>
      <c r="M7186" t="s">
        <v>303</v>
      </c>
      <c r="N7186" s="3">
        <v>6000</v>
      </c>
      <c r="O7186">
        <v>20</v>
      </c>
      <c r="P7186" t="s">
        <v>9209</v>
      </c>
      <c r="Q7186" t="s">
        <v>27</v>
      </c>
      <c r="R7186" t="s">
        <v>199</v>
      </c>
      <c r="S7186" s="3">
        <v>22849285</v>
      </c>
      <c r="T7186" s="3">
        <f>Tabla1[[#This Row],[OS-Valor Unitario]]-Tabla1[[#This Row],[costo_antes_iva]]</f>
        <v>1500</v>
      </c>
      <c r="U7186" s="3">
        <f>Tabla1[[#This Row],[OS-Valor Unitario]]*Tabla1[[#This Row],[OS-Cantidad]]</f>
        <v>120000</v>
      </c>
      <c r="V7186" s="3">
        <f>Tabla1[[#This Row],[costo_antes_iva]]*Tabla1[[#This Row],[OS-Cantidad]]</f>
        <v>90000</v>
      </c>
      <c r="W7186" s="3">
        <f>Tabla1[[#This Row],[Valor total OS]]-Tabla1[[#This Row],[valor total op]]</f>
        <v>30000</v>
      </c>
    </row>
    <row r="7187" spans="1:23" x14ac:dyDescent="0.3">
      <c r="A7187">
        <v>5357</v>
      </c>
      <c r="B7187" t="s">
        <v>9240</v>
      </c>
      <c r="C7187" t="s">
        <v>193</v>
      </c>
      <c r="D7187" t="s">
        <v>9060</v>
      </c>
      <c r="E7187">
        <v>30</v>
      </c>
      <c r="F7187">
        <v>54348860</v>
      </c>
      <c r="G7187" t="s">
        <v>9241</v>
      </c>
      <c r="H7187" s="6">
        <v>45411</v>
      </c>
      <c r="I7187" s="3">
        <v>2000</v>
      </c>
      <c r="J7187" t="s">
        <v>33</v>
      </c>
      <c r="K7187" t="s">
        <v>9242</v>
      </c>
      <c r="L7187">
        <v>14</v>
      </c>
      <c r="M7187" t="s">
        <v>35</v>
      </c>
      <c r="N7187" s="3">
        <v>2000</v>
      </c>
      <c r="O7187">
        <v>30</v>
      </c>
      <c r="P7187" t="s">
        <v>9209</v>
      </c>
      <c r="Q7187" t="s">
        <v>27</v>
      </c>
      <c r="R7187" t="s">
        <v>199</v>
      </c>
      <c r="S7187" s="3">
        <v>22849285</v>
      </c>
      <c r="T7187" s="3">
        <f>Tabla1[[#This Row],[OS-Valor Unitario]]-Tabla1[[#This Row],[costo_antes_iva]]</f>
        <v>0</v>
      </c>
      <c r="U7187" s="3">
        <f>Tabla1[[#This Row],[OS-Valor Unitario]]*Tabla1[[#This Row],[OS-Cantidad]]</f>
        <v>60000</v>
      </c>
      <c r="V7187" s="3">
        <f>Tabla1[[#This Row],[costo_antes_iva]]*Tabla1[[#This Row],[OS-Cantidad]]</f>
        <v>60000</v>
      </c>
      <c r="W7187" s="3">
        <f>Tabla1[[#This Row],[Valor total OS]]-Tabla1[[#This Row],[valor total op]]</f>
        <v>0</v>
      </c>
    </row>
    <row r="7188" spans="1:23" x14ac:dyDescent="0.3">
      <c r="A7188">
        <v>5357</v>
      </c>
      <c r="B7188" t="s">
        <v>9240</v>
      </c>
      <c r="C7188" t="s">
        <v>193</v>
      </c>
      <c r="D7188" t="s">
        <v>9060</v>
      </c>
      <c r="E7188">
        <v>30</v>
      </c>
      <c r="F7188">
        <v>54348860</v>
      </c>
      <c r="G7188" t="s">
        <v>9241</v>
      </c>
      <c r="H7188" s="6">
        <v>45411</v>
      </c>
      <c r="I7188" s="3">
        <v>4500</v>
      </c>
      <c r="J7188" t="s">
        <v>1309</v>
      </c>
      <c r="K7188" t="s">
        <v>9242</v>
      </c>
      <c r="L7188">
        <v>14</v>
      </c>
      <c r="M7188" t="s">
        <v>303</v>
      </c>
      <c r="N7188" s="3">
        <v>6000</v>
      </c>
      <c r="O7188">
        <v>30</v>
      </c>
      <c r="P7188" t="s">
        <v>9209</v>
      </c>
      <c r="Q7188" t="s">
        <v>27</v>
      </c>
      <c r="R7188" t="s">
        <v>199</v>
      </c>
      <c r="S7188" s="3">
        <v>22849285</v>
      </c>
      <c r="T7188" s="3">
        <f>Tabla1[[#This Row],[OS-Valor Unitario]]-Tabla1[[#This Row],[costo_antes_iva]]</f>
        <v>1500</v>
      </c>
      <c r="U7188" s="3">
        <f>Tabla1[[#This Row],[OS-Valor Unitario]]*Tabla1[[#This Row],[OS-Cantidad]]</f>
        <v>180000</v>
      </c>
      <c r="V7188" s="3">
        <f>Tabla1[[#This Row],[costo_antes_iva]]*Tabla1[[#This Row],[OS-Cantidad]]</f>
        <v>135000</v>
      </c>
      <c r="W7188" s="3">
        <f>Tabla1[[#This Row],[Valor total OS]]-Tabla1[[#This Row],[valor total op]]</f>
        <v>45000</v>
      </c>
    </row>
    <row r="7189" spans="1:23" x14ac:dyDescent="0.3">
      <c r="A7189">
        <v>5357</v>
      </c>
      <c r="B7189" t="s">
        <v>9243</v>
      </c>
      <c r="C7189" t="s">
        <v>513</v>
      </c>
      <c r="D7189" t="s">
        <v>9060</v>
      </c>
      <c r="E7189">
        <v>35</v>
      </c>
      <c r="F7189">
        <v>54348984</v>
      </c>
      <c r="G7189" t="s">
        <v>9217</v>
      </c>
      <c r="H7189" s="6">
        <v>45411</v>
      </c>
      <c r="I7189" s="3">
        <v>2300</v>
      </c>
      <c r="J7189" t="s">
        <v>33</v>
      </c>
      <c r="K7189" t="s">
        <v>9244</v>
      </c>
      <c r="L7189">
        <v>15</v>
      </c>
      <c r="M7189" t="s">
        <v>35</v>
      </c>
      <c r="N7189" s="3">
        <v>2000</v>
      </c>
      <c r="O7189">
        <v>24</v>
      </c>
      <c r="P7189" t="s">
        <v>9209</v>
      </c>
      <c r="Q7189" t="s">
        <v>27</v>
      </c>
      <c r="R7189" t="s">
        <v>485</v>
      </c>
      <c r="S7189" s="3">
        <v>22849285</v>
      </c>
      <c r="T7189" s="3">
        <f>Tabla1[[#This Row],[OS-Valor Unitario]]-Tabla1[[#This Row],[costo_antes_iva]]</f>
        <v>-300</v>
      </c>
      <c r="U7189" s="3">
        <f>Tabla1[[#This Row],[OS-Valor Unitario]]*Tabla1[[#This Row],[OS-Cantidad]]</f>
        <v>48000</v>
      </c>
      <c r="V7189" s="3">
        <f>Tabla1[[#This Row],[costo_antes_iva]]*Tabla1[[#This Row],[OS-Cantidad]]</f>
        <v>55200</v>
      </c>
      <c r="W7189" s="3">
        <f>Tabla1[[#This Row],[Valor total OS]]-Tabla1[[#This Row],[valor total op]]</f>
        <v>-7200</v>
      </c>
    </row>
    <row r="7190" spans="1:23" x14ac:dyDescent="0.3">
      <c r="A7190">
        <v>5357</v>
      </c>
      <c r="B7190" t="s">
        <v>9243</v>
      </c>
      <c r="C7190" t="s">
        <v>193</v>
      </c>
      <c r="D7190" t="s">
        <v>9060</v>
      </c>
      <c r="E7190">
        <v>20</v>
      </c>
      <c r="F7190">
        <v>54348864</v>
      </c>
      <c r="G7190" t="s">
        <v>9217</v>
      </c>
      <c r="H7190" s="6">
        <v>45411</v>
      </c>
      <c r="I7190" s="3">
        <v>2000</v>
      </c>
      <c r="J7190" t="s">
        <v>33</v>
      </c>
      <c r="K7190" t="s">
        <v>9244</v>
      </c>
      <c r="L7190">
        <v>15</v>
      </c>
      <c r="M7190" t="s">
        <v>35</v>
      </c>
      <c r="N7190" s="3">
        <v>2000</v>
      </c>
      <c r="O7190">
        <v>24</v>
      </c>
      <c r="P7190" t="s">
        <v>9209</v>
      </c>
      <c r="Q7190" t="s">
        <v>27</v>
      </c>
      <c r="R7190" t="s">
        <v>199</v>
      </c>
      <c r="S7190" s="3">
        <v>22849285</v>
      </c>
      <c r="T7190" s="3">
        <f>Tabla1[[#This Row],[OS-Valor Unitario]]-Tabla1[[#This Row],[costo_antes_iva]]</f>
        <v>0</v>
      </c>
      <c r="U7190" s="3">
        <f>Tabla1[[#This Row],[OS-Valor Unitario]]*Tabla1[[#This Row],[OS-Cantidad]]</f>
        <v>48000</v>
      </c>
      <c r="V7190" s="3">
        <f>Tabla1[[#This Row],[costo_antes_iva]]*Tabla1[[#This Row],[OS-Cantidad]]</f>
        <v>48000</v>
      </c>
      <c r="W7190" s="3">
        <f>Tabla1[[#This Row],[Valor total OS]]-Tabla1[[#This Row],[valor total op]]</f>
        <v>0</v>
      </c>
    </row>
    <row r="7191" spans="1:23" x14ac:dyDescent="0.3">
      <c r="A7191">
        <v>5357</v>
      </c>
      <c r="B7191" t="s">
        <v>9243</v>
      </c>
      <c r="C7191" t="s">
        <v>193</v>
      </c>
      <c r="D7191" t="s">
        <v>9060</v>
      </c>
      <c r="E7191">
        <v>20</v>
      </c>
      <c r="F7191">
        <v>54348864</v>
      </c>
      <c r="G7191" t="s">
        <v>9217</v>
      </c>
      <c r="H7191" s="6">
        <v>45411</v>
      </c>
      <c r="I7191" s="3">
        <v>4500</v>
      </c>
      <c r="J7191" t="s">
        <v>1309</v>
      </c>
      <c r="K7191" t="s">
        <v>9244</v>
      </c>
      <c r="L7191">
        <v>15</v>
      </c>
      <c r="M7191" t="s">
        <v>303</v>
      </c>
      <c r="N7191" s="3">
        <v>6000</v>
      </c>
      <c r="O7191">
        <v>20</v>
      </c>
      <c r="P7191" t="s">
        <v>9209</v>
      </c>
      <c r="Q7191" t="s">
        <v>27</v>
      </c>
      <c r="R7191" t="s">
        <v>199</v>
      </c>
      <c r="S7191" s="3">
        <v>22849285</v>
      </c>
      <c r="T7191" s="3">
        <f>Tabla1[[#This Row],[OS-Valor Unitario]]-Tabla1[[#This Row],[costo_antes_iva]]</f>
        <v>1500</v>
      </c>
      <c r="U7191" s="3">
        <f>Tabla1[[#This Row],[OS-Valor Unitario]]*Tabla1[[#This Row],[OS-Cantidad]]</f>
        <v>120000</v>
      </c>
      <c r="V7191" s="3">
        <f>Tabla1[[#This Row],[costo_antes_iva]]*Tabla1[[#This Row],[OS-Cantidad]]</f>
        <v>90000</v>
      </c>
      <c r="W7191" s="3">
        <f>Tabla1[[#This Row],[Valor total OS]]-Tabla1[[#This Row],[valor total op]]</f>
        <v>30000</v>
      </c>
    </row>
    <row r="7192" spans="1:23" x14ac:dyDescent="0.3">
      <c r="A7192">
        <v>5355</v>
      </c>
      <c r="B7192" t="s">
        <v>9245</v>
      </c>
      <c r="C7192" t="s">
        <v>785</v>
      </c>
      <c r="D7192" t="s">
        <v>116</v>
      </c>
      <c r="E7192">
        <v>6</v>
      </c>
      <c r="F7192">
        <v>54270176</v>
      </c>
      <c r="G7192" t="s">
        <v>9246</v>
      </c>
      <c r="H7192" s="6">
        <v>45407</v>
      </c>
      <c r="I7192" s="3">
        <v>1100</v>
      </c>
      <c r="J7192" t="s">
        <v>82</v>
      </c>
      <c r="K7192" t="s">
        <v>9247</v>
      </c>
      <c r="L7192">
        <v>1</v>
      </c>
      <c r="M7192" t="s">
        <v>119</v>
      </c>
      <c r="N7192" s="3">
        <v>1100</v>
      </c>
      <c r="O7192">
        <v>6</v>
      </c>
      <c r="P7192" t="s">
        <v>9248</v>
      </c>
      <c r="Q7192" t="s">
        <v>963</v>
      </c>
      <c r="R7192" t="s">
        <v>92</v>
      </c>
      <c r="S7192" s="3">
        <v>8196728</v>
      </c>
      <c r="T7192" s="3">
        <f>Tabla1[[#This Row],[OS-Valor Unitario]]-Tabla1[[#This Row],[costo_antes_iva]]</f>
        <v>0</v>
      </c>
      <c r="U7192" s="3">
        <f>Tabla1[[#This Row],[OS-Valor Unitario]]*Tabla1[[#This Row],[OS-Cantidad]]</f>
        <v>6600</v>
      </c>
      <c r="V7192" s="3">
        <f>Tabla1[[#This Row],[costo_antes_iva]]*Tabla1[[#This Row],[OS-Cantidad]]</f>
        <v>6600</v>
      </c>
      <c r="W7192" s="3">
        <f>Tabla1[[#This Row],[Valor total OS]]-Tabla1[[#This Row],[valor total op]]</f>
        <v>0</v>
      </c>
    </row>
    <row r="7193" spans="1:23" x14ac:dyDescent="0.3">
      <c r="A7193">
        <v>5355</v>
      </c>
      <c r="B7193" t="s">
        <v>9245</v>
      </c>
      <c r="C7193" t="s">
        <v>785</v>
      </c>
      <c r="D7193" t="s">
        <v>116</v>
      </c>
      <c r="E7193">
        <v>6</v>
      </c>
      <c r="F7193">
        <v>54270176</v>
      </c>
      <c r="G7193" t="s">
        <v>9246</v>
      </c>
      <c r="H7193" s="6">
        <v>45407</v>
      </c>
      <c r="I7193" s="3">
        <v>1100</v>
      </c>
      <c r="J7193" t="s">
        <v>33</v>
      </c>
      <c r="K7193" t="s">
        <v>9247</v>
      </c>
      <c r="L7193">
        <v>1</v>
      </c>
      <c r="M7193" t="s">
        <v>35</v>
      </c>
      <c r="N7193" s="3">
        <v>1100</v>
      </c>
      <c r="O7193">
        <v>6</v>
      </c>
      <c r="P7193" t="s">
        <v>9248</v>
      </c>
      <c r="Q7193" t="s">
        <v>963</v>
      </c>
      <c r="R7193" t="s">
        <v>92</v>
      </c>
      <c r="S7193" s="3">
        <v>8196728</v>
      </c>
      <c r="T7193" s="3">
        <f>Tabla1[[#This Row],[OS-Valor Unitario]]-Tabla1[[#This Row],[costo_antes_iva]]</f>
        <v>0</v>
      </c>
      <c r="U7193" s="3">
        <f>Tabla1[[#This Row],[OS-Valor Unitario]]*Tabla1[[#This Row],[OS-Cantidad]]</f>
        <v>6600</v>
      </c>
      <c r="V7193" s="3">
        <f>Tabla1[[#This Row],[costo_antes_iva]]*Tabla1[[#This Row],[OS-Cantidad]]</f>
        <v>6600</v>
      </c>
      <c r="W7193" s="3">
        <f>Tabla1[[#This Row],[Valor total OS]]-Tabla1[[#This Row],[valor total op]]</f>
        <v>0</v>
      </c>
    </row>
    <row r="7194" spans="1:23" x14ac:dyDescent="0.3">
      <c r="A7194">
        <v>5355</v>
      </c>
      <c r="B7194" t="s">
        <v>9245</v>
      </c>
      <c r="C7194" t="s">
        <v>785</v>
      </c>
      <c r="D7194" t="s">
        <v>116</v>
      </c>
      <c r="E7194">
        <v>6</v>
      </c>
      <c r="F7194">
        <v>54270176</v>
      </c>
      <c r="G7194" t="s">
        <v>9246</v>
      </c>
      <c r="H7194" s="6">
        <v>45407</v>
      </c>
      <c r="I7194" s="3">
        <v>13000</v>
      </c>
      <c r="J7194" t="s">
        <v>23</v>
      </c>
      <c r="K7194" t="s">
        <v>9247</v>
      </c>
      <c r="L7194">
        <v>1</v>
      </c>
      <c r="M7194" t="s">
        <v>95</v>
      </c>
      <c r="N7194" s="3">
        <v>14000</v>
      </c>
      <c r="O7194">
        <v>6</v>
      </c>
      <c r="P7194" t="s">
        <v>9248</v>
      </c>
      <c r="Q7194" t="s">
        <v>963</v>
      </c>
      <c r="R7194" t="s">
        <v>92</v>
      </c>
      <c r="S7194" s="3">
        <v>8196728</v>
      </c>
      <c r="T7194" s="3">
        <f>Tabla1[[#This Row],[OS-Valor Unitario]]-Tabla1[[#This Row],[costo_antes_iva]]</f>
        <v>1000</v>
      </c>
      <c r="U7194" s="3">
        <f>Tabla1[[#This Row],[OS-Valor Unitario]]*Tabla1[[#This Row],[OS-Cantidad]]</f>
        <v>84000</v>
      </c>
      <c r="V7194" s="3">
        <f>Tabla1[[#This Row],[costo_antes_iva]]*Tabla1[[#This Row],[OS-Cantidad]]</f>
        <v>78000</v>
      </c>
      <c r="W7194" s="3">
        <f>Tabla1[[#This Row],[Valor total OS]]-Tabla1[[#This Row],[valor total op]]</f>
        <v>6000</v>
      </c>
    </row>
    <row r="7195" spans="1:23" x14ac:dyDescent="0.3">
      <c r="A7195">
        <v>5355</v>
      </c>
      <c r="B7195" t="s">
        <v>9245</v>
      </c>
      <c r="C7195" t="s">
        <v>785</v>
      </c>
      <c r="D7195" t="s">
        <v>116</v>
      </c>
      <c r="E7195">
        <v>256</v>
      </c>
      <c r="F7195">
        <v>54270246</v>
      </c>
      <c r="G7195" t="s">
        <v>9246</v>
      </c>
      <c r="H7195" s="6">
        <v>45407</v>
      </c>
      <c r="I7195" s="3">
        <v>1100</v>
      </c>
      <c r="J7195" t="s">
        <v>82</v>
      </c>
      <c r="K7195" t="s">
        <v>9247</v>
      </c>
      <c r="L7195">
        <v>1</v>
      </c>
      <c r="M7195" t="s">
        <v>119</v>
      </c>
      <c r="N7195" s="3">
        <v>1100</v>
      </c>
      <c r="O7195">
        <v>6</v>
      </c>
      <c r="P7195" t="s">
        <v>9248</v>
      </c>
      <c r="Q7195" t="s">
        <v>963</v>
      </c>
      <c r="R7195" t="s">
        <v>92</v>
      </c>
      <c r="S7195" s="3">
        <v>8196728</v>
      </c>
      <c r="T7195" s="3">
        <f>Tabla1[[#This Row],[OS-Valor Unitario]]-Tabla1[[#This Row],[costo_antes_iva]]</f>
        <v>0</v>
      </c>
      <c r="U7195" s="3">
        <f>Tabla1[[#This Row],[OS-Valor Unitario]]*Tabla1[[#This Row],[OS-Cantidad]]</f>
        <v>6600</v>
      </c>
      <c r="V7195" s="3">
        <f>Tabla1[[#This Row],[costo_antes_iva]]*Tabla1[[#This Row],[OS-Cantidad]]</f>
        <v>6600</v>
      </c>
      <c r="W7195" s="3">
        <f>Tabla1[[#This Row],[Valor total OS]]-Tabla1[[#This Row],[valor total op]]</f>
        <v>0</v>
      </c>
    </row>
    <row r="7196" spans="1:23" x14ac:dyDescent="0.3">
      <c r="A7196">
        <v>5355</v>
      </c>
      <c r="B7196" t="s">
        <v>9245</v>
      </c>
      <c r="C7196" t="s">
        <v>785</v>
      </c>
      <c r="D7196" t="s">
        <v>116</v>
      </c>
      <c r="E7196">
        <v>256</v>
      </c>
      <c r="F7196">
        <v>54270246</v>
      </c>
      <c r="G7196" t="s">
        <v>9246</v>
      </c>
      <c r="H7196" s="6">
        <v>45407</v>
      </c>
      <c r="I7196" s="3">
        <v>1100</v>
      </c>
      <c r="J7196" t="s">
        <v>33</v>
      </c>
      <c r="K7196" t="s">
        <v>9247</v>
      </c>
      <c r="L7196">
        <v>1</v>
      </c>
      <c r="M7196" t="s">
        <v>35</v>
      </c>
      <c r="N7196" s="3">
        <v>1100</v>
      </c>
      <c r="O7196">
        <v>6</v>
      </c>
      <c r="P7196" t="s">
        <v>9248</v>
      </c>
      <c r="Q7196" t="s">
        <v>963</v>
      </c>
      <c r="R7196" t="s">
        <v>92</v>
      </c>
      <c r="S7196" s="3">
        <v>8196728</v>
      </c>
      <c r="T7196" s="3">
        <f>Tabla1[[#This Row],[OS-Valor Unitario]]-Tabla1[[#This Row],[costo_antes_iva]]</f>
        <v>0</v>
      </c>
      <c r="U7196" s="3">
        <f>Tabla1[[#This Row],[OS-Valor Unitario]]*Tabla1[[#This Row],[OS-Cantidad]]</f>
        <v>6600</v>
      </c>
      <c r="V7196" s="3">
        <f>Tabla1[[#This Row],[costo_antes_iva]]*Tabla1[[#This Row],[OS-Cantidad]]</f>
        <v>6600</v>
      </c>
      <c r="W7196" s="3">
        <f>Tabla1[[#This Row],[Valor total OS]]-Tabla1[[#This Row],[valor total op]]</f>
        <v>0</v>
      </c>
    </row>
    <row r="7197" spans="1:23" x14ac:dyDescent="0.3">
      <c r="A7197">
        <v>5355</v>
      </c>
      <c r="B7197" t="s">
        <v>9245</v>
      </c>
      <c r="C7197" t="s">
        <v>785</v>
      </c>
      <c r="D7197" t="s">
        <v>116</v>
      </c>
      <c r="E7197">
        <v>256</v>
      </c>
      <c r="F7197">
        <v>54270246</v>
      </c>
      <c r="G7197" t="s">
        <v>9246</v>
      </c>
      <c r="H7197" s="6">
        <v>45407</v>
      </c>
      <c r="I7197" s="3">
        <v>13000</v>
      </c>
      <c r="J7197" t="s">
        <v>23</v>
      </c>
      <c r="K7197" t="s">
        <v>9247</v>
      </c>
      <c r="L7197">
        <v>1</v>
      </c>
      <c r="M7197" t="s">
        <v>95</v>
      </c>
      <c r="N7197" s="3">
        <v>14000</v>
      </c>
      <c r="O7197">
        <v>6</v>
      </c>
      <c r="P7197" t="s">
        <v>9248</v>
      </c>
      <c r="Q7197" t="s">
        <v>963</v>
      </c>
      <c r="R7197" t="s">
        <v>92</v>
      </c>
      <c r="S7197" s="3">
        <v>8196728</v>
      </c>
      <c r="T7197" s="3">
        <f>Tabla1[[#This Row],[OS-Valor Unitario]]-Tabla1[[#This Row],[costo_antes_iva]]</f>
        <v>1000</v>
      </c>
      <c r="U7197" s="3">
        <f>Tabla1[[#This Row],[OS-Valor Unitario]]*Tabla1[[#This Row],[OS-Cantidad]]</f>
        <v>84000</v>
      </c>
      <c r="V7197" s="3">
        <f>Tabla1[[#This Row],[costo_antes_iva]]*Tabla1[[#This Row],[OS-Cantidad]]</f>
        <v>78000</v>
      </c>
      <c r="W7197" s="3">
        <f>Tabla1[[#This Row],[Valor total OS]]-Tabla1[[#This Row],[valor total op]]</f>
        <v>6000</v>
      </c>
    </row>
    <row r="7198" spans="1:23" x14ac:dyDescent="0.3">
      <c r="A7198">
        <v>5355</v>
      </c>
      <c r="B7198" t="s">
        <v>9245</v>
      </c>
      <c r="C7198" t="s">
        <v>785</v>
      </c>
      <c r="D7198" t="s">
        <v>116</v>
      </c>
      <c r="E7198">
        <v>256</v>
      </c>
      <c r="F7198">
        <v>54270329</v>
      </c>
      <c r="G7198" t="s">
        <v>9246</v>
      </c>
      <c r="H7198" s="6">
        <v>45407</v>
      </c>
      <c r="I7198" s="3">
        <v>1100</v>
      </c>
      <c r="J7198" t="s">
        <v>82</v>
      </c>
      <c r="K7198" t="s">
        <v>9247</v>
      </c>
      <c r="L7198">
        <v>1</v>
      </c>
      <c r="M7198" t="s">
        <v>119</v>
      </c>
      <c r="N7198" s="3">
        <v>1100</v>
      </c>
      <c r="O7198">
        <v>6</v>
      </c>
      <c r="P7198" t="s">
        <v>9248</v>
      </c>
      <c r="Q7198" t="s">
        <v>963</v>
      </c>
      <c r="R7198" t="s">
        <v>92</v>
      </c>
      <c r="S7198" s="3">
        <v>8196728</v>
      </c>
      <c r="T7198" s="3">
        <f>Tabla1[[#This Row],[OS-Valor Unitario]]-Tabla1[[#This Row],[costo_antes_iva]]</f>
        <v>0</v>
      </c>
      <c r="U7198" s="3">
        <f>Tabla1[[#This Row],[OS-Valor Unitario]]*Tabla1[[#This Row],[OS-Cantidad]]</f>
        <v>6600</v>
      </c>
      <c r="V7198" s="3">
        <f>Tabla1[[#This Row],[costo_antes_iva]]*Tabla1[[#This Row],[OS-Cantidad]]</f>
        <v>6600</v>
      </c>
      <c r="W7198" s="3">
        <f>Tabla1[[#This Row],[Valor total OS]]-Tabla1[[#This Row],[valor total op]]</f>
        <v>0</v>
      </c>
    </row>
    <row r="7199" spans="1:23" x14ac:dyDescent="0.3">
      <c r="A7199">
        <v>5355</v>
      </c>
      <c r="B7199" t="s">
        <v>9245</v>
      </c>
      <c r="C7199" t="s">
        <v>785</v>
      </c>
      <c r="D7199" t="s">
        <v>116</v>
      </c>
      <c r="E7199">
        <v>256</v>
      </c>
      <c r="F7199">
        <v>54270329</v>
      </c>
      <c r="G7199" t="s">
        <v>9246</v>
      </c>
      <c r="H7199" s="6">
        <v>45407</v>
      </c>
      <c r="I7199" s="3">
        <v>1100</v>
      </c>
      <c r="J7199" t="s">
        <v>33</v>
      </c>
      <c r="K7199" t="s">
        <v>9247</v>
      </c>
      <c r="L7199">
        <v>1</v>
      </c>
      <c r="M7199" t="s">
        <v>35</v>
      </c>
      <c r="N7199" s="3">
        <v>1100</v>
      </c>
      <c r="O7199">
        <v>6</v>
      </c>
      <c r="P7199" t="s">
        <v>9248</v>
      </c>
      <c r="Q7199" t="s">
        <v>963</v>
      </c>
      <c r="R7199" t="s">
        <v>92</v>
      </c>
      <c r="S7199" s="3">
        <v>8196728</v>
      </c>
      <c r="T7199" s="3">
        <f>Tabla1[[#This Row],[OS-Valor Unitario]]-Tabla1[[#This Row],[costo_antes_iva]]</f>
        <v>0</v>
      </c>
      <c r="U7199" s="3">
        <f>Tabla1[[#This Row],[OS-Valor Unitario]]*Tabla1[[#This Row],[OS-Cantidad]]</f>
        <v>6600</v>
      </c>
      <c r="V7199" s="3">
        <f>Tabla1[[#This Row],[costo_antes_iva]]*Tabla1[[#This Row],[OS-Cantidad]]</f>
        <v>6600</v>
      </c>
      <c r="W7199" s="3">
        <f>Tabla1[[#This Row],[Valor total OS]]-Tabla1[[#This Row],[valor total op]]</f>
        <v>0</v>
      </c>
    </row>
    <row r="7200" spans="1:23" x14ac:dyDescent="0.3">
      <c r="A7200">
        <v>5355</v>
      </c>
      <c r="B7200" t="s">
        <v>9245</v>
      </c>
      <c r="C7200" t="s">
        <v>785</v>
      </c>
      <c r="D7200" t="s">
        <v>116</v>
      </c>
      <c r="E7200">
        <v>256</v>
      </c>
      <c r="F7200">
        <v>54270329</v>
      </c>
      <c r="G7200" t="s">
        <v>9246</v>
      </c>
      <c r="H7200" s="6">
        <v>45407</v>
      </c>
      <c r="I7200" s="3">
        <v>13000</v>
      </c>
      <c r="J7200" t="s">
        <v>23</v>
      </c>
      <c r="K7200" t="s">
        <v>9247</v>
      </c>
      <c r="L7200">
        <v>1</v>
      </c>
      <c r="M7200" t="s">
        <v>95</v>
      </c>
      <c r="N7200" s="3">
        <v>14000</v>
      </c>
      <c r="O7200">
        <v>6</v>
      </c>
      <c r="P7200" t="s">
        <v>9248</v>
      </c>
      <c r="Q7200" t="s">
        <v>963</v>
      </c>
      <c r="R7200" t="s">
        <v>92</v>
      </c>
      <c r="S7200" s="3">
        <v>8196728</v>
      </c>
      <c r="T7200" s="3">
        <f>Tabla1[[#This Row],[OS-Valor Unitario]]-Tabla1[[#This Row],[costo_antes_iva]]</f>
        <v>1000</v>
      </c>
      <c r="U7200" s="3">
        <f>Tabla1[[#This Row],[OS-Valor Unitario]]*Tabla1[[#This Row],[OS-Cantidad]]</f>
        <v>84000</v>
      </c>
      <c r="V7200" s="3">
        <f>Tabla1[[#This Row],[costo_antes_iva]]*Tabla1[[#This Row],[OS-Cantidad]]</f>
        <v>78000</v>
      </c>
      <c r="W7200" s="3">
        <f>Tabla1[[#This Row],[Valor total OS]]-Tabla1[[#This Row],[valor total op]]</f>
        <v>6000</v>
      </c>
    </row>
    <row r="7201" spans="1:23" x14ac:dyDescent="0.3">
      <c r="A7201">
        <v>5355</v>
      </c>
      <c r="B7201" t="s">
        <v>9245</v>
      </c>
      <c r="C7201" t="s">
        <v>785</v>
      </c>
      <c r="D7201" t="s">
        <v>116</v>
      </c>
      <c r="E7201">
        <v>256</v>
      </c>
      <c r="F7201">
        <v>54270443</v>
      </c>
      <c r="G7201" t="s">
        <v>9246</v>
      </c>
      <c r="H7201" s="6">
        <v>45407</v>
      </c>
      <c r="I7201" s="3">
        <v>1100</v>
      </c>
      <c r="J7201" t="s">
        <v>82</v>
      </c>
      <c r="K7201" t="s">
        <v>9247</v>
      </c>
      <c r="L7201">
        <v>1</v>
      </c>
      <c r="M7201" t="s">
        <v>119</v>
      </c>
      <c r="N7201" s="3">
        <v>1100</v>
      </c>
      <c r="O7201">
        <v>6</v>
      </c>
      <c r="P7201" t="s">
        <v>9248</v>
      </c>
      <c r="Q7201" t="s">
        <v>963</v>
      </c>
      <c r="R7201" t="s">
        <v>92</v>
      </c>
      <c r="S7201" s="3">
        <v>8196728</v>
      </c>
      <c r="T7201" s="3">
        <f>Tabla1[[#This Row],[OS-Valor Unitario]]-Tabla1[[#This Row],[costo_antes_iva]]</f>
        <v>0</v>
      </c>
      <c r="U7201" s="3">
        <f>Tabla1[[#This Row],[OS-Valor Unitario]]*Tabla1[[#This Row],[OS-Cantidad]]</f>
        <v>6600</v>
      </c>
      <c r="V7201" s="3">
        <f>Tabla1[[#This Row],[costo_antes_iva]]*Tabla1[[#This Row],[OS-Cantidad]]</f>
        <v>6600</v>
      </c>
      <c r="W7201" s="3">
        <f>Tabla1[[#This Row],[Valor total OS]]-Tabla1[[#This Row],[valor total op]]</f>
        <v>0</v>
      </c>
    </row>
    <row r="7202" spans="1:23" x14ac:dyDescent="0.3">
      <c r="A7202">
        <v>5355</v>
      </c>
      <c r="B7202" t="s">
        <v>9245</v>
      </c>
      <c r="C7202" t="s">
        <v>785</v>
      </c>
      <c r="D7202" t="s">
        <v>116</v>
      </c>
      <c r="E7202">
        <v>256</v>
      </c>
      <c r="F7202">
        <v>54270443</v>
      </c>
      <c r="G7202" t="s">
        <v>9246</v>
      </c>
      <c r="H7202" s="6">
        <v>45407</v>
      </c>
      <c r="I7202" s="3">
        <v>1100</v>
      </c>
      <c r="J7202" t="s">
        <v>33</v>
      </c>
      <c r="K7202" t="s">
        <v>9247</v>
      </c>
      <c r="L7202">
        <v>1</v>
      </c>
      <c r="M7202" t="s">
        <v>35</v>
      </c>
      <c r="N7202" s="3">
        <v>1100</v>
      </c>
      <c r="O7202">
        <v>6</v>
      </c>
      <c r="P7202" t="s">
        <v>9248</v>
      </c>
      <c r="Q7202" t="s">
        <v>963</v>
      </c>
      <c r="R7202" t="s">
        <v>92</v>
      </c>
      <c r="S7202" s="3">
        <v>8196728</v>
      </c>
      <c r="T7202" s="3">
        <f>Tabla1[[#This Row],[OS-Valor Unitario]]-Tabla1[[#This Row],[costo_antes_iva]]</f>
        <v>0</v>
      </c>
      <c r="U7202" s="3">
        <f>Tabla1[[#This Row],[OS-Valor Unitario]]*Tabla1[[#This Row],[OS-Cantidad]]</f>
        <v>6600</v>
      </c>
      <c r="V7202" s="3">
        <f>Tabla1[[#This Row],[costo_antes_iva]]*Tabla1[[#This Row],[OS-Cantidad]]</f>
        <v>6600</v>
      </c>
      <c r="W7202" s="3">
        <f>Tabla1[[#This Row],[Valor total OS]]-Tabla1[[#This Row],[valor total op]]</f>
        <v>0</v>
      </c>
    </row>
    <row r="7203" spans="1:23" x14ac:dyDescent="0.3">
      <c r="A7203">
        <v>5355</v>
      </c>
      <c r="B7203" t="s">
        <v>9245</v>
      </c>
      <c r="C7203" t="s">
        <v>785</v>
      </c>
      <c r="D7203" t="s">
        <v>116</v>
      </c>
      <c r="E7203">
        <v>256</v>
      </c>
      <c r="F7203">
        <v>54270443</v>
      </c>
      <c r="G7203" t="s">
        <v>9246</v>
      </c>
      <c r="H7203" s="6">
        <v>45407</v>
      </c>
      <c r="I7203" s="3">
        <v>13000</v>
      </c>
      <c r="J7203" t="s">
        <v>23</v>
      </c>
      <c r="K7203" t="s">
        <v>9247</v>
      </c>
      <c r="L7203">
        <v>1</v>
      </c>
      <c r="M7203" t="s">
        <v>95</v>
      </c>
      <c r="N7203" s="3">
        <v>14000</v>
      </c>
      <c r="O7203">
        <v>6</v>
      </c>
      <c r="P7203" t="s">
        <v>9248</v>
      </c>
      <c r="Q7203" t="s">
        <v>963</v>
      </c>
      <c r="R7203" t="s">
        <v>92</v>
      </c>
      <c r="S7203" s="3">
        <v>8196728</v>
      </c>
      <c r="T7203" s="3">
        <f>Tabla1[[#This Row],[OS-Valor Unitario]]-Tabla1[[#This Row],[costo_antes_iva]]</f>
        <v>1000</v>
      </c>
      <c r="U7203" s="3">
        <f>Tabla1[[#This Row],[OS-Valor Unitario]]*Tabla1[[#This Row],[OS-Cantidad]]</f>
        <v>84000</v>
      </c>
      <c r="V7203" s="3">
        <f>Tabla1[[#This Row],[costo_antes_iva]]*Tabla1[[#This Row],[OS-Cantidad]]</f>
        <v>78000</v>
      </c>
      <c r="W7203" s="3">
        <f>Tabla1[[#This Row],[Valor total OS]]-Tabla1[[#This Row],[valor total op]]</f>
        <v>6000</v>
      </c>
    </row>
    <row r="7204" spans="1:23" x14ac:dyDescent="0.3">
      <c r="A7204">
        <v>5355</v>
      </c>
      <c r="B7204" t="s">
        <v>9249</v>
      </c>
      <c r="C7204" t="s">
        <v>805</v>
      </c>
      <c r="D7204" t="s">
        <v>116</v>
      </c>
      <c r="E7204">
        <v>113</v>
      </c>
      <c r="F7204">
        <v>54270187</v>
      </c>
      <c r="G7204" t="s">
        <v>9250</v>
      </c>
      <c r="H7204" s="6">
        <v>45407</v>
      </c>
      <c r="I7204" s="3">
        <v>2600</v>
      </c>
      <c r="J7204" t="s">
        <v>23</v>
      </c>
      <c r="K7204" t="s">
        <v>9251</v>
      </c>
      <c r="L7204">
        <v>2</v>
      </c>
      <c r="M7204" t="s">
        <v>191</v>
      </c>
      <c r="N7204" s="3">
        <v>3800</v>
      </c>
      <c r="O7204">
        <v>113</v>
      </c>
      <c r="P7204" t="s">
        <v>9248</v>
      </c>
      <c r="Q7204" t="s">
        <v>963</v>
      </c>
      <c r="R7204" t="s">
        <v>389</v>
      </c>
      <c r="S7204" s="3">
        <v>8196728</v>
      </c>
      <c r="T7204" s="3">
        <f>Tabla1[[#This Row],[OS-Valor Unitario]]-Tabla1[[#This Row],[costo_antes_iva]]</f>
        <v>1200</v>
      </c>
      <c r="U7204" s="3">
        <f>Tabla1[[#This Row],[OS-Valor Unitario]]*Tabla1[[#This Row],[OS-Cantidad]]</f>
        <v>429400</v>
      </c>
      <c r="V7204" s="3">
        <f>Tabla1[[#This Row],[costo_antes_iva]]*Tabla1[[#This Row],[OS-Cantidad]]</f>
        <v>293800</v>
      </c>
      <c r="W7204" s="3">
        <f>Tabla1[[#This Row],[Valor total OS]]-Tabla1[[#This Row],[valor total op]]</f>
        <v>135600</v>
      </c>
    </row>
    <row r="7205" spans="1:23" x14ac:dyDescent="0.3">
      <c r="A7205">
        <v>5355</v>
      </c>
      <c r="B7205" t="s">
        <v>9249</v>
      </c>
      <c r="C7205" t="s">
        <v>805</v>
      </c>
      <c r="D7205" t="s">
        <v>116</v>
      </c>
      <c r="E7205">
        <v>263</v>
      </c>
      <c r="F7205">
        <v>54270274</v>
      </c>
      <c r="G7205" t="s">
        <v>9250</v>
      </c>
      <c r="H7205" s="6">
        <v>45407</v>
      </c>
      <c r="I7205" s="3">
        <v>2600</v>
      </c>
      <c r="J7205" t="s">
        <v>23</v>
      </c>
      <c r="K7205" t="s">
        <v>9251</v>
      </c>
      <c r="L7205">
        <v>2</v>
      </c>
      <c r="M7205" t="s">
        <v>191</v>
      </c>
      <c r="N7205" s="3">
        <v>3800</v>
      </c>
      <c r="O7205">
        <v>113</v>
      </c>
      <c r="P7205" t="s">
        <v>9248</v>
      </c>
      <c r="Q7205" t="s">
        <v>963</v>
      </c>
      <c r="R7205" t="s">
        <v>389</v>
      </c>
      <c r="S7205" s="3">
        <v>8196728</v>
      </c>
      <c r="T7205" s="3">
        <f>Tabla1[[#This Row],[OS-Valor Unitario]]-Tabla1[[#This Row],[costo_antes_iva]]</f>
        <v>1200</v>
      </c>
      <c r="U7205" s="3">
        <f>Tabla1[[#This Row],[OS-Valor Unitario]]*Tabla1[[#This Row],[OS-Cantidad]]</f>
        <v>429400</v>
      </c>
      <c r="V7205" s="3">
        <f>Tabla1[[#This Row],[costo_antes_iva]]*Tabla1[[#This Row],[OS-Cantidad]]</f>
        <v>293800</v>
      </c>
      <c r="W7205" s="3">
        <f>Tabla1[[#This Row],[Valor total OS]]-Tabla1[[#This Row],[valor total op]]</f>
        <v>135600</v>
      </c>
    </row>
    <row r="7206" spans="1:23" x14ac:dyDescent="0.3">
      <c r="A7206">
        <v>5355</v>
      </c>
      <c r="B7206" t="s">
        <v>9249</v>
      </c>
      <c r="C7206" t="s">
        <v>805</v>
      </c>
      <c r="D7206" t="s">
        <v>116</v>
      </c>
      <c r="E7206">
        <v>263</v>
      </c>
      <c r="F7206">
        <v>54270366</v>
      </c>
      <c r="G7206" t="s">
        <v>9250</v>
      </c>
      <c r="H7206" s="6">
        <v>45407</v>
      </c>
      <c r="I7206" s="3">
        <v>2600</v>
      </c>
      <c r="J7206" t="s">
        <v>23</v>
      </c>
      <c r="K7206" t="s">
        <v>9251</v>
      </c>
      <c r="L7206">
        <v>2</v>
      </c>
      <c r="M7206" t="s">
        <v>191</v>
      </c>
      <c r="N7206" s="3">
        <v>3800</v>
      </c>
      <c r="O7206">
        <v>113</v>
      </c>
      <c r="P7206" t="s">
        <v>9248</v>
      </c>
      <c r="Q7206" t="s">
        <v>963</v>
      </c>
      <c r="R7206" t="s">
        <v>389</v>
      </c>
      <c r="S7206" s="3">
        <v>8196728</v>
      </c>
      <c r="T7206" s="3">
        <f>Tabla1[[#This Row],[OS-Valor Unitario]]-Tabla1[[#This Row],[costo_antes_iva]]</f>
        <v>1200</v>
      </c>
      <c r="U7206" s="3">
        <f>Tabla1[[#This Row],[OS-Valor Unitario]]*Tabla1[[#This Row],[OS-Cantidad]]</f>
        <v>429400</v>
      </c>
      <c r="V7206" s="3">
        <f>Tabla1[[#This Row],[costo_antes_iva]]*Tabla1[[#This Row],[OS-Cantidad]]</f>
        <v>293800</v>
      </c>
      <c r="W7206" s="3">
        <f>Tabla1[[#This Row],[Valor total OS]]-Tabla1[[#This Row],[valor total op]]</f>
        <v>135600</v>
      </c>
    </row>
    <row r="7207" spans="1:23" x14ac:dyDescent="0.3">
      <c r="A7207">
        <v>5355</v>
      </c>
      <c r="B7207" t="s">
        <v>9249</v>
      </c>
      <c r="C7207" t="s">
        <v>805</v>
      </c>
      <c r="D7207" t="s">
        <v>116</v>
      </c>
      <c r="E7207">
        <v>263</v>
      </c>
      <c r="F7207">
        <v>54270488</v>
      </c>
      <c r="G7207" t="s">
        <v>9250</v>
      </c>
      <c r="H7207" s="6">
        <v>45407</v>
      </c>
      <c r="I7207" s="3">
        <v>2600</v>
      </c>
      <c r="J7207" t="s">
        <v>23</v>
      </c>
      <c r="K7207" t="s">
        <v>9251</v>
      </c>
      <c r="L7207">
        <v>2</v>
      </c>
      <c r="M7207" t="s">
        <v>191</v>
      </c>
      <c r="N7207" s="3">
        <v>3800</v>
      </c>
      <c r="O7207">
        <v>113</v>
      </c>
      <c r="P7207" t="s">
        <v>9248</v>
      </c>
      <c r="Q7207" t="s">
        <v>963</v>
      </c>
      <c r="R7207" t="s">
        <v>389</v>
      </c>
      <c r="S7207" s="3">
        <v>8196728</v>
      </c>
      <c r="T7207" s="3">
        <f>Tabla1[[#This Row],[OS-Valor Unitario]]-Tabla1[[#This Row],[costo_antes_iva]]</f>
        <v>1200</v>
      </c>
      <c r="U7207" s="3">
        <f>Tabla1[[#This Row],[OS-Valor Unitario]]*Tabla1[[#This Row],[OS-Cantidad]]</f>
        <v>429400</v>
      </c>
      <c r="V7207" s="3">
        <f>Tabla1[[#This Row],[costo_antes_iva]]*Tabla1[[#This Row],[OS-Cantidad]]</f>
        <v>293800</v>
      </c>
      <c r="W7207" s="3">
        <f>Tabla1[[#This Row],[Valor total OS]]-Tabla1[[#This Row],[valor total op]]</f>
        <v>135600</v>
      </c>
    </row>
    <row r="7208" spans="1:23" x14ac:dyDescent="0.3">
      <c r="A7208">
        <v>5355</v>
      </c>
      <c r="B7208" t="s">
        <v>9252</v>
      </c>
      <c r="C7208" t="s">
        <v>345</v>
      </c>
      <c r="D7208" t="s">
        <v>116</v>
      </c>
      <c r="E7208">
        <v>40</v>
      </c>
      <c r="F7208">
        <v>54270203</v>
      </c>
      <c r="G7208" t="s">
        <v>9253</v>
      </c>
      <c r="H7208" s="6">
        <v>45407</v>
      </c>
      <c r="I7208" s="3">
        <v>1100</v>
      </c>
      <c r="J7208" t="s">
        <v>82</v>
      </c>
      <c r="K7208" t="s">
        <v>9254</v>
      </c>
      <c r="L7208">
        <v>4</v>
      </c>
      <c r="M7208" t="s">
        <v>119</v>
      </c>
      <c r="N7208" s="3">
        <v>1100</v>
      </c>
      <c r="O7208">
        <v>40</v>
      </c>
      <c r="P7208" t="s">
        <v>9248</v>
      </c>
      <c r="Q7208" t="s">
        <v>963</v>
      </c>
      <c r="R7208" t="s">
        <v>28</v>
      </c>
      <c r="S7208" s="3">
        <v>8196728</v>
      </c>
      <c r="T7208" s="3">
        <f>Tabla1[[#This Row],[OS-Valor Unitario]]-Tabla1[[#This Row],[costo_antes_iva]]</f>
        <v>0</v>
      </c>
      <c r="U7208" s="3">
        <f>Tabla1[[#This Row],[OS-Valor Unitario]]*Tabla1[[#This Row],[OS-Cantidad]]</f>
        <v>44000</v>
      </c>
      <c r="V7208" s="3">
        <f>Tabla1[[#This Row],[costo_antes_iva]]*Tabla1[[#This Row],[OS-Cantidad]]</f>
        <v>44000</v>
      </c>
      <c r="W7208" s="3">
        <f>Tabla1[[#This Row],[Valor total OS]]-Tabla1[[#This Row],[valor total op]]</f>
        <v>0</v>
      </c>
    </row>
    <row r="7209" spans="1:23" x14ac:dyDescent="0.3">
      <c r="A7209">
        <v>5355</v>
      </c>
      <c r="B7209" t="s">
        <v>9252</v>
      </c>
      <c r="C7209" t="s">
        <v>345</v>
      </c>
      <c r="D7209" t="s">
        <v>116</v>
      </c>
      <c r="E7209">
        <v>40</v>
      </c>
      <c r="F7209">
        <v>54270203</v>
      </c>
      <c r="G7209" t="s">
        <v>9253</v>
      </c>
      <c r="H7209" s="6">
        <v>45407</v>
      </c>
      <c r="I7209" s="3">
        <v>7500</v>
      </c>
      <c r="J7209" t="s">
        <v>23</v>
      </c>
      <c r="K7209" t="s">
        <v>9254</v>
      </c>
      <c r="L7209">
        <v>4</v>
      </c>
      <c r="M7209" t="s">
        <v>247</v>
      </c>
      <c r="N7209" s="3">
        <v>7500</v>
      </c>
      <c r="O7209">
        <v>40</v>
      </c>
      <c r="P7209" t="s">
        <v>9248</v>
      </c>
      <c r="Q7209" t="s">
        <v>963</v>
      </c>
      <c r="R7209" t="s">
        <v>28</v>
      </c>
      <c r="S7209" s="3">
        <v>8196728</v>
      </c>
      <c r="T7209" s="3">
        <f>Tabla1[[#This Row],[OS-Valor Unitario]]-Tabla1[[#This Row],[costo_antes_iva]]</f>
        <v>0</v>
      </c>
      <c r="U7209" s="3">
        <f>Tabla1[[#This Row],[OS-Valor Unitario]]*Tabla1[[#This Row],[OS-Cantidad]]</f>
        <v>300000</v>
      </c>
      <c r="V7209" s="3">
        <f>Tabla1[[#This Row],[costo_antes_iva]]*Tabla1[[#This Row],[OS-Cantidad]]</f>
        <v>300000</v>
      </c>
      <c r="W7209" s="3">
        <f>Tabla1[[#This Row],[Valor total OS]]-Tabla1[[#This Row],[valor total op]]</f>
        <v>0</v>
      </c>
    </row>
    <row r="7210" spans="1:23" x14ac:dyDescent="0.3">
      <c r="A7210">
        <v>5355</v>
      </c>
      <c r="B7210" t="s">
        <v>9252</v>
      </c>
      <c r="C7210" t="s">
        <v>345</v>
      </c>
      <c r="D7210" t="s">
        <v>116</v>
      </c>
      <c r="E7210">
        <v>376</v>
      </c>
      <c r="F7210">
        <v>54270312</v>
      </c>
      <c r="G7210" t="s">
        <v>9253</v>
      </c>
      <c r="H7210" s="6">
        <v>45407</v>
      </c>
      <c r="I7210" s="3">
        <v>1100</v>
      </c>
      <c r="J7210" t="s">
        <v>82</v>
      </c>
      <c r="K7210" t="s">
        <v>9254</v>
      </c>
      <c r="L7210">
        <v>4</v>
      </c>
      <c r="M7210" t="s">
        <v>119</v>
      </c>
      <c r="N7210" s="3">
        <v>1100</v>
      </c>
      <c r="O7210">
        <v>40</v>
      </c>
      <c r="P7210" t="s">
        <v>9248</v>
      </c>
      <c r="Q7210" t="s">
        <v>963</v>
      </c>
      <c r="R7210" t="s">
        <v>28</v>
      </c>
      <c r="S7210" s="3">
        <v>8196728</v>
      </c>
      <c r="T7210" s="3">
        <f>Tabla1[[#This Row],[OS-Valor Unitario]]-Tabla1[[#This Row],[costo_antes_iva]]</f>
        <v>0</v>
      </c>
      <c r="U7210" s="3">
        <f>Tabla1[[#This Row],[OS-Valor Unitario]]*Tabla1[[#This Row],[OS-Cantidad]]</f>
        <v>44000</v>
      </c>
      <c r="V7210" s="3">
        <f>Tabla1[[#This Row],[costo_antes_iva]]*Tabla1[[#This Row],[OS-Cantidad]]</f>
        <v>44000</v>
      </c>
      <c r="W7210" s="3">
        <f>Tabla1[[#This Row],[Valor total OS]]-Tabla1[[#This Row],[valor total op]]</f>
        <v>0</v>
      </c>
    </row>
    <row r="7211" spans="1:23" x14ac:dyDescent="0.3">
      <c r="A7211">
        <v>5355</v>
      </c>
      <c r="B7211" t="s">
        <v>9252</v>
      </c>
      <c r="C7211" t="s">
        <v>345</v>
      </c>
      <c r="D7211" t="s">
        <v>116</v>
      </c>
      <c r="E7211">
        <v>376</v>
      </c>
      <c r="F7211">
        <v>54270312</v>
      </c>
      <c r="G7211" t="s">
        <v>9253</v>
      </c>
      <c r="H7211" s="6">
        <v>45407</v>
      </c>
      <c r="I7211" s="3">
        <v>7500</v>
      </c>
      <c r="J7211" t="s">
        <v>23</v>
      </c>
      <c r="K7211" t="s">
        <v>9254</v>
      </c>
      <c r="L7211">
        <v>4</v>
      </c>
      <c r="M7211" t="s">
        <v>247</v>
      </c>
      <c r="N7211" s="3">
        <v>7500</v>
      </c>
      <c r="O7211">
        <v>40</v>
      </c>
      <c r="P7211" t="s">
        <v>9248</v>
      </c>
      <c r="Q7211" t="s">
        <v>963</v>
      </c>
      <c r="R7211" t="s">
        <v>28</v>
      </c>
      <c r="S7211" s="3">
        <v>8196728</v>
      </c>
      <c r="T7211" s="3">
        <f>Tabla1[[#This Row],[OS-Valor Unitario]]-Tabla1[[#This Row],[costo_antes_iva]]</f>
        <v>0</v>
      </c>
      <c r="U7211" s="3">
        <f>Tabla1[[#This Row],[OS-Valor Unitario]]*Tabla1[[#This Row],[OS-Cantidad]]</f>
        <v>300000</v>
      </c>
      <c r="V7211" s="3">
        <f>Tabla1[[#This Row],[costo_antes_iva]]*Tabla1[[#This Row],[OS-Cantidad]]</f>
        <v>300000</v>
      </c>
      <c r="W7211" s="3">
        <f>Tabla1[[#This Row],[Valor total OS]]-Tabla1[[#This Row],[valor total op]]</f>
        <v>0</v>
      </c>
    </row>
    <row r="7212" spans="1:23" x14ac:dyDescent="0.3">
      <c r="A7212">
        <v>5355</v>
      </c>
      <c r="B7212" t="s">
        <v>9252</v>
      </c>
      <c r="C7212" t="s">
        <v>345</v>
      </c>
      <c r="D7212" t="s">
        <v>116</v>
      </c>
      <c r="E7212">
        <v>376</v>
      </c>
      <c r="F7212">
        <v>54270416</v>
      </c>
      <c r="G7212" t="s">
        <v>9253</v>
      </c>
      <c r="H7212" s="6">
        <v>45407</v>
      </c>
      <c r="I7212" s="3">
        <v>1100</v>
      </c>
      <c r="J7212" t="s">
        <v>82</v>
      </c>
      <c r="K7212" t="s">
        <v>9254</v>
      </c>
      <c r="L7212">
        <v>4</v>
      </c>
      <c r="M7212" t="s">
        <v>119</v>
      </c>
      <c r="N7212" s="3">
        <v>1100</v>
      </c>
      <c r="O7212">
        <v>40</v>
      </c>
      <c r="P7212" t="s">
        <v>9248</v>
      </c>
      <c r="Q7212" t="s">
        <v>963</v>
      </c>
      <c r="R7212" t="s">
        <v>28</v>
      </c>
      <c r="S7212" s="3">
        <v>8196728</v>
      </c>
      <c r="T7212" s="3">
        <f>Tabla1[[#This Row],[OS-Valor Unitario]]-Tabla1[[#This Row],[costo_antes_iva]]</f>
        <v>0</v>
      </c>
      <c r="U7212" s="3">
        <f>Tabla1[[#This Row],[OS-Valor Unitario]]*Tabla1[[#This Row],[OS-Cantidad]]</f>
        <v>44000</v>
      </c>
      <c r="V7212" s="3">
        <f>Tabla1[[#This Row],[costo_antes_iva]]*Tabla1[[#This Row],[OS-Cantidad]]</f>
        <v>44000</v>
      </c>
      <c r="W7212" s="3">
        <f>Tabla1[[#This Row],[Valor total OS]]-Tabla1[[#This Row],[valor total op]]</f>
        <v>0</v>
      </c>
    </row>
    <row r="7213" spans="1:23" x14ac:dyDescent="0.3">
      <c r="A7213">
        <v>5355</v>
      </c>
      <c r="B7213" t="s">
        <v>9252</v>
      </c>
      <c r="C7213" t="s">
        <v>345</v>
      </c>
      <c r="D7213" t="s">
        <v>116</v>
      </c>
      <c r="E7213">
        <v>376</v>
      </c>
      <c r="F7213">
        <v>54270416</v>
      </c>
      <c r="G7213" t="s">
        <v>9253</v>
      </c>
      <c r="H7213" s="6">
        <v>45407</v>
      </c>
      <c r="I7213" s="3">
        <v>7500</v>
      </c>
      <c r="J7213" t="s">
        <v>23</v>
      </c>
      <c r="K7213" t="s">
        <v>9254</v>
      </c>
      <c r="L7213">
        <v>4</v>
      </c>
      <c r="M7213" t="s">
        <v>247</v>
      </c>
      <c r="N7213" s="3">
        <v>7500</v>
      </c>
      <c r="O7213">
        <v>40</v>
      </c>
      <c r="P7213" t="s">
        <v>9248</v>
      </c>
      <c r="Q7213" t="s">
        <v>963</v>
      </c>
      <c r="R7213" t="s">
        <v>28</v>
      </c>
      <c r="S7213" s="3">
        <v>8196728</v>
      </c>
      <c r="T7213" s="3">
        <f>Tabla1[[#This Row],[OS-Valor Unitario]]-Tabla1[[#This Row],[costo_antes_iva]]</f>
        <v>0</v>
      </c>
      <c r="U7213" s="3">
        <f>Tabla1[[#This Row],[OS-Valor Unitario]]*Tabla1[[#This Row],[OS-Cantidad]]</f>
        <v>300000</v>
      </c>
      <c r="V7213" s="3">
        <f>Tabla1[[#This Row],[costo_antes_iva]]*Tabla1[[#This Row],[OS-Cantidad]]</f>
        <v>300000</v>
      </c>
      <c r="W7213" s="3">
        <f>Tabla1[[#This Row],[Valor total OS]]-Tabla1[[#This Row],[valor total op]]</f>
        <v>0</v>
      </c>
    </row>
    <row r="7214" spans="1:23" x14ac:dyDescent="0.3">
      <c r="A7214">
        <v>5355</v>
      </c>
      <c r="B7214" t="s">
        <v>9252</v>
      </c>
      <c r="C7214" t="s">
        <v>345</v>
      </c>
      <c r="D7214" t="s">
        <v>116</v>
      </c>
      <c r="E7214">
        <v>376</v>
      </c>
      <c r="F7214">
        <v>54270556</v>
      </c>
      <c r="G7214" t="s">
        <v>9253</v>
      </c>
      <c r="H7214" s="6">
        <v>45407</v>
      </c>
      <c r="I7214" s="3">
        <v>1100</v>
      </c>
      <c r="J7214" t="s">
        <v>82</v>
      </c>
      <c r="K7214" t="s">
        <v>9254</v>
      </c>
      <c r="L7214">
        <v>4</v>
      </c>
      <c r="M7214" t="s">
        <v>119</v>
      </c>
      <c r="N7214" s="3">
        <v>1100</v>
      </c>
      <c r="O7214">
        <v>40</v>
      </c>
      <c r="P7214" t="s">
        <v>9248</v>
      </c>
      <c r="Q7214" t="s">
        <v>963</v>
      </c>
      <c r="R7214" t="s">
        <v>28</v>
      </c>
      <c r="S7214" s="3">
        <v>8196728</v>
      </c>
      <c r="T7214" s="3">
        <f>Tabla1[[#This Row],[OS-Valor Unitario]]-Tabla1[[#This Row],[costo_antes_iva]]</f>
        <v>0</v>
      </c>
      <c r="U7214" s="3">
        <f>Tabla1[[#This Row],[OS-Valor Unitario]]*Tabla1[[#This Row],[OS-Cantidad]]</f>
        <v>44000</v>
      </c>
      <c r="V7214" s="3">
        <f>Tabla1[[#This Row],[costo_antes_iva]]*Tabla1[[#This Row],[OS-Cantidad]]</f>
        <v>44000</v>
      </c>
      <c r="W7214" s="3">
        <f>Tabla1[[#This Row],[Valor total OS]]-Tabla1[[#This Row],[valor total op]]</f>
        <v>0</v>
      </c>
    </row>
    <row r="7215" spans="1:23" x14ac:dyDescent="0.3">
      <c r="A7215">
        <v>5355</v>
      </c>
      <c r="B7215" t="s">
        <v>9252</v>
      </c>
      <c r="C7215" t="s">
        <v>345</v>
      </c>
      <c r="D7215" t="s">
        <v>116</v>
      </c>
      <c r="E7215">
        <v>376</v>
      </c>
      <c r="F7215">
        <v>54270556</v>
      </c>
      <c r="G7215" t="s">
        <v>9253</v>
      </c>
      <c r="H7215" s="6">
        <v>45407</v>
      </c>
      <c r="I7215" s="3">
        <v>7500</v>
      </c>
      <c r="J7215" t="s">
        <v>23</v>
      </c>
      <c r="K7215" t="s">
        <v>9254</v>
      </c>
      <c r="L7215">
        <v>4</v>
      </c>
      <c r="M7215" t="s">
        <v>247</v>
      </c>
      <c r="N7215" s="3">
        <v>7500</v>
      </c>
      <c r="O7215">
        <v>40</v>
      </c>
      <c r="P7215" t="s">
        <v>9248</v>
      </c>
      <c r="Q7215" t="s">
        <v>963</v>
      </c>
      <c r="R7215" t="s">
        <v>28</v>
      </c>
      <c r="S7215" s="3">
        <v>8196728</v>
      </c>
      <c r="T7215" s="3">
        <f>Tabla1[[#This Row],[OS-Valor Unitario]]-Tabla1[[#This Row],[costo_antes_iva]]</f>
        <v>0</v>
      </c>
      <c r="U7215" s="3">
        <f>Tabla1[[#This Row],[OS-Valor Unitario]]*Tabla1[[#This Row],[OS-Cantidad]]</f>
        <v>300000</v>
      </c>
      <c r="V7215" s="3">
        <f>Tabla1[[#This Row],[costo_antes_iva]]*Tabla1[[#This Row],[OS-Cantidad]]</f>
        <v>300000</v>
      </c>
      <c r="W7215" s="3">
        <f>Tabla1[[#This Row],[Valor total OS]]-Tabla1[[#This Row],[valor total op]]</f>
        <v>0</v>
      </c>
    </row>
    <row r="7216" spans="1:23" x14ac:dyDescent="0.3">
      <c r="A7216">
        <v>5355</v>
      </c>
      <c r="B7216" t="s">
        <v>9255</v>
      </c>
      <c r="C7216" t="s">
        <v>513</v>
      </c>
      <c r="D7216" t="s">
        <v>116</v>
      </c>
      <c r="E7216">
        <v>5</v>
      </c>
      <c r="F7216">
        <v>54270385</v>
      </c>
      <c r="G7216" t="s">
        <v>9256</v>
      </c>
      <c r="H7216" s="6">
        <v>45407</v>
      </c>
      <c r="I7216" s="3">
        <v>1000</v>
      </c>
      <c r="J7216" t="s">
        <v>82</v>
      </c>
      <c r="K7216" t="s">
        <v>9257</v>
      </c>
      <c r="L7216">
        <v>6</v>
      </c>
      <c r="M7216" t="s">
        <v>119</v>
      </c>
      <c r="N7216" s="3">
        <v>2100</v>
      </c>
      <c r="O7216">
        <v>5</v>
      </c>
      <c r="P7216" t="s">
        <v>9248</v>
      </c>
      <c r="Q7216" t="s">
        <v>963</v>
      </c>
      <c r="R7216" t="s">
        <v>485</v>
      </c>
      <c r="S7216" s="3">
        <v>8196728</v>
      </c>
      <c r="T7216" s="3">
        <f>Tabla1[[#This Row],[OS-Valor Unitario]]-Tabla1[[#This Row],[costo_antes_iva]]</f>
        <v>1100</v>
      </c>
      <c r="U7216" s="3">
        <f>Tabla1[[#This Row],[OS-Valor Unitario]]*Tabla1[[#This Row],[OS-Cantidad]]</f>
        <v>10500</v>
      </c>
      <c r="V7216" s="3">
        <f>Tabla1[[#This Row],[costo_antes_iva]]*Tabla1[[#This Row],[OS-Cantidad]]</f>
        <v>5000</v>
      </c>
      <c r="W7216" s="3">
        <f>Tabla1[[#This Row],[Valor total OS]]-Tabla1[[#This Row],[valor total op]]</f>
        <v>5500</v>
      </c>
    </row>
    <row r="7217" spans="1:23" x14ac:dyDescent="0.3">
      <c r="A7217">
        <v>5355</v>
      </c>
      <c r="B7217" t="s">
        <v>9255</v>
      </c>
      <c r="C7217" t="s">
        <v>513</v>
      </c>
      <c r="D7217" t="s">
        <v>116</v>
      </c>
      <c r="E7217">
        <v>5</v>
      </c>
      <c r="F7217">
        <v>54270385</v>
      </c>
      <c r="G7217" t="s">
        <v>9256</v>
      </c>
      <c r="H7217" s="6">
        <v>45407</v>
      </c>
      <c r="I7217" s="3">
        <v>1000</v>
      </c>
      <c r="J7217" t="s">
        <v>33</v>
      </c>
      <c r="K7217" t="s">
        <v>9257</v>
      </c>
      <c r="L7217">
        <v>6</v>
      </c>
      <c r="M7217" t="s">
        <v>35</v>
      </c>
      <c r="N7217" s="3">
        <v>1100</v>
      </c>
      <c r="O7217">
        <v>5</v>
      </c>
      <c r="P7217" t="s">
        <v>9248</v>
      </c>
      <c r="Q7217" t="s">
        <v>963</v>
      </c>
      <c r="R7217" t="s">
        <v>485</v>
      </c>
      <c r="S7217" s="3">
        <v>8196728</v>
      </c>
      <c r="T7217" s="3">
        <f>Tabla1[[#This Row],[OS-Valor Unitario]]-Tabla1[[#This Row],[costo_antes_iva]]</f>
        <v>100</v>
      </c>
      <c r="U7217" s="3">
        <f>Tabla1[[#This Row],[OS-Valor Unitario]]*Tabla1[[#This Row],[OS-Cantidad]]</f>
        <v>5500</v>
      </c>
      <c r="V7217" s="3">
        <f>Tabla1[[#This Row],[costo_antes_iva]]*Tabla1[[#This Row],[OS-Cantidad]]</f>
        <v>5000</v>
      </c>
      <c r="W7217" s="3">
        <f>Tabla1[[#This Row],[Valor total OS]]-Tabla1[[#This Row],[valor total op]]</f>
        <v>500</v>
      </c>
    </row>
    <row r="7218" spans="1:23" x14ac:dyDescent="0.3">
      <c r="A7218">
        <v>5355</v>
      </c>
      <c r="B7218" t="s">
        <v>9255</v>
      </c>
      <c r="C7218" t="s">
        <v>513</v>
      </c>
      <c r="D7218" t="s">
        <v>116</v>
      </c>
      <c r="E7218">
        <v>5</v>
      </c>
      <c r="F7218">
        <v>54270385</v>
      </c>
      <c r="G7218" t="s">
        <v>9256</v>
      </c>
      <c r="H7218" s="6">
        <v>45407</v>
      </c>
      <c r="I7218" s="3">
        <v>1100</v>
      </c>
      <c r="J7218" t="s">
        <v>82</v>
      </c>
      <c r="K7218" t="s">
        <v>9257</v>
      </c>
      <c r="L7218">
        <v>6</v>
      </c>
      <c r="M7218" t="s">
        <v>119</v>
      </c>
      <c r="N7218" s="3">
        <v>2100</v>
      </c>
      <c r="O7218">
        <v>5</v>
      </c>
      <c r="P7218" t="s">
        <v>9248</v>
      </c>
      <c r="Q7218" t="s">
        <v>963</v>
      </c>
      <c r="R7218" t="s">
        <v>485</v>
      </c>
      <c r="S7218" s="3">
        <v>8196728</v>
      </c>
      <c r="T7218" s="3">
        <f>Tabla1[[#This Row],[OS-Valor Unitario]]-Tabla1[[#This Row],[costo_antes_iva]]</f>
        <v>1000</v>
      </c>
      <c r="U7218" s="3">
        <f>Tabla1[[#This Row],[OS-Valor Unitario]]*Tabla1[[#This Row],[OS-Cantidad]]</f>
        <v>10500</v>
      </c>
      <c r="V7218" s="3">
        <f>Tabla1[[#This Row],[costo_antes_iva]]*Tabla1[[#This Row],[OS-Cantidad]]</f>
        <v>5500</v>
      </c>
      <c r="W7218" s="3">
        <f>Tabla1[[#This Row],[Valor total OS]]-Tabla1[[#This Row],[valor total op]]</f>
        <v>5000</v>
      </c>
    </row>
    <row r="7219" spans="1:23" x14ac:dyDescent="0.3">
      <c r="A7219">
        <v>5355</v>
      </c>
      <c r="B7219" t="s">
        <v>9255</v>
      </c>
      <c r="C7219" t="s">
        <v>513</v>
      </c>
      <c r="D7219" t="s">
        <v>116</v>
      </c>
      <c r="E7219">
        <v>5</v>
      </c>
      <c r="F7219">
        <v>54270385</v>
      </c>
      <c r="G7219" t="s">
        <v>9256</v>
      </c>
      <c r="H7219" s="6">
        <v>45407</v>
      </c>
      <c r="I7219" s="3">
        <v>3500</v>
      </c>
      <c r="J7219" t="s">
        <v>23</v>
      </c>
      <c r="K7219" t="s">
        <v>9257</v>
      </c>
      <c r="L7219">
        <v>6</v>
      </c>
      <c r="M7219" t="s">
        <v>431</v>
      </c>
      <c r="N7219" s="3">
        <v>4000</v>
      </c>
      <c r="O7219">
        <v>5</v>
      </c>
      <c r="P7219" t="s">
        <v>9248</v>
      </c>
      <c r="Q7219" t="s">
        <v>963</v>
      </c>
      <c r="R7219" t="s">
        <v>485</v>
      </c>
      <c r="S7219" s="3">
        <v>8196728</v>
      </c>
      <c r="T7219" s="3">
        <f>Tabla1[[#This Row],[OS-Valor Unitario]]-Tabla1[[#This Row],[costo_antes_iva]]</f>
        <v>500</v>
      </c>
      <c r="U7219" s="3">
        <f>Tabla1[[#This Row],[OS-Valor Unitario]]*Tabla1[[#This Row],[OS-Cantidad]]</f>
        <v>20000</v>
      </c>
      <c r="V7219" s="3">
        <f>Tabla1[[#This Row],[costo_antes_iva]]*Tabla1[[#This Row],[OS-Cantidad]]</f>
        <v>17500</v>
      </c>
      <c r="W7219" s="3">
        <f>Tabla1[[#This Row],[Valor total OS]]-Tabla1[[#This Row],[valor total op]]</f>
        <v>2500</v>
      </c>
    </row>
    <row r="7220" spans="1:23" x14ac:dyDescent="0.3">
      <c r="A7220">
        <v>5355</v>
      </c>
      <c r="B7220" t="s">
        <v>9255</v>
      </c>
      <c r="C7220" t="s">
        <v>513</v>
      </c>
      <c r="D7220" t="s">
        <v>116</v>
      </c>
      <c r="E7220">
        <v>694</v>
      </c>
      <c r="F7220">
        <v>54270603</v>
      </c>
      <c r="G7220" t="s">
        <v>9256</v>
      </c>
      <c r="H7220" s="6">
        <v>45407</v>
      </c>
      <c r="I7220" s="3">
        <v>1000</v>
      </c>
      <c r="J7220" t="s">
        <v>82</v>
      </c>
      <c r="K7220" t="s">
        <v>9257</v>
      </c>
      <c r="L7220">
        <v>6</v>
      </c>
      <c r="M7220" t="s">
        <v>119</v>
      </c>
      <c r="N7220" s="3">
        <v>2100</v>
      </c>
      <c r="O7220">
        <v>5</v>
      </c>
      <c r="P7220" t="s">
        <v>9248</v>
      </c>
      <c r="Q7220" t="s">
        <v>963</v>
      </c>
      <c r="R7220" t="s">
        <v>485</v>
      </c>
      <c r="S7220" s="3">
        <v>8196728</v>
      </c>
      <c r="T7220" s="3">
        <f>Tabla1[[#This Row],[OS-Valor Unitario]]-Tabla1[[#This Row],[costo_antes_iva]]</f>
        <v>1100</v>
      </c>
      <c r="U7220" s="3">
        <f>Tabla1[[#This Row],[OS-Valor Unitario]]*Tabla1[[#This Row],[OS-Cantidad]]</f>
        <v>10500</v>
      </c>
      <c r="V7220" s="3">
        <f>Tabla1[[#This Row],[costo_antes_iva]]*Tabla1[[#This Row],[OS-Cantidad]]</f>
        <v>5000</v>
      </c>
      <c r="W7220" s="3">
        <f>Tabla1[[#This Row],[Valor total OS]]-Tabla1[[#This Row],[valor total op]]</f>
        <v>5500</v>
      </c>
    </row>
    <row r="7221" spans="1:23" x14ac:dyDescent="0.3">
      <c r="A7221">
        <v>5355</v>
      </c>
      <c r="B7221" t="s">
        <v>9255</v>
      </c>
      <c r="C7221" t="s">
        <v>513</v>
      </c>
      <c r="D7221" t="s">
        <v>116</v>
      </c>
      <c r="E7221">
        <v>694</v>
      </c>
      <c r="F7221">
        <v>54270603</v>
      </c>
      <c r="G7221" t="s">
        <v>9256</v>
      </c>
      <c r="H7221" s="6">
        <v>45407</v>
      </c>
      <c r="I7221" s="3">
        <v>1000</v>
      </c>
      <c r="J7221" t="s">
        <v>33</v>
      </c>
      <c r="K7221" t="s">
        <v>9257</v>
      </c>
      <c r="L7221">
        <v>6</v>
      </c>
      <c r="M7221" t="s">
        <v>35</v>
      </c>
      <c r="N7221" s="3">
        <v>1100</v>
      </c>
      <c r="O7221">
        <v>5</v>
      </c>
      <c r="P7221" t="s">
        <v>9248</v>
      </c>
      <c r="Q7221" t="s">
        <v>963</v>
      </c>
      <c r="R7221" t="s">
        <v>485</v>
      </c>
      <c r="S7221" s="3">
        <v>8196728</v>
      </c>
      <c r="T7221" s="3">
        <f>Tabla1[[#This Row],[OS-Valor Unitario]]-Tabla1[[#This Row],[costo_antes_iva]]</f>
        <v>100</v>
      </c>
      <c r="U7221" s="3">
        <f>Tabla1[[#This Row],[OS-Valor Unitario]]*Tabla1[[#This Row],[OS-Cantidad]]</f>
        <v>5500</v>
      </c>
      <c r="V7221" s="3">
        <f>Tabla1[[#This Row],[costo_antes_iva]]*Tabla1[[#This Row],[OS-Cantidad]]</f>
        <v>5000</v>
      </c>
      <c r="W7221" s="3">
        <f>Tabla1[[#This Row],[Valor total OS]]-Tabla1[[#This Row],[valor total op]]</f>
        <v>500</v>
      </c>
    </row>
    <row r="7222" spans="1:23" x14ac:dyDescent="0.3">
      <c r="A7222">
        <v>5355</v>
      </c>
      <c r="B7222" t="s">
        <v>9255</v>
      </c>
      <c r="C7222" t="s">
        <v>513</v>
      </c>
      <c r="D7222" t="s">
        <v>116</v>
      </c>
      <c r="E7222">
        <v>694</v>
      </c>
      <c r="F7222">
        <v>54270603</v>
      </c>
      <c r="G7222" t="s">
        <v>9256</v>
      </c>
      <c r="H7222" s="6">
        <v>45407</v>
      </c>
      <c r="I7222" s="3">
        <v>1100</v>
      </c>
      <c r="J7222" t="s">
        <v>82</v>
      </c>
      <c r="K7222" t="s">
        <v>9257</v>
      </c>
      <c r="L7222">
        <v>6</v>
      </c>
      <c r="M7222" t="s">
        <v>119</v>
      </c>
      <c r="N7222" s="3">
        <v>2100</v>
      </c>
      <c r="O7222">
        <v>5</v>
      </c>
      <c r="P7222" t="s">
        <v>9248</v>
      </c>
      <c r="Q7222" t="s">
        <v>963</v>
      </c>
      <c r="R7222" t="s">
        <v>485</v>
      </c>
      <c r="S7222" s="3">
        <v>8196728</v>
      </c>
      <c r="T7222" s="3">
        <f>Tabla1[[#This Row],[OS-Valor Unitario]]-Tabla1[[#This Row],[costo_antes_iva]]</f>
        <v>1000</v>
      </c>
      <c r="U7222" s="3">
        <f>Tabla1[[#This Row],[OS-Valor Unitario]]*Tabla1[[#This Row],[OS-Cantidad]]</f>
        <v>10500</v>
      </c>
      <c r="V7222" s="3">
        <f>Tabla1[[#This Row],[costo_antes_iva]]*Tabla1[[#This Row],[OS-Cantidad]]</f>
        <v>5500</v>
      </c>
      <c r="W7222" s="3">
        <f>Tabla1[[#This Row],[Valor total OS]]-Tabla1[[#This Row],[valor total op]]</f>
        <v>5000</v>
      </c>
    </row>
    <row r="7223" spans="1:23" x14ac:dyDescent="0.3">
      <c r="A7223">
        <v>5355</v>
      </c>
      <c r="B7223" t="s">
        <v>9255</v>
      </c>
      <c r="C7223" t="s">
        <v>513</v>
      </c>
      <c r="D7223" t="s">
        <v>116</v>
      </c>
      <c r="E7223">
        <v>694</v>
      </c>
      <c r="F7223">
        <v>54270603</v>
      </c>
      <c r="G7223" t="s">
        <v>9256</v>
      </c>
      <c r="H7223" s="6">
        <v>45407</v>
      </c>
      <c r="I7223" s="3">
        <v>2600</v>
      </c>
      <c r="J7223" t="s">
        <v>23</v>
      </c>
      <c r="K7223" t="s">
        <v>9257</v>
      </c>
      <c r="L7223">
        <v>6</v>
      </c>
      <c r="M7223" t="s">
        <v>431</v>
      </c>
      <c r="N7223" s="3">
        <v>4000</v>
      </c>
      <c r="O7223">
        <v>5</v>
      </c>
      <c r="P7223" t="s">
        <v>9248</v>
      </c>
      <c r="Q7223" t="s">
        <v>963</v>
      </c>
      <c r="R7223" t="s">
        <v>485</v>
      </c>
      <c r="S7223" s="3">
        <v>8196728</v>
      </c>
      <c r="T7223" s="3">
        <f>Tabla1[[#This Row],[OS-Valor Unitario]]-Tabla1[[#This Row],[costo_antes_iva]]</f>
        <v>1400</v>
      </c>
      <c r="U7223" s="3">
        <f>Tabla1[[#This Row],[OS-Valor Unitario]]*Tabla1[[#This Row],[OS-Cantidad]]</f>
        <v>20000</v>
      </c>
      <c r="V7223" s="3">
        <f>Tabla1[[#This Row],[costo_antes_iva]]*Tabla1[[#This Row],[OS-Cantidad]]</f>
        <v>13000</v>
      </c>
      <c r="W7223" s="3">
        <f>Tabla1[[#This Row],[Valor total OS]]-Tabla1[[#This Row],[valor total op]]</f>
        <v>7000</v>
      </c>
    </row>
    <row r="7224" spans="1:23" x14ac:dyDescent="0.3">
      <c r="A7224">
        <v>5355</v>
      </c>
      <c r="B7224" t="s">
        <v>9255</v>
      </c>
      <c r="C7224" t="s">
        <v>513</v>
      </c>
      <c r="D7224" t="s">
        <v>116</v>
      </c>
      <c r="E7224">
        <v>694</v>
      </c>
      <c r="F7224">
        <v>54270730</v>
      </c>
      <c r="G7224" t="s">
        <v>9256</v>
      </c>
      <c r="H7224" s="6">
        <v>45407</v>
      </c>
      <c r="I7224" s="3">
        <v>1000</v>
      </c>
      <c r="J7224" t="s">
        <v>82</v>
      </c>
      <c r="K7224" t="s">
        <v>9257</v>
      </c>
      <c r="L7224">
        <v>6</v>
      </c>
      <c r="M7224" t="s">
        <v>119</v>
      </c>
      <c r="N7224" s="3">
        <v>2100</v>
      </c>
      <c r="O7224">
        <v>5</v>
      </c>
      <c r="P7224" t="s">
        <v>9248</v>
      </c>
      <c r="Q7224" t="s">
        <v>963</v>
      </c>
      <c r="R7224" t="s">
        <v>485</v>
      </c>
      <c r="S7224" s="3">
        <v>8196728</v>
      </c>
      <c r="T7224" s="3">
        <f>Tabla1[[#This Row],[OS-Valor Unitario]]-Tabla1[[#This Row],[costo_antes_iva]]</f>
        <v>1100</v>
      </c>
      <c r="U7224" s="3">
        <f>Tabla1[[#This Row],[OS-Valor Unitario]]*Tabla1[[#This Row],[OS-Cantidad]]</f>
        <v>10500</v>
      </c>
      <c r="V7224" s="3">
        <f>Tabla1[[#This Row],[costo_antes_iva]]*Tabla1[[#This Row],[OS-Cantidad]]</f>
        <v>5000</v>
      </c>
      <c r="W7224" s="3">
        <f>Tabla1[[#This Row],[Valor total OS]]-Tabla1[[#This Row],[valor total op]]</f>
        <v>5500</v>
      </c>
    </row>
    <row r="7225" spans="1:23" x14ac:dyDescent="0.3">
      <c r="A7225">
        <v>5355</v>
      </c>
      <c r="B7225" t="s">
        <v>9255</v>
      </c>
      <c r="C7225" t="s">
        <v>513</v>
      </c>
      <c r="D7225" t="s">
        <v>116</v>
      </c>
      <c r="E7225">
        <v>694</v>
      </c>
      <c r="F7225">
        <v>54270730</v>
      </c>
      <c r="G7225" t="s">
        <v>9256</v>
      </c>
      <c r="H7225" s="6">
        <v>45407</v>
      </c>
      <c r="I7225" s="3">
        <v>1000</v>
      </c>
      <c r="J7225" t="s">
        <v>33</v>
      </c>
      <c r="K7225" t="s">
        <v>9257</v>
      </c>
      <c r="L7225">
        <v>6</v>
      </c>
      <c r="M7225" t="s">
        <v>35</v>
      </c>
      <c r="N7225" s="3">
        <v>1100</v>
      </c>
      <c r="O7225">
        <v>5</v>
      </c>
      <c r="P7225" t="s">
        <v>9248</v>
      </c>
      <c r="Q7225" t="s">
        <v>963</v>
      </c>
      <c r="R7225" t="s">
        <v>485</v>
      </c>
      <c r="S7225" s="3">
        <v>8196728</v>
      </c>
      <c r="T7225" s="3">
        <f>Tabla1[[#This Row],[OS-Valor Unitario]]-Tabla1[[#This Row],[costo_antes_iva]]</f>
        <v>100</v>
      </c>
      <c r="U7225" s="3">
        <f>Tabla1[[#This Row],[OS-Valor Unitario]]*Tabla1[[#This Row],[OS-Cantidad]]</f>
        <v>5500</v>
      </c>
      <c r="V7225" s="3">
        <f>Tabla1[[#This Row],[costo_antes_iva]]*Tabla1[[#This Row],[OS-Cantidad]]</f>
        <v>5000</v>
      </c>
      <c r="W7225" s="3">
        <f>Tabla1[[#This Row],[Valor total OS]]-Tabla1[[#This Row],[valor total op]]</f>
        <v>500</v>
      </c>
    </row>
    <row r="7226" spans="1:23" x14ac:dyDescent="0.3">
      <c r="A7226">
        <v>5355</v>
      </c>
      <c r="B7226" t="s">
        <v>9255</v>
      </c>
      <c r="C7226" t="s">
        <v>513</v>
      </c>
      <c r="D7226" t="s">
        <v>116</v>
      </c>
      <c r="E7226">
        <v>694</v>
      </c>
      <c r="F7226">
        <v>54270730</v>
      </c>
      <c r="G7226" t="s">
        <v>9256</v>
      </c>
      <c r="H7226" s="6">
        <v>45407</v>
      </c>
      <c r="I7226" s="3">
        <v>1100</v>
      </c>
      <c r="J7226" t="s">
        <v>82</v>
      </c>
      <c r="K7226" t="s">
        <v>9257</v>
      </c>
      <c r="L7226">
        <v>6</v>
      </c>
      <c r="M7226" t="s">
        <v>119</v>
      </c>
      <c r="N7226" s="3">
        <v>2100</v>
      </c>
      <c r="O7226">
        <v>5</v>
      </c>
      <c r="P7226" t="s">
        <v>9248</v>
      </c>
      <c r="Q7226" t="s">
        <v>963</v>
      </c>
      <c r="R7226" t="s">
        <v>485</v>
      </c>
      <c r="S7226" s="3">
        <v>8196728</v>
      </c>
      <c r="T7226" s="3">
        <f>Tabla1[[#This Row],[OS-Valor Unitario]]-Tabla1[[#This Row],[costo_antes_iva]]</f>
        <v>1000</v>
      </c>
      <c r="U7226" s="3">
        <f>Tabla1[[#This Row],[OS-Valor Unitario]]*Tabla1[[#This Row],[OS-Cantidad]]</f>
        <v>10500</v>
      </c>
      <c r="V7226" s="3">
        <f>Tabla1[[#This Row],[costo_antes_iva]]*Tabla1[[#This Row],[OS-Cantidad]]</f>
        <v>5500</v>
      </c>
      <c r="W7226" s="3">
        <f>Tabla1[[#This Row],[Valor total OS]]-Tabla1[[#This Row],[valor total op]]</f>
        <v>5000</v>
      </c>
    </row>
    <row r="7227" spans="1:23" x14ac:dyDescent="0.3">
      <c r="A7227">
        <v>5355</v>
      </c>
      <c r="B7227" t="s">
        <v>9255</v>
      </c>
      <c r="C7227" t="s">
        <v>513</v>
      </c>
      <c r="D7227" t="s">
        <v>116</v>
      </c>
      <c r="E7227">
        <v>694</v>
      </c>
      <c r="F7227">
        <v>54270730</v>
      </c>
      <c r="G7227" t="s">
        <v>9256</v>
      </c>
      <c r="H7227" s="6">
        <v>45407</v>
      </c>
      <c r="I7227" s="3">
        <v>2600</v>
      </c>
      <c r="J7227" t="s">
        <v>23</v>
      </c>
      <c r="K7227" t="s">
        <v>9257</v>
      </c>
      <c r="L7227">
        <v>6</v>
      </c>
      <c r="M7227" t="s">
        <v>431</v>
      </c>
      <c r="N7227" s="3">
        <v>4000</v>
      </c>
      <c r="O7227">
        <v>5</v>
      </c>
      <c r="P7227" t="s">
        <v>9248</v>
      </c>
      <c r="Q7227" t="s">
        <v>963</v>
      </c>
      <c r="R7227" t="s">
        <v>485</v>
      </c>
      <c r="S7227" s="3">
        <v>8196728</v>
      </c>
      <c r="T7227" s="3">
        <f>Tabla1[[#This Row],[OS-Valor Unitario]]-Tabla1[[#This Row],[costo_antes_iva]]</f>
        <v>1400</v>
      </c>
      <c r="U7227" s="3">
        <f>Tabla1[[#This Row],[OS-Valor Unitario]]*Tabla1[[#This Row],[OS-Cantidad]]</f>
        <v>20000</v>
      </c>
      <c r="V7227" s="3">
        <f>Tabla1[[#This Row],[costo_antes_iva]]*Tabla1[[#This Row],[OS-Cantidad]]</f>
        <v>13000</v>
      </c>
      <c r="W7227" s="3">
        <f>Tabla1[[#This Row],[Valor total OS]]-Tabla1[[#This Row],[valor total op]]</f>
        <v>7000</v>
      </c>
    </row>
    <row r="7228" spans="1:23" x14ac:dyDescent="0.3">
      <c r="A7228">
        <v>5355</v>
      </c>
      <c r="B7228" t="s">
        <v>9255</v>
      </c>
      <c r="C7228" t="s">
        <v>513</v>
      </c>
      <c r="D7228" t="s">
        <v>116</v>
      </c>
      <c r="E7228">
        <v>694</v>
      </c>
      <c r="F7228">
        <v>54270843</v>
      </c>
      <c r="G7228" t="s">
        <v>9256</v>
      </c>
      <c r="H7228" s="6">
        <v>45407</v>
      </c>
      <c r="I7228" s="3">
        <v>1000</v>
      </c>
      <c r="J7228" t="s">
        <v>82</v>
      </c>
      <c r="K7228" t="s">
        <v>9257</v>
      </c>
      <c r="L7228">
        <v>6</v>
      </c>
      <c r="M7228" t="s">
        <v>119</v>
      </c>
      <c r="N7228" s="3">
        <v>2100</v>
      </c>
      <c r="O7228">
        <v>5</v>
      </c>
      <c r="P7228" t="s">
        <v>9248</v>
      </c>
      <c r="Q7228" t="s">
        <v>963</v>
      </c>
      <c r="R7228" t="s">
        <v>485</v>
      </c>
      <c r="S7228" s="3">
        <v>8196728</v>
      </c>
      <c r="T7228" s="3">
        <f>Tabla1[[#This Row],[OS-Valor Unitario]]-Tabla1[[#This Row],[costo_antes_iva]]</f>
        <v>1100</v>
      </c>
      <c r="U7228" s="3">
        <f>Tabla1[[#This Row],[OS-Valor Unitario]]*Tabla1[[#This Row],[OS-Cantidad]]</f>
        <v>10500</v>
      </c>
      <c r="V7228" s="3">
        <f>Tabla1[[#This Row],[costo_antes_iva]]*Tabla1[[#This Row],[OS-Cantidad]]</f>
        <v>5000</v>
      </c>
      <c r="W7228" s="3">
        <f>Tabla1[[#This Row],[Valor total OS]]-Tabla1[[#This Row],[valor total op]]</f>
        <v>5500</v>
      </c>
    </row>
    <row r="7229" spans="1:23" x14ac:dyDescent="0.3">
      <c r="A7229">
        <v>5355</v>
      </c>
      <c r="B7229" t="s">
        <v>9255</v>
      </c>
      <c r="C7229" t="s">
        <v>513</v>
      </c>
      <c r="D7229" t="s">
        <v>116</v>
      </c>
      <c r="E7229">
        <v>694</v>
      </c>
      <c r="F7229">
        <v>54270843</v>
      </c>
      <c r="G7229" t="s">
        <v>9256</v>
      </c>
      <c r="H7229" s="6">
        <v>45407</v>
      </c>
      <c r="I7229" s="3">
        <v>1000</v>
      </c>
      <c r="J7229" t="s">
        <v>33</v>
      </c>
      <c r="K7229" t="s">
        <v>9257</v>
      </c>
      <c r="L7229">
        <v>6</v>
      </c>
      <c r="M7229" t="s">
        <v>35</v>
      </c>
      <c r="N7229" s="3">
        <v>1100</v>
      </c>
      <c r="O7229">
        <v>5</v>
      </c>
      <c r="P7229" t="s">
        <v>9248</v>
      </c>
      <c r="Q7229" t="s">
        <v>963</v>
      </c>
      <c r="R7229" t="s">
        <v>485</v>
      </c>
      <c r="S7229" s="3">
        <v>8196728</v>
      </c>
      <c r="T7229" s="3">
        <f>Tabla1[[#This Row],[OS-Valor Unitario]]-Tabla1[[#This Row],[costo_antes_iva]]</f>
        <v>100</v>
      </c>
      <c r="U7229" s="3">
        <f>Tabla1[[#This Row],[OS-Valor Unitario]]*Tabla1[[#This Row],[OS-Cantidad]]</f>
        <v>5500</v>
      </c>
      <c r="V7229" s="3">
        <f>Tabla1[[#This Row],[costo_antes_iva]]*Tabla1[[#This Row],[OS-Cantidad]]</f>
        <v>5000</v>
      </c>
      <c r="W7229" s="3">
        <f>Tabla1[[#This Row],[Valor total OS]]-Tabla1[[#This Row],[valor total op]]</f>
        <v>500</v>
      </c>
    </row>
    <row r="7230" spans="1:23" x14ac:dyDescent="0.3">
      <c r="A7230">
        <v>5355</v>
      </c>
      <c r="B7230" t="s">
        <v>9255</v>
      </c>
      <c r="C7230" t="s">
        <v>513</v>
      </c>
      <c r="D7230" t="s">
        <v>116</v>
      </c>
      <c r="E7230">
        <v>694</v>
      </c>
      <c r="F7230">
        <v>54270843</v>
      </c>
      <c r="G7230" t="s">
        <v>9256</v>
      </c>
      <c r="H7230" s="6">
        <v>45407</v>
      </c>
      <c r="I7230" s="3">
        <v>1100</v>
      </c>
      <c r="J7230" t="s">
        <v>82</v>
      </c>
      <c r="K7230" t="s">
        <v>9257</v>
      </c>
      <c r="L7230">
        <v>6</v>
      </c>
      <c r="M7230" t="s">
        <v>119</v>
      </c>
      <c r="N7230" s="3">
        <v>2100</v>
      </c>
      <c r="O7230">
        <v>5</v>
      </c>
      <c r="P7230" t="s">
        <v>9248</v>
      </c>
      <c r="Q7230" t="s">
        <v>963</v>
      </c>
      <c r="R7230" t="s">
        <v>485</v>
      </c>
      <c r="S7230" s="3">
        <v>8196728</v>
      </c>
      <c r="T7230" s="3">
        <f>Tabla1[[#This Row],[OS-Valor Unitario]]-Tabla1[[#This Row],[costo_antes_iva]]</f>
        <v>1000</v>
      </c>
      <c r="U7230" s="3">
        <f>Tabla1[[#This Row],[OS-Valor Unitario]]*Tabla1[[#This Row],[OS-Cantidad]]</f>
        <v>10500</v>
      </c>
      <c r="V7230" s="3">
        <f>Tabla1[[#This Row],[costo_antes_iva]]*Tabla1[[#This Row],[OS-Cantidad]]</f>
        <v>5500</v>
      </c>
      <c r="W7230" s="3">
        <f>Tabla1[[#This Row],[Valor total OS]]-Tabla1[[#This Row],[valor total op]]</f>
        <v>5000</v>
      </c>
    </row>
    <row r="7231" spans="1:23" x14ac:dyDescent="0.3">
      <c r="A7231">
        <v>5355</v>
      </c>
      <c r="B7231" t="s">
        <v>9255</v>
      </c>
      <c r="C7231" t="s">
        <v>513</v>
      </c>
      <c r="D7231" t="s">
        <v>116</v>
      </c>
      <c r="E7231">
        <v>694</v>
      </c>
      <c r="F7231">
        <v>54270843</v>
      </c>
      <c r="G7231" t="s">
        <v>9256</v>
      </c>
      <c r="H7231" s="6">
        <v>45407</v>
      </c>
      <c r="I7231" s="3">
        <v>2600</v>
      </c>
      <c r="J7231" t="s">
        <v>23</v>
      </c>
      <c r="K7231" t="s">
        <v>9257</v>
      </c>
      <c r="L7231">
        <v>6</v>
      </c>
      <c r="M7231" t="s">
        <v>431</v>
      </c>
      <c r="N7231" s="3">
        <v>4000</v>
      </c>
      <c r="O7231">
        <v>5</v>
      </c>
      <c r="P7231" t="s">
        <v>9248</v>
      </c>
      <c r="Q7231" t="s">
        <v>963</v>
      </c>
      <c r="R7231" t="s">
        <v>485</v>
      </c>
      <c r="S7231" s="3">
        <v>8196728</v>
      </c>
      <c r="T7231" s="3">
        <f>Tabla1[[#This Row],[OS-Valor Unitario]]-Tabla1[[#This Row],[costo_antes_iva]]</f>
        <v>1400</v>
      </c>
      <c r="U7231" s="3">
        <f>Tabla1[[#This Row],[OS-Valor Unitario]]*Tabla1[[#This Row],[OS-Cantidad]]</f>
        <v>20000</v>
      </c>
      <c r="V7231" s="3">
        <f>Tabla1[[#This Row],[costo_antes_iva]]*Tabla1[[#This Row],[OS-Cantidad]]</f>
        <v>13000</v>
      </c>
      <c r="W7231" s="3">
        <f>Tabla1[[#This Row],[Valor total OS]]-Tabla1[[#This Row],[valor total op]]</f>
        <v>7000</v>
      </c>
    </row>
    <row r="7232" spans="1:23" x14ac:dyDescent="0.3">
      <c r="A7232">
        <v>5350</v>
      </c>
      <c r="B7232" t="s">
        <v>9258</v>
      </c>
      <c r="C7232" t="s">
        <v>244</v>
      </c>
      <c r="D7232" t="s">
        <v>8016</v>
      </c>
      <c r="E7232">
        <v>40</v>
      </c>
      <c r="F7232">
        <v>54252849</v>
      </c>
      <c r="G7232" t="s">
        <v>9259</v>
      </c>
      <c r="H7232" s="6">
        <v>45406</v>
      </c>
      <c r="I7232" s="3">
        <v>1500</v>
      </c>
      <c r="J7232" t="s">
        <v>82</v>
      </c>
      <c r="K7232" t="s">
        <v>9260</v>
      </c>
      <c r="L7232">
        <v>1</v>
      </c>
      <c r="M7232" t="s">
        <v>119</v>
      </c>
      <c r="N7232" s="3">
        <v>2250</v>
      </c>
      <c r="O7232">
        <v>40</v>
      </c>
      <c r="P7232" t="s">
        <v>9261</v>
      </c>
      <c r="Q7232" t="s">
        <v>27</v>
      </c>
      <c r="R7232" t="s">
        <v>248</v>
      </c>
      <c r="S7232" s="3">
        <v>16500320</v>
      </c>
      <c r="T7232" s="3">
        <f>Tabla1[[#This Row],[OS-Valor Unitario]]-Tabla1[[#This Row],[costo_antes_iva]]</f>
        <v>750</v>
      </c>
      <c r="U7232" s="3">
        <f>Tabla1[[#This Row],[OS-Valor Unitario]]*Tabla1[[#This Row],[OS-Cantidad]]</f>
        <v>90000</v>
      </c>
      <c r="V7232" s="3">
        <f>Tabla1[[#This Row],[costo_antes_iva]]*Tabla1[[#This Row],[OS-Cantidad]]</f>
        <v>60000</v>
      </c>
      <c r="W7232" s="3">
        <f>Tabla1[[#This Row],[Valor total OS]]-Tabla1[[#This Row],[valor total op]]</f>
        <v>30000</v>
      </c>
    </row>
    <row r="7233" spans="1:23" x14ac:dyDescent="0.3">
      <c r="A7233">
        <v>5350</v>
      </c>
      <c r="B7233" t="s">
        <v>9258</v>
      </c>
      <c r="C7233" t="s">
        <v>244</v>
      </c>
      <c r="D7233" t="s">
        <v>8016</v>
      </c>
      <c r="E7233">
        <v>40</v>
      </c>
      <c r="F7233">
        <v>54252849</v>
      </c>
      <c r="G7233" t="s">
        <v>9259</v>
      </c>
      <c r="H7233" s="6">
        <v>45406</v>
      </c>
      <c r="I7233" s="3">
        <v>23000</v>
      </c>
      <c r="J7233" t="s">
        <v>23</v>
      </c>
      <c r="K7233" t="s">
        <v>9260</v>
      </c>
      <c r="L7233">
        <v>1</v>
      </c>
      <c r="M7233" t="s">
        <v>9262</v>
      </c>
      <c r="N7233" s="3">
        <v>15000</v>
      </c>
      <c r="O7233">
        <v>40</v>
      </c>
      <c r="P7233" t="s">
        <v>9261</v>
      </c>
      <c r="Q7233" t="s">
        <v>27</v>
      </c>
      <c r="R7233" t="s">
        <v>248</v>
      </c>
      <c r="S7233" s="3">
        <v>16500320</v>
      </c>
      <c r="T7233" s="3">
        <f>Tabla1[[#This Row],[OS-Valor Unitario]]-Tabla1[[#This Row],[costo_antes_iva]]</f>
        <v>-8000</v>
      </c>
      <c r="U7233" s="3">
        <f>Tabla1[[#This Row],[OS-Valor Unitario]]*Tabla1[[#This Row],[OS-Cantidad]]</f>
        <v>600000</v>
      </c>
      <c r="V7233" s="3">
        <f>Tabla1[[#This Row],[costo_antes_iva]]*Tabla1[[#This Row],[OS-Cantidad]]</f>
        <v>920000</v>
      </c>
      <c r="W7233" s="3">
        <f>Tabla1[[#This Row],[Valor total OS]]-Tabla1[[#This Row],[valor total op]]</f>
        <v>-320000</v>
      </c>
    </row>
    <row r="7234" spans="1:23" x14ac:dyDescent="0.3">
      <c r="A7234">
        <v>5350</v>
      </c>
      <c r="B7234" t="s">
        <v>9258</v>
      </c>
      <c r="C7234" t="s">
        <v>244</v>
      </c>
      <c r="D7234" t="s">
        <v>8016</v>
      </c>
      <c r="E7234">
        <v>40</v>
      </c>
      <c r="F7234">
        <v>54252849</v>
      </c>
      <c r="G7234" t="s">
        <v>9259</v>
      </c>
      <c r="H7234" s="6">
        <v>45406</v>
      </c>
      <c r="I7234" s="3">
        <v>2800</v>
      </c>
      <c r="J7234" t="s">
        <v>33</v>
      </c>
      <c r="K7234" t="s">
        <v>9260</v>
      </c>
      <c r="L7234">
        <v>1</v>
      </c>
      <c r="M7234" t="s">
        <v>104</v>
      </c>
      <c r="N7234" s="3">
        <v>1200</v>
      </c>
      <c r="O7234">
        <v>40</v>
      </c>
      <c r="P7234" t="s">
        <v>9261</v>
      </c>
      <c r="Q7234" t="s">
        <v>27</v>
      </c>
      <c r="R7234" t="s">
        <v>248</v>
      </c>
      <c r="S7234" s="3">
        <v>16500320</v>
      </c>
      <c r="T7234" s="3">
        <f>Tabla1[[#This Row],[OS-Valor Unitario]]-Tabla1[[#This Row],[costo_antes_iva]]</f>
        <v>-1600</v>
      </c>
      <c r="U7234" s="3">
        <f>Tabla1[[#This Row],[OS-Valor Unitario]]*Tabla1[[#This Row],[OS-Cantidad]]</f>
        <v>48000</v>
      </c>
      <c r="V7234" s="3">
        <f>Tabla1[[#This Row],[costo_antes_iva]]*Tabla1[[#This Row],[OS-Cantidad]]</f>
        <v>112000</v>
      </c>
      <c r="W7234" s="3">
        <f>Tabla1[[#This Row],[Valor total OS]]-Tabla1[[#This Row],[valor total op]]</f>
        <v>-64000</v>
      </c>
    </row>
    <row r="7235" spans="1:23" x14ac:dyDescent="0.3">
      <c r="A7235">
        <v>5349</v>
      </c>
      <c r="B7235" t="s">
        <v>9263</v>
      </c>
      <c r="C7235" t="s">
        <v>6387</v>
      </c>
      <c r="D7235" t="s">
        <v>260</v>
      </c>
      <c r="E7235">
        <v>31</v>
      </c>
      <c r="F7235">
        <v>54248559</v>
      </c>
      <c r="G7235" t="s">
        <v>9264</v>
      </c>
      <c r="H7235" s="6">
        <v>45406</v>
      </c>
      <c r="I7235" s="3">
        <v>1000</v>
      </c>
      <c r="J7235" t="s">
        <v>82</v>
      </c>
      <c r="K7235" t="s">
        <v>9265</v>
      </c>
      <c r="L7235">
        <v>1</v>
      </c>
      <c r="M7235" t="s">
        <v>3213</v>
      </c>
      <c r="N7235" s="3">
        <v>1000</v>
      </c>
      <c r="O7235">
        <v>31</v>
      </c>
      <c r="P7235" t="s">
        <v>9266</v>
      </c>
      <c r="Q7235" t="s">
        <v>27</v>
      </c>
      <c r="R7235" t="s">
        <v>61</v>
      </c>
      <c r="S7235" s="3">
        <v>3460775</v>
      </c>
      <c r="T7235" s="3">
        <f>Tabla1[[#This Row],[OS-Valor Unitario]]-Tabla1[[#This Row],[costo_antes_iva]]</f>
        <v>0</v>
      </c>
      <c r="U7235" s="3">
        <f>Tabla1[[#This Row],[OS-Valor Unitario]]*Tabla1[[#This Row],[OS-Cantidad]]</f>
        <v>31000</v>
      </c>
      <c r="V7235" s="3">
        <f>Tabla1[[#This Row],[costo_antes_iva]]*Tabla1[[#This Row],[OS-Cantidad]]</f>
        <v>31000</v>
      </c>
      <c r="W7235" s="3">
        <f>Tabla1[[#This Row],[Valor total OS]]-Tabla1[[#This Row],[valor total op]]</f>
        <v>0</v>
      </c>
    </row>
    <row r="7236" spans="1:23" x14ac:dyDescent="0.3">
      <c r="A7236">
        <v>5349</v>
      </c>
      <c r="B7236" t="s">
        <v>9263</v>
      </c>
      <c r="C7236" t="s">
        <v>6387</v>
      </c>
      <c r="D7236" t="s">
        <v>260</v>
      </c>
      <c r="E7236">
        <v>31</v>
      </c>
      <c r="F7236">
        <v>54248559</v>
      </c>
      <c r="G7236" t="s">
        <v>9264</v>
      </c>
      <c r="H7236" s="6">
        <v>45406</v>
      </c>
      <c r="I7236" s="3">
        <v>10000</v>
      </c>
      <c r="J7236" t="s">
        <v>23</v>
      </c>
      <c r="K7236" t="s">
        <v>9265</v>
      </c>
      <c r="L7236">
        <v>1</v>
      </c>
      <c r="M7236" t="s">
        <v>95</v>
      </c>
      <c r="N7236" s="3">
        <v>10000</v>
      </c>
      <c r="O7236">
        <v>31</v>
      </c>
      <c r="P7236" t="s">
        <v>9266</v>
      </c>
      <c r="Q7236" t="s">
        <v>27</v>
      </c>
      <c r="R7236" t="s">
        <v>61</v>
      </c>
      <c r="S7236" s="3">
        <v>3460775</v>
      </c>
      <c r="T7236" s="3">
        <f>Tabla1[[#This Row],[OS-Valor Unitario]]-Tabla1[[#This Row],[costo_antes_iva]]</f>
        <v>0</v>
      </c>
      <c r="U7236" s="3">
        <f>Tabla1[[#This Row],[OS-Valor Unitario]]*Tabla1[[#This Row],[OS-Cantidad]]</f>
        <v>310000</v>
      </c>
      <c r="V7236" s="3">
        <f>Tabla1[[#This Row],[costo_antes_iva]]*Tabla1[[#This Row],[OS-Cantidad]]</f>
        <v>310000</v>
      </c>
      <c r="W7236" s="3">
        <f>Tabla1[[#This Row],[Valor total OS]]-Tabla1[[#This Row],[valor total op]]</f>
        <v>0</v>
      </c>
    </row>
    <row r="7237" spans="1:23" x14ac:dyDescent="0.3">
      <c r="A7237">
        <v>5349</v>
      </c>
      <c r="B7237" t="s">
        <v>9267</v>
      </c>
      <c r="C7237" t="s">
        <v>6387</v>
      </c>
      <c r="D7237" t="s">
        <v>260</v>
      </c>
      <c r="E7237">
        <v>5</v>
      </c>
      <c r="F7237">
        <v>54248686</v>
      </c>
      <c r="G7237" t="s">
        <v>9268</v>
      </c>
      <c r="H7237" s="6">
        <v>45406</v>
      </c>
      <c r="I7237" s="3">
        <v>1000</v>
      </c>
      <c r="J7237" t="s">
        <v>82</v>
      </c>
      <c r="K7237" t="s">
        <v>9269</v>
      </c>
      <c r="L7237">
        <v>2</v>
      </c>
      <c r="M7237" t="s">
        <v>3213</v>
      </c>
      <c r="N7237" s="3">
        <v>1000</v>
      </c>
      <c r="O7237">
        <v>5</v>
      </c>
      <c r="P7237" t="s">
        <v>9266</v>
      </c>
      <c r="Q7237" t="s">
        <v>27</v>
      </c>
      <c r="R7237" t="s">
        <v>61</v>
      </c>
      <c r="S7237" s="3">
        <v>3460775</v>
      </c>
      <c r="T7237" s="3">
        <f>Tabla1[[#This Row],[OS-Valor Unitario]]-Tabla1[[#This Row],[costo_antes_iva]]</f>
        <v>0</v>
      </c>
      <c r="U7237" s="3">
        <f>Tabla1[[#This Row],[OS-Valor Unitario]]*Tabla1[[#This Row],[OS-Cantidad]]</f>
        <v>5000</v>
      </c>
      <c r="V7237" s="3">
        <f>Tabla1[[#This Row],[costo_antes_iva]]*Tabla1[[#This Row],[OS-Cantidad]]</f>
        <v>5000</v>
      </c>
      <c r="W7237" s="3">
        <f>Tabla1[[#This Row],[Valor total OS]]-Tabla1[[#This Row],[valor total op]]</f>
        <v>0</v>
      </c>
    </row>
    <row r="7238" spans="1:23" x14ac:dyDescent="0.3">
      <c r="A7238">
        <v>5349</v>
      </c>
      <c r="B7238" t="s">
        <v>9267</v>
      </c>
      <c r="C7238" t="s">
        <v>6387</v>
      </c>
      <c r="D7238" t="s">
        <v>260</v>
      </c>
      <c r="E7238">
        <v>5</v>
      </c>
      <c r="F7238">
        <v>54248686</v>
      </c>
      <c r="G7238" t="s">
        <v>9268</v>
      </c>
      <c r="H7238" s="6">
        <v>45406</v>
      </c>
      <c r="I7238" s="3">
        <v>10000</v>
      </c>
      <c r="J7238" t="s">
        <v>23</v>
      </c>
      <c r="K7238" t="s">
        <v>9269</v>
      </c>
      <c r="L7238">
        <v>2</v>
      </c>
      <c r="M7238" t="s">
        <v>95</v>
      </c>
      <c r="N7238" s="3">
        <v>10000</v>
      </c>
      <c r="O7238">
        <v>5</v>
      </c>
      <c r="P7238" t="s">
        <v>9266</v>
      </c>
      <c r="Q7238" t="s">
        <v>27</v>
      </c>
      <c r="R7238" t="s">
        <v>61</v>
      </c>
      <c r="S7238" s="3">
        <v>3460775</v>
      </c>
      <c r="T7238" s="3">
        <f>Tabla1[[#This Row],[OS-Valor Unitario]]-Tabla1[[#This Row],[costo_antes_iva]]</f>
        <v>0</v>
      </c>
      <c r="U7238" s="3">
        <f>Tabla1[[#This Row],[OS-Valor Unitario]]*Tabla1[[#This Row],[OS-Cantidad]]</f>
        <v>50000</v>
      </c>
      <c r="V7238" s="3">
        <f>Tabla1[[#This Row],[costo_antes_iva]]*Tabla1[[#This Row],[OS-Cantidad]]</f>
        <v>50000</v>
      </c>
      <c r="W7238" s="3">
        <f>Tabla1[[#This Row],[Valor total OS]]-Tabla1[[#This Row],[valor total op]]</f>
        <v>0</v>
      </c>
    </row>
    <row r="7239" spans="1:23" x14ac:dyDescent="0.3">
      <c r="A7239">
        <v>5349</v>
      </c>
      <c r="B7239" t="s">
        <v>9270</v>
      </c>
      <c r="C7239" t="s">
        <v>78</v>
      </c>
      <c r="D7239" t="s">
        <v>260</v>
      </c>
      <c r="E7239">
        <v>12</v>
      </c>
      <c r="F7239">
        <v>54248713</v>
      </c>
      <c r="G7239" t="s">
        <v>9271</v>
      </c>
      <c r="H7239" s="6">
        <v>45406</v>
      </c>
      <c r="I7239" s="3">
        <v>1300</v>
      </c>
      <c r="J7239" t="s">
        <v>82</v>
      </c>
      <c r="K7239" t="s">
        <v>9272</v>
      </c>
      <c r="L7239">
        <v>4</v>
      </c>
      <c r="M7239" t="s">
        <v>3213</v>
      </c>
      <c r="N7239" s="3">
        <v>1200</v>
      </c>
      <c r="O7239">
        <v>7</v>
      </c>
      <c r="P7239" t="s">
        <v>9266</v>
      </c>
      <c r="Q7239" t="s">
        <v>27</v>
      </c>
      <c r="R7239" t="s">
        <v>61</v>
      </c>
      <c r="S7239" s="3">
        <v>3460775</v>
      </c>
      <c r="T7239" s="3">
        <f>Tabla1[[#This Row],[OS-Valor Unitario]]-Tabla1[[#This Row],[costo_antes_iva]]</f>
        <v>-100</v>
      </c>
      <c r="U7239" s="3">
        <f>Tabla1[[#This Row],[OS-Valor Unitario]]*Tabla1[[#This Row],[OS-Cantidad]]</f>
        <v>8400</v>
      </c>
      <c r="V7239" s="3">
        <f>Tabla1[[#This Row],[costo_antes_iva]]*Tabla1[[#This Row],[OS-Cantidad]]</f>
        <v>9100</v>
      </c>
      <c r="W7239" s="3">
        <f>Tabla1[[#This Row],[Valor total OS]]-Tabla1[[#This Row],[valor total op]]</f>
        <v>-700</v>
      </c>
    </row>
    <row r="7240" spans="1:23" x14ac:dyDescent="0.3">
      <c r="A7240">
        <v>5349</v>
      </c>
      <c r="B7240" t="s">
        <v>9273</v>
      </c>
      <c r="C7240" t="s">
        <v>30</v>
      </c>
      <c r="D7240" t="s">
        <v>260</v>
      </c>
      <c r="E7240">
        <v>4</v>
      </c>
      <c r="F7240">
        <v>54248597</v>
      </c>
      <c r="G7240" t="s">
        <v>9274</v>
      </c>
      <c r="H7240" s="6">
        <v>45406</v>
      </c>
      <c r="I7240" s="3">
        <v>7500</v>
      </c>
      <c r="J7240" t="s">
        <v>23</v>
      </c>
      <c r="K7240" t="s">
        <v>9275</v>
      </c>
      <c r="L7240">
        <v>5</v>
      </c>
      <c r="M7240" t="s">
        <v>247</v>
      </c>
      <c r="N7240" s="3">
        <v>7500</v>
      </c>
      <c r="O7240">
        <v>4</v>
      </c>
      <c r="P7240" t="s">
        <v>9266</v>
      </c>
      <c r="Q7240" t="s">
        <v>27</v>
      </c>
      <c r="R7240" t="s">
        <v>38</v>
      </c>
      <c r="S7240" s="3">
        <v>3460775</v>
      </c>
      <c r="T7240" s="3">
        <f>Tabla1[[#This Row],[OS-Valor Unitario]]-Tabla1[[#This Row],[costo_antes_iva]]</f>
        <v>0</v>
      </c>
      <c r="U7240" s="3">
        <f>Tabla1[[#This Row],[OS-Valor Unitario]]*Tabla1[[#This Row],[OS-Cantidad]]</f>
        <v>30000</v>
      </c>
      <c r="V7240" s="3">
        <f>Tabla1[[#This Row],[costo_antes_iva]]*Tabla1[[#This Row],[OS-Cantidad]]</f>
        <v>30000</v>
      </c>
      <c r="W7240" s="3">
        <f>Tabla1[[#This Row],[Valor total OS]]-Tabla1[[#This Row],[valor total op]]</f>
        <v>0</v>
      </c>
    </row>
    <row r="7241" spans="1:23" x14ac:dyDescent="0.3">
      <c r="A7241">
        <v>5349</v>
      </c>
      <c r="B7241" t="s">
        <v>9276</v>
      </c>
      <c r="C7241" t="s">
        <v>30</v>
      </c>
      <c r="D7241" t="s">
        <v>260</v>
      </c>
      <c r="E7241">
        <v>3</v>
      </c>
      <c r="F7241">
        <v>54248737</v>
      </c>
      <c r="G7241" t="s">
        <v>9277</v>
      </c>
      <c r="H7241" s="6">
        <v>45406</v>
      </c>
      <c r="I7241" s="3">
        <v>7500</v>
      </c>
      <c r="J7241" t="s">
        <v>23</v>
      </c>
      <c r="K7241" t="s">
        <v>9278</v>
      </c>
      <c r="L7241">
        <v>6</v>
      </c>
      <c r="M7241" t="s">
        <v>247</v>
      </c>
      <c r="N7241" s="3">
        <v>7500</v>
      </c>
      <c r="O7241">
        <v>3</v>
      </c>
      <c r="P7241" t="s">
        <v>9266</v>
      </c>
      <c r="Q7241" t="s">
        <v>27</v>
      </c>
      <c r="R7241" t="s">
        <v>38</v>
      </c>
      <c r="S7241" s="3">
        <v>3460775</v>
      </c>
      <c r="T7241" s="3">
        <f>Tabla1[[#This Row],[OS-Valor Unitario]]-Tabla1[[#This Row],[costo_antes_iva]]</f>
        <v>0</v>
      </c>
      <c r="U7241" s="3">
        <f>Tabla1[[#This Row],[OS-Valor Unitario]]*Tabla1[[#This Row],[OS-Cantidad]]</f>
        <v>22500</v>
      </c>
      <c r="V7241" s="3">
        <f>Tabla1[[#This Row],[costo_antes_iva]]*Tabla1[[#This Row],[OS-Cantidad]]</f>
        <v>22500</v>
      </c>
      <c r="W7241" s="3">
        <f>Tabla1[[#This Row],[Valor total OS]]-Tabla1[[#This Row],[valor total op]]</f>
        <v>0</v>
      </c>
    </row>
    <row r="7242" spans="1:23" x14ac:dyDescent="0.3">
      <c r="A7242">
        <v>5348</v>
      </c>
      <c r="B7242" t="s">
        <v>9279</v>
      </c>
      <c r="C7242" t="s">
        <v>174</v>
      </c>
      <c r="D7242" t="s">
        <v>260</v>
      </c>
      <c r="E7242">
        <v>8</v>
      </c>
      <c r="F7242">
        <v>54240802</v>
      </c>
      <c r="G7242" t="s">
        <v>9280</v>
      </c>
      <c r="H7242" s="6">
        <v>45406</v>
      </c>
      <c r="I7242" s="3">
        <v>8500</v>
      </c>
      <c r="J7242" t="s">
        <v>23</v>
      </c>
      <c r="K7242" t="s">
        <v>9281</v>
      </c>
      <c r="L7242">
        <v>1</v>
      </c>
      <c r="M7242" t="s">
        <v>352</v>
      </c>
      <c r="N7242" s="3">
        <v>10000</v>
      </c>
      <c r="O7242">
        <v>8</v>
      </c>
      <c r="P7242" t="s">
        <v>9282</v>
      </c>
      <c r="Q7242" t="s">
        <v>27</v>
      </c>
      <c r="R7242" t="s">
        <v>28</v>
      </c>
      <c r="S7242" s="3">
        <v>399984</v>
      </c>
      <c r="T7242" s="3">
        <f>Tabla1[[#This Row],[OS-Valor Unitario]]-Tabla1[[#This Row],[costo_antes_iva]]</f>
        <v>1500</v>
      </c>
      <c r="U7242" s="3">
        <f>Tabla1[[#This Row],[OS-Valor Unitario]]*Tabla1[[#This Row],[OS-Cantidad]]</f>
        <v>80000</v>
      </c>
      <c r="V7242" s="3">
        <f>Tabla1[[#This Row],[costo_antes_iva]]*Tabla1[[#This Row],[OS-Cantidad]]</f>
        <v>68000</v>
      </c>
      <c r="W7242" s="3">
        <f>Tabla1[[#This Row],[Valor total OS]]-Tabla1[[#This Row],[valor total op]]</f>
        <v>12000</v>
      </c>
    </row>
    <row r="7243" spans="1:23" x14ac:dyDescent="0.3">
      <c r="A7243">
        <v>5347</v>
      </c>
      <c r="B7243" t="s">
        <v>9283</v>
      </c>
      <c r="C7243" t="s">
        <v>1158</v>
      </c>
      <c r="D7243" t="s">
        <v>260</v>
      </c>
      <c r="E7243">
        <v>15</v>
      </c>
      <c r="F7243">
        <v>54224993</v>
      </c>
      <c r="G7243" t="s">
        <v>9284</v>
      </c>
      <c r="H7243" s="6">
        <v>45405</v>
      </c>
      <c r="I7243" s="3">
        <v>1400</v>
      </c>
      <c r="J7243" t="s">
        <v>33</v>
      </c>
      <c r="K7243" t="s">
        <v>9285</v>
      </c>
      <c r="L7243">
        <v>1</v>
      </c>
      <c r="M7243" t="s">
        <v>5723</v>
      </c>
      <c r="N7243" s="3">
        <v>1500</v>
      </c>
      <c r="O7243">
        <v>15</v>
      </c>
      <c r="P7243" t="s">
        <v>9286</v>
      </c>
      <c r="Q7243" t="s">
        <v>27</v>
      </c>
      <c r="R7243" t="s">
        <v>61</v>
      </c>
      <c r="S7243" s="3">
        <v>1438094</v>
      </c>
      <c r="T7243" s="3">
        <f>Tabla1[[#This Row],[OS-Valor Unitario]]-Tabla1[[#This Row],[costo_antes_iva]]</f>
        <v>100</v>
      </c>
      <c r="U7243" s="3">
        <f>Tabla1[[#This Row],[OS-Valor Unitario]]*Tabla1[[#This Row],[OS-Cantidad]]</f>
        <v>22500</v>
      </c>
      <c r="V7243" s="3">
        <f>Tabla1[[#This Row],[costo_antes_iva]]*Tabla1[[#This Row],[OS-Cantidad]]</f>
        <v>21000</v>
      </c>
      <c r="W7243" s="3">
        <f>Tabla1[[#This Row],[Valor total OS]]-Tabla1[[#This Row],[valor total op]]</f>
        <v>1500</v>
      </c>
    </row>
    <row r="7244" spans="1:23" x14ac:dyDescent="0.3">
      <c r="A7244">
        <v>5347</v>
      </c>
      <c r="B7244" t="s">
        <v>9287</v>
      </c>
      <c r="C7244" t="s">
        <v>282</v>
      </c>
      <c r="D7244" t="s">
        <v>260</v>
      </c>
      <c r="E7244">
        <v>2</v>
      </c>
      <c r="F7244">
        <v>54225032</v>
      </c>
      <c r="G7244" t="s">
        <v>9288</v>
      </c>
      <c r="H7244" s="6">
        <v>45405</v>
      </c>
      <c r="I7244" s="3">
        <v>11000</v>
      </c>
      <c r="J7244" t="s">
        <v>23</v>
      </c>
      <c r="K7244" t="s">
        <v>9289</v>
      </c>
      <c r="L7244">
        <v>2</v>
      </c>
      <c r="M7244" t="s">
        <v>1248</v>
      </c>
      <c r="N7244" s="3">
        <v>2000</v>
      </c>
      <c r="O7244">
        <v>57</v>
      </c>
      <c r="P7244" t="s">
        <v>9286</v>
      </c>
      <c r="Q7244" t="s">
        <v>27</v>
      </c>
      <c r="R7244" t="s">
        <v>72</v>
      </c>
      <c r="S7244" s="3">
        <v>1438094</v>
      </c>
      <c r="T7244" s="3">
        <f>Tabla1[[#This Row],[OS-Valor Unitario]]-Tabla1[[#This Row],[costo_antes_iva]]</f>
        <v>-9000</v>
      </c>
      <c r="U7244" s="3">
        <f>Tabla1[[#This Row],[OS-Valor Unitario]]*Tabla1[[#This Row],[OS-Cantidad]]</f>
        <v>114000</v>
      </c>
      <c r="V7244" s="3">
        <f>Tabla1[[#This Row],[costo_antes_iva]]*Tabla1[[#This Row],[OS-Cantidad]]</f>
        <v>627000</v>
      </c>
      <c r="W7244" s="3">
        <f>Tabla1[[#This Row],[Valor total OS]]-Tabla1[[#This Row],[valor total op]]</f>
        <v>-513000</v>
      </c>
    </row>
    <row r="7245" spans="1:23" x14ac:dyDescent="0.3">
      <c r="A7245">
        <v>5347</v>
      </c>
      <c r="B7245" t="s">
        <v>9290</v>
      </c>
      <c r="C7245" t="s">
        <v>282</v>
      </c>
      <c r="D7245" t="s">
        <v>260</v>
      </c>
      <c r="E7245">
        <v>2</v>
      </c>
      <c r="F7245">
        <v>54225032</v>
      </c>
      <c r="G7245" t="s">
        <v>9288</v>
      </c>
      <c r="H7245" s="6">
        <v>45405</v>
      </c>
      <c r="I7245" s="3">
        <v>11000</v>
      </c>
      <c r="J7245" t="s">
        <v>23</v>
      </c>
      <c r="K7245" t="s">
        <v>9291</v>
      </c>
      <c r="L7245">
        <v>3</v>
      </c>
      <c r="M7245" t="s">
        <v>5973</v>
      </c>
      <c r="N7245" s="3">
        <v>11000</v>
      </c>
      <c r="O7245">
        <v>3</v>
      </c>
      <c r="P7245" t="s">
        <v>9286</v>
      </c>
      <c r="Q7245" t="s">
        <v>27</v>
      </c>
      <c r="R7245" t="s">
        <v>72</v>
      </c>
      <c r="S7245" s="3">
        <v>1438094</v>
      </c>
      <c r="T7245" s="3">
        <f>Tabla1[[#This Row],[OS-Valor Unitario]]-Tabla1[[#This Row],[costo_antes_iva]]</f>
        <v>0</v>
      </c>
      <c r="U7245" s="3">
        <f>Tabla1[[#This Row],[OS-Valor Unitario]]*Tabla1[[#This Row],[OS-Cantidad]]</f>
        <v>33000</v>
      </c>
      <c r="V7245" s="3">
        <f>Tabla1[[#This Row],[costo_antes_iva]]*Tabla1[[#This Row],[OS-Cantidad]]</f>
        <v>33000</v>
      </c>
      <c r="W7245" s="3">
        <f>Tabla1[[#This Row],[Valor total OS]]-Tabla1[[#This Row],[valor total op]]</f>
        <v>0</v>
      </c>
    </row>
    <row r="7246" spans="1:23" x14ac:dyDescent="0.3">
      <c r="A7246">
        <v>5346</v>
      </c>
      <c r="B7246" t="s">
        <v>9292</v>
      </c>
      <c r="C7246" t="s">
        <v>282</v>
      </c>
      <c r="D7246" t="s">
        <v>400</v>
      </c>
      <c r="E7246">
        <v>1</v>
      </c>
      <c r="F7246">
        <v>53631756</v>
      </c>
      <c r="G7246" t="s">
        <v>9293</v>
      </c>
      <c r="H7246" s="6">
        <v>45371</v>
      </c>
      <c r="I7246" s="3">
        <v>11000</v>
      </c>
      <c r="J7246" t="s">
        <v>23</v>
      </c>
      <c r="K7246" t="s">
        <v>9294</v>
      </c>
      <c r="L7246">
        <v>2</v>
      </c>
      <c r="M7246" t="s">
        <v>4265</v>
      </c>
      <c r="N7246" s="3">
        <v>6500</v>
      </c>
      <c r="O7246">
        <v>12</v>
      </c>
      <c r="P7246" t="s">
        <v>9295</v>
      </c>
      <c r="Q7246" t="s">
        <v>121</v>
      </c>
      <c r="R7246" t="s">
        <v>72</v>
      </c>
      <c r="S7246" s="3">
        <v>4622454</v>
      </c>
      <c r="T7246" s="3">
        <f>Tabla1[[#This Row],[OS-Valor Unitario]]-Tabla1[[#This Row],[costo_antes_iva]]</f>
        <v>-4500</v>
      </c>
      <c r="U7246" s="3">
        <f>Tabla1[[#This Row],[OS-Valor Unitario]]*Tabla1[[#This Row],[OS-Cantidad]]</f>
        <v>78000</v>
      </c>
      <c r="V7246" s="3">
        <f>Tabla1[[#This Row],[costo_antes_iva]]*Tabla1[[#This Row],[OS-Cantidad]]</f>
        <v>132000</v>
      </c>
      <c r="W7246" s="3">
        <f>Tabla1[[#This Row],[Valor total OS]]-Tabla1[[#This Row],[valor total op]]</f>
        <v>-54000</v>
      </c>
    </row>
    <row r="7247" spans="1:23" x14ac:dyDescent="0.3">
      <c r="A7247">
        <v>5346</v>
      </c>
      <c r="B7247" t="s">
        <v>9292</v>
      </c>
      <c r="C7247" t="s">
        <v>282</v>
      </c>
      <c r="D7247" t="s">
        <v>400</v>
      </c>
      <c r="E7247">
        <v>1</v>
      </c>
      <c r="F7247">
        <v>53631756</v>
      </c>
      <c r="G7247" t="s">
        <v>9293</v>
      </c>
      <c r="H7247" s="6">
        <v>45371</v>
      </c>
      <c r="I7247" s="3">
        <v>1400</v>
      </c>
      <c r="J7247" t="s">
        <v>82</v>
      </c>
      <c r="K7247" t="s">
        <v>9294</v>
      </c>
      <c r="L7247">
        <v>2</v>
      </c>
      <c r="M7247" t="s">
        <v>119</v>
      </c>
      <c r="N7247" s="3">
        <v>1400</v>
      </c>
      <c r="O7247">
        <v>12</v>
      </c>
      <c r="P7247" t="s">
        <v>9295</v>
      </c>
      <c r="Q7247" t="s">
        <v>121</v>
      </c>
      <c r="R7247" t="s">
        <v>72</v>
      </c>
      <c r="S7247" s="3">
        <v>4622454</v>
      </c>
      <c r="T7247" s="3">
        <f>Tabla1[[#This Row],[OS-Valor Unitario]]-Tabla1[[#This Row],[costo_antes_iva]]</f>
        <v>0</v>
      </c>
      <c r="U7247" s="3">
        <f>Tabla1[[#This Row],[OS-Valor Unitario]]*Tabla1[[#This Row],[OS-Cantidad]]</f>
        <v>16800</v>
      </c>
      <c r="V7247" s="3">
        <f>Tabla1[[#This Row],[costo_antes_iva]]*Tabla1[[#This Row],[OS-Cantidad]]</f>
        <v>16800</v>
      </c>
      <c r="W7247" s="3">
        <f>Tabla1[[#This Row],[Valor total OS]]-Tabla1[[#This Row],[valor total op]]</f>
        <v>0</v>
      </c>
    </row>
    <row r="7248" spans="1:23" x14ac:dyDescent="0.3">
      <c r="A7248">
        <v>5346</v>
      </c>
      <c r="B7248" t="s">
        <v>9296</v>
      </c>
      <c r="C7248" t="s">
        <v>345</v>
      </c>
      <c r="D7248" t="s">
        <v>400</v>
      </c>
      <c r="E7248">
        <v>1</v>
      </c>
      <c r="F7248">
        <v>53631763</v>
      </c>
      <c r="G7248" t="s">
        <v>9297</v>
      </c>
      <c r="H7248" s="6">
        <v>45371</v>
      </c>
      <c r="I7248" s="3">
        <v>9000</v>
      </c>
      <c r="J7248" t="s">
        <v>23</v>
      </c>
      <c r="K7248" t="s">
        <v>9298</v>
      </c>
      <c r="L7248">
        <v>3</v>
      </c>
      <c r="M7248" t="s">
        <v>4265</v>
      </c>
      <c r="N7248" s="3">
        <v>6500</v>
      </c>
      <c r="O7248">
        <v>12</v>
      </c>
      <c r="P7248" t="s">
        <v>9295</v>
      </c>
      <c r="Q7248" t="s">
        <v>121</v>
      </c>
      <c r="R7248" t="s">
        <v>28</v>
      </c>
      <c r="S7248" s="3">
        <v>4622454</v>
      </c>
      <c r="T7248" s="3">
        <f>Tabla1[[#This Row],[OS-Valor Unitario]]-Tabla1[[#This Row],[costo_antes_iva]]</f>
        <v>-2500</v>
      </c>
      <c r="U7248" s="3">
        <f>Tabla1[[#This Row],[OS-Valor Unitario]]*Tabla1[[#This Row],[OS-Cantidad]]</f>
        <v>78000</v>
      </c>
      <c r="V7248" s="3">
        <f>Tabla1[[#This Row],[costo_antes_iva]]*Tabla1[[#This Row],[OS-Cantidad]]</f>
        <v>108000</v>
      </c>
      <c r="W7248" s="3">
        <f>Tabla1[[#This Row],[Valor total OS]]-Tabla1[[#This Row],[valor total op]]</f>
        <v>-30000</v>
      </c>
    </row>
    <row r="7249" spans="1:23" x14ac:dyDescent="0.3">
      <c r="A7249">
        <v>5346</v>
      </c>
      <c r="B7249" t="s">
        <v>9299</v>
      </c>
      <c r="C7249" t="s">
        <v>3304</v>
      </c>
      <c r="D7249" t="s">
        <v>400</v>
      </c>
      <c r="E7249">
        <v>1</v>
      </c>
      <c r="F7249">
        <v>53631779</v>
      </c>
      <c r="G7249" t="s">
        <v>9300</v>
      </c>
      <c r="H7249" s="6">
        <v>45371</v>
      </c>
      <c r="I7249" s="3">
        <v>11000</v>
      </c>
      <c r="J7249" t="s">
        <v>23</v>
      </c>
      <c r="K7249" t="s">
        <v>9301</v>
      </c>
      <c r="L7249">
        <v>5</v>
      </c>
      <c r="M7249" t="s">
        <v>224</v>
      </c>
      <c r="N7249" s="3">
        <v>14000</v>
      </c>
      <c r="O7249">
        <v>6</v>
      </c>
      <c r="P7249" t="s">
        <v>9295</v>
      </c>
      <c r="Q7249" t="s">
        <v>121</v>
      </c>
      <c r="R7249" t="s">
        <v>226</v>
      </c>
      <c r="S7249" s="3">
        <v>4622454</v>
      </c>
      <c r="T7249" s="3">
        <f>Tabla1[[#This Row],[OS-Valor Unitario]]-Tabla1[[#This Row],[costo_antes_iva]]</f>
        <v>3000</v>
      </c>
      <c r="U7249" s="3">
        <f>Tabla1[[#This Row],[OS-Valor Unitario]]*Tabla1[[#This Row],[OS-Cantidad]]</f>
        <v>84000</v>
      </c>
      <c r="V7249" s="3">
        <f>Tabla1[[#This Row],[costo_antes_iva]]*Tabla1[[#This Row],[OS-Cantidad]]</f>
        <v>66000</v>
      </c>
      <c r="W7249" s="3">
        <f>Tabla1[[#This Row],[Valor total OS]]-Tabla1[[#This Row],[valor total op]]</f>
        <v>18000</v>
      </c>
    </row>
    <row r="7250" spans="1:23" x14ac:dyDescent="0.3">
      <c r="A7250">
        <v>5346</v>
      </c>
      <c r="B7250" t="s">
        <v>9299</v>
      </c>
      <c r="C7250" t="s">
        <v>3304</v>
      </c>
      <c r="D7250" t="s">
        <v>400</v>
      </c>
      <c r="E7250">
        <v>1</v>
      </c>
      <c r="F7250">
        <v>53631779</v>
      </c>
      <c r="G7250" t="s">
        <v>9300</v>
      </c>
      <c r="H7250" s="6">
        <v>45371</v>
      </c>
      <c r="I7250" s="3">
        <v>1300</v>
      </c>
      <c r="J7250" t="s">
        <v>82</v>
      </c>
      <c r="K7250" t="s">
        <v>9301</v>
      </c>
      <c r="L7250">
        <v>5</v>
      </c>
      <c r="M7250" t="s">
        <v>3213</v>
      </c>
      <c r="N7250" s="3">
        <v>1400</v>
      </c>
      <c r="O7250">
        <v>6</v>
      </c>
      <c r="P7250" t="s">
        <v>9295</v>
      </c>
      <c r="Q7250" t="s">
        <v>121</v>
      </c>
      <c r="R7250" t="s">
        <v>226</v>
      </c>
      <c r="S7250" s="3">
        <v>4622454</v>
      </c>
      <c r="T7250" s="3">
        <f>Tabla1[[#This Row],[OS-Valor Unitario]]-Tabla1[[#This Row],[costo_antes_iva]]</f>
        <v>100</v>
      </c>
      <c r="U7250" s="3">
        <f>Tabla1[[#This Row],[OS-Valor Unitario]]*Tabla1[[#This Row],[OS-Cantidad]]</f>
        <v>8400</v>
      </c>
      <c r="V7250" s="3">
        <f>Tabla1[[#This Row],[costo_antes_iva]]*Tabla1[[#This Row],[OS-Cantidad]]</f>
        <v>7800</v>
      </c>
      <c r="W7250" s="3">
        <f>Tabla1[[#This Row],[Valor total OS]]-Tabla1[[#This Row],[valor total op]]</f>
        <v>600</v>
      </c>
    </row>
    <row r="7251" spans="1:23" x14ac:dyDescent="0.3">
      <c r="A7251">
        <v>5346</v>
      </c>
      <c r="B7251" t="s">
        <v>9299</v>
      </c>
      <c r="C7251" t="s">
        <v>785</v>
      </c>
      <c r="D7251" t="s">
        <v>400</v>
      </c>
      <c r="E7251">
        <v>1</v>
      </c>
      <c r="F7251">
        <v>53631794</v>
      </c>
      <c r="G7251" t="s">
        <v>9300</v>
      </c>
      <c r="H7251" s="6">
        <v>45371</v>
      </c>
      <c r="I7251" s="3">
        <v>15000</v>
      </c>
      <c r="J7251" t="s">
        <v>23</v>
      </c>
      <c r="K7251" t="s">
        <v>9301</v>
      </c>
      <c r="L7251">
        <v>5</v>
      </c>
      <c r="M7251" t="s">
        <v>224</v>
      </c>
      <c r="N7251" s="3">
        <v>14000</v>
      </c>
      <c r="O7251">
        <v>6</v>
      </c>
      <c r="P7251" t="s">
        <v>9295</v>
      </c>
      <c r="Q7251" t="s">
        <v>121</v>
      </c>
      <c r="R7251" t="s">
        <v>92</v>
      </c>
      <c r="S7251" s="3">
        <v>4622454</v>
      </c>
      <c r="T7251" s="3">
        <f>Tabla1[[#This Row],[OS-Valor Unitario]]-Tabla1[[#This Row],[costo_antes_iva]]</f>
        <v>-1000</v>
      </c>
      <c r="U7251" s="3">
        <f>Tabla1[[#This Row],[OS-Valor Unitario]]*Tabla1[[#This Row],[OS-Cantidad]]</f>
        <v>84000</v>
      </c>
      <c r="V7251" s="3">
        <f>Tabla1[[#This Row],[costo_antes_iva]]*Tabla1[[#This Row],[OS-Cantidad]]</f>
        <v>90000</v>
      </c>
      <c r="W7251" s="3">
        <f>Tabla1[[#This Row],[Valor total OS]]-Tabla1[[#This Row],[valor total op]]</f>
        <v>-6000</v>
      </c>
    </row>
    <row r="7252" spans="1:23" x14ac:dyDescent="0.3">
      <c r="A7252">
        <v>5346</v>
      </c>
      <c r="B7252" t="s">
        <v>9299</v>
      </c>
      <c r="C7252" t="s">
        <v>785</v>
      </c>
      <c r="D7252" t="s">
        <v>400</v>
      </c>
      <c r="E7252">
        <v>1</v>
      </c>
      <c r="F7252">
        <v>53631794</v>
      </c>
      <c r="G7252" t="s">
        <v>9300</v>
      </c>
      <c r="H7252" s="6">
        <v>45371</v>
      </c>
      <c r="I7252" s="3">
        <v>1300</v>
      </c>
      <c r="J7252" t="s">
        <v>82</v>
      </c>
      <c r="K7252" t="s">
        <v>9301</v>
      </c>
      <c r="L7252">
        <v>5</v>
      </c>
      <c r="M7252" t="s">
        <v>3213</v>
      </c>
      <c r="N7252" s="3">
        <v>1400</v>
      </c>
      <c r="O7252">
        <v>6</v>
      </c>
      <c r="P7252" t="s">
        <v>9295</v>
      </c>
      <c r="Q7252" t="s">
        <v>121</v>
      </c>
      <c r="R7252" t="s">
        <v>92</v>
      </c>
      <c r="S7252" s="3">
        <v>4622454</v>
      </c>
      <c r="T7252" s="3">
        <f>Tabla1[[#This Row],[OS-Valor Unitario]]-Tabla1[[#This Row],[costo_antes_iva]]</f>
        <v>100</v>
      </c>
      <c r="U7252" s="3">
        <f>Tabla1[[#This Row],[OS-Valor Unitario]]*Tabla1[[#This Row],[OS-Cantidad]]</f>
        <v>8400</v>
      </c>
      <c r="V7252" s="3">
        <f>Tabla1[[#This Row],[costo_antes_iva]]*Tabla1[[#This Row],[OS-Cantidad]]</f>
        <v>7800</v>
      </c>
      <c r="W7252" s="3">
        <f>Tabla1[[#This Row],[Valor total OS]]-Tabla1[[#This Row],[valor total op]]</f>
        <v>600</v>
      </c>
    </row>
    <row r="7253" spans="1:23" x14ac:dyDescent="0.3">
      <c r="A7253">
        <v>5346</v>
      </c>
      <c r="B7253" t="s">
        <v>9302</v>
      </c>
      <c r="C7253" t="s">
        <v>3304</v>
      </c>
      <c r="D7253" t="s">
        <v>400</v>
      </c>
      <c r="E7253">
        <v>1</v>
      </c>
      <c r="F7253">
        <v>53631779</v>
      </c>
      <c r="G7253" t="s">
        <v>9300</v>
      </c>
      <c r="H7253" s="6">
        <v>45371</v>
      </c>
      <c r="I7253" s="3">
        <v>11000</v>
      </c>
      <c r="J7253" t="s">
        <v>23</v>
      </c>
      <c r="K7253" t="s">
        <v>9303</v>
      </c>
      <c r="L7253">
        <v>6</v>
      </c>
      <c r="M7253" t="s">
        <v>3051</v>
      </c>
      <c r="N7253" s="3">
        <v>15000</v>
      </c>
      <c r="O7253">
        <v>30</v>
      </c>
      <c r="P7253" t="s">
        <v>9295</v>
      </c>
      <c r="Q7253" t="s">
        <v>121</v>
      </c>
      <c r="R7253" t="s">
        <v>226</v>
      </c>
      <c r="S7253" s="3">
        <v>4622454</v>
      </c>
      <c r="T7253" s="3">
        <f>Tabla1[[#This Row],[OS-Valor Unitario]]-Tabla1[[#This Row],[costo_antes_iva]]</f>
        <v>4000</v>
      </c>
      <c r="U7253" s="3">
        <f>Tabla1[[#This Row],[OS-Valor Unitario]]*Tabla1[[#This Row],[OS-Cantidad]]</f>
        <v>450000</v>
      </c>
      <c r="V7253" s="3">
        <f>Tabla1[[#This Row],[costo_antes_iva]]*Tabla1[[#This Row],[OS-Cantidad]]</f>
        <v>330000</v>
      </c>
      <c r="W7253" s="3">
        <f>Tabla1[[#This Row],[Valor total OS]]-Tabla1[[#This Row],[valor total op]]</f>
        <v>120000</v>
      </c>
    </row>
    <row r="7254" spans="1:23" x14ac:dyDescent="0.3">
      <c r="A7254">
        <v>5346</v>
      </c>
      <c r="B7254" t="s">
        <v>9302</v>
      </c>
      <c r="C7254" t="s">
        <v>3304</v>
      </c>
      <c r="D7254" t="s">
        <v>400</v>
      </c>
      <c r="E7254">
        <v>1</v>
      </c>
      <c r="F7254">
        <v>53631779</v>
      </c>
      <c r="G7254" t="s">
        <v>9300</v>
      </c>
      <c r="H7254" s="6">
        <v>45371</v>
      </c>
      <c r="I7254" s="3">
        <v>1300</v>
      </c>
      <c r="J7254" t="s">
        <v>82</v>
      </c>
      <c r="K7254" t="s">
        <v>9303</v>
      </c>
      <c r="L7254">
        <v>6</v>
      </c>
      <c r="M7254" t="s">
        <v>119</v>
      </c>
      <c r="N7254" s="3">
        <v>3600</v>
      </c>
      <c r="O7254">
        <v>30</v>
      </c>
      <c r="P7254" t="s">
        <v>9295</v>
      </c>
      <c r="Q7254" t="s">
        <v>121</v>
      </c>
      <c r="R7254" t="s">
        <v>226</v>
      </c>
      <c r="S7254" s="3">
        <v>4622454</v>
      </c>
      <c r="T7254" s="3">
        <f>Tabla1[[#This Row],[OS-Valor Unitario]]-Tabla1[[#This Row],[costo_antes_iva]]</f>
        <v>2300</v>
      </c>
      <c r="U7254" s="3">
        <f>Tabla1[[#This Row],[OS-Valor Unitario]]*Tabla1[[#This Row],[OS-Cantidad]]</f>
        <v>108000</v>
      </c>
      <c r="V7254" s="3">
        <f>Tabla1[[#This Row],[costo_antes_iva]]*Tabla1[[#This Row],[OS-Cantidad]]</f>
        <v>39000</v>
      </c>
      <c r="W7254" s="3">
        <f>Tabla1[[#This Row],[Valor total OS]]-Tabla1[[#This Row],[valor total op]]</f>
        <v>69000</v>
      </c>
    </row>
    <row r="7255" spans="1:23" x14ac:dyDescent="0.3">
      <c r="A7255">
        <v>5346</v>
      </c>
      <c r="B7255" t="s">
        <v>9302</v>
      </c>
      <c r="C7255" t="s">
        <v>785</v>
      </c>
      <c r="D7255" t="s">
        <v>400</v>
      </c>
      <c r="E7255">
        <v>1</v>
      </c>
      <c r="F7255">
        <v>53631794</v>
      </c>
      <c r="G7255" t="s">
        <v>9300</v>
      </c>
      <c r="H7255" s="6">
        <v>45371</v>
      </c>
      <c r="I7255" s="3">
        <v>15000</v>
      </c>
      <c r="J7255" t="s">
        <v>23</v>
      </c>
      <c r="K7255" t="s">
        <v>9303</v>
      </c>
      <c r="L7255">
        <v>6</v>
      </c>
      <c r="M7255" t="s">
        <v>3051</v>
      </c>
      <c r="N7255" s="3">
        <v>15000</v>
      </c>
      <c r="O7255">
        <v>30</v>
      </c>
      <c r="P7255" t="s">
        <v>9295</v>
      </c>
      <c r="Q7255" t="s">
        <v>121</v>
      </c>
      <c r="R7255" t="s">
        <v>92</v>
      </c>
      <c r="S7255" s="3">
        <v>4622454</v>
      </c>
      <c r="T7255" s="3">
        <f>Tabla1[[#This Row],[OS-Valor Unitario]]-Tabla1[[#This Row],[costo_antes_iva]]</f>
        <v>0</v>
      </c>
      <c r="U7255" s="3">
        <f>Tabla1[[#This Row],[OS-Valor Unitario]]*Tabla1[[#This Row],[OS-Cantidad]]</f>
        <v>450000</v>
      </c>
      <c r="V7255" s="3">
        <f>Tabla1[[#This Row],[costo_antes_iva]]*Tabla1[[#This Row],[OS-Cantidad]]</f>
        <v>450000</v>
      </c>
      <c r="W7255" s="3">
        <f>Tabla1[[#This Row],[Valor total OS]]-Tabla1[[#This Row],[valor total op]]</f>
        <v>0</v>
      </c>
    </row>
    <row r="7256" spans="1:23" x14ac:dyDescent="0.3">
      <c r="A7256">
        <v>5346</v>
      </c>
      <c r="B7256" t="s">
        <v>9302</v>
      </c>
      <c r="C7256" t="s">
        <v>785</v>
      </c>
      <c r="D7256" t="s">
        <v>400</v>
      </c>
      <c r="E7256">
        <v>1</v>
      </c>
      <c r="F7256">
        <v>53631794</v>
      </c>
      <c r="G7256" t="s">
        <v>9300</v>
      </c>
      <c r="H7256" s="6">
        <v>45371</v>
      </c>
      <c r="I7256" s="3">
        <v>1300</v>
      </c>
      <c r="J7256" t="s">
        <v>82</v>
      </c>
      <c r="K7256" t="s">
        <v>9303</v>
      </c>
      <c r="L7256">
        <v>6</v>
      </c>
      <c r="M7256" t="s">
        <v>119</v>
      </c>
      <c r="N7256" s="3">
        <v>3600</v>
      </c>
      <c r="O7256">
        <v>30</v>
      </c>
      <c r="P7256" t="s">
        <v>9295</v>
      </c>
      <c r="Q7256" t="s">
        <v>121</v>
      </c>
      <c r="R7256" t="s">
        <v>92</v>
      </c>
      <c r="S7256" s="3">
        <v>4622454</v>
      </c>
      <c r="T7256" s="3">
        <f>Tabla1[[#This Row],[OS-Valor Unitario]]-Tabla1[[#This Row],[costo_antes_iva]]</f>
        <v>2300</v>
      </c>
      <c r="U7256" s="3">
        <f>Tabla1[[#This Row],[OS-Valor Unitario]]*Tabla1[[#This Row],[OS-Cantidad]]</f>
        <v>108000</v>
      </c>
      <c r="V7256" s="3">
        <f>Tabla1[[#This Row],[costo_antes_iva]]*Tabla1[[#This Row],[OS-Cantidad]]</f>
        <v>39000</v>
      </c>
      <c r="W7256" s="3">
        <f>Tabla1[[#This Row],[Valor total OS]]-Tabla1[[#This Row],[valor total op]]</f>
        <v>69000</v>
      </c>
    </row>
    <row r="7257" spans="1:23" x14ac:dyDescent="0.3">
      <c r="A7257">
        <v>5346</v>
      </c>
      <c r="B7257" t="s">
        <v>9304</v>
      </c>
      <c r="C7257" t="s">
        <v>282</v>
      </c>
      <c r="D7257" t="s">
        <v>400</v>
      </c>
      <c r="E7257">
        <v>1</v>
      </c>
      <c r="F7257">
        <v>53631817</v>
      </c>
      <c r="G7257" t="s">
        <v>9305</v>
      </c>
      <c r="H7257" s="6">
        <v>45371</v>
      </c>
      <c r="I7257" s="3">
        <v>12000</v>
      </c>
      <c r="J7257" t="s">
        <v>23</v>
      </c>
      <c r="K7257" t="s">
        <v>9306</v>
      </c>
      <c r="L7257">
        <v>7</v>
      </c>
      <c r="M7257" t="s">
        <v>70</v>
      </c>
      <c r="N7257" s="3">
        <v>12000</v>
      </c>
      <c r="O7257">
        <v>20</v>
      </c>
      <c r="P7257" t="s">
        <v>9295</v>
      </c>
      <c r="Q7257" t="s">
        <v>121</v>
      </c>
      <c r="R7257" t="s">
        <v>72</v>
      </c>
      <c r="S7257" s="3">
        <v>4622454</v>
      </c>
      <c r="T7257" s="3">
        <f>Tabla1[[#This Row],[OS-Valor Unitario]]-Tabla1[[#This Row],[costo_antes_iva]]</f>
        <v>0</v>
      </c>
      <c r="U7257" s="3">
        <f>Tabla1[[#This Row],[OS-Valor Unitario]]*Tabla1[[#This Row],[OS-Cantidad]]</f>
        <v>240000</v>
      </c>
      <c r="V7257" s="3">
        <f>Tabla1[[#This Row],[costo_antes_iva]]*Tabla1[[#This Row],[OS-Cantidad]]</f>
        <v>240000</v>
      </c>
      <c r="W7257" s="3">
        <f>Tabla1[[#This Row],[Valor total OS]]-Tabla1[[#This Row],[valor total op]]</f>
        <v>0</v>
      </c>
    </row>
    <row r="7258" spans="1:23" x14ac:dyDescent="0.3">
      <c r="A7258">
        <v>5346</v>
      </c>
      <c r="B7258" t="s">
        <v>9304</v>
      </c>
      <c r="C7258" t="s">
        <v>282</v>
      </c>
      <c r="D7258" t="s">
        <v>400</v>
      </c>
      <c r="E7258">
        <v>1</v>
      </c>
      <c r="F7258">
        <v>53631817</v>
      </c>
      <c r="G7258" t="s">
        <v>9305</v>
      </c>
      <c r="H7258" s="6">
        <v>45371</v>
      </c>
      <c r="I7258" s="3">
        <v>1400</v>
      </c>
      <c r="J7258" t="s">
        <v>82</v>
      </c>
      <c r="K7258" t="s">
        <v>9306</v>
      </c>
      <c r="L7258">
        <v>7</v>
      </c>
      <c r="M7258" t="s">
        <v>119</v>
      </c>
      <c r="N7258" s="3">
        <v>1400</v>
      </c>
      <c r="O7258">
        <v>20</v>
      </c>
      <c r="P7258" t="s">
        <v>9295</v>
      </c>
      <c r="Q7258" t="s">
        <v>121</v>
      </c>
      <c r="R7258" t="s">
        <v>72</v>
      </c>
      <c r="S7258" s="3">
        <v>4622454</v>
      </c>
      <c r="T7258" s="3">
        <f>Tabla1[[#This Row],[OS-Valor Unitario]]-Tabla1[[#This Row],[costo_antes_iva]]</f>
        <v>0</v>
      </c>
      <c r="U7258" s="3">
        <f>Tabla1[[#This Row],[OS-Valor Unitario]]*Tabla1[[#This Row],[OS-Cantidad]]</f>
        <v>28000</v>
      </c>
      <c r="V7258" s="3">
        <f>Tabla1[[#This Row],[costo_antes_iva]]*Tabla1[[#This Row],[OS-Cantidad]]</f>
        <v>28000</v>
      </c>
      <c r="W7258" s="3">
        <f>Tabla1[[#This Row],[Valor total OS]]-Tabla1[[#This Row],[valor total op]]</f>
        <v>0</v>
      </c>
    </row>
    <row r="7259" spans="1:23" x14ac:dyDescent="0.3">
      <c r="A7259">
        <v>5344</v>
      </c>
      <c r="B7259" t="s">
        <v>9307</v>
      </c>
      <c r="C7259" t="s">
        <v>513</v>
      </c>
      <c r="D7259" t="s">
        <v>5708</v>
      </c>
      <c r="E7259">
        <v>30</v>
      </c>
      <c r="F7259">
        <v>54004557</v>
      </c>
      <c r="G7259" t="s">
        <v>9308</v>
      </c>
      <c r="H7259" s="6">
        <v>45391</v>
      </c>
      <c r="I7259" s="3">
        <v>1400</v>
      </c>
      <c r="J7259" t="s">
        <v>82</v>
      </c>
      <c r="K7259" t="s">
        <v>9309</v>
      </c>
      <c r="L7259">
        <v>1</v>
      </c>
      <c r="M7259" t="s">
        <v>3213</v>
      </c>
      <c r="N7259" s="3">
        <v>1500</v>
      </c>
      <c r="O7259">
        <v>30</v>
      </c>
      <c r="P7259" t="s">
        <v>9310</v>
      </c>
      <c r="Q7259" t="s">
        <v>719</v>
      </c>
      <c r="R7259" t="s">
        <v>485</v>
      </c>
      <c r="S7259" s="3">
        <v>820200</v>
      </c>
      <c r="T7259" s="3">
        <f>Tabla1[[#This Row],[OS-Valor Unitario]]-Tabla1[[#This Row],[costo_antes_iva]]</f>
        <v>100</v>
      </c>
      <c r="U7259" s="3">
        <f>Tabla1[[#This Row],[OS-Valor Unitario]]*Tabla1[[#This Row],[OS-Cantidad]]</f>
        <v>45000</v>
      </c>
      <c r="V7259" s="3">
        <f>Tabla1[[#This Row],[costo_antes_iva]]*Tabla1[[#This Row],[OS-Cantidad]]</f>
        <v>42000</v>
      </c>
      <c r="W7259" s="3">
        <f>Tabla1[[#This Row],[Valor total OS]]-Tabla1[[#This Row],[valor total op]]</f>
        <v>3000</v>
      </c>
    </row>
    <row r="7260" spans="1:23" x14ac:dyDescent="0.3">
      <c r="A7260">
        <v>5343</v>
      </c>
      <c r="B7260" t="s">
        <v>9311</v>
      </c>
      <c r="C7260" t="s">
        <v>3304</v>
      </c>
      <c r="D7260" t="s">
        <v>1514</v>
      </c>
      <c r="E7260">
        <v>6</v>
      </c>
      <c r="F7260">
        <v>54154116</v>
      </c>
      <c r="G7260" t="s">
        <v>9312</v>
      </c>
      <c r="H7260" s="6">
        <v>45400</v>
      </c>
      <c r="I7260" s="3">
        <v>1200</v>
      </c>
      <c r="J7260" t="s">
        <v>82</v>
      </c>
      <c r="K7260" t="s">
        <v>9313</v>
      </c>
      <c r="L7260">
        <v>1</v>
      </c>
      <c r="M7260" t="s">
        <v>119</v>
      </c>
      <c r="N7260" s="3">
        <v>2400</v>
      </c>
      <c r="O7260">
        <v>6</v>
      </c>
      <c r="P7260" t="s">
        <v>9314</v>
      </c>
      <c r="Q7260" t="s">
        <v>27</v>
      </c>
      <c r="R7260" t="s">
        <v>226</v>
      </c>
      <c r="S7260" s="3">
        <v>595866</v>
      </c>
      <c r="T7260" s="3">
        <f>Tabla1[[#This Row],[OS-Valor Unitario]]-Tabla1[[#This Row],[costo_antes_iva]]</f>
        <v>1200</v>
      </c>
      <c r="U7260" s="3">
        <f>Tabla1[[#This Row],[OS-Valor Unitario]]*Tabla1[[#This Row],[OS-Cantidad]]</f>
        <v>14400</v>
      </c>
      <c r="V7260" s="3">
        <f>Tabla1[[#This Row],[costo_antes_iva]]*Tabla1[[#This Row],[OS-Cantidad]]</f>
        <v>7200</v>
      </c>
      <c r="W7260" s="3">
        <f>Tabla1[[#This Row],[Valor total OS]]-Tabla1[[#This Row],[valor total op]]</f>
        <v>7200</v>
      </c>
    </row>
    <row r="7261" spans="1:23" x14ac:dyDescent="0.3">
      <c r="A7261">
        <v>5343</v>
      </c>
      <c r="B7261" t="s">
        <v>9311</v>
      </c>
      <c r="C7261" t="s">
        <v>3304</v>
      </c>
      <c r="D7261" t="s">
        <v>1514</v>
      </c>
      <c r="E7261">
        <v>6</v>
      </c>
      <c r="F7261">
        <v>54154116</v>
      </c>
      <c r="G7261" t="s">
        <v>9312</v>
      </c>
      <c r="H7261" s="6">
        <v>45400</v>
      </c>
      <c r="I7261" s="3">
        <v>12500</v>
      </c>
      <c r="J7261" t="s">
        <v>23</v>
      </c>
      <c r="K7261" t="s">
        <v>9313</v>
      </c>
      <c r="L7261">
        <v>1</v>
      </c>
      <c r="M7261" t="s">
        <v>224</v>
      </c>
      <c r="N7261" s="3">
        <v>11000</v>
      </c>
      <c r="O7261">
        <v>6</v>
      </c>
      <c r="P7261" t="s">
        <v>9314</v>
      </c>
      <c r="Q7261" t="s">
        <v>27</v>
      </c>
      <c r="R7261" t="s">
        <v>226</v>
      </c>
      <c r="S7261" s="3">
        <v>595866</v>
      </c>
      <c r="T7261" s="3">
        <f>Tabla1[[#This Row],[OS-Valor Unitario]]-Tabla1[[#This Row],[costo_antes_iva]]</f>
        <v>-1500</v>
      </c>
      <c r="U7261" s="3">
        <f>Tabla1[[#This Row],[OS-Valor Unitario]]*Tabla1[[#This Row],[OS-Cantidad]]</f>
        <v>66000</v>
      </c>
      <c r="V7261" s="3">
        <f>Tabla1[[#This Row],[costo_antes_iva]]*Tabla1[[#This Row],[OS-Cantidad]]</f>
        <v>75000</v>
      </c>
      <c r="W7261" s="3">
        <f>Tabla1[[#This Row],[Valor total OS]]-Tabla1[[#This Row],[valor total op]]</f>
        <v>-9000</v>
      </c>
    </row>
    <row r="7262" spans="1:23" x14ac:dyDescent="0.3">
      <c r="A7262">
        <v>5342</v>
      </c>
      <c r="B7262" t="s">
        <v>9315</v>
      </c>
      <c r="C7262" t="s">
        <v>480</v>
      </c>
      <c r="D7262" t="s">
        <v>481</v>
      </c>
      <c r="E7262">
        <v>12</v>
      </c>
      <c r="F7262">
        <v>54030241</v>
      </c>
      <c r="G7262" t="s">
        <v>9316</v>
      </c>
      <c r="H7262" s="6">
        <v>45392</v>
      </c>
      <c r="I7262" s="3">
        <v>1700</v>
      </c>
      <c r="J7262" t="s">
        <v>33</v>
      </c>
      <c r="K7262" t="s">
        <v>9317</v>
      </c>
      <c r="L7262">
        <v>1</v>
      </c>
      <c r="M7262" t="s">
        <v>35</v>
      </c>
      <c r="N7262" s="3">
        <v>2000</v>
      </c>
      <c r="O7262">
        <v>10</v>
      </c>
      <c r="P7262" t="s">
        <v>9318</v>
      </c>
      <c r="Q7262" t="s">
        <v>27</v>
      </c>
      <c r="R7262" t="s">
        <v>485</v>
      </c>
      <c r="S7262" s="3">
        <v>5274997</v>
      </c>
      <c r="T7262" s="3">
        <f>Tabla1[[#This Row],[OS-Valor Unitario]]-Tabla1[[#This Row],[costo_antes_iva]]</f>
        <v>300</v>
      </c>
      <c r="U7262" s="3">
        <f>Tabla1[[#This Row],[OS-Valor Unitario]]*Tabla1[[#This Row],[OS-Cantidad]]</f>
        <v>20000</v>
      </c>
      <c r="V7262" s="3">
        <f>Tabla1[[#This Row],[costo_antes_iva]]*Tabla1[[#This Row],[OS-Cantidad]]</f>
        <v>17000</v>
      </c>
      <c r="W7262" s="3">
        <f>Tabla1[[#This Row],[Valor total OS]]-Tabla1[[#This Row],[valor total op]]</f>
        <v>3000</v>
      </c>
    </row>
    <row r="7263" spans="1:23" x14ac:dyDescent="0.3">
      <c r="A7263">
        <v>5342</v>
      </c>
      <c r="B7263" t="s">
        <v>9319</v>
      </c>
      <c r="C7263" t="s">
        <v>480</v>
      </c>
      <c r="D7263" t="s">
        <v>481</v>
      </c>
      <c r="E7263">
        <v>2</v>
      </c>
      <c r="F7263">
        <v>54030233</v>
      </c>
      <c r="G7263" t="s">
        <v>9320</v>
      </c>
      <c r="H7263" s="6">
        <v>45392</v>
      </c>
      <c r="I7263" s="3">
        <v>1700</v>
      </c>
      <c r="J7263" t="s">
        <v>33</v>
      </c>
      <c r="K7263" t="s">
        <v>9321</v>
      </c>
      <c r="L7263">
        <v>2</v>
      </c>
      <c r="M7263" t="s">
        <v>35</v>
      </c>
      <c r="N7263" s="3">
        <v>2000</v>
      </c>
      <c r="O7263">
        <v>4</v>
      </c>
      <c r="P7263" t="s">
        <v>9318</v>
      </c>
      <c r="Q7263" t="s">
        <v>27</v>
      </c>
      <c r="R7263" t="s">
        <v>485</v>
      </c>
      <c r="S7263" s="3">
        <v>5274997</v>
      </c>
      <c r="T7263" s="3">
        <f>Tabla1[[#This Row],[OS-Valor Unitario]]-Tabla1[[#This Row],[costo_antes_iva]]</f>
        <v>300</v>
      </c>
      <c r="U7263" s="3">
        <f>Tabla1[[#This Row],[OS-Valor Unitario]]*Tabla1[[#This Row],[OS-Cantidad]]</f>
        <v>8000</v>
      </c>
      <c r="V7263" s="3">
        <f>Tabla1[[#This Row],[costo_antes_iva]]*Tabla1[[#This Row],[OS-Cantidad]]</f>
        <v>6800</v>
      </c>
      <c r="W7263" s="3">
        <f>Tabla1[[#This Row],[Valor total OS]]-Tabla1[[#This Row],[valor total op]]</f>
        <v>1200</v>
      </c>
    </row>
    <row r="7264" spans="1:23" x14ac:dyDescent="0.3">
      <c r="A7264">
        <v>5342</v>
      </c>
      <c r="B7264" t="s">
        <v>9322</v>
      </c>
      <c r="C7264" t="s">
        <v>480</v>
      </c>
      <c r="D7264" t="s">
        <v>481</v>
      </c>
      <c r="E7264">
        <v>14</v>
      </c>
      <c r="F7264">
        <v>54030237</v>
      </c>
      <c r="G7264" t="s">
        <v>9323</v>
      </c>
      <c r="H7264" s="6">
        <v>45392</v>
      </c>
      <c r="I7264" s="3">
        <v>1700</v>
      </c>
      <c r="J7264" t="s">
        <v>33</v>
      </c>
      <c r="K7264" t="s">
        <v>9324</v>
      </c>
      <c r="L7264">
        <v>3</v>
      </c>
      <c r="M7264" t="s">
        <v>35</v>
      </c>
      <c r="N7264" s="3">
        <v>2000</v>
      </c>
      <c r="O7264">
        <v>12</v>
      </c>
      <c r="P7264" t="s">
        <v>9318</v>
      </c>
      <c r="Q7264" t="s">
        <v>27</v>
      </c>
      <c r="R7264" t="s">
        <v>485</v>
      </c>
      <c r="S7264" s="3">
        <v>5274997</v>
      </c>
      <c r="T7264" s="3">
        <f>Tabla1[[#This Row],[OS-Valor Unitario]]-Tabla1[[#This Row],[costo_antes_iva]]</f>
        <v>300</v>
      </c>
      <c r="U7264" s="3">
        <f>Tabla1[[#This Row],[OS-Valor Unitario]]*Tabla1[[#This Row],[OS-Cantidad]]</f>
        <v>24000</v>
      </c>
      <c r="V7264" s="3">
        <f>Tabla1[[#This Row],[costo_antes_iva]]*Tabla1[[#This Row],[OS-Cantidad]]</f>
        <v>20400</v>
      </c>
      <c r="W7264" s="3">
        <f>Tabla1[[#This Row],[Valor total OS]]-Tabla1[[#This Row],[valor total op]]</f>
        <v>3600</v>
      </c>
    </row>
    <row r="7265" spans="1:23" x14ac:dyDescent="0.3">
      <c r="A7265">
        <v>5342</v>
      </c>
      <c r="B7265" t="s">
        <v>9325</v>
      </c>
      <c r="C7265" t="s">
        <v>480</v>
      </c>
      <c r="D7265" t="s">
        <v>481</v>
      </c>
      <c r="E7265">
        <v>2</v>
      </c>
      <c r="F7265">
        <v>54030254</v>
      </c>
      <c r="G7265" t="s">
        <v>9326</v>
      </c>
      <c r="H7265" s="6">
        <v>45392</v>
      </c>
      <c r="I7265" s="3">
        <v>1700</v>
      </c>
      <c r="J7265" t="s">
        <v>33</v>
      </c>
      <c r="K7265" t="s">
        <v>9327</v>
      </c>
      <c r="L7265">
        <v>4</v>
      </c>
      <c r="M7265" t="s">
        <v>35</v>
      </c>
      <c r="N7265" s="3">
        <v>2000</v>
      </c>
      <c r="O7265">
        <v>4</v>
      </c>
      <c r="P7265" t="s">
        <v>9318</v>
      </c>
      <c r="Q7265" t="s">
        <v>27</v>
      </c>
      <c r="R7265" t="s">
        <v>485</v>
      </c>
      <c r="S7265" s="3">
        <v>5274997</v>
      </c>
      <c r="T7265" s="3">
        <f>Tabla1[[#This Row],[OS-Valor Unitario]]-Tabla1[[#This Row],[costo_antes_iva]]</f>
        <v>300</v>
      </c>
      <c r="U7265" s="3">
        <f>Tabla1[[#This Row],[OS-Valor Unitario]]*Tabla1[[#This Row],[OS-Cantidad]]</f>
        <v>8000</v>
      </c>
      <c r="V7265" s="3">
        <f>Tabla1[[#This Row],[costo_antes_iva]]*Tabla1[[#This Row],[OS-Cantidad]]</f>
        <v>6800</v>
      </c>
      <c r="W7265" s="3">
        <f>Tabla1[[#This Row],[Valor total OS]]-Tabla1[[#This Row],[valor total op]]</f>
        <v>1200</v>
      </c>
    </row>
    <row r="7266" spans="1:23" x14ac:dyDescent="0.3">
      <c r="A7266">
        <v>5342</v>
      </c>
      <c r="B7266" t="s">
        <v>9328</v>
      </c>
      <c r="C7266" t="s">
        <v>480</v>
      </c>
      <c r="D7266" t="s">
        <v>481</v>
      </c>
      <c r="E7266">
        <v>7</v>
      </c>
      <c r="F7266">
        <v>54030258</v>
      </c>
      <c r="G7266" t="s">
        <v>9329</v>
      </c>
      <c r="H7266" s="6">
        <v>45392</v>
      </c>
      <c r="I7266" s="3">
        <v>1700</v>
      </c>
      <c r="J7266" t="s">
        <v>33</v>
      </c>
      <c r="K7266" t="s">
        <v>9330</v>
      </c>
      <c r="L7266">
        <v>5</v>
      </c>
      <c r="M7266" t="s">
        <v>35</v>
      </c>
      <c r="N7266" s="3">
        <v>2000</v>
      </c>
      <c r="O7266">
        <v>7</v>
      </c>
      <c r="P7266" t="s">
        <v>9318</v>
      </c>
      <c r="Q7266" t="s">
        <v>27</v>
      </c>
      <c r="R7266" t="s">
        <v>485</v>
      </c>
      <c r="S7266" s="3">
        <v>5274997</v>
      </c>
      <c r="T7266" s="3">
        <f>Tabla1[[#This Row],[OS-Valor Unitario]]-Tabla1[[#This Row],[costo_antes_iva]]</f>
        <v>300</v>
      </c>
      <c r="U7266" s="3">
        <f>Tabla1[[#This Row],[OS-Valor Unitario]]*Tabla1[[#This Row],[OS-Cantidad]]</f>
        <v>14000</v>
      </c>
      <c r="V7266" s="3">
        <f>Tabla1[[#This Row],[costo_antes_iva]]*Tabla1[[#This Row],[OS-Cantidad]]</f>
        <v>11900</v>
      </c>
      <c r="W7266" s="3">
        <f>Tabla1[[#This Row],[Valor total OS]]-Tabla1[[#This Row],[valor total op]]</f>
        <v>2100</v>
      </c>
    </row>
    <row r="7267" spans="1:23" x14ac:dyDescent="0.3">
      <c r="A7267">
        <v>5342</v>
      </c>
      <c r="B7267" t="s">
        <v>9331</v>
      </c>
      <c r="C7267" t="s">
        <v>85</v>
      </c>
      <c r="D7267" t="s">
        <v>481</v>
      </c>
      <c r="E7267">
        <v>5</v>
      </c>
      <c r="F7267">
        <v>54030292</v>
      </c>
      <c r="G7267" t="s">
        <v>9332</v>
      </c>
      <c r="H7267" s="6">
        <v>45392</v>
      </c>
      <c r="I7267" s="3">
        <v>5300</v>
      </c>
      <c r="J7267" t="s">
        <v>33</v>
      </c>
      <c r="K7267" t="s">
        <v>9333</v>
      </c>
      <c r="L7267">
        <v>6</v>
      </c>
      <c r="M7267" t="s">
        <v>35</v>
      </c>
      <c r="N7267" s="3">
        <v>2000</v>
      </c>
      <c r="O7267">
        <v>5</v>
      </c>
      <c r="P7267" t="s">
        <v>9318</v>
      </c>
      <c r="Q7267" t="s">
        <v>27</v>
      </c>
      <c r="R7267" t="s">
        <v>61</v>
      </c>
      <c r="S7267" s="3">
        <v>5274997</v>
      </c>
      <c r="T7267" s="3">
        <f>Tabla1[[#This Row],[OS-Valor Unitario]]-Tabla1[[#This Row],[costo_antes_iva]]</f>
        <v>-3300</v>
      </c>
      <c r="U7267" s="3">
        <f>Tabla1[[#This Row],[OS-Valor Unitario]]*Tabla1[[#This Row],[OS-Cantidad]]</f>
        <v>10000</v>
      </c>
      <c r="V7267" s="3">
        <f>Tabla1[[#This Row],[costo_antes_iva]]*Tabla1[[#This Row],[OS-Cantidad]]</f>
        <v>26500</v>
      </c>
      <c r="W7267" s="3">
        <f>Tabla1[[#This Row],[Valor total OS]]-Tabla1[[#This Row],[valor total op]]</f>
        <v>-16500</v>
      </c>
    </row>
    <row r="7268" spans="1:23" x14ac:dyDescent="0.3">
      <c r="A7268">
        <v>5342</v>
      </c>
      <c r="B7268" t="s">
        <v>9334</v>
      </c>
      <c r="C7268" t="s">
        <v>85</v>
      </c>
      <c r="D7268" t="s">
        <v>481</v>
      </c>
      <c r="E7268">
        <v>20</v>
      </c>
      <c r="F7268">
        <v>54030304</v>
      </c>
      <c r="G7268" t="s">
        <v>9335</v>
      </c>
      <c r="H7268" s="6">
        <v>45392</v>
      </c>
      <c r="I7268" s="3">
        <v>5300</v>
      </c>
      <c r="J7268" t="s">
        <v>33</v>
      </c>
      <c r="K7268" t="s">
        <v>9336</v>
      </c>
      <c r="L7268">
        <v>7</v>
      </c>
      <c r="M7268" t="s">
        <v>35</v>
      </c>
      <c r="N7268" s="3">
        <v>2000</v>
      </c>
      <c r="O7268">
        <v>20</v>
      </c>
      <c r="P7268" t="s">
        <v>9318</v>
      </c>
      <c r="Q7268" t="s">
        <v>27</v>
      </c>
      <c r="R7268" t="s">
        <v>61</v>
      </c>
      <c r="S7268" s="3">
        <v>5274997</v>
      </c>
      <c r="T7268" s="3">
        <f>Tabla1[[#This Row],[OS-Valor Unitario]]-Tabla1[[#This Row],[costo_antes_iva]]</f>
        <v>-3300</v>
      </c>
      <c r="U7268" s="3">
        <f>Tabla1[[#This Row],[OS-Valor Unitario]]*Tabla1[[#This Row],[OS-Cantidad]]</f>
        <v>40000</v>
      </c>
      <c r="V7268" s="3">
        <f>Tabla1[[#This Row],[costo_antes_iva]]*Tabla1[[#This Row],[OS-Cantidad]]</f>
        <v>106000</v>
      </c>
      <c r="W7268" s="3">
        <f>Tabla1[[#This Row],[Valor total OS]]-Tabla1[[#This Row],[valor total op]]</f>
        <v>-66000</v>
      </c>
    </row>
    <row r="7269" spans="1:23" x14ac:dyDescent="0.3">
      <c r="A7269">
        <v>5342</v>
      </c>
      <c r="B7269" t="s">
        <v>9337</v>
      </c>
      <c r="C7269" t="s">
        <v>85</v>
      </c>
      <c r="D7269" t="s">
        <v>481</v>
      </c>
      <c r="E7269">
        <v>4</v>
      </c>
      <c r="F7269">
        <v>54030311</v>
      </c>
      <c r="G7269" t="s">
        <v>9338</v>
      </c>
      <c r="H7269" s="6">
        <v>45392</v>
      </c>
      <c r="I7269" s="3">
        <v>5300</v>
      </c>
      <c r="J7269" t="s">
        <v>33</v>
      </c>
      <c r="K7269" t="s">
        <v>9339</v>
      </c>
      <c r="L7269">
        <v>8</v>
      </c>
      <c r="M7269" t="s">
        <v>35</v>
      </c>
      <c r="N7269" s="3">
        <v>2000</v>
      </c>
      <c r="O7269">
        <v>4</v>
      </c>
      <c r="P7269" t="s">
        <v>9318</v>
      </c>
      <c r="Q7269" t="s">
        <v>27</v>
      </c>
      <c r="R7269" t="s">
        <v>61</v>
      </c>
      <c r="S7269" s="3">
        <v>5274997</v>
      </c>
      <c r="T7269" s="3">
        <f>Tabla1[[#This Row],[OS-Valor Unitario]]-Tabla1[[#This Row],[costo_antes_iva]]</f>
        <v>-3300</v>
      </c>
      <c r="U7269" s="3">
        <f>Tabla1[[#This Row],[OS-Valor Unitario]]*Tabla1[[#This Row],[OS-Cantidad]]</f>
        <v>8000</v>
      </c>
      <c r="V7269" s="3">
        <f>Tabla1[[#This Row],[costo_antes_iva]]*Tabla1[[#This Row],[OS-Cantidad]]</f>
        <v>21200</v>
      </c>
      <c r="W7269" s="3">
        <f>Tabla1[[#This Row],[Valor total OS]]-Tabla1[[#This Row],[valor total op]]</f>
        <v>-13200</v>
      </c>
    </row>
    <row r="7270" spans="1:23" x14ac:dyDescent="0.3">
      <c r="A7270">
        <v>5342</v>
      </c>
      <c r="B7270" t="s">
        <v>9340</v>
      </c>
      <c r="C7270" t="s">
        <v>193</v>
      </c>
      <c r="D7270" t="s">
        <v>481</v>
      </c>
      <c r="E7270">
        <v>15</v>
      </c>
      <c r="F7270">
        <v>54030321</v>
      </c>
      <c r="G7270" t="s">
        <v>9341</v>
      </c>
      <c r="H7270" s="6">
        <v>45392</v>
      </c>
      <c r="I7270" s="3">
        <v>2500</v>
      </c>
      <c r="J7270" t="s">
        <v>82</v>
      </c>
      <c r="K7270" t="s">
        <v>9342</v>
      </c>
      <c r="L7270">
        <v>9</v>
      </c>
      <c r="M7270" t="s">
        <v>3213</v>
      </c>
      <c r="N7270" s="3">
        <v>1500</v>
      </c>
      <c r="O7270">
        <v>15</v>
      </c>
      <c r="P7270" t="s">
        <v>9318</v>
      </c>
      <c r="Q7270" t="s">
        <v>27</v>
      </c>
      <c r="R7270" t="s">
        <v>199</v>
      </c>
      <c r="S7270" s="3">
        <v>5274997</v>
      </c>
      <c r="T7270" s="3">
        <f>Tabla1[[#This Row],[OS-Valor Unitario]]-Tabla1[[#This Row],[costo_antes_iva]]</f>
        <v>-1000</v>
      </c>
      <c r="U7270" s="3">
        <f>Tabla1[[#This Row],[OS-Valor Unitario]]*Tabla1[[#This Row],[OS-Cantidad]]</f>
        <v>22500</v>
      </c>
      <c r="V7270" s="3">
        <f>Tabla1[[#This Row],[costo_antes_iva]]*Tabla1[[#This Row],[OS-Cantidad]]</f>
        <v>37500</v>
      </c>
      <c r="W7270" s="3">
        <f>Tabla1[[#This Row],[Valor total OS]]-Tabla1[[#This Row],[valor total op]]</f>
        <v>-15000</v>
      </c>
    </row>
    <row r="7271" spans="1:23" x14ac:dyDescent="0.3">
      <c r="A7271">
        <v>5342</v>
      </c>
      <c r="B7271" t="s">
        <v>9343</v>
      </c>
      <c r="C7271" t="s">
        <v>193</v>
      </c>
      <c r="D7271" t="s">
        <v>481</v>
      </c>
      <c r="E7271">
        <v>9</v>
      </c>
      <c r="F7271">
        <v>54030330</v>
      </c>
      <c r="G7271" t="s">
        <v>9344</v>
      </c>
      <c r="H7271" s="6">
        <v>45392</v>
      </c>
      <c r="I7271" s="3">
        <v>2500</v>
      </c>
      <c r="J7271" t="s">
        <v>82</v>
      </c>
      <c r="K7271" t="s">
        <v>9345</v>
      </c>
      <c r="L7271">
        <v>10</v>
      </c>
      <c r="M7271" t="s">
        <v>3213</v>
      </c>
      <c r="N7271" s="3">
        <v>1500</v>
      </c>
      <c r="O7271">
        <v>9</v>
      </c>
      <c r="P7271" t="s">
        <v>9318</v>
      </c>
      <c r="Q7271" t="s">
        <v>27</v>
      </c>
      <c r="R7271" t="s">
        <v>199</v>
      </c>
      <c r="S7271" s="3">
        <v>5274997</v>
      </c>
      <c r="T7271" s="3">
        <f>Tabla1[[#This Row],[OS-Valor Unitario]]-Tabla1[[#This Row],[costo_antes_iva]]</f>
        <v>-1000</v>
      </c>
      <c r="U7271" s="3">
        <f>Tabla1[[#This Row],[OS-Valor Unitario]]*Tabla1[[#This Row],[OS-Cantidad]]</f>
        <v>13500</v>
      </c>
      <c r="V7271" s="3">
        <f>Tabla1[[#This Row],[costo_antes_iva]]*Tabla1[[#This Row],[OS-Cantidad]]</f>
        <v>22500</v>
      </c>
      <c r="W7271" s="3">
        <f>Tabla1[[#This Row],[Valor total OS]]-Tabla1[[#This Row],[valor total op]]</f>
        <v>-9000</v>
      </c>
    </row>
    <row r="7272" spans="1:23" x14ac:dyDescent="0.3">
      <c r="A7272">
        <v>5342</v>
      </c>
      <c r="B7272" t="s">
        <v>9346</v>
      </c>
      <c r="C7272" t="s">
        <v>193</v>
      </c>
      <c r="D7272" t="s">
        <v>481</v>
      </c>
      <c r="E7272">
        <v>15</v>
      </c>
      <c r="F7272">
        <v>54030335</v>
      </c>
      <c r="G7272" t="s">
        <v>9347</v>
      </c>
      <c r="H7272" s="6">
        <v>45392</v>
      </c>
      <c r="I7272" s="3">
        <v>2500</v>
      </c>
      <c r="J7272" t="s">
        <v>82</v>
      </c>
      <c r="K7272" t="s">
        <v>9348</v>
      </c>
      <c r="L7272">
        <v>11</v>
      </c>
      <c r="M7272" t="s">
        <v>3213</v>
      </c>
      <c r="N7272" s="3">
        <v>1500</v>
      </c>
      <c r="O7272">
        <v>15</v>
      </c>
      <c r="P7272" t="s">
        <v>9318</v>
      </c>
      <c r="Q7272" t="s">
        <v>27</v>
      </c>
      <c r="R7272" t="s">
        <v>199</v>
      </c>
      <c r="S7272" s="3">
        <v>5274997</v>
      </c>
      <c r="T7272" s="3">
        <f>Tabla1[[#This Row],[OS-Valor Unitario]]-Tabla1[[#This Row],[costo_antes_iva]]</f>
        <v>-1000</v>
      </c>
      <c r="U7272" s="3">
        <f>Tabla1[[#This Row],[OS-Valor Unitario]]*Tabla1[[#This Row],[OS-Cantidad]]</f>
        <v>22500</v>
      </c>
      <c r="V7272" s="3">
        <f>Tabla1[[#This Row],[costo_antes_iva]]*Tabla1[[#This Row],[OS-Cantidad]]</f>
        <v>37500</v>
      </c>
      <c r="W7272" s="3">
        <f>Tabla1[[#This Row],[Valor total OS]]-Tabla1[[#This Row],[valor total op]]</f>
        <v>-15000</v>
      </c>
    </row>
    <row r="7273" spans="1:23" x14ac:dyDescent="0.3">
      <c r="A7273">
        <v>5342</v>
      </c>
      <c r="B7273" t="s">
        <v>9349</v>
      </c>
      <c r="C7273" t="s">
        <v>193</v>
      </c>
      <c r="D7273" t="s">
        <v>481</v>
      </c>
      <c r="E7273">
        <v>9</v>
      </c>
      <c r="F7273">
        <v>54030340</v>
      </c>
      <c r="G7273" t="s">
        <v>9350</v>
      </c>
      <c r="H7273" s="6">
        <v>45392</v>
      </c>
      <c r="I7273" s="3">
        <v>2500</v>
      </c>
      <c r="J7273" t="s">
        <v>82</v>
      </c>
      <c r="K7273" t="s">
        <v>9351</v>
      </c>
      <c r="L7273">
        <v>12</v>
      </c>
      <c r="M7273" t="s">
        <v>3213</v>
      </c>
      <c r="N7273" s="3">
        <v>1500</v>
      </c>
      <c r="O7273">
        <v>9</v>
      </c>
      <c r="P7273" t="s">
        <v>9318</v>
      </c>
      <c r="Q7273" t="s">
        <v>27</v>
      </c>
      <c r="R7273" t="s">
        <v>199</v>
      </c>
      <c r="S7273" s="3">
        <v>5274997</v>
      </c>
      <c r="T7273" s="3">
        <f>Tabla1[[#This Row],[OS-Valor Unitario]]-Tabla1[[#This Row],[costo_antes_iva]]</f>
        <v>-1000</v>
      </c>
      <c r="U7273" s="3">
        <f>Tabla1[[#This Row],[OS-Valor Unitario]]*Tabla1[[#This Row],[OS-Cantidad]]</f>
        <v>13500</v>
      </c>
      <c r="V7273" s="3">
        <f>Tabla1[[#This Row],[costo_antes_iva]]*Tabla1[[#This Row],[OS-Cantidad]]</f>
        <v>22500</v>
      </c>
      <c r="W7273" s="3">
        <f>Tabla1[[#This Row],[Valor total OS]]-Tabla1[[#This Row],[valor total op]]</f>
        <v>-9000</v>
      </c>
    </row>
    <row r="7274" spans="1:23" x14ac:dyDescent="0.3">
      <c r="A7274">
        <v>5342</v>
      </c>
      <c r="B7274" t="s">
        <v>9352</v>
      </c>
      <c r="C7274" t="s">
        <v>193</v>
      </c>
      <c r="D7274" t="s">
        <v>481</v>
      </c>
      <c r="E7274">
        <v>5</v>
      </c>
      <c r="F7274">
        <v>54030350</v>
      </c>
      <c r="G7274" t="s">
        <v>9353</v>
      </c>
      <c r="H7274" s="6">
        <v>45392</v>
      </c>
      <c r="I7274" s="3">
        <v>2500</v>
      </c>
      <c r="J7274" t="s">
        <v>82</v>
      </c>
      <c r="K7274" t="s">
        <v>9354</v>
      </c>
      <c r="L7274">
        <v>13</v>
      </c>
      <c r="M7274" t="s">
        <v>3213</v>
      </c>
      <c r="N7274" s="3">
        <v>1800</v>
      </c>
      <c r="O7274">
        <v>5</v>
      </c>
      <c r="P7274" t="s">
        <v>9318</v>
      </c>
      <c r="Q7274" t="s">
        <v>27</v>
      </c>
      <c r="R7274" t="s">
        <v>199</v>
      </c>
      <c r="S7274" s="3">
        <v>5274997</v>
      </c>
      <c r="T7274" s="3">
        <f>Tabla1[[#This Row],[OS-Valor Unitario]]-Tabla1[[#This Row],[costo_antes_iva]]</f>
        <v>-700</v>
      </c>
      <c r="U7274" s="3">
        <f>Tabla1[[#This Row],[OS-Valor Unitario]]*Tabla1[[#This Row],[OS-Cantidad]]</f>
        <v>9000</v>
      </c>
      <c r="V7274" s="3">
        <f>Tabla1[[#This Row],[costo_antes_iva]]*Tabla1[[#This Row],[OS-Cantidad]]</f>
        <v>12500</v>
      </c>
      <c r="W7274" s="3">
        <f>Tabla1[[#This Row],[Valor total OS]]-Tabla1[[#This Row],[valor total op]]</f>
        <v>-3500</v>
      </c>
    </row>
    <row r="7275" spans="1:23" x14ac:dyDescent="0.3">
      <c r="A7275">
        <v>5342</v>
      </c>
      <c r="B7275" t="s">
        <v>9355</v>
      </c>
      <c r="C7275" t="s">
        <v>193</v>
      </c>
      <c r="D7275" t="s">
        <v>481</v>
      </c>
      <c r="E7275">
        <v>5</v>
      </c>
      <c r="F7275">
        <v>54030355</v>
      </c>
      <c r="G7275" t="s">
        <v>9356</v>
      </c>
      <c r="H7275" s="6">
        <v>45392</v>
      </c>
      <c r="I7275" s="3">
        <v>2500</v>
      </c>
      <c r="J7275" t="s">
        <v>82</v>
      </c>
      <c r="K7275" t="s">
        <v>9357</v>
      </c>
      <c r="L7275">
        <v>14</v>
      </c>
      <c r="M7275" t="s">
        <v>3213</v>
      </c>
      <c r="N7275" s="3">
        <v>1800</v>
      </c>
      <c r="O7275">
        <v>5</v>
      </c>
      <c r="P7275" t="s">
        <v>9318</v>
      </c>
      <c r="Q7275" t="s">
        <v>27</v>
      </c>
      <c r="R7275" t="s">
        <v>199</v>
      </c>
      <c r="S7275" s="3">
        <v>5274997</v>
      </c>
      <c r="T7275" s="3">
        <f>Tabla1[[#This Row],[OS-Valor Unitario]]-Tabla1[[#This Row],[costo_antes_iva]]</f>
        <v>-700</v>
      </c>
      <c r="U7275" s="3">
        <f>Tabla1[[#This Row],[OS-Valor Unitario]]*Tabla1[[#This Row],[OS-Cantidad]]</f>
        <v>9000</v>
      </c>
      <c r="V7275" s="3">
        <f>Tabla1[[#This Row],[costo_antes_iva]]*Tabla1[[#This Row],[OS-Cantidad]]</f>
        <v>12500</v>
      </c>
      <c r="W7275" s="3">
        <f>Tabla1[[#This Row],[Valor total OS]]-Tabla1[[#This Row],[valor total op]]</f>
        <v>-3500</v>
      </c>
    </row>
    <row r="7276" spans="1:23" x14ac:dyDescent="0.3">
      <c r="A7276">
        <v>5342</v>
      </c>
      <c r="B7276" t="s">
        <v>9358</v>
      </c>
      <c r="C7276" t="s">
        <v>193</v>
      </c>
      <c r="D7276" t="s">
        <v>481</v>
      </c>
      <c r="E7276">
        <v>12</v>
      </c>
      <c r="F7276">
        <v>54030360</v>
      </c>
      <c r="G7276" t="s">
        <v>9359</v>
      </c>
      <c r="H7276" s="6">
        <v>45392</v>
      </c>
      <c r="I7276" s="3">
        <v>2500</v>
      </c>
      <c r="J7276" t="s">
        <v>82</v>
      </c>
      <c r="K7276" t="s">
        <v>9360</v>
      </c>
      <c r="L7276">
        <v>15</v>
      </c>
      <c r="M7276" t="s">
        <v>3213</v>
      </c>
      <c r="N7276" s="3">
        <v>1800</v>
      </c>
      <c r="O7276">
        <v>12</v>
      </c>
      <c r="P7276" t="s">
        <v>9318</v>
      </c>
      <c r="Q7276" t="s">
        <v>27</v>
      </c>
      <c r="R7276" t="s">
        <v>199</v>
      </c>
      <c r="S7276" s="3">
        <v>5274997</v>
      </c>
      <c r="T7276" s="3">
        <f>Tabla1[[#This Row],[OS-Valor Unitario]]-Tabla1[[#This Row],[costo_antes_iva]]</f>
        <v>-700</v>
      </c>
      <c r="U7276" s="3">
        <f>Tabla1[[#This Row],[OS-Valor Unitario]]*Tabla1[[#This Row],[OS-Cantidad]]</f>
        <v>21600</v>
      </c>
      <c r="V7276" s="3">
        <f>Tabla1[[#This Row],[costo_antes_iva]]*Tabla1[[#This Row],[OS-Cantidad]]</f>
        <v>30000</v>
      </c>
      <c r="W7276" s="3">
        <f>Tabla1[[#This Row],[Valor total OS]]-Tabla1[[#This Row],[valor total op]]</f>
        <v>-8400</v>
      </c>
    </row>
    <row r="7277" spans="1:23" x14ac:dyDescent="0.3">
      <c r="A7277">
        <v>5342</v>
      </c>
      <c r="B7277" t="s">
        <v>9361</v>
      </c>
      <c r="C7277" t="s">
        <v>193</v>
      </c>
      <c r="D7277" t="s">
        <v>481</v>
      </c>
      <c r="E7277">
        <v>4</v>
      </c>
      <c r="F7277">
        <v>54030370</v>
      </c>
      <c r="G7277" t="s">
        <v>9362</v>
      </c>
      <c r="H7277" s="6">
        <v>45392</v>
      </c>
      <c r="I7277" s="3">
        <v>2500</v>
      </c>
      <c r="J7277" t="s">
        <v>82</v>
      </c>
      <c r="K7277" t="s">
        <v>9363</v>
      </c>
      <c r="L7277">
        <v>16</v>
      </c>
      <c r="M7277" t="s">
        <v>3213</v>
      </c>
      <c r="N7277" s="3">
        <v>1800</v>
      </c>
      <c r="O7277">
        <v>4</v>
      </c>
      <c r="P7277" t="s">
        <v>9318</v>
      </c>
      <c r="Q7277" t="s">
        <v>27</v>
      </c>
      <c r="R7277" t="s">
        <v>199</v>
      </c>
      <c r="S7277" s="3">
        <v>5274997</v>
      </c>
      <c r="T7277" s="3">
        <f>Tabla1[[#This Row],[OS-Valor Unitario]]-Tabla1[[#This Row],[costo_antes_iva]]</f>
        <v>-700</v>
      </c>
      <c r="U7277" s="3">
        <f>Tabla1[[#This Row],[OS-Valor Unitario]]*Tabla1[[#This Row],[OS-Cantidad]]</f>
        <v>7200</v>
      </c>
      <c r="V7277" s="3">
        <f>Tabla1[[#This Row],[costo_antes_iva]]*Tabla1[[#This Row],[OS-Cantidad]]</f>
        <v>10000</v>
      </c>
      <c r="W7277" s="3">
        <f>Tabla1[[#This Row],[Valor total OS]]-Tabla1[[#This Row],[valor total op]]</f>
        <v>-2800</v>
      </c>
    </row>
    <row r="7278" spans="1:23" x14ac:dyDescent="0.3">
      <c r="A7278">
        <v>5339</v>
      </c>
      <c r="B7278" t="s">
        <v>9364</v>
      </c>
      <c r="C7278" t="s">
        <v>785</v>
      </c>
      <c r="D7278" t="s">
        <v>400</v>
      </c>
      <c r="E7278">
        <v>100</v>
      </c>
      <c r="F7278">
        <v>54112948</v>
      </c>
      <c r="G7278" t="s">
        <v>9365</v>
      </c>
      <c r="H7278" s="6">
        <v>45398</v>
      </c>
      <c r="I7278" s="3">
        <v>3600</v>
      </c>
      <c r="J7278" t="s">
        <v>82</v>
      </c>
      <c r="K7278" t="s">
        <v>9366</v>
      </c>
      <c r="L7278">
        <v>1</v>
      </c>
      <c r="M7278" t="s">
        <v>119</v>
      </c>
      <c r="N7278" s="3">
        <v>3600</v>
      </c>
      <c r="O7278">
        <v>100</v>
      </c>
      <c r="P7278" t="s">
        <v>9367</v>
      </c>
      <c r="Q7278" t="s">
        <v>121</v>
      </c>
      <c r="R7278" t="s">
        <v>92</v>
      </c>
      <c r="S7278" s="3">
        <v>32232170</v>
      </c>
      <c r="T7278" s="3">
        <f>Tabla1[[#This Row],[OS-Valor Unitario]]-Tabla1[[#This Row],[costo_antes_iva]]</f>
        <v>0</v>
      </c>
      <c r="U7278" s="3">
        <f>Tabla1[[#This Row],[OS-Valor Unitario]]*Tabla1[[#This Row],[OS-Cantidad]]</f>
        <v>360000</v>
      </c>
      <c r="V7278" s="3">
        <f>Tabla1[[#This Row],[costo_antes_iva]]*Tabla1[[#This Row],[OS-Cantidad]]</f>
        <v>360000</v>
      </c>
      <c r="W7278" s="3">
        <f>Tabla1[[#This Row],[Valor total OS]]-Tabla1[[#This Row],[valor total op]]</f>
        <v>0</v>
      </c>
    </row>
    <row r="7279" spans="1:23" x14ac:dyDescent="0.3">
      <c r="A7279">
        <v>5339</v>
      </c>
      <c r="B7279" t="s">
        <v>9364</v>
      </c>
      <c r="C7279" t="s">
        <v>785</v>
      </c>
      <c r="D7279" t="s">
        <v>400</v>
      </c>
      <c r="E7279">
        <v>100</v>
      </c>
      <c r="F7279">
        <v>54112948</v>
      </c>
      <c r="G7279" t="s">
        <v>9365</v>
      </c>
      <c r="H7279" s="6">
        <v>45398</v>
      </c>
      <c r="I7279" s="3">
        <v>15000</v>
      </c>
      <c r="J7279" t="s">
        <v>23</v>
      </c>
      <c r="K7279" t="s">
        <v>9366</v>
      </c>
      <c r="L7279">
        <v>1</v>
      </c>
      <c r="M7279" t="s">
        <v>292</v>
      </c>
      <c r="N7279" s="3">
        <v>17000</v>
      </c>
      <c r="O7279">
        <v>100</v>
      </c>
      <c r="P7279" t="s">
        <v>9367</v>
      </c>
      <c r="Q7279" t="s">
        <v>121</v>
      </c>
      <c r="R7279" t="s">
        <v>92</v>
      </c>
      <c r="S7279" s="3">
        <v>32232170</v>
      </c>
      <c r="T7279" s="3">
        <f>Tabla1[[#This Row],[OS-Valor Unitario]]-Tabla1[[#This Row],[costo_antes_iva]]</f>
        <v>2000</v>
      </c>
      <c r="U7279" s="3">
        <f>Tabla1[[#This Row],[OS-Valor Unitario]]*Tabla1[[#This Row],[OS-Cantidad]]</f>
        <v>1700000</v>
      </c>
      <c r="V7279" s="3">
        <f>Tabla1[[#This Row],[costo_antes_iva]]*Tabla1[[#This Row],[OS-Cantidad]]</f>
        <v>1500000</v>
      </c>
      <c r="W7279" s="3">
        <f>Tabla1[[#This Row],[Valor total OS]]-Tabla1[[#This Row],[valor total op]]</f>
        <v>200000</v>
      </c>
    </row>
    <row r="7280" spans="1:23" x14ac:dyDescent="0.3">
      <c r="A7280">
        <v>5339</v>
      </c>
      <c r="B7280" t="s">
        <v>9368</v>
      </c>
      <c r="C7280" t="s">
        <v>193</v>
      </c>
      <c r="D7280" t="s">
        <v>400</v>
      </c>
      <c r="E7280">
        <v>200</v>
      </c>
      <c r="F7280">
        <v>54112960</v>
      </c>
      <c r="G7280" t="s">
        <v>9369</v>
      </c>
      <c r="H7280" s="6">
        <v>45398</v>
      </c>
      <c r="I7280" s="3">
        <v>1400</v>
      </c>
      <c r="J7280" t="s">
        <v>82</v>
      </c>
      <c r="K7280" t="s">
        <v>9370</v>
      </c>
      <c r="L7280">
        <v>2</v>
      </c>
      <c r="M7280" t="s">
        <v>3213</v>
      </c>
      <c r="N7280" s="3">
        <v>1400</v>
      </c>
      <c r="O7280">
        <v>206</v>
      </c>
      <c r="P7280" t="s">
        <v>9367</v>
      </c>
      <c r="Q7280" t="s">
        <v>121</v>
      </c>
      <c r="R7280" t="s">
        <v>199</v>
      </c>
      <c r="S7280" s="3">
        <v>32232170</v>
      </c>
      <c r="T7280" s="3">
        <f>Tabla1[[#This Row],[OS-Valor Unitario]]-Tabla1[[#This Row],[costo_antes_iva]]</f>
        <v>0</v>
      </c>
      <c r="U7280" s="3">
        <f>Tabla1[[#This Row],[OS-Valor Unitario]]*Tabla1[[#This Row],[OS-Cantidad]]</f>
        <v>288400</v>
      </c>
      <c r="V7280" s="3">
        <f>Tabla1[[#This Row],[costo_antes_iva]]*Tabla1[[#This Row],[OS-Cantidad]]</f>
        <v>288400</v>
      </c>
      <c r="W7280" s="3">
        <f>Tabla1[[#This Row],[Valor total OS]]-Tabla1[[#This Row],[valor total op]]</f>
        <v>0</v>
      </c>
    </row>
    <row r="7281" spans="1:23" x14ac:dyDescent="0.3">
      <c r="A7281">
        <v>5339</v>
      </c>
      <c r="B7281" t="s">
        <v>9368</v>
      </c>
      <c r="C7281" t="s">
        <v>193</v>
      </c>
      <c r="D7281" t="s">
        <v>400</v>
      </c>
      <c r="E7281">
        <v>200</v>
      </c>
      <c r="F7281">
        <v>54112960</v>
      </c>
      <c r="G7281" t="s">
        <v>9369</v>
      </c>
      <c r="H7281" s="6">
        <v>45398</v>
      </c>
      <c r="I7281" s="3">
        <v>6000</v>
      </c>
      <c r="J7281" t="s">
        <v>43</v>
      </c>
      <c r="K7281" t="s">
        <v>9370</v>
      </c>
      <c r="L7281">
        <v>2</v>
      </c>
      <c r="M7281" t="s">
        <v>303</v>
      </c>
      <c r="N7281" s="3">
        <v>6000</v>
      </c>
      <c r="O7281">
        <v>200</v>
      </c>
      <c r="P7281" t="s">
        <v>9367</v>
      </c>
      <c r="Q7281" t="s">
        <v>121</v>
      </c>
      <c r="R7281" t="s">
        <v>199</v>
      </c>
      <c r="S7281" s="3">
        <v>32232170</v>
      </c>
      <c r="T7281" s="3">
        <f>Tabla1[[#This Row],[OS-Valor Unitario]]-Tabla1[[#This Row],[costo_antes_iva]]</f>
        <v>0</v>
      </c>
      <c r="U7281" s="3">
        <f>Tabla1[[#This Row],[OS-Valor Unitario]]*Tabla1[[#This Row],[OS-Cantidad]]</f>
        <v>1200000</v>
      </c>
      <c r="V7281" s="3">
        <f>Tabla1[[#This Row],[costo_antes_iva]]*Tabla1[[#This Row],[OS-Cantidad]]</f>
        <v>1200000</v>
      </c>
      <c r="W7281" s="3">
        <f>Tabla1[[#This Row],[Valor total OS]]-Tabla1[[#This Row],[valor total op]]</f>
        <v>0</v>
      </c>
    </row>
    <row r="7282" spans="1:23" x14ac:dyDescent="0.3">
      <c r="A7282">
        <v>5339</v>
      </c>
      <c r="B7282" t="s">
        <v>9371</v>
      </c>
      <c r="C7282" t="s">
        <v>66</v>
      </c>
      <c r="D7282" t="s">
        <v>400</v>
      </c>
      <c r="E7282">
        <v>140</v>
      </c>
      <c r="F7282">
        <v>54112964</v>
      </c>
      <c r="G7282" t="s">
        <v>9372</v>
      </c>
      <c r="H7282" s="6">
        <v>45398</v>
      </c>
      <c r="I7282" s="3">
        <v>1400</v>
      </c>
      <c r="J7282" t="s">
        <v>82</v>
      </c>
      <c r="K7282" t="s">
        <v>9373</v>
      </c>
      <c r="L7282">
        <v>3</v>
      </c>
      <c r="M7282" t="s">
        <v>3213</v>
      </c>
      <c r="N7282" s="3">
        <v>1400</v>
      </c>
      <c r="O7282">
        <v>140</v>
      </c>
      <c r="P7282" t="s">
        <v>9367</v>
      </c>
      <c r="Q7282" t="s">
        <v>121</v>
      </c>
      <c r="R7282" t="s">
        <v>72</v>
      </c>
      <c r="S7282" s="3">
        <v>32232170</v>
      </c>
      <c r="T7282" s="3">
        <f>Tabla1[[#This Row],[OS-Valor Unitario]]-Tabla1[[#This Row],[costo_antes_iva]]</f>
        <v>0</v>
      </c>
      <c r="U7282" s="3">
        <f>Tabla1[[#This Row],[OS-Valor Unitario]]*Tabla1[[#This Row],[OS-Cantidad]]</f>
        <v>196000</v>
      </c>
      <c r="V7282" s="3">
        <f>Tabla1[[#This Row],[costo_antes_iva]]*Tabla1[[#This Row],[OS-Cantidad]]</f>
        <v>196000</v>
      </c>
      <c r="W7282" s="3">
        <f>Tabla1[[#This Row],[Valor total OS]]-Tabla1[[#This Row],[valor total op]]</f>
        <v>0</v>
      </c>
    </row>
    <row r="7283" spans="1:23" x14ac:dyDescent="0.3">
      <c r="A7283">
        <v>5339</v>
      </c>
      <c r="B7283" t="s">
        <v>9371</v>
      </c>
      <c r="C7283" t="s">
        <v>66</v>
      </c>
      <c r="D7283" t="s">
        <v>400</v>
      </c>
      <c r="E7283">
        <v>140</v>
      </c>
      <c r="F7283">
        <v>54112964</v>
      </c>
      <c r="G7283" t="s">
        <v>9372</v>
      </c>
      <c r="H7283" s="6">
        <v>45398</v>
      </c>
      <c r="I7283" s="3">
        <v>10000</v>
      </c>
      <c r="J7283" t="s">
        <v>23</v>
      </c>
      <c r="K7283" t="s">
        <v>9373</v>
      </c>
      <c r="L7283">
        <v>3</v>
      </c>
      <c r="M7283" t="s">
        <v>2240</v>
      </c>
      <c r="N7283" s="3">
        <v>12500</v>
      </c>
      <c r="O7283">
        <v>140</v>
      </c>
      <c r="P7283" t="s">
        <v>9367</v>
      </c>
      <c r="Q7283" t="s">
        <v>121</v>
      </c>
      <c r="R7283" t="s">
        <v>72</v>
      </c>
      <c r="S7283" s="3">
        <v>32232170</v>
      </c>
      <c r="T7283" s="3">
        <f>Tabla1[[#This Row],[OS-Valor Unitario]]-Tabla1[[#This Row],[costo_antes_iva]]</f>
        <v>2500</v>
      </c>
      <c r="U7283" s="3">
        <f>Tabla1[[#This Row],[OS-Valor Unitario]]*Tabla1[[#This Row],[OS-Cantidad]]</f>
        <v>1750000</v>
      </c>
      <c r="V7283" s="3">
        <f>Tabla1[[#This Row],[costo_antes_iva]]*Tabla1[[#This Row],[OS-Cantidad]]</f>
        <v>1400000</v>
      </c>
      <c r="W7283" s="3">
        <f>Tabla1[[#This Row],[Valor total OS]]-Tabla1[[#This Row],[valor total op]]</f>
        <v>350000</v>
      </c>
    </row>
    <row r="7284" spans="1:23" x14ac:dyDescent="0.3">
      <c r="A7284">
        <v>5339</v>
      </c>
      <c r="B7284" t="s">
        <v>9374</v>
      </c>
      <c r="C7284" t="s">
        <v>216</v>
      </c>
      <c r="D7284" t="s">
        <v>400</v>
      </c>
      <c r="E7284">
        <v>60</v>
      </c>
      <c r="F7284">
        <v>54112970</v>
      </c>
      <c r="G7284" t="s">
        <v>9375</v>
      </c>
      <c r="H7284" s="6">
        <v>45398</v>
      </c>
      <c r="I7284" s="3">
        <v>11000</v>
      </c>
      <c r="J7284" t="s">
        <v>23</v>
      </c>
      <c r="K7284" t="s">
        <v>9376</v>
      </c>
      <c r="L7284">
        <v>4</v>
      </c>
      <c r="M7284" t="s">
        <v>410</v>
      </c>
      <c r="N7284" s="3">
        <v>8000</v>
      </c>
      <c r="O7284">
        <v>60</v>
      </c>
      <c r="P7284" t="s">
        <v>9367</v>
      </c>
      <c r="Q7284" t="s">
        <v>121</v>
      </c>
      <c r="R7284" t="s">
        <v>28</v>
      </c>
      <c r="S7284" s="3">
        <v>32232170</v>
      </c>
      <c r="T7284" s="3">
        <f>Tabla1[[#This Row],[OS-Valor Unitario]]-Tabla1[[#This Row],[costo_antes_iva]]</f>
        <v>-3000</v>
      </c>
      <c r="U7284" s="3">
        <f>Tabla1[[#This Row],[OS-Valor Unitario]]*Tabla1[[#This Row],[OS-Cantidad]]</f>
        <v>480000</v>
      </c>
      <c r="V7284" s="3">
        <f>Tabla1[[#This Row],[costo_antes_iva]]*Tabla1[[#This Row],[OS-Cantidad]]</f>
        <v>660000</v>
      </c>
      <c r="W7284" s="3">
        <f>Tabla1[[#This Row],[Valor total OS]]-Tabla1[[#This Row],[valor total op]]</f>
        <v>-180000</v>
      </c>
    </row>
    <row r="7285" spans="1:23" x14ac:dyDescent="0.3">
      <c r="A7285">
        <v>5339</v>
      </c>
      <c r="B7285" t="s">
        <v>9377</v>
      </c>
      <c r="C7285" t="s">
        <v>115</v>
      </c>
      <c r="D7285" t="s">
        <v>400</v>
      </c>
      <c r="E7285">
        <v>60</v>
      </c>
      <c r="F7285">
        <v>54112976</v>
      </c>
      <c r="G7285" t="s">
        <v>9378</v>
      </c>
      <c r="H7285" s="6">
        <v>45398</v>
      </c>
      <c r="I7285" s="3">
        <v>1400</v>
      </c>
      <c r="J7285" t="s">
        <v>82</v>
      </c>
      <c r="K7285" t="s">
        <v>9379</v>
      </c>
      <c r="L7285">
        <v>5</v>
      </c>
      <c r="M7285" t="s">
        <v>3213</v>
      </c>
      <c r="N7285" s="3">
        <v>1400</v>
      </c>
      <c r="O7285">
        <v>60</v>
      </c>
      <c r="P7285" t="s">
        <v>9367</v>
      </c>
      <c r="Q7285" t="s">
        <v>121</v>
      </c>
      <c r="R7285" t="s">
        <v>61</v>
      </c>
      <c r="S7285" s="3">
        <v>32232170</v>
      </c>
      <c r="T7285" s="3">
        <f>Tabla1[[#This Row],[OS-Valor Unitario]]-Tabla1[[#This Row],[costo_antes_iva]]</f>
        <v>0</v>
      </c>
      <c r="U7285" s="3">
        <f>Tabla1[[#This Row],[OS-Valor Unitario]]*Tabla1[[#This Row],[OS-Cantidad]]</f>
        <v>84000</v>
      </c>
      <c r="V7285" s="3">
        <f>Tabla1[[#This Row],[costo_antes_iva]]*Tabla1[[#This Row],[OS-Cantidad]]</f>
        <v>84000</v>
      </c>
      <c r="W7285" s="3">
        <f>Tabla1[[#This Row],[Valor total OS]]-Tabla1[[#This Row],[valor total op]]</f>
        <v>0</v>
      </c>
    </row>
    <row r="7286" spans="1:23" x14ac:dyDescent="0.3">
      <c r="A7286">
        <v>5339</v>
      </c>
      <c r="B7286" t="s">
        <v>9377</v>
      </c>
      <c r="C7286" t="s">
        <v>115</v>
      </c>
      <c r="D7286" t="s">
        <v>400</v>
      </c>
      <c r="E7286">
        <v>60</v>
      </c>
      <c r="F7286">
        <v>54112976</v>
      </c>
      <c r="G7286" t="s">
        <v>9378</v>
      </c>
      <c r="H7286" s="6">
        <v>45398</v>
      </c>
      <c r="I7286" s="3">
        <v>10000</v>
      </c>
      <c r="J7286" t="s">
        <v>23</v>
      </c>
      <c r="K7286" t="s">
        <v>9379</v>
      </c>
      <c r="L7286">
        <v>5</v>
      </c>
      <c r="M7286" t="s">
        <v>2240</v>
      </c>
      <c r="N7286" s="3">
        <v>11500</v>
      </c>
      <c r="O7286">
        <v>60</v>
      </c>
      <c r="P7286" t="s">
        <v>9367</v>
      </c>
      <c r="Q7286" t="s">
        <v>121</v>
      </c>
      <c r="R7286" t="s">
        <v>61</v>
      </c>
      <c r="S7286" s="3">
        <v>32232170</v>
      </c>
      <c r="T7286" s="3">
        <f>Tabla1[[#This Row],[OS-Valor Unitario]]-Tabla1[[#This Row],[costo_antes_iva]]</f>
        <v>1500</v>
      </c>
      <c r="U7286" s="3">
        <f>Tabla1[[#This Row],[OS-Valor Unitario]]*Tabla1[[#This Row],[OS-Cantidad]]</f>
        <v>690000</v>
      </c>
      <c r="V7286" s="3">
        <f>Tabla1[[#This Row],[costo_antes_iva]]*Tabla1[[#This Row],[OS-Cantidad]]</f>
        <v>600000</v>
      </c>
      <c r="W7286" s="3">
        <f>Tabla1[[#This Row],[Valor total OS]]-Tabla1[[#This Row],[valor total op]]</f>
        <v>90000</v>
      </c>
    </row>
    <row r="7287" spans="1:23" x14ac:dyDescent="0.3">
      <c r="A7287">
        <v>5339</v>
      </c>
      <c r="B7287" t="s">
        <v>9380</v>
      </c>
      <c r="C7287" t="s">
        <v>415</v>
      </c>
      <c r="D7287" t="s">
        <v>400</v>
      </c>
      <c r="E7287">
        <v>140</v>
      </c>
      <c r="F7287">
        <v>54112982</v>
      </c>
      <c r="G7287" t="s">
        <v>9381</v>
      </c>
      <c r="H7287" s="6">
        <v>45398</v>
      </c>
      <c r="I7287" s="3">
        <v>11000</v>
      </c>
      <c r="J7287" t="s">
        <v>23</v>
      </c>
      <c r="K7287" t="s">
        <v>9382</v>
      </c>
      <c r="L7287">
        <v>6</v>
      </c>
      <c r="M7287" t="s">
        <v>410</v>
      </c>
      <c r="N7287" s="3">
        <v>9000</v>
      </c>
      <c r="O7287">
        <v>140</v>
      </c>
      <c r="P7287" t="s">
        <v>9367</v>
      </c>
      <c r="Q7287" t="s">
        <v>121</v>
      </c>
      <c r="R7287" t="s">
        <v>28</v>
      </c>
      <c r="S7287" s="3">
        <v>32232170</v>
      </c>
      <c r="T7287" s="3">
        <f>Tabla1[[#This Row],[OS-Valor Unitario]]-Tabla1[[#This Row],[costo_antes_iva]]</f>
        <v>-2000</v>
      </c>
      <c r="U7287" s="3">
        <f>Tabla1[[#This Row],[OS-Valor Unitario]]*Tabla1[[#This Row],[OS-Cantidad]]</f>
        <v>1260000</v>
      </c>
      <c r="V7287" s="3">
        <f>Tabla1[[#This Row],[costo_antes_iva]]*Tabla1[[#This Row],[OS-Cantidad]]</f>
        <v>1540000</v>
      </c>
      <c r="W7287" s="3">
        <f>Tabla1[[#This Row],[Valor total OS]]-Tabla1[[#This Row],[valor total op]]</f>
        <v>-280000</v>
      </c>
    </row>
    <row r="7288" spans="1:23" x14ac:dyDescent="0.3">
      <c r="A7288">
        <v>5339</v>
      </c>
      <c r="B7288" t="s">
        <v>9383</v>
      </c>
      <c r="C7288" t="s">
        <v>785</v>
      </c>
      <c r="D7288" t="s">
        <v>400</v>
      </c>
      <c r="E7288">
        <v>30</v>
      </c>
      <c r="F7288">
        <v>54112988</v>
      </c>
      <c r="G7288" t="s">
        <v>9384</v>
      </c>
      <c r="H7288" s="6">
        <v>45398</v>
      </c>
      <c r="I7288" s="3">
        <v>3600</v>
      </c>
      <c r="J7288" t="s">
        <v>82</v>
      </c>
      <c r="K7288" t="s">
        <v>9385</v>
      </c>
      <c r="L7288">
        <v>7</v>
      </c>
      <c r="M7288" t="s">
        <v>119</v>
      </c>
      <c r="N7288" s="3">
        <v>3600</v>
      </c>
      <c r="O7288">
        <v>30</v>
      </c>
      <c r="P7288" t="s">
        <v>9367</v>
      </c>
      <c r="Q7288" t="s">
        <v>121</v>
      </c>
      <c r="R7288" t="s">
        <v>92</v>
      </c>
      <c r="S7288" s="3">
        <v>32232170</v>
      </c>
      <c r="T7288" s="3">
        <f>Tabla1[[#This Row],[OS-Valor Unitario]]-Tabla1[[#This Row],[costo_antes_iva]]</f>
        <v>0</v>
      </c>
      <c r="U7288" s="3">
        <f>Tabla1[[#This Row],[OS-Valor Unitario]]*Tabla1[[#This Row],[OS-Cantidad]]</f>
        <v>108000</v>
      </c>
      <c r="V7288" s="3">
        <f>Tabla1[[#This Row],[costo_antes_iva]]*Tabla1[[#This Row],[OS-Cantidad]]</f>
        <v>108000</v>
      </c>
      <c r="W7288" s="3">
        <f>Tabla1[[#This Row],[Valor total OS]]-Tabla1[[#This Row],[valor total op]]</f>
        <v>0</v>
      </c>
    </row>
    <row r="7289" spans="1:23" x14ac:dyDescent="0.3">
      <c r="A7289">
        <v>5339</v>
      </c>
      <c r="B7289" t="s">
        <v>9383</v>
      </c>
      <c r="C7289" t="s">
        <v>785</v>
      </c>
      <c r="D7289" t="s">
        <v>400</v>
      </c>
      <c r="E7289">
        <v>30</v>
      </c>
      <c r="F7289">
        <v>54112988</v>
      </c>
      <c r="G7289" t="s">
        <v>9384</v>
      </c>
      <c r="H7289" s="6">
        <v>45398</v>
      </c>
      <c r="I7289" s="3">
        <v>15000</v>
      </c>
      <c r="J7289" t="s">
        <v>23</v>
      </c>
      <c r="K7289" t="s">
        <v>9385</v>
      </c>
      <c r="L7289">
        <v>7</v>
      </c>
      <c r="M7289" t="s">
        <v>292</v>
      </c>
      <c r="N7289" s="3">
        <v>17000</v>
      </c>
      <c r="O7289">
        <v>30</v>
      </c>
      <c r="P7289" t="s">
        <v>9367</v>
      </c>
      <c r="Q7289" t="s">
        <v>121</v>
      </c>
      <c r="R7289" t="s">
        <v>92</v>
      </c>
      <c r="S7289" s="3">
        <v>32232170</v>
      </c>
      <c r="T7289" s="3">
        <f>Tabla1[[#This Row],[OS-Valor Unitario]]-Tabla1[[#This Row],[costo_antes_iva]]</f>
        <v>2000</v>
      </c>
      <c r="U7289" s="3">
        <f>Tabla1[[#This Row],[OS-Valor Unitario]]*Tabla1[[#This Row],[OS-Cantidad]]</f>
        <v>510000</v>
      </c>
      <c r="V7289" s="3">
        <f>Tabla1[[#This Row],[costo_antes_iva]]*Tabla1[[#This Row],[OS-Cantidad]]</f>
        <v>450000</v>
      </c>
      <c r="W7289" s="3">
        <f>Tabla1[[#This Row],[Valor total OS]]-Tabla1[[#This Row],[valor total op]]</f>
        <v>60000</v>
      </c>
    </row>
    <row r="7290" spans="1:23" x14ac:dyDescent="0.3">
      <c r="A7290">
        <v>5338</v>
      </c>
      <c r="B7290" t="s">
        <v>9386</v>
      </c>
      <c r="C7290" t="s">
        <v>20</v>
      </c>
      <c r="D7290" t="s">
        <v>6404</v>
      </c>
      <c r="E7290">
        <v>282</v>
      </c>
      <c r="F7290">
        <v>54057320</v>
      </c>
      <c r="G7290" t="s">
        <v>9387</v>
      </c>
      <c r="H7290" s="6">
        <v>45394</v>
      </c>
      <c r="I7290" s="3">
        <v>6000</v>
      </c>
      <c r="J7290" t="s">
        <v>23</v>
      </c>
      <c r="K7290" t="s">
        <v>9388</v>
      </c>
      <c r="L7290">
        <v>1</v>
      </c>
      <c r="M7290" t="s">
        <v>437</v>
      </c>
      <c r="N7290" s="3">
        <v>4500</v>
      </c>
      <c r="O7290">
        <v>282</v>
      </c>
      <c r="P7290" t="s">
        <v>9389</v>
      </c>
      <c r="Q7290" t="s">
        <v>27</v>
      </c>
      <c r="R7290" t="s">
        <v>28</v>
      </c>
      <c r="S7290" s="3">
        <v>12591774</v>
      </c>
      <c r="T7290" s="3">
        <f>Tabla1[[#This Row],[OS-Valor Unitario]]-Tabla1[[#This Row],[costo_antes_iva]]</f>
        <v>-1500</v>
      </c>
      <c r="U7290" s="3">
        <f>Tabla1[[#This Row],[OS-Valor Unitario]]*Tabla1[[#This Row],[OS-Cantidad]]</f>
        <v>1269000</v>
      </c>
      <c r="V7290" s="3">
        <f>Tabla1[[#This Row],[costo_antes_iva]]*Tabla1[[#This Row],[OS-Cantidad]]</f>
        <v>1692000</v>
      </c>
      <c r="W7290" s="3">
        <f>Tabla1[[#This Row],[Valor total OS]]-Tabla1[[#This Row],[valor total op]]</f>
        <v>-423000</v>
      </c>
    </row>
    <row r="7291" spans="1:23" x14ac:dyDescent="0.3">
      <c r="A7291">
        <v>5338</v>
      </c>
      <c r="B7291" t="s">
        <v>9390</v>
      </c>
      <c r="C7291" t="s">
        <v>78</v>
      </c>
      <c r="D7291" t="s">
        <v>6404</v>
      </c>
      <c r="E7291">
        <v>50</v>
      </c>
      <c r="F7291">
        <v>54057324</v>
      </c>
      <c r="G7291" t="s">
        <v>9391</v>
      </c>
      <c r="H7291" s="6">
        <v>45394</v>
      </c>
      <c r="I7291" s="3">
        <v>3500</v>
      </c>
      <c r="J7291" t="s">
        <v>23</v>
      </c>
      <c r="K7291" t="s">
        <v>9392</v>
      </c>
      <c r="L7291">
        <v>2</v>
      </c>
      <c r="M7291" t="s">
        <v>549</v>
      </c>
      <c r="N7291" s="3">
        <v>4000</v>
      </c>
      <c r="O7291">
        <v>50</v>
      </c>
      <c r="P7291" t="s">
        <v>9389</v>
      </c>
      <c r="Q7291" t="s">
        <v>27</v>
      </c>
      <c r="R7291" t="s">
        <v>61</v>
      </c>
      <c r="S7291" s="3">
        <v>12591774</v>
      </c>
      <c r="T7291" s="3">
        <f>Tabla1[[#This Row],[OS-Valor Unitario]]-Tabla1[[#This Row],[costo_antes_iva]]</f>
        <v>500</v>
      </c>
      <c r="U7291" s="3">
        <f>Tabla1[[#This Row],[OS-Valor Unitario]]*Tabla1[[#This Row],[OS-Cantidad]]</f>
        <v>200000</v>
      </c>
      <c r="V7291" s="3">
        <f>Tabla1[[#This Row],[costo_antes_iva]]*Tabla1[[#This Row],[OS-Cantidad]]</f>
        <v>175000</v>
      </c>
      <c r="W7291" s="3">
        <f>Tabla1[[#This Row],[Valor total OS]]-Tabla1[[#This Row],[valor total op]]</f>
        <v>25000</v>
      </c>
    </row>
    <row r="7292" spans="1:23" x14ac:dyDescent="0.3">
      <c r="A7292">
        <v>5338</v>
      </c>
      <c r="B7292" t="s">
        <v>9390</v>
      </c>
      <c r="C7292" t="s">
        <v>78</v>
      </c>
      <c r="D7292" t="s">
        <v>6404</v>
      </c>
      <c r="E7292">
        <v>50</v>
      </c>
      <c r="F7292">
        <v>54057324</v>
      </c>
      <c r="G7292" t="s">
        <v>9391</v>
      </c>
      <c r="H7292" s="6">
        <v>45394</v>
      </c>
      <c r="I7292" s="3">
        <v>3000</v>
      </c>
      <c r="J7292" t="s">
        <v>33</v>
      </c>
      <c r="K7292" t="s">
        <v>9392</v>
      </c>
      <c r="L7292">
        <v>2</v>
      </c>
      <c r="M7292" t="s">
        <v>5723</v>
      </c>
      <c r="N7292" s="3">
        <v>3000</v>
      </c>
      <c r="O7292">
        <v>50</v>
      </c>
      <c r="P7292" t="s">
        <v>9389</v>
      </c>
      <c r="Q7292" t="s">
        <v>27</v>
      </c>
      <c r="R7292" t="s">
        <v>61</v>
      </c>
      <c r="S7292" s="3">
        <v>12591774</v>
      </c>
      <c r="T7292" s="3">
        <f>Tabla1[[#This Row],[OS-Valor Unitario]]-Tabla1[[#This Row],[costo_antes_iva]]</f>
        <v>0</v>
      </c>
      <c r="U7292" s="3">
        <f>Tabla1[[#This Row],[OS-Valor Unitario]]*Tabla1[[#This Row],[OS-Cantidad]]</f>
        <v>150000</v>
      </c>
      <c r="V7292" s="3">
        <f>Tabla1[[#This Row],[costo_antes_iva]]*Tabla1[[#This Row],[OS-Cantidad]]</f>
        <v>150000</v>
      </c>
      <c r="W7292" s="3">
        <f>Tabla1[[#This Row],[Valor total OS]]-Tabla1[[#This Row],[valor total op]]</f>
        <v>0</v>
      </c>
    </row>
    <row r="7293" spans="1:23" x14ac:dyDescent="0.3">
      <c r="A7293">
        <v>5338</v>
      </c>
      <c r="B7293" t="s">
        <v>9390</v>
      </c>
      <c r="C7293" t="s">
        <v>193</v>
      </c>
      <c r="D7293" t="s">
        <v>6404</v>
      </c>
      <c r="E7293">
        <v>25</v>
      </c>
      <c r="F7293">
        <v>54057682</v>
      </c>
      <c r="G7293" t="s">
        <v>9391</v>
      </c>
      <c r="H7293" s="6">
        <v>45394</v>
      </c>
      <c r="I7293" s="3">
        <v>5500</v>
      </c>
      <c r="J7293" t="s">
        <v>23</v>
      </c>
      <c r="K7293" t="s">
        <v>9392</v>
      </c>
      <c r="L7293">
        <v>2</v>
      </c>
      <c r="M7293" t="s">
        <v>549</v>
      </c>
      <c r="N7293" s="3">
        <v>4000</v>
      </c>
      <c r="O7293">
        <v>50</v>
      </c>
      <c r="P7293" t="s">
        <v>9389</v>
      </c>
      <c r="Q7293" t="s">
        <v>27</v>
      </c>
      <c r="R7293" t="s">
        <v>199</v>
      </c>
      <c r="S7293" s="3">
        <v>12591774</v>
      </c>
      <c r="T7293" s="3">
        <f>Tabla1[[#This Row],[OS-Valor Unitario]]-Tabla1[[#This Row],[costo_antes_iva]]</f>
        <v>-1500</v>
      </c>
      <c r="U7293" s="3">
        <f>Tabla1[[#This Row],[OS-Valor Unitario]]*Tabla1[[#This Row],[OS-Cantidad]]</f>
        <v>200000</v>
      </c>
      <c r="V7293" s="3">
        <f>Tabla1[[#This Row],[costo_antes_iva]]*Tabla1[[#This Row],[OS-Cantidad]]</f>
        <v>275000</v>
      </c>
      <c r="W7293" s="3">
        <f>Tabla1[[#This Row],[Valor total OS]]-Tabla1[[#This Row],[valor total op]]</f>
        <v>-75000</v>
      </c>
    </row>
    <row r="7294" spans="1:23" x14ac:dyDescent="0.3">
      <c r="A7294">
        <v>5338</v>
      </c>
      <c r="B7294" t="s">
        <v>9393</v>
      </c>
      <c r="C7294" t="s">
        <v>78</v>
      </c>
      <c r="D7294" t="s">
        <v>6404</v>
      </c>
      <c r="E7294">
        <v>50</v>
      </c>
      <c r="F7294">
        <v>54057324</v>
      </c>
      <c r="G7294" t="s">
        <v>9391</v>
      </c>
      <c r="H7294" s="6">
        <v>45394</v>
      </c>
      <c r="I7294" s="3">
        <v>3500</v>
      </c>
      <c r="J7294" t="s">
        <v>23</v>
      </c>
      <c r="K7294" t="s">
        <v>9394</v>
      </c>
      <c r="L7294">
        <v>3</v>
      </c>
      <c r="M7294" t="s">
        <v>303</v>
      </c>
      <c r="N7294" s="3">
        <v>6000</v>
      </c>
      <c r="O7294">
        <v>25</v>
      </c>
      <c r="P7294" t="s">
        <v>9389</v>
      </c>
      <c r="Q7294" t="s">
        <v>27</v>
      </c>
      <c r="R7294" t="s">
        <v>61</v>
      </c>
      <c r="S7294" s="3">
        <v>12591774</v>
      </c>
      <c r="T7294" s="3">
        <f>Tabla1[[#This Row],[OS-Valor Unitario]]-Tabla1[[#This Row],[costo_antes_iva]]</f>
        <v>2500</v>
      </c>
      <c r="U7294" s="3">
        <f>Tabla1[[#This Row],[OS-Valor Unitario]]*Tabla1[[#This Row],[OS-Cantidad]]</f>
        <v>150000</v>
      </c>
      <c r="V7294" s="3">
        <f>Tabla1[[#This Row],[costo_antes_iva]]*Tabla1[[#This Row],[OS-Cantidad]]</f>
        <v>87500</v>
      </c>
      <c r="W7294" s="3">
        <f>Tabla1[[#This Row],[Valor total OS]]-Tabla1[[#This Row],[valor total op]]</f>
        <v>62500</v>
      </c>
    </row>
    <row r="7295" spans="1:23" x14ac:dyDescent="0.3">
      <c r="A7295">
        <v>5338</v>
      </c>
      <c r="B7295" t="s">
        <v>9393</v>
      </c>
      <c r="C7295" t="s">
        <v>193</v>
      </c>
      <c r="D7295" t="s">
        <v>6404</v>
      </c>
      <c r="E7295">
        <v>25</v>
      </c>
      <c r="F7295">
        <v>54057682</v>
      </c>
      <c r="G7295" t="s">
        <v>9391</v>
      </c>
      <c r="H7295" s="6">
        <v>45394</v>
      </c>
      <c r="I7295" s="3">
        <v>1300</v>
      </c>
      <c r="J7295" t="s">
        <v>82</v>
      </c>
      <c r="K7295" t="s">
        <v>9394</v>
      </c>
      <c r="L7295">
        <v>3</v>
      </c>
      <c r="M7295" t="s">
        <v>119</v>
      </c>
      <c r="N7295" s="3">
        <v>1300</v>
      </c>
      <c r="O7295">
        <v>25</v>
      </c>
      <c r="P7295" t="s">
        <v>9389</v>
      </c>
      <c r="Q7295" t="s">
        <v>27</v>
      </c>
      <c r="R7295" t="s">
        <v>199</v>
      </c>
      <c r="S7295" s="3">
        <v>12591774</v>
      </c>
      <c r="T7295" s="3">
        <f>Tabla1[[#This Row],[OS-Valor Unitario]]-Tabla1[[#This Row],[costo_antes_iva]]</f>
        <v>0</v>
      </c>
      <c r="U7295" s="3">
        <f>Tabla1[[#This Row],[OS-Valor Unitario]]*Tabla1[[#This Row],[OS-Cantidad]]</f>
        <v>32500</v>
      </c>
      <c r="V7295" s="3">
        <f>Tabla1[[#This Row],[costo_antes_iva]]*Tabla1[[#This Row],[OS-Cantidad]]</f>
        <v>32500</v>
      </c>
      <c r="W7295" s="3">
        <f>Tabla1[[#This Row],[Valor total OS]]-Tabla1[[#This Row],[valor total op]]</f>
        <v>0</v>
      </c>
    </row>
    <row r="7296" spans="1:23" x14ac:dyDescent="0.3">
      <c r="A7296">
        <v>5338</v>
      </c>
      <c r="B7296" t="s">
        <v>9393</v>
      </c>
      <c r="C7296" t="s">
        <v>193</v>
      </c>
      <c r="D7296" t="s">
        <v>6404</v>
      </c>
      <c r="E7296">
        <v>25</v>
      </c>
      <c r="F7296">
        <v>54057682</v>
      </c>
      <c r="G7296" t="s">
        <v>9391</v>
      </c>
      <c r="H7296" s="6">
        <v>45394</v>
      </c>
      <c r="I7296" s="3">
        <v>5500</v>
      </c>
      <c r="J7296" t="s">
        <v>23</v>
      </c>
      <c r="K7296" t="s">
        <v>9394</v>
      </c>
      <c r="L7296">
        <v>3</v>
      </c>
      <c r="M7296" t="s">
        <v>303</v>
      </c>
      <c r="N7296" s="3">
        <v>6000</v>
      </c>
      <c r="O7296">
        <v>25</v>
      </c>
      <c r="P7296" t="s">
        <v>9389</v>
      </c>
      <c r="Q7296" t="s">
        <v>27</v>
      </c>
      <c r="R7296" t="s">
        <v>199</v>
      </c>
      <c r="S7296" s="3">
        <v>12591774</v>
      </c>
      <c r="T7296" s="3">
        <f>Tabla1[[#This Row],[OS-Valor Unitario]]-Tabla1[[#This Row],[costo_antes_iva]]</f>
        <v>500</v>
      </c>
      <c r="U7296" s="3">
        <f>Tabla1[[#This Row],[OS-Valor Unitario]]*Tabla1[[#This Row],[OS-Cantidad]]</f>
        <v>150000</v>
      </c>
      <c r="V7296" s="3">
        <f>Tabla1[[#This Row],[costo_antes_iva]]*Tabla1[[#This Row],[OS-Cantidad]]</f>
        <v>137500</v>
      </c>
      <c r="W7296" s="3">
        <f>Tabla1[[#This Row],[Valor total OS]]-Tabla1[[#This Row],[valor total op]]</f>
        <v>12500</v>
      </c>
    </row>
    <row r="7297" spans="1:23" x14ac:dyDescent="0.3">
      <c r="A7297">
        <v>5337</v>
      </c>
      <c r="B7297" t="s">
        <v>9395</v>
      </c>
      <c r="C7297" t="s">
        <v>805</v>
      </c>
      <c r="D7297" t="s">
        <v>116</v>
      </c>
      <c r="E7297">
        <v>200</v>
      </c>
      <c r="F7297">
        <v>54056758</v>
      </c>
      <c r="G7297" t="s">
        <v>9396</v>
      </c>
      <c r="H7297" s="6">
        <v>45394</v>
      </c>
      <c r="I7297" s="3">
        <v>1000</v>
      </c>
      <c r="J7297" t="s">
        <v>33</v>
      </c>
      <c r="K7297" t="s">
        <v>9397</v>
      </c>
      <c r="L7297">
        <v>2</v>
      </c>
      <c r="M7297" t="s">
        <v>35</v>
      </c>
      <c r="N7297" s="3">
        <v>3000</v>
      </c>
      <c r="O7297">
        <v>200</v>
      </c>
      <c r="P7297" t="s">
        <v>9398</v>
      </c>
      <c r="Q7297" t="s">
        <v>27</v>
      </c>
      <c r="R7297" t="s">
        <v>389</v>
      </c>
      <c r="S7297" s="3">
        <v>9063600</v>
      </c>
      <c r="T7297" s="3">
        <f>Tabla1[[#This Row],[OS-Valor Unitario]]-Tabla1[[#This Row],[costo_antes_iva]]</f>
        <v>2000</v>
      </c>
      <c r="U7297" s="3">
        <f>Tabla1[[#This Row],[OS-Valor Unitario]]*Tabla1[[#This Row],[OS-Cantidad]]</f>
        <v>600000</v>
      </c>
      <c r="V7297" s="3">
        <f>Tabla1[[#This Row],[costo_antes_iva]]*Tabla1[[#This Row],[OS-Cantidad]]</f>
        <v>200000</v>
      </c>
      <c r="W7297" s="3">
        <f>Tabla1[[#This Row],[Valor total OS]]-Tabla1[[#This Row],[valor total op]]</f>
        <v>400000</v>
      </c>
    </row>
    <row r="7298" spans="1:23" x14ac:dyDescent="0.3">
      <c r="A7298">
        <v>5337</v>
      </c>
      <c r="B7298" t="s">
        <v>9395</v>
      </c>
      <c r="C7298" t="s">
        <v>805</v>
      </c>
      <c r="D7298" t="s">
        <v>116</v>
      </c>
      <c r="E7298">
        <v>200</v>
      </c>
      <c r="F7298">
        <v>54056758</v>
      </c>
      <c r="G7298" t="s">
        <v>9396</v>
      </c>
      <c r="H7298" s="6">
        <v>45394</v>
      </c>
      <c r="I7298" s="3">
        <v>4200</v>
      </c>
      <c r="J7298" t="s">
        <v>1309</v>
      </c>
      <c r="K7298" t="s">
        <v>9397</v>
      </c>
      <c r="L7298">
        <v>2</v>
      </c>
      <c r="M7298" t="s">
        <v>191</v>
      </c>
      <c r="N7298" s="3">
        <v>3800</v>
      </c>
      <c r="O7298">
        <v>200</v>
      </c>
      <c r="P7298" t="s">
        <v>9398</v>
      </c>
      <c r="Q7298" t="s">
        <v>27</v>
      </c>
      <c r="R7298" t="s">
        <v>389</v>
      </c>
      <c r="S7298" s="3">
        <v>9063600</v>
      </c>
      <c r="T7298" s="3">
        <f>Tabla1[[#This Row],[OS-Valor Unitario]]-Tabla1[[#This Row],[costo_antes_iva]]</f>
        <v>-400</v>
      </c>
      <c r="U7298" s="3">
        <f>Tabla1[[#This Row],[OS-Valor Unitario]]*Tabla1[[#This Row],[OS-Cantidad]]</f>
        <v>760000</v>
      </c>
      <c r="V7298" s="3">
        <f>Tabla1[[#This Row],[costo_antes_iva]]*Tabla1[[#This Row],[OS-Cantidad]]</f>
        <v>840000</v>
      </c>
      <c r="W7298" s="3">
        <f>Tabla1[[#This Row],[Valor total OS]]-Tabla1[[#This Row],[valor total op]]</f>
        <v>-80000</v>
      </c>
    </row>
    <row r="7299" spans="1:23" x14ac:dyDescent="0.3">
      <c r="A7299">
        <v>5337</v>
      </c>
      <c r="B7299" t="s">
        <v>9399</v>
      </c>
      <c r="C7299" t="s">
        <v>193</v>
      </c>
      <c r="D7299" t="s">
        <v>116</v>
      </c>
      <c r="E7299">
        <v>200</v>
      </c>
      <c r="F7299">
        <v>54056766</v>
      </c>
      <c r="G7299" t="s">
        <v>9400</v>
      </c>
      <c r="H7299" s="6">
        <v>45394</v>
      </c>
      <c r="I7299" s="3">
        <v>1000</v>
      </c>
      <c r="J7299" t="s">
        <v>82</v>
      </c>
      <c r="K7299" t="s">
        <v>9401</v>
      </c>
      <c r="L7299">
        <v>3</v>
      </c>
      <c r="M7299" t="s">
        <v>119</v>
      </c>
      <c r="N7299" s="3">
        <v>1100</v>
      </c>
      <c r="O7299">
        <v>100</v>
      </c>
      <c r="P7299" t="s">
        <v>9398</v>
      </c>
      <c r="Q7299" t="s">
        <v>27</v>
      </c>
      <c r="R7299" t="s">
        <v>199</v>
      </c>
      <c r="S7299" s="3">
        <v>9063600</v>
      </c>
      <c r="T7299" s="3">
        <f>Tabla1[[#This Row],[OS-Valor Unitario]]-Tabla1[[#This Row],[costo_antes_iva]]</f>
        <v>100</v>
      </c>
      <c r="U7299" s="3">
        <f>Tabla1[[#This Row],[OS-Valor Unitario]]*Tabla1[[#This Row],[OS-Cantidad]]</f>
        <v>110000</v>
      </c>
      <c r="V7299" s="3">
        <f>Tabla1[[#This Row],[costo_antes_iva]]*Tabla1[[#This Row],[OS-Cantidad]]</f>
        <v>100000</v>
      </c>
      <c r="W7299" s="3">
        <f>Tabla1[[#This Row],[Valor total OS]]-Tabla1[[#This Row],[valor total op]]</f>
        <v>10000</v>
      </c>
    </row>
    <row r="7300" spans="1:23" x14ac:dyDescent="0.3">
      <c r="A7300">
        <v>5337</v>
      </c>
      <c r="B7300" t="s">
        <v>9399</v>
      </c>
      <c r="C7300" t="s">
        <v>193</v>
      </c>
      <c r="D7300" t="s">
        <v>116</v>
      </c>
      <c r="E7300">
        <v>200</v>
      </c>
      <c r="F7300">
        <v>54056766</v>
      </c>
      <c r="G7300" t="s">
        <v>9400</v>
      </c>
      <c r="H7300" s="6">
        <v>45394</v>
      </c>
      <c r="I7300" s="3">
        <v>900</v>
      </c>
      <c r="J7300" t="s">
        <v>82</v>
      </c>
      <c r="K7300" t="s">
        <v>9401</v>
      </c>
      <c r="L7300">
        <v>3</v>
      </c>
      <c r="M7300" t="s">
        <v>119</v>
      </c>
      <c r="N7300" s="3">
        <v>1100</v>
      </c>
      <c r="O7300">
        <v>100</v>
      </c>
      <c r="P7300" t="s">
        <v>9398</v>
      </c>
      <c r="Q7300" t="s">
        <v>27</v>
      </c>
      <c r="R7300" t="s">
        <v>199</v>
      </c>
      <c r="S7300" s="3">
        <v>9063600</v>
      </c>
      <c r="T7300" s="3">
        <f>Tabla1[[#This Row],[OS-Valor Unitario]]-Tabla1[[#This Row],[costo_antes_iva]]</f>
        <v>200</v>
      </c>
      <c r="U7300" s="3">
        <f>Tabla1[[#This Row],[OS-Valor Unitario]]*Tabla1[[#This Row],[OS-Cantidad]]</f>
        <v>110000</v>
      </c>
      <c r="V7300" s="3">
        <f>Tabla1[[#This Row],[costo_antes_iva]]*Tabla1[[#This Row],[OS-Cantidad]]</f>
        <v>90000</v>
      </c>
      <c r="W7300" s="3">
        <f>Tabla1[[#This Row],[Valor total OS]]-Tabla1[[#This Row],[valor total op]]</f>
        <v>20000</v>
      </c>
    </row>
    <row r="7301" spans="1:23" x14ac:dyDescent="0.3">
      <c r="A7301">
        <v>5337</v>
      </c>
      <c r="B7301" t="s">
        <v>9399</v>
      </c>
      <c r="C7301" t="s">
        <v>193</v>
      </c>
      <c r="D7301" t="s">
        <v>116</v>
      </c>
      <c r="E7301">
        <v>200</v>
      </c>
      <c r="F7301">
        <v>54056766</v>
      </c>
      <c r="G7301" t="s">
        <v>9400</v>
      </c>
      <c r="H7301" s="6">
        <v>45394</v>
      </c>
      <c r="I7301" s="3">
        <v>1100</v>
      </c>
      <c r="J7301" t="s">
        <v>82</v>
      </c>
      <c r="K7301" t="s">
        <v>9401</v>
      </c>
      <c r="L7301">
        <v>3</v>
      </c>
      <c r="M7301" t="s">
        <v>119</v>
      </c>
      <c r="N7301" s="3">
        <v>1100</v>
      </c>
      <c r="O7301">
        <v>100</v>
      </c>
      <c r="P7301" t="s">
        <v>9398</v>
      </c>
      <c r="Q7301" t="s">
        <v>27</v>
      </c>
      <c r="R7301" t="s">
        <v>199</v>
      </c>
      <c r="S7301" s="3">
        <v>9063600</v>
      </c>
      <c r="T7301" s="3">
        <f>Tabla1[[#This Row],[OS-Valor Unitario]]-Tabla1[[#This Row],[costo_antes_iva]]</f>
        <v>0</v>
      </c>
      <c r="U7301" s="3">
        <f>Tabla1[[#This Row],[OS-Valor Unitario]]*Tabla1[[#This Row],[OS-Cantidad]]</f>
        <v>110000</v>
      </c>
      <c r="V7301" s="3">
        <f>Tabla1[[#This Row],[costo_antes_iva]]*Tabla1[[#This Row],[OS-Cantidad]]</f>
        <v>110000</v>
      </c>
      <c r="W7301" s="3">
        <f>Tabla1[[#This Row],[Valor total OS]]-Tabla1[[#This Row],[valor total op]]</f>
        <v>0</v>
      </c>
    </row>
    <row r="7302" spans="1:23" x14ac:dyDescent="0.3">
      <c r="A7302">
        <v>5337</v>
      </c>
      <c r="B7302" t="s">
        <v>9399</v>
      </c>
      <c r="C7302" t="s">
        <v>193</v>
      </c>
      <c r="D7302" t="s">
        <v>116</v>
      </c>
      <c r="E7302">
        <v>200</v>
      </c>
      <c r="F7302">
        <v>54056766</v>
      </c>
      <c r="G7302" t="s">
        <v>9400</v>
      </c>
      <c r="H7302" s="6">
        <v>45394</v>
      </c>
      <c r="I7302" s="3">
        <v>5700</v>
      </c>
      <c r="J7302" t="s">
        <v>23</v>
      </c>
      <c r="K7302" t="s">
        <v>9401</v>
      </c>
      <c r="L7302">
        <v>3</v>
      </c>
      <c r="M7302" t="s">
        <v>1642</v>
      </c>
      <c r="N7302" s="3">
        <v>4500</v>
      </c>
      <c r="O7302">
        <v>200</v>
      </c>
      <c r="P7302" t="s">
        <v>9398</v>
      </c>
      <c r="Q7302" t="s">
        <v>27</v>
      </c>
      <c r="R7302" t="s">
        <v>199</v>
      </c>
      <c r="S7302" s="3">
        <v>9063600</v>
      </c>
      <c r="T7302" s="3">
        <f>Tabla1[[#This Row],[OS-Valor Unitario]]-Tabla1[[#This Row],[costo_antes_iva]]</f>
        <v>-1200</v>
      </c>
      <c r="U7302" s="3">
        <f>Tabla1[[#This Row],[OS-Valor Unitario]]*Tabla1[[#This Row],[OS-Cantidad]]</f>
        <v>900000</v>
      </c>
      <c r="V7302" s="3">
        <f>Tabla1[[#This Row],[costo_antes_iva]]*Tabla1[[#This Row],[OS-Cantidad]]</f>
        <v>1140000</v>
      </c>
      <c r="W7302" s="3">
        <f>Tabla1[[#This Row],[Valor total OS]]-Tabla1[[#This Row],[valor total op]]</f>
        <v>-240000</v>
      </c>
    </row>
    <row r="7303" spans="1:23" x14ac:dyDescent="0.3">
      <c r="A7303">
        <v>5336</v>
      </c>
      <c r="B7303" t="s">
        <v>9402</v>
      </c>
      <c r="C7303" t="s">
        <v>666</v>
      </c>
      <c r="D7303" t="s">
        <v>143</v>
      </c>
      <c r="E7303">
        <v>36</v>
      </c>
      <c r="F7303">
        <v>54036455</v>
      </c>
      <c r="G7303" t="s">
        <v>9403</v>
      </c>
      <c r="H7303" s="6">
        <v>45393</v>
      </c>
      <c r="I7303" s="3">
        <v>900</v>
      </c>
      <c r="J7303" t="s">
        <v>82</v>
      </c>
      <c r="K7303" t="s">
        <v>9404</v>
      </c>
      <c r="L7303">
        <v>2</v>
      </c>
      <c r="M7303" t="s">
        <v>3213</v>
      </c>
      <c r="N7303" s="3">
        <v>900</v>
      </c>
      <c r="O7303">
        <v>36</v>
      </c>
      <c r="P7303" t="s">
        <v>9405</v>
      </c>
      <c r="Q7303" t="s">
        <v>106</v>
      </c>
      <c r="R7303" t="s">
        <v>492</v>
      </c>
      <c r="S7303" s="3">
        <v>333468090</v>
      </c>
      <c r="T7303" s="3">
        <f>Tabla1[[#This Row],[OS-Valor Unitario]]-Tabla1[[#This Row],[costo_antes_iva]]</f>
        <v>0</v>
      </c>
      <c r="U7303" s="3">
        <f>Tabla1[[#This Row],[OS-Valor Unitario]]*Tabla1[[#This Row],[OS-Cantidad]]</f>
        <v>32400</v>
      </c>
      <c r="V7303" s="3">
        <f>Tabla1[[#This Row],[costo_antes_iva]]*Tabla1[[#This Row],[OS-Cantidad]]</f>
        <v>32400</v>
      </c>
      <c r="W7303" s="3">
        <f>Tabla1[[#This Row],[Valor total OS]]-Tabla1[[#This Row],[valor total op]]</f>
        <v>0</v>
      </c>
    </row>
    <row r="7304" spans="1:23" x14ac:dyDescent="0.3">
      <c r="A7304">
        <v>5336</v>
      </c>
      <c r="B7304" t="s">
        <v>9402</v>
      </c>
      <c r="C7304" t="s">
        <v>666</v>
      </c>
      <c r="D7304" t="s">
        <v>143</v>
      </c>
      <c r="E7304">
        <v>36</v>
      </c>
      <c r="F7304">
        <v>54036455</v>
      </c>
      <c r="G7304" t="s">
        <v>9403</v>
      </c>
      <c r="H7304" s="6">
        <v>45393</v>
      </c>
      <c r="I7304" s="3">
        <v>10700</v>
      </c>
      <c r="J7304" t="s">
        <v>23</v>
      </c>
      <c r="K7304" t="s">
        <v>9404</v>
      </c>
      <c r="L7304">
        <v>2</v>
      </c>
      <c r="M7304" t="s">
        <v>9196</v>
      </c>
      <c r="N7304" s="3">
        <v>11000</v>
      </c>
      <c r="O7304">
        <v>36</v>
      </c>
      <c r="P7304" t="s">
        <v>9405</v>
      </c>
      <c r="Q7304" t="s">
        <v>106</v>
      </c>
      <c r="R7304" t="s">
        <v>492</v>
      </c>
      <c r="S7304" s="3">
        <v>333468090</v>
      </c>
      <c r="T7304" s="3">
        <f>Tabla1[[#This Row],[OS-Valor Unitario]]-Tabla1[[#This Row],[costo_antes_iva]]</f>
        <v>300</v>
      </c>
      <c r="U7304" s="3">
        <f>Tabla1[[#This Row],[OS-Valor Unitario]]*Tabla1[[#This Row],[OS-Cantidad]]</f>
        <v>396000</v>
      </c>
      <c r="V7304" s="3">
        <f>Tabla1[[#This Row],[costo_antes_iva]]*Tabla1[[#This Row],[OS-Cantidad]]</f>
        <v>385200</v>
      </c>
      <c r="W7304" s="3">
        <f>Tabla1[[#This Row],[Valor total OS]]-Tabla1[[#This Row],[valor total op]]</f>
        <v>10800</v>
      </c>
    </row>
    <row r="7305" spans="1:23" x14ac:dyDescent="0.3">
      <c r="A7305">
        <v>5336</v>
      </c>
      <c r="B7305" t="s">
        <v>9406</v>
      </c>
      <c r="C7305" t="s">
        <v>666</v>
      </c>
      <c r="D7305" t="s">
        <v>143</v>
      </c>
      <c r="E7305">
        <v>45</v>
      </c>
      <c r="F7305">
        <v>54036465</v>
      </c>
      <c r="G7305" t="s">
        <v>9407</v>
      </c>
      <c r="H7305" s="6">
        <v>45393</v>
      </c>
      <c r="I7305" s="3">
        <v>1400</v>
      </c>
      <c r="J7305" t="s">
        <v>585</v>
      </c>
      <c r="K7305" t="s">
        <v>9408</v>
      </c>
      <c r="L7305">
        <v>4</v>
      </c>
      <c r="M7305" t="s">
        <v>586</v>
      </c>
      <c r="N7305" s="3">
        <v>1000</v>
      </c>
      <c r="O7305">
        <v>43</v>
      </c>
      <c r="P7305" t="s">
        <v>9405</v>
      </c>
      <c r="Q7305" t="s">
        <v>106</v>
      </c>
      <c r="R7305" t="s">
        <v>492</v>
      </c>
      <c r="S7305" s="3">
        <v>333468090</v>
      </c>
      <c r="T7305" s="3">
        <f>Tabla1[[#This Row],[OS-Valor Unitario]]-Tabla1[[#This Row],[costo_antes_iva]]</f>
        <v>-400</v>
      </c>
      <c r="U7305" s="3">
        <f>Tabla1[[#This Row],[OS-Valor Unitario]]*Tabla1[[#This Row],[OS-Cantidad]]</f>
        <v>43000</v>
      </c>
      <c r="V7305" s="3">
        <f>Tabla1[[#This Row],[costo_antes_iva]]*Tabla1[[#This Row],[OS-Cantidad]]</f>
        <v>60200</v>
      </c>
      <c r="W7305" s="3">
        <f>Tabla1[[#This Row],[Valor total OS]]-Tabla1[[#This Row],[valor total op]]</f>
        <v>-17200</v>
      </c>
    </row>
    <row r="7306" spans="1:23" x14ac:dyDescent="0.3">
      <c r="A7306">
        <v>5336</v>
      </c>
      <c r="B7306" t="s">
        <v>9406</v>
      </c>
      <c r="C7306" t="s">
        <v>666</v>
      </c>
      <c r="D7306" t="s">
        <v>143</v>
      </c>
      <c r="E7306">
        <v>45</v>
      </c>
      <c r="F7306">
        <v>54036465</v>
      </c>
      <c r="G7306" t="s">
        <v>9407</v>
      </c>
      <c r="H7306" s="6">
        <v>45393</v>
      </c>
      <c r="I7306" s="3">
        <v>900</v>
      </c>
      <c r="J7306" t="s">
        <v>82</v>
      </c>
      <c r="K7306" t="s">
        <v>9408</v>
      </c>
      <c r="L7306">
        <v>4</v>
      </c>
      <c r="M7306" t="s">
        <v>403</v>
      </c>
      <c r="N7306" s="3">
        <v>900</v>
      </c>
      <c r="O7306">
        <v>43</v>
      </c>
      <c r="P7306" t="s">
        <v>9405</v>
      </c>
      <c r="Q7306" t="s">
        <v>106</v>
      </c>
      <c r="R7306" t="s">
        <v>492</v>
      </c>
      <c r="S7306" s="3">
        <v>333468090</v>
      </c>
      <c r="T7306" s="3">
        <f>Tabla1[[#This Row],[OS-Valor Unitario]]-Tabla1[[#This Row],[costo_antes_iva]]</f>
        <v>0</v>
      </c>
      <c r="U7306" s="3">
        <f>Tabla1[[#This Row],[OS-Valor Unitario]]*Tabla1[[#This Row],[OS-Cantidad]]</f>
        <v>38700</v>
      </c>
      <c r="V7306" s="3">
        <f>Tabla1[[#This Row],[costo_antes_iva]]*Tabla1[[#This Row],[OS-Cantidad]]</f>
        <v>38700</v>
      </c>
      <c r="W7306" s="3">
        <f>Tabla1[[#This Row],[Valor total OS]]-Tabla1[[#This Row],[valor total op]]</f>
        <v>0</v>
      </c>
    </row>
    <row r="7307" spans="1:23" x14ac:dyDescent="0.3">
      <c r="A7307">
        <v>5336</v>
      </c>
      <c r="B7307" t="s">
        <v>9406</v>
      </c>
      <c r="C7307" t="s">
        <v>666</v>
      </c>
      <c r="D7307" t="s">
        <v>143</v>
      </c>
      <c r="E7307">
        <v>45</v>
      </c>
      <c r="F7307">
        <v>54036465</v>
      </c>
      <c r="G7307" t="s">
        <v>9407</v>
      </c>
      <c r="H7307" s="6">
        <v>45393</v>
      </c>
      <c r="I7307" s="3">
        <v>11000</v>
      </c>
      <c r="J7307" t="s">
        <v>23</v>
      </c>
      <c r="K7307" t="s">
        <v>9408</v>
      </c>
      <c r="L7307">
        <v>4</v>
      </c>
      <c r="M7307" t="s">
        <v>5973</v>
      </c>
      <c r="N7307" s="3">
        <v>12000</v>
      </c>
      <c r="O7307">
        <v>43</v>
      </c>
      <c r="P7307" t="s">
        <v>9405</v>
      </c>
      <c r="Q7307" t="s">
        <v>106</v>
      </c>
      <c r="R7307" t="s">
        <v>492</v>
      </c>
      <c r="S7307" s="3">
        <v>333468090</v>
      </c>
      <c r="T7307" s="3">
        <f>Tabla1[[#This Row],[OS-Valor Unitario]]-Tabla1[[#This Row],[costo_antes_iva]]</f>
        <v>1000</v>
      </c>
      <c r="U7307" s="3">
        <f>Tabla1[[#This Row],[OS-Valor Unitario]]*Tabla1[[#This Row],[OS-Cantidad]]</f>
        <v>516000</v>
      </c>
      <c r="V7307" s="3">
        <f>Tabla1[[#This Row],[costo_antes_iva]]*Tabla1[[#This Row],[OS-Cantidad]]</f>
        <v>473000</v>
      </c>
      <c r="W7307" s="3">
        <f>Tabla1[[#This Row],[Valor total OS]]-Tabla1[[#This Row],[valor total op]]</f>
        <v>43000</v>
      </c>
    </row>
    <row r="7308" spans="1:23" x14ac:dyDescent="0.3">
      <c r="A7308">
        <v>5336</v>
      </c>
      <c r="B7308" t="s">
        <v>9409</v>
      </c>
      <c r="C7308" t="s">
        <v>153</v>
      </c>
      <c r="D7308" t="s">
        <v>143</v>
      </c>
      <c r="E7308">
        <v>177</v>
      </c>
      <c r="F7308">
        <v>54036477</v>
      </c>
      <c r="G7308" t="s">
        <v>9410</v>
      </c>
      <c r="H7308" s="6">
        <v>45393</v>
      </c>
      <c r="I7308" s="3">
        <v>900</v>
      </c>
      <c r="J7308" t="s">
        <v>82</v>
      </c>
      <c r="K7308" t="s">
        <v>9411</v>
      </c>
      <c r="L7308">
        <v>5</v>
      </c>
      <c r="M7308" t="s">
        <v>3213</v>
      </c>
      <c r="N7308" s="3">
        <v>900</v>
      </c>
      <c r="O7308">
        <v>117</v>
      </c>
      <c r="P7308" t="s">
        <v>9405</v>
      </c>
      <c r="Q7308" t="s">
        <v>106</v>
      </c>
      <c r="R7308" t="s">
        <v>72</v>
      </c>
      <c r="S7308" s="3">
        <v>333468090</v>
      </c>
      <c r="T7308" s="3">
        <f>Tabla1[[#This Row],[OS-Valor Unitario]]-Tabla1[[#This Row],[costo_antes_iva]]</f>
        <v>0</v>
      </c>
      <c r="U7308" s="3">
        <f>Tabla1[[#This Row],[OS-Valor Unitario]]*Tabla1[[#This Row],[OS-Cantidad]]</f>
        <v>105300</v>
      </c>
      <c r="V7308" s="3">
        <f>Tabla1[[#This Row],[costo_antes_iva]]*Tabla1[[#This Row],[OS-Cantidad]]</f>
        <v>105300</v>
      </c>
      <c r="W7308" s="3">
        <f>Tabla1[[#This Row],[Valor total OS]]-Tabla1[[#This Row],[valor total op]]</f>
        <v>0</v>
      </c>
    </row>
    <row r="7309" spans="1:23" x14ac:dyDescent="0.3">
      <c r="A7309">
        <v>5336</v>
      </c>
      <c r="B7309" t="s">
        <v>9409</v>
      </c>
      <c r="C7309" t="s">
        <v>153</v>
      </c>
      <c r="D7309" t="s">
        <v>143</v>
      </c>
      <c r="E7309">
        <v>177</v>
      </c>
      <c r="F7309">
        <v>54036477</v>
      </c>
      <c r="G7309" t="s">
        <v>9410</v>
      </c>
      <c r="H7309" s="6">
        <v>45393</v>
      </c>
      <c r="I7309" s="3">
        <v>10700</v>
      </c>
      <c r="J7309" t="s">
        <v>23</v>
      </c>
      <c r="K7309" t="s">
        <v>9411</v>
      </c>
      <c r="L7309">
        <v>5</v>
      </c>
      <c r="M7309" t="s">
        <v>3891</v>
      </c>
      <c r="N7309" s="3">
        <v>11000</v>
      </c>
      <c r="O7309">
        <v>117</v>
      </c>
      <c r="P7309" t="s">
        <v>9405</v>
      </c>
      <c r="Q7309" t="s">
        <v>106</v>
      </c>
      <c r="R7309" t="s">
        <v>72</v>
      </c>
      <c r="S7309" s="3">
        <v>333468090</v>
      </c>
      <c r="T7309" s="3">
        <f>Tabla1[[#This Row],[OS-Valor Unitario]]-Tabla1[[#This Row],[costo_antes_iva]]</f>
        <v>300</v>
      </c>
      <c r="U7309" s="3">
        <f>Tabla1[[#This Row],[OS-Valor Unitario]]*Tabla1[[#This Row],[OS-Cantidad]]</f>
        <v>1287000</v>
      </c>
      <c r="V7309" s="3">
        <f>Tabla1[[#This Row],[costo_antes_iva]]*Tabla1[[#This Row],[OS-Cantidad]]</f>
        <v>1251900</v>
      </c>
      <c r="W7309" s="3">
        <f>Tabla1[[#This Row],[Valor total OS]]-Tabla1[[#This Row],[valor total op]]</f>
        <v>35100</v>
      </c>
    </row>
    <row r="7310" spans="1:23" x14ac:dyDescent="0.3">
      <c r="A7310">
        <v>5336</v>
      </c>
      <c r="B7310" t="s">
        <v>9412</v>
      </c>
      <c r="C7310" t="s">
        <v>776</v>
      </c>
      <c r="D7310" t="s">
        <v>143</v>
      </c>
      <c r="E7310">
        <v>27</v>
      </c>
      <c r="F7310">
        <v>54036488</v>
      </c>
      <c r="G7310" t="s">
        <v>9413</v>
      </c>
      <c r="H7310" s="6">
        <v>45393</v>
      </c>
      <c r="I7310" s="3">
        <v>6000</v>
      </c>
      <c r="J7310" t="s">
        <v>160</v>
      </c>
      <c r="K7310" t="s">
        <v>9414</v>
      </c>
      <c r="L7310">
        <v>6</v>
      </c>
      <c r="M7310" t="s">
        <v>5181</v>
      </c>
      <c r="N7310" s="3">
        <v>3900</v>
      </c>
      <c r="O7310">
        <v>62</v>
      </c>
      <c r="P7310" t="s">
        <v>9405</v>
      </c>
      <c r="Q7310" t="s">
        <v>106</v>
      </c>
      <c r="R7310" t="s">
        <v>293</v>
      </c>
      <c r="S7310" s="3">
        <v>333468090</v>
      </c>
      <c r="T7310" s="3">
        <f>Tabla1[[#This Row],[OS-Valor Unitario]]-Tabla1[[#This Row],[costo_antes_iva]]</f>
        <v>-2100</v>
      </c>
      <c r="U7310" s="3">
        <f>Tabla1[[#This Row],[OS-Valor Unitario]]*Tabla1[[#This Row],[OS-Cantidad]]</f>
        <v>241800</v>
      </c>
      <c r="V7310" s="3">
        <f>Tabla1[[#This Row],[costo_antes_iva]]*Tabla1[[#This Row],[OS-Cantidad]]</f>
        <v>372000</v>
      </c>
      <c r="W7310" s="3">
        <f>Tabla1[[#This Row],[Valor total OS]]-Tabla1[[#This Row],[valor total op]]</f>
        <v>-130200</v>
      </c>
    </row>
    <row r="7311" spans="1:23" x14ac:dyDescent="0.3">
      <c r="A7311">
        <v>5336</v>
      </c>
      <c r="B7311" t="s">
        <v>9412</v>
      </c>
      <c r="C7311" t="s">
        <v>776</v>
      </c>
      <c r="D7311" t="s">
        <v>143</v>
      </c>
      <c r="E7311">
        <v>27</v>
      </c>
      <c r="F7311">
        <v>54036488</v>
      </c>
      <c r="G7311" t="s">
        <v>9413</v>
      </c>
      <c r="H7311" s="6">
        <v>45393</v>
      </c>
      <c r="I7311" s="3">
        <v>7500</v>
      </c>
      <c r="J7311" t="s">
        <v>23</v>
      </c>
      <c r="K7311" t="s">
        <v>9414</v>
      </c>
      <c r="L7311">
        <v>6</v>
      </c>
      <c r="M7311" t="s">
        <v>2940</v>
      </c>
      <c r="N7311" s="3">
        <v>12000</v>
      </c>
      <c r="O7311">
        <v>62</v>
      </c>
      <c r="P7311" t="s">
        <v>9405</v>
      </c>
      <c r="Q7311" t="s">
        <v>106</v>
      </c>
      <c r="R7311" t="s">
        <v>293</v>
      </c>
      <c r="S7311" s="3">
        <v>333468090</v>
      </c>
      <c r="T7311" s="3">
        <f>Tabla1[[#This Row],[OS-Valor Unitario]]-Tabla1[[#This Row],[costo_antes_iva]]</f>
        <v>4500</v>
      </c>
      <c r="U7311" s="3">
        <f>Tabla1[[#This Row],[OS-Valor Unitario]]*Tabla1[[#This Row],[OS-Cantidad]]</f>
        <v>744000</v>
      </c>
      <c r="V7311" s="3">
        <f>Tabla1[[#This Row],[costo_antes_iva]]*Tabla1[[#This Row],[OS-Cantidad]]</f>
        <v>465000</v>
      </c>
      <c r="W7311" s="3">
        <f>Tabla1[[#This Row],[Valor total OS]]-Tabla1[[#This Row],[valor total op]]</f>
        <v>279000</v>
      </c>
    </row>
    <row r="7312" spans="1:23" x14ac:dyDescent="0.3">
      <c r="A7312">
        <v>5336</v>
      </c>
      <c r="B7312" t="s">
        <v>9415</v>
      </c>
      <c r="C7312" t="s">
        <v>349</v>
      </c>
      <c r="D7312" t="s">
        <v>143</v>
      </c>
      <c r="E7312">
        <v>1000</v>
      </c>
      <c r="F7312">
        <v>54036511</v>
      </c>
      <c r="G7312" t="s">
        <v>9416</v>
      </c>
      <c r="H7312" s="6">
        <v>45393</v>
      </c>
      <c r="I7312" s="3">
        <v>500</v>
      </c>
      <c r="J7312" t="s">
        <v>33</v>
      </c>
      <c r="K7312" t="s">
        <v>9417</v>
      </c>
      <c r="L7312">
        <v>7</v>
      </c>
      <c r="M7312" t="s">
        <v>5723</v>
      </c>
      <c r="N7312" s="3">
        <v>800</v>
      </c>
      <c r="O7312">
        <v>1035</v>
      </c>
      <c r="P7312" t="s">
        <v>9405</v>
      </c>
      <c r="Q7312" t="s">
        <v>106</v>
      </c>
      <c r="R7312" t="s">
        <v>28</v>
      </c>
      <c r="S7312" s="3">
        <v>333468090</v>
      </c>
      <c r="T7312" s="3">
        <f>Tabla1[[#This Row],[OS-Valor Unitario]]-Tabla1[[#This Row],[costo_antes_iva]]</f>
        <v>300</v>
      </c>
      <c r="U7312" s="3">
        <f>Tabla1[[#This Row],[OS-Valor Unitario]]*Tabla1[[#This Row],[OS-Cantidad]]</f>
        <v>828000</v>
      </c>
      <c r="V7312" s="3">
        <f>Tabla1[[#This Row],[costo_antes_iva]]*Tabla1[[#This Row],[OS-Cantidad]]</f>
        <v>517500</v>
      </c>
      <c r="W7312" s="3">
        <f>Tabla1[[#This Row],[Valor total OS]]-Tabla1[[#This Row],[valor total op]]</f>
        <v>310500</v>
      </c>
    </row>
    <row r="7313" spans="1:23" x14ac:dyDescent="0.3">
      <c r="A7313">
        <v>5336</v>
      </c>
      <c r="B7313" t="s">
        <v>9415</v>
      </c>
      <c r="C7313" t="s">
        <v>349</v>
      </c>
      <c r="D7313" t="s">
        <v>143</v>
      </c>
      <c r="E7313">
        <v>1000</v>
      </c>
      <c r="F7313">
        <v>54036511</v>
      </c>
      <c r="G7313" t="s">
        <v>9416</v>
      </c>
      <c r="H7313" s="6">
        <v>45393</v>
      </c>
      <c r="I7313" s="3">
        <v>8000</v>
      </c>
      <c r="J7313" t="s">
        <v>23</v>
      </c>
      <c r="K7313" t="s">
        <v>9417</v>
      </c>
      <c r="L7313">
        <v>7</v>
      </c>
      <c r="M7313" t="s">
        <v>2623</v>
      </c>
      <c r="N7313" s="3">
        <v>8000</v>
      </c>
      <c r="O7313">
        <v>335</v>
      </c>
      <c r="P7313" t="s">
        <v>9405</v>
      </c>
      <c r="Q7313" t="s">
        <v>106</v>
      </c>
      <c r="R7313" t="s">
        <v>28</v>
      </c>
      <c r="S7313" s="3">
        <v>333468090</v>
      </c>
      <c r="T7313" s="3">
        <f>Tabla1[[#This Row],[OS-Valor Unitario]]-Tabla1[[#This Row],[costo_antes_iva]]</f>
        <v>0</v>
      </c>
      <c r="U7313" s="3">
        <f>Tabla1[[#This Row],[OS-Valor Unitario]]*Tabla1[[#This Row],[OS-Cantidad]]</f>
        <v>2680000</v>
      </c>
      <c r="V7313" s="3">
        <f>Tabla1[[#This Row],[costo_antes_iva]]*Tabla1[[#This Row],[OS-Cantidad]]</f>
        <v>2680000</v>
      </c>
      <c r="W7313" s="3">
        <f>Tabla1[[#This Row],[Valor total OS]]-Tabla1[[#This Row],[valor total op]]</f>
        <v>0</v>
      </c>
    </row>
    <row r="7314" spans="1:23" x14ac:dyDescent="0.3">
      <c r="A7314">
        <v>5336</v>
      </c>
      <c r="B7314" t="s">
        <v>9415</v>
      </c>
      <c r="C7314" t="s">
        <v>349</v>
      </c>
      <c r="D7314" t="s">
        <v>143</v>
      </c>
      <c r="E7314">
        <v>1000</v>
      </c>
      <c r="F7314">
        <v>54036511</v>
      </c>
      <c r="G7314" t="s">
        <v>9416</v>
      </c>
      <c r="H7314" s="6">
        <v>45393</v>
      </c>
      <c r="I7314" s="3">
        <v>8000</v>
      </c>
      <c r="J7314" t="s">
        <v>23</v>
      </c>
      <c r="K7314" t="s">
        <v>9417</v>
      </c>
      <c r="L7314">
        <v>7</v>
      </c>
      <c r="M7314" t="s">
        <v>410</v>
      </c>
      <c r="N7314" s="3">
        <v>8000</v>
      </c>
      <c r="O7314">
        <v>700</v>
      </c>
      <c r="P7314" t="s">
        <v>9405</v>
      </c>
      <c r="Q7314" t="s">
        <v>106</v>
      </c>
      <c r="R7314" t="s">
        <v>28</v>
      </c>
      <c r="S7314" s="3">
        <v>333468090</v>
      </c>
      <c r="T7314" s="3">
        <f>Tabla1[[#This Row],[OS-Valor Unitario]]-Tabla1[[#This Row],[costo_antes_iva]]</f>
        <v>0</v>
      </c>
      <c r="U7314" s="3">
        <f>Tabla1[[#This Row],[OS-Valor Unitario]]*Tabla1[[#This Row],[OS-Cantidad]]</f>
        <v>5600000</v>
      </c>
      <c r="V7314" s="3">
        <f>Tabla1[[#This Row],[costo_antes_iva]]*Tabla1[[#This Row],[OS-Cantidad]]</f>
        <v>5600000</v>
      </c>
      <c r="W7314" s="3">
        <f>Tabla1[[#This Row],[Valor total OS]]-Tabla1[[#This Row],[valor total op]]</f>
        <v>0</v>
      </c>
    </row>
    <row r="7315" spans="1:23" x14ac:dyDescent="0.3">
      <c r="A7315">
        <v>5336</v>
      </c>
      <c r="B7315" t="s">
        <v>9418</v>
      </c>
      <c r="C7315" t="s">
        <v>40</v>
      </c>
      <c r="D7315" t="s">
        <v>143</v>
      </c>
      <c r="E7315">
        <v>198</v>
      </c>
      <c r="F7315">
        <v>54036517</v>
      </c>
      <c r="G7315" t="s">
        <v>9419</v>
      </c>
      <c r="H7315" s="6">
        <v>45393</v>
      </c>
      <c r="I7315" s="3">
        <v>42000</v>
      </c>
      <c r="J7315" t="s">
        <v>43</v>
      </c>
      <c r="K7315" t="s">
        <v>9420</v>
      </c>
      <c r="L7315">
        <v>8</v>
      </c>
      <c r="M7315" t="s">
        <v>45</v>
      </c>
      <c r="N7315" s="3">
        <v>43000</v>
      </c>
      <c r="O7315">
        <v>198</v>
      </c>
      <c r="P7315" t="s">
        <v>9405</v>
      </c>
      <c r="Q7315" t="s">
        <v>106</v>
      </c>
      <c r="R7315" t="s">
        <v>47</v>
      </c>
      <c r="S7315" s="3">
        <v>333468090</v>
      </c>
      <c r="T7315" s="3">
        <f>Tabla1[[#This Row],[OS-Valor Unitario]]-Tabla1[[#This Row],[costo_antes_iva]]</f>
        <v>1000</v>
      </c>
      <c r="U7315" s="3">
        <f>Tabla1[[#This Row],[OS-Valor Unitario]]*Tabla1[[#This Row],[OS-Cantidad]]</f>
        <v>8514000</v>
      </c>
      <c r="V7315" s="3">
        <f>Tabla1[[#This Row],[costo_antes_iva]]*Tabla1[[#This Row],[OS-Cantidad]]</f>
        <v>8316000</v>
      </c>
      <c r="W7315" s="3">
        <f>Tabla1[[#This Row],[Valor total OS]]-Tabla1[[#This Row],[valor total op]]</f>
        <v>198000</v>
      </c>
    </row>
    <row r="7316" spans="1:23" x14ac:dyDescent="0.3">
      <c r="A7316">
        <v>5336</v>
      </c>
      <c r="B7316" t="s">
        <v>9421</v>
      </c>
      <c r="C7316" t="s">
        <v>40</v>
      </c>
      <c r="D7316" t="s">
        <v>143</v>
      </c>
      <c r="E7316">
        <v>90</v>
      </c>
      <c r="F7316">
        <v>54036525</v>
      </c>
      <c r="G7316" t="s">
        <v>9422</v>
      </c>
      <c r="H7316" s="6">
        <v>45393</v>
      </c>
      <c r="I7316" s="3">
        <v>42000</v>
      </c>
      <c r="J7316" t="s">
        <v>43</v>
      </c>
      <c r="K7316" t="s">
        <v>9423</v>
      </c>
      <c r="L7316">
        <v>9</v>
      </c>
      <c r="M7316" t="s">
        <v>45</v>
      </c>
      <c r="N7316" s="3">
        <v>42000</v>
      </c>
      <c r="O7316">
        <v>94</v>
      </c>
      <c r="P7316" t="s">
        <v>9405</v>
      </c>
      <c r="Q7316" t="s">
        <v>106</v>
      </c>
      <c r="R7316" t="s">
        <v>47</v>
      </c>
      <c r="S7316" s="3">
        <v>333468090</v>
      </c>
      <c r="T7316" s="3">
        <f>Tabla1[[#This Row],[OS-Valor Unitario]]-Tabla1[[#This Row],[costo_antes_iva]]</f>
        <v>0</v>
      </c>
      <c r="U7316" s="3">
        <f>Tabla1[[#This Row],[OS-Valor Unitario]]*Tabla1[[#This Row],[OS-Cantidad]]</f>
        <v>3948000</v>
      </c>
      <c r="V7316" s="3">
        <f>Tabla1[[#This Row],[costo_antes_iva]]*Tabla1[[#This Row],[OS-Cantidad]]</f>
        <v>3948000</v>
      </c>
      <c r="W7316" s="3">
        <f>Tabla1[[#This Row],[Valor total OS]]-Tabla1[[#This Row],[valor total op]]</f>
        <v>0</v>
      </c>
    </row>
    <row r="7317" spans="1:23" x14ac:dyDescent="0.3">
      <c r="A7317">
        <v>5336</v>
      </c>
      <c r="B7317" t="s">
        <v>9424</v>
      </c>
      <c r="C7317" t="s">
        <v>216</v>
      </c>
      <c r="D7317" t="s">
        <v>143</v>
      </c>
      <c r="E7317">
        <v>265</v>
      </c>
      <c r="F7317">
        <v>54036527</v>
      </c>
      <c r="G7317" t="s">
        <v>9425</v>
      </c>
      <c r="H7317" s="6">
        <v>45393</v>
      </c>
      <c r="I7317" s="3">
        <v>7500</v>
      </c>
      <c r="J7317" t="s">
        <v>23</v>
      </c>
      <c r="K7317" t="s">
        <v>9426</v>
      </c>
      <c r="L7317">
        <v>10</v>
      </c>
      <c r="M7317" t="s">
        <v>352</v>
      </c>
      <c r="N7317" s="3">
        <v>10500</v>
      </c>
      <c r="O7317">
        <v>253</v>
      </c>
      <c r="P7317" t="s">
        <v>9405</v>
      </c>
      <c r="Q7317" t="s">
        <v>106</v>
      </c>
      <c r="R7317" t="s">
        <v>28</v>
      </c>
      <c r="S7317" s="3">
        <v>333468090</v>
      </c>
      <c r="T7317" s="3">
        <f>Tabla1[[#This Row],[OS-Valor Unitario]]-Tabla1[[#This Row],[costo_antes_iva]]</f>
        <v>3000</v>
      </c>
      <c r="U7317" s="3">
        <f>Tabla1[[#This Row],[OS-Valor Unitario]]*Tabla1[[#This Row],[OS-Cantidad]]</f>
        <v>2656500</v>
      </c>
      <c r="V7317" s="3">
        <f>Tabla1[[#This Row],[costo_antes_iva]]*Tabla1[[#This Row],[OS-Cantidad]]</f>
        <v>1897500</v>
      </c>
      <c r="W7317" s="3">
        <f>Tabla1[[#This Row],[Valor total OS]]-Tabla1[[#This Row],[valor total op]]</f>
        <v>759000</v>
      </c>
    </row>
    <row r="7318" spans="1:23" x14ac:dyDescent="0.3">
      <c r="A7318">
        <v>5336</v>
      </c>
      <c r="B7318" t="s">
        <v>9427</v>
      </c>
      <c r="C7318" t="s">
        <v>666</v>
      </c>
      <c r="D7318" t="s">
        <v>143</v>
      </c>
      <c r="E7318">
        <v>23</v>
      </c>
      <c r="F7318">
        <v>54036533</v>
      </c>
      <c r="G7318" t="s">
        <v>9428</v>
      </c>
      <c r="H7318" s="6">
        <v>45393</v>
      </c>
      <c r="I7318" s="3">
        <v>900</v>
      </c>
      <c r="J7318" t="s">
        <v>82</v>
      </c>
      <c r="K7318" t="s">
        <v>9429</v>
      </c>
      <c r="L7318">
        <v>11</v>
      </c>
      <c r="M7318" t="s">
        <v>3213</v>
      </c>
      <c r="N7318" s="3">
        <v>900</v>
      </c>
      <c r="O7318">
        <v>24</v>
      </c>
      <c r="P7318" t="s">
        <v>9405</v>
      </c>
      <c r="Q7318" t="s">
        <v>106</v>
      </c>
      <c r="R7318" t="s">
        <v>492</v>
      </c>
      <c r="S7318" s="3">
        <v>333468090</v>
      </c>
      <c r="T7318" s="3">
        <f>Tabla1[[#This Row],[OS-Valor Unitario]]-Tabla1[[#This Row],[costo_antes_iva]]</f>
        <v>0</v>
      </c>
      <c r="U7318" s="3">
        <f>Tabla1[[#This Row],[OS-Valor Unitario]]*Tabla1[[#This Row],[OS-Cantidad]]</f>
        <v>21600</v>
      </c>
      <c r="V7318" s="3">
        <f>Tabla1[[#This Row],[costo_antes_iva]]*Tabla1[[#This Row],[OS-Cantidad]]</f>
        <v>21600</v>
      </c>
      <c r="W7318" s="3">
        <f>Tabla1[[#This Row],[Valor total OS]]-Tabla1[[#This Row],[valor total op]]</f>
        <v>0</v>
      </c>
    </row>
    <row r="7319" spans="1:23" x14ac:dyDescent="0.3">
      <c r="A7319">
        <v>5336</v>
      </c>
      <c r="B7319" t="s">
        <v>9427</v>
      </c>
      <c r="C7319" t="s">
        <v>666</v>
      </c>
      <c r="D7319" t="s">
        <v>143</v>
      </c>
      <c r="E7319">
        <v>23</v>
      </c>
      <c r="F7319">
        <v>54036533</v>
      </c>
      <c r="G7319" t="s">
        <v>9428</v>
      </c>
      <c r="H7319" s="6">
        <v>45393</v>
      </c>
      <c r="I7319" s="3">
        <v>10700</v>
      </c>
      <c r="J7319" t="s">
        <v>23</v>
      </c>
      <c r="K7319" t="s">
        <v>9429</v>
      </c>
      <c r="L7319">
        <v>11</v>
      </c>
      <c r="M7319" t="s">
        <v>9196</v>
      </c>
      <c r="N7319" s="3">
        <v>11000</v>
      </c>
      <c r="O7319">
        <v>24</v>
      </c>
      <c r="P7319" t="s">
        <v>9405</v>
      </c>
      <c r="Q7319" t="s">
        <v>106</v>
      </c>
      <c r="R7319" t="s">
        <v>492</v>
      </c>
      <c r="S7319" s="3">
        <v>333468090</v>
      </c>
      <c r="T7319" s="3">
        <f>Tabla1[[#This Row],[OS-Valor Unitario]]-Tabla1[[#This Row],[costo_antes_iva]]</f>
        <v>300</v>
      </c>
      <c r="U7319" s="3">
        <f>Tabla1[[#This Row],[OS-Valor Unitario]]*Tabla1[[#This Row],[OS-Cantidad]]</f>
        <v>264000</v>
      </c>
      <c r="V7319" s="3">
        <f>Tabla1[[#This Row],[costo_antes_iva]]*Tabla1[[#This Row],[OS-Cantidad]]</f>
        <v>256800</v>
      </c>
      <c r="W7319" s="3">
        <f>Tabla1[[#This Row],[Valor total OS]]-Tabla1[[#This Row],[valor total op]]</f>
        <v>7200</v>
      </c>
    </row>
    <row r="7320" spans="1:23" x14ac:dyDescent="0.3">
      <c r="A7320">
        <v>5336</v>
      </c>
      <c r="B7320" t="s">
        <v>9430</v>
      </c>
      <c r="C7320" t="s">
        <v>78</v>
      </c>
      <c r="D7320" t="s">
        <v>143</v>
      </c>
      <c r="E7320">
        <v>18</v>
      </c>
      <c r="F7320">
        <v>54036550</v>
      </c>
      <c r="G7320" t="s">
        <v>9431</v>
      </c>
      <c r="H7320" s="6">
        <v>45393</v>
      </c>
      <c r="I7320" s="3">
        <v>3200</v>
      </c>
      <c r="J7320" t="s">
        <v>23</v>
      </c>
      <c r="K7320" t="s">
        <v>9432</v>
      </c>
      <c r="L7320">
        <v>12</v>
      </c>
      <c r="M7320" t="s">
        <v>431</v>
      </c>
      <c r="N7320" s="3">
        <v>4000</v>
      </c>
      <c r="O7320">
        <v>18</v>
      </c>
      <c r="P7320" t="s">
        <v>9405</v>
      </c>
      <c r="Q7320" t="s">
        <v>106</v>
      </c>
      <c r="R7320" t="s">
        <v>61</v>
      </c>
      <c r="S7320" s="3">
        <v>333468090</v>
      </c>
      <c r="T7320" s="3">
        <f>Tabla1[[#This Row],[OS-Valor Unitario]]-Tabla1[[#This Row],[costo_antes_iva]]</f>
        <v>800</v>
      </c>
      <c r="U7320" s="3">
        <f>Tabla1[[#This Row],[OS-Valor Unitario]]*Tabla1[[#This Row],[OS-Cantidad]]</f>
        <v>72000</v>
      </c>
      <c r="V7320" s="3">
        <f>Tabla1[[#This Row],[costo_antes_iva]]*Tabla1[[#This Row],[OS-Cantidad]]</f>
        <v>57600</v>
      </c>
      <c r="W7320" s="3">
        <f>Tabla1[[#This Row],[Valor total OS]]-Tabla1[[#This Row],[valor total op]]</f>
        <v>14400</v>
      </c>
    </row>
    <row r="7321" spans="1:23" x14ac:dyDescent="0.3">
      <c r="A7321">
        <v>5336</v>
      </c>
      <c r="B7321" t="s">
        <v>9430</v>
      </c>
      <c r="C7321" t="s">
        <v>78</v>
      </c>
      <c r="D7321" t="s">
        <v>143</v>
      </c>
      <c r="E7321">
        <v>18</v>
      </c>
      <c r="F7321">
        <v>54036550</v>
      </c>
      <c r="G7321" t="s">
        <v>9431</v>
      </c>
      <c r="H7321" s="6">
        <v>45393</v>
      </c>
      <c r="I7321" s="3">
        <v>900</v>
      </c>
      <c r="J7321" t="s">
        <v>82</v>
      </c>
      <c r="K7321" t="s">
        <v>9432</v>
      </c>
      <c r="L7321">
        <v>12</v>
      </c>
      <c r="M7321" t="s">
        <v>403</v>
      </c>
      <c r="N7321" s="3">
        <v>900</v>
      </c>
      <c r="O7321">
        <v>18</v>
      </c>
      <c r="P7321" t="s">
        <v>9405</v>
      </c>
      <c r="Q7321" t="s">
        <v>106</v>
      </c>
      <c r="R7321" t="s">
        <v>61</v>
      </c>
      <c r="S7321" s="3">
        <v>333468090</v>
      </c>
      <c r="T7321" s="3">
        <f>Tabla1[[#This Row],[OS-Valor Unitario]]-Tabla1[[#This Row],[costo_antes_iva]]</f>
        <v>0</v>
      </c>
      <c r="U7321" s="3">
        <f>Tabla1[[#This Row],[OS-Valor Unitario]]*Tabla1[[#This Row],[OS-Cantidad]]</f>
        <v>16200</v>
      </c>
      <c r="V7321" s="3">
        <f>Tabla1[[#This Row],[costo_antes_iva]]*Tabla1[[#This Row],[OS-Cantidad]]</f>
        <v>16200</v>
      </c>
      <c r="W7321" s="3">
        <f>Tabla1[[#This Row],[Valor total OS]]-Tabla1[[#This Row],[valor total op]]</f>
        <v>0</v>
      </c>
    </row>
    <row r="7322" spans="1:23" x14ac:dyDescent="0.3">
      <c r="A7322">
        <v>5336</v>
      </c>
      <c r="B7322" t="s">
        <v>9433</v>
      </c>
      <c r="C7322" t="s">
        <v>776</v>
      </c>
      <c r="D7322" t="s">
        <v>143</v>
      </c>
      <c r="E7322">
        <v>36</v>
      </c>
      <c r="F7322">
        <v>54036556</v>
      </c>
      <c r="G7322" t="s">
        <v>9434</v>
      </c>
      <c r="H7322" s="6">
        <v>45393</v>
      </c>
      <c r="I7322" s="3">
        <v>6000</v>
      </c>
      <c r="J7322" t="s">
        <v>160</v>
      </c>
      <c r="K7322" t="s">
        <v>9435</v>
      </c>
      <c r="L7322">
        <v>13</v>
      </c>
      <c r="M7322" t="s">
        <v>5181</v>
      </c>
      <c r="N7322" s="3">
        <v>2600</v>
      </c>
      <c r="O7322">
        <v>71</v>
      </c>
      <c r="P7322" t="s">
        <v>9405</v>
      </c>
      <c r="Q7322" t="s">
        <v>106</v>
      </c>
      <c r="R7322" t="s">
        <v>293</v>
      </c>
      <c r="S7322" s="3">
        <v>333468090</v>
      </c>
      <c r="T7322" s="3">
        <f>Tabla1[[#This Row],[OS-Valor Unitario]]-Tabla1[[#This Row],[costo_antes_iva]]</f>
        <v>-3400</v>
      </c>
      <c r="U7322" s="3">
        <f>Tabla1[[#This Row],[OS-Valor Unitario]]*Tabla1[[#This Row],[OS-Cantidad]]</f>
        <v>184600</v>
      </c>
      <c r="V7322" s="3">
        <f>Tabla1[[#This Row],[costo_antes_iva]]*Tabla1[[#This Row],[OS-Cantidad]]</f>
        <v>426000</v>
      </c>
      <c r="W7322" s="3">
        <f>Tabla1[[#This Row],[Valor total OS]]-Tabla1[[#This Row],[valor total op]]</f>
        <v>-241400</v>
      </c>
    </row>
    <row r="7323" spans="1:23" x14ac:dyDescent="0.3">
      <c r="A7323">
        <v>5336</v>
      </c>
      <c r="B7323" t="s">
        <v>9433</v>
      </c>
      <c r="C7323" t="s">
        <v>776</v>
      </c>
      <c r="D7323" t="s">
        <v>143</v>
      </c>
      <c r="E7323">
        <v>36</v>
      </c>
      <c r="F7323">
        <v>54036556</v>
      </c>
      <c r="G7323" t="s">
        <v>9434</v>
      </c>
      <c r="H7323" s="6">
        <v>45393</v>
      </c>
      <c r="I7323" s="3">
        <v>7500</v>
      </c>
      <c r="J7323" t="s">
        <v>23</v>
      </c>
      <c r="K7323" t="s">
        <v>9435</v>
      </c>
      <c r="L7323">
        <v>13</v>
      </c>
      <c r="M7323" t="s">
        <v>780</v>
      </c>
      <c r="N7323" s="3">
        <v>8000</v>
      </c>
      <c r="O7323">
        <v>71</v>
      </c>
      <c r="P7323" t="s">
        <v>9405</v>
      </c>
      <c r="Q7323" t="s">
        <v>106</v>
      </c>
      <c r="R7323" t="s">
        <v>293</v>
      </c>
      <c r="S7323" s="3">
        <v>333468090</v>
      </c>
      <c r="T7323" s="3">
        <f>Tabla1[[#This Row],[OS-Valor Unitario]]-Tabla1[[#This Row],[costo_antes_iva]]</f>
        <v>500</v>
      </c>
      <c r="U7323" s="3">
        <f>Tabla1[[#This Row],[OS-Valor Unitario]]*Tabla1[[#This Row],[OS-Cantidad]]</f>
        <v>568000</v>
      </c>
      <c r="V7323" s="3">
        <f>Tabla1[[#This Row],[costo_antes_iva]]*Tabla1[[#This Row],[OS-Cantidad]]</f>
        <v>532500</v>
      </c>
      <c r="W7323" s="3">
        <f>Tabla1[[#This Row],[Valor total OS]]-Tabla1[[#This Row],[valor total op]]</f>
        <v>35500</v>
      </c>
    </row>
    <row r="7324" spans="1:23" x14ac:dyDescent="0.3">
      <c r="A7324">
        <v>5336</v>
      </c>
      <c r="B7324" t="s">
        <v>9436</v>
      </c>
      <c r="C7324" t="s">
        <v>785</v>
      </c>
      <c r="D7324" t="s">
        <v>143</v>
      </c>
      <c r="E7324">
        <v>288</v>
      </c>
      <c r="F7324">
        <v>54054351</v>
      </c>
      <c r="G7324" t="s">
        <v>9437</v>
      </c>
      <c r="H7324" s="6">
        <v>45394</v>
      </c>
      <c r="I7324" s="3">
        <v>1300</v>
      </c>
      <c r="J7324" t="s">
        <v>33</v>
      </c>
      <c r="K7324" t="s">
        <v>9438</v>
      </c>
      <c r="L7324">
        <v>14</v>
      </c>
      <c r="M7324" t="s">
        <v>35</v>
      </c>
      <c r="N7324" s="3">
        <v>2000</v>
      </c>
      <c r="O7324">
        <v>199</v>
      </c>
      <c r="P7324" t="s">
        <v>9439</v>
      </c>
      <c r="Q7324" t="s">
        <v>106</v>
      </c>
      <c r="R7324" t="s">
        <v>92</v>
      </c>
      <c r="S7324" s="3">
        <v>333468090</v>
      </c>
      <c r="T7324" s="3">
        <f>Tabla1[[#This Row],[OS-Valor Unitario]]-Tabla1[[#This Row],[costo_antes_iva]]</f>
        <v>700</v>
      </c>
      <c r="U7324" s="3">
        <f>Tabla1[[#This Row],[OS-Valor Unitario]]*Tabla1[[#This Row],[OS-Cantidad]]</f>
        <v>398000</v>
      </c>
      <c r="V7324" s="3">
        <f>Tabla1[[#This Row],[costo_antes_iva]]*Tabla1[[#This Row],[OS-Cantidad]]</f>
        <v>258700</v>
      </c>
      <c r="W7324" s="3">
        <f>Tabla1[[#This Row],[Valor total OS]]-Tabla1[[#This Row],[valor total op]]</f>
        <v>139300</v>
      </c>
    </row>
    <row r="7325" spans="1:23" x14ac:dyDescent="0.3">
      <c r="A7325">
        <v>5336</v>
      </c>
      <c r="B7325" t="s">
        <v>9436</v>
      </c>
      <c r="C7325" t="s">
        <v>785</v>
      </c>
      <c r="D7325" t="s">
        <v>143</v>
      </c>
      <c r="E7325">
        <v>288</v>
      </c>
      <c r="F7325">
        <v>54054351</v>
      </c>
      <c r="G7325" t="s">
        <v>9437</v>
      </c>
      <c r="H7325" s="6">
        <v>45394</v>
      </c>
      <c r="I7325" s="3">
        <v>12000</v>
      </c>
      <c r="J7325" t="s">
        <v>23</v>
      </c>
      <c r="K7325" t="s">
        <v>9438</v>
      </c>
      <c r="L7325">
        <v>14</v>
      </c>
      <c r="M7325" t="s">
        <v>4577</v>
      </c>
      <c r="N7325" s="3">
        <v>14000</v>
      </c>
      <c r="O7325">
        <v>299</v>
      </c>
      <c r="P7325" t="s">
        <v>9439</v>
      </c>
      <c r="Q7325" t="s">
        <v>106</v>
      </c>
      <c r="R7325" t="s">
        <v>92</v>
      </c>
      <c r="S7325" s="3">
        <v>333468090</v>
      </c>
      <c r="T7325" s="3">
        <f>Tabla1[[#This Row],[OS-Valor Unitario]]-Tabla1[[#This Row],[costo_antes_iva]]</f>
        <v>2000</v>
      </c>
      <c r="U7325" s="3">
        <f>Tabla1[[#This Row],[OS-Valor Unitario]]*Tabla1[[#This Row],[OS-Cantidad]]</f>
        <v>4186000</v>
      </c>
      <c r="V7325" s="3">
        <f>Tabla1[[#This Row],[costo_antes_iva]]*Tabla1[[#This Row],[OS-Cantidad]]</f>
        <v>3588000</v>
      </c>
      <c r="W7325" s="3">
        <f>Tabla1[[#This Row],[Valor total OS]]-Tabla1[[#This Row],[valor total op]]</f>
        <v>598000</v>
      </c>
    </row>
    <row r="7326" spans="1:23" x14ac:dyDescent="0.3">
      <c r="A7326">
        <v>5336</v>
      </c>
      <c r="B7326" t="s">
        <v>9436</v>
      </c>
      <c r="C7326" t="s">
        <v>785</v>
      </c>
      <c r="D7326" t="s">
        <v>143</v>
      </c>
      <c r="E7326">
        <v>288</v>
      </c>
      <c r="F7326">
        <v>54054351</v>
      </c>
      <c r="G7326" t="s">
        <v>9437</v>
      </c>
      <c r="H7326" s="6">
        <v>45394</v>
      </c>
      <c r="I7326" s="3">
        <v>12000</v>
      </c>
      <c r="J7326" t="s">
        <v>23</v>
      </c>
      <c r="K7326" t="s">
        <v>9438</v>
      </c>
      <c r="L7326">
        <v>14</v>
      </c>
      <c r="M7326" t="s">
        <v>5600</v>
      </c>
      <c r="N7326" s="3">
        <v>14000</v>
      </c>
      <c r="O7326">
        <v>900</v>
      </c>
      <c r="P7326" t="s">
        <v>9439</v>
      </c>
      <c r="Q7326" t="s">
        <v>106</v>
      </c>
      <c r="R7326" t="s">
        <v>92</v>
      </c>
      <c r="S7326" s="3">
        <v>333468090</v>
      </c>
      <c r="T7326" s="3">
        <f>Tabla1[[#This Row],[OS-Valor Unitario]]-Tabla1[[#This Row],[costo_antes_iva]]</f>
        <v>2000</v>
      </c>
      <c r="U7326" s="3">
        <f>Tabla1[[#This Row],[OS-Valor Unitario]]*Tabla1[[#This Row],[OS-Cantidad]]</f>
        <v>12600000</v>
      </c>
      <c r="V7326" s="3">
        <f>Tabla1[[#This Row],[costo_antes_iva]]*Tabla1[[#This Row],[OS-Cantidad]]</f>
        <v>10800000</v>
      </c>
      <c r="W7326" s="3">
        <f>Tabla1[[#This Row],[Valor total OS]]-Tabla1[[#This Row],[valor total op]]</f>
        <v>1800000</v>
      </c>
    </row>
    <row r="7327" spans="1:23" x14ac:dyDescent="0.3">
      <c r="A7327">
        <v>5336</v>
      </c>
      <c r="B7327" t="s">
        <v>9436</v>
      </c>
      <c r="C7327" t="s">
        <v>776</v>
      </c>
      <c r="D7327" t="s">
        <v>143</v>
      </c>
      <c r="E7327">
        <v>280</v>
      </c>
      <c r="F7327">
        <v>54054551</v>
      </c>
      <c r="G7327" t="s">
        <v>9437</v>
      </c>
      <c r="H7327" s="6">
        <v>45394</v>
      </c>
      <c r="I7327" s="3">
        <v>800</v>
      </c>
      <c r="J7327" t="s">
        <v>33</v>
      </c>
      <c r="K7327" t="s">
        <v>9438</v>
      </c>
      <c r="L7327">
        <v>14</v>
      </c>
      <c r="M7327" t="s">
        <v>35</v>
      </c>
      <c r="N7327" s="3">
        <v>2000</v>
      </c>
      <c r="O7327">
        <v>199</v>
      </c>
      <c r="P7327" t="s">
        <v>9439</v>
      </c>
      <c r="Q7327" t="s">
        <v>106</v>
      </c>
      <c r="R7327" t="s">
        <v>293</v>
      </c>
      <c r="S7327" s="3">
        <v>333468090</v>
      </c>
      <c r="T7327" s="3">
        <f>Tabla1[[#This Row],[OS-Valor Unitario]]-Tabla1[[#This Row],[costo_antes_iva]]</f>
        <v>1200</v>
      </c>
      <c r="U7327" s="3">
        <f>Tabla1[[#This Row],[OS-Valor Unitario]]*Tabla1[[#This Row],[OS-Cantidad]]</f>
        <v>398000</v>
      </c>
      <c r="V7327" s="3">
        <f>Tabla1[[#This Row],[costo_antes_iva]]*Tabla1[[#This Row],[OS-Cantidad]]</f>
        <v>159200</v>
      </c>
      <c r="W7327" s="3">
        <f>Tabla1[[#This Row],[Valor total OS]]-Tabla1[[#This Row],[valor total op]]</f>
        <v>238800</v>
      </c>
    </row>
    <row r="7328" spans="1:23" x14ac:dyDescent="0.3">
      <c r="A7328">
        <v>5336</v>
      </c>
      <c r="B7328" t="s">
        <v>9436</v>
      </c>
      <c r="C7328" t="s">
        <v>776</v>
      </c>
      <c r="D7328" t="s">
        <v>143</v>
      </c>
      <c r="E7328">
        <v>280</v>
      </c>
      <c r="F7328">
        <v>54054551</v>
      </c>
      <c r="G7328" t="s">
        <v>9437</v>
      </c>
      <c r="H7328" s="6">
        <v>45394</v>
      </c>
      <c r="I7328" s="3">
        <v>7500</v>
      </c>
      <c r="J7328" t="s">
        <v>23</v>
      </c>
      <c r="K7328" t="s">
        <v>9438</v>
      </c>
      <c r="L7328">
        <v>14</v>
      </c>
      <c r="M7328" t="s">
        <v>4577</v>
      </c>
      <c r="N7328" s="3">
        <v>14000</v>
      </c>
      <c r="O7328">
        <v>299</v>
      </c>
      <c r="P7328" t="s">
        <v>9439</v>
      </c>
      <c r="Q7328" t="s">
        <v>106</v>
      </c>
      <c r="R7328" t="s">
        <v>293</v>
      </c>
      <c r="S7328" s="3">
        <v>333468090</v>
      </c>
      <c r="T7328" s="3">
        <f>Tabla1[[#This Row],[OS-Valor Unitario]]-Tabla1[[#This Row],[costo_antes_iva]]</f>
        <v>6500</v>
      </c>
      <c r="U7328" s="3">
        <f>Tabla1[[#This Row],[OS-Valor Unitario]]*Tabla1[[#This Row],[OS-Cantidad]]</f>
        <v>4186000</v>
      </c>
      <c r="V7328" s="3">
        <f>Tabla1[[#This Row],[costo_antes_iva]]*Tabla1[[#This Row],[OS-Cantidad]]</f>
        <v>2242500</v>
      </c>
      <c r="W7328" s="3">
        <f>Tabla1[[#This Row],[Valor total OS]]-Tabla1[[#This Row],[valor total op]]</f>
        <v>1943500</v>
      </c>
    </row>
    <row r="7329" spans="1:23" x14ac:dyDescent="0.3">
      <c r="A7329">
        <v>5336</v>
      </c>
      <c r="B7329" t="s">
        <v>9436</v>
      </c>
      <c r="C7329" t="s">
        <v>776</v>
      </c>
      <c r="D7329" t="s">
        <v>143</v>
      </c>
      <c r="E7329">
        <v>280</v>
      </c>
      <c r="F7329">
        <v>54054551</v>
      </c>
      <c r="G7329" t="s">
        <v>9437</v>
      </c>
      <c r="H7329" s="6">
        <v>45394</v>
      </c>
      <c r="I7329" s="3">
        <v>7500</v>
      </c>
      <c r="J7329" t="s">
        <v>23</v>
      </c>
      <c r="K7329" t="s">
        <v>9438</v>
      </c>
      <c r="L7329">
        <v>14</v>
      </c>
      <c r="M7329" t="s">
        <v>5600</v>
      </c>
      <c r="N7329" s="3">
        <v>14000</v>
      </c>
      <c r="O7329">
        <v>900</v>
      </c>
      <c r="P7329" t="s">
        <v>9439</v>
      </c>
      <c r="Q7329" t="s">
        <v>106</v>
      </c>
      <c r="R7329" t="s">
        <v>293</v>
      </c>
      <c r="S7329" s="3">
        <v>333468090</v>
      </c>
      <c r="T7329" s="3">
        <f>Tabla1[[#This Row],[OS-Valor Unitario]]-Tabla1[[#This Row],[costo_antes_iva]]</f>
        <v>6500</v>
      </c>
      <c r="U7329" s="3">
        <f>Tabla1[[#This Row],[OS-Valor Unitario]]*Tabla1[[#This Row],[OS-Cantidad]]</f>
        <v>12600000</v>
      </c>
      <c r="V7329" s="3">
        <f>Tabla1[[#This Row],[costo_antes_iva]]*Tabla1[[#This Row],[OS-Cantidad]]</f>
        <v>6750000</v>
      </c>
      <c r="W7329" s="3">
        <f>Tabla1[[#This Row],[Valor total OS]]-Tabla1[[#This Row],[valor total op]]</f>
        <v>5850000</v>
      </c>
    </row>
    <row r="7330" spans="1:23" x14ac:dyDescent="0.3">
      <c r="A7330">
        <v>5336</v>
      </c>
      <c r="B7330" t="s">
        <v>9436</v>
      </c>
      <c r="C7330" t="s">
        <v>776</v>
      </c>
      <c r="D7330" t="s">
        <v>143</v>
      </c>
      <c r="E7330">
        <v>502</v>
      </c>
      <c r="F7330">
        <v>54054564</v>
      </c>
      <c r="G7330" t="s">
        <v>9437</v>
      </c>
      <c r="H7330" s="6">
        <v>45394</v>
      </c>
      <c r="I7330" s="3">
        <v>800</v>
      </c>
      <c r="J7330" t="s">
        <v>33</v>
      </c>
      <c r="K7330" t="s">
        <v>9438</v>
      </c>
      <c r="L7330">
        <v>14</v>
      </c>
      <c r="M7330" t="s">
        <v>35</v>
      </c>
      <c r="N7330" s="3">
        <v>2000</v>
      </c>
      <c r="O7330">
        <v>199</v>
      </c>
      <c r="P7330" t="s">
        <v>9439</v>
      </c>
      <c r="Q7330" t="s">
        <v>106</v>
      </c>
      <c r="R7330" t="s">
        <v>293</v>
      </c>
      <c r="S7330" s="3">
        <v>333468090</v>
      </c>
      <c r="T7330" s="3">
        <f>Tabla1[[#This Row],[OS-Valor Unitario]]-Tabla1[[#This Row],[costo_antes_iva]]</f>
        <v>1200</v>
      </c>
      <c r="U7330" s="3">
        <f>Tabla1[[#This Row],[OS-Valor Unitario]]*Tabla1[[#This Row],[OS-Cantidad]]</f>
        <v>398000</v>
      </c>
      <c r="V7330" s="3">
        <f>Tabla1[[#This Row],[costo_antes_iva]]*Tabla1[[#This Row],[OS-Cantidad]]</f>
        <v>159200</v>
      </c>
      <c r="W7330" s="3">
        <f>Tabla1[[#This Row],[Valor total OS]]-Tabla1[[#This Row],[valor total op]]</f>
        <v>238800</v>
      </c>
    </row>
    <row r="7331" spans="1:23" x14ac:dyDescent="0.3">
      <c r="A7331">
        <v>5336</v>
      </c>
      <c r="B7331" t="s">
        <v>9436</v>
      </c>
      <c r="C7331" t="s">
        <v>776</v>
      </c>
      <c r="D7331" t="s">
        <v>143</v>
      </c>
      <c r="E7331">
        <v>502</v>
      </c>
      <c r="F7331">
        <v>54054564</v>
      </c>
      <c r="G7331" t="s">
        <v>9437</v>
      </c>
      <c r="H7331" s="6">
        <v>45394</v>
      </c>
      <c r="I7331" s="3">
        <v>7500</v>
      </c>
      <c r="J7331" t="s">
        <v>23</v>
      </c>
      <c r="K7331" t="s">
        <v>9438</v>
      </c>
      <c r="L7331">
        <v>14</v>
      </c>
      <c r="M7331" t="s">
        <v>4577</v>
      </c>
      <c r="N7331" s="3">
        <v>14000</v>
      </c>
      <c r="O7331">
        <v>299</v>
      </c>
      <c r="P7331" t="s">
        <v>9439</v>
      </c>
      <c r="Q7331" t="s">
        <v>106</v>
      </c>
      <c r="R7331" t="s">
        <v>293</v>
      </c>
      <c r="S7331" s="3">
        <v>333468090</v>
      </c>
      <c r="T7331" s="3">
        <f>Tabla1[[#This Row],[OS-Valor Unitario]]-Tabla1[[#This Row],[costo_antes_iva]]</f>
        <v>6500</v>
      </c>
      <c r="U7331" s="3">
        <f>Tabla1[[#This Row],[OS-Valor Unitario]]*Tabla1[[#This Row],[OS-Cantidad]]</f>
        <v>4186000</v>
      </c>
      <c r="V7331" s="3">
        <f>Tabla1[[#This Row],[costo_antes_iva]]*Tabla1[[#This Row],[OS-Cantidad]]</f>
        <v>2242500</v>
      </c>
      <c r="W7331" s="3">
        <f>Tabla1[[#This Row],[Valor total OS]]-Tabla1[[#This Row],[valor total op]]</f>
        <v>1943500</v>
      </c>
    </row>
    <row r="7332" spans="1:23" x14ac:dyDescent="0.3">
      <c r="A7332">
        <v>5336</v>
      </c>
      <c r="B7332" t="s">
        <v>9436</v>
      </c>
      <c r="C7332" t="s">
        <v>776</v>
      </c>
      <c r="D7332" t="s">
        <v>143</v>
      </c>
      <c r="E7332">
        <v>502</v>
      </c>
      <c r="F7332">
        <v>54054564</v>
      </c>
      <c r="G7332" t="s">
        <v>9437</v>
      </c>
      <c r="H7332" s="6">
        <v>45394</v>
      </c>
      <c r="I7332" s="3">
        <v>7500</v>
      </c>
      <c r="J7332" t="s">
        <v>23</v>
      </c>
      <c r="K7332" t="s">
        <v>9438</v>
      </c>
      <c r="L7332">
        <v>14</v>
      </c>
      <c r="M7332" t="s">
        <v>5600</v>
      </c>
      <c r="N7332" s="3">
        <v>14000</v>
      </c>
      <c r="O7332">
        <v>900</v>
      </c>
      <c r="P7332" t="s">
        <v>9439</v>
      </c>
      <c r="Q7332" t="s">
        <v>106</v>
      </c>
      <c r="R7332" t="s">
        <v>293</v>
      </c>
      <c r="S7332" s="3">
        <v>333468090</v>
      </c>
      <c r="T7332" s="3">
        <f>Tabla1[[#This Row],[OS-Valor Unitario]]-Tabla1[[#This Row],[costo_antes_iva]]</f>
        <v>6500</v>
      </c>
      <c r="U7332" s="3">
        <f>Tabla1[[#This Row],[OS-Valor Unitario]]*Tabla1[[#This Row],[OS-Cantidad]]</f>
        <v>12600000</v>
      </c>
      <c r="V7332" s="3">
        <f>Tabla1[[#This Row],[costo_antes_iva]]*Tabla1[[#This Row],[OS-Cantidad]]</f>
        <v>6750000</v>
      </c>
      <c r="W7332" s="3">
        <f>Tabla1[[#This Row],[Valor total OS]]-Tabla1[[#This Row],[valor total op]]</f>
        <v>5850000</v>
      </c>
    </row>
    <row r="7333" spans="1:23" x14ac:dyDescent="0.3">
      <c r="A7333">
        <v>5336</v>
      </c>
      <c r="B7333" t="s">
        <v>9436</v>
      </c>
      <c r="C7333" t="s">
        <v>785</v>
      </c>
      <c r="D7333" t="s">
        <v>143</v>
      </c>
      <c r="E7333">
        <v>1139</v>
      </c>
      <c r="F7333">
        <v>54054338</v>
      </c>
      <c r="G7333" t="s">
        <v>9437</v>
      </c>
      <c r="H7333" s="6">
        <v>45393</v>
      </c>
      <c r="I7333" s="3">
        <v>800</v>
      </c>
      <c r="J7333" t="s">
        <v>33</v>
      </c>
      <c r="K7333" t="s">
        <v>9438</v>
      </c>
      <c r="L7333">
        <v>14</v>
      </c>
      <c r="M7333" t="s">
        <v>35</v>
      </c>
      <c r="N7333" s="3">
        <v>2000</v>
      </c>
      <c r="O7333">
        <v>199</v>
      </c>
      <c r="P7333" t="s">
        <v>9439</v>
      </c>
      <c r="Q7333" t="s">
        <v>106</v>
      </c>
      <c r="R7333" t="s">
        <v>92</v>
      </c>
      <c r="S7333" s="3">
        <v>333468090</v>
      </c>
      <c r="T7333" s="3">
        <f>Tabla1[[#This Row],[OS-Valor Unitario]]-Tabla1[[#This Row],[costo_antes_iva]]</f>
        <v>1200</v>
      </c>
      <c r="U7333" s="3">
        <f>Tabla1[[#This Row],[OS-Valor Unitario]]*Tabla1[[#This Row],[OS-Cantidad]]</f>
        <v>398000</v>
      </c>
      <c r="V7333" s="3">
        <f>Tabla1[[#This Row],[costo_antes_iva]]*Tabla1[[#This Row],[OS-Cantidad]]</f>
        <v>159200</v>
      </c>
      <c r="W7333" s="3">
        <f>Tabla1[[#This Row],[Valor total OS]]-Tabla1[[#This Row],[valor total op]]</f>
        <v>238800</v>
      </c>
    </row>
    <row r="7334" spans="1:23" x14ac:dyDescent="0.3">
      <c r="A7334">
        <v>5336</v>
      </c>
      <c r="B7334" t="s">
        <v>9436</v>
      </c>
      <c r="C7334" t="s">
        <v>785</v>
      </c>
      <c r="D7334" t="s">
        <v>143</v>
      </c>
      <c r="E7334">
        <v>1139</v>
      </c>
      <c r="F7334">
        <v>54054338</v>
      </c>
      <c r="G7334" t="s">
        <v>9437</v>
      </c>
      <c r="H7334" s="6">
        <v>45393</v>
      </c>
      <c r="I7334" s="3">
        <v>15000</v>
      </c>
      <c r="J7334" t="s">
        <v>23</v>
      </c>
      <c r="K7334" t="s">
        <v>9438</v>
      </c>
      <c r="L7334">
        <v>14</v>
      </c>
      <c r="M7334" t="s">
        <v>4577</v>
      </c>
      <c r="N7334" s="3">
        <v>14000</v>
      </c>
      <c r="O7334">
        <v>299</v>
      </c>
      <c r="P7334" t="s">
        <v>9439</v>
      </c>
      <c r="Q7334" t="s">
        <v>106</v>
      </c>
      <c r="R7334" t="s">
        <v>92</v>
      </c>
      <c r="S7334" s="3">
        <v>333468090</v>
      </c>
      <c r="T7334" s="3">
        <f>Tabla1[[#This Row],[OS-Valor Unitario]]-Tabla1[[#This Row],[costo_antes_iva]]</f>
        <v>-1000</v>
      </c>
      <c r="U7334" s="3">
        <f>Tabla1[[#This Row],[OS-Valor Unitario]]*Tabla1[[#This Row],[OS-Cantidad]]</f>
        <v>4186000</v>
      </c>
      <c r="V7334" s="3">
        <f>Tabla1[[#This Row],[costo_antes_iva]]*Tabla1[[#This Row],[OS-Cantidad]]</f>
        <v>4485000</v>
      </c>
      <c r="W7334" s="3">
        <f>Tabla1[[#This Row],[Valor total OS]]-Tabla1[[#This Row],[valor total op]]</f>
        <v>-299000</v>
      </c>
    </row>
    <row r="7335" spans="1:23" x14ac:dyDescent="0.3">
      <c r="A7335">
        <v>5336</v>
      </c>
      <c r="B7335" t="s">
        <v>9436</v>
      </c>
      <c r="C7335" t="s">
        <v>785</v>
      </c>
      <c r="D7335" t="s">
        <v>143</v>
      </c>
      <c r="E7335">
        <v>1139</v>
      </c>
      <c r="F7335">
        <v>54054338</v>
      </c>
      <c r="G7335" t="s">
        <v>9437</v>
      </c>
      <c r="H7335" s="6">
        <v>45393</v>
      </c>
      <c r="I7335" s="3">
        <v>15000</v>
      </c>
      <c r="J7335" t="s">
        <v>23</v>
      </c>
      <c r="K7335" t="s">
        <v>9438</v>
      </c>
      <c r="L7335">
        <v>14</v>
      </c>
      <c r="M7335" t="s">
        <v>5600</v>
      </c>
      <c r="N7335" s="3">
        <v>14000</v>
      </c>
      <c r="O7335">
        <v>900</v>
      </c>
      <c r="P7335" t="s">
        <v>9439</v>
      </c>
      <c r="Q7335" t="s">
        <v>106</v>
      </c>
      <c r="R7335" t="s">
        <v>92</v>
      </c>
      <c r="S7335" s="3">
        <v>333468090</v>
      </c>
      <c r="T7335" s="3">
        <f>Tabla1[[#This Row],[OS-Valor Unitario]]-Tabla1[[#This Row],[costo_antes_iva]]</f>
        <v>-1000</v>
      </c>
      <c r="U7335" s="3">
        <f>Tabla1[[#This Row],[OS-Valor Unitario]]*Tabla1[[#This Row],[OS-Cantidad]]</f>
        <v>12600000</v>
      </c>
      <c r="V7335" s="3">
        <f>Tabla1[[#This Row],[costo_antes_iva]]*Tabla1[[#This Row],[OS-Cantidad]]</f>
        <v>13500000</v>
      </c>
      <c r="W7335" s="3">
        <f>Tabla1[[#This Row],[Valor total OS]]-Tabla1[[#This Row],[valor total op]]</f>
        <v>-900000</v>
      </c>
    </row>
    <row r="7336" spans="1:23" x14ac:dyDescent="0.3">
      <c r="A7336">
        <v>5336</v>
      </c>
      <c r="B7336" t="s">
        <v>9440</v>
      </c>
      <c r="C7336" t="s">
        <v>785</v>
      </c>
      <c r="D7336" t="s">
        <v>143</v>
      </c>
      <c r="E7336">
        <v>288</v>
      </c>
      <c r="F7336">
        <v>54054351</v>
      </c>
      <c r="G7336" t="s">
        <v>9437</v>
      </c>
      <c r="H7336" s="6">
        <v>45394</v>
      </c>
      <c r="I7336" s="3">
        <v>1300</v>
      </c>
      <c r="J7336" t="s">
        <v>33</v>
      </c>
      <c r="K7336" t="s">
        <v>9441</v>
      </c>
      <c r="L7336">
        <v>15</v>
      </c>
      <c r="M7336" t="s">
        <v>5723</v>
      </c>
      <c r="N7336" s="3">
        <v>1300</v>
      </c>
      <c r="O7336">
        <v>288</v>
      </c>
      <c r="P7336" t="s">
        <v>9439</v>
      </c>
      <c r="Q7336" t="s">
        <v>106</v>
      </c>
      <c r="R7336" t="s">
        <v>92</v>
      </c>
      <c r="S7336" s="3">
        <v>333468090</v>
      </c>
      <c r="T7336" s="3">
        <f>Tabla1[[#This Row],[OS-Valor Unitario]]-Tabla1[[#This Row],[costo_antes_iva]]</f>
        <v>0</v>
      </c>
      <c r="U7336" s="3">
        <f>Tabla1[[#This Row],[OS-Valor Unitario]]*Tabla1[[#This Row],[OS-Cantidad]]</f>
        <v>374400</v>
      </c>
      <c r="V7336" s="3">
        <f>Tabla1[[#This Row],[costo_antes_iva]]*Tabla1[[#This Row],[OS-Cantidad]]</f>
        <v>374400</v>
      </c>
      <c r="W7336" s="3">
        <f>Tabla1[[#This Row],[Valor total OS]]-Tabla1[[#This Row],[valor total op]]</f>
        <v>0</v>
      </c>
    </row>
    <row r="7337" spans="1:23" x14ac:dyDescent="0.3">
      <c r="A7337">
        <v>5336</v>
      </c>
      <c r="B7337" t="s">
        <v>9440</v>
      </c>
      <c r="C7337" t="s">
        <v>785</v>
      </c>
      <c r="D7337" t="s">
        <v>143</v>
      </c>
      <c r="E7337">
        <v>288</v>
      </c>
      <c r="F7337">
        <v>54054351</v>
      </c>
      <c r="G7337" t="s">
        <v>9437</v>
      </c>
      <c r="H7337" s="6">
        <v>45394</v>
      </c>
      <c r="I7337" s="3">
        <v>12000</v>
      </c>
      <c r="J7337" t="s">
        <v>23</v>
      </c>
      <c r="K7337" t="s">
        <v>9441</v>
      </c>
      <c r="L7337">
        <v>15</v>
      </c>
      <c r="M7337" t="s">
        <v>1051</v>
      </c>
      <c r="N7337" s="3">
        <v>12000</v>
      </c>
      <c r="O7337">
        <v>288</v>
      </c>
      <c r="P7337" t="s">
        <v>9439</v>
      </c>
      <c r="Q7337" t="s">
        <v>106</v>
      </c>
      <c r="R7337" t="s">
        <v>92</v>
      </c>
      <c r="S7337" s="3">
        <v>333468090</v>
      </c>
      <c r="T7337" s="3">
        <f>Tabla1[[#This Row],[OS-Valor Unitario]]-Tabla1[[#This Row],[costo_antes_iva]]</f>
        <v>0</v>
      </c>
      <c r="U7337" s="3">
        <f>Tabla1[[#This Row],[OS-Valor Unitario]]*Tabla1[[#This Row],[OS-Cantidad]]</f>
        <v>3456000</v>
      </c>
      <c r="V7337" s="3">
        <f>Tabla1[[#This Row],[costo_antes_iva]]*Tabla1[[#This Row],[OS-Cantidad]]</f>
        <v>3456000</v>
      </c>
      <c r="W7337" s="3">
        <f>Tabla1[[#This Row],[Valor total OS]]-Tabla1[[#This Row],[valor total op]]</f>
        <v>0</v>
      </c>
    </row>
    <row r="7338" spans="1:23" x14ac:dyDescent="0.3">
      <c r="A7338">
        <v>5336</v>
      </c>
      <c r="B7338" t="s">
        <v>9440</v>
      </c>
      <c r="C7338" t="s">
        <v>776</v>
      </c>
      <c r="D7338" t="s">
        <v>143</v>
      </c>
      <c r="E7338">
        <v>280</v>
      </c>
      <c r="F7338">
        <v>54054551</v>
      </c>
      <c r="G7338" t="s">
        <v>9437</v>
      </c>
      <c r="H7338" s="6">
        <v>45394</v>
      </c>
      <c r="I7338" s="3">
        <v>800</v>
      </c>
      <c r="J7338" t="s">
        <v>33</v>
      </c>
      <c r="K7338" t="s">
        <v>9441</v>
      </c>
      <c r="L7338">
        <v>15</v>
      </c>
      <c r="M7338" t="s">
        <v>5723</v>
      </c>
      <c r="N7338" s="3">
        <v>1300</v>
      </c>
      <c r="O7338">
        <v>288</v>
      </c>
      <c r="P7338" t="s">
        <v>9439</v>
      </c>
      <c r="Q7338" t="s">
        <v>106</v>
      </c>
      <c r="R7338" t="s">
        <v>293</v>
      </c>
      <c r="S7338" s="3">
        <v>333468090</v>
      </c>
      <c r="T7338" s="3">
        <f>Tabla1[[#This Row],[OS-Valor Unitario]]-Tabla1[[#This Row],[costo_antes_iva]]</f>
        <v>500</v>
      </c>
      <c r="U7338" s="3">
        <f>Tabla1[[#This Row],[OS-Valor Unitario]]*Tabla1[[#This Row],[OS-Cantidad]]</f>
        <v>374400</v>
      </c>
      <c r="V7338" s="3">
        <f>Tabla1[[#This Row],[costo_antes_iva]]*Tabla1[[#This Row],[OS-Cantidad]]</f>
        <v>230400</v>
      </c>
      <c r="W7338" s="3">
        <f>Tabla1[[#This Row],[Valor total OS]]-Tabla1[[#This Row],[valor total op]]</f>
        <v>144000</v>
      </c>
    </row>
    <row r="7339" spans="1:23" x14ac:dyDescent="0.3">
      <c r="A7339">
        <v>5336</v>
      </c>
      <c r="B7339" t="s">
        <v>9440</v>
      </c>
      <c r="C7339" t="s">
        <v>776</v>
      </c>
      <c r="D7339" t="s">
        <v>143</v>
      </c>
      <c r="E7339">
        <v>280</v>
      </c>
      <c r="F7339">
        <v>54054551</v>
      </c>
      <c r="G7339" t="s">
        <v>9437</v>
      </c>
      <c r="H7339" s="6">
        <v>45394</v>
      </c>
      <c r="I7339" s="3">
        <v>7500</v>
      </c>
      <c r="J7339" t="s">
        <v>23</v>
      </c>
      <c r="K7339" t="s">
        <v>9441</v>
      </c>
      <c r="L7339">
        <v>15</v>
      </c>
      <c r="M7339" t="s">
        <v>1051</v>
      </c>
      <c r="N7339" s="3">
        <v>12000</v>
      </c>
      <c r="O7339">
        <v>288</v>
      </c>
      <c r="P7339" t="s">
        <v>9439</v>
      </c>
      <c r="Q7339" t="s">
        <v>106</v>
      </c>
      <c r="R7339" t="s">
        <v>293</v>
      </c>
      <c r="S7339" s="3">
        <v>333468090</v>
      </c>
      <c r="T7339" s="3">
        <f>Tabla1[[#This Row],[OS-Valor Unitario]]-Tabla1[[#This Row],[costo_antes_iva]]</f>
        <v>4500</v>
      </c>
      <c r="U7339" s="3">
        <f>Tabla1[[#This Row],[OS-Valor Unitario]]*Tabla1[[#This Row],[OS-Cantidad]]</f>
        <v>3456000</v>
      </c>
      <c r="V7339" s="3">
        <f>Tabla1[[#This Row],[costo_antes_iva]]*Tabla1[[#This Row],[OS-Cantidad]]</f>
        <v>2160000</v>
      </c>
      <c r="W7339" s="3">
        <f>Tabla1[[#This Row],[Valor total OS]]-Tabla1[[#This Row],[valor total op]]</f>
        <v>1296000</v>
      </c>
    </row>
    <row r="7340" spans="1:23" x14ac:dyDescent="0.3">
      <c r="A7340">
        <v>5336</v>
      </c>
      <c r="B7340" t="s">
        <v>9440</v>
      </c>
      <c r="C7340" t="s">
        <v>776</v>
      </c>
      <c r="D7340" t="s">
        <v>143</v>
      </c>
      <c r="E7340">
        <v>502</v>
      </c>
      <c r="F7340">
        <v>54054564</v>
      </c>
      <c r="G7340" t="s">
        <v>9437</v>
      </c>
      <c r="H7340" s="6">
        <v>45394</v>
      </c>
      <c r="I7340" s="3">
        <v>800</v>
      </c>
      <c r="J7340" t="s">
        <v>33</v>
      </c>
      <c r="K7340" t="s">
        <v>9441</v>
      </c>
      <c r="L7340">
        <v>15</v>
      </c>
      <c r="M7340" t="s">
        <v>5723</v>
      </c>
      <c r="N7340" s="3">
        <v>1300</v>
      </c>
      <c r="O7340">
        <v>288</v>
      </c>
      <c r="P7340" t="s">
        <v>9439</v>
      </c>
      <c r="Q7340" t="s">
        <v>106</v>
      </c>
      <c r="R7340" t="s">
        <v>293</v>
      </c>
      <c r="S7340" s="3">
        <v>333468090</v>
      </c>
      <c r="T7340" s="3">
        <f>Tabla1[[#This Row],[OS-Valor Unitario]]-Tabla1[[#This Row],[costo_antes_iva]]</f>
        <v>500</v>
      </c>
      <c r="U7340" s="3">
        <f>Tabla1[[#This Row],[OS-Valor Unitario]]*Tabla1[[#This Row],[OS-Cantidad]]</f>
        <v>374400</v>
      </c>
      <c r="V7340" s="3">
        <f>Tabla1[[#This Row],[costo_antes_iva]]*Tabla1[[#This Row],[OS-Cantidad]]</f>
        <v>230400</v>
      </c>
      <c r="W7340" s="3">
        <f>Tabla1[[#This Row],[Valor total OS]]-Tabla1[[#This Row],[valor total op]]</f>
        <v>144000</v>
      </c>
    </row>
    <row r="7341" spans="1:23" x14ac:dyDescent="0.3">
      <c r="A7341">
        <v>5336</v>
      </c>
      <c r="B7341" t="s">
        <v>9440</v>
      </c>
      <c r="C7341" t="s">
        <v>776</v>
      </c>
      <c r="D7341" t="s">
        <v>143</v>
      </c>
      <c r="E7341">
        <v>502</v>
      </c>
      <c r="F7341">
        <v>54054564</v>
      </c>
      <c r="G7341" t="s">
        <v>9437</v>
      </c>
      <c r="H7341" s="6">
        <v>45394</v>
      </c>
      <c r="I7341" s="3">
        <v>7500</v>
      </c>
      <c r="J7341" t="s">
        <v>23</v>
      </c>
      <c r="K7341" t="s">
        <v>9441</v>
      </c>
      <c r="L7341">
        <v>15</v>
      </c>
      <c r="M7341" t="s">
        <v>1051</v>
      </c>
      <c r="N7341" s="3">
        <v>12000</v>
      </c>
      <c r="O7341">
        <v>288</v>
      </c>
      <c r="P7341" t="s">
        <v>9439</v>
      </c>
      <c r="Q7341" t="s">
        <v>106</v>
      </c>
      <c r="R7341" t="s">
        <v>293</v>
      </c>
      <c r="S7341" s="3">
        <v>333468090</v>
      </c>
      <c r="T7341" s="3">
        <f>Tabla1[[#This Row],[OS-Valor Unitario]]-Tabla1[[#This Row],[costo_antes_iva]]</f>
        <v>4500</v>
      </c>
      <c r="U7341" s="3">
        <f>Tabla1[[#This Row],[OS-Valor Unitario]]*Tabla1[[#This Row],[OS-Cantidad]]</f>
        <v>3456000</v>
      </c>
      <c r="V7341" s="3">
        <f>Tabla1[[#This Row],[costo_antes_iva]]*Tabla1[[#This Row],[OS-Cantidad]]</f>
        <v>2160000</v>
      </c>
      <c r="W7341" s="3">
        <f>Tabla1[[#This Row],[Valor total OS]]-Tabla1[[#This Row],[valor total op]]</f>
        <v>1296000</v>
      </c>
    </row>
    <row r="7342" spans="1:23" x14ac:dyDescent="0.3">
      <c r="A7342">
        <v>5336</v>
      </c>
      <c r="B7342" t="s">
        <v>9440</v>
      </c>
      <c r="C7342" t="s">
        <v>785</v>
      </c>
      <c r="D7342" t="s">
        <v>143</v>
      </c>
      <c r="E7342">
        <v>1139</v>
      </c>
      <c r="F7342">
        <v>54054338</v>
      </c>
      <c r="G7342" t="s">
        <v>9437</v>
      </c>
      <c r="H7342" s="6">
        <v>45393</v>
      </c>
      <c r="I7342" s="3">
        <v>800</v>
      </c>
      <c r="J7342" t="s">
        <v>33</v>
      </c>
      <c r="K7342" t="s">
        <v>9441</v>
      </c>
      <c r="L7342">
        <v>15</v>
      </c>
      <c r="M7342" t="s">
        <v>5723</v>
      </c>
      <c r="N7342" s="3">
        <v>1300</v>
      </c>
      <c r="O7342">
        <v>288</v>
      </c>
      <c r="P7342" t="s">
        <v>9439</v>
      </c>
      <c r="Q7342" t="s">
        <v>106</v>
      </c>
      <c r="R7342" t="s">
        <v>92</v>
      </c>
      <c r="S7342" s="3">
        <v>333468090</v>
      </c>
      <c r="T7342" s="3">
        <f>Tabla1[[#This Row],[OS-Valor Unitario]]-Tabla1[[#This Row],[costo_antes_iva]]</f>
        <v>500</v>
      </c>
      <c r="U7342" s="3">
        <f>Tabla1[[#This Row],[OS-Valor Unitario]]*Tabla1[[#This Row],[OS-Cantidad]]</f>
        <v>374400</v>
      </c>
      <c r="V7342" s="3">
        <f>Tabla1[[#This Row],[costo_antes_iva]]*Tabla1[[#This Row],[OS-Cantidad]]</f>
        <v>230400</v>
      </c>
      <c r="W7342" s="3">
        <f>Tabla1[[#This Row],[Valor total OS]]-Tabla1[[#This Row],[valor total op]]</f>
        <v>144000</v>
      </c>
    </row>
    <row r="7343" spans="1:23" x14ac:dyDescent="0.3">
      <c r="A7343">
        <v>5336</v>
      </c>
      <c r="B7343" t="s">
        <v>9440</v>
      </c>
      <c r="C7343" t="s">
        <v>785</v>
      </c>
      <c r="D7343" t="s">
        <v>143</v>
      </c>
      <c r="E7343">
        <v>1139</v>
      </c>
      <c r="F7343">
        <v>54054338</v>
      </c>
      <c r="G7343" t="s">
        <v>9437</v>
      </c>
      <c r="H7343" s="6">
        <v>45393</v>
      </c>
      <c r="I7343" s="3">
        <v>15000</v>
      </c>
      <c r="J7343" t="s">
        <v>23</v>
      </c>
      <c r="K7343" t="s">
        <v>9441</v>
      </c>
      <c r="L7343">
        <v>15</v>
      </c>
      <c r="M7343" t="s">
        <v>1051</v>
      </c>
      <c r="N7343" s="3">
        <v>12000</v>
      </c>
      <c r="O7343">
        <v>288</v>
      </c>
      <c r="P7343" t="s">
        <v>9439</v>
      </c>
      <c r="Q7343" t="s">
        <v>106</v>
      </c>
      <c r="R7343" t="s">
        <v>92</v>
      </c>
      <c r="S7343" s="3">
        <v>333468090</v>
      </c>
      <c r="T7343" s="3">
        <f>Tabla1[[#This Row],[OS-Valor Unitario]]-Tabla1[[#This Row],[costo_antes_iva]]</f>
        <v>-3000</v>
      </c>
      <c r="U7343" s="3">
        <f>Tabla1[[#This Row],[OS-Valor Unitario]]*Tabla1[[#This Row],[OS-Cantidad]]</f>
        <v>3456000</v>
      </c>
      <c r="V7343" s="3">
        <f>Tabla1[[#This Row],[costo_antes_iva]]*Tabla1[[#This Row],[OS-Cantidad]]</f>
        <v>4320000</v>
      </c>
      <c r="W7343" s="3">
        <f>Tabla1[[#This Row],[Valor total OS]]-Tabla1[[#This Row],[valor total op]]</f>
        <v>-864000</v>
      </c>
    </row>
    <row r="7344" spans="1:23" x14ac:dyDescent="0.3">
      <c r="A7344">
        <v>5336</v>
      </c>
      <c r="B7344" t="s">
        <v>9442</v>
      </c>
      <c r="C7344" t="s">
        <v>785</v>
      </c>
      <c r="D7344" t="s">
        <v>143</v>
      </c>
      <c r="E7344">
        <v>288</v>
      </c>
      <c r="F7344">
        <v>54054351</v>
      </c>
      <c r="G7344" t="s">
        <v>9437</v>
      </c>
      <c r="H7344" s="6">
        <v>45394</v>
      </c>
      <c r="I7344" s="3">
        <v>12000</v>
      </c>
      <c r="J7344" t="s">
        <v>23</v>
      </c>
      <c r="K7344" t="s">
        <v>9443</v>
      </c>
      <c r="L7344">
        <v>16</v>
      </c>
      <c r="M7344" t="s">
        <v>4114</v>
      </c>
      <c r="N7344" s="3">
        <v>12000</v>
      </c>
      <c r="O7344">
        <v>274</v>
      </c>
      <c r="P7344" t="s">
        <v>9439</v>
      </c>
      <c r="Q7344" t="s">
        <v>106</v>
      </c>
      <c r="R7344" t="s">
        <v>92</v>
      </c>
      <c r="S7344" s="3">
        <v>333468090</v>
      </c>
      <c r="T7344" s="3">
        <f>Tabla1[[#This Row],[OS-Valor Unitario]]-Tabla1[[#This Row],[costo_antes_iva]]</f>
        <v>0</v>
      </c>
      <c r="U7344" s="3">
        <f>Tabla1[[#This Row],[OS-Valor Unitario]]*Tabla1[[#This Row],[OS-Cantidad]]</f>
        <v>3288000</v>
      </c>
      <c r="V7344" s="3">
        <f>Tabla1[[#This Row],[costo_antes_iva]]*Tabla1[[#This Row],[OS-Cantidad]]</f>
        <v>3288000</v>
      </c>
      <c r="W7344" s="3">
        <f>Tabla1[[#This Row],[Valor total OS]]-Tabla1[[#This Row],[valor total op]]</f>
        <v>0</v>
      </c>
    </row>
    <row r="7345" spans="1:23" x14ac:dyDescent="0.3">
      <c r="A7345">
        <v>5336</v>
      </c>
      <c r="B7345" t="s">
        <v>9442</v>
      </c>
      <c r="C7345" t="s">
        <v>776</v>
      </c>
      <c r="D7345" t="s">
        <v>143</v>
      </c>
      <c r="E7345">
        <v>280</v>
      </c>
      <c r="F7345">
        <v>54054551</v>
      </c>
      <c r="G7345" t="s">
        <v>9437</v>
      </c>
      <c r="H7345" s="6">
        <v>45394</v>
      </c>
      <c r="I7345" s="3">
        <v>6000</v>
      </c>
      <c r="J7345" t="s">
        <v>160</v>
      </c>
      <c r="K7345" t="s">
        <v>9443</v>
      </c>
      <c r="L7345">
        <v>16</v>
      </c>
      <c r="M7345" t="s">
        <v>5181</v>
      </c>
      <c r="N7345" s="3">
        <v>3900</v>
      </c>
      <c r="O7345">
        <v>274</v>
      </c>
      <c r="P7345" t="s">
        <v>9439</v>
      </c>
      <c r="Q7345" t="s">
        <v>106</v>
      </c>
      <c r="R7345" t="s">
        <v>293</v>
      </c>
      <c r="S7345" s="3">
        <v>333468090</v>
      </c>
      <c r="T7345" s="3">
        <f>Tabla1[[#This Row],[OS-Valor Unitario]]-Tabla1[[#This Row],[costo_antes_iva]]</f>
        <v>-2100</v>
      </c>
      <c r="U7345" s="3">
        <f>Tabla1[[#This Row],[OS-Valor Unitario]]*Tabla1[[#This Row],[OS-Cantidad]]</f>
        <v>1068600</v>
      </c>
      <c r="V7345" s="3">
        <f>Tabla1[[#This Row],[costo_antes_iva]]*Tabla1[[#This Row],[OS-Cantidad]]</f>
        <v>1644000</v>
      </c>
      <c r="W7345" s="3">
        <f>Tabla1[[#This Row],[Valor total OS]]-Tabla1[[#This Row],[valor total op]]</f>
        <v>-575400</v>
      </c>
    </row>
    <row r="7346" spans="1:23" x14ac:dyDescent="0.3">
      <c r="A7346">
        <v>5336</v>
      </c>
      <c r="B7346" t="s">
        <v>9442</v>
      </c>
      <c r="C7346" t="s">
        <v>776</v>
      </c>
      <c r="D7346" t="s">
        <v>143</v>
      </c>
      <c r="E7346">
        <v>280</v>
      </c>
      <c r="F7346">
        <v>54054551</v>
      </c>
      <c r="G7346" t="s">
        <v>9437</v>
      </c>
      <c r="H7346" s="6">
        <v>45394</v>
      </c>
      <c r="I7346" s="3">
        <v>7500</v>
      </c>
      <c r="J7346" t="s">
        <v>23</v>
      </c>
      <c r="K7346" t="s">
        <v>9443</v>
      </c>
      <c r="L7346">
        <v>16</v>
      </c>
      <c r="M7346" t="s">
        <v>4114</v>
      </c>
      <c r="N7346" s="3">
        <v>12000</v>
      </c>
      <c r="O7346">
        <v>274</v>
      </c>
      <c r="P7346" t="s">
        <v>9439</v>
      </c>
      <c r="Q7346" t="s">
        <v>106</v>
      </c>
      <c r="R7346" t="s">
        <v>293</v>
      </c>
      <c r="S7346" s="3">
        <v>333468090</v>
      </c>
      <c r="T7346" s="3">
        <f>Tabla1[[#This Row],[OS-Valor Unitario]]-Tabla1[[#This Row],[costo_antes_iva]]</f>
        <v>4500</v>
      </c>
      <c r="U7346" s="3">
        <f>Tabla1[[#This Row],[OS-Valor Unitario]]*Tabla1[[#This Row],[OS-Cantidad]]</f>
        <v>3288000</v>
      </c>
      <c r="V7346" s="3">
        <f>Tabla1[[#This Row],[costo_antes_iva]]*Tabla1[[#This Row],[OS-Cantidad]]</f>
        <v>2055000</v>
      </c>
      <c r="W7346" s="3">
        <f>Tabla1[[#This Row],[Valor total OS]]-Tabla1[[#This Row],[valor total op]]</f>
        <v>1233000</v>
      </c>
    </row>
    <row r="7347" spans="1:23" x14ac:dyDescent="0.3">
      <c r="A7347">
        <v>5336</v>
      </c>
      <c r="B7347" t="s">
        <v>9442</v>
      </c>
      <c r="C7347" t="s">
        <v>776</v>
      </c>
      <c r="D7347" t="s">
        <v>143</v>
      </c>
      <c r="E7347">
        <v>502</v>
      </c>
      <c r="F7347">
        <v>54054564</v>
      </c>
      <c r="G7347" t="s">
        <v>9437</v>
      </c>
      <c r="H7347" s="6">
        <v>45394</v>
      </c>
      <c r="I7347" s="3">
        <v>6000</v>
      </c>
      <c r="J7347" t="s">
        <v>160</v>
      </c>
      <c r="K7347" t="s">
        <v>9443</v>
      </c>
      <c r="L7347">
        <v>16</v>
      </c>
      <c r="M7347" t="s">
        <v>5181</v>
      </c>
      <c r="N7347" s="3">
        <v>3900</v>
      </c>
      <c r="O7347">
        <v>274</v>
      </c>
      <c r="P7347" t="s">
        <v>9439</v>
      </c>
      <c r="Q7347" t="s">
        <v>106</v>
      </c>
      <c r="R7347" t="s">
        <v>293</v>
      </c>
      <c r="S7347" s="3">
        <v>333468090</v>
      </c>
      <c r="T7347" s="3">
        <f>Tabla1[[#This Row],[OS-Valor Unitario]]-Tabla1[[#This Row],[costo_antes_iva]]</f>
        <v>-2100</v>
      </c>
      <c r="U7347" s="3">
        <f>Tabla1[[#This Row],[OS-Valor Unitario]]*Tabla1[[#This Row],[OS-Cantidad]]</f>
        <v>1068600</v>
      </c>
      <c r="V7347" s="3">
        <f>Tabla1[[#This Row],[costo_antes_iva]]*Tabla1[[#This Row],[OS-Cantidad]]</f>
        <v>1644000</v>
      </c>
      <c r="W7347" s="3">
        <f>Tabla1[[#This Row],[Valor total OS]]-Tabla1[[#This Row],[valor total op]]</f>
        <v>-575400</v>
      </c>
    </row>
    <row r="7348" spans="1:23" x14ac:dyDescent="0.3">
      <c r="A7348">
        <v>5336</v>
      </c>
      <c r="B7348" t="s">
        <v>9442</v>
      </c>
      <c r="C7348" t="s">
        <v>776</v>
      </c>
      <c r="D7348" t="s">
        <v>143</v>
      </c>
      <c r="E7348">
        <v>502</v>
      </c>
      <c r="F7348">
        <v>54054564</v>
      </c>
      <c r="G7348" t="s">
        <v>9437</v>
      </c>
      <c r="H7348" s="6">
        <v>45394</v>
      </c>
      <c r="I7348" s="3">
        <v>7500</v>
      </c>
      <c r="J7348" t="s">
        <v>23</v>
      </c>
      <c r="K7348" t="s">
        <v>9443</v>
      </c>
      <c r="L7348">
        <v>16</v>
      </c>
      <c r="M7348" t="s">
        <v>4114</v>
      </c>
      <c r="N7348" s="3">
        <v>12000</v>
      </c>
      <c r="O7348">
        <v>274</v>
      </c>
      <c r="P7348" t="s">
        <v>9439</v>
      </c>
      <c r="Q7348" t="s">
        <v>106</v>
      </c>
      <c r="R7348" t="s">
        <v>293</v>
      </c>
      <c r="S7348" s="3">
        <v>333468090</v>
      </c>
      <c r="T7348" s="3">
        <f>Tabla1[[#This Row],[OS-Valor Unitario]]-Tabla1[[#This Row],[costo_antes_iva]]</f>
        <v>4500</v>
      </c>
      <c r="U7348" s="3">
        <f>Tabla1[[#This Row],[OS-Valor Unitario]]*Tabla1[[#This Row],[OS-Cantidad]]</f>
        <v>3288000</v>
      </c>
      <c r="V7348" s="3">
        <f>Tabla1[[#This Row],[costo_antes_iva]]*Tabla1[[#This Row],[OS-Cantidad]]</f>
        <v>2055000</v>
      </c>
      <c r="W7348" s="3">
        <f>Tabla1[[#This Row],[Valor total OS]]-Tabla1[[#This Row],[valor total op]]</f>
        <v>1233000</v>
      </c>
    </row>
    <row r="7349" spans="1:23" x14ac:dyDescent="0.3">
      <c r="A7349">
        <v>5336</v>
      </c>
      <c r="B7349" t="s">
        <v>9442</v>
      </c>
      <c r="C7349" t="s">
        <v>785</v>
      </c>
      <c r="D7349" t="s">
        <v>143</v>
      </c>
      <c r="E7349">
        <v>1139</v>
      </c>
      <c r="F7349">
        <v>54054338</v>
      </c>
      <c r="G7349" t="s">
        <v>9437</v>
      </c>
      <c r="H7349" s="6">
        <v>45393</v>
      </c>
      <c r="I7349" s="3">
        <v>15000</v>
      </c>
      <c r="J7349" t="s">
        <v>23</v>
      </c>
      <c r="K7349" t="s">
        <v>9443</v>
      </c>
      <c r="L7349">
        <v>16</v>
      </c>
      <c r="M7349" t="s">
        <v>4114</v>
      </c>
      <c r="N7349" s="3">
        <v>12000</v>
      </c>
      <c r="O7349">
        <v>274</v>
      </c>
      <c r="P7349" t="s">
        <v>9439</v>
      </c>
      <c r="Q7349" t="s">
        <v>106</v>
      </c>
      <c r="R7349" t="s">
        <v>92</v>
      </c>
      <c r="S7349" s="3">
        <v>333468090</v>
      </c>
      <c r="T7349" s="3">
        <f>Tabla1[[#This Row],[OS-Valor Unitario]]-Tabla1[[#This Row],[costo_antes_iva]]</f>
        <v>-3000</v>
      </c>
      <c r="U7349" s="3">
        <f>Tabla1[[#This Row],[OS-Valor Unitario]]*Tabla1[[#This Row],[OS-Cantidad]]</f>
        <v>3288000</v>
      </c>
      <c r="V7349" s="3">
        <f>Tabla1[[#This Row],[costo_antes_iva]]*Tabla1[[#This Row],[OS-Cantidad]]</f>
        <v>4110000</v>
      </c>
      <c r="W7349" s="3">
        <f>Tabla1[[#This Row],[Valor total OS]]-Tabla1[[#This Row],[valor total op]]</f>
        <v>-822000</v>
      </c>
    </row>
    <row r="7350" spans="1:23" x14ac:dyDescent="0.3">
      <c r="A7350">
        <v>5336</v>
      </c>
      <c r="B7350" t="s">
        <v>9444</v>
      </c>
      <c r="C7350" t="s">
        <v>776</v>
      </c>
      <c r="D7350" t="s">
        <v>143</v>
      </c>
      <c r="E7350">
        <v>50</v>
      </c>
      <c r="F7350">
        <v>54054594</v>
      </c>
      <c r="G7350" t="s">
        <v>9445</v>
      </c>
      <c r="H7350" s="6">
        <v>45394</v>
      </c>
      <c r="I7350" s="3">
        <v>6000</v>
      </c>
      <c r="J7350" t="s">
        <v>160</v>
      </c>
      <c r="K7350" t="s">
        <v>9446</v>
      </c>
      <c r="L7350">
        <v>17</v>
      </c>
      <c r="M7350" t="s">
        <v>5181</v>
      </c>
      <c r="N7350" s="3">
        <v>3900</v>
      </c>
      <c r="O7350">
        <v>45</v>
      </c>
      <c r="P7350" t="s">
        <v>9439</v>
      </c>
      <c r="Q7350" t="s">
        <v>106</v>
      </c>
      <c r="R7350" t="s">
        <v>293</v>
      </c>
      <c r="S7350" s="3">
        <v>333468090</v>
      </c>
      <c r="T7350" s="3">
        <f>Tabla1[[#This Row],[OS-Valor Unitario]]-Tabla1[[#This Row],[costo_antes_iva]]</f>
        <v>-2100</v>
      </c>
      <c r="U7350" s="3">
        <f>Tabla1[[#This Row],[OS-Valor Unitario]]*Tabla1[[#This Row],[OS-Cantidad]]</f>
        <v>175500</v>
      </c>
      <c r="V7350" s="3">
        <f>Tabla1[[#This Row],[costo_antes_iva]]*Tabla1[[#This Row],[OS-Cantidad]]</f>
        <v>270000</v>
      </c>
      <c r="W7350" s="3">
        <f>Tabla1[[#This Row],[Valor total OS]]-Tabla1[[#This Row],[valor total op]]</f>
        <v>-94500</v>
      </c>
    </row>
    <row r="7351" spans="1:23" x14ac:dyDescent="0.3">
      <c r="A7351">
        <v>5336</v>
      </c>
      <c r="B7351" t="s">
        <v>9444</v>
      </c>
      <c r="C7351" t="s">
        <v>776</v>
      </c>
      <c r="D7351" t="s">
        <v>143</v>
      </c>
      <c r="E7351">
        <v>50</v>
      </c>
      <c r="F7351">
        <v>54054594</v>
      </c>
      <c r="G7351" t="s">
        <v>9445</v>
      </c>
      <c r="H7351" s="6">
        <v>45394</v>
      </c>
      <c r="I7351" s="3">
        <v>7500</v>
      </c>
      <c r="J7351" t="s">
        <v>23</v>
      </c>
      <c r="K7351" t="s">
        <v>9446</v>
      </c>
      <c r="L7351">
        <v>17</v>
      </c>
      <c r="M7351" t="s">
        <v>780</v>
      </c>
      <c r="N7351" s="3">
        <v>12000</v>
      </c>
      <c r="O7351">
        <v>45</v>
      </c>
      <c r="P7351" t="s">
        <v>9439</v>
      </c>
      <c r="Q7351" t="s">
        <v>106</v>
      </c>
      <c r="R7351" t="s">
        <v>293</v>
      </c>
      <c r="S7351" s="3">
        <v>333468090</v>
      </c>
      <c r="T7351" s="3">
        <f>Tabla1[[#This Row],[OS-Valor Unitario]]-Tabla1[[#This Row],[costo_antes_iva]]</f>
        <v>4500</v>
      </c>
      <c r="U7351" s="3">
        <f>Tabla1[[#This Row],[OS-Valor Unitario]]*Tabla1[[#This Row],[OS-Cantidad]]</f>
        <v>540000</v>
      </c>
      <c r="V7351" s="3">
        <f>Tabla1[[#This Row],[costo_antes_iva]]*Tabla1[[#This Row],[OS-Cantidad]]</f>
        <v>337500</v>
      </c>
      <c r="W7351" s="3">
        <f>Tabla1[[#This Row],[Valor total OS]]-Tabla1[[#This Row],[valor total op]]</f>
        <v>202500</v>
      </c>
    </row>
    <row r="7352" spans="1:23" x14ac:dyDescent="0.3">
      <c r="A7352">
        <v>5336</v>
      </c>
      <c r="B7352" t="s">
        <v>9444</v>
      </c>
      <c r="C7352" t="s">
        <v>66</v>
      </c>
      <c r="D7352" t="s">
        <v>143</v>
      </c>
      <c r="E7352">
        <v>15</v>
      </c>
      <c r="F7352">
        <v>54055142</v>
      </c>
      <c r="G7352" t="s">
        <v>9445</v>
      </c>
      <c r="H7352" s="6">
        <v>45394</v>
      </c>
      <c r="I7352" s="3">
        <v>6500</v>
      </c>
      <c r="J7352" t="s">
        <v>23</v>
      </c>
      <c r="K7352" t="s">
        <v>9446</v>
      </c>
      <c r="L7352">
        <v>17</v>
      </c>
      <c r="M7352" t="s">
        <v>780</v>
      </c>
      <c r="N7352" s="3">
        <v>12000</v>
      </c>
      <c r="O7352">
        <v>45</v>
      </c>
      <c r="P7352" t="s">
        <v>9439</v>
      </c>
      <c r="Q7352" t="s">
        <v>106</v>
      </c>
      <c r="R7352" t="s">
        <v>72</v>
      </c>
      <c r="S7352" s="3">
        <v>333468090</v>
      </c>
      <c r="T7352" s="3">
        <f>Tabla1[[#This Row],[OS-Valor Unitario]]-Tabla1[[#This Row],[costo_antes_iva]]</f>
        <v>5500</v>
      </c>
      <c r="U7352" s="3">
        <f>Tabla1[[#This Row],[OS-Valor Unitario]]*Tabla1[[#This Row],[OS-Cantidad]]</f>
        <v>540000</v>
      </c>
      <c r="V7352" s="3">
        <f>Tabla1[[#This Row],[costo_antes_iva]]*Tabla1[[#This Row],[OS-Cantidad]]</f>
        <v>292500</v>
      </c>
      <c r="W7352" s="3">
        <f>Tabla1[[#This Row],[Valor total OS]]-Tabla1[[#This Row],[valor total op]]</f>
        <v>247500</v>
      </c>
    </row>
    <row r="7353" spans="1:23" x14ac:dyDescent="0.3">
      <c r="A7353">
        <v>5336</v>
      </c>
      <c r="B7353" t="s">
        <v>9444</v>
      </c>
      <c r="C7353" t="s">
        <v>282</v>
      </c>
      <c r="D7353" t="s">
        <v>143</v>
      </c>
      <c r="E7353">
        <v>351</v>
      </c>
      <c r="F7353">
        <v>54055166</v>
      </c>
      <c r="G7353" t="s">
        <v>9445</v>
      </c>
      <c r="H7353" s="6">
        <v>45394</v>
      </c>
      <c r="I7353" s="3">
        <v>10000</v>
      </c>
      <c r="J7353" t="s">
        <v>23</v>
      </c>
      <c r="K7353" t="s">
        <v>9446</v>
      </c>
      <c r="L7353">
        <v>17</v>
      </c>
      <c r="M7353" t="s">
        <v>780</v>
      </c>
      <c r="N7353" s="3">
        <v>12000</v>
      </c>
      <c r="O7353">
        <v>45</v>
      </c>
      <c r="P7353" t="s">
        <v>9439</v>
      </c>
      <c r="Q7353" t="s">
        <v>106</v>
      </c>
      <c r="R7353" t="s">
        <v>72</v>
      </c>
      <c r="S7353" s="3">
        <v>333468090</v>
      </c>
      <c r="T7353" s="3">
        <f>Tabla1[[#This Row],[OS-Valor Unitario]]-Tabla1[[#This Row],[costo_antes_iva]]</f>
        <v>2000</v>
      </c>
      <c r="U7353" s="3">
        <f>Tabla1[[#This Row],[OS-Valor Unitario]]*Tabla1[[#This Row],[OS-Cantidad]]</f>
        <v>540000</v>
      </c>
      <c r="V7353" s="3">
        <f>Tabla1[[#This Row],[costo_antes_iva]]*Tabla1[[#This Row],[OS-Cantidad]]</f>
        <v>450000</v>
      </c>
      <c r="W7353" s="3">
        <f>Tabla1[[#This Row],[Valor total OS]]-Tabla1[[#This Row],[valor total op]]</f>
        <v>90000</v>
      </c>
    </row>
    <row r="7354" spans="1:23" x14ac:dyDescent="0.3">
      <c r="A7354">
        <v>5336</v>
      </c>
      <c r="B7354" t="s">
        <v>9444</v>
      </c>
      <c r="C7354" t="s">
        <v>776</v>
      </c>
      <c r="D7354" t="s">
        <v>143</v>
      </c>
      <c r="E7354">
        <v>675</v>
      </c>
      <c r="F7354">
        <v>54055174</v>
      </c>
      <c r="G7354" t="s">
        <v>9445</v>
      </c>
      <c r="H7354" s="6">
        <v>45394</v>
      </c>
      <c r="I7354" s="3">
        <v>6000</v>
      </c>
      <c r="J7354" t="s">
        <v>160</v>
      </c>
      <c r="K7354" t="s">
        <v>9446</v>
      </c>
      <c r="L7354">
        <v>17</v>
      </c>
      <c r="M7354" t="s">
        <v>5181</v>
      </c>
      <c r="N7354" s="3">
        <v>3900</v>
      </c>
      <c r="O7354">
        <v>45</v>
      </c>
      <c r="P7354" t="s">
        <v>9439</v>
      </c>
      <c r="Q7354" t="s">
        <v>106</v>
      </c>
      <c r="R7354" t="s">
        <v>293</v>
      </c>
      <c r="S7354" s="3">
        <v>333468090</v>
      </c>
      <c r="T7354" s="3">
        <f>Tabla1[[#This Row],[OS-Valor Unitario]]-Tabla1[[#This Row],[costo_antes_iva]]</f>
        <v>-2100</v>
      </c>
      <c r="U7354" s="3">
        <f>Tabla1[[#This Row],[OS-Valor Unitario]]*Tabla1[[#This Row],[OS-Cantidad]]</f>
        <v>175500</v>
      </c>
      <c r="V7354" s="3">
        <f>Tabla1[[#This Row],[costo_antes_iva]]*Tabla1[[#This Row],[OS-Cantidad]]</f>
        <v>270000</v>
      </c>
      <c r="W7354" s="3">
        <f>Tabla1[[#This Row],[Valor total OS]]-Tabla1[[#This Row],[valor total op]]</f>
        <v>-94500</v>
      </c>
    </row>
    <row r="7355" spans="1:23" x14ac:dyDescent="0.3">
      <c r="A7355">
        <v>5336</v>
      </c>
      <c r="B7355" t="s">
        <v>9444</v>
      </c>
      <c r="C7355" t="s">
        <v>776</v>
      </c>
      <c r="D7355" t="s">
        <v>143</v>
      </c>
      <c r="E7355">
        <v>675</v>
      </c>
      <c r="F7355">
        <v>54055174</v>
      </c>
      <c r="G7355" t="s">
        <v>9445</v>
      </c>
      <c r="H7355" s="6">
        <v>45394</v>
      </c>
      <c r="I7355" s="3">
        <v>7500</v>
      </c>
      <c r="J7355" t="s">
        <v>23</v>
      </c>
      <c r="K7355" t="s">
        <v>9446</v>
      </c>
      <c r="L7355">
        <v>17</v>
      </c>
      <c r="M7355" t="s">
        <v>780</v>
      </c>
      <c r="N7355" s="3">
        <v>12000</v>
      </c>
      <c r="O7355">
        <v>45</v>
      </c>
      <c r="P7355" t="s">
        <v>9439</v>
      </c>
      <c r="Q7355" t="s">
        <v>106</v>
      </c>
      <c r="R7355" t="s">
        <v>293</v>
      </c>
      <c r="S7355" s="3">
        <v>333468090</v>
      </c>
      <c r="T7355" s="3">
        <f>Tabla1[[#This Row],[OS-Valor Unitario]]-Tabla1[[#This Row],[costo_antes_iva]]</f>
        <v>4500</v>
      </c>
      <c r="U7355" s="3">
        <f>Tabla1[[#This Row],[OS-Valor Unitario]]*Tabla1[[#This Row],[OS-Cantidad]]</f>
        <v>540000</v>
      </c>
      <c r="V7355" s="3">
        <f>Tabla1[[#This Row],[costo_antes_iva]]*Tabla1[[#This Row],[OS-Cantidad]]</f>
        <v>337500</v>
      </c>
      <c r="W7355" s="3">
        <f>Tabla1[[#This Row],[Valor total OS]]-Tabla1[[#This Row],[valor total op]]</f>
        <v>202500</v>
      </c>
    </row>
    <row r="7356" spans="1:23" x14ac:dyDescent="0.3">
      <c r="A7356">
        <v>5336</v>
      </c>
      <c r="B7356" t="s">
        <v>9447</v>
      </c>
      <c r="C7356" t="s">
        <v>776</v>
      </c>
      <c r="D7356" t="s">
        <v>143</v>
      </c>
      <c r="E7356">
        <v>50</v>
      </c>
      <c r="F7356">
        <v>54054594</v>
      </c>
      <c r="G7356" t="s">
        <v>9445</v>
      </c>
      <c r="H7356" s="6">
        <v>45394</v>
      </c>
      <c r="I7356" s="3">
        <v>800</v>
      </c>
      <c r="J7356" t="s">
        <v>33</v>
      </c>
      <c r="K7356" t="s">
        <v>9448</v>
      </c>
      <c r="L7356">
        <v>18</v>
      </c>
      <c r="M7356" t="s">
        <v>5723</v>
      </c>
      <c r="N7356" s="3">
        <v>800</v>
      </c>
      <c r="O7356">
        <v>20</v>
      </c>
      <c r="P7356" t="s">
        <v>9439</v>
      </c>
      <c r="Q7356" t="s">
        <v>106</v>
      </c>
      <c r="R7356" t="s">
        <v>293</v>
      </c>
      <c r="S7356" s="3">
        <v>333468090</v>
      </c>
      <c r="T7356" s="3">
        <f>Tabla1[[#This Row],[OS-Valor Unitario]]-Tabla1[[#This Row],[costo_antes_iva]]</f>
        <v>0</v>
      </c>
      <c r="U7356" s="3">
        <f>Tabla1[[#This Row],[OS-Valor Unitario]]*Tabla1[[#This Row],[OS-Cantidad]]</f>
        <v>16000</v>
      </c>
      <c r="V7356" s="3">
        <f>Tabla1[[#This Row],[costo_antes_iva]]*Tabla1[[#This Row],[OS-Cantidad]]</f>
        <v>16000</v>
      </c>
      <c r="W7356" s="3">
        <f>Tabla1[[#This Row],[Valor total OS]]-Tabla1[[#This Row],[valor total op]]</f>
        <v>0</v>
      </c>
    </row>
    <row r="7357" spans="1:23" x14ac:dyDescent="0.3">
      <c r="A7357">
        <v>5336</v>
      </c>
      <c r="B7357" t="s">
        <v>9447</v>
      </c>
      <c r="C7357" t="s">
        <v>776</v>
      </c>
      <c r="D7357" t="s">
        <v>143</v>
      </c>
      <c r="E7357">
        <v>50</v>
      </c>
      <c r="F7357">
        <v>54054594</v>
      </c>
      <c r="G7357" t="s">
        <v>9445</v>
      </c>
      <c r="H7357" s="6">
        <v>45394</v>
      </c>
      <c r="I7357" s="3">
        <v>7500</v>
      </c>
      <c r="J7357" t="s">
        <v>23</v>
      </c>
      <c r="K7357" t="s">
        <v>9448</v>
      </c>
      <c r="L7357">
        <v>18</v>
      </c>
      <c r="M7357" t="s">
        <v>247</v>
      </c>
      <c r="N7357" s="3">
        <v>6500</v>
      </c>
      <c r="O7357">
        <v>20</v>
      </c>
      <c r="P7357" t="s">
        <v>9439</v>
      </c>
      <c r="Q7357" t="s">
        <v>106</v>
      </c>
      <c r="R7357" t="s">
        <v>293</v>
      </c>
      <c r="S7357" s="3">
        <v>333468090</v>
      </c>
      <c r="T7357" s="3">
        <f>Tabla1[[#This Row],[OS-Valor Unitario]]-Tabla1[[#This Row],[costo_antes_iva]]</f>
        <v>-1000</v>
      </c>
      <c r="U7357" s="3">
        <f>Tabla1[[#This Row],[OS-Valor Unitario]]*Tabla1[[#This Row],[OS-Cantidad]]</f>
        <v>130000</v>
      </c>
      <c r="V7357" s="3">
        <f>Tabla1[[#This Row],[costo_antes_iva]]*Tabla1[[#This Row],[OS-Cantidad]]</f>
        <v>150000</v>
      </c>
      <c r="W7357" s="3">
        <f>Tabla1[[#This Row],[Valor total OS]]-Tabla1[[#This Row],[valor total op]]</f>
        <v>-20000</v>
      </c>
    </row>
    <row r="7358" spans="1:23" x14ac:dyDescent="0.3">
      <c r="A7358">
        <v>5336</v>
      </c>
      <c r="B7358" t="s">
        <v>9447</v>
      </c>
      <c r="C7358" t="s">
        <v>66</v>
      </c>
      <c r="D7358" t="s">
        <v>143</v>
      </c>
      <c r="E7358">
        <v>15</v>
      </c>
      <c r="F7358">
        <v>54055142</v>
      </c>
      <c r="G7358" t="s">
        <v>9445</v>
      </c>
      <c r="H7358" s="6">
        <v>45394</v>
      </c>
      <c r="I7358" s="3">
        <v>6500</v>
      </c>
      <c r="J7358" t="s">
        <v>23</v>
      </c>
      <c r="K7358" t="s">
        <v>9448</v>
      </c>
      <c r="L7358">
        <v>18</v>
      </c>
      <c r="M7358" t="s">
        <v>247</v>
      </c>
      <c r="N7358" s="3">
        <v>6500</v>
      </c>
      <c r="O7358">
        <v>20</v>
      </c>
      <c r="P7358" t="s">
        <v>9439</v>
      </c>
      <c r="Q7358" t="s">
        <v>106</v>
      </c>
      <c r="R7358" t="s">
        <v>72</v>
      </c>
      <c r="S7358" s="3">
        <v>333468090</v>
      </c>
      <c r="T7358" s="3">
        <f>Tabla1[[#This Row],[OS-Valor Unitario]]-Tabla1[[#This Row],[costo_antes_iva]]</f>
        <v>0</v>
      </c>
      <c r="U7358" s="3">
        <f>Tabla1[[#This Row],[OS-Valor Unitario]]*Tabla1[[#This Row],[OS-Cantidad]]</f>
        <v>130000</v>
      </c>
      <c r="V7358" s="3">
        <f>Tabla1[[#This Row],[costo_antes_iva]]*Tabla1[[#This Row],[OS-Cantidad]]</f>
        <v>130000</v>
      </c>
      <c r="W7358" s="3">
        <f>Tabla1[[#This Row],[Valor total OS]]-Tabla1[[#This Row],[valor total op]]</f>
        <v>0</v>
      </c>
    </row>
    <row r="7359" spans="1:23" x14ac:dyDescent="0.3">
      <c r="A7359">
        <v>5336</v>
      </c>
      <c r="B7359" t="s">
        <v>9447</v>
      </c>
      <c r="C7359" t="s">
        <v>66</v>
      </c>
      <c r="D7359" t="s">
        <v>143</v>
      </c>
      <c r="E7359">
        <v>15</v>
      </c>
      <c r="F7359">
        <v>54055142</v>
      </c>
      <c r="G7359" t="s">
        <v>9445</v>
      </c>
      <c r="H7359" s="6">
        <v>45394</v>
      </c>
      <c r="I7359" s="3">
        <v>800</v>
      </c>
      <c r="J7359" t="s">
        <v>33</v>
      </c>
      <c r="K7359" t="s">
        <v>9448</v>
      </c>
      <c r="L7359">
        <v>18</v>
      </c>
      <c r="M7359" t="s">
        <v>5723</v>
      </c>
      <c r="N7359" s="3">
        <v>800</v>
      </c>
      <c r="O7359">
        <v>20</v>
      </c>
      <c r="P7359" t="s">
        <v>9439</v>
      </c>
      <c r="Q7359" t="s">
        <v>106</v>
      </c>
      <c r="R7359" t="s">
        <v>72</v>
      </c>
      <c r="S7359" s="3">
        <v>333468090</v>
      </c>
      <c r="T7359" s="3">
        <f>Tabla1[[#This Row],[OS-Valor Unitario]]-Tabla1[[#This Row],[costo_antes_iva]]</f>
        <v>0</v>
      </c>
      <c r="U7359" s="3">
        <f>Tabla1[[#This Row],[OS-Valor Unitario]]*Tabla1[[#This Row],[OS-Cantidad]]</f>
        <v>16000</v>
      </c>
      <c r="V7359" s="3">
        <f>Tabla1[[#This Row],[costo_antes_iva]]*Tabla1[[#This Row],[OS-Cantidad]]</f>
        <v>16000</v>
      </c>
      <c r="W7359" s="3">
        <f>Tabla1[[#This Row],[Valor total OS]]-Tabla1[[#This Row],[valor total op]]</f>
        <v>0</v>
      </c>
    </row>
    <row r="7360" spans="1:23" x14ac:dyDescent="0.3">
      <c r="A7360">
        <v>5336</v>
      </c>
      <c r="B7360" t="s">
        <v>9447</v>
      </c>
      <c r="C7360" t="s">
        <v>282</v>
      </c>
      <c r="D7360" t="s">
        <v>143</v>
      </c>
      <c r="E7360">
        <v>351</v>
      </c>
      <c r="F7360">
        <v>54055166</v>
      </c>
      <c r="G7360" t="s">
        <v>9445</v>
      </c>
      <c r="H7360" s="6">
        <v>45394</v>
      </c>
      <c r="I7360" s="3">
        <v>10000</v>
      </c>
      <c r="J7360" t="s">
        <v>23</v>
      </c>
      <c r="K7360" t="s">
        <v>9448</v>
      </c>
      <c r="L7360">
        <v>18</v>
      </c>
      <c r="M7360" t="s">
        <v>247</v>
      </c>
      <c r="N7360" s="3">
        <v>6500</v>
      </c>
      <c r="O7360">
        <v>20</v>
      </c>
      <c r="P7360" t="s">
        <v>9439</v>
      </c>
      <c r="Q7360" t="s">
        <v>106</v>
      </c>
      <c r="R7360" t="s">
        <v>72</v>
      </c>
      <c r="S7360" s="3">
        <v>333468090</v>
      </c>
      <c r="T7360" s="3">
        <f>Tabla1[[#This Row],[OS-Valor Unitario]]-Tabla1[[#This Row],[costo_antes_iva]]</f>
        <v>-3500</v>
      </c>
      <c r="U7360" s="3">
        <f>Tabla1[[#This Row],[OS-Valor Unitario]]*Tabla1[[#This Row],[OS-Cantidad]]</f>
        <v>130000</v>
      </c>
      <c r="V7360" s="3">
        <f>Tabla1[[#This Row],[costo_antes_iva]]*Tabla1[[#This Row],[OS-Cantidad]]</f>
        <v>200000</v>
      </c>
      <c r="W7360" s="3">
        <f>Tabla1[[#This Row],[Valor total OS]]-Tabla1[[#This Row],[valor total op]]</f>
        <v>-70000</v>
      </c>
    </row>
    <row r="7361" spans="1:23" x14ac:dyDescent="0.3">
      <c r="A7361">
        <v>5336</v>
      </c>
      <c r="B7361" t="s">
        <v>9447</v>
      </c>
      <c r="C7361" t="s">
        <v>776</v>
      </c>
      <c r="D7361" t="s">
        <v>143</v>
      </c>
      <c r="E7361">
        <v>675</v>
      </c>
      <c r="F7361">
        <v>54055174</v>
      </c>
      <c r="G7361" t="s">
        <v>9445</v>
      </c>
      <c r="H7361" s="6">
        <v>45394</v>
      </c>
      <c r="I7361" s="3">
        <v>7500</v>
      </c>
      <c r="J7361" t="s">
        <v>23</v>
      </c>
      <c r="K7361" t="s">
        <v>9448</v>
      </c>
      <c r="L7361">
        <v>18</v>
      </c>
      <c r="M7361" t="s">
        <v>247</v>
      </c>
      <c r="N7361" s="3">
        <v>6500</v>
      </c>
      <c r="O7361">
        <v>20</v>
      </c>
      <c r="P7361" t="s">
        <v>9439</v>
      </c>
      <c r="Q7361" t="s">
        <v>106</v>
      </c>
      <c r="R7361" t="s">
        <v>293</v>
      </c>
      <c r="S7361" s="3">
        <v>333468090</v>
      </c>
      <c r="T7361" s="3">
        <f>Tabla1[[#This Row],[OS-Valor Unitario]]-Tabla1[[#This Row],[costo_antes_iva]]</f>
        <v>-1000</v>
      </c>
      <c r="U7361" s="3">
        <f>Tabla1[[#This Row],[OS-Valor Unitario]]*Tabla1[[#This Row],[OS-Cantidad]]</f>
        <v>130000</v>
      </c>
      <c r="V7361" s="3">
        <f>Tabla1[[#This Row],[costo_antes_iva]]*Tabla1[[#This Row],[OS-Cantidad]]</f>
        <v>150000</v>
      </c>
      <c r="W7361" s="3">
        <f>Tabla1[[#This Row],[Valor total OS]]-Tabla1[[#This Row],[valor total op]]</f>
        <v>-20000</v>
      </c>
    </row>
    <row r="7362" spans="1:23" x14ac:dyDescent="0.3">
      <c r="A7362">
        <v>5336</v>
      </c>
      <c r="B7362" t="s">
        <v>9449</v>
      </c>
      <c r="C7362" t="s">
        <v>776</v>
      </c>
      <c r="D7362" t="s">
        <v>143</v>
      </c>
      <c r="E7362">
        <v>50</v>
      </c>
      <c r="F7362">
        <v>54054594</v>
      </c>
      <c r="G7362" t="s">
        <v>9445</v>
      </c>
      <c r="H7362" s="6">
        <v>45394</v>
      </c>
      <c r="I7362" s="3">
        <v>7500</v>
      </c>
      <c r="J7362" t="s">
        <v>23</v>
      </c>
      <c r="K7362" t="s">
        <v>9450</v>
      </c>
      <c r="L7362">
        <v>19</v>
      </c>
      <c r="M7362" t="s">
        <v>534</v>
      </c>
      <c r="N7362" s="3">
        <v>10500</v>
      </c>
      <c r="O7362">
        <v>351</v>
      </c>
      <c r="P7362" t="s">
        <v>9439</v>
      </c>
      <c r="Q7362" t="s">
        <v>106</v>
      </c>
      <c r="R7362" t="s">
        <v>293</v>
      </c>
      <c r="S7362" s="3">
        <v>333468090</v>
      </c>
      <c r="T7362" s="3">
        <f>Tabla1[[#This Row],[OS-Valor Unitario]]-Tabla1[[#This Row],[costo_antes_iva]]</f>
        <v>3000</v>
      </c>
      <c r="U7362" s="3">
        <f>Tabla1[[#This Row],[OS-Valor Unitario]]*Tabla1[[#This Row],[OS-Cantidad]]</f>
        <v>3685500</v>
      </c>
      <c r="V7362" s="3">
        <f>Tabla1[[#This Row],[costo_antes_iva]]*Tabla1[[#This Row],[OS-Cantidad]]</f>
        <v>2632500</v>
      </c>
      <c r="W7362" s="3">
        <f>Tabla1[[#This Row],[Valor total OS]]-Tabla1[[#This Row],[valor total op]]</f>
        <v>1053000</v>
      </c>
    </row>
    <row r="7363" spans="1:23" x14ac:dyDescent="0.3">
      <c r="A7363">
        <v>5336</v>
      </c>
      <c r="B7363" t="s">
        <v>9449</v>
      </c>
      <c r="C7363" t="s">
        <v>66</v>
      </c>
      <c r="D7363" t="s">
        <v>143</v>
      </c>
      <c r="E7363">
        <v>15</v>
      </c>
      <c r="F7363">
        <v>54055142</v>
      </c>
      <c r="G7363" t="s">
        <v>9445</v>
      </c>
      <c r="H7363" s="6">
        <v>45394</v>
      </c>
      <c r="I7363" s="3">
        <v>6500</v>
      </c>
      <c r="J7363" t="s">
        <v>23</v>
      </c>
      <c r="K7363" t="s">
        <v>9450</v>
      </c>
      <c r="L7363">
        <v>19</v>
      </c>
      <c r="M7363" t="s">
        <v>534</v>
      </c>
      <c r="N7363" s="3">
        <v>10500</v>
      </c>
      <c r="O7363">
        <v>351</v>
      </c>
      <c r="P7363" t="s">
        <v>9439</v>
      </c>
      <c r="Q7363" t="s">
        <v>106</v>
      </c>
      <c r="R7363" t="s">
        <v>72</v>
      </c>
      <c r="S7363" s="3">
        <v>333468090</v>
      </c>
      <c r="T7363" s="3">
        <f>Tabla1[[#This Row],[OS-Valor Unitario]]-Tabla1[[#This Row],[costo_antes_iva]]</f>
        <v>4000</v>
      </c>
      <c r="U7363" s="3">
        <f>Tabla1[[#This Row],[OS-Valor Unitario]]*Tabla1[[#This Row],[OS-Cantidad]]</f>
        <v>3685500</v>
      </c>
      <c r="V7363" s="3">
        <f>Tabla1[[#This Row],[costo_antes_iva]]*Tabla1[[#This Row],[OS-Cantidad]]</f>
        <v>2281500</v>
      </c>
      <c r="W7363" s="3">
        <f>Tabla1[[#This Row],[Valor total OS]]-Tabla1[[#This Row],[valor total op]]</f>
        <v>1404000</v>
      </c>
    </row>
    <row r="7364" spans="1:23" x14ac:dyDescent="0.3">
      <c r="A7364">
        <v>5336</v>
      </c>
      <c r="B7364" t="s">
        <v>9449</v>
      </c>
      <c r="C7364" t="s">
        <v>282</v>
      </c>
      <c r="D7364" t="s">
        <v>143</v>
      </c>
      <c r="E7364">
        <v>351</v>
      </c>
      <c r="F7364">
        <v>54055166</v>
      </c>
      <c r="G7364" t="s">
        <v>9445</v>
      </c>
      <c r="H7364" s="6">
        <v>45394</v>
      </c>
      <c r="I7364" s="3">
        <v>10000</v>
      </c>
      <c r="J7364" t="s">
        <v>23</v>
      </c>
      <c r="K7364" t="s">
        <v>9450</v>
      </c>
      <c r="L7364">
        <v>19</v>
      </c>
      <c r="M7364" t="s">
        <v>534</v>
      </c>
      <c r="N7364" s="3">
        <v>10500</v>
      </c>
      <c r="O7364">
        <v>351</v>
      </c>
      <c r="P7364" t="s">
        <v>9439</v>
      </c>
      <c r="Q7364" t="s">
        <v>106</v>
      </c>
      <c r="R7364" t="s">
        <v>72</v>
      </c>
      <c r="S7364" s="3">
        <v>333468090</v>
      </c>
      <c r="T7364" s="3">
        <f>Tabla1[[#This Row],[OS-Valor Unitario]]-Tabla1[[#This Row],[costo_antes_iva]]</f>
        <v>500</v>
      </c>
      <c r="U7364" s="3">
        <f>Tabla1[[#This Row],[OS-Valor Unitario]]*Tabla1[[#This Row],[OS-Cantidad]]</f>
        <v>3685500</v>
      </c>
      <c r="V7364" s="3">
        <f>Tabla1[[#This Row],[costo_antes_iva]]*Tabla1[[#This Row],[OS-Cantidad]]</f>
        <v>3510000</v>
      </c>
      <c r="W7364" s="3">
        <f>Tabla1[[#This Row],[Valor total OS]]-Tabla1[[#This Row],[valor total op]]</f>
        <v>175500</v>
      </c>
    </row>
    <row r="7365" spans="1:23" x14ac:dyDescent="0.3">
      <c r="A7365">
        <v>5336</v>
      </c>
      <c r="B7365" t="s">
        <v>9449</v>
      </c>
      <c r="C7365" t="s">
        <v>776</v>
      </c>
      <c r="D7365" t="s">
        <v>143</v>
      </c>
      <c r="E7365">
        <v>675</v>
      </c>
      <c r="F7365">
        <v>54055174</v>
      </c>
      <c r="G7365" t="s">
        <v>9445</v>
      </c>
      <c r="H7365" s="6">
        <v>45394</v>
      </c>
      <c r="I7365" s="3">
        <v>7500</v>
      </c>
      <c r="J7365" t="s">
        <v>23</v>
      </c>
      <c r="K7365" t="s">
        <v>9450</v>
      </c>
      <c r="L7365">
        <v>19</v>
      </c>
      <c r="M7365" t="s">
        <v>534</v>
      </c>
      <c r="N7365" s="3">
        <v>10500</v>
      </c>
      <c r="O7365">
        <v>351</v>
      </c>
      <c r="P7365" t="s">
        <v>9439</v>
      </c>
      <c r="Q7365" t="s">
        <v>106</v>
      </c>
      <c r="R7365" t="s">
        <v>293</v>
      </c>
      <c r="S7365" s="3">
        <v>333468090</v>
      </c>
      <c r="T7365" s="3">
        <f>Tabla1[[#This Row],[OS-Valor Unitario]]-Tabla1[[#This Row],[costo_antes_iva]]</f>
        <v>3000</v>
      </c>
      <c r="U7365" s="3">
        <f>Tabla1[[#This Row],[OS-Valor Unitario]]*Tabla1[[#This Row],[OS-Cantidad]]</f>
        <v>3685500</v>
      </c>
      <c r="V7365" s="3">
        <f>Tabla1[[#This Row],[costo_antes_iva]]*Tabla1[[#This Row],[OS-Cantidad]]</f>
        <v>2632500</v>
      </c>
      <c r="W7365" s="3">
        <f>Tabla1[[#This Row],[Valor total OS]]-Tabla1[[#This Row],[valor total op]]</f>
        <v>1053000</v>
      </c>
    </row>
    <row r="7366" spans="1:23" x14ac:dyDescent="0.3">
      <c r="A7366">
        <v>5336</v>
      </c>
      <c r="B7366" t="s">
        <v>9451</v>
      </c>
      <c r="C7366" t="s">
        <v>776</v>
      </c>
      <c r="D7366" t="s">
        <v>143</v>
      </c>
      <c r="E7366">
        <v>50</v>
      </c>
      <c r="F7366">
        <v>54054594</v>
      </c>
      <c r="G7366" t="s">
        <v>9445</v>
      </c>
      <c r="H7366" s="6">
        <v>45394</v>
      </c>
      <c r="I7366" s="3">
        <v>6000</v>
      </c>
      <c r="J7366" t="s">
        <v>160</v>
      </c>
      <c r="K7366" t="s">
        <v>9452</v>
      </c>
      <c r="L7366">
        <v>20</v>
      </c>
      <c r="M7366" t="s">
        <v>5181</v>
      </c>
      <c r="N7366" s="3">
        <v>2600</v>
      </c>
      <c r="O7366">
        <v>685</v>
      </c>
      <c r="P7366" t="s">
        <v>9439</v>
      </c>
      <c r="Q7366" t="s">
        <v>106</v>
      </c>
      <c r="R7366" t="s">
        <v>293</v>
      </c>
      <c r="S7366" s="3">
        <v>333468090</v>
      </c>
      <c r="T7366" s="3">
        <f>Tabla1[[#This Row],[OS-Valor Unitario]]-Tabla1[[#This Row],[costo_antes_iva]]</f>
        <v>-3400</v>
      </c>
      <c r="U7366" s="3">
        <f>Tabla1[[#This Row],[OS-Valor Unitario]]*Tabla1[[#This Row],[OS-Cantidad]]</f>
        <v>1781000</v>
      </c>
      <c r="V7366" s="3">
        <f>Tabla1[[#This Row],[costo_antes_iva]]*Tabla1[[#This Row],[OS-Cantidad]]</f>
        <v>4110000</v>
      </c>
      <c r="W7366" s="3">
        <f>Tabla1[[#This Row],[Valor total OS]]-Tabla1[[#This Row],[valor total op]]</f>
        <v>-2329000</v>
      </c>
    </row>
    <row r="7367" spans="1:23" x14ac:dyDescent="0.3">
      <c r="A7367">
        <v>5336</v>
      </c>
      <c r="B7367" t="s">
        <v>9451</v>
      </c>
      <c r="C7367" t="s">
        <v>776</v>
      </c>
      <c r="D7367" t="s">
        <v>143</v>
      </c>
      <c r="E7367">
        <v>50</v>
      </c>
      <c r="F7367">
        <v>54054594</v>
      </c>
      <c r="G7367" t="s">
        <v>9445</v>
      </c>
      <c r="H7367" s="6">
        <v>45394</v>
      </c>
      <c r="I7367" s="3">
        <v>7500</v>
      </c>
      <c r="J7367" t="s">
        <v>23</v>
      </c>
      <c r="K7367" t="s">
        <v>9452</v>
      </c>
      <c r="L7367">
        <v>20</v>
      </c>
      <c r="M7367" t="s">
        <v>5688</v>
      </c>
      <c r="N7367" s="3">
        <v>8000</v>
      </c>
      <c r="O7367">
        <v>100</v>
      </c>
      <c r="P7367" t="s">
        <v>9439</v>
      </c>
      <c r="Q7367" t="s">
        <v>106</v>
      </c>
      <c r="R7367" t="s">
        <v>293</v>
      </c>
      <c r="S7367" s="3">
        <v>333468090</v>
      </c>
      <c r="T7367" s="3">
        <f>Tabla1[[#This Row],[OS-Valor Unitario]]-Tabla1[[#This Row],[costo_antes_iva]]</f>
        <v>500</v>
      </c>
      <c r="U7367" s="3">
        <f>Tabla1[[#This Row],[OS-Valor Unitario]]*Tabla1[[#This Row],[OS-Cantidad]]</f>
        <v>800000</v>
      </c>
      <c r="V7367" s="3">
        <f>Tabla1[[#This Row],[costo_antes_iva]]*Tabla1[[#This Row],[OS-Cantidad]]</f>
        <v>750000</v>
      </c>
      <c r="W7367" s="3">
        <f>Tabla1[[#This Row],[Valor total OS]]-Tabla1[[#This Row],[valor total op]]</f>
        <v>50000</v>
      </c>
    </row>
    <row r="7368" spans="1:23" x14ac:dyDescent="0.3">
      <c r="A7368">
        <v>5336</v>
      </c>
      <c r="B7368" t="s">
        <v>9451</v>
      </c>
      <c r="C7368" t="s">
        <v>776</v>
      </c>
      <c r="D7368" t="s">
        <v>143</v>
      </c>
      <c r="E7368">
        <v>50</v>
      </c>
      <c r="F7368">
        <v>54054594</v>
      </c>
      <c r="G7368" t="s">
        <v>9445</v>
      </c>
      <c r="H7368" s="6">
        <v>45394</v>
      </c>
      <c r="I7368" s="3">
        <v>7500</v>
      </c>
      <c r="J7368" t="s">
        <v>23</v>
      </c>
      <c r="K7368" t="s">
        <v>9452</v>
      </c>
      <c r="L7368">
        <v>20</v>
      </c>
      <c r="M7368" t="s">
        <v>287</v>
      </c>
      <c r="N7368" s="3">
        <v>11000</v>
      </c>
      <c r="O7368">
        <v>80</v>
      </c>
      <c r="P7368" t="s">
        <v>9439</v>
      </c>
      <c r="Q7368" t="s">
        <v>106</v>
      </c>
      <c r="R7368" t="s">
        <v>293</v>
      </c>
      <c r="S7368" s="3">
        <v>333468090</v>
      </c>
      <c r="T7368" s="3">
        <f>Tabla1[[#This Row],[OS-Valor Unitario]]-Tabla1[[#This Row],[costo_antes_iva]]</f>
        <v>3500</v>
      </c>
      <c r="U7368" s="3">
        <f>Tabla1[[#This Row],[OS-Valor Unitario]]*Tabla1[[#This Row],[OS-Cantidad]]</f>
        <v>880000</v>
      </c>
      <c r="V7368" s="3">
        <f>Tabla1[[#This Row],[costo_antes_iva]]*Tabla1[[#This Row],[OS-Cantidad]]</f>
        <v>600000</v>
      </c>
      <c r="W7368" s="3">
        <f>Tabla1[[#This Row],[Valor total OS]]-Tabla1[[#This Row],[valor total op]]</f>
        <v>280000</v>
      </c>
    </row>
    <row r="7369" spans="1:23" x14ac:dyDescent="0.3">
      <c r="A7369">
        <v>5336</v>
      </c>
      <c r="B7369" t="s">
        <v>9451</v>
      </c>
      <c r="C7369" t="s">
        <v>776</v>
      </c>
      <c r="D7369" t="s">
        <v>143</v>
      </c>
      <c r="E7369">
        <v>50</v>
      </c>
      <c r="F7369">
        <v>54054594</v>
      </c>
      <c r="G7369" t="s">
        <v>9445</v>
      </c>
      <c r="H7369" s="6">
        <v>45394</v>
      </c>
      <c r="I7369" s="3">
        <v>7500</v>
      </c>
      <c r="J7369" t="s">
        <v>23</v>
      </c>
      <c r="K7369" t="s">
        <v>9452</v>
      </c>
      <c r="L7369">
        <v>20</v>
      </c>
      <c r="M7369" t="s">
        <v>1051</v>
      </c>
      <c r="N7369" s="3">
        <v>11000</v>
      </c>
      <c r="O7369">
        <v>305</v>
      </c>
      <c r="P7369" t="s">
        <v>9439</v>
      </c>
      <c r="Q7369" t="s">
        <v>106</v>
      </c>
      <c r="R7369" t="s">
        <v>293</v>
      </c>
      <c r="S7369" s="3">
        <v>333468090</v>
      </c>
      <c r="T7369" s="3">
        <f>Tabla1[[#This Row],[OS-Valor Unitario]]-Tabla1[[#This Row],[costo_antes_iva]]</f>
        <v>3500</v>
      </c>
      <c r="U7369" s="3">
        <f>Tabla1[[#This Row],[OS-Valor Unitario]]*Tabla1[[#This Row],[OS-Cantidad]]</f>
        <v>3355000</v>
      </c>
      <c r="V7369" s="3">
        <f>Tabla1[[#This Row],[costo_antes_iva]]*Tabla1[[#This Row],[OS-Cantidad]]</f>
        <v>2287500</v>
      </c>
      <c r="W7369" s="3">
        <f>Tabla1[[#This Row],[Valor total OS]]-Tabla1[[#This Row],[valor total op]]</f>
        <v>1067500</v>
      </c>
    </row>
    <row r="7370" spans="1:23" x14ac:dyDescent="0.3">
      <c r="A7370">
        <v>5336</v>
      </c>
      <c r="B7370" t="s">
        <v>9451</v>
      </c>
      <c r="C7370" t="s">
        <v>776</v>
      </c>
      <c r="D7370" t="s">
        <v>143</v>
      </c>
      <c r="E7370">
        <v>50</v>
      </c>
      <c r="F7370">
        <v>54054594</v>
      </c>
      <c r="G7370" t="s">
        <v>9445</v>
      </c>
      <c r="H7370" s="6">
        <v>45394</v>
      </c>
      <c r="I7370" s="3">
        <v>7500</v>
      </c>
      <c r="J7370" t="s">
        <v>23</v>
      </c>
      <c r="K7370" t="s">
        <v>9452</v>
      </c>
      <c r="L7370">
        <v>20</v>
      </c>
      <c r="M7370" t="s">
        <v>788</v>
      </c>
      <c r="N7370" s="3">
        <v>8000</v>
      </c>
      <c r="O7370">
        <v>100</v>
      </c>
      <c r="P7370" t="s">
        <v>9439</v>
      </c>
      <c r="Q7370" t="s">
        <v>106</v>
      </c>
      <c r="R7370" t="s">
        <v>293</v>
      </c>
      <c r="S7370" s="3">
        <v>333468090</v>
      </c>
      <c r="T7370" s="3">
        <f>Tabla1[[#This Row],[OS-Valor Unitario]]-Tabla1[[#This Row],[costo_antes_iva]]</f>
        <v>500</v>
      </c>
      <c r="U7370" s="3">
        <f>Tabla1[[#This Row],[OS-Valor Unitario]]*Tabla1[[#This Row],[OS-Cantidad]]</f>
        <v>800000</v>
      </c>
      <c r="V7370" s="3">
        <f>Tabla1[[#This Row],[costo_antes_iva]]*Tabla1[[#This Row],[OS-Cantidad]]</f>
        <v>750000</v>
      </c>
      <c r="W7370" s="3">
        <f>Tabla1[[#This Row],[Valor total OS]]-Tabla1[[#This Row],[valor total op]]</f>
        <v>50000</v>
      </c>
    </row>
    <row r="7371" spans="1:23" x14ac:dyDescent="0.3">
      <c r="A7371">
        <v>5336</v>
      </c>
      <c r="B7371" t="s">
        <v>9451</v>
      </c>
      <c r="C7371" t="s">
        <v>776</v>
      </c>
      <c r="D7371" t="s">
        <v>143</v>
      </c>
      <c r="E7371">
        <v>50</v>
      </c>
      <c r="F7371">
        <v>54054594</v>
      </c>
      <c r="G7371" t="s">
        <v>9445</v>
      </c>
      <c r="H7371" s="6">
        <v>45394</v>
      </c>
      <c r="I7371" s="3">
        <v>7500</v>
      </c>
      <c r="J7371" t="s">
        <v>23</v>
      </c>
      <c r="K7371" t="s">
        <v>9452</v>
      </c>
      <c r="L7371">
        <v>20</v>
      </c>
      <c r="M7371" t="s">
        <v>5077</v>
      </c>
      <c r="N7371" s="3">
        <v>8000</v>
      </c>
      <c r="O7371">
        <v>100</v>
      </c>
      <c r="P7371" t="s">
        <v>9439</v>
      </c>
      <c r="Q7371" t="s">
        <v>106</v>
      </c>
      <c r="R7371" t="s">
        <v>293</v>
      </c>
      <c r="S7371" s="3">
        <v>333468090</v>
      </c>
      <c r="T7371" s="3">
        <f>Tabla1[[#This Row],[OS-Valor Unitario]]-Tabla1[[#This Row],[costo_antes_iva]]</f>
        <v>500</v>
      </c>
      <c r="U7371" s="3">
        <f>Tabla1[[#This Row],[OS-Valor Unitario]]*Tabla1[[#This Row],[OS-Cantidad]]</f>
        <v>800000</v>
      </c>
      <c r="V7371" s="3">
        <f>Tabla1[[#This Row],[costo_antes_iva]]*Tabla1[[#This Row],[OS-Cantidad]]</f>
        <v>750000</v>
      </c>
      <c r="W7371" s="3">
        <f>Tabla1[[#This Row],[Valor total OS]]-Tabla1[[#This Row],[valor total op]]</f>
        <v>50000</v>
      </c>
    </row>
    <row r="7372" spans="1:23" x14ac:dyDescent="0.3">
      <c r="A7372">
        <v>5336</v>
      </c>
      <c r="B7372" t="s">
        <v>9451</v>
      </c>
      <c r="C7372" t="s">
        <v>66</v>
      </c>
      <c r="D7372" t="s">
        <v>143</v>
      </c>
      <c r="E7372">
        <v>15</v>
      </c>
      <c r="F7372">
        <v>54055142</v>
      </c>
      <c r="G7372" t="s">
        <v>9445</v>
      </c>
      <c r="H7372" s="6">
        <v>45394</v>
      </c>
      <c r="I7372" s="3">
        <v>6500</v>
      </c>
      <c r="J7372" t="s">
        <v>23</v>
      </c>
      <c r="K7372" t="s">
        <v>9452</v>
      </c>
      <c r="L7372">
        <v>20</v>
      </c>
      <c r="M7372" t="s">
        <v>5688</v>
      </c>
      <c r="N7372" s="3">
        <v>8000</v>
      </c>
      <c r="O7372">
        <v>100</v>
      </c>
      <c r="P7372" t="s">
        <v>9439</v>
      </c>
      <c r="Q7372" t="s">
        <v>106</v>
      </c>
      <c r="R7372" t="s">
        <v>72</v>
      </c>
      <c r="S7372" s="3">
        <v>333468090</v>
      </c>
      <c r="T7372" s="3">
        <f>Tabla1[[#This Row],[OS-Valor Unitario]]-Tabla1[[#This Row],[costo_antes_iva]]</f>
        <v>1500</v>
      </c>
      <c r="U7372" s="3">
        <f>Tabla1[[#This Row],[OS-Valor Unitario]]*Tabla1[[#This Row],[OS-Cantidad]]</f>
        <v>800000</v>
      </c>
      <c r="V7372" s="3">
        <f>Tabla1[[#This Row],[costo_antes_iva]]*Tabla1[[#This Row],[OS-Cantidad]]</f>
        <v>650000</v>
      </c>
      <c r="W7372" s="3">
        <f>Tabla1[[#This Row],[Valor total OS]]-Tabla1[[#This Row],[valor total op]]</f>
        <v>150000</v>
      </c>
    </row>
    <row r="7373" spans="1:23" x14ac:dyDescent="0.3">
      <c r="A7373">
        <v>5336</v>
      </c>
      <c r="B7373" t="s">
        <v>9451</v>
      </c>
      <c r="C7373" t="s">
        <v>66</v>
      </c>
      <c r="D7373" t="s">
        <v>143</v>
      </c>
      <c r="E7373">
        <v>15</v>
      </c>
      <c r="F7373">
        <v>54055142</v>
      </c>
      <c r="G7373" t="s">
        <v>9445</v>
      </c>
      <c r="H7373" s="6">
        <v>45394</v>
      </c>
      <c r="I7373" s="3">
        <v>6500</v>
      </c>
      <c r="J7373" t="s">
        <v>23</v>
      </c>
      <c r="K7373" t="s">
        <v>9452</v>
      </c>
      <c r="L7373">
        <v>20</v>
      </c>
      <c r="M7373" t="s">
        <v>287</v>
      </c>
      <c r="N7373" s="3">
        <v>11000</v>
      </c>
      <c r="O7373">
        <v>80</v>
      </c>
      <c r="P7373" t="s">
        <v>9439</v>
      </c>
      <c r="Q7373" t="s">
        <v>106</v>
      </c>
      <c r="R7373" t="s">
        <v>72</v>
      </c>
      <c r="S7373" s="3">
        <v>333468090</v>
      </c>
      <c r="T7373" s="3">
        <f>Tabla1[[#This Row],[OS-Valor Unitario]]-Tabla1[[#This Row],[costo_antes_iva]]</f>
        <v>4500</v>
      </c>
      <c r="U7373" s="3">
        <f>Tabla1[[#This Row],[OS-Valor Unitario]]*Tabla1[[#This Row],[OS-Cantidad]]</f>
        <v>880000</v>
      </c>
      <c r="V7373" s="3">
        <f>Tabla1[[#This Row],[costo_antes_iva]]*Tabla1[[#This Row],[OS-Cantidad]]</f>
        <v>520000</v>
      </c>
      <c r="W7373" s="3">
        <f>Tabla1[[#This Row],[Valor total OS]]-Tabla1[[#This Row],[valor total op]]</f>
        <v>360000</v>
      </c>
    </row>
    <row r="7374" spans="1:23" x14ac:dyDescent="0.3">
      <c r="A7374">
        <v>5336</v>
      </c>
      <c r="B7374" t="s">
        <v>9451</v>
      </c>
      <c r="C7374" t="s">
        <v>66</v>
      </c>
      <c r="D7374" t="s">
        <v>143</v>
      </c>
      <c r="E7374">
        <v>15</v>
      </c>
      <c r="F7374">
        <v>54055142</v>
      </c>
      <c r="G7374" t="s">
        <v>9445</v>
      </c>
      <c r="H7374" s="6">
        <v>45394</v>
      </c>
      <c r="I7374" s="3">
        <v>6500</v>
      </c>
      <c r="J7374" t="s">
        <v>23</v>
      </c>
      <c r="K7374" t="s">
        <v>9452</v>
      </c>
      <c r="L7374">
        <v>20</v>
      </c>
      <c r="M7374" t="s">
        <v>1051</v>
      </c>
      <c r="N7374" s="3">
        <v>11000</v>
      </c>
      <c r="O7374">
        <v>305</v>
      </c>
      <c r="P7374" t="s">
        <v>9439</v>
      </c>
      <c r="Q7374" t="s">
        <v>106</v>
      </c>
      <c r="R7374" t="s">
        <v>72</v>
      </c>
      <c r="S7374" s="3">
        <v>333468090</v>
      </c>
      <c r="T7374" s="3">
        <f>Tabla1[[#This Row],[OS-Valor Unitario]]-Tabla1[[#This Row],[costo_antes_iva]]</f>
        <v>4500</v>
      </c>
      <c r="U7374" s="3">
        <f>Tabla1[[#This Row],[OS-Valor Unitario]]*Tabla1[[#This Row],[OS-Cantidad]]</f>
        <v>3355000</v>
      </c>
      <c r="V7374" s="3">
        <f>Tabla1[[#This Row],[costo_antes_iva]]*Tabla1[[#This Row],[OS-Cantidad]]</f>
        <v>1982500</v>
      </c>
      <c r="W7374" s="3">
        <f>Tabla1[[#This Row],[Valor total OS]]-Tabla1[[#This Row],[valor total op]]</f>
        <v>1372500</v>
      </c>
    </row>
    <row r="7375" spans="1:23" x14ac:dyDescent="0.3">
      <c r="A7375">
        <v>5336</v>
      </c>
      <c r="B7375" t="s">
        <v>9451</v>
      </c>
      <c r="C7375" t="s">
        <v>66</v>
      </c>
      <c r="D7375" t="s">
        <v>143</v>
      </c>
      <c r="E7375">
        <v>15</v>
      </c>
      <c r="F7375">
        <v>54055142</v>
      </c>
      <c r="G7375" t="s">
        <v>9445</v>
      </c>
      <c r="H7375" s="6">
        <v>45394</v>
      </c>
      <c r="I7375" s="3">
        <v>6500</v>
      </c>
      <c r="J7375" t="s">
        <v>23</v>
      </c>
      <c r="K7375" t="s">
        <v>9452</v>
      </c>
      <c r="L7375">
        <v>20</v>
      </c>
      <c r="M7375" t="s">
        <v>788</v>
      </c>
      <c r="N7375" s="3">
        <v>8000</v>
      </c>
      <c r="O7375">
        <v>100</v>
      </c>
      <c r="P7375" t="s">
        <v>9439</v>
      </c>
      <c r="Q7375" t="s">
        <v>106</v>
      </c>
      <c r="R7375" t="s">
        <v>72</v>
      </c>
      <c r="S7375" s="3">
        <v>333468090</v>
      </c>
      <c r="T7375" s="3">
        <f>Tabla1[[#This Row],[OS-Valor Unitario]]-Tabla1[[#This Row],[costo_antes_iva]]</f>
        <v>1500</v>
      </c>
      <c r="U7375" s="3">
        <f>Tabla1[[#This Row],[OS-Valor Unitario]]*Tabla1[[#This Row],[OS-Cantidad]]</f>
        <v>800000</v>
      </c>
      <c r="V7375" s="3">
        <f>Tabla1[[#This Row],[costo_antes_iva]]*Tabla1[[#This Row],[OS-Cantidad]]</f>
        <v>650000</v>
      </c>
      <c r="W7375" s="3">
        <f>Tabla1[[#This Row],[Valor total OS]]-Tabla1[[#This Row],[valor total op]]</f>
        <v>150000</v>
      </c>
    </row>
    <row r="7376" spans="1:23" x14ac:dyDescent="0.3">
      <c r="A7376">
        <v>5336</v>
      </c>
      <c r="B7376" t="s">
        <v>9451</v>
      </c>
      <c r="C7376" t="s">
        <v>66</v>
      </c>
      <c r="D7376" t="s">
        <v>143</v>
      </c>
      <c r="E7376">
        <v>15</v>
      </c>
      <c r="F7376">
        <v>54055142</v>
      </c>
      <c r="G7376" t="s">
        <v>9445</v>
      </c>
      <c r="H7376" s="6">
        <v>45394</v>
      </c>
      <c r="I7376" s="3">
        <v>6500</v>
      </c>
      <c r="J7376" t="s">
        <v>23</v>
      </c>
      <c r="K7376" t="s">
        <v>9452</v>
      </c>
      <c r="L7376">
        <v>20</v>
      </c>
      <c r="M7376" t="s">
        <v>5077</v>
      </c>
      <c r="N7376" s="3">
        <v>8000</v>
      </c>
      <c r="O7376">
        <v>100</v>
      </c>
      <c r="P7376" t="s">
        <v>9439</v>
      </c>
      <c r="Q7376" t="s">
        <v>106</v>
      </c>
      <c r="R7376" t="s">
        <v>72</v>
      </c>
      <c r="S7376" s="3">
        <v>333468090</v>
      </c>
      <c r="T7376" s="3">
        <f>Tabla1[[#This Row],[OS-Valor Unitario]]-Tabla1[[#This Row],[costo_antes_iva]]</f>
        <v>1500</v>
      </c>
      <c r="U7376" s="3">
        <f>Tabla1[[#This Row],[OS-Valor Unitario]]*Tabla1[[#This Row],[OS-Cantidad]]</f>
        <v>800000</v>
      </c>
      <c r="V7376" s="3">
        <f>Tabla1[[#This Row],[costo_antes_iva]]*Tabla1[[#This Row],[OS-Cantidad]]</f>
        <v>650000</v>
      </c>
      <c r="W7376" s="3">
        <f>Tabla1[[#This Row],[Valor total OS]]-Tabla1[[#This Row],[valor total op]]</f>
        <v>150000</v>
      </c>
    </row>
    <row r="7377" spans="1:23" x14ac:dyDescent="0.3">
      <c r="A7377">
        <v>5336</v>
      </c>
      <c r="B7377" t="s">
        <v>9451</v>
      </c>
      <c r="C7377" t="s">
        <v>282</v>
      </c>
      <c r="D7377" t="s">
        <v>143</v>
      </c>
      <c r="E7377">
        <v>351</v>
      </c>
      <c r="F7377">
        <v>54055166</v>
      </c>
      <c r="G7377" t="s">
        <v>9445</v>
      </c>
      <c r="H7377" s="6">
        <v>45394</v>
      </c>
      <c r="I7377" s="3">
        <v>10000</v>
      </c>
      <c r="J7377" t="s">
        <v>23</v>
      </c>
      <c r="K7377" t="s">
        <v>9452</v>
      </c>
      <c r="L7377">
        <v>20</v>
      </c>
      <c r="M7377" t="s">
        <v>5688</v>
      </c>
      <c r="N7377" s="3">
        <v>8000</v>
      </c>
      <c r="O7377">
        <v>100</v>
      </c>
      <c r="P7377" t="s">
        <v>9439</v>
      </c>
      <c r="Q7377" t="s">
        <v>106</v>
      </c>
      <c r="R7377" t="s">
        <v>72</v>
      </c>
      <c r="S7377" s="3">
        <v>333468090</v>
      </c>
      <c r="T7377" s="3">
        <f>Tabla1[[#This Row],[OS-Valor Unitario]]-Tabla1[[#This Row],[costo_antes_iva]]</f>
        <v>-2000</v>
      </c>
      <c r="U7377" s="3">
        <f>Tabla1[[#This Row],[OS-Valor Unitario]]*Tabla1[[#This Row],[OS-Cantidad]]</f>
        <v>800000</v>
      </c>
      <c r="V7377" s="3">
        <f>Tabla1[[#This Row],[costo_antes_iva]]*Tabla1[[#This Row],[OS-Cantidad]]</f>
        <v>1000000</v>
      </c>
      <c r="W7377" s="3">
        <f>Tabla1[[#This Row],[Valor total OS]]-Tabla1[[#This Row],[valor total op]]</f>
        <v>-200000</v>
      </c>
    </row>
    <row r="7378" spans="1:23" x14ac:dyDescent="0.3">
      <c r="A7378">
        <v>5336</v>
      </c>
      <c r="B7378" t="s">
        <v>9451</v>
      </c>
      <c r="C7378" t="s">
        <v>282</v>
      </c>
      <c r="D7378" t="s">
        <v>143</v>
      </c>
      <c r="E7378">
        <v>351</v>
      </c>
      <c r="F7378">
        <v>54055166</v>
      </c>
      <c r="G7378" t="s">
        <v>9445</v>
      </c>
      <c r="H7378" s="6">
        <v>45394</v>
      </c>
      <c r="I7378" s="3">
        <v>10000</v>
      </c>
      <c r="J7378" t="s">
        <v>23</v>
      </c>
      <c r="K7378" t="s">
        <v>9452</v>
      </c>
      <c r="L7378">
        <v>20</v>
      </c>
      <c r="M7378" t="s">
        <v>287</v>
      </c>
      <c r="N7378" s="3">
        <v>11000</v>
      </c>
      <c r="O7378">
        <v>80</v>
      </c>
      <c r="P7378" t="s">
        <v>9439</v>
      </c>
      <c r="Q7378" t="s">
        <v>106</v>
      </c>
      <c r="R7378" t="s">
        <v>72</v>
      </c>
      <c r="S7378" s="3">
        <v>333468090</v>
      </c>
      <c r="T7378" s="3">
        <f>Tabla1[[#This Row],[OS-Valor Unitario]]-Tabla1[[#This Row],[costo_antes_iva]]</f>
        <v>1000</v>
      </c>
      <c r="U7378" s="3">
        <f>Tabla1[[#This Row],[OS-Valor Unitario]]*Tabla1[[#This Row],[OS-Cantidad]]</f>
        <v>880000</v>
      </c>
      <c r="V7378" s="3">
        <f>Tabla1[[#This Row],[costo_antes_iva]]*Tabla1[[#This Row],[OS-Cantidad]]</f>
        <v>800000</v>
      </c>
      <c r="W7378" s="3">
        <f>Tabla1[[#This Row],[Valor total OS]]-Tabla1[[#This Row],[valor total op]]</f>
        <v>80000</v>
      </c>
    </row>
    <row r="7379" spans="1:23" x14ac:dyDescent="0.3">
      <c r="A7379">
        <v>5336</v>
      </c>
      <c r="B7379" t="s">
        <v>9451</v>
      </c>
      <c r="C7379" t="s">
        <v>282</v>
      </c>
      <c r="D7379" t="s">
        <v>143</v>
      </c>
      <c r="E7379">
        <v>351</v>
      </c>
      <c r="F7379">
        <v>54055166</v>
      </c>
      <c r="G7379" t="s">
        <v>9445</v>
      </c>
      <c r="H7379" s="6">
        <v>45394</v>
      </c>
      <c r="I7379" s="3">
        <v>10000</v>
      </c>
      <c r="J7379" t="s">
        <v>23</v>
      </c>
      <c r="K7379" t="s">
        <v>9452</v>
      </c>
      <c r="L7379">
        <v>20</v>
      </c>
      <c r="M7379" t="s">
        <v>1051</v>
      </c>
      <c r="N7379" s="3">
        <v>11000</v>
      </c>
      <c r="O7379">
        <v>305</v>
      </c>
      <c r="P7379" t="s">
        <v>9439</v>
      </c>
      <c r="Q7379" t="s">
        <v>106</v>
      </c>
      <c r="R7379" t="s">
        <v>72</v>
      </c>
      <c r="S7379" s="3">
        <v>333468090</v>
      </c>
      <c r="T7379" s="3">
        <f>Tabla1[[#This Row],[OS-Valor Unitario]]-Tabla1[[#This Row],[costo_antes_iva]]</f>
        <v>1000</v>
      </c>
      <c r="U7379" s="3">
        <f>Tabla1[[#This Row],[OS-Valor Unitario]]*Tabla1[[#This Row],[OS-Cantidad]]</f>
        <v>3355000</v>
      </c>
      <c r="V7379" s="3">
        <f>Tabla1[[#This Row],[costo_antes_iva]]*Tabla1[[#This Row],[OS-Cantidad]]</f>
        <v>3050000</v>
      </c>
      <c r="W7379" s="3">
        <f>Tabla1[[#This Row],[Valor total OS]]-Tabla1[[#This Row],[valor total op]]</f>
        <v>305000</v>
      </c>
    </row>
    <row r="7380" spans="1:23" x14ac:dyDescent="0.3">
      <c r="A7380">
        <v>5336</v>
      </c>
      <c r="B7380" t="s">
        <v>9451</v>
      </c>
      <c r="C7380" t="s">
        <v>282</v>
      </c>
      <c r="D7380" t="s">
        <v>143</v>
      </c>
      <c r="E7380">
        <v>351</v>
      </c>
      <c r="F7380">
        <v>54055166</v>
      </c>
      <c r="G7380" t="s">
        <v>9445</v>
      </c>
      <c r="H7380" s="6">
        <v>45394</v>
      </c>
      <c r="I7380" s="3">
        <v>10000</v>
      </c>
      <c r="J7380" t="s">
        <v>23</v>
      </c>
      <c r="K7380" t="s">
        <v>9452</v>
      </c>
      <c r="L7380">
        <v>20</v>
      </c>
      <c r="M7380" t="s">
        <v>788</v>
      </c>
      <c r="N7380" s="3">
        <v>8000</v>
      </c>
      <c r="O7380">
        <v>100</v>
      </c>
      <c r="P7380" t="s">
        <v>9439</v>
      </c>
      <c r="Q7380" t="s">
        <v>106</v>
      </c>
      <c r="R7380" t="s">
        <v>72</v>
      </c>
      <c r="S7380" s="3">
        <v>333468090</v>
      </c>
      <c r="T7380" s="3">
        <f>Tabla1[[#This Row],[OS-Valor Unitario]]-Tabla1[[#This Row],[costo_antes_iva]]</f>
        <v>-2000</v>
      </c>
      <c r="U7380" s="3">
        <f>Tabla1[[#This Row],[OS-Valor Unitario]]*Tabla1[[#This Row],[OS-Cantidad]]</f>
        <v>800000</v>
      </c>
      <c r="V7380" s="3">
        <f>Tabla1[[#This Row],[costo_antes_iva]]*Tabla1[[#This Row],[OS-Cantidad]]</f>
        <v>1000000</v>
      </c>
      <c r="W7380" s="3">
        <f>Tabla1[[#This Row],[Valor total OS]]-Tabla1[[#This Row],[valor total op]]</f>
        <v>-200000</v>
      </c>
    </row>
    <row r="7381" spans="1:23" x14ac:dyDescent="0.3">
      <c r="A7381">
        <v>5336</v>
      </c>
      <c r="B7381" t="s">
        <v>9451</v>
      </c>
      <c r="C7381" t="s">
        <v>282</v>
      </c>
      <c r="D7381" t="s">
        <v>143</v>
      </c>
      <c r="E7381">
        <v>351</v>
      </c>
      <c r="F7381">
        <v>54055166</v>
      </c>
      <c r="G7381" t="s">
        <v>9445</v>
      </c>
      <c r="H7381" s="6">
        <v>45394</v>
      </c>
      <c r="I7381" s="3">
        <v>10000</v>
      </c>
      <c r="J7381" t="s">
        <v>23</v>
      </c>
      <c r="K7381" t="s">
        <v>9452</v>
      </c>
      <c r="L7381">
        <v>20</v>
      </c>
      <c r="M7381" t="s">
        <v>5077</v>
      </c>
      <c r="N7381" s="3">
        <v>8000</v>
      </c>
      <c r="O7381">
        <v>100</v>
      </c>
      <c r="P7381" t="s">
        <v>9439</v>
      </c>
      <c r="Q7381" t="s">
        <v>106</v>
      </c>
      <c r="R7381" t="s">
        <v>72</v>
      </c>
      <c r="S7381" s="3">
        <v>333468090</v>
      </c>
      <c r="T7381" s="3">
        <f>Tabla1[[#This Row],[OS-Valor Unitario]]-Tabla1[[#This Row],[costo_antes_iva]]</f>
        <v>-2000</v>
      </c>
      <c r="U7381" s="3">
        <f>Tabla1[[#This Row],[OS-Valor Unitario]]*Tabla1[[#This Row],[OS-Cantidad]]</f>
        <v>800000</v>
      </c>
      <c r="V7381" s="3">
        <f>Tabla1[[#This Row],[costo_antes_iva]]*Tabla1[[#This Row],[OS-Cantidad]]</f>
        <v>1000000</v>
      </c>
      <c r="W7381" s="3">
        <f>Tabla1[[#This Row],[Valor total OS]]-Tabla1[[#This Row],[valor total op]]</f>
        <v>-200000</v>
      </c>
    </row>
    <row r="7382" spans="1:23" x14ac:dyDescent="0.3">
      <c r="A7382">
        <v>5336</v>
      </c>
      <c r="B7382" t="s">
        <v>9451</v>
      </c>
      <c r="C7382" t="s">
        <v>776</v>
      </c>
      <c r="D7382" t="s">
        <v>143</v>
      </c>
      <c r="E7382">
        <v>675</v>
      </c>
      <c r="F7382">
        <v>54055174</v>
      </c>
      <c r="G7382" t="s">
        <v>9445</v>
      </c>
      <c r="H7382" s="6">
        <v>45394</v>
      </c>
      <c r="I7382" s="3">
        <v>6000</v>
      </c>
      <c r="J7382" t="s">
        <v>160</v>
      </c>
      <c r="K7382" t="s">
        <v>9452</v>
      </c>
      <c r="L7382">
        <v>20</v>
      </c>
      <c r="M7382" t="s">
        <v>5181</v>
      </c>
      <c r="N7382" s="3">
        <v>2600</v>
      </c>
      <c r="O7382">
        <v>685</v>
      </c>
      <c r="P7382" t="s">
        <v>9439</v>
      </c>
      <c r="Q7382" t="s">
        <v>106</v>
      </c>
      <c r="R7382" t="s">
        <v>293</v>
      </c>
      <c r="S7382" s="3">
        <v>333468090</v>
      </c>
      <c r="T7382" s="3">
        <f>Tabla1[[#This Row],[OS-Valor Unitario]]-Tabla1[[#This Row],[costo_antes_iva]]</f>
        <v>-3400</v>
      </c>
      <c r="U7382" s="3">
        <f>Tabla1[[#This Row],[OS-Valor Unitario]]*Tabla1[[#This Row],[OS-Cantidad]]</f>
        <v>1781000</v>
      </c>
      <c r="V7382" s="3">
        <f>Tabla1[[#This Row],[costo_antes_iva]]*Tabla1[[#This Row],[OS-Cantidad]]</f>
        <v>4110000</v>
      </c>
      <c r="W7382" s="3">
        <f>Tabla1[[#This Row],[Valor total OS]]-Tabla1[[#This Row],[valor total op]]</f>
        <v>-2329000</v>
      </c>
    </row>
    <row r="7383" spans="1:23" x14ac:dyDescent="0.3">
      <c r="A7383">
        <v>5336</v>
      </c>
      <c r="B7383" t="s">
        <v>9451</v>
      </c>
      <c r="C7383" t="s">
        <v>776</v>
      </c>
      <c r="D7383" t="s">
        <v>143</v>
      </c>
      <c r="E7383">
        <v>675</v>
      </c>
      <c r="F7383">
        <v>54055174</v>
      </c>
      <c r="G7383" t="s">
        <v>9445</v>
      </c>
      <c r="H7383" s="6">
        <v>45394</v>
      </c>
      <c r="I7383" s="3">
        <v>7500</v>
      </c>
      <c r="J7383" t="s">
        <v>23</v>
      </c>
      <c r="K7383" t="s">
        <v>9452</v>
      </c>
      <c r="L7383">
        <v>20</v>
      </c>
      <c r="M7383" t="s">
        <v>5688</v>
      </c>
      <c r="N7383" s="3">
        <v>8000</v>
      </c>
      <c r="O7383">
        <v>100</v>
      </c>
      <c r="P7383" t="s">
        <v>9439</v>
      </c>
      <c r="Q7383" t="s">
        <v>106</v>
      </c>
      <c r="R7383" t="s">
        <v>293</v>
      </c>
      <c r="S7383" s="3">
        <v>333468090</v>
      </c>
      <c r="T7383" s="3">
        <f>Tabla1[[#This Row],[OS-Valor Unitario]]-Tabla1[[#This Row],[costo_antes_iva]]</f>
        <v>500</v>
      </c>
      <c r="U7383" s="3">
        <f>Tabla1[[#This Row],[OS-Valor Unitario]]*Tabla1[[#This Row],[OS-Cantidad]]</f>
        <v>800000</v>
      </c>
      <c r="V7383" s="3">
        <f>Tabla1[[#This Row],[costo_antes_iva]]*Tabla1[[#This Row],[OS-Cantidad]]</f>
        <v>750000</v>
      </c>
      <c r="W7383" s="3">
        <f>Tabla1[[#This Row],[Valor total OS]]-Tabla1[[#This Row],[valor total op]]</f>
        <v>50000</v>
      </c>
    </row>
    <row r="7384" spans="1:23" x14ac:dyDescent="0.3">
      <c r="A7384">
        <v>5336</v>
      </c>
      <c r="B7384" t="s">
        <v>9451</v>
      </c>
      <c r="C7384" t="s">
        <v>776</v>
      </c>
      <c r="D7384" t="s">
        <v>143</v>
      </c>
      <c r="E7384">
        <v>675</v>
      </c>
      <c r="F7384">
        <v>54055174</v>
      </c>
      <c r="G7384" t="s">
        <v>9445</v>
      </c>
      <c r="H7384" s="6">
        <v>45394</v>
      </c>
      <c r="I7384" s="3">
        <v>7500</v>
      </c>
      <c r="J7384" t="s">
        <v>23</v>
      </c>
      <c r="K7384" t="s">
        <v>9452</v>
      </c>
      <c r="L7384">
        <v>20</v>
      </c>
      <c r="M7384" t="s">
        <v>287</v>
      </c>
      <c r="N7384" s="3">
        <v>11000</v>
      </c>
      <c r="O7384">
        <v>80</v>
      </c>
      <c r="P7384" t="s">
        <v>9439</v>
      </c>
      <c r="Q7384" t="s">
        <v>106</v>
      </c>
      <c r="R7384" t="s">
        <v>293</v>
      </c>
      <c r="S7384" s="3">
        <v>333468090</v>
      </c>
      <c r="T7384" s="3">
        <f>Tabla1[[#This Row],[OS-Valor Unitario]]-Tabla1[[#This Row],[costo_antes_iva]]</f>
        <v>3500</v>
      </c>
      <c r="U7384" s="3">
        <f>Tabla1[[#This Row],[OS-Valor Unitario]]*Tabla1[[#This Row],[OS-Cantidad]]</f>
        <v>880000</v>
      </c>
      <c r="V7384" s="3">
        <f>Tabla1[[#This Row],[costo_antes_iva]]*Tabla1[[#This Row],[OS-Cantidad]]</f>
        <v>600000</v>
      </c>
      <c r="W7384" s="3">
        <f>Tabla1[[#This Row],[Valor total OS]]-Tabla1[[#This Row],[valor total op]]</f>
        <v>280000</v>
      </c>
    </row>
    <row r="7385" spans="1:23" x14ac:dyDescent="0.3">
      <c r="A7385">
        <v>5336</v>
      </c>
      <c r="B7385" t="s">
        <v>9451</v>
      </c>
      <c r="C7385" t="s">
        <v>776</v>
      </c>
      <c r="D7385" t="s">
        <v>143</v>
      </c>
      <c r="E7385">
        <v>675</v>
      </c>
      <c r="F7385">
        <v>54055174</v>
      </c>
      <c r="G7385" t="s">
        <v>9445</v>
      </c>
      <c r="H7385" s="6">
        <v>45394</v>
      </c>
      <c r="I7385" s="3">
        <v>7500</v>
      </c>
      <c r="J7385" t="s">
        <v>23</v>
      </c>
      <c r="K7385" t="s">
        <v>9452</v>
      </c>
      <c r="L7385">
        <v>20</v>
      </c>
      <c r="M7385" t="s">
        <v>1051</v>
      </c>
      <c r="N7385" s="3">
        <v>11000</v>
      </c>
      <c r="O7385">
        <v>305</v>
      </c>
      <c r="P7385" t="s">
        <v>9439</v>
      </c>
      <c r="Q7385" t="s">
        <v>106</v>
      </c>
      <c r="R7385" t="s">
        <v>293</v>
      </c>
      <c r="S7385" s="3">
        <v>333468090</v>
      </c>
      <c r="T7385" s="3">
        <f>Tabla1[[#This Row],[OS-Valor Unitario]]-Tabla1[[#This Row],[costo_antes_iva]]</f>
        <v>3500</v>
      </c>
      <c r="U7385" s="3">
        <f>Tabla1[[#This Row],[OS-Valor Unitario]]*Tabla1[[#This Row],[OS-Cantidad]]</f>
        <v>3355000</v>
      </c>
      <c r="V7385" s="3">
        <f>Tabla1[[#This Row],[costo_antes_iva]]*Tabla1[[#This Row],[OS-Cantidad]]</f>
        <v>2287500</v>
      </c>
      <c r="W7385" s="3">
        <f>Tabla1[[#This Row],[Valor total OS]]-Tabla1[[#This Row],[valor total op]]</f>
        <v>1067500</v>
      </c>
    </row>
    <row r="7386" spans="1:23" x14ac:dyDescent="0.3">
      <c r="A7386">
        <v>5336</v>
      </c>
      <c r="B7386" t="s">
        <v>9451</v>
      </c>
      <c r="C7386" t="s">
        <v>776</v>
      </c>
      <c r="D7386" t="s">
        <v>143</v>
      </c>
      <c r="E7386">
        <v>675</v>
      </c>
      <c r="F7386">
        <v>54055174</v>
      </c>
      <c r="G7386" t="s">
        <v>9445</v>
      </c>
      <c r="H7386" s="6">
        <v>45394</v>
      </c>
      <c r="I7386" s="3">
        <v>7500</v>
      </c>
      <c r="J7386" t="s">
        <v>23</v>
      </c>
      <c r="K7386" t="s">
        <v>9452</v>
      </c>
      <c r="L7386">
        <v>20</v>
      </c>
      <c r="M7386" t="s">
        <v>788</v>
      </c>
      <c r="N7386" s="3">
        <v>8000</v>
      </c>
      <c r="O7386">
        <v>100</v>
      </c>
      <c r="P7386" t="s">
        <v>9439</v>
      </c>
      <c r="Q7386" t="s">
        <v>106</v>
      </c>
      <c r="R7386" t="s">
        <v>293</v>
      </c>
      <c r="S7386" s="3">
        <v>333468090</v>
      </c>
      <c r="T7386" s="3">
        <f>Tabla1[[#This Row],[OS-Valor Unitario]]-Tabla1[[#This Row],[costo_antes_iva]]</f>
        <v>500</v>
      </c>
      <c r="U7386" s="3">
        <f>Tabla1[[#This Row],[OS-Valor Unitario]]*Tabla1[[#This Row],[OS-Cantidad]]</f>
        <v>800000</v>
      </c>
      <c r="V7386" s="3">
        <f>Tabla1[[#This Row],[costo_antes_iva]]*Tabla1[[#This Row],[OS-Cantidad]]</f>
        <v>750000</v>
      </c>
      <c r="W7386" s="3">
        <f>Tabla1[[#This Row],[Valor total OS]]-Tabla1[[#This Row],[valor total op]]</f>
        <v>50000</v>
      </c>
    </row>
    <row r="7387" spans="1:23" x14ac:dyDescent="0.3">
      <c r="A7387">
        <v>5336</v>
      </c>
      <c r="B7387" t="s">
        <v>9451</v>
      </c>
      <c r="C7387" t="s">
        <v>776</v>
      </c>
      <c r="D7387" t="s">
        <v>143</v>
      </c>
      <c r="E7387">
        <v>675</v>
      </c>
      <c r="F7387">
        <v>54055174</v>
      </c>
      <c r="G7387" t="s">
        <v>9445</v>
      </c>
      <c r="H7387" s="6">
        <v>45394</v>
      </c>
      <c r="I7387" s="3">
        <v>7500</v>
      </c>
      <c r="J7387" t="s">
        <v>23</v>
      </c>
      <c r="K7387" t="s">
        <v>9452</v>
      </c>
      <c r="L7387">
        <v>20</v>
      </c>
      <c r="M7387" t="s">
        <v>5077</v>
      </c>
      <c r="N7387" s="3">
        <v>8000</v>
      </c>
      <c r="O7387">
        <v>100</v>
      </c>
      <c r="P7387" t="s">
        <v>9439</v>
      </c>
      <c r="Q7387" t="s">
        <v>106</v>
      </c>
      <c r="R7387" t="s">
        <v>293</v>
      </c>
      <c r="S7387" s="3">
        <v>333468090</v>
      </c>
      <c r="T7387" s="3">
        <f>Tabla1[[#This Row],[OS-Valor Unitario]]-Tabla1[[#This Row],[costo_antes_iva]]</f>
        <v>500</v>
      </c>
      <c r="U7387" s="3">
        <f>Tabla1[[#This Row],[OS-Valor Unitario]]*Tabla1[[#This Row],[OS-Cantidad]]</f>
        <v>800000</v>
      </c>
      <c r="V7387" s="3">
        <f>Tabla1[[#This Row],[costo_antes_iva]]*Tabla1[[#This Row],[OS-Cantidad]]</f>
        <v>750000</v>
      </c>
      <c r="W7387" s="3">
        <f>Tabla1[[#This Row],[Valor total OS]]-Tabla1[[#This Row],[valor total op]]</f>
        <v>50000</v>
      </c>
    </row>
    <row r="7388" spans="1:23" x14ac:dyDescent="0.3">
      <c r="A7388">
        <v>5336</v>
      </c>
      <c r="B7388" t="s">
        <v>9453</v>
      </c>
      <c r="C7388" t="s">
        <v>776</v>
      </c>
      <c r="D7388" t="s">
        <v>143</v>
      </c>
      <c r="E7388">
        <v>10</v>
      </c>
      <c r="F7388">
        <v>54055148</v>
      </c>
      <c r="G7388" t="s">
        <v>9454</v>
      </c>
      <c r="H7388" s="6">
        <v>45394</v>
      </c>
      <c r="I7388" s="3">
        <v>6000</v>
      </c>
      <c r="J7388" t="s">
        <v>160</v>
      </c>
      <c r="K7388" t="s">
        <v>9455</v>
      </c>
      <c r="L7388">
        <v>21</v>
      </c>
      <c r="M7388" t="s">
        <v>5181</v>
      </c>
      <c r="N7388" s="3">
        <v>3900</v>
      </c>
      <c r="O7388">
        <v>10</v>
      </c>
      <c r="P7388" t="s">
        <v>9405</v>
      </c>
      <c r="Q7388" t="s">
        <v>106</v>
      </c>
      <c r="R7388" t="s">
        <v>293</v>
      </c>
      <c r="S7388" s="3">
        <v>333468090</v>
      </c>
      <c r="T7388" s="3">
        <f>Tabla1[[#This Row],[OS-Valor Unitario]]-Tabla1[[#This Row],[costo_antes_iva]]</f>
        <v>-2100</v>
      </c>
      <c r="U7388" s="3">
        <f>Tabla1[[#This Row],[OS-Valor Unitario]]*Tabla1[[#This Row],[OS-Cantidad]]</f>
        <v>39000</v>
      </c>
      <c r="V7388" s="3">
        <f>Tabla1[[#This Row],[costo_antes_iva]]*Tabla1[[#This Row],[OS-Cantidad]]</f>
        <v>60000</v>
      </c>
      <c r="W7388" s="3">
        <f>Tabla1[[#This Row],[Valor total OS]]-Tabla1[[#This Row],[valor total op]]</f>
        <v>-21000</v>
      </c>
    </row>
    <row r="7389" spans="1:23" x14ac:dyDescent="0.3">
      <c r="A7389">
        <v>5336</v>
      </c>
      <c r="B7389" t="s">
        <v>9453</v>
      </c>
      <c r="C7389" t="s">
        <v>776</v>
      </c>
      <c r="D7389" t="s">
        <v>143</v>
      </c>
      <c r="E7389">
        <v>10</v>
      </c>
      <c r="F7389">
        <v>54055148</v>
      </c>
      <c r="G7389" t="s">
        <v>9454</v>
      </c>
      <c r="H7389" s="6">
        <v>45394</v>
      </c>
      <c r="I7389" s="3">
        <v>7500</v>
      </c>
      <c r="J7389" t="s">
        <v>23</v>
      </c>
      <c r="K7389" t="s">
        <v>9455</v>
      </c>
      <c r="L7389">
        <v>21</v>
      </c>
      <c r="M7389" t="s">
        <v>2940</v>
      </c>
      <c r="N7389" s="3">
        <v>12000</v>
      </c>
      <c r="O7389">
        <v>10</v>
      </c>
      <c r="P7389" t="s">
        <v>9405</v>
      </c>
      <c r="Q7389" t="s">
        <v>106</v>
      </c>
      <c r="R7389" t="s">
        <v>293</v>
      </c>
      <c r="S7389" s="3">
        <v>333468090</v>
      </c>
      <c r="T7389" s="3">
        <f>Tabla1[[#This Row],[OS-Valor Unitario]]-Tabla1[[#This Row],[costo_antes_iva]]</f>
        <v>4500</v>
      </c>
      <c r="U7389" s="3">
        <f>Tabla1[[#This Row],[OS-Valor Unitario]]*Tabla1[[#This Row],[OS-Cantidad]]</f>
        <v>120000</v>
      </c>
      <c r="V7389" s="3">
        <f>Tabla1[[#This Row],[costo_antes_iva]]*Tabla1[[#This Row],[OS-Cantidad]]</f>
        <v>75000</v>
      </c>
      <c r="W7389" s="3">
        <f>Tabla1[[#This Row],[Valor total OS]]-Tabla1[[#This Row],[valor total op]]</f>
        <v>45000</v>
      </c>
    </row>
    <row r="7390" spans="1:23" x14ac:dyDescent="0.3">
      <c r="A7390">
        <v>5336</v>
      </c>
      <c r="B7390" t="s">
        <v>9456</v>
      </c>
      <c r="C7390" t="s">
        <v>153</v>
      </c>
      <c r="D7390" t="s">
        <v>143</v>
      </c>
      <c r="E7390">
        <v>185</v>
      </c>
      <c r="F7390">
        <v>54055170</v>
      </c>
      <c r="G7390" t="s">
        <v>9457</v>
      </c>
      <c r="H7390" s="6">
        <v>45394</v>
      </c>
      <c r="I7390" s="3">
        <v>10000</v>
      </c>
      <c r="J7390" t="s">
        <v>23</v>
      </c>
      <c r="K7390" t="s">
        <v>9458</v>
      </c>
      <c r="L7390">
        <v>22</v>
      </c>
      <c r="M7390" t="s">
        <v>534</v>
      </c>
      <c r="N7390" s="3">
        <v>11500</v>
      </c>
      <c r="O7390">
        <v>185</v>
      </c>
      <c r="P7390" t="s">
        <v>9439</v>
      </c>
      <c r="Q7390" t="s">
        <v>106</v>
      </c>
      <c r="R7390" t="s">
        <v>72</v>
      </c>
      <c r="S7390" s="3">
        <v>333468090</v>
      </c>
      <c r="T7390" s="3">
        <f>Tabla1[[#This Row],[OS-Valor Unitario]]-Tabla1[[#This Row],[costo_antes_iva]]</f>
        <v>1500</v>
      </c>
      <c r="U7390" s="3">
        <f>Tabla1[[#This Row],[OS-Valor Unitario]]*Tabla1[[#This Row],[OS-Cantidad]]</f>
        <v>2127500</v>
      </c>
      <c r="V7390" s="3">
        <f>Tabla1[[#This Row],[costo_antes_iva]]*Tabla1[[#This Row],[OS-Cantidad]]</f>
        <v>1850000</v>
      </c>
      <c r="W7390" s="3">
        <f>Tabla1[[#This Row],[Valor total OS]]-Tabla1[[#This Row],[valor total op]]</f>
        <v>277500</v>
      </c>
    </row>
    <row r="7391" spans="1:23" x14ac:dyDescent="0.3">
      <c r="A7391">
        <v>5335</v>
      </c>
      <c r="B7391" t="s">
        <v>9459</v>
      </c>
      <c r="C7391" t="s">
        <v>174</v>
      </c>
      <c r="D7391" t="s">
        <v>143</v>
      </c>
      <c r="E7391">
        <v>131</v>
      </c>
      <c r="F7391">
        <v>54054607</v>
      </c>
      <c r="G7391" t="s">
        <v>9460</v>
      </c>
      <c r="H7391" s="6">
        <v>45394</v>
      </c>
      <c r="I7391" s="3">
        <v>19000</v>
      </c>
      <c r="J7391" t="s">
        <v>23</v>
      </c>
      <c r="K7391" t="s">
        <v>9461</v>
      </c>
      <c r="L7391">
        <v>1</v>
      </c>
      <c r="M7391" t="s">
        <v>146</v>
      </c>
      <c r="N7391" s="3">
        <v>19000</v>
      </c>
      <c r="O7391">
        <v>131</v>
      </c>
      <c r="P7391" t="s">
        <v>9462</v>
      </c>
      <c r="Q7391" t="s">
        <v>106</v>
      </c>
      <c r="R7391" t="s">
        <v>28</v>
      </c>
      <c r="S7391" s="3">
        <v>79657815</v>
      </c>
      <c r="T7391" s="3">
        <f>Tabla1[[#This Row],[OS-Valor Unitario]]-Tabla1[[#This Row],[costo_antes_iva]]</f>
        <v>0</v>
      </c>
      <c r="U7391" s="3">
        <f>Tabla1[[#This Row],[OS-Valor Unitario]]*Tabla1[[#This Row],[OS-Cantidad]]</f>
        <v>2489000</v>
      </c>
      <c r="V7391" s="3">
        <f>Tabla1[[#This Row],[costo_antes_iva]]*Tabla1[[#This Row],[OS-Cantidad]]</f>
        <v>2489000</v>
      </c>
      <c r="W7391" s="3">
        <f>Tabla1[[#This Row],[Valor total OS]]-Tabla1[[#This Row],[valor total op]]</f>
        <v>0</v>
      </c>
    </row>
    <row r="7392" spans="1:23" x14ac:dyDescent="0.3">
      <c r="A7392">
        <v>5335</v>
      </c>
      <c r="B7392" t="s">
        <v>9463</v>
      </c>
      <c r="C7392" t="s">
        <v>174</v>
      </c>
      <c r="D7392" t="s">
        <v>143</v>
      </c>
      <c r="E7392">
        <v>200</v>
      </c>
      <c r="F7392">
        <v>54054610</v>
      </c>
      <c r="G7392" t="s">
        <v>9464</v>
      </c>
      <c r="H7392" s="6">
        <v>45394</v>
      </c>
      <c r="I7392" s="3">
        <v>19000</v>
      </c>
      <c r="J7392" t="s">
        <v>23</v>
      </c>
      <c r="K7392" t="s">
        <v>9465</v>
      </c>
      <c r="L7392">
        <v>2</v>
      </c>
      <c r="M7392" t="s">
        <v>146</v>
      </c>
      <c r="N7392" s="3">
        <v>19000</v>
      </c>
      <c r="O7392">
        <v>54</v>
      </c>
      <c r="P7392" t="s">
        <v>9462</v>
      </c>
      <c r="Q7392" t="s">
        <v>106</v>
      </c>
      <c r="R7392" t="s">
        <v>28</v>
      </c>
      <c r="S7392" s="3">
        <v>79657815</v>
      </c>
      <c r="T7392" s="3">
        <f>Tabla1[[#This Row],[OS-Valor Unitario]]-Tabla1[[#This Row],[costo_antes_iva]]</f>
        <v>0</v>
      </c>
      <c r="U7392" s="3">
        <f>Tabla1[[#This Row],[OS-Valor Unitario]]*Tabla1[[#This Row],[OS-Cantidad]]</f>
        <v>1026000</v>
      </c>
      <c r="V7392" s="3">
        <f>Tabla1[[#This Row],[costo_antes_iva]]*Tabla1[[#This Row],[OS-Cantidad]]</f>
        <v>1026000</v>
      </c>
      <c r="W7392" s="3">
        <f>Tabla1[[#This Row],[Valor total OS]]-Tabla1[[#This Row],[valor total op]]</f>
        <v>0</v>
      </c>
    </row>
    <row r="7393" spans="1:23" x14ac:dyDescent="0.3">
      <c r="A7393">
        <v>5335</v>
      </c>
      <c r="B7393" t="s">
        <v>9466</v>
      </c>
      <c r="C7393" t="s">
        <v>265</v>
      </c>
      <c r="D7393" t="s">
        <v>143</v>
      </c>
      <c r="E7393">
        <v>228</v>
      </c>
      <c r="F7393">
        <v>54054613</v>
      </c>
      <c r="G7393" t="s">
        <v>9467</v>
      </c>
      <c r="H7393" s="6">
        <v>45394</v>
      </c>
      <c r="I7393" s="3">
        <v>68000</v>
      </c>
      <c r="J7393" t="s">
        <v>23</v>
      </c>
      <c r="K7393" t="s">
        <v>9468</v>
      </c>
      <c r="L7393">
        <v>3</v>
      </c>
      <c r="M7393" t="s">
        <v>146</v>
      </c>
      <c r="N7393" s="3">
        <v>68000</v>
      </c>
      <c r="O7393">
        <v>228</v>
      </c>
      <c r="P7393" t="s">
        <v>9462</v>
      </c>
      <c r="Q7393" t="s">
        <v>106</v>
      </c>
      <c r="R7393" t="s">
        <v>148</v>
      </c>
      <c r="S7393" s="3">
        <v>79657815</v>
      </c>
      <c r="T7393" s="3">
        <f>Tabla1[[#This Row],[OS-Valor Unitario]]-Tabla1[[#This Row],[costo_antes_iva]]</f>
        <v>0</v>
      </c>
      <c r="U7393" s="3">
        <f>Tabla1[[#This Row],[OS-Valor Unitario]]*Tabla1[[#This Row],[OS-Cantidad]]</f>
        <v>15504000</v>
      </c>
      <c r="V7393" s="3">
        <f>Tabla1[[#This Row],[costo_antes_iva]]*Tabla1[[#This Row],[OS-Cantidad]]</f>
        <v>15504000</v>
      </c>
      <c r="W7393" s="3">
        <f>Tabla1[[#This Row],[Valor total OS]]-Tabla1[[#This Row],[valor total op]]</f>
        <v>0</v>
      </c>
    </row>
    <row r="7394" spans="1:23" x14ac:dyDescent="0.3">
      <c r="A7394">
        <v>5335</v>
      </c>
      <c r="B7394" t="s">
        <v>9469</v>
      </c>
      <c r="C7394" t="s">
        <v>259</v>
      </c>
      <c r="D7394" t="s">
        <v>143</v>
      </c>
      <c r="E7394">
        <v>221</v>
      </c>
      <c r="F7394">
        <v>54054616</v>
      </c>
      <c r="G7394" t="s">
        <v>9470</v>
      </c>
      <c r="H7394" s="6">
        <v>45394</v>
      </c>
      <c r="I7394" s="3">
        <v>37000</v>
      </c>
      <c r="J7394" t="s">
        <v>23</v>
      </c>
      <c r="K7394" t="s">
        <v>9471</v>
      </c>
      <c r="L7394">
        <v>4</v>
      </c>
      <c r="M7394" t="s">
        <v>146</v>
      </c>
      <c r="N7394" s="3">
        <v>37000</v>
      </c>
      <c r="O7394">
        <v>221</v>
      </c>
      <c r="P7394" t="s">
        <v>9462</v>
      </c>
      <c r="Q7394" t="s">
        <v>106</v>
      </c>
      <c r="R7394" t="s">
        <v>148</v>
      </c>
      <c r="S7394" s="3">
        <v>79657815</v>
      </c>
      <c r="T7394" s="3">
        <f>Tabla1[[#This Row],[OS-Valor Unitario]]-Tabla1[[#This Row],[costo_antes_iva]]</f>
        <v>0</v>
      </c>
      <c r="U7394" s="3">
        <f>Tabla1[[#This Row],[OS-Valor Unitario]]*Tabla1[[#This Row],[OS-Cantidad]]</f>
        <v>8177000</v>
      </c>
      <c r="V7394" s="3">
        <f>Tabla1[[#This Row],[costo_antes_iva]]*Tabla1[[#This Row],[OS-Cantidad]]</f>
        <v>8177000</v>
      </c>
      <c r="W7394" s="3">
        <f>Tabla1[[#This Row],[Valor total OS]]-Tabla1[[#This Row],[valor total op]]</f>
        <v>0</v>
      </c>
    </row>
    <row r="7395" spans="1:23" x14ac:dyDescent="0.3">
      <c r="A7395">
        <v>5335</v>
      </c>
      <c r="B7395" t="s">
        <v>9472</v>
      </c>
      <c r="C7395" t="s">
        <v>259</v>
      </c>
      <c r="D7395" t="s">
        <v>143</v>
      </c>
      <c r="E7395">
        <v>423</v>
      </c>
      <c r="F7395">
        <v>54054619</v>
      </c>
      <c r="G7395" t="s">
        <v>9473</v>
      </c>
      <c r="H7395" s="6">
        <v>45394</v>
      </c>
      <c r="I7395" s="3">
        <v>18500</v>
      </c>
      <c r="J7395" t="s">
        <v>23</v>
      </c>
      <c r="K7395" t="s">
        <v>9474</v>
      </c>
      <c r="L7395">
        <v>5</v>
      </c>
      <c r="M7395" t="s">
        <v>146</v>
      </c>
      <c r="N7395" s="3">
        <v>18500</v>
      </c>
      <c r="O7395">
        <v>472</v>
      </c>
      <c r="P7395" t="s">
        <v>9462</v>
      </c>
      <c r="Q7395" t="s">
        <v>106</v>
      </c>
      <c r="R7395" t="s">
        <v>148</v>
      </c>
      <c r="S7395" s="3">
        <v>79657815</v>
      </c>
      <c r="T7395" s="3">
        <f>Tabla1[[#This Row],[OS-Valor Unitario]]-Tabla1[[#This Row],[costo_antes_iva]]</f>
        <v>0</v>
      </c>
      <c r="U7395" s="3">
        <f>Tabla1[[#This Row],[OS-Valor Unitario]]*Tabla1[[#This Row],[OS-Cantidad]]</f>
        <v>8732000</v>
      </c>
      <c r="V7395" s="3">
        <f>Tabla1[[#This Row],[costo_antes_iva]]*Tabla1[[#This Row],[OS-Cantidad]]</f>
        <v>8732000</v>
      </c>
      <c r="W7395" s="3">
        <f>Tabla1[[#This Row],[Valor total OS]]-Tabla1[[#This Row],[valor total op]]</f>
        <v>0</v>
      </c>
    </row>
    <row r="7396" spans="1:23" x14ac:dyDescent="0.3">
      <c r="A7396">
        <v>5335</v>
      </c>
      <c r="B7396" t="s">
        <v>9475</v>
      </c>
      <c r="C7396" t="s">
        <v>259</v>
      </c>
      <c r="D7396" t="s">
        <v>143</v>
      </c>
      <c r="E7396">
        <v>45</v>
      </c>
      <c r="F7396">
        <v>54054622</v>
      </c>
      <c r="G7396" t="s">
        <v>9476</v>
      </c>
      <c r="H7396" s="6">
        <v>45394</v>
      </c>
      <c r="I7396" s="3">
        <v>18500</v>
      </c>
      <c r="J7396" t="s">
        <v>23</v>
      </c>
      <c r="K7396" t="s">
        <v>9477</v>
      </c>
      <c r="L7396">
        <v>6</v>
      </c>
      <c r="M7396" t="s">
        <v>146</v>
      </c>
      <c r="N7396" s="3">
        <v>18500</v>
      </c>
      <c r="O7396">
        <v>54</v>
      </c>
      <c r="P7396" t="s">
        <v>9462</v>
      </c>
      <c r="Q7396" t="s">
        <v>106</v>
      </c>
      <c r="R7396" t="s">
        <v>148</v>
      </c>
      <c r="S7396" s="3">
        <v>79657815</v>
      </c>
      <c r="T7396" s="3">
        <f>Tabla1[[#This Row],[OS-Valor Unitario]]-Tabla1[[#This Row],[costo_antes_iva]]</f>
        <v>0</v>
      </c>
      <c r="U7396" s="3">
        <f>Tabla1[[#This Row],[OS-Valor Unitario]]*Tabla1[[#This Row],[OS-Cantidad]]</f>
        <v>999000</v>
      </c>
      <c r="V7396" s="3">
        <f>Tabla1[[#This Row],[costo_antes_iva]]*Tabla1[[#This Row],[OS-Cantidad]]</f>
        <v>999000</v>
      </c>
      <c r="W7396" s="3">
        <f>Tabla1[[#This Row],[Valor total OS]]-Tabla1[[#This Row],[valor total op]]</f>
        <v>0</v>
      </c>
    </row>
    <row r="7397" spans="1:23" x14ac:dyDescent="0.3">
      <c r="A7397">
        <v>5333</v>
      </c>
      <c r="B7397" t="s">
        <v>9478</v>
      </c>
      <c r="C7397" t="s">
        <v>124</v>
      </c>
      <c r="D7397" t="s">
        <v>8899</v>
      </c>
      <c r="E7397">
        <v>88</v>
      </c>
      <c r="F7397">
        <v>54040803</v>
      </c>
      <c r="G7397" t="s">
        <v>9479</v>
      </c>
      <c r="H7397" s="6">
        <v>45393</v>
      </c>
      <c r="I7397" s="3">
        <v>2800</v>
      </c>
      <c r="J7397" t="s">
        <v>23</v>
      </c>
      <c r="K7397" t="s">
        <v>9480</v>
      </c>
      <c r="L7397">
        <v>1</v>
      </c>
      <c r="M7397" t="s">
        <v>765</v>
      </c>
      <c r="N7397" s="3">
        <v>3500</v>
      </c>
      <c r="O7397">
        <v>88</v>
      </c>
      <c r="P7397" t="s">
        <v>9481</v>
      </c>
      <c r="Q7397" t="s">
        <v>37</v>
      </c>
      <c r="R7397" t="s">
        <v>61</v>
      </c>
      <c r="S7397" s="3">
        <v>2229716</v>
      </c>
      <c r="T7397" s="3">
        <f>Tabla1[[#This Row],[OS-Valor Unitario]]-Tabla1[[#This Row],[costo_antes_iva]]</f>
        <v>700</v>
      </c>
      <c r="U7397" s="3">
        <f>Tabla1[[#This Row],[OS-Valor Unitario]]*Tabla1[[#This Row],[OS-Cantidad]]</f>
        <v>308000</v>
      </c>
      <c r="V7397" s="3">
        <f>Tabla1[[#This Row],[costo_antes_iva]]*Tabla1[[#This Row],[OS-Cantidad]]</f>
        <v>246400</v>
      </c>
      <c r="W7397" s="3">
        <f>Tabla1[[#This Row],[Valor total OS]]-Tabla1[[#This Row],[valor total op]]</f>
        <v>61600</v>
      </c>
    </row>
    <row r="7398" spans="1:23" x14ac:dyDescent="0.3">
      <c r="A7398">
        <v>5333</v>
      </c>
      <c r="B7398" t="s">
        <v>9478</v>
      </c>
      <c r="C7398" t="s">
        <v>124</v>
      </c>
      <c r="D7398" t="s">
        <v>8899</v>
      </c>
      <c r="E7398">
        <v>88</v>
      </c>
      <c r="F7398">
        <v>54040803</v>
      </c>
      <c r="G7398" t="s">
        <v>9479</v>
      </c>
      <c r="H7398" s="6">
        <v>45393</v>
      </c>
      <c r="I7398" s="3">
        <v>2500</v>
      </c>
      <c r="J7398" t="s">
        <v>33</v>
      </c>
      <c r="K7398" t="s">
        <v>9480</v>
      </c>
      <c r="L7398">
        <v>1</v>
      </c>
      <c r="M7398" t="s">
        <v>35</v>
      </c>
      <c r="N7398" s="3">
        <v>2500</v>
      </c>
      <c r="O7398">
        <v>88</v>
      </c>
      <c r="P7398" t="s">
        <v>9481</v>
      </c>
      <c r="Q7398" t="s">
        <v>37</v>
      </c>
      <c r="R7398" t="s">
        <v>61</v>
      </c>
      <c r="S7398" s="3">
        <v>2229716</v>
      </c>
      <c r="T7398" s="3">
        <f>Tabla1[[#This Row],[OS-Valor Unitario]]-Tabla1[[#This Row],[costo_antes_iva]]</f>
        <v>0</v>
      </c>
      <c r="U7398" s="3">
        <f>Tabla1[[#This Row],[OS-Valor Unitario]]*Tabla1[[#This Row],[OS-Cantidad]]</f>
        <v>220000</v>
      </c>
      <c r="V7398" s="3">
        <f>Tabla1[[#This Row],[costo_antes_iva]]*Tabla1[[#This Row],[OS-Cantidad]]</f>
        <v>220000</v>
      </c>
      <c r="W7398" s="3">
        <f>Tabla1[[#This Row],[Valor total OS]]-Tabla1[[#This Row],[valor total op]]</f>
        <v>0</v>
      </c>
    </row>
    <row r="7399" spans="1:23" x14ac:dyDescent="0.3">
      <c r="A7399">
        <v>5333</v>
      </c>
      <c r="B7399" t="s">
        <v>9482</v>
      </c>
      <c r="C7399" t="s">
        <v>124</v>
      </c>
      <c r="D7399" t="s">
        <v>8899</v>
      </c>
      <c r="E7399">
        <v>25</v>
      </c>
      <c r="F7399">
        <v>54040807</v>
      </c>
      <c r="G7399" t="s">
        <v>9483</v>
      </c>
      <c r="H7399" s="6">
        <v>45393</v>
      </c>
      <c r="I7399" s="3">
        <v>2800</v>
      </c>
      <c r="J7399" t="s">
        <v>23</v>
      </c>
      <c r="K7399" t="s">
        <v>9484</v>
      </c>
      <c r="L7399">
        <v>2</v>
      </c>
      <c r="M7399" t="s">
        <v>4114</v>
      </c>
      <c r="N7399" s="3">
        <v>3500</v>
      </c>
      <c r="O7399">
        <v>25</v>
      </c>
      <c r="P7399" t="s">
        <v>9481</v>
      </c>
      <c r="Q7399" t="s">
        <v>37</v>
      </c>
      <c r="R7399" t="s">
        <v>61</v>
      </c>
      <c r="S7399" s="3">
        <v>2229716</v>
      </c>
      <c r="T7399" s="3">
        <f>Tabla1[[#This Row],[OS-Valor Unitario]]-Tabla1[[#This Row],[costo_antes_iva]]</f>
        <v>700</v>
      </c>
      <c r="U7399" s="3">
        <f>Tabla1[[#This Row],[OS-Valor Unitario]]*Tabla1[[#This Row],[OS-Cantidad]]</f>
        <v>87500</v>
      </c>
      <c r="V7399" s="3">
        <f>Tabla1[[#This Row],[costo_antes_iva]]*Tabla1[[#This Row],[OS-Cantidad]]</f>
        <v>70000</v>
      </c>
      <c r="W7399" s="3">
        <f>Tabla1[[#This Row],[Valor total OS]]-Tabla1[[#This Row],[valor total op]]</f>
        <v>17500</v>
      </c>
    </row>
    <row r="7400" spans="1:23" x14ac:dyDescent="0.3">
      <c r="A7400">
        <v>5333</v>
      </c>
      <c r="B7400" t="s">
        <v>9482</v>
      </c>
      <c r="C7400" t="s">
        <v>124</v>
      </c>
      <c r="D7400" t="s">
        <v>8899</v>
      </c>
      <c r="E7400">
        <v>25</v>
      </c>
      <c r="F7400">
        <v>54040807</v>
      </c>
      <c r="G7400" t="s">
        <v>9483</v>
      </c>
      <c r="H7400" s="6">
        <v>45393</v>
      </c>
      <c r="I7400" s="3">
        <v>2500</v>
      </c>
      <c r="J7400" t="s">
        <v>33</v>
      </c>
      <c r="K7400" t="s">
        <v>9484</v>
      </c>
      <c r="L7400">
        <v>2</v>
      </c>
      <c r="M7400" t="s">
        <v>35</v>
      </c>
      <c r="N7400" s="3">
        <v>2500</v>
      </c>
      <c r="O7400">
        <v>25</v>
      </c>
      <c r="P7400" t="s">
        <v>9481</v>
      </c>
      <c r="Q7400" t="s">
        <v>37</v>
      </c>
      <c r="R7400" t="s">
        <v>61</v>
      </c>
      <c r="S7400" s="3">
        <v>2229716</v>
      </c>
      <c r="T7400" s="3">
        <f>Tabla1[[#This Row],[OS-Valor Unitario]]-Tabla1[[#This Row],[costo_antes_iva]]</f>
        <v>0</v>
      </c>
      <c r="U7400" s="3">
        <f>Tabla1[[#This Row],[OS-Valor Unitario]]*Tabla1[[#This Row],[OS-Cantidad]]</f>
        <v>62500</v>
      </c>
      <c r="V7400" s="3">
        <f>Tabla1[[#This Row],[costo_antes_iva]]*Tabla1[[#This Row],[OS-Cantidad]]</f>
        <v>62500</v>
      </c>
      <c r="W7400" s="3">
        <f>Tabla1[[#This Row],[Valor total OS]]-Tabla1[[#This Row],[valor total op]]</f>
        <v>0</v>
      </c>
    </row>
    <row r="7401" spans="1:23" x14ac:dyDescent="0.3">
      <c r="A7401">
        <v>5332</v>
      </c>
      <c r="B7401" t="s">
        <v>9485</v>
      </c>
      <c r="C7401" t="s">
        <v>78</v>
      </c>
      <c r="D7401" t="s">
        <v>221</v>
      </c>
      <c r="E7401">
        <v>48</v>
      </c>
      <c r="F7401">
        <v>54036873</v>
      </c>
      <c r="G7401" t="s">
        <v>9486</v>
      </c>
      <c r="H7401" s="6">
        <v>45393</v>
      </c>
      <c r="I7401" s="3">
        <v>1100</v>
      </c>
      <c r="J7401" t="s">
        <v>82</v>
      </c>
      <c r="K7401" t="s">
        <v>9487</v>
      </c>
      <c r="L7401">
        <v>1</v>
      </c>
      <c r="M7401" t="s">
        <v>119</v>
      </c>
      <c r="N7401" s="3">
        <v>1100</v>
      </c>
      <c r="O7401">
        <v>48</v>
      </c>
      <c r="P7401" t="s">
        <v>9488</v>
      </c>
      <c r="Q7401" t="s">
        <v>27</v>
      </c>
      <c r="R7401" t="s">
        <v>61</v>
      </c>
      <c r="S7401" s="3">
        <v>4104140</v>
      </c>
      <c r="T7401" s="3">
        <f>Tabla1[[#This Row],[OS-Valor Unitario]]-Tabla1[[#This Row],[costo_antes_iva]]</f>
        <v>0</v>
      </c>
      <c r="U7401" s="3">
        <f>Tabla1[[#This Row],[OS-Valor Unitario]]*Tabla1[[#This Row],[OS-Cantidad]]</f>
        <v>52800</v>
      </c>
      <c r="V7401" s="3">
        <f>Tabla1[[#This Row],[costo_antes_iva]]*Tabla1[[#This Row],[OS-Cantidad]]</f>
        <v>52800</v>
      </c>
      <c r="W7401" s="3">
        <f>Tabla1[[#This Row],[Valor total OS]]-Tabla1[[#This Row],[valor total op]]</f>
        <v>0</v>
      </c>
    </row>
    <row r="7402" spans="1:23" x14ac:dyDescent="0.3">
      <c r="A7402">
        <v>5332</v>
      </c>
      <c r="B7402" t="s">
        <v>9485</v>
      </c>
      <c r="C7402" t="s">
        <v>78</v>
      </c>
      <c r="D7402" t="s">
        <v>221</v>
      </c>
      <c r="E7402">
        <v>48</v>
      </c>
      <c r="F7402">
        <v>54036873</v>
      </c>
      <c r="G7402" t="s">
        <v>9486</v>
      </c>
      <c r="H7402" s="6">
        <v>45393</v>
      </c>
      <c r="I7402" s="3">
        <v>3500</v>
      </c>
      <c r="J7402" t="s">
        <v>23</v>
      </c>
      <c r="K7402" t="s">
        <v>9487</v>
      </c>
      <c r="L7402">
        <v>1</v>
      </c>
      <c r="M7402" t="s">
        <v>549</v>
      </c>
      <c r="N7402" s="3">
        <v>4000</v>
      </c>
      <c r="O7402">
        <v>48</v>
      </c>
      <c r="P7402" t="s">
        <v>9488</v>
      </c>
      <c r="Q7402" t="s">
        <v>27</v>
      </c>
      <c r="R7402" t="s">
        <v>61</v>
      </c>
      <c r="S7402" s="3">
        <v>4104140</v>
      </c>
      <c r="T7402" s="3">
        <f>Tabla1[[#This Row],[OS-Valor Unitario]]-Tabla1[[#This Row],[costo_antes_iva]]</f>
        <v>500</v>
      </c>
      <c r="U7402" s="3">
        <f>Tabla1[[#This Row],[OS-Valor Unitario]]*Tabla1[[#This Row],[OS-Cantidad]]</f>
        <v>192000</v>
      </c>
      <c r="V7402" s="3">
        <f>Tabla1[[#This Row],[costo_antes_iva]]*Tabla1[[#This Row],[OS-Cantidad]]</f>
        <v>168000</v>
      </c>
      <c r="W7402" s="3">
        <f>Tabla1[[#This Row],[Valor total OS]]-Tabla1[[#This Row],[valor total op]]</f>
        <v>24000</v>
      </c>
    </row>
    <row r="7403" spans="1:23" x14ac:dyDescent="0.3">
      <c r="A7403">
        <v>5332</v>
      </c>
      <c r="B7403" t="s">
        <v>9489</v>
      </c>
      <c r="C7403" t="s">
        <v>78</v>
      </c>
      <c r="D7403" t="s">
        <v>221</v>
      </c>
      <c r="E7403">
        <v>122</v>
      </c>
      <c r="F7403">
        <v>54036879</v>
      </c>
      <c r="G7403" t="s">
        <v>9490</v>
      </c>
      <c r="H7403" s="6">
        <v>45393</v>
      </c>
      <c r="I7403" s="3">
        <v>1100</v>
      </c>
      <c r="J7403" t="s">
        <v>82</v>
      </c>
      <c r="K7403" t="s">
        <v>9491</v>
      </c>
      <c r="L7403">
        <v>2</v>
      </c>
      <c r="M7403" t="s">
        <v>119</v>
      </c>
      <c r="N7403" s="3">
        <v>1100</v>
      </c>
      <c r="O7403">
        <v>122</v>
      </c>
      <c r="P7403" t="s">
        <v>9488</v>
      </c>
      <c r="Q7403" t="s">
        <v>27</v>
      </c>
      <c r="R7403" t="s">
        <v>61</v>
      </c>
      <c r="S7403" s="3">
        <v>4104140</v>
      </c>
      <c r="T7403" s="3">
        <f>Tabla1[[#This Row],[OS-Valor Unitario]]-Tabla1[[#This Row],[costo_antes_iva]]</f>
        <v>0</v>
      </c>
      <c r="U7403" s="3">
        <f>Tabla1[[#This Row],[OS-Valor Unitario]]*Tabla1[[#This Row],[OS-Cantidad]]</f>
        <v>134200</v>
      </c>
      <c r="V7403" s="3">
        <f>Tabla1[[#This Row],[costo_antes_iva]]*Tabla1[[#This Row],[OS-Cantidad]]</f>
        <v>134200</v>
      </c>
      <c r="W7403" s="3">
        <f>Tabla1[[#This Row],[Valor total OS]]-Tabla1[[#This Row],[valor total op]]</f>
        <v>0</v>
      </c>
    </row>
    <row r="7404" spans="1:23" x14ac:dyDescent="0.3">
      <c r="A7404">
        <v>5332</v>
      </c>
      <c r="B7404" t="s">
        <v>9489</v>
      </c>
      <c r="C7404" t="s">
        <v>78</v>
      </c>
      <c r="D7404" t="s">
        <v>221</v>
      </c>
      <c r="E7404">
        <v>122</v>
      </c>
      <c r="F7404">
        <v>54036879</v>
      </c>
      <c r="G7404" t="s">
        <v>9490</v>
      </c>
      <c r="H7404" s="6">
        <v>45393</v>
      </c>
      <c r="I7404" s="3">
        <v>3500</v>
      </c>
      <c r="J7404" t="s">
        <v>23</v>
      </c>
      <c r="K7404" t="s">
        <v>9491</v>
      </c>
      <c r="L7404">
        <v>2</v>
      </c>
      <c r="M7404" t="s">
        <v>549</v>
      </c>
      <c r="N7404" s="3">
        <v>4000</v>
      </c>
      <c r="O7404">
        <v>122</v>
      </c>
      <c r="P7404" t="s">
        <v>9488</v>
      </c>
      <c r="Q7404" t="s">
        <v>27</v>
      </c>
      <c r="R7404" t="s">
        <v>61</v>
      </c>
      <c r="S7404" s="3">
        <v>4104140</v>
      </c>
      <c r="T7404" s="3">
        <f>Tabla1[[#This Row],[OS-Valor Unitario]]-Tabla1[[#This Row],[costo_antes_iva]]</f>
        <v>500</v>
      </c>
      <c r="U7404" s="3">
        <f>Tabla1[[#This Row],[OS-Valor Unitario]]*Tabla1[[#This Row],[OS-Cantidad]]</f>
        <v>488000</v>
      </c>
      <c r="V7404" s="3">
        <f>Tabla1[[#This Row],[costo_antes_iva]]*Tabla1[[#This Row],[OS-Cantidad]]</f>
        <v>427000</v>
      </c>
      <c r="W7404" s="3">
        <f>Tabla1[[#This Row],[Valor total OS]]-Tabla1[[#This Row],[valor total op]]</f>
        <v>61000</v>
      </c>
    </row>
    <row r="7405" spans="1:23" x14ac:dyDescent="0.3">
      <c r="A7405">
        <v>5331</v>
      </c>
      <c r="B7405" t="s">
        <v>9492</v>
      </c>
      <c r="C7405" t="s">
        <v>349</v>
      </c>
      <c r="D7405" t="s">
        <v>143</v>
      </c>
      <c r="E7405">
        <v>200</v>
      </c>
      <c r="F7405">
        <v>54006941</v>
      </c>
      <c r="G7405" t="s">
        <v>9493</v>
      </c>
      <c r="H7405" s="6">
        <v>45391</v>
      </c>
      <c r="I7405" s="3">
        <v>500</v>
      </c>
      <c r="J7405" t="s">
        <v>33</v>
      </c>
      <c r="K7405" t="s">
        <v>9494</v>
      </c>
      <c r="L7405">
        <v>2</v>
      </c>
      <c r="M7405" t="s">
        <v>5723</v>
      </c>
      <c r="N7405" s="3">
        <v>800</v>
      </c>
      <c r="O7405">
        <v>200</v>
      </c>
      <c r="P7405" t="s">
        <v>9495</v>
      </c>
      <c r="Q7405" t="s">
        <v>106</v>
      </c>
      <c r="R7405" t="s">
        <v>28</v>
      </c>
      <c r="S7405" s="3">
        <v>31647300</v>
      </c>
      <c r="T7405" s="3">
        <f>Tabla1[[#This Row],[OS-Valor Unitario]]-Tabla1[[#This Row],[costo_antes_iva]]</f>
        <v>300</v>
      </c>
      <c r="U7405" s="3">
        <f>Tabla1[[#This Row],[OS-Valor Unitario]]*Tabla1[[#This Row],[OS-Cantidad]]</f>
        <v>160000</v>
      </c>
      <c r="V7405" s="3">
        <f>Tabla1[[#This Row],[costo_antes_iva]]*Tabla1[[#This Row],[OS-Cantidad]]</f>
        <v>100000</v>
      </c>
      <c r="W7405" s="3">
        <f>Tabla1[[#This Row],[Valor total OS]]-Tabla1[[#This Row],[valor total op]]</f>
        <v>60000</v>
      </c>
    </row>
    <row r="7406" spans="1:23" x14ac:dyDescent="0.3">
      <c r="A7406">
        <v>5331</v>
      </c>
      <c r="B7406" t="s">
        <v>9492</v>
      </c>
      <c r="C7406" t="s">
        <v>349</v>
      </c>
      <c r="D7406" t="s">
        <v>143</v>
      </c>
      <c r="E7406">
        <v>200</v>
      </c>
      <c r="F7406">
        <v>54006941</v>
      </c>
      <c r="G7406" t="s">
        <v>9493</v>
      </c>
      <c r="H7406" s="6">
        <v>45391</v>
      </c>
      <c r="I7406" s="3">
        <v>8000</v>
      </c>
      <c r="J7406" t="s">
        <v>23</v>
      </c>
      <c r="K7406" t="s">
        <v>9494</v>
      </c>
      <c r="L7406">
        <v>2</v>
      </c>
      <c r="M7406" t="s">
        <v>410</v>
      </c>
      <c r="N7406" s="3">
        <v>8000</v>
      </c>
      <c r="O7406">
        <v>200</v>
      </c>
      <c r="P7406" t="s">
        <v>9495</v>
      </c>
      <c r="Q7406" t="s">
        <v>106</v>
      </c>
      <c r="R7406" t="s">
        <v>28</v>
      </c>
      <c r="S7406" s="3">
        <v>31647300</v>
      </c>
      <c r="T7406" s="3">
        <f>Tabla1[[#This Row],[OS-Valor Unitario]]-Tabla1[[#This Row],[costo_antes_iva]]</f>
        <v>0</v>
      </c>
      <c r="U7406" s="3">
        <f>Tabla1[[#This Row],[OS-Valor Unitario]]*Tabla1[[#This Row],[OS-Cantidad]]</f>
        <v>1600000</v>
      </c>
      <c r="V7406" s="3">
        <f>Tabla1[[#This Row],[costo_antes_iva]]*Tabla1[[#This Row],[OS-Cantidad]]</f>
        <v>1600000</v>
      </c>
      <c r="W7406" s="3">
        <f>Tabla1[[#This Row],[Valor total OS]]-Tabla1[[#This Row],[valor total op]]</f>
        <v>0</v>
      </c>
    </row>
    <row r="7407" spans="1:23" x14ac:dyDescent="0.3">
      <c r="A7407">
        <v>5331</v>
      </c>
      <c r="B7407" t="s">
        <v>9496</v>
      </c>
      <c r="C7407" t="s">
        <v>174</v>
      </c>
      <c r="D7407" t="s">
        <v>143</v>
      </c>
      <c r="E7407">
        <v>100</v>
      </c>
      <c r="F7407">
        <v>54006947</v>
      </c>
      <c r="G7407" t="s">
        <v>9497</v>
      </c>
      <c r="H7407" s="6">
        <v>45391</v>
      </c>
      <c r="I7407" s="3">
        <v>7500</v>
      </c>
      <c r="J7407" t="s">
        <v>23</v>
      </c>
      <c r="K7407" t="s">
        <v>9498</v>
      </c>
      <c r="L7407">
        <v>3</v>
      </c>
      <c r="M7407" t="s">
        <v>410</v>
      </c>
      <c r="N7407" s="3">
        <v>9000</v>
      </c>
      <c r="O7407">
        <v>100</v>
      </c>
      <c r="P7407" t="s">
        <v>9495</v>
      </c>
      <c r="Q7407" t="s">
        <v>106</v>
      </c>
      <c r="R7407" t="s">
        <v>28</v>
      </c>
      <c r="S7407" s="3">
        <v>31647300</v>
      </c>
      <c r="T7407" s="3">
        <f>Tabla1[[#This Row],[OS-Valor Unitario]]-Tabla1[[#This Row],[costo_antes_iva]]</f>
        <v>1500</v>
      </c>
      <c r="U7407" s="3">
        <f>Tabla1[[#This Row],[OS-Valor Unitario]]*Tabla1[[#This Row],[OS-Cantidad]]</f>
        <v>900000</v>
      </c>
      <c r="V7407" s="3">
        <f>Tabla1[[#This Row],[costo_antes_iva]]*Tabla1[[#This Row],[OS-Cantidad]]</f>
        <v>750000</v>
      </c>
      <c r="W7407" s="3">
        <f>Tabla1[[#This Row],[Valor total OS]]-Tabla1[[#This Row],[valor total op]]</f>
        <v>150000</v>
      </c>
    </row>
    <row r="7408" spans="1:23" x14ac:dyDescent="0.3">
      <c r="A7408">
        <v>5331</v>
      </c>
      <c r="B7408" t="s">
        <v>9499</v>
      </c>
      <c r="C7408" t="s">
        <v>666</v>
      </c>
      <c r="D7408" t="s">
        <v>143</v>
      </c>
      <c r="E7408">
        <v>220</v>
      </c>
      <c r="F7408">
        <v>56147354</v>
      </c>
      <c r="G7408" t="s">
        <v>6992</v>
      </c>
      <c r="H7408" s="6">
        <v>45502</v>
      </c>
      <c r="I7408" s="3">
        <v>10700</v>
      </c>
      <c r="J7408" t="s">
        <v>23</v>
      </c>
      <c r="K7408" t="s">
        <v>9500</v>
      </c>
      <c r="L7408">
        <v>4</v>
      </c>
      <c r="M7408" t="s">
        <v>410</v>
      </c>
      <c r="N7408" s="3">
        <v>8000</v>
      </c>
      <c r="O7408">
        <v>40</v>
      </c>
      <c r="P7408" t="s">
        <v>6994</v>
      </c>
      <c r="Q7408" t="s">
        <v>106</v>
      </c>
      <c r="R7408" t="s">
        <v>492</v>
      </c>
      <c r="S7408" s="3">
        <v>31647300</v>
      </c>
      <c r="T7408" s="3">
        <f>Tabla1[[#This Row],[OS-Valor Unitario]]-Tabla1[[#This Row],[costo_antes_iva]]</f>
        <v>-2700</v>
      </c>
      <c r="U7408" s="3">
        <f>Tabla1[[#This Row],[OS-Valor Unitario]]*Tabla1[[#This Row],[OS-Cantidad]]</f>
        <v>320000</v>
      </c>
      <c r="V7408" s="3">
        <f>Tabla1[[#This Row],[costo_antes_iva]]*Tabla1[[#This Row],[OS-Cantidad]]</f>
        <v>428000</v>
      </c>
      <c r="W7408" s="3">
        <f>Tabla1[[#This Row],[Valor total OS]]-Tabla1[[#This Row],[valor total op]]</f>
        <v>-108000</v>
      </c>
    </row>
    <row r="7409" spans="1:23" x14ac:dyDescent="0.3">
      <c r="A7409">
        <v>5331</v>
      </c>
      <c r="B7409" t="s">
        <v>9499</v>
      </c>
      <c r="C7409" t="s">
        <v>666</v>
      </c>
      <c r="D7409" t="s">
        <v>143</v>
      </c>
      <c r="E7409">
        <v>20</v>
      </c>
      <c r="F7409">
        <v>54055160</v>
      </c>
      <c r="G7409" t="s">
        <v>6992</v>
      </c>
      <c r="H7409" s="6">
        <v>45394</v>
      </c>
      <c r="I7409" s="3">
        <v>10700</v>
      </c>
      <c r="J7409" t="s">
        <v>23</v>
      </c>
      <c r="K7409" t="s">
        <v>9500</v>
      </c>
      <c r="L7409">
        <v>4</v>
      </c>
      <c r="M7409" t="s">
        <v>410</v>
      </c>
      <c r="N7409" s="3">
        <v>8000</v>
      </c>
      <c r="O7409">
        <v>40</v>
      </c>
      <c r="P7409" t="s">
        <v>6994</v>
      </c>
      <c r="Q7409" t="s">
        <v>106</v>
      </c>
      <c r="R7409" t="s">
        <v>492</v>
      </c>
      <c r="S7409" s="3">
        <v>31647300</v>
      </c>
      <c r="T7409" s="3">
        <f>Tabla1[[#This Row],[OS-Valor Unitario]]-Tabla1[[#This Row],[costo_antes_iva]]</f>
        <v>-2700</v>
      </c>
      <c r="U7409" s="3">
        <f>Tabla1[[#This Row],[OS-Valor Unitario]]*Tabla1[[#This Row],[OS-Cantidad]]</f>
        <v>320000</v>
      </c>
      <c r="V7409" s="3">
        <f>Tabla1[[#This Row],[costo_antes_iva]]*Tabla1[[#This Row],[OS-Cantidad]]</f>
        <v>428000</v>
      </c>
      <c r="W7409" s="3">
        <f>Tabla1[[#This Row],[Valor total OS]]-Tabla1[[#This Row],[valor total op]]</f>
        <v>-108000</v>
      </c>
    </row>
    <row r="7410" spans="1:23" x14ac:dyDescent="0.3">
      <c r="A7410">
        <v>5331</v>
      </c>
      <c r="B7410" t="s">
        <v>9499</v>
      </c>
      <c r="C7410" t="s">
        <v>776</v>
      </c>
      <c r="D7410" t="s">
        <v>143</v>
      </c>
      <c r="E7410">
        <v>80</v>
      </c>
      <c r="F7410">
        <v>54036201</v>
      </c>
      <c r="G7410" t="s">
        <v>6992</v>
      </c>
      <c r="H7410" s="6">
        <v>45393</v>
      </c>
      <c r="I7410" s="3">
        <v>7500</v>
      </c>
      <c r="J7410" t="s">
        <v>23</v>
      </c>
      <c r="K7410" t="s">
        <v>9500</v>
      </c>
      <c r="L7410">
        <v>4</v>
      </c>
      <c r="M7410" t="s">
        <v>410</v>
      </c>
      <c r="N7410" s="3">
        <v>8000</v>
      </c>
      <c r="O7410">
        <v>40</v>
      </c>
      <c r="P7410" t="s">
        <v>6994</v>
      </c>
      <c r="Q7410" t="s">
        <v>106</v>
      </c>
      <c r="R7410" t="s">
        <v>293</v>
      </c>
      <c r="S7410" s="3">
        <v>31647300</v>
      </c>
      <c r="T7410" s="3">
        <f>Tabla1[[#This Row],[OS-Valor Unitario]]-Tabla1[[#This Row],[costo_antes_iva]]</f>
        <v>500</v>
      </c>
      <c r="U7410" s="3">
        <f>Tabla1[[#This Row],[OS-Valor Unitario]]*Tabla1[[#This Row],[OS-Cantidad]]</f>
        <v>320000</v>
      </c>
      <c r="V7410" s="3">
        <f>Tabla1[[#This Row],[costo_antes_iva]]*Tabla1[[#This Row],[OS-Cantidad]]</f>
        <v>300000</v>
      </c>
      <c r="W7410" s="3">
        <f>Tabla1[[#This Row],[Valor total OS]]-Tabla1[[#This Row],[valor total op]]</f>
        <v>20000</v>
      </c>
    </row>
    <row r="7411" spans="1:23" x14ac:dyDescent="0.3">
      <c r="A7411">
        <v>5331</v>
      </c>
      <c r="B7411" t="s">
        <v>9499</v>
      </c>
      <c r="C7411" t="s">
        <v>345</v>
      </c>
      <c r="D7411" t="s">
        <v>143</v>
      </c>
      <c r="E7411">
        <v>40</v>
      </c>
      <c r="F7411">
        <v>54036219</v>
      </c>
      <c r="G7411" t="s">
        <v>6992</v>
      </c>
      <c r="H7411" s="6">
        <v>45393</v>
      </c>
      <c r="I7411" s="3">
        <v>7500</v>
      </c>
      <c r="J7411" t="s">
        <v>23</v>
      </c>
      <c r="K7411" t="s">
        <v>9500</v>
      </c>
      <c r="L7411">
        <v>4</v>
      </c>
      <c r="M7411" t="s">
        <v>410</v>
      </c>
      <c r="N7411" s="3">
        <v>8000</v>
      </c>
      <c r="O7411">
        <v>40</v>
      </c>
      <c r="P7411" t="s">
        <v>6994</v>
      </c>
      <c r="Q7411" t="s">
        <v>106</v>
      </c>
      <c r="R7411" t="s">
        <v>28</v>
      </c>
      <c r="S7411" s="3">
        <v>31647300</v>
      </c>
      <c r="T7411" s="3">
        <f>Tabla1[[#This Row],[OS-Valor Unitario]]-Tabla1[[#This Row],[costo_antes_iva]]</f>
        <v>500</v>
      </c>
      <c r="U7411" s="3">
        <f>Tabla1[[#This Row],[OS-Valor Unitario]]*Tabla1[[#This Row],[OS-Cantidad]]</f>
        <v>320000</v>
      </c>
      <c r="V7411" s="3">
        <f>Tabla1[[#This Row],[costo_antes_iva]]*Tabla1[[#This Row],[OS-Cantidad]]</f>
        <v>300000</v>
      </c>
      <c r="W7411" s="3">
        <f>Tabla1[[#This Row],[Valor total OS]]-Tabla1[[#This Row],[valor total op]]</f>
        <v>20000</v>
      </c>
    </row>
    <row r="7412" spans="1:23" x14ac:dyDescent="0.3">
      <c r="A7412">
        <v>5330</v>
      </c>
      <c r="B7412" t="s">
        <v>9501</v>
      </c>
      <c r="C7412" t="s">
        <v>66</v>
      </c>
      <c r="D7412" t="s">
        <v>9502</v>
      </c>
      <c r="E7412">
        <v>3</v>
      </c>
      <c r="F7412">
        <v>53982400</v>
      </c>
      <c r="G7412" t="s">
        <v>9503</v>
      </c>
      <c r="H7412" s="6">
        <v>45390</v>
      </c>
      <c r="I7412" s="3">
        <v>14000</v>
      </c>
      <c r="J7412" t="s">
        <v>23</v>
      </c>
      <c r="K7412" t="s">
        <v>9504</v>
      </c>
      <c r="L7412">
        <v>1</v>
      </c>
      <c r="M7412" t="s">
        <v>9196</v>
      </c>
      <c r="N7412" s="3">
        <v>12000</v>
      </c>
      <c r="O7412">
        <v>3</v>
      </c>
      <c r="P7412" t="s">
        <v>9505</v>
      </c>
      <c r="Q7412" t="s">
        <v>27</v>
      </c>
      <c r="R7412" t="s">
        <v>72</v>
      </c>
      <c r="S7412" s="3">
        <v>1351514</v>
      </c>
      <c r="T7412" s="3">
        <f>Tabla1[[#This Row],[OS-Valor Unitario]]-Tabla1[[#This Row],[costo_antes_iva]]</f>
        <v>-2000</v>
      </c>
      <c r="U7412" s="3">
        <f>Tabla1[[#This Row],[OS-Valor Unitario]]*Tabla1[[#This Row],[OS-Cantidad]]</f>
        <v>36000</v>
      </c>
      <c r="V7412" s="3">
        <f>Tabla1[[#This Row],[costo_antes_iva]]*Tabla1[[#This Row],[OS-Cantidad]]</f>
        <v>42000</v>
      </c>
      <c r="W7412" s="3">
        <f>Tabla1[[#This Row],[Valor total OS]]-Tabla1[[#This Row],[valor total op]]</f>
        <v>-6000</v>
      </c>
    </row>
    <row r="7413" spans="1:23" x14ac:dyDescent="0.3">
      <c r="A7413">
        <v>5330</v>
      </c>
      <c r="B7413" t="s">
        <v>9501</v>
      </c>
      <c r="C7413" t="s">
        <v>66</v>
      </c>
      <c r="D7413" t="s">
        <v>9502</v>
      </c>
      <c r="E7413">
        <v>3</v>
      </c>
      <c r="F7413">
        <v>53982400</v>
      </c>
      <c r="G7413" t="s">
        <v>9503</v>
      </c>
      <c r="H7413" s="6">
        <v>45390</v>
      </c>
      <c r="I7413" s="3">
        <v>12000</v>
      </c>
      <c r="J7413" t="s">
        <v>33</v>
      </c>
      <c r="K7413" t="s">
        <v>9504</v>
      </c>
      <c r="L7413">
        <v>1</v>
      </c>
      <c r="M7413" t="s">
        <v>35</v>
      </c>
      <c r="N7413" s="3">
        <v>6000</v>
      </c>
      <c r="O7413">
        <v>3</v>
      </c>
      <c r="P7413" t="s">
        <v>9505</v>
      </c>
      <c r="Q7413" t="s">
        <v>27</v>
      </c>
      <c r="R7413" t="s">
        <v>72</v>
      </c>
      <c r="S7413" s="3">
        <v>1351514</v>
      </c>
      <c r="T7413" s="3">
        <f>Tabla1[[#This Row],[OS-Valor Unitario]]-Tabla1[[#This Row],[costo_antes_iva]]</f>
        <v>-6000</v>
      </c>
      <c r="U7413" s="3">
        <f>Tabla1[[#This Row],[OS-Valor Unitario]]*Tabla1[[#This Row],[OS-Cantidad]]</f>
        <v>18000</v>
      </c>
      <c r="V7413" s="3">
        <f>Tabla1[[#This Row],[costo_antes_iva]]*Tabla1[[#This Row],[OS-Cantidad]]</f>
        <v>36000</v>
      </c>
      <c r="W7413" s="3">
        <f>Tabla1[[#This Row],[Valor total OS]]-Tabla1[[#This Row],[valor total op]]</f>
        <v>-18000</v>
      </c>
    </row>
    <row r="7414" spans="1:23" x14ac:dyDescent="0.3">
      <c r="A7414">
        <v>5330</v>
      </c>
      <c r="B7414" t="s">
        <v>9506</v>
      </c>
      <c r="C7414" t="s">
        <v>78</v>
      </c>
      <c r="D7414" t="s">
        <v>9502</v>
      </c>
      <c r="E7414">
        <v>22</v>
      </c>
      <c r="F7414">
        <v>53982408</v>
      </c>
      <c r="G7414" t="s">
        <v>9507</v>
      </c>
      <c r="H7414" s="6">
        <v>45390</v>
      </c>
      <c r="I7414" s="3">
        <v>5000</v>
      </c>
      <c r="J7414" t="s">
        <v>23</v>
      </c>
      <c r="K7414" t="s">
        <v>9508</v>
      </c>
      <c r="L7414">
        <v>2</v>
      </c>
      <c r="M7414" t="s">
        <v>287</v>
      </c>
      <c r="N7414" s="3">
        <v>4500</v>
      </c>
      <c r="O7414">
        <v>22</v>
      </c>
      <c r="P7414" t="s">
        <v>9505</v>
      </c>
      <c r="Q7414" t="s">
        <v>27</v>
      </c>
      <c r="R7414" t="s">
        <v>61</v>
      </c>
      <c r="S7414" s="3">
        <v>1351514</v>
      </c>
      <c r="T7414" s="3">
        <f>Tabla1[[#This Row],[OS-Valor Unitario]]-Tabla1[[#This Row],[costo_antes_iva]]</f>
        <v>-500</v>
      </c>
      <c r="U7414" s="3">
        <f>Tabla1[[#This Row],[OS-Valor Unitario]]*Tabla1[[#This Row],[OS-Cantidad]]</f>
        <v>99000</v>
      </c>
      <c r="V7414" s="3">
        <f>Tabla1[[#This Row],[costo_antes_iva]]*Tabla1[[#This Row],[OS-Cantidad]]</f>
        <v>110000</v>
      </c>
      <c r="W7414" s="3">
        <f>Tabla1[[#This Row],[Valor total OS]]-Tabla1[[#This Row],[valor total op]]</f>
        <v>-11000</v>
      </c>
    </row>
    <row r="7415" spans="1:23" x14ac:dyDescent="0.3">
      <c r="A7415">
        <v>5330</v>
      </c>
      <c r="B7415" t="s">
        <v>9506</v>
      </c>
      <c r="C7415" t="s">
        <v>78</v>
      </c>
      <c r="D7415" t="s">
        <v>9502</v>
      </c>
      <c r="E7415">
        <v>22</v>
      </c>
      <c r="F7415">
        <v>53982408</v>
      </c>
      <c r="G7415" t="s">
        <v>9507</v>
      </c>
      <c r="H7415" s="6">
        <v>45390</v>
      </c>
      <c r="I7415" s="3">
        <v>12000</v>
      </c>
      <c r="J7415" t="s">
        <v>33</v>
      </c>
      <c r="K7415" t="s">
        <v>9508</v>
      </c>
      <c r="L7415">
        <v>2</v>
      </c>
      <c r="M7415" t="s">
        <v>35</v>
      </c>
      <c r="N7415" s="3">
        <v>6000</v>
      </c>
      <c r="O7415">
        <v>22</v>
      </c>
      <c r="P7415" t="s">
        <v>9505</v>
      </c>
      <c r="Q7415" t="s">
        <v>27</v>
      </c>
      <c r="R7415" t="s">
        <v>61</v>
      </c>
      <c r="S7415" s="3">
        <v>1351514</v>
      </c>
      <c r="T7415" s="3">
        <f>Tabla1[[#This Row],[OS-Valor Unitario]]-Tabla1[[#This Row],[costo_antes_iva]]</f>
        <v>-6000</v>
      </c>
      <c r="U7415" s="3">
        <f>Tabla1[[#This Row],[OS-Valor Unitario]]*Tabla1[[#This Row],[OS-Cantidad]]</f>
        <v>132000</v>
      </c>
      <c r="V7415" s="3">
        <f>Tabla1[[#This Row],[costo_antes_iva]]*Tabla1[[#This Row],[OS-Cantidad]]</f>
        <v>264000</v>
      </c>
      <c r="W7415" s="3">
        <f>Tabla1[[#This Row],[Valor total OS]]-Tabla1[[#This Row],[valor total op]]</f>
        <v>-132000</v>
      </c>
    </row>
    <row r="7416" spans="1:23" x14ac:dyDescent="0.3">
      <c r="A7416">
        <v>5326</v>
      </c>
      <c r="B7416" t="s">
        <v>9509</v>
      </c>
      <c r="C7416" t="s">
        <v>244</v>
      </c>
      <c r="D7416" t="s">
        <v>8016</v>
      </c>
      <c r="E7416">
        <v>310</v>
      </c>
      <c r="F7416">
        <v>53928819</v>
      </c>
      <c r="G7416" t="s">
        <v>9510</v>
      </c>
      <c r="H7416" s="6">
        <v>45386</v>
      </c>
      <c r="I7416" s="3">
        <v>14800</v>
      </c>
      <c r="J7416" t="s">
        <v>23</v>
      </c>
      <c r="K7416" t="s">
        <v>9511</v>
      </c>
      <c r="L7416">
        <v>1</v>
      </c>
      <c r="M7416" t="s">
        <v>247</v>
      </c>
      <c r="N7416" s="3">
        <v>15000</v>
      </c>
      <c r="O7416">
        <v>311</v>
      </c>
      <c r="P7416" t="s">
        <v>9512</v>
      </c>
      <c r="Q7416" t="s">
        <v>27</v>
      </c>
      <c r="R7416" t="s">
        <v>248</v>
      </c>
      <c r="S7416" s="3">
        <v>138983984</v>
      </c>
      <c r="T7416" s="3">
        <f>Tabla1[[#This Row],[OS-Valor Unitario]]-Tabla1[[#This Row],[costo_antes_iva]]</f>
        <v>200</v>
      </c>
      <c r="U7416" s="3">
        <f>Tabla1[[#This Row],[OS-Valor Unitario]]*Tabla1[[#This Row],[OS-Cantidad]]</f>
        <v>4665000</v>
      </c>
      <c r="V7416" s="3">
        <f>Tabla1[[#This Row],[costo_antes_iva]]*Tabla1[[#This Row],[OS-Cantidad]]</f>
        <v>4602800</v>
      </c>
      <c r="W7416" s="3">
        <f>Tabla1[[#This Row],[Valor total OS]]-Tabla1[[#This Row],[valor total op]]</f>
        <v>62200</v>
      </c>
    </row>
    <row r="7417" spans="1:23" x14ac:dyDescent="0.3">
      <c r="A7417">
        <v>5326</v>
      </c>
      <c r="B7417" t="s">
        <v>9509</v>
      </c>
      <c r="C7417" t="s">
        <v>244</v>
      </c>
      <c r="D7417" t="s">
        <v>8016</v>
      </c>
      <c r="E7417">
        <v>310</v>
      </c>
      <c r="F7417">
        <v>53928819</v>
      </c>
      <c r="G7417" t="s">
        <v>9510</v>
      </c>
      <c r="H7417" s="6">
        <v>45386</v>
      </c>
      <c r="I7417" s="3">
        <v>1500</v>
      </c>
      <c r="J7417" t="s">
        <v>82</v>
      </c>
      <c r="K7417" t="s">
        <v>9511</v>
      </c>
      <c r="L7417">
        <v>1</v>
      </c>
      <c r="M7417" t="s">
        <v>119</v>
      </c>
      <c r="N7417" s="3">
        <v>3000</v>
      </c>
      <c r="O7417">
        <v>311</v>
      </c>
      <c r="P7417" t="s">
        <v>9512</v>
      </c>
      <c r="Q7417" t="s">
        <v>27</v>
      </c>
      <c r="R7417" t="s">
        <v>248</v>
      </c>
      <c r="S7417" s="3">
        <v>138983984</v>
      </c>
      <c r="T7417" s="3">
        <f>Tabla1[[#This Row],[OS-Valor Unitario]]-Tabla1[[#This Row],[costo_antes_iva]]</f>
        <v>1500</v>
      </c>
      <c r="U7417" s="3">
        <f>Tabla1[[#This Row],[OS-Valor Unitario]]*Tabla1[[#This Row],[OS-Cantidad]]</f>
        <v>933000</v>
      </c>
      <c r="V7417" s="3">
        <f>Tabla1[[#This Row],[costo_antes_iva]]*Tabla1[[#This Row],[OS-Cantidad]]</f>
        <v>466500</v>
      </c>
      <c r="W7417" s="3">
        <f>Tabla1[[#This Row],[Valor total OS]]-Tabla1[[#This Row],[valor total op]]</f>
        <v>466500</v>
      </c>
    </row>
    <row r="7418" spans="1:23" x14ac:dyDescent="0.3">
      <c r="A7418">
        <v>5326</v>
      </c>
      <c r="B7418" t="s">
        <v>9509</v>
      </c>
      <c r="C7418" t="s">
        <v>244</v>
      </c>
      <c r="D7418" t="s">
        <v>8016</v>
      </c>
      <c r="E7418">
        <v>310</v>
      </c>
      <c r="F7418">
        <v>53928819</v>
      </c>
      <c r="G7418" t="s">
        <v>9510</v>
      </c>
      <c r="H7418" s="6">
        <v>45386</v>
      </c>
      <c r="I7418" s="3">
        <v>2800</v>
      </c>
      <c r="J7418" t="s">
        <v>82</v>
      </c>
      <c r="K7418" t="s">
        <v>9511</v>
      </c>
      <c r="L7418">
        <v>1</v>
      </c>
      <c r="M7418" t="s">
        <v>119</v>
      </c>
      <c r="N7418" s="3">
        <v>3000</v>
      </c>
      <c r="O7418">
        <v>311</v>
      </c>
      <c r="P7418" t="s">
        <v>9512</v>
      </c>
      <c r="Q7418" t="s">
        <v>27</v>
      </c>
      <c r="R7418" t="s">
        <v>248</v>
      </c>
      <c r="S7418" s="3">
        <v>138983984</v>
      </c>
      <c r="T7418" s="3">
        <f>Tabla1[[#This Row],[OS-Valor Unitario]]-Tabla1[[#This Row],[costo_antes_iva]]</f>
        <v>200</v>
      </c>
      <c r="U7418" s="3">
        <f>Tabla1[[#This Row],[OS-Valor Unitario]]*Tabla1[[#This Row],[OS-Cantidad]]</f>
        <v>933000</v>
      </c>
      <c r="V7418" s="3">
        <f>Tabla1[[#This Row],[costo_antes_iva]]*Tabla1[[#This Row],[OS-Cantidad]]</f>
        <v>870800</v>
      </c>
      <c r="W7418" s="3">
        <f>Tabla1[[#This Row],[Valor total OS]]-Tabla1[[#This Row],[valor total op]]</f>
        <v>62200</v>
      </c>
    </row>
    <row r="7419" spans="1:23" x14ac:dyDescent="0.3">
      <c r="A7419">
        <v>5326</v>
      </c>
      <c r="B7419" t="s">
        <v>9513</v>
      </c>
      <c r="C7419" t="s">
        <v>244</v>
      </c>
      <c r="D7419" t="s">
        <v>8016</v>
      </c>
      <c r="E7419">
        <v>254</v>
      </c>
      <c r="F7419">
        <v>53928829</v>
      </c>
      <c r="G7419" t="s">
        <v>9514</v>
      </c>
      <c r="H7419" s="6">
        <v>45386</v>
      </c>
      <c r="I7419" s="3">
        <v>23000</v>
      </c>
      <c r="J7419" t="s">
        <v>23</v>
      </c>
      <c r="K7419" t="s">
        <v>9515</v>
      </c>
      <c r="L7419">
        <v>2</v>
      </c>
      <c r="M7419" t="s">
        <v>119</v>
      </c>
      <c r="N7419" s="3">
        <v>2250</v>
      </c>
      <c r="O7419">
        <v>254</v>
      </c>
      <c r="P7419" t="s">
        <v>9512</v>
      </c>
      <c r="Q7419" t="s">
        <v>27</v>
      </c>
      <c r="R7419" t="s">
        <v>248</v>
      </c>
      <c r="S7419" s="3">
        <v>138983984</v>
      </c>
      <c r="T7419" s="3">
        <f>Tabla1[[#This Row],[OS-Valor Unitario]]-Tabla1[[#This Row],[costo_antes_iva]]</f>
        <v>-20750</v>
      </c>
      <c r="U7419" s="3">
        <f>Tabla1[[#This Row],[OS-Valor Unitario]]*Tabla1[[#This Row],[OS-Cantidad]]</f>
        <v>571500</v>
      </c>
      <c r="V7419" s="3">
        <f>Tabla1[[#This Row],[costo_antes_iva]]*Tabla1[[#This Row],[OS-Cantidad]]</f>
        <v>5842000</v>
      </c>
      <c r="W7419" s="3">
        <f>Tabla1[[#This Row],[Valor total OS]]-Tabla1[[#This Row],[valor total op]]</f>
        <v>-5270500</v>
      </c>
    </row>
    <row r="7420" spans="1:23" x14ac:dyDescent="0.3">
      <c r="A7420">
        <v>5326</v>
      </c>
      <c r="B7420" t="s">
        <v>9513</v>
      </c>
      <c r="C7420" t="s">
        <v>244</v>
      </c>
      <c r="D7420" t="s">
        <v>8016</v>
      </c>
      <c r="E7420">
        <v>254</v>
      </c>
      <c r="F7420">
        <v>53928829</v>
      </c>
      <c r="G7420" t="s">
        <v>9514</v>
      </c>
      <c r="H7420" s="6">
        <v>45386</v>
      </c>
      <c r="I7420" s="3">
        <v>23000</v>
      </c>
      <c r="J7420" t="s">
        <v>23</v>
      </c>
      <c r="K7420" t="s">
        <v>9515</v>
      </c>
      <c r="L7420">
        <v>2</v>
      </c>
      <c r="M7420" t="s">
        <v>9262</v>
      </c>
      <c r="N7420" s="3">
        <v>15000</v>
      </c>
      <c r="O7420">
        <v>254</v>
      </c>
      <c r="P7420" t="s">
        <v>9512</v>
      </c>
      <c r="Q7420" t="s">
        <v>27</v>
      </c>
      <c r="R7420" t="s">
        <v>248</v>
      </c>
      <c r="S7420" s="3">
        <v>138983984</v>
      </c>
      <c r="T7420" s="3">
        <f>Tabla1[[#This Row],[OS-Valor Unitario]]-Tabla1[[#This Row],[costo_antes_iva]]</f>
        <v>-8000</v>
      </c>
      <c r="U7420" s="3">
        <f>Tabla1[[#This Row],[OS-Valor Unitario]]*Tabla1[[#This Row],[OS-Cantidad]]</f>
        <v>3810000</v>
      </c>
      <c r="V7420" s="3">
        <f>Tabla1[[#This Row],[costo_antes_iva]]*Tabla1[[#This Row],[OS-Cantidad]]</f>
        <v>5842000</v>
      </c>
      <c r="W7420" s="3">
        <f>Tabla1[[#This Row],[Valor total OS]]-Tabla1[[#This Row],[valor total op]]</f>
        <v>-2032000</v>
      </c>
    </row>
    <row r="7421" spans="1:23" x14ac:dyDescent="0.3">
      <c r="A7421">
        <v>5326</v>
      </c>
      <c r="B7421" t="s">
        <v>9516</v>
      </c>
      <c r="C7421" t="s">
        <v>919</v>
      </c>
      <c r="D7421" t="s">
        <v>8016</v>
      </c>
      <c r="E7421">
        <v>90</v>
      </c>
      <c r="F7421">
        <v>53928840</v>
      </c>
      <c r="G7421" t="s">
        <v>9517</v>
      </c>
      <c r="H7421" s="6">
        <v>45386</v>
      </c>
      <c r="I7421" s="3">
        <v>1300</v>
      </c>
      <c r="J7421" t="s">
        <v>82</v>
      </c>
      <c r="K7421" t="s">
        <v>9518</v>
      </c>
      <c r="L7421">
        <v>3</v>
      </c>
      <c r="M7421" t="s">
        <v>119</v>
      </c>
      <c r="N7421" s="3">
        <v>1300</v>
      </c>
      <c r="O7421">
        <v>90</v>
      </c>
      <c r="P7421" t="s">
        <v>9512</v>
      </c>
      <c r="Q7421" t="s">
        <v>27</v>
      </c>
      <c r="R7421" t="s">
        <v>922</v>
      </c>
      <c r="S7421" s="3">
        <v>138983984</v>
      </c>
      <c r="T7421" s="3">
        <f>Tabla1[[#This Row],[OS-Valor Unitario]]-Tabla1[[#This Row],[costo_antes_iva]]</f>
        <v>0</v>
      </c>
      <c r="U7421" s="3">
        <f>Tabla1[[#This Row],[OS-Valor Unitario]]*Tabla1[[#This Row],[OS-Cantidad]]</f>
        <v>117000</v>
      </c>
      <c r="V7421" s="3">
        <f>Tabla1[[#This Row],[costo_antes_iva]]*Tabla1[[#This Row],[OS-Cantidad]]</f>
        <v>117000</v>
      </c>
      <c r="W7421" s="3">
        <f>Tabla1[[#This Row],[Valor total OS]]-Tabla1[[#This Row],[valor total op]]</f>
        <v>0</v>
      </c>
    </row>
    <row r="7422" spans="1:23" x14ac:dyDescent="0.3">
      <c r="A7422">
        <v>5326</v>
      </c>
      <c r="B7422" t="s">
        <v>9519</v>
      </c>
      <c r="C7422" t="s">
        <v>919</v>
      </c>
      <c r="D7422" t="s">
        <v>8016</v>
      </c>
      <c r="E7422">
        <v>16</v>
      </c>
      <c r="F7422">
        <v>53928843</v>
      </c>
      <c r="G7422" t="s">
        <v>9520</v>
      </c>
      <c r="H7422" s="6">
        <v>45386</v>
      </c>
      <c r="I7422" s="3">
        <v>1300</v>
      </c>
      <c r="J7422" t="s">
        <v>82</v>
      </c>
      <c r="K7422" t="s">
        <v>9521</v>
      </c>
      <c r="L7422">
        <v>4</v>
      </c>
      <c r="M7422" t="s">
        <v>119</v>
      </c>
      <c r="N7422" s="3">
        <v>1300</v>
      </c>
      <c r="O7422">
        <v>16</v>
      </c>
      <c r="P7422" t="s">
        <v>9512</v>
      </c>
      <c r="Q7422" t="s">
        <v>27</v>
      </c>
      <c r="R7422" t="s">
        <v>922</v>
      </c>
      <c r="S7422" s="3">
        <v>138983984</v>
      </c>
      <c r="T7422" s="3">
        <f>Tabla1[[#This Row],[OS-Valor Unitario]]-Tabla1[[#This Row],[costo_antes_iva]]</f>
        <v>0</v>
      </c>
      <c r="U7422" s="3">
        <f>Tabla1[[#This Row],[OS-Valor Unitario]]*Tabla1[[#This Row],[OS-Cantidad]]</f>
        <v>20800</v>
      </c>
      <c r="V7422" s="3">
        <f>Tabla1[[#This Row],[costo_antes_iva]]*Tabla1[[#This Row],[OS-Cantidad]]</f>
        <v>20800</v>
      </c>
      <c r="W7422" s="3">
        <f>Tabla1[[#This Row],[Valor total OS]]-Tabla1[[#This Row],[valor total op]]</f>
        <v>0</v>
      </c>
    </row>
    <row r="7423" spans="1:23" x14ac:dyDescent="0.3">
      <c r="A7423">
        <v>5325</v>
      </c>
      <c r="B7423" t="s">
        <v>9522</v>
      </c>
      <c r="C7423" t="s">
        <v>216</v>
      </c>
      <c r="D7423" t="s">
        <v>7119</v>
      </c>
      <c r="E7423">
        <v>73</v>
      </c>
      <c r="F7423">
        <v>53574061</v>
      </c>
      <c r="G7423" t="s">
        <v>9523</v>
      </c>
      <c r="H7423" s="6">
        <v>45366</v>
      </c>
      <c r="I7423" s="3">
        <v>9000</v>
      </c>
      <c r="J7423" t="s">
        <v>23</v>
      </c>
      <c r="K7423" t="s">
        <v>9524</v>
      </c>
      <c r="L7423">
        <v>1</v>
      </c>
      <c r="M7423" t="s">
        <v>752</v>
      </c>
      <c r="N7423" s="3">
        <v>8000</v>
      </c>
      <c r="O7423">
        <v>68</v>
      </c>
      <c r="P7423" t="s">
        <v>9525</v>
      </c>
      <c r="Q7423" t="s">
        <v>27</v>
      </c>
      <c r="R7423" t="s">
        <v>28</v>
      </c>
      <c r="S7423" s="3">
        <v>107281776</v>
      </c>
      <c r="T7423" s="3">
        <f>Tabla1[[#This Row],[OS-Valor Unitario]]-Tabla1[[#This Row],[costo_antes_iva]]</f>
        <v>-1000</v>
      </c>
      <c r="U7423" s="3">
        <f>Tabla1[[#This Row],[OS-Valor Unitario]]*Tabla1[[#This Row],[OS-Cantidad]]</f>
        <v>544000</v>
      </c>
      <c r="V7423" s="3">
        <f>Tabla1[[#This Row],[costo_antes_iva]]*Tabla1[[#This Row],[OS-Cantidad]]</f>
        <v>612000</v>
      </c>
      <c r="W7423" s="3">
        <f>Tabla1[[#This Row],[Valor total OS]]-Tabla1[[#This Row],[valor total op]]</f>
        <v>-68000</v>
      </c>
    </row>
    <row r="7424" spans="1:23" x14ac:dyDescent="0.3">
      <c r="A7424">
        <v>5325</v>
      </c>
      <c r="B7424" t="s">
        <v>9522</v>
      </c>
      <c r="C7424" t="s">
        <v>216</v>
      </c>
      <c r="D7424" t="s">
        <v>7119</v>
      </c>
      <c r="E7424">
        <v>73</v>
      </c>
      <c r="F7424">
        <v>53574061</v>
      </c>
      <c r="G7424" t="s">
        <v>9523</v>
      </c>
      <c r="H7424" s="6">
        <v>45366</v>
      </c>
      <c r="I7424" s="3">
        <v>9000</v>
      </c>
      <c r="J7424" t="s">
        <v>23</v>
      </c>
      <c r="K7424" t="s">
        <v>9524</v>
      </c>
      <c r="L7424">
        <v>1</v>
      </c>
      <c r="M7424" t="s">
        <v>410</v>
      </c>
      <c r="N7424" s="3">
        <v>9000</v>
      </c>
      <c r="O7424">
        <v>72</v>
      </c>
      <c r="P7424" t="s">
        <v>9525</v>
      </c>
      <c r="Q7424" t="s">
        <v>27</v>
      </c>
      <c r="R7424" t="s">
        <v>28</v>
      </c>
      <c r="S7424" s="3">
        <v>107281776</v>
      </c>
      <c r="T7424" s="3">
        <f>Tabla1[[#This Row],[OS-Valor Unitario]]-Tabla1[[#This Row],[costo_antes_iva]]</f>
        <v>0</v>
      </c>
      <c r="U7424" s="3">
        <f>Tabla1[[#This Row],[OS-Valor Unitario]]*Tabla1[[#This Row],[OS-Cantidad]]</f>
        <v>648000</v>
      </c>
      <c r="V7424" s="3">
        <f>Tabla1[[#This Row],[costo_antes_iva]]*Tabla1[[#This Row],[OS-Cantidad]]</f>
        <v>648000</v>
      </c>
      <c r="W7424" s="3">
        <f>Tabla1[[#This Row],[Valor total OS]]-Tabla1[[#This Row],[valor total op]]</f>
        <v>0</v>
      </c>
    </row>
    <row r="7425" spans="1:23" x14ac:dyDescent="0.3">
      <c r="A7425">
        <v>5325</v>
      </c>
      <c r="B7425" t="s">
        <v>9526</v>
      </c>
      <c r="C7425" t="s">
        <v>174</v>
      </c>
      <c r="D7425" t="s">
        <v>7119</v>
      </c>
      <c r="E7425">
        <v>46</v>
      </c>
      <c r="F7425">
        <v>53574067</v>
      </c>
      <c r="G7425" t="s">
        <v>9527</v>
      </c>
      <c r="H7425" s="6">
        <v>45366</v>
      </c>
      <c r="I7425" s="3">
        <v>9000</v>
      </c>
      <c r="J7425" t="s">
        <v>23</v>
      </c>
      <c r="K7425" t="s">
        <v>9528</v>
      </c>
      <c r="L7425">
        <v>2</v>
      </c>
      <c r="M7425" t="s">
        <v>410</v>
      </c>
      <c r="N7425" s="3">
        <v>8000</v>
      </c>
      <c r="O7425">
        <v>48</v>
      </c>
      <c r="P7425" t="s">
        <v>9525</v>
      </c>
      <c r="Q7425" t="s">
        <v>27</v>
      </c>
      <c r="R7425" t="s">
        <v>28</v>
      </c>
      <c r="S7425" s="3">
        <v>107281776</v>
      </c>
      <c r="T7425" s="3">
        <f>Tabla1[[#This Row],[OS-Valor Unitario]]-Tabla1[[#This Row],[costo_antes_iva]]</f>
        <v>-1000</v>
      </c>
      <c r="U7425" s="3">
        <f>Tabla1[[#This Row],[OS-Valor Unitario]]*Tabla1[[#This Row],[OS-Cantidad]]</f>
        <v>384000</v>
      </c>
      <c r="V7425" s="3">
        <f>Tabla1[[#This Row],[costo_antes_iva]]*Tabla1[[#This Row],[OS-Cantidad]]</f>
        <v>432000</v>
      </c>
      <c r="W7425" s="3">
        <f>Tabla1[[#This Row],[Valor total OS]]-Tabla1[[#This Row],[valor total op]]</f>
        <v>-48000</v>
      </c>
    </row>
    <row r="7426" spans="1:23" x14ac:dyDescent="0.3">
      <c r="A7426">
        <v>5325</v>
      </c>
      <c r="B7426" t="s">
        <v>9529</v>
      </c>
      <c r="C7426" t="s">
        <v>216</v>
      </c>
      <c r="D7426" t="s">
        <v>7119</v>
      </c>
      <c r="E7426">
        <v>72</v>
      </c>
      <c r="F7426">
        <v>53574393</v>
      </c>
      <c r="G7426" t="s">
        <v>9530</v>
      </c>
      <c r="H7426" s="6">
        <v>45366</v>
      </c>
      <c r="I7426" s="3">
        <v>9000</v>
      </c>
      <c r="J7426" t="s">
        <v>23</v>
      </c>
      <c r="K7426" t="s">
        <v>9531</v>
      </c>
      <c r="L7426">
        <v>3</v>
      </c>
      <c r="M7426" t="s">
        <v>752</v>
      </c>
      <c r="N7426" s="3">
        <v>8000</v>
      </c>
      <c r="O7426">
        <v>73</v>
      </c>
      <c r="P7426" t="s">
        <v>9525</v>
      </c>
      <c r="Q7426" t="s">
        <v>27</v>
      </c>
      <c r="R7426" t="s">
        <v>28</v>
      </c>
      <c r="S7426" s="3">
        <v>107281776</v>
      </c>
      <c r="T7426" s="3">
        <f>Tabla1[[#This Row],[OS-Valor Unitario]]-Tabla1[[#This Row],[costo_antes_iva]]</f>
        <v>-1000</v>
      </c>
      <c r="U7426" s="3">
        <f>Tabla1[[#This Row],[OS-Valor Unitario]]*Tabla1[[#This Row],[OS-Cantidad]]</f>
        <v>584000</v>
      </c>
      <c r="V7426" s="3">
        <f>Tabla1[[#This Row],[costo_antes_iva]]*Tabla1[[#This Row],[OS-Cantidad]]</f>
        <v>657000</v>
      </c>
      <c r="W7426" s="3">
        <f>Tabla1[[#This Row],[Valor total OS]]-Tabla1[[#This Row],[valor total op]]</f>
        <v>-73000</v>
      </c>
    </row>
    <row r="7427" spans="1:23" x14ac:dyDescent="0.3">
      <c r="A7427">
        <v>5325</v>
      </c>
      <c r="B7427" t="s">
        <v>9529</v>
      </c>
      <c r="C7427" t="s">
        <v>216</v>
      </c>
      <c r="D7427" t="s">
        <v>7119</v>
      </c>
      <c r="E7427">
        <v>72</v>
      </c>
      <c r="F7427">
        <v>53574393</v>
      </c>
      <c r="G7427" t="s">
        <v>9530</v>
      </c>
      <c r="H7427" s="6">
        <v>45366</v>
      </c>
      <c r="I7427" s="3">
        <v>9000</v>
      </c>
      <c r="J7427" t="s">
        <v>23</v>
      </c>
      <c r="K7427" t="s">
        <v>9531</v>
      </c>
      <c r="L7427">
        <v>3</v>
      </c>
      <c r="M7427" t="s">
        <v>410</v>
      </c>
      <c r="N7427" s="3">
        <v>9000</v>
      </c>
      <c r="O7427">
        <v>73</v>
      </c>
      <c r="P7427" t="s">
        <v>9525</v>
      </c>
      <c r="Q7427" t="s">
        <v>27</v>
      </c>
      <c r="R7427" t="s">
        <v>28</v>
      </c>
      <c r="S7427" s="3">
        <v>107281776</v>
      </c>
      <c r="T7427" s="3">
        <f>Tabla1[[#This Row],[OS-Valor Unitario]]-Tabla1[[#This Row],[costo_antes_iva]]</f>
        <v>0</v>
      </c>
      <c r="U7427" s="3">
        <f>Tabla1[[#This Row],[OS-Valor Unitario]]*Tabla1[[#This Row],[OS-Cantidad]]</f>
        <v>657000</v>
      </c>
      <c r="V7427" s="3">
        <f>Tabla1[[#This Row],[costo_antes_iva]]*Tabla1[[#This Row],[OS-Cantidad]]</f>
        <v>657000</v>
      </c>
      <c r="W7427" s="3">
        <f>Tabla1[[#This Row],[Valor total OS]]-Tabla1[[#This Row],[valor total op]]</f>
        <v>0</v>
      </c>
    </row>
    <row r="7428" spans="1:23" x14ac:dyDescent="0.3">
      <c r="A7428">
        <v>5325</v>
      </c>
      <c r="B7428" t="s">
        <v>9532</v>
      </c>
      <c r="C7428" t="s">
        <v>174</v>
      </c>
      <c r="D7428" t="s">
        <v>7119</v>
      </c>
      <c r="E7428">
        <v>45</v>
      </c>
      <c r="F7428">
        <v>53574400</v>
      </c>
      <c r="G7428" t="s">
        <v>9533</v>
      </c>
      <c r="H7428" s="6">
        <v>45366</v>
      </c>
      <c r="I7428" s="3">
        <v>9000</v>
      </c>
      <c r="J7428" t="s">
        <v>23</v>
      </c>
      <c r="K7428" t="s">
        <v>9534</v>
      </c>
      <c r="L7428">
        <v>4</v>
      </c>
      <c r="M7428" t="s">
        <v>410</v>
      </c>
      <c r="N7428" s="3">
        <v>8000</v>
      </c>
      <c r="O7428">
        <v>43</v>
      </c>
      <c r="P7428" t="s">
        <v>9525</v>
      </c>
      <c r="Q7428" t="s">
        <v>27</v>
      </c>
      <c r="R7428" t="s">
        <v>28</v>
      </c>
      <c r="S7428" s="3">
        <v>107281776</v>
      </c>
      <c r="T7428" s="3">
        <f>Tabla1[[#This Row],[OS-Valor Unitario]]-Tabla1[[#This Row],[costo_antes_iva]]</f>
        <v>-1000</v>
      </c>
      <c r="U7428" s="3">
        <f>Tabla1[[#This Row],[OS-Valor Unitario]]*Tabla1[[#This Row],[OS-Cantidad]]</f>
        <v>344000</v>
      </c>
      <c r="V7428" s="3">
        <f>Tabla1[[#This Row],[costo_antes_iva]]*Tabla1[[#This Row],[OS-Cantidad]]</f>
        <v>387000</v>
      </c>
      <c r="W7428" s="3">
        <f>Tabla1[[#This Row],[Valor total OS]]-Tabla1[[#This Row],[valor total op]]</f>
        <v>-43000</v>
      </c>
    </row>
    <row r="7429" spans="1:23" x14ac:dyDescent="0.3">
      <c r="A7429">
        <v>5325</v>
      </c>
      <c r="B7429" t="s">
        <v>9535</v>
      </c>
      <c r="C7429" t="s">
        <v>282</v>
      </c>
      <c r="D7429" t="s">
        <v>7119</v>
      </c>
      <c r="E7429">
        <v>147</v>
      </c>
      <c r="F7429">
        <v>53574092</v>
      </c>
      <c r="G7429" t="s">
        <v>9536</v>
      </c>
      <c r="H7429" s="6">
        <v>45366</v>
      </c>
      <c r="I7429" s="3">
        <v>11000</v>
      </c>
      <c r="J7429" t="s">
        <v>23</v>
      </c>
      <c r="K7429" t="s">
        <v>9537</v>
      </c>
      <c r="L7429">
        <v>5</v>
      </c>
      <c r="M7429" t="s">
        <v>70</v>
      </c>
      <c r="N7429" s="3">
        <v>11000</v>
      </c>
      <c r="O7429">
        <v>154</v>
      </c>
      <c r="P7429" t="s">
        <v>9525</v>
      </c>
      <c r="Q7429" t="s">
        <v>27</v>
      </c>
      <c r="R7429" t="s">
        <v>72</v>
      </c>
      <c r="S7429" s="3">
        <v>107281776</v>
      </c>
      <c r="T7429" s="3">
        <f>Tabla1[[#This Row],[OS-Valor Unitario]]-Tabla1[[#This Row],[costo_antes_iva]]</f>
        <v>0</v>
      </c>
      <c r="U7429" s="3">
        <f>Tabla1[[#This Row],[OS-Valor Unitario]]*Tabla1[[#This Row],[OS-Cantidad]]</f>
        <v>1694000</v>
      </c>
      <c r="V7429" s="3">
        <f>Tabla1[[#This Row],[costo_antes_iva]]*Tabla1[[#This Row],[OS-Cantidad]]</f>
        <v>1694000</v>
      </c>
      <c r="W7429" s="3">
        <f>Tabla1[[#This Row],[Valor total OS]]-Tabla1[[#This Row],[valor total op]]</f>
        <v>0</v>
      </c>
    </row>
    <row r="7430" spans="1:23" x14ac:dyDescent="0.3">
      <c r="A7430">
        <v>5325</v>
      </c>
      <c r="B7430" t="s">
        <v>9538</v>
      </c>
      <c r="C7430" t="s">
        <v>66</v>
      </c>
      <c r="D7430" t="s">
        <v>7119</v>
      </c>
      <c r="E7430">
        <v>90</v>
      </c>
      <c r="F7430">
        <v>53574086</v>
      </c>
      <c r="G7430" t="s">
        <v>9539</v>
      </c>
      <c r="H7430" s="6">
        <v>45366</v>
      </c>
      <c r="I7430" s="3">
        <v>12000</v>
      </c>
      <c r="J7430" t="s">
        <v>23</v>
      </c>
      <c r="K7430" t="s">
        <v>9540</v>
      </c>
      <c r="L7430">
        <v>6</v>
      </c>
      <c r="M7430" t="s">
        <v>70</v>
      </c>
      <c r="N7430" s="3">
        <v>12000</v>
      </c>
      <c r="O7430">
        <v>94</v>
      </c>
      <c r="P7430" t="s">
        <v>9525</v>
      </c>
      <c r="Q7430" t="s">
        <v>27</v>
      </c>
      <c r="R7430" t="s">
        <v>72</v>
      </c>
      <c r="S7430" s="3">
        <v>107281776</v>
      </c>
      <c r="T7430" s="3">
        <f>Tabla1[[#This Row],[OS-Valor Unitario]]-Tabla1[[#This Row],[costo_antes_iva]]</f>
        <v>0</v>
      </c>
      <c r="U7430" s="3">
        <f>Tabla1[[#This Row],[OS-Valor Unitario]]*Tabla1[[#This Row],[OS-Cantidad]]</f>
        <v>1128000</v>
      </c>
      <c r="V7430" s="3">
        <f>Tabla1[[#This Row],[costo_antes_iva]]*Tabla1[[#This Row],[OS-Cantidad]]</f>
        <v>1128000</v>
      </c>
      <c r="W7430" s="3">
        <f>Tabla1[[#This Row],[Valor total OS]]-Tabla1[[#This Row],[valor total op]]</f>
        <v>0</v>
      </c>
    </row>
    <row r="7431" spans="1:23" x14ac:dyDescent="0.3">
      <c r="A7431">
        <v>5325</v>
      </c>
      <c r="B7431" t="s">
        <v>9541</v>
      </c>
      <c r="C7431" t="s">
        <v>66</v>
      </c>
      <c r="D7431" t="s">
        <v>7119</v>
      </c>
      <c r="E7431">
        <v>90</v>
      </c>
      <c r="F7431">
        <v>53574614</v>
      </c>
      <c r="G7431" t="s">
        <v>9542</v>
      </c>
      <c r="H7431" s="6">
        <v>45366</v>
      </c>
      <c r="I7431" s="3">
        <v>12000</v>
      </c>
      <c r="J7431" t="s">
        <v>23</v>
      </c>
      <c r="K7431" t="s">
        <v>9543</v>
      </c>
      <c r="L7431">
        <v>7</v>
      </c>
      <c r="M7431" t="s">
        <v>9196</v>
      </c>
      <c r="N7431" s="3">
        <v>12000</v>
      </c>
      <c r="O7431">
        <v>86</v>
      </c>
      <c r="P7431" t="s">
        <v>9525</v>
      </c>
      <c r="Q7431" t="s">
        <v>27</v>
      </c>
      <c r="R7431" t="s">
        <v>72</v>
      </c>
      <c r="S7431" s="3">
        <v>107281776</v>
      </c>
      <c r="T7431" s="3">
        <f>Tabla1[[#This Row],[OS-Valor Unitario]]-Tabla1[[#This Row],[costo_antes_iva]]</f>
        <v>0</v>
      </c>
      <c r="U7431" s="3">
        <f>Tabla1[[#This Row],[OS-Valor Unitario]]*Tabla1[[#This Row],[OS-Cantidad]]</f>
        <v>1032000</v>
      </c>
      <c r="V7431" s="3">
        <f>Tabla1[[#This Row],[costo_antes_iva]]*Tabla1[[#This Row],[OS-Cantidad]]</f>
        <v>1032000</v>
      </c>
      <c r="W7431" s="3">
        <f>Tabla1[[#This Row],[Valor total OS]]-Tabla1[[#This Row],[valor total op]]</f>
        <v>0</v>
      </c>
    </row>
    <row r="7432" spans="1:23" x14ac:dyDescent="0.3">
      <c r="A7432">
        <v>5325</v>
      </c>
      <c r="B7432" t="s">
        <v>9544</v>
      </c>
      <c r="C7432" t="s">
        <v>282</v>
      </c>
      <c r="D7432" t="s">
        <v>7119</v>
      </c>
      <c r="E7432">
        <v>147</v>
      </c>
      <c r="F7432">
        <v>53574625</v>
      </c>
      <c r="G7432" t="s">
        <v>9545</v>
      </c>
      <c r="H7432" s="6">
        <v>45366</v>
      </c>
      <c r="I7432" s="3">
        <v>11000</v>
      </c>
      <c r="J7432" t="s">
        <v>23</v>
      </c>
      <c r="K7432" t="s">
        <v>9546</v>
      </c>
      <c r="L7432">
        <v>8</v>
      </c>
      <c r="M7432" t="s">
        <v>2240</v>
      </c>
      <c r="N7432" s="3">
        <v>11500</v>
      </c>
      <c r="O7432">
        <v>140</v>
      </c>
      <c r="P7432" t="s">
        <v>9525</v>
      </c>
      <c r="Q7432" t="s">
        <v>27</v>
      </c>
      <c r="R7432" t="s">
        <v>72</v>
      </c>
      <c r="S7432" s="3">
        <v>107281776</v>
      </c>
      <c r="T7432" s="3">
        <f>Tabla1[[#This Row],[OS-Valor Unitario]]-Tabla1[[#This Row],[costo_antes_iva]]</f>
        <v>500</v>
      </c>
      <c r="U7432" s="3">
        <f>Tabla1[[#This Row],[OS-Valor Unitario]]*Tabla1[[#This Row],[OS-Cantidad]]</f>
        <v>1610000</v>
      </c>
      <c r="V7432" s="3">
        <f>Tabla1[[#This Row],[costo_antes_iva]]*Tabla1[[#This Row],[OS-Cantidad]]</f>
        <v>1540000</v>
      </c>
      <c r="W7432" s="3">
        <f>Tabla1[[#This Row],[Valor total OS]]-Tabla1[[#This Row],[valor total op]]</f>
        <v>70000</v>
      </c>
    </row>
    <row r="7433" spans="1:23" x14ac:dyDescent="0.3">
      <c r="A7433">
        <v>5325</v>
      </c>
      <c r="B7433" t="s">
        <v>9547</v>
      </c>
      <c r="C7433" t="s">
        <v>78</v>
      </c>
      <c r="D7433" t="s">
        <v>7119</v>
      </c>
      <c r="E7433">
        <v>19</v>
      </c>
      <c r="F7433">
        <v>53574106</v>
      </c>
      <c r="G7433" t="s">
        <v>9548</v>
      </c>
      <c r="H7433" s="6">
        <v>45366</v>
      </c>
      <c r="I7433" s="3">
        <v>3500</v>
      </c>
      <c r="J7433" t="s">
        <v>23</v>
      </c>
      <c r="K7433" t="s">
        <v>9549</v>
      </c>
      <c r="L7433">
        <v>9</v>
      </c>
      <c r="M7433" t="s">
        <v>1504</v>
      </c>
      <c r="N7433" s="3">
        <v>4000</v>
      </c>
      <c r="O7433">
        <v>53</v>
      </c>
      <c r="P7433" t="s">
        <v>9525</v>
      </c>
      <c r="Q7433" t="s">
        <v>27</v>
      </c>
      <c r="R7433" t="s">
        <v>61</v>
      </c>
      <c r="S7433" s="3">
        <v>107281776</v>
      </c>
      <c r="T7433" s="3">
        <f>Tabla1[[#This Row],[OS-Valor Unitario]]-Tabla1[[#This Row],[costo_antes_iva]]</f>
        <v>500</v>
      </c>
      <c r="U7433" s="3">
        <f>Tabla1[[#This Row],[OS-Valor Unitario]]*Tabla1[[#This Row],[OS-Cantidad]]</f>
        <v>212000</v>
      </c>
      <c r="V7433" s="3">
        <f>Tabla1[[#This Row],[costo_antes_iva]]*Tabla1[[#This Row],[OS-Cantidad]]</f>
        <v>185500</v>
      </c>
      <c r="W7433" s="3">
        <f>Tabla1[[#This Row],[Valor total OS]]-Tabla1[[#This Row],[valor total op]]</f>
        <v>26500</v>
      </c>
    </row>
    <row r="7434" spans="1:23" x14ac:dyDescent="0.3">
      <c r="A7434">
        <v>5325</v>
      </c>
      <c r="B7434" t="s">
        <v>9547</v>
      </c>
      <c r="C7434" t="s">
        <v>78</v>
      </c>
      <c r="D7434" t="s">
        <v>7119</v>
      </c>
      <c r="E7434">
        <v>19</v>
      </c>
      <c r="F7434">
        <v>53574106</v>
      </c>
      <c r="G7434" t="s">
        <v>9548</v>
      </c>
      <c r="H7434" s="6">
        <v>45366</v>
      </c>
      <c r="I7434" s="3">
        <v>1400</v>
      </c>
      <c r="J7434" t="s">
        <v>82</v>
      </c>
      <c r="K7434" t="s">
        <v>9549</v>
      </c>
      <c r="L7434">
        <v>9</v>
      </c>
      <c r="M7434" t="s">
        <v>403</v>
      </c>
      <c r="N7434" s="3">
        <v>800</v>
      </c>
      <c r="O7434">
        <v>53</v>
      </c>
      <c r="P7434" t="s">
        <v>9525</v>
      </c>
      <c r="Q7434" t="s">
        <v>27</v>
      </c>
      <c r="R7434" t="s">
        <v>61</v>
      </c>
      <c r="S7434" s="3">
        <v>107281776</v>
      </c>
      <c r="T7434" s="3">
        <f>Tabla1[[#This Row],[OS-Valor Unitario]]-Tabla1[[#This Row],[costo_antes_iva]]</f>
        <v>-600</v>
      </c>
      <c r="U7434" s="3">
        <f>Tabla1[[#This Row],[OS-Valor Unitario]]*Tabla1[[#This Row],[OS-Cantidad]]</f>
        <v>42400</v>
      </c>
      <c r="V7434" s="3">
        <f>Tabla1[[#This Row],[costo_antes_iva]]*Tabla1[[#This Row],[OS-Cantidad]]</f>
        <v>74200</v>
      </c>
      <c r="W7434" s="3">
        <f>Tabla1[[#This Row],[Valor total OS]]-Tabla1[[#This Row],[valor total op]]</f>
        <v>-31800</v>
      </c>
    </row>
    <row r="7435" spans="1:23" x14ac:dyDescent="0.3">
      <c r="A7435">
        <v>5325</v>
      </c>
      <c r="B7435" t="s">
        <v>9550</v>
      </c>
      <c r="C7435" t="s">
        <v>78</v>
      </c>
      <c r="D7435" t="s">
        <v>7119</v>
      </c>
      <c r="E7435">
        <v>38</v>
      </c>
      <c r="F7435">
        <v>53574098</v>
      </c>
      <c r="G7435" t="s">
        <v>9551</v>
      </c>
      <c r="H7435" s="6">
        <v>45366</v>
      </c>
      <c r="I7435" s="3">
        <v>3500</v>
      </c>
      <c r="J7435" t="s">
        <v>23</v>
      </c>
      <c r="K7435" t="s">
        <v>9552</v>
      </c>
      <c r="L7435">
        <v>10</v>
      </c>
      <c r="M7435" t="s">
        <v>1504</v>
      </c>
      <c r="N7435" s="3">
        <v>4000</v>
      </c>
      <c r="O7435">
        <v>76</v>
      </c>
      <c r="P7435" t="s">
        <v>9525</v>
      </c>
      <c r="Q7435" t="s">
        <v>27</v>
      </c>
      <c r="R7435" t="s">
        <v>61</v>
      </c>
      <c r="S7435" s="3">
        <v>107281776</v>
      </c>
      <c r="T7435" s="3">
        <f>Tabla1[[#This Row],[OS-Valor Unitario]]-Tabla1[[#This Row],[costo_antes_iva]]</f>
        <v>500</v>
      </c>
      <c r="U7435" s="3">
        <f>Tabla1[[#This Row],[OS-Valor Unitario]]*Tabla1[[#This Row],[OS-Cantidad]]</f>
        <v>304000</v>
      </c>
      <c r="V7435" s="3">
        <f>Tabla1[[#This Row],[costo_antes_iva]]*Tabla1[[#This Row],[OS-Cantidad]]</f>
        <v>266000</v>
      </c>
      <c r="W7435" s="3">
        <f>Tabla1[[#This Row],[Valor total OS]]-Tabla1[[#This Row],[valor total op]]</f>
        <v>38000</v>
      </c>
    </row>
    <row r="7436" spans="1:23" x14ac:dyDescent="0.3">
      <c r="A7436">
        <v>5325</v>
      </c>
      <c r="B7436" t="s">
        <v>9550</v>
      </c>
      <c r="C7436" t="s">
        <v>78</v>
      </c>
      <c r="D7436" t="s">
        <v>7119</v>
      </c>
      <c r="E7436">
        <v>38</v>
      </c>
      <c r="F7436">
        <v>53574098</v>
      </c>
      <c r="G7436" t="s">
        <v>9551</v>
      </c>
      <c r="H7436" s="6">
        <v>45366</v>
      </c>
      <c r="I7436" s="3">
        <v>1400</v>
      </c>
      <c r="J7436" t="s">
        <v>82</v>
      </c>
      <c r="K7436" t="s">
        <v>9552</v>
      </c>
      <c r="L7436">
        <v>10</v>
      </c>
      <c r="M7436" t="s">
        <v>403</v>
      </c>
      <c r="N7436" s="3">
        <v>800</v>
      </c>
      <c r="O7436">
        <v>76</v>
      </c>
      <c r="P7436" t="s">
        <v>9525</v>
      </c>
      <c r="Q7436" t="s">
        <v>27</v>
      </c>
      <c r="R7436" t="s">
        <v>61</v>
      </c>
      <c r="S7436" s="3">
        <v>107281776</v>
      </c>
      <c r="T7436" s="3">
        <f>Tabla1[[#This Row],[OS-Valor Unitario]]-Tabla1[[#This Row],[costo_antes_iva]]</f>
        <v>-600</v>
      </c>
      <c r="U7436" s="3">
        <f>Tabla1[[#This Row],[OS-Valor Unitario]]*Tabla1[[#This Row],[OS-Cantidad]]</f>
        <v>60800</v>
      </c>
      <c r="V7436" s="3">
        <f>Tabla1[[#This Row],[costo_antes_iva]]*Tabla1[[#This Row],[OS-Cantidad]]</f>
        <v>106400</v>
      </c>
      <c r="W7436" s="3">
        <f>Tabla1[[#This Row],[Valor total OS]]-Tabla1[[#This Row],[valor total op]]</f>
        <v>-45600</v>
      </c>
    </row>
    <row r="7437" spans="1:23" x14ac:dyDescent="0.3">
      <c r="A7437">
        <v>5325</v>
      </c>
      <c r="B7437" t="s">
        <v>9553</v>
      </c>
      <c r="C7437" t="s">
        <v>91</v>
      </c>
      <c r="D7437" t="s">
        <v>7119</v>
      </c>
      <c r="E7437">
        <v>78</v>
      </c>
      <c r="F7437">
        <v>53574114</v>
      </c>
      <c r="G7437" t="s">
        <v>9554</v>
      </c>
      <c r="H7437" s="6">
        <v>45366</v>
      </c>
      <c r="I7437" s="3">
        <v>16000</v>
      </c>
      <c r="J7437" t="s">
        <v>23</v>
      </c>
      <c r="K7437" t="s">
        <v>9555</v>
      </c>
      <c r="L7437">
        <v>11</v>
      </c>
      <c r="M7437" t="s">
        <v>3051</v>
      </c>
      <c r="N7437" s="3">
        <v>15000</v>
      </c>
      <c r="O7437">
        <v>79</v>
      </c>
      <c r="P7437" t="s">
        <v>9525</v>
      </c>
      <c r="Q7437" t="s">
        <v>27</v>
      </c>
      <c r="R7437" t="s">
        <v>92</v>
      </c>
      <c r="S7437" s="3">
        <v>107281776</v>
      </c>
      <c r="T7437" s="3">
        <f>Tabla1[[#This Row],[OS-Valor Unitario]]-Tabla1[[#This Row],[costo_antes_iva]]</f>
        <v>-1000</v>
      </c>
      <c r="U7437" s="3">
        <f>Tabla1[[#This Row],[OS-Valor Unitario]]*Tabla1[[#This Row],[OS-Cantidad]]</f>
        <v>1185000</v>
      </c>
      <c r="V7437" s="3">
        <f>Tabla1[[#This Row],[costo_antes_iva]]*Tabla1[[#This Row],[OS-Cantidad]]</f>
        <v>1264000</v>
      </c>
      <c r="W7437" s="3">
        <f>Tabla1[[#This Row],[Valor total OS]]-Tabla1[[#This Row],[valor total op]]</f>
        <v>-79000</v>
      </c>
    </row>
    <row r="7438" spans="1:23" x14ac:dyDescent="0.3">
      <c r="A7438">
        <v>5325</v>
      </c>
      <c r="B7438" t="s">
        <v>9553</v>
      </c>
      <c r="C7438" t="s">
        <v>91</v>
      </c>
      <c r="D7438" t="s">
        <v>7119</v>
      </c>
      <c r="E7438">
        <v>78</v>
      </c>
      <c r="F7438">
        <v>53574114</v>
      </c>
      <c r="G7438" t="s">
        <v>9554</v>
      </c>
      <c r="H7438" s="6">
        <v>45366</v>
      </c>
      <c r="I7438" s="3">
        <v>850</v>
      </c>
      <c r="J7438" t="s">
        <v>82</v>
      </c>
      <c r="K7438" t="s">
        <v>9555</v>
      </c>
      <c r="L7438">
        <v>11</v>
      </c>
      <c r="M7438" t="s">
        <v>403</v>
      </c>
      <c r="N7438" s="3">
        <v>800</v>
      </c>
      <c r="O7438">
        <v>79</v>
      </c>
      <c r="P7438" t="s">
        <v>9525</v>
      </c>
      <c r="Q7438" t="s">
        <v>27</v>
      </c>
      <c r="R7438" t="s">
        <v>92</v>
      </c>
      <c r="S7438" s="3">
        <v>107281776</v>
      </c>
      <c r="T7438" s="3">
        <f>Tabla1[[#This Row],[OS-Valor Unitario]]-Tabla1[[#This Row],[costo_antes_iva]]</f>
        <v>-50</v>
      </c>
      <c r="U7438" s="3">
        <f>Tabla1[[#This Row],[OS-Valor Unitario]]*Tabla1[[#This Row],[OS-Cantidad]]</f>
        <v>63200</v>
      </c>
      <c r="V7438" s="3">
        <f>Tabla1[[#This Row],[costo_antes_iva]]*Tabla1[[#This Row],[OS-Cantidad]]</f>
        <v>67150</v>
      </c>
      <c r="W7438" s="3">
        <f>Tabla1[[#This Row],[Valor total OS]]-Tabla1[[#This Row],[valor total op]]</f>
        <v>-3950</v>
      </c>
    </row>
    <row r="7439" spans="1:23" x14ac:dyDescent="0.3">
      <c r="A7439">
        <v>5325</v>
      </c>
      <c r="B7439" t="s">
        <v>9556</v>
      </c>
      <c r="C7439" t="s">
        <v>91</v>
      </c>
      <c r="D7439" t="s">
        <v>7119</v>
      </c>
      <c r="E7439">
        <v>48</v>
      </c>
      <c r="F7439">
        <v>53574124</v>
      </c>
      <c r="G7439" t="s">
        <v>9557</v>
      </c>
      <c r="H7439" s="6">
        <v>45366</v>
      </c>
      <c r="I7439" s="3">
        <v>16000</v>
      </c>
      <c r="J7439" t="s">
        <v>23</v>
      </c>
      <c r="K7439" t="s">
        <v>9558</v>
      </c>
      <c r="L7439">
        <v>12</v>
      </c>
      <c r="M7439" t="s">
        <v>3051</v>
      </c>
      <c r="N7439" s="3">
        <v>15000</v>
      </c>
      <c r="O7439">
        <v>49</v>
      </c>
      <c r="P7439" t="s">
        <v>9525</v>
      </c>
      <c r="Q7439" t="s">
        <v>27</v>
      </c>
      <c r="R7439" t="s">
        <v>92</v>
      </c>
      <c r="S7439" s="3">
        <v>107281776</v>
      </c>
      <c r="T7439" s="3">
        <f>Tabla1[[#This Row],[OS-Valor Unitario]]-Tabla1[[#This Row],[costo_antes_iva]]</f>
        <v>-1000</v>
      </c>
      <c r="U7439" s="3">
        <f>Tabla1[[#This Row],[OS-Valor Unitario]]*Tabla1[[#This Row],[OS-Cantidad]]</f>
        <v>735000</v>
      </c>
      <c r="V7439" s="3">
        <f>Tabla1[[#This Row],[costo_antes_iva]]*Tabla1[[#This Row],[OS-Cantidad]]</f>
        <v>784000</v>
      </c>
      <c r="W7439" s="3">
        <f>Tabla1[[#This Row],[Valor total OS]]-Tabla1[[#This Row],[valor total op]]</f>
        <v>-49000</v>
      </c>
    </row>
    <row r="7440" spans="1:23" x14ac:dyDescent="0.3">
      <c r="A7440">
        <v>5325</v>
      </c>
      <c r="B7440" t="s">
        <v>9556</v>
      </c>
      <c r="C7440" t="s">
        <v>91</v>
      </c>
      <c r="D7440" t="s">
        <v>7119</v>
      </c>
      <c r="E7440">
        <v>48</v>
      </c>
      <c r="F7440">
        <v>53574124</v>
      </c>
      <c r="G7440" t="s">
        <v>9557</v>
      </c>
      <c r="H7440" s="6">
        <v>45366</v>
      </c>
      <c r="I7440" s="3">
        <v>1400</v>
      </c>
      <c r="J7440" t="s">
        <v>82</v>
      </c>
      <c r="K7440" t="s">
        <v>9558</v>
      </c>
      <c r="L7440">
        <v>12</v>
      </c>
      <c r="M7440" t="s">
        <v>403</v>
      </c>
      <c r="N7440" s="3">
        <v>800</v>
      </c>
      <c r="O7440">
        <v>49</v>
      </c>
      <c r="P7440" t="s">
        <v>9525</v>
      </c>
      <c r="Q7440" t="s">
        <v>27</v>
      </c>
      <c r="R7440" t="s">
        <v>92</v>
      </c>
      <c r="S7440" s="3">
        <v>107281776</v>
      </c>
      <c r="T7440" s="3">
        <f>Tabla1[[#This Row],[OS-Valor Unitario]]-Tabla1[[#This Row],[costo_antes_iva]]</f>
        <v>-600</v>
      </c>
      <c r="U7440" s="3">
        <f>Tabla1[[#This Row],[OS-Valor Unitario]]*Tabla1[[#This Row],[OS-Cantidad]]</f>
        <v>39200</v>
      </c>
      <c r="V7440" s="3">
        <f>Tabla1[[#This Row],[costo_antes_iva]]*Tabla1[[#This Row],[OS-Cantidad]]</f>
        <v>68600</v>
      </c>
      <c r="W7440" s="3">
        <f>Tabla1[[#This Row],[Valor total OS]]-Tabla1[[#This Row],[valor total op]]</f>
        <v>-29400</v>
      </c>
    </row>
    <row r="7441" spans="1:23" x14ac:dyDescent="0.3">
      <c r="A7441">
        <v>5325</v>
      </c>
      <c r="B7441" t="s">
        <v>9559</v>
      </c>
      <c r="C7441" t="s">
        <v>91</v>
      </c>
      <c r="D7441" t="s">
        <v>7119</v>
      </c>
      <c r="E7441">
        <v>47</v>
      </c>
      <c r="F7441">
        <v>53604418</v>
      </c>
      <c r="G7441" t="s">
        <v>9560</v>
      </c>
      <c r="H7441" s="6">
        <v>45369</v>
      </c>
      <c r="I7441" s="3">
        <v>15000</v>
      </c>
      <c r="J7441" t="s">
        <v>23</v>
      </c>
      <c r="K7441" t="s">
        <v>9561</v>
      </c>
      <c r="L7441">
        <v>13</v>
      </c>
      <c r="M7441" t="s">
        <v>4577</v>
      </c>
      <c r="N7441" s="3">
        <v>15000</v>
      </c>
      <c r="O7441">
        <v>46</v>
      </c>
      <c r="P7441" t="s">
        <v>9525</v>
      </c>
      <c r="Q7441" t="s">
        <v>27</v>
      </c>
      <c r="R7441" t="s">
        <v>92</v>
      </c>
      <c r="S7441" s="3">
        <v>107281776</v>
      </c>
      <c r="T7441" s="3">
        <f>Tabla1[[#This Row],[OS-Valor Unitario]]-Tabla1[[#This Row],[costo_antes_iva]]</f>
        <v>0</v>
      </c>
      <c r="U7441" s="3">
        <f>Tabla1[[#This Row],[OS-Valor Unitario]]*Tabla1[[#This Row],[OS-Cantidad]]</f>
        <v>690000</v>
      </c>
      <c r="V7441" s="3">
        <f>Tabla1[[#This Row],[costo_antes_iva]]*Tabla1[[#This Row],[OS-Cantidad]]</f>
        <v>690000</v>
      </c>
      <c r="W7441" s="3">
        <f>Tabla1[[#This Row],[Valor total OS]]-Tabla1[[#This Row],[valor total op]]</f>
        <v>0</v>
      </c>
    </row>
    <row r="7442" spans="1:23" x14ac:dyDescent="0.3">
      <c r="A7442">
        <v>5325</v>
      </c>
      <c r="B7442" t="s">
        <v>9559</v>
      </c>
      <c r="C7442" t="s">
        <v>91</v>
      </c>
      <c r="D7442" t="s">
        <v>7119</v>
      </c>
      <c r="E7442">
        <v>47</v>
      </c>
      <c r="F7442">
        <v>53604418</v>
      </c>
      <c r="G7442" t="s">
        <v>9560</v>
      </c>
      <c r="H7442" s="6">
        <v>45369</v>
      </c>
      <c r="I7442" s="3">
        <v>1400</v>
      </c>
      <c r="J7442" t="s">
        <v>82</v>
      </c>
      <c r="K7442" t="s">
        <v>9561</v>
      </c>
      <c r="L7442">
        <v>13</v>
      </c>
      <c r="M7442" t="s">
        <v>403</v>
      </c>
      <c r="N7442" s="3">
        <v>800</v>
      </c>
      <c r="O7442">
        <v>46</v>
      </c>
      <c r="P7442" t="s">
        <v>9525</v>
      </c>
      <c r="Q7442" t="s">
        <v>27</v>
      </c>
      <c r="R7442" t="s">
        <v>92</v>
      </c>
      <c r="S7442" s="3">
        <v>107281776</v>
      </c>
      <c r="T7442" s="3">
        <f>Tabla1[[#This Row],[OS-Valor Unitario]]-Tabla1[[#This Row],[costo_antes_iva]]</f>
        <v>-600</v>
      </c>
      <c r="U7442" s="3">
        <f>Tabla1[[#This Row],[OS-Valor Unitario]]*Tabla1[[#This Row],[OS-Cantidad]]</f>
        <v>36800</v>
      </c>
      <c r="V7442" s="3">
        <f>Tabla1[[#This Row],[costo_antes_iva]]*Tabla1[[#This Row],[OS-Cantidad]]</f>
        <v>64400</v>
      </c>
      <c r="W7442" s="3">
        <f>Tabla1[[#This Row],[Valor total OS]]-Tabla1[[#This Row],[valor total op]]</f>
        <v>-27600</v>
      </c>
    </row>
    <row r="7443" spans="1:23" x14ac:dyDescent="0.3">
      <c r="A7443">
        <v>5325</v>
      </c>
      <c r="B7443" t="s">
        <v>9562</v>
      </c>
      <c r="C7443" t="s">
        <v>91</v>
      </c>
      <c r="D7443" t="s">
        <v>7119</v>
      </c>
      <c r="E7443">
        <v>29</v>
      </c>
      <c r="F7443">
        <v>53790390</v>
      </c>
      <c r="G7443" t="s">
        <v>9563</v>
      </c>
      <c r="H7443" s="6">
        <v>45384</v>
      </c>
      <c r="I7443" s="3">
        <v>19000</v>
      </c>
      <c r="J7443" t="s">
        <v>23</v>
      </c>
      <c r="K7443" t="s">
        <v>9564</v>
      </c>
      <c r="L7443">
        <v>14</v>
      </c>
      <c r="M7443" t="s">
        <v>4577</v>
      </c>
      <c r="N7443" s="3">
        <v>15000</v>
      </c>
      <c r="O7443">
        <v>29</v>
      </c>
      <c r="P7443" t="s">
        <v>9525</v>
      </c>
      <c r="Q7443" t="s">
        <v>27</v>
      </c>
      <c r="R7443" t="s">
        <v>92</v>
      </c>
      <c r="S7443" s="3">
        <v>107281776</v>
      </c>
      <c r="T7443" s="3">
        <f>Tabla1[[#This Row],[OS-Valor Unitario]]-Tabla1[[#This Row],[costo_antes_iva]]</f>
        <v>-4000</v>
      </c>
      <c r="U7443" s="3">
        <f>Tabla1[[#This Row],[OS-Valor Unitario]]*Tabla1[[#This Row],[OS-Cantidad]]</f>
        <v>435000</v>
      </c>
      <c r="V7443" s="3">
        <f>Tabla1[[#This Row],[costo_antes_iva]]*Tabla1[[#This Row],[OS-Cantidad]]</f>
        <v>551000</v>
      </c>
      <c r="W7443" s="3">
        <f>Tabla1[[#This Row],[Valor total OS]]-Tabla1[[#This Row],[valor total op]]</f>
        <v>-116000</v>
      </c>
    </row>
    <row r="7444" spans="1:23" x14ac:dyDescent="0.3">
      <c r="A7444">
        <v>5325</v>
      </c>
      <c r="B7444" t="s">
        <v>9562</v>
      </c>
      <c r="C7444" t="s">
        <v>91</v>
      </c>
      <c r="D7444" t="s">
        <v>7119</v>
      </c>
      <c r="E7444">
        <v>29</v>
      </c>
      <c r="F7444">
        <v>53790390</v>
      </c>
      <c r="G7444" t="s">
        <v>9563</v>
      </c>
      <c r="H7444" s="6">
        <v>45384</v>
      </c>
      <c r="I7444" s="3">
        <v>1400</v>
      </c>
      <c r="J7444" t="s">
        <v>82</v>
      </c>
      <c r="K7444" t="s">
        <v>9564</v>
      </c>
      <c r="L7444">
        <v>14</v>
      </c>
      <c r="M7444" t="s">
        <v>403</v>
      </c>
      <c r="N7444" s="3">
        <v>800</v>
      </c>
      <c r="O7444">
        <v>29</v>
      </c>
      <c r="P7444" t="s">
        <v>9525</v>
      </c>
      <c r="Q7444" t="s">
        <v>27</v>
      </c>
      <c r="R7444" t="s">
        <v>92</v>
      </c>
      <c r="S7444" s="3">
        <v>107281776</v>
      </c>
      <c r="T7444" s="3">
        <f>Tabla1[[#This Row],[OS-Valor Unitario]]-Tabla1[[#This Row],[costo_antes_iva]]</f>
        <v>-600</v>
      </c>
      <c r="U7444" s="3">
        <f>Tabla1[[#This Row],[OS-Valor Unitario]]*Tabla1[[#This Row],[OS-Cantidad]]</f>
        <v>23200</v>
      </c>
      <c r="V7444" s="3">
        <f>Tabla1[[#This Row],[costo_antes_iva]]*Tabla1[[#This Row],[OS-Cantidad]]</f>
        <v>40600</v>
      </c>
      <c r="W7444" s="3">
        <f>Tabla1[[#This Row],[Valor total OS]]-Tabla1[[#This Row],[valor total op]]</f>
        <v>-17400</v>
      </c>
    </row>
    <row r="7445" spans="1:23" x14ac:dyDescent="0.3">
      <c r="A7445">
        <v>5325</v>
      </c>
      <c r="B7445" t="s">
        <v>9565</v>
      </c>
      <c r="C7445" t="s">
        <v>78</v>
      </c>
      <c r="D7445" t="s">
        <v>7119</v>
      </c>
      <c r="E7445">
        <v>19</v>
      </c>
      <c r="F7445">
        <v>53574167</v>
      </c>
      <c r="G7445" t="s">
        <v>9566</v>
      </c>
      <c r="H7445" s="6">
        <v>45366</v>
      </c>
      <c r="I7445" s="3">
        <v>3500</v>
      </c>
      <c r="J7445" t="s">
        <v>23</v>
      </c>
      <c r="K7445" t="s">
        <v>9567</v>
      </c>
      <c r="L7445">
        <v>16</v>
      </c>
      <c r="M7445" t="s">
        <v>431</v>
      </c>
      <c r="N7445" s="3">
        <v>4000</v>
      </c>
      <c r="O7445">
        <v>19</v>
      </c>
      <c r="P7445" t="s">
        <v>9525</v>
      </c>
      <c r="Q7445" t="s">
        <v>27</v>
      </c>
      <c r="R7445" t="s">
        <v>61</v>
      </c>
      <c r="S7445" s="3">
        <v>107281776</v>
      </c>
      <c r="T7445" s="3">
        <f>Tabla1[[#This Row],[OS-Valor Unitario]]-Tabla1[[#This Row],[costo_antes_iva]]</f>
        <v>500</v>
      </c>
      <c r="U7445" s="3">
        <f>Tabla1[[#This Row],[OS-Valor Unitario]]*Tabla1[[#This Row],[OS-Cantidad]]</f>
        <v>76000</v>
      </c>
      <c r="V7445" s="3">
        <f>Tabla1[[#This Row],[costo_antes_iva]]*Tabla1[[#This Row],[OS-Cantidad]]</f>
        <v>66500</v>
      </c>
      <c r="W7445" s="3">
        <f>Tabla1[[#This Row],[Valor total OS]]-Tabla1[[#This Row],[valor total op]]</f>
        <v>9500</v>
      </c>
    </row>
    <row r="7446" spans="1:23" x14ac:dyDescent="0.3">
      <c r="A7446">
        <v>5325</v>
      </c>
      <c r="B7446" t="s">
        <v>9565</v>
      </c>
      <c r="C7446" t="s">
        <v>78</v>
      </c>
      <c r="D7446" t="s">
        <v>7119</v>
      </c>
      <c r="E7446">
        <v>19</v>
      </c>
      <c r="F7446">
        <v>53574167</v>
      </c>
      <c r="G7446" t="s">
        <v>9566</v>
      </c>
      <c r="H7446" s="6">
        <v>45366</v>
      </c>
      <c r="I7446" s="3">
        <v>1400</v>
      </c>
      <c r="J7446" t="s">
        <v>82</v>
      </c>
      <c r="K7446" t="s">
        <v>9567</v>
      </c>
      <c r="L7446">
        <v>16</v>
      </c>
      <c r="M7446" t="s">
        <v>403</v>
      </c>
      <c r="N7446" s="3">
        <v>1400</v>
      </c>
      <c r="O7446">
        <v>19</v>
      </c>
      <c r="P7446" t="s">
        <v>9525</v>
      </c>
      <c r="Q7446" t="s">
        <v>27</v>
      </c>
      <c r="R7446" t="s">
        <v>61</v>
      </c>
      <c r="S7446" s="3">
        <v>107281776</v>
      </c>
      <c r="T7446" s="3">
        <f>Tabla1[[#This Row],[OS-Valor Unitario]]-Tabla1[[#This Row],[costo_antes_iva]]</f>
        <v>0</v>
      </c>
      <c r="U7446" s="3">
        <f>Tabla1[[#This Row],[OS-Valor Unitario]]*Tabla1[[#This Row],[OS-Cantidad]]</f>
        <v>26600</v>
      </c>
      <c r="V7446" s="3">
        <f>Tabla1[[#This Row],[costo_antes_iva]]*Tabla1[[#This Row],[OS-Cantidad]]</f>
        <v>26600</v>
      </c>
      <c r="W7446" s="3">
        <f>Tabla1[[#This Row],[Valor total OS]]-Tabla1[[#This Row],[valor total op]]</f>
        <v>0</v>
      </c>
    </row>
    <row r="7447" spans="1:23" x14ac:dyDescent="0.3">
      <c r="A7447">
        <v>5325</v>
      </c>
      <c r="B7447" t="s">
        <v>9568</v>
      </c>
      <c r="C7447" t="s">
        <v>78</v>
      </c>
      <c r="D7447" t="s">
        <v>7119</v>
      </c>
      <c r="E7447">
        <v>5</v>
      </c>
      <c r="F7447">
        <v>53574144</v>
      </c>
      <c r="G7447" t="s">
        <v>9569</v>
      </c>
      <c r="H7447" s="6">
        <v>45366</v>
      </c>
      <c r="I7447" s="3">
        <v>3500</v>
      </c>
      <c r="J7447" t="s">
        <v>23</v>
      </c>
      <c r="K7447" t="s">
        <v>9570</v>
      </c>
      <c r="L7447">
        <v>18</v>
      </c>
      <c r="M7447" t="s">
        <v>549</v>
      </c>
      <c r="N7447" s="3">
        <v>4000</v>
      </c>
      <c r="O7447">
        <v>5</v>
      </c>
      <c r="P7447" t="s">
        <v>9525</v>
      </c>
      <c r="Q7447" t="s">
        <v>27</v>
      </c>
      <c r="R7447" t="s">
        <v>61</v>
      </c>
      <c r="S7447" s="3">
        <v>107281776</v>
      </c>
      <c r="T7447" s="3">
        <f>Tabla1[[#This Row],[OS-Valor Unitario]]-Tabla1[[#This Row],[costo_antes_iva]]</f>
        <v>500</v>
      </c>
      <c r="U7447" s="3">
        <f>Tabla1[[#This Row],[OS-Valor Unitario]]*Tabla1[[#This Row],[OS-Cantidad]]</f>
        <v>20000</v>
      </c>
      <c r="V7447" s="3">
        <f>Tabla1[[#This Row],[costo_antes_iva]]*Tabla1[[#This Row],[OS-Cantidad]]</f>
        <v>17500</v>
      </c>
      <c r="W7447" s="3">
        <f>Tabla1[[#This Row],[Valor total OS]]-Tabla1[[#This Row],[valor total op]]</f>
        <v>2500</v>
      </c>
    </row>
    <row r="7448" spans="1:23" x14ac:dyDescent="0.3">
      <c r="A7448">
        <v>5325</v>
      </c>
      <c r="B7448" t="s">
        <v>9568</v>
      </c>
      <c r="C7448" t="s">
        <v>78</v>
      </c>
      <c r="D7448" t="s">
        <v>7119</v>
      </c>
      <c r="E7448">
        <v>5</v>
      </c>
      <c r="F7448">
        <v>53574144</v>
      </c>
      <c r="G7448" t="s">
        <v>9569</v>
      </c>
      <c r="H7448" s="6">
        <v>45366</v>
      </c>
      <c r="I7448" s="3">
        <v>1400</v>
      </c>
      <c r="J7448" t="s">
        <v>82</v>
      </c>
      <c r="K7448" t="s">
        <v>9570</v>
      </c>
      <c r="L7448">
        <v>18</v>
      </c>
      <c r="M7448" t="s">
        <v>403</v>
      </c>
      <c r="N7448" s="3">
        <v>1400</v>
      </c>
      <c r="O7448">
        <v>5</v>
      </c>
      <c r="P7448" t="s">
        <v>9525</v>
      </c>
      <c r="Q7448" t="s">
        <v>27</v>
      </c>
      <c r="R7448" t="s">
        <v>61</v>
      </c>
      <c r="S7448" s="3">
        <v>107281776</v>
      </c>
      <c r="T7448" s="3">
        <f>Tabla1[[#This Row],[OS-Valor Unitario]]-Tabla1[[#This Row],[costo_antes_iva]]</f>
        <v>0</v>
      </c>
      <c r="U7448" s="3">
        <f>Tabla1[[#This Row],[OS-Valor Unitario]]*Tabla1[[#This Row],[OS-Cantidad]]</f>
        <v>7000</v>
      </c>
      <c r="V7448" s="3">
        <f>Tabla1[[#This Row],[costo_antes_iva]]*Tabla1[[#This Row],[OS-Cantidad]]</f>
        <v>7000</v>
      </c>
      <c r="W7448" s="3">
        <f>Tabla1[[#This Row],[Valor total OS]]-Tabla1[[#This Row],[valor total op]]</f>
        <v>0</v>
      </c>
    </row>
    <row r="7449" spans="1:23" x14ac:dyDescent="0.3">
      <c r="A7449">
        <v>5325</v>
      </c>
      <c r="B7449" t="s">
        <v>9571</v>
      </c>
      <c r="C7449" t="s">
        <v>91</v>
      </c>
      <c r="D7449" t="s">
        <v>7119</v>
      </c>
      <c r="E7449">
        <v>20</v>
      </c>
      <c r="F7449">
        <v>53574188</v>
      </c>
      <c r="G7449" t="s">
        <v>9572</v>
      </c>
      <c r="H7449" s="6">
        <v>45366</v>
      </c>
      <c r="I7449" s="3">
        <v>16000</v>
      </c>
      <c r="J7449" t="s">
        <v>23</v>
      </c>
      <c r="K7449" t="s">
        <v>9573</v>
      </c>
      <c r="L7449">
        <v>21</v>
      </c>
      <c r="M7449" t="s">
        <v>4577</v>
      </c>
      <c r="N7449" s="3">
        <v>16000</v>
      </c>
      <c r="O7449">
        <v>20</v>
      </c>
      <c r="P7449" t="s">
        <v>9525</v>
      </c>
      <c r="Q7449" t="s">
        <v>27</v>
      </c>
      <c r="R7449" t="s">
        <v>92</v>
      </c>
      <c r="S7449" s="3">
        <v>107281776</v>
      </c>
      <c r="T7449" s="3">
        <f>Tabla1[[#This Row],[OS-Valor Unitario]]-Tabla1[[#This Row],[costo_antes_iva]]</f>
        <v>0</v>
      </c>
      <c r="U7449" s="3">
        <f>Tabla1[[#This Row],[OS-Valor Unitario]]*Tabla1[[#This Row],[OS-Cantidad]]</f>
        <v>320000</v>
      </c>
      <c r="V7449" s="3">
        <f>Tabla1[[#This Row],[costo_antes_iva]]*Tabla1[[#This Row],[OS-Cantidad]]</f>
        <v>320000</v>
      </c>
      <c r="W7449" s="3">
        <f>Tabla1[[#This Row],[Valor total OS]]-Tabla1[[#This Row],[valor total op]]</f>
        <v>0</v>
      </c>
    </row>
    <row r="7450" spans="1:23" x14ac:dyDescent="0.3">
      <c r="A7450">
        <v>5325</v>
      </c>
      <c r="B7450" t="s">
        <v>9571</v>
      </c>
      <c r="C7450" t="s">
        <v>91</v>
      </c>
      <c r="D7450" t="s">
        <v>7119</v>
      </c>
      <c r="E7450">
        <v>20</v>
      </c>
      <c r="F7450">
        <v>53574188</v>
      </c>
      <c r="G7450" t="s">
        <v>9572</v>
      </c>
      <c r="H7450" s="6">
        <v>45366</v>
      </c>
      <c r="I7450" s="3">
        <v>1400</v>
      </c>
      <c r="J7450" t="s">
        <v>82</v>
      </c>
      <c r="K7450" t="s">
        <v>9573</v>
      </c>
      <c r="L7450">
        <v>21</v>
      </c>
      <c r="M7450" t="s">
        <v>403</v>
      </c>
      <c r="N7450" s="3">
        <v>800</v>
      </c>
      <c r="O7450">
        <v>20</v>
      </c>
      <c r="P7450" t="s">
        <v>9525</v>
      </c>
      <c r="Q7450" t="s">
        <v>27</v>
      </c>
      <c r="R7450" t="s">
        <v>92</v>
      </c>
      <c r="S7450" s="3">
        <v>107281776</v>
      </c>
      <c r="T7450" s="3">
        <f>Tabla1[[#This Row],[OS-Valor Unitario]]-Tabla1[[#This Row],[costo_antes_iva]]</f>
        <v>-600</v>
      </c>
      <c r="U7450" s="3">
        <f>Tabla1[[#This Row],[OS-Valor Unitario]]*Tabla1[[#This Row],[OS-Cantidad]]</f>
        <v>16000</v>
      </c>
      <c r="V7450" s="3">
        <f>Tabla1[[#This Row],[costo_antes_iva]]*Tabla1[[#This Row],[OS-Cantidad]]</f>
        <v>28000</v>
      </c>
      <c r="W7450" s="3">
        <f>Tabla1[[#This Row],[Valor total OS]]-Tabla1[[#This Row],[valor total op]]</f>
        <v>-12000</v>
      </c>
    </row>
    <row r="7451" spans="1:23" x14ac:dyDescent="0.3">
      <c r="A7451">
        <v>5325</v>
      </c>
      <c r="B7451" t="s">
        <v>9574</v>
      </c>
      <c r="C7451" t="s">
        <v>91</v>
      </c>
      <c r="D7451" t="s">
        <v>7119</v>
      </c>
      <c r="E7451">
        <v>6</v>
      </c>
      <c r="F7451">
        <v>53574198</v>
      </c>
      <c r="G7451" t="s">
        <v>9575</v>
      </c>
      <c r="H7451" s="6">
        <v>45366</v>
      </c>
      <c r="I7451" s="3">
        <v>16000</v>
      </c>
      <c r="J7451" t="s">
        <v>23</v>
      </c>
      <c r="K7451" t="s">
        <v>9576</v>
      </c>
      <c r="L7451">
        <v>22</v>
      </c>
      <c r="M7451" t="s">
        <v>4577</v>
      </c>
      <c r="N7451" s="3">
        <v>16000</v>
      </c>
      <c r="O7451">
        <v>6</v>
      </c>
      <c r="P7451" t="s">
        <v>9525</v>
      </c>
      <c r="Q7451" t="s">
        <v>27</v>
      </c>
      <c r="R7451" t="s">
        <v>92</v>
      </c>
      <c r="S7451" s="3">
        <v>107281776</v>
      </c>
      <c r="T7451" s="3">
        <f>Tabla1[[#This Row],[OS-Valor Unitario]]-Tabla1[[#This Row],[costo_antes_iva]]</f>
        <v>0</v>
      </c>
      <c r="U7451" s="3">
        <f>Tabla1[[#This Row],[OS-Valor Unitario]]*Tabla1[[#This Row],[OS-Cantidad]]</f>
        <v>96000</v>
      </c>
      <c r="V7451" s="3">
        <f>Tabla1[[#This Row],[costo_antes_iva]]*Tabla1[[#This Row],[OS-Cantidad]]</f>
        <v>96000</v>
      </c>
      <c r="W7451" s="3">
        <f>Tabla1[[#This Row],[Valor total OS]]-Tabla1[[#This Row],[valor total op]]</f>
        <v>0</v>
      </c>
    </row>
    <row r="7452" spans="1:23" x14ac:dyDescent="0.3">
      <c r="A7452">
        <v>5325</v>
      </c>
      <c r="B7452" t="s">
        <v>9574</v>
      </c>
      <c r="C7452" t="s">
        <v>91</v>
      </c>
      <c r="D7452" t="s">
        <v>7119</v>
      </c>
      <c r="E7452">
        <v>6</v>
      </c>
      <c r="F7452">
        <v>53574198</v>
      </c>
      <c r="G7452" t="s">
        <v>9575</v>
      </c>
      <c r="H7452" s="6">
        <v>45366</v>
      </c>
      <c r="I7452" s="3">
        <v>1400</v>
      </c>
      <c r="J7452" t="s">
        <v>82</v>
      </c>
      <c r="K7452" t="s">
        <v>9576</v>
      </c>
      <c r="L7452">
        <v>22</v>
      </c>
      <c r="M7452" t="s">
        <v>403</v>
      </c>
      <c r="N7452" s="3">
        <v>1400</v>
      </c>
      <c r="O7452">
        <v>6</v>
      </c>
      <c r="P7452" t="s">
        <v>9525</v>
      </c>
      <c r="Q7452" t="s">
        <v>27</v>
      </c>
      <c r="R7452" t="s">
        <v>92</v>
      </c>
      <c r="S7452" s="3">
        <v>107281776</v>
      </c>
      <c r="T7452" s="3">
        <f>Tabla1[[#This Row],[OS-Valor Unitario]]-Tabla1[[#This Row],[costo_antes_iva]]</f>
        <v>0</v>
      </c>
      <c r="U7452" s="3">
        <f>Tabla1[[#This Row],[OS-Valor Unitario]]*Tabla1[[#This Row],[OS-Cantidad]]</f>
        <v>8400</v>
      </c>
      <c r="V7452" s="3">
        <f>Tabla1[[#This Row],[costo_antes_iva]]*Tabla1[[#This Row],[OS-Cantidad]]</f>
        <v>8400</v>
      </c>
      <c r="W7452" s="3">
        <f>Tabla1[[#This Row],[Valor total OS]]-Tabla1[[#This Row],[valor total op]]</f>
        <v>0</v>
      </c>
    </row>
    <row r="7453" spans="1:23" x14ac:dyDescent="0.3">
      <c r="A7453">
        <v>5325</v>
      </c>
      <c r="B7453" t="s">
        <v>9577</v>
      </c>
      <c r="C7453" t="s">
        <v>3304</v>
      </c>
      <c r="D7453" t="s">
        <v>7119</v>
      </c>
      <c r="E7453">
        <v>5</v>
      </c>
      <c r="F7453">
        <v>53574209</v>
      </c>
      <c r="G7453" t="s">
        <v>9578</v>
      </c>
      <c r="H7453" s="6">
        <v>45366</v>
      </c>
      <c r="I7453" s="3">
        <v>12000</v>
      </c>
      <c r="J7453" t="s">
        <v>23</v>
      </c>
      <c r="K7453" t="s">
        <v>9579</v>
      </c>
      <c r="L7453">
        <v>23</v>
      </c>
      <c r="M7453" t="s">
        <v>292</v>
      </c>
      <c r="N7453" s="3">
        <v>12000</v>
      </c>
      <c r="O7453">
        <v>5</v>
      </c>
      <c r="P7453" t="s">
        <v>9525</v>
      </c>
      <c r="Q7453" t="s">
        <v>27</v>
      </c>
      <c r="R7453" t="s">
        <v>226</v>
      </c>
      <c r="S7453" s="3">
        <v>107281776</v>
      </c>
      <c r="T7453" s="3">
        <f>Tabla1[[#This Row],[OS-Valor Unitario]]-Tabla1[[#This Row],[costo_antes_iva]]</f>
        <v>0</v>
      </c>
      <c r="U7453" s="3">
        <f>Tabla1[[#This Row],[OS-Valor Unitario]]*Tabla1[[#This Row],[OS-Cantidad]]</f>
        <v>60000</v>
      </c>
      <c r="V7453" s="3">
        <f>Tabla1[[#This Row],[costo_antes_iva]]*Tabla1[[#This Row],[OS-Cantidad]]</f>
        <v>60000</v>
      </c>
      <c r="W7453" s="3">
        <f>Tabla1[[#This Row],[Valor total OS]]-Tabla1[[#This Row],[valor total op]]</f>
        <v>0</v>
      </c>
    </row>
    <row r="7454" spans="1:23" x14ac:dyDescent="0.3">
      <c r="A7454">
        <v>5325</v>
      </c>
      <c r="B7454" t="s">
        <v>9577</v>
      </c>
      <c r="C7454" t="s">
        <v>3304</v>
      </c>
      <c r="D7454" t="s">
        <v>7119</v>
      </c>
      <c r="E7454">
        <v>5</v>
      </c>
      <c r="F7454">
        <v>53574209</v>
      </c>
      <c r="G7454" t="s">
        <v>9578</v>
      </c>
      <c r="H7454" s="6">
        <v>45366</v>
      </c>
      <c r="I7454" s="3">
        <v>1400</v>
      </c>
      <c r="J7454" t="s">
        <v>82</v>
      </c>
      <c r="K7454" t="s">
        <v>9579</v>
      </c>
      <c r="L7454">
        <v>23</v>
      </c>
      <c r="M7454" t="s">
        <v>403</v>
      </c>
      <c r="N7454" s="3">
        <v>1400</v>
      </c>
      <c r="O7454">
        <v>5</v>
      </c>
      <c r="P7454" t="s">
        <v>9525</v>
      </c>
      <c r="Q7454" t="s">
        <v>27</v>
      </c>
      <c r="R7454" t="s">
        <v>226</v>
      </c>
      <c r="S7454" s="3">
        <v>107281776</v>
      </c>
      <c r="T7454" s="3">
        <f>Tabla1[[#This Row],[OS-Valor Unitario]]-Tabla1[[#This Row],[costo_antes_iva]]</f>
        <v>0</v>
      </c>
      <c r="U7454" s="3">
        <f>Tabla1[[#This Row],[OS-Valor Unitario]]*Tabla1[[#This Row],[OS-Cantidad]]</f>
        <v>7000</v>
      </c>
      <c r="V7454" s="3">
        <f>Tabla1[[#This Row],[costo_antes_iva]]*Tabla1[[#This Row],[OS-Cantidad]]</f>
        <v>7000</v>
      </c>
      <c r="W7454" s="3">
        <f>Tabla1[[#This Row],[Valor total OS]]-Tabla1[[#This Row],[valor total op]]</f>
        <v>0</v>
      </c>
    </row>
    <row r="7455" spans="1:23" x14ac:dyDescent="0.3">
      <c r="A7455">
        <v>5325</v>
      </c>
      <c r="B7455" t="s">
        <v>9580</v>
      </c>
      <c r="C7455" t="s">
        <v>220</v>
      </c>
      <c r="D7455" t="s">
        <v>7119</v>
      </c>
      <c r="E7455">
        <v>9</v>
      </c>
      <c r="F7455">
        <v>53574220</v>
      </c>
      <c r="G7455" t="s">
        <v>9581</v>
      </c>
      <c r="H7455" s="6">
        <v>45366</v>
      </c>
      <c r="I7455" s="3">
        <v>12000</v>
      </c>
      <c r="J7455" t="s">
        <v>23</v>
      </c>
      <c r="K7455" t="s">
        <v>9582</v>
      </c>
      <c r="L7455">
        <v>24</v>
      </c>
      <c r="M7455" t="s">
        <v>629</v>
      </c>
      <c r="N7455" s="3">
        <v>12000</v>
      </c>
      <c r="O7455">
        <v>9</v>
      </c>
      <c r="P7455" t="s">
        <v>9525</v>
      </c>
      <c r="Q7455" t="s">
        <v>27</v>
      </c>
      <c r="R7455" t="s">
        <v>226</v>
      </c>
      <c r="S7455" s="3">
        <v>107281776</v>
      </c>
      <c r="T7455" s="3">
        <f>Tabla1[[#This Row],[OS-Valor Unitario]]-Tabla1[[#This Row],[costo_antes_iva]]</f>
        <v>0</v>
      </c>
      <c r="U7455" s="3">
        <f>Tabla1[[#This Row],[OS-Valor Unitario]]*Tabla1[[#This Row],[OS-Cantidad]]</f>
        <v>108000</v>
      </c>
      <c r="V7455" s="3">
        <f>Tabla1[[#This Row],[costo_antes_iva]]*Tabla1[[#This Row],[OS-Cantidad]]</f>
        <v>108000</v>
      </c>
      <c r="W7455" s="3">
        <f>Tabla1[[#This Row],[Valor total OS]]-Tabla1[[#This Row],[valor total op]]</f>
        <v>0</v>
      </c>
    </row>
    <row r="7456" spans="1:23" x14ac:dyDescent="0.3">
      <c r="A7456">
        <v>5325</v>
      </c>
      <c r="B7456" t="s">
        <v>9580</v>
      </c>
      <c r="C7456" t="s">
        <v>220</v>
      </c>
      <c r="D7456" t="s">
        <v>7119</v>
      </c>
      <c r="E7456">
        <v>9</v>
      </c>
      <c r="F7456">
        <v>53574220</v>
      </c>
      <c r="G7456" t="s">
        <v>9581</v>
      </c>
      <c r="H7456" s="6">
        <v>45366</v>
      </c>
      <c r="I7456" s="3">
        <v>1400</v>
      </c>
      <c r="J7456" t="s">
        <v>82</v>
      </c>
      <c r="K7456" t="s">
        <v>9582</v>
      </c>
      <c r="L7456">
        <v>24</v>
      </c>
      <c r="M7456" t="s">
        <v>403</v>
      </c>
      <c r="N7456" s="3">
        <v>1400</v>
      </c>
      <c r="O7456">
        <v>9</v>
      </c>
      <c r="P7456" t="s">
        <v>9525</v>
      </c>
      <c r="Q7456" t="s">
        <v>27</v>
      </c>
      <c r="R7456" t="s">
        <v>226</v>
      </c>
      <c r="S7456" s="3">
        <v>107281776</v>
      </c>
      <c r="T7456" s="3">
        <f>Tabla1[[#This Row],[OS-Valor Unitario]]-Tabla1[[#This Row],[costo_antes_iva]]</f>
        <v>0</v>
      </c>
      <c r="U7456" s="3">
        <f>Tabla1[[#This Row],[OS-Valor Unitario]]*Tabla1[[#This Row],[OS-Cantidad]]</f>
        <v>12600</v>
      </c>
      <c r="V7456" s="3">
        <f>Tabla1[[#This Row],[costo_antes_iva]]*Tabla1[[#This Row],[OS-Cantidad]]</f>
        <v>12600</v>
      </c>
      <c r="W7456" s="3">
        <f>Tabla1[[#This Row],[Valor total OS]]-Tabla1[[#This Row],[valor total op]]</f>
        <v>0</v>
      </c>
    </row>
    <row r="7457" spans="1:23" x14ac:dyDescent="0.3">
      <c r="A7457">
        <v>5325</v>
      </c>
      <c r="B7457" t="s">
        <v>9583</v>
      </c>
      <c r="C7457" t="s">
        <v>91</v>
      </c>
      <c r="D7457" t="s">
        <v>7119</v>
      </c>
      <c r="E7457">
        <v>13</v>
      </c>
      <c r="F7457">
        <v>53574229</v>
      </c>
      <c r="G7457" t="s">
        <v>9584</v>
      </c>
      <c r="H7457" s="6">
        <v>45366</v>
      </c>
      <c r="I7457" s="3">
        <v>15000</v>
      </c>
      <c r="J7457" t="s">
        <v>23</v>
      </c>
      <c r="K7457" t="s">
        <v>9585</v>
      </c>
      <c r="L7457">
        <v>25</v>
      </c>
      <c r="M7457" t="s">
        <v>4577</v>
      </c>
      <c r="N7457" s="3">
        <v>16000</v>
      </c>
      <c r="O7457">
        <v>13</v>
      </c>
      <c r="P7457" t="s">
        <v>9525</v>
      </c>
      <c r="Q7457" t="s">
        <v>27</v>
      </c>
      <c r="R7457" t="s">
        <v>92</v>
      </c>
      <c r="S7457" s="3">
        <v>107281776</v>
      </c>
      <c r="T7457" s="3">
        <f>Tabla1[[#This Row],[OS-Valor Unitario]]-Tabla1[[#This Row],[costo_antes_iva]]</f>
        <v>1000</v>
      </c>
      <c r="U7457" s="3">
        <f>Tabla1[[#This Row],[OS-Valor Unitario]]*Tabla1[[#This Row],[OS-Cantidad]]</f>
        <v>208000</v>
      </c>
      <c r="V7457" s="3">
        <f>Tabla1[[#This Row],[costo_antes_iva]]*Tabla1[[#This Row],[OS-Cantidad]]</f>
        <v>195000</v>
      </c>
      <c r="W7457" s="3">
        <f>Tabla1[[#This Row],[Valor total OS]]-Tabla1[[#This Row],[valor total op]]</f>
        <v>13000</v>
      </c>
    </row>
    <row r="7458" spans="1:23" x14ac:dyDescent="0.3">
      <c r="A7458">
        <v>5325</v>
      </c>
      <c r="B7458" t="s">
        <v>9583</v>
      </c>
      <c r="C7458" t="s">
        <v>91</v>
      </c>
      <c r="D7458" t="s">
        <v>7119</v>
      </c>
      <c r="E7458">
        <v>13</v>
      </c>
      <c r="F7458">
        <v>53574229</v>
      </c>
      <c r="G7458" t="s">
        <v>9584</v>
      </c>
      <c r="H7458" s="6">
        <v>45366</v>
      </c>
      <c r="I7458" s="3">
        <v>1400</v>
      </c>
      <c r="J7458" t="s">
        <v>82</v>
      </c>
      <c r="K7458" t="s">
        <v>9585</v>
      </c>
      <c r="L7458">
        <v>25</v>
      </c>
      <c r="M7458" t="s">
        <v>403</v>
      </c>
      <c r="N7458" s="3">
        <v>800</v>
      </c>
      <c r="O7458">
        <v>13</v>
      </c>
      <c r="P7458" t="s">
        <v>9525</v>
      </c>
      <c r="Q7458" t="s">
        <v>27</v>
      </c>
      <c r="R7458" t="s">
        <v>92</v>
      </c>
      <c r="S7458" s="3">
        <v>107281776</v>
      </c>
      <c r="T7458" s="3">
        <f>Tabla1[[#This Row],[OS-Valor Unitario]]-Tabla1[[#This Row],[costo_antes_iva]]</f>
        <v>-600</v>
      </c>
      <c r="U7458" s="3">
        <f>Tabla1[[#This Row],[OS-Valor Unitario]]*Tabla1[[#This Row],[OS-Cantidad]]</f>
        <v>10400</v>
      </c>
      <c r="V7458" s="3">
        <f>Tabla1[[#This Row],[costo_antes_iva]]*Tabla1[[#This Row],[OS-Cantidad]]</f>
        <v>18200</v>
      </c>
      <c r="W7458" s="3">
        <f>Tabla1[[#This Row],[Valor total OS]]-Tabla1[[#This Row],[valor total op]]</f>
        <v>-7800</v>
      </c>
    </row>
    <row r="7459" spans="1:23" x14ac:dyDescent="0.3">
      <c r="A7459">
        <v>5325</v>
      </c>
      <c r="B7459" t="s">
        <v>9586</v>
      </c>
      <c r="C7459" t="s">
        <v>3191</v>
      </c>
      <c r="D7459" t="s">
        <v>7119</v>
      </c>
      <c r="E7459">
        <v>19</v>
      </c>
      <c r="F7459">
        <v>53574256</v>
      </c>
      <c r="G7459" t="s">
        <v>9587</v>
      </c>
      <c r="H7459" s="6">
        <v>45366</v>
      </c>
      <c r="I7459" s="3">
        <v>13000</v>
      </c>
      <c r="J7459" t="s">
        <v>23</v>
      </c>
      <c r="K7459" t="s">
        <v>9588</v>
      </c>
      <c r="L7459">
        <v>28</v>
      </c>
      <c r="M7459" t="s">
        <v>287</v>
      </c>
      <c r="N7459" s="3">
        <v>13000</v>
      </c>
      <c r="O7459">
        <v>19</v>
      </c>
      <c r="P7459" t="s">
        <v>9525</v>
      </c>
      <c r="Q7459" t="s">
        <v>27</v>
      </c>
      <c r="R7459" t="s">
        <v>293</v>
      </c>
      <c r="S7459" s="3">
        <v>107281776</v>
      </c>
      <c r="T7459" s="3">
        <f>Tabla1[[#This Row],[OS-Valor Unitario]]-Tabla1[[#This Row],[costo_antes_iva]]</f>
        <v>0</v>
      </c>
      <c r="U7459" s="3">
        <f>Tabla1[[#This Row],[OS-Valor Unitario]]*Tabla1[[#This Row],[OS-Cantidad]]</f>
        <v>247000</v>
      </c>
      <c r="V7459" s="3">
        <f>Tabla1[[#This Row],[costo_antes_iva]]*Tabla1[[#This Row],[OS-Cantidad]]</f>
        <v>247000</v>
      </c>
      <c r="W7459" s="3">
        <f>Tabla1[[#This Row],[Valor total OS]]-Tabla1[[#This Row],[valor total op]]</f>
        <v>0</v>
      </c>
    </row>
    <row r="7460" spans="1:23" x14ac:dyDescent="0.3">
      <c r="A7460">
        <v>5325</v>
      </c>
      <c r="B7460" t="s">
        <v>9586</v>
      </c>
      <c r="C7460" t="s">
        <v>3191</v>
      </c>
      <c r="D7460" t="s">
        <v>7119</v>
      </c>
      <c r="E7460">
        <v>19</v>
      </c>
      <c r="F7460">
        <v>53574256</v>
      </c>
      <c r="G7460" t="s">
        <v>9587</v>
      </c>
      <c r="H7460" s="6">
        <v>45366</v>
      </c>
      <c r="I7460" s="3">
        <v>2300</v>
      </c>
      <c r="J7460" t="s">
        <v>82</v>
      </c>
      <c r="K7460" t="s">
        <v>9588</v>
      </c>
      <c r="L7460">
        <v>28</v>
      </c>
      <c r="M7460" t="s">
        <v>403</v>
      </c>
      <c r="N7460" s="3">
        <v>800</v>
      </c>
      <c r="O7460">
        <v>19</v>
      </c>
      <c r="P7460" t="s">
        <v>9525</v>
      </c>
      <c r="Q7460" t="s">
        <v>27</v>
      </c>
      <c r="R7460" t="s">
        <v>293</v>
      </c>
      <c r="S7460" s="3">
        <v>107281776</v>
      </c>
      <c r="T7460" s="3">
        <f>Tabla1[[#This Row],[OS-Valor Unitario]]-Tabla1[[#This Row],[costo_antes_iva]]</f>
        <v>-1500</v>
      </c>
      <c r="U7460" s="3">
        <f>Tabla1[[#This Row],[OS-Valor Unitario]]*Tabla1[[#This Row],[OS-Cantidad]]</f>
        <v>15200</v>
      </c>
      <c r="V7460" s="3">
        <f>Tabla1[[#This Row],[costo_antes_iva]]*Tabla1[[#This Row],[OS-Cantidad]]</f>
        <v>43700</v>
      </c>
      <c r="W7460" s="3">
        <f>Tabla1[[#This Row],[Valor total OS]]-Tabla1[[#This Row],[valor total op]]</f>
        <v>-28500</v>
      </c>
    </row>
    <row r="7461" spans="1:23" x14ac:dyDescent="0.3">
      <c r="A7461">
        <v>5325</v>
      </c>
      <c r="B7461" t="s">
        <v>9586</v>
      </c>
      <c r="C7461" t="s">
        <v>3191</v>
      </c>
      <c r="D7461" t="s">
        <v>7119</v>
      </c>
      <c r="E7461">
        <v>19</v>
      </c>
      <c r="F7461">
        <v>53574256</v>
      </c>
      <c r="G7461" t="s">
        <v>9587</v>
      </c>
      <c r="H7461" s="6">
        <v>45366</v>
      </c>
      <c r="I7461" s="3">
        <v>1400</v>
      </c>
      <c r="J7461" t="s">
        <v>82</v>
      </c>
      <c r="K7461" t="s">
        <v>9588</v>
      </c>
      <c r="L7461">
        <v>28</v>
      </c>
      <c r="M7461" t="s">
        <v>403</v>
      </c>
      <c r="N7461" s="3">
        <v>800</v>
      </c>
      <c r="O7461">
        <v>19</v>
      </c>
      <c r="P7461" t="s">
        <v>9525</v>
      </c>
      <c r="Q7461" t="s">
        <v>27</v>
      </c>
      <c r="R7461" t="s">
        <v>293</v>
      </c>
      <c r="S7461" s="3">
        <v>107281776</v>
      </c>
      <c r="T7461" s="3">
        <f>Tabla1[[#This Row],[OS-Valor Unitario]]-Tabla1[[#This Row],[costo_antes_iva]]</f>
        <v>-600</v>
      </c>
      <c r="U7461" s="3">
        <f>Tabla1[[#This Row],[OS-Valor Unitario]]*Tabla1[[#This Row],[OS-Cantidad]]</f>
        <v>15200</v>
      </c>
      <c r="V7461" s="3">
        <f>Tabla1[[#This Row],[costo_antes_iva]]*Tabla1[[#This Row],[OS-Cantidad]]</f>
        <v>26600</v>
      </c>
      <c r="W7461" s="3">
        <f>Tabla1[[#This Row],[Valor total OS]]-Tabla1[[#This Row],[valor total op]]</f>
        <v>-11400</v>
      </c>
    </row>
    <row r="7462" spans="1:23" x14ac:dyDescent="0.3">
      <c r="A7462">
        <v>5325</v>
      </c>
      <c r="B7462" t="s">
        <v>9589</v>
      </c>
      <c r="C7462" t="s">
        <v>30</v>
      </c>
      <c r="D7462" t="s">
        <v>7119</v>
      </c>
      <c r="E7462">
        <v>1</v>
      </c>
      <c r="F7462">
        <v>53574265</v>
      </c>
      <c r="G7462" t="s">
        <v>9590</v>
      </c>
      <c r="H7462" s="6">
        <v>45366</v>
      </c>
      <c r="I7462" s="3">
        <v>1300</v>
      </c>
      <c r="J7462" t="s">
        <v>82</v>
      </c>
      <c r="K7462" t="s">
        <v>9591</v>
      </c>
      <c r="L7462">
        <v>29</v>
      </c>
      <c r="M7462" t="s">
        <v>403</v>
      </c>
      <c r="N7462" s="3">
        <v>3000</v>
      </c>
      <c r="O7462">
        <v>1</v>
      </c>
      <c r="P7462" t="s">
        <v>9525</v>
      </c>
      <c r="Q7462" t="s">
        <v>27</v>
      </c>
      <c r="R7462" t="s">
        <v>38</v>
      </c>
      <c r="S7462" s="3">
        <v>107281776</v>
      </c>
      <c r="T7462" s="3">
        <f>Tabla1[[#This Row],[OS-Valor Unitario]]-Tabla1[[#This Row],[costo_antes_iva]]</f>
        <v>1700</v>
      </c>
      <c r="U7462" s="3">
        <f>Tabla1[[#This Row],[OS-Valor Unitario]]*Tabla1[[#This Row],[OS-Cantidad]]</f>
        <v>3000</v>
      </c>
      <c r="V7462" s="3">
        <f>Tabla1[[#This Row],[costo_antes_iva]]*Tabla1[[#This Row],[OS-Cantidad]]</f>
        <v>1300</v>
      </c>
      <c r="W7462" s="3">
        <f>Tabla1[[#This Row],[Valor total OS]]-Tabla1[[#This Row],[valor total op]]</f>
        <v>1700</v>
      </c>
    </row>
    <row r="7463" spans="1:23" x14ac:dyDescent="0.3">
      <c r="A7463">
        <v>5325</v>
      </c>
      <c r="B7463" t="s">
        <v>9589</v>
      </c>
      <c r="C7463" t="s">
        <v>30</v>
      </c>
      <c r="D7463" t="s">
        <v>7119</v>
      </c>
      <c r="E7463">
        <v>1</v>
      </c>
      <c r="F7463">
        <v>53574265</v>
      </c>
      <c r="G7463" t="s">
        <v>9590</v>
      </c>
      <c r="H7463" s="6">
        <v>45366</v>
      </c>
      <c r="I7463" s="3">
        <v>7500</v>
      </c>
      <c r="J7463" t="s">
        <v>23</v>
      </c>
      <c r="K7463" t="s">
        <v>9591</v>
      </c>
      <c r="L7463">
        <v>29</v>
      </c>
      <c r="M7463" t="s">
        <v>247</v>
      </c>
      <c r="N7463" s="3">
        <v>8000</v>
      </c>
      <c r="O7463">
        <v>1</v>
      </c>
      <c r="P7463" t="s">
        <v>9525</v>
      </c>
      <c r="Q7463" t="s">
        <v>27</v>
      </c>
      <c r="R7463" t="s">
        <v>38</v>
      </c>
      <c r="S7463" s="3">
        <v>107281776</v>
      </c>
      <c r="T7463" s="3">
        <f>Tabla1[[#This Row],[OS-Valor Unitario]]-Tabla1[[#This Row],[costo_antes_iva]]</f>
        <v>500</v>
      </c>
      <c r="U7463" s="3">
        <f>Tabla1[[#This Row],[OS-Valor Unitario]]*Tabla1[[#This Row],[OS-Cantidad]]</f>
        <v>8000</v>
      </c>
      <c r="V7463" s="3">
        <f>Tabla1[[#This Row],[costo_antes_iva]]*Tabla1[[#This Row],[OS-Cantidad]]</f>
        <v>7500</v>
      </c>
      <c r="W7463" s="3">
        <f>Tabla1[[#This Row],[Valor total OS]]-Tabla1[[#This Row],[valor total op]]</f>
        <v>500</v>
      </c>
    </row>
    <row r="7464" spans="1:23" x14ac:dyDescent="0.3">
      <c r="A7464">
        <v>5325</v>
      </c>
      <c r="B7464" t="s">
        <v>9589</v>
      </c>
      <c r="C7464" t="s">
        <v>30</v>
      </c>
      <c r="D7464" t="s">
        <v>7119</v>
      </c>
      <c r="E7464">
        <v>1</v>
      </c>
      <c r="F7464">
        <v>53574265</v>
      </c>
      <c r="G7464" t="s">
        <v>9590</v>
      </c>
      <c r="H7464" s="6">
        <v>45366</v>
      </c>
      <c r="I7464" s="3">
        <v>1400</v>
      </c>
      <c r="J7464" t="s">
        <v>82</v>
      </c>
      <c r="K7464" t="s">
        <v>9591</v>
      </c>
      <c r="L7464">
        <v>29</v>
      </c>
      <c r="M7464" t="s">
        <v>403</v>
      </c>
      <c r="N7464" s="3">
        <v>3000</v>
      </c>
      <c r="O7464">
        <v>1</v>
      </c>
      <c r="P7464" t="s">
        <v>9525</v>
      </c>
      <c r="Q7464" t="s">
        <v>27</v>
      </c>
      <c r="R7464" t="s">
        <v>38</v>
      </c>
      <c r="S7464" s="3">
        <v>107281776</v>
      </c>
      <c r="T7464" s="3">
        <f>Tabla1[[#This Row],[OS-Valor Unitario]]-Tabla1[[#This Row],[costo_antes_iva]]</f>
        <v>1600</v>
      </c>
      <c r="U7464" s="3">
        <f>Tabla1[[#This Row],[OS-Valor Unitario]]*Tabla1[[#This Row],[OS-Cantidad]]</f>
        <v>3000</v>
      </c>
      <c r="V7464" s="3">
        <f>Tabla1[[#This Row],[costo_antes_iva]]*Tabla1[[#This Row],[OS-Cantidad]]</f>
        <v>1400</v>
      </c>
      <c r="W7464" s="3">
        <f>Tabla1[[#This Row],[Valor total OS]]-Tabla1[[#This Row],[valor total op]]</f>
        <v>1600</v>
      </c>
    </row>
    <row r="7465" spans="1:23" x14ac:dyDescent="0.3">
      <c r="A7465">
        <v>5325</v>
      </c>
      <c r="B7465" t="s">
        <v>9592</v>
      </c>
      <c r="C7465" t="s">
        <v>55</v>
      </c>
      <c r="D7465" t="s">
        <v>7119</v>
      </c>
      <c r="E7465">
        <v>28</v>
      </c>
      <c r="F7465">
        <v>53574273</v>
      </c>
      <c r="G7465" t="s">
        <v>9593</v>
      </c>
      <c r="H7465" s="6">
        <v>45366</v>
      </c>
      <c r="I7465" s="3">
        <v>1400</v>
      </c>
      <c r="J7465" t="s">
        <v>82</v>
      </c>
      <c r="K7465" t="s">
        <v>9594</v>
      </c>
      <c r="L7465">
        <v>30</v>
      </c>
      <c r="M7465" t="s">
        <v>403</v>
      </c>
      <c r="N7465" s="3">
        <v>800</v>
      </c>
      <c r="O7465">
        <v>28</v>
      </c>
      <c r="P7465" t="s">
        <v>9525</v>
      </c>
      <c r="Q7465" t="s">
        <v>27</v>
      </c>
      <c r="R7465" t="s">
        <v>61</v>
      </c>
      <c r="S7465" s="3">
        <v>107281776</v>
      </c>
      <c r="T7465" s="3">
        <f>Tabla1[[#This Row],[OS-Valor Unitario]]-Tabla1[[#This Row],[costo_antes_iva]]</f>
        <v>-600</v>
      </c>
      <c r="U7465" s="3">
        <f>Tabla1[[#This Row],[OS-Valor Unitario]]*Tabla1[[#This Row],[OS-Cantidad]]</f>
        <v>22400</v>
      </c>
      <c r="V7465" s="3">
        <f>Tabla1[[#This Row],[costo_antes_iva]]*Tabla1[[#This Row],[OS-Cantidad]]</f>
        <v>39200</v>
      </c>
      <c r="W7465" s="3">
        <f>Tabla1[[#This Row],[Valor total OS]]-Tabla1[[#This Row],[valor total op]]</f>
        <v>-16800</v>
      </c>
    </row>
    <row r="7466" spans="1:23" x14ac:dyDescent="0.3">
      <c r="A7466">
        <v>5325</v>
      </c>
      <c r="B7466" t="s">
        <v>9592</v>
      </c>
      <c r="C7466" t="s">
        <v>55</v>
      </c>
      <c r="D7466" t="s">
        <v>7119</v>
      </c>
      <c r="E7466">
        <v>28</v>
      </c>
      <c r="F7466">
        <v>53574273</v>
      </c>
      <c r="G7466" t="s">
        <v>9593</v>
      </c>
      <c r="H7466" s="6">
        <v>45366</v>
      </c>
      <c r="I7466" s="3">
        <v>4000</v>
      </c>
      <c r="J7466" t="s">
        <v>23</v>
      </c>
      <c r="K7466" t="s">
        <v>9594</v>
      </c>
      <c r="L7466">
        <v>30</v>
      </c>
      <c r="M7466" t="s">
        <v>9123</v>
      </c>
      <c r="N7466" s="3">
        <v>4500</v>
      </c>
      <c r="O7466">
        <v>28</v>
      </c>
      <c r="P7466" t="s">
        <v>9525</v>
      </c>
      <c r="Q7466" t="s">
        <v>27</v>
      </c>
      <c r="R7466" t="s">
        <v>61</v>
      </c>
      <c r="S7466" s="3">
        <v>107281776</v>
      </c>
      <c r="T7466" s="3">
        <f>Tabla1[[#This Row],[OS-Valor Unitario]]-Tabla1[[#This Row],[costo_antes_iva]]</f>
        <v>500</v>
      </c>
      <c r="U7466" s="3">
        <f>Tabla1[[#This Row],[OS-Valor Unitario]]*Tabla1[[#This Row],[OS-Cantidad]]</f>
        <v>126000</v>
      </c>
      <c r="V7466" s="3">
        <f>Tabla1[[#This Row],[costo_antes_iva]]*Tabla1[[#This Row],[OS-Cantidad]]</f>
        <v>112000</v>
      </c>
      <c r="W7466" s="3">
        <f>Tabla1[[#This Row],[Valor total OS]]-Tabla1[[#This Row],[valor total op]]</f>
        <v>14000</v>
      </c>
    </row>
    <row r="7467" spans="1:23" x14ac:dyDescent="0.3">
      <c r="A7467">
        <v>5325</v>
      </c>
      <c r="B7467" t="s">
        <v>9595</v>
      </c>
      <c r="C7467" t="s">
        <v>220</v>
      </c>
      <c r="D7467" t="s">
        <v>7119</v>
      </c>
      <c r="E7467">
        <v>1</v>
      </c>
      <c r="F7467">
        <v>53574284</v>
      </c>
      <c r="G7467" t="s">
        <v>9596</v>
      </c>
      <c r="H7467" s="6">
        <v>45366</v>
      </c>
      <c r="I7467" s="3">
        <v>1300</v>
      </c>
      <c r="J7467" t="s">
        <v>82</v>
      </c>
      <c r="K7467" t="s">
        <v>9597</v>
      </c>
      <c r="L7467">
        <v>32</v>
      </c>
      <c r="M7467" t="s">
        <v>403</v>
      </c>
      <c r="N7467" s="3">
        <v>3000</v>
      </c>
      <c r="O7467">
        <v>1</v>
      </c>
      <c r="P7467" t="s">
        <v>9525</v>
      </c>
      <c r="Q7467" t="s">
        <v>27</v>
      </c>
      <c r="R7467" t="s">
        <v>226</v>
      </c>
      <c r="S7467" s="3">
        <v>107281776</v>
      </c>
      <c r="T7467" s="3">
        <f>Tabla1[[#This Row],[OS-Valor Unitario]]-Tabla1[[#This Row],[costo_antes_iva]]</f>
        <v>1700</v>
      </c>
      <c r="U7467" s="3">
        <f>Tabla1[[#This Row],[OS-Valor Unitario]]*Tabla1[[#This Row],[OS-Cantidad]]</f>
        <v>3000</v>
      </c>
      <c r="V7467" s="3">
        <f>Tabla1[[#This Row],[costo_antes_iva]]*Tabla1[[#This Row],[OS-Cantidad]]</f>
        <v>1300</v>
      </c>
      <c r="W7467" s="3">
        <f>Tabla1[[#This Row],[Valor total OS]]-Tabla1[[#This Row],[valor total op]]</f>
        <v>1700</v>
      </c>
    </row>
    <row r="7468" spans="1:23" x14ac:dyDescent="0.3">
      <c r="A7468">
        <v>5325</v>
      </c>
      <c r="B7468" t="s">
        <v>9595</v>
      </c>
      <c r="C7468" t="s">
        <v>220</v>
      </c>
      <c r="D7468" t="s">
        <v>7119</v>
      </c>
      <c r="E7468">
        <v>1</v>
      </c>
      <c r="F7468">
        <v>53574284</v>
      </c>
      <c r="G7468" t="s">
        <v>9596</v>
      </c>
      <c r="H7468" s="6">
        <v>45366</v>
      </c>
      <c r="I7468" s="3">
        <v>1400</v>
      </c>
      <c r="J7468" t="s">
        <v>82</v>
      </c>
      <c r="K7468" t="s">
        <v>9597</v>
      </c>
      <c r="L7468">
        <v>32</v>
      </c>
      <c r="M7468" t="s">
        <v>403</v>
      </c>
      <c r="N7468" s="3">
        <v>3000</v>
      </c>
      <c r="O7468">
        <v>1</v>
      </c>
      <c r="P7468" t="s">
        <v>9525</v>
      </c>
      <c r="Q7468" t="s">
        <v>27</v>
      </c>
      <c r="R7468" t="s">
        <v>226</v>
      </c>
      <c r="S7468" s="3">
        <v>107281776</v>
      </c>
      <c r="T7468" s="3">
        <f>Tabla1[[#This Row],[OS-Valor Unitario]]-Tabla1[[#This Row],[costo_antes_iva]]</f>
        <v>1600</v>
      </c>
      <c r="U7468" s="3">
        <f>Tabla1[[#This Row],[OS-Valor Unitario]]*Tabla1[[#This Row],[OS-Cantidad]]</f>
        <v>3000</v>
      </c>
      <c r="V7468" s="3">
        <f>Tabla1[[#This Row],[costo_antes_iva]]*Tabla1[[#This Row],[OS-Cantidad]]</f>
        <v>1400</v>
      </c>
      <c r="W7468" s="3">
        <f>Tabla1[[#This Row],[Valor total OS]]-Tabla1[[#This Row],[valor total op]]</f>
        <v>1600</v>
      </c>
    </row>
    <row r="7469" spans="1:23" x14ac:dyDescent="0.3">
      <c r="A7469">
        <v>5325</v>
      </c>
      <c r="B7469" t="s">
        <v>9595</v>
      </c>
      <c r="C7469" t="s">
        <v>220</v>
      </c>
      <c r="D7469" t="s">
        <v>7119</v>
      </c>
      <c r="E7469">
        <v>1</v>
      </c>
      <c r="F7469">
        <v>53574284</v>
      </c>
      <c r="G7469" t="s">
        <v>9596</v>
      </c>
      <c r="H7469" s="6">
        <v>45366</v>
      </c>
      <c r="I7469" s="3">
        <v>12000</v>
      </c>
      <c r="J7469" t="s">
        <v>1309</v>
      </c>
      <c r="K7469" t="s">
        <v>9597</v>
      </c>
      <c r="L7469">
        <v>32</v>
      </c>
      <c r="M7469" t="s">
        <v>287</v>
      </c>
      <c r="N7469" s="3">
        <v>12000</v>
      </c>
      <c r="O7469">
        <v>1</v>
      </c>
      <c r="P7469" t="s">
        <v>9525</v>
      </c>
      <c r="Q7469" t="s">
        <v>27</v>
      </c>
      <c r="R7469" t="s">
        <v>226</v>
      </c>
      <c r="S7469" s="3">
        <v>107281776</v>
      </c>
      <c r="T7469" s="3">
        <f>Tabla1[[#This Row],[OS-Valor Unitario]]-Tabla1[[#This Row],[costo_antes_iva]]</f>
        <v>0</v>
      </c>
      <c r="U7469" s="3">
        <f>Tabla1[[#This Row],[OS-Valor Unitario]]*Tabla1[[#This Row],[OS-Cantidad]]</f>
        <v>12000</v>
      </c>
      <c r="V7469" s="3">
        <f>Tabla1[[#This Row],[costo_antes_iva]]*Tabla1[[#This Row],[OS-Cantidad]]</f>
        <v>12000</v>
      </c>
      <c r="W7469" s="3">
        <f>Tabla1[[#This Row],[Valor total OS]]-Tabla1[[#This Row],[valor total op]]</f>
        <v>0</v>
      </c>
    </row>
    <row r="7470" spans="1:23" x14ac:dyDescent="0.3">
      <c r="A7470">
        <v>5325</v>
      </c>
      <c r="B7470" t="s">
        <v>9598</v>
      </c>
      <c r="C7470" t="s">
        <v>1238</v>
      </c>
      <c r="D7470" t="s">
        <v>7119</v>
      </c>
      <c r="E7470">
        <v>28</v>
      </c>
      <c r="F7470">
        <v>53574291</v>
      </c>
      <c r="G7470" t="s">
        <v>9599</v>
      </c>
      <c r="H7470" s="6">
        <v>45366</v>
      </c>
      <c r="I7470" s="3">
        <v>15000</v>
      </c>
      <c r="J7470" t="s">
        <v>23</v>
      </c>
      <c r="K7470" t="s">
        <v>9600</v>
      </c>
      <c r="L7470">
        <v>33</v>
      </c>
      <c r="M7470" t="s">
        <v>4577</v>
      </c>
      <c r="N7470" s="3">
        <v>15000</v>
      </c>
      <c r="O7470">
        <v>27</v>
      </c>
      <c r="P7470" t="s">
        <v>9525</v>
      </c>
      <c r="Q7470" t="s">
        <v>27</v>
      </c>
      <c r="R7470" t="s">
        <v>61</v>
      </c>
      <c r="S7470" s="3">
        <v>107281776</v>
      </c>
      <c r="T7470" s="3">
        <f>Tabla1[[#This Row],[OS-Valor Unitario]]-Tabla1[[#This Row],[costo_antes_iva]]</f>
        <v>0</v>
      </c>
      <c r="U7470" s="3">
        <f>Tabla1[[#This Row],[OS-Valor Unitario]]*Tabla1[[#This Row],[OS-Cantidad]]</f>
        <v>405000</v>
      </c>
      <c r="V7470" s="3">
        <f>Tabla1[[#This Row],[costo_antes_iva]]*Tabla1[[#This Row],[OS-Cantidad]]</f>
        <v>405000</v>
      </c>
      <c r="W7470" s="3">
        <f>Tabla1[[#This Row],[Valor total OS]]-Tabla1[[#This Row],[valor total op]]</f>
        <v>0</v>
      </c>
    </row>
    <row r="7471" spans="1:23" x14ac:dyDescent="0.3">
      <c r="A7471">
        <v>5325</v>
      </c>
      <c r="B7471" t="s">
        <v>9598</v>
      </c>
      <c r="C7471" t="s">
        <v>1238</v>
      </c>
      <c r="D7471" t="s">
        <v>7119</v>
      </c>
      <c r="E7471">
        <v>28</v>
      </c>
      <c r="F7471">
        <v>53574291</v>
      </c>
      <c r="G7471" t="s">
        <v>9599</v>
      </c>
      <c r="H7471" s="6">
        <v>45366</v>
      </c>
      <c r="I7471" s="3">
        <v>6200</v>
      </c>
      <c r="J7471" t="s">
        <v>82</v>
      </c>
      <c r="K7471" t="s">
        <v>9600</v>
      </c>
      <c r="L7471">
        <v>33</v>
      </c>
      <c r="M7471" t="s">
        <v>403</v>
      </c>
      <c r="N7471" s="3">
        <v>6200</v>
      </c>
      <c r="O7471">
        <v>27</v>
      </c>
      <c r="P7471" t="s">
        <v>9525</v>
      </c>
      <c r="Q7471" t="s">
        <v>27</v>
      </c>
      <c r="R7471" t="s">
        <v>61</v>
      </c>
      <c r="S7471" s="3">
        <v>107281776</v>
      </c>
      <c r="T7471" s="3">
        <f>Tabla1[[#This Row],[OS-Valor Unitario]]-Tabla1[[#This Row],[costo_antes_iva]]</f>
        <v>0</v>
      </c>
      <c r="U7471" s="3">
        <f>Tabla1[[#This Row],[OS-Valor Unitario]]*Tabla1[[#This Row],[OS-Cantidad]]</f>
        <v>167400</v>
      </c>
      <c r="V7471" s="3">
        <f>Tabla1[[#This Row],[costo_antes_iva]]*Tabla1[[#This Row],[OS-Cantidad]]</f>
        <v>167400</v>
      </c>
      <c r="W7471" s="3">
        <f>Tabla1[[#This Row],[Valor total OS]]-Tabla1[[#This Row],[valor total op]]</f>
        <v>0</v>
      </c>
    </row>
    <row r="7472" spans="1:23" x14ac:dyDescent="0.3">
      <c r="A7472">
        <v>5325</v>
      </c>
      <c r="B7472" t="s">
        <v>9601</v>
      </c>
      <c r="C7472" t="s">
        <v>66</v>
      </c>
      <c r="D7472" t="s">
        <v>7119</v>
      </c>
      <c r="E7472">
        <v>40</v>
      </c>
      <c r="F7472">
        <v>53574301</v>
      </c>
      <c r="G7472" t="s">
        <v>9602</v>
      </c>
      <c r="H7472" s="6">
        <v>45366</v>
      </c>
      <c r="I7472" s="3">
        <v>11500</v>
      </c>
      <c r="J7472" t="s">
        <v>23</v>
      </c>
      <c r="K7472" t="s">
        <v>9603</v>
      </c>
      <c r="L7472">
        <v>34</v>
      </c>
      <c r="M7472" t="s">
        <v>5973</v>
      </c>
      <c r="N7472" s="3">
        <v>12000</v>
      </c>
      <c r="O7472">
        <v>40</v>
      </c>
      <c r="P7472" t="s">
        <v>9525</v>
      </c>
      <c r="Q7472" t="s">
        <v>27</v>
      </c>
      <c r="R7472" t="s">
        <v>72</v>
      </c>
      <c r="S7472" s="3">
        <v>107281776</v>
      </c>
      <c r="T7472" s="3">
        <f>Tabla1[[#This Row],[OS-Valor Unitario]]-Tabla1[[#This Row],[costo_antes_iva]]</f>
        <v>500</v>
      </c>
      <c r="U7472" s="3">
        <f>Tabla1[[#This Row],[OS-Valor Unitario]]*Tabla1[[#This Row],[OS-Cantidad]]</f>
        <v>480000</v>
      </c>
      <c r="V7472" s="3">
        <f>Tabla1[[#This Row],[costo_antes_iva]]*Tabla1[[#This Row],[OS-Cantidad]]</f>
        <v>460000</v>
      </c>
      <c r="W7472" s="3">
        <f>Tabla1[[#This Row],[Valor total OS]]-Tabla1[[#This Row],[valor total op]]</f>
        <v>20000</v>
      </c>
    </row>
    <row r="7473" spans="1:23" x14ac:dyDescent="0.3">
      <c r="A7473">
        <v>5325</v>
      </c>
      <c r="B7473" t="s">
        <v>9601</v>
      </c>
      <c r="C7473" t="s">
        <v>66</v>
      </c>
      <c r="D7473" t="s">
        <v>7119</v>
      </c>
      <c r="E7473">
        <v>40</v>
      </c>
      <c r="F7473">
        <v>53574301</v>
      </c>
      <c r="G7473" t="s">
        <v>9602</v>
      </c>
      <c r="H7473" s="6">
        <v>45366</v>
      </c>
      <c r="I7473" s="3">
        <v>2800</v>
      </c>
      <c r="J7473" t="s">
        <v>82</v>
      </c>
      <c r="K7473" t="s">
        <v>9603</v>
      </c>
      <c r="L7473">
        <v>34</v>
      </c>
      <c r="M7473" t="s">
        <v>403</v>
      </c>
      <c r="N7473" s="3">
        <v>6200</v>
      </c>
      <c r="O7473">
        <v>40</v>
      </c>
      <c r="P7473" t="s">
        <v>9525</v>
      </c>
      <c r="Q7473" t="s">
        <v>27</v>
      </c>
      <c r="R7473" t="s">
        <v>72</v>
      </c>
      <c r="S7473" s="3">
        <v>107281776</v>
      </c>
      <c r="T7473" s="3">
        <f>Tabla1[[#This Row],[OS-Valor Unitario]]-Tabla1[[#This Row],[costo_antes_iva]]</f>
        <v>3400</v>
      </c>
      <c r="U7473" s="3">
        <f>Tabla1[[#This Row],[OS-Valor Unitario]]*Tabla1[[#This Row],[OS-Cantidad]]</f>
        <v>248000</v>
      </c>
      <c r="V7473" s="3">
        <f>Tabla1[[#This Row],[costo_antes_iva]]*Tabla1[[#This Row],[OS-Cantidad]]</f>
        <v>112000</v>
      </c>
      <c r="W7473" s="3">
        <f>Tabla1[[#This Row],[Valor total OS]]-Tabla1[[#This Row],[valor total op]]</f>
        <v>136000</v>
      </c>
    </row>
    <row r="7474" spans="1:23" x14ac:dyDescent="0.3">
      <c r="A7474">
        <v>5325</v>
      </c>
      <c r="B7474" t="s">
        <v>9604</v>
      </c>
      <c r="C7474" t="s">
        <v>345</v>
      </c>
      <c r="D7474" t="s">
        <v>7119</v>
      </c>
      <c r="E7474">
        <v>40</v>
      </c>
      <c r="F7474">
        <v>53574308</v>
      </c>
      <c r="G7474" t="s">
        <v>9605</v>
      </c>
      <c r="H7474" s="6">
        <v>45366</v>
      </c>
      <c r="I7474" s="3">
        <v>9000</v>
      </c>
      <c r="J7474" t="s">
        <v>23</v>
      </c>
      <c r="K7474" t="s">
        <v>9606</v>
      </c>
      <c r="L7474">
        <v>35</v>
      </c>
      <c r="M7474" t="s">
        <v>352</v>
      </c>
      <c r="N7474" s="3">
        <v>11000</v>
      </c>
      <c r="O7474">
        <v>42</v>
      </c>
      <c r="P7474" t="s">
        <v>9525</v>
      </c>
      <c r="Q7474" t="s">
        <v>27</v>
      </c>
      <c r="R7474" t="s">
        <v>28</v>
      </c>
      <c r="S7474" s="3">
        <v>107281776</v>
      </c>
      <c r="T7474" s="3">
        <f>Tabla1[[#This Row],[OS-Valor Unitario]]-Tabla1[[#This Row],[costo_antes_iva]]</f>
        <v>2000</v>
      </c>
      <c r="U7474" s="3">
        <f>Tabla1[[#This Row],[OS-Valor Unitario]]*Tabla1[[#This Row],[OS-Cantidad]]</f>
        <v>462000</v>
      </c>
      <c r="V7474" s="3">
        <f>Tabla1[[#This Row],[costo_antes_iva]]*Tabla1[[#This Row],[OS-Cantidad]]</f>
        <v>378000</v>
      </c>
      <c r="W7474" s="3">
        <f>Tabla1[[#This Row],[Valor total OS]]-Tabla1[[#This Row],[valor total op]]</f>
        <v>84000</v>
      </c>
    </row>
    <row r="7475" spans="1:23" x14ac:dyDescent="0.3">
      <c r="A7475">
        <v>5325</v>
      </c>
      <c r="B7475" t="s">
        <v>9607</v>
      </c>
      <c r="C7475" t="s">
        <v>78</v>
      </c>
      <c r="D7475" t="s">
        <v>7119</v>
      </c>
      <c r="E7475">
        <v>5</v>
      </c>
      <c r="F7475">
        <v>53575104</v>
      </c>
      <c r="G7475" t="s">
        <v>9608</v>
      </c>
      <c r="H7475" s="6">
        <v>45366</v>
      </c>
      <c r="I7475" s="3">
        <v>3500</v>
      </c>
      <c r="J7475" t="s">
        <v>23</v>
      </c>
      <c r="K7475" t="s">
        <v>9609</v>
      </c>
      <c r="L7475">
        <v>41</v>
      </c>
      <c r="M7475" t="s">
        <v>1504</v>
      </c>
      <c r="N7475" s="3">
        <v>4000</v>
      </c>
      <c r="O7475">
        <v>5</v>
      </c>
      <c r="P7475" t="s">
        <v>9525</v>
      </c>
      <c r="Q7475" t="s">
        <v>27</v>
      </c>
      <c r="R7475" t="s">
        <v>61</v>
      </c>
      <c r="S7475" s="3">
        <v>107281776</v>
      </c>
      <c r="T7475" s="3">
        <f>Tabla1[[#This Row],[OS-Valor Unitario]]-Tabla1[[#This Row],[costo_antes_iva]]</f>
        <v>500</v>
      </c>
      <c r="U7475" s="3">
        <f>Tabla1[[#This Row],[OS-Valor Unitario]]*Tabla1[[#This Row],[OS-Cantidad]]</f>
        <v>20000</v>
      </c>
      <c r="V7475" s="3">
        <f>Tabla1[[#This Row],[costo_antes_iva]]*Tabla1[[#This Row],[OS-Cantidad]]</f>
        <v>17500</v>
      </c>
      <c r="W7475" s="3">
        <f>Tabla1[[#This Row],[Valor total OS]]-Tabla1[[#This Row],[valor total op]]</f>
        <v>2500</v>
      </c>
    </row>
    <row r="7476" spans="1:23" x14ac:dyDescent="0.3">
      <c r="A7476">
        <v>5325</v>
      </c>
      <c r="B7476" t="s">
        <v>9607</v>
      </c>
      <c r="C7476" t="s">
        <v>78</v>
      </c>
      <c r="D7476" t="s">
        <v>7119</v>
      </c>
      <c r="E7476">
        <v>5</v>
      </c>
      <c r="F7476">
        <v>53575104</v>
      </c>
      <c r="G7476" t="s">
        <v>9608</v>
      </c>
      <c r="H7476" s="6">
        <v>45366</v>
      </c>
      <c r="I7476" s="3">
        <v>1400</v>
      </c>
      <c r="J7476" t="s">
        <v>82</v>
      </c>
      <c r="K7476" t="s">
        <v>9609</v>
      </c>
      <c r="L7476">
        <v>41</v>
      </c>
      <c r="M7476" t="s">
        <v>403</v>
      </c>
      <c r="N7476" s="3">
        <v>1400</v>
      </c>
      <c r="O7476">
        <v>5</v>
      </c>
      <c r="P7476" t="s">
        <v>9525</v>
      </c>
      <c r="Q7476" t="s">
        <v>27</v>
      </c>
      <c r="R7476" t="s">
        <v>61</v>
      </c>
      <c r="S7476" s="3">
        <v>107281776</v>
      </c>
      <c r="T7476" s="3">
        <f>Tabla1[[#This Row],[OS-Valor Unitario]]-Tabla1[[#This Row],[costo_antes_iva]]</f>
        <v>0</v>
      </c>
      <c r="U7476" s="3">
        <f>Tabla1[[#This Row],[OS-Valor Unitario]]*Tabla1[[#This Row],[OS-Cantidad]]</f>
        <v>7000</v>
      </c>
      <c r="V7476" s="3">
        <f>Tabla1[[#This Row],[costo_antes_iva]]*Tabla1[[#This Row],[OS-Cantidad]]</f>
        <v>7000</v>
      </c>
      <c r="W7476" s="3">
        <f>Tabla1[[#This Row],[Valor total OS]]-Tabla1[[#This Row],[valor total op]]</f>
        <v>0</v>
      </c>
    </row>
    <row r="7477" spans="1:23" x14ac:dyDescent="0.3">
      <c r="A7477">
        <v>5325</v>
      </c>
      <c r="B7477" t="s">
        <v>9610</v>
      </c>
      <c r="C7477" t="s">
        <v>78</v>
      </c>
      <c r="D7477" t="s">
        <v>7119</v>
      </c>
      <c r="E7477">
        <v>5</v>
      </c>
      <c r="F7477">
        <v>53575124</v>
      </c>
      <c r="G7477" t="s">
        <v>9611</v>
      </c>
      <c r="H7477" s="6">
        <v>45366</v>
      </c>
      <c r="I7477" s="3">
        <v>3500</v>
      </c>
      <c r="J7477" t="s">
        <v>23</v>
      </c>
      <c r="K7477" t="s">
        <v>9612</v>
      </c>
      <c r="L7477">
        <v>42</v>
      </c>
      <c r="M7477" t="s">
        <v>549</v>
      </c>
      <c r="N7477" s="3">
        <v>4000</v>
      </c>
      <c r="O7477">
        <v>13</v>
      </c>
      <c r="P7477" t="s">
        <v>9525</v>
      </c>
      <c r="Q7477" t="s">
        <v>27</v>
      </c>
      <c r="R7477" t="s">
        <v>61</v>
      </c>
      <c r="S7477" s="3">
        <v>107281776</v>
      </c>
      <c r="T7477" s="3">
        <f>Tabla1[[#This Row],[OS-Valor Unitario]]-Tabla1[[#This Row],[costo_antes_iva]]</f>
        <v>500</v>
      </c>
      <c r="U7477" s="3">
        <f>Tabla1[[#This Row],[OS-Valor Unitario]]*Tabla1[[#This Row],[OS-Cantidad]]</f>
        <v>52000</v>
      </c>
      <c r="V7477" s="3">
        <f>Tabla1[[#This Row],[costo_antes_iva]]*Tabla1[[#This Row],[OS-Cantidad]]</f>
        <v>45500</v>
      </c>
      <c r="W7477" s="3">
        <f>Tabla1[[#This Row],[Valor total OS]]-Tabla1[[#This Row],[valor total op]]</f>
        <v>6500</v>
      </c>
    </row>
    <row r="7478" spans="1:23" x14ac:dyDescent="0.3">
      <c r="A7478">
        <v>5325</v>
      </c>
      <c r="B7478" t="s">
        <v>9610</v>
      </c>
      <c r="C7478" t="s">
        <v>78</v>
      </c>
      <c r="D7478" t="s">
        <v>7119</v>
      </c>
      <c r="E7478">
        <v>5</v>
      </c>
      <c r="F7478">
        <v>53575124</v>
      </c>
      <c r="G7478" t="s">
        <v>9611</v>
      </c>
      <c r="H7478" s="6">
        <v>45366</v>
      </c>
      <c r="I7478" s="3">
        <v>1400</v>
      </c>
      <c r="J7478" t="s">
        <v>82</v>
      </c>
      <c r="K7478" t="s">
        <v>9612</v>
      </c>
      <c r="L7478">
        <v>42</v>
      </c>
      <c r="M7478" t="s">
        <v>403</v>
      </c>
      <c r="N7478" s="3">
        <v>1400</v>
      </c>
      <c r="O7478">
        <v>13</v>
      </c>
      <c r="P7478" t="s">
        <v>9525</v>
      </c>
      <c r="Q7478" t="s">
        <v>27</v>
      </c>
      <c r="R7478" t="s">
        <v>61</v>
      </c>
      <c r="S7478" s="3">
        <v>107281776</v>
      </c>
      <c r="T7478" s="3">
        <f>Tabla1[[#This Row],[OS-Valor Unitario]]-Tabla1[[#This Row],[costo_antes_iva]]</f>
        <v>0</v>
      </c>
      <c r="U7478" s="3">
        <f>Tabla1[[#This Row],[OS-Valor Unitario]]*Tabla1[[#This Row],[OS-Cantidad]]</f>
        <v>18200</v>
      </c>
      <c r="V7478" s="3">
        <f>Tabla1[[#This Row],[costo_antes_iva]]*Tabla1[[#This Row],[OS-Cantidad]]</f>
        <v>18200</v>
      </c>
      <c r="W7478" s="3">
        <f>Tabla1[[#This Row],[Valor total OS]]-Tabla1[[#This Row],[valor total op]]</f>
        <v>0</v>
      </c>
    </row>
    <row r="7479" spans="1:23" x14ac:dyDescent="0.3">
      <c r="A7479">
        <v>5325</v>
      </c>
      <c r="B7479" t="s">
        <v>9613</v>
      </c>
      <c r="C7479" t="s">
        <v>78</v>
      </c>
      <c r="D7479" t="s">
        <v>7119</v>
      </c>
      <c r="E7479">
        <v>43</v>
      </c>
      <c r="F7479">
        <v>53575141</v>
      </c>
      <c r="G7479" t="s">
        <v>9614</v>
      </c>
      <c r="H7479" s="6">
        <v>45366</v>
      </c>
      <c r="I7479" s="3">
        <v>3500</v>
      </c>
      <c r="J7479" t="s">
        <v>23</v>
      </c>
      <c r="K7479" t="s">
        <v>9615</v>
      </c>
      <c r="L7479">
        <v>43</v>
      </c>
      <c r="M7479" t="s">
        <v>549</v>
      </c>
      <c r="N7479" s="3">
        <v>4000</v>
      </c>
      <c r="O7479">
        <v>43</v>
      </c>
      <c r="P7479" t="s">
        <v>9525</v>
      </c>
      <c r="Q7479" t="s">
        <v>27</v>
      </c>
      <c r="R7479" t="s">
        <v>61</v>
      </c>
      <c r="S7479" s="3">
        <v>107281776</v>
      </c>
      <c r="T7479" s="3">
        <f>Tabla1[[#This Row],[OS-Valor Unitario]]-Tabla1[[#This Row],[costo_antes_iva]]</f>
        <v>500</v>
      </c>
      <c r="U7479" s="3">
        <f>Tabla1[[#This Row],[OS-Valor Unitario]]*Tabla1[[#This Row],[OS-Cantidad]]</f>
        <v>172000</v>
      </c>
      <c r="V7479" s="3">
        <f>Tabla1[[#This Row],[costo_antes_iva]]*Tabla1[[#This Row],[OS-Cantidad]]</f>
        <v>150500</v>
      </c>
      <c r="W7479" s="3">
        <f>Tabla1[[#This Row],[Valor total OS]]-Tabla1[[#This Row],[valor total op]]</f>
        <v>21500</v>
      </c>
    </row>
    <row r="7480" spans="1:23" x14ac:dyDescent="0.3">
      <c r="A7480">
        <v>5325</v>
      </c>
      <c r="B7480" t="s">
        <v>9613</v>
      </c>
      <c r="C7480" t="s">
        <v>78</v>
      </c>
      <c r="D7480" t="s">
        <v>7119</v>
      </c>
      <c r="E7480">
        <v>43</v>
      </c>
      <c r="F7480">
        <v>53575141</v>
      </c>
      <c r="G7480" t="s">
        <v>9614</v>
      </c>
      <c r="H7480" s="6">
        <v>45366</v>
      </c>
      <c r="I7480" s="3">
        <v>1400</v>
      </c>
      <c r="J7480" t="s">
        <v>82</v>
      </c>
      <c r="K7480" t="s">
        <v>9615</v>
      </c>
      <c r="L7480">
        <v>43</v>
      </c>
      <c r="M7480" t="s">
        <v>403</v>
      </c>
      <c r="N7480" s="3">
        <v>1400</v>
      </c>
      <c r="O7480">
        <v>43</v>
      </c>
      <c r="P7480" t="s">
        <v>9525</v>
      </c>
      <c r="Q7480" t="s">
        <v>27</v>
      </c>
      <c r="R7480" t="s">
        <v>61</v>
      </c>
      <c r="S7480" s="3">
        <v>107281776</v>
      </c>
      <c r="T7480" s="3">
        <f>Tabla1[[#This Row],[OS-Valor Unitario]]-Tabla1[[#This Row],[costo_antes_iva]]</f>
        <v>0</v>
      </c>
      <c r="U7480" s="3">
        <f>Tabla1[[#This Row],[OS-Valor Unitario]]*Tabla1[[#This Row],[OS-Cantidad]]</f>
        <v>60200</v>
      </c>
      <c r="V7480" s="3">
        <f>Tabla1[[#This Row],[costo_antes_iva]]*Tabla1[[#This Row],[OS-Cantidad]]</f>
        <v>60200</v>
      </c>
      <c r="W7480" s="3">
        <f>Tabla1[[#This Row],[Valor total OS]]-Tabla1[[#This Row],[valor total op]]</f>
        <v>0</v>
      </c>
    </row>
    <row r="7481" spans="1:23" x14ac:dyDescent="0.3">
      <c r="A7481">
        <v>5325</v>
      </c>
      <c r="B7481" t="s">
        <v>9616</v>
      </c>
      <c r="C7481" t="s">
        <v>78</v>
      </c>
      <c r="D7481" t="s">
        <v>7119</v>
      </c>
      <c r="E7481">
        <v>19</v>
      </c>
      <c r="F7481">
        <v>53575157</v>
      </c>
      <c r="G7481" t="s">
        <v>9617</v>
      </c>
      <c r="H7481" s="6">
        <v>45366</v>
      </c>
      <c r="I7481" s="3">
        <v>3500</v>
      </c>
      <c r="J7481" t="s">
        <v>23</v>
      </c>
      <c r="K7481" t="s">
        <v>9618</v>
      </c>
      <c r="L7481">
        <v>44</v>
      </c>
      <c r="M7481" t="s">
        <v>1504</v>
      </c>
      <c r="N7481" s="3">
        <v>4000</v>
      </c>
      <c r="O7481">
        <v>18</v>
      </c>
      <c r="P7481" t="s">
        <v>9525</v>
      </c>
      <c r="Q7481" t="s">
        <v>27</v>
      </c>
      <c r="R7481" t="s">
        <v>61</v>
      </c>
      <c r="S7481" s="3">
        <v>107281776</v>
      </c>
      <c r="T7481" s="3">
        <f>Tabla1[[#This Row],[OS-Valor Unitario]]-Tabla1[[#This Row],[costo_antes_iva]]</f>
        <v>500</v>
      </c>
      <c r="U7481" s="3">
        <f>Tabla1[[#This Row],[OS-Valor Unitario]]*Tabla1[[#This Row],[OS-Cantidad]]</f>
        <v>72000</v>
      </c>
      <c r="V7481" s="3">
        <f>Tabla1[[#This Row],[costo_antes_iva]]*Tabla1[[#This Row],[OS-Cantidad]]</f>
        <v>63000</v>
      </c>
      <c r="W7481" s="3">
        <f>Tabla1[[#This Row],[Valor total OS]]-Tabla1[[#This Row],[valor total op]]</f>
        <v>9000</v>
      </c>
    </row>
    <row r="7482" spans="1:23" x14ac:dyDescent="0.3">
      <c r="A7482">
        <v>5325</v>
      </c>
      <c r="B7482" t="s">
        <v>9616</v>
      </c>
      <c r="C7482" t="s">
        <v>78</v>
      </c>
      <c r="D7482" t="s">
        <v>7119</v>
      </c>
      <c r="E7482">
        <v>19</v>
      </c>
      <c r="F7482">
        <v>53575157</v>
      </c>
      <c r="G7482" t="s">
        <v>9617</v>
      </c>
      <c r="H7482" s="6">
        <v>45366</v>
      </c>
      <c r="I7482" s="3">
        <v>1400</v>
      </c>
      <c r="J7482" t="s">
        <v>82</v>
      </c>
      <c r="K7482" t="s">
        <v>9618</v>
      </c>
      <c r="L7482">
        <v>44</v>
      </c>
      <c r="M7482" t="s">
        <v>403</v>
      </c>
      <c r="N7482" s="3">
        <v>1400</v>
      </c>
      <c r="O7482">
        <v>18</v>
      </c>
      <c r="P7482" t="s">
        <v>9525</v>
      </c>
      <c r="Q7482" t="s">
        <v>27</v>
      </c>
      <c r="R7482" t="s">
        <v>61</v>
      </c>
      <c r="S7482" s="3">
        <v>107281776</v>
      </c>
      <c r="T7482" s="3">
        <f>Tabla1[[#This Row],[OS-Valor Unitario]]-Tabla1[[#This Row],[costo_antes_iva]]</f>
        <v>0</v>
      </c>
      <c r="U7482" s="3">
        <f>Tabla1[[#This Row],[OS-Valor Unitario]]*Tabla1[[#This Row],[OS-Cantidad]]</f>
        <v>25200</v>
      </c>
      <c r="V7482" s="3">
        <f>Tabla1[[#This Row],[costo_antes_iva]]*Tabla1[[#This Row],[OS-Cantidad]]</f>
        <v>25200</v>
      </c>
      <c r="W7482" s="3">
        <f>Tabla1[[#This Row],[Valor total OS]]-Tabla1[[#This Row],[valor total op]]</f>
        <v>0</v>
      </c>
    </row>
    <row r="7483" spans="1:23" x14ac:dyDescent="0.3">
      <c r="A7483">
        <v>5325</v>
      </c>
      <c r="B7483" t="s">
        <v>9619</v>
      </c>
      <c r="C7483" t="s">
        <v>3304</v>
      </c>
      <c r="D7483" t="s">
        <v>7119</v>
      </c>
      <c r="E7483">
        <v>1</v>
      </c>
      <c r="F7483">
        <v>53575169</v>
      </c>
      <c r="G7483" t="s">
        <v>9620</v>
      </c>
      <c r="H7483" s="6">
        <v>45366</v>
      </c>
      <c r="I7483" s="3">
        <v>12000</v>
      </c>
      <c r="J7483" t="s">
        <v>23</v>
      </c>
      <c r="K7483" t="s">
        <v>9621</v>
      </c>
      <c r="L7483">
        <v>45</v>
      </c>
      <c r="M7483" t="s">
        <v>224</v>
      </c>
      <c r="N7483" s="3">
        <v>12000</v>
      </c>
      <c r="O7483">
        <v>1</v>
      </c>
      <c r="P7483" t="s">
        <v>9525</v>
      </c>
      <c r="Q7483" t="s">
        <v>27</v>
      </c>
      <c r="R7483" t="s">
        <v>226</v>
      </c>
      <c r="S7483" s="3">
        <v>107281776</v>
      </c>
      <c r="T7483" s="3">
        <f>Tabla1[[#This Row],[OS-Valor Unitario]]-Tabla1[[#This Row],[costo_antes_iva]]</f>
        <v>0</v>
      </c>
      <c r="U7483" s="3">
        <f>Tabla1[[#This Row],[OS-Valor Unitario]]*Tabla1[[#This Row],[OS-Cantidad]]</f>
        <v>12000</v>
      </c>
      <c r="V7483" s="3">
        <f>Tabla1[[#This Row],[costo_antes_iva]]*Tabla1[[#This Row],[OS-Cantidad]]</f>
        <v>12000</v>
      </c>
      <c r="W7483" s="3">
        <f>Tabla1[[#This Row],[Valor total OS]]-Tabla1[[#This Row],[valor total op]]</f>
        <v>0</v>
      </c>
    </row>
    <row r="7484" spans="1:23" x14ac:dyDescent="0.3">
      <c r="A7484">
        <v>5325</v>
      </c>
      <c r="B7484" t="s">
        <v>9619</v>
      </c>
      <c r="C7484" t="s">
        <v>3304</v>
      </c>
      <c r="D7484" t="s">
        <v>7119</v>
      </c>
      <c r="E7484">
        <v>1</v>
      </c>
      <c r="F7484">
        <v>53575169</v>
      </c>
      <c r="G7484" t="s">
        <v>9620</v>
      </c>
      <c r="H7484" s="6">
        <v>45366</v>
      </c>
      <c r="I7484" s="3">
        <v>1400</v>
      </c>
      <c r="J7484" t="s">
        <v>82</v>
      </c>
      <c r="K7484" t="s">
        <v>9621</v>
      </c>
      <c r="L7484">
        <v>45</v>
      </c>
      <c r="M7484" t="s">
        <v>403</v>
      </c>
      <c r="N7484" s="3">
        <v>1400</v>
      </c>
      <c r="O7484">
        <v>1</v>
      </c>
      <c r="P7484" t="s">
        <v>9525</v>
      </c>
      <c r="Q7484" t="s">
        <v>27</v>
      </c>
      <c r="R7484" t="s">
        <v>226</v>
      </c>
      <c r="S7484" s="3">
        <v>107281776</v>
      </c>
      <c r="T7484" s="3">
        <f>Tabla1[[#This Row],[OS-Valor Unitario]]-Tabla1[[#This Row],[costo_antes_iva]]</f>
        <v>0</v>
      </c>
      <c r="U7484" s="3">
        <f>Tabla1[[#This Row],[OS-Valor Unitario]]*Tabla1[[#This Row],[OS-Cantidad]]</f>
        <v>1400</v>
      </c>
      <c r="V7484" s="3">
        <f>Tabla1[[#This Row],[costo_antes_iva]]*Tabla1[[#This Row],[OS-Cantidad]]</f>
        <v>1400</v>
      </c>
      <c r="W7484" s="3">
        <f>Tabla1[[#This Row],[Valor total OS]]-Tabla1[[#This Row],[valor total op]]</f>
        <v>0</v>
      </c>
    </row>
    <row r="7485" spans="1:23" x14ac:dyDescent="0.3">
      <c r="A7485">
        <v>5325</v>
      </c>
      <c r="B7485" t="s">
        <v>9622</v>
      </c>
      <c r="C7485" t="s">
        <v>3304</v>
      </c>
      <c r="D7485" t="s">
        <v>7119</v>
      </c>
      <c r="E7485">
        <v>1</v>
      </c>
      <c r="F7485">
        <v>53575179</v>
      </c>
      <c r="G7485" t="s">
        <v>9623</v>
      </c>
      <c r="H7485" s="6">
        <v>45366</v>
      </c>
      <c r="I7485" s="3">
        <v>12000</v>
      </c>
      <c r="J7485" t="s">
        <v>23</v>
      </c>
      <c r="K7485" t="s">
        <v>9624</v>
      </c>
      <c r="L7485">
        <v>46</v>
      </c>
      <c r="M7485" t="s">
        <v>224</v>
      </c>
      <c r="N7485" s="3">
        <v>12000</v>
      </c>
      <c r="O7485">
        <v>1</v>
      </c>
      <c r="P7485" t="s">
        <v>9525</v>
      </c>
      <c r="Q7485" t="s">
        <v>27</v>
      </c>
      <c r="R7485" t="s">
        <v>226</v>
      </c>
      <c r="S7485" s="3">
        <v>107281776</v>
      </c>
      <c r="T7485" s="3">
        <f>Tabla1[[#This Row],[OS-Valor Unitario]]-Tabla1[[#This Row],[costo_antes_iva]]</f>
        <v>0</v>
      </c>
      <c r="U7485" s="3">
        <f>Tabla1[[#This Row],[OS-Valor Unitario]]*Tabla1[[#This Row],[OS-Cantidad]]</f>
        <v>12000</v>
      </c>
      <c r="V7485" s="3">
        <f>Tabla1[[#This Row],[costo_antes_iva]]*Tabla1[[#This Row],[OS-Cantidad]]</f>
        <v>12000</v>
      </c>
      <c r="W7485" s="3">
        <f>Tabla1[[#This Row],[Valor total OS]]-Tabla1[[#This Row],[valor total op]]</f>
        <v>0</v>
      </c>
    </row>
    <row r="7486" spans="1:23" x14ac:dyDescent="0.3">
      <c r="A7486">
        <v>5325</v>
      </c>
      <c r="B7486" t="s">
        <v>9622</v>
      </c>
      <c r="C7486" t="s">
        <v>3304</v>
      </c>
      <c r="D7486" t="s">
        <v>7119</v>
      </c>
      <c r="E7486">
        <v>1</v>
      </c>
      <c r="F7486">
        <v>53575179</v>
      </c>
      <c r="G7486" t="s">
        <v>9623</v>
      </c>
      <c r="H7486" s="6">
        <v>45366</v>
      </c>
      <c r="I7486" s="3">
        <v>1400</v>
      </c>
      <c r="J7486" t="s">
        <v>82</v>
      </c>
      <c r="K7486" t="s">
        <v>9624</v>
      </c>
      <c r="L7486">
        <v>46</v>
      </c>
      <c r="M7486" t="s">
        <v>403</v>
      </c>
      <c r="N7486" s="3">
        <v>1400</v>
      </c>
      <c r="O7486">
        <v>1</v>
      </c>
      <c r="P7486" t="s">
        <v>9525</v>
      </c>
      <c r="Q7486" t="s">
        <v>27</v>
      </c>
      <c r="R7486" t="s">
        <v>226</v>
      </c>
      <c r="S7486" s="3">
        <v>107281776</v>
      </c>
      <c r="T7486" s="3">
        <f>Tabla1[[#This Row],[OS-Valor Unitario]]-Tabla1[[#This Row],[costo_antes_iva]]</f>
        <v>0</v>
      </c>
      <c r="U7486" s="3">
        <f>Tabla1[[#This Row],[OS-Valor Unitario]]*Tabla1[[#This Row],[OS-Cantidad]]</f>
        <v>1400</v>
      </c>
      <c r="V7486" s="3">
        <f>Tabla1[[#This Row],[costo_antes_iva]]*Tabla1[[#This Row],[OS-Cantidad]]</f>
        <v>1400</v>
      </c>
      <c r="W7486" s="3">
        <f>Tabla1[[#This Row],[Valor total OS]]-Tabla1[[#This Row],[valor total op]]</f>
        <v>0</v>
      </c>
    </row>
    <row r="7487" spans="1:23" x14ac:dyDescent="0.3">
      <c r="A7487">
        <v>5325</v>
      </c>
      <c r="B7487" t="s">
        <v>9625</v>
      </c>
      <c r="C7487" t="s">
        <v>220</v>
      </c>
      <c r="D7487" t="s">
        <v>7119</v>
      </c>
      <c r="E7487">
        <v>9</v>
      </c>
      <c r="F7487">
        <v>53575191</v>
      </c>
      <c r="G7487" t="s">
        <v>9626</v>
      </c>
      <c r="H7487" s="6">
        <v>45366</v>
      </c>
      <c r="I7487" s="3">
        <v>12000</v>
      </c>
      <c r="J7487" t="s">
        <v>23</v>
      </c>
      <c r="K7487" t="s">
        <v>9627</v>
      </c>
      <c r="L7487">
        <v>47</v>
      </c>
      <c r="M7487" t="s">
        <v>224</v>
      </c>
      <c r="N7487" s="3">
        <v>12000</v>
      </c>
      <c r="O7487">
        <v>9</v>
      </c>
      <c r="P7487" t="s">
        <v>9525</v>
      </c>
      <c r="Q7487" t="s">
        <v>27</v>
      </c>
      <c r="R7487" t="s">
        <v>226</v>
      </c>
      <c r="S7487" s="3">
        <v>107281776</v>
      </c>
      <c r="T7487" s="3">
        <f>Tabla1[[#This Row],[OS-Valor Unitario]]-Tabla1[[#This Row],[costo_antes_iva]]</f>
        <v>0</v>
      </c>
      <c r="U7487" s="3">
        <f>Tabla1[[#This Row],[OS-Valor Unitario]]*Tabla1[[#This Row],[OS-Cantidad]]</f>
        <v>108000</v>
      </c>
      <c r="V7487" s="3">
        <f>Tabla1[[#This Row],[costo_antes_iva]]*Tabla1[[#This Row],[OS-Cantidad]]</f>
        <v>108000</v>
      </c>
      <c r="W7487" s="3">
        <f>Tabla1[[#This Row],[Valor total OS]]-Tabla1[[#This Row],[valor total op]]</f>
        <v>0</v>
      </c>
    </row>
    <row r="7488" spans="1:23" x14ac:dyDescent="0.3">
      <c r="A7488">
        <v>5325</v>
      </c>
      <c r="B7488" t="s">
        <v>9625</v>
      </c>
      <c r="C7488" t="s">
        <v>220</v>
      </c>
      <c r="D7488" t="s">
        <v>7119</v>
      </c>
      <c r="E7488">
        <v>9</v>
      </c>
      <c r="F7488">
        <v>53575191</v>
      </c>
      <c r="G7488" t="s">
        <v>9626</v>
      </c>
      <c r="H7488" s="6">
        <v>45366</v>
      </c>
      <c r="I7488" s="3">
        <v>1400</v>
      </c>
      <c r="J7488" t="s">
        <v>82</v>
      </c>
      <c r="K7488" t="s">
        <v>9627</v>
      </c>
      <c r="L7488">
        <v>47</v>
      </c>
      <c r="M7488" t="s">
        <v>403</v>
      </c>
      <c r="N7488" s="3">
        <v>1400</v>
      </c>
      <c r="O7488">
        <v>9</v>
      </c>
      <c r="P7488" t="s">
        <v>9525</v>
      </c>
      <c r="Q7488" t="s">
        <v>27</v>
      </c>
      <c r="R7488" t="s">
        <v>226</v>
      </c>
      <c r="S7488" s="3">
        <v>107281776</v>
      </c>
      <c r="T7488" s="3">
        <f>Tabla1[[#This Row],[OS-Valor Unitario]]-Tabla1[[#This Row],[costo_antes_iva]]</f>
        <v>0</v>
      </c>
      <c r="U7488" s="3">
        <f>Tabla1[[#This Row],[OS-Valor Unitario]]*Tabla1[[#This Row],[OS-Cantidad]]</f>
        <v>12600</v>
      </c>
      <c r="V7488" s="3">
        <f>Tabla1[[#This Row],[costo_antes_iva]]*Tabla1[[#This Row],[OS-Cantidad]]</f>
        <v>12600</v>
      </c>
      <c r="W7488" s="3">
        <f>Tabla1[[#This Row],[Valor total OS]]-Tabla1[[#This Row],[valor total op]]</f>
        <v>0</v>
      </c>
    </row>
    <row r="7489" spans="1:23" x14ac:dyDescent="0.3">
      <c r="A7489">
        <v>5325</v>
      </c>
      <c r="B7489" t="s">
        <v>9628</v>
      </c>
      <c r="C7489" t="s">
        <v>220</v>
      </c>
      <c r="D7489" t="s">
        <v>7119</v>
      </c>
      <c r="E7489">
        <v>9</v>
      </c>
      <c r="F7489">
        <v>53575205</v>
      </c>
      <c r="G7489" t="s">
        <v>9629</v>
      </c>
      <c r="H7489" s="6">
        <v>45366</v>
      </c>
      <c r="I7489" s="3">
        <v>12000</v>
      </c>
      <c r="J7489" t="s">
        <v>23</v>
      </c>
      <c r="K7489" t="s">
        <v>9630</v>
      </c>
      <c r="L7489">
        <v>48</v>
      </c>
      <c r="M7489" t="s">
        <v>287</v>
      </c>
      <c r="N7489" s="3">
        <v>12000</v>
      </c>
      <c r="O7489">
        <v>9</v>
      </c>
      <c r="P7489" t="s">
        <v>9525</v>
      </c>
      <c r="Q7489" t="s">
        <v>27</v>
      </c>
      <c r="R7489" t="s">
        <v>226</v>
      </c>
      <c r="S7489" s="3">
        <v>107281776</v>
      </c>
      <c r="T7489" s="3">
        <f>Tabla1[[#This Row],[OS-Valor Unitario]]-Tabla1[[#This Row],[costo_antes_iva]]</f>
        <v>0</v>
      </c>
      <c r="U7489" s="3">
        <f>Tabla1[[#This Row],[OS-Valor Unitario]]*Tabla1[[#This Row],[OS-Cantidad]]</f>
        <v>108000</v>
      </c>
      <c r="V7489" s="3">
        <f>Tabla1[[#This Row],[costo_antes_iva]]*Tabla1[[#This Row],[OS-Cantidad]]</f>
        <v>108000</v>
      </c>
      <c r="W7489" s="3">
        <f>Tabla1[[#This Row],[Valor total OS]]-Tabla1[[#This Row],[valor total op]]</f>
        <v>0</v>
      </c>
    </row>
    <row r="7490" spans="1:23" x14ac:dyDescent="0.3">
      <c r="A7490">
        <v>5325</v>
      </c>
      <c r="B7490" t="s">
        <v>9628</v>
      </c>
      <c r="C7490" t="s">
        <v>220</v>
      </c>
      <c r="D7490" t="s">
        <v>7119</v>
      </c>
      <c r="E7490">
        <v>9</v>
      </c>
      <c r="F7490">
        <v>53575205</v>
      </c>
      <c r="G7490" t="s">
        <v>9629</v>
      </c>
      <c r="H7490" s="6">
        <v>45366</v>
      </c>
      <c r="I7490" s="3">
        <v>1400</v>
      </c>
      <c r="J7490" t="s">
        <v>82</v>
      </c>
      <c r="K7490" t="s">
        <v>9630</v>
      </c>
      <c r="L7490">
        <v>48</v>
      </c>
      <c r="M7490" t="s">
        <v>403</v>
      </c>
      <c r="N7490" s="3">
        <v>1400</v>
      </c>
      <c r="O7490">
        <v>9</v>
      </c>
      <c r="P7490" t="s">
        <v>9525</v>
      </c>
      <c r="Q7490" t="s">
        <v>27</v>
      </c>
      <c r="R7490" t="s">
        <v>226</v>
      </c>
      <c r="S7490" s="3">
        <v>107281776</v>
      </c>
      <c r="T7490" s="3">
        <f>Tabla1[[#This Row],[OS-Valor Unitario]]-Tabla1[[#This Row],[costo_antes_iva]]</f>
        <v>0</v>
      </c>
      <c r="U7490" s="3">
        <f>Tabla1[[#This Row],[OS-Valor Unitario]]*Tabla1[[#This Row],[OS-Cantidad]]</f>
        <v>12600</v>
      </c>
      <c r="V7490" s="3">
        <f>Tabla1[[#This Row],[costo_antes_iva]]*Tabla1[[#This Row],[OS-Cantidad]]</f>
        <v>12600</v>
      </c>
      <c r="W7490" s="3">
        <f>Tabla1[[#This Row],[Valor total OS]]-Tabla1[[#This Row],[valor total op]]</f>
        <v>0</v>
      </c>
    </row>
    <row r="7491" spans="1:23" x14ac:dyDescent="0.3">
      <c r="A7491">
        <v>5325</v>
      </c>
      <c r="B7491" t="s">
        <v>9631</v>
      </c>
      <c r="C7491" t="s">
        <v>55</v>
      </c>
      <c r="D7491" t="s">
        <v>7119</v>
      </c>
      <c r="E7491">
        <v>18</v>
      </c>
      <c r="F7491">
        <v>53575223</v>
      </c>
      <c r="G7491" t="s">
        <v>9632</v>
      </c>
      <c r="H7491" s="6">
        <v>45366</v>
      </c>
      <c r="I7491" s="3">
        <v>1400</v>
      </c>
      <c r="J7491" t="s">
        <v>82</v>
      </c>
      <c r="K7491" t="s">
        <v>9633</v>
      </c>
      <c r="L7491">
        <v>49</v>
      </c>
      <c r="M7491" t="s">
        <v>403</v>
      </c>
      <c r="N7491" s="3">
        <v>800</v>
      </c>
      <c r="O7491">
        <v>18</v>
      </c>
      <c r="P7491" t="s">
        <v>9525</v>
      </c>
      <c r="Q7491" t="s">
        <v>27</v>
      </c>
      <c r="R7491" t="s">
        <v>61</v>
      </c>
      <c r="S7491" s="3">
        <v>107281776</v>
      </c>
      <c r="T7491" s="3">
        <f>Tabla1[[#This Row],[OS-Valor Unitario]]-Tabla1[[#This Row],[costo_antes_iva]]</f>
        <v>-600</v>
      </c>
      <c r="U7491" s="3">
        <f>Tabla1[[#This Row],[OS-Valor Unitario]]*Tabla1[[#This Row],[OS-Cantidad]]</f>
        <v>14400</v>
      </c>
      <c r="V7491" s="3">
        <f>Tabla1[[#This Row],[costo_antes_iva]]*Tabla1[[#This Row],[OS-Cantidad]]</f>
        <v>25200</v>
      </c>
      <c r="W7491" s="3">
        <f>Tabla1[[#This Row],[Valor total OS]]-Tabla1[[#This Row],[valor total op]]</f>
        <v>-10800</v>
      </c>
    </row>
    <row r="7492" spans="1:23" x14ac:dyDescent="0.3">
      <c r="A7492">
        <v>5325</v>
      </c>
      <c r="B7492" t="s">
        <v>9631</v>
      </c>
      <c r="C7492" t="s">
        <v>55</v>
      </c>
      <c r="D7492" t="s">
        <v>7119</v>
      </c>
      <c r="E7492">
        <v>18</v>
      </c>
      <c r="F7492">
        <v>53575223</v>
      </c>
      <c r="G7492" t="s">
        <v>9632</v>
      </c>
      <c r="H7492" s="6">
        <v>45366</v>
      </c>
      <c r="I7492" s="3">
        <v>4000</v>
      </c>
      <c r="J7492" t="s">
        <v>23</v>
      </c>
      <c r="K7492" t="s">
        <v>9633</v>
      </c>
      <c r="L7492">
        <v>49</v>
      </c>
      <c r="M7492" t="s">
        <v>549</v>
      </c>
      <c r="N7492" s="3">
        <v>4000</v>
      </c>
      <c r="O7492">
        <v>3</v>
      </c>
      <c r="P7492" t="s">
        <v>9525</v>
      </c>
      <c r="Q7492" t="s">
        <v>27</v>
      </c>
      <c r="R7492" t="s">
        <v>61</v>
      </c>
      <c r="S7492" s="3">
        <v>107281776</v>
      </c>
      <c r="T7492" s="3">
        <f>Tabla1[[#This Row],[OS-Valor Unitario]]-Tabla1[[#This Row],[costo_antes_iva]]</f>
        <v>0</v>
      </c>
      <c r="U7492" s="3">
        <f>Tabla1[[#This Row],[OS-Valor Unitario]]*Tabla1[[#This Row],[OS-Cantidad]]</f>
        <v>12000</v>
      </c>
      <c r="V7492" s="3">
        <f>Tabla1[[#This Row],[costo_antes_iva]]*Tabla1[[#This Row],[OS-Cantidad]]</f>
        <v>12000</v>
      </c>
      <c r="W7492" s="3">
        <f>Tabla1[[#This Row],[Valor total OS]]-Tabla1[[#This Row],[valor total op]]</f>
        <v>0</v>
      </c>
    </row>
    <row r="7493" spans="1:23" x14ac:dyDescent="0.3">
      <c r="A7493">
        <v>5325</v>
      </c>
      <c r="B7493" t="s">
        <v>9631</v>
      </c>
      <c r="C7493" t="s">
        <v>55</v>
      </c>
      <c r="D7493" t="s">
        <v>7119</v>
      </c>
      <c r="E7493">
        <v>18</v>
      </c>
      <c r="F7493">
        <v>53575223</v>
      </c>
      <c r="G7493" t="s">
        <v>9632</v>
      </c>
      <c r="H7493" s="6">
        <v>45366</v>
      </c>
      <c r="I7493" s="3">
        <v>4000</v>
      </c>
      <c r="J7493" t="s">
        <v>23</v>
      </c>
      <c r="K7493" t="s">
        <v>9633</v>
      </c>
      <c r="L7493">
        <v>49</v>
      </c>
      <c r="M7493" t="s">
        <v>9123</v>
      </c>
      <c r="N7493" s="3">
        <v>4500</v>
      </c>
      <c r="O7493">
        <v>15</v>
      </c>
      <c r="P7493" t="s">
        <v>9525</v>
      </c>
      <c r="Q7493" t="s">
        <v>27</v>
      </c>
      <c r="R7493" t="s">
        <v>61</v>
      </c>
      <c r="S7493" s="3">
        <v>107281776</v>
      </c>
      <c r="T7493" s="3">
        <f>Tabla1[[#This Row],[OS-Valor Unitario]]-Tabla1[[#This Row],[costo_antes_iva]]</f>
        <v>500</v>
      </c>
      <c r="U7493" s="3">
        <f>Tabla1[[#This Row],[OS-Valor Unitario]]*Tabla1[[#This Row],[OS-Cantidad]]</f>
        <v>67500</v>
      </c>
      <c r="V7493" s="3">
        <f>Tabla1[[#This Row],[costo_antes_iva]]*Tabla1[[#This Row],[OS-Cantidad]]</f>
        <v>60000</v>
      </c>
      <c r="W7493" s="3">
        <f>Tabla1[[#This Row],[Valor total OS]]-Tabla1[[#This Row],[valor total op]]</f>
        <v>7500</v>
      </c>
    </row>
    <row r="7494" spans="1:23" x14ac:dyDescent="0.3">
      <c r="A7494">
        <v>5325</v>
      </c>
      <c r="B7494" t="s">
        <v>9634</v>
      </c>
      <c r="C7494" t="s">
        <v>3304</v>
      </c>
      <c r="D7494" t="s">
        <v>7119</v>
      </c>
      <c r="E7494">
        <v>1</v>
      </c>
      <c r="F7494">
        <v>53600032</v>
      </c>
      <c r="G7494" t="s">
        <v>9635</v>
      </c>
      <c r="H7494" s="6">
        <v>45369</v>
      </c>
      <c r="I7494" s="3">
        <v>12000</v>
      </c>
      <c r="J7494" t="s">
        <v>23</v>
      </c>
      <c r="K7494" t="s">
        <v>9636</v>
      </c>
      <c r="L7494">
        <v>50</v>
      </c>
      <c r="M7494" t="s">
        <v>224</v>
      </c>
      <c r="N7494" s="3">
        <v>12000</v>
      </c>
      <c r="O7494">
        <v>1</v>
      </c>
      <c r="P7494" t="s">
        <v>9525</v>
      </c>
      <c r="Q7494" t="s">
        <v>27</v>
      </c>
      <c r="R7494" t="s">
        <v>226</v>
      </c>
      <c r="S7494" s="3">
        <v>107281776</v>
      </c>
      <c r="T7494" s="3">
        <f>Tabla1[[#This Row],[OS-Valor Unitario]]-Tabla1[[#This Row],[costo_antes_iva]]</f>
        <v>0</v>
      </c>
      <c r="U7494" s="3">
        <f>Tabla1[[#This Row],[OS-Valor Unitario]]*Tabla1[[#This Row],[OS-Cantidad]]</f>
        <v>12000</v>
      </c>
      <c r="V7494" s="3">
        <f>Tabla1[[#This Row],[costo_antes_iva]]*Tabla1[[#This Row],[OS-Cantidad]]</f>
        <v>12000</v>
      </c>
      <c r="W7494" s="3">
        <f>Tabla1[[#This Row],[Valor total OS]]-Tabla1[[#This Row],[valor total op]]</f>
        <v>0</v>
      </c>
    </row>
    <row r="7495" spans="1:23" x14ac:dyDescent="0.3">
      <c r="A7495">
        <v>5325</v>
      </c>
      <c r="B7495" t="s">
        <v>9634</v>
      </c>
      <c r="C7495" t="s">
        <v>3304</v>
      </c>
      <c r="D7495" t="s">
        <v>7119</v>
      </c>
      <c r="E7495">
        <v>1</v>
      </c>
      <c r="F7495">
        <v>53600032</v>
      </c>
      <c r="G7495" t="s">
        <v>9635</v>
      </c>
      <c r="H7495" s="6">
        <v>45369</v>
      </c>
      <c r="I7495" s="3">
        <v>1400</v>
      </c>
      <c r="J7495" t="s">
        <v>82</v>
      </c>
      <c r="K7495" t="s">
        <v>9636</v>
      </c>
      <c r="L7495">
        <v>50</v>
      </c>
      <c r="M7495" t="s">
        <v>403</v>
      </c>
      <c r="N7495" s="3">
        <v>1400</v>
      </c>
      <c r="O7495">
        <v>1</v>
      </c>
      <c r="P7495" t="s">
        <v>9525</v>
      </c>
      <c r="Q7495" t="s">
        <v>27</v>
      </c>
      <c r="R7495" t="s">
        <v>226</v>
      </c>
      <c r="S7495" s="3">
        <v>107281776</v>
      </c>
      <c r="T7495" s="3">
        <f>Tabla1[[#This Row],[OS-Valor Unitario]]-Tabla1[[#This Row],[costo_antes_iva]]</f>
        <v>0</v>
      </c>
      <c r="U7495" s="3">
        <f>Tabla1[[#This Row],[OS-Valor Unitario]]*Tabla1[[#This Row],[OS-Cantidad]]</f>
        <v>1400</v>
      </c>
      <c r="V7495" s="3">
        <f>Tabla1[[#This Row],[costo_antes_iva]]*Tabla1[[#This Row],[OS-Cantidad]]</f>
        <v>1400</v>
      </c>
      <c r="W7495" s="3">
        <f>Tabla1[[#This Row],[Valor total OS]]-Tabla1[[#This Row],[valor total op]]</f>
        <v>0</v>
      </c>
    </row>
    <row r="7496" spans="1:23" x14ac:dyDescent="0.3">
      <c r="A7496">
        <v>5325</v>
      </c>
      <c r="B7496" t="s">
        <v>9637</v>
      </c>
      <c r="C7496" t="s">
        <v>3304</v>
      </c>
      <c r="D7496" t="s">
        <v>7119</v>
      </c>
      <c r="E7496">
        <v>5</v>
      </c>
      <c r="F7496">
        <v>53600041</v>
      </c>
      <c r="G7496" t="s">
        <v>9638</v>
      </c>
      <c r="H7496" s="6">
        <v>45369</v>
      </c>
      <c r="I7496" s="3">
        <v>12000</v>
      </c>
      <c r="J7496" t="s">
        <v>23</v>
      </c>
      <c r="K7496" t="s">
        <v>9639</v>
      </c>
      <c r="L7496">
        <v>51</v>
      </c>
      <c r="M7496" t="s">
        <v>292</v>
      </c>
      <c r="N7496" s="3">
        <v>12000</v>
      </c>
      <c r="O7496">
        <v>5</v>
      </c>
      <c r="P7496" t="s">
        <v>9525</v>
      </c>
      <c r="Q7496" t="s">
        <v>27</v>
      </c>
      <c r="R7496" t="s">
        <v>226</v>
      </c>
      <c r="S7496" s="3">
        <v>107281776</v>
      </c>
      <c r="T7496" s="3">
        <f>Tabla1[[#This Row],[OS-Valor Unitario]]-Tabla1[[#This Row],[costo_antes_iva]]</f>
        <v>0</v>
      </c>
      <c r="U7496" s="3">
        <f>Tabla1[[#This Row],[OS-Valor Unitario]]*Tabla1[[#This Row],[OS-Cantidad]]</f>
        <v>60000</v>
      </c>
      <c r="V7496" s="3">
        <f>Tabla1[[#This Row],[costo_antes_iva]]*Tabla1[[#This Row],[OS-Cantidad]]</f>
        <v>60000</v>
      </c>
      <c r="W7496" s="3">
        <f>Tabla1[[#This Row],[Valor total OS]]-Tabla1[[#This Row],[valor total op]]</f>
        <v>0</v>
      </c>
    </row>
    <row r="7497" spans="1:23" x14ac:dyDescent="0.3">
      <c r="A7497">
        <v>5325</v>
      </c>
      <c r="B7497" t="s">
        <v>9637</v>
      </c>
      <c r="C7497" t="s">
        <v>3304</v>
      </c>
      <c r="D7497" t="s">
        <v>7119</v>
      </c>
      <c r="E7497">
        <v>5</v>
      </c>
      <c r="F7497">
        <v>53600041</v>
      </c>
      <c r="G7497" t="s">
        <v>9638</v>
      </c>
      <c r="H7497" s="6">
        <v>45369</v>
      </c>
      <c r="I7497" s="3">
        <v>1400</v>
      </c>
      <c r="J7497" t="s">
        <v>82</v>
      </c>
      <c r="K7497" t="s">
        <v>9639</v>
      </c>
      <c r="L7497">
        <v>51</v>
      </c>
      <c r="M7497" t="s">
        <v>403</v>
      </c>
      <c r="N7497" s="3">
        <v>1400</v>
      </c>
      <c r="O7497">
        <v>5</v>
      </c>
      <c r="P7497" t="s">
        <v>9525</v>
      </c>
      <c r="Q7497" t="s">
        <v>27</v>
      </c>
      <c r="R7497" t="s">
        <v>226</v>
      </c>
      <c r="S7497" s="3">
        <v>107281776</v>
      </c>
      <c r="T7497" s="3">
        <f>Tabla1[[#This Row],[OS-Valor Unitario]]-Tabla1[[#This Row],[costo_antes_iva]]</f>
        <v>0</v>
      </c>
      <c r="U7497" s="3">
        <f>Tabla1[[#This Row],[OS-Valor Unitario]]*Tabla1[[#This Row],[OS-Cantidad]]</f>
        <v>7000</v>
      </c>
      <c r="V7497" s="3">
        <f>Tabla1[[#This Row],[costo_antes_iva]]*Tabla1[[#This Row],[OS-Cantidad]]</f>
        <v>7000</v>
      </c>
      <c r="W7497" s="3">
        <f>Tabla1[[#This Row],[Valor total OS]]-Tabla1[[#This Row],[valor total op]]</f>
        <v>0</v>
      </c>
    </row>
    <row r="7498" spans="1:23" x14ac:dyDescent="0.3">
      <c r="A7498">
        <v>5325</v>
      </c>
      <c r="B7498" t="s">
        <v>9640</v>
      </c>
      <c r="C7498" t="s">
        <v>3304</v>
      </c>
      <c r="D7498" t="s">
        <v>7119</v>
      </c>
      <c r="E7498">
        <v>5</v>
      </c>
      <c r="F7498">
        <v>53600051</v>
      </c>
      <c r="G7498" t="s">
        <v>9641</v>
      </c>
      <c r="H7498" s="6">
        <v>45369</v>
      </c>
      <c r="I7498" s="3">
        <v>12000</v>
      </c>
      <c r="J7498" t="s">
        <v>23</v>
      </c>
      <c r="K7498" t="s">
        <v>9642</v>
      </c>
      <c r="L7498">
        <v>52</v>
      </c>
      <c r="M7498" t="s">
        <v>292</v>
      </c>
      <c r="N7498" s="3">
        <v>12000</v>
      </c>
      <c r="O7498">
        <v>5</v>
      </c>
      <c r="P7498" t="s">
        <v>9525</v>
      </c>
      <c r="Q7498" t="s">
        <v>27</v>
      </c>
      <c r="R7498" t="s">
        <v>226</v>
      </c>
      <c r="S7498" s="3">
        <v>107281776</v>
      </c>
      <c r="T7498" s="3">
        <f>Tabla1[[#This Row],[OS-Valor Unitario]]-Tabla1[[#This Row],[costo_antes_iva]]</f>
        <v>0</v>
      </c>
      <c r="U7498" s="3">
        <f>Tabla1[[#This Row],[OS-Valor Unitario]]*Tabla1[[#This Row],[OS-Cantidad]]</f>
        <v>60000</v>
      </c>
      <c r="V7498" s="3">
        <f>Tabla1[[#This Row],[costo_antes_iva]]*Tabla1[[#This Row],[OS-Cantidad]]</f>
        <v>60000</v>
      </c>
      <c r="W7498" s="3">
        <f>Tabla1[[#This Row],[Valor total OS]]-Tabla1[[#This Row],[valor total op]]</f>
        <v>0</v>
      </c>
    </row>
    <row r="7499" spans="1:23" x14ac:dyDescent="0.3">
      <c r="A7499">
        <v>5325</v>
      </c>
      <c r="B7499" t="s">
        <v>9643</v>
      </c>
      <c r="C7499" t="s">
        <v>170</v>
      </c>
      <c r="D7499" t="s">
        <v>7119</v>
      </c>
      <c r="E7499">
        <v>1</v>
      </c>
      <c r="F7499">
        <v>53790473</v>
      </c>
      <c r="G7499" t="s">
        <v>9644</v>
      </c>
      <c r="H7499" s="6">
        <v>45384</v>
      </c>
      <c r="I7499" s="3">
        <v>25000</v>
      </c>
      <c r="J7499" t="s">
        <v>23</v>
      </c>
      <c r="K7499" t="s">
        <v>9645</v>
      </c>
      <c r="L7499">
        <v>53</v>
      </c>
      <c r="M7499" t="s">
        <v>287</v>
      </c>
      <c r="N7499" s="3">
        <v>15000</v>
      </c>
      <c r="O7499">
        <v>1</v>
      </c>
      <c r="P7499" t="s">
        <v>9525</v>
      </c>
      <c r="Q7499" t="s">
        <v>27</v>
      </c>
      <c r="R7499" t="s">
        <v>170</v>
      </c>
      <c r="S7499" s="3">
        <v>107281776</v>
      </c>
      <c r="T7499" s="3">
        <f>Tabla1[[#This Row],[OS-Valor Unitario]]-Tabla1[[#This Row],[costo_antes_iva]]</f>
        <v>-10000</v>
      </c>
      <c r="U7499" s="3">
        <f>Tabla1[[#This Row],[OS-Valor Unitario]]*Tabla1[[#This Row],[OS-Cantidad]]</f>
        <v>15000</v>
      </c>
      <c r="V7499" s="3">
        <f>Tabla1[[#This Row],[costo_antes_iva]]*Tabla1[[#This Row],[OS-Cantidad]]</f>
        <v>25000</v>
      </c>
      <c r="W7499" s="3">
        <f>Tabla1[[#This Row],[Valor total OS]]-Tabla1[[#This Row],[valor total op]]</f>
        <v>-10000</v>
      </c>
    </row>
    <row r="7500" spans="1:23" x14ac:dyDescent="0.3">
      <c r="A7500">
        <v>5325</v>
      </c>
      <c r="B7500" t="s">
        <v>9646</v>
      </c>
      <c r="C7500" t="s">
        <v>170</v>
      </c>
      <c r="D7500" t="s">
        <v>7119</v>
      </c>
      <c r="E7500">
        <v>1</v>
      </c>
      <c r="F7500">
        <v>53790482</v>
      </c>
      <c r="G7500" t="s">
        <v>9647</v>
      </c>
      <c r="H7500" s="6">
        <v>45384</v>
      </c>
      <c r="I7500" s="3">
        <v>25000</v>
      </c>
      <c r="J7500" t="s">
        <v>23</v>
      </c>
      <c r="K7500" t="s">
        <v>9648</v>
      </c>
      <c r="L7500">
        <v>55</v>
      </c>
      <c r="M7500" t="s">
        <v>287</v>
      </c>
      <c r="N7500" s="3">
        <v>15000</v>
      </c>
      <c r="O7500">
        <v>1</v>
      </c>
      <c r="P7500" t="s">
        <v>9525</v>
      </c>
      <c r="Q7500" t="s">
        <v>27</v>
      </c>
      <c r="R7500" t="s">
        <v>170</v>
      </c>
      <c r="S7500" s="3">
        <v>107281776</v>
      </c>
      <c r="T7500" s="3">
        <f>Tabla1[[#This Row],[OS-Valor Unitario]]-Tabla1[[#This Row],[costo_antes_iva]]</f>
        <v>-10000</v>
      </c>
      <c r="U7500" s="3">
        <f>Tabla1[[#This Row],[OS-Valor Unitario]]*Tabla1[[#This Row],[OS-Cantidad]]</f>
        <v>15000</v>
      </c>
      <c r="V7500" s="3">
        <f>Tabla1[[#This Row],[costo_antes_iva]]*Tabla1[[#This Row],[OS-Cantidad]]</f>
        <v>25000</v>
      </c>
      <c r="W7500" s="3">
        <f>Tabla1[[#This Row],[Valor total OS]]-Tabla1[[#This Row],[valor total op]]</f>
        <v>-10000</v>
      </c>
    </row>
    <row r="7501" spans="1:23" x14ac:dyDescent="0.3">
      <c r="A7501">
        <v>5325</v>
      </c>
      <c r="B7501" t="s">
        <v>9649</v>
      </c>
      <c r="C7501" t="s">
        <v>91</v>
      </c>
      <c r="D7501" t="s">
        <v>7119</v>
      </c>
      <c r="E7501">
        <v>6</v>
      </c>
      <c r="F7501">
        <v>53816276</v>
      </c>
      <c r="G7501" t="s">
        <v>9650</v>
      </c>
      <c r="H7501" s="6">
        <v>45385</v>
      </c>
      <c r="I7501" s="3">
        <v>15000</v>
      </c>
      <c r="J7501" t="s">
        <v>23</v>
      </c>
      <c r="K7501" t="s">
        <v>9651</v>
      </c>
      <c r="L7501">
        <v>56</v>
      </c>
      <c r="M7501" t="s">
        <v>4577</v>
      </c>
      <c r="N7501" s="3">
        <v>16000</v>
      </c>
      <c r="O7501">
        <v>6</v>
      </c>
      <c r="P7501" t="s">
        <v>9525</v>
      </c>
      <c r="Q7501" t="s">
        <v>27</v>
      </c>
      <c r="R7501" t="s">
        <v>92</v>
      </c>
      <c r="S7501" s="3">
        <v>107281776</v>
      </c>
      <c r="T7501" s="3">
        <f>Tabla1[[#This Row],[OS-Valor Unitario]]-Tabla1[[#This Row],[costo_antes_iva]]</f>
        <v>1000</v>
      </c>
      <c r="U7501" s="3">
        <f>Tabla1[[#This Row],[OS-Valor Unitario]]*Tabla1[[#This Row],[OS-Cantidad]]</f>
        <v>96000</v>
      </c>
      <c r="V7501" s="3">
        <f>Tabla1[[#This Row],[costo_antes_iva]]*Tabla1[[#This Row],[OS-Cantidad]]</f>
        <v>90000</v>
      </c>
      <c r="W7501" s="3">
        <f>Tabla1[[#This Row],[Valor total OS]]-Tabla1[[#This Row],[valor total op]]</f>
        <v>6000</v>
      </c>
    </row>
    <row r="7502" spans="1:23" x14ac:dyDescent="0.3">
      <c r="A7502">
        <v>5325</v>
      </c>
      <c r="B7502" t="s">
        <v>9649</v>
      </c>
      <c r="C7502" t="s">
        <v>91</v>
      </c>
      <c r="D7502" t="s">
        <v>7119</v>
      </c>
      <c r="E7502">
        <v>6</v>
      </c>
      <c r="F7502">
        <v>53816276</v>
      </c>
      <c r="G7502" t="s">
        <v>9650</v>
      </c>
      <c r="H7502" s="6">
        <v>45385</v>
      </c>
      <c r="I7502" s="3">
        <v>1400</v>
      </c>
      <c r="J7502" t="s">
        <v>82</v>
      </c>
      <c r="K7502" t="s">
        <v>9651</v>
      </c>
      <c r="L7502">
        <v>56</v>
      </c>
      <c r="M7502" t="s">
        <v>403</v>
      </c>
      <c r="N7502" s="3">
        <v>800</v>
      </c>
      <c r="O7502">
        <v>6</v>
      </c>
      <c r="P7502" t="s">
        <v>9525</v>
      </c>
      <c r="Q7502" t="s">
        <v>27</v>
      </c>
      <c r="R7502" t="s">
        <v>92</v>
      </c>
      <c r="S7502" s="3">
        <v>107281776</v>
      </c>
      <c r="T7502" s="3">
        <f>Tabla1[[#This Row],[OS-Valor Unitario]]-Tabla1[[#This Row],[costo_antes_iva]]</f>
        <v>-600</v>
      </c>
      <c r="U7502" s="3">
        <f>Tabla1[[#This Row],[OS-Valor Unitario]]*Tabla1[[#This Row],[OS-Cantidad]]</f>
        <v>4800</v>
      </c>
      <c r="V7502" s="3">
        <f>Tabla1[[#This Row],[costo_antes_iva]]*Tabla1[[#This Row],[OS-Cantidad]]</f>
        <v>8400</v>
      </c>
      <c r="W7502" s="3">
        <f>Tabla1[[#This Row],[Valor total OS]]-Tabla1[[#This Row],[valor total op]]</f>
        <v>-3600</v>
      </c>
    </row>
    <row r="7503" spans="1:23" x14ac:dyDescent="0.3">
      <c r="A7503">
        <v>5324</v>
      </c>
      <c r="B7503" t="s">
        <v>9652</v>
      </c>
      <c r="C7503" t="s">
        <v>91</v>
      </c>
      <c r="D7503" t="s">
        <v>7324</v>
      </c>
      <c r="E7503">
        <v>33</v>
      </c>
      <c r="F7503">
        <v>53922099</v>
      </c>
      <c r="G7503" t="s">
        <v>9653</v>
      </c>
      <c r="H7503" s="6">
        <v>45386</v>
      </c>
      <c r="I7503" s="3">
        <v>2500</v>
      </c>
      <c r="J7503" t="s">
        <v>82</v>
      </c>
      <c r="K7503" t="s">
        <v>9654</v>
      </c>
      <c r="L7503">
        <v>1</v>
      </c>
      <c r="M7503" t="s">
        <v>3213</v>
      </c>
      <c r="N7503" s="3">
        <v>2500</v>
      </c>
      <c r="O7503">
        <v>33</v>
      </c>
      <c r="P7503" t="s">
        <v>9655</v>
      </c>
      <c r="Q7503" t="s">
        <v>27</v>
      </c>
      <c r="R7503" t="s">
        <v>92</v>
      </c>
      <c r="S7503" s="3">
        <v>34525000</v>
      </c>
      <c r="T7503" s="3">
        <f>Tabla1[[#This Row],[OS-Valor Unitario]]-Tabla1[[#This Row],[costo_antes_iva]]</f>
        <v>0</v>
      </c>
      <c r="U7503" s="3">
        <f>Tabla1[[#This Row],[OS-Valor Unitario]]*Tabla1[[#This Row],[OS-Cantidad]]</f>
        <v>82500</v>
      </c>
      <c r="V7503" s="3">
        <f>Tabla1[[#This Row],[costo_antes_iva]]*Tabla1[[#This Row],[OS-Cantidad]]</f>
        <v>82500</v>
      </c>
      <c r="W7503" s="3">
        <f>Tabla1[[#This Row],[Valor total OS]]-Tabla1[[#This Row],[valor total op]]</f>
        <v>0</v>
      </c>
    </row>
    <row r="7504" spans="1:23" x14ac:dyDescent="0.3">
      <c r="A7504">
        <v>5324</v>
      </c>
      <c r="B7504" t="s">
        <v>9652</v>
      </c>
      <c r="C7504" t="s">
        <v>91</v>
      </c>
      <c r="D7504" t="s">
        <v>7324</v>
      </c>
      <c r="E7504">
        <v>33</v>
      </c>
      <c r="F7504">
        <v>53922099</v>
      </c>
      <c r="G7504" t="s">
        <v>9653</v>
      </c>
      <c r="H7504" s="6">
        <v>45386</v>
      </c>
      <c r="I7504" s="3">
        <v>12500</v>
      </c>
      <c r="J7504" t="s">
        <v>23</v>
      </c>
      <c r="K7504" t="s">
        <v>9654</v>
      </c>
      <c r="L7504">
        <v>1</v>
      </c>
      <c r="M7504" t="s">
        <v>242</v>
      </c>
      <c r="N7504" s="3">
        <v>13000</v>
      </c>
      <c r="O7504">
        <v>33</v>
      </c>
      <c r="P7504" t="s">
        <v>9655</v>
      </c>
      <c r="Q7504" t="s">
        <v>27</v>
      </c>
      <c r="R7504" t="s">
        <v>92</v>
      </c>
      <c r="S7504" s="3">
        <v>34525000</v>
      </c>
      <c r="T7504" s="3">
        <f>Tabla1[[#This Row],[OS-Valor Unitario]]-Tabla1[[#This Row],[costo_antes_iva]]</f>
        <v>500</v>
      </c>
      <c r="U7504" s="3">
        <f>Tabla1[[#This Row],[OS-Valor Unitario]]*Tabla1[[#This Row],[OS-Cantidad]]</f>
        <v>429000</v>
      </c>
      <c r="V7504" s="3">
        <f>Tabla1[[#This Row],[costo_antes_iva]]*Tabla1[[#This Row],[OS-Cantidad]]</f>
        <v>412500</v>
      </c>
      <c r="W7504" s="3">
        <f>Tabla1[[#This Row],[Valor total OS]]-Tabla1[[#This Row],[valor total op]]</f>
        <v>16500</v>
      </c>
    </row>
    <row r="7505" spans="1:23" x14ac:dyDescent="0.3">
      <c r="A7505">
        <v>5324</v>
      </c>
      <c r="B7505" t="s">
        <v>9652</v>
      </c>
      <c r="C7505" t="s">
        <v>91</v>
      </c>
      <c r="D7505" t="s">
        <v>7324</v>
      </c>
      <c r="E7505">
        <v>85</v>
      </c>
      <c r="F7505">
        <v>53922718</v>
      </c>
      <c r="G7505" t="s">
        <v>9653</v>
      </c>
      <c r="H7505" s="6">
        <v>45386</v>
      </c>
      <c r="I7505" s="3">
        <v>2500</v>
      </c>
      <c r="J7505" t="s">
        <v>82</v>
      </c>
      <c r="K7505" t="s">
        <v>9654</v>
      </c>
      <c r="L7505">
        <v>1</v>
      </c>
      <c r="M7505" t="s">
        <v>3213</v>
      </c>
      <c r="N7505" s="3">
        <v>2500</v>
      </c>
      <c r="O7505">
        <v>33</v>
      </c>
      <c r="P7505" t="s">
        <v>9655</v>
      </c>
      <c r="Q7505" t="s">
        <v>27</v>
      </c>
      <c r="R7505" t="s">
        <v>92</v>
      </c>
      <c r="S7505" s="3">
        <v>34525000</v>
      </c>
      <c r="T7505" s="3">
        <f>Tabla1[[#This Row],[OS-Valor Unitario]]-Tabla1[[#This Row],[costo_antes_iva]]</f>
        <v>0</v>
      </c>
      <c r="U7505" s="3">
        <f>Tabla1[[#This Row],[OS-Valor Unitario]]*Tabla1[[#This Row],[OS-Cantidad]]</f>
        <v>82500</v>
      </c>
      <c r="V7505" s="3">
        <f>Tabla1[[#This Row],[costo_antes_iva]]*Tabla1[[#This Row],[OS-Cantidad]]</f>
        <v>82500</v>
      </c>
      <c r="W7505" s="3">
        <f>Tabla1[[#This Row],[Valor total OS]]-Tabla1[[#This Row],[valor total op]]</f>
        <v>0</v>
      </c>
    </row>
    <row r="7506" spans="1:23" x14ac:dyDescent="0.3">
      <c r="A7506">
        <v>5324</v>
      </c>
      <c r="B7506" t="s">
        <v>9652</v>
      </c>
      <c r="C7506" t="s">
        <v>91</v>
      </c>
      <c r="D7506" t="s">
        <v>7324</v>
      </c>
      <c r="E7506">
        <v>85</v>
      </c>
      <c r="F7506">
        <v>53922718</v>
      </c>
      <c r="G7506" t="s">
        <v>9653</v>
      </c>
      <c r="H7506" s="6">
        <v>45386</v>
      </c>
      <c r="I7506" s="3">
        <v>12500</v>
      </c>
      <c r="J7506" t="s">
        <v>23</v>
      </c>
      <c r="K7506" t="s">
        <v>9654</v>
      </c>
      <c r="L7506">
        <v>1</v>
      </c>
      <c r="M7506" t="s">
        <v>242</v>
      </c>
      <c r="N7506" s="3">
        <v>13000</v>
      </c>
      <c r="O7506">
        <v>33</v>
      </c>
      <c r="P7506" t="s">
        <v>9655</v>
      </c>
      <c r="Q7506" t="s">
        <v>27</v>
      </c>
      <c r="R7506" t="s">
        <v>92</v>
      </c>
      <c r="S7506" s="3">
        <v>34525000</v>
      </c>
      <c r="T7506" s="3">
        <f>Tabla1[[#This Row],[OS-Valor Unitario]]-Tabla1[[#This Row],[costo_antes_iva]]</f>
        <v>500</v>
      </c>
      <c r="U7506" s="3">
        <f>Tabla1[[#This Row],[OS-Valor Unitario]]*Tabla1[[#This Row],[OS-Cantidad]]</f>
        <v>429000</v>
      </c>
      <c r="V7506" s="3">
        <f>Tabla1[[#This Row],[costo_antes_iva]]*Tabla1[[#This Row],[OS-Cantidad]]</f>
        <v>412500</v>
      </c>
      <c r="W7506" s="3">
        <f>Tabla1[[#This Row],[Valor total OS]]-Tabla1[[#This Row],[valor total op]]</f>
        <v>16500</v>
      </c>
    </row>
    <row r="7507" spans="1:23" x14ac:dyDescent="0.3">
      <c r="A7507">
        <v>5324</v>
      </c>
      <c r="B7507" t="s">
        <v>9656</v>
      </c>
      <c r="C7507" t="s">
        <v>91</v>
      </c>
      <c r="D7507" t="s">
        <v>7324</v>
      </c>
      <c r="E7507">
        <v>33</v>
      </c>
      <c r="F7507">
        <v>53922099</v>
      </c>
      <c r="G7507" t="s">
        <v>9653</v>
      </c>
      <c r="H7507" s="6">
        <v>45386</v>
      </c>
      <c r="I7507" s="3">
        <v>2500</v>
      </c>
      <c r="J7507" t="s">
        <v>82</v>
      </c>
      <c r="K7507" t="s">
        <v>9657</v>
      </c>
      <c r="L7507">
        <v>2</v>
      </c>
      <c r="M7507" t="s">
        <v>3213</v>
      </c>
      <c r="N7507" s="3">
        <v>2500</v>
      </c>
      <c r="O7507">
        <v>85</v>
      </c>
      <c r="P7507" t="s">
        <v>9655</v>
      </c>
      <c r="Q7507" t="s">
        <v>27</v>
      </c>
      <c r="R7507" t="s">
        <v>92</v>
      </c>
      <c r="S7507" s="3">
        <v>34525000</v>
      </c>
      <c r="T7507" s="3">
        <f>Tabla1[[#This Row],[OS-Valor Unitario]]-Tabla1[[#This Row],[costo_antes_iva]]</f>
        <v>0</v>
      </c>
      <c r="U7507" s="3">
        <f>Tabla1[[#This Row],[OS-Valor Unitario]]*Tabla1[[#This Row],[OS-Cantidad]]</f>
        <v>212500</v>
      </c>
      <c r="V7507" s="3">
        <f>Tabla1[[#This Row],[costo_antes_iva]]*Tabla1[[#This Row],[OS-Cantidad]]</f>
        <v>212500</v>
      </c>
      <c r="W7507" s="3">
        <f>Tabla1[[#This Row],[Valor total OS]]-Tabla1[[#This Row],[valor total op]]</f>
        <v>0</v>
      </c>
    </row>
    <row r="7508" spans="1:23" x14ac:dyDescent="0.3">
      <c r="A7508">
        <v>5324</v>
      </c>
      <c r="B7508" t="s">
        <v>9656</v>
      </c>
      <c r="C7508" t="s">
        <v>91</v>
      </c>
      <c r="D7508" t="s">
        <v>7324</v>
      </c>
      <c r="E7508">
        <v>33</v>
      </c>
      <c r="F7508">
        <v>53922099</v>
      </c>
      <c r="G7508" t="s">
        <v>9653</v>
      </c>
      <c r="H7508" s="6">
        <v>45386</v>
      </c>
      <c r="I7508" s="3">
        <v>12500</v>
      </c>
      <c r="J7508" t="s">
        <v>23</v>
      </c>
      <c r="K7508" t="s">
        <v>9657</v>
      </c>
      <c r="L7508">
        <v>2</v>
      </c>
      <c r="M7508" t="s">
        <v>3958</v>
      </c>
      <c r="N7508" s="3">
        <v>13000</v>
      </c>
      <c r="O7508">
        <v>85</v>
      </c>
      <c r="P7508" t="s">
        <v>9655</v>
      </c>
      <c r="Q7508" t="s">
        <v>27</v>
      </c>
      <c r="R7508" t="s">
        <v>92</v>
      </c>
      <c r="S7508" s="3">
        <v>34525000</v>
      </c>
      <c r="T7508" s="3">
        <f>Tabla1[[#This Row],[OS-Valor Unitario]]-Tabla1[[#This Row],[costo_antes_iva]]</f>
        <v>500</v>
      </c>
      <c r="U7508" s="3">
        <f>Tabla1[[#This Row],[OS-Valor Unitario]]*Tabla1[[#This Row],[OS-Cantidad]]</f>
        <v>1105000</v>
      </c>
      <c r="V7508" s="3">
        <f>Tabla1[[#This Row],[costo_antes_iva]]*Tabla1[[#This Row],[OS-Cantidad]]</f>
        <v>1062500</v>
      </c>
      <c r="W7508" s="3">
        <f>Tabla1[[#This Row],[Valor total OS]]-Tabla1[[#This Row],[valor total op]]</f>
        <v>42500</v>
      </c>
    </row>
    <row r="7509" spans="1:23" x14ac:dyDescent="0.3">
      <c r="A7509">
        <v>5324</v>
      </c>
      <c r="B7509" t="s">
        <v>9656</v>
      </c>
      <c r="C7509" t="s">
        <v>91</v>
      </c>
      <c r="D7509" t="s">
        <v>7324</v>
      </c>
      <c r="E7509">
        <v>85</v>
      </c>
      <c r="F7509">
        <v>53922718</v>
      </c>
      <c r="G7509" t="s">
        <v>9653</v>
      </c>
      <c r="H7509" s="6">
        <v>45386</v>
      </c>
      <c r="I7509" s="3">
        <v>2500</v>
      </c>
      <c r="J7509" t="s">
        <v>82</v>
      </c>
      <c r="K7509" t="s">
        <v>9657</v>
      </c>
      <c r="L7509">
        <v>2</v>
      </c>
      <c r="M7509" t="s">
        <v>3213</v>
      </c>
      <c r="N7509" s="3">
        <v>2500</v>
      </c>
      <c r="O7509">
        <v>85</v>
      </c>
      <c r="P7509" t="s">
        <v>9655</v>
      </c>
      <c r="Q7509" t="s">
        <v>27</v>
      </c>
      <c r="R7509" t="s">
        <v>92</v>
      </c>
      <c r="S7509" s="3">
        <v>34525000</v>
      </c>
      <c r="T7509" s="3">
        <f>Tabla1[[#This Row],[OS-Valor Unitario]]-Tabla1[[#This Row],[costo_antes_iva]]</f>
        <v>0</v>
      </c>
      <c r="U7509" s="3">
        <f>Tabla1[[#This Row],[OS-Valor Unitario]]*Tabla1[[#This Row],[OS-Cantidad]]</f>
        <v>212500</v>
      </c>
      <c r="V7509" s="3">
        <f>Tabla1[[#This Row],[costo_antes_iva]]*Tabla1[[#This Row],[OS-Cantidad]]</f>
        <v>212500</v>
      </c>
      <c r="W7509" s="3">
        <f>Tabla1[[#This Row],[Valor total OS]]-Tabla1[[#This Row],[valor total op]]</f>
        <v>0</v>
      </c>
    </row>
    <row r="7510" spans="1:23" x14ac:dyDescent="0.3">
      <c r="A7510">
        <v>5324</v>
      </c>
      <c r="B7510" t="s">
        <v>9656</v>
      </c>
      <c r="C7510" t="s">
        <v>91</v>
      </c>
      <c r="D7510" t="s">
        <v>7324</v>
      </c>
      <c r="E7510">
        <v>85</v>
      </c>
      <c r="F7510">
        <v>53922718</v>
      </c>
      <c r="G7510" t="s">
        <v>9653</v>
      </c>
      <c r="H7510" s="6">
        <v>45386</v>
      </c>
      <c r="I7510" s="3">
        <v>12500</v>
      </c>
      <c r="J7510" t="s">
        <v>23</v>
      </c>
      <c r="K7510" t="s">
        <v>9657</v>
      </c>
      <c r="L7510">
        <v>2</v>
      </c>
      <c r="M7510" t="s">
        <v>3958</v>
      </c>
      <c r="N7510" s="3">
        <v>13000</v>
      </c>
      <c r="O7510">
        <v>85</v>
      </c>
      <c r="P7510" t="s">
        <v>9655</v>
      </c>
      <c r="Q7510" t="s">
        <v>27</v>
      </c>
      <c r="R7510" t="s">
        <v>92</v>
      </c>
      <c r="S7510" s="3">
        <v>34525000</v>
      </c>
      <c r="T7510" s="3">
        <f>Tabla1[[#This Row],[OS-Valor Unitario]]-Tabla1[[#This Row],[costo_antes_iva]]</f>
        <v>500</v>
      </c>
      <c r="U7510" s="3">
        <f>Tabla1[[#This Row],[OS-Valor Unitario]]*Tabla1[[#This Row],[OS-Cantidad]]</f>
        <v>1105000</v>
      </c>
      <c r="V7510" s="3">
        <f>Tabla1[[#This Row],[costo_antes_iva]]*Tabla1[[#This Row],[OS-Cantidad]]</f>
        <v>1062500</v>
      </c>
      <c r="W7510" s="3">
        <f>Tabla1[[#This Row],[Valor total OS]]-Tabla1[[#This Row],[valor total op]]</f>
        <v>42500</v>
      </c>
    </row>
    <row r="7511" spans="1:23" x14ac:dyDescent="0.3">
      <c r="A7511">
        <v>5324</v>
      </c>
      <c r="B7511" t="s">
        <v>9658</v>
      </c>
      <c r="C7511" t="s">
        <v>91</v>
      </c>
      <c r="D7511" t="s">
        <v>7324</v>
      </c>
      <c r="E7511">
        <v>72</v>
      </c>
      <c r="F7511">
        <v>53923217</v>
      </c>
      <c r="G7511" t="s">
        <v>9659</v>
      </c>
      <c r="H7511" s="6">
        <v>45386</v>
      </c>
      <c r="I7511" s="3">
        <v>2500</v>
      </c>
      <c r="J7511" t="s">
        <v>82</v>
      </c>
      <c r="K7511" t="s">
        <v>9660</v>
      </c>
      <c r="L7511">
        <v>3</v>
      </c>
      <c r="M7511" t="s">
        <v>3213</v>
      </c>
      <c r="N7511" s="3">
        <v>2500</v>
      </c>
      <c r="O7511">
        <v>72</v>
      </c>
      <c r="P7511" t="s">
        <v>9655</v>
      </c>
      <c r="Q7511" t="s">
        <v>27</v>
      </c>
      <c r="R7511" t="s">
        <v>92</v>
      </c>
      <c r="S7511" s="3">
        <v>34525000</v>
      </c>
      <c r="T7511" s="3">
        <f>Tabla1[[#This Row],[OS-Valor Unitario]]-Tabla1[[#This Row],[costo_antes_iva]]</f>
        <v>0</v>
      </c>
      <c r="U7511" s="3">
        <f>Tabla1[[#This Row],[OS-Valor Unitario]]*Tabla1[[#This Row],[OS-Cantidad]]</f>
        <v>180000</v>
      </c>
      <c r="V7511" s="3">
        <f>Tabla1[[#This Row],[costo_antes_iva]]*Tabla1[[#This Row],[OS-Cantidad]]</f>
        <v>180000</v>
      </c>
      <c r="W7511" s="3">
        <f>Tabla1[[#This Row],[Valor total OS]]-Tabla1[[#This Row],[valor total op]]</f>
        <v>0</v>
      </c>
    </row>
    <row r="7512" spans="1:23" x14ac:dyDescent="0.3">
      <c r="A7512">
        <v>5324</v>
      </c>
      <c r="B7512" t="s">
        <v>9658</v>
      </c>
      <c r="C7512" t="s">
        <v>91</v>
      </c>
      <c r="D7512" t="s">
        <v>7324</v>
      </c>
      <c r="E7512">
        <v>72</v>
      </c>
      <c r="F7512">
        <v>53923217</v>
      </c>
      <c r="G7512" t="s">
        <v>9659</v>
      </c>
      <c r="H7512" s="6">
        <v>45386</v>
      </c>
      <c r="I7512" s="3">
        <v>12500</v>
      </c>
      <c r="J7512" t="s">
        <v>23</v>
      </c>
      <c r="K7512" t="s">
        <v>9660</v>
      </c>
      <c r="L7512">
        <v>3</v>
      </c>
      <c r="M7512" t="s">
        <v>242</v>
      </c>
      <c r="N7512" s="3">
        <v>13000</v>
      </c>
      <c r="O7512">
        <v>72</v>
      </c>
      <c r="P7512" t="s">
        <v>9655</v>
      </c>
      <c r="Q7512" t="s">
        <v>27</v>
      </c>
      <c r="R7512" t="s">
        <v>92</v>
      </c>
      <c r="S7512" s="3">
        <v>34525000</v>
      </c>
      <c r="T7512" s="3">
        <f>Tabla1[[#This Row],[OS-Valor Unitario]]-Tabla1[[#This Row],[costo_antes_iva]]</f>
        <v>500</v>
      </c>
      <c r="U7512" s="3">
        <f>Tabla1[[#This Row],[OS-Valor Unitario]]*Tabla1[[#This Row],[OS-Cantidad]]</f>
        <v>936000</v>
      </c>
      <c r="V7512" s="3">
        <f>Tabla1[[#This Row],[costo_antes_iva]]*Tabla1[[#This Row],[OS-Cantidad]]</f>
        <v>900000</v>
      </c>
      <c r="W7512" s="3">
        <f>Tabla1[[#This Row],[Valor total OS]]-Tabla1[[#This Row],[valor total op]]</f>
        <v>36000</v>
      </c>
    </row>
    <row r="7513" spans="1:23" x14ac:dyDescent="0.3">
      <c r="A7513">
        <v>5324</v>
      </c>
      <c r="B7513" t="s">
        <v>9661</v>
      </c>
      <c r="C7513" t="s">
        <v>91</v>
      </c>
      <c r="D7513" t="s">
        <v>7324</v>
      </c>
      <c r="E7513">
        <v>85</v>
      </c>
      <c r="F7513">
        <v>53922732</v>
      </c>
      <c r="G7513" t="s">
        <v>9662</v>
      </c>
      <c r="H7513" s="6">
        <v>45386</v>
      </c>
      <c r="I7513" s="3">
        <v>2500</v>
      </c>
      <c r="J7513" t="s">
        <v>82</v>
      </c>
      <c r="K7513" t="s">
        <v>9663</v>
      </c>
      <c r="L7513">
        <v>4</v>
      </c>
      <c r="M7513" t="s">
        <v>3213</v>
      </c>
      <c r="N7513" s="3">
        <v>2500</v>
      </c>
      <c r="O7513">
        <v>85</v>
      </c>
      <c r="P7513" t="s">
        <v>9655</v>
      </c>
      <c r="Q7513" t="s">
        <v>27</v>
      </c>
      <c r="R7513" t="s">
        <v>92</v>
      </c>
      <c r="S7513" s="3">
        <v>34525000</v>
      </c>
      <c r="T7513" s="3">
        <f>Tabla1[[#This Row],[OS-Valor Unitario]]-Tabla1[[#This Row],[costo_antes_iva]]</f>
        <v>0</v>
      </c>
      <c r="U7513" s="3">
        <f>Tabla1[[#This Row],[OS-Valor Unitario]]*Tabla1[[#This Row],[OS-Cantidad]]</f>
        <v>212500</v>
      </c>
      <c r="V7513" s="3">
        <f>Tabla1[[#This Row],[costo_antes_iva]]*Tabla1[[#This Row],[OS-Cantidad]]</f>
        <v>212500</v>
      </c>
      <c r="W7513" s="3">
        <f>Tabla1[[#This Row],[Valor total OS]]-Tabla1[[#This Row],[valor total op]]</f>
        <v>0</v>
      </c>
    </row>
    <row r="7514" spans="1:23" x14ac:dyDescent="0.3">
      <c r="A7514">
        <v>5324</v>
      </c>
      <c r="B7514" t="s">
        <v>9661</v>
      </c>
      <c r="C7514" t="s">
        <v>91</v>
      </c>
      <c r="D7514" t="s">
        <v>7324</v>
      </c>
      <c r="E7514">
        <v>85</v>
      </c>
      <c r="F7514">
        <v>53922732</v>
      </c>
      <c r="G7514" t="s">
        <v>9662</v>
      </c>
      <c r="H7514" s="6">
        <v>45386</v>
      </c>
      <c r="I7514" s="3">
        <v>12500</v>
      </c>
      <c r="J7514" t="s">
        <v>23</v>
      </c>
      <c r="K7514" t="s">
        <v>9663</v>
      </c>
      <c r="L7514">
        <v>4</v>
      </c>
      <c r="M7514" t="s">
        <v>3051</v>
      </c>
      <c r="N7514" s="3">
        <v>13000</v>
      </c>
      <c r="O7514">
        <v>85</v>
      </c>
      <c r="P7514" t="s">
        <v>9655</v>
      </c>
      <c r="Q7514" t="s">
        <v>27</v>
      </c>
      <c r="R7514" t="s">
        <v>92</v>
      </c>
      <c r="S7514" s="3">
        <v>34525000</v>
      </c>
      <c r="T7514" s="3">
        <f>Tabla1[[#This Row],[OS-Valor Unitario]]-Tabla1[[#This Row],[costo_antes_iva]]</f>
        <v>500</v>
      </c>
      <c r="U7514" s="3">
        <f>Tabla1[[#This Row],[OS-Valor Unitario]]*Tabla1[[#This Row],[OS-Cantidad]]</f>
        <v>1105000</v>
      </c>
      <c r="V7514" s="3">
        <f>Tabla1[[#This Row],[costo_antes_iva]]*Tabla1[[#This Row],[OS-Cantidad]]</f>
        <v>1062500</v>
      </c>
      <c r="W7514" s="3">
        <f>Tabla1[[#This Row],[Valor total OS]]-Tabla1[[#This Row],[valor total op]]</f>
        <v>42500</v>
      </c>
    </row>
    <row r="7515" spans="1:23" x14ac:dyDescent="0.3">
      <c r="A7515">
        <v>5324</v>
      </c>
      <c r="B7515" t="s">
        <v>9664</v>
      </c>
      <c r="C7515" t="s">
        <v>91</v>
      </c>
      <c r="D7515" t="s">
        <v>7324</v>
      </c>
      <c r="E7515">
        <v>79</v>
      </c>
      <c r="F7515">
        <v>53923228</v>
      </c>
      <c r="G7515" t="s">
        <v>9665</v>
      </c>
      <c r="H7515" s="6">
        <v>45386</v>
      </c>
      <c r="I7515" s="3">
        <v>2500</v>
      </c>
      <c r="J7515" t="s">
        <v>82</v>
      </c>
      <c r="K7515" t="s">
        <v>9666</v>
      </c>
      <c r="L7515">
        <v>5</v>
      </c>
      <c r="M7515" t="s">
        <v>3213</v>
      </c>
      <c r="N7515" s="3">
        <v>2500</v>
      </c>
      <c r="O7515">
        <v>79</v>
      </c>
      <c r="P7515" t="s">
        <v>9655</v>
      </c>
      <c r="Q7515" t="s">
        <v>27</v>
      </c>
      <c r="R7515" t="s">
        <v>92</v>
      </c>
      <c r="S7515" s="3">
        <v>34525000</v>
      </c>
      <c r="T7515" s="3">
        <f>Tabla1[[#This Row],[OS-Valor Unitario]]-Tabla1[[#This Row],[costo_antes_iva]]</f>
        <v>0</v>
      </c>
      <c r="U7515" s="3">
        <f>Tabla1[[#This Row],[OS-Valor Unitario]]*Tabla1[[#This Row],[OS-Cantidad]]</f>
        <v>197500</v>
      </c>
      <c r="V7515" s="3">
        <f>Tabla1[[#This Row],[costo_antes_iva]]*Tabla1[[#This Row],[OS-Cantidad]]</f>
        <v>197500</v>
      </c>
      <c r="W7515" s="3">
        <f>Tabla1[[#This Row],[Valor total OS]]-Tabla1[[#This Row],[valor total op]]</f>
        <v>0</v>
      </c>
    </row>
    <row r="7516" spans="1:23" x14ac:dyDescent="0.3">
      <c r="A7516">
        <v>5324</v>
      </c>
      <c r="B7516" t="s">
        <v>9664</v>
      </c>
      <c r="C7516" t="s">
        <v>91</v>
      </c>
      <c r="D7516" t="s">
        <v>7324</v>
      </c>
      <c r="E7516">
        <v>79</v>
      </c>
      <c r="F7516">
        <v>53923228</v>
      </c>
      <c r="G7516" t="s">
        <v>9665</v>
      </c>
      <c r="H7516" s="6">
        <v>45386</v>
      </c>
      <c r="I7516" s="3">
        <v>12500</v>
      </c>
      <c r="J7516" t="s">
        <v>23</v>
      </c>
      <c r="K7516" t="s">
        <v>9666</v>
      </c>
      <c r="L7516">
        <v>5</v>
      </c>
      <c r="M7516" t="s">
        <v>242</v>
      </c>
      <c r="N7516" s="3">
        <v>13000</v>
      </c>
      <c r="O7516">
        <v>79</v>
      </c>
      <c r="P7516" t="s">
        <v>9655</v>
      </c>
      <c r="Q7516" t="s">
        <v>27</v>
      </c>
      <c r="R7516" t="s">
        <v>92</v>
      </c>
      <c r="S7516" s="3">
        <v>34525000</v>
      </c>
      <c r="T7516" s="3">
        <f>Tabla1[[#This Row],[OS-Valor Unitario]]-Tabla1[[#This Row],[costo_antes_iva]]</f>
        <v>500</v>
      </c>
      <c r="U7516" s="3">
        <f>Tabla1[[#This Row],[OS-Valor Unitario]]*Tabla1[[#This Row],[OS-Cantidad]]</f>
        <v>1027000</v>
      </c>
      <c r="V7516" s="3">
        <f>Tabla1[[#This Row],[costo_antes_iva]]*Tabla1[[#This Row],[OS-Cantidad]]</f>
        <v>987500</v>
      </c>
      <c r="W7516" s="3">
        <f>Tabla1[[#This Row],[Valor total OS]]-Tabla1[[#This Row],[valor total op]]</f>
        <v>39500</v>
      </c>
    </row>
    <row r="7517" spans="1:23" x14ac:dyDescent="0.3">
      <c r="A7517">
        <v>5324</v>
      </c>
      <c r="B7517" t="s">
        <v>9667</v>
      </c>
      <c r="C7517" t="s">
        <v>91</v>
      </c>
      <c r="D7517" t="s">
        <v>7324</v>
      </c>
      <c r="E7517">
        <v>70</v>
      </c>
      <c r="F7517">
        <v>53923193</v>
      </c>
      <c r="G7517" t="s">
        <v>9668</v>
      </c>
      <c r="H7517" s="6">
        <v>45386</v>
      </c>
      <c r="I7517" s="3">
        <v>2500</v>
      </c>
      <c r="J7517" t="s">
        <v>82</v>
      </c>
      <c r="K7517" t="s">
        <v>9669</v>
      </c>
      <c r="L7517">
        <v>6</v>
      </c>
      <c r="M7517" t="s">
        <v>3213</v>
      </c>
      <c r="N7517" s="3">
        <v>2500</v>
      </c>
      <c r="O7517">
        <v>70</v>
      </c>
      <c r="P7517" t="s">
        <v>9655</v>
      </c>
      <c r="Q7517" t="s">
        <v>27</v>
      </c>
      <c r="R7517" t="s">
        <v>92</v>
      </c>
      <c r="S7517" s="3">
        <v>34525000</v>
      </c>
      <c r="T7517" s="3">
        <f>Tabla1[[#This Row],[OS-Valor Unitario]]-Tabla1[[#This Row],[costo_antes_iva]]</f>
        <v>0</v>
      </c>
      <c r="U7517" s="3">
        <f>Tabla1[[#This Row],[OS-Valor Unitario]]*Tabla1[[#This Row],[OS-Cantidad]]</f>
        <v>175000</v>
      </c>
      <c r="V7517" s="3">
        <f>Tabla1[[#This Row],[costo_antes_iva]]*Tabla1[[#This Row],[OS-Cantidad]]</f>
        <v>175000</v>
      </c>
      <c r="W7517" s="3">
        <f>Tabla1[[#This Row],[Valor total OS]]-Tabla1[[#This Row],[valor total op]]</f>
        <v>0</v>
      </c>
    </row>
    <row r="7518" spans="1:23" x14ac:dyDescent="0.3">
      <c r="A7518">
        <v>5324</v>
      </c>
      <c r="B7518" t="s">
        <v>9667</v>
      </c>
      <c r="C7518" t="s">
        <v>91</v>
      </c>
      <c r="D7518" t="s">
        <v>7324</v>
      </c>
      <c r="E7518">
        <v>70</v>
      </c>
      <c r="F7518">
        <v>53923193</v>
      </c>
      <c r="G7518" t="s">
        <v>9668</v>
      </c>
      <c r="H7518" s="6">
        <v>45386</v>
      </c>
      <c r="I7518" s="3">
        <v>12500</v>
      </c>
      <c r="J7518" t="s">
        <v>23</v>
      </c>
      <c r="K7518" t="s">
        <v>9669</v>
      </c>
      <c r="L7518">
        <v>6</v>
      </c>
      <c r="M7518" t="s">
        <v>3051</v>
      </c>
      <c r="N7518" s="3">
        <v>13000</v>
      </c>
      <c r="O7518">
        <v>70</v>
      </c>
      <c r="P7518" t="s">
        <v>9655</v>
      </c>
      <c r="Q7518" t="s">
        <v>27</v>
      </c>
      <c r="R7518" t="s">
        <v>92</v>
      </c>
      <c r="S7518" s="3">
        <v>34525000</v>
      </c>
      <c r="T7518" s="3">
        <f>Tabla1[[#This Row],[OS-Valor Unitario]]-Tabla1[[#This Row],[costo_antes_iva]]</f>
        <v>500</v>
      </c>
      <c r="U7518" s="3">
        <f>Tabla1[[#This Row],[OS-Valor Unitario]]*Tabla1[[#This Row],[OS-Cantidad]]</f>
        <v>910000</v>
      </c>
      <c r="V7518" s="3">
        <f>Tabla1[[#This Row],[costo_antes_iva]]*Tabla1[[#This Row],[OS-Cantidad]]</f>
        <v>875000</v>
      </c>
      <c r="W7518" s="3">
        <f>Tabla1[[#This Row],[Valor total OS]]-Tabla1[[#This Row],[valor total op]]</f>
        <v>35000</v>
      </c>
    </row>
    <row r="7519" spans="1:23" x14ac:dyDescent="0.3">
      <c r="A7519">
        <v>5324</v>
      </c>
      <c r="B7519" t="s">
        <v>9670</v>
      </c>
      <c r="C7519" t="s">
        <v>91</v>
      </c>
      <c r="D7519" t="s">
        <v>7324</v>
      </c>
      <c r="E7519">
        <v>76</v>
      </c>
      <c r="F7519">
        <v>53922745</v>
      </c>
      <c r="G7519" t="s">
        <v>9671</v>
      </c>
      <c r="H7519" s="6">
        <v>45386</v>
      </c>
      <c r="I7519" s="3">
        <v>2500</v>
      </c>
      <c r="J7519" t="s">
        <v>82</v>
      </c>
      <c r="K7519" t="s">
        <v>9672</v>
      </c>
      <c r="L7519">
        <v>7</v>
      </c>
      <c r="M7519" t="s">
        <v>3213</v>
      </c>
      <c r="N7519" s="3">
        <v>2500</v>
      </c>
      <c r="O7519">
        <v>76</v>
      </c>
      <c r="P7519" t="s">
        <v>9655</v>
      </c>
      <c r="Q7519" t="s">
        <v>27</v>
      </c>
      <c r="R7519" t="s">
        <v>92</v>
      </c>
      <c r="S7519" s="3">
        <v>34525000</v>
      </c>
      <c r="T7519" s="3">
        <f>Tabla1[[#This Row],[OS-Valor Unitario]]-Tabla1[[#This Row],[costo_antes_iva]]</f>
        <v>0</v>
      </c>
      <c r="U7519" s="3">
        <f>Tabla1[[#This Row],[OS-Valor Unitario]]*Tabla1[[#This Row],[OS-Cantidad]]</f>
        <v>190000</v>
      </c>
      <c r="V7519" s="3">
        <f>Tabla1[[#This Row],[costo_antes_iva]]*Tabla1[[#This Row],[OS-Cantidad]]</f>
        <v>190000</v>
      </c>
      <c r="W7519" s="3">
        <f>Tabla1[[#This Row],[Valor total OS]]-Tabla1[[#This Row],[valor total op]]</f>
        <v>0</v>
      </c>
    </row>
    <row r="7520" spans="1:23" x14ac:dyDescent="0.3">
      <c r="A7520">
        <v>5324</v>
      </c>
      <c r="B7520" t="s">
        <v>9670</v>
      </c>
      <c r="C7520" t="s">
        <v>91</v>
      </c>
      <c r="D7520" t="s">
        <v>7324</v>
      </c>
      <c r="E7520">
        <v>76</v>
      </c>
      <c r="F7520">
        <v>53922745</v>
      </c>
      <c r="G7520" t="s">
        <v>9671</v>
      </c>
      <c r="H7520" s="6">
        <v>45386</v>
      </c>
      <c r="I7520" s="3">
        <v>12500</v>
      </c>
      <c r="J7520" t="s">
        <v>23</v>
      </c>
      <c r="K7520" t="s">
        <v>9672</v>
      </c>
      <c r="L7520">
        <v>7</v>
      </c>
      <c r="M7520" t="s">
        <v>242</v>
      </c>
      <c r="N7520" s="3">
        <v>13000</v>
      </c>
      <c r="O7520">
        <v>76</v>
      </c>
      <c r="P7520" t="s">
        <v>9655</v>
      </c>
      <c r="Q7520" t="s">
        <v>27</v>
      </c>
      <c r="R7520" t="s">
        <v>92</v>
      </c>
      <c r="S7520" s="3">
        <v>34525000</v>
      </c>
      <c r="T7520" s="3">
        <f>Tabla1[[#This Row],[OS-Valor Unitario]]-Tabla1[[#This Row],[costo_antes_iva]]</f>
        <v>500</v>
      </c>
      <c r="U7520" s="3">
        <f>Tabla1[[#This Row],[OS-Valor Unitario]]*Tabla1[[#This Row],[OS-Cantidad]]</f>
        <v>988000</v>
      </c>
      <c r="V7520" s="3">
        <f>Tabla1[[#This Row],[costo_antes_iva]]*Tabla1[[#This Row],[OS-Cantidad]]</f>
        <v>950000</v>
      </c>
      <c r="W7520" s="3">
        <f>Tabla1[[#This Row],[Valor total OS]]-Tabla1[[#This Row],[valor total op]]</f>
        <v>38000</v>
      </c>
    </row>
    <row r="7521" spans="1:23" x14ac:dyDescent="0.3">
      <c r="A7521">
        <v>5320</v>
      </c>
      <c r="B7521" t="s">
        <v>9673</v>
      </c>
      <c r="C7521" t="s">
        <v>244</v>
      </c>
      <c r="D7521" t="s">
        <v>7661</v>
      </c>
      <c r="E7521">
        <v>34</v>
      </c>
      <c r="F7521">
        <v>53916373</v>
      </c>
      <c r="G7521" t="s">
        <v>9674</v>
      </c>
      <c r="H7521" s="6">
        <v>45386</v>
      </c>
      <c r="I7521" s="3">
        <v>14000</v>
      </c>
      <c r="J7521" t="s">
        <v>23</v>
      </c>
      <c r="K7521" t="s">
        <v>9675</v>
      </c>
      <c r="L7521">
        <v>1</v>
      </c>
      <c r="M7521" t="s">
        <v>7808</v>
      </c>
      <c r="N7521" s="3">
        <v>15000</v>
      </c>
      <c r="O7521">
        <v>35</v>
      </c>
      <c r="P7521" t="s">
        <v>9676</v>
      </c>
      <c r="Q7521" t="s">
        <v>121</v>
      </c>
      <c r="R7521" t="s">
        <v>248</v>
      </c>
      <c r="S7521" s="3">
        <v>10863362</v>
      </c>
      <c r="T7521" s="3">
        <f>Tabla1[[#This Row],[OS-Valor Unitario]]-Tabla1[[#This Row],[costo_antes_iva]]</f>
        <v>1000</v>
      </c>
      <c r="U7521" s="3">
        <f>Tabla1[[#This Row],[OS-Valor Unitario]]*Tabla1[[#This Row],[OS-Cantidad]]</f>
        <v>525000</v>
      </c>
      <c r="V7521" s="3">
        <f>Tabla1[[#This Row],[costo_antes_iva]]*Tabla1[[#This Row],[OS-Cantidad]]</f>
        <v>490000</v>
      </c>
      <c r="W7521" s="3">
        <f>Tabla1[[#This Row],[Valor total OS]]-Tabla1[[#This Row],[valor total op]]</f>
        <v>35000</v>
      </c>
    </row>
    <row r="7522" spans="1:23" x14ac:dyDescent="0.3">
      <c r="A7522">
        <v>5320</v>
      </c>
      <c r="B7522" t="s">
        <v>9677</v>
      </c>
      <c r="C7522" t="s">
        <v>282</v>
      </c>
      <c r="D7522" t="s">
        <v>7661</v>
      </c>
      <c r="E7522">
        <v>36</v>
      </c>
      <c r="F7522">
        <v>53916381</v>
      </c>
      <c r="G7522" t="s">
        <v>9678</v>
      </c>
      <c r="H7522" s="6">
        <v>45386</v>
      </c>
      <c r="I7522" s="3">
        <v>15000</v>
      </c>
      <c r="J7522" t="s">
        <v>23</v>
      </c>
      <c r="K7522" t="s">
        <v>9679</v>
      </c>
      <c r="L7522">
        <v>2</v>
      </c>
      <c r="M7522" t="s">
        <v>7808</v>
      </c>
      <c r="N7522" s="3">
        <v>15000</v>
      </c>
      <c r="O7522">
        <v>36</v>
      </c>
      <c r="P7522" t="s">
        <v>9676</v>
      </c>
      <c r="Q7522" t="s">
        <v>121</v>
      </c>
      <c r="R7522" t="s">
        <v>72</v>
      </c>
      <c r="S7522" s="3">
        <v>10863362</v>
      </c>
      <c r="T7522" s="3">
        <f>Tabla1[[#This Row],[OS-Valor Unitario]]-Tabla1[[#This Row],[costo_antes_iva]]</f>
        <v>0</v>
      </c>
      <c r="U7522" s="3">
        <f>Tabla1[[#This Row],[OS-Valor Unitario]]*Tabla1[[#This Row],[OS-Cantidad]]</f>
        <v>540000</v>
      </c>
      <c r="V7522" s="3">
        <f>Tabla1[[#This Row],[costo_antes_iva]]*Tabla1[[#This Row],[OS-Cantidad]]</f>
        <v>540000</v>
      </c>
      <c r="W7522" s="3">
        <f>Tabla1[[#This Row],[Valor total OS]]-Tabla1[[#This Row],[valor total op]]</f>
        <v>0</v>
      </c>
    </row>
    <row r="7523" spans="1:23" x14ac:dyDescent="0.3">
      <c r="A7523">
        <v>5320</v>
      </c>
      <c r="B7523" t="s">
        <v>9677</v>
      </c>
      <c r="C7523" t="s">
        <v>282</v>
      </c>
      <c r="D7523" t="s">
        <v>7661</v>
      </c>
      <c r="E7523">
        <v>36</v>
      </c>
      <c r="F7523">
        <v>53916381</v>
      </c>
      <c r="G7523" t="s">
        <v>9678</v>
      </c>
      <c r="H7523" s="6">
        <v>45386</v>
      </c>
      <c r="I7523" s="3">
        <v>2200</v>
      </c>
      <c r="J7523" t="s">
        <v>82</v>
      </c>
      <c r="K7523" t="s">
        <v>9679</v>
      </c>
      <c r="L7523">
        <v>2</v>
      </c>
      <c r="M7523" t="s">
        <v>119</v>
      </c>
      <c r="N7523" s="3">
        <v>1500</v>
      </c>
      <c r="O7523">
        <v>36</v>
      </c>
      <c r="P7523" t="s">
        <v>9676</v>
      </c>
      <c r="Q7523" t="s">
        <v>121</v>
      </c>
      <c r="R7523" t="s">
        <v>72</v>
      </c>
      <c r="S7523" s="3">
        <v>10863362</v>
      </c>
      <c r="T7523" s="3">
        <f>Tabla1[[#This Row],[OS-Valor Unitario]]-Tabla1[[#This Row],[costo_antes_iva]]</f>
        <v>-700</v>
      </c>
      <c r="U7523" s="3">
        <f>Tabla1[[#This Row],[OS-Valor Unitario]]*Tabla1[[#This Row],[OS-Cantidad]]</f>
        <v>54000</v>
      </c>
      <c r="V7523" s="3">
        <f>Tabla1[[#This Row],[costo_antes_iva]]*Tabla1[[#This Row],[OS-Cantidad]]</f>
        <v>79200</v>
      </c>
      <c r="W7523" s="3">
        <f>Tabla1[[#This Row],[Valor total OS]]-Tabla1[[#This Row],[valor total op]]</f>
        <v>-25200</v>
      </c>
    </row>
    <row r="7524" spans="1:23" x14ac:dyDescent="0.3">
      <c r="A7524">
        <v>5320</v>
      </c>
      <c r="B7524" t="s">
        <v>9680</v>
      </c>
      <c r="C7524" t="s">
        <v>244</v>
      </c>
      <c r="D7524" t="s">
        <v>7661</v>
      </c>
      <c r="E7524">
        <v>34</v>
      </c>
      <c r="F7524">
        <v>53916391</v>
      </c>
      <c r="G7524" t="s">
        <v>9681</v>
      </c>
      <c r="H7524" s="6">
        <v>45386</v>
      </c>
      <c r="I7524" s="3">
        <v>25000</v>
      </c>
      <c r="J7524" t="s">
        <v>23</v>
      </c>
      <c r="K7524" t="s">
        <v>9682</v>
      </c>
      <c r="L7524">
        <v>3</v>
      </c>
      <c r="M7524" t="s">
        <v>7808</v>
      </c>
      <c r="N7524" s="3">
        <v>25000</v>
      </c>
      <c r="O7524">
        <v>33</v>
      </c>
      <c r="P7524" t="s">
        <v>9676</v>
      </c>
      <c r="Q7524" t="s">
        <v>121</v>
      </c>
      <c r="R7524" t="s">
        <v>248</v>
      </c>
      <c r="S7524" s="3">
        <v>10863362</v>
      </c>
      <c r="T7524" s="3">
        <f>Tabla1[[#This Row],[OS-Valor Unitario]]-Tabla1[[#This Row],[costo_antes_iva]]</f>
        <v>0</v>
      </c>
      <c r="U7524" s="3">
        <f>Tabla1[[#This Row],[OS-Valor Unitario]]*Tabla1[[#This Row],[OS-Cantidad]]</f>
        <v>825000</v>
      </c>
      <c r="V7524" s="3">
        <f>Tabla1[[#This Row],[costo_antes_iva]]*Tabla1[[#This Row],[OS-Cantidad]]</f>
        <v>825000</v>
      </c>
      <c r="W7524" s="3">
        <f>Tabla1[[#This Row],[Valor total OS]]-Tabla1[[#This Row],[valor total op]]</f>
        <v>0</v>
      </c>
    </row>
    <row r="7525" spans="1:23" x14ac:dyDescent="0.3">
      <c r="A7525">
        <v>5320</v>
      </c>
      <c r="B7525" t="s">
        <v>9680</v>
      </c>
      <c r="C7525" t="s">
        <v>244</v>
      </c>
      <c r="D7525" t="s">
        <v>7661</v>
      </c>
      <c r="E7525">
        <v>34</v>
      </c>
      <c r="F7525">
        <v>53916391</v>
      </c>
      <c r="G7525" t="s">
        <v>9681</v>
      </c>
      <c r="H7525" s="6">
        <v>45386</v>
      </c>
      <c r="I7525" s="3">
        <v>2200</v>
      </c>
      <c r="J7525" t="s">
        <v>82</v>
      </c>
      <c r="K7525" t="s">
        <v>9682</v>
      </c>
      <c r="L7525">
        <v>3</v>
      </c>
      <c r="M7525" t="s">
        <v>119</v>
      </c>
      <c r="N7525" s="3">
        <v>1500</v>
      </c>
      <c r="O7525">
        <v>33</v>
      </c>
      <c r="P7525" t="s">
        <v>9676</v>
      </c>
      <c r="Q7525" t="s">
        <v>121</v>
      </c>
      <c r="R7525" t="s">
        <v>248</v>
      </c>
      <c r="S7525" s="3">
        <v>10863362</v>
      </c>
      <c r="T7525" s="3">
        <f>Tabla1[[#This Row],[OS-Valor Unitario]]-Tabla1[[#This Row],[costo_antes_iva]]</f>
        <v>-700</v>
      </c>
      <c r="U7525" s="3">
        <f>Tabla1[[#This Row],[OS-Valor Unitario]]*Tabla1[[#This Row],[OS-Cantidad]]</f>
        <v>49500</v>
      </c>
      <c r="V7525" s="3">
        <f>Tabla1[[#This Row],[costo_antes_iva]]*Tabla1[[#This Row],[OS-Cantidad]]</f>
        <v>72600</v>
      </c>
      <c r="W7525" s="3">
        <f>Tabla1[[#This Row],[Valor total OS]]-Tabla1[[#This Row],[valor total op]]</f>
        <v>-23100</v>
      </c>
    </row>
    <row r="7526" spans="1:23" x14ac:dyDescent="0.3">
      <c r="A7526">
        <v>5319</v>
      </c>
      <c r="B7526" t="s">
        <v>9683</v>
      </c>
      <c r="C7526" t="s">
        <v>735</v>
      </c>
      <c r="D7526" t="s">
        <v>722</v>
      </c>
      <c r="E7526">
        <v>40</v>
      </c>
      <c r="F7526">
        <v>53794636</v>
      </c>
      <c r="G7526" t="s">
        <v>9684</v>
      </c>
      <c r="H7526" s="6">
        <v>45384</v>
      </c>
      <c r="I7526" s="3">
        <v>35000</v>
      </c>
      <c r="J7526" t="s">
        <v>23</v>
      </c>
      <c r="K7526" t="s">
        <v>9685</v>
      </c>
      <c r="L7526">
        <v>1</v>
      </c>
      <c r="M7526" t="s">
        <v>471</v>
      </c>
      <c r="N7526" s="3">
        <v>35000</v>
      </c>
      <c r="O7526">
        <v>40</v>
      </c>
      <c r="P7526" t="s">
        <v>9686</v>
      </c>
      <c r="Q7526" t="s">
        <v>726</v>
      </c>
      <c r="R7526" t="s">
        <v>92</v>
      </c>
      <c r="S7526" s="3">
        <v>21636900</v>
      </c>
      <c r="T7526" s="3">
        <f>Tabla1[[#This Row],[OS-Valor Unitario]]-Tabla1[[#This Row],[costo_antes_iva]]</f>
        <v>0</v>
      </c>
      <c r="U7526" s="3">
        <f>Tabla1[[#This Row],[OS-Valor Unitario]]*Tabla1[[#This Row],[OS-Cantidad]]</f>
        <v>1400000</v>
      </c>
      <c r="V7526" s="3">
        <f>Tabla1[[#This Row],[costo_antes_iva]]*Tabla1[[#This Row],[OS-Cantidad]]</f>
        <v>1400000</v>
      </c>
      <c r="W7526" s="3">
        <f>Tabla1[[#This Row],[Valor total OS]]-Tabla1[[#This Row],[valor total op]]</f>
        <v>0</v>
      </c>
    </row>
    <row r="7527" spans="1:23" x14ac:dyDescent="0.3">
      <c r="A7527">
        <v>5319</v>
      </c>
      <c r="B7527" t="s">
        <v>9683</v>
      </c>
      <c r="C7527" t="s">
        <v>735</v>
      </c>
      <c r="D7527" t="s">
        <v>722</v>
      </c>
      <c r="E7527">
        <v>40</v>
      </c>
      <c r="F7527">
        <v>53794636</v>
      </c>
      <c r="G7527" t="s">
        <v>9684</v>
      </c>
      <c r="H7527" s="6">
        <v>45384</v>
      </c>
      <c r="I7527" s="3">
        <v>35000</v>
      </c>
      <c r="J7527" t="s">
        <v>23</v>
      </c>
      <c r="K7527" t="s">
        <v>9685</v>
      </c>
      <c r="L7527">
        <v>1</v>
      </c>
      <c r="M7527" t="s">
        <v>7393</v>
      </c>
      <c r="N7527" s="3">
        <v>1250</v>
      </c>
      <c r="O7527">
        <v>40</v>
      </c>
      <c r="P7527" t="s">
        <v>9686</v>
      </c>
      <c r="Q7527" t="s">
        <v>726</v>
      </c>
      <c r="R7527" t="s">
        <v>92</v>
      </c>
      <c r="S7527" s="3">
        <v>21636900</v>
      </c>
      <c r="T7527" s="3">
        <f>Tabla1[[#This Row],[OS-Valor Unitario]]-Tabla1[[#This Row],[costo_antes_iva]]</f>
        <v>-33750</v>
      </c>
      <c r="U7527" s="3">
        <f>Tabla1[[#This Row],[OS-Valor Unitario]]*Tabla1[[#This Row],[OS-Cantidad]]</f>
        <v>50000</v>
      </c>
      <c r="V7527" s="3">
        <f>Tabla1[[#This Row],[costo_antes_iva]]*Tabla1[[#This Row],[OS-Cantidad]]</f>
        <v>1400000</v>
      </c>
      <c r="W7527" s="3">
        <f>Tabla1[[#This Row],[Valor total OS]]-Tabla1[[#This Row],[valor total op]]</f>
        <v>-1350000</v>
      </c>
    </row>
    <row r="7528" spans="1:23" x14ac:dyDescent="0.3">
      <c r="A7528">
        <v>5319</v>
      </c>
      <c r="B7528" t="s">
        <v>9687</v>
      </c>
      <c r="C7528" t="s">
        <v>91</v>
      </c>
      <c r="D7528" t="s">
        <v>722</v>
      </c>
      <c r="E7528">
        <v>40</v>
      </c>
      <c r="F7528">
        <v>53794663</v>
      </c>
      <c r="G7528" t="s">
        <v>9688</v>
      </c>
      <c r="H7528" s="6">
        <v>45384</v>
      </c>
      <c r="I7528" s="3">
        <v>12000</v>
      </c>
      <c r="J7528" t="s">
        <v>23</v>
      </c>
      <c r="K7528" t="s">
        <v>9689</v>
      </c>
      <c r="L7528">
        <v>2</v>
      </c>
      <c r="M7528" t="s">
        <v>403</v>
      </c>
      <c r="N7528" s="3">
        <v>750</v>
      </c>
      <c r="O7528">
        <v>40</v>
      </c>
      <c r="P7528" t="s">
        <v>9686</v>
      </c>
      <c r="Q7528" t="s">
        <v>726</v>
      </c>
      <c r="R7528" t="s">
        <v>92</v>
      </c>
      <c r="S7528" s="3">
        <v>21636900</v>
      </c>
      <c r="T7528" s="3">
        <f>Tabla1[[#This Row],[OS-Valor Unitario]]-Tabla1[[#This Row],[costo_antes_iva]]</f>
        <v>-11250</v>
      </c>
      <c r="U7528" s="3">
        <f>Tabla1[[#This Row],[OS-Valor Unitario]]*Tabla1[[#This Row],[OS-Cantidad]]</f>
        <v>30000</v>
      </c>
      <c r="V7528" s="3">
        <f>Tabla1[[#This Row],[costo_antes_iva]]*Tabla1[[#This Row],[OS-Cantidad]]</f>
        <v>480000</v>
      </c>
      <c r="W7528" s="3">
        <f>Tabla1[[#This Row],[Valor total OS]]-Tabla1[[#This Row],[valor total op]]</f>
        <v>-450000</v>
      </c>
    </row>
    <row r="7529" spans="1:23" x14ac:dyDescent="0.3">
      <c r="A7529">
        <v>5319</v>
      </c>
      <c r="B7529" t="s">
        <v>9687</v>
      </c>
      <c r="C7529" t="s">
        <v>91</v>
      </c>
      <c r="D7529" t="s">
        <v>722</v>
      </c>
      <c r="E7529">
        <v>40</v>
      </c>
      <c r="F7529">
        <v>53794663</v>
      </c>
      <c r="G7529" t="s">
        <v>9688</v>
      </c>
      <c r="H7529" s="6">
        <v>45384</v>
      </c>
      <c r="I7529" s="3">
        <v>12000</v>
      </c>
      <c r="J7529" t="s">
        <v>23</v>
      </c>
      <c r="K7529" t="s">
        <v>9689</v>
      </c>
      <c r="L7529">
        <v>2</v>
      </c>
      <c r="M7529" t="s">
        <v>471</v>
      </c>
      <c r="N7529" s="3">
        <v>18000</v>
      </c>
      <c r="O7529">
        <v>40</v>
      </c>
      <c r="P7529" t="s">
        <v>9686</v>
      </c>
      <c r="Q7529" t="s">
        <v>726</v>
      </c>
      <c r="R7529" t="s">
        <v>92</v>
      </c>
      <c r="S7529" s="3">
        <v>21636900</v>
      </c>
      <c r="T7529" s="3">
        <f>Tabla1[[#This Row],[OS-Valor Unitario]]-Tabla1[[#This Row],[costo_antes_iva]]</f>
        <v>6000</v>
      </c>
      <c r="U7529" s="3">
        <f>Tabla1[[#This Row],[OS-Valor Unitario]]*Tabla1[[#This Row],[OS-Cantidad]]</f>
        <v>720000</v>
      </c>
      <c r="V7529" s="3">
        <f>Tabla1[[#This Row],[costo_antes_iva]]*Tabla1[[#This Row],[OS-Cantidad]]</f>
        <v>480000</v>
      </c>
      <c r="W7529" s="3">
        <f>Tabla1[[#This Row],[Valor total OS]]-Tabla1[[#This Row],[valor total op]]</f>
        <v>240000</v>
      </c>
    </row>
    <row r="7530" spans="1:23" x14ac:dyDescent="0.3">
      <c r="A7530">
        <v>5319</v>
      </c>
      <c r="B7530" t="s">
        <v>9687</v>
      </c>
      <c r="C7530" t="s">
        <v>91</v>
      </c>
      <c r="D7530" t="s">
        <v>722</v>
      </c>
      <c r="E7530">
        <v>40</v>
      </c>
      <c r="F7530">
        <v>53794663</v>
      </c>
      <c r="G7530" t="s">
        <v>9688</v>
      </c>
      <c r="H7530" s="6">
        <v>45384</v>
      </c>
      <c r="I7530" s="3">
        <v>2700</v>
      </c>
      <c r="J7530" t="s">
        <v>33</v>
      </c>
      <c r="K7530" t="s">
        <v>9689</v>
      </c>
      <c r="L7530">
        <v>2</v>
      </c>
      <c r="M7530" t="s">
        <v>35</v>
      </c>
      <c r="N7530" s="3">
        <v>600</v>
      </c>
      <c r="O7530">
        <v>40</v>
      </c>
      <c r="P7530" t="s">
        <v>9686</v>
      </c>
      <c r="Q7530" t="s">
        <v>726</v>
      </c>
      <c r="R7530" t="s">
        <v>92</v>
      </c>
      <c r="S7530" s="3">
        <v>21636900</v>
      </c>
      <c r="T7530" s="3">
        <f>Tabla1[[#This Row],[OS-Valor Unitario]]-Tabla1[[#This Row],[costo_antes_iva]]</f>
        <v>-2100</v>
      </c>
      <c r="U7530" s="3">
        <f>Tabla1[[#This Row],[OS-Valor Unitario]]*Tabla1[[#This Row],[OS-Cantidad]]</f>
        <v>24000</v>
      </c>
      <c r="V7530" s="3">
        <f>Tabla1[[#This Row],[costo_antes_iva]]*Tabla1[[#This Row],[OS-Cantidad]]</f>
        <v>108000</v>
      </c>
      <c r="W7530" s="3">
        <f>Tabla1[[#This Row],[Valor total OS]]-Tabla1[[#This Row],[valor total op]]</f>
        <v>-84000</v>
      </c>
    </row>
    <row r="7531" spans="1:23" x14ac:dyDescent="0.3">
      <c r="A7531">
        <v>5319</v>
      </c>
      <c r="B7531" t="s">
        <v>9687</v>
      </c>
      <c r="C7531" t="s">
        <v>124</v>
      </c>
      <c r="D7531" t="s">
        <v>722</v>
      </c>
      <c r="E7531">
        <v>15</v>
      </c>
      <c r="F7531">
        <v>53794672</v>
      </c>
      <c r="G7531" t="s">
        <v>9688</v>
      </c>
      <c r="H7531" s="6">
        <v>45384</v>
      </c>
      <c r="I7531" s="3">
        <v>1800</v>
      </c>
      <c r="J7531" t="s">
        <v>33</v>
      </c>
      <c r="K7531" t="s">
        <v>9689</v>
      </c>
      <c r="L7531">
        <v>2</v>
      </c>
      <c r="M7531" t="s">
        <v>35</v>
      </c>
      <c r="N7531" s="3">
        <v>600</v>
      </c>
      <c r="O7531">
        <v>40</v>
      </c>
      <c r="P7531" t="s">
        <v>9686</v>
      </c>
      <c r="Q7531" t="s">
        <v>726</v>
      </c>
      <c r="R7531" t="s">
        <v>61</v>
      </c>
      <c r="S7531" s="3">
        <v>21636900</v>
      </c>
      <c r="T7531" s="3">
        <f>Tabla1[[#This Row],[OS-Valor Unitario]]-Tabla1[[#This Row],[costo_antes_iva]]</f>
        <v>-1200</v>
      </c>
      <c r="U7531" s="3">
        <f>Tabla1[[#This Row],[OS-Valor Unitario]]*Tabla1[[#This Row],[OS-Cantidad]]</f>
        <v>24000</v>
      </c>
      <c r="V7531" s="3">
        <f>Tabla1[[#This Row],[costo_antes_iva]]*Tabla1[[#This Row],[OS-Cantidad]]</f>
        <v>72000</v>
      </c>
      <c r="W7531" s="3">
        <f>Tabla1[[#This Row],[Valor total OS]]-Tabla1[[#This Row],[valor total op]]</f>
        <v>-48000</v>
      </c>
    </row>
    <row r="7532" spans="1:23" x14ac:dyDescent="0.3">
      <c r="A7532">
        <v>5319</v>
      </c>
      <c r="B7532" t="s">
        <v>9687</v>
      </c>
      <c r="C7532" t="s">
        <v>124</v>
      </c>
      <c r="D7532" t="s">
        <v>722</v>
      </c>
      <c r="E7532">
        <v>15</v>
      </c>
      <c r="F7532">
        <v>53794672</v>
      </c>
      <c r="G7532" t="s">
        <v>9688</v>
      </c>
      <c r="H7532" s="6">
        <v>45384</v>
      </c>
      <c r="I7532" s="3">
        <v>3500</v>
      </c>
      <c r="J7532" t="s">
        <v>23</v>
      </c>
      <c r="K7532" t="s">
        <v>9689</v>
      </c>
      <c r="L7532">
        <v>2</v>
      </c>
      <c r="M7532" t="s">
        <v>403</v>
      </c>
      <c r="N7532" s="3">
        <v>750</v>
      </c>
      <c r="O7532">
        <v>40</v>
      </c>
      <c r="P7532" t="s">
        <v>9686</v>
      </c>
      <c r="Q7532" t="s">
        <v>726</v>
      </c>
      <c r="R7532" t="s">
        <v>61</v>
      </c>
      <c r="S7532" s="3">
        <v>21636900</v>
      </c>
      <c r="T7532" s="3">
        <f>Tabla1[[#This Row],[OS-Valor Unitario]]-Tabla1[[#This Row],[costo_antes_iva]]</f>
        <v>-2750</v>
      </c>
      <c r="U7532" s="3">
        <f>Tabla1[[#This Row],[OS-Valor Unitario]]*Tabla1[[#This Row],[OS-Cantidad]]</f>
        <v>30000</v>
      </c>
      <c r="V7532" s="3">
        <f>Tabla1[[#This Row],[costo_antes_iva]]*Tabla1[[#This Row],[OS-Cantidad]]</f>
        <v>140000</v>
      </c>
      <c r="W7532" s="3">
        <f>Tabla1[[#This Row],[Valor total OS]]-Tabla1[[#This Row],[valor total op]]</f>
        <v>-110000</v>
      </c>
    </row>
    <row r="7533" spans="1:23" x14ac:dyDescent="0.3">
      <c r="A7533">
        <v>5319</v>
      </c>
      <c r="B7533" t="s">
        <v>9687</v>
      </c>
      <c r="C7533" t="s">
        <v>124</v>
      </c>
      <c r="D7533" t="s">
        <v>722</v>
      </c>
      <c r="E7533">
        <v>15</v>
      </c>
      <c r="F7533">
        <v>53794672</v>
      </c>
      <c r="G7533" t="s">
        <v>9688</v>
      </c>
      <c r="H7533" s="6">
        <v>45384</v>
      </c>
      <c r="I7533" s="3">
        <v>3500</v>
      </c>
      <c r="J7533" t="s">
        <v>23</v>
      </c>
      <c r="K7533" t="s">
        <v>9689</v>
      </c>
      <c r="L7533">
        <v>2</v>
      </c>
      <c r="M7533" t="s">
        <v>471</v>
      </c>
      <c r="N7533" s="3">
        <v>18000</v>
      </c>
      <c r="O7533">
        <v>40</v>
      </c>
      <c r="P7533" t="s">
        <v>9686</v>
      </c>
      <c r="Q7533" t="s">
        <v>726</v>
      </c>
      <c r="R7533" t="s">
        <v>61</v>
      </c>
      <c r="S7533" s="3">
        <v>21636900</v>
      </c>
      <c r="T7533" s="3">
        <f>Tabla1[[#This Row],[OS-Valor Unitario]]-Tabla1[[#This Row],[costo_antes_iva]]</f>
        <v>14500</v>
      </c>
      <c r="U7533" s="3">
        <f>Tabla1[[#This Row],[OS-Valor Unitario]]*Tabla1[[#This Row],[OS-Cantidad]]</f>
        <v>720000</v>
      </c>
      <c r="V7533" s="3">
        <f>Tabla1[[#This Row],[costo_antes_iva]]*Tabla1[[#This Row],[OS-Cantidad]]</f>
        <v>140000</v>
      </c>
      <c r="W7533" s="3">
        <f>Tabla1[[#This Row],[Valor total OS]]-Tabla1[[#This Row],[valor total op]]</f>
        <v>580000</v>
      </c>
    </row>
    <row r="7534" spans="1:23" x14ac:dyDescent="0.3">
      <c r="A7534">
        <v>5319</v>
      </c>
      <c r="B7534" t="s">
        <v>9690</v>
      </c>
      <c r="C7534" t="s">
        <v>85</v>
      </c>
      <c r="D7534" t="s">
        <v>722</v>
      </c>
      <c r="E7534">
        <v>30</v>
      </c>
      <c r="F7534">
        <v>53794655</v>
      </c>
      <c r="G7534" t="s">
        <v>9691</v>
      </c>
      <c r="H7534" s="6">
        <v>45384</v>
      </c>
      <c r="I7534" s="3">
        <v>9000</v>
      </c>
      <c r="J7534" t="s">
        <v>23</v>
      </c>
      <c r="K7534" t="s">
        <v>9692</v>
      </c>
      <c r="L7534">
        <v>3</v>
      </c>
      <c r="M7534" t="s">
        <v>471</v>
      </c>
      <c r="N7534" s="3">
        <v>9000</v>
      </c>
      <c r="O7534">
        <v>30</v>
      </c>
      <c r="P7534" t="s">
        <v>9686</v>
      </c>
      <c r="Q7534" t="s">
        <v>726</v>
      </c>
      <c r="R7534" t="s">
        <v>61</v>
      </c>
      <c r="S7534" s="3">
        <v>21636900</v>
      </c>
      <c r="T7534" s="3">
        <f>Tabla1[[#This Row],[OS-Valor Unitario]]-Tabla1[[#This Row],[costo_antes_iva]]</f>
        <v>0</v>
      </c>
      <c r="U7534" s="3">
        <f>Tabla1[[#This Row],[OS-Valor Unitario]]*Tabla1[[#This Row],[OS-Cantidad]]</f>
        <v>270000</v>
      </c>
      <c r="V7534" s="3">
        <f>Tabla1[[#This Row],[costo_antes_iva]]*Tabla1[[#This Row],[OS-Cantidad]]</f>
        <v>270000</v>
      </c>
      <c r="W7534" s="3">
        <f>Tabla1[[#This Row],[Valor total OS]]-Tabla1[[#This Row],[valor total op]]</f>
        <v>0</v>
      </c>
    </row>
    <row r="7535" spans="1:23" x14ac:dyDescent="0.3">
      <c r="A7535">
        <v>5319</v>
      </c>
      <c r="B7535" t="s">
        <v>9690</v>
      </c>
      <c r="C7535" t="s">
        <v>85</v>
      </c>
      <c r="D7535" t="s">
        <v>722</v>
      </c>
      <c r="E7535">
        <v>30</v>
      </c>
      <c r="F7535">
        <v>53794655</v>
      </c>
      <c r="G7535" t="s">
        <v>9691</v>
      </c>
      <c r="H7535" s="6">
        <v>45384</v>
      </c>
      <c r="I7535" s="3">
        <v>3500</v>
      </c>
      <c r="J7535" t="s">
        <v>33</v>
      </c>
      <c r="K7535" t="s">
        <v>9692</v>
      </c>
      <c r="L7535">
        <v>3</v>
      </c>
      <c r="M7535" t="s">
        <v>35</v>
      </c>
      <c r="N7535" s="3">
        <v>600</v>
      </c>
      <c r="O7535">
        <v>30</v>
      </c>
      <c r="P7535" t="s">
        <v>9686</v>
      </c>
      <c r="Q7535" t="s">
        <v>726</v>
      </c>
      <c r="R7535" t="s">
        <v>61</v>
      </c>
      <c r="S7535" s="3">
        <v>21636900</v>
      </c>
      <c r="T7535" s="3">
        <f>Tabla1[[#This Row],[OS-Valor Unitario]]-Tabla1[[#This Row],[costo_antes_iva]]</f>
        <v>-2900</v>
      </c>
      <c r="U7535" s="3">
        <f>Tabla1[[#This Row],[OS-Valor Unitario]]*Tabla1[[#This Row],[OS-Cantidad]]</f>
        <v>18000</v>
      </c>
      <c r="V7535" s="3">
        <f>Tabla1[[#This Row],[costo_antes_iva]]*Tabla1[[#This Row],[OS-Cantidad]]</f>
        <v>105000</v>
      </c>
      <c r="W7535" s="3">
        <f>Tabla1[[#This Row],[Valor total OS]]-Tabla1[[#This Row],[valor total op]]</f>
        <v>-87000</v>
      </c>
    </row>
    <row r="7536" spans="1:23" x14ac:dyDescent="0.3">
      <c r="A7536">
        <v>5319</v>
      </c>
      <c r="B7536" t="s">
        <v>9693</v>
      </c>
      <c r="C7536" t="s">
        <v>85</v>
      </c>
      <c r="D7536" t="s">
        <v>722</v>
      </c>
      <c r="E7536">
        <v>30</v>
      </c>
      <c r="F7536">
        <v>53794739</v>
      </c>
      <c r="G7536" t="s">
        <v>9694</v>
      </c>
      <c r="H7536" s="6">
        <v>45384</v>
      </c>
      <c r="I7536" s="3">
        <v>9000</v>
      </c>
      <c r="J7536" t="s">
        <v>23</v>
      </c>
      <c r="K7536" t="s">
        <v>9695</v>
      </c>
      <c r="L7536">
        <v>4</v>
      </c>
      <c r="M7536" t="s">
        <v>471</v>
      </c>
      <c r="N7536" s="3">
        <v>9000</v>
      </c>
      <c r="O7536">
        <v>30</v>
      </c>
      <c r="P7536" t="s">
        <v>9686</v>
      </c>
      <c r="Q7536" t="s">
        <v>726</v>
      </c>
      <c r="R7536" t="s">
        <v>61</v>
      </c>
      <c r="S7536" s="3">
        <v>21636900</v>
      </c>
      <c r="T7536" s="3">
        <f>Tabla1[[#This Row],[OS-Valor Unitario]]-Tabla1[[#This Row],[costo_antes_iva]]</f>
        <v>0</v>
      </c>
      <c r="U7536" s="3">
        <f>Tabla1[[#This Row],[OS-Valor Unitario]]*Tabla1[[#This Row],[OS-Cantidad]]</f>
        <v>270000</v>
      </c>
      <c r="V7536" s="3">
        <f>Tabla1[[#This Row],[costo_antes_iva]]*Tabla1[[#This Row],[OS-Cantidad]]</f>
        <v>270000</v>
      </c>
      <c r="W7536" s="3">
        <f>Tabla1[[#This Row],[Valor total OS]]-Tabla1[[#This Row],[valor total op]]</f>
        <v>0</v>
      </c>
    </row>
    <row r="7537" spans="1:23" x14ac:dyDescent="0.3">
      <c r="A7537">
        <v>5319</v>
      </c>
      <c r="B7537" t="s">
        <v>9693</v>
      </c>
      <c r="C7537" t="s">
        <v>85</v>
      </c>
      <c r="D7537" t="s">
        <v>722</v>
      </c>
      <c r="E7537">
        <v>30</v>
      </c>
      <c r="F7537">
        <v>53794739</v>
      </c>
      <c r="G7537" t="s">
        <v>9694</v>
      </c>
      <c r="H7537" s="6">
        <v>45384</v>
      </c>
      <c r="I7537" s="3">
        <v>3500</v>
      </c>
      <c r="J7537" t="s">
        <v>33</v>
      </c>
      <c r="K7537" t="s">
        <v>9695</v>
      </c>
      <c r="L7537">
        <v>4</v>
      </c>
      <c r="M7537" t="s">
        <v>35</v>
      </c>
      <c r="N7537" s="3">
        <v>600</v>
      </c>
      <c r="O7537">
        <v>30</v>
      </c>
      <c r="P7537" t="s">
        <v>9686</v>
      </c>
      <c r="Q7537" t="s">
        <v>726</v>
      </c>
      <c r="R7537" t="s">
        <v>61</v>
      </c>
      <c r="S7537" s="3">
        <v>21636900</v>
      </c>
      <c r="T7537" s="3">
        <f>Tabla1[[#This Row],[OS-Valor Unitario]]-Tabla1[[#This Row],[costo_antes_iva]]</f>
        <v>-2900</v>
      </c>
      <c r="U7537" s="3">
        <f>Tabla1[[#This Row],[OS-Valor Unitario]]*Tabla1[[#This Row],[OS-Cantidad]]</f>
        <v>18000</v>
      </c>
      <c r="V7537" s="3">
        <f>Tabla1[[#This Row],[costo_antes_iva]]*Tabla1[[#This Row],[OS-Cantidad]]</f>
        <v>105000</v>
      </c>
      <c r="W7537" s="3">
        <f>Tabla1[[#This Row],[Valor total OS]]-Tabla1[[#This Row],[valor total op]]</f>
        <v>-87000</v>
      </c>
    </row>
    <row r="7538" spans="1:23" x14ac:dyDescent="0.3">
      <c r="A7538">
        <v>5319</v>
      </c>
      <c r="B7538" t="s">
        <v>9696</v>
      </c>
      <c r="C7538" t="s">
        <v>124</v>
      </c>
      <c r="D7538" t="s">
        <v>722</v>
      </c>
      <c r="E7538">
        <v>15</v>
      </c>
      <c r="F7538">
        <v>53794650</v>
      </c>
      <c r="G7538" t="s">
        <v>9697</v>
      </c>
      <c r="H7538" s="6">
        <v>45384</v>
      </c>
      <c r="I7538" s="3">
        <v>1800</v>
      </c>
      <c r="J7538" t="s">
        <v>33</v>
      </c>
      <c r="K7538" t="s">
        <v>9698</v>
      </c>
      <c r="L7538">
        <v>5</v>
      </c>
      <c r="M7538" t="s">
        <v>35</v>
      </c>
      <c r="N7538" s="3">
        <v>600</v>
      </c>
      <c r="O7538">
        <v>15</v>
      </c>
      <c r="P7538" t="s">
        <v>9686</v>
      </c>
      <c r="Q7538" t="s">
        <v>726</v>
      </c>
      <c r="R7538" t="s">
        <v>61</v>
      </c>
      <c r="S7538" s="3">
        <v>21636900</v>
      </c>
      <c r="T7538" s="3">
        <f>Tabla1[[#This Row],[OS-Valor Unitario]]-Tabla1[[#This Row],[costo_antes_iva]]</f>
        <v>-1200</v>
      </c>
      <c r="U7538" s="3">
        <f>Tabla1[[#This Row],[OS-Valor Unitario]]*Tabla1[[#This Row],[OS-Cantidad]]</f>
        <v>9000</v>
      </c>
      <c r="V7538" s="3">
        <f>Tabla1[[#This Row],[costo_antes_iva]]*Tabla1[[#This Row],[OS-Cantidad]]</f>
        <v>27000</v>
      </c>
      <c r="W7538" s="3">
        <f>Tabla1[[#This Row],[Valor total OS]]-Tabla1[[#This Row],[valor total op]]</f>
        <v>-18000</v>
      </c>
    </row>
    <row r="7539" spans="1:23" x14ac:dyDescent="0.3">
      <c r="A7539">
        <v>5319</v>
      </c>
      <c r="B7539" t="s">
        <v>9696</v>
      </c>
      <c r="C7539" t="s">
        <v>124</v>
      </c>
      <c r="D7539" t="s">
        <v>722</v>
      </c>
      <c r="E7539">
        <v>15</v>
      </c>
      <c r="F7539">
        <v>53794650</v>
      </c>
      <c r="G7539" t="s">
        <v>9697</v>
      </c>
      <c r="H7539" s="6">
        <v>45384</v>
      </c>
      <c r="I7539" s="3">
        <v>2500</v>
      </c>
      <c r="J7539" t="s">
        <v>82</v>
      </c>
      <c r="K7539" t="s">
        <v>9698</v>
      </c>
      <c r="L7539">
        <v>5</v>
      </c>
      <c r="M7539" t="s">
        <v>403</v>
      </c>
      <c r="N7539" s="3">
        <v>750</v>
      </c>
      <c r="O7539">
        <v>15</v>
      </c>
      <c r="P7539" t="s">
        <v>9686</v>
      </c>
      <c r="Q7539" t="s">
        <v>726</v>
      </c>
      <c r="R7539" t="s">
        <v>61</v>
      </c>
      <c r="S7539" s="3">
        <v>21636900</v>
      </c>
      <c r="T7539" s="3">
        <f>Tabla1[[#This Row],[OS-Valor Unitario]]-Tabla1[[#This Row],[costo_antes_iva]]</f>
        <v>-1750</v>
      </c>
      <c r="U7539" s="3">
        <f>Tabla1[[#This Row],[OS-Valor Unitario]]*Tabla1[[#This Row],[OS-Cantidad]]</f>
        <v>11250</v>
      </c>
      <c r="V7539" s="3">
        <f>Tabla1[[#This Row],[costo_antes_iva]]*Tabla1[[#This Row],[OS-Cantidad]]</f>
        <v>37500</v>
      </c>
      <c r="W7539" s="3">
        <f>Tabla1[[#This Row],[Valor total OS]]-Tabla1[[#This Row],[valor total op]]</f>
        <v>-26250</v>
      </c>
    </row>
    <row r="7540" spans="1:23" x14ac:dyDescent="0.3">
      <c r="A7540">
        <v>5319</v>
      </c>
      <c r="B7540" t="s">
        <v>9696</v>
      </c>
      <c r="C7540" t="s">
        <v>124</v>
      </c>
      <c r="D7540" t="s">
        <v>722</v>
      </c>
      <c r="E7540">
        <v>15</v>
      </c>
      <c r="F7540">
        <v>53794650</v>
      </c>
      <c r="G7540" t="s">
        <v>9697</v>
      </c>
      <c r="H7540" s="6">
        <v>45384</v>
      </c>
      <c r="I7540" s="3">
        <v>3500</v>
      </c>
      <c r="J7540" t="s">
        <v>23</v>
      </c>
      <c r="K7540" t="s">
        <v>9698</v>
      </c>
      <c r="L7540">
        <v>5</v>
      </c>
      <c r="M7540" t="s">
        <v>471</v>
      </c>
      <c r="N7540" s="3">
        <v>3500</v>
      </c>
      <c r="O7540">
        <v>15</v>
      </c>
      <c r="P7540" t="s">
        <v>9686</v>
      </c>
      <c r="Q7540" t="s">
        <v>726</v>
      </c>
      <c r="R7540" t="s">
        <v>61</v>
      </c>
      <c r="S7540" s="3">
        <v>21636900</v>
      </c>
      <c r="T7540" s="3">
        <f>Tabla1[[#This Row],[OS-Valor Unitario]]-Tabla1[[#This Row],[costo_antes_iva]]</f>
        <v>0</v>
      </c>
      <c r="U7540" s="3">
        <f>Tabla1[[#This Row],[OS-Valor Unitario]]*Tabla1[[#This Row],[OS-Cantidad]]</f>
        <v>52500</v>
      </c>
      <c r="V7540" s="3">
        <f>Tabla1[[#This Row],[costo_antes_iva]]*Tabla1[[#This Row],[OS-Cantidad]]</f>
        <v>52500</v>
      </c>
      <c r="W7540" s="3">
        <f>Tabla1[[#This Row],[Valor total OS]]-Tabla1[[#This Row],[valor total op]]</f>
        <v>0</v>
      </c>
    </row>
    <row r="7541" spans="1:23" x14ac:dyDescent="0.3">
      <c r="A7541">
        <v>5319</v>
      </c>
      <c r="B7541" t="s">
        <v>9699</v>
      </c>
      <c r="C7541" t="s">
        <v>91</v>
      </c>
      <c r="D7541" t="s">
        <v>722</v>
      </c>
      <c r="E7541">
        <v>40</v>
      </c>
      <c r="F7541">
        <v>53794663</v>
      </c>
      <c r="G7541" t="s">
        <v>9688</v>
      </c>
      <c r="H7541" s="6">
        <v>45384</v>
      </c>
      <c r="I7541" s="3">
        <v>12000</v>
      </c>
      <c r="J7541" t="s">
        <v>23</v>
      </c>
      <c r="K7541" t="s">
        <v>9700</v>
      </c>
      <c r="L7541">
        <v>6</v>
      </c>
      <c r="M7541" t="s">
        <v>471</v>
      </c>
      <c r="N7541" s="3">
        <v>3500</v>
      </c>
      <c r="O7541">
        <v>15</v>
      </c>
      <c r="P7541" t="s">
        <v>9686</v>
      </c>
      <c r="Q7541" t="s">
        <v>726</v>
      </c>
      <c r="R7541" t="s">
        <v>92</v>
      </c>
      <c r="S7541" s="3">
        <v>21636900</v>
      </c>
      <c r="T7541" s="3">
        <f>Tabla1[[#This Row],[OS-Valor Unitario]]-Tabla1[[#This Row],[costo_antes_iva]]</f>
        <v>-8500</v>
      </c>
      <c r="U7541" s="3">
        <f>Tabla1[[#This Row],[OS-Valor Unitario]]*Tabla1[[#This Row],[OS-Cantidad]]</f>
        <v>52500</v>
      </c>
      <c r="V7541" s="3">
        <f>Tabla1[[#This Row],[costo_antes_iva]]*Tabla1[[#This Row],[OS-Cantidad]]</f>
        <v>180000</v>
      </c>
      <c r="W7541" s="3">
        <f>Tabla1[[#This Row],[Valor total OS]]-Tabla1[[#This Row],[valor total op]]</f>
        <v>-127500</v>
      </c>
    </row>
    <row r="7542" spans="1:23" x14ac:dyDescent="0.3">
      <c r="A7542">
        <v>5319</v>
      </c>
      <c r="B7542" t="s">
        <v>9699</v>
      </c>
      <c r="C7542" t="s">
        <v>91</v>
      </c>
      <c r="D7542" t="s">
        <v>722</v>
      </c>
      <c r="E7542">
        <v>40</v>
      </c>
      <c r="F7542">
        <v>53794663</v>
      </c>
      <c r="G7542" t="s">
        <v>9688</v>
      </c>
      <c r="H7542" s="6">
        <v>45384</v>
      </c>
      <c r="I7542" s="3">
        <v>2700</v>
      </c>
      <c r="J7542" t="s">
        <v>33</v>
      </c>
      <c r="K7542" t="s">
        <v>9700</v>
      </c>
      <c r="L7542">
        <v>6</v>
      </c>
      <c r="M7542" t="s">
        <v>35</v>
      </c>
      <c r="N7542" s="3">
        <v>600</v>
      </c>
      <c r="O7542">
        <v>15</v>
      </c>
      <c r="P7542" t="s">
        <v>9686</v>
      </c>
      <c r="Q7542" t="s">
        <v>726</v>
      </c>
      <c r="R7542" t="s">
        <v>92</v>
      </c>
      <c r="S7542" s="3">
        <v>21636900</v>
      </c>
      <c r="T7542" s="3">
        <f>Tabla1[[#This Row],[OS-Valor Unitario]]-Tabla1[[#This Row],[costo_antes_iva]]</f>
        <v>-2100</v>
      </c>
      <c r="U7542" s="3">
        <f>Tabla1[[#This Row],[OS-Valor Unitario]]*Tabla1[[#This Row],[OS-Cantidad]]</f>
        <v>9000</v>
      </c>
      <c r="V7542" s="3">
        <f>Tabla1[[#This Row],[costo_antes_iva]]*Tabla1[[#This Row],[OS-Cantidad]]</f>
        <v>40500</v>
      </c>
      <c r="W7542" s="3">
        <f>Tabla1[[#This Row],[Valor total OS]]-Tabla1[[#This Row],[valor total op]]</f>
        <v>-31500</v>
      </c>
    </row>
    <row r="7543" spans="1:23" x14ac:dyDescent="0.3">
      <c r="A7543">
        <v>5319</v>
      </c>
      <c r="B7543" t="s">
        <v>9699</v>
      </c>
      <c r="C7543" t="s">
        <v>124</v>
      </c>
      <c r="D7543" t="s">
        <v>722</v>
      </c>
      <c r="E7543">
        <v>15</v>
      </c>
      <c r="F7543">
        <v>53794672</v>
      </c>
      <c r="G7543" t="s">
        <v>9688</v>
      </c>
      <c r="H7543" s="6">
        <v>45384</v>
      </c>
      <c r="I7543" s="3">
        <v>1800</v>
      </c>
      <c r="J7543" t="s">
        <v>33</v>
      </c>
      <c r="K7543" t="s">
        <v>9700</v>
      </c>
      <c r="L7543">
        <v>6</v>
      </c>
      <c r="M7543" t="s">
        <v>35</v>
      </c>
      <c r="N7543" s="3">
        <v>600</v>
      </c>
      <c r="O7543">
        <v>15</v>
      </c>
      <c r="P7543" t="s">
        <v>9686</v>
      </c>
      <c r="Q7543" t="s">
        <v>726</v>
      </c>
      <c r="R7543" t="s">
        <v>61</v>
      </c>
      <c r="S7543" s="3">
        <v>21636900</v>
      </c>
      <c r="T7543" s="3">
        <f>Tabla1[[#This Row],[OS-Valor Unitario]]-Tabla1[[#This Row],[costo_antes_iva]]</f>
        <v>-1200</v>
      </c>
      <c r="U7543" s="3">
        <f>Tabla1[[#This Row],[OS-Valor Unitario]]*Tabla1[[#This Row],[OS-Cantidad]]</f>
        <v>9000</v>
      </c>
      <c r="V7543" s="3">
        <f>Tabla1[[#This Row],[costo_antes_iva]]*Tabla1[[#This Row],[OS-Cantidad]]</f>
        <v>27000</v>
      </c>
      <c r="W7543" s="3">
        <f>Tabla1[[#This Row],[Valor total OS]]-Tabla1[[#This Row],[valor total op]]</f>
        <v>-18000</v>
      </c>
    </row>
    <row r="7544" spans="1:23" x14ac:dyDescent="0.3">
      <c r="A7544">
        <v>5319</v>
      </c>
      <c r="B7544" t="s">
        <v>9699</v>
      </c>
      <c r="C7544" t="s">
        <v>124</v>
      </c>
      <c r="D7544" t="s">
        <v>722</v>
      </c>
      <c r="E7544">
        <v>15</v>
      </c>
      <c r="F7544">
        <v>53794672</v>
      </c>
      <c r="G7544" t="s">
        <v>9688</v>
      </c>
      <c r="H7544" s="6">
        <v>45384</v>
      </c>
      <c r="I7544" s="3">
        <v>2500</v>
      </c>
      <c r="J7544" t="s">
        <v>82</v>
      </c>
      <c r="K7544" t="s">
        <v>9700</v>
      </c>
      <c r="L7544">
        <v>6</v>
      </c>
      <c r="M7544" t="s">
        <v>403</v>
      </c>
      <c r="N7544" s="3">
        <v>750</v>
      </c>
      <c r="O7544">
        <v>15</v>
      </c>
      <c r="P7544" t="s">
        <v>9686</v>
      </c>
      <c r="Q7544" t="s">
        <v>726</v>
      </c>
      <c r="R7544" t="s">
        <v>61</v>
      </c>
      <c r="S7544" s="3">
        <v>21636900</v>
      </c>
      <c r="T7544" s="3">
        <f>Tabla1[[#This Row],[OS-Valor Unitario]]-Tabla1[[#This Row],[costo_antes_iva]]</f>
        <v>-1750</v>
      </c>
      <c r="U7544" s="3">
        <f>Tabla1[[#This Row],[OS-Valor Unitario]]*Tabla1[[#This Row],[OS-Cantidad]]</f>
        <v>11250</v>
      </c>
      <c r="V7544" s="3">
        <f>Tabla1[[#This Row],[costo_antes_iva]]*Tabla1[[#This Row],[OS-Cantidad]]</f>
        <v>37500</v>
      </c>
      <c r="W7544" s="3">
        <f>Tabla1[[#This Row],[Valor total OS]]-Tabla1[[#This Row],[valor total op]]</f>
        <v>-26250</v>
      </c>
    </row>
    <row r="7545" spans="1:23" x14ac:dyDescent="0.3">
      <c r="A7545">
        <v>5319</v>
      </c>
      <c r="B7545" t="s">
        <v>9699</v>
      </c>
      <c r="C7545" t="s">
        <v>124</v>
      </c>
      <c r="D7545" t="s">
        <v>722</v>
      </c>
      <c r="E7545">
        <v>15</v>
      </c>
      <c r="F7545">
        <v>53794672</v>
      </c>
      <c r="G7545" t="s">
        <v>9688</v>
      </c>
      <c r="H7545" s="6">
        <v>45384</v>
      </c>
      <c r="I7545" s="3">
        <v>3500</v>
      </c>
      <c r="J7545" t="s">
        <v>23</v>
      </c>
      <c r="K7545" t="s">
        <v>9700</v>
      </c>
      <c r="L7545">
        <v>6</v>
      </c>
      <c r="M7545" t="s">
        <v>471</v>
      </c>
      <c r="N7545" s="3">
        <v>3500</v>
      </c>
      <c r="O7545">
        <v>15</v>
      </c>
      <c r="P7545" t="s">
        <v>9686</v>
      </c>
      <c r="Q7545" t="s">
        <v>726</v>
      </c>
      <c r="R7545" t="s">
        <v>61</v>
      </c>
      <c r="S7545" s="3">
        <v>21636900</v>
      </c>
      <c r="T7545" s="3">
        <f>Tabla1[[#This Row],[OS-Valor Unitario]]-Tabla1[[#This Row],[costo_antes_iva]]</f>
        <v>0</v>
      </c>
      <c r="U7545" s="3">
        <f>Tabla1[[#This Row],[OS-Valor Unitario]]*Tabla1[[#This Row],[OS-Cantidad]]</f>
        <v>52500</v>
      </c>
      <c r="V7545" s="3">
        <f>Tabla1[[#This Row],[costo_antes_iva]]*Tabla1[[#This Row],[OS-Cantidad]]</f>
        <v>52500</v>
      </c>
      <c r="W7545" s="3">
        <f>Tabla1[[#This Row],[Valor total OS]]-Tabla1[[#This Row],[valor total op]]</f>
        <v>0</v>
      </c>
    </row>
    <row r="7546" spans="1:23" x14ac:dyDescent="0.3">
      <c r="A7546">
        <v>5319</v>
      </c>
      <c r="B7546" t="s">
        <v>9701</v>
      </c>
      <c r="C7546" t="s">
        <v>124</v>
      </c>
      <c r="D7546" t="s">
        <v>722</v>
      </c>
      <c r="E7546">
        <v>15</v>
      </c>
      <c r="F7546">
        <v>53794678</v>
      </c>
      <c r="G7546" t="s">
        <v>9702</v>
      </c>
      <c r="H7546" s="6">
        <v>45384</v>
      </c>
      <c r="I7546" s="3">
        <v>1800</v>
      </c>
      <c r="J7546" t="s">
        <v>33</v>
      </c>
      <c r="K7546" t="s">
        <v>9703</v>
      </c>
      <c r="L7546">
        <v>7</v>
      </c>
      <c r="M7546" t="s">
        <v>35</v>
      </c>
      <c r="N7546" s="3">
        <v>600</v>
      </c>
      <c r="O7546">
        <v>15</v>
      </c>
      <c r="P7546" t="s">
        <v>9686</v>
      </c>
      <c r="Q7546" t="s">
        <v>726</v>
      </c>
      <c r="R7546" t="s">
        <v>61</v>
      </c>
      <c r="S7546" s="3">
        <v>21636900</v>
      </c>
      <c r="T7546" s="3">
        <f>Tabla1[[#This Row],[OS-Valor Unitario]]-Tabla1[[#This Row],[costo_antes_iva]]</f>
        <v>-1200</v>
      </c>
      <c r="U7546" s="3">
        <f>Tabla1[[#This Row],[OS-Valor Unitario]]*Tabla1[[#This Row],[OS-Cantidad]]</f>
        <v>9000</v>
      </c>
      <c r="V7546" s="3">
        <f>Tabla1[[#This Row],[costo_antes_iva]]*Tabla1[[#This Row],[OS-Cantidad]]</f>
        <v>27000</v>
      </c>
      <c r="W7546" s="3">
        <f>Tabla1[[#This Row],[Valor total OS]]-Tabla1[[#This Row],[valor total op]]</f>
        <v>-18000</v>
      </c>
    </row>
    <row r="7547" spans="1:23" x14ac:dyDescent="0.3">
      <c r="A7547">
        <v>5319</v>
      </c>
      <c r="B7547" t="s">
        <v>9701</v>
      </c>
      <c r="C7547" t="s">
        <v>124</v>
      </c>
      <c r="D7547" t="s">
        <v>722</v>
      </c>
      <c r="E7547">
        <v>15</v>
      </c>
      <c r="F7547">
        <v>53794678</v>
      </c>
      <c r="G7547" t="s">
        <v>9702</v>
      </c>
      <c r="H7547" s="6">
        <v>45384</v>
      </c>
      <c r="I7547" s="3">
        <v>2500</v>
      </c>
      <c r="J7547" t="s">
        <v>82</v>
      </c>
      <c r="K7547" t="s">
        <v>9703</v>
      </c>
      <c r="L7547">
        <v>7</v>
      </c>
      <c r="M7547" t="s">
        <v>403</v>
      </c>
      <c r="N7547" s="3">
        <v>750</v>
      </c>
      <c r="O7547">
        <v>15</v>
      </c>
      <c r="P7547" t="s">
        <v>9686</v>
      </c>
      <c r="Q7547" t="s">
        <v>726</v>
      </c>
      <c r="R7547" t="s">
        <v>61</v>
      </c>
      <c r="S7547" s="3">
        <v>21636900</v>
      </c>
      <c r="T7547" s="3">
        <f>Tabla1[[#This Row],[OS-Valor Unitario]]-Tabla1[[#This Row],[costo_antes_iva]]</f>
        <v>-1750</v>
      </c>
      <c r="U7547" s="3">
        <f>Tabla1[[#This Row],[OS-Valor Unitario]]*Tabla1[[#This Row],[OS-Cantidad]]</f>
        <v>11250</v>
      </c>
      <c r="V7547" s="3">
        <f>Tabla1[[#This Row],[costo_antes_iva]]*Tabla1[[#This Row],[OS-Cantidad]]</f>
        <v>37500</v>
      </c>
      <c r="W7547" s="3">
        <f>Tabla1[[#This Row],[Valor total OS]]-Tabla1[[#This Row],[valor total op]]</f>
        <v>-26250</v>
      </c>
    </row>
    <row r="7548" spans="1:23" x14ac:dyDescent="0.3">
      <c r="A7548">
        <v>5319</v>
      </c>
      <c r="B7548" t="s">
        <v>9701</v>
      </c>
      <c r="C7548" t="s">
        <v>124</v>
      </c>
      <c r="D7548" t="s">
        <v>722</v>
      </c>
      <c r="E7548">
        <v>15</v>
      </c>
      <c r="F7548">
        <v>53794678</v>
      </c>
      <c r="G7548" t="s">
        <v>9702</v>
      </c>
      <c r="H7548" s="6">
        <v>45384</v>
      </c>
      <c r="I7548" s="3">
        <v>3500</v>
      </c>
      <c r="J7548" t="s">
        <v>23</v>
      </c>
      <c r="K7548" t="s">
        <v>9703</v>
      </c>
      <c r="L7548">
        <v>7</v>
      </c>
      <c r="M7548" t="s">
        <v>471</v>
      </c>
      <c r="N7548" s="3">
        <v>3500</v>
      </c>
      <c r="O7548">
        <v>15</v>
      </c>
      <c r="P7548" t="s">
        <v>9686</v>
      </c>
      <c r="Q7548" t="s">
        <v>726</v>
      </c>
      <c r="R7548" t="s">
        <v>61</v>
      </c>
      <c r="S7548" s="3">
        <v>21636900</v>
      </c>
      <c r="T7548" s="3">
        <f>Tabla1[[#This Row],[OS-Valor Unitario]]-Tabla1[[#This Row],[costo_antes_iva]]</f>
        <v>0</v>
      </c>
      <c r="U7548" s="3">
        <f>Tabla1[[#This Row],[OS-Valor Unitario]]*Tabla1[[#This Row],[OS-Cantidad]]</f>
        <v>52500</v>
      </c>
      <c r="V7548" s="3">
        <f>Tabla1[[#This Row],[costo_antes_iva]]*Tabla1[[#This Row],[OS-Cantidad]]</f>
        <v>52500</v>
      </c>
      <c r="W7548" s="3">
        <f>Tabla1[[#This Row],[Valor total OS]]-Tabla1[[#This Row],[valor total op]]</f>
        <v>0</v>
      </c>
    </row>
    <row r="7549" spans="1:23" x14ac:dyDescent="0.3">
      <c r="A7549">
        <v>5319</v>
      </c>
      <c r="B7549" t="s">
        <v>9704</v>
      </c>
      <c r="C7549" t="s">
        <v>124</v>
      </c>
      <c r="D7549" t="s">
        <v>722</v>
      </c>
      <c r="E7549">
        <v>25</v>
      </c>
      <c r="F7549">
        <v>53794683</v>
      </c>
      <c r="G7549" t="s">
        <v>9705</v>
      </c>
      <c r="H7549" s="6">
        <v>45384</v>
      </c>
      <c r="I7549" s="3">
        <v>1800</v>
      </c>
      <c r="J7549" t="s">
        <v>33</v>
      </c>
      <c r="K7549" t="s">
        <v>9706</v>
      </c>
      <c r="L7549">
        <v>8</v>
      </c>
      <c r="M7549" t="s">
        <v>35</v>
      </c>
      <c r="N7549" s="3">
        <v>600</v>
      </c>
      <c r="O7549">
        <v>25</v>
      </c>
      <c r="P7549" t="s">
        <v>9686</v>
      </c>
      <c r="Q7549" t="s">
        <v>726</v>
      </c>
      <c r="R7549" t="s">
        <v>61</v>
      </c>
      <c r="S7549" s="3">
        <v>21636900</v>
      </c>
      <c r="T7549" s="3">
        <f>Tabla1[[#This Row],[OS-Valor Unitario]]-Tabla1[[#This Row],[costo_antes_iva]]</f>
        <v>-1200</v>
      </c>
      <c r="U7549" s="3">
        <f>Tabla1[[#This Row],[OS-Valor Unitario]]*Tabla1[[#This Row],[OS-Cantidad]]</f>
        <v>15000</v>
      </c>
      <c r="V7549" s="3">
        <f>Tabla1[[#This Row],[costo_antes_iva]]*Tabla1[[#This Row],[OS-Cantidad]]</f>
        <v>45000</v>
      </c>
      <c r="W7549" s="3">
        <f>Tabla1[[#This Row],[Valor total OS]]-Tabla1[[#This Row],[valor total op]]</f>
        <v>-30000</v>
      </c>
    </row>
    <row r="7550" spans="1:23" x14ac:dyDescent="0.3">
      <c r="A7550">
        <v>5319</v>
      </c>
      <c r="B7550" t="s">
        <v>9704</v>
      </c>
      <c r="C7550" t="s">
        <v>124</v>
      </c>
      <c r="D7550" t="s">
        <v>722</v>
      </c>
      <c r="E7550">
        <v>25</v>
      </c>
      <c r="F7550">
        <v>53794683</v>
      </c>
      <c r="G7550" t="s">
        <v>9705</v>
      </c>
      <c r="H7550" s="6">
        <v>45384</v>
      </c>
      <c r="I7550" s="3">
        <v>2500</v>
      </c>
      <c r="J7550" t="s">
        <v>82</v>
      </c>
      <c r="K7550" t="s">
        <v>9706</v>
      </c>
      <c r="L7550">
        <v>8</v>
      </c>
      <c r="M7550" t="s">
        <v>403</v>
      </c>
      <c r="N7550" s="3">
        <v>750</v>
      </c>
      <c r="O7550">
        <v>25</v>
      </c>
      <c r="P7550" t="s">
        <v>9686</v>
      </c>
      <c r="Q7550" t="s">
        <v>726</v>
      </c>
      <c r="R7550" t="s">
        <v>61</v>
      </c>
      <c r="S7550" s="3">
        <v>21636900</v>
      </c>
      <c r="T7550" s="3">
        <f>Tabla1[[#This Row],[OS-Valor Unitario]]-Tabla1[[#This Row],[costo_antes_iva]]</f>
        <v>-1750</v>
      </c>
      <c r="U7550" s="3">
        <f>Tabla1[[#This Row],[OS-Valor Unitario]]*Tabla1[[#This Row],[OS-Cantidad]]</f>
        <v>18750</v>
      </c>
      <c r="V7550" s="3">
        <f>Tabla1[[#This Row],[costo_antes_iva]]*Tabla1[[#This Row],[OS-Cantidad]]</f>
        <v>62500</v>
      </c>
      <c r="W7550" s="3">
        <f>Tabla1[[#This Row],[Valor total OS]]-Tabla1[[#This Row],[valor total op]]</f>
        <v>-43750</v>
      </c>
    </row>
    <row r="7551" spans="1:23" x14ac:dyDescent="0.3">
      <c r="A7551">
        <v>5319</v>
      </c>
      <c r="B7551" t="s">
        <v>9704</v>
      </c>
      <c r="C7551" t="s">
        <v>124</v>
      </c>
      <c r="D7551" t="s">
        <v>722</v>
      </c>
      <c r="E7551">
        <v>25</v>
      </c>
      <c r="F7551">
        <v>53794683</v>
      </c>
      <c r="G7551" t="s">
        <v>9705</v>
      </c>
      <c r="H7551" s="6">
        <v>45384</v>
      </c>
      <c r="I7551" s="3">
        <v>3500</v>
      </c>
      <c r="J7551" t="s">
        <v>23</v>
      </c>
      <c r="K7551" t="s">
        <v>9706</v>
      </c>
      <c r="L7551">
        <v>8</v>
      </c>
      <c r="M7551" t="s">
        <v>471</v>
      </c>
      <c r="N7551" s="3">
        <v>3500</v>
      </c>
      <c r="O7551">
        <v>25</v>
      </c>
      <c r="P7551" t="s">
        <v>9686</v>
      </c>
      <c r="Q7551" t="s">
        <v>726</v>
      </c>
      <c r="R7551" t="s">
        <v>61</v>
      </c>
      <c r="S7551" s="3">
        <v>21636900</v>
      </c>
      <c r="T7551" s="3">
        <f>Tabla1[[#This Row],[OS-Valor Unitario]]-Tabla1[[#This Row],[costo_antes_iva]]</f>
        <v>0</v>
      </c>
      <c r="U7551" s="3">
        <f>Tabla1[[#This Row],[OS-Valor Unitario]]*Tabla1[[#This Row],[OS-Cantidad]]</f>
        <v>87500</v>
      </c>
      <c r="V7551" s="3">
        <f>Tabla1[[#This Row],[costo_antes_iva]]*Tabla1[[#This Row],[OS-Cantidad]]</f>
        <v>87500</v>
      </c>
      <c r="W7551" s="3">
        <f>Tabla1[[#This Row],[Valor total OS]]-Tabla1[[#This Row],[valor total op]]</f>
        <v>0</v>
      </c>
    </row>
    <row r="7552" spans="1:23" x14ac:dyDescent="0.3">
      <c r="A7552">
        <v>5319</v>
      </c>
      <c r="B7552" t="s">
        <v>9707</v>
      </c>
      <c r="C7552" t="s">
        <v>124</v>
      </c>
      <c r="D7552" t="s">
        <v>722</v>
      </c>
      <c r="E7552">
        <v>25</v>
      </c>
      <c r="F7552">
        <v>53794693</v>
      </c>
      <c r="G7552" t="s">
        <v>9708</v>
      </c>
      <c r="H7552" s="6">
        <v>45384</v>
      </c>
      <c r="I7552" s="3">
        <v>1800</v>
      </c>
      <c r="J7552" t="s">
        <v>33</v>
      </c>
      <c r="K7552" t="s">
        <v>9709</v>
      </c>
      <c r="L7552">
        <v>9</v>
      </c>
      <c r="M7552" t="s">
        <v>35</v>
      </c>
      <c r="N7552" s="3">
        <v>600</v>
      </c>
      <c r="O7552">
        <v>25</v>
      </c>
      <c r="P7552" t="s">
        <v>9686</v>
      </c>
      <c r="Q7552" t="s">
        <v>726</v>
      </c>
      <c r="R7552" t="s">
        <v>61</v>
      </c>
      <c r="S7552" s="3">
        <v>21636900</v>
      </c>
      <c r="T7552" s="3">
        <f>Tabla1[[#This Row],[OS-Valor Unitario]]-Tabla1[[#This Row],[costo_antes_iva]]</f>
        <v>-1200</v>
      </c>
      <c r="U7552" s="3">
        <f>Tabla1[[#This Row],[OS-Valor Unitario]]*Tabla1[[#This Row],[OS-Cantidad]]</f>
        <v>15000</v>
      </c>
      <c r="V7552" s="3">
        <f>Tabla1[[#This Row],[costo_antes_iva]]*Tabla1[[#This Row],[OS-Cantidad]]</f>
        <v>45000</v>
      </c>
      <c r="W7552" s="3">
        <f>Tabla1[[#This Row],[Valor total OS]]-Tabla1[[#This Row],[valor total op]]</f>
        <v>-30000</v>
      </c>
    </row>
    <row r="7553" spans="1:23" x14ac:dyDescent="0.3">
      <c r="A7553">
        <v>5319</v>
      </c>
      <c r="B7553" t="s">
        <v>9707</v>
      </c>
      <c r="C7553" t="s">
        <v>124</v>
      </c>
      <c r="D7553" t="s">
        <v>722</v>
      </c>
      <c r="E7553">
        <v>25</v>
      </c>
      <c r="F7553">
        <v>53794693</v>
      </c>
      <c r="G7553" t="s">
        <v>9708</v>
      </c>
      <c r="H7553" s="6">
        <v>45384</v>
      </c>
      <c r="I7553" s="3">
        <v>2500</v>
      </c>
      <c r="J7553" t="s">
        <v>82</v>
      </c>
      <c r="K7553" t="s">
        <v>9709</v>
      </c>
      <c r="L7553">
        <v>9</v>
      </c>
      <c r="M7553" t="s">
        <v>403</v>
      </c>
      <c r="N7553" s="3">
        <v>750</v>
      </c>
      <c r="O7553">
        <v>25</v>
      </c>
      <c r="P7553" t="s">
        <v>9686</v>
      </c>
      <c r="Q7553" t="s">
        <v>726</v>
      </c>
      <c r="R7553" t="s">
        <v>61</v>
      </c>
      <c r="S7553" s="3">
        <v>21636900</v>
      </c>
      <c r="T7553" s="3">
        <f>Tabla1[[#This Row],[OS-Valor Unitario]]-Tabla1[[#This Row],[costo_antes_iva]]</f>
        <v>-1750</v>
      </c>
      <c r="U7553" s="3">
        <f>Tabla1[[#This Row],[OS-Valor Unitario]]*Tabla1[[#This Row],[OS-Cantidad]]</f>
        <v>18750</v>
      </c>
      <c r="V7553" s="3">
        <f>Tabla1[[#This Row],[costo_antes_iva]]*Tabla1[[#This Row],[OS-Cantidad]]</f>
        <v>62500</v>
      </c>
      <c r="W7553" s="3">
        <f>Tabla1[[#This Row],[Valor total OS]]-Tabla1[[#This Row],[valor total op]]</f>
        <v>-43750</v>
      </c>
    </row>
    <row r="7554" spans="1:23" x14ac:dyDescent="0.3">
      <c r="A7554">
        <v>5319</v>
      </c>
      <c r="B7554" t="s">
        <v>9707</v>
      </c>
      <c r="C7554" t="s">
        <v>124</v>
      </c>
      <c r="D7554" t="s">
        <v>722</v>
      </c>
      <c r="E7554">
        <v>25</v>
      </c>
      <c r="F7554">
        <v>53794693</v>
      </c>
      <c r="G7554" t="s">
        <v>9708</v>
      </c>
      <c r="H7554" s="6">
        <v>45384</v>
      </c>
      <c r="I7554" s="3">
        <v>3500</v>
      </c>
      <c r="J7554" t="s">
        <v>23</v>
      </c>
      <c r="K7554" t="s">
        <v>9709</v>
      </c>
      <c r="L7554">
        <v>9</v>
      </c>
      <c r="M7554" t="s">
        <v>471</v>
      </c>
      <c r="N7554" s="3">
        <v>3500</v>
      </c>
      <c r="O7554">
        <v>25</v>
      </c>
      <c r="P7554" t="s">
        <v>9686</v>
      </c>
      <c r="Q7554" t="s">
        <v>726</v>
      </c>
      <c r="R7554" t="s">
        <v>61</v>
      </c>
      <c r="S7554" s="3">
        <v>21636900</v>
      </c>
      <c r="T7554" s="3">
        <f>Tabla1[[#This Row],[OS-Valor Unitario]]-Tabla1[[#This Row],[costo_antes_iva]]</f>
        <v>0</v>
      </c>
      <c r="U7554" s="3">
        <f>Tabla1[[#This Row],[OS-Valor Unitario]]*Tabla1[[#This Row],[OS-Cantidad]]</f>
        <v>87500</v>
      </c>
      <c r="V7554" s="3">
        <f>Tabla1[[#This Row],[costo_antes_iva]]*Tabla1[[#This Row],[OS-Cantidad]]</f>
        <v>87500</v>
      </c>
      <c r="W7554" s="3">
        <f>Tabla1[[#This Row],[Valor total OS]]-Tabla1[[#This Row],[valor total op]]</f>
        <v>0</v>
      </c>
    </row>
    <row r="7555" spans="1:23" x14ac:dyDescent="0.3">
      <c r="A7555">
        <v>5319</v>
      </c>
      <c r="B7555" t="s">
        <v>9710</v>
      </c>
      <c r="C7555" t="s">
        <v>124</v>
      </c>
      <c r="D7555" t="s">
        <v>722</v>
      </c>
      <c r="E7555">
        <v>25</v>
      </c>
      <c r="F7555">
        <v>53794698</v>
      </c>
      <c r="G7555" t="s">
        <v>9711</v>
      </c>
      <c r="H7555" s="6">
        <v>45384</v>
      </c>
      <c r="I7555" s="3">
        <v>1800</v>
      </c>
      <c r="J7555" t="s">
        <v>33</v>
      </c>
      <c r="K7555" t="s">
        <v>9712</v>
      </c>
      <c r="L7555">
        <v>10</v>
      </c>
      <c r="M7555" t="s">
        <v>35</v>
      </c>
      <c r="N7555" s="3">
        <v>600</v>
      </c>
      <c r="O7555">
        <v>25</v>
      </c>
      <c r="P7555" t="s">
        <v>9686</v>
      </c>
      <c r="Q7555" t="s">
        <v>726</v>
      </c>
      <c r="R7555" t="s">
        <v>61</v>
      </c>
      <c r="S7555" s="3">
        <v>21636900</v>
      </c>
      <c r="T7555" s="3">
        <f>Tabla1[[#This Row],[OS-Valor Unitario]]-Tabla1[[#This Row],[costo_antes_iva]]</f>
        <v>-1200</v>
      </c>
      <c r="U7555" s="3">
        <f>Tabla1[[#This Row],[OS-Valor Unitario]]*Tabla1[[#This Row],[OS-Cantidad]]</f>
        <v>15000</v>
      </c>
      <c r="V7555" s="3">
        <f>Tabla1[[#This Row],[costo_antes_iva]]*Tabla1[[#This Row],[OS-Cantidad]]</f>
        <v>45000</v>
      </c>
      <c r="W7555" s="3">
        <f>Tabla1[[#This Row],[Valor total OS]]-Tabla1[[#This Row],[valor total op]]</f>
        <v>-30000</v>
      </c>
    </row>
    <row r="7556" spans="1:23" x14ac:dyDescent="0.3">
      <c r="A7556">
        <v>5319</v>
      </c>
      <c r="B7556" t="s">
        <v>9710</v>
      </c>
      <c r="C7556" t="s">
        <v>124</v>
      </c>
      <c r="D7556" t="s">
        <v>722</v>
      </c>
      <c r="E7556">
        <v>25</v>
      </c>
      <c r="F7556">
        <v>53794698</v>
      </c>
      <c r="G7556" t="s">
        <v>9711</v>
      </c>
      <c r="H7556" s="6">
        <v>45384</v>
      </c>
      <c r="I7556" s="3">
        <v>2500</v>
      </c>
      <c r="J7556" t="s">
        <v>82</v>
      </c>
      <c r="K7556" t="s">
        <v>9712</v>
      </c>
      <c r="L7556">
        <v>10</v>
      </c>
      <c r="M7556" t="s">
        <v>403</v>
      </c>
      <c r="N7556" s="3">
        <v>750</v>
      </c>
      <c r="O7556">
        <v>25</v>
      </c>
      <c r="P7556" t="s">
        <v>9686</v>
      </c>
      <c r="Q7556" t="s">
        <v>726</v>
      </c>
      <c r="R7556" t="s">
        <v>61</v>
      </c>
      <c r="S7556" s="3">
        <v>21636900</v>
      </c>
      <c r="T7556" s="3">
        <f>Tabla1[[#This Row],[OS-Valor Unitario]]-Tabla1[[#This Row],[costo_antes_iva]]</f>
        <v>-1750</v>
      </c>
      <c r="U7556" s="3">
        <f>Tabla1[[#This Row],[OS-Valor Unitario]]*Tabla1[[#This Row],[OS-Cantidad]]</f>
        <v>18750</v>
      </c>
      <c r="V7556" s="3">
        <f>Tabla1[[#This Row],[costo_antes_iva]]*Tabla1[[#This Row],[OS-Cantidad]]</f>
        <v>62500</v>
      </c>
      <c r="W7556" s="3">
        <f>Tabla1[[#This Row],[Valor total OS]]-Tabla1[[#This Row],[valor total op]]</f>
        <v>-43750</v>
      </c>
    </row>
    <row r="7557" spans="1:23" x14ac:dyDescent="0.3">
      <c r="A7557">
        <v>5319</v>
      </c>
      <c r="B7557" t="s">
        <v>9710</v>
      </c>
      <c r="C7557" t="s">
        <v>124</v>
      </c>
      <c r="D7557" t="s">
        <v>722</v>
      </c>
      <c r="E7557">
        <v>25</v>
      </c>
      <c r="F7557">
        <v>53794698</v>
      </c>
      <c r="G7557" t="s">
        <v>9711</v>
      </c>
      <c r="H7557" s="6">
        <v>45384</v>
      </c>
      <c r="I7557" s="3">
        <v>3500</v>
      </c>
      <c r="J7557" t="s">
        <v>23</v>
      </c>
      <c r="K7557" t="s">
        <v>9712</v>
      </c>
      <c r="L7557">
        <v>10</v>
      </c>
      <c r="M7557" t="s">
        <v>471</v>
      </c>
      <c r="N7557" s="3">
        <v>3500</v>
      </c>
      <c r="O7557">
        <v>25</v>
      </c>
      <c r="P7557" t="s">
        <v>9686</v>
      </c>
      <c r="Q7557" t="s">
        <v>726</v>
      </c>
      <c r="R7557" t="s">
        <v>61</v>
      </c>
      <c r="S7557" s="3">
        <v>21636900</v>
      </c>
      <c r="T7557" s="3">
        <f>Tabla1[[#This Row],[OS-Valor Unitario]]-Tabla1[[#This Row],[costo_antes_iva]]</f>
        <v>0</v>
      </c>
      <c r="U7557" s="3">
        <f>Tabla1[[#This Row],[OS-Valor Unitario]]*Tabla1[[#This Row],[OS-Cantidad]]</f>
        <v>87500</v>
      </c>
      <c r="V7557" s="3">
        <f>Tabla1[[#This Row],[costo_antes_iva]]*Tabla1[[#This Row],[OS-Cantidad]]</f>
        <v>87500</v>
      </c>
      <c r="W7557" s="3">
        <f>Tabla1[[#This Row],[Valor total OS]]-Tabla1[[#This Row],[valor total op]]</f>
        <v>0</v>
      </c>
    </row>
    <row r="7558" spans="1:23" x14ac:dyDescent="0.3">
      <c r="A7558">
        <v>5317</v>
      </c>
      <c r="B7558" t="s">
        <v>9713</v>
      </c>
      <c r="C7558" t="s">
        <v>2558</v>
      </c>
      <c r="D7558" t="s">
        <v>221</v>
      </c>
      <c r="E7558">
        <v>1</v>
      </c>
      <c r="F7558">
        <v>53767003</v>
      </c>
      <c r="G7558" t="s">
        <v>9714</v>
      </c>
      <c r="H7558" s="6">
        <v>45383</v>
      </c>
      <c r="I7558" s="3">
        <v>1100</v>
      </c>
      <c r="J7558" t="s">
        <v>82</v>
      </c>
      <c r="K7558" t="s">
        <v>9715</v>
      </c>
      <c r="L7558">
        <v>1</v>
      </c>
      <c r="M7558" t="s">
        <v>3213</v>
      </c>
      <c r="N7558" s="3">
        <v>1100</v>
      </c>
      <c r="O7558">
        <v>76</v>
      </c>
      <c r="P7558" t="s">
        <v>9716</v>
      </c>
      <c r="Q7558" t="s">
        <v>27</v>
      </c>
      <c r="R7558" t="s">
        <v>61</v>
      </c>
      <c r="S7558" s="3">
        <v>34436314</v>
      </c>
      <c r="T7558" s="3">
        <f>Tabla1[[#This Row],[OS-Valor Unitario]]-Tabla1[[#This Row],[costo_antes_iva]]</f>
        <v>0</v>
      </c>
      <c r="U7558" s="3">
        <f>Tabla1[[#This Row],[OS-Valor Unitario]]*Tabla1[[#This Row],[OS-Cantidad]]</f>
        <v>83600</v>
      </c>
      <c r="V7558" s="3">
        <f>Tabla1[[#This Row],[costo_antes_iva]]*Tabla1[[#This Row],[OS-Cantidad]]</f>
        <v>83600</v>
      </c>
      <c r="W7558" s="3">
        <f>Tabla1[[#This Row],[Valor total OS]]-Tabla1[[#This Row],[valor total op]]</f>
        <v>0</v>
      </c>
    </row>
    <row r="7559" spans="1:23" x14ac:dyDescent="0.3">
      <c r="A7559">
        <v>5317</v>
      </c>
      <c r="B7559" t="s">
        <v>9713</v>
      </c>
      <c r="C7559" t="s">
        <v>2558</v>
      </c>
      <c r="D7559" t="s">
        <v>221</v>
      </c>
      <c r="E7559">
        <v>1</v>
      </c>
      <c r="F7559">
        <v>53767003</v>
      </c>
      <c r="G7559" t="s">
        <v>9714</v>
      </c>
      <c r="H7559" s="6">
        <v>45383</v>
      </c>
      <c r="I7559" s="3">
        <v>13500</v>
      </c>
      <c r="J7559" t="s">
        <v>23</v>
      </c>
      <c r="K7559" t="s">
        <v>9715</v>
      </c>
      <c r="L7559">
        <v>1</v>
      </c>
      <c r="M7559" t="s">
        <v>3051</v>
      </c>
      <c r="N7559" s="3">
        <v>14000</v>
      </c>
      <c r="O7559">
        <v>76</v>
      </c>
      <c r="P7559" t="s">
        <v>9716</v>
      </c>
      <c r="Q7559" t="s">
        <v>27</v>
      </c>
      <c r="R7559" t="s">
        <v>61</v>
      </c>
      <c r="S7559" s="3">
        <v>34436314</v>
      </c>
      <c r="T7559" s="3">
        <f>Tabla1[[#This Row],[OS-Valor Unitario]]-Tabla1[[#This Row],[costo_antes_iva]]</f>
        <v>500</v>
      </c>
      <c r="U7559" s="3">
        <f>Tabla1[[#This Row],[OS-Valor Unitario]]*Tabla1[[#This Row],[OS-Cantidad]]</f>
        <v>1064000</v>
      </c>
      <c r="V7559" s="3">
        <f>Tabla1[[#This Row],[costo_antes_iva]]*Tabla1[[#This Row],[OS-Cantidad]]</f>
        <v>1026000</v>
      </c>
      <c r="W7559" s="3">
        <f>Tabla1[[#This Row],[Valor total OS]]-Tabla1[[#This Row],[valor total op]]</f>
        <v>38000</v>
      </c>
    </row>
    <row r="7560" spans="1:23" x14ac:dyDescent="0.3">
      <c r="A7560">
        <v>5317</v>
      </c>
      <c r="B7560" t="s">
        <v>9717</v>
      </c>
      <c r="C7560" t="s">
        <v>345</v>
      </c>
      <c r="D7560" t="s">
        <v>221</v>
      </c>
      <c r="E7560">
        <v>115</v>
      </c>
      <c r="F7560">
        <v>53767038</v>
      </c>
      <c r="G7560" t="s">
        <v>9718</v>
      </c>
      <c r="H7560" s="6">
        <v>45383</v>
      </c>
      <c r="I7560" s="3">
        <v>9000</v>
      </c>
      <c r="J7560" t="s">
        <v>23</v>
      </c>
      <c r="K7560" t="s">
        <v>9719</v>
      </c>
      <c r="L7560">
        <v>2</v>
      </c>
      <c r="M7560" t="s">
        <v>752</v>
      </c>
      <c r="N7560" s="3">
        <v>9000</v>
      </c>
      <c r="O7560">
        <v>136</v>
      </c>
      <c r="P7560" t="s">
        <v>9716</v>
      </c>
      <c r="Q7560" t="s">
        <v>27</v>
      </c>
      <c r="R7560" t="s">
        <v>28</v>
      </c>
      <c r="S7560" s="3">
        <v>34436314</v>
      </c>
      <c r="T7560" s="3">
        <f>Tabla1[[#This Row],[OS-Valor Unitario]]-Tabla1[[#This Row],[costo_antes_iva]]</f>
        <v>0</v>
      </c>
      <c r="U7560" s="3">
        <f>Tabla1[[#This Row],[OS-Valor Unitario]]*Tabla1[[#This Row],[OS-Cantidad]]</f>
        <v>1224000</v>
      </c>
      <c r="V7560" s="3">
        <f>Tabla1[[#This Row],[costo_antes_iva]]*Tabla1[[#This Row],[OS-Cantidad]]</f>
        <v>1224000</v>
      </c>
      <c r="W7560" s="3">
        <f>Tabla1[[#This Row],[Valor total OS]]-Tabla1[[#This Row],[valor total op]]</f>
        <v>0</v>
      </c>
    </row>
    <row r="7561" spans="1:23" x14ac:dyDescent="0.3">
      <c r="A7561">
        <v>5317</v>
      </c>
      <c r="B7561" t="s">
        <v>9717</v>
      </c>
      <c r="C7561" t="s">
        <v>345</v>
      </c>
      <c r="D7561" t="s">
        <v>221</v>
      </c>
      <c r="E7561">
        <v>115</v>
      </c>
      <c r="F7561">
        <v>53767038</v>
      </c>
      <c r="G7561" t="s">
        <v>9718</v>
      </c>
      <c r="H7561" s="6">
        <v>45383</v>
      </c>
      <c r="I7561" s="3">
        <v>9000</v>
      </c>
      <c r="J7561" t="s">
        <v>23</v>
      </c>
      <c r="K7561" t="s">
        <v>9719</v>
      </c>
      <c r="L7561">
        <v>2</v>
      </c>
      <c r="M7561" t="s">
        <v>352</v>
      </c>
      <c r="N7561" s="3">
        <v>10000</v>
      </c>
      <c r="O7561">
        <v>132</v>
      </c>
      <c r="P7561" t="s">
        <v>9716</v>
      </c>
      <c r="Q7561" t="s">
        <v>27</v>
      </c>
      <c r="R7561" t="s">
        <v>28</v>
      </c>
      <c r="S7561" s="3">
        <v>34436314</v>
      </c>
      <c r="T7561" s="3">
        <f>Tabla1[[#This Row],[OS-Valor Unitario]]-Tabla1[[#This Row],[costo_antes_iva]]</f>
        <v>1000</v>
      </c>
      <c r="U7561" s="3">
        <f>Tabla1[[#This Row],[OS-Valor Unitario]]*Tabla1[[#This Row],[OS-Cantidad]]</f>
        <v>1320000</v>
      </c>
      <c r="V7561" s="3">
        <f>Tabla1[[#This Row],[costo_antes_iva]]*Tabla1[[#This Row],[OS-Cantidad]]</f>
        <v>1188000</v>
      </c>
      <c r="W7561" s="3">
        <f>Tabla1[[#This Row],[Valor total OS]]-Tabla1[[#This Row],[valor total op]]</f>
        <v>132000</v>
      </c>
    </row>
    <row r="7562" spans="1:23" x14ac:dyDescent="0.3">
      <c r="A7562">
        <v>5317</v>
      </c>
      <c r="B7562" t="s">
        <v>9720</v>
      </c>
      <c r="C7562" t="s">
        <v>66</v>
      </c>
      <c r="D7562" t="s">
        <v>221</v>
      </c>
      <c r="E7562">
        <v>29</v>
      </c>
      <c r="F7562">
        <v>53767063</v>
      </c>
      <c r="G7562" t="s">
        <v>9721</v>
      </c>
      <c r="H7562" s="6">
        <v>45383</v>
      </c>
      <c r="I7562" s="3">
        <v>1100</v>
      </c>
      <c r="J7562" t="s">
        <v>82</v>
      </c>
      <c r="K7562" t="s">
        <v>9722</v>
      </c>
      <c r="L7562">
        <v>4</v>
      </c>
      <c r="M7562" t="s">
        <v>3213</v>
      </c>
      <c r="N7562" s="3">
        <v>1100</v>
      </c>
      <c r="O7562">
        <v>36</v>
      </c>
      <c r="P7562" t="s">
        <v>9716</v>
      </c>
      <c r="Q7562" t="s">
        <v>27</v>
      </c>
      <c r="R7562" t="s">
        <v>72</v>
      </c>
      <c r="S7562" s="3">
        <v>34436314</v>
      </c>
      <c r="T7562" s="3">
        <f>Tabla1[[#This Row],[OS-Valor Unitario]]-Tabla1[[#This Row],[costo_antes_iva]]</f>
        <v>0</v>
      </c>
      <c r="U7562" s="3">
        <f>Tabla1[[#This Row],[OS-Valor Unitario]]*Tabla1[[#This Row],[OS-Cantidad]]</f>
        <v>39600</v>
      </c>
      <c r="V7562" s="3">
        <f>Tabla1[[#This Row],[costo_antes_iva]]*Tabla1[[#This Row],[OS-Cantidad]]</f>
        <v>39600</v>
      </c>
      <c r="W7562" s="3">
        <f>Tabla1[[#This Row],[Valor total OS]]-Tabla1[[#This Row],[valor total op]]</f>
        <v>0</v>
      </c>
    </row>
    <row r="7563" spans="1:23" x14ac:dyDescent="0.3">
      <c r="A7563">
        <v>5317</v>
      </c>
      <c r="B7563" t="s">
        <v>9720</v>
      </c>
      <c r="C7563" t="s">
        <v>66</v>
      </c>
      <c r="D7563" t="s">
        <v>221</v>
      </c>
      <c r="E7563">
        <v>29</v>
      </c>
      <c r="F7563">
        <v>53767063</v>
      </c>
      <c r="G7563" t="s">
        <v>9721</v>
      </c>
      <c r="H7563" s="6">
        <v>45383</v>
      </c>
      <c r="I7563" s="3">
        <v>11500</v>
      </c>
      <c r="J7563" t="s">
        <v>23</v>
      </c>
      <c r="K7563" t="s">
        <v>9722</v>
      </c>
      <c r="L7563">
        <v>4</v>
      </c>
      <c r="M7563" t="s">
        <v>76</v>
      </c>
      <c r="N7563" s="3">
        <v>12000</v>
      </c>
      <c r="O7563">
        <v>36</v>
      </c>
      <c r="P7563" t="s">
        <v>9716</v>
      </c>
      <c r="Q7563" t="s">
        <v>27</v>
      </c>
      <c r="R7563" t="s">
        <v>72</v>
      </c>
      <c r="S7563" s="3">
        <v>34436314</v>
      </c>
      <c r="T7563" s="3">
        <f>Tabla1[[#This Row],[OS-Valor Unitario]]-Tabla1[[#This Row],[costo_antes_iva]]</f>
        <v>500</v>
      </c>
      <c r="U7563" s="3">
        <f>Tabla1[[#This Row],[OS-Valor Unitario]]*Tabla1[[#This Row],[OS-Cantidad]]</f>
        <v>432000</v>
      </c>
      <c r="V7563" s="3">
        <f>Tabla1[[#This Row],[costo_antes_iva]]*Tabla1[[#This Row],[OS-Cantidad]]</f>
        <v>414000</v>
      </c>
      <c r="W7563" s="3">
        <f>Tabla1[[#This Row],[Valor total OS]]-Tabla1[[#This Row],[valor total op]]</f>
        <v>18000</v>
      </c>
    </row>
    <row r="7564" spans="1:23" x14ac:dyDescent="0.3">
      <c r="A7564">
        <v>5317</v>
      </c>
      <c r="B7564" t="s">
        <v>9723</v>
      </c>
      <c r="C7564" t="s">
        <v>66</v>
      </c>
      <c r="D7564" t="s">
        <v>221</v>
      </c>
      <c r="E7564">
        <v>3</v>
      </c>
      <c r="F7564">
        <v>53767068</v>
      </c>
      <c r="G7564" t="s">
        <v>9724</v>
      </c>
      <c r="H7564" s="6">
        <v>45383</v>
      </c>
      <c r="I7564" s="3">
        <v>1100</v>
      </c>
      <c r="J7564" t="s">
        <v>82</v>
      </c>
      <c r="K7564" t="s">
        <v>9725</v>
      </c>
      <c r="L7564">
        <v>5</v>
      </c>
      <c r="M7564" t="s">
        <v>3213</v>
      </c>
      <c r="N7564" s="3">
        <v>1100</v>
      </c>
      <c r="O7564">
        <v>9</v>
      </c>
      <c r="P7564" t="s">
        <v>9716</v>
      </c>
      <c r="Q7564" t="s">
        <v>27</v>
      </c>
      <c r="R7564" t="s">
        <v>72</v>
      </c>
      <c r="S7564" s="3">
        <v>34436314</v>
      </c>
      <c r="T7564" s="3">
        <f>Tabla1[[#This Row],[OS-Valor Unitario]]-Tabla1[[#This Row],[costo_antes_iva]]</f>
        <v>0</v>
      </c>
      <c r="U7564" s="3">
        <f>Tabla1[[#This Row],[OS-Valor Unitario]]*Tabla1[[#This Row],[OS-Cantidad]]</f>
        <v>9900</v>
      </c>
      <c r="V7564" s="3">
        <f>Tabla1[[#This Row],[costo_antes_iva]]*Tabla1[[#This Row],[OS-Cantidad]]</f>
        <v>9900</v>
      </c>
      <c r="W7564" s="3">
        <f>Tabla1[[#This Row],[Valor total OS]]-Tabla1[[#This Row],[valor total op]]</f>
        <v>0</v>
      </c>
    </row>
    <row r="7565" spans="1:23" x14ac:dyDescent="0.3">
      <c r="A7565">
        <v>5317</v>
      </c>
      <c r="B7565" t="s">
        <v>9723</v>
      </c>
      <c r="C7565" t="s">
        <v>66</v>
      </c>
      <c r="D7565" t="s">
        <v>221</v>
      </c>
      <c r="E7565">
        <v>3</v>
      </c>
      <c r="F7565">
        <v>53767068</v>
      </c>
      <c r="G7565" t="s">
        <v>9724</v>
      </c>
      <c r="H7565" s="6">
        <v>45383</v>
      </c>
      <c r="I7565" s="3">
        <v>11500</v>
      </c>
      <c r="J7565" t="s">
        <v>23</v>
      </c>
      <c r="K7565" t="s">
        <v>9725</v>
      </c>
      <c r="L7565">
        <v>5</v>
      </c>
      <c r="M7565" t="s">
        <v>76</v>
      </c>
      <c r="N7565" s="3">
        <v>12000</v>
      </c>
      <c r="O7565">
        <v>9</v>
      </c>
      <c r="P7565" t="s">
        <v>9716</v>
      </c>
      <c r="Q7565" t="s">
        <v>27</v>
      </c>
      <c r="R7565" t="s">
        <v>72</v>
      </c>
      <c r="S7565" s="3">
        <v>34436314</v>
      </c>
      <c r="T7565" s="3">
        <f>Tabla1[[#This Row],[OS-Valor Unitario]]-Tabla1[[#This Row],[costo_antes_iva]]</f>
        <v>500</v>
      </c>
      <c r="U7565" s="3">
        <f>Tabla1[[#This Row],[OS-Valor Unitario]]*Tabla1[[#This Row],[OS-Cantidad]]</f>
        <v>108000</v>
      </c>
      <c r="V7565" s="3">
        <f>Tabla1[[#This Row],[costo_antes_iva]]*Tabla1[[#This Row],[OS-Cantidad]]</f>
        <v>103500</v>
      </c>
      <c r="W7565" s="3">
        <f>Tabla1[[#This Row],[Valor total OS]]-Tabla1[[#This Row],[valor total op]]</f>
        <v>4500</v>
      </c>
    </row>
    <row r="7566" spans="1:23" x14ac:dyDescent="0.3">
      <c r="A7566">
        <v>5317</v>
      </c>
      <c r="B7566" t="s">
        <v>9726</v>
      </c>
      <c r="C7566" t="s">
        <v>66</v>
      </c>
      <c r="D7566" t="s">
        <v>221</v>
      </c>
      <c r="E7566">
        <v>171</v>
      </c>
      <c r="F7566">
        <v>53767073</v>
      </c>
      <c r="G7566" t="s">
        <v>9727</v>
      </c>
      <c r="H7566" s="6">
        <v>45383</v>
      </c>
      <c r="I7566" s="3">
        <v>1100</v>
      </c>
      <c r="J7566" t="s">
        <v>82</v>
      </c>
      <c r="K7566" t="s">
        <v>9728</v>
      </c>
      <c r="L7566">
        <v>6</v>
      </c>
      <c r="M7566" t="s">
        <v>3213</v>
      </c>
      <c r="N7566" s="3">
        <v>1100</v>
      </c>
      <c r="O7566">
        <v>495</v>
      </c>
      <c r="P7566" t="s">
        <v>9716</v>
      </c>
      <c r="Q7566" t="s">
        <v>27</v>
      </c>
      <c r="R7566" t="s">
        <v>72</v>
      </c>
      <c r="S7566" s="3">
        <v>34436314</v>
      </c>
      <c r="T7566" s="3">
        <f>Tabla1[[#This Row],[OS-Valor Unitario]]-Tabla1[[#This Row],[costo_antes_iva]]</f>
        <v>0</v>
      </c>
      <c r="U7566" s="3">
        <f>Tabla1[[#This Row],[OS-Valor Unitario]]*Tabla1[[#This Row],[OS-Cantidad]]</f>
        <v>544500</v>
      </c>
      <c r="V7566" s="3">
        <f>Tabla1[[#This Row],[costo_antes_iva]]*Tabla1[[#This Row],[OS-Cantidad]]</f>
        <v>544500</v>
      </c>
      <c r="W7566" s="3">
        <f>Tabla1[[#This Row],[Valor total OS]]-Tabla1[[#This Row],[valor total op]]</f>
        <v>0</v>
      </c>
    </row>
    <row r="7567" spans="1:23" x14ac:dyDescent="0.3">
      <c r="A7567">
        <v>5317</v>
      </c>
      <c r="B7567" t="s">
        <v>9726</v>
      </c>
      <c r="C7567" t="s">
        <v>66</v>
      </c>
      <c r="D7567" t="s">
        <v>221</v>
      </c>
      <c r="E7567">
        <v>171</v>
      </c>
      <c r="F7567">
        <v>53767073</v>
      </c>
      <c r="G7567" t="s">
        <v>9727</v>
      </c>
      <c r="H7567" s="6">
        <v>45383</v>
      </c>
      <c r="I7567" s="3">
        <v>10500</v>
      </c>
      <c r="J7567" t="s">
        <v>23</v>
      </c>
      <c r="K7567" t="s">
        <v>9728</v>
      </c>
      <c r="L7567">
        <v>6</v>
      </c>
      <c r="M7567" t="s">
        <v>76</v>
      </c>
      <c r="N7567" s="3">
        <v>11000</v>
      </c>
      <c r="O7567">
        <v>6</v>
      </c>
      <c r="P7567" t="s">
        <v>9716</v>
      </c>
      <c r="Q7567" t="s">
        <v>27</v>
      </c>
      <c r="R7567" t="s">
        <v>72</v>
      </c>
      <c r="S7567" s="3">
        <v>34436314</v>
      </c>
      <c r="T7567" s="3">
        <f>Tabla1[[#This Row],[OS-Valor Unitario]]-Tabla1[[#This Row],[costo_antes_iva]]</f>
        <v>500</v>
      </c>
      <c r="U7567" s="3">
        <f>Tabla1[[#This Row],[OS-Valor Unitario]]*Tabla1[[#This Row],[OS-Cantidad]]</f>
        <v>66000</v>
      </c>
      <c r="V7567" s="3">
        <f>Tabla1[[#This Row],[costo_antes_iva]]*Tabla1[[#This Row],[OS-Cantidad]]</f>
        <v>63000</v>
      </c>
      <c r="W7567" s="3">
        <f>Tabla1[[#This Row],[Valor total OS]]-Tabla1[[#This Row],[valor total op]]</f>
        <v>3000</v>
      </c>
    </row>
    <row r="7568" spans="1:23" x14ac:dyDescent="0.3">
      <c r="A7568">
        <v>5317</v>
      </c>
      <c r="B7568" t="s">
        <v>9726</v>
      </c>
      <c r="C7568" t="s">
        <v>66</v>
      </c>
      <c r="D7568" t="s">
        <v>221</v>
      </c>
      <c r="E7568">
        <v>171</v>
      </c>
      <c r="F7568">
        <v>53767073</v>
      </c>
      <c r="G7568" t="s">
        <v>9727</v>
      </c>
      <c r="H7568" s="6">
        <v>45383</v>
      </c>
      <c r="I7568" s="3">
        <v>10500</v>
      </c>
      <c r="J7568" t="s">
        <v>23</v>
      </c>
      <c r="K7568" t="s">
        <v>9728</v>
      </c>
      <c r="L7568">
        <v>6</v>
      </c>
      <c r="M7568" t="s">
        <v>7896</v>
      </c>
      <c r="N7568" s="3">
        <v>11000</v>
      </c>
      <c r="O7568">
        <v>180</v>
      </c>
      <c r="P7568" t="s">
        <v>9716</v>
      </c>
      <c r="Q7568" t="s">
        <v>27</v>
      </c>
      <c r="R7568" t="s">
        <v>72</v>
      </c>
      <c r="S7568" s="3">
        <v>34436314</v>
      </c>
      <c r="T7568" s="3">
        <f>Tabla1[[#This Row],[OS-Valor Unitario]]-Tabla1[[#This Row],[costo_antes_iva]]</f>
        <v>500</v>
      </c>
      <c r="U7568" s="3">
        <f>Tabla1[[#This Row],[OS-Valor Unitario]]*Tabla1[[#This Row],[OS-Cantidad]]</f>
        <v>1980000</v>
      </c>
      <c r="V7568" s="3">
        <f>Tabla1[[#This Row],[costo_antes_iva]]*Tabla1[[#This Row],[OS-Cantidad]]</f>
        <v>1890000</v>
      </c>
      <c r="W7568" s="3">
        <f>Tabla1[[#This Row],[Valor total OS]]-Tabla1[[#This Row],[valor total op]]</f>
        <v>90000</v>
      </c>
    </row>
    <row r="7569" spans="1:23" x14ac:dyDescent="0.3">
      <c r="A7569">
        <v>5317</v>
      </c>
      <c r="B7569" t="s">
        <v>9726</v>
      </c>
      <c r="C7569" t="s">
        <v>66</v>
      </c>
      <c r="D7569" t="s">
        <v>221</v>
      </c>
      <c r="E7569">
        <v>171</v>
      </c>
      <c r="F7569">
        <v>53767073</v>
      </c>
      <c r="G7569" t="s">
        <v>9727</v>
      </c>
      <c r="H7569" s="6">
        <v>45383</v>
      </c>
      <c r="I7569" s="3">
        <v>10500</v>
      </c>
      <c r="J7569" t="s">
        <v>23</v>
      </c>
      <c r="K7569" t="s">
        <v>9728</v>
      </c>
      <c r="L7569">
        <v>6</v>
      </c>
      <c r="M7569" t="s">
        <v>70</v>
      </c>
      <c r="N7569" s="3">
        <v>11000</v>
      </c>
      <c r="O7569">
        <v>68</v>
      </c>
      <c r="P7569" t="s">
        <v>9716</v>
      </c>
      <c r="Q7569" t="s">
        <v>27</v>
      </c>
      <c r="R7569" t="s">
        <v>72</v>
      </c>
      <c r="S7569" s="3">
        <v>34436314</v>
      </c>
      <c r="T7569" s="3">
        <f>Tabla1[[#This Row],[OS-Valor Unitario]]-Tabla1[[#This Row],[costo_antes_iva]]</f>
        <v>500</v>
      </c>
      <c r="U7569" s="3">
        <f>Tabla1[[#This Row],[OS-Valor Unitario]]*Tabla1[[#This Row],[OS-Cantidad]]</f>
        <v>748000</v>
      </c>
      <c r="V7569" s="3">
        <f>Tabla1[[#This Row],[costo_antes_iva]]*Tabla1[[#This Row],[OS-Cantidad]]</f>
        <v>714000</v>
      </c>
      <c r="W7569" s="3">
        <f>Tabla1[[#This Row],[Valor total OS]]-Tabla1[[#This Row],[valor total op]]</f>
        <v>34000</v>
      </c>
    </row>
    <row r="7570" spans="1:23" x14ac:dyDescent="0.3">
      <c r="A7570">
        <v>5317</v>
      </c>
      <c r="B7570" t="s">
        <v>9729</v>
      </c>
      <c r="C7570" t="s">
        <v>282</v>
      </c>
      <c r="D7570" t="s">
        <v>221</v>
      </c>
      <c r="E7570">
        <v>101</v>
      </c>
      <c r="F7570">
        <v>53767079</v>
      </c>
      <c r="G7570" t="s">
        <v>9730</v>
      </c>
      <c r="H7570" s="6">
        <v>45383</v>
      </c>
      <c r="I7570" s="3">
        <v>1100</v>
      </c>
      <c r="J7570" t="s">
        <v>82</v>
      </c>
      <c r="K7570" t="s">
        <v>9731</v>
      </c>
      <c r="L7570">
        <v>7</v>
      </c>
      <c r="M7570" t="s">
        <v>3213</v>
      </c>
      <c r="N7570" s="3">
        <v>1100</v>
      </c>
      <c r="O7570">
        <v>116</v>
      </c>
      <c r="P7570" t="s">
        <v>9716</v>
      </c>
      <c r="Q7570" t="s">
        <v>27</v>
      </c>
      <c r="R7570" t="s">
        <v>72</v>
      </c>
      <c r="S7570" s="3">
        <v>34436314</v>
      </c>
      <c r="T7570" s="3">
        <f>Tabla1[[#This Row],[OS-Valor Unitario]]-Tabla1[[#This Row],[costo_antes_iva]]</f>
        <v>0</v>
      </c>
      <c r="U7570" s="3">
        <f>Tabla1[[#This Row],[OS-Valor Unitario]]*Tabla1[[#This Row],[OS-Cantidad]]</f>
        <v>127600</v>
      </c>
      <c r="V7570" s="3">
        <f>Tabla1[[#This Row],[costo_antes_iva]]*Tabla1[[#This Row],[OS-Cantidad]]</f>
        <v>127600</v>
      </c>
      <c r="W7570" s="3">
        <f>Tabla1[[#This Row],[Valor total OS]]-Tabla1[[#This Row],[valor total op]]</f>
        <v>0</v>
      </c>
    </row>
    <row r="7571" spans="1:23" x14ac:dyDescent="0.3">
      <c r="A7571">
        <v>5317</v>
      </c>
      <c r="B7571" t="s">
        <v>9729</v>
      </c>
      <c r="C7571" t="s">
        <v>282</v>
      </c>
      <c r="D7571" t="s">
        <v>221</v>
      </c>
      <c r="E7571">
        <v>101</v>
      </c>
      <c r="F7571">
        <v>53767079</v>
      </c>
      <c r="G7571" t="s">
        <v>9730</v>
      </c>
      <c r="H7571" s="6">
        <v>45383</v>
      </c>
      <c r="I7571" s="3">
        <v>10500</v>
      </c>
      <c r="J7571" t="s">
        <v>23</v>
      </c>
      <c r="K7571" t="s">
        <v>9731</v>
      </c>
      <c r="L7571">
        <v>7</v>
      </c>
      <c r="M7571" t="s">
        <v>70</v>
      </c>
      <c r="N7571" s="3">
        <v>11000</v>
      </c>
      <c r="O7571">
        <v>116</v>
      </c>
      <c r="P7571" t="s">
        <v>9716</v>
      </c>
      <c r="Q7571" t="s">
        <v>27</v>
      </c>
      <c r="R7571" t="s">
        <v>72</v>
      </c>
      <c r="S7571" s="3">
        <v>34436314</v>
      </c>
      <c r="T7571" s="3">
        <f>Tabla1[[#This Row],[OS-Valor Unitario]]-Tabla1[[#This Row],[costo_antes_iva]]</f>
        <v>500</v>
      </c>
      <c r="U7571" s="3">
        <f>Tabla1[[#This Row],[OS-Valor Unitario]]*Tabla1[[#This Row],[OS-Cantidad]]</f>
        <v>1276000</v>
      </c>
      <c r="V7571" s="3">
        <f>Tabla1[[#This Row],[costo_antes_iva]]*Tabla1[[#This Row],[OS-Cantidad]]</f>
        <v>1218000</v>
      </c>
      <c r="W7571" s="3">
        <f>Tabla1[[#This Row],[Valor total OS]]-Tabla1[[#This Row],[valor total op]]</f>
        <v>58000</v>
      </c>
    </row>
    <row r="7572" spans="1:23" x14ac:dyDescent="0.3">
      <c r="A7572">
        <v>5317</v>
      </c>
      <c r="B7572" t="s">
        <v>9732</v>
      </c>
      <c r="C7572" t="s">
        <v>220</v>
      </c>
      <c r="D7572" t="s">
        <v>221</v>
      </c>
      <c r="E7572">
        <v>1</v>
      </c>
      <c r="F7572">
        <v>53767153</v>
      </c>
      <c r="G7572" t="s">
        <v>9733</v>
      </c>
      <c r="H7572" s="6">
        <v>45383</v>
      </c>
      <c r="I7572" s="3">
        <v>1100</v>
      </c>
      <c r="J7572" t="s">
        <v>82</v>
      </c>
      <c r="K7572" t="s">
        <v>9734</v>
      </c>
      <c r="L7572">
        <v>10</v>
      </c>
      <c r="M7572" t="s">
        <v>3213</v>
      </c>
      <c r="N7572" s="3">
        <v>1100</v>
      </c>
      <c r="O7572">
        <v>1</v>
      </c>
      <c r="P7572" t="s">
        <v>9716</v>
      </c>
      <c r="Q7572" t="s">
        <v>27</v>
      </c>
      <c r="R7572" t="s">
        <v>226</v>
      </c>
      <c r="S7572" s="3">
        <v>34436314</v>
      </c>
      <c r="T7572" s="3">
        <f>Tabla1[[#This Row],[OS-Valor Unitario]]-Tabla1[[#This Row],[costo_antes_iva]]</f>
        <v>0</v>
      </c>
      <c r="U7572" s="3">
        <f>Tabla1[[#This Row],[OS-Valor Unitario]]*Tabla1[[#This Row],[OS-Cantidad]]</f>
        <v>1100</v>
      </c>
      <c r="V7572" s="3">
        <f>Tabla1[[#This Row],[costo_antes_iva]]*Tabla1[[#This Row],[OS-Cantidad]]</f>
        <v>1100</v>
      </c>
      <c r="W7572" s="3">
        <f>Tabla1[[#This Row],[Valor total OS]]-Tabla1[[#This Row],[valor total op]]</f>
        <v>0</v>
      </c>
    </row>
    <row r="7573" spans="1:23" x14ac:dyDescent="0.3">
      <c r="A7573">
        <v>5317</v>
      </c>
      <c r="B7573" t="s">
        <v>9732</v>
      </c>
      <c r="C7573" t="s">
        <v>220</v>
      </c>
      <c r="D7573" t="s">
        <v>221</v>
      </c>
      <c r="E7573">
        <v>1</v>
      </c>
      <c r="F7573">
        <v>53767153</v>
      </c>
      <c r="G7573" t="s">
        <v>9733</v>
      </c>
      <c r="H7573" s="6">
        <v>45383</v>
      </c>
      <c r="I7573" s="3">
        <v>12000</v>
      </c>
      <c r="J7573" t="s">
        <v>23</v>
      </c>
      <c r="K7573" t="s">
        <v>9734</v>
      </c>
      <c r="L7573">
        <v>10</v>
      </c>
      <c r="M7573" t="s">
        <v>292</v>
      </c>
      <c r="N7573" s="3">
        <v>11000</v>
      </c>
      <c r="O7573">
        <v>1</v>
      </c>
      <c r="P7573" t="s">
        <v>9716</v>
      </c>
      <c r="Q7573" t="s">
        <v>27</v>
      </c>
      <c r="R7573" t="s">
        <v>226</v>
      </c>
      <c r="S7573" s="3">
        <v>34436314</v>
      </c>
      <c r="T7573" s="3">
        <f>Tabla1[[#This Row],[OS-Valor Unitario]]-Tabla1[[#This Row],[costo_antes_iva]]</f>
        <v>-1000</v>
      </c>
      <c r="U7573" s="3">
        <f>Tabla1[[#This Row],[OS-Valor Unitario]]*Tabla1[[#This Row],[OS-Cantidad]]</f>
        <v>11000</v>
      </c>
      <c r="V7573" s="3">
        <f>Tabla1[[#This Row],[costo_antes_iva]]*Tabla1[[#This Row],[OS-Cantidad]]</f>
        <v>12000</v>
      </c>
      <c r="W7573" s="3">
        <f>Tabla1[[#This Row],[Valor total OS]]-Tabla1[[#This Row],[valor total op]]</f>
        <v>-1000</v>
      </c>
    </row>
    <row r="7574" spans="1:23" x14ac:dyDescent="0.3">
      <c r="A7574">
        <v>5316</v>
      </c>
      <c r="B7574" t="s">
        <v>9735</v>
      </c>
      <c r="C7574" t="s">
        <v>312</v>
      </c>
      <c r="D7574" t="s">
        <v>3210</v>
      </c>
      <c r="E7574">
        <v>85</v>
      </c>
      <c r="F7574">
        <v>53777337</v>
      </c>
      <c r="G7574" t="s">
        <v>9736</v>
      </c>
      <c r="H7574" s="6">
        <v>45383</v>
      </c>
      <c r="I7574" s="3">
        <v>1500</v>
      </c>
      <c r="J7574" t="s">
        <v>82</v>
      </c>
      <c r="K7574" t="s">
        <v>9737</v>
      </c>
      <c r="L7574">
        <v>2</v>
      </c>
      <c r="M7574" t="s">
        <v>119</v>
      </c>
      <c r="N7574" s="3">
        <v>1500</v>
      </c>
      <c r="O7574">
        <v>85</v>
      </c>
      <c r="P7574" t="s">
        <v>9738</v>
      </c>
      <c r="Q7574" t="s">
        <v>121</v>
      </c>
      <c r="R7574" t="s">
        <v>199</v>
      </c>
      <c r="S7574" s="3">
        <v>15938605</v>
      </c>
      <c r="T7574" s="3">
        <f>Tabla1[[#This Row],[OS-Valor Unitario]]-Tabla1[[#This Row],[costo_antes_iva]]</f>
        <v>0</v>
      </c>
      <c r="U7574" s="3">
        <f>Tabla1[[#This Row],[OS-Valor Unitario]]*Tabla1[[#This Row],[OS-Cantidad]]</f>
        <v>127500</v>
      </c>
      <c r="V7574" s="3">
        <f>Tabla1[[#This Row],[costo_antes_iva]]*Tabla1[[#This Row],[OS-Cantidad]]</f>
        <v>127500</v>
      </c>
      <c r="W7574" s="3">
        <f>Tabla1[[#This Row],[Valor total OS]]-Tabla1[[#This Row],[valor total op]]</f>
        <v>0</v>
      </c>
    </row>
    <row r="7575" spans="1:23" x14ac:dyDescent="0.3">
      <c r="A7575">
        <v>5316</v>
      </c>
      <c r="B7575" t="s">
        <v>9739</v>
      </c>
      <c r="C7575" t="s">
        <v>91</v>
      </c>
      <c r="D7575" t="s">
        <v>3210</v>
      </c>
      <c r="E7575">
        <v>85</v>
      </c>
      <c r="F7575">
        <v>53777340</v>
      </c>
      <c r="G7575" t="s">
        <v>9740</v>
      </c>
      <c r="H7575" s="6">
        <v>45383</v>
      </c>
      <c r="I7575" s="3">
        <v>3200</v>
      </c>
      <c r="J7575" t="s">
        <v>33</v>
      </c>
      <c r="K7575" t="s">
        <v>9741</v>
      </c>
      <c r="L7575">
        <v>3</v>
      </c>
      <c r="M7575" t="s">
        <v>35</v>
      </c>
      <c r="N7575" s="3">
        <v>3200</v>
      </c>
      <c r="O7575">
        <v>85</v>
      </c>
      <c r="P7575" t="s">
        <v>9738</v>
      </c>
      <c r="Q7575" t="s">
        <v>121</v>
      </c>
      <c r="R7575" t="s">
        <v>92</v>
      </c>
      <c r="S7575" s="3">
        <v>15938605</v>
      </c>
      <c r="T7575" s="3">
        <f>Tabla1[[#This Row],[OS-Valor Unitario]]-Tabla1[[#This Row],[costo_antes_iva]]</f>
        <v>0</v>
      </c>
      <c r="U7575" s="3">
        <f>Tabla1[[#This Row],[OS-Valor Unitario]]*Tabla1[[#This Row],[OS-Cantidad]]</f>
        <v>272000</v>
      </c>
      <c r="V7575" s="3">
        <f>Tabla1[[#This Row],[costo_antes_iva]]*Tabla1[[#This Row],[OS-Cantidad]]</f>
        <v>272000</v>
      </c>
      <c r="W7575" s="3">
        <f>Tabla1[[#This Row],[Valor total OS]]-Tabla1[[#This Row],[valor total op]]</f>
        <v>0</v>
      </c>
    </row>
    <row r="7576" spans="1:23" x14ac:dyDescent="0.3">
      <c r="A7576">
        <v>5316</v>
      </c>
      <c r="B7576" t="s">
        <v>9739</v>
      </c>
      <c r="C7576" t="s">
        <v>91</v>
      </c>
      <c r="D7576" t="s">
        <v>3210</v>
      </c>
      <c r="E7576">
        <v>85</v>
      </c>
      <c r="F7576">
        <v>53777340</v>
      </c>
      <c r="G7576" t="s">
        <v>9740</v>
      </c>
      <c r="H7576" s="6">
        <v>45383</v>
      </c>
      <c r="I7576" s="3">
        <v>12000</v>
      </c>
      <c r="J7576" t="s">
        <v>1309</v>
      </c>
      <c r="K7576" t="s">
        <v>9741</v>
      </c>
      <c r="L7576">
        <v>3</v>
      </c>
      <c r="M7576" t="s">
        <v>3051</v>
      </c>
      <c r="N7576" s="3">
        <v>12000</v>
      </c>
      <c r="O7576">
        <v>85</v>
      </c>
      <c r="P7576" t="s">
        <v>9738</v>
      </c>
      <c r="Q7576" t="s">
        <v>121</v>
      </c>
      <c r="R7576" t="s">
        <v>92</v>
      </c>
      <c r="S7576" s="3">
        <v>15938605</v>
      </c>
      <c r="T7576" s="3">
        <f>Tabla1[[#This Row],[OS-Valor Unitario]]-Tabla1[[#This Row],[costo_antes_iva]]</f>
        <v>0</v>
      </c>
      <c r="U7576" s="3">
        <f>Tabla1[[#This Row],[OS-Valor Unitario]]*Tabla1[[#This Row],[OS-Cantidad]]</f>
        <v>1020000</v>
      </c>
      <c r="V7576" s="3">
        <f>Tabla1[[#This Row],[costo_antes_iva]]*Tabla1[[#This Row],[OS-Cantidad]]</f>
        <v>1020000</v>
      </c>
      <c r="W7576" s="3">
        <f>Tabla1[[#This Row],[Valor total OS]]-Tabla1[[#This Row],[valor total op]]</f>
        <v>0</v>
      </c>
    </row>
    <row r="7577" spans="1:23" x14ac:dyDescent="0.3">
      <c r="A7577">
        <v>5316</v>
      </c>
      <c r="B7577" t="s">
        <v>9739</v>
      </c>
      <c r="C7577" t="s">
        <v>91</v>
      </c>
      <c r="D7577" t="s">
        <v>3210</v>
      </c>
      <c r="E7577">
        <v>85</v>
      </c>
      <c r="F7577">
        <v>53777340</v>
      </c>
      <c r="G7577" t="s">
        <v>9740</v>
      </c>
      <c r="H7577" s="6">
        <v>45383</v>
      </c>
      <c r="I7577" s="3">
        <v>14000</v>
      </c>
      <c r="J7577" t="s">
        <v>160</v>
      </c>
      <c r="K7577" t="s">
        <v>9741</v>
      </c>
      <c r="L7577">
        <v>3</v>
      </c>
      <c r="M7577" t="s">
        <v>5181</v>
      </c>
      <c r="N7577" s="3">
        <v>9000</v>
      </c>
      <c r="O7577">
        <v>200</v>
      </c>
      <c r="P7577" t="s">
        <v>9738</v>
      </c>
      <c r="Q7577" t="s">
        <v>121</v>
      </c>
      <c r="R7577" t="s">
        <v>92</v>
      </c>
      <c r="S7577" s="3">
        <v>15938605</v>
      </c>
      <c r="T7577" s="3">
        <f>Tabla1[[#This Row],[OS-Valor Unitario]]-Tabla1[[#This Row],[costo_antes_iva]]</f>
        <v>-5000</v>
      </c>
      <c r="U7577" s="3">
        <f>Tabla1[[#This Row],[OS-Valor Unitario]]*Tabla1[[#This Row],[OS-Cantidad]]</f>
        <v>1800000</v>
      </c>
      <c r="V7577" s="3">
        <f>Tabla1[[#This Row],[costo_antes_iva]]*Tabla1[[#This Row],[OS-Cantidad]]</f>
        <v>2800000</v>
      </c>
      <c r="W7577" s="3">
        <f>Tabla1[[#This Row],[Valor total OS]]-Tabla1[[#This Row],[valor total op]]</f>
        <v>-1000000</v>
      </c>
    </row>
    <row r="7578" spans="1:23" x14ac:dyDescent="0.3">
      <c r="A7578">
        <v>5313</v>
      </c>
      <c r="B7578" t="s">
        <v>9742</v>
      </c>
      <c r="C7578" t="s">
        <v>513</v>
      </c>
      <c r="D7578" t="s">
        <v>116</v>
      </c>
      <c r="E7578">
        <v>19495</v>
      </c>
      <c r="F7578">
        <v>53766755</v>
      </c>
      <c r="G7578" t="s">
        <v>9743</v>
      </c>
      <c r="H7578" s="6">
        <v>45383</v>
      </c>
      <c r="I7578" s="3">
        <v>4500</v>
      </c>
      <c r="J7578" t="s">
        <v>23</v>
      </c>
      <c r="K7578" t="s">
        <v>9744</v>
      </c>
      <c r="L7578">
        <v>1</v>
      </c>
      <c r="M7578" t="s">
        <v>431</v>
      </c>
      <c r="N7578" s="3">
        <v>4500</v>
      </c>
      <c r="O7578">
        <v>954</v>
      </c>
      <c r="P7578" t="s">
        <v>9745</v>
      </c>
      <c r="Q7578" t="s">
        <v>121</v>
      </c>
      <c r="R7578" t="s">
        <v>485</v>
      </c>
      <c r="S7578" s="3">
        <v>442265540</v>
      </c>
      <c r="T7578" s="3">
        <f>Tabla1[[#This Row],[OS-Valor Unitario]]-Tabla1[[#This Row],[costo_antes_iva]]</f>
        <v>0</v>
      </c>
      <c r="U7578" s="3">
        <f>Tabla1[[#This Row],[OS-Valor Unitario]]*Tabla1[[#This Row],[OS-Cantidad]]</f>
        <v>4293000</v>
      </c>
      <c r="V7578" s="3">
        <f>Tabla1[[#This Row],[costo_antes_iva]]*Tabla1[[#This Row],[OS-Cantidad]]</f>
        <v>4293000</v>
      </c>
      <c r="W7578" s="3">
        <f>Tabla1[[#This Row],[Valor total OS]]-Tabla1[[#This Row],[valor total op]]</f>
        <v>0</v>
      </c>
    </row>
    <row r="7579" spans="1:23" x14ac:dyDescent="0.3">
      <c r="A7579">
        <v>5313</v>
      </c>
      <c r="B7579" t="s">
        <v>9742</v>
      </c>
      <c r="C7579" t="s">
        <v>513</v>
      </c>
      <c r="D7579" t="s">
        <v>116</v>
      </c>
      <c r="E7579">
        <v>19495</v>
      </c>
      <c r="F7579">
        <v>53766755</v>
      </c>
      <c r="G7579" t="s">
        <v>9743</v>
      </c>
      <c r="H7579" s="6">
        <v>45383</v>
      </c>
      <c r="I7579" s="3">
        <v>4500</v>
      </c>
      <c r="J7579" t="s">
        <v>23</v>
      </c>
      <c r="K7579" t="s">
        <v>9744</v>
      </c>
      <c r="L7579">
        <v>1</v>
      </c>
      <c r="M7579" t="s">
        <v>1504</v>
      </c>
      <c r="N7579" s="3">
        <v>4500</v>
      </c>
      <c r="O7579">
        <v>2980</v>
      </c>
      <c r="P7579" t="s">
        <v>9745</v>
      </c>
      <c r="Q7579" t="s">
        <v>121</v>
      </c>
      <c r="R7579" t="s">
        <v>485</v>
      </c>
      <c r="S7579" s="3">
        <v>442265540</v>
      </c>
      <c r="T7579" s="3">
        <f>Tabla1[[#This Row],[OS-Valor Unitario]]-Tabla1[[#This Row],[costo_antes_iva]]</f>
        <v>0</v>
      </c>
      <c r="U7579" s="3">
        <f>Tabla1[[#This Row],[OS-Valor Unitario]]*Tabla1[[#This Row],[OS-Cantidad]]</f>
        <v>13410000</v>
      </c>
      <c r="V7579" s="3">
        <f>Tabla1[[#This Row],[costo_antes_iva]]*Tabla1[[#This Row],[OS-Cantidad]]</f>
        <v>13410000</v>
      </c>
      <c r="W7579" s="3">
        <f>Tabla1[[#This Row],[Valor total OS]]-Tabla1[[#This Row],[valor total op]]</f>
        <v>0</v>
      </c>
    </row>
    <row r="7580" spans="1:23" x14ac:dyDescent="0.3">
      <c r="A7580">
        <v>5313</v>
      </c>
      <c r="B7580" t="s">
        <v>9742</v>
      </c>
      <c r="C7580" t="s">
        <v>513</v>
      </c>
      <c r="D7580" t="s">
        <v>116</v>
      </c>
      <c r="E7580">
        <v>19495</v>
      </c>
      <c r="F7580">
        <v>53766755</v>
      </c>
      <c r="G7580" t="s">
        <v>9743</v>
      </c>
      <c r="H7580" s="6">
        <v>45383</v>
      </c>
      <c r="I7580" s="3">
        <v>4500</v>
      </c>
      <c r="J7580" t="s">
        <v>23</v>
      </c>
      <c r="K7580" t="s">
        <v>9744</v>
      </c>
      <c r="L7580">
        <v>1</v>
      </c>
      <c r="M7580" t="s">
        <v>6716</v>
      </c>
      <c r="N7580" s="3">
        <v>4500</v>
      </c>
      <c r="O7580">
        <v>428</v>
      </c>
      <c r="P7580" t="s">
        <v>9745</v>
      </c>
      <c r="Q7580" t="s">
        <v>121</v>
      </c>
      <c r="R7580" t="s">
        <v>485</v>
      </c>
      <c r="S7580" s="3">
        <v>442265540</v>
      </c>
      <c r="T7580" s="3">
        <f>Tabla1[[#This Row],[OS-Valor Unitario]]-Tabla1[[#This Row],[costo_antes_iva]]</f>
        <v>0</v>
      </c>
      <c r="U7580" s="3">
        <f>Tabla1[[#This Row],[OS-Valor Unitario]]*Tabla1[[#This Row],[OS-Cantidad]]</f>
        <v>1926000</v>
      </c>
      <c r="V7580" s="3">
        <f>Tabla1[[#This Row],[costo_antes_iva]]*Tabla1[[#This Row],[OS-Cantidad]]</f>
        <v>1926000</v>
      </c>
      <c r="W7580" s="3">
        <f>Tabla1[[#This Row],[Valor total OS]]-Tabla1[[#This Row],[valor total op]]</f>
        <v>0</v>
      </c>
    </row>
    <row r="7581" spans="1:23" x14ac:dyDescent="0.3">
      <c r="A7581">
        <v>5313</v>
      </c>
      <c r="B7581" t="s">
        <v>9742</v>
      </c>
      <c r="C7581" t="s">
        <v>513</v>
      </c>
      <c r="D7581" t="s">
        <v>116</v>
      </c>
      <c r="E7581">
        <v>19495</v>
      </c>
      <c r="F7581">
        <v>53766755</v>
      </c>
      <c r="G7581" t="s">
        <v>9743</v>
      </c>
      <c r="H7581" s="6">
        <v>45383</v>
      </c>
      <c r="I7581" s="3">
        <v>4500</v>
      </c>
      <c r="J7581" t="s">
        <v>23</v>
      </c>
      <c r="K7581" t="s">
        <v>9744</v>
      </c>
      <c r="L7581">
        <v>1</v>
      </c>
      <c r="M7581" t="s">
        <v>5368</v>
      </c>
      <c r="N7581" s="3">
        <v>4500</v>
      </c>
      <c r="O7581">
        <v>1907</v>
      </c>
      <c r="P7581" t="s">
        <v>9745</v>
      </c>
      <c r="Q7581" t="s">
        <v>121</v>
      </c>
      <c r="R7581" t="s">
        <v>485</v>
      </c>
      <c r="S7581" s="3">
        <v>442265540</v>
      </c>
      <c r="T7581" s="3">
        <f>Tabla1[[#This Row],[OS-Valor Unitario]]-Tabla1[[#This Row],[costo_antes_iva]]</f>
        <v>0</v>
      </c>
      <c r="U7581" s="3">
        <f>Tabla1[[#This Row],[OS-Valor Unitario]]*Tabla1[[#This Row],[OS-Cantidad]]</f>
        <v>8581500</v>
      </c>
      <c r="V7581" s="3">
        <f>Tabla1[[#This Row],[costo_antes_iva]]*Tabla1[[#This Row],[OS-Cantidad]]</f>
        <v>8581500</v>
      </c>
      <c r="W7581" s="3">
        <f>Tabla1[[#This Row],[Valor total OS]]-Tabla1[[#This Row],[valor total op]]</f>
        <v>0</v>
      </c>
    </row>
    <row r="7582" spans="1:23" x14ac:dyDescent="0.3">
      <c r="A7582">
        <v>5313</v>
      </c>
      <c r="B7582" t="s">
        <v>9742</v>
      </c>
      <c r="C7582" t="s">
        <v>513</v>
      </c>
      <c r="D7582" t="s">
        <v>116</v>
      </c>
      <c r="E7582">
        <v>19495</v>
      </c>
      <c r="F7582">
        <v>53766755</v>
      </c>
      <c r="G7582" t="s">
        <v>9743</v>
      </c>
      <c r="H7582" s="6">
        <v>45383</v>
      </c>
      <c r="I7582" s="3">
        <v>1500</v>
      </c>
      <c r="J7582" t="s">
        <v>82</v>
      </c>
      <c r="K7582" t="s">
        <v>9744</v>
      </c>
      <c r="L7582">
        <v>1</v>
      </c>
      <c r="M7582" t="s">
        <v>403</v>
      </c>
      <c r="N7582" s="3">
        <v>8800</v>
      </c>
      <c r="O7582">
        <v>3378</v>
      </c>
      <c r="P7582" t="s">
        <v>9745</v>
      </c>
      <c r="Q7582" t="s">
        <v>121</v>
      </c>
      <c r="R7582" t="s">
        <v>485</v>
      </c>
      <c r="S7582" s="3">
        <v>442265540</v>
      </c>
      <c r="T7582" s="3">
        <f>Tabla1[[#This Row],[OS-Valor Unitario]]-Tabla1[[#This Row],[costo_antes_iva]]</f>
        <v>7300</v>
      </c>
      <c r="U7582" s="3">
        <f>Tabla1[[#This Row],[OS-Valor Unitario]]*Tabla1[[#This Row],[OS-Cantidad]]</f>
        <v>29726400</v>
      </c>
      <c r="V7582" s="3">
        <f>Tabla1[[#This Row],[costo_antes_iva]]*Tabla1[[#This Row],[OS-Cantidad]]</f>
        <v>5067000</v>
      </c>
      <c r="W7582" s="3">
        <f>Tabla1[[#This Row],[Valor total OS]]-Tabla1[[#This Row],[valor total op]]</f>
        <v>24659400</v>
      </c>
    </row>
    <row r="7583" spans="1:23" x14ac:dyDescent="0.3">
      <c r="A7583">
        <v>5313</v>
      </c>
      <c r="B7583" t="s">
        <v>9742</v>
      </c>
      <c r="C7583" t="s">
        <v>513</v>
      </c>
      <c r="D7583" t="s">
        <v>116</v>
      </c>
      <c r="E7583">
        <v>19495</v>
      </c>
      <c r="F7583">
        <v>53766755</v>
      </c>
      <c r="G7583" t="s">
        <v>9743</v>
      </c>
      <c r="H7583" s="6">
        <v>45383</v>
      </c>
      <c r="I7583" s="3">
        <v>1500</v>
      </c>
      <c r="J7583" t="s">
        <v>82</v>
      </c>
      <c r="K7583" t="s">
        <v>9744</v>
      </c>
      <c r="L7583">
        <v>1</v>
      </c>
      <c r="M7583" t="s">
        <v>119</v>
      </c>
      <c r="N7583" s="3">
        <v>8800</v>
      </c>
      <c r="O7583">
        <v>2894</v>
      </c>
      <c r="P7583" t="s">
        <v>9745</v>
      </c>
      <c r="Q7583" t="s">
        <v>121</v>
      </c>
      <c r="R7583" t="s">
        <v>485</v>
      </c>
      <c r="S7583" s="3">
        <v>442265540</v>
      </c>
      <c r="T7583" s="3">
        <f>Tabla1[[#This Row],[OS-Valor Unitario]]-Tabla1[[#This Row],[costo_antes_iva]]</f>
        <v>7300</v>
      </c>
      <c r="U7583" s="3">
        <f>Tabla1[[#This Row],[OS-Valor Unitario]]*Tabla1[[#This Row],[OS-Cantidad]]</f>
        <v>25467200</v>
      </c>
      <c r="V7583" s="3">
        <f>Tabla1[[#This Row],[costo_antes_iva]]*Tabla1[[#This Row],[OS-Cantidad]]</f>
        <v>4341000</v>
      </c>
      <c r="W7583" s="3">
        <f>Tabla1[[#This Row],[Valor total OS]]-Tabla1[[#This Row],[valor total op]]</f>
        <v>21126200</v>
      </c>
    </row>
    <row r="7584" spans="1:23" x14ac:dyDescent="0.3">
      <c r="A7584">
        <v>5313</v>
      </c>
      <c r="B7584" t="s">
        <v>9746</v>
      </c>
      <c r="C7584" t="s">
        <v>345</v>
      </c>
      <c r="D7584" t="s">
        <v>116</v>
      </c>
      <c r="E7584">
        <v>18230</v>
      </c>
      <c r="F7584">
        <v>53766762</v>
      </c>
      <c r="G7584" t="s">
        <v>9747</v>
      </c>
      <c r="H7584" s="6">
        <v>45383</v>
      </c>
      <c r="I7584" s="3">
        <v>1400</v>
      </c>
      <c r="J7584" t="s">
        <v>82</v>
      </c>
      <c r="K7584" t="s">
        <v>9748</v>
      </c>
      <c r="L7584">
        <v>2</v>
      </c>
      <c r="M7584" t="s">
        <v>403</v>
      </c>
      <c r="N7584" s="3">
        <v>1500</v>
      </c>
      <c r="O7584">
        <v>5026</v>
      </c>
      <c r="P7584" t="s">
        <v>9745</v>
      </c>
      <c r="Q7584" t="s">
        <v>121</v>
      </c>
      <c r="R7584" t="s">
        <v>28</v>
      </c>
      <c r="S7584" s="3">
        <v>442265540</v>
      </c>
      <c r="T7584" s="3">
        <f>Tabla1[[#This Row],[OS-Valor Unitario]]-Tabla1[[#This Row],[costo_antes_iva]]</f>
        <v>100</v>
      </c>
      <c r="U7584" s="3">
        <f>Tabla1[[#This Row],[OS-Valor Unitario]]*Tabla1[[#This Row],[OS-Cantidad]]</f>
        <v>7539000</v>
      </c>
      <c r="V7584" s="3">
        <f>Tabla1[[#This Row],[costo_antes_iva]]*Tabla1[[#This Row],[OS-Cantidad]]</f>
        <v>7036400</v>
      </c>
      <c r="W7584" s="3">
        <f>Tabla1[[#This Row],[Valor total OS]]-Tabla1[[#This Row],[valor total op]]</f>
        <v>502600</v>
      </c>
    </row>
    <row r="7585" spans="1:23" x14ac:dyDescent="0.3">
      <c r="A7585">
        <v>5313</v>
      </c>
      <c r="B7585" t="s">
        <v>9746</v>
      </c>
      <c r="C7585" t="s">
        <v>345</v>
      </c>
      <c r="D7585" t="s">
        <v>116</v>
      </c>
      <c r="E7585">
        <v>18230</v>
      </c>
      <c r="F7585">
        <v>53766762</v>
      </c>
      <c r="G7585" t="s">
        <v>9747</v>
      </c>
      <c r="H7585" s="6">
        <v>45383</v>
      </c>
      <c r="I7585" s="3">
        <v>1400</v>
      </c>
      <c r="J7585" t="s">
        <v>82</v>
      </c>
      <c r="K7585" t="s">
        <v>9748</v>
      </c>
      <c r="L7585">
        <v>2</v>
      </c>
      <c r="M7585" t="s">
        <v>119</v>
      </c>
      <c r="N7585" s="3">
        <v>1500</v>
      </c>
      <c r="O7585">
        <v>421</v>
      </c>
      <c r="P7585" t="s">
        <v>9745</v>
      </c>
      <c r="Q7585" t="s">
        <v>121</v>
      </c>
      <c r="R7585" t="s">
        <v>28</v>
      </c>
      <c r="S7585" s="3">
        <v>442265540</v>
      </c>
      <c r="T7585" s="3">
        <f>Tabla1[[#This Row],[OS-Valor Unitario]]-Tabla1[[#This Row],[costo_antes_iva]]</f>
        <v>100</v>
      </c>
      <c r="U7585" s="3">
        <f>Tabla1[[#This Row],[OS-Valor Unitario]]*Tabla1[[#This Row],[OS-Cantidad]]</f>
        <v>631500</v>
      </c>
      <c r="V7585" s="3">
        <f>Tabla1[[#This Row],[costo_antes_iva]]*Tabla1[[#This Row],[OS-Cantidad]]</f>
        <v>589400</v>
      </c>
      <c r="W7585" s="3">
        <f>Tabla1[[#This Row],[Valor total OS]]-Tabla1[[#This Row],[valor total op]]</f>
        <v>42100</v>
      </c>
    </row>
    <row r="7586" spans="1:23" x14ac:dyDescent="0.3">
      <c r="A7586">
        <v>5312</v>
      </c>
      <c r="B7586" t="s">
        <v>9749</v>
      </c>
      <c r="C7586" t="s">
        <v>220</v>
      </c>
      <c r="D7586" t="s">
        <v>481</v>
      </c>
      <c r="E7586">
        <v>42</v>
      </c>
      <c r="F7586">
        <v>53740891</v>
      </c>
      <c r="G7586" t="s">
        <v>9750</v>
      </c>
      <c r="H7586" s="6">
        <v>45378</v>
      </c>
      <c r="I7586" s="3">
        <v>1500</v>
      </c>
      <c r="J7586" t="s">
        <v>82</v>
      </c>
      <c r="K7586" t="s">
        <v>9751</v>
      </c>
      <c r="L7586">
        <v>1</v>
      </c>
      <c r="M7586" t="s">
        <v>3213</v>
      </c>
      <c r="N7586" s="3">
        <v>1500</v>
      </c>
      <c r="O7586">
        <v>42</v>
      </c>
      <c r="P7586" t="s">
        <v>9752</v>
      </c>
      <c r="Q7586" t="s">
        <v>27</v>
      </c>
      <c r="R7586" t="s">
        <v>226</v>
      </c>
      <c r="S7586" s="3">
        <v>5284860</v>
      </c>
      <c r="T7586" s="3">
        <f>Tabla1[[#This Row],[OS-Valor Unitario]]-Tabla1[[#This Row],[costo_antes_iva]]</f>
        <v>0</v>
      </c>
      <c r="U7586" s="3">
        <f>Tabla1[[#This Row],[OS-Valor Unitario]]*Tabla1[[#This Row],[OS-Cantidad]]</f>
        <v>63000</v>
      </c>
      <c r="V7586" s="3">
        <f>Tabla1[[#This Row],[costo_antes_iva]]*Tabla1[[#This Row],[OS-Cantidad]]</f>
        <v>63000</v>
      </c>
      <c r="W7586" s="3">
        <f>Tabla1[[#This Row],[Valor total OS]]-Tabla1[[#This Row],[valor total op]]</f>
        <v>0</v>
      </c>
    </row>
    <row r="7587" spans="1:23" x14ac:dyDescent="0.3">
      <c r="A7587">
        <v>5312</v>
      </c>
      <c r="B7587" t="s">
        <v>9749</v>
      </c>
      <c r="C7587" t="s">
        <v>220</v>
      </c>
      <c r="D7587" t="s">
        <v>481</v>
      </c>
      <c r="E7587">
        <v>42</v>
      </c>
      <c r="F7587">
        <v>53740891</v>
      </c>
      <c r="G7587" t="s">
        <v>9750</v>
      </c>
      <c r="H7587" s="6">
        <v>45378</v>
      </c>
      <c r="I7587" s="3">
        <v>14000</v>
      </c>
      <c r="J7587" t="s">
        <v>1309</v>
      </c>
      <c r="K7587" t="s">
        <v>9751</v>
      </c>
      <c r="L7587">
        <v>1</v>
      </c>
      <c r="M7587" t="s">
        <v>5688</v>
      </c>
      <c r="N7587" s="3">
        <v>5250</v>
      </c>
      <c r="O7587">
        <v>84</v>
      </c>
      <c r="P7587" t="s">
        <v>9752</v>
      </c>
      <c r="Q7587" t="s">
        <v>27</v>
      </c>
      <c r="R7587" t="s">
        <v>226</v>
      </c>
      <c r="S7587" s="3">
        <v>5284860</v>
      </c>
      <c r="T7587" s="3">
        <f>Tabla1[[#This Row],[OS-Valor Unitario]]-Tabla1[[#This Row],[costo_antes_iva]]</f>
        <v>-8750</v>
      </c>
      <c r="U7587" s="3">
        <f>Tabla1[[#This Row],[OS-Valor Unitario]]*Tabla1[[#This Row],[OS-Cantidad]]</f>
        <v>441000</v>
      </c>
      <c r="V7587" s="3">
        <f>Tabla1[[#This Row],[costo_antes_iva]]*Tabla1[[#This Row],[OS-Cantidad]]</f>
        <v>1176000</v>
      </c>
      <c r="W7587" s="3">
        <f>Tabla1[[#This Row],[Valor total OS]]-Tabla1[[#This Row],[valor total op]]</f>
        <v>-735000</v>
      </c>
    </row>
    <row r="7588" spans="1:23" x14ac:dyDescent="0.3">
      <c r="A7588">
        <v>5310</v>
      </c>
      <c r="B7588" t="s">
        <v>9753</v>
      </c>
      <c r="C7588" t="s">
        <v>153</v>
      </c>
      <c r="D7588" t="s">
        <v>143</v>
      </c>
      <c r="E7588">
        <v>600</v>
      </c>
      <c r="F7588">
        <v>53686514</v>
      </c>
      <c r="G7588" t="s">
        <v>9754</v>
      </c>
      <c r="H7588" s="6">
        <v>45373</v>
      </c>
      <c r="I7588" s="3">
        <v>900</v>
      </c>
      <c r="J7588" t="s">
        <v>82</v>
      </c>
      <c r="K7588" t="s">
        <v>9755</v>
      </c>
      <c r="L7588">
        <v>1</v>
      </c>
      <c r="M7588" t="s">
        <v>3213</v>
      </c>
      <c r="N7588" s="3">
        <v>900</v>
      </c>
      <c r="O7588">
        <v>600</v>
      </c>
      <c r="P7588" t="s">
        <v>9756</v>
      </c>
      <c r="Q7588" t="s">
        <v>106</v>
      </c>
      <c r="R7588" t="s">
        <v>72</v>
      </c>
      <c r="S7588" s="3">
        <v>18564000</v>
      </c>
      <c r="T7588" s="3">
        <f>Tabla1[[#This Row],[OS-Valor Unitario]]-Tabla1[[#This Row],[costo_antes_iva]]</f>
        <v>0</v>
      </c>
      <c r="U7588" s="3">
        <f>Tabla1[[#This Row],[OS-Valor Unitario]]*Tabla1[[#This Row],[OS-Cantidad]]</f>
        <v>540000</v>
      </c>
      <c r="V7588" s="3">
        <f>Tabla1[[#This Row],[costo_antes_iva]]*Tabla1[[#This Row],[OS-Cantidad]]</f>
        <v>540000</v>
      </c>
      <c r="W7588" s="3">
        <f>Tabla1[[#This Row],[Valor total OS]]-Tabla1[[#This Row],[valor total op]]</f>
        <v>0</v>
      </c>
    </row>
    <row r="7589" spans="1:23" x14ac:dyDescent="0.3">
      <c r="A7589">
        <v>5310</v>
      </c>
      <c r="B7589" t="s">
        <v>9753</v>
      </c>
      <c r="C7589" t="s">
        <v>153</v>
      </c>
      <c r="D7589" t="s">
        <v>143</v>
      </c>
      <c r="E7589">
        <v>600</v>
      </c>
      <c r="F7589">
        <v>53686514</v>
      </c>
      <c r="G7589" t="s">
        <v>9754</v>
      </c>
      <c r="H7589" s="6">
        <v>45373</v>
      </c>
      <c r="I7589" s="3">
        <v>10700</v>
      </c>
      <c r="J7589" t="s">
        <v>23</v>
      </c>
      <c r="K7589" t="s">
        <v>9755</v>
      </c>
      <c r="L7589">
        <v>1</v>
      </c>
      <c r="M7589" t="s">
        <v>70</v>
      </c>
      <c r="N7589" s="3">
        <v>11000</v>
      </c>
      <c r="O7589">
        <v>600</v>
      </c>
      <c r="P7589" t="s">
        <v>9756</v>
      </c>
      <c r="Q7589" t="s">
        <v>106</v>
      </c>
      <c r="R7589" t="s">
        <v>72</v>
      </c>
      <c r="S7589" s="3">
        <v>18564000</v>
      </c>
      <c r="T7589" s="3">
        <f>Tabla1[[#This Row],[OS-Valor Unitario]]-Tabla1[[#This Row],[costo_antes_iva]]</f>
        <v>300</v>
      </c>
      <c r="U7589" s="3">
        <f>Tabla1[[#This Row],[OS-Valor Unitario]]*Tabla1[[#This Row],[OS-Cantidad]]</f>
        <v>6600000</v>
      </c>
      <c r="V7589" s="3">
        <f>Tabla1[[#This Row],[costo_antes_iva]]*Tabla1[[#This Row],[OS-Cantidad]]</f>
        <v>6420000</v>
      </c>
      <c r="W7589" s="3">
        <f>Tabla1[[#This Row],[Valor total OS]]-Tabla1[[#This Row],[valor total op]]</f>
        <v>180000</v>
      </c>
    </row>
    <row r="7590" spans="1:23" x14ac:dyDescent="0.3">
      <c r="A7590">
        <v>5309</v>
      </c>
      <c r="B7590" t="s">
        <v>9757</v>
      </c>
      <c r="C7590" t="s">
        <v>6436</v>
      </c>
      <c r="D7590" t="s">
        <v>3210</v>
      </c>
      <c r="E7590">
        <v>1</v>
      </c>
      <c r="F7590">
        <v>53642164</v>
      </c>
      <c r="G7590" t="s">
        <v>9758</v>
      </c>
      <c r="H7590" s="6">
        <v>45371</v>
      </c>
      <c r="I7590" s="3">
        <v>2000</v>
      </c>
      <c r="J7590" t="s">
        <v>82</v>
      </c>
      <c r="K7590" t="s">
        <v>9759</v>
      </c>
      <c r="L7590">
        <v>1</v>
      </c>
      <c r="M7590" t="s">
        <v>119</v>
      </c>
      <c r="N7590" s="3">
        <v>1500</v>
      </c>
      <c r="O7590">
        <v>60</v>
      </c>
      <c r="P7590" t="s">
        <v>9760</v>
      </c>
      <c r="Q7590" t="s">
        <v>121</v>
      </c>
      <c r="R7590" t="s">
        <v>492</v>
      </c>
      <c r="S7590" s="3">
        <v>12353390</v>
      </c>
      <c r="T7590" s="3">
        <f>Tabla1[[#This Row],[OS-Valor Unitario]]-Tabla1[[#This Row],[costo_antes_iva]]</f>
        <v>-500</v>
      </c>
      <c r="U7590" s="3">
        <f>Tabla1[[#This Row],[OS-Valor Unitario]]*Tabla1[[#This Row],[OS-Cantidad]]</f>
        <v>90000</v>
      </c>
      <c r="V7590" s="3">
        <f>Tabla1[[#This Row],[costo_antes_iva]]*Tabla1[[#This Row],[OS-Cantidad]]</f>
        <v>120000</v>
      </c>
      <c r="W7590" s="3">
        <f>Tabla1[[#This Row],[Valor total OS]]-Tabla1[[#This Row],[valor total op]]</f>
        <v>-30000</v>
      </c>
    </row>
    <row r="7591" spans="1:23" x14ac:dyDescent="0.3">
      <c r="A7591">
        <v>5309</v>
      </c>
      <c r="B7591" t="s">
        <v>9757</v>
      </c>
      <c r="C7591" t="s">
        <v>6436</v>
      </c>
      <c r="D7591" t="s">
        <v>3210</v>
      </c>
      <c r="E7591">
        <v>1</v>
      </c>
      <c r="F7591">
        <v>53642164</v>
      </c>
      <c r="G7591" t="s">
        <v>9758</v>
      </c>
      <c r="H7591" s="6">
        <v>45371</v>
      </c>
      <c r="I7591" s="3">
        <v>8200</v>
      </c>
      <c r="J7591" t="s">
        <v>23</v>
      </c>
      <c r="K7591" t="s">
        <v>9759</v>
      </c>
      <c r="L7591">
        <v>1</v>
      </c>
      <c r="M7591" t="s">
        <v>4577</v>
      </c>
      <c r="N7591" s="3">
        <v>8000</v>
      </c>
      <c r="O7591">
        <v>60</v>
      </c>
      <c r="P7591" t="s">
        <v>9760</v>
      </c>
      <c r="Q7591" t="s">
        <v>121</v>
      </c>
      <c r="R7591" t="s">
        <v>492</v>
      </c>
      <c r="S7591" s="3">
        <v>12353390</v>
      </c>
      <c r="T7591" s="3">
        <f>Tabla1[[#This Row],[OS-Valor Unitario]]-Tabla1[[#This Row],[costo_antes_iva]]</f>
        <v>-200</v>
      </c>
      <c r="U7591" s="3">
        <f>Tabla1[[#This Row],[OS-Valor Unitario]]*Tabla1[[#This Row],[OS-Cantidad]]</f>
        <v>480000</v>
      </c>
      <c r="V7591" s="3">
        <f>Tabla1[[#This Row],[costo_antes_iva]]*Tabla1[[#This Row],[OS-Cantidad]]</f>
        <v>492000</v>
      </c>
      <c r="W7591" s="3">
        <f>Tabla1[[#This Row],[Valor total OS]]-Tabla1[[#This Row],[valor total op]]</f>
        <v>-12000</v>
      </c>
    </row>
    <row r="7592" spans="1:23" x14ac:dyDescent="0.3">
      <c r="A7592">
        <v>5309</v>
      </c>
      <c r="B7592" t="s">
        <v>9757</v>
      </c>
      <c r="C7592" t="s">
        <v>312</v>
      </c>
      <c r="D7592" t="s">
        <v>3210</v>
      </c>
      <c r="E7592">
        <v>1</v>
      </c>
      <c r="F7592">
        <v>53642181</v>
      </c>
      <c r="G7592" t="s">
        <v>9758</v>
      </c>
      <c r="H7592" s="6">
        <v>45371</v>
      </c>
      <c r="I7592" s="3">
        <v>1500</v>
      </c>
      <c r="J7592" t="s">
        <v>82</v>
      </c>
      <c r="K7592" t="s">
        <v>9759</v>
      </c>
      <c r="L7592">
        <v>1</v>
      </c>
      <c r="M7592" t="s">
        <v>119</v>
      </c>
      <c r="N7592" s="3">
        <v>1500</v>
      </c>
      <c r="O7592">
        <v>60</v>
      </c>
      <c r="P7592" t="s">
        <v>9760</v>
      </c>
      <c r="Q7592" t="s">
        <v>121</v>
      </c>
      <c r="R7592" t="s">
        <v>199</v>
      </c>
      <c r="S7592" s="3">
        <v>12353390</v>
      </c>
      <c r="T7592" s="3">
        <f>Tabla1[[#This Row],[OS-Valor Unitario]]-Tabla1[[#This Row],[costo_antes_iva]]</f>
        <v>0</v>
      </c>
      <c r="U7592" s="3">
        <f>Tabla1[[#This Row],[OS-Valor Unitario]]*Tabla1[[#This Row],[OS-Cantidad]]</f>
        <v>90000</v>
      </c>
      <c r="V7592" s="3">
        <f>Tabla1[[#This Row],[costo_antes_iva]]*Tabla1[[#This Row],[OS-Cantidad]]</f>
        <v>90000</v>
      </c>
      <c r="W7592" s="3">
        <f>Tabla1[[#This Row],[Valor total OS]]-Tabla1[[#This Row],[valor total op]]</f>
        <v>0</v>
      </c>
    </row>
    <row r="7593" spans="1:23" x14ac:dyDescent="0.3">
      <c r="A7593">
        <v>5309</v>
      </c>
      <c r="B7593" t="s">
        <v>9757</v>
      </c>
      <c r="C7593" t="s">
        <v>312</v>
      </c>
      <c r="D7593" t="s">
        <v>3210</v>
      </c>
      <c r="E7593">
        <v>1</v>
      </c>
      <c r="F7593">
        <v>53642228</v>
      </c>
      <c r="G7593" t="s">
        <v>9758</v>
      </c>
      <c r="H7593" s="6">
        <v>45371</v>
      </c>
      <c r="I7593" s="3">
        <v>1500</v>
      </c>
      <c r="J7593" t="s">
        <v>82</v>
      </c>
      <c r="K7593" t="s">
        <v>9759</v>
      </c>
      <c r="L7593">
        <v>1</v>
      </c>
      <c r="M7593" t="s">
        <v>119</v>
      </c>
      <c r="N7593" s="3">
        <v>1500</v>
      </c>
      <c r="O7593">
        <v>60</v>
      </c>
      <c r="P7593" t="s">
        <v>9760</v>
      </c>
      <c r="Q7593" t="s">
        <v>121</v>
      </c>
      <c r="R7593" t="s">
        <v>199</v>
      </c>
      <c r="S7593" s="3">
        <v>12353390</v>
      </c>
      <c r="T7593" s="3">
        <f>Tabla1[[#This Row],[OS-Valor Unitario]]-Tabla1[[#This Row],[costo_antes_iva]]</f>
        <v>0</v>
      </c>
      <c r="U7593" s="3">
        <f>Tabla1[[#This Row],[OS-Valor Unitario]]*Tabla1[[#This Row],[OS-Cantidad]]</f>
        <v>90000</v>
      </c>
      <c r="V7593" s="3">
        <f>Tabla1[[#This Row],[costo_antes_iva]]*Tabla1[[#This Row],[OS-Cantidad]]</f>
        <v>90000</v>
      </c>
      <c r="W7593" s="3">
        <f>Tabla1[[#This Row],[Valor total OS]]-Tabla1[[#This Row],[valor total op]]</f>
        <v>0</v>
      </c>
    </row>
    <row r="7594" spans="1:23" x14ac:dyDescent="0.3">
      <c r="A7594">
        <v>5309</v>
      </c>
      <c r="B7594" t="s">
        <v>9761</v>
      </c>
      <c r="C7594" t="s">
        <v>7697</v>
      </c>
      <c r="D7594" t="s">
        <v>3210</v>
      </c>
      <c r="E7594">
        <v>1</v>
      </c>
      <c r="F7594">
        <v>53642170</v>
      </c>
      <c r="G7594" t="s">
        <v>9762</v>
      </c>
      <c r="H7594" s="6">
        <v>45371</v>
      </c>
      <c r="I7594" s="3">
        <v>6500</v>
      </c>
      <c r="J7594" t="s">
        <v>1309</v>
      </c>
      <c r="K7594" t="s">
        <v>9763</v>
      </c>
      <c r="L7594">
        <v>2</v>
      </c>
      <c r="M7594" t="s">
        <v>621</v>
      </c>
      <c r="N7594" s="3">
        <v>5750</v>
      </c>
      <c r="O7594">
        <v>80</v>
      </c>
      <c r="P7594" t="s">
        <v>9760</v>
      </c>
      <c r="Q7594" t="s">
        <v>121</v>
      </c>
      <c r="R7594" t="s">
        <v>28</v>
      </c>
      <c r="S7594" s="3">
        <v>12353390</v>
      </c>
      <c r="T7594" s="3">
        <f>Tabla1[[#This Row],[OS-Valor Unitario]]-Tabla1[[#This Row],[costo_antes_iva]]</f>
        <v>-750</v>
      </c>
      <c r="U7594" s="3">
        <f>Tabla1[[#This Row],[OS-Valor Unitario]]*Tabla1[[#This Row],[OS-Cantidad]]</f>
        <v>460000</v>
      </c>
      <c r="V7594" s="3">
        <f>Tabla1[[#This Row],[costo_antes_iva]]*Tabla1[[#This Row],[OS-Cantidad]]</f>
        <v>520000</v>
      </c>
      <c r="W7594" s="3">
        <f>Tabla1[[#This Row],[Valor total OS]]-Tabla1[[#This Row],[valor total op]]</f>
        <v>-60000</v>
      </c>
    </row>
    <row r="7595" spans="1:23" x14ac:dyDescent="0.3">
      <c r="A7595">
        <v>5309</v>
      </c>
      <c r="B7595" t="s">
        <v>9764</v>
      </c>
      <c r="C7595" t="s">
        <v>6436</v>
      </c>
      <c r="D7595" t="s">
        <v>3210</v>
      </c>
      <c r="E7595">
        <v>1</v>
      </c>
      <c r="F7595">
        <v>53642164</v>
      </c>
      <c r="G7595" t="s">
        <v>9758</v>
      </c>
      <c r="H7595" s="6">
        <v>45371</v>
      </c>
      <c r="I7595" s="3">
        <v>2000</v>
      </c>
      <c r="J7595" t="s">
        <v>82</v>
      </c>
      <c r="K7595" t="s">
        <v>9765</v>
      </c>
      <c r="L7595">
        <v>3</v>
      </c>
      <c r="M7595" t="s">
        <v>119</v>
      </c>
      <c r="N7595" s="3">
        <v>1500</v>
      </c>
      <c r="O7595">
        <v>30</v>
      </c>
      <c r="P7595" t="s">
        <v>9760</v>
      </c>
      <c r="Q7595" t="s">
        <v>121</v>
      </c>
      <c r="R7595" t="s">
        <v>492</v>
      </c>
      <c r="S7595" s="3">
        <v>12353390</v>
      </c>
      <c r="T7595" s="3">
        <f>Tabla1[[#This Row],[OS-Valor Unitario]]-Tabla1[[#This Row],[costo_antes_iva]]</f>
        <v>-500</v>
      </c>
      <c r="U7595" s="3">
        <f>Tabla1[[#This Row],[OS-Valor Unitario]]*Tabla1[[#This Row],[OS-Cantidad]]</f>
        <v>45000</v>
      </c>
      <c r="V7595" s="3">
        <f>Tabla1[[#This Row],[costo_antes_iva]]*Tabla1[[#This Row],[OS-Cantidad]]</f>
        <v>60000</v>
      </c>
      <c r="W7595" s="3">
        <f>Tabla1[[#This Row],[Valor total OS]]-Tabla1[[#This Row],[valor total op]]</f>
        <v>-15000</v>
      </c>
    </row>
    <row r="7596" spans="1:23" x14ac:dyDescent="0.3">
      <c r="A7596">
        <v>5309</v>
      </c>
      <c r="B7596" t="s">
        <v>9764</v>
      </c>
      <c r="C7596" t="s">
        <v>312</v>
      </c>
      <c r="D7596" t="s">
        <v>3210</v>
      </c>
      <c r="E7596">
        <v>1</v>
      </c>
      <c r="F7596">
        <v>53642181</v>
      </c>
      <c r="G7596" t="s">
        <v>9758</v>
      </c>
      <c r="H7596" s="6">
        <v>45371</v>
      </c>
      <c r="I7596" s="3">
        <v>1500</v>
      </c>
      <c r="J7596" t="s">
        <v>82</v>
      </c>
      <c r="K7596" t="s">
        <v>9765</v>
      </c>
      <c r="L7596">
        <v>3</v>
      </c>
      <c r="M7596" t="s">
        <v>119</v>
      </c>
      <c r="N7596" s="3">
        <v>1500</v>
      </c>
      <c r="O7596">
        <v>30</v>
      </c>
      <c r="P7596" t="s">
        <v>9760</v>
      </c>
      <c r="Q7596" t="s">
        <v>121</v>
      </c>
      <c r="R7596" t="s">
        <v>199</v>
      </c>
      <c r="S7596" s="3">
        <v>12353390</v>
      </c>
      <c r="T7596" s="3">
        <f>Tabla1[[#This Row],[OS-Valor Unitario]]-Tabla1[[#This Row],[costo_antes_iva]]</f>
        <v>0</v>
      </c>
      <c r="U7596" s="3">
        <f>Tabla1[[#This Row],[OS-Valor Unitario]]*Tabla1[[#This Row],[OS-Cantidad]]</f>
        <v>45000</v>
      </c>
      <c r="V7596" s="3">
        <f>Tabla1[[#This Row],[costo_antes_iva]]*Tabla1[[#This Row],[OS-Cantidad]]</f>
        <v>45000</v>
      </c>
      <c r="W7596" s="3">
        <f>Tabla1[[#This Row],[Valor total OS]]-Tabla1[[#This Row],[valor total op]]</f>
        <v>0</v>
      </c>
    </row>
    <row r="7597" spans="1:23" x14ac:dyDescent="0.3">
      <c r="A7597">
        <v>5309</v>
      </c>
      <c r="B7597" t="s">
        <v>9764</v>
      </c>
      <c r="C7597" t="s">
        <v>312</v>
      </c>
      <c r="D7597" t="s">
        <v>3210</v>
      </c>
      <c r="E7597">
        <v>1</v>
      </c>
      <c r="F7597">
        <v>53642228</v>
      </c>
      <c r="G7597" t="s">
        <v>9758</v>
      </c>
      <c r="H7597" s="6">
        <v>45371</v>
      </c>
      <c r="I7597" s="3">
        <v>1500</v>
      </c>
      <c r="J7597" t="s">
        <v>82</v>
      </c>
      <c r="K7597" t="s">
        <v>9765</v>
      </c>
      <c r="L7597">
        <v>3</v>
      </c>
      <c r="M7597" t="s">
        <v>119</v>
      </c>
      <c r="N7597" s="3">
        <v>1500</v>
      </c>
      <c r="O7597">
        <v>30</v>
      </c>
      <c r="P7597" t="s">
        <v>9760</v>
      </c>
      <c r="Q7597" t="s">
        <v>121</v>
      </c>
      <c r="R7597" t="s">
        <v>199</v>
      </c>
      <c r="S7597" s="3">
        <v>12353390</v>
      </c>
      <c r="T7597" s="3">
        <f>Tabla1[[#This Row],[OS-Valor Unitario]]-Tabla1[[#This Row],[costo_antes_iva]]</f>
        <v>0</v>
      </c>
      <c r="U7597" s="3">
        <f>Tabla1[[#This Row],[OS-Valor Unitario]]*Tabla1[[#This Row],[OS-Cantidad]]</f>
        <v>45000</v>
      </c>
      <c r="V7597" s="3">
        <f>Tabla1[[#This Row],[costo_antes_iva]]*Tabla1[[#This Row],[OS-Cantidad]]</f>
        <v>45000</v>
      </c>
      <c r="W7597" s="3">
        <f>Tabla1[[#This Row],[Valor total OS]]-Tabla1[[#This Row],[valor total op]]</f>
        <v>0</v>
      </c>
    </row>
    <row r="7598" spans="1:23" x14ac:dyDescent="0.3">
      <c r="A7598">
        <v>5309</v>
      </c>
      <c r="B7598" t="s">
        <v>9766</v>
      </c>
      <c r="C7598" t="s">
        <v>6272</v>
      </c>
      <c r="D7598" t="s">
        <v>3210</v>
      </c>
      <c r="E7598">
        <v>1</v>
      </c>
      <c r="F7598">
        <v>53642174</v>
      </c>
      <c r="G7598" t="s">
        <v>9767</v>
      </c>
      <c r="H7598" s="6">
        <v>45371</v>
      </c>
      <c r="I7598" s="3">
        <v>2000</v>
      </c>
      <c r="J7598" t="s">
        <v>82</v>
      </c>
      <c r="K7598" t="s">
        <v>9768</v>
      </c>
      <c r="L7598">
        <v>4</v>
      </c>
      <c r="M7598" t="s">
        <v>119</v>
      </c>
      <c r="N7598" s="3">
        <v>3000</v>
      </c>
      <c r="O7598">
        <v>26</v>
      </c>
      <c r="P7598" t="s">
        <v>9760</v>
      </c>
      <c r="Q7598" t="s">
        <v>121</v>
      </c>
      <c r="R7598" t="s">
        <v>389</v>
      </c>
      <c r="S7598" s="3">
        <v>12353390</v>
      </c>
      <c r="T7598" s="3">
        <f>Tabla1[[#This Row],[OS-Valor Unitario]]-Tabla1[[#This Row],[costo_antes_iva]]</f>
        <v>1000</v>
      </c>
      <c r="U7598" s="3">
        <f>Tabla1[[#This Row],[OS-Valor Unitario]]*Tabla1[[#This Row],[OS-Cantidad]]</f>
        <v>78000</v>
      </c>
      <c r="V7598" s="3">
        <f>Tabla1[[#This Row],[costo_antes_iva]]*Tabla1[[#This Row],[OS-Cantidad]]</f>
        <v>52000</v>
      </c>
      <c r="W7598" s="3">
        <f>Tabla1[[#This Row],[Valor total OS]]-Tabla1[[#This Row],[valor total op]]</f>
        <v>26000</v>
      </c>
    </row>
    <row r="7599" spans="1:23" x14ac:dyDescent="0.3">
      <c r="A7599">
        <v>5309</v>
      </c>
      <c r="B7599" t="s">
        <v>9766</v>
      </c>
      <c r="C7599" t="s">
        <v>6272</v>
      </c>
      <c r="D7599" t="s">
        <v>3210</v>
      </c>
      <c r="E7599">
        <v>1</v>
      </c>
      <c r="F7599">
        <v>53642174</v>
      </c>
      <c r="G7599" t="s">
        <v>9767</v>
      </c>
      <c r="H7599" s="6">
        <v>45371</v>
      </c>
      <c r="I7599" s="3">
        <v>24800</v>
      </c>
      <c r="J7599" t="s">
        <v>43</v>
      </c>
      <c r="K7599" t="s">
        <v>9768</v>
      </c>
      <c r="L7599">
        <v>4</v>
      </c>
      <c r="M7599" t="s">
        <v>191</v>
      </c>
      <c r="N7599" s="3">
        <v>24800</v>
      </c>
      <c r="O7599">
        <v>26</v>
      </c>
      <c r="P7599" t="s">
        <v>9760</v>
      </c>
      <c r="Q7599" t="s">
        <v>121</v>
      </c>
      <c r="R7599" t="s">
        <v>389</v>
      </c>
      <c r="S7599" s="3">
        <v>12353390</v>
      </c>
      <c r="T7599" s="3">
        <f>Tabla1[[#This Row],[OS-Valor Unitario]]-Tabla1[[#This Row],[costo_antes_iva]]</f>
        <v>0</v>
      </c>
      <c r="U7599" s="3">
        <f>Tabla1[[#This Row],[OS-Valor Unitario]]*Tabla1[[#This Row],[OS-Cantidad]]</f>
        <v>644800</v>
      </c>
      <c r="V7599" s="3">
        <f>Tabla1[[#This Row],[costo_antes_iva]]*Tabla1[[#This Row],[OS-Cantidad]]</f>
        <v>644800</v>
      </c>
      <c r="W7599" s="3">
        <f>Tabla1[[#This Row],[Valor total OS]]-Tabla1[[#This Row],[valor total op]]</f>
        <v>0</v>
      </c>
    </row>
    <row r="7600" spans="1:23" x14ac:dyDescent="0.3">
      <c r="A7600">
        <v>5309</v>
      </c>
      <c r="B7600" t="s">
        <v>9769</v>
      </c>
      <c r="C7600" t="s">
        <v>6272</v>
      </c>
      <c r="D7600" t="s">
        <v>3210</v>
      </c>
      <c r="E7600">
        <v>1</v>
      </c>
      <c r="F7600">
        <v>53642187</v>
      </c>
      <c r="G7600" t="s">
        <v>9770</v>
      </c>
      <c r="H7600" s="6">
        <v>45371</v>
      </c>
      <c r="I7600" s="3">
        <v>2000</v>
      </c>
      <c r="J7600" t="s">
        <v>82</v>
      </c>
      <c r="K7600" t="s">
        <v>9771</v>
      </c>
      <c r="L7600">
        <v>5</v>
      </c>
      <c r="M7600" t="s">
        <v>119</v>
      </c>
      <c r="N7600" s="3">
        <v>3000</v>
      </c>
      <c r="O7600">
        <v>40</v>
      </c>
      <c r="P7600" t="s">
        <v>9760</v>
      </c>
      <c r="Q7600" t="s">
        <v>121</v>
      </c>
      <c r="R7600" t="s">
        <v>389</v>
      </c>
      <c r="S7600" s="3">
        <v>12353390</v>
      </c>
      <c r="T7600" s="3">
        <f>Tabla1[[#This Row],[OS-Valor Unitario]]-Tabla1[[#This Row],[costo_antes_iva]]</f>
        <v>1000</v>
      </c>
      <c r="U7600" s="3">
        <f>Tabla1[[#This Row],[OS-Valor Unitario]]*Tabla1[[#This Row],[OS-Cantidad]]</f>
        <v>120000</v>
      </c>
      <c r="V7600" s="3">
        <f>Tabla1[[#This Row],[costo_antes_iva]]*Tabla1[[#This Row],[OS-Cantidad]]</f>
        <v>80000</v>
      </c>
      <c r="W7600" s="3">
        <f>Tabla1[[#This Row],[Valor total OS]]-Tabla1[[#This Row],[valor total op]]</f>
        <v>40000</v>
      </c>
    </row>
    <row r="7601" spans="1:23" x14ac:dyDescent="0.3">
      <c r="A7601">
        <v>5309</v>
      </c>
      <c r="B7601" t="s">
        <v>9772</v>
      </c>
      <c r="C7601" t="s">
        <v>66</v>
      </c>
      <c r="D7601" t="s">
        <v>3210</v>
      </c>
      <c r="E7601">
        <v>1</v>
      </c>
      <c r="F7601">
        <v>53642190</v>
      </c>
      <c r="G7601" t="s">
        <v>9773</v>
      </c>
      <c r="H7601" s="6">
        <v>45371</v>
      </c>
      <c r="I7601" s="3">
        <v>13000</v>
      </c>
      <c r="J7601" t="s">
        <v>23</v>
      </c>
      <c r="K7601" t="s">
        <v>9774</v>
      </c>
      <c r="L7601">
        <v>6</v>
      </c>
      <c r="M7601" t="s">
        <v>9196</v>
      </c>
      <c r="N7601" s="3">
        <v>11500</v>
      </c>
      <c r="O7601">
        <v>60</v>
      </c>
      <c r="P7601" t="s">
        <v>9760</v>
      </c>
      <c r="Q7601" t="s">
        <v>121</v>
      </c>
      <c r="R7601" t="s">
        <v>72</v>
      </c>
      <c r="S7601" s="3">
        <v>12353390</v>
      </c>
      <c r="T7601" s="3">
        <f>Tabla1[[#This Row],[OS-Valor Unitario]]-Tabla1[[#This Row],[costo_antes_iva]]</f>
        <v>-1500</v>
      </c>
      <c r="U7601" s="3">
        <f>Tabla1[[#This Row],[OS-Valor Unitario]]*Tabla1[[#This Row],[OS-Cantidad]]</f>
        <v>690000</v>
      </c>
      <c r="V7601" s="3">
        <f>Tabla1[[#This Row],[costo_antes_iva]]*Tabla1[[#This Row],[OS-Cantidad]]</f>
        <v>780000</v>
      </c>
      <c r="W7601" s="3">
        <f>Tabla1[[#This Row],[Valor total OS]]-Tabla1[[#This Row],[valor total op]]</f>
        <v>-90000</v>
      </c>
    </row>
    <row r="7602" spans="1:23" x14ac:dyDescent="0.3">
      <c r="A7602">
        <v>5309</v>
      </c>
      <c r="B7602" t="s">
        <v>9772</v>
      </c>
      <c r="C7602" t="s">
        <v>66</v>
      </c>
      <c r="D7602" t="s">
        <v>3210</v>
      </c>
      <c r="E7602">
        <v>1</v>
      </c>
      <c r="F7602">
        <v>53642190</v>
      </c>
      <c r="G7602" t="s">
        <v>9773</v>
      </c>
      <c r="H7602" s="6">
        <v>45371</v>
      </c>
      <c r="I7602" s="3">
        <v>2500</v>
      </c>
      <c r="J7602" t="s">
        <v>82</v>
      </c>
      <c r="K7602" t="s">
        <v>9774</v>
      </c>
      <c r="L7602">
        <v>6</v>
      </c>
      <c r="M7602" t="s">
        <v>119</v>
      </c>
      <c r="N7602" s="3">
        <v>1200</v>
      </c>
      <c r="O7602">
        <v>60</v>
      </c>
      <c r="P7602" t="s">
        <v>9760</v>
      </c>
      <c r="Q7602" t="s">
        <v>121</v>
      </c>
      <c r="R7602" t="s">
        <v>72</v>
      </c>
      <c r="S7602" s="3">
        <v>12353390</v>
      </c>
      <c r="T7602" s="3">
        <f>Tabla1[[#This Row],[OS-Valor Unitario]]-Tabla1[[#This Row],[costo_antes_iva]]</f>
        <v>-1300</v>
      </c>
      <c r="U7602" s="3">
        <f>Tabla1[[#This Row],[OS-Valor Unitario]]*Tabla1[[#This Row],[OS-Cantidad]]</f>
        <v>72000</v>
      </c>
      <c r="V7602" s="3">
        <f>Tabla1[[#This Row],[costo_antes_iva]]*Tabla1[[#This Row],[OS-Cantidad]]</f>
        <v>150000</v>
      </c>
      <c r="W7602" s="3">
        <f>Tabla1[[#This Row],[Valor total OS]]-Tabla1[[#This Row],[valor total op]]</f>
        <v>-78000</v>
      </c>
    </row>
    <row r="7603" spans="1:23" x14ac:dyDescent="0.3">
      <c r="A7603">
        <v>5308</v>
      </c>
      <c r="B7603" t="s">
        <v>9775</v>
      </c>
      <c r="C7603" t="s">
        <v>6446</v>
      </c>
      <c r="D7603" t="s">
        <v>3210</v>
      </c>
      <c r="E7603">
        <v>1</v>
      </c>
      <c r="F7603">
        <v>53459939</v>
      </c>
      <c r="G7603" t="s">
        <v>9776</v>
      </c>
      <c r="H7603" s="6">
        <v>45359</v>
      </c>
      <c r="I7603" s="3">
        <v>7000</v>
      </c>
      <c r="J7603" t="s">
        <v>1309</v>
      </c>
      <c r="K7603" t="s">
        <v>9777</v>
      </c>
      <c r="L7603">
        <v>6</v>
      </c>
      <c r="M7603" t="s">
        <v>629</v>
      </c>
      <c r="N7603" s="3">
        <v>7000</v>
      </c>
      <c r="O7603">
        <v>32</v>
      </c>
      <c r="P7603" t="s">
        <v>8056</v>
      </c>
      <c r="Q7603" t="s">
        <v>121</v>
      </c>
      <c r="R7603" t="s">
        <v>28</v>
      </c>
      <c r="S7603" s="3">
        <v>79991624</v>
      </c>
      <c r="T7603" s="3">
        <f>Tabla1[[#This Row],[OS-Valor Unitario]]-Tabla1[[#This Row],[costo_antes_iva]]</f>
        <v>0</v>
      </c>
      <c r="U7603" s="3">
        <f>Tabla1[[#This Row],[OS-Valor Unitario]]*Tabla1[[#This Row],[OS-Cantidad]]</f>
        <v>224000</v>
      </c>
      <c r="V7603" s="3">
        <f>Tabla1[[#This Row],[costo_antes_iva]]*Tabla1[[#This Row],[OS-Cantidad]]</f>
        <v>224000</v>
      </c>
      <c r="W7603" s="3">
        <f>Tabla1[[#This Row],[Valor total OS]]-Tabla1[[#This Row],[valor total op]]</f>
        <v>0</v>
      </c>
    </row>
    <row r="7604" spans="1:23" x14ac:dyDescent="0.3">
      <c r="A7604">
        <v>5308</v>
      </c>
      <c r="B7604" t="s">
        <v>9778</v>
      </c>
      <c r="C7604" t="s">
        <v>6429</v>
      </c>
      <c r="D7604" t="s">
        <v>3210</v>
      </c>
      <c r="E7604">
        <v>1</v>
      </c>
      <c r="F7604">
        <v>53459958</v>
      </c>
      <c r="G7604" t="s">
        <v>9779</v>
      </c>
      <c r="H7604" s="6">
        <v>45359</v>
      </c>
      <c r="I7604" s="3">
        <v>8800</v>
      </c>
      <c r="J7604" t="s">
        <v>1309</v>
      </c>
      <c r="K7604" t="s">
        <v>9780</v>
      </c>
      <c r="L7604">
        <v>12</v>
      </c>
      <c r="M7604" t="s">
        <v>4577</v>
      </c>
      <c r="N7604" s="3">
        <v>8000</v>
      </c>
      <c r="O7604">
        <v>8</v>
      </c>
      <c r="P7604" t="s">
        <v>8056</v>
      </c>
      <c r="Q7604" t="s">
        <v>121</v>
      </c>
      <c r="R7604" t="s">
        <v>492</v>
      </c>
      <c r="S7604" s="3">
        <v>79991624</v>
      </c>
      <c r="T7604" s="3">
        <f>Tabla1[[#This Row],[OS-Valor Unitario]]-Tabla1[[#This Row],[costo_antes_iva]]</f>
        <v>-800</v>
      </c>
      <c r="U7604" s="3">
        <f>Tabla1[[#This Row],[OS-Valor Unitario]]*Tabla1[[#This Row],[OS-Cantidad]]</f>
        <v>64000</v>
      </c>
      <c r="V7604" s="3">
        <f>Tabla1[[#This Row],[costo_antes_iva]]*Tabla1[[#This Row],[OS-Cantidad]]</f>
        <v>70400</v>
      </c>
      <c r="W7604" s="3">
        <f>Tabla1[[#This Row],[Valor total OS]]-Tabla1[[#This Row],[valor total op]]</f>
        <v>-6400</v>
      </c>
    </row>
    <row r="7605" spans="1:23" x14ac:dyDescent="0.3">
      <c r="A7605">
        <v>5308</v>
      </c>
      <c r="B7605" t="s">
        <v>9781</v>
      </c>
      <c r="C7605" t="s">
        <v>6432</v>
      </c>
      <c r="D7605" t="s">
        <v>3210</v>
      </c>
      <c r="E7605">
        <v>1</v>
      </c>
      <c r="F7605">
        <v>53459988</v>
      </c>
      <c r="G7605" t="s">
        <v>9782</v>
      </c>
      <c r="H7605" s="6">
        <v>45359</v>
      </c>
      <c r="I7605" s="3">
        <v>8800</v>
      </c>
      <c r="J7605" t="s">
        <v>23</v>
      </c>
      <c r="K7605" t="s">
        <v>9783</v>
      </c>
      <c r="L7605">
        <v>16</v>
      </c>
      <c r="M7605" t="s">
        <v>4577</v>
      </c>
      <c r="N7605" s="3">
        <v>8000</v>
      </c>
      <c r="O7605">
        <v>9</v>
      </c>
      <c r="P7605" t="s">
        <v>8056</v>
      </c>
      <c r="Q7605" t="s">
        <v>121</v>
      </c>
      <c r="R7605" t="s">
        <v>492</v>
      </c>
      <c r="S7605" s="3">
        <v>79991624</v>
      </c>
      <c r="T7605" s="3">
        <f>Tabla1[[#This Row],[OS-Valor Unitario]]-Tabla1[[#This Row],[costo_antes_iva]]</f>
        <v>-800</v>
      </c>
      <c r="U7605" s="3">
        <f>Tabla1[[#This Row],[OS-Valor Unitario]]*Tabla1[[#This Row],[OS-Cantidad]]</f>
        <v>72000</v>
      </c>
      <c r="V7605" s="3">
        <f>Tabla1[[#This Row],[costo_antes_iva]]*Tabla1[[#This Row],[OS-Cantidad]]</f>
        <v>79200</v>
      </c>
      <c r="W7605" s="3">
        <f>Tabla1[[#This Row],[Valor total OS]]-Tabla1[[#This Row],[valor total op]]</f>
        <v>-7200</v>
      </c>
    </row>
    <row r="7606" spans="1:23" x14ac:dyDescent="0.3">
      <c r="A7606">
        <v>5308</v>
      </c>
      <c r="B7606" t="s">
        <v>9784</v>
      </c>
      <c r="C7606" t="s">
        <v>6441</v>
      </c>
      <c r="D7606" t="s">
        <v>3210</v>
      </c>
      <c r="E7606">
        <v>1</v>
      </c>
      <c r="F7606">
        <v>53459994</v>
      </c>
      <c r="G7606" t="s">
        <v>9785</v>
      </c>
      <c r="H7606" s="6">
        <v>45359</v>
      </c>
      <c r="I7606" s="3">
        <v>24000</v>
      </c>
      <c r="J7606" t="s">
        <v>1309</v>
      </c>
      <c r="K7606" t="s">
        <v>9786</v>
      </c>
      <c r="L7606">
        <v>17</v>
      </c>
      <c r="M7606" t="s">
        <v>95</v>
      </c>
      <c r="N7606" s="3">
        <v>14000</v>
      </c>
      <c r="O7606">
        <v>9</v>
      </c>
      <c r="P7606" t="s">
        <v>8056</v>
      </c>
      <c r="Q7606" t="s">
        <v>121</v>
      </c>
      <c r="R7606" t="s">
        <v>92</v>
      </c>
      <c r="S7606" s="3">
        <v>79991624</v>
      </c>
      <c r="T7606" s="3">
        <f>Tabla1[[#This Row],[OS-Valor Unitario]]-Tabla1[[#This Row],[costo_antes_iva]]</f>
        <v>-10000</v>
      </c>
      <c r="U7606" s="3">
        <f>Tabla1[[#This Row],[OS-Valor Unitario]]*Tabla1[[#This Row],[OS-Cantidad]]</f>
        <v>126000</v>
      </c>
      <c r="V7606" s="3">
        <f>Tabla1[[#This Row],[costo_antes_iva]]*Tabla1[[#This Row],[OS-Cantidad]]</f>
        <v>216000</v>
      </c>
      <c r="W7606" s="3">
        <f>Tabla1[[#This Row],[Valor total OS]]-Tabla1[[#This Row],[valor total op]]</f>
        <v>-90000</v>
      </c>
    </row>
    <row r="7607" spans="1:23" x14ac:dyDescent="0.3">
      <c r="A7607">
        <v>5308</v>
      </c>
      <c r="B7607" t="s">
        <v>9787</v>
      </c>
      <c r="C7607" t="s">
        <v>6446</v>
      </c>
      <c r="D7607" t="s">
        <v>3210</v>
      </c>
      <c r="E7607">
        <v>1</v>
      </c>
      <c r="F7607">
        <v>53460001</v>
      </c>
      <c r="G7607" t="s">
        <v>9788</v>
      </c>
      <c r="H7607" s="6">
        <v>45359</v>
      </c>
      <c r="I7607" s="3">
        <v>7500</v>
      </c>
      <c r="J7607" t="s">
        <v>1309</v>
      </c>
      <c r="K7607" t="s">
        <v>9789</v>
      </c>
      <c r="L7607">
        <v>18</v>
      </c>
      <c r="M7607" t="s">
        <v>629</v>
      </c>
      <c r="N7607" s="3">
        <v>7000</v>
      </c>
      <c r="O7607">
        <v>9</v>
      </c>
      <c r="P7607" t="s">
        <v>8056</v>
      </c>
      <c r="Q7607" t="s">
        <v>121</v>
      </c>
      <c r="R7607" t="s">
        <v>28</v>
      </c>
      <c r="S7607" s="3">
        <v>79991624</v>
      </c>
      <c r="T7607" s="3">
        <f>Tabla1[[#This Row],[OS-Valor Unitario]]-Tabla1[[#This Row],[costo_antes_iva]]</f>
        <v>-500</v>
      </c>
      <c r="U7607" s="3">
        <f>Tabla1[[#This Row],[OS-Valor Unitario]]*Tabla1[[#This Row],[OS-Cantidad]]</f>
        <v>63000</v>
      </c>
      <c r="V7607" s="3">
        <f>Tabla1[[#This Row],[costo_antes_iva]]*Tabla1[[#This Row],[OS-Cantidad]]</f>
        <v>67500</v>
      </c>
      <c r="W7607" s="3">
        <f>Tabla1[[#This Row],[Valor total OS]]-Tabla1[[#This Row],[valor total op]]</f>
        <v>-4500</v>
      </c>
    </row>
    <row r="7608" spans="1:23" x14ac:dyDescent="0.3">
      <c r="A7608">
        <v>5308</v>
      </c>
      <c r="B7608" t="s">
        <v>9790</v>
      </c>
      <c r="C7608" t="s">
        <v>61</v>
      </c>
      <c r="D7608" t="s">
        <v>3210</v>
      </c>
      <c r="E7608">
        <v>12</v>
      </c>
      <c r="F7608">
        <v>53460008</v>
      </c>
      <c r="G7608" t="s">
        <v>9791</v>
      </c>
      <c r="H7608" s="6">
        <v>45359</v>
      </c>
      <c r="I7608" s="3">
        <v>3500</v>
      </c>
      <c r="J7608" t="s">
        <v>1309</v>
      </c>
      <c r="K7608" t="s">
        <v>9792</v>
      </c>
      <c r="L7608">
        <v>20</v>
      </c>
      <c r="M7608" t="s">
        <v>5688</v>
      </c>
      <c r="N7608" s="3">
        <v>2500</v>
      </c>
      <c r="O7608">
        <v>8</v>
      </c>
      <c r="P7608" t="s">
        <v>8056</v>
      </c>
      <c r="Q7608" t="s">
        <v>121</v>
      </c>
      <c r="R7608" t="s">
        <v>61</v>
      </c>
      <c r="S7608" s="3">
        <v>79991624</v>
      </c>
      <c r="T7608" s="3">
        <f>Tabla1[[#This Row],[OS-Valor Unitario]]-Tabla1[[#This Row],[costo_antes_iva]]</f>
        <v>-1000</v>
      </c>
      <c r="U7608" s="3">
        <f>Tabla1[[#This Row],[OS-Valor Unitario]]*Tabla1[[#This Row],[OS-Cantidad]]</f>
        <v>20000</v>
      </c>
      <c r="V7608" s="3">
        <f>Tabla1[[#This Row],[costo_antes_iva]]*Tabla1[[#This Row],[OS-Cantidad]]</f>
        <v>28000</v>
      </c>
      <c r="W7608" s="3">
        <f>Tabla1[[#This Row],[Valor total OS]]-Tabla1[[#This Row],[valor total op]]</f>
        <v>-8000</v>
      </c>
    </row>
    <row r="7609" spans="1:23" x14ac:dyDescent="0.3">
      <c r="A7609">
        <v>5308</v>
      </c>
      <c r="B7609" t="s">
        <v>9793</v>
      </c>
      <c r="C7609" t="s">
        <v>9794</v>
      </c>
      <c r="D7609" t="s">
        <v>3210</v>
      </c>
      <c r="E7609">
        <v>1</v>
      </c>
      <c r="F7609">
        <v>53460012</v>
      </c>
      <c r="G7609" t="s">
        <v>9795</v>
      </c>
      <c r="H7609" s="6">
        <v>45359</v>
      </c>
      <c r="I7609" s="3">
        <v>7500</v>
      </c>
      <c r="J7609" t="s">
        <v>23</v>
      </c>
      <c r="K7609" t="s">
        <v>9796</v>
      </c>
      <c r="L7609">
        <v>21</v>
      </c>
      <c r="M7609" t="s">
        <v>224</v>
      </c>
      <c r="N7609" s="3">
        <v>4500</v>
      </c>
      <c r="O7609">
        <v>60</v>
      </c>
      <c r="P7609" t="s">
        <v>8056</v>
      </c>
      <c r="Q7609" t="s">
        <v>121</v>
      </c>
      <c r="R7609" t="s">
        <v>28</v>
      </c>
      <c r="S7609" s="3">
        <v>79991624</v>
      </c>
      <c r="T7609" s="3">
        <f>Tabla1[[#This Row],[OS-Valor Unitario]]-Tabla1[[#This Row],[costo_antes_iva]]</f>
        <v>-3000</v>
      </c>
      <c r="U7609" s="3">
        <f>Tabla1[[#This Row],[OS-Valor Unitario]]*Tabla1[[#This Row],[OS-Cantidad]]</f>
        <v>270000</v>
      </c>
      <c r="V7609" s="3">
        <f>Tabla1[[#This Row],[costo_antes_iva]]*Tabla1[[#This Row],[OS-Cantidad]]</f>
        <v>450000</v>
      </c>
      <c r="W7609" s="3">
        <f>Tabla1[[#This Row],[Valor total OS]]-Tabla1[[#This Row],[valor total op]]</f>
        <v>-180000</v>
      </c>
    </row>
    <row r="7610" spans="1:23" x14ac:dyDescent="0.3">
      <c r="A7610">
        <v>5306</v>
      </c>
      <c r="B7610" t="s">
        <v>9798</v>
      </c>
      <c r="C7610" t="s">
        <v>124</v>
      </c>
      <c r="D7610" t="s">
        <v>8899</v>
      </c>
      <c r="E7610">
        <v>46</v>
      </c>
      <c r="F7610">
        <v>53295927</v>
      </c>
      <c r="G7610" t="s">
        <v>9799</v>
      </c>
      <c r="H7610" s="6">
        <v>45352</v>
      </c>
      <c r="I7610" s="3">
        <v>2500</v>
      </c>
      <c r="J7610" t="s">
        <v>33</v>
      </c>
      <c r="K7610" t="s">
        <v>9800</v>
      </c>
      <c r="L7610">
        <v>1</v>
      </c>
      <c r="M7610" t="s">
        <v>35</v>
      </c>
      <c r="N7610" s="3">
        <v>2500</v>
      </c>
      <c r="O7610">
        <v>4</v>
      </c>
      <c r="P7610" t="s">
        <v>9801</v>
      </c>
      <c r="Q7610" t="s">
        <v>37</v>
      </c>
      <c r="R7610" t="s">
        <v>61</v>
      </c>
      <c r="S7610" s="3">
        <v>631424</v>
      </c>
      <c r="T7610" s="3">
        <f>Tabla1[[#This Row],[OS-Valor Unitario]]-Tabla1[[#This Row],[costo_antes_iva]]</f>
        <v>0</v>
      </c>
      <c r="U7610" s="3">
        <f>Tabla1[[#This Row],[OS-Valor Unitario]]*Tabla1[[#This Row],[OS-Cantidad]]</f>
        <v>10000</v>
      </c>
      <c r="V7610" s="3">
        <f>Tabla1[[#This Row],[costo_antes_iva]]*Tabla1[[#This Row],[OS-Cantidad]]</f>
        <v>10000</v>
      </c>
      <c r="W7610" s="3">
        <f>Tabla1[[#This Row],[Valor total OS]]-Tabla1[[#This Row],[valor total op]]</f>
        <v>0</v>
      </c>
    </row>
    <row r="7611" spans="1:23" x14ac:dyDescent="0.3">
      <c r="A7611">
        <v>5306</v>
      </c>
      <c r="B7611" t="s">
        <v>9802</v>
      </c>
      <c r="C7611" t="s">
        <v>124</v>
      </c>
      <c r="D7611" t="s">
        <v>8899</v>
      </c>
      <c r="E7611">
        <v>100</v>
      </c>
      <c r="F7611">
        <v>53295931</v>
      </c>
      <c r="G7611" t="s">
        <v>9803</v>
      </c>
      <c r="H7611" s="6">
        <v>45352</v>
      </c>
      <c r="I7611" s="3">
        <v>2500</v>
      </c>
      <c r="J7611" t="s">
        <v>33</v>
      </c>
      <c r="K7611" t="s">
        <v>9804</v>
      </c>
      <c r="L7611">
        <v>2</v>
      </c>
      <c r="M7611" t="s">
        <v>35</v>
      </c>
      <c r="N7611" s="3">
        <v>2500</v>
      </c>
      <c r="O7611">
        <v>28</v>
      </c>
      <c r="P7611" t="s">
        <v>9801</v>
      </c>
      <c r="Q7611" t="s">
        <v>37</v>
      </c>
      <c r="R7611" t="s">
        <v>61</v>
      </c>
      <c r="S7611" s="3">
        <v>631424</v>
      </c>
      <c r="T7611" s="3">
        <f>Tabla1[[#This Row],[OS-Valor Unitario]]-Tabla1[[#This Row],[costo_antes_iva]]</f>
        <v>0</v>
      </c>
      <c r="U7611" s="3">
        <f>Tabla1[[#This Row],[OS-Valor Unitario]]*Tabla1[[#This Row],[OS-Cantidad]]</f>
        <v>70000</v>
      </c>
      <c r="V7611" s="3">
        <f>Tabla1[[#This Row],[costo_antes_iva]]*Tabla1[[#This Row],[OS-Cantidad]]</f>
        <v>70000</v>
      </c>
      <c r="W7611" s="3">
        <f>Tabla1[[#This Row],[Valor total OS]]-Tabla1[[#This Row],[valor total op]]</f>
        <v>0</v>
      </c>
    </row>
    <row r="7612" spans="1:23" x14ac:dyDescent="0.3">
      <c r="A7612">
        <v>5305</v>
      </c>
      <c r="B7612" t="s">
        <v>9805</v>
      </c>
      <c r="C7612" t="s">
        <v>721</v>
      </c>
      <c r="D7612" t="s">
        <v>722</v>
      </c>
      <c r="E7612">
        <v>25</v>
      </c>
      <c r="F7612">
        <v>53583412</v>
      </c>
      <c r="G7612" t="s">
        <v>9806</v>
      </c>
      <c r="H7612" s="6">
        <v>45367</v>
      </c>
      <c r="I7612" s="3">
        <v>21500</v>
      </c>
      <c r="J7612" t="s">
        <v>23</v>
      </c>
      <c r="K7612" t="s">
        <v>9807</v>
      </c>
      <c r="L7612">
        <v>1</v>
      </c>
      <c r="M7612" t="s">
        <v>471</v>
      </c>
      <c r="N7612" s="3">
        <v>22800</v>
      </c>
      <c r="O7612">
        <v>25</v>
      </c>
      <c r="P7612" t="s">
        <v>9808</v>
      </c>
      <c r="Q7612" t="s">
        <v>121</v>
      </c>
      <c r="R7612" t="s">
        <v>61</v>
      </c>
      <c r="S7612" s="3">
        <v>3327550</v>
      </c>
      <c r="T7612" s="3">
        <f>Tabla1[[#This Row],[OS-Valor Unitario]]-Tabla1[[#This Row],[costo_antes_iva]]</f>
        <v>1300</v>
      </c>
      <c r="U7612" s="3">
        <f>Tabla1[[#This Row],[OS-Valor Unitario]]*Tabla1[[#This Row],[OS-Cantidad]]</f>
        <v>570000</v>
      </c>
      <c r="V7612" s="3">
        <f>Tabla1[[#This Row],[costo_antes_iva]]*Tabla1[[#This Row],[OS-Cantidad]]</f>
        <v>537500</v>
      </c>
      <c r="W7612" s="3">
        <f>Tabla1[[#This Row],[Valor total OS]]-Tabla1[[#This Row],[valor total op]]</f>
        <v>32500</v>
      </c>
    </row>
    <row r="7613" spans="1:23" x14ac:dyDescent="0.3">
      <c r="A7613">
        <v>5305</v>
      </c>
      <c r="B7613" t="s">
        <v>9805</v>
      </c>
      <c r="C7613" t="s">
        <v>721</v>
      </c>
      <c r="D7613" t="s">
        <v>722</v>
      </c>
      <c r="E7613">
        <v>25</v>
      </c>
      <c r="F7613">
        <v>53583412</v>
      </c>
      <c r="G7613" t="s">
        <v>9806</v>
      </c>
      <c r="H7613" s="6">
        <v>45367</v>
      </c>
      <c r="I7613" s="3">
        <v>21500</v>
      </c>
      <c r="J7613" t="s">
        <v>23</v>
      </c>
      <c r="K7613" t="s">
        <v>9807</v>
      </c>
      <c r="L7613">
        <v>1</v>
      </c>
      <c r="M7613" t="s">
        <v>7393</v>
      </c>
      <c r="N7613" s="3">
        <v>1250</v>
      </c>
      <c r="O7613">
        <v>25</v>
      </c>
      <c r="P7613" t="s">
        <v>9808</v>
      </c>
      <c r="Q7613" t="s">
        <v>121</v>
      </c>
      <c r="R7613" t="s">
        <v>61</v>
      </c>
      <c r="S7613" s="3">
        <v>3327550</v>
      </c>
      <c r="T7613" s="3">
        <f>Tabla1[[#This Row],[OS-Valor Unitario]]-Tabla1[[#This Row],[costo_antes_iva]]</f>
        <v>-20250</v>
      </c>
      <c r="U7613" s="3">
        <f>Tabla1[[#This Row],[OS-Valor Unitario]]*Tabla1[[#This Row],[OS-Cantidad]]</f>
        <v>31250</v>
      </c>
      <c r="V7613" s="3">
        <f>Tabla1[[#This Row],[costo_antes_iva]]*Tabla1[[#This Row],[OS-Cantidad]]</f>
        <v>537500</v>
      </c>
      <c r="W7613" s="3">
        <f>Tabla1[[#This Row],[Valor total OS]]-Tabla1[[#This Row],[valor total op]]</f>
        <v>-506250</v>
      </c>
    </row>
    <row r="7614" spans="1:23" x14ac:dyDescent="0.3">
      <c r="A7614">
        <v>5304</v>
      </c>
      <c r="B7614" t="s">
        <v>9809</v>
      </c>
      <c r="C7614" t="s">
        <v>1185</v>
      </c>
      <c r="D7614" t="s">
        <v>9810</v>
      </c>
      <c r="E7614">
        <v>104</v>
      </c>
      <c r="F7614">
        <v>53553904</v>
      </c>
      <c r="G7614" t="s">
        <v>9811</v>
      </c>
      <c r="H7614" s="6">
        <v>45365</v>
      </c>
      <c r="I7614" s="3">
        <v>5000</v>
      </c>
      <c r="J7614" t="s">
        <v>33</v>
      </c>
      <c r="K7614" t="s">
        <v>9812</v>
      </c>
      <c r="L7614">
        <v>1</v>
      </c>
      <c r="M7614" t="s">
        <v>35</v>
      </c>
      <c r="N7614" s="3">
        <v>5000</v>
      </c>
      <c r="O7614">
        <v>104</v>
      </c>
      <c r="P7614" t="s">
        <v>9813</v>
      </c>
      <c r="Q7614" t="s">
        <v>726</v>
      </c>
      <c r="R7614" t="s">
        <v>1185</v>
      </c>
      <c r="S7614" s="3">
        <v>5110352</v>
      </c>
      <c r="T7614" s="3">
        <f>Tabla1[[#This Row],[OS-Valor Unitario]]-Tabla1[[#This Row],[costo_antes_iva]]</f>
        <v>0</v>
      </c>
      <c r="U7614" s="3">
        <f>Tabla1[[#This Row],[OS-Valor Unitario]]*Tabla1[[#This Row],[OS-Cantidad]]</f>
        <v>520000</v>
      </c>
      <c r="V7614" s="3">
        <f>Tabla1[[#This Row],[costo_antes_iva]]*Tabla1[[#This Row],[OS-Cantidad]]</f>
        <v>520000</v>
      </c>
      <c r="W7614" s="3">
        <f>Tabla1[[#This Row],[Valor total OS]]-Tabla1[[#This Row],[valor total op]]</f>
        <v>0</v>
      </c>
    </row>
    <row r="7615" spans="1:23" x14ac:dyDescent="0.3">
      <c r="A7615">
        <v>5304</v>
      </c>
      <c r="B7615" t="s">
        <v>9809</v>
      </c>
      <c r="C7615" t="s">
        <v>1185</v>
      </c>
      <c r="D7615" t="s">
        <v>9810</v>
      </c>
      <c r="E7615">
        <v>104</v>
      </c>
      <c r="F7615">
        <v>53553904</v>
      </c>
      <c r="G7615" t="s">
        <v>9811</v>
      </c>
      <c r="H7615" s="6">
        <v>45365</v>
      </c>
      <c r="I7615" s="3">
        <v>3800</v>
      </c>
      <c r="J7615" t="s">
        <v>23</v>
      </c>
      <c r="K7615" t="s">
        <v>9812</v>
      </c>
      <c r="L7615">
        <v>1</v>
      </c>
      <c r="M7615" t="s">
        <v>471</v>
      </c>
      <c r="N7615" s="3">
        <v>3800</v>
      </c>
      <c r="O7615">
        <v>104</v>
      </c>
      <c r="P7615" t="s">
        <v>9813</v>
      </c>
      <c r="Q7615" t="s">
        <v>726</v>
      </c>
      <c r="R7615" t="s">
        <v>1185</v>
      </c>
      <c r="S7615" s="3">
        <v>5110352</v>
      </c>
      <c r="T7615" s="3">
        <f>Tabla1[[#This Row],[OS-Valor Unitario]]-Tabla1[[#This Row],[costo_antes_iva]]</f>
        <v>0</v>
      </c>
      <c r="U7615" s="3">
        <f>Tabla1[[#This Row],[OS-Valor Unitario]]*Tabla1[[#This Row],[OS-Cantidad]]</f>
        <v>395200</v>
      </c>
      <c r="V7615" s="3">
        <f>Tabla1[[#This Row],[costo_antes_iva]]*Tabla1[[#This Row],[OS-Cantidad]]</f>
        <v>395200</v>
      </c>
      <c r="W7615" s="3">
        <f>Tabla1[[#This Row],[Valor total OS]]-Tabla1[[#This Row],[valor total op]]</f>
        <v>0</v>
      </c>
    </row>
    <row r="7616" spans="1:23" x14ac:dyDescent="0.3">
      <c r="A7616">
        <v>5303</v>
      </c>
      <c r="B7616" t="s">
        <v>9814</v>
      </c>
      <c r="C7616" t="s">
        <v>345</v>
      </c>
      <c r="D7616" t="s">
        <v>5886</v>
      </c>
      <c r="E7616">
        <v>28</v>
      </c>
      <c r="F7616">
        <v>53573093</v>
      </c>
      <c r="G7616" t="s">
        <v>9815</v>
      </c>
      <c r="H7616" s="6">
        <v>45366</v>
      </c>
      <c r="I7616" s="3">
        <v>9000</v>
      </c>
      <c r="J7616" t="s">
        <v>23</v>
      </c>
      <c r="K7616" t="s">
        <v>9816</v>
      </c>
      <c r="L7616">
        <v>1</v>
      </c>
      <c r="M7616" t="s">
        <v>410</v>
      </c>
      <c r="N7616" s="3">
        <v>9000</v>
      </c>
      <c r="O7616">
        <v>28</v>
      </c>
      <c r="P7616" t="s">
        <v>9817</v>
      </c>
      <c r="Q7616" t="s">
        <v>1317</v>
      </c>
      <c r="R7616" t="s">
        <v>28</v>
      </c>
      <c r="S7616" s="3">
        <v>5993242</v>
      </c>
      <c r="T7616" s="3">
        <f>Tabla1[[#This Row],[OS-Valor Unitario]]-Tabla1[[#This Row],[costo_antes_iva]]</f>
        <v>0</v>
      </c>
      <c r="U7616" s="3">
        <f>Tabla1[[#This Row],[OS-Valor Unitario]]*Tabla1[[#This Row],[OS-Cantidad]]</f>
        <v>252000</v>
      </c>
      <c r="V7616" s="3">
        <f>Tabla1[[#This Row],[costo_antes_iva]]*Tabla1[[#This Row],[OS-Cantidad]]</f>
        <v>252000</v>
      </c>
      <c r="W7616" s="3">
        <f>Tabla1[[#This Row],[Valor total OS]]-Tabla1[[#This Row],[valor total op]]</f>
        <v>0</v>
      </c>
    </row>
    <row r="7617" spans="1:23" x14ac:dyDescent="0.3">
      <c r="A7617">
        <v>5303</v>
      </c>
      <c r="B7617" t="s">
        <v>9818</v>
      </c>
      <c r="C7617" t="s">
        <v>85</v>
      </c>
      <c r="D7617" t="s">
        <v>5886</v>
      </c>
      <c r="E7617">
        <v>2</v>
      </c>
      <c r="F7617">
        <v>53573100</v>
      </c>
      <c r="G7617" t="s">
        <v>9819</v>
      </c>
      <c r="H7617" s="6">
        <v>45366</v>
      </c>
      <c r="I7617" s="3">
        <v>1500</v>
      </c>
      <c r="J7617" t="s">
        <v>82</v>
      </c>
      <c r="K7617" t="s">
        <v>9820</v>
      </c>
      <c r="L7617">
        <v>2</v>
      </c>
      <c r="M7617" t="s">
        <v>403</v>
      </c>
      <c r="N7617" s="3">
        <v>1500</v>
      </c>
      <c r="O7617">
        <v>2</v>
      </c>
      <c r="P7617" t="s">
        <v>9817</v>
      </c>
      <c r="Q7617" t="s">
        <v>1317</v>
      </c>
      <c r="R7617" t="s">
        <v>61</v>
      </c>
      <c r="S7617" s="3">
        <v>5993242</v>
      </c>
      <c r="T7617" s="3">
        <f>Tabla1[[#This Row],[OS-Valor Unitario]]-Tabla1[[#This Row],[costo_antes_iva]]</f>
        <v>0</v>
      </c>
      <c r="U7617" s="3">
        <f>Tabla1[[#This Row],[OS-Valor Unitario]]*Tabla1[[#This Row],[OS-Cantidad]]</f>
        <v>3000</v>
      </c>
      <c r="V7617" s="3">
        <f>Tabla1[[#This Row],[costo_antes_iva]]*Tabla1[[#This Row],[OS-Cantidad]]</f>
        <v>3000</v>
      </c>
      <c r="W7617" s="3">
        <f>Tabla1[[#This Row],[Valor total OS]]-Tabla1[[#This Row],[valor total op]]</f>
        <v>0</v>
      </c>
    </row>
    <row r="7618" spans="1:23" x14ac:dyDescent="0.3">
      <c r="A7618">
        <v>5303</v>
      </c>
      <c r="B7618" t="s">
        <v>9818</v>
      </c>
      <c r="C7618" t="s">
        <v>85</v>
      </c>
      <c r="D7618" t="s">
        <v>5886</v>
      </c>
      <c r="E7618">
        <v>2</v>
      </c>
      <c r="F7618">
        <v>53573100</v>
      </c>
      <c r="G7618" t="s">
        <v>9819</v>
      </c>
      <c r="H7618" s="6">
        <v>45366</v>
      </c>
      <c r="I7618" s="3">
        <v>10000</v>
      </c>
      <c r="J7618" t="s">
        <v>23</v>
      </c>
      <c r="K7618" t="s">
        <v>9820</v>
      </c>
      <c r="L7618">
        <v>2</v>
      </c>
      <c r="M7618" t="s">
        <v>242</v>
      </c>
      <c r="N7618" s="3">
        <v>8000</v>
      </c>
      <c r="O7618">
        <v>2</v>
      </c>
      <c r="P7618" t="s">
        <v>9817</v>
      </c>
      <c r="Q7618" t="s">
        <v>1317</v>
      </c>
      <c r="R7618" t="s">
        <v>61</v>
      </c>
      <c r="S7618" s="3">
        <v>5993242</v>
      </c>
      <c r="T7618" s="3">
        <f>Tabla1[[#This Row],[OS-Valor Unitario]]-Tabla1[[#This Row],[costo_antes_iva]]</f>
        <v>-2000</v>
      </c>
      <c r="U7618" s="3">
        <f>Tabla1[[#This Row],[OS-Valor Unitario]]*Tabla1[[#This Row],[OS-Cantidad]]</f>
        <v>16000</v>
      </c>
      <c r="V7618" s="3">
        <f>Tabla1[[#This Row],[costo_antes_iva]]*Tabla1[[#This Row],[OS-Cantidad]]</f>
        <v>20000</v>
      </c>
      <c r="W7618" s="3">
        <f>Tabla1[[#This Row],[Valor total OS]]-Tabla1[[#This Row],[valor total op]]</f>
        <v>-4000</v>
      </c>
    </row>
    <row r="7619" spans="1:23" x14ac:dyDescent="0.3">
      <c r="A7619">
        <v>5303</v>
      </c>
      <c r="B7619" t="s">
        <v>9821</v>
      </c>
      <c r="C7619" t="s">
        <v>91</v>
      </c>
      <c r="D7619" t="s">
        <v>5886</v>
      </c>
      <c r="E7619">
        <v>34</v>
      </c>
      <c r="F7619">
        <v>53573114</v>
      </c>
      <c r="G7619" t="s">
        <v>9822</v>
      </c>
      <c r="H7619" s="6">
        <v>45366</v>
      </c>
      <c r="I7619" s="3">
        <v>1500</v>
      </c>
      <c r="J7619" t="s">
        <v>82</v>
      </c>
      <c r="K7619" t="s">
        <v>9823</v>
      </c>
      <c r="L7619">
        <v>3</v>
      </c>
      <c r="M7619" t="s">
        <v>403</v>
      </c>
      <c r="N7619" s="3">
        <v>2800</v>
      </c>
      <c r="O7619">
        <v>34</v>
      </c>
      <c r="P7619" t="s">
        <v>9817</v>
      </c>
      <c r="Q7619" t="s">
        <v>1317</v>
      </c>
      <c r="R7619" t="s">
        <v>92</v>
      </c>
      <c r="S7619" s="3">
        <v>5993242</v>
      </c>
      <c r="T7619" s="3">
        <f>Tabla1[[#This Row],[OS-Valor Unitario]]-Tabla1[[#This Row],[costo_antes_iva]]</f>
        <v>1300</v>
      </c>
      <c r="U7619" s="3">
        <f>Tabla1[[#This Row],[OS-Valor Unitario]]*Tabla1[[#This Row],[OS-Cantidad]]</f>
        <v>95200</v>
      </c>
      <c r="V7619" s="3">
        <f>Tabla1[[#This Row],[costo_antes_iva]]*Tabla1[[#This Row],[OS-Cantidad]]</f>
        <v>51000</v>
      </c>
      <c r="W7619" s="3">
        <f>Tabla1[[#This Row],[Valor total OS]]-Tabla1[[#This Row],[valor total op]]</f>
        <v>44200</v>
      </c>
    </row>
    <row r="7620" spans="1:23" x14ac:dyDescent="0.3">
      <c r="A7620">
        <v>5303</v>
      </c>
      <c r="B7620" t="s">
        <v>9821</v>
      </c>
      <c r="C7620" t="s">
        <v>91</v>
      </c>
      <c r="D7620" t="s">
        <v>5886</v>
      </c>
      <c r="E7620">
        <v>34</v>
      </c>
      <c r="F7620">
        <v>53573114</v>
      </c>
      <c r="G7620" t="s">
        <v>9822</v>
      </c>
      <c r="H7620" s="6">
        <v>45366</v>
      </c>
      <c r="I7620" s="3">
        <v>1300</v>
      </c>
      <c r="J7620" t="s">
        <v>82</v>
      </c>
      <c r="K7620" t="s">
        <v>9823</v>
      </c>
      <c r="L7620">
        <v>3</v>
      </c>
      <c r="M7620" t="s">
        <v>403</v>
      </c>
      <c r="N7620" s="3">
        <v>2800</v>
      </c>
      <c r="O7620">
        <v>34</v>
      </c>
      <c r="P7620" t="s">
        <v>9817</v>
      </c>
      <c r="Q7620" t="s">
        <v>1317</v>
      </c>
      <c r="R7620" t="s">
        <v>92</v>
      </c>
      <c r="S7620" s="3">
        <v>5993242</v>
      </c>
      <c r="T7620" s="3">
        <f>Tabla1[[#This Row],[OS-Valor Unitario]]-Tabla1[[#This Row],[costo_antes_iva]]</f>
        <v>1500</v>
      </c>
      <c r="U7620" s="3">
        <f>Tabla1[[#This Row],[OS-Valor Unitario]]*Tabla1[[#This Row],[OS-Cantidad]]</f>
        <v>95200</v>
      </c>
      <c r="V7620" s="3">
        <f>Tabla1[[#This Row],[costo_antes_iva]]*Tabla1[[#This Row],[OS-Cantidad]]</f>
        <v>44200</v>
      </c>
      <c r="W7620" s="3">
        <f>Tabla1[[#This Row],[Valor total OS]]-Tabla1[[#This Row],[valor total op]]</f>
        <v>51000</v>
      </c>
    </row>
    <row r="7621" spans="1:23" x14ac:dyDescent="0.3">
      <c r="A7621">
        <v>5303</v>
      </c>
      <c r="B7621" t="s">
        <v>9821</v>
      </c>
      <c r="C7621" t="s">
        <v>91</v>
      </c>
      <c r="D7621" t="s">
        <v>5886</v>
      </c>
      <c r="E7621">
        <v>34</v>
      </c>
      <c r="F7621">
        <v>53573114</v>
      </c>
      <c r="G7621" t="s">
        <v>9822</v>
      </c>
      <c r="H7621" s="6">
        <v>45366</v>
      </c>
      <c r="I7621" s="3">
        <v>15000</v>
      </c>
      <c r="J7621" t="s">
        <v>23</v>
      </c>
      <c r="K7621" t="s">
        <v>9823</v>
      </c>
      <c r="L7621">
        <v>3</v>
      </c>
      <c r="M7621" t="s">
        <v>95</v>
      </c>
      <c r="N7621" s="3">
        <v>14000</v>
      </c>
      <c r="O7621">
        <v>34</v>
      </c>
      <c r="P7621" t="s">
        <v>9817</v>
      </c>
      <c r="Q7621" t="s">
        <v>1317</v>
      </c>
      <c r="R7621" t="s">
        <v>92</v>
      </c>
      <c r="S7621" s="3">
        <v>5993242</v>
      </c>
      <c r="T7621" s="3">
        <f>Tabla1[[#This Row],[OS-Valor Unitario]]-Tabla1[[#This Row],[costo_antes_iva]]</f>
        <v>-1000</v>
      </c>
      <c r="U7621" s="3">
        <f>Tabla1[[#This Row],[OS-Valor Unitario]]*Tabla1[[#This Row],[OS-Cantidad]]</f>
        <v>476000</v>
      </c>
      <c r="V7621" s="3">
        <f>Tabla1[[#This Row],[costo_antes_iva]]*Tabla1[[#This Row],[OS-Cantidad]]</f>
        <v>510000</v>
      </c>
      <c r="W7621" s="3">
        <f>Tabla1[[#This Row],[Valor total OS]]-Tabla1[[#This Row],[valor total op]]</f>
        <v>-34000</v>
      </c>
    </row>
    <row r="7622" spans="1:23" x14ac:dyDescent="0.3">
      <c r="A7622">
        <v>5303</v>
      </c>
      <c r="B7622" t="s">
        <v>9821</v>
      </c>
      <c r="C7622" t="s">
        <v>345</v>
      </c>
      <c r="D7622" t="s">
        <v>5886</v>
      </c>
      <c r="E7622">
        <v>26</v>
      </c>
      <c r="F7622">
        <v>53573138</v>
      </c>
      <c r="G7622" t="s">
        <v>9822</v>
      </c>
      <c r="H7622" s="6">
        <v>45366</v>
      </c>
      <c r="I7622" s="3">
        <v>9000</v>
      </c>
      <c r="J7622" t="s">
        <v>23</v>
      </c>
      <c r="K7622" t="s">
        <v>9823</v>
      </c>
      <c r="L7622">
        <v>3</v>
      </c>
      <c r="M7622" t="s">
        <v>95</v>
      </c>
      <c r="N7622" s="3">
        <v>14000</v>
      </c>
      <c r="O7622">
        <v>34</v>
      </c>
      <c r="P7622" t="s">
        <v>9817</v>
      </c>
      <c r="Q7622" t="s">
        <v>1317</v>
      </c>
      <c r="R7622" t="s">
        <v>28</v>
      </c>
      <c r="S7622" s="3">
        <v>5993242</v>
      </c>
      <c r="T7622" s="3">
        <f>Tabla1[[#This Row],[OS-Valor Unitario]]-Tabla1[[#This Row],[costo_antes_iva]]</f>
        <v>5000</v>
      </c>
      <c r="U7622" s="3">
        <f>Tabla1[[#This Row],[OS-Valor Unitario]]*Tabla1[[#This Row],[OS-Cantidad]]</f>
        <v>476000</v>
      </c>
      <c r="V7622" s="3">
        <f>Tabla1[[#This Row],[costo_antes_iva]]*Tabla1[[#This Row],[OS-Cantidad]]</f>
        <v>306000</v>
      </c>
      <c r="W7622" s="3">
        <f>Tabla1[[#This Row],[Valor total OS]]-Tabla1[[#This Row],[valor total op]]</f>
        <v>170000</v>
      </c>
    </row>
    <row r="7623" spans="1:23" x14ac:dyDescent="0.3">
      <c r="A7623">
        <v>5303</v>
      </c>
      <c r="B7623" t="s">
        <v>9824</v>
      </c>
      <c r="C7623" t="s">
        <v>91</v>
      </c>
      <c r="D7623" t="s">
        <v>5886</v>
      </c>
      <c r="E7623">
        <v>34</v>
      </c>
      <c r="F7623">
        <v>53573114</v>
      </c>
      <c r="G7623" t="s">
        <v>9822</v>
      </c>
      <c r="H7623" s="6">
        <v>45366</v>
      </c>
      <c r="I7623" s="3">
        <v>15000</v>
      </c>
      <c r="J7623" t="s">
        <v>23</v>
      </c>
      <c r="K7623" t="s">
        <v>9825</v>
      </c>
      <c r="L7623">
        <v>4</v>
      </c>
      <c r="M7623" t="s">
        <v>410</v>
      </c>
      <c r="N7623" s="3">
        <v>9000</v>
      </c>
      <c r="O7623">
        <v>26</v>
      </c>
      <c r="P7623" t="s">
        <v>9817</v>
      </c>
      <c r="Q7623" t="s">
        <v>1317</v>
      </c>
      <c r="R7623" t="s">
        <v>92</v>
      </c>
      <c r="S7623" s="3">
        <v>5993242</v>
      </c>
      <c r="T7623" s="3">
        <f>Tabla1[[#This Row],[OS-Valor Unitario]]-Tabla1[[#This Row],[costo_antes_iva]]</f>
        <v>-6000</v>
      </c>
      <c r="U7623" s="3">
        <f>Tabla1[[#This Row],[OS-Valor Unitario]]*Tabla1[[#This Row],[OS-Cantidad]]</f>
        <v>234000</v>
      </c>
      <c r="V7623" s="3">
        <f>Tabla1[[#This Row],[costo_antes_iva]]*Tabla1[[#This Row],[OS-Cantidad]]</f>
        <v>390000</v>
      </c>
      <c r="W7623" s="3">
        <f>Tabla1[[#This Row],[Valor total OS]]-Tabla1[[#This Row],[valor total op]]</f>
        <v>-156000</v>
      </c>
    </row>
    <row r="7624" spans="1:23" x14ac:dyDescent="0.3">
      <c r="A7624">
        <v>5303</v>
      </c>
      <c r="B7624" t="s">
        <v>9824</v>
      </c>
      <c r="C7624" t="s">
        <v>345</v>
      </c>
      <c r="D7624" t="s">
        <v>5886</v>
      </c>
      <c r="E7624">
        <v>26</v>
      </c>
      <c r="F7624">
        <v>53573138</v>
      </c>
      <c r="G7624" t="s">
        <v>9822</v>
      </c>
      <c r="H7624" s="6">
        <v>45366</v>
      </c>
      <c r="I7624" s="3">
        <v>9000</v>
      </c>
      <c r="J7624" t="s">
        <v>23</v>
      </c>
      <c r="K7624" t="s">
        <v>9825</v>
      </c>
      <c r="L7624">
        <v>4</v>
      </c>
      <c r="M7624" t="s">
        <v>410</v>
      </c>
      <c r="N7624" s="3">
        <v>9000</v>
      </c>
      <c r="O7624">
        <v>26</v>
      </c>
      <c r="P7624" t="s">
        <v>9817</v>
      </c>
      <c r="Q7624" t="s">
        <v>1317</v>
      </c>
      <c r="R7624" t="s">
        <v>28</v>
      </c>
      <c r="S7624" s="3">
        <v>5993242</v>
      </c>
      <c r="T7624" s="3">
        <f>Tabla1[[#This Row],[OS-Valor Unitario]]-Tabla1[[#This Row],[costo_antes_iva]]</f>
        <v>0</v>
      </c>
      <c r="U7624" s="3">
        <f>Tabla1[[#This Row],[OS-Valor Unitario]]*Tabla1[[#This Row],[OS-Cantidad]]</f>
        <v>234000</v>
      </c>
      <c r="V7624" s="3">
        <f>Tabla1[[#This Row],[costo_antes_iva]]*Tabla1[[#This Row],[OS-Cantidad]]</f>
        <v>234000</v>
      </c>
      <c r="W7624" s="3">
        <f>Tabla1[[#This Row],[Valor total OS]]-Tabla1[[#This Row],[valor total op]]</f>
        <v>0</v>
      </c>
    </row>
    <row r="7625" spans="1:23" x14ac:dyDescent="0.3">
      <c r="A7625">
        <v>5303</v>
      </c>
      <c r="B7625" t="s">
        <v>9826</v>
      </c>
      <c r="C7625" t="s">
        <v>85</v>
      </c>
      <c r="D7625" t="s">
        <v>5886</v>
      </c>
      <c r="E7625">
        <v>4</v>
      </c>
      <c r="F7625">
        <v>53573152</v>
      </c>
      <c r="G7625" t="s">
        <v>9827</v>
      </c>
      <c r="H7625" s="6">
        <v>45366</v>
      </c>
      <c r="I7625" s="3">
        <v>1500</v>
      </c>
      <c r="J7625" t="s">
        <v>82</v>
      </c>
      <c r="K7625" t="s">
        <v>9828</v>
      </c>
      <c r="L7625">
        <v>5</v>
      </c>
      <c r="M7625" t="s">
        <v>403</v>
      </c>
      <c r="N7625" s="3">
        <v>1500</v>
      </c>
      <c r="O7625">
        <v>4</v>
      </c>
      <c r="P7625" t="s">
        <v>9817</v>
      </c>
      <c r="Q7625" t="s">
        <v>1317</v>
      </c>
      <c r="R7625" t="s">
        <v>61</v>
      </c>
      <c r="S7625" s="3">
        <v>5993242</v>
      </c>
      <c r="T7625" s="3">
        <f>Tabla1[[#This Row],[OS-Valor Unitario]]-Tabla1[[#This Row],[costo_antes_iva]]</f>
        <v>0</v>
      </c>
      <c r="U7625" s="3">
        <f>Tabla1[[#This Row],[OS-Valor Unitario]]*Tabla1[[#This Row],[OS-Cantidad]]</f>
        <v>6000</v>
      </c>
      <c r="V7625" s="3">
        <f>Tabla1[[#This Row],[costo_antes_iva]]*Tabla1[[#This Row],[OS-Cantidad]]</f>
        <v>6000</v>
      </c>
      <c r="W7625" s="3">
        <f>Tabla1[[#This Row],[Valor total OS]]-Tabla1[[#This Row],[valor total op]]</f>
        <v>0</v>
      </c>
    </row>
    <row r="7626" spans="1:23" x14ac:dyDescent="0.3">
      <c r="A7626">
        <v>5303</v>
      </c>
      <c r="B7626" t="s">
        <v>9826</v>
      </c>
      <c r="C7626" t="s">
        <v>85</v>
      </c>
      <c r="D7626" t="s">
        <v>5886</v>
      </c>
      <c r="E7626">
        <v>4</v>
      </c>
      <c r="F7626">
        <v>53573152</v>
      </c>
      <c r="G7626" t="s">
        <v>9827</v>
      </c>
      <c r="H7626" s="6">
        <v>45366</v>
      </c>
      <c r="I7626" s="3">
        <v>10000</v>
      </c>
      <c r="J7626" t="s">
        <v>23</v>
      </c>
      <c r="K7626" t="s">
        <v>9828</v>
      </c>
      <c r="L7626">
        <v>5</v>
      </c>
      <c r="M7626" t="s">
        <v>242</v>
      </c>
      <c r="N7626" s="3">
        <v>8000</v>
      </c>
      <c r="O7626">
        <v>4</v>
      </c>
      <c r="P7626" t="s">
        <v>9817</v>
      </c>
      <c r="Q7626" t="s">
        <v>1317</v>
      </c>
      <c r="R7626" t="s">
        <v>61</v>
      </c>
      <c r="S7626" s="3">
        <v>5993242</v>
      </c>
      <c r="T7626" s="3">
        <f>Tabla1[[#This Row],[OS-Valor Unitario]]-Tabla1[[#This Row],[costo_antes_iva]]</f>
        <v>-2000</v>
      </c>
      <c r="U7626" s="3">
        <f>Tabla1[[#This Row],[OS-Valor Unitario]]*Tabla1[[#This Row],[OS-Cantidad]]</f>
        <v>32000</v>
      </c>
      <c r="V7626" s="3">
        <f>Tabla1[[#This Row],[costo_antes_iva]]*Tabla1[[#This Row],[OS-Cantidad]]</f>
        <v>40000</v>
      </c>
      <c r="W7626" s="3">
        <f>Tabla1[[#This Row],[Valor total OS]]-Tabla1[[#This Row],[valor total op]]</f>
        <v>-8000</v>
      </c>
    </row>
    <row r="7627" spans="1:23" x14ac:dyDescent="0.3">
      <c r="A7627">
        <v>5302</v>
      </c>
      <c r="B7627" t="s">
        <v>9829</v>
      </c>
      <c r="C7627" t="s">
        <v>124</v>
      </c>
      <c r="D7627" t="s">
        <v>5149</v>
      </c>
      <c r="E7627">
        <v>1</v>
      </c>
      <c r="F7627">
        <v>53568461</v>
      </c>
      <c r="G7627" t="s">
        <v>9830</v>
      </c>
      <c r="H7627" s="6">
        <v>45366</v>
      </c>
      <c r="I7627" s="3">
        <v>4500</v>
      </c>
      <c r="J7627" t="s">
        <v>23</v>
      </c>
      <c r="K7627" t="s">
        <v>9831</v>
      </c>
      <c r="L7627">
        <v>1</v>
      </c>
      <c r="M7627" t="s">
        <v>5181</v>
      </c>
      <c r="N7627" s="3">
        <v>4500</v>
      </c>
      <c r="O7627">
        <v>1</v>
      </c>
      <c r="P7627" t="s">
        <v>9832</v>
      </c>
      <c r="Q7627" t="s">
        <v>1317</v>
      </c>
      <c r="R7627" t="s">
        <v>61</v>
      </c>
      <c r="S7627" s="3">
        <v>81666</v>
      </c>
      <c r="T7627" s="3">
        <f>Tabla1[[#This Row],[OS-Valor Unitario]]-Tabla1[[#This Row],[costo_antes_iva]]</f>
        <v>0</v>
      </c>
      <c r="U7627" s="3">
        <f>Tabla1[[#This Row],[OS-Valor Unitario]]*Tabla1[[#This Row],[OS-Cantidad]]</f>
        <v>4500</v>
      </c>
      <c r="V7627" s="3">
        <f>Tabla1[[#This Row],[costo_antes_iva]]*Tabla1[[#This Row],[OS-Cantidad]]</f>
        <v>4500</v>
      </c>
      <c r="W7627" s="3">
        <f>Tabla1[[#This Row],[Valor total OS]]-Tabla1[[#This Row],[valor total op]]</f>
        <v>0</v>
      </c>
    </row>
    <row r="7628" spans="1:23" x14ac:dyDescent="0.3">
      <c r="A7628">
        <v>5302</v>
      </c>
      <c r="B7628" t="s">
        <v>9829</v>
      </c>
      <c r="C7628" t="s">
        <v>124</v>
      </c>
      <c r="D7628" t="s">
        <v>5149</v>
      </c>
      <c r="E7628">
        <v>8</v>
      </c>
      <c r="F7628">
        <v>53568533</v>
      </c>
      <c r="G7628" t="s">
        <v>9830</v>
      </c>
      <c r="H7628" s="6">
        <v>45366</v>
      </c>
      <c r="I7628" s="3">
        <v>4500</v>
      </c>
      <c r="J7628" t="s">
        <v>23</v>
      </c>
      <c r="K7628" t="s">
        <v>9831</v>
      </c>
      <c r="L7628">
        <v>1</v>
      </c>
      <c r="M7628" t="s">
        <v>5181</v>
      </c>
      <c r="N7628" s="3">
        <v>4500</v>
      </c>
      <c r="O7628">
        <v>1</v>
      </c>
      <c r="P7628" t="s">
        <v>9832</v>
      </c>
      <c r="Q7628" t="s">
        <v>1317</v>
      </c>
      <c r="R7628" t="s">
        <v>61</v>
      </c>
      <c r="S7628" s="3">
        <v>81666</v>
      </c>
      <c r="T7628" s="3">
        <f>Tabla1[[#This Row],[OS-Valor Unitario]]-Tabla1[[#This Row],[costo_antes_iva]]</f>
        <v>0</v>
      </c>
      <c r="U7628" s="3">
        <f>Tabla1[[#This Row],[OS-Valor Unitario]]*Tabla1[[#This Row],[OS-Cantidad]]</f>
        <v>4500</v>
      </c>
      <c r="V7628" s="3">
        <f>Tabla1[[#This Row],[costo_antes_iva]]*Tabla1[[#This Row],[OS-Cantidad]]</f>
        <v>4500</v>
      </c>
      <c r="W7628" s="3">
        <f>Tabla1[[#This Row],[Valor total OS]]-Tabla1[[#This Row],[valor total op]]</f>
        <v>0</v>
      </c>
    </row>
    <row r="7629" spans="1:23" x14ac:dyDescent="0.3">
      <c r="A7629">
        <v>5302</v>
      </c>
      <c r="B7629" t="s">
        <v>9833</v>
      </c>
      <c r="C7629" t="s">
        <v>124</v>
      </c>
      <c r="D7629" t="s">
        <v>5149</v>
      </c>
      <c r="E7629">
        <v>1</v>
      </c>
      <c r="F7629">
        <v>53568461</v>
      </c>
      <c r="G7629" t="s">
        <v>9830</v>
      </c>
      <c r="H7629" s="6">
        <v>45366</v>
      </c>
      <c r="I7629" s="3">
        <v>4500</v>
      </c>
      <c r="J7629" t="s">
        <v>23</v>
      </c>
      <c r="K7629" t="s">
        <v>9834</v>
      </c>
      <c r="L7629">
        <v>2</v>
      </c>
      <c r="M7629" t="s">
        <v>5181</v>
      </c>
      <c r="N7629" s="3">
        <v>4500</v>
      </c>
      <c r="O7629">
        <v>8</v>
      </c>
      <c r="P7629" t="s">
        <v>9832</v>
      </c>
      <c r="Q7629" t="s">
        <v>1317</v>
      </c>
      <c r="R7629" t="s">
        <v>61</v>
      </c>
      <c r="S7629" s="3">
        <v>81666</v>
      </c>
      <c r="T7629" s="3">
        <f>Tabla1[[#This Row],[OS-Valor Unitario]]-Tabla1[[#This Row],[costo_antes_iva]]</f>
        <v>0</v>
      </c>
      <c r="U7629" s="3">
        <f>Tabla1[[#This Row],[OS-Valor Unitario]]*Tabla1[[#This Row],[OS-Cantidad]]</f>
        <v>36000</v>
      </c>
      <c r="V7629" s="3">
        <f>Tabla1[[#This Row],[costo_antes_iva]]*Tabla1[[#This Row],[OS-Cantidad]]</f>
        <v>36000</v>
      </c>
      <c r="W7629" s="3">
        <f>Tabla1[[#This Row],[Valor total OS]]-Tabla1[[#This Row],[valor total op]]</f>
        <v>0</v>
      </c>
    </row>
    <row r="7630" spans="1:23" x14ac:dyDescent="0.3">
      <c r="A7630">
        <v>5302</v>
      </c>
      <c r="B7630" t="s">
        <v>9833</v>
      </c>
      <c r="C7630" t="s">
        <v>124</v>
      </c>
      <c r="D7630" t="s">
        <v>5149</v>
      </c>
      <c r="E7630">
        <v>8</v>
      </c>
      <c r="F7630">
        <v>53568533</v>
      </c>
      <c r="G7630" t="s">
        <v>9830</v>
      </c>
      <c r="H7630" s="6">
        <v>45366</v>
      </c>
      <c r="I7630" s="3">
        <v>4500</v>
      </c>
      <c r="J7630" t="s">
        <v>23</v>
      </c>
      <c r="K7630" t="s">
        <v>9834</v>
      </c>
      <c r="L7630">
        <v>2</v>
      </c>
      <c r="M7630" t="s">
        <v>5181</v>
      </c>
      <c r="N7630" s="3">
        <v>4500</v>
      </c>
      <c r="O7630">
        <v>8</v>
      </c>
      <c r="P7630" t="s">
        <v>9832</v>
      </c>
      <c r="Q7630" t="s">
        <v>1317</v>
      </c>
      <c r="R7630" t="s">
        <v>61</v>
      </c>
      <c r="S7630" s="3">
        <v>81666</v>
      </c>
      <c r="T7630" s="3">
        <f>Tabla1[[#This Row],[OS-Valor Unitario]]-Tabla1[[#This Row],[costo_antes_iva]]</f>
        <v>0</v>
      </c>
      <c r="U7630" s="3">
        <f>Tabla1[[#This Row],[OS-Valor Unitario]]*Tabla1[[#This Row],[OS-Cantidad]]</f>
        <v>36000</v>
      </c>
      <c r="V7630" s="3">
        <f>Tabla1[[#This Row],[costo_antes_iva]]*Tabla1[[#This Row],[OS-Cantidad]]</f>
        <v>36000</v>
      </c>
      <c r="W7630" s="3">
        <f>Tabla1[[#This Row],[Valor total OS]]-Tabla1[[#This Row],[valor total op]]</f>
        <v>0</v>
      </c>
    </row>
    <row r="7631" spans="1:23" x14ac:dyDescent="0.3">
      <c r="A7631">
        <v>5298</v>
      </c>
      <c r="B7631" t="s">
        <v>9835</v>
      </c>
      <c r="C7631" t="s">
        <v>6387</v>
      </c>
      <c r="D7631" t="s">
        <v>260</v>
      </c>
      <c r="E7631">
        <v>20</v>
      </c>
      <c r="F7631">
        <v>53522993</v>
      </c>
      <c r="G7631" t="s">
        <v>9836</v>
      </c>
      <c r="H7631" s="6">
        <v>45364</v>
      </c>
      <c r="I7631" s="3">
        <v>1000</v>
      </c>
      <c r="J7631" t="s">
        <v>82</v>
      </c>
      <c r="K7631" t="s">
        <v>9837</v>
      </c>
      <c r="L7631">
        <v>1</v>
      </c>
      <c r="M7631" t="s">
        <v>3213</v>
      </c>
      <c r="N7631" s="3">
        <v>1000</v>
      </c>
      <c r="O7631">
        <v>20</v>
      </c>
      <c r="P7631" t="s">
        <v>9838</v>
      </c>
      <c r="Q7631" t="s">
        <v>27</v>
      </c>
      <c r="R7631" t="s">
        <v>61</v>
      </c>
      <c r="S7631" s="3">
        <v>3334872</v>
      </c>
      <c r="T7631" s="3">
        <f>Tabla1[[#This Row],[OS-Valor Unitario]]-Tabla1[[#This Row],[costo_antes_iva]]</f>
        <v>0</v>
      </c>
      <c r="U7631" s="3">
        <f>Tabla1[[#This Row],[OS-Valor Unitario]]*Tabla1[[#This Row],[OS-Cantidad]]</f>
        <v>20000</v>
      </c>
      <c r="V7631" s="3">
        <f>Tabla1[[#This Row],[costo_antes_iva]]*Tabla1[[#This Row],[OS-Cantidad]]</f>
        <v>20000</v>
      </c>
      <c r="W7631" s="3">
        <f>Tabla1[[#This Row],[Valor total OS]]-Tabla1[[#This Row],[valor total op]]</f>
        <v>0</v>
      </c>
    </row>
    <row r="7632" spans="1:23" x14ac:dyDescent="0.3">
      <c r="A7632">
        <v>5298</v>
      </c>
      <c r="B7632" t="s">
        <v>9835</v>
      </c>
      <c r="C7632" t="s">
        <v>6387</v>
      </c>
      <c r="D7632" t="s">
        <v>260</v>
      </c>
      <c r="E7632">
        <v>20</v>
      </c>
      <c r="F7632">
        <v>53522993</v>
      </c>
      <c r="G7632" t="s">
        <v>9836</v>
      </c>
      <c r="H7632" s="6">
        <v>45364</v>
      </c>
      <c r="I7632" s="3">
        <v>10000</v>
      </c>
      <c r="J7632" t="s">
        <v>23</v>
      </c>
      <c r="K7632" t="s">
        <v>9837</v>
      </c>
      <c r="L7632">
        <v>1</v>
      </c>
      <c r="M7632" t="s">
        <v>3051</v>
      </c>
      <c r="N7632" s="3">
        <v>10000</v>
      </c>
      <c r="O7632">
        <v>20</v>
      </c>
      <c r="P7632" t="s">
        <v>9838</v>
      </c>
      <c r="Q7632" t="s">
        <v>27</v>
      </c>
      <c r="R7632" t="s">
        <v>61</v>
      </c>
      <c r="S7632" s="3">
        <v>3334872</v>
      </c>
      <c r="T7632" s="3">
        <f>Tabla1[[#This Row],[OS-Valor Unitario]]-Tabla1[[#This Row],[costo_antes_iva]]</f>
        <v>0</v>
      </c>
      <c r="U7632" s="3">
        <f>Tabla1[[#This Row],[OS-Valor Unitario]]*Tabla1[[#This Row],[OS-Cantidad]]</f>
        <v>200000</v>
      </c>
      <c r="V7632" s="3">
        <f>Tabla1[[#This Row],[costo_antes_iva]]*Tabla1[[#This Row],[OS-Cantidad]]</f>
        <v>200000</v>
      </c>
      <c r="W7632" s="3">
        <f>Tabla1[[#This Row],[Valor total OS]]-Tabla1[[#This Row],[valor total op]]</f>
        <v>0</v>
      </c>
    </row>
    <row r="7633" spans="1:23" x14ac:dyDescent="0.3">
      <c r="A7633">
        <v>5298</v>
      </c>
      <c r="B7633" t="s">
        <v>9839</v>
      </c>
      <c r="C7633" t="s">
        <v>1158</v>
      </c>
      <c r="D7633" t="s">
        <v>260</v>
      </c>
      <c r="E7633">
        <v>26</v>
      </c>
      <c r="F7633">
        <v>53523170</v>
      </c>
      <c r="G7633" t="s">
        <v>9840</v>
      </c>
      <c r="H7633" s="6">
        <v>45364</v>
      </c>
      <c r="I7633" s="3">
        <v>1400</v>
      </c>
      <c r="J7633" t="s">
        <v>33</v>
      </c>
      <c r="K7633" t="s">
        <v>9841</v>
      </c>
      <c r="L7633">
        <v>3</v>
      </c>
      <c r="M7633" t="s">
        <v>5723</v>
      </c>
      <c r="N7633" s="3">
        <v>1500</v>
      </c>
      <c r="O7633">
        <v>27</v>
      </c>
      <c r="P7633" t="s">
        <v>9838</v>
      </c>
      <c r="Q7633" t="s">
        <v>27</v>
      </c>
      <c r="R7633" t="s">
        <v>61</v>
      </c>
      <c r="S7633" s="3">
        <v>3334872</v>
      </c>
      <c r="T7633" s="3">
        <f>Tabla1[[#This Row],[OS-Valor Unitario]]-Tabla1[[#This Row],[costo_antes_iva]]</f>
        <v>100</v>
      </c>
      <c r="U7633" s="3">
        <f>Tabla1[[#This Row],[OS-Valor Unitario]]*Tabla1[[#This Row],[OS-Cantidad]]</f>
        <v>40500</v>
      </c>
      <c r="V7633" s="3">
        <f>Tabla1[[#This Row],[costo_antes_iva]]*Tabla1[[#This Row],[OS-Cantidad]]</f>
        <v>37800</v>
      </c>
      <c r="W7633" s="3">
        <f>Tabla1[[#This Row],[Valor total OS]]-Tabla1[[#This Row],[valor total op]]</f>
        <v>2700</v>
      </c>
    </row>
    <row r="7634" spans="1:23" x14ac:dyDescent="0.3">
      <c r="A7634">
        <v>5291</v>
      </c>
      <c r="B7634" t="s">
        <v>9842</v>
      </c>
      <c r="C7634" t="s">
        <v>78</v>
      </c>
      <c r="D7634" t="s">
        <v>9502</v>
      </c>
      <c r="E7634">
        <v>200</v>
      </c>
      <c r="F7634">
        <v>53495350</v>
      </c>
      <c r="G7634" t="s">
        <v>9843</v>
      </c>
      <c r="H7634" s="6">
        <v>45362</v>
      </c>
      <c r="I7634" s="3">
        <v>4000</v>
      </c>
      <c r="J7634" t="s">
        <v>23</v>
      </c>
      <c r="K7634" t="s">
        <v>9844</v>
      </c>
      <c r="L7634">
        <v>1</v>
      </c>
      <c r="M7634" t="s">
        <v>363</v>
      </c>
      <c r="N7634" s="3">
        <v>4000</v>
      </c>
      <c r="O7634">
        <v>200</v>
      </c>
      <c r="P7634" t="s">
        <v>9845</v>
      </c>
      <c r="Q7634" t="s">
        <v>27</v>
      </c>
      <c r="R7634" t="s">
        <v>61</v>
      </c>
      <c r="S7634" s="3">
        <v>7848000</v>
      </c>
      <c r="T7634" s="3">
        <f>Tabla1[[#This Row],[OS-Valor Unitario]]-Tabla1[[#This Row],[costo_antes_iva]]</f>
        <v>0</v>
      </c>
      <c r="U7634" s="3">
        <f>Tabla1[[#This Row],[OS-Valor Unitario]]*Tabla1[[#This Row],[OS-Cantidad]]</f>
        <v>800000</v>
      </c>
      <c r="V7634" s="3">
        <f>Tabla1[[#This Row],[costo_antes_iva]]*Tabla1[[#This Row],[OS-Cantidad]]</f>
        <v>800000</v>
      </c>
      <c r="W7634" s="3">
        <f>Tabla1[[#This Row],[Valor total OS]]-Tabla1[[#This Row],[valor total op]]</f>
        <v>0</v>
      </c>
    </row>
    <row r="7635" spans="1:23" x14ac:dyDescent="0.3">
      <c r="A7635">
        <v>5291</v>
      </c>
      <c r="B7635" t="s">
        <v>9842</v>
      </c>
      <c r="C7635" t="s">
        <v>78</v>
      </c>
      <c r="D7635" t="s">
        <v>9502</v>
      </c>
      <c r="E7635">
        <v>200</v>
      </c>
      <c r="F7635">
        <v>53495350</v>
      </c>
      <c r="G7635" t="s">
        <v>9843</v>
      </c>
      <c r="H7635" s="6">
        <v>45362</v>
      </c>
      <c r="I7635" s="3">
        <v>8000</v>
      </c>
      <c r="J7635" t="s">
        <v>33</v>
      </c>
      <c r="K7635" t="s">
        <v>9844</v>
      </c>
      <c r="L7635">
        <v>1</v>
      </c>
      <c r="M7635" t="s">
        <v>35</v>
      </c>
      <c r="N7635" s="3">
        <v>8000</v>
      </c>
      <c r="O7635">
        <v>200</v>
      </c>
      <c r="P7635" t="s">
        <v>9845</v>
      </c>
      <c r="Q7635" t="s">
        <v>27</v>
      </c>
      <c r="R7635" t="s">
        <v>61</v>
      </c>
      <c r="S7635" s="3">
        <v>7848000</v>
      </c>
      <c r="T7635" s="3">
        <f>Tabla1[[#This Row],[OS-Valor Unitario]]-Tabla1[[#This Row],[costo_antes_iva]]</f>
        <v>0</v>
      </c>
      <c r="U7635" s="3">
        <f>Tabla1[[#This Row],[OS-Valor Unitario]]*Tabla1[[#This Row],[OS-Cantidad]]</f>
        <v>1600000</v>
      </c>
      <c r="V7635" s="3">
        <f>Tabla1[[#This Row],[costo_antes_iva]]*Tabla1[[#This Row],[OS-Cantidad]]</f>
        <v>1600000</v>
      </c>
      <c r="W7635" s="3">
        <f>Tabla1[[#This Row],[Valor total OS]]-Tabla1[[#This Row],[valor total op]]</f>
        <v>0</v>
      </c>
    </row>
    <row r="7636" spans="1:23" x14ac:dyDescent="0.3">
      <c r="A7636">
        <v>5290</v>
      </c>
      <c r="B7636" t="s">
        <v>9846</v>
      </c>
      <c r="C7636" t="s">
        <v>2558</v>
      </c>
      <c r="D7636" t="s">
        <v>221</v>
      </c>
      <c r="E7636">
        <v>8</v>
      </c>
      <c r="F7636">
        <v>53492649</v>
      </c>
      <c r="G7636" t="s">
        <v>9847</v>
      </c>
      <c r="H7636" s="6">
        <v>45362</v>
      </c>
      <c r="I7636" s="3">
        <v>1100</v>
      </c>
      <c r="J7636" t="s">
        <v>82</v>
      </c>
      <c r="K7636" t="s">
        <v>9848</v>
      </c>
      <c r="L7636">
        <v>1</v>
      </c>
      <c r="M7636" t="s">
        <v>3213</v>
      </c>
      <c r="N7636" s="3">
        <v>1100</v>
      </c>
      <c r="O7636">
        <v>8</v>
      </c>
      <c r="P7636" t="s">
        <v>9849</v>
      </c>
      <c r="Q7636" t="s">
        <v>27</v>
      </c>
      <c r="R7636" t="s">
        <v>61</v>
      </c>
      <c r="S7636" s="3">
        <v>713232</v>
      </c>
      <c r="T7636" s="3">
        <f>Tabla1[[#This Row],[OS-Valor Unitario]]-Tabla1[[#This Row],[costo_antes_iva]]</f>
        <v>0</v>
      </c>
      <c r="U7636" s="3">
        <f>Tabla1[[#This Row],[OS-Valor Unitario]]*Tabla1[[#This Row],[OS-Cantidad]]</f>
        <v>8800</v>
      </c>
      <c r="V7636" s="3">
        <f>Tabla1[[#This Row],[costo_antes_iva]]*Tabla1[[#This Row],[OS-Cantidad]]</f>
        <v>8800</v>
      </c>
      <c r="W7636" s="3">
        <f>Tabla1[[#This Row],[Valor total OS]]-Tabla1[[#This Row],[valor total op]]</f>
        <v>0</v>
      </c>
    </row>
    <row r="7637" spans="1:23" x14ac:dyDescent="0.3">
      <c r="A7637">
        <v>5290</v>
      </c>
      <c r="B7637" t="s">
        <v>9846</v>
      </c>
      <c r="C7637" t="s">
        <v>2558</v>
      </c>
      <c r="D7637" t="s">
        <v>221</v>
      </c>
      <c r="E7637">
        <v>8</v>
      </c>
      <c r="F7637">
        <v>53492649</v>
      </c>
      <c r="G7637" t="s">
        <v>9847</v>
      </c>
      <c r="H7637" s="6">
        <v>45362</v>
      </c>
      <c r="I7637" s="3">
        <v>14000</v>
      </c>
      <c r="J7637" t="s">
        <v>23</v>
      </c>
      <c r="K7637" t="s">
        <v>9848</v>
      </c>
      <c r="L7637">
        <v>1</v>
      </c>
      <c r="M7637" t="s">
        <v>5914</v>
      </c>
      <c r="N7637" s="3">
        <v>14000</v>
      </c>
      <c r="O7637">
        <v>8</v>
      </c>
      <c r="P7637" t="s">
        <v>9849</v>
      </c>
      <c r="Q7637" t="s">
        <v>27</v>
      </c>
      <c r="R7637" t="s">
        <v>61</v>
      </c>
      <c r="S7637" s="3">
        <v>713232</v>
      </c>
      <c r="T7637" s="3">
        <f>Tabla1[[#This Row],[OS-Valor Unitario]]-Tabla1[[#This Row],[costo_antes_iva]]</f>
        <v>0</v>
      </c>
      <c r="U7637" s="3">
        <f>Tabla1[[#This Row],[OS-Valor Unitario]]*Tabla1[[#This Row],[OS-Cantidad]]</f>
        <v>112000</v>
      </c>
      <c r="V7637" s="3">
        <f>Tabla1[[#This Row],[costo_antes_iva]]*Tabla1[[#This Row],[OS-Cantidad]]</f>
        <v>112000</v>
      </c>
      <c r="W7637" s="3">
        <f>Tabla1[[#This Row],[Valor total OS]]-Tabla1[[#This Row],[valor total op]]</f>
        <v>0</v>
      </c>
    </row>
    <row r="7638" spans="1:23" x14ac:dyDescent="0.3">
      <c r="A7638">
        <v>5287</v>
      </c>
      <c r="B7638" t="s">
        <v>9850</v>
      </c>
      <c r="C7638" t="s">
        <v>3304</v>
      </c>
      <c r="D7638" t="s">
        <v>260</v>
      </c>
      <c r="E7638">
        <v>9</v>
      </c>
      <c r="F7638">
        <v>53463159</v>
      </c>
      <c r="G7638" t="s">
        <v>9851</v>
      </c>
      <c r="H7638" s="6">
        <v>45359</v>
      </c>
      <c r="I7638" s="3">
        <v>1000</v>
      </c>
      <c r="J7638" t="s">
        <v>82</v>
      </c>
      <c r="K7638" t="s">
        <v>9852</v>
      </c>
      <c r="L7638">
        <v>1</v>
      </c>
      <c r="M7638" t="s">
        <v>3213</v>
      </c>
      <c r="N7638" s="3">
        <v>1000</v>
      </c>
      <c r="O7638">
        <v>9</v>
      </c>
      <c r="P7638" t="s">
        <v>9853</v>
      </c>
      <c r="Q7638" t="s">
        <v>27</v>
      </c>
      <c r="R7638" t="s">
        <v>226</v>
      </c>
      <c r="S7638" s="3">
        <v>1561944</v>
      </c>
      <c r="T7638" s="3">
        <f>Tabla1[[#This Row],[OS-Valor Unitario]]-Tabla1[[#This Row],[costo_antes_iva]]</f>
        <v>0</v>
      </c>
      <c r="U7638" s="3">
        <f>Tabla1[[#This Row],[OS-Valor Unitario]]*Tabla1[[#This Row],[OS-Cantidad]]</f>
        <v>9000</v>
      </c>
      <c r="V7638" s="3">
        <f>Tabla1[[#This Row],[costo_antes_iva]]*Tabla1[[#This Row],[OS-Cantidad]]</f>
        <v>9000</v>
      </c>
      <c r="W7638" s="3">
        <f>Tabla1[[#This Row],[Valor total OS]]-Tabla1[[#This Row],[valor total op]]</f>
        <v>0</v>
      </c>
    </row>
    <row r="7639" spans="1:23" x14ac:dyDescent="0.3">
      <c r="A7639">
        <v>5287</v>
      </c>
      <c r="B7639" t="s">
        <v>9850</v>
      </c>
      <c r="C7639" t="s">
        <v>3304</v>
      </c>
      <c r="D7639" t="s">
        <v>260</v>
      </c>
      <c r="E7639">
        <v>9</v>
      </c>
      <c r="F7639">
        <v>53463159</v>
      </c>
      <c r="G7639" t="s">
        <v>9851</v>
      </c>
      <c r="H7639" s="6">
        <v>45359</v>
      </c>
      <c r="I7639" s="3">
        <v>13000</v>
      </c>
      <c r="J7639" t="s">
        <v>23</v>
      </c>
      <c r="K7639" t="s">
        <v>9852</v>
      </c>
      <c r="L7639">
        <v>1</v>
      </c>
      <c r="M7639" t="s">
        <v>287</v>
      </c>
      <c r="N7639" s="3">
        <v>11000</v>
      </c>
      <c r="O7639">
        <v>9</v>
      </c>
      <c r="P7639" t="s">
        <v>9853</v>
      </c>
      <c r="Q7639" t="s">
        <v>27</v>
      </c>
      <c r="R7639" t="s">
        <v>226</v>
      </c>
      <c r="S7639" s="3">
        <v>1561944</v>
      </c>
      <c r="T7639" s="3">
        <f>Tabla1[[#This Row],[OS-Valor Unitario]]-Tabla1[[#This Row],[costo_antes_iva]]</f>
        <v>-2000</v>
      </c>
      <c r="U7639" s="3">
        <f>Tabla1[[#This Row],[OS-Valor Unitario]]*Tabla1[[#This Row],[OS-Cantidad]]</f>
        <v>99000</v>
      </c>
      <c r="V7639" s="3">
        <f>Tabla1[[#This Row],[costo_antes_iva]]*Tabla1[[#This Row],[OS-Cantidad]]</f>
        <v>117000</v>
      </c>
      <c r="W7639" s="3">
        <f>Tabla1[[#This Row],[Valor total OS]]-Tabla1[[#This Row],[valor total op]]</f>
        <v>-18000</v>
      </c>
    </row>
    <row r="7640" spans="1:23" x14ac:dyDescent="0.3">
      <c r="A7640">
        <v>5287</v>
      </c>
      <c r="B7640" t="s">
        <v>9854</v>
      </c>
      <c r="C7640" t="s">
        <v>3304</v>
      </c>
      <c r="D7640" t="s">
        <v>260</v>
      </c>
      <c r="E7640">
        <v>1</v>
      </c>
      <c r="F7640">
        <v>53463180</v>
      </c>
      <c r="G7640" t="s">
        <v>9855</v>
      </c>
      <c r="H7640" s="6">
        <v>45359</v>
      </c>
      <c r="I7640" s="3">
        <v>1000</v>
      </c>
      <c r="J7640" t="s">
        <v>82</v>
      </c>
      <c r="K7640" t="s">
        <v>9856</v>
      </c>
      <c r="L7640">
        <v>2</v>
      </c>
      <c r="M7640" t="s">
        <v>3213</v>
      </c>
      <c r="N7640" s="3">
        <v>1000</v>
      </c>
      <c r="O7640">
        <v>2</v>
      </c>
      <c r="P7640" t="s">
        <v>9853</v>
      </c>
      <c r="Q7640" t="s">
        <v>27</v>
      </c>
      <c r="R7640" t="s">
        <v>226</v>
      </c>
      <c r="S7640" s="3">
        <v>1561944</v>
      </c>
      <c r="T7640" s="3">
        <f>Tabla1[[#This Row],[OS-Valor Unitario]]-Tabla1[[#This Row],[costo_antes_iva]]</f>
        <v>0</v>
      </c>
      <c r="U7640" s="3">
        <f>Tabla1[[#This Row],[OS-Valor Unitario]]*Tabla1[[#This Row],[OS-Cantidad]]</f>
        <v>2000</v>
      </c>
      <c r="V7640" s="3">
        <f>Tabla1[[#This Row],[costo_antes_iva]]*Tabla1[[#This Row],[OS-Cantidad]]</f>
        <v>2000</v>
      </c>
      <c r="W7640" s="3">
        <f>Tabla1[[#This Row],[Valor total OS]]-Tabla1[[#This Row],[valor total op]]</f>
        <v>0</v>
      </c>
    </row>
    <row r="7641" spans="1:23" x14ac:dyDescent="0.3">
      <c r="A7641">
        <v>5287</v>
      </c>
      <c r="B7641" t="s">
        <v>9854</v>
      </c>
      <c r="C7641" t="s">
        <v>3304</v>
      </c>
      <c r="D7641" t="s">
        <v>260</v>
      </c>
      <c r="E7641">
        <v>1</v>
      </c>
      <c r="F7641">
        <v>53463180</v>
      </c>
      <c r="G7641" t="s">
        <v>9855</v>
      </c>
      <c r="H7641" s="6">
        <v>45359</v>
      </c>
      <c r="I7641" s="3">
        <v>13000</v>
      </c>
      <c r="J7641" t="s">
        <v>23</v>
      </c>
      <c r="K7641" t="s">
        <v>9856</v>
      </c>
      <c r="L7641">
        <v>2</v>
      </c>
      <c r="M7641" t="s">
        <v>224</v>
      </c>
      <c r="N7641" s="3">
        <v>11000</v>
      </c>
      <c r="O7641">
        <v>2</v>
      </c>
      <c r="P7641" t="s">
        <v>9853</v>
      </c>
      <c r="Q7641" t="s">
        <v>27</v>
      </c>
      <c r="R7641" t="s">
        <v>226</v>
      </c>
      <c r="S7641" s="3">
        <v>1561944</v>
      </c>
      <c r="T7641" s="3">
        <f>Tabla1[[#This Row],[OS-Valor Unitario]]-Tabla1[[#This Row],[costo_antes_iva]]</f>
        <v>-2000</v>
      </c>
      <c r="U7641" s="3">
        <f>Tabla1[[#This Row],[OS-Valor Unitario]]*Tabla1[[#This Row],[OS-Cantidad]]</f>
        <v>22000</v>
      </c>
      <c r="V7641" s="3">
        <f>Tabla1[[#This Row],[costo_antes_iva]]*Tabla1[[#This Row],[OS-Cantidad]]</f>
        <v>26000</v>
      </c>
      <c r="W7641" s="3">
        <f>Tabla1[[#This Row],[Valor total OS]]-Tabla1[[#This Row],[valor total op]]</f>
        <v>-4000</v>
      </c>
    </row>
    <row r="7642" spans="1:23" x14ac:dyDescent="0.3">
      <c r="A7642">
        <v>5287</v>
      </c>
      <c r="B7642" t="s">
        <v>9857</v>
      </c>
      <c r="C7642" t="s">
        <v>259</v>
      </c>
      <c r="D7642" t="s">
        <v>260</v>
      </c>
      <c r="E7642">
        <v>2</v>
      </c>
      <c r="F7642">
        <v>53463221</v>
      </c>
      <c r="G7642" t="s">
        <v>9858</v>
      </c>
      <c r="H7642" s="6">
        <v>45359</v>
      </c>
      <c r="I7642" s="3">
        <v>80000</v>
      </c>
      <c r="J7642" t="s">
        <v>23</v>
      </c>
      <c r="K7642" t="s">
        <v>9859</v>
      </c>
      <c r="L7642">
        <v>3</v>
      </c>
      <c r="M7642" t="s">
        <v>146</v>
      </c>
      <c r="N7642" s="3">
        <v>75000</v>
      </c>
      <c r="O7642">
        <v>2</v>
      </c>
      <c r="P7642" t="s">
        <v>9853</v>
      </c>
      <c r="Q7642" t="s">
        <v>27</v>
      </c>
      <c r="R7642" t="s">
        <v>148</v>
      </c>
      <c r="S7642" s="3">
        <v>1561944</v>
      </c>
      <c r="T7642" s="3">
        <f>Tabla1[[#This Row],[OS-Valor Unitario]]-Tabla1[[#This Row],[costo_antes_iva]]</f>
        <v>-5000</v>
      </c>
      <c r="U7642" s="3">
        <f>Tabla1[[#This Row],[OS-Valor Unitario]]*Tabla1[[#This Row],[OS-Cantidad]]</f>
        <v>150000</v>
      </c>
      <c r="V7642" s="3">
        <f>Tabla1[[#This Row],[costo_antes_iva]]*Tabla1[[#This Row],[OS-Cantidad]]</f>
        <v>160000</v>
      </c>
      <c r="W7642" s="3">
        <f>Tabla1[[#This Row],[Valor total OS]]-Tabla1[[#This Row],[valor total op]]</f>
        <v>-10000</v>
      </c>
    </row>
    <row r="7643" spans="1:23" x14ac:dyDescent="0.3">
      <c r="A7643">
        <v>5287</v>
      </c>
      <c r="B7643" t="s">
        <v>9860</v>
      </c>
      <c r="C7643" t="s">
        <v>282</v>
      </c>
      <c r="D7643" t="s">
        <v>260</v>
      </c>
      <c r="E7643">
        <v>2</v>
      </c>
      <c r="F7643">
        <v>53463459</v>
      </c>
      <c r="G7643" t="s">
        <v>9861</v>
      </c>
      <c r="H7643" s="6">
        <v>45359</v>
      </c>
      <c r="I7643" s="3">
        <v>10500</v>
      </c>
      <c r="J7643" t="s">
        <v>23</v>
      </c>
      <c r="K7643" t="s">
        <v>9862</v>
      </c>
      <c r="L7643">
        <v>4</v>
      </c>
      <c r="M7643" t="s">
        <v>70</v>
      </c>
      <c r="N7643" s="3">
        <v>12000</v>
      </c>
      <c r="O7643">
        <v>2</v>
      </c>
      <c r="P7643" t="s">
        <v>9853</v>
      </c>
      <c r="Q7643" t="s">
        <v>27</v>
      </c>
      <c r="R7643" t="s">
        <v>72</v>
      </c>
      <c r="S7643" s="3">
        <v>1561944</v>
      </c>
      <c r="T7643" s="3">
        <f>Tabla1[[#This Row],[OS-Valor Unitario]]-Tabla1[[#This Row],[costo_antes_iva]]</f>
        <v>1500</v>
      </c>
      <c r="U7643" s="3">
        <f>Tabla1[[#This Row],[OS-Valor Unitario]]*Tabla1[[#This Row],[OS-Cantidad]]</f>
        <v>24000</v>
      </c>
      <c r="V7643" s="3">
        <f>Tabla1[[#This Row],[costo_antes_iva]]*Tabla1[[#This Row],[OS-Cantidad]]</f>
        <v>21000</v>
      </c>
      <c r="W7643" s="3">
        <f>Tabla1[[#This Row],[Valor total OS]]-Tabla1[[#This Row],[valor total op]]</f>
        <v>3000</v>
      </c>
    </row>
    <row r="7644" spans="1:23" x14ac:dyDescent="0.3">
      <c r="A7644">
        <v>5286</v>
      </c>
      <c r="B7644" t="s">
        <v>9863</v>
      </c>
      <c r="C7644" t="s">
        <v>115</v>
      </c>
      <c r="D7644" t="s">
        <v>9864</v>
      </c>
      <c r="E7644">
        <v>4</v>
      </c>
      <c r="F7644">
        <v>53447499</v>
      </c>
      <c r="G7644" t="s">
        <v>9865</v>
      </c>
      <c r="H7644" s="6">
        <v>45358</v>
      </c>
      <c r="I7644" s="3">
        <v>1400</v>
      </c>
      <c r="J7644" t="s">
        <v>82</v>
      </c>
      <c r="K7644" t="s">
        <v>9866</v>
      </c>
      <c r="L7644">
        <v>1</v>
      </c>
      <c r="M7644" t="s">
        <v>3213</v>
      </c>
      <c r="N7644" s="3">
        <v>1400</v>
      </c>
      <c r="O7644">
        <v>4</v>
      </c>
      <c r="P7644" t="s">
        <v>9867</v>
      </c>
      <c r="Q7644" t="s">
        <v>27</v>
      </c>
      <c r="R7644" t="s">
        <v>61</v>
      </c>
      <c r="S7644" s="3">
        <v>15758571</v>
      </c>
      <c r="T7644" s="3">
        <f>Tabla1[[#This Row],[OS-Valor Unitario]]-Tabla1[[#This Row],[costo_antes_iva]]</f>
        <v>0</v>
      </c>
      <c r="U7644" s="3">
        <f>Tabla1[[#This Row],[OS-Valor Unitario]]*Tabla1[[#This Row],[OS-Cantidad]]</f>
        <v>5600</v>
      </c>
      <c r="V7644" s="3">
        <f>Tabla1[[#This Row],[costo_antes_iva]]*Tabla1[[#This Row],[OS-Cantidad]]</f>
        <v>5600</v>
      </c>
      <c r="W7644" s="3">
        <f>Tabla1[[#This Row],[Valor total OS]]-Tabla1[[#This Row],[valor total op]]</f>
        <v>0</v>
      </c>
    </row>
    <row r="7645" spans="1:23" x14ac:dyDescent="0.3">
      <c r="A7645">
        <v>5286</v>
      </c>
      <c r="B7645" t="s">
        <v>9863</v>
      </c>
      <c r="C7645" t="s">
        <v>115</v>
      </c>
      <c r="D7645" t="s">
        <v>9864</v>
      </c>
      <c r="E7645">
        <v>4</v>
      </c>
      <c r="F7645">
        <v>53447499</v>
      </c>
      <c r="G7645" t="s">
        <v>9865</v>
      </c>
      <c r="H7645" s="6">
        <v>45358</v>
      </c>
      <c r="I7645" s="3">
        <v>11500</v>
      </c>
      <c r="J7645" t="s">
        <v>23</v>
      </c>
      <c r="K7645" t="s">
        <v>9866</v>
      </c>
      <c r="L7645">
        <v>1</v>
      </c>
      <c r="M7645" t="s">
        <v>76</v>
      </c>
      <c r="N7645" s="3">
        <v>12000</v>
      </c>
      <c r="O7645">
        <v>4</v>
      </c>
      <c r="P7645" t="s">
        <v>9867</v>
      </c>
      <c r="Q7645" t="s">
        <v>27</v>
      </c>
      <c r="R7645" t="s">
        <v>61</v>
      </c>
      <c r="S7645" s="3">
        <v>15758571</v>
      </c>
      <c r="T7645" s="3">
        <f>Tabla1[[#This Row],[OS-Valor Unitario]]-Tabla1[[#This Row],[costo_antes_iva]]</f>
        <v>500</v>
      </c>
      <c r="U7645" s="3">
        <f>Tabla1[[#This Row],[OS-Valor Unitario]]*Tabla1[[#This Row],[OS-Cantidad]]</f>
        <v>48000</v>
      </c>
      <c r="V7645" s="3">
        <f>Tabla1[[#This Row],[costo_antes_iva]]*Tabla1[[#This Row],[OS-Cantidad]]</f>
        <v>46000</v>
      </c>
      <c r="W7645" s="3">
        <f>Tabla1[[#This Row],[Valor total OS]]-Tabla1[[#This Row],[valor total op]]</f>
        <v>2000</v>
      </c>
    </row>
    <row r="7646" spans="1:23" x14ac:dyDescent="0.3">
      <c r="A7646">
        <v>5286</v>
      </c>
      <c r="B7646" t="s">
        <v>9868</v>
      </c>
      <c r="C7646" t="s">
        <v>115</v>
      </c>
      <c r="D7646" t="s">
        <v>9864</v>
      </c>
      <c r="E7646">
        <v>12</v>
      </c>
      <c r="F7646">
        <v>53447507</v>
      </c>
      <c r="G7646" t="s">
        <v>9869</v>
      </c>
      <c r="H7646" s="6">
        <v>45358</v>
      </c>
      <c r="I7646" s="3">
        <v>1400</v>
      </c>
      <c r="J7646" t="s">
        <v>82</v>
      </c>
      <c r="K7646" t="s">
        <v>9870</v>
      </c>
      <c r="L7646">
        <v>2</v>
      </c>
      <c r="M7646" t="s">
        <v>3213</v>
      </c>
      <c r="N7646" s="3">
        <v>2800</v>
      </c>
      <c r="O7646">
        <v>14</v>
      </c>
      <c r="P7646" t="s">
        <v>9867</v>
      </c>
      <c r="Q7646" t="s">
        <v>27</v>
      </c>
      <c r="R7646" t="s">
        <v>61</v>
      </c>
      <c r="S7646" s="3">
        <v>15758571</v>
      </c>
      <c r="T7646" s="3">
        <f>Tabla1[[#This Row],[OS-Valor Unitario]]-Tabla1[[#This Row],[costo_antes_iva]]</f>
        <v>1400</v>
      </c>
      <c r="U7646" s="3">
        <f>Tabla1[[#This Row],[OS-Valor Unitario]]*Tabla1[[#This Row],[OS-Cantidad]]</f>
        <v>39200</v>
      </c>
      <c r="V7646" s="3">
        <f>Tabla1[[#This Row],[costo_antes_iva]]*Tabla1[[#This Row],[OS-Cantidad]]</f>
        <v>19600</v>
      </c>
      <c r="W7646" s="3">
        <f>Tabla1[[#This Row],[Valor total OS]]-Tabla1[[#This Row],[valor total op]]</f>
        <v>19600</v>
      </c>
    </row>
    <row r="7647" spans="1:23" x14ac:dyDescent="0.3">
      <c r="A7647">
        <v>5286</v>
      </c>
      <c r="B7647" t="s">
        <v>9868</v>
      </c>
      <c r="C7647" t="s">
        <v>115</v>
      </c>
      <c r="D7647" t="s">
        <v>9864</v>
      </c>
      <c r="E7647">
        <v>12</v>
      </c>
      <c r="F7647">
        <v>53447507</v>
      </c>
      <c r="G7647" t="s">
        <v>9869</v>
      </c>
      <c r="H7647" s="6">
        <v>45358</v>
      </c>
      <c r="I7647" s="3">
        <v>11500</v>
      </c>
      <c r="J7647" t="s">
        <v>23</v>
      </c>
      <c r="K7647" t="s">
        <v>9870</v>
      </c>
      <c r="L7647">
        <v>2</v>
      </c>
      <c r="M7647" t="s">
        <v>76</v>
      </c>
      <c r="N7647" s="3">
        <v>12000</v>
      </c>
      <c r="O7647">
        <v>14</v>
      </c>
      <c r="P7647" t="s">
        <v>9867</v>
      </c>
      <c r="Q7647" t="s">
        <v>27</v>
      </c>
      <c r="R7647" t="s">
        <v>61</v>
      </c>
      <c r="S7647" s="3">
        <v>15758571</v>
      </c>
      <c r="T7647" s="3">
        <f>Tabla1[[#This Row],[OS-Valor Unitario]]-Tabla1[[#This Row],[costo_antes_iva]]</f>
        <v>500</v>
      </c>
      <c r="U7647" s="3">
        <f>Tabla1[[#This Row],[OS-Valor Unitario]]*Tabla1[[#This Row],[OS-Cantidad]]</f>
        <v>168000</v>
      </c>
      <c r="V7647" s="3">
        <f>Tabla1[[#This Row],[costo_antes_iva]]*Tabla1[[#This Row],[OS-Cantidad]]</f>
        <v>161000</v>
      </c>
      <c r="W7647" s="3">
        <f>Tabla1[[#This Row],[Valor total OS]]-Tabla1[[#This Row],[valor total op]]</f>
        <v>7000</v>
      </c>
    </row>
    <row r="7648" spans="1:23" x14ac:dyDescent="0.3">
      <c r="A7648">
        <v>5286</v>
      </c>
      <c r="B7648" t="s">
        <v>9871</v>
      </c>
      <c r="C7648" t="s">
        <v>115</v>
      </c>
      <c r="D7648" t="s">
        <v>9864</v>
      </c>
      <c r="E7648">
        <v>38</v>
      </c>
      <c r="F7648">
        <v>53447521</v>
      </c>
      <c r="G7648" t="s">
        <v>9872</v>
      </c>
      <c r="H7648" s="6">
        <v>45358</v>
      </c>
      <c r="I7648" s="3">
        <v>1400</v>
      </c>
      <c r="J7648" t="s">
        <v>82</v>
      </c>
      <c r="K7648" t="s">
        <v>9873</v>
      </c>
      <c r="L7648">
        <v>4</v>
      </c>
      <c r="M7648" t="s">
        <v>3213</v>
      </c>
      <c r="N7648" s="3">
        <v>2800</v>
      </c>
      <c r="O7648">
        <v>38</v>
      </c>
      <c r="P7648" t="s">
        <v>9867</v>
      </c>
      <c r="Q7648" t="s">
        <v>27</v>
      </c>
      <c r="R7648" t="s">
        <v>61</v>
      </c>
      <c r="S7648" s="3">
        <v>15758571</v>
      </c>
      <c r="T7648" s="3">
        <f>Tabla1[[#This Row],[OS-Valor Unitario]]-Tabla1[[#This Row],[costo_antes_iva]]</f>
        <v>1400</v>
      </c>
      <c r="U7648" s="3">
        <f>Tabla1[[#This Row],[OS-Valor Unitario]]*Tabla1[[#This Row],[OS-Cantidad]]</f>
        <v>106400</v>
      </c>
      <c r="V7648" s="3">
        <f>Tabla1[[#This Row],[costo_antes_iva]]*Tabla1[[#This Row],[OS-Cantidad]]</f>
        <v>53200</v>
      </c>
      <c r="W7648" s="3">
        <f>Tabla1[[#This Row],[Valor total OS]]-Tabla1[[#This Row],[valor total op]]</f>
        <v>53200</v>
      </c>
    </row>
    <row r="7649" spans="1:23" x14ac:dyDescent="0.3">
      <c r="A7649">
        <v>5286</v>
      </c>
      <c r="B7649" t="s">
        <v>9871</v>
      </c>
      <c r="C7649" t="s">
        <v>115</v>
      </c>
      <c r="D7649" t="s">
        <v>9864</v>
      </c>
      <c r="E7649">
        <v>38</v>
      </c>
      <c r="F7649">
        <v>53447521</v>
      </c>
      <c r="G7649" t="s">
        <v>9872</v>
      </c>
      <c r="H7649" s="6">
        <v>45358</v>
      </c>
      <c r="I7649" s="3">
        <v>11500</v>
      </c>
      <c r="J7649" t="s">
        <v>23</v>
      </c>
      <c r="K7649" t="s">
        <v>9873</v>
      </c>
      <c r="L7649">
        <v>4</v>
      </c>
      <c r="M7649" t="s">
        <v>70</v>
      </c>
      <c r="N7649" s="3">
        <v>12000</v>
      </c>
      <c r="O7649">
        <v>38</v>
      </c>
      <c r="P7649" t="s">
        <v>9867</v>
      </c>
      <c r="Q7649" t="s">
        <v>27</v>
      </c>
      <c r="R7649" t="s">
        <v>61</v>
      </c>
      <c r="S7649" s="3">
        <v>15758571</v>
      </c>
      <c r="T7649" s="3">
        <f>Tabla1[[#This Row],[OS-Valor Unitario]]-Tabla1[[#This Row],[costo_antes_iva]]</f>
        <v>500</v>
      </c>
      <c r="U7649" s="3">
        <f>Tabla1[[#This Row],[OS-Valor Unitario]]*Tabla1[[#This Row],[OS-Cantidad]]</f>
        <v>456000</v>
      </c>
      <c r="V7649" s="3">
        <f>Tabla1[[#This Row],[costo_antes_iva]]*Tabla1[[#This Row],[OS-Cantidad]]</f>
        <v>437000</v>
      </c>
      <c r="W7649" s="3">
        <f>Tabla1[[#This Row],[Valor total OS]]-Tabla1[[#This Row],[valor total op]]</f>
        <v>19000</v>
      </c>
    </row>
    <row r="7650" spans="1:23" x14ac:dyDescent="0.3">
      <c r="A7650">
        <v>5286</v>
      </c>
      <c r="B7650" t="s">
        <v>9874</v>
      </c>
      <c r="C7650" t="s">
        <v>513</v>
      </c>
      <c r="D7650" t="s">
        <v>9864</v>
      </c>
      <c r="E7650">
        <v>91</v>
      </c>
      <c r="F7650">
        <v>53447529</v>
      </c>
      <c r="G7650" t="s">
        <v>9875</v>
      </c>
      <c r="H7650" s="6">
        <v>45358</v>
      </c>
      <c r="I7650" s="3">
        <v>1400</v>
      </c>
      <c r="J7650" t="s">
        <v>82</v>
      </c>
      <c r="K7650" t="s">
        <v>9876</v>
      </c>
      <c r="L7650">
        <v>5</v>
      </c>
      <c r="M7650" t="s">
        <v>3213</v>
      </c>
      <c r="N7650" s="3">
        <v>1400</v>
      </c>
      <c r="O7650">
        <v>91</v>
      </c>
      <c r="P7650" t="s">
        <v>9867</v>
      </c>
      <c r="Q7650" t="s">
        <v>27</v>
      </c>
      <c r="R7650" t="s">
        <v>485</v>
      </c>
      <c r="S7650" s="3">
        <v>15758571</v>
      </c>
      <c r="T7650" s="3">
        <f>Tabla1[[#This Row],[OS-Valor Unitario]]-Tabla1[[#This Row],[costo_antes_iva]]</f>
        <v>0</v>
      </c>
      <c r="U7650" s="3">
        <f>Tabla1[[#This Row],[OS-Valor Unitario]]*Tabla1[[#This Row],[OS-Cantidad]]</f>
        <v>127400</v>
      </c>
      <c r="V7650" s="3">
        <f>Tabla1[[#This Row],[costo_antes_iva]]*Tabla1[[#This Row],[OS-Cantidad]]</f>
        <v>127400</v>
      </c>
      <c r="W7650" s="3">
        <f>Tabla1[[#This Row],[Valor total OS]]-Tabla1[[#This Row],[valor total op]]</f>
        <v>0</v>
      </c>
    </row>
    <row r="7651" spans="1:23" x14ac:dyDescent="0.3">
      <c r="A7651">
        <v>5286</v>
      </c>
      <c r="B7651" t="s">
        <v>9877</v>
      </c>
      <c r="C7651" t="s">
        <v>78</v>
      </c>
      <c r="D7651" t="s">
        <v>9864</v>
      </c>
      <c r="E7651">
        <v>118</v>
      </c>
      <c r="F7651">
        <v>53447533</v>
      </c>
      <c r="G7651" t="s">
        <v>9878</v>
      </c>
      <c r="H7651" s="6">
        <v>45358</v>
      </c>
      <c r="I7651" s="3">
        <v>1400</v>
      </c>
      <c r="J7651" t="s">
        <v>82</v>
      </c>
      <c r="K7651" t="s">
        <v>9879</v>
      </c>
      <c r="L7651">
        <v>6</v>
      </c>
      <c r="M7651" t="s">
        <v>3213</v>
      </c>
      <c r="N7651" s="3">
        <v>1400</v>
      </c>
      <c r="O7651">
        <v>118</v>
      </c>
      <c r="P7651" t="s">
        <v>9867</v>
      </c>
      <c r="Q7651" t="s">
        <v>27</v>
      </c>
      <c r="R7651" t="s">
        <v>61</v>
      </c>
      <c r="S7651" s="3">
        <v>15758571</v>
      </c>
      <c r="T7651" s="3">
        <f>Tabla1[[#This Row],[OS-Valor Unitario]]-Tabla1[[#This Row],[costo_antes_iva]]</f>
        <v>0</v>
      </c>
      <c r="U7651" s="3">
        <f>Tabla1[[#This Row],[OS-Valor Unitario]]*Tabla1[[#This Row],[OS-Cantidad]]</f>
        <v>165200</v>
      </c>
      <c r="V7651" s="3">
        <f>Tabla1[[#This Row],[costo_antes_iva]]*Tabla1[[#This Row],[OS-Cantidad]]</f>
        <v>165200</v>
      </c>
      <c r="W7651" s="3">
        <f>Tabla1[[#This Row],[Valor total OS]]-Tabla1[[#This Row],[valor total op]]</f>
        <v>0</v>
      </c>
    </row>
    <row r="7652" spans="1:23" x14ac:dyDescent="0.3">
      <c r="A7652">
        <v>5286</v>
      </c>
      <c r="B7652" t="s">
        <v>9880</v>
      </c>
      <c r="C7652" t="s">
        <v>115</v>
      </c>
      <c r="D7652" t="s">
        <v>9864</v>
      </c>
      <c r="E7652">
        <v>7</v>
      </c>
      <c r="F7652">
        <v>53447537</v>
      </c>
      <c r="G7652" t="s">
        <v>9881</v>
      </c>
      <c r="H7652" s="6">
        <v>45358</v>
      </c>
      <c r="I7652" s="3">
        <v>1400</v>
      </c>
      <c r="J7652" t="s">
        <v>82</v>
      </c>
      <c r="K7652" t="s">
        <v>9882</v>
      </c>
      <c r="L7652">
        <v>7</v>
      </c>
      <c r="M7652" t="s">
        <v>3213</v>
      </c>
      <c r="N7652" s="3">
        <v>1400</v>
      </c>
      <c r="O7652">
        <v>7</v>
      </c>
      <c r="P7652" t="s">
        <v>9867</v>
      </c>
      <c r="Q7652" t="s">
        <v>27</v>
      </c>
      <c r="R7652" t="s">
        <v>61</v>
      </c>
      <c r="S7652" s="3">
        <v>15758571</v>
      </c>
      <c r="T7652" s="3">
        <f>Tabla1[[#This Row],[OS-Valor Unitario]]-Tabla1[[#This Row],[costo_antes_iva]]</f>
        <v>0</v>
      </c>
      <c r="U7652" s="3">
        <f>Tabla1[[#This Row],[OS-Valor Unitario]]*Tabla1[[#This Row],[OS-Cantidad]]</f>
        <v>9800</v>
      </c>
      <c r="V7652" s="3">
        <f>Tabla1[[#This Row],[costo_antes_iva]]*Tabla1[[#This Row],[OS-Cantidad]]</f>
        <v>9800</v>
      </c>
      <c r="W7652" s="3">
        <f>Tabla1[[#This Row],[Valor total OS]]-Tabla1[[#This Row],[valor total op]]</f>
        <v>0</v>
      </c>
    </row>
    <row r="7653" spans="1:23" x14ac:dyDescent="0.3">
      <c r="A7653">
        <v>5286</v>
      </c>
      <c r="B7653" t="s">
        <v>9880</v>
      </c>
      <c r="C7653" t="s">
        <v>115</v>
      </c>
      <c r="D7653" t="s">
        <v>9864</v>
      </c>
      <c r="E7653">
        <v>7</v>
      </c>
      <c r="F7653">
        <v>53447537</v>
      </c>
      <c r="G7653" t="s">
        <v>9881</v>
      </c>
      <c r="H7653" s="6">
        <v>45358</v>
      </c>
      <c r="I7653" s="3">
        <v>10500</v>
      </c>
      <c r="J7653" t="s">
        <v>23</v>
      </c>
      <c r="K7653" t="s">
        <v>9882</v>
      </c>
      <c r="L7653">
        <v>7</v>
      </c>
      <c r="M7653" t="s">
        <v>7896</v>
      </c>
      <c r="N7653" s="3">
        <v>11500</v>
      </c>
      <c r="O7653">
        <v>7</v>
      </c>
      <c r="P7653" t="s">
        <v>9867</v>
      </c>
      <c r="Q7653" t="s">
        <v>27</v>
      </c>
      <c r="R7653" t="s">
        <v>61</v>
      </c>
      <c r="S7653" s="3">
        <v>15758571</v>
      </c>
      <c r="T7653" s="3">
        <f>Tabla1[[#This Row],[OS-Valor Unitario]]-Tabla1[[#This Row],[costo_antes_iva]]</f>
        <v>1000</v>
      </c>
      <c r="U7653" s="3">
        <f>Tabla1[[#This Row],[OS-Valor Unitario]]*Tabla1[[#This Row],[OS-Cantidad]]</f>
        <v>80500</v>
      </c>
      <c r="V7653" s="3">
        <f>Tabla1[[#This Row],[costo_antes_iva]]*Tabla1[[#This Row],[OS-Cantidad]]</f>
        <v>73500</v>
      </c>
      <c r="W7653" s="3">
        <f>Tabla1[[#This Row],[Valor total OS]]-Tabla1[[#This Row],[valor total op]]</f>
        <v>7000</v>
      </c>
    </row>
    <row r="7654" spans="1:23" x14ac:dyDescent="0.3">
      <c r="A7654">
        <v>5286</v>
      </c>
      <c r="B7654" t="s">
        <v>9883</v>
      </c>
      <c r="C7654" t="s">
        <v>115</v>
      </c>
      <c r="D7654" t="s">
        <v>9864</v>
      </c>
      <c r="E7654">
        <v>9</v>
      </c>
      <c r="F7654">
        <v>53447543</v>
      </c>
      <c r="G7654" t="s">
        <v>9884</v>
      </c>
      <c r="H7654" s="6">
        <v>45358</v>
      </c>
      <c r="I7654" s="3">
        <v>1400</v>
      </c>
      <c r="J7654" t="s">
        <v>82</v>
      </c>
      <c r="K7654" t="s">
        <v>9885</v>
      </c>
      <c r="L7654">
        <v>8</v>
      </c>
      <c r="M7654" t="s">
        <v>3213</v>
      </c>
      <c r="N7654" s="3">
        <v>2800</v>
      </c>
      <c r="O7654">
        <v>9</v>
      </c>
      <c r="P7654" t="s">
        <v>9867</v>
      </c>
      <c r="Q7654" t="s">
        <v>27</v>
      </c>
      <c r="R7654" t="s">
        <v>61</v>
      </c>
      <c r="S7654" s="3">
        <v>15758571</v>
      </c>
      <c r="T7654" s="3">
        <f>Tabla1[[#This Row],[OS-Valor Unitario]]-Tabla1[[#This Row],[costo_antes_iva]]</f>
        <v>1400</v>
      </c>
      <c r="U7654" s="3">
        <f>Tabla1[[#This Row],[OS-Valor Unitario]]*Tabla1[[#This Row],[OS-Cantidad]]</f>
        <v>25200</v>
      </c>
      <c r="V7654" s="3">
        <f>Tabla1[[#This Row],[costo_antes_iva]]*Tabla1[[#This Row],[OS-Cantidad]]</f>
        <v>12600</v>
      </c>
      <c r="W7654" s="3">
        <f>Tabla1[[#This Row],[Valor total OS]]-Tabla1[[#This Row],[valor total op]]</f>
        <v>12600</v>
      </c>
    </row>
    <row r="7655" spans="1:23" x14ac:dyDescent="0.3">
      <c r="A7655">
        <v>5286</v>
      </c>
      <c r="B7655" t="s">
        <v>9883</v>
      </c>
      <c r="C7655" t="s">
        <v>115</v>
      </c>
      <c r="D7655" t="s">
        <v>9864</v>
      </c>
      <c r="E7655">
        <v>9</v>
      </c>
      <c r="F7655">
        <v>53447543</v>
      </c>
      <c r="G7655" t="s">
        <v>9884</v>
      </c>
      <c r="H7655" s="6">
        <v>45358</v>
      </c>
      <c r="I7655" s="3">
        <v>10500</v>
      </c>
      <c r="J7655" t="s">
        <v>23</v>
      </c>
      <c r="K7655" t="s">
        <v>9885</v>
      </c>
      <c r="L7655">
        <v>8</v>
      </c>
      <c r="M7655" t="s">
        <v>76</v>
      </c>
      <c r="N7655" s="3">
        <v>11000</v>
      </c>
      <c r="O7655">
        <v>9</v>
      </c>
      <c r="P7655" t="s">
        <v>9867</v>
      </c>
      <c r="Q7655" t="s">
        <v>27</v>
      </c>
      <c r="R7655" t="s">
        <v>61</v>
      </c>
      <c r="S7655" s="3">
        <v>15758571</v>
      </c>
      <c r="T7655" s="3">
        <f>Tabla1[[#This Row],[OS-Valor Unitario]]-Tabla1[[#This Row],[costo_antes_iva]]</f>
        <v>500</v>
      </c>
      <c r="U7655" s="3">
        <f>Tabla1[[#This Row],[OS-Valor Unitario]]*Tabla1[[#This Row],[OS-Cantidad]]</f>
        <v>99000</v>
      </c>
      <c r="V7655" s="3">
        <f>Tabla1[[#This Row],[costo_antes_iva]]*Tabla1[[#This Row],[OS-Cantidad]]</f>
        <v>94500</v>
      </c>
      <c r="W7655" s="3">
        <f>Tabla1[[#This Row],[Valor total OS]]-Tabla1[[#This Row],[valor total op]]</f>
        <v>4500</v>
      </c>
    </row>
    <row r="7656" spans="1:23" x14ac:dyDescent="0.3">
      <c r="A7656">
        <v>5286</v>
      </c>
      <c r="B7656" t="s">
        <v>9886</v>
      </c>
      <c r="C7656" t="s">
        <v>115</v>
      </c>
      <c r="D7656" t="s">
        <v>9864</v>
      </c>
      <c r="E7656">
        <v>10</v>
      </c>
      <c r="F7656">
        <v>53447550</v>
      </c>
      <c r="G7656" t="s">
        <v>9887</v>
      </c>
      <c r="H7656" s="6">
        <v>45358</v>
      </c>
      <c r="I7656" s="3">
        <v>1000</v>
      </c>
      <c r="J7656" t="s">
        <v>82</v>
      </c>
      <c r="K7656" t="s">
        <v>9888</v>
      </c>
      <c r="L7656">
        <v>9</v>
      </c>
      <c r="M7656" t="s">
        <v>3213</v>
      </c>
      <c r="N7656" s="3">
        <v>7000</v>
      </c>
      <c r="O7656">
        <v>10</v>
      </c>
      <c r="P7656" t="s">
        <v>9867</v>
      </c>
      <c r="Q7656" t="s">
        <v>27</v>
      </c>
      <c r="R7656" t="s">
        <v>61</v>
      </c>
      <c r="S7656" s="3">
        <v>15758571</v>
      </c>
      <c r="T7656" s="3">
        <f>Tabla1[[#This Row],[OS-Valor Unitario]]-Tabla1[[#This Row],[costo_antes_iva]]</f>
        <v>6000</v>
      </c>
      <c r="U7656" s="3">
        <f>Tabla1[[#This Row],[OS-Valor Unitario]]*Tabla1[[#This Row],[OS-Cantidad]]</f>
        <v>70000</v>
      </c>
      <c r="V7656" s="3">
        <f>Tabla1[[#This Row],[costo_antes_iva]]*Tabla1[[#This Row],[OS-Cantidad]]</f>
        <v>10000</v>
      </c>
      <c r="W7656" s="3">
        <f>Tabla1[[#This Row],[Valor total OS]]-Tabla1[[#This Row],[valor total op]]</f>
        <v>60000</v>
      </c>
    </row>
    <row r="7657" spans="1:23" x14ac:dyDescent="0.3">
      <c r="A7657">
        <v>5286</v>
      </c>
      <c r="B7657" t="s">
        <v>9886</v>
      </c>
      <c r="C7657" t="s">
        <v>115</v>
      </c>
      <c r="D7657" t="s">
        <v>9864</v>
      </c>
      <c r="E7657">
        <v>10</v>
      </c>
      <c r="F7657">
        <v>53447550</v>
      </c>
      <c r="G7657" t="s">
        <v>9887</v>
      </c>
      <c r="H7657" s="6">
        <v>45358</v>
      </c>
      <c r="I7657" s="3">
        <v>10500</v>
      </c>
      <c r="J7657" t="s">
        <v>23</v>
      </c>
      <c r="K7657" t="s">
        <v>9888</v>
      </c>
      <c r="L7657">
        <v>9</v>
      </c>
      <c r="M7657" t="s">
        <v>7896</v>
      </c>
      <c r="N7657" s="3">
        <v>11500</v>
      </c>
      <c r="O7657">
        <v>10</v>
      </c>
      <c r="P7657" t="s">
        <v>9867</v>
      </c>
      <c r="Q7657" t="s">
        <v>27</v>
      </c>
      <c r="R7657" t="s">
        <v>61</v>
      </c>
      <c r="S7657" s="3">
        <v>15758571</v>
      </c>
      <c r="T7657" s="3">
        <f>Tabla1[[#This Row],[OS-Valor Unitario]]-Tabla1[[#This Row],[costo_antes_iva]]</f>
        <v>1000</v>
      </c>
      <c r="U7657" s="3">
        <f>Tabla1[[#This Row],[OS-Valor Unitario]]*Tabla1[[#This Row],[OS-Cantidad]]</f>
        <v>115000</v>
      </c>
      <c r="V7657" s="3">
        <f>Tabla1[[#This Row],[costo_antes_iva]]*Tabla1[[#This Row],[OS-Cantidad]]</f>
        <v>105000</v>
      </c>
      <c r="W7657" s="3">
        <f>Tabla1[[#This Row],[Valor total OS]]-Tabla1[[#This Row],[valor total op]]</f>
        <v>10000</v>
      </c>
    </row>
    <row r="7658" spans="1:23" x14ac:dyDescent="0.3">
      <c r="A7658">
        <v>5286</v>
      </c>
      <c r="B7658" t="s">
        <v>9889</v>
      </c>
      <c r="C7658" t="s">
        <v>115</v>
      </c>
      <c r="D7658" t="s">
        <v>9864</v>
      </c>
      <c r="E7658">
        <v>14</v>
      </c>
      <c r="F7658">
        <v>53447557</v>
      </c>
      <c r="G7658" t="s">
        <v>9890</v>
      </c>
      <c r="H7658" s="6">
        <v>45358</v>
      </c>
      <c r="I7658" s="3">
        <v>1400</v>
      </c>
      <c r="J7658" t="s">
        <v>82</v>
      </c>
      <c r="K7658" t="s">
        <v>9891</v>
      </c>
      <c r="L7658">
        <v>10</v>
      </c>
      <c r="M7658" t="s">
        <v>3213</v>
      </c>
      <c r="N7658" s="3">
        <v>7000</v>
      </c>
      <c r="O7658">
        <v>19</v>
      </c>
      <c r="P7658" t="s">
        <v>9867</v>
      </c>
      <c r="Q7658" t="s">
        <v>27</v>
      </c>
      <c r="R7658" t="s">
        <v>61</v>
      </c>
      <c r="S7658" s="3">
        <v>15758571</v>
      </c>
      <c r="T7658" s="3">
        <f>Tabla1[[#This Row],[OS-Valor Unitario]]-Tabla1[[#This Row],[costo_antes_iva]]</f>
        <v>5600</v>
      </c>
      <c r="U7658" s="3">
        <f>Tabla1[[#This Row],[OS-Valor Unitario]]*Tabla1[[#This Row],[OS-Cantidad]]</f>
        <v>133000</v>
      </c>
      <c r="V7658" s="3">
        <f>Tabla1[[#This Row],[costo_antes_iva]]*Tabla1[[#This Row],[OS-Cantidad]]</f>
        <v>26600</v>
      </c>
      <c r="W7658" s="3">
        <f>Tabla1[[#This Row],[Valor total OS]]-Tabla1[[#This Row],[valor total op]]</f>
        <v>106400</v>
      </c>
    </row>
    <row r="7659" spans="1:23" x14ac:dyDescent="0.3">
      <c r="A7659">
        <v>5286</v>
      </c>
      <c r="B7659" t="s">
        <v>9889</v>
      </c>
      <c r="C7659" t="s">
        <v>115</v>
      </c>
      <c r="D7659" t="s">
        <v>9864</v>
      </c>
      <c r="E7659">
        <v>14</v>
      </c>
      <c r="F7659">
        <v>53447557</v>
      </c>
      <c r="G7659" t="s">
        <v>9890</v>
      </c>
      <c r="H7659" s="6">
        <v>45358</v>
      </c>
      <c r="I7659" s="3">
        <v>11500</v>
      </c>
      <c r="J7659" t="s">
        <v>23</v>
      </c>
      <c r="K7659" t="s">
        <v>9891</v>
      </c>
      <c r="L7659">
        <v>10</v>
      </c>
      <c r="M7659" t="s">
        <v>7896</v>
      </c>
      <c r="N7659" s="3">
        <v>12500</v>
      </c>
      <c r="O7659">
        <v>19</v>
      </c>
      <c r="P7659" t="s">
        <v>9867</v>
      </c>
      <c r="Q7659" t="s">
        <v>27</v>
      </c>
      <c r="R7659" t="s">
        <v>61</v>
      </c>
      <c r="S7659" s="3">
        <v>15758571</v>
      </c>
      <c r="T7659" s="3">
        <f>Tabla1[[#This Row],[OS-Valor Unitario]]-Tabla1[[#This Row],[costo_antes_iva]]</f>
        <v>1000</v>
      </c>
      <c r="U7659" s="3">
        <f>Tabla1[[#This Row],[OS-Valor Unitario]]*Tabla1[[#This Row],[OS-Cantidad]]</f>
        <v>237500</v>
      </c>
      <c r="V7659" s="3">
        <f>Tabla1[[#This Row],[costo_antes_iva]]*Tabla1[[#This Row],[OS-Cantidad]]</f>
        <v>218500</v>
      </c>
      <c r="W7659" s="3">
        <f>Tabla1[[#This Row],[Valor total OS]]-Tabla1[[#This Row],[valor total op]]</f>
        <v>19000</v>
      </c>
    </row>
    <row r="7660" spans="1:23" x14ac:dyDescent="0.3">
      <c r="A7660">
        <v>5286</v>
      </c>
      <c r="B7660" t="s">
        <v>9892</v>
      </c>
      <c r="C7660" t="s">
        <v>115</v>
      </c>
      <c r="D7660" t="s">
        <v>9864</v>
      </c>
      <c r="E7660">
        <v>5</v>
      </c>
      <c r="F7660">
        <v>53447564</v>
      </c>
      <c r="G7660" t="s">
        <v>9893</v>
      </c>
      <c r="H7660" s="6">
        <v>45358</v>
      </c>
      <c r="I7660" s="3">
        <v>1400</v>
      </c>
      <c r="J7660" t="s">
        <v>82</v>
      </c>
      <c r="K7660" t="s">
        <v>9894</v>
      </c>
      <c r="L7660">
        <v>11</v>
      </c>
      <c r="M7660" t="s">
        <v>3213</v>
      </c>
      <c r="N7660" s="3">
        <v>2800</v>
      </c>
      <c r="O7660">
        <v>5</v>
      </c>
      <c r="P7660" t="s">
        <v>9867</v>
      </c>
      <c r="Q7660" t="s">
        <v>27</v>
      </c>
      <c r="R7660" t="s">
        <v>61</v>
      </c>
      <c r="S7660" s="3">
        <v>15758571</v>
      </c>
      <c r="T7660" s="3">
        <f>Tabla1[[#This Row],[OS-Valor Unitario]]-Tabla1[[#This Row],[costo_antes_iva]]</f>
        <v>1400</v>
      </c>
      <c r="U7660" s="3">
        <f>Tabla1[[#This Row],[OS-Valor Unitario]]*Tabla1[[#This Row],[OS-Cantidad]]</f>
        <v>14000</v>
      </c>
      <c r="V7660" s="3">
        <f>Tabla1[[#This Row],[costo_antes_iva]]*Tabla1[[#This Row],[OS-Cantidad]]</f>
        <v>7000</v>
      </c>
      <c r="W7660" s="3">
        <f>Tabla1[[#This Row],[Valor total OS]]-Tabla1[[#This Row],[valor total op]]</f>
        <v>7000</v>
      </c>
    </row>
    <row r="7661" spans="1:23" x14ac:dyDescent="0.3">
      <c r="A7661">
        <v>5286</v>
      </c>
      <c r="B7661" t="s">
        <v>9892</v>
      </c>
      <c r="C7661" t="s">
        <v>115</v>
      </c>
      <c r="D7661" t="s">
        <v>9864</v>
      </c>
      <c r="E7661">
        <v>5</v>
      </c>
      <c r="F7661">
        <v>53447564</v>
      </c>
      <c r="G7661" t="s">
        <v>9893</v>
      </c>
      <c r="H7661" s="6">
        <v>45358</v>
      </c>
      <c r="I7661" s="3">
        <v>10500</v>
      </c>
      <c r="J7661" t="s">
        <v>23</v>
      </c>
      <c r="K7661" t="s">
        <v>9894</v>
      </c>
      <c r="L7661">
        <v>11</v>
      </c>
      <c r="M7661" t="s">
        <v>76</v>
      </c>
      <c r="N7661" s="3">
        <v>11000</v>
      </c>
      <c r="O7661">
        <v>5</v>
      </c>
      <c r="P7661" t="s">
        <v>9867</v>
      </c>
      <c r="Q7661" t="s">
        <v>27</v>
      </c>
      <c r="R7661" t="s">
        <v>61</v>
      </c>
      <c r="S7661" s="3">
        <v>15758571</v>
      </c>
      <c r="T7661" s="3">
        <f>Tabla1[[#This Row],[OS-Valor Unitario]]-Tabla1[[#This Row],[costo_antes_iva]]</f>
        <v>500</v>
      </c>
      <c r="U7661" s="3">
        <f>Tabla1[[#This Row],[OS-Valor Unitario]]*Tabla1[[#This Row],[OS-Cantidad]]</f>
        <v>55000</v>
      </c>
      <c r="V7661" s="3">
        <f>Tabla1[[#This Row],[costo_antes_iva]]*Tabla1[[#This Row],[OS-Cantidad]]</f>
        <v>52500</v>
      </c>
      <c r="W7661" s="3">
        <f>Tabla1[[#This Row],[Valor total OS]]-Tabla1[[#This Row],[valor total op]]</f>
        <v>2500</v>
      </c>
    </row>
    <row r="7662" spans="1:23" x14ac:dyDescent="0.3">
      <c r="A7662">
        <v>5286</v>
      </c>
      <c r="B7662" t="s">
        <v>9895</v>
      </c>
      <c r="C7662" t="s">
        <v>115</v>
      </c>
      <c r="D7662" t="s">
        <v>9864</v>
      </c>
      <c r="E7662">
        <v>6</v>
      </c>
      <c r="F7662">
        <v>53447573</v>
      </c>
      <c r="G7662" t="s">
        <v>9896</v>
      </c>
      <c r="H7662" s="6">
        <v>45358</v>
      </c>
      <c r="I7662" s="3">
        <v>1400</v>
      </c>
      <c r="J7662" t="s">
        <v>82</v>
      </c>
      <c r="K7662" t="s">
        <v>9897</v>
      </c>
      <c r="L7662">
        <v>12</v>
      </c>
      <c r="M7662" t="s">
        <v>3213</v>
      </c>
      <c r="N7662" s="3">
        <v>2800</v>
      </c>
      <c r="O7662">
        <v>7</v>
      </c>
      <c r="P7662" t="s">
        <v>9867</v>
      </c>
      <c r="Q7662" t="s">
        <v>27</v>
      </c>
      <c r="R7662" t="s">
        <v>61</v>
      </c>
      <c r="S7662" s="3">
        <v>15758571</v>
      </c>
      <c r="T7662" s="3">
        <f>Tabla1[[#This Row],[OS-Valor Unitario]]-Tabla1[[#This Row],[costo_antes_iva]]</f>
        <v>1400</v>
      </c>
      <c r="U7662" s="3">
        <f>Tabla1[[#This Row],[OS-Valor Unitario]]*Tabla1[[#This Row],[OS-Cantidad]]</f>
        <v>19600</v>
      </c>
      <c r="V7662" s="3">
        <f>Tabla1[[#This Row],[costo_antes_iva]]*Tabla1[[#This Row],[OS-Cantidad]]</f>
        <v>9800</v>
      </c>
      <c r="W7662" s="3">
        <f>Tabla1[[#This Row],[Valor total OS]]-Tabla1[[#This Row],[valor total op]]</f>
        <v>9800</v>
      </c>
    </row>
    <row r="7663" spans="1:23" x14ac:dyDescent="0.3">
      <c r="A7663">
        <v>5286</v>
      </c>
      <c r="B7663" t="s">
        <v>9895</v>
      </c>
      <c r="C7663" t="s">
        <v>115</v>
      </c>
      <c r="D7663" t="s">
        <v>9864</v>
      </c>
      <c r="E7663">
        <v>6</v>
      </c>
      <c r="F7663">
        <v>53447573</v>
      </c>
      <c r="G7663" t="s">
        <v>9896</v>
      </c>
      <c r="H7663" s="6">
        <v>45358</v>
      </c>
      <c r="I7663" s="3">
        <v>10500</v>
      </c>
      <c r="J7663" t="s">
        <v>23</v>
      </c>
      <c r="K7663" t="s">
        <v>9897</v>
      </c>
      <c r="L7663">
        <v>12</v>
      </c>
      <c r="M7663" t="s">
        <v>76</v>
      </c>
      <c r="N7663" s="3">
        <v>11000</v>
      </c>
      <c r="O7663">
        <v>7</v>
      </c>
      <c r="P7663" t="s">
        <v>9867</v>
      </c>
      <c r="Q7663" t="s">
        <v>27</v>
      </c>
      <c r="R7663" t="s">
        <v>61</v>
      </c>
      <c r="S7663" s="3">
        <v>15758571</v>
      </c>
      <c r="T7663" s="3">
        <f>Tabla1[[#This Row],[OS-Valor Unitario]]-Tabla1[[#This Row],[costo_antes_iva]]</f>
        <v>500</v>
      </c>
      <c r="U7663" s="3">
        <f>Tabla1[[#This Row],[OS-Valor Unitario]]*Tabla1[[#This Row],[OS-Cantidad]]</f>
        <v>77000</v>
      </c>
      <c r="V7663" s="3">
        <f>Tabla1[[#This Row],[costo_antes_iva]]*Tabla1[[#This Row],[OS-Cantidad]]</f>
        <v>73500</v>
      </c>
      <c r="W7663" s="3">
        <f>Tabla1[[#This Row],[Valor total OS]]-Tabla1[[#This Row],[valor total op]]</f>
        <v>3500</v>
      </c>
    </row>
    <row r="7664" spans="1:23" x14ac:dyDescent="0.3">
      <c r="A7664">
        <v>5286</v>
      </c>
      <c r="B7664" t="s">
        <v>9898</v>
      </c>
      <c r="C7664" t="s">
        <v>666</v>
      </c>
      <c r="D7664" t="s">
        <v>9864</v>
      </c>
      <c r="E7664">
        <v>16</v>
      </c>
      <c r="F7664">
        <v>53447583</v>
      </c>
      <c r="G7664" t="s">
        <v>9899</v>
      </c>
      <c r="H7664" s="6">
        <v>45358</v>
      </c>
      <c r="I7664" s="3">
        <v>10500</v>
      </c>
      <c r="J7664" t="s">
        <v>23</v>
      </c>
      <c r="K7664" t="s">
        <v>9900</v>
      </c>
      <c r="L7664">
        <v>13</v>
      </c>
      <c r="M7664" t="s">
        <v>76</v>
      </c>
      <c r="N7664" s="3">
        <v>11000</v>
      </c>
      <c r="O7664">
        <v>16</v>
      </c>
      <c r="P7664" t="s">
        <v>9867</v>
      </c>
      <c r="Q7664" t="s">
        <v>27</v>
      </c>
      <c r="R7664" t="s">
        <v>492</v>
      </c>
      <c r="S7664" s="3">
        <v>15758571</v>
      </c>
      <c r="T7664" s="3">
        <f>Tabla1[[#This Row],[OS-Valor Unitario]]-Tabla1[[#This Row],[costo_antes_iva]]</f>
        <v>500</v>
      </c>
      <c r="U7664" s="3">
        <f>Tabla1[[#This Row],[OS-Valor Unitario]]*Tabla1[[#This Row],[OS-Cantidad]]</f>
        <v>176000</v>
      </c>
      <c r="V7664" s="3">
        <f>Tabla1[[#This Row],[costo_antes_iva]]*Tabla1[[#This Row],[OS-Cantidad]]</f>
        <v>168000</v>
      </c>
      <c r="W7664" s="3">
        <f>Tabla1[[#This Row],[Valor total OS]]-Tabla1[[#This Row],[valor total op]]</f>
        <v>8000</v>
      </c>
    </row>
    <row r="7665" spans="1:23" x14ac:dyDescent="0.3">
      <c r="A7665">
        <v>5286</v>
      </c>
      <c r="B7665" t="s">
        <v>9898</v>
      </c>
      <c r="C7665" t="s">
        <v>666</v>
      </c>
      <c r="D7665" t="s">
        <v>9864</v>
      </c>
      <c r="E7665">
        <v>16</v>
      </c>
      <c r="F7665">
        <v>53447583</v>
      </c>
      <c r="G7665" t="s">
        <v>9899</v>
      </c>
      <c r="H7665" s="6">
        <v>45358</v>
      </c>
      <c r="I7665" s="3">
        <v>1400</v>
      </c>
      <c r="J7665" t="s">
        <v>82</v>
      </c>
      <c r="K7665" t="s">
        <v>9900</v>
      </c>
      <c r="L7665">
        <v>13</v>
      </c>
      <c r="M7665" t="s">
        <v>3213</v>
      </c>
      <c r="N7665" s="3">
        <v>1400</v>
      </c>
      <c r="O7665">
        <v>16</v>
      </c>
      <c r="P7665" t="s">
        <v>9867</v>
      </c>
      <c r="Q7665" t="s">
        <v>27</v>
      </c>
      <c r="R7665" t="s">
        <v>492</v>
      </c>
      <c r="S7665" s="3">
        <v>15758571</v>
      </c>
      <c r="T7665" s="3">
        <f>Tabla1[[#This Row],[OS-Valor Unitario]]-Tabla1[[#This Row],[costo_antes_iva]]</f>
        <v>0</v>
      </c>
      <c r="U7665" s="3">
        <f>Tabla1[[#This Row],[OS-Valor Unitario]]*Tabla1[[#This Row],[OS-Cantidad]]</f>
        <v>22400</v>
      </c>
      <c r="V7665" s="3">
        <f>Tabla1[[#This Row],[costo_antes_iva]]*Tabla1[[#This Row],[OS-Cantidad]]</f>
        <v>22400</v>
      </c>
      <c r="W7665" s="3">
        <f>Tabla1[[#This Row],[Valor total OS]]-Tabla1[[#This Row],[valor total op]]</f>
        <v>0</v>
      </c>
    </row>
    <row r="7666" spans="1:23" x14ac:dyDescent="0.3">
      <c r="A7666">
        <v>5286</v>
      </c>
      <c r="B7666" t="s">
        <v>9898</v>
      </c>
      <c r="C7666" t="s">
        <v>115</v>
      </c>
      <c r="D7666" t="s">
        <v>9864</v>
      </c>
      <c r="E7666">
        <v>6</v>
      </c>
      <c r="F7666">
        <v>53448793</v>
      </c>
      <c r="G7666" t="s">
        <v>9899</v>
      </c>
      <c r="H7666" s="6">
        <v>45358</v>
      </c>
      <c r="I7666" s="3">
        <v>1400</v>
      </c>
      <c r="J7666" t="s">
        <v>82</v>
      </c>
      <c r="K7666" t="s">
        <v>9900</v>
      </c>
      <c r="L7666">
        <v>13</v>
      </c>
      <c r="M7666" t="s">
        <v>3213</v>
      </c>
      <c r="N7666" s="3">
        <v>1400</v>
      </c>
      <c r="O7666">
        <v>16</v>
      </c>
      <c r="P7666" t="s">
        <v>9867</v>
      </c>
      <c r="Q7666" t="s">
        <v>27</v>
      </c>
      <c r="R7666" t="s">
        <v>61</v>
      </c>
      <c r="S7666" s="3">
        <v>15758571</v>
      </c>
      <c r="T7666" s="3">
        <f>Tabla1[[#This Row],[OS-Valor Unitario]]-Tabla1[[#This Row],[costo_antes_iva]]</f>
        <v>0</v>
      </c>
      <c r="U7666" s="3">
        <f>Tabla1[[#This Row],[OS-Valor Unitario]]*Tabla1[[#This Row],[OS-Cantidad]]</f>
        <v>22400</v>
      </c>
      <c r="V7666" s="3">
        <f>Tabla1[[#This Row],[costo_antes_iva]]*Tabla1[[#This Row],[OS-Cantidad]]</f>
        <v>22400</v>
      </c>
      <c r="W7666" s="3">
        <f>Tabla1[[#This Row],[Valor total OS]]-Tabla1[[#This Row],[valor total op]]</f>
        <v>0</v>
      </c>
    </row>
    <row r="7667" spans="1:23" x14ac:dyDescent="0.3">
      <c r="A7667">
        <v>5286</v>
      </c>
      <c r="B7667" t="s">
        <v>9898</v>
      </c>
      <c r="C7667" t="s">
        <v>115</v>
      </c>
      <c r="D7667" t="s">
        <v>9864</v>
      </c>
      <c r="E7667">
        <v>6</v>
      </c>
      <c r="F7667">
        <v>53448793</v>
      </c>
      <c r="G7667" t="s">
        <v>9899</v>
      </c>
      <c r="H7667" s="6">
        <v>45358</v>
      </c>
      <c r="I7667" s="3">
        <v>11500</v>
      </c>
      <c r="J7667" t="s">
        <v>23</v>
      </c>
      <c r="K7667" t="s">
        <v>9900</v>
      </c>
      <c r="L7667">
        <v>13</v>
      </c>
      <c r="M7667" t="s">
        <v>76</v>
      </c>
      <c r="N7667" s="3">
        <v>11000</v>
      </c>
      <c r="O7667">
        <v>16</v>
      </c>
      <c r="P7667" t="s">
        <v>9867</v>
      </c>
      <c r="Q7667" t="s">
        <v>27</v>
      </c>
      <c r="R7667" t="s">
        <v>61</v>
      </c>
      <c r="S7667" s="3">
        <v>15758571</v>
      </c>
      <c r="T7667" s="3">
        <f>Tabla1[[#This Row],[OS-Valor Unitario]]-Tabla1[[#This Row],[costo_antes_iva]]</f>
        <v>-500</v>
      </c>
      <c r="U7667" s="3">
        <f>Tabla1[[#This Row],[OS-Valor Unitario]]*Tabla1[[#This Row],[OS-Cantidad]]</f>
        <v>176000</v>
      </c>
      <c r="V7667" s="3">
        <f>Tabla1[[#This Row],[costo_antes_iva]]*Tabla1[[#This Row],[OS-Cantidad]]</f>
        <v>184000</v>
      </c>
      <c r="W7667" s="3">
        <f>Tabla1[[#This Row],[Valor total OS]]-Tabla1[[#This Row],[valor total op]]</f>
        <v>-8000</v>
      </c>
    </row>
    <row r="7668" spans="1:23" x14ac:dyDescent="0.3">
      <c r="A7668">
        <v>5286</v>
      </c>
      <c r="B7668" t="s">
        <v>9901</v>
      </c>
      <c r="C7668" t="s">
        <v>666</v>
      </c>
      <c r="D7668" t="s">
        <v>9864</v>
      </c>
      <c r="E7668">
        <v>16</v>
      </c>
      <c r="F7668">
        <v>53447583</v>
      </c>
      <c r="G7668" t="s">
        <v>9899</v>
      </c>
      <c r="H7668" s="6">
        <v>45358</v>
      </c>
      <c r="I7668" s="3">
        <v>10500</v>
      </c>
      <c r="J7668" t="s">
        <v>23</v>
      </c>
      <c r="K7668" t="s">
        <v>9902</v>
      </c>
      <c r="L7668">
        <v>14</v>
      </c>
      <c r="M7668" t="s">
        <v>7896</v>
      </c>
      <c r="N7668" s="3">
        <v>12500</v>
      </c>
      <c r="O7668">
        <v>6</v>
      </c>
      <c r="P7668" t="s">
        <v>9867</v>
      </c>
      <c r="Q7668" t="s">
        <v>27</v>
      </c>
      <c r="R7668" t="s">
        <v>492</v>
      </c>
      <c r="S7668" s="3">
        <v>15758571</v>
      </c>
      <c r="T7668" s="3">
        <f>Tabla1[[#This Row],[OS-Valor Unitario]]-Tabla1[[#This Row],[costo_antes_iva]]</f>
        <v>2000</v>
      </c>
      <c r="U7668" s="3">
        <f>Tabla1[[#This Row],[OS-Valor Unitario]]*Tabla1[[#This Row],[OS-Cantidad]]</f>
        <v>75000</v>
      </c>
      <c r="V7668" s="3">
        <f>Tabla1[[#This Row],[costo_antes_iva]]*Tabla1[[#This Row],[OS-Cantidad]]</f>
        <v>63000</v>
      </c>
      <c r="W7668" s="3">
        <f>Tabla1[[#This Row],[Valor total OS]]-Tabla1[[#This Row],[valor total op]]</f>
        <v>12000</v>
      </c>
    </row>
    <row r="7669" spans="1:23" x14ac:dyDescent="0.3">
      <c r="A7669">
        <v>5286</v>
      </c>
      <c r="B7669" t="s">
        <v>9901</v>
      </c>
      <c r="C7669" t="s">
        <v>666</v>
      </c>
      <c r="D7669" t="s">
        <v>9864</v>
      </c>
      <c r="E7669">
        <v>16</v>
      </c>
      <c r="F7669">
        <v>53447583</v>
      </c>
      <c r="G7669" t="s">
        <v>9899</v>
      </c>
      <c r="H7669" s="6">
        <v>45358</v>
      </c>
      <c r="I7669" s="3">
        <v>1400</v>
      </c>
      <c r="J7669" t="s">
        <v>82</v>
      </c>
      <c r="K7669" t="s">
        <v>9902</v>
      </c>
      <c r="L7669">
        <v>14</v>
      </c>
      <c r="M7669" t="s">
        <v>3213</v>
      </c>
      <c r="N7669" s="3">
        <v>1400</v>
      </c>
      <c r="O7669">
        <v>6</v>
      </c>
      <c r="P7669" t="s">
        <v>9867</v>
      </c>
      <c r="Q7669" t="s">
        <v>27</v>
      </c>
      <c r="R7669" t="s">
        <v>492</v>
      </c>
      <c r="S7669" s="3">
        <v>15758571</v>
      </c>
      <c r="T7669" s="3">
        <f>Tabla1[[#This Row],[OS-Valor Unitario]]-Tabla1[[#This Row],[costo_antes_iva]]</f>
        <v>0</v>
      </c>
      <c r="U7669" s="3">
        <f>Tabla1[[#This Row],[OS-Valor Unitario]]*Tabla1[[#This Row],[OS-Cantidad]]</f>
        <v>8400</v>
      </c>
      <c r="V7669" s="3">
        <f>Tabla1[[#This Row],[costo_antes_iva]]*Tabla1[[#This Row],[OS-Cantidad]]</f>
        <v>8400</v>
      </c>
      <c r="W7669" s="3">
        <f>Tabla1[[#This Row],[Valor total OS]]-Tabla1[[#This Row],[valor total op]]</f>
        <v>0</v>
      </c>
    </row>
    <row r="7670" spans="1:23" x14ac:dyDescent="0.3">
      <c r="A7670">
        <v>5286</v>
      </c>
      <c r="B7670" t="s">
        <v>9901</v>
      </c>
      <c r="C7670" t="s">
        <v>115</v>
      </c>
      <c r="D7670" t="s">
        <v>9864</v>
      </c>
      <c r="E7670">
        <v>6</v>
      </c>
      <c r="F7670">
        <v>53448793</v>
      </c>
      <c r="G7670" t="s">
        <v>9899</v>
      </c>
      <c r="H7670" s="6">
        <v>45358</v>
      </c>
      <c r="I7670" s="3">
        <v>1400</v>
      </c>
      <c r="J7670" t="s">
        <v>82</v>
      </c>
      <c r="K7670" t="s">
        <v>9902</v>
      </c>
      <c r="L7670">
        <v>14</v>
      </c>
      <c r="M7670" t="s">
        <v>3213</v>
      </c>
      <c r="N7670" s="3">
        <v>1400</v>
      </c>
      <c r="O7670">
        <v>6</v>
      </c>
      <c r="P7670" t="s">
        <v>9867</v>
      </c>
      <c r="Q7670" t="s">
        <v>27</v>
      </c>
      <c r="R7670" t="s">
        <v>61</v>
      </c>
      <c r="S7670" s="3">
        <v>15758571</v>
      </c>
      <c r="T7670" s="3">
        <f>Tabla1[[#This Row],[OS-Valor Unitario]]-Tabla1[[#This Row],[costo_antes_iva]]</f>
        <v>0</v>
      </c>
      <c r="U7670" s="3">
        <f>Tabla1[[#This Row],[OS-Valor Unitario]]*Tabla1[[#This Row],[OS-Cantidad]]</f>
        <v>8400</v>
      </c>
      <c r="V7670" s="3">
        <f>Tabla1[[#This Row],[costo_antes_iva]]*Tabla1[[#This Row],[OS-Cantidad]]</f>
        <v>8400</v>
      </c>
      <c r="W7670" s="3">
        <f>Tabla1[[#This Row],[Valor total OS]]-Tabla1[[#This Row],[valor total op]]</f>
        <v>0</v>
      </c>
    </row>
    <row r="7671" spans="1:23" x14ac:dyDescent="0.3">
      <c r="A7671">
        <v>5286</v>
      </c>
      <c r="B7671" t="s">
        <v>9901</v>
      </c>
      <c r="C7671" t="s">
        <v>115</v>
      </c>
      <c r="D7671" t="s">
        <v>9864</v>
      </c>
      <c r="E7671">
        <v>6</v>
      </c>
      <c r="F7671">
        <v>53448793</v>
      </c>
      <c r="G7671" t="s">
        <v>9899</v>
      </c>
      <c r="H7671" s="6">
        <v>45358</v>
      </c>
      <c r="I7671" s="3">
        <v>11500</v>
      </c>
      <c r="J7671" t="s">
        <v>23</v>
      </c>
      <c r="K7671" t="s">
        <v>9902</v>
      </c>
      <c r="L7671">
        <v>14</v>
      </c>
      <c r="M7671" t="s">
        <v>7896</v>
      </c>
      <c r="N7671" s="3">
        <v>12500</v>
      </c>
      <c r="O7671">
        <v>6</v>
      </c>
      <c r="P7671" t="s">
        <v>9867</v>
      </c>
      <c r="Q7671" t="s">
        <v>27</v>
      </c>
      <c r="R7671" t="s">
        <v>61</v>
      </c>
      <c r="S7671" s="3">
        <v>15758571</v>
      </c>
      <c r="T7671" s="3">
        <f>Tabla1[[#This Row],[OS-Valor Unitario]]-Tabla1[[#This Row],[costo_antes_iva]]</f>
        <v>1000</v>
      </c>
      <c r="U7671" s="3">
        <f>Tabla1[[#This Row],[OS-Valor Unitario]]*Tabla1[[#This Row],[OS-Cantidad]]</f>
        <v>75000</v>
      </c>
      <c r="V7671" s="3">
        <f>Tabla1[[#This Row],[costo_antes_iva]]*Tabla1[[#This Row],[OS-Cantidad]]</f>
        <v>69000</v>
      </c>
      <c r="W7671" s="3">
        <f>Tabla1[[#This Row],[Valor total OS]]-Tabla1[[#This Row],[valor total op]]</f>
        <v>6000</v>
      </c>
    </row>
    <row r="7672" spans="1:23" x14ac:dyDescent="0.3">
      <c r="A7672">
        <v>5286</v>
      </c>
      <c r="B7672" t="s">
        <v>9903</v>
      </c>
      <c r="C7672" t="s">
        <v>66</v>
      </c>
      <c r="D7672" t="s">
        <v>9864</v>
      </c>
      <c r="E7672">
        <v>5</v>
      </c>
      <c r="F7672">
        <v>53450261</v>
      </c>
      <c r="G7672" t="s">
        <v>9904</v>
      </c>
      <c r="H7672" s="6">
        <v>45358</v>
      </c>
      <c r="I7672" s="3">
        <v>1400</v>
      </c>
      <c r="J7672" t="s">
        <v>82</v>
      </c>
      <c r="K7672" t="s">
        <v>9905</v>
      </c>
      <c r="L7672">
        <v>15</v>
      </c>
      <c r="M7672" t="s">
        <v>3213</v>
      </c>
      <c r="N7672" s="3">
        <v>2800</v>
      </c>
      <c r="O7672">
        <v>5</v>
      </c>
      <c r="P7672" t="s">
        <v>9867</v>
      </c>
      <c r="Q7672" t="s">
        <v>27</v>
      </c>
      <c r="R7672" t="s">
        <v>72</v>
      </c>
      <c r="S7672" s="3">
        <v>15758571</v>
      </c>
      <c r="T7672" s="3">
        <f>Tabla1[[#This Row],[OS-Valor Unitario]]-Tabla1[[#This Row],[costo_antes_iva]]</f>
        <v>1400</v>
      </c>
      <c r="U7672" s="3">
        <f>Tabla1[[#This Row],[OS-Valor Unitario]]*Tabla1[[#This Row],[OS-Cantidad]]</f>
        <v>14000</v>
      </c>
      <c r="V7672" s="3">
        <f>Tabla1[[#This Row],[costo_antes_iva]]*Tabla1[[#This Row],[OS-Cantidad]]</f>
        <v>7000</v>
      </c>
      <c r="W7672" s="3">
        <f>Tabla1[[#This Row],[Valor total OS]]-Tabla1[[#This Row],[valor total op]]</f>
        <v>7000</v>
      </c>
    </row>
    <row r="7673" spans="1:23" x14ac:dyDescent="0.3">
      <c r="A7673">
        <v>5286</v>
      </c>
      <c r="B7673" t="s">
        <v>9903</v>
      </c>
      <c r="C7673" t="s">
        <v>66</v>
      </c>
      <c r="D7673" t="s">
        <v>9864</v>
      </c>
      <c r="E7673">
        <v>5</v>
      </c>
      <c r="F7673">
        <v>53450261</v>
      </c>
      <c r="G7673" t="s">
        <v>9904</v>
      </c>
      <c r="H7673" s="6">
        <v>45358</v>
      </c>
      <c r="I7673" s="3">
        <v>11500</v>
      </c>
      <c r="J7673" t="s">
        <v>23</v>
      </c>
      <c r="K7673" t="s">
        <v>9905</v>
      </c>
      <c r="L7673">
        <v>15</v>
      </c>
      <c r="M7673" t="s">
        <v>76</v>
      </c>
      <c r="N7673" s="3">
        <v>12000</v>
      </c>
      <c r="O7673">
        <v>5</v>
      </c>
      <c r="P7673" t="s">
        <v>9867</v>
      </c>
      <c r="Q7673" t="s">
        <v>27</v>
      </c>
      <c r="R7673" t="s">
        <v>72</v>
      </c>
      <c r="S7673" s="3">
        <v>15758571</v>
      </c>
      <c r="T7673" s="3">
        <f>Tabla1[[#This Row],[OS-Valor Unitario]]-Tabla1[[#This Row],[costo_antes_iva]]</f>
        <v>500</v>
      </c>
      <c r="U7673" s="3">
        <f>Tabla1[[#This Row],[OS-Valor Unitario]]*Tabla1[[#This Row],[OS-Cantidad]]</f>
        <v>60000</v>
      </c>
      <c r="V7673" s="3">
        <f>Tabla1[[#This Row],[costo_antes_iva]]*Tabla1[[#This Row],[OS-Cantidad]]</f>
        <v>57500</v>
      </c>
      <c r="W7673" s="3">
        <f>Tabla1[[#This Row],[Valor total OS]]-Tabla1[[#This Row],[valor total op]]</f>
        <v>2500</v>
      </c>
    </row>
    <row r="7674" spans="1:23" x14ac:dyDescent="0.3">
      <c r="A7674">
        <v>5285</v>
      </c>
      <c r="B7674" t="s">
        <v>9906</v>
      </c>
      <c r="C7674" t="s">
        <v>602</v>
      </c>
      <c r="D7674" t="s">
        <v>9907</v>
      </c>
      <c r="E7674">
        <v>40</v>
      </c>
      <c r="F7674">
        <v>53442256</v>
      </c>
      <c r="G7674" t="s">
        <v>9908</v>
      </c>
      <c r="H7674" s="6">
        <v>45358</v>
      </c>
      <c r="I7674" s="3">
        <v>1200</v>
      </c>
      <c r="J7674" t="s">
        <v>82</v>
      </c>
      <c r="K7674" t="s">
        <v>9909</v>
      </c>
      <c r="L7674">
        <v>1</v>
      </c>
      <c r="M7674" t="s">
        <v>3213</v>
      </c>
      <c r="N7674" s="3">
        <v>1000</v>
      </c>
      <c r="O7674">
        <v>40</v>
      </c>
      <c r="P7674" t="s">
        <v>9910</v>
      </c>
      <c r="Q7674" t="s">
        <v>1317</v>
      </c>
      <c r="R7674" t="s">
        <v>38</v>
      </c>
      <c r="S7674" s="3">
        <v>5972476</v>
      </c>
      <c r="T7674" s="3">
        <f>Tabla1[[#This Row],[OS-Valor Unitario]]-Tabla1[[#This Row],[costo_antes_iva]]</f>
        <v>-200</v>
      </c>
      <c r="U7674" s="3">
        <f>Tabla1[[#This Row],[OS-Valor Unitario]]*Tabla1[[#This Row],[OS-Cantidad]]</f>
        <v>40000</v>
      </c>
      <c r="V7674" s="3">
        <f>Tabla1[[#This Row],[costo_antes_iva]]*Tabla1[[#This Row],[OS-Cantidad]]</f>
        <v>48000</v>
      </c>
      <c r="W7674" s="3">
        <f>Tabla1[[#This Row],[Valor total OS]]-Tabla1[[#This Row],[valor total op]]</f>
        <v>-8000</v>
      </c>
    </row>
    <row r="7675" spans="1:23" x14ac:dyDescent="0.3">
      <c r="A7675">
        <v>5285</v>
      </c>
      <c r="B7675" t="s">
        <v>9906</v>
      </c>
      <c r="C7675" t="s">
        <v>602</v>
      </c>
      <c r="D7675" t="s">
        <v>9907</v>
      </c>
      <c r="E7675">
        <v>40</v>
      </c>
      <c r="F7675">
        <v>53442256</v>
      </c>
      <c r="G7675" t="s">
        <v>9908</v>
      </c>
      <c r="H7675" s="6">
        <v>45358</v>
      </c>
      <c r="I7675" s="3">
        <v>8200</v>
      </c>
      <c r="J7675" t="s">
        <v>23</v>
      </c>
      <c r="K7675" t="s">
        <v>9909</v>
      </c>
      <c r="L7675">
        <v>1</v>
      </c>
      <c r="M7675" t="s">
        <v>5688</v>
      </c>
      <c r="N7675" s="3">
        <v>8000</v>
      </c>
      <c r="O7675">
        <v>40</v>
      </c>
      <c r="P7675" t="s">
        <v>9910</v>
      </c>
      <c r="Q7675" t="s">
        <v>1317</v>
      </c>
      <c r="R7675" t="s">
        <v>38</v>
      </c>
      <c r="S7675" s="3">
        <v>5972476</v>
      </c>
      <c r="T7675" s="3">
        <f>Tabla1[[#This Row],[OS-Valor Unitario]]-Tabla1[[#This Row],[costo_antes_iva]]</f>
        <v>-200</v>
      </c>
      <c r="U7675" s="3">
        <f>Tabla1[[#This Row],[OS-Valor Unitario]]*Tabla1[[#This Row],[OS-Cantidad]]</f>
        <v>320000</v>
      </c>
      <c r="V7675" s="3">
        <f>Tabla1[[#This Row],[costo_antes_iva]]*Tabla1[[#This Row],[OS-Cantidad]]</f>
        <v>328000</v>
      </c>
      <c r="W7675" s="3">
        <f>Tabla1[[#This Row],[Valor total OS]]-Tabla1[[#This Row],[valor total op]]</f>
        <v>-8000</v>
      </c>
    </row>
    <row r="7676" spans="1:23" x14ac:dyDescent="0.3">
      <c r="A7676">
        <v>5285</v>
      </c>
      <c r="B7676" t="s">
        <v>9911</v>
      </c>
      <c r="C7676" t="s">
        <v>349</v>
      </c>
      <c r="D7676" t="s">
        <v>9907</v>
      </c>
      <c r="E7676">
        <v>30</v>
      </c>
      <c r="F7676">
        <v>53442264</v>
      </c>
      <c r="G7676" t="s">
        <v>9912</v>
      </c>
      <c r="H7676" s="6">
        <v>45358</v>
      </c>
      <c r="I7676" s="3">
        <v>6500</v>
      </c>
      <c r="J7676" t="s">
        <v>1309</v>
      </c>
      <c r="K7676" t="s">
        <v>9913</v>
      </c>
      <c r="L7676">
        <v>2</v>
      </c>
      <c r="M7676" t="s">
        <v>4265</v>
      </c>
      <c r="N7676" s="3">
        <v>6000</v>
      </c>
      <c r="O7676">
        <v>30</v>
      </c>
      <c r="P7676" t="s">
        <v>9910</v>
      </c>
      <c r="Q7676" t="s">
        <v>1317</v>
      </c>
      <c r="R7676" t="s">
        <v>28</v>
      </c>
      <c r="S7676" s="3">
        <v>5972476</v>
      </c>
      <c r="T7676" s="3">
        <f>Tabla1[[#This Row],[OS-Valor Unitario]]-Tabla1[[#This Row],[costo_antes_iva]]</f>
        <v>-500</v>
      </c>
      <c r="U7676" s="3">
        <f>Tabla1[[#This Row],[OS-Valor Unitario]]*Tabla1[[#This Row],[OS-Cantidad]]</f>
        <v>180000</v>
      </c>
      <c r="V7676" s="3">
        <f>Tabla1[[#This Row],[costo_antes_iva]]*Tabla1[[#This Row],[OS-Cantidad]]</f>
        <v>195000</v>
      </c>
      <c r="W7676" s="3">
        <f>Tabla1[[#This Row],[Valor total OS]]-Tabla1[[#This Row],[valor total op]]</f>
        <v>-15000</v>
      </c>
    </row>
    <row r="7677" spans="1:23" x14ac:dyDescent="0.3">
      <c r="A7677">
        <v>5285</v>
      </c>
      <c r="B7677" t="s">
        <v>9914</v>
      </c>
      <c r="C7677" t="s">
        <v>9915</v>
      </c>
      <c r="D7677" t="s">
        <v>9907</v>
      </c>
      <c r="E7677">
        <v>24</v>
      </c>
      <c r="F7677">
        <v>53442270</v>
      </c>
      <c r="G7677" t="s">
        <v>9916</v>
      </c>
      <c r="H7677" s="6">
        <v>45358</v>
      </c>
      <c r="I7677" s="3">
        <v>12500</v>
      </c>
      <c r="J7677" t="s">
        <v>23</v>
      </c>
      <c r="K7677" t="s">
        <v>9917</v>
      </c>
      <c r="L7677">
        <v>3</v>
      </c>
      <c r="M7677" t="s">
        <v>70</v>
      </c>
      <c r="N7677" s="3">
        <v>12500</v>
      </c>
      <c r="O7677">
        <v>24</v>
      </c>
      <c r="P7677" t="s">
        <v>9910</v>
      </c>
      <c r="Q7677" t="s">
        <v>1317</v>
      </c>
      <c r="R7677" t="s">
        <v>72</v>
      </c>
      <c r="S7677" s="3">
        <v>5972476</v>
      </c>
      <c r="T7677" s="3">
        <f>Tabla1[[#This Row],[OS-Valor Unitario]]-Tabla1[[#This Row],[costo_antes_iva]]</f>
        <v>0</v>
      </c>
      <c r="U7677" s="3">
        <f>Tabla1[[#This Row],[OS-Valor Unitario]]*Tabla1[[#This Row],[OS-Cantidad]]</f>
        <v>300000</v>
      </c>
      <c r="V7677" s="3">
        <f>Tabla1[[#This Row],[costo_antes_iva]]*Tabla1[[#This Row],[OS-Cantidad]]</f>
        <v>300000</v>
      </c>
      <c r="W7677" s="3">
        <f>Tabla1[[#This Row],[Valor total OS]]-Tabla1[[#This Row],[valor total op]]</f>
        <v>0</v>
      </c>
    </row>
    <row r="7678" spans="1:23" x14ac:dyDescent="0.3">
      <c r="A7678">
        <v>5285</v>
      </c>
      <c r="B7678" t="s">
        <v>9918</v>
      </c>
      <c r="C7678" t="s">
        <v>349</v>
      </c>
      <c r="D7678" t="s">
        <v>9907</v>
      </c>
      <c r="E7678">
        <v>16</v>
      </c>
      <c r="F7678">
        <v>53442277</v>
      </c>
      <c r="G7678" t="s">
        <v>9919</v>
      </c>
      <c r="H7678" s="6">
        <v>45358</v>
      </c>
      <c r="I7678" s="3">
        <v>5500</v>
      </c>
      <c r="J7678" t="s">
        <v>23</v>
      </c>
      <c r="K7678" t="s">
        <v>9920</v>
      </c>
      <c r="L7678">
        <v>4</v>
      </c>
      <c r="M7678" t="s">
        <v>4265</v>
      </c>
      <c r="N7678" s="3">
        <v>6000</v>
      </c>
      <c r="O7678">
        <v>16</v>
      </c>
      <c r="P7678" t="s">
        <v>9910</v>
      </c>
      <c r="Q7678" t="s">
        <v>1317</v>
      </c>
      <c r="R7678" t="s">
        <v>28</v>
      </c>
      <c r="S7678" s="3">
        <v>5972476</v>
      </c>
      <c r="T7678" s="3">
        <f>Tabla1[[#This Row],[OS-Valor Unitario]]-Tabla1[[#This Row],[costo_antes_iva]]</f>
        <v>500</v>
      </c>
      <c r="U7678" s="3">
        <f>Tabla1[[#This Row],[OS-Valor Unitario]]*Tabla1[[#This Row],[OS-Cantidad]]</f>
        <v>96000</v>
      </c>
      <c r="V7678" s="3">
        <f>Tabla1[[#This Row],[costo_antes_iva]]*Tabla1[[#This Row],[OS-Cantidad]]</f>
        <v>88000</v>
      </c>
      <c r="W7678" s="3">
        <f>Tabla1[[#This Row],[Valor total OS]]-Tabla1[[#This Row],[valor total op]]</f>
        <v>8000</v>
      </c>
    </row>
    <row r="7679" spans="1:23" x14ac:dyDescent="0.3">
      <c r="A7679">
        <v>5285</v>
      </c>
      <c r="B7679" t="s">
        <v>9921</v>
      </c>
      <c r="C7679" t="s">
        <v>66</v>
      </c>
      <c r="D7679" t="s">
        <v>9907</v>
      </c>
      <c r="E7679">
        <v>8</v>
      </c>
      <c r="F7679">
        <v>53442285</v>
      </c>
      <c r="G7679" t="s">
        <v>9922</v>
      </c>
      <c r="H7679" s="6">
        <v>45358</v>
      </c>
      <c r="I7679" s="3">
        <v>12500</v>
      </c>
      <c r="J7679" t="s">
        <v>23</v>
      </c>
      <c r="K7679" t="s">
        <v>9923</v>
      </c>
      <c r="L7679">
        <v>5</v>
      </c>
      <c r="M7679" t="s">
        <v>70</v>
      </c>
      <c r="N7679" s="3">
        <v>12500</v>
      </c>
      <c r="O7679">
        <v>8</v>
      </c>
      <c r="P7679" t="s">
        <v>9910</v>
      </c>
      <c r="Q7679" t="s">
        <v>1317</v>
      </c>
      <c r="R7679" t="s">
        <v>72</v>
      </c>
      <c r="S7679" s="3">
        <v>5972476</v>
      </c>
      <c r="T7679" s="3">
        <f>Tabla1[[#This Row],[OS-Valor Unitario]]-Tabla1[[#This Row],[costo_antes_iva]]</f>
        <v>0</v>
      </c>
      <c r="U7679" s="3">
        <f>Tabla1[[#This Row],[OS-Valor Unitario]]*Tabla1[[#This Row],[OS-Cantidad]]</f>
        <v>100000</v>
      </c>
      <c r="V7679" s="3">
        <f>Tabla1[[#This Row],[costo_antes_iva]]*Tabla1[[#This Row],[OS-Cantidad]]</f>
        <v>100000</v>
      </c>
      <c r="W7679" s="3">
        <f>Tabla1[[#This Row],[Valor total OS]]-Tabla1[[#This Row],[valor total op]]</f>
        <v>0</v>
      </c>
    </row>
    <row r="7680" spans="1:23" x14ac:dyDescent="0.3">
      <c r="A7680">
        <v>5280</v>
      </c>
      <c r="B7680" t="s">
        <v>9924</v>
      </c>
      <c r="C7680" t="s">
        <v>55</v>
      </c>
      <c r="D7680" t="s">
        <v>574</v>
      </c>
      <c r="E7680">
        <v>34</v>
      </c>
      <c r="F7680">
        <v>53131163</v>
      </c>
      <c r="G7680" t="s">
        <v>9925</v>
      </c>
      <c r="H7680" s="6">
        <v>45349</v>
      </c>
      <c r="I7680" s="3">
        <v>4000</v>
      </c>
      <c r="J7680" t="s">
        <v>23</v>
      </c>
      <c r="K7680" t="s">
        <v>9926</v>
      </c>
      <c r="L7680">
        <v>2</v>
      </c>
      <c r="M7680" t="s">
        <v>287</v>
      </c>
      <c r="N7680" s="3">
        <v>4500</v>
      </c>
      <c r="O7680">
        <v>34</v>
      </c>
      <c r="P7680" t="s">
        <v>9927</v>
      </c>
      <c r="Q7680" t="s">
        <v>27</v>
      </c>
      <c r="R7680" t="s">
        <v>61</v>
      </c>
      <c r="S7680" s="3">
        <v>5158369</v>
      </c>
      <c r="T7680" s="3">
        <f>Tabla1[[#This Row],[OS-Valor Unitario]]-Tabla1[[#This Row],[costo_antes_iva]]</f>
        <v>500</v>
      </c>
      <c r="U7680" s="3">
        <f>Tabla1[[#This Row],[OS-Valor Unitario]]*Tabla1[[#This Row],[OS-Cantidad]]</f>
        <v>153000</v>
      </c>
      <c r="V7680" s="3">
        <f>Tabla1[[#This Row],[costo_antes_iva]]*Tabla1[[#This Row],[OS-Cantidad]]</f>
        <v>136000</v>
      </c>
      <c r="W7680" s="3">
        <f>Tabla1[[#This Row],[Valor total OS]]-Tabla1[[#This Row],[valor total op]]</f>
        <v>17000</v>
      </c>
    </row>
    <row r="7681" spans="1:23" x14ac:dyDescent="0.3">
      <c r="A7681">
        <v>5280</v>
      </c>
      <c r="B7681" t="s">
        <v>9924</v>
      </c>
      <c r="C7681" t="s">
        <v>55</v>
      </c>
      <c r="D7681" t="s">
        <v>574</v>
      </c>
      <c r="E7681">
        <v>34</v>
      </c>
      <c r="F7681">
        <v>53131163</v>
      </c>
      <c r="G7681" t="s">
        <v>9925</v>
      </c>
      <c r="H7681" s="6">
        <v>45349</v>
      </c>
      <c r="I7681" s="3">
        <v>1400</v>
      </c>
      <c r="J7681" t="s">
        <v>82</v>
      </c>
      <c r="K7681" t="s">
        <v>9926</v>
      </c>
      <c r="L7681">
        <v>2</v>
      </c>
      <c r="M7681" t="s">
        <v>119</v>
      </c>
      <c r="N7681" s="3">
        <v>1400</v>
      </c>
      <c r="O7681">
        <v>48</v>
      </c>
      <c r="P7681" t="s">
        <v>9927</v>
      </c>
      <c r="Q7681" t="s">
        <v>27</v>
      </c>
      <c r="R7681" t="s">
        <v>61</v>
      </c>
      <c r="S7681" s="3">
        <v>5158369</v>
      </c>
      <c r="T7681" s="3">
        <f>Tabla1[[#This Row],[OS-Valor Unitario]]-Tabla1[[#This Row],[costo_antes_iva]]</f>
        <v>0</v>
      </c>
      <c r="U7681" s="3">
        <f>Tabla1[[#This Row],[OS-Valor Unitario]]*Tabla1[[#This Row],[OS-Cantidad]]</f>
        <v>67200</v>
      </c>
      <c r="V7681" s="3">
        <f>Tabla1[[#This Row],[costo_antes_iva]]*Tabla1[[#This Row],[OS-Cantidad]]</f>
        <v>67200</v>
      </c>
      <c r="W7681" s="3">
        <f>Tabla1[[#This Row],[Valor total OS]]-Tabla1[[#This Row],[valor total op]]</f>
        <v>0</v>
      </c>
    </row>
    <row r="7682" spans="1:23" x14ac:dyDescent="0.3">
      <c r="A7682">
        <v>5280</v>
      </c>
      <c r="B7682" t="s">
        <v>9928</v>
      </c>
      <c r="C7682" t="s">
        <v>85</v>
      </c>
      <c r="D7682" t="s">
        <v>574</v>
      </c>
      <c r="E7682">
        <v>31</v>
      </c>
      <c r="F7682">
        <v>53436337</v>
      </c>
      <c r="G7682" t="s">
        <v>9929</v>
      </c>
      <c r="H7682" s="6">
        <v>45357</v>
      </c>
      <c r="I7682" s="3">
        <v>2500</v>
      </c>
      <c r="J7682" t="s">
        <v>82</v>
      </c>
      <c r="K7682" t="s">
        <v>9930</v>
      </c>
      <c r="L7682">
        <v>3</v>
      </c>
      <c r="M7682" t="s">
        <v>119</v>
      </c>
      <c r="N7682" s="3">
        <v>2250</v>
      </c>
      <c r="O7682">
        <v>31</v>
      </c>
      <c r="P7682" t="s">
        <v>9927</v>
      </c>
      <c r="Q7682" t="s">
        <v>27</v>
      </c>
      <c r="R7682" t="s">
        <v>61</v>
      </c>
      <c r="S7682" s="3">
        <v>5158369</v>
      </c>
      <c r="T7682" s="3">
        <f>Tabla1[[#This Row],[OS-Valor Unitario]]-Tabla1[[#This Row],[costo_antes_iva]]</f>
        <v>-250</v>
      </c>
      <c r="U7682" s="3">
        <f>Tabla1[[#This Row],[OS-Valor Unitario]]*Tabla1[[#This Row],[OS-Cantidad]]</f>
        <v>69750</v>
      </c>
      <c r="V7682" s="3">
        <f>Tabla1[[#This Row],[costo_antes_iva]]*Tabla1[[#This Row],[OS-Cantidad]]</f>
        <v>77500</v>
      </c>
      <c r="W7682" s="3">
        <f>Tabla1[[#This Row],[Valor total OS]]-Tabla1[[#This Row],[valor total op]]</f>
        <v>-7750</v>
      </c>
    </row>
    <row r="7683" spans="1:23" x14ac:dyDescent="0.3">
      <c r="A7683">
        <v>5280</v>
      </c>
      <c r="B7683" t="s">
        <v>9928</v>
      </c>
      <c r="C7683" t="s">
        <v>85</v>
      </c>
      <c r="D7683" t="s">
        <v>574</v>
      </c>
      <c r="E7683">
        <v>31</v>
      </c>
      <c r="F7683">
        <v>53436337</v>
      </c>
      <c r="G7683" t="s">
        <v>9929</v>
      </c>
      <c r="H7683" s="6">
        <v>45357</v>
      </c>
      <c r="I7683" s="3">
        <v>7000</v>
      </c>
      <c r="J7683" t="s">
        <v>23</v>
      </c>
      <c r="K7683" t="s">
        <v>9930</v>
      </c>
      <c r="L7683">
        <v>3</v>
      </c>
      <c r="M7683" t="s">
        <v>95</v>
      </c>
      <c r="N7683" s="3">
        <v>7250</v>
      </c>
      <c r="O7683">
        <v>32</v>
      </c>
      <c r="P7683" t="s">
        <v>9927</v>
      </c>
      <c r="Q7683" t="s">
        <v>27</v>
      </c>
      <c r="R7683" t="s">
        <v>61</v>
      </c>
      <c r="S7683" s="3">
        <v>5158369</v>
      </c>
      <c r="T7683" s="3">
        <f>Tabla1[[#This Row],[OS-Valor Unitario]]-Tabla1[[#This Row],[costo_antes_iva]]</f>
        <v>250</v>
      </c>
      <c r="U7683" s="3">
        <f>Tabla1[[#This Row],[OS-Valor Unitario]]*Tabla1[[#This Row],[OS-Cantidad]]</f>
        <v>232000</v>
      </c>
      <c r="V7683" s="3">
        <f>Tabla1[[#This Row],[costo_antes_iva]]*Tabla1[[#This Row],[OS-Cantidad]]</f>
        <v>224000</v>
      </c>
      <c r="W7683" s="3">
        <f>Tabla1[[#This Row],[Valor total OS]]-Tabla1[[#This Row],[valor total op]]</f>
        <v>8000</v>
      </c>
    </row>
    <row r="7684" spans="1:23" x14ac:dyDescent="0.3">
      <c r="A7684">
        <v>5279</v>
      </c>
      <c r="B7684" t="s">
        <v>9931</v>
      </c>
      <c r="C7684" t="s">
        <v>386</v>
      </c>
      <c r="D7684" t="s">
        <v>56</v>
      </c>
      <c r="E7684">
        <v>342</v>
      </c>
      <c r="F7684">
        <v>53432603</v>
      </c>
      <c r="G7684" t="s">
        <v>9932</v>
      </c>
      <c r="H7684" s="6">
        <v>45357</v>
      </c>
      <c r="I7684" s="3">
        <v>1200</v>
      </c>
      <c r="J7684" t="s">
        <v>33</v>
      </c>
      <c r="K7684" t="s">
        <v>9933</v>
      </c>
      <c r="L7684">
        <v>1</v>
      </c>
      <c r="M7684" t="s">
        <v>59</v>
      </c>
      <c r="N7684" s="3">
        <v>1200</v>
      </c>
      <c r="O7684">
        <v>342</v>
      </c>
      <c r="P7684" t="s">
        <v>9934</v>
      </c>
      <c r="Q7684" t="s">
        <v>27</v>
      </c>
      <c r="R7684" t="s">
        <v>389</v>
      </c>
      <c r="S7684" s="3">
        <v>58777756</v>
      </c>
      <c r="T7684" s="3">
        <f>Tabla1[[#This Row],[OS-Valor Unitario]]-Tabla1[[#This Row],[costo_antes_iva]]</f>
        <v>0</v>
      </c>
      <c r="U7684" s="3">
        <f>Tabla1[[#This Row],[OS-Valor Unitario]]*Tabla1[[#This Row],[OS-Cantidad]]</f>
        <v>410400</v>
      </c>
      <c r="V7684" s="3">
        <f>Tabla1[[#This Row],[costo_antes_iva]]*Tabla1[[#This Row],[OS-Cantidad]]</f>
        <v>410400</v>
      </c>
      <c r="W7684" s="3">
        <f>Tabla1[[#This Row],[Valor total OS]]-Tabla1[[#This Row],[valor total op]]</f>
        <v>0</v>
      </c>
    </row>
    <row r="7685" spans="1:23" x14ac:dyDescent="0.3">
      <c r="A7685">
        <v>5279</v>
      </c>
      <c r="B7685" t="s">
        <v>9931</v>
      </c>
      <c r="C7685" t="s">
        <v>386</v>
      </c>
      <c r="D7685" t="s">
        <v>56</v>
      </c>
      <c r="E7685">
        <v>342</v>
      </c>
      <c r="F7685">
        <v>53432603</v>
      </c>
      <c r="G7685" t="s">
        <v>9932</v>
      </c>
      <c r="H7685" s="6">
        <v>45357</v>
      </c>
      <c r="I7685" s="3">
        <v>3500</v>
      </c>
      <c r="J7685" t="s">
        <v>23</v>
      </c>
      <c r="K7685" t="s">
        <v>9933</v>
      </c>
      <c r="L7685">
        <v>1</v>
      </c>
      <c r="M7685" t="s">
        <v>191</v>
      </c>
      <c r="N7685" s="3">
        <v>4500</v>
      </c>
      <c r="O7685">
        <v>342</v>
      </c>
      <c r="P7685" t="s">
        <v>9934</v>
      </c>
      <c r="Q7685" t="s">
        <v>27</v>
      </c>
      <c r="R7685" t="s">
        <v>389</v>
      </c>
      <c r="S7685" s="3">
        <v>58777756</v>
      </c>
      <c r="T7685" s="3">
        <f>Tabla1[[#This Row],[OS-Valor Unitario]]-Tabla1[[#This Row],[costo_antes_iva]]</f>
        <v>1000</v>
      </c>
      <c r="U7685" s="3">
        <f>Tabla1[[#This Row],[OS-Valor Unitario]]*Tabla1[[#This Row],[OS-Cantidad]]</f>
        <v>1539000</v>
      </c>
      <c r="V7685" s="3">
        <f>Tabla1[[#This Row],[costo_antes_iva]]*Tabla1[[#This Row],[OS-Cantidad]]</f>
        <v>1197000</v>
      </c>
      <c r="W7685" s="3">
        <f>Tabla1[[#This Row],[Valor total OS]]-Tabla1[[#This Row],[valor total op]]</f>
        <v>342000</v>
      </c>
    </row>
    <row r="7686" spans="1:23" x14ac:dyDescent="0.3">
      <c r="A7686">
        <v>5279</v>
      </c>
      <c r="B7686" t="s">
        <v>9935</v>
      </c>
      <c r="C7686" t="s">
        <v>513</v>
      </c>
      <c r="D7686" t="s">
        <v>56</v>
      </c>
      <c r="E7686">
        <v>560</v>
      </c>
      <c r="F7686">
        <v>53432611</v>
      </c>
      <c r="G7686" t="s">
        <v>9936</v>
      </c>
      <c r="H7686" s="6">
        <v>45357</v>
      </c>
      <c r="I7686" s="3">
        <v>3300</v>
      </c>
      <c r="J7686" t="s">
        <v>33</v>
      </c>
      <c r="K7686" t="s">
        <v>9937</v>
      </c>
      <c r="L7686">
        <v>2</v>
      </c>
      <c r="M7686" t="s">
        <v>59</v>
      </c>
      <c r="N7686" s="3">
        <v>3000</v>
      </c>
      <c r="O7686">
        <v>560</v>
      </c>
      <c r="P7686" t="s">
        <v>9934</v>
      </c>
      <c r="Q7686" t="s">
        <v>27</v>
      </c>
      <c r="R7686" t="s">
        <v>485</v>
      </c>
      <c r="S7686" s="3">
        <v>58777756</v>
      </c>
      <c r="T7686" s="3">
        <f>Tabla1[[#This Row],[OS-Valor Unitario]]-Tabla1[[#This Row],[costo_antes_iva]]</f>
        <v>-300</v>
      </c>
      <c r="U7686" s="3">
        <f>Tabla1[[#This Row],[OS-Valor Unitario]]*Tabla1[[#This Row],[OS-Cantidad]]</f>
        <v>1680000</v>
      </c>
      <c r="V7686" s="3">
        <f>Tabla1[[#This Row],[costo_antes_iva]]*Tabla1[[#This Row],[OS-Cantidad]]</f>
        <v>1848000</v>
      </c>
      <c r="W7686" s="3">
        <f>Tabla1[[#This Row],[Valor total OS]]-Tabla1[[#This Row],[valor total op]]</f>
        <v>-168000</v>
      </c>
    </row>
    <row r="7687" spans="1:23" x14ac:dyDescent="0.3">
      <c r="A7687">
        <v>5279</v>
      </c>
      <c r="B7687" t="s">
        <v>9935</v>
      </c>
      <c r="C7687" t="s">
        <v>513</v>
      </c>
      <c r="D7687" t="s">
        <v>56</v>
      </c>
      <c r="E7687">
        <v>560</v>
      </c>
      <c r="F7687">
        <v>53432611</v>
      </c>
      <c r="G7687" t="s">
        <v>9936</v>
      </c>
      <c r="H7687" s="6">
        <v>45357</v>
      </c>
      <c r="I7687" s="3">
        <v>4000</v>
      </c>
      <c r="J7687" t="s">
        <v>23</v>
      </c>
      <c r="K7687" t="s">
        <v>9937</v>
      </c>
      <c r="L7687">
        <v>2</v>
      </c>
      <c r="M7687" t="s">
        <v>7844</v>
      </c>
      <c r="N7687" s="3">
        <v>4500</v>
      </c>
      <c r="O7687">
        <v>560</v>
      </c>
      <c r="P7687" t="s">
        <v>9934</v>
      </c>
      <c r="Q7687" t="s">
        <v>27</v>
      </c>
      <c r="R7687" t="s">
        <v>485</v>
      </c>
      <c r="S7687" s="3">
        <v>58777756</v>
      </c>
      <c r="T7687" s="3">
        <f>Tabla1[[#This Row],[OS-Valor Unitario]]-Tabla1[[#This Row],[costo_antes_iva]]</f>
        <v>500</v>
      </c>
      <c r="U7687" s="3">
        <f>Tabla1[[#This Row],[OS-Valor Unitario]]*Tabla1[[#This Row],[OS-Cantidad]]</f>
        <v>2520000</v>
      </c>
      <c r="V7687" s="3">
        <f>Tabla1[[#This Row],[costo_antes_iva]]*Tabla1[[#This Row],[OS-Cantidad]]</f>
        <v>2240000</v>
      </c>
      <c r="W7687" s="3">
        <f>Tabla1[[#This Row],[Valor total OS]]-Tabla1[[#This Row],[valor total op]]</f>
        <v>280000</v>
      </c>
    </row>
    <row r="7688" spans="1:23" x14ac:dyDescent="0.3">
      <c r="A7688">
        <v>5279</v>
      </c>
      <c r="B7688" t="s">
        <v>9938</v>
      </c>
      <c r="C7688" t="s">
        <v>78</v>
      </c>
      <c r="D7688" t="s">
        <v>56</v>
      </c>
      <c r="E7688">
        <v>342</v>
      </c>
      <c r="F7688">
        <v>53432618</v>
      </c>
      <c r="G7688" t="s">
        <v>9939</v>
      </c>
      <c r="H7688" s="6">
        <v>45357</v>
      </c>
      <c r="I7688" s="3">
        <v>3300</v>
      </c>
      <c r="J7688" t="s">
        <v>33</v>
      </c>
      <c r="K7688" t="s">
        <v>9940</v>
      </c>
      <c r="L7688">
        <v>3</v>
      </c>
      <c r="M7688" t="s">
        <v>59</v>
      </c>
      <c r="N7688" s="3">
        <v>3000</v>
      </c>
      <c r="O7688">
        <v>342</v>
      </c>
      <c r="P7688" t="s">
        <v>9934</v>
      </c>
      <c r="Q7688" t="s">
        <v>27</v>
      </c>
      <c r="R7688" t="s">
        <v>61</v>
      </c>
      <c r="S7688" s="3">
        <v>58777756</v>
      </c>
      <c r="T7688" s="3">
        <f>Tabla1[[#This Row],[OS-Valor Unitario]]-Tabla1[[#This Row],[costo_antes_iva]]</f>
        <v>-300</v>
      </c>
      <c r="U7688" s="3">
        <f>Tabla1[[#This Row],[OS-Valor Unitario]]*Tabla1[[#This Row],[OS-Cantidad]]</f>
        <v>1026000</v>
      </c>
      <c r="V7688" s="3">
        <f>Tabla1[[#This Row],[costo_antes_iva]]*Tabla1[[#This Row],[OS-Cantidad]]</f>
        <v>1128600</v>
      </c>
      <c r="W7688" s="3">
        <f>Tabla1[[#This Row],[Valor total OS]]-Tabla1[[#This Row],[valor total op]]</f>
        <v>-102600</v>
      </c>
    </row>
    <row r="7689" spans="1:23" x14ac:dyDescent="0.3">
      <c r="A7689">
        <v>5279</v>
      </c>
      <c r="B7689" t="s">
        <v>9938</v>
      </c>
      <c r="C7689" t="s">
        <v>78</v>
      </c>
      <c r="D7689" t="s">
        <v>56</v>
      </c>
      <c r="E7689">
        <v>342</v>
      </c>
      <c r="F7689">
        <v>53432618</v>
      </c>
      <c r="G7689" t="s">
        <v>9939</v>
      </c>
      <c r="H7689" s="6">
        <v>45357</v>
      </c>
      <c r="I7689" s="3">
        <v>3500</v>
      </c>
      <c r="J7689" t="s">
        <v>23</v>
      </c>
      <c r="K7689" t="s">
        <v>9940</v>
      </c>
      <c r="L7689">
        <v>3</v>
      </c>
      <c r="M7689" t="s">
        <v>684</v>
      </c>
      <c r="N7689" s="3">
        <v>4000</v>
      </c>
      <c r="O7689">
        <v>382</v>
      </c>
      <c r="P7689" t="s">
        <v>9934</v>
      </c>
      <c r="Q7689" t="s">
        <v>27</v>
      </c>
      <c r="R7689" t="s">
        <v>61</v>
      </c>
      <c r="S7689" s="3">
        <v>58777756</v>
      </c>
      <c r="T7689" s="3">
        <f>Tabla1[[#This Row],[OS-Valor Unitario]]-Tabla1[[#This Row],[costo_antes_iva]]</f>
        <v>500</v>
      </c>
      <c r="U7689" s="3">
        <f>Tabla1[[#This Row],[OS-Valor Unitario]]*Tabla1[[#This Row],[OS-Cantidad]]</f>
        <v>1528000</v>
      </c>
      <c r="V7689" s="3">
        <f>Tabla1[[#This Row],[costo_antes_iva]]*Tabla1[[#This Row],[OS-Cantidad]]</f>
        <v>1337000</v>
      </c>
      <c r="W7689" s="3">
        <f>Tabla1[[#This Row],[Valor total OS]]-Tabla1[[#This Row],[valor total op]]</f>
        <v>191000</v>
      </c>
    </row>
    <row r="7690" spans="1:23" x14ac:dyDescent="0.3">
      <c r="A7690">
        <v>5279</v>
      </c>
      <c r="B7690" t="s">
        <v>9941</v>
      </c>
      <c r="C7690" t="s">
        <v>124</v>
      </c>
      <c r="D7690" t="s">
        <v>56</v>
      </c>
      <c r="E7690">
        <v>8</v>
      </c>
      <c r="F7690">
        <v>53432649</v>
      </c>
      <c r="G7690" t="s">
        <v>9942</v>
      </c>
      <c r="H7690" s="6">
        <v>45357</v>
      </c>
      <c r="I7690" s="3">
        <v>2200</v>
      </c>
      <c r="J7690" t="s">
        <v>33</v>
      </c>
      <c r="K7690" t="s">
        <v>9943</v>
      </c>
      <c r="L7690">
        <v>7</v>
      </c>
      <c r="M7690" t="s">
        <v>59</v>
      </c>
      <c r="N7690" s="3">
        <v>2000</v>
      </c>
      <c r="O7690">
        <v>10</v>
      </c>
      <c r="P7690" t="s">
        <v>9934</v>
      </c>
      <c r="Q7690" t="s">
        <v>27</v>
      </c>
      <c r="R7690" t="s">
        <v>61</v>
      </c>
      <c r="S7690" s="3">
        <v>58777756</v>
      </c>
      <c r="T7690" s="3">
        <f>Tabla1[[#This Row],[OS-Valor Unitario]]-Tabla1[[#This Row],[costo_antes_iva]]</f>
        <v>-200</v>
      </c>
      <c r="U7690" s="3">
        <f>Tabla1[[#This Row],[OS-Valor Unitario]]*Tabla1[[#This Row],[OS-Cantidad]]</f>
        <v>20000</v>
      </c>
      <c r="V7690" s="3">
        <f>Tabla1[[#This Row],[costo_antes_iva]]*Tabla1[[#This Row],[OS-Cantidad]]</f>
        <v>22000</v>
      </c>
      <c r="W7690" s="3">
        <f>Tabla1[[#This Row],[Valor total OS]]-Tabla1[[#This Row],[valor total op]]</f>
        <v>-2000</v>
      </c>
    </row>
    <row r="7691" spans="1:23" x14ac:dyDescent="0.3">
      <c r="A7691">
        <v>5279</v>
      </c>
      <c r="B7691" t="s">
        <v>9944</v>
      </c>
      <c r="C7691" t="s">
        <v>124</v>
      </c>
      <c r="D7691" t="s">
        <v>56</v>
      </c>
      <c r="E7691">
        <v>10</v>
      </c>
      <c r="F7691">
        <v>53432653</v>
      </c>
      <c r="G7691" t="s">
        <v>9945</v>
      </c>
      <c r="H7691" s="6">
        <v>45357</v>
      </c>
      <c r="I7691" s="3">
        <v>2200</v>
      </c>
      <c r="J7691" t="s">
        <v>33</v>
      </c>
      <c r="K7691" t="s">
        <v>9946</v>
      </c>
      <c r="L7691">
        <v>8</v>
      </c>
      <c r="M7691" t="s">
        <v>59</v>
      </c>
      <c r="N7691" s="3">
        <v>2000</v>
      </c>
      <c r="O7691">
        <v>10</v>
      </c>
      <c r="P7691" t="s">
        <v>9934</v>
      </c>
      <c r="Q7691" t="s">
        <v>27</v>
      </c>
      <c r="R7691" t="s">
        <v>61</v>
      </c>
      <c r="S7691" s="3">
        <v>58777756</v>
      </c>
      <c r="T7691" s="3">
        <f>Tabla1[[#This Row],[OS-Valor Unitario]]-Tabla1[[#This Row],[costo_antes_iva]]</f>
        <v>-200</v>
      </c>
      <c r="U7691" s="3">
        <f>Tabla1[[#This Row],[OS-Valor Unitario]]*Tabla1[[#This Row],[OS-Cantidad]]</f>
        <v>20000</v>
      </c>
      <c r="V7691" s="3">
        <f>Tabla1[[#This Row],[costo_antes_iva]]*Tabla1[[#This Row],[OS-Cantidad]]</f>
        <v>22000</v>
      </c>
      <c r="W7691" s="3">
        <f>Tabla1[[#This Row],[Valor total OS]]-Tabla1[[#This Row],[valor total op]]</f>
        <v>-2000</v>
      </c>
    </row>
    <row r="7692" spans="1:23" x14ac:dyDescent="0.3">
      <c r="A7692">
        <v>5279</v>
      </c>
      <c r="B7692" t="s">
        <v>9947</v>
      </c>
      <c r="C7692" t="s">
        <v>312</v>
      </c>
      <c r="D7692" t="s">
        <v>56</v>
      </c>
      <c r="E7692">
        <v>4</v>
      </c>
      <c r="F7692">
        <v>53432657</v>
      </c>
      <c r="G7692" t="s">
        <v>9948</v>
      </c>
      <c r="H7692" s="6">
        <v>45357</v>
      </c>
      <c r="I7692" s="3">
        <v>6500</v>
      </c>
      <c r="J7692" t="s">
        <v>23</v>
      </c>
      <c r="K7692" t="s">
        <v>9949</v>
      </c>
      <c r="L7692">
        <v>9</v>
      </c>
      <c r="M7692" t="s">
        <v>303</v>
      </c>
      <c r="N7692" s="3">
        <v>6500</v>
      </c>
      <c r="O7692">
        <v>4</v>
      </c>
      <c r="P7692" t="s">
        <v>9934</v>
      </c>
      <c r="Q7692" t="s">
        <v>27</v>
      </c>
      <c r="R7692" t="s">
        <v>199</v>
      </c>
      <c r="S7692" s="3">
        <v>58777756</v>
      </c>
      <c r="T7692" s="3">
        <f>Tabla1[[#This Row],[OS-Valor Unitario]]-Tabla1[[#This Row],[costo_antes_iva]]</f>
        <v>0</v>
      </c>
      <c r="U7692" s="3">
        <f>Tabla1[[#This Row],[OS-Valor Unitario]]*Tabla1[[#This Row],[OS-Cantidad]]</f>
        <v>26000</v>
      </c>
      <c r="V7692" s="3">
        <f>Tabla1[[#This Row],[costo_antes_iva]]*Tabla1[[#This Row],[OS-Cantidad]]</f>
        <v>26000</v>
      </c>
      <c r="W7692" s="3">
        <f>Tabla1[[#This Row],[Valor total OS]]-Tabla1[[#This Row],[valor total op]]</f>
        <v>0</v>
      </c>
    </row>
    <row r="7693" spans="1:23" x14ac:dyDescent="0.3">
      <c r="A7693">
        <v>5279</v>
      </c>
      <c r="B7693" t="s">
        <v>9950</v>
      </c>
      <c r="C7693" t="s">
        <v>312</v>
      </c>
      <c r="D7693" t="s">
        <v>56</v>
      </c>
      <c r="E7693">
        <v>4</v>
      </c>
      <c r="F7693">
        <v>53432663</v>
      </c>
      <c r="G7693" t="s">
        <v>9951</v>
      </c>
      <c r="H7693" s="6">
        <v>45357</v>
      </c>
      <c r="I7693" s="3">
        <v>6500</v>
      </c>
      <c r="J7693" t="s">
        <v>23</v>
      </c>
      <c r="K7693" t="s">
        <v>9952</v>
      </c>
      <c r="L7693">
        <v>10</v>
      </c>
      <c r="M7693" t="s">
        <v>303</v>
      </c>
      <c r="N7693" s="3">
        <v>6500</v>
      </c>
      <c r="O7693">
        <v>4</v>
      </c>
      <c r="P7693" t="s">
        <v>9934</v>
      </c>
      <c r="Q7693" t="s">
        <v>27</v>
      </c>
      <c r="R7693" t="s">
        <v>199</v>
      </c>
      <c r="S7693" s="3">
        <v>58777756</v>
      </c>
      <c r="T7693" s="3">
        <f>Tabla1[[#This Row],[OS-Valor Unitario]]-Tabla1[[#This Row],[costo_antes_iva]]</f>
        <v>0</v>
      </c>
      <c r="U7693" s="3">
        <f>Tabla1[[#This Row],[OS-Valor Unitario]]*Tabla1[[#This Row],[OS-Cantidad]]</f>
        <v>26000</v>
      </c>
      <c r="V7693" s="3">
        <f>Tabla1[[#This Row],[costo_antes_iva]]*Tabla1[[#This Row],[OS-Cantidad]]</f>
        <v>26000</v>
      </c>
      <c r="W7693" s="3">
        <f>Tabla1[[#This Row],[Valor total OS]]-Tabla1[[#This Row],[valor total op]]</f>
        <v>0</v>
      </c>
    </row>
    <row r="7694" spans="1:23" x14ac:dyDescent="0.3">
      <c r="A7694">
        <v>5279</v>
      </c>
      <c r="B7694" t="s">
        <v>9953</v>
      </c>
      <c r="C7694" t="s">
        <v>386</v>
      </c>
      <c r="D7694" t="s">
        <v>56</v>
      </c>
      <c r="E7694">
        <v>1</v>
      </c>
      <c r="F7694">
        <v>53432669</v>
      </c>
      <c r="G7694" t="s">
        <v>9954</v>
      </c>
      <c r="H7694" s="6">
        <v>45357</v>
      </c>
      <c r="I7694" s="3">
        <v>1100</v>
      </c>
      <c r="J7694" t="s">
        <v>33</v>
      </c>
      <c r="K7694" t="s">
        <v>9955</v>
      </c>
      <c r="L7694">
        <v>11</v>
      </c>
      <c r="M7694" t="s">
        <v>59</v>
      </c>
      <c r="N7694" s="3">
        <v>1100</v>
      </c>
      <c r="O7694">
        <v>1</v>
      </c>
      <c r="P7694" t="s">
        <v>9934</v>
      </c>
      <c r="Q7694" t="s">
        <v>27</v>
      </c>
      <c r="R7694" t="s">
        <v>389</v>
      </c>
      <c r="S7694" s="3">
        <v>58777756</v>
      </c>
      <c r="T7694" s="3">
        <f>Tabla1[[#This Row],[OS-Valor Unitario]]-Tabla1[[#This Row],[costo_antes_iva]]</f>
        <v>0</v>
      </c>
      <c r="U7694" s="3">
        <f>Tabla1[[#This Row],[OS-Valor Unitario]]*Tabla1[[#This Row],[OS-Cantidad]]</f>
        <v>1100</v>
      </c>
      <c r="V7694" s="3">
        <f>Tabla1[[#This Row],[costo_antes_iva]]*Tabla1[[#This Row],[OS-Cantidad]]</f>
        <v>1100</v>
      </c>
      <c r="W7694" s="3">
        <f>Tabla1[[#This Row],[Valor total OS]]-Tabla1[[#This Row],[valor total op]]</f>
        <v>0</v>
      </c>
    </row>
    <row r="7695" spans="1:23" x14ac:dyDescent="0.3">
      <c r="A7695">
        <v>5279</v>
      </c>
      <c r="B7695" t="s">
        <v>9953</v>
      </c>
      <c r="C7695" t="s">
        <v>386</v>
      </c>
      <c r="D7695" t="s">
        <v>56</v>
      </c>
      <c r="E7695">
        <v>1</v>
      </c>
      <c r="F7695">
        <v>53432669</v>
      </c>
      <c r="G7695" t="s">
        <v>9954</v>
      </c>
      <c r="H7695" s="6">
        <v>45357</v>
      </c>
      <c r="I7695" s="3">
        <v>3500</v>
      </c>
      <c r="J7695" t="s">
        <v>23</v>
      </c>
      <c r="K7695" t="s">
        <v>9955</v>
      </c>
      <c r="L7695">
        <v>11</v>
      </c>
      <c r="M7695" t="s">
        <v>191</v>
      </c>
      <c r="N7695" s="3">
        <v>4500</v>
      </c>
      <c r="O7695">
        <v>1</v>
      </c>
      <c r="P7695" t="s">
        <v>9934</v>
      </c>
      <c r="Q7695" t="s">
        <v>27</v>
      </c>
      <c r="R7695" t="s">
        <v>389</v>
      </c>
      <c r="S7695" s="3">
        <v>58777756</v>
      </c>
      <c r="T7695" s="3">
        <f>Tabla1[[#This Row],[OS-Valor Unitario]]-Tabla1[[#This Row],[costo_antes_iva]]</f>
        <v>1000</v>
      </c>
      <c r="U7695" s="3">
        <f>Tabla1[[#This Row],[OS-Valor Unitario]]*Tabla1[[#This Row],[OS-Cantidad]]</f>
        <v>4500</v>
      </c>
      <c r="V7695" s="3">
        <f>Tabla1[[#This Row],[costo_antes_iva]]*Tabla1[[#This Row],[OS-Cantidad]]</f>
        <v>3500</v>
      </c>
      <c r="W7695" s="3">
        <f>Tabla1[[#This Row],[Valor total OS]]-Tabla1[[#This Row],[valor total op]]</f>
        <v>1000</v>
      </c>
    </row>
    <row r="7696" spans="1:23" x14ac:dyDescent="0.3">
      <c r="A7696">
        <v>5279</v>
      </c>
      <c r="B7696" t="s">
        <v>9956</v>
      </c>
      <c r="C7696" t="s">
        <v>386</v>
      </c>
      <c r="D7696" t="s">
        <v>56</v>
      </c>
      <c r="E7696">
        <v>1</v>
      </c>
      <c r="F7696">
        <v>53432675</v>
      </c>
      <c r="G7696" t="s">
        <v>9957</v>
      </c>
      <c r="H7696" s="6">
        <v>45357</v>
      </c>
      <c r="I7696" s="3">
        <v>1100</v>
      </c>
      <c r="J7696" t="s">
        <v>33</v>
      </c>
      <c r="K7696" t="s">
        <v>9958</v>
      </c>
      <c r="L7696">
        <v>12</v>
      </c>
      <c r="M7696" t="s">
        <v>59</v>
      </c>
      <c r="N7696" s="3">
        <v>1100</v>
      </c>
      <c r="O7696">
        <v>1</v>
      </c>
      <c r="P7696" t="s">
        <v>9934</v>
      </c>
      <c r="Q7696" t="s">
        <v>27</v>
      </c>
      <c r="R7696" t="s">
        <v>389</v>
      </c>
      <c r="S7696" s="3">
        <v>58777756</v>
      </c>
      <c r="T7696" s="3">
        <f>Tabla1[[#This Row],[OS-Valor Unitario]]-Tabla1[[#This Row],[costo_antes_iva]]</f>
        <v>0</v>
      </c>
      <c r="U7696" s="3">
        <f>Tabla1[[#This Row],[OS-Valor Unitario]]*Tabla1[[#This Row],[OS-Cantidad]]</f>
        <v>1100</v>
      </c>
      <c r="V7696" s="3">
        <f>Tabla1[[#This Row],[costo_antes_iva]]*Tabla1[[#This Row],[OS-Cantidad]]</f>
        <v>1100</v>
      </c>
      <c r="W7696" s="3">
        <f>Tabla1[[#This Row],[Valor total OS]]-Tabla1[[#This Row],[valor total op]]</f>
        <v>0</v>
      </c>
    </row>
    <row r="7697" spans="1:23" x14ac:dyDescent="0.3">
      <c r="A7697">
        <v>5279</v>
      </c>
      <c r="B7697" t="s">
        <v>9956</v>
      </c>
      <c r="C7697" t="s">
        <v>386</v>
      </c>
      <c r="D7697" t="s">
        <v>56</v>
      </c>
      <c r="E7697">
        <v>1</v>
      </c>
      <c r="F7697">
        <v>53432675</v>
      </c>
      <c r="G7697" t="s">
        <v>9957</v>
      </c>
      <c r="H7697" s="6">
        <v>45357</v>
      </c>
      <c r="I7697" s="3">
        <v>3500</v>
      </c>
      <c r="J7697" t="s">
        <v>23</v>
      </c>
      <c r="K7697" t="s">
        <v>9958</v>
      </c>
      <c r="L7697">
        <v>12</v>
      </c>
      <c r="M7697" t="s">
        <v>191</v>
      </c>
      <c r="N7697" s="3">
        <v>4500</v>
      </c>
      <c r="O7697">
        <v>1</v>
      </c>
      <c r="P7697" t="s">
        <v>9934</v>
      </c>
      <c r="Q7697" t="s">
        <v>27</v>
      </c>
      <c r="R7697" t="s">
        <v>389</v>
      </c>
      <c r="S7697" s="3">
        <v>58777756</v>
      </c>
      <c r="T7697" s="3">
        <f>Tabla1[[#This Row],[OS-Valor Unitario]]-Tabla1[[#This Row],[costo_antes_iva]]</f>
        <v>1000</v>
      </c>
      <c r="U7697" s="3">
        <f>Tabla1[[#This Row],[OS-Valor Unitario]]*Tabla1[[#This Row],[OS-Cantidad]]</f>
        <v>4500</v>
      </c>
      <c r="V7697" s="3">
        <f>Tabla1[[#This Row],[costo_antes_iva]]*Tabla1[[#This Row],[OS-Cantidad]]</f>
        <v>3500</v>
      </c>
      <c r="W7697" s="3">
        <f>Tabla1[[#This Row],[Valor total OS]]-Tabla1[[#This Row],[valor total op]]</f>
        <v>1000</v>
      </c>
    </row>
    <row r="7698" spans="1:23" x14ac:dyDescent="0.3">
      <c r="A7698">
        <v>5279</v>
      </c>
      <c r="B7698" t="s">
        <v>9959</v>
      </c>
      <c r="C7698" t="s">
        <v>55</v>
      </c>
      <c r="D7698" t="s">
        <v>56</v>
      </c>
      <c r="E7698">
        <v>21</v>
      </c>
      <c r="F7698">
        <v>53432692</v>
      </c>
      <c r="G7698" t="s">
        <v>9960</v>
      </c>
      <c r="H7698" s="6">
        <v>45357</v>
      </c>
      <c r="I7698" s="3">
        <v>3700</v>
      </c>
      <c r="J7698" t="s">
        <v>33</v>
      </c>
      <c r="K7698" t="s">
        <v>9961</v>
      </c>
      <c r="L7698">
        <v>13</v>
      </c>
      <c r="M7698" t="s">
        <v>59</v>
      </c>
      <c r="N7698" s="3">
        <v>3000</v>
      </c>
      <c r="O7698">
        <v>21</v>
      </c>
      <c r="P7698" t="s">
        <v>9934</v>
      </c>
      <c r="Q7698" t="s">
        <v>27</v>
      </c>
      <c r="R7698" t="s">
        <v>61</v>
      </c>
      <c r="S7698" s="3">
        <v>58777756</v>
      </c>
      <c r="T7698" s="3">
        <f>Tabla1[[#This Row],[OS-Valor Unitario]]-Tabla1[[#This Row],[costo_antes_iva]]</f>
        <v>-700</v>
      </c>
      <c r="U7698" s="3">
        <f>Tabla1[[#This Row],[OS-Valor Unitario]]*Tabla1[[#This Row],[OS-Cantidad]]</f>
        <v>63000</v>
      </c>
      <c r="V7698" s="3">
        <f>Tabla1[[#This Row],[costo_antes_iva]]*Tabla1[[#This Row],[OS-Cantidad]]</f>
        <v>77700</v>
      </c>
      <c r="W7698" s="3">
        <f>Tabla1[[#This Row],[Valor total OS]]-Tabla1[[#This Row],[valor total op]]</f>
        <v>-14700</v>
      </c>
    </row>
    <row r="7699" spans="1:23" x14ac:dyDescent="0.3">
      <c r="A7699">
        <v>5279</v>
      </c>
      <c r="B7699" t="s">
        <v>9959</v>
      </c>
      <c r="C7699" t="s">
        <v>55</v>
      </c>
      <c r="D7699" t="s">
        <v>56</v>
      </c>
      <c r="E7699">
        <v>21</v>
      </c>
      <c r="F7699">
        <v>53432692</v>
      </c>
      <c r="G7699" t="s">
        <v>9960</v>
      </c>
      <c r="H7699" s="6">
        <v>45357</v>
      </c>
      <c r="I7699" s="3">
        <v>4000</v>
      </c>
      <c r="J7699" t="s">
        <v>23</v>
      </c>
      <c r="K7699" t="s">
        <v>9961</v>
      </c>
      <c r="L7699">
        <v>13</v>
      </c>
      <c r="M7699" t="s">
        <v>1504</v>
      </c>
      <c r="N7699" s="3">
        <v>4000</v>
      </c>
      <c r="O7699">
        <v>21</v>
      </c>
      <c r="P7699" t="s">
        <v>9934</v>
      </c>
      <c r="Q7699" t="s">
        <v>27</v>
      </c>
      <c r="R7699" t="s">
        <v>61</v>
      </c>
      <c r="S7699" s="3">
        <v>58777756</v>
      </c>
      <c r="T7699" s="3">
        <f>Tabla1[[#This Row],[OS-Valor Unitario]]-Tabla1[[#This Row],[costo_antes_iva]]</f>
        <v>0</v>
      </c>
      <c r="U7699" s="3">
        <f>Tabla1[[#This Row],[OS-Valor Unitario]]*Tabla1[[#This Row],[OS-Cantidad]]</f>
        <v>84000</v>
      </c>
      <c r="V7699" s="3">
        <f>Tabla1[[#This Row],[costo_antes_iva]]*Tabla1[[#This Row],[OS-Cantidad]]</f>
        <v>84000</v>
      </c>
      <c r="W7699" s="3">
        <f>Tabla1[[#This Row],[Valor total OS]]-Tabla1[[#This Row],[valor total op]]</f>
        <v>0</v>
      </c>
    </row>
    <row r="7700" spans="1:23" x14ac:dyDescent="0.3">
      <c r="A7700">
        <v>5279</v>
      </c>
      <c r="B7700" t="s">
        <v>9962</v>
      </c>
      <c r="C7700" t="s">
        <v>78</v>
      </c>
      <c r="D7700" t="s">
        <v>56</v>
      </c>
      <c r="E7700">
        <v>4</v>
      </c>
      <c r="F7700">
        <v>53432700</v>
      </c>
      <c r="G7700" t="s">
        <v>9963</v>
      </c>
      <c r="H7700" s="6">
        <v>45357</v>
      </c>
      <c r="I7700" s="3">
        <v>3700</v>
      </c>
      <c r="J7700" t="s">
        <v>33</v>
      </c>
      <c r="K7700" t="s">
        <v>9964</v>
      </c>
      <c r="L7700">
        <v>14</v>
      </c>
      <c r="M7700" t="s">
        <v>59</v>
      </c>
      <c r="N7700" s="3">
        <v>3000</v>
      </c>
      <c r="O7700">
        <v>4</v>
      </c>
      <c r="P7700" t="s">
        <v>9934</v>
      </c>
      <c r="Q7700" t="s">
        <v>27</v>
      </c>
      <c r="R7700" t="s">
        <v>61</v>
      </c>
      <c r="S7700" s="3">
        <v>58777756</v>
      </c>
      <c r="T7700" s="3">
        <f>Tabla1[[#This Row],[OS-Valor Unitario]]-Tabla1[[#This Row],[costo_antes_iva]]</f>
        <v>-700</v>
      </c>
      <c r="U7700" s="3">
        <f>Tabla1[[#This Row],[OS-Valor Unitario]]*Tabla1[[#This Row],[OS-Cantidad]]</f>
        <v>12000</v>
      </c>
      <c r="V7700" s="3">
        <f>Tabla1[[#This Row],[costo_antes_iva]]*Tabla1[[#This Row],[OS-Cantidad]]</f>
        <v>14800</v>
      </c>
      <c r="W7700" s="3">
        <f>Tabla1[[#This Row],[Valor total OS]]-Tabla1[[#This Row],[valor total op]]</f>
        <v>-2800</v>
      </c>
    </row>
    <row r="7701" spans="1:23" x14ac:dyDescent="0.3">
      <c r="A7701">
        <v>5279</v>
      </c>
      <c r="B7701" t="s">
        <v>9962</v>
      </c>
      <c r="C7701" t="s">
        <v>78</v>
      </c>
      <c r="D7701" t="s">
        <v>56</v>
      </c>
      <c r="E7701">
        <v>4</v>
      </c>
      <c r="F7701">
        <v>53432700</v>
      </c>
      <c r="G7701" t="s">
        <v>9963</v>
      </c>
      <c r="H7701" s="6">
        <v>45357</v>
      </c>
      <c r="I7701" s="3">
        <v>3500</v>
      </c>
      <c r="J7701" t="s">
        <v>23</v>
      </c>
      <c r="K7701" t="s">
        <v>9964</v>
      </c>
      <c r="L7701">
        <v>14</v>
      </c>
      <c r="M7701" t="s">
        <v>1504</v>
      </c>
      <c r="N7701" s="3">
        <v>3500</v>
      </c>
      <c r="O7701">
        <v>4</v>
      </c>
      <c r="P7701" t="s">
        <v>9934</v>
      </c>
      <c r="Q7701" t="s">
        <v>27</v>
      </c>
      <c r="R7701" t="s">
        <v>61</v>
      </c>
      <c r="S7701" s="3">
        <v>58777756</v>
      </c>
      <c r="T7701" s="3">
        <f>Tabla1[[#This Row],[OS-Valor Unitario]]-Tabla1[[#This Row],[costo_antes_iva]]</f>
        <v>0</v>
      </c>
      <c r="U7701" s="3">
        <f>Tabla1[[#This Row],[OS-Valor Unitario]]*Tabla1[[#This Row],[OS-Cantidad]]</f>
        <v>14000</v>
      </c>
      <c r="V7701" s="3">
        <f>Tabla1[[#This Row],[costo_antes_iva]]*Tabla1[[#This Row],[OS-Cantidad]]</f>
        <v>14000</v>
      </c>
      <c r="W7701" s="3">
        <f>Tabla1[[#This Row],[Valor total OS]]-Tabla1[[#This Row],[valor total op]]</f>
        <v>0</v>
      </c>
    </row>
    <row r="7702" spans="1:23" x14ac:dyDescent="0.3">
      <c r="A7702">
        <v>5279</v>
      </c>
      <c r="B7702" t="s">
        <v>9962</v>
      </c>
      <c r="C7702" t="s">
        <v>602</v>
      </c>
      <c r="D7702" t="s">
        <v>56</v>
      </c>
      <c r="E7702">
        <v>8</v>
      </c>
      <c r="F7702">
        <v>53432836</v>
      </c>
      <c r="G7702" t="s">
        <v>9963</v>
      </c>
      <c r="H7702" s="6">
        <v>45357</v>
      </c>
      <c r="I7702" s="3">
        <v>8500</v>
      </c>
      <c r="J7702" t="s">
        <v>23</v>
      </c>
      <c r="K7702" t="s">
        <v>9964</v>
      </c>
      <c r="L7702">
        <v>14</v>
      </c>
      <c r="M7702" t="s">
        <v>1504</v>
      </c>
      <c r="N7702" s="3">
        <v>3500</v>
      </c>
      <c r="O7702">
        <v>4</v>
      </c>
      <c r="P7702" t="s">
        <v>9934</v>
      </c>
      <c r="Q7702" t="s">
        <v>27</v>
      </c>
      <c r="R7702" t="s">
        <v>38</v>
      </c>
      <c r="S7702" s="3">
        <v>58777756</v>
      </c>
      <c r="T7702" s="3">
        <f>Tabla1[[#This Row],[OS-Valor Unitario]]-Tabla1[[#This Row],[costo_antes_iva]]</f>
        <v>-5000</v>
      </c>
      <c r="U7702" s="3">
        <f>Tabla1[[#This Row],[OS-Valor Unitario]]*Tabla1[[#This Row],[OS-Cantidad]]</f>
        <v>14000</v>
      </c>
      <c r="V7702" s="3">
        <f>Tabla1[[#This Row],[costo_antes_iva]]*Tabla1[[#This Row],[OS-Cantidad]]</f>
        <v>34000</v>
      </c>
      <c r="W7702" s="3">
        <f>Tabla1[[#This Row],[Valor total OS]]-Tabla1[[#This Row],[valor total op]]</f>
        <v>-20000</v>
      </c>
    </row>
    <row r="7703" spans="1:23" x14ac:dyDescent="0.3">
      <c r="A7703">
        <v>5279</v>
      </c>
      <c r="B7703" t="s">
        <v>9965</v>
      </c>
      <c r="C7703" t="s">
        <v>78</v>
      </c>
      <c r="D7703" t="s">
        <v>56</v>
      </c>
      <c r="E7703">
        <v>4</v>
      </c>
      <c r="F7703">
        <v>53432700</v>
      </c>
      <c r="G7703" t="s">
        <v>9963</v>
      </c>
      <c r="H7703" s="6">
        <v>45357</v>
      </c>
      <c r="I7703" s="3">
        <v>3500</v>
      </c>
      <c r="J7703" t="s">
        <v>23</v>
      </c>
      <c r="K7703" t="s">
        <v>9966</v>
      </c>
      <c r="L7703">
        <v>15</v>
      </c>
      <c r="M7703" t="s">
        <v>224</v>
      </c>
      <c r="N7703" s="3">
        <v>8000</v>
      </c>
      <c r="O7703">
        <v>8</v>
      </c>
      <c r="P7703" t="s">
        <v>9934</v>
      </c>
      <c r="Q7703" t="s">
        <v>27</v>
      </c>
      <c r="R7703" t="s">
        <v>61</v>
      </c>
      <c r="S7703" s="3">
        <v>58777756</v>
      </c>
      <c r="T7703" s="3">
        <f>Tabla1[[#This Row],[OS-Valor Unitario]]-Tabla1[[#This Row],[costo_antes_iva]]</f>
        <v>4500</v>
      </c>
      <c r="U7703" s="3">
        <f>Tabla1[[#This Row],[OS-Valor Unitario]]*Tabla1[[#This Row],[OS-Cantidad]]</f>
        <v>64000</v>
      </c>
      <c r="V7703" s="3">
        <f>Tabla1[[#This Row],[costo_antes_iva]]*Tabla1[[#This Row],[OS-Cantidad]]</f>
        <v>28000</v>
      </c>
      <c r="W7703" s="3">
        <f>Tabla1[[#This Row],[Valor total OS]]-Tabla1[[#This Row],[valor total op]]</f>
        <v>36000</v>
      </c>
    </row>
    <row r="7704" spans="1:23" x14ac:dyDescent="0.3">
      <c r="A7704">
        <v>5279</v>
      </c>
      <c r="B7704" t="s">
        <v>9965</v>
      </c>
      <c r="C7704" t="s">
        <v>602</v>
      </c>
      <c r="D7704" t="s">
        <v>56</v>
      </c>
      <c r="E7704">
        <v>8</v>
      </c>
      <c r="F7704">
        <v>53432836</v>
      </c>
      <c r="G7704" t="s">
        <v>9963</v>
      </c>
      <c r="H7704" s="6">
        <v>45357</v>
      </c>
      <c r="I7704" s="3">
        <v>8500</v>
      </c>
      <c r="J7704" t="s">
        <v>23</v>
      </c>
      <c r="K7704" t="s">
        <v>9966</v>
      </c>
      <c r="L7704">
        <v>15</v>
      </c>
      <c r="M7704" t="s">
        <v>224</v>
      </c>
      <c r="N7704" s="3">
        <v>8000</v>
      </c>
      <c r="O7704">
        <v>8</v>
      </c>
      <c r="P7704" t="s">
        <v>9934</v>
      </c>
      <c r="Q7704" t="s">
        <v>27</v>
      </c>
      <c r="R7704" t="s">
        <v>38</v>
      </c>
      <c r="S7704" s="3">
        <v>58777756</v>
      </c>
      <c r="T7704" s="3">
        <f>Tabla1[[#This Row],[OS-Valor Unitario]]-Tabla1[[#This Row],[costo_antes_iva]]</f>
        <v>-500</v>
      </c>
      <c r="U7704" s="3">
        <f>Tabla1[[#This Row],[OS-Valor Unitario]]*Tabla1[[#This Row],[OS-Cantidad]]</f>
        <v>64000</v>
      </c>
      <c r="V7704" s="3">
        <f>Tabla1[[#This Row],[costo_antes_iva]]*Tabla1[[#This Row],[OS-Cantidad]]</f>
        <v>68000</v>
      </c>
      <c r="W7704" s="3">
        <f>Tabla1[[#This Row],[Valor total OS]]-Tabla1[[#This Row],[valor total op]]</f>
        <v>-4000</v>
      </c>
    </row>
    <row r="7705" spans="1:23" x14ac:dyDescent="0.3">
      <c r="A7705">
        <v>5279</v>
      </c>
      <c r="B7705" t="s">
        <v>9967</v>
      </c>
      <c r="C7705" t="s">
        <v>55</v>
      </c>
      <c r="D7705" t="s">
        <v>56</v>
      </c>
      <c r="E7705">
        <v>46</v>
      </c>
      <c r="F7705">
        <v>53432937</v>
      </c>
      <c r="G7705" t="s">
        <v>9968</v>
      </c>
      <c r="H7705" s="6">
        <v>45357</v>
      </c>
      <c r="I7705" s="3">
        <v>4000</v>
      </c>
      <c r="J7705" t="s">
        <v>23</v>
      </c>
      <c r="K7705" t="s">
        <v>9969</v>
      </c>
      <c r="L7705">
        <v>16</v>
      </c>
      <c r="M7705" t="s">
        <v>59</v>
      </c>
      <c r="N7705" s="3">
        <v>3000</v>
      </c>
      <c r="O7705">
        <v>46</v>
      </c>
      <c r="P7705" t="s">
        <v>9934</v>
      </c>
      <c r="Q7705" t="s">
        <v>27</v>
      </c>
      <c r="R7705" t="s">
        <v>61</v>
      </c>
      <c r="S7705" s="3">
        <v>58777756</v>
      </c>
      <c r="T7705" s="3">
        <f>Tabla1[[#This Row],[OS-Valor Unitario]]-Tabla1[[#This Row],[costo_antes_iva]]</f>
        <v>-1000</v>
      </c>
      <c r="U7705" s="3">
        <f>Tabla1[[#This Row],[OS-Valor Unitario]]*Tabla1[[#This Row],[OS-Cantidad]]</f>
        <v>138000</v>
      </c>
      <c r="V7705" s="3">
        <f>Tabla1[[#This Row],[costo_antes_iva]]*Tabla1[[#This Row],[OS-Cantidad]]</f>
        <v>184000</v>
      </c>
      <c r="W7705" s="3">
        <f>Tabla1[[#This Row],[Valor total OS]]-Tabla1[[#This Row],[valor total op]]</f>
        <v>-46000</v>
      </c>
    </row>
    <row r="7706" spans="1:23" x14ac:dyDescent="0.3">
      <c r="A7706">
        <v>5279</v>
      </c>
      <c r="B7706" t="s">
        <v>9967</v>
      </c>
      <c r="C7706" t="s">
        <v>55</v>
      </c>
      <c r="D7706" t="s">
        <v>56</v>
      </c>
      <c r="E7706">
        <v>46</v>
      </c>
      <c r="F7706">
        <v>53432937</v>
      </c>
      <c r="G7706" t="s">
        <v>9968</v>
      </c>
      <c r="H7706" s="6">
        <v>45357</v>
      </c>
      <c r="I7706" s="3">
        <v>4000</v>
      </c>
      <c r="J7706" t="s">
        <v>23</v>
      </c>
      <c r="K7706" t="s">
        <v>9969</v>
      </c>
      <c r="L7706">
        <v>16</v>
      </c>
      <c r="M7706" t="s">
        <v>1504</v>
      </c>
      <c r="N7706" s="3">
        <v>4000</v>
      </c>
      <c r="O7706">
        <v>46</v>
      </c>
      <c r="P7706" t="s">
        <v>9934</v>
      </c>
      <c r="Q7706" t="s">
        <v>27</v>
      </c>
      <c r="R7706" t="s">
        <v>61</v>
      </c>
      <c r="S7706" s="3">
        <v>58777756</v>
      </c>
      <c r="T7706" s="3">
        <f>Tabla1[[#This Row],[OS-Valor Unitario]]-Tabla1[[#This Row],[costo_antes_iva]]</f>
        <v>0</v>
      </c>
      <c r="U7706" s="3">
        <f>Tabla1[[#This Row],[OS-Valor Unitario]]*Tabla1[[#This Row],[OS-Cantidad]]</f>
        <v>184000</v>
      </c>
      <c r="V7706" s="3">
        <f>Tabla1[[#This Row],[costo_antes_iva]]*Tabla1[[#This Row],[OS-Cantidad]]</f>
        <v>184000</v>
      </c>
      <c r="W7706" s="3">
        <f>Tabla1[[#This Row],[Valor total OS]]-Tabla1[[#This Row],[valor total op]]</f>
        <v>0</v>
      </c>
    </row>
    <row r="7707" spans="1:23" x14ac:dyDescent="0.3">
      <c r="A7707">
        <v>5279</v>
      </c>
      <c r="B7707" t="s">
        <v>9970</v>
      </c>
      <c r="C7707" t="s">
        <v>78</v>
      </c>
      <c r="D7707" t="s">
        <v>56</v>
      </c>
      <c r="E7707">
        <v>56</v>
      </c>
      <c r="F7707">
        <v>53432947</v>
      </c>
      <c r="G7707" t="s">
        <v>9971</v>
      </c>
      <c r="H7707" s="6">
        <v>45357</v>
      </c>
      <c r="I7707" s="3">
        <v>3700</v>
      </c>
      <c r="J7707" t="s">
        <v>33</v>
      </c>
      <c r="K7707" t="s">
        <v>9972</v>
      </c>
      <c r="L7707">
        <v>17</v>
      </c>
      <c r="M7707" t="s">
        <v>59</v>
      </c>
      <c r="N7707" s="3">
        <v>3000</v>
      </c>
      <c r="O7707">
        <v>56</v>
      </c>
      <c r="P7707" t="s">
        <v>9934</v>
      </c>
      <c r="Q7707" t="s">
        <v>27</v>
      </c>
      <c r="R7707" t="s">
        <v>61</v>
      </c>
      <c r="S7707" s="3">
        <v>58777756</v>
      </c>
      <c r="T7707" s="3">
        <f>Tabla1[[#This Row],[OS-Valor Unitario]]-Tabla1[[#This Row],[costo_antes_iva]]</f>
        <v>-700</v>
      </c>
      <c r="U7707" s="3">
        <f>Tabla1[[#This Row],[OS-Valor Unitario]]*Tabla1[[#This Row],[OS-Cantidad]]</f>
        <v>168000</v>
      </c>
      <c r="V7707" s="3">
        <f>Tabla1[[#This Row],[costo_antes_iva]]*Tabla1[[#This Row],[OS-Cantidad]]</f>
        <v>207200</v>
      </c>
      <c r="W7707" s="3">
        <f>Tabla1[[#This Row],[Valor total OS]]-Tabla1[[#This Row],[valor total op]]</f>
        <v>-39200</v>
      </c>
    </row>
    <row r="7708" spans="1:23" x14ac:dyDescent="0.3">
      <c r="A7708">
        <v>5279</v>
      </c>
      <c r="B7708" t="s">
        <v>9970</v>
      </c>
      <c r="C7708" t="s">
        <v>78</v>
      </c>
      <c r="D7708" t="s">
        <v>56</v>
      </c>
      <c r="E7708">
        <v>56</v>
      </c>
      <c r="F7708">
        <v>53432947</v>
      </c>
      <c r="G7708" t="s">
        <v>9971</v>
      </c>
      <c r="H7708" s="6">
        <v>45357</v>
      </c>
      <c r="I7708" s="3">
        <v>3500</v>
      </c>
      <c r="J7708" t="s">
        <v>23</v>
      </c>
      <c r="K7708" t="s">
        <v>9972</v>
      </c>
      <c r="L7708">
        <v>17</v>
      </c>
      <c r="M7708" t="s">
        <v>1504</v>
      </c>
      <c r="N7708" s="3">
        <v>3500</v>
      </c>
      <c r="O7708">
        <v>56</v>
      </c>
      <c r="P7708" t="s">
        <v>9934</v>
      </c>
      <c r="Q7708" t="s">
        <v>27</v>
      </c>
      <c r="R7708" t="s">
        <v>61</v>
      </c>
      <c r="S7708" s="3">
        <v>58777756</v>
      </c>
      <c r="T7708" s="3">
        <f>Tabla1[[#This Row],[OS-Valor Unitario]]-Tabla1[[#This Row],[costo_antes_iva]]</f>
        <v>0</v>
      </c>
      <c r="U7708" s="3">
        <f>Tabla1[[#This Row],[OS-Valor Unitario]]*Tabla1[[#This Row],[OS-Cantidad]]</f>
        <v>196000</v>
      </c>
      <c r="V7708" s="3">
        <f>Tabla1[[#This Row],[costo_antes_iva]]*Tabla1[[#This Row],[OS-Cantidad]]</f>
        <v>196000</v>
      </c>
      <c r="W7708" s="3">
        <f>Tabla1[[#This Row],[Valor total OS]]-Tabla1[[#This Row],[valor total op]]</f>
        <v>0</v>
      </c>
    </row>
    <row r="7709" spans="1:23" x14ac:dyDescent="0.3">
      <c r="A7709">
        <v>5279</v>
      </c>
      <c r="B7709" t="s">
        <v>9973</v>
      </c>
      <c r="C7709" t="s">
        <v>345</v>
      </c>
      <c r="D7709" t="s">
        <v>56</v>
      </c>
      <c r="E7709">
        <v>8</v>
      </c>
      <c r="F7709">
        <v>53433378</v>
      </c>
      <c r="G7709" t="s">
        <v>9974</v>
      </c>
      <c r="H7709" s="6">
        <v>45357</v>
      </c>
      <c r="I7709" s="3">
        <v>4000</v>
      </c>
      <c r="J7709" t="s">
        <v>23</v>
      </c>
      <c r="K7709" t="s">
        <v>9975</v>
      </c>
      <c r="L7709">
        <v>18</v>
      </c>
      <c r="M7709" t="s">
        <v>437</v>
      </c>
      <c r="N7709" s="3">
        <v>4000</v>
      </c>
      <c r="O7709">
        <v>4</v>
      </c>
      <c r="P7709" t="s">
        <v>9934</v>
      </c>
      <c r="Q7709" t="s">
        <v>27</v>
      </c>
      <c r="R7709" t="s">
        <v>28</v>
      </c>
      <c r="S7709" s="3">
        <v>58777756</v>
      </c>
      <c r="T7709" s="3">
        <f>Tabla1[[#This Row],[OS-Valor Unitario]]-Tabla1[[#This Row],[costo_antes_iva]]</f>
        <v>0</v>
      </c>
      <c r="U7709" s="3">
        <f>Tabla1[[#This Row],[OS-Valor Unitario]]*Tabla1[[#This Row],[OS-Cantidad]]</f>
        <v>16000</v>
      </c>
      <c r="V7709" s="3">
        <f>Tabla1[[#This Row],[costo_antes_iva]]*Tabla1[[#This Row],[OS-Cantidad]]</f>
        <v>16000</v>
      </c>
      <c r="W7709" s="3">
        <f>Tabla1[[#This Row],[Valor total OS]]-Tabla1[[#This Row],[valor total op]]</f>
        <v>0</v>
      </c>
    </row>
    <row r="7710" spans="1:23" x14ac:dyDescent="0.3">
      <c r="A7710">
        <v>5279</v>
      </c>
      <c r="B7710" t="s">
        <v>9976</v>
      </c>
      <c r="C7710" t="s">
        <v>61</v>
      </c>
      <c r="D7710" t="s">
        <v>56</v>
      </c>
      <c r="E7710">
        <v>2</v>
      </c>
      <c r="F7710">
        <v>53433443</v>
      </c>
      <c r="G7710" t="s">
        <v>9977</v>
      </c>
      <c r="H7710" s="6">
        <v>45357</v>
      </c>
      <c r="I7710" s="3">
        <v>13000</v>
      </c>
      <c r="J7710" t="s">
        <v>43</v>
      </c>
      <c r="K7710" t="s">
        <v>9978</v>
      </c>
      <c r="L7710">
        <v>20</v>
      </c>
      <c r="M7710" t="s">
        <v>191</v>
      </c>
      <c r="N7710" s="3">
        <v>13000</v>
      </c>
      <c r="O7710">
        <v>2</v>
      </c>
      <c r="P7710" t="s">
        <v>9934</v>
      </c>
      <c r="Q7710" t="s">
        <v>27</v>
      </c>
      <c r="R7710" t="s">
        <v>61</v>
      </c>
      <c r="S7710" s="3">
        <v>58777756</v>
      </c>
      <c r="T7710" s="3">
        <f>Tabla1[[#This Row],[OS-Valor Unitario]]-Tabla1[[#This Row],[costo_antes_iva]]</f>
        <v>0</v>
      </c>
      <c r="U7710" s="3">
        <f>Tabla1[[#This Row],[OS-Valor Unitario]]*Tabla1[[#This Row],[OS-Cantidad]]</f>
        <v>26000</v>
      </c>
      <c r="V7710" s="3">
        <f>Tabla1[[#This Row],[costo_antes_iva]]*Tabla1[[#This Row],[OS-Cantidad]]</f>
        <v>26000</v>
      </c>
      <c r="W7710" s="3">
        <f>Tabla1[[#This Row],[Valor total OS]]-Tabla1[[#This Row],[valor total op]]</f>
        <v>0</v>
      </c>
    </row>
    <row r="7711" spans="1:23" x14ac:dyDescent="0.3">
      <c r="A7711">
        <v>5278</v>
      </c>
      <c r="B7711" t="s">
        <v>9979</v>
      </c>
      <c r="C7711" t="s">
        <v>55</v>
      </c>
      <c r="D7711" t="s">
        <v>1828</v>
      </c>
      <c r="E7711">
        <v>4000</v>
      </c>
      <c r="F7711">
        <v>53377636</v>
      </c>
      <c r="G7711" t="s">
        <v>9980</v>
      </c>
      <c r="H7711" s="6">
        <v>45356</v>
      </c>
      <c r="I7711" s="3">
        <v>5000</v>
      </c>
      <c r="J7711" t="s">
        <v>23</v>
      </c>
      <c r="K7711" t="s">
        <v>9981</v>
      </c>
      <c r="L7711">
        <v>1</v>
      </c>
      <c r="M7711" t="s">
        <v>431</v>
      </c>
      <c r="N7711" s="3">
        <v>4500</v>
      </c>
      <c r="O7711">
        <v>744</v>
      </c>
      <c r="P7711" t="s">
        <v>9982</v>
      </c>
      <c r="Q7711" t="s">
        <v>963</v>
      </c>
      <c r="R7711" t="s">
        <v>61</v>
      </c>
      <c r="S7711" s="3">
        <v>159924000</v>
      </c>
      <c r="T7711" s="3">
        <f>Tabla1[[#This Row],[OS-Valor Unitario]]-Tabla1[[#This Row],[costo_antes_iva]]</f>
        <v>-500</v>
      </c>
      <c r="U7711" s="3">
        <f>Tabla1[[#This Row],[OS-Valor Unitario]]*Tabla1[[#This Row],[OS-Cantidad]]</f>
        <v>3348000</v>
      </c>
      <c r="V7711" s="3">
        <f>Tabla1[[#This Row],[costo_antes_iva]]*Tabla1[[#This Row],[OS-Cantidad]]</f>
        <v>3720000</v>
      </c>
      <c r="W7711" s="3">
        <f>Tabla1[[#This Row],[Valor total OS]]-Tabla1[[#This Row],[valor total op]]</f>
        <v>-372000</v>
      </c>
    </row>
    <row r="7712" spans="1:23" x14ac:dyDescent="0.3">
      <c r="A7712">
        <v>5278</v>
      </c>
      <c r="B7712" t="s">
        <v>9979</v>
      </c>
      <c r="C7712" t="s">
        <v>55</v>
      </c>
      <c r="D7712" t="s">
        <v>1828</v>
      </c>
      <c r="E7712">
        <v>4000</v>
      </c>
      <c r="F7712">
        <v>53377636</v>
      </c>
      <c r="G7712" t="s">
        <v>9980</v>
      </c>
      <c r="H7712" s="6">
        <v>45356</v>
      </c>
      <c r="I7712" s="3">
        <v>5000</v>
      </c>
      <c r="J7712" t="s">
        <v>23</v>
      </c>
      <c r="K7712" t="s">
        <v>9981</v>
      </c>
      <c r="L7712">
        <v>1</v>
      </c>
      <c r="M7712" t="s">
        <v>1504</v>
      </c>
      <c r="N7712" s="3">
        <v>4500</v>
      </c>
      <c r="O7712">
        <v>1915</v>
      </c>
      <c r="P7712" t="s">
        <v>9982</v>
      </c>
      <c r="Q7712" t="s">
        <v>963</v>
      </c>
      <c r="R7712" t="s">
        <v>61</v>
      </c>
      <c r="S7712" s="3">
        <v>159924000</v>
      </c>
      <c r="T7712" s="3">
        <f>Tabla1[[#This Row],[OS-Valor Unitario]]-Tabla1[[#This Row],[costo_antes_iva]]</f>
        <v>-500</v>
      </c>
      <c r="U7712" s="3">
        <f>Tabla1[[#This Row],[OS-Valor Unitario]]*Tabla1[[#This Row],[OS-Cantidad]]</f>
        <v>8617500</v>
      </c>
      <c r="V7712" s="3">
        <f>Tabla1[[#This Row],[costo_antes_iva]]*Tabla1[[#This Row],[OS-Cantidad]]</f>
        <v>9575000</v>
      </c>
      <c r="W7712" s="3">
        <f>Tabla1[[#This Row],[Valor total OS]]-Tabla1[[#This Row],[valor total op]]</f>
        <v>-957500</v>
      </c>
    </row>
    <row r="7713" spans="1:23" x14ac:dyDescent="0.3">
      <c r="A7713">
        <v>5278</v>
      </c>
      <c r="B7713" t="s">
        <v>9979</v>
      </c>
      <c r="C7713" t="s">
        <v>55</v>
      </c>
      <c r="D7713" t="s">
        <v>1828</v>
      </c>
      <c r="E7713">
        <v>4000</v>
      </c>
      <c r="F7713">
        <v>53377636</v>
      </c>
      <c r="G7713" t="s">
        <v>9980</v>
      </c>
      <c r="H7713" s="6">
        <v>45356</v>
      </c>
      <c r="I7713" s="3">
        <v>5000</v>
      </c>
      <c r="J7713" t="s">
        <v>23</v>
      </c>
      <c r="K7713" t="s">
        <v>9981</v>
      </c>
      <c r="L7713">
        <v>1</v>
      </c>
      <c r="M7713" t="s">
        <v>5368</v>
      </c>
      <c r="N7713" s="3">
        <v>4500</v>
      </c>
      <c r="O7713">
        <v>1371</v>
      </c>
      <c r="P7713" t="s">
        <v>9982</v>
      </c>
      <c r="Q7713" t="s">
        <v>963</v>
      </c>
      <c r="R7713" t="s">
        <v>61</v>
      </c>
      <c r="S7713" s="3">
        <v>159924000</v>
      </c>
      <c r="T7713" s="3">
        <f>Tabla1[[#This Row],[OS-Valor Unitario]]-Tabla1[[#This Row],[costo_antes_iva]]</f>
        <v>-500</v>
      </c>
      <c r="U7713" s="3">
        <f>Tabla1[[#This Row],[OS-Valor Unitario]]*Tabla1[[#This Row],[OS-Cantidad]]</f>
        <v>6169500</v>
      </c>
      <c r="V7713" s="3">
        <f>Tabla1[[#This Row],[costo_antes_iva]]*Tabla1[[#This Row],[OS-Cantidad]]</f>
        <v>6855000</v>
      </c>
      <c r="W7713" s="3">
        <f>Tabla1[[#This Row],[Valor total OS]]-Tabla1[[#This Row],[valor total op]]</f>
        <v>-685500</v>
      </c>
    </row>
    <row r="7714" spans="1:23" x14ac:dyDescent="0.3">
      <c r="A7714">
        <v>5278</v>
      </c>
      <c r="B7714" t="s">
        <v>9979</v>
      </c>
      <c r="C7714" t="s">
        <v>55</v>
      </c>
      <c r="D7714" t="s">
        <v>1828</v>
      </c>
      <c r="E7714">
        <v>4000</v>
      </c>
      <c r="F7714">
        <v>53377636</v>
      </c>
      <c r="G7714" t="s">
        <v>9980</v>
      </c>
      <c r="H7714" s="6">
        <v>45356</v>
      </c>
      <c r="I7714" s="3">
        <v>1500</v>
      </c>
      <c r="J7714" t="s">
        <v>82</v>
      </c>
      <c r="K7714" t="s">
        <v>9981</v>
      </c>
      <c r="L7714">
        <v>1</v>
      </c>
      <c r="M7714" t="s">
        <v>403</v>
      </c>
      <c r="N7714" s="3">
        <v>8800</v>
      </c>
      <c r="O7714">
        <v>1313</v>
      </c>
      <c r="P7714" t="s">
        <v>9982</v>
      </c>
      <c r="Q7714" t="s">
        <v>963</v>
      </c>
      <c r="R7714" t="s">
        <v>61</v>
      </c>
      <c r="S7714" s="3">
        <v>159924000</v>
      </c>
      <c r="T7714" s="3">
        <f>Tabla1[[#This Row],[OS-Valor Unitario]]-Tabla1[[#This Row],[costo_antes_iva]]</f>
        <v>7300</v>
      </c>
      <c r="U7714" s="3">
        <f>Tabla1[[#This Row],[OS-Valor Unitario]]*Tabla1[[#This Row],[OS-Cantidad]]</f>
        <v>11554400</v>
      </c>
      <c r="V7714" s="3">
        <f>Tabla1[[#This Row],[costo_antes_iva]]*Tabla1[[#This Row],[OS-Cantidad]]</f>
        <v>1969500</v>
      </c>
      <c r="W7714" s="3">
        <f>Tabla1[[#This Row],[Valor total OS]]-Tabla1[[#This Row],[valor total op]]</f>
        <v>9584900</v>
      </c>
    </row>
    <row r="7715" spans="1:23" x14ac:dyDescent="0.3">
      <c r="A7715">
        <v>5278</v>
      </c>
      <c r="B7715" t="s">
        <v>9979</v>
      </c>
      <c r="C7715" t="s">
        <v>55</v>
      </c>
      <c r="D7715" t="s">
        <v>1828</v>
      </c>
      <c r="E7715">
        <v>4000</v>
      </c>
      <c r="F7715">
        <v>53377636</v>
      </c>
      <c r="G7715" t="s">
        <v>9980</v>
      </c>
      <c r="H7715" s="6">
        <v>45356</v>
      </c>
      <c r="I7715" s="3">
        <v>1500</v>
      </c>
      <c r="J7715" t="s">
        <v>82</v>
      </c>
      <c r="K7715" t="s">
        <v>9981</v>
      </c>
      <c r="L7715">
        <v>1</v>
      </c>
      <c r="M7715" t="s">
        <v>232</v>
      </c>
      <c r="N7715" s="3">
        <v>8800</v>
      </c>
      <c r="O7715">
        <v>1239</v>
      </c>
      <c r="P7715" t="s">
        <v>9982</v>
      </c>
      <c r="Q7715" t="s">
        <v>963</v>
      </c>
      <c r="R7715" t="s">
        <v>61</v>
      </c>
      <c r="S7715" s="3">
        <v>159924000</v>
      </c>
      <c r="T7715" s="3">
        <f>Tabla1[[#This Row],[OS-Valor Unitario]]-Tabla1[[#This Row],[costo_antes_iva]]</f>
        <v>7300</v>
      </c>
      <c r="U7715" s="3">
        <f>Tabla1[[#This Row],[OS-Valor Unitario]]*Tabla1[[#This Row],[OS-Cantidad]]</f>
        <v>10903200</v>
      </c>
      <c r="V7715" s="3">
        <f>Tabla1[[#This Row],[costo_antes_iva]]*Tabla1[[#This Row],[OS-Cantidad]]</f>
        <v>1858500</v>
      </c>
      <c r="W7715" s="3">
        <f>Tabla1[[#This Row],[Valor total OS]]-Tabla1[[#This Row],[valor total op]]</f>
        <v>9044700</v>
      </c>
    </row>
    <row r="7716" spans="1:23" x14ac:dyDescent="0.3">
      <c r="A7716">
        <v>5278</v>
      </c>
      <c r="B7716" t="s">
        <v>9979</v>
      </c>
      <c r="C7716" t="s">
        <v>55</v>
      </c>
      <c r="D7716" t="s">
        <v>1828</v>
      </c>
      <c r="E7716">
        <v>4000</v>
      </c>
      <c r="F7716">
        <v>53377636</v>
      </c>
      <c r="G7716" t="s">
        <v>9980</v>
      </c>
      <c r="H7716" s="6">
        <v>45356</v>
      </c>
      <c r="I7716" s="3">
        <v>1500</v>
      </c>
      <c r="J7716" t="s">
        <v>82</v>
      </c>
      <c r="K7716" t="s">
        <v>9981</v>
      </c>
      <c r="L7716">
        <v>1</v>
      </c>
      <c r="M7716" t="s">
        <v>119</v>
      </c>
      <c r="N7716" s="3">
        <v>8800</v>
      </c>
      <c r="O7716">
        <v>1480</v>
      </c>
      <c r="P7716" t="s">
        <v>9982</v>
      </c>
      <c r="Q7716" t="s">
        <v>963</v>
      </c>
      <c r="R7716" t="s">
        <v>61</v>
      </c>
      <c r="S7716" s="3">
        <v>159924000</v>
      </c>
      <c r="T7716" s="3">
        <f>Tabla1[[#This Row],[OS-Valor Unitario]]-Tabla1[[#This Row],[costo_antes_iva]]</f>
        <v>7300</v>
      </c>
      <c r="U7716" s="3">
        <f>Tabla1[[#This Row],[OS-Valor Unitario]]*Tabla1[[#This Row],[OS-Cantidad]]</f>
        <v>13024000</v>
      </c>
      <c r="V7716" s="3">
        <f>Tabla1[[#This Row],[costo_antes_iva]]*Tabla1[[#This Row],[OS-Cantidad]]</f>
        <v>2220000</v>
      </c>
      <c r="W7716" s="3">
        <f>Tabla1[[#This Row],[Valor total OS]]-Tabla1[[#This Row],[valor total op]]</f>
        <v>10804000</v>
      </c>
    </row>
    <row r="7717" spans="1:23" x14ac:dyDescent="0.3">
      <c r="A7717">
        <v>5277</v>
      </c>
      <c r="B7717" t="s">
        <v>9983</v>
      </c>
      <c r="C7717" t="s">
        <v>490</v>
      </c>
      <c r="D7717" t="s">
        <v>2564</v>
      </c>
      <c r="E7717">
        <v>393</v>
      </c>
      <c r="F7717">
        <v>53184497</v>
      </c>
      <c r="G7717" t="s">
        <v>9984</v>
      </c>
      <c r="H7717" s="6">
        <v>45350</v>
      </c>
      <c r="I7717" s="3">
        <v>6000</v>
      </c>
      <c r="J7717" t="s">
        <v>23</v>
      </c>
      <c r="K7717" t="s">
        <v>9985</v>
      </c>
      <c r="L7717">
        <v>1</v>
      </c>
      <c r="M7717" t="s">
        <v>437</v>
      </c>
      <c r="N7717" s="3">
        <v>4000</v>
      </c>
      <c r="O7717">
        <v>393</v>
      </c>
      <c r="P7717" t="s">
        <v>9986</v>
      </c>
      <c r="Q7717" t="s">
        <v>1317</v>
      </c>
      <c r="R7717" t="s">
        <v>492</v>
      </c>
      <c r="S7717" s="3">
        <v>81216768</v>
      </c>
      <c r="T7717" s="3">
        <f>Tabla1[[#This Row],[OS-Valor Unitario]]-Tabla1[[#This Row],[costo_antes_iva]]</f>
        <v>-2000</v>
      </c>
      <c r="U7717" s="3">
        <f>Tabla1[[#This Row],[OS-Valor Unitario]]*Tabla1[[#This Row],[OS-Cantidad]]</f>
        <v>1572000</v>
      </c>
      <c r="V7717" s="3">
        <f>Tabla1[[#This Row],[costo_antes_iva]]*Tabla1[[#This Row],[OS-Cantidad]]</f>
        <v>2358000</v>
      </c>
      <c r="W7717" s="3">
        <f>Tabla1[[#This Row],[Valor total OS]]-Tabla1[[#This Row],[valor total op]]</f>
        <v>-786000</v>
      </c>
    </row>
    <row r="7718" spans="1:23" x14ac:dyDescent="0.3">
      <c r="A7718">
        <v>5277</v>
      </c>
      <c r="B7718" t="s">
        <v>9983</v>
      </c>
      <c r="C7718" t="s">
        <v>490</v>
      </c>
      <c r="D7718" t="s">
        <v>2564</v>
      </c>
      <c r="E7718">
        <v>393</v>
      </c>
      <c r="F7718">
        <v>53184497</v>
      </c>
      <c r="G7718" t="s">
        <v>9984</v>
      </c>
      <c r="H7718" s="6">
        <v>45350</v>
      </c>
      <c r="I7718" s="3">
        <v>1300</v>
      </c>
      <c r="J7718" t="s">
        <v>82</v>
      </c>
      <c r="K7718" t="s">
        <v>9985</v>
      </c>
      <c r="L7718">
        <v>1</v>
      </c>
      <c r="M7718" t="s">
        <v>119</v>
      </c>
      <c r="N7718" s="3">
        <v>1050</v>
      </c>
      <c r="O7718">
        <v>786</v>
      </c>
      <c r="P7718" t="s">
        <v>9986</v>
      </c>
      <c r="Q7718" t="s">
        <v>1317</v>
      </c>
      <c r="R7718" t="s">
        <v>492</v>
      </c>
      <c r="S7718" s="3">
        <v>81216768</v>
      </c>
      <c r="T7718" s="3">
        <f>Tabla1[[#This Row],[OS-Valor Unitario]]-Tabla1[[#This Row],[costo_antes_iva]]</f>
        <v>-250</v>
      </c>
      <c r="U7718" s="3">
        <f>Tabla1[[#This Row],[OS-Valor Unitario]]*Tabla1[[#This Row],[OS-Cantidad]]</f>
        <v>825300</v>
      </c>
      <c r="V7718" s="3">
        <f>Tabla1[[#This Row],[costo_antes_iva]]*Tabla1[[#This Row],[OS-Cantidad]]</f>
        <v>1021800</v>
      </c>
      <c r="W7718" s="3">
        <f>Tabla1[[#This Row],[Valor total OS]]-Tabla1[[#This Row],[valor total op]]</f>
        <v>-196500</v>
      </c>
    </row>
    <row r="7719" spans="1:23" x14ac:dyDescent="0.3">
      <c r="A7719">
        <v>5277</v>
      </c>
      <c r="B7719" t="s">
        <v>9987</v>
      </c>
      <c r="C7719" t="s">
        <v>349</v>
      </c>
      <c r="D7719" t="s">
        <v>2564</v>
      </c>
      <c r="E7719">
        <v>456</v>
      </c>
      <c r="F7719">
        <v>53184505</v>
      </c>
      <c r="G7719" t="s">
        <v>9988</v>
      </c>
      <c r="H7719" s="6">
        <v>45350</v>
      </c>
      <c r="I7719" s="3">
        <v>5000</v>
      </c>
      <c r="J7719" t="s">
        <v>23</v>
      </c>
      <c r="K7719" t="s">
        <v>9989</v>
      </c>
      <c r="L7719">
        <v>2</v>
      </c>
      <c r="M7719" t="s">
        <v>247</v>
      </c>
      <c r="N7719" s="3">
        <v>4500</v>
      </c>
      <c r="O7719">
        <v>431</v>
      </c>
      <c r="P7719" t="s">
        <v>9986</v>
      </c>
      <c r="Q7719" t="s">
        <v>1317</v>
      </c>
      <c r="R7719" t="s">
        <v>28</v>
      </c>
      <c r="S7719" s="3">
        <v>81216768</v>
      </c>
      <c r="T7719" s="3">
        <f>Tabla1[[#This Row],[OS-Valor Unitario]]-Tabla1[[#This Row],[costo_antes_iva]]</f>
        <v>-500</v>
      </c>
      <c r="U7719" s="3">
        <f>Tabla1[[#This Row],[OS-Valor Unitario]]*Tabla1[[#This Row],[OS-Cantidad]]</f>
        <v>1939500</v>
      </c>
      <c r="V7719" s="3">
        <f>Tabla1[[#This Row],[costo_antes_iva]]*Tabla1[[#This Row],[OS-Cantidad]]</f>
        <v>2155000</v>
      </c>
      <c r="W7719" s="3">
        <f>Tabla1[[#This Row],[Valor total OS]]-Tabla1[[#This Row],[valor total op]]</f>
        <v>-215500</v>
      </c>
    </row>
    <row r="7720" spans="1:23" x14ac:dyDescent="0.3">
      <c r="A7720">
        <v>5277</v>
      </c>
      <c r="B7720" t="s">
        <v>9990</v>
      </c>
      <c r="C7720" t="s">
        <v>282</v>
      </c>
      <c r="D7720" t="s">
        <v>2564</v>
      </c>
      <c r="E7720">
        <v>23</v>
      </c>
      <c r="F7720">
        <v>53184511</v>
      </c>
      <c r="G7720" t="s">
        <v>9991</v>
      </c>
      <c r="H7720" s="6">
        <v>45350</v>
      </c>
      <c r="I7720" s="3">
        <v>6000</v>
      </c>
      <c r="J7720" t="s">
        <v>23</v>
      </c>
      <c r="K7720" t="s">
        <v>9992</v>
      </c>
      <c r="L7720">
        <v>3</v>
      </c>
      <c r="M7720" t="s">
        <v>224</v>
      </c>
      <c r="N7720" s="3">
        <v>6000</v>
      </c>
      <c r="O7720">
        <v>23</v>
      </c>
      <c r="P7720" t="s">
        <v>9986</v>
      </c>
      <c r="Q7720" t="s">
        <v>1317</v>
      </c>
      <c r="R7720" t="s">
        <v>72</v>
      </c>
      <c r="S7720" s="3">
        <v>81216768</v>
      </c>
      <c r="T7720" s="3">
        <f>Tabla1[[#This Row],[OS-Valor Unitario]]-Tabla1[[#This Row],[costo_antes_iva]]</f>
        <v>0</v>
      </c>
      <c r="U7720" s="3">
        <f>Tabla1[[#This Row],[OS-Valor Unitario]]*Tabla1[[#This Row],[OS-Cantidad]]</f>
        <v>138000</v>
      </c>
      <c r="V7720" s="3">
        <f>Tabla1[[#This Row],[costo_antes_iva]]*Tabla1[[#This Row],[OS-Cantidad]]</f>
        <v>138000</v>
      </c>
      <c r="W7720" s="3">
        <f>Tabla1[[#This Row],[Valor total OS]]-Tabla1[[#This Row],[valor total op]]</f>
        <v>0</v>
      </c>
    </row>
    <row r="7721" spans="1:23" x14ac:dyDescent="0.3">
      <c r="A7721">
        <v>5277</v>
      </c>
      <c r="B7721" t="s">
        <v>9990</v>
      </c>
      <c r="C7721" t="s">
        <v>282</v>
      </c>
      <c r="D7721" t="s">
        <v>2564</v>
      </c>
      <c r="E7721">
        <v>23</v>
      </c>
      <c r="F7721">
        <v>53184511</v>
      </c>
      <c r="G7721" t="s">
        <v>9991</v>
      </c>
      <c r="H7721" s="6">
        <v>45350</v>
      </c>
      <c r="I7721" s="3">
        <v>1300</v>
      </c>
      <c r="J7721" t="s">
        <v>82</v>
      </c>
      <c r="K7721" t="s">
        <v>9992</v>
      </c>
      <c r="L7721">
        <v>3</v>
      </c>
      <c r="M7721" t="s">
        <v>119</v>
      </c>
      <c r="N7721" s="3">
        <v>1300</v>
      </c>
      <c r="O7721">
        <v>23</v>
      </c>
      <c r="P7721" t="s">
        <v>9986</v>
      </c>
      <c r="Q7721" t="s">
        <v>1317</v>
      </c>
      <c r="R7721" t="s">
        <v>72</v>
      </c>
      <c r="S7721" s="3">
        <v>81216768</v>
      </c>
      <c r="T7721" s="3">
        <f>Tabla1[[#This Row],[OS-Valor Unitario]]-Tabla1[[#This Row],[costo_antes_iva]]</f>
        <v>0</v>
      </c>
      <c r="U7721" s="3">
        <f>Tabla1[[#This Row],[OS-Valor Unitario]]*Tabla1[[#This Row],[OS-Cantidad]]</f>
        <v>29900</v>
      </c>
      <c r="V7721" s="3">
        <f>Tabla1[[#This Row],[costo_antes_iva]]*Tabla1[[#This Row],[OS-Cantidad]]</f>
        <v>29900</v>
      </c>
      <c r="W7721" s="3">
        <f>Tabla1[[#This Row],[Valor total OS]]-Tabla1[[#This Row],[valor total op]]</f>
        <v>0</v>
      </c>
    </row>
    <row r="7722" spans="1:23" x14ac:dyDescent="0.3">
      <c r="A7722">
        <v>5277</v>
      </c>
      <c r="B7722" t="s">
        <v>9993</v>
      </c>
      <c r="C7722" t="s">
        <v>415</v>
      </c>
      <c r="D7722" t="s">
        <v>2564</v>
      </c>
      <c r="E7722">
        <v>3</v>
      </c>
      <c r="F7722">
        <v>53184520</v>
      </c>
      <c r="G7722" t="s">
        <v>9994</v>
      </c>
      <c r="H7722" s="6">
        <v>45350</v>
      </c>
      <c r="I7722" s="3">
        <v>9500</v>
      </c>
      <c r="J7722" t="s">
        <v>23</v>
      </c>
      <c r="K7722" t="s">
        <v>9995</v>
      </c>
      <c r="L7722">
        <v>4</v>
      </c>
      <c r="M7722" t="s">
        <v>9996</v>
      </c>
      <c r="N7722" s="3">
        <v>9000</v>
      </c>
      <c r="O7722">
        <v>3</v>
      </c>
      <c r="P7722" t="s">
        <v>9986</v>
      </c>
      <c r="Q7722" t="s">
        <v>1317</v>
      </c>
      <c r="R7722" t="s">
        <v>28</v>
      </c>
      <c r="S7722" s="3">
        <v>81216768</v>
      </c>
      <c r="T7722" s="3">
        <f>Tabla1[[#This Row],[OS-Valor Unitario]]-Tabla1[[#This Row],[costo_antes_iva]]</f>
        <v>-500</v>
      </c>
      <c r="U7722" s="3">
        <f>Tabla1[[#This Row],[OS-Valor Unitario]]*Tabla1[[#This Row],[OS-Cantidad]]</f>
        <v>27000</v>
      </c>
      <c r="V7722" s="3">
        <f>Tabla1[[#This Row],[costo_antes_iva]]*Tabla1[[#This Row],[OS-Cantidad]]</f>
        <v>28500</v>
      </c>
      <c r="W7722" s="3">
        <f>Tabla1[[#This Row],[Valor total OS]]-Tabla1[[#This Row],[valor total op]]</f>
        <v>-1500</v>
      </c>
    </row>
    <row r="7723" spans="1:23" x14ac:dyDescent="0.3">
      <c r="A7723">
        <v>5277</v>
      </c>
      <c r="B7723" t="s">
        <v>9997</v>
      </c>
      <c r="C7723" t="s">
        <v>415</v>
      </c>
      <c r="D7723" t="s">
        <v>2564</v>
      </c>
      <c r="E7723">
        <v>2</v>
      </c>
      <c r="F7723">
        <v>53184527</v>
      </c>
      <c r="G7723" t="s">
        <v>9998</v>
      </c>
      <c r="H7723" s="6">
        <v>45350</v>
      </c>
      <c r="I7723" s="3">
        <v>9500</v>
      </c>
      <c r="J7723" t="s">
        <v>23</v>
      </c>
      <c r="K7723" t="s">
        <v>9999</v>
      </c>
      <c r="L7723">
        <v>5</v>
      </c>
      <c r="M7723" t="s">
        <v>9996</v>
      </c>
      <c r="N7723" s="3">
        <v>9000</v>
      </c>
      <c r="O7723">
        <v>2</v>
      </c>
      <c r="P7723" t="s">
        <v>9986</v>
      </c>
      <c r="Q7723" t="s">
        <v>1317</v>
      </c>
      <c r="R7723" t="s">
        <v>28</v>
      </c>
      <c r="S7723" s="3">
        <v>81216768</v>
      </c>
      <c r="T7723" s="3">
        <f>Tabla1[[#This Row],[OS-Valor Unitario]]-Tabla1[[#This Row],[costo_antes_iva]]</f>
        <v>-500</v>
      </c>
      <c r="U7723" s="3">
        <f>Tabla1[[#This Row],[OS-Valor Unitario]]*Tabla1[[#This Row],[OS-Cantidad]]</f>
        <v>18000</v>
      </c>
      <c r="V7723" s="3">
        <f>Tabla1[[#This Row],[costo_antes_iva]]*Tabla1[[#This Row],[OS-Cantidad]]</f>
        <v>19000</v>
      </c>
      <c r="W7723" s="3">
        <f>Tabla1[[#This Row],[Valor total OS]]-Tabla1[[#This Row],[valor total op]]</f>
        <v>-1000</v>
      </c>
    </row>
    <row r="7724" spans="1:23" x14ac:dyDescent="0.3">
      <c r="A7724">
        <v>5277</v>
      </c>
      <c r="B7724" t="s">
        <v>10000</v>
      </c>
      <c r="C7724" t="s">
        <v>97</v>
      </c>
      <c r="D7724" t="s">
        <v>2564</v>
      </c>
      <c r="E7724">
        <v>10</v>
      </c>
      <c r="F7724">
        <v>53184537</v>
      </c>
      <c r="G7724" t="s">
        <v>10001</v>
      </c>
      <c r="H7724" s="6">
        <v>45350</v>
      </c>
      <c r="I7724" s="3">
        <v>1300</v>
      </c>
      <c r="J7724" t="s">
        <v>82</v>
      </c>
      <c r="K7724" t="s">
        <v>10002</v>
      </c>
      <c r="L7724">
        <v>7</v>
      </c>
      <c r="M7724" t="s">
        <v>119</v>
      </c>
      <c r="N7724" s="3">
        <v>1300</v>
      </c>
      <c r="O7724">
        <v>6</v>
      </c>
      <c r="P7724" t="s">
        <v>9986</v>
      </c>
      <c r="Q7724" t="s">
        <v>1317</v>
      </c>
      <c r="R7724" t="s">
        <v>97</v>
      </c>
      <c r="S7724" s="3">
        <v>81216768</v>
      </c>
      <c r="T7724" s="3">
        <f>Tabla1[[#This Row],[OS-Valor Unitario]]-Tabla1[[#This Row],[costo_antes_iva]]</f>
        <v>0</v>
      </c>
      <c r="U7724" s="3">
        <f>Tabla1[[#This Row],[OS-Valor Unitario]]*Tabla1[[#This Row],[OS-Cantidad]]</f>
        <v>7800</v>
      </c>
      <c r="V7724" s="3">
        <f>Tabla1[[#This Row],[costo_antes_iva]]*Tabla1[[#This Row],[OS-Cantidad]]</f>
        <v>7800</v>
      </c>
      <c r="W7724" s="3">
        <f>Tabla1[[#This Row],[Valor total OS]]-Tabla1[[#This Row],[valor total op]]</f>
        <v>0</v>
      </c>
    </row>
    <row r="7725" spans="1:23" x14ac:dyDescent="0.3">
      <c r="A7725">
        <v>5277</v>
      </c>
      <c r="B7725" t="s">
        <v>10000</v>
      </c>
      <c r="C7725" t="s">
        <v>97</v>
      </c>
      <c r="D7725" t="s">
        <v>2564</v>
      </c>
      <c r="E7725">
        <v>10</v>
      </c>
      <c r="F7725">
        <v>53184537</v>
      </c>
      <c r="G7725" t="s">
        <v>10001</v>
      </c>
      <c r="H7725" s="6">
        <v>45350</v>
      </c>
      <c r="I7725" s="3">
        <v>2000</v>
      </c>
      <c r="J7725" t="s">
        <v>23</v>
      </c>
      <c r="K7725" t="s">
        <v>10002</v>
      </c>
      <c r="L7725">
        <v>7</v>
      </c>
      <c r="M7725" t="s">
        <v>224</v>
      </c>
      <c r="N7725" s="3">
        <v>2000</v>
      </c>
      <c r="O7725">
        <v>6</v>
      </c>
      <c r="P7725" t="s">
        <v>9986</v>
      </c>
      <c r="Q7725" t="s">
        <v>1317</v>
      </c>
      <c r="R7725" t="s">
        <v>97</v>
      </c>
      <c r="S7725" s="3">
        <v>81216768</v>
      </c>
      <c r="T7725" s="3">
        <f>Tabla1[[#This Row],[OS-Valor Unitario]]-Tabla1[[#This Row],[costo_antes_iva]]</f>
        <v>0</v>
      </c>
      <c r="U7725" s="3">
        <f>Tabla1[[#This Row],[OS-Valor Unitario]]*Tabla1[[#This Row],[OS-Cantidad]]</f>
        <v>12000</v>
      </c>
      <c r="V7725" s="3">
        <f>Tabla1[[#This Row],[costo_antes_iva]]*Tabla1[[#This Row],[OS-Cantidad]]</f>
        <v>12000</v>
      </c>
      <c r="W7725" s="3">
        <f>Tabla1[[#This Row],[Valor total OS]]-Tabla1[[#This Row],[valor total op]]</f>
        <v>0</v>
      </c>
    </row>
    <row r="7726" spans="1:23" x14ac:dyDescent="0.3">
      <c r="A7726">
        <v>5277</v>
      </c>
      <c r="B7726" t="s">
        <v>10003</v>
      </c>
      <c r="C7726" t="s">
        <v>30</v>
      </c>
      <c r="D7726" t="s">
        <v>2564</v>
      </c>
      <c r="E7726">
        <v>6</v>
      </c>
      <c r="F7726">
        <v>53184542</v>
      </c>
      <c r="G7726" t="s">
        <v>10004</v>
      </c>
      <c r="H7726" s="6">
        <v>45350</v>
      </c>
      <c r="I7726" s="3">
        <v>6000</v>
      </c>
      <c r="J7726" t="s">
        <v>23</v>
      </c>
      <c r="K7726" t="s">
        <v>10005</v>
      </c>
      <c r="L7726">
        <v>8</v>
      </c>
      <c r="M7726" t="s">
        <v>224</v>
      </c>
      <c r="N7726" s="3">
        <v>6000</v>
      </c>
      <c r="O7726">
        <v>6</v>
      </c>
      <c r="P7726" t="s">
        <v>9986</v>
      </c>
      <c r="Q7726" t="s">
        <v>1317</v>
      </c>
      <c r="R7726" t="s">
        <v>38</v>
      </c>
      <c r="S7726" s="3">
        <v>81216768</v>
      </c>
      <c r="T7726" s="3">
        <f>Tabla1[[#This Row],[OS-Valor Unitario]]-Tabla1[[#This Row],[costo_antes_iva]]</f>
        <v>0</v>
      </c>
      <c r="U7726" s="3">
        <f>Tabla1[[#This Row],[OS-Valor Unitario]]*Tabla1[[#This Row],[OS-Cantidad]]</f>
        <v>36000</v>
      </c>
      <c r="V7726" s="3">
        <f>Tabla1[[#This Row],[costo_antes_iva]]*Tabla1[[#This Row],[OS-Cantidad]]</f>
        <v>36000</v>
      </c>
      <c r="W7726" s="3">
        <f>Tabla1[[#This Row],[Valor total OS]]-Tabla1[[#This Row],[valor total op]]</f>
        <v>0</v>
      </c>
    </row>
    <row r="7727" spans="1:23" x14ac:dyDescent="0.3">
      <c r="A7727">
        <v>5277</v>
      </c>
      <c r="B7727" t="s">
        <v>10003</v>
      </c>
      <c r="C7727" t="s">
        <v>30</v>
      </c>
      <c r="D7727" t="s">
        <v>2564</v>
      </c>
      <c r="E7727">
        <v>6</v>
      </c>
      <c r="F7727">
        <v>53184542</v>
      </c>
      <c r="G7727" t="s">
        <v>10004</v>
      </c>
      <c r="H7727" s="6">
        <v>45350</v>
      </c>
      <c r="I7727" s="3">
        <v>1300</v>
      </c>
      <c r="J7727" t="s">
        <v>82</v>
      </c>
      <c r="K7727" t="s">
        <v>10005</v>
      </c>
      <c r="L7727">
        <v>8</v>
      </c>
      <c r="M7727" t="s">
        <v>119</v>
      </c>
      <c r="N7727" s="3">
        <v>1300</v>
      </c>
      <c r="O7727">
        <v>6</v>
      </c>
      <c r="P7727" t="s">
        <v>9986</v>
      </c>
      <c r="Q7727" t="s">
        <v>1317</v>
      </c>
      <c r="R7727" t="s">
        <v>38</v>
      </c>
      <c r="S7727" s="3">
        <v>81216768</v>
      </c>
      <c r="T7727" s="3">
        <f>Tabla1[[#This Row],[OS-Valor Unitario]]-Tabla1[[#This Row],[costo_antes_iva]]</f>
        <v>0</v>
      </c>
      <c r="U7727" s="3">
        <f>Tabla1[[#This Row],[OS-Valor Unitario]]*Tabla1[[#This Row],[OS-Cantidad]]</f>
        <v>7800</v>
      </c>
      <c r="V7727" s="3">
        <f>Tabla1[[#This Row],[costo_antes_iva]]*Tabla1[[#This Row],[OS-Cantidad]]</f>
        <v>7800</v>
      </c>
      <c r="W7727" s="3">
        <f>Tabla1[[#This Row],[Valor total OS]]-Tabla1[[#This Row],[valor total op]]</f>
        <v>0</v>
      </c>
    </row>
    <row r="7728" spans="1:23" x14ac:dyDescent="0.3">
      <c r="A7728">
        <v>5277</v>
      </c>
      <c r="B7728" t="s">
        <v>10006</v>
      </c>
      <c r="C7728" t="s">
        <v>282</v>
      </c>
      <c r="D7728" t="s">
        <v>2564</v>
      </c>
      <c r="E7728">
        <v>81</v>
      </c>
      <c r="F7728">
        <v>53184556</v>
      </c>
      <c r="G7728" t="s">
        <v>10007</v>
      </c>
      <c r="H7728" s="6">
        <v>45350</v>
      </c>
      <c r="I7728" s="3">
        <v>7500</v>
      </c>
      <c r="J7728" t="s">
        <v>23</v>
      </c>
      <c r="K7728" t="s">
        <v>10008</v>
      </c>
      <c r="L7728">
        <v>9</v>
      </c>
      <c r="M7728" t="s">
        <v>292</v>
      </c>
      <c r="N7728" s="3">
        <v>6000</v>
      </c>
      <c r="O7728">
        <v>81</v>
      </c>
      <c r="P7728" t="s">
        <v>9986</v>
      </c>
      <c r="Q7728" t="s">
        <v>1317</v>
      </c>
      <c r="R7728" t="s">
        <v>72</v>
      </c>
      <c r="S7728" s="3">
        <v>81216768</v>
      </c>
      <c r="T7728" s="3">
        <f>Tabla1[[#This Row],[OS-Valor Unitario]]-Tabla1[[#This Row],[costo_antes_iva]]</f>
        <v>-1500</v>
      </c>
      <c r="U7728" s="3">
        <f>Tabla1[[#This Row],[OS-Valor Unitario]]*Tabla1[[#This Row],[OS-Cantidad]]</f>
        <v>486000</v>
      </c>
      <c r="V7728" s="3">
        <f>Tabla1[[#This Row],[costo_antes_iva]]*Tabla1[[#This Row],[OS-Cantidad]]</f>
        <v>607500</v>
      </c>
      <c r="W7728" s="3">
        <f>Tabla1[[#This Row],[Valor total OS]]-Tabla1[[#This Row],[valor total op]]</f>
        <v>-121500</v>
      </c>
    </row>
    <row r="7729" spans="1:23" x14ac:dyDescent="0.3">
      <c r="A7729">
        <v>5277</v>
      </c>
      <c r="B7729" t="s">
        <v>10006</v>
      </c>
      <c r="C7729" t="s">
        <v>282</v>
      </c>
      <c r="D7729" t="s">
        <v>2564</v>
      </c>
      <c r="E7729">
        <v>81</v>
      </c>
      <c r="F7729">
        <v>53184556</v>
      </c>
      <c r="G7729" t="s">
        <v>10007</v>
      </c>
      <c r="H7729" s="6">
        <v>45350</v>
      </c>
      <c r="I7729" s="3">
        <v>1300</v>
      </c>
      <c r="J7729" t="s">
        <v>82</v>
      </c>
      <c r="K7729" t="s">
        <v>10008</v>
      </c>
      <c r="L7729">
        <v>9</v>
      </c>
      <c r="M7729" t="s">
        <v>119</v>
      </c>
      <c r="N7729" s="3">
        <v>1300</v>
      </c>
      <c r="O7729">
        <v>81</v>
      </c>
      <c r="P7729" t="s">
        <v>9986</v>
      </c>
      <c r="Q7729" t="s">
        <v>1317</v>
      </c>
      <c r="R7729" t="s">
        <v>72</v>
      </c>
      <c r="S7729" s="3">
        <v>81216768</v>
      </c>
      <c r="T7729" s="3">
        <f>Tabla1[[#This Row],[OS-Valor Unitario]]-Tabla1[[#This Row],[costo_antes_iva]]</f>
        <v>0</v>
      </c>
      <c r="U7729" s="3">
        <f>Tabla1[[#This Row],[OS-Valor Unitario]]*Tabla1[[#This Row],[OS-Cantidad]]</f>
        <v>105300</v>
      </c>
      <c r="V7729" s="3">
        <f>Tabla1[[#This Row],[costo_antes_iva]]*Tabla1[[#This Row],[OS-Cantidad]]</f>
        <v>105300</v>
      </c>
      <c r="W7729" s="3">
        <f>Tabla1[[#This Row],[Valor total OS]]-Tabla1[[#This Row],[valor total op]]</f>
        <v>0</v>
      </c>
    </row>
    <row r="7730" spans="1:23" x14ac:dyDescent="0.3">
      <c r="A7730">
        <v>5277</v>
      </c>
      <c r="B7730" t="s">
        <v>10009</v>
      </c>
      <c r="C7730" t="s">
        <v>345</v>
      </c>
      <c r="D7730" t="s">
        <v>2564</v>
      </c>
      <c r="E7730">
        <v>84</v>
      </c>
      <c r="F7730">
        <v>53184563</v>
      </c>
      <c r="G7730" t="s">
        <v>10010</v>
      </c>
      <c r="H7730" s="6">
        <v>45350</v>
      </c>
      <c r="I7730" s="3">
        <v>6000</v>
      </c>
      <c r="J7730" t="s">
        <v>23</v>
      </c>
      <c r="K7730" t="s">
        <v>10011</v>
      </c>
      <c r="L7730">
        <v>10</v>
      </c>
      <c r="M7730" t="s">
        <v>629</v>
      </c>
      <c r="N7730" s="3">
        <v>5000</v>
      </c>
      <c r="O7730">
        <v>84</v>
      </c>
      <c r="P7730" t="s">
        <v>9986</v>
      </c>
      <c r="Q7730" t="s">
        <v>1317</v>
      </c>
      <c r="R7730" t="s">
        <v>28</v>
      </c>
      <c r="S7730" s="3">
        <v>81216768</v>
      </c>
      <c r="T7730" s="3">
        <f>Tabla1[[#This Row],[OS-Valor Unitario]]-Tabla1[[#This Row],[costo_antes_iva]]</f>
        <v>-1000</v>
      </c>
      <c r="U7730" s="3">
        <f>Tabla1[[#This Row],[OS-Valor Unitario]]*Tabla1[[#This Row],[OS-Cantidad]]</f>
        <v>420000</v>
      </c>
      <c r="V7730" s="3">
        <f>Tabla1[[#This Row],[costo_antes_iva]]*Tabla1[[#This Row],[OS-Cantidad]]</f>
        <v>504000</v>
      </c>
      <c r="W7730" s="3">
        <f>Tabla1[[#This Row],[Valor total OS]]-Tabla1[[#This Row],[valor total op]]</f>
        <v>-84000</v>
      </c>
    </row>
    <row r="7731" spans="1:23" x14ac:dyDescent="0.3">
      <c r="A7731">
        <v>5277</v>
      </c>
      <c r="B7731" t="s">
        <v>10012</v>
      </c>
      <c r="C7731" t="s">
        <v>3191</v>
      </c>
      <c r="D7731" t="s">
        <v>2564</v>
      </c>
      <c r="E7731">
        <v>19</v>
      </c>
      <c r="F7731">
        <v>53184569</v>
      </c>
      <c r="G7731" t="s">
        <v>10013</v>
      </c>
      <c r="H7731" s="6">
        <v>45350</v>
      </c>
      <c r="I7731" s="3">
        <v>11000</v>
      </c>
      <c r="J7731" t="s">
        <v>23</v>
      </c>
      <c r="K7731" t="s">
        <v>10014</v>
      </c>
      <c r="L7731">
        <v>11</v>
      </c>
      <c r="M7731" t="s">
        <v>95</v>
      </c>
      <c r="N7731" s="3">
        <v>14000</v>
      </c>
      <c r="O7731">
        <v>19</v>
      </c>
      <c r="P7731" t="s">
        <v>9986</v>
      </c>
      <c r="Q7731" t="s">
        <v>1317</v>
      </c>
      <c r="R7731" t="s">
        <v>293</v>
      </c>
      <c r="S7731" s="3">
        <v>81216768</v>
      </c>
      <c r="T7731" s="3">
        <f>Tabla1[[#This Row],[OS-Valor Unitario]]-Tabla1[[#This Row],[costo_antes_iva]]</f>
        <v>3000</v>
      </c>
      <c r="U7731" s="3">
        <f>Tabla1[[#This Row],[OS-Valor Unitario]]*Tabla1[[#This Row],[OS-Cantidad]]</f>
        <v>266000</v>
      </c>
      <c r="V7731" s="3">
        <f>Tabla1[[#This Row],[costo_antes_iva]]*Tabla1[[#This Row],[OS-Cantidad]]</f>
        <v>209000</v>
      </c>
      <c r="W7731" s="3">
        <f>Tabla1[[#This Row],[Valor total OS]]-Tabla1[[#This Row],[valor total op]]</f>
        <v>57000</v>
      </c>
    </row>
    <row r="7732" spans="1:23" x14ac:dyDescent="0.3">
      <c r="A7732">
        <v>5277</v>
      </c>
      <c r="B7732" t="s">
        <v>10015</v>
      </c>
      <c r="C7732" t="s">
        <v>3304</v>
      </c>
      <c r="D7732" t="s">
        <v>2564</v>
      </c>
      <c r="E7732">
        <v>20</v>
      </c>
      <c r="F7732">
        <v>53184580</v>
      </c>
      <c r="G7732" t="s">
        <v>10016</v>
      </c>
      <c r="H7732" s="6">
        <v>45350</v>
      </c>
      <c r="I7732" s="3">
        <v>12000</v>
      </c>
      <c r="J7732" t="s">
        <v>23</v>
      </c>
      <c r="K7732" t="s">
        <v>10017</v>
      </c>
      <c r="L7732">
        <v>12</v>
      </c>
      <c r="M7732" t="s">
        <v>629</v>
      </c>
      <c r="N7732" s="3">
        <v>7000</v>
      </c>
      <c r="O7732">
        <v>40</v>
      </c>
      <c r="P7732" t="s">
        <v>9986</v>
      </c>
      <c r="Q7732" t="s">
        <v>1317</v>
      </c>
      <c r="R7732" t="s">
        <v>226</v>
      </c>
      <c r="S7732" s="3">
        <v>81216768</v>
      </c>
      <c r="T7732" s="3">
        <f>Tabla1[[#This Row],[OS-Valor Unitario]]-Tabla1[[#This Row],[costo_antes_iva]]</f>
        <v>-5000</v>
      </c>
      <c r="U7732" s="3">
        <f>Tabla1[[#This Row],[OS-Valor Unitario]]*Tabla1[[#This Row],[OS-Cantidad]]</f>
        <v>280000</v>
      </c>
      <c r="V7732" s="3">
        <f>Tabla1[[#This Row],[costo_antes_iva]]*Tabla1[[#This Row],[OS-Cantidad]]</f>
        <v>480000</v>
      </c>
      <c r="W7732" s="3">
        <f>Tabla1[[#This Row],[Valor total OS]]-Tabla1[[#This Row],[valor total op]]</f>
        <v>-200000</v>
      </c>
    </row>
    <row r="7733" spans="1:23" x14ac:dyDescent="0.3">
      <c r="A7733">
        <v>5277</v>
      </c>
      <c r="B7733" t="s">
        <v>10015</v>
      </c>
      <c r="C7733" t="s">
        <v>3304</v>
      </c>
      <c r="D7733" t="s">
        <v>2564</v>
      </c>
      <c r="E7733">
        <v>20</v>
      </c>
      <c r="F7733">
        <v>53184580</v>
      </c>
      <c r="G7733" t="s">
        <v>10016</v>
      </c>
      <c r="H7733" s="6">
        <v>45350</v>
      </c>
      <c r="I7733" s="3">
        <v>1300</v>
      </c>
      <c r="J7733" t="s">
        <v>82</v>
      </c>
      <c r="K7733" t="s">
        <v>10017</v>
      </c>
      <c r="L7733">
        <v>12</v>
      </c>
      <c r="M7733" t="s">
        <v>119</v>
      </c>
      <c r="N7733" s="3">
        <v>1300</v>
      </c>
      <c r="O7733">
        <v>20</v>
      </c>
      <c r="P7733" t="s">
        <v>9986</v>
      </c>
      <c r="Q7733" t="s">
        <v>1317</v>
      </c>
      <c r="R7733" t="s">
        <v>226</v>
      </c>
      <c r="S7733" s="3">
        <v>81216768</v>
      </c>
      <c r="T7733" s="3">
        <f>Tabla1[[#This Row],[OS-Valor Unitario]]-Tabla1[[#This Row],[costo_antes_iva]]</f>
        <v>0</v>
      </c>
      <c r="U7733" s="3">
        <f>Tabla1[[#This Row],[OS-Valor Unitario]]*Tabla1[[#This Row],[OS-Cantidad]]</f>
        <v>26000</v>
      </c>
      <c r="V7733" s="3">
        <f>Tabla1[[#This Row],[costo_antes_iva]]*Tabla1[[#This Row],[OS-Cantidad]]</f>
        <v>26000</v>
      </c>
      <c r="W7733" s="3">
        <f>Tabla1[[#This Row],[Valor total OS]]-Tabla1[[#This Row],[valor total op]]</f>
        <v>0</v>
      </c>
    </row>
    <row r="7734" spans="1:23" x14ac:dyDescent="0.3">
      <c r="A7734">
        <v>5277</v>
      </c>
      <c r="B7734" t="s">
        <v>10018</v>
      </c>
      <c r="C7734" t="s">
        <v>7266</v>
      </c>
      <c r="D7734" t="s">
        <v>2564</v>
      </c>
      <c r="E7734">
        <v>2</v>
      </c>
      <c r="F7734">
        <v>53184589</v>
      </c>
      <c r="G7734" t="s">
        <v>10019</v>
      </c>
      <c r="H7734" s="6">
        <v>45350</v>
      </c>
      <c r="I7734" s="3">
        <v>7000</v>
      </c>
      <c r="J7734" t="s">
        <v>23</v>
      </c>
      <c r="K7734" t="s">
        <v>10020</v>
      </c>
      <c r="L7734">
        <v>13</v>
      </c>
      <c r="M7734" t="s">
        <v>629</v>
      </c>
      <c r="N7734" s="3">
        <v>7000</v>
      </c>
      <c r="O7734">
        <v>2</v>
      </c>
      <c r="P7734" t="s">
        <v>9986</v>
      </c>
      <c r="Q7734" t="s">
        <v>1317</v>
      </c>
      <c r="R7734" t="s">
        <v>47</v>
      </c>
      <c r="S7734" s="3">
        <v>81216768</v>
      </c>
      <c r="T7734" s="3">
        <f>Tabla1[[#This Row],[OS-Valor Unitario]]-Tabla1[[#This Row],[costo_antes_iva]]</f>
        <v>0</v>
      </c>
      <c r="U7734" s="3">
        <f>Tabla1[[#This Row],[OS-Valor Unitario]]*Tabla1[[#This Row],[OS-Cantidad]]</f>
        <v>14000</v>
      </c>
      <c r="V7734" s="3">
        <f>Tabla1[[#This Row],[costo_antes_iva]]*Tabla1[[#This Row],[OS-Cantidad]]</f>
        <v>14000</v>
      </c>
      <c r="W7734" s="3">
        <f>Tabla1[[#This Row],[Valor total OS]]-Tabla1[[#This Row],[valor total op]]</f>
        <v>0</v>
      </c>
    </row>
    <row r="7735" spans="1:23" x14ac:dyDescent="0.3">
      <c r="A7735">
        <v>5277</v>
      </c>
      <c r="B7735" t="s">
        <v>10018</v>
      </c>
      <c r="C7735" t="s">
        <v>7266</v>
      </c>
      <c r="D7735" t="s">
        <v>2564</v>
      </c>
      <c r="E7735">
        <v>2</v>
      </c>
      <c r="F7735">
        <v>53184589</v>
      </c>
      <c r="G7735" t="s">
        <v>10019</v>
      </c>
      <c r="H7735" s="6">
        <v>45350</v>
      </c>
      <c r="I7735" s="3">
        <v>1300</v>
      </c>
      <c r="J7735" t="s">
        <v>82</v>
      </c>
      <c r="K7735" t="s">
        <v>10020</v>
      </c>
      <c r="L7735">
        <v>13</v>
      </c>
      <c r="M7735" t="s">
        <v>119</v>
      </c>
      <c r="N7735" s="3">
        <v>1300</v>
      </c>
      <c r="O7735">
        <v>2</v>
      </c>
      <c r="P7735" t="s">
        <v>9986</v>
      </c>
      <c r="Q7735" t="s">
        <v>1317</v>
      </c>
      <c r="R7735" t="s">
        <v>47</v>
      </c>
      <c r="S7735" s="3">
        <v>81216768</v>
      </c>
      <c r="T7735" s="3">
        <f>Tabla1[[#This Row],[OS-Valor Unitario]]-Tabla1[[#This Row],[costo_antes_iva]]</f>
        <v>0</v>
      </c>
      <c r="U7735" s="3">
        <f>Tabla1[[#This Row],[OS-Valor Unitario]]*Tabla1[[#This Row],[OS-Cantidad]]</f>
        <v>2600</v>
      </c>
      <c r="V7735" s="3">
        <f>Tabla1[[#This Row],[costo_antes_iva]]*Tabla1[[#This Row],[OS-Cantidad]]</f>
        <v>2600</v>
      </c>
      <c r="W7735" s="3">
        <f>Tabla1[[#This Row],[Valor total OS]]-Tabla1[[#This Row],[valor total op]]</f>
        <v>0</v>
      </c>
    </row>
    <row r="7736" spans="1:23" x14ac:dyDescent="0.3">
      <c r="A7736">
        <v>5277</v>
      </c>
      <c r="B7736" t="s">
        <v>10021</v>
      </c>
      <c r="C7736" t="s">
        <v>61</v>
      </c>
      <c r="D7736" t="s">
        <v>2564</v>
      </c>
      <c r="E7736">
        <v>18</v>
      </c>
      <c r="F7736">
        <v>53184598</v>
      </c>
      <c r="G7736" t="s">
        <v>10022</v>
      </c>
      <c r="H7736" s="6">
        <v>45350</v>
      </c>
      <c r="I7736" s="3">
        <v>0</v>
      </c>
      <c r="J7736" t="s">
        <v>23</v>
      </c>
      <c r="K7736" t="s">
        <v>10023</v>
      </c>
      <c r="L7736">
        <v>15</v>
      </c>
      <c r="M7736" t="s">
        <v>242</v>
      </c>
      <c r="N7736" s="3">
        <v>2000</v>
      </c>
      <c r="O7736">
        <v>21</v>
      </c>
      <c r="P7736" t="s">
        <v>9986</v>
      </c>
      <c r="Q7736" t="s">
        <v>1317</v>
      </c>
      <c r="R7736" t="s">
        <v>61</v>
      </c>
      <c r="S7736" s="3">
        <v>81216768</v>
      </c>
      <c r="T7736" s="3">
        <f>Tabla1[[#This Row],[OS-Valor Unitario]]-Tabla1[[#This Row],[costo_antes_iva]]</f>
        <v>2000</v>
      </c>
      <c r="U7736" s="3">
        <f>Tabla1[[#This Row],[OS-Valor Unitario]]*Tabla1[[#This Row],[OS-Cantidad]]</f>
        <v>42000</v>
      </c>
      <c r="V7736" s="3">
        <f>Tabla1[[#This Row],[costo_antes_iva]]*Tabla1[[#This Row],[OS-Cantidad]]</f>
        <v>0</v>
      </c>
      <c r="W7736" s="3">
        <f>Tabla1[[#This Row],[Valor total OS]]-Tabla1[[#This Row],[valor total op]]</f>
        <v>42000</v>
      </c>
    </row>
    <row r="7737" spans="1:23" x14ac:dyDescent="0.3">
      <c r="A7737">
        <v>5277</v>
      </c>
      <c r="B7737" t="s">
        <v>10024</v>
      </c>
      <c r="C7737" t="s">
        <v>6237</v>
      </c>
      <c r="D7737" t="s">
        <v>2564</v>
      </c>
      <c r="E7737">
        <v>16</v>
      </c>
      <c r="F7737">
        <v>53184623</v>
      </c>
      <c r="G7737" t="s">
        <v>10025</v>
      </c>
      <c r="H7737" s="6">
        <v>45350</v>
      </c>
      <c r="I7737" s="3">
        <v>16000</v>
      </c>
      <c r="J7737" t="s">
        <v>23</v>
      </c>
      <c r="K7737" t="s">
        <v>10026</v>
      </c>
      <c r="L7737">
        <v>18</v>
      </c>
      <c r="M7737" t="s">
        <v>287</v>
      </c>
      <c r="N7737" s="3">
        <v>10000</v>
      </c>
      <c r="O7737">
        <v>16</v>
      </c>
      <c r="P7737" t="s">
        <v>9986</v>
      </c>
      <c r="Q7737" t="s">
        <v>1317</v>
      </c>
      <c r="R7737" t="s">
        <v>61</v>
      </c>
      <c r="S7737" s="3">
        <v>81216768</v>
      </c>
      <c r="T7737" s="3">
        <f>Tabla1[[#This Row],[OS-Valor Unitario]]-Tabla1[[#This Row],[costo_antes_iva]]</f>
        <v>-6000</v>
      </c>
      <c r="U7737" s="3">
        <f>Tabla1[[#This Row],[OS-Valor Unitario]]*Tabla1[[#This Row],[OS-Cantidad]]</f>
        <v>160000</v>
      </c>
      <c r="V7737" s="3">
        <f>Tabla1[[#This Row],[costo_antes_iva]]*Tabla1[[#This Row],[OS-Cantidad]]</f>
        <v>256000</v>
      </c>
      <c r="W7737" s="3">
        <f>Tabla1[[#This Row],[Valor total OS]]-Tabla1[[#This Row],[valor total op]]</f>
        <v>-96000</v>
      </c>
    </row>
    <row r="7738" spans="1:23" x14ac:dyDescent="0.3">
      <c r="A7738">
        <v>5277</v>
      </c>
      <c r="B7738" t="s">
        <v>10024</v>
      </c>
      <c r="C7738" t="s">
        <v>6237</v>
      </c>
      <c r="D7738" t="s">
        <v>2564</v>
      </c>
      <c r="E7738">
        <v>16</v>
      </c>
      <c r="F7738">
        <v>53184623</v>
      </c>
      <c r="G7738" t="s">
        <v>10025</v>
      </c>
      <c r="H7738" s="6">
        <v>45350</v>
      </c>
      <c r="I7738" s="3">
        <v>1300</v>
      </c>
      <c r="J7738" t="s">
        <v>82</v>
      </c>
      <c r="K7738" t="s">
        <v>10026</v>
      </c>
      <c r="L7738">
        <v>18</v>
      </c>
      <c r="M7738" t="s">
        <v>119</v>
      </c>
      <c r="N7738" s="3">
        <v>1300</v>
      </c>
      <c r="O7738">
        <v>16</v>
      </c>
      <c r="P7738" t="s">
        <v>9986</v>
      </c>
      <c r="Q7738" t="s">
        <v>1317</v>
      </c>
      <c r="R7738" t="s">
        <v>61</v>
      </c>
      <c r="S7738" s="3">
        <v>81216768</v>
      </c>
      <c r="T7738" s="3">
        <f>Tabla1[[#This Row],[OS-Valor Unitario]]-Tabla1[[#This Row],[costo_antes_iva]]</f>
        <v>0</v>
      </c>
      <c r="U7738" s="3">
        <f>Tabla1[[#This Row],[OS-Valor Unitario]]*Tabla1[[#This Row],[OS-Cantidad]]</f>
        <v>20800</v>
      </c>
      <c r="V7738" s="3">
        <f>Tabla1[[#This Row],[costo_antes_iva]]*Tabla1[[#This Row],[OS-Cantidad]]</f>
        <v>20800</v>
      </c>
      <c r="W7738" s="3">
        <f>Tabla1[[#This Row],[Valor total OS]]-Tabla1[[#This Row],[valor total op]]</f>
        <v>0</v>
      </c>
    </row>
    <row r="7739" spans="1:23" x14ac:dyDescent="0.3">
      <c r="A7739">
        <v>5277</v>
      </c>
      <c r="B7739" t="s">
        <v>10027</v>
      </c>
      <c r="C7739" t="s">
        <v>939</v>
      </c>
      <c r="D7739" t="s">
        <v>2564</v>
      </c>
      <c r="E7739">
        <v>16</v>
      </c>
      <c r="F7739">
        <v>53184636</v>
      </c>
      <c r="G7739" t="s">
        <v>10028</v>
      </c>
      <c r="H7739" s="6">
        <v>45350</v>
      </c>
      <c r="I7739" s="3">
        <v>16000</v>
      </c>
      <c r="J7739" t="s">
        <v>23</v>
      </c>
      <c r="K7739" t="s">
        <v>10029</v>
      </c>
      <c r="L7739">
        <v>19</v>
      </c>
      <c r="M7739" t="s">
        <v>242</v>
      </c>
      <c r="N7739" s="3">
        <v>15000</v>
      </c>
      <c r="O7739">
        <v>16</v>
      </c>
      <c r="P7739" t="s">
        <v>9986</v>
      </c>
      <c r="Q7739" t="s">
        <v>1317</v>
      </c>
      <c r="R7739" t="s">
        <v>92</v>
      </c>
      <c r="S7739" s="3">
        <v>81216768</v>
      </c>
      <c r="T7739" s="3">
        <f>Tabla1[[#This Row],[OS-Valor Unitario]]-Tabla1[[#This Row],[costo_antes_iva]]</f>
        <v>-1000</v>
      </c>
      <c r="U7739" s="3">
        <f>Tabla1[[#This Row],[OS-Valor Unitario]]*Tabla1[[#This Row],[OS-Cantidad]]</f>
        <v>240000</v>
      </c>
      <c r="V7739" s="3">
        <f>Tabla1[[#This Row],[costo_antes_iva]]*Tabla1[[#This Row],[OS-Cantidad]]</f>
        <v>256000</v>
      </c>
      <c r="W7739" s="3">
        <f>Tabla1[[#This Row],[Valor total OS]]-Tabla1[[#This Row],[valor total op]]</f>
        <v>-16000</v>
      </c>
    </row>
    <row r="7740" spans="1:23" x14ac:dyDescent="0.3">
      <c r="A7740">
        <v>5277</v>
      </c>
      <c r="B7740" t="s">
        <v>10027</v>
      </c>
      <c r="C7740" t="s">
        <v>939</v>
      </c>
      <c r="D7740" t="s">
        <v>2564</v>
      </c>
      <c r="E7740">
        <v>16</v>
      </c>
      <c r="F7740">
        <v>53184636</v>
      </c>
      <c r="G7740" t="s">
        <v>10028</v>
      </c>
      <c r="H7740" s="6">
        <v>45350</v>
      </c>
      <c r="I7740" s="3">
        <v>2800</v>
      </c>
      <c r="J7740" t="s">
        <v>82</v>
      </c>
      <c r="K7740" t="s">
        <v>10029</v>
      </c>
      <c r="L7740">
        <v>19</v>
      </c>
      <c r="M7740" t="s">
        <v>119</v>
      </c>
      <c r="N7740" s="3">
        <v>2800</v>
      </c>
      <c r="O7740">
        <v>16</v>
      </c>
      <c r="P7740" t="s">
        <v>9986</v>
      </c>
      <c r="Q7740" t="s">
        <v>1317</v>
      </c>
      <c r="R7740" t="s">
        <v>92</v>
      </c>
      <c r="S7740" s="3">
        <v>81216768</v>
      </c>
      <c r="T7740" s="3">
        <f>Tabla1[[#This Row],[OS-Valor Unitario]]-Tabla1[[#This Row],[costo_antes_iva]]</f>
        <v>0</v>
      </c>
      <c r="U7740" s="3">
        <f>Tabla1[[#This Row],[OS-Valor Unitario]]*Tabla1[[#This Row],[OS-Cantidad]]</f>
        <v>44800</v>
      </c>
      <c r="V7740" s="3">
        <f>Tabla1[[#This Row],[costo_antes_iva]]*Tabla1[[#This Row],[OS-Cantidad]]</f>
        <v>44800</v>
      </c>
      <c r="W7740" s="3">
        <f>Tabla1[[#This Row],[Valor total OS]]-Tabla1[[#This Row],[valor total op]]</f>
        <v>0</v>
      </c>
    </row>
    <row r="7741" spans="1:23" x14ac:dyDescent="0.3">
      <c r="A7741">
        <v>5277</v>
      </c>
      <c r="B7741" t="s">
        <v>10030</v>
      </c>
      <c r="C7741" t="s">
        <v>3977</v>
      </c>
      <c r="D7741" t="s">
        <v>2564</v>
      </c>
      <c r="E7741">
        <v>120</v>
      </c>
      <c r="F7741">
        <v>53184648</v>
      </c>
      <c r="G7741" t="s">
        <v>10031</v>
      </c>
      <c r="H7741" s="6">
        <v>45350</v>
      </c>
      <c r="I7741" s="3">
        <v>5500</v>
      </c>
      <c r="J7741" t="s">
        <v>23</v>
      </c>
      <c r="K7741" t="s">
        <v>10032</v>
      </c>
      <c r="L7741">
        <v>20</v>
      </c>
      <c r="M7741" t="s">
        <v>1642</v>
      </c>
      <c r="N7741" s="3">
        <v>4800</v>
      </c>
      <c r="O7741">
        <v>120</v>
      </c>
      <c r="P7741" t="s">
        <v>9986</v>
      </c>
      <c r="Q7741" t="s">
        <v>1317</v>
      </c>
      <c r="R7741" t="s">
        <v>298</v>
      </c>
      <c r="S7741" s="3">
        <v>81216768</v>
      </c>
      <c r="T7741" s="3">
        <f>Tabla1[[#This Row],[OS-Valor Unitario]]-Tabla1[[#This Row],[costo_antes_iva]]</f>
        <v>-700</v>
      </c>
      <c r="U7741" s="3">
        <f>Tabla1[[#This Row],[OS-Valor Unitario]]*Tabla1[[#This Row],[OS-Cantidad]]</f>
        <v>576000</v>
      </c>
      <c r="V7741" s="3">
        <f>Tabla1[[#This Row],[costo_antes_iva]]*Tabla1[[#This Row],[OS-Cantidad]]</f>
        <v>660000</v>
      </c>
      <c r="W7741" s="3">
        <f>Tabla1[[#This Row],[Valor total OS]]-Tabla1[[#This Row],[valor total op]]</f>
        <v>-84000</v>
      </c>
    </row>
    <row r="7742" spans="1:23" x14ac:dyDescent="0.3">
      <c r="A7742">
        <v>5277</v>
      </c>
      <c r="B7742" t="s">
        <v>10030</v>
      </c>
      <c r="C7742" t="s">
        <v>3977</v>
      </c>
      <c r="D7742" t="s">
        <v>2564</v>
      </c>
      <c r="E7742">
        <v>120</v>
      </c>
      <c r="F7742">
        <v>53184648</v>
      </c>
      <c r="G7742" t="s">
        <v>10031</v>
      </c>
      <c r="H7742" s="6">
        <v>45350</v>
      </c>
      <c r="I7742" s="3">
        <v>1300</v>
      </c>
      <c r="J7742" t="s">
        <v>82</v>
      </c>
      <c r="K7742" t="s">
        <v>10032</v>
      </c>
      <c r="L7742">
        <v>20</v>
      </c>
      <c r="M7742" t="s">
        <v>119</v>
      </c>
      <c r="N7742" s="3">
        <v>1300</v>
      </c>
      <c r="O7742">
        <v>120</v>
      </c>
      <c r="P7742" t="s">
        <v>9986</v>
      </c>
      <c r="Q7742" t="s">
        <v>1317</v>
      </c>
      <c r="R7742" t="s">
        <v>298</v>
      </c>
      <c r="S7742" s="3">
        <v>81216768</v>
      </c>
      <c r="T7742" s="3">
        <f>Tabla1[[#This Row],[OS-Valor Unitario]]-Tabla1[[#This Row],[costo_antes_iva]]</f>
        <v>0</v>
      </c>
      <c r="U7742" s="3">
        <f>Tabla1[[#This Row],[OS-Valor Unitario]]*Tabla1[[#This Row],[OS-Cantidad]]</f>
        <v>156000</v>
      </c>
      <c r="V7742" s="3">
        <f>Tabla1[[#This Row],[costo_antes_iva]]*Tabla1[[#This Row],[OS-Cantidad]]</f>
        <v>156000</v>
      </c>
      <c r="W7742" s="3">
        <f>Tabla1[[#This Row],[Valor total OS]]-Tabla1[[#This Row],[valor total op]]</f>
        <v>0</v>
      </c>
    </row>
    <row r="7743" spans="1:23" x14ac:dyDescent="0.3">
      <c r="A7743">
        <v>5277</v>
      </c>
      <c r="B7743" t="s">
        <v>10033</v>
      </c>
      <c r="C7743" t="s">
        <v>10034</v>
      </c>
      <c r="D7743" t="s">
        <v>2564</v>
      </c>
      <c r="E7743">
        <v>160</v>
      </c>
      <c r="F7743">
        <v>53184657</v>
      </c>
      <c r="G7743" t="s">
        <v>10035</v>
      </c>
      <c r="H7743" s="6">
        <v>45350</v>
      </c>
      <c r="I7743" s="3">
        <v>1300</v>
      </c>
      <c r="J7743" t="s">
        <v>82</v>
      </c>
      <c r="K7743" t="s">
        <v>10036</v>
      </c>
      <c r="L7743">
        <v>22</v>
      </c>
      <c r="M7743" t="s">
        <v>119</v>
      </c>
      <c r="N7743" s="3">
        <v>1300</v>
      </c>
      <c r="O7743">
        <v>276</v>
      </c>
      <c r="P7743" t="s">
        <v>9986</v>
      </c>
      <c r="Q7743" t="s">
        <v>1317</v>
      </c>
      <c r="R7743" t="s">
        <v>248</v>
      </c>
      <c r="S7743" s="3">
        <v>81216768</v>
      </c>
      <c r="T7743" s="3">
        <f>Tabla1[[#This Row],[OS-Valor Unitario]]-Tabla1[[#This Row],[costo_antes_iva]]</f>
        <v>0</v>
      </c>
      <c r="U7743" s="3">
        <f>Tabla1[[#This Row],[OS-Valor Unitario]]*Tabla1[[#This Row],[OS-Cantidad]]</f>
        <v>358800</v>
      </c>
      <c r="V7743" s="3">
        <f>Tabla1[[#This Row],[costo_antes_iva]]*Tabla1[[#This Row],[OS-Cantidad]]</f>
        <v>358800</v>
      </c>
      <c r="W7743" s="3">
        <f>Tabla1[[#This Row],[Valor total OS]]-Tabla1[[#This Row],[valor total op]]</f>
        <v>0</v>
      </c>
    </row>
    <row r="7744" spans="1:23" x14ac:dyDescent="0.3">
      <c r="A7744">
        <v>5277</v>
      </c>
      <c r="B7744" t="s">
        <v>10033</v>
      </c>
      <c r="C7744" t="s">
        <v>10034</v>
      </c>
      <c r="D7744" t="s">
        <v>2564</v>
      </c>
      <c r="E7744">
        <v>160</v>
      </c>
      <c r="F7744">
        <v>53184657</v>
      </c>
      <c r="G7744" t="s">
        <v>10035</v>
      </c>
      <c r="H7744" s="6">
        <v>45350</v>
      </c>
      <c r="I7744" s="3">
        <v>13000</v>
      </c>
      <c r="J7744" t="s">
        <v>23</v>
      </c>
      <c r="K7744" t="s">
        <v>10036</v>
      </c>
      <c r="L7744">
        <v>22</v>
      </c>
      <c r="M7744" t="s">
        <v>4265</v>
      </c>
      <c r="N7744" s="3">
        <v>13000</v>
      </c>
      <c r="O7744">
        <v>276</v>
      </c>
      <c r="P7744" t="s">
        <v>9986</v>
      </c>
      <c r="Q7744" t="s">
        <v>1317</v>
      </c>
      <c r="R7744" t="s">
        <v>248</v>
      </c>
      <c r="S7744" s="3">
        <v>81216768</v>
      </c>
      <c r="T7744" s="3">
        <f>Tabla1[[#This Row],[OS-Valor Unitario]]-Tabla1[[#This Row],[costo_antes_iva]]</f>
        <v>0</v>
      </c>
      <c r="U7744" s="3">
        <f>Tabla1[[#This Row],[OS-Valor Unitario]]*Tabla1[[#This Row],[OS-Cantidad]]</f>
        <v>3588000</v>
      </c>
      <c r="V7744" s="3">
        <f>Tabla1[[#This Row],[costo_antes_iva]]*Tabla1[[#This Row],[OS-Cantidad]]</f>
        <v>3588000</v>
      </c>
      <c r="W7744" s="3">
        <f>Tabla1[[#This Row],[Valor total OS]]-Tabla1[[#This Row],[valor total op]]</f>
        <v>0</v>
      </c>
    </row>
    <row r="7745" spans="1:23" x14ac:dyDescent="0.3">
      <c r="A7745">
        <v>5277</v>
      </c>
      <c r="B7745" t="s">
        <v>10037</v>
      </c>
      <c r="C7745" t="s">
        <v>513</v>
      </c>
      <c r="D7745" t="s">
        <v>2564</v>
      </c>
      <c r="E7745">
        <v>5</v>
      </c>
      <c r="F7745">
        <v>53184677</v>
      </c>
      <c r="G7745" t="s">
        <v>10038</v>
      </c>
      <c r="H7745" s="6">
        <v>45350</v>
      </c>
      <c r="I7745" s="3">
        <v>1300</v>
      </c>
      <c r="J7745" t="s">
        <v>82</v>
      </c>
      <c r="K7745" t="s">
        <v>10039</v>
      </c>
      <c r="L7745">
        <v>24</v>
      </c>
      <c r="M7745" t="s">
        <v>119</v>
      </c>
      <c r="N7745" s="3">
        <v>1300</v>
      </c>
      <c r="O7745">
        <v>5</v>
      </c>
      <c r="P7745" t="s">
        <v>9986</v>
      </c>
      <c r="Q7745" t="s">
        <v>1317</v>
      </c>
      <c r="R7745" t="s">
        <v>485</v>
      </c>
      <c r="S7745" s="3">
        <v>81216768</v>
      </c>
      <c r="T7745" s="3">
        <f>Tabla1[[#This Row],[OS-Valor Unitario]]-Tabla1[[#This Row],[costo_antes_iva]]</f>
        <v>0</v>
      </c>
      <c r="U7745" s="3">
        <f>Tabla1[[#This Row],[OS-Valor Unitario]]*Tabla1[[#This Row],[OS-Cantidad]]</f>
        <v>6500</v>
      </c>
      <c r="V7745" s="3">
        <f>Tabla1[[#This Row],[costo_antes_iva]]*Tabla1[[#This Row],[OS-Cantidad]]</f>
        <v>6500</v>
      </c>
      <c r="W7745" s="3">
        <f>Tabla1[[#This Row],[Valor total OS]]-Tabla1[[#This Row],[valor total op]]</f>
        <v>0</v>
      </c>
    </row>
    <row r="7746" spans="1:23" x14ac:dyDescent="0.3">
      <c r="A7746">
        <v>5277</v>
      </c>
      <c r="B7746" t="s">
        <v>10040</v>
      </c>
      <c r="C7746" t="s">
        <v>415</v>
      </c>
      <c r="D7746" t="s">
        <v>2564</v>
      </c>
      <c r="E7746">
        <v>3</v>
      </c>
      <c r="F7746">
        <v>53418672</v>
      </c>
      <c r="G7746" t="s">
        <v>10038</v>
      </c>
      <c r="H7746" s="6">
        <v>45356</v>
      </c>
      <c r="I7746" s="3">
        <v>9500</v>
      </c>
      <c r="J7746" t="s">
        <v>23</v>
      </c>
      <c r="K7746" t="s">
        <v>10041</v>
      </c>
      <c r="L7746">
        <v>25</v>
      </c>
      <c r="M7746" t="s">
        <v>9996</v>
      </c>
      <c r="N7746" s="3">
        <v>9000</v>
      </c>
      <c r="O7746">
        <v>3</v>
      </c>
      <c r="P7746" t="s">
        <v>9986</v>
      </c>
      <c r="Q7746" t="s">
        <v>1317</v>
      </c>
      <c r="R7746" t="s">
        <v>28</v>
      </c>
      <c r="S7746" s="3">
        <v>81216768</v>
      </c>
      <c r="T7746" s="3">
        <f>Tabla1[[#This Row],[OS-Valor Unitario]]-Tabla1[[#This Row],[costo_antes_iva]]</f>
        <v>-500</v>
      </c>
      <c r="U7746" s="3">
        <f>Tabla1[[#This Row],[OS-Valor Unitario]]*Tabla1[[#This Row],[OS-Cantidad]]</f>
        <v>27000</v>
      </c>
      <c r="V7746" s="3">
        <f>Tabla1[[#This Row],[costo_antes_iva]]*Tabla1[[#This Row],[OS-Cantidad]]</f>
        <v>28500</v>
      </c>
      <c r="W7746" s="3">
        <f>Tabla1[[#This Row],[Valor total OS]]-Tabla1[[#This Row],[valor total op]]</f>
        <v>-1500</v>
      </c>
    </row>
    <row r="7747" spans="1:23" x14ac:dyDescent="0.3">
      <c r="A7747">
        <v>5277</v>
      </c>
      <c r="B7747" t="s">
        <v>10042</v>
      </c>
      <c r="C7747" t="s">
        <v>415</v>
      </c>
      <c r="D7747" t="s">
        <v>2564</v>
      </c>
      <c r="E7747">
        <v>2</v>
      </c>
      <c r="F7747">
        <v>53418688</v>
      </c>
      <c r="G7747" t="s">
        <v>10043</v>
      </c>
      <c r="H7747" s="6">
        <v>45356</v>
      </c>
      <c r="I7747" s="3">
        <v>9500</v>
      </c>
      <c r="J7747" t="s">
        <v>23</v>
      </c>
      <c r="K7747" t="s">
        <v>10044</v>
      </c>
      <c r="L7747">
        <v>26</v>
      </c>
      <c r="M7747" t="s">
        <v>9996</v>
      </c>
      <c r="N7747" s="3">
        <v>9000</v>
      </c>
      <c r="O7747">
        <v>2</v>
      </c>
      <c r="P7747" t="s">
        <v>9986</v>
      </c>
      <c r="Q7747" t="s">
        <v>1317</v>
      </c>
      <c r="R7747" t="s">
        <v>28</v>
      </c>
      <c r="S7747" s="3">
        <v>81216768</v>
      </c>
      <c r="T7747" s="3">
        <f>Tabla1[[#This Row],[OS-Valor Unitario]]-Tabla1[[#This Row],[costo_antes_iva]]</f>
        <v>-500</v>
      </c>
      <c r="U7747" s="3">
        <f>Tabla1[[#This Row],[OS-Valor Unitario]]*Tabla1[[#This Row],[OS-Cantidad]]</f>
        <v>18000</v>
      </c>
      <c r="V7747" s="3">
        <f>Tabla1[[#This Row],[costo_antes_iva]]*Tabla1[[#This Row],[OS-Cantidad]]</f>
        <v>19000</v>
      </c>
      <c r="W7747" s="3">
        <f>Tabla1[[#This Row],[Valor total OS]]-Tabla1[[#This Row],[valor total op]]</f>
        <v>-1000</v>
      </c>
    </row>
    <row r="7748" spans="1:23" x14ac:dyDescent="0.3">
      <c r="A7748">
        <v>5274</v>
      </c>
      <c r="B7748" t="s">
        <v>10045</v>
      </c>
      <c r="C7748" t="s">
        <v>7410</v>
      </c>
      <c r="D7748" t="s">
        <v>7457</v>
      </c>
      <c r="E7748">
        <v>442</v>
      </c>
      <c r="F7748">
        <v>53102422</v>
      </c>
      <c r="G7748" t="s">
        <v>10046</v>
      </c>
      <c r="H7748" s="6">
        <v>45348</v>
      </c>
      <c r="I7748" s="3">
        <v>171000</v>
      </c>
      <c r="J7748" t="s">
        <v>43</v>
      </c>
      <c r="K7748" t="s">
        <v>10047</v>
      </c>
      <c r="L7748">
        <v>1</v>
      </c>
      <c r="M7748" t="s">
        <v>191</v>
      </c>
      <c r="N7748" s="3">
        <v>171000</v>
      </c>
      <c r="O7748">
        <v>6</v>
      </c>
      <c r="P7748" t="s">
        <v>10048</v>
      </c>
      <c r="Q7748" t="s">
        <v>121</v>
      </c>
      <c r="R7748" t="s">
        <v>7410</v>
      </c>
      <c r="S7748" s="3">
        <v>95108460</v>
      </c>
      <c r="T7748" s="3">
        <f>Tabla1[[#This Row],[OS-Valor Unitario]]-Tabla1[[#This Row],[costo_antes_iva]]</f>
        <v>0</v>
      </c>
      <c r="U7748" s="3">
        <f>Tabla1[[#This Row],[OS-Valor Unitario]]*Tabla1[[#This Row],[OS-Cantidad]]</f>
        <v>1026000</v>
      </c>
      <c r="V7748" s="3">
        <f>Tabla1[[#This Row],[costo_antes_iva]]*Tabla1[[#This Row],[OS-Cantidad]]</f>
        <v>1026000</v>
      </c>
      <c r="W7748" s="3">
        <f>Tabla1[[#This Row],[Valor total OS]]-Tabla1[[#This Row],[valor total op]]</f>
        <v>0</v>
      </c>
    </row>
    <row r="7749" spans="1:23" x14ac:dyDescent="0.3">
      <c r="A7749">
        <v>5274</v>
      </c>
      <c r="B7749" t="s">
        <v>10049</v>
      </c>
      <c r="C7749" t="s">
        <v>7410</v>
      </c>
      <c r="D7749" t="s">
        <v>7457</v>
      </c>
      <c r="E7749">
        <v>205</v>
      </c>
      <c r="F7749">
        <v>53102425</v>
      </c>
      <c r="G7749" t="s">
        <v>10050</v>
      </c>
      <c r="H7749" s="6">
        <v>45348</v>
      </c>
      <c r="I7749" s="3">
        <v>95000</v>
      </c>
      <c r="J7749" t="s">
        <v>43</v>
      </c>
      <c r="K7749" t="s">
        <v>10051</v>
      </c>
      <c r="L7749">
        <v>2</v>
      </c>
      <c r="M7749" t="s">
        <v>191</v>
      </c>
      <c r="N7749" s="3">
        <v>95000</v>
      </c>
      <c r="O7749">
        <v>410</v>
      </c>
      <c r="P7749" t="s">
        <v>10048</v>
      </c>
      <c r="Q7749" t="s">
        <v>121</v>
      </c>
      <c r="R7749" t="s">
        <v>7410</v>
      </c>
      <c r="S7749" s="3">
        <v>95108460</v>
      </c>
      <c r="T7749" s="3">
        <f>Tabla1[[#This Row],[OS-Valor Unitario]]-Tabla1[[#This Row],[costo_antes_iva]]</f>
        <v>0</v>
      </c>
      <c r="U7749" s="3">
        <f>Tabla1[[#This Row],[OS-Valor Unitario]]*Tabla1[[#This Row],[OS-Cantidad]]</f>
        <v>38950000</v>
      </c>
      <c r="V7749" s="3">
        <f>Tabla1[[#This Row],[costo_antes_iva]]*Tabla1[[#This Row],[OS-Cantidad]]</f>
        <v>38950000</v>
      </c>
      <c r="W7749" s="3">
        <f>Tabla1[[#This Row],[Valor total OS]]-Tabla1[[#This Row],[valor total op]]</f>
        <v>0</v>
      </c>
    </row>
    <row r="7750" spans="1:23" x14ac:dyDescent="0.3">
      <c r="A7750">
        <v>5273</v>
      </c>
      <c r="B7750" t="s">
        <v>10052</v>
      </c>
      <c r="C7750" t="s">
        <v>61</v>
      </c>
      <c r="D7750" t="s">
        <v>10053</v>
      </c>
      <c r="E7750">
        <v>200</v>
      </c>
      <c r="F7750">
        <v>53350485</v>
      </c>
      <c r="G7750" t="s">
        <v>10054</v>
      </c>
      <c r="H7750" s="6">
        <v>45355</v>
      </c>
      <c r="I7750" s="3">
        <v>150000</v>
      </c>
      <c r="J7750" t="s">
        <v>301</v>
      </c>
      <c r="K7750" t="s">
        <v>10055</v>
      </c>
      <c r="L7750">
        <v>1</v>
      </c>
      <c r="M7750" t="s">
        <v>191</v>
      </c>
      <c r="N7750" s="3">
        <v>150000</v>
      </c>
      <c r="O7750">
        <v>200</v>
      </c>
      <c r="P7750" t="s">
        <v>10056</v>
      </c>
      <c r="Q7750" t="s">
        <v>121</v>
      </c>
      <c r="R7750" t="s">
        <v>61</v>
      </c>
      <c r="S7750" s="3">
        <v>40221000</v>
      </c>
      <c r="T7750" s="3">
        <f>Tabla1[[#This Row],[OS-Valor Unitario]]-Tabla1[[#This Row],[costo_antes_iva]]</f>
        <v>0</v>
      </c>
      <c r="U7750" s="3">
        <f>Tabla1[[#This Row],[OS-Valor Unitario]]*Tabla1[[#This Row],[OS-Cantidad]]</f>
        <v>30000000</v>
      </c>
      <c r="V7750" s="3">
        <f>Tabla1[[#This Row],[costo_antes_iva]]*Tabla1[[#This Row],[OS-Cantidad]]</f>
        <v>30000000</v>
      </c>
      <c r="W7750" s="3">
        <f>Tabla1[[#This Row],[Valor total OS]]-Tabla1[[#This Row],[valor total op]]</f>
        <v>0</v>
      </c>
    </row>
    <row r="7751" spans="1:23" x14ac:dyDescent="0.3">
      <c r="A7751">
        <v>5269</v>
      </c>
      <c r="B7751" t="s">
        <v>10057</v>
      </c>
      <c r="C7751" t="s">
        <v>142</v>
      </c>
      <c r="D7751" t="s">
        <v>31</v>
      </c>
      <c r="E7751">
        <v>3</v>
      </c>
      <c r="F7751">
        <v>53287798</v>
      </c>
      <c r="G7751" t="s">
        <v>10058</v>
      </c>
      <c r="H7751" s="6">
        <v>45351</v>
      </c>
      <c r="I7751" s="3">
        <v>46000</v>
      </c>
      <c r="J7751" t="s">
        <v>1309</v>
      </c>
      <c r="K7751" t="s">
        <v>10059</v>
      </c>
      <c r="L7751">
        <v>1</v>
      </c>
      <c r="M7751" t="s">
        <v>10060</v>
      </c>
      <c r="N7751" s="3">
        <v>48000</v>
      </c>
      <c r="O7751">
        <v>15</v>
      </c>
      <c r="P7751" t="s">
        <v>10061</v>
      </c>
      <c r="Q7751" t="s">
        <v>719</v>
      </c>
      <c r="R7751" t="s">
        <v>148</v>
      </c>
      <c r="S7751" s="3">
        <v>11267370</v>
      </c>
      <c r="T7751" s="3">
        <f>Tabla1[[#This Row],[OS-Valor Unitario]]-Tabla1[[#This Row],[costo_antes_iva]]</f>
        <v>2000</v>
      </c>
      <c r="U7751" s="3">
        <f>Tabla1[[#This Row],[OS-Valor Unitario]]*Tabla1[[#This Row],[OS-Cantidad]]</f>
        <v>720000</v>
      </c>
      <c r="V7751" s="3">
        <f>Tabla1[[#This Row],[costo_antes_iva]]*Tabla1[[#This Row],[OS-Cantidad]]</f>
        <v>690000</v>
      </c>
      <c r="W7751" s="3">
        <f>Tabla1[[#This Row],[Valor total OS]]-Tabla1[[#This Row],[valor total op]]</f>
        <v>30000</v>
      </c>
    </row>
    <row r="7752" spans="1:23" x14ac:dyDescent="0.3">
      <c r="A7752">
        <v>5269</v>
      </c>
      <c r="B7752" t="s">
        <v>10057</v>
      </c>
      <c r="C7752" t="s">
        <v>142</v>
      </c>
      <c r="D7752" t="s">
        <v>9797</v>
      </c>
      <c r="E7752">
        <v>15</v>
      </c>
      <c r="F7752">
        <v>53287830</v>
      </c>
      <c r="G7752" t="s">
        <v>10058</v>
      </c>
      <c r="H7752" s="6">
        <v>45351</v>
      </c>
      <c r="I7752" s="3">
        <v>46000</v>
      </c>
      <c r="J7752" t="s">
        <v>1309</v>
      </c>
      <c r="K7752" t="s">
        <v>10059</v>
      </c>
      <c r="L7752">
        <v>1</v>
      </c>
      <c r="M7752" t="s">
        <v>10060</v>
      </c>
      <c r="N7752" s="3">
        <v>48000</v>
      </c>
      <c r="O7752">
        <v>15</v>
      </c>
      <c r="P7752" t="s">
        <v>10061</v>
      </c>
      <c r="Q7752" t="s">
        <v>719</v>
      </c>
      <c r="R7752" t="s">
        <v>148</v>
      </c>
      <c r="S7752" s="3">
        <v>11267370</v>
      </c>
      <c r="T7752" s="3">
        <f>Tabla1[[#This Row],[OS-Valor Unitario]]-Tabla1[[#This Row],[costo_antes_iva]]</f>
        <v>2000</v>
      </c>
      <c r="U7752" s="3">
        <f>Tabla1[[#This Row],[OS-Valor Unitario]]*Tabla1[[#This Row],[OS-Cantidad]]</f>
        <v>720000</v>
      </c>
      <c r="V7752" s="3">
        <f>Tabla1[[#This Row],[costo_antes_iva]]*Tabla1[[#This Row],[OS-Cantidad]]</f>
        <v>690000</v>
      </c>
      <c r="W7752" s="3">
        <f>Tabla1[[#This Row],[Valor total OS]]-Tabla1[[#This Row],[valor total op]]</f>
        <v>30000</v>
      </c>
    </row>
    <row r="7753" spans="1:23" x14ac:dyDescent="0.3">
      <c r="A7753">
        <v>5269</v>
      </c>
      <c r="B7753" t="s">
        <v>10062</v>
      </c>
      <c r="C7753" t="s">
        <v>142</v>
      </c>
      <c r="D7753" t="s">
        <v>9797</v>
      </c>
      <c r="E7753">
        <v>15</v>
      </c>
      <c r="F7753">
        <v>53287845</v>
      </c>
      <c r="G7753" t="s">
        <v>10063</v>
      </c>
      <c r="H7753" s="6">
        <v>45351</v>
      </c>
      <c r="I7753" s="3">
        <v>46000</v>
      </c>
      <c r="J7753" t="s">
        <v>1309</v>
      </c>
      <c r="K7753" t="s">
        <v>10064</v>
      </c>
      <c r="L7753">
        <v>2</v>
      </c>
      <c r="M7753" t="s">
        <v>10060</v>
      </c>
      <c r="N7753" s="3">
        <v>48000</v>
      </c>
      <c r="O7753">
        <v>15</v>
      </c>
      <c r="P7753" t="s">
        <v>10061</v>
      </c>
      <c r="Q7753" t="s">
        <v>719</v>
      </c>
      <c r="R7753" t="s">
        <v>148</v>
      </c>
      <c r="S7753" s="3">
        <v>11267370</v>
      </c>
      <c r="T7753" s="3">
        <f>Tabla1[[#This Row],[OS-Valor Unitario]]-Tabla1[[#This Row],[costo_antes_iva]]</f>
        <v>2000</v>
      </c>
      <c r="U7753" s="3">
        <f>Tabla1[[#This Row],[OS-Valor Unitario]]*Tabla1[[#This Row],[OS-Cantidad]]</f>
        <v>720000</v>
      </c>
      <c r="V7753" s="3">
        <f>Tabla1[[#This Row],[costo_antes_iva]]*Tabla1[[#This Row],[OS-Cantidad]]</f>
        <v>690000</v>
      </c>
      <c r="W7753" s="3">
        <f>Tabla1[[#This Row],[Valor total OS]]-Tabla1[[#This Row],[valor total op]]</f>
        <v>30000</v>
      </c>
    </row>
    <row r="7754" spans="1:23" x14ac:dyDescent="0.3">
      <c r="A7754">
        <v>5269</v>
      </c>
      <c r="B7754" t="s">
        <v>10065</v>
      </c>
      <c r="C7754" t="s">
        <v>178</v>
      </c>
      <c r="D7754" t="s">
        <v>9797</v>
      </c>
      <c r="E7754">
        <v>15</v>
      </c>
      <c r="F7754">
        <v>53287919</v>
      </c>
      <c r="G7754" t="s">
        <v>10066</v>
      </c>
      <c r="H7754" s="6">
        <v>45351</v>
      </c>
      <c r="I7754" s="3">
        <v>13000</v>
      </c>
      <c r="J7754" t="s">
        <v>1309</v>
      </c>
      <c r="K7754" t="s">
        <v>10067</v>
      </c>
      <c r="L7754">
        <v>7</v>
      </c>
      <c r="M7754" t="s">
        <v>10060</v>
      </c>
      <c r="N7754" s="3">
        <v>12000</v>
      </c>
      <c r="O7754">
        <v>15</v>
      </c>
      <c r="P7754" t="s">
        <v>10061</v>
      </c>
      <c r="Q7754" t="s">
        <v>719</v>
      </c>
      <c r="R7754" t="s">
        <v>28</v>
      </c>
      <c r="S7754" s="3">
        <v>11267370</v>
      </c>
      <c r="T7754" s="3">
        <f>Tabla1[[#This Row],[OS-Valor Unitario]]-Tabla1[[#This Row],[costo_antes_iva]]</f>
        <v>-1000</v>
      </c>
      <c r="U7754" s="3">
        <f>Tabla1[[#This Row],[OS-Valor Unitario]]*Tabla1[[#This Row],[OS-Cantidad]]</f>
        <v>180000</v>
      </c>
      <c r="V7754" s="3">
        <f>Tabla1[[#This Row],[costo_antes_iva]]*Tabla1[[#This Row],[OS-Cantidad]]</f>
        <v>195000</v>
      </c>
      <c r="W7754" s="3">
        <f>Tabla1[[#This Row],[Valor total OS]]-Tabla1[[#This Row],[valor total op]]</f>
        <v>-15000</v>
      </c>
    </row>
    <row r="7755" spans="1:23" x14ac:dyDescent="0.3">
      <c r="A7755">
        <v>5269</v>
      </c>
      <c r="B7755" t="s">
        <v>10068</v>
      </c>
      <c r="C7755" t="s">
        <v>178</v>
      </c>
      <c r="D7755" t="s">
        <v>9797</v>
      </c>
      <c r="E7755">
        <v>15</v>
      </c>
      <c r="F7755">
        <v>53287926</v>
      </c>
      <c r="G7755" t="s">
        <v>10069</v>
      </c>
      <c r="H7755" s="6">
        <v>45351</v>
      </c>
      <c r="I7755" s="3">
        <v>13000</v>
      </c>
      <c r="J7755" t="s">
        <v>1309</v>
      </c>
      <c r="K7755" t="s">
        <v>10070</v>
      </c>
      <c r="L7755">
        <v>8</v>
      </c>
      <c r="M7755" t="s">
        <v>10060</v>
      </c>
      <c r="N7755" s="3">
        <v>12000</v>
      </c>
      <c r="O7755">
        <v>15</v>
      </c>
      <c r="P7755" t="s">
        <v>10061</v>
      </c>
      <c r="Q7755" t="s">
        <v>719</v>
      </c>
      <c r="R7755" t="s">
        <v>28</v>
      </c>
      <c r="S7755" s="3">
        <v>11267370</v>
      </c>
      <c r="T7755" s="3">
        <f>Tabla1[[#This Row],[OS-Valor Unitario]]-Tabla1[[#This Row],[costo_antes_iva]]</f>
        <v>-1000</v>
      </c>
      <c r="U7755" s="3">
        <f>Tabla1[[#This Row],[OS-Valor Unitario]]*Tabla1[[#This Row],[OS-Cantidad]]</f>
        <v>180000</v>
      </c>
      <c r="V7755" s="3">
        <f>Tabla1[[#This Row],[costo_antes_iva]]*Tabla1[[#This Row],[OS-Cantidad]]</f>
        <v>195000</v>
      </c>
      <c r="W7755" s="3">
        <f>Tabla1[[#This Row],[Valor total OS]]-Tabla1[[#This Row],[valor total op]]</f>
        <v>-15000</v>
      </c>
    </row>
    <row r="7756" spans="1:23" x14ac:dyDescent="0.3">
      <c r="A7756">
        <v>5269</v>
      </c>
      <c r="B7756" t="s">
        <v>10071</v>
      </c>
      <c r="C7756" t="s">
        <v>178</v>
      </c>
      <c r="D7756" t="s">
        <v>9797</v>
      </c>
      <c r="E7756">
        <v>15</v>
      </c>
      <c r="F7756">
        <v>53287933</v>
      </c>
      <c r="G7756" t="s">
        <v>10072</v>
      </c>
      <c r="H7756" s="6">
        <v>45351</v>
      </c>
      <c r="I7756" s="3">
        <v>13000</v>
      </c>
      <c r="J7756" t="s">
        <v>1309</v>
      </c>
      <c r="K7756" t="s">
        <v>10073</v>
      </c>
      <c r="L7756">
        <v>9</v>
      </c>
      <c r="M7756" t="s">
        <v>10060</v>
      </c>
      <c r="N7756" s="3">
        <v>12000</v>
      </c>
      <c r="O7756">
        <v>15</v>
      </c>
      <c r="P7756" t="s">
        <v>10061</v>
      </c>
      <c r="Q7756" t="s">
        <v>719</v>
      </c>
      <c r="R7756" t="s">
        <v>28</v>
      </c>
      <c r="S7756" s="3">
        <v>11267370</v>
      </c>
      <c r="T7756" s="3">
        <f>Tabla1[[#This Row],[OS-Valor Unitario]]-Tabla1[[#This Row],[costo_antes_iva]]</f>
        <v>-1000</v>
      </c>
      <c r="U7756" s="3">
        <f>Tabla1[[#This Row],[OS-Valor Unitario]]*Tabla1[[#This Row],[OS-Cantidad]]</f>
        <v>180000</v>
      </c>
      <c r="V7756" s="3">
        <f>Tabla1[[#This Row],[costo_antes_iva]]*Tabla1[[#This Row],[OS-Cantidad]]</f>
        <v>195000</v>
      </c>
      <c r="W7756" s="3">
        <f>Tabla1[[#This Row],[Valor total OS]]-Tabla1[[#This Row],[valor total op]]</f>
        <v>-15000</v>
      </c>
    </row>
    <row r="7757" spans="1:23" x14ac:dyDescent="0.3">
      <c r="A7757">
        <v>5269</v>
      </c>
      <c r="B7757" t="s">
        <v>10074</v>
      </c>
      <c r="C7757" t="s">
        <v>216</v>
      </c>
      <c r="D7757" t="s">
        <v>31</v>
      </c>
      <c r="E7757">
        <v>3</v>
      </c>
      <c r="F7757">
        <v>53287899</v>
      </c>
      <c r="G7757" t="s">
        <v>10075</v>
      </c>
      <c r="H7757" s="6">
        <v>45351</v>
      </c>
      <c r="I7757" s="3">
        <v>13000</v>
      </c>
      <c r="J7757" t="s">
        <v>1309</v>
      </c>
      <c r="K7757" t="s">
        <v>10076</v>
      </c>
      <c r="L7757">
        <v>10</v>
      </c>
      <c r="M7757" t="s">
        <v>10060</v>
      </c>
      <c r="N7757" s="3">
        <v>12000</v>
      </c>
      <c r="O7757">
        <v>15</v>
      </c>
      <c r="P7757" t="s">
        <v>10061</v>
      </c>
      <c r="Q7757" t="s">
        <v>719</v>
      </c>
      <c r="R7757" t="s">
        <v>28</v>
      </c>
      <c r="S7757" s="3">
        <v>11267370</v>
      </c>
      <c r="T7757" s="3">
        <f>Tabla1[[#This Row],[OS-Valor Unitario]]-Tabla1[[#This Row],[costo_antes_iva]]</f>
        <v>-1000</v>
      </c>
      <c r="U7757" s="3">
        <f>Tabla1[[#This Row],[OS-Valor Unitario]]*Tabla1[[#This Row],[OS-Cantidad]]</f>
        <v>180000</v>
      </c>
      <c r="V7757" s="3">
        <f>Tabla1[[#This Row],[costo_antes_iva]]*Tabla1[[#This Row],[OS-Cantidad]]</f>
        <v>195000</v>
      </c>
      <c r="W7757" s="3">
        <f>Tabla1[[#This Row],[Valor total OS]]-Tabla1[[#This Row],[valor total op]]</f>
        <v>-15000</v>
      </c>
    </row>
    <row r="7758" spans="1:23" x14ac:dyDescent="0.3">
      <c r="A7758">
        <v>5269</v>
      </c>
      <c r="B7758" t="s">
        <v>10074</v>
      </c>
      <c r="C7758" t="s">
        <v>178</v>
      </c>
      <c r="D7758" t="s">
        <v>9797</v>
      </c>
      <c r="E7758">
        <v>15</v>
      </c>
      <c r="F7758">
        <v>53287940</v>
      </c>
      <c r="G7758" t="s">
        <v>10075</v>
      </c>
      <c r="H7758" s="6">
        <v>45351</v>
      </c>
      <c r="I7758" s="3">
        <v>13000</v>
      </c>
      <c r="J7758" t="s">
        <v>1309</v>
      </c>
      <c r="K7758" t="s">
        <v>10076</v>
      </c>
      <c r="L7758">
        <v>10</v>
      </c>
      <c r="M7758" t="s">
        <v>10060</v>
      </c>
      <c r="N7758" s="3">
        <v>12000</v>
      </c>
      <c r="O7758">
        <v>15</v>
      </c>
      <c r="P7758" t="s">
        <v>10061</v>
      </c>
      <c r="Q7758" t="s">
        <v>719</v>
      </c>
      <c r="R7758" t="s">
        <v>28</v>
      </c>
      <c r="S7758" s="3">
        <v>11267370</v>
      </c>
      <c r="T7758" s="3">
        <f>Tabla1[[#This Row],[OS-Valor Unitario]]-Tabla1[[#This Row],[costo_antes_iva]]</f>
        <v>-1000</v>
      </c>
      <c r="U7758" s="3">
        <f>Tabla1[[#This Row],[OS-Valor Unitario]]*Tabla1[[#This Row],[OS-Cantidad]]</f>
        <v>180000</v>
      </c>
      <c r="V7758" s="3">
        <f>Tabla1[[#This Row],[costo_antes_iva]]*Tabla1[[#This Row],[OS-Cantidad]]</f>
        <v>195000</v>
      </c>
      <c r="W7758" s="3">
        <f>Tabla1[[#This Row],[Valor total OS]]-Tabla1[[#This Row],[valor total op]]</f>
        <v>-15000</v>
      </c>
    </row>
    <row r="7759" spans="1:23" x14ac:dyDescent="0.3">
      <c r="A7759">
        <v>5268</v>
      </c>
      <c r="B7759" t="s">
        <v>10077</v>
      </c>
      <c r="C7759" t="s">
        <v>513</v>
      </c>
      <c r="D7759" t="s">
        <v>715</v>
      </c>
      <c r="E7759">
        <v>60</v>
      </c>
      <c r="F7759">
        <v>53189759</v>
      </c>
      <c r="G7759" t="s">
        <v>10078</v>
      </c>
      <c r="H7759" s="6">
        <v>45351</v>
      </c>
      <c r="I7759" s="3">
        <v>16500</v>
      </c>
      <c r="J7759" t="s">
        <v>301</v>
      </c>
      <c r="K7759" t="s">
        <v>10079</v>
      </c>
      <c r="L7759">
        <v>1</v>
      </c>
      <c r="M7759" t="s">
        <v>1051</v>
      </c>
      <c r="N7759" s="3">
        <v>950</v>
      </c>
      <c r="O7759">
        <v>60</v>
      </c>
      <c r="P7759" t="s">
        <v>10080</v>
      </c>
      <c r="Q7759" t="s">
        <v>719</v>
      </c>
      <c r="R7759" t="s">
        <v>485</v>
      </c>
      <c r="S7759" s="3">
        <v>3669000</v>
      </c>
      <c r="T7759" s="3">
        <f>Tabla1[[#This Row],[OS-Valor Unitario]]-Tabla1[[#This Row],[costo_antes_iva]]</f>
        <v>-15550</v>
      </c>
      <c r="U7759" s="3">
        <f>Tabla1[[#This Row],[OS-Valor Unitario]]*Tabla1[[#This Row],[OS-Cantidad]]</f>
        <v>57000</v>
      </c>
      <c r="V7759" s="3">
        <f>Tabla1[[#This Row],[costo_antes_iva]]*Tabla1[[#This Row],[OS-Cantidad]]</f>
        <v>990000</v>
      </c>
      <c r="W7759" s="3">
        <f>Tabla1[[#This Row],[Valor total OS]]-Tabla1[[#This Row],[valor total op]]</f>
        <v>-933000</v>
      </c>
    </row>
    <row r="7760" spans="1:23" x14ac:dyDescent="0.3">
      <c r="A7760">
        <v>5268</v>
      </c>
      <c r="B7760" t="s">
        <v>10077</v>
      </c>
      <c r="C7760" t="s">
        <v>513</v>
      </c>
      <c r="D7760" t="s">
        <v>715</v>
      </c>
      <c r="E7760">
        <v>60</v>
      </c>
      <c r="F7760">
        <v>53189876</v>
      </c>
      <c r="G7760" t="s">
        <v>10078</v>
      </c>
      <c r="H7760" s="6">
        <v>45351</v>
      </c>
      <c r="I7760" s="3">
        <v>16500</v>
      </c>
      <c r="J7760" t="s">
        <v>301</v>
      </c>
      <c r="K7760" t="s">
        <v>10079</v>
      </c>
      <c r="L7760">
        <v>1</v>
      </c>
      <c r="M7760" t="s">
        <v>1051</v>
      </c>
      <c r="N7760" s="3">
        <v>950</v>
      </c>
      <c r="O7760">
        <v>60</v>
      </c>
      <c r="P7760" t="s">
        <v>10080</v>
      </c>
      <c r="Q7760" t="s">
        <v>719</v>
      </c>
      <c r="R7760" t="s">
        <v>485</v>
      </c>
      <c r="S7760" s="3">
        <v>3669000</v>
      </c>
      <c r="T7760" s="3">
        <f>Tabla1[[#This Row],[OS-Valor Unitario]]-Tabla1[[#This Row],[costo_antes_iva]]</f>
        <v>-15550</v>
      </c>
      <c r="U7760" s="3">
        <f>Tabla1[[#This Row],[OS-Valor Unitario]]*Tabla1[[#This Row],[OS-Cantidad]]</f>
        <v>57000</v>
      </c>
      <c r="V7760" s="3">
        <f>Tabla1[[#This Row],[costo_antes_iva]]*Tabla1[[#This Row],[OS-Cantidad]]</f>
        <v>990000</v>
      </c>
      <c r="W7760" s="3">
        <f>Tabla1[[#This Row],[Valor total OS]]-Tabla1[[#This Row],[valor total op]]</f>
        <v>-933000</v>
      </c>
    </row>
    <row r="7761" spans="1:23" x14ac:dyDescent="0.3">
      <c r="A7761">
        <v>5268</v>
      </c>
      <c r="B7761" t="s">
        <v>10081</v>
      </c>
      <c r="C7761" t="s">
        <v>513</v>
      </c>
      <c r="D7761" t="s">
        <v>715</v>
      </c>
      <c r="E7761">
        <v>60</v>
      </c>
      <c r="F7761">
        <v>53189759</v>
      </c>
      <c r="G7761" t="s">
        <v>10078</v>
      </c>
      <c r="H7761" s="6">
        <v>45351</v>
      </c>
      <c r="I7761" s="3">
        <v>16500</v>
      </c>
      <c r="J7761" t="s">
        <v>301</v>
      </c>
      <c r="K7761" t="s">
        <v>10082</v>
      </c>
      <c r="L7761">
        <v>2</v>
      </c>
      <c r="M7761" t="s">
        <v>1051</v>
      </c>
      <c r="N7761" s="3">
        <v>950</v>
      </c>
      <c r="O7761">
        <v>60</v>
      </c>
      <c r="P7761" t="s">
        <v>10080</v>
      </c>
      <c r="Q7761" t="s">
        <v>719</v>
      </c>
      <c r="R7761" t="s">
        <v>485</v>
      </c>
      <c r="S7761" s="3">
        <v>3669000</v>
      </c>
      <c r="T7761" s="3">
        <f>Tabla1[[#This Row],[OS-Valor Unitario]]-Tabla1[[#This Row],[costo_antes_iva]]</f>
        <v>-15550</v>
      </c>
      <c r="U7761" s="3">
        <f>Tabla1[[#This Row],[OS-Valor Unitario]]*Tabla1[[#This Row],[OS-Cantidad]]</f>
        <v>57000</v>
      </c>
      <c r="V7761" s="3">
        <f>Tabla1[[#This Row],[costo_antes_iva]]*Tabla1[[#This Row],[OS-Cantidad]]</f>
        <v>990000</v>
      </c>
      <c r="W7761" s="3">
        <f>Tabla1[[#This Row],[Valor total OS]]-Tabla1[[#This Row],[valor total op]]</f>
        <v>-933000</v>
      </c>
    </row>
    <row r="7762" spans="1:23" x14ac:dyDescent="0.3">
      <c r="A7762">
        <v>5268</v>
      </c>
      <c r="B7762" t="s">
        <v>10081</v>
      </c>
      <c r="C7762" t="s">
        <v>513</v>
      </c>
      <c r="D7762" t="s">
        <v>715</v>
      </c>
      <c r="E7762">
        <v>60</v>
      </c>
      <c r="F7762">
        <v>53189876</v>
      </c>
      <c r="G7762" t="s">
        <v>10078</v>
      </c>
      <c r="H7762" s="6">
        <v>45351</v>
      </c>
      <c r="I7762" s="3">
        <v>16500</v>
      </c>
      <c r="J7762" t="s">
        <v>301</v>
      </c>
      <c r="K7762" t="s">
        <v>10082</v>
      </c>
      <c r="L7762">
        <v>2</v>
      </c>
      <c r="M7762" t="s">
        <v>1051</v>
      </c>
      <c r="N7762" s="3">
        <v>950</v>
      </c>
      <c r="O7762">
        <v>60</v>
      </c>
      <c r="P7762" t="s">
        <v>10080</v>
      </c>
      <c r="Q7762" t="s">
        <v>719</v>
      </c>
      <c r="R7762" t="s">
        <v>485</v>
      </c>
      <c r="S7762" s="3">
        <v>3669000</v>
      </c>
      <c r="T7762" s="3">
        <f>Tabla1[[#This Row],[OS-Valor Unitario]]-Tabla1[[#This Row],[costo_antes_iva]]</f>
        <v>-15550</v>
      </c>
      <c r="U7762" s="3">
        <f>Tabla1[[#This Row],[OS-Valor Unitario]]*Tabla1[[#This Row],[OS-Cantidad]]</f>
        <v>57000</v>
      </c>
      <c r="V7762" s="3">
        <f>Tabla1[[#This Row],[costo_antes_iva]]*Tabla1[[#This Row],[OS-Cantidad]]</f>
        <v>990000</v>
      </c>
      <c r="W7762" s="3">
        <f>Tabla1[[#This Row],[Valor total OS]]-Tabla1[[#This Row],[valor total op]]</f>
        <v>-933000</v>
      </c>
    </row>
    <row r="7763" spans="1:23" x14ac:dyDescent="0.3">
      <c r="A7763">
        <v>5266</v>
      </c>
      <c r="B7763" t="s">
        <v>10083</v>
      </c>
      <c r="C7763" t="s">
        <v>78</v>
      </c>
      <c r="D7763" t="s">
        <v>1828</v>
      </c>
      <c r="E7763">
        <v>32</v>
      </c>
      <c r="F7763">
        <v>52853096</v>
      </c>
      <c r="G7763" t="s">
        <v>10084</v>
      </c>
      <c r="H7763" s="6">
        <v>45334</v>
      </c>
      <c r="I7763" s="3">
        <v>1200</v>
      </c>
      <c r="J7763" t="s">
        <v>82</v>
      </c>
      <c r="K7763" t="s">
        <v>10085</v>
      </c>
      <c r="L7763">
        <v>1</v>
      </c>
      <c r="M7763" t="s">
        <v>3213</v>
      </c>
      <c r="N7763" s="3">
        <v>3600</v>
      </c>
      <c r="O7763">
        <v>34</v>
      </c>
      <c r="P7763" t="s">
        <v>10086</v>
      </c>
      <c r="Q7763" t="s">
        <v>963</v>
      </c>
      <c r="R7763" t="s">
        <v>61</v>
      </c>
      <c r="S7763" s="3">
        <v>3464672</v>
      </c>
      <c r="T7763" s="3">
        <f>Tabla1[[#This Row],[OS-Valor Unitario]]-Tabla1[[#This Row],[costo_antes_iva]]</f>
        <v>2400</v>
      </c>
      <c r="U7763" s="3">
        <f>Tabla1[[#This Row],[OS-Valor Unitario]]*Tabla1[[#This Row],[OS-Cantidad]]</f>
        <v>122400</v>
      </c>
      <c r="V7763" s="3">
        <f>Tabla1[[#This Row],[costo_antes_iva]]*Tabla1[[#This Row],[OS-Cantidad]]</f>
        <v>40800</v>
      </c>
      <c r="W7763" s="3">
        <f>Tabla1[[#This Row],[Valor total OS]]-Tabla1[[#This Row],[valor total op]]</f>
        <v>81600</v>
      </c>
    </row>
    <row r="7764" spans="1:23" x14ac:dyDescent="0.3">
      <c r="A7764">
        <v>5266</v>
      </c>
      <c r="B7764" t="s">
        <v>10083</v>
      </c>
      <c r="C7764" t="s">
        <v>78</v>
      </c>
      <c r="D7764" t="s">
        <v>1828</v>
      </c>
      <c r="E7764">
        <v>32</v>
      </c>
      <c r="F7764">
        <v>52853096</v>
      </c>
      <c r="G7764" t="s">
        <v>10084</v>
      </c>
      <c r="H7764" s="6">
        <v>45334</v>
      </c>
      <c r="I7764" s="3">
        <v>4700</v>
      </c>
      <c r="J7764" t="s">
        <v>23</v>
      </c>
      <c r="K7764" t="s">
        <v>10085</v>
      </c>
      <c r="L7764">
        <v>1</v>
      </c>
      <c r="M7764" t="s">
        <v>287</v>
      </c>
      <c r="N7764" s="3">
        <v>4000</v>
      </c>
      <c r="O7764">
        <v>34</v>
      </c>
      <c r="P7764" t="s">
        <v>10086</v>
      </c>
      <c r="Q7764" t="s">
        <v>963</v>
      </c>
      <c r="R7764" t="s">
        <v>61</v>
      </c>
      <c r="S7764" s="3">
        <v>3464672</v>
      </c>
      <c r="T7764" s="3">
        <f>Tabla1[[#This Row],[OS-Valor Unitario]]-Tabla1[[#This Row],[costo_antes_iva]]</f>
        <v>-700</v>
      </c>
      <c r="U7764" s="3">
        <f>Tabla1[[#This Row],[OS-Valor Unitario]]*Tabla1[[#This Row],[OS-Cantidad]]</f>
        <v>136000</v>
      </c>
      <c r="V7764" s="3">
        <f>Tabla1[[#This Row],[costo_antes_iva]]*Tabla1[[#This Row],[OS-Cantidad]]</f>
        <v>159800</v>
      </c>
      <c r="W7764" s="3">
        <f>Tabla1[[#This Row],[Valor total OS]]-Tabla1[[#This Row],[valor total op]]</f>
        <v>-23800</v>
      </c>
    </row>
    <row r="7765" spans="1:23" x14ac:dyDescent="0.3">
      <c r="A7765">
        <v>5266</v>
      </c>
      <c r="B7765" t="s">
        <v>10087</v>
      </c>
      <c r="C7765" t="s">
        <v>7266</v>
      </c>
      <c r="D7765" t="s">
        <v>1828</v>
      </c>
      <c r="E7765">
        <v>32</v>
      </c>
      <c r="F7765">
        <v>52853108</v>
      </c>
      <c r="G7765" t="s">
        <v>10088</v>
      </c>
      <c r="H7765" s="6">
        <v>45334</v>
      </c>
      <c r="I7765" s="3">
        <v>6500</v>
      </c>
      <c r="J7765" t="s">
        <v>23</v>
      </c>
      <c r="K7765" t="s">
        <v>10089</v>
      </c>
      <c r="L7765">
        <v>2</v>
      </c>
      <c r="M7765" t="s">
        <v>242</v>
      </c>
      <c r="N7765" s="3">
        <v>6000</v>
      </c>
      <c r="O7765">
        <v>32</v>
      </c>
      <c r="P7765" t="s">
        <v>10086</v>
      </c>
      <c r="Q7765" t="s">
        <v>963</v>
      </c>
      <c r="R7765" t="s">
        <v>47</v>
      </c>
      <c r="S7765" s="3">
        <v>3464672</v>
      </c>
      <c r="T7765" s="3">
        <f>Tabla1[[#This Row],[OS-Valor Unitario]]-Tabla1[[#This Row],[costo_antes_iva]]</f>
        <v>-500</v>
      </c>
      <c r="U7765" s="3">
        <f>Tabla1[[#This Row],[OS-Valor Unitario]]*Tabla1[[#This Row],[OS-Cantidad]]</f>
        <v>192000</v>
      </c>
      <c r="V7765" s="3">
        <f>Tabla1[[#This Row],[costo_antes_iva]]*Tabla1[[#This Row],[OS-Cantidad]]</f>
        <v>208000</v>
      </c>
      <c r="W7765" s="3">
        <f>Tabla1[[#This Row],[Valor total OS]]-Tabla1[[#This Row],[valor total op]]</f>
        <v>-16000</v>
      </c>
    </row>
    <row r="7766" spans="1:23" x14ac:dyDescent="0.3">
      <c r="A7766">
        <v>5266</v>
      </c>
      <c r="B7766" t="s">
        <v>10087</v>
      </c>
      <c r="C7766" t="s">
        <v>7266</v>
      </c>
      <c r="D7766" t="s">
        <v>1828</v>
      </c>
      <c r="E7766">
        <v>32</v>
      </c>
      <c r="F7766">
        <v>52853108</v>
      </c>
      <c r="G7766" t="s">
        <v>10088</v>
      </c>
      <c r="H7766" s="6">
        <v>45334</v>
      </c>
      <c r="I7766" s="3">
        <v>1200</v>
      </c>
      <c r="J7766" t="s">
        <v>82</v>
      </c>
      <c r="K7766" t="s">
        <v>10089</v>
      </c>
      <c r="L7766">
        <v>2</v>
      </c>
      <c r="M7766" t="s">
        <v>3213</v>
      </c>
      <c r="N7766" s="3">
        <v>1200</v>
      </c>
      <c r="O7766">
        <v>32</v>
      </c>
      <c r="P7766" t="s">
        <v>10086</v>
      </c>
      <c r="Q7766" t="s">
        <v>963</v>
      </c>
      <c r="R7766" t="s">
        <v>47</v>
      </c>
      <c r="S7766" s="3">
        <v>3464672</v>
      </c>
      <c r="T7766" s="3">
        <f>Tabla1[[#This Row],[OS-Valor Unitario]]-Tabla1[[#This Row],[costo_antes_iva]]</f>
        <v>0</v>
      </c>
      <c r="U7766" s="3">
        <f>Tabla1[[#This Row],[OS-Valor Unitario]]*Tabla1[[#This Row],[OS-Cantidad]]</f>
        <v>38400</v>
      </c>
      <c r="V7766" s="3">
        <f>Tabla1[[#This Row],[costo_antes_iva]]*Tabla1[[#This Row],[OS-Cantidad]]</f>
        <v>38400</v>
      </c>
      <c r="W7766" s="3">
        <f>Tabla1[[#This Row],[Valor total OS]]-Tabla1[[#This Row],[valor total op]]</f>
        <v>0</v>
      </c>
    </row>
    <row r="7767" spans="1:23" x14ac:dyDescent="0.3">
      <c r="A7767">
        <v>5264</v>
      </c>
      <c r="B7767" t="s">
        <v>10090</v>
      </c>
      <c r="C7767" t="s">
        <v>66</v>
      </c>
      <c r="D7767" t="s">
        <v>574</v>
      </c>
      <c r="E7767">
        <v>90</v>
      </c>
      <c r="F7767">
        <v>53101627</v>
      </c>
      <c r="G7767" t="s">
        <v>10091</v>
      </c>
      <c r="H7767" s="6">
        <v>45348</v>
      </c>
      <c r="I7767" s="3">
        <v>12000</v>
      </c>
      <c r="J7767" t="s">
        <v>23</v>
      </c>
      <c r="K7767" t="s">
        <v>10092</v>
      </c>
      <c r="L7767">
        <v>1</v>
      </c>
      <c r="M7767" t="s">
        <v>7896</v>
      </c>
      <c r="N7767" s="3">
        <v>12000</v>
      </c>
      <c r="O7767">
        <v>99</v>
      </c>
      <c r="P7767" t="s">
        <v>10093</v>
      </c>
      <c r="Q7767" t="s">
        <v>27</v>
      </c>
      <c r="R7767" t="s">
        <v>72</v>
      </c>
      <c r="S7767" s="3">
        <v>30713709</v>
      </c>
      <c r="T7767" s="3">
        <f>Tabla1[[#This Row],[OS-Valor Unitario]]-Tabla1[[#This Row],[costo_antes_iva]]</f>
        <v>0</v>
      </c>
      <c r="U7767" s="3">
        <f>Tabla1[[#This Row],[OS-Valor Unitario]]*Tabla1[[#This Row],[OS-Cantidad]]</f>
        <v>1188000</v>
      </c>
      <c r="V7767" s="3">
        <f>Tabla1[[#This Row],[costo_antes_iva]]*Tabla1[[#This Row],[OS-Cantidad]]</f>
        <v>1188000</v>
      </c>
      <c r="W7767" s="3">
        <f>Tabla1[[#This Row],[Valor total OS]]-Tabla1[[#This Row],[valor total op]]</f>
        <v>0</v>
      </c>
    </row>
    <row r="7768" spans="1:23" x14ac:dyDescent="0.3">
      <c r="A7768">
        <v>5264</v>
      </c>
      <c r="B7768" t="s">
        <v>10090</v>
      </c>
      <c r="C7768" t="s">
        <v>66</v>
      </c>
      <c r="D7768" t="s">
        <v>574</v>
      </c>
      <c r="E7768">
        <v>90</v>
      </c>
      <c r="F7768">
        <v>53101627</v>
      </c>
      <c r="G7768" t="s">
        <v>10091</v>
      </c>
      <c r="H7768" s="6">
        <v>45348</v>
      </c>
      <c r="I7768" s="3">
        <v>1000</v>
      </c>
      <c r="J7768" t="s">
        <v>82</v>
      </c>
      <c r="K7768" t="s">
        <v>10092</v>
      </c>
      <c r="L7768">
        <v>1</v>
      </c>
      <c r="M7768" t="s">
        <v>403</v>
      </c>
      <c r="N7768" s="3">
        <v>1000</v>
      </c>
      <c r="O7768">
        <v>99</v>
      </c>
      <c r="P7768" t="s">
        <v>10093</v>
      </c>
      <c r="Q7768" t="s">
        <v>27</v>
      </c>
      <c r="R7768" t="s">
        <v>72</v>
      </c>
      <c r="S7768" s="3">
        <v>30713709</v>
      </c>
      <c r="T7768" s="3">
        <f>Tabla1[[#This Row],[OS-Valor Unitario]]-Tabla1[[#This Row],[costo_antes_iva]]</f>
        <v>0</v>
      </c>
      <c r="U7768" s="3">
        <f>Tabla1[[#This Row],[OS-Valor Unitario]]*Tabla1[[#This Row],[OS-Cantidad]]</f>
        <v>99000</v>
      </c>
      <c r="V7768" s="3">
        <f>Tabla1[[#This Row],[costo_antes_iva]]*Tabla1[[#This Row],[OS-Cantidad]]</f>
        <v>99000</v>
      </c>
      <c r="W7768" s="3">
        <f>Tabla1[[#This Row],[Valor total OS]]-Tabla1[[#This Row],[valor total op]]</f>
        <v>0</v>
      </c>
    </row>
    <row r="7769" spans="1:23" x14ac:dyDescent="0.3">
      <c r="A7769">
        <v>5264</v>
      </c>
      <c r="B7769" t="s">
        <v>10094</v>
      </c>
      <c r="C7769" t="s">
        <v>66</v>
      </c>
      <c r="D7769" t="s">
        <v>574</v>
      </c>
      <c r="E7769">
        <v>9</v>
      </c>
      <c r="F7769">
        <v>53101633</v>
      </c>
      <c r="G7769" t="s">
        <v>10095</v>
      </c>
      <c r="H7769" s="6">
        <v>45348</v>
      </c>
      <c r="I7769" s="3">
        <v>11000</v>
      </c>
      <c r="J7769" t="s">
        <v>23</v>
      </c>
      <c r="K7769" t="s">
        <v>10096</v>
      </c>
      <c r="L7769">
        <v>2</v>
      </c>
      <c r="M7769" t="s">
        <v>7896</v>
      </c>
      <c r="N7769" s="3">
        <v>11000</v>
      </c>
      <c r="O7769">
        <v>6</v>
      </c>
      <c r="P7769" t="s">
        <v>10093</v>
      </c>
      <c r="Q7769" t="s">
        <v>27</v>
      </c>
      <c r="R7769" t="s">
        <v>72</v>
      </c>
      <c r="S7769" s="3">
        <v>30713709</v>
      </c>
      <c r="T7769" s="3">
        <f>Tabla1[[#This Row],[OS-Valor Unitario]]-Tabla1[[#This Row],[costo_antes_iva]]</f>
        <v>0</v>
      </c>
      <c r="U7769" s="3">
        <f>Tabla1[[#This Row],[OS-Valor Unitario]]*Tabla1[[#This Row],[OS-Cantidad]]</f>
        <v>66000</v>
      </c>
      <c r="V7769" s="3">
        <f>Tabla1[[#This Row],[costo_antes_iva]]*Tabla1[[#This Row],[OS-Cantidad]]</f>
        <v>66000</v>
      </c>
      <c r="W7769" s="3">
        <f>Tabla1[[#This Row],[Valor total OS]]-Tabla1[[#This Row],[valor total op]]</f>
        <v>0</v>
      </c>
    </row>
    <row r="7770" spans="1:23" x14ac:dyDescent="0.3">
      <c r="A7770">
        <v>5264</v>
      </c>
      <c r="B7770" t="s">
        <v>10094</v>
      </c>
      <c r="C7770" t="s">
        <v>66</v>
      </c>
      <c r="D7770" t="s">
        <v>574</v>
      </c>
      <c r="E7770">
        <v>9</v>
      </c>
      <c r="F7770">
        <v>53101633</v>
      </c>
      <c r="G7770" t="s">
        <v>10095</v>
      </c>
      <c r="H7770" s="6">
        <v>45348</v>
      </c>
      <c r="I7770" s="3">
        <v>1000</v>
      </c>
      <c r="J7770" t="s">
        <v>82</v>
      </c>
      <c r="K7770" t="s">
        <v>10096</v>
      </c>
      <c r="L7770">
        <v>2</v>
      </c>
      <c r="M7770" t="s">
        <v>403</v>
      </c>
      <c r="N7770" s="3">
        <v>1000</v>
      </c>
      <c r="O7770">
        <v>6</v>
      </c>
      <c r="P7770" t="s">
        <v>10093</v>
      </c>
      <c r="Q7770" t="s">
        <v>27</v>
      </c>
      <c r="R7770" t="s">
        <v>72</v>
      </c>
      <c r="S7770" s="3">
        <v>30713709</v>
      </c>
      <c r="T7770" s="3">
        <f>Tabla1[[#This Row],[OS-Valor Unitario]]-Tabla1[[#This Row],[costo_antes_iva]]</f>
        <v>0</v>
      </c>
      <c r="U7770" s="3">
        <f>Tabla1[[#This Row],[OS-Valor Unitario]]*Tabla1[[#This Row],[OS-Cantidad]]</f>
        <v>6000</v>
      </c>
      <c r="V7770" s="3">
        <f>Tabla1[[#This Row],[costo_antes_iva]]*Tabla1[[#This Row],[OS-Cantidad]]</f>
        <v>6000</v>
      </c>
      <c r="W7770" s="3">
        <f>Tabla1[[#This Row],[Valor total OS]]-Tabla1[[#This Row],[valor total op]]</f>
        <v>0</v>
      </c>
    </row>
    <row r="7771" spans="1:23" x14ac:dyDescent="0.3">
      <c r="A7771">
        <v>5264</v>
      </c>
      <c r="B7771" t="s">
        <v>10097</v>
      </c>
      <c r="C7771" t="s">
        <v>174</v>
      </c>
      <c r="D7771" t="s">
        <v>574</v>
      </c>
      <c r="E7771">
        <v>90</v>
      </c>
      <c r="F7771">
        <v>53101639</v>
      </c>
      <c r="G7771" t="s">
        <v>10098</v>
      </c>
      <c r="H7771" s="6">
        <v>45348</v>
      </c>
      <c r="I7771" s="3">
        <v>9000</v>
      </c>
      <c r="J7771" t="s">
        <v>23</v>
      </c>
      <c r="K7771" t="s">
        <v>10099</v>
      </c>
      <c r="L7771">
        <v>3</v>
      </c>
      <c r="M7771" t="s">
        <v>621</v>
      </c>
      <c r="N7771" s="3">
        <v>8000</v>
      </c>
      <c r="O7771">
        <v>108</v>
      </c>
      <c r="P7771" t="s">
        <v>10093</v>
      </c>
      <c r="Q7771" t="s">
        <v>27</v>
      </c>
      <c r="R7771" t="s">
        <v>28</v>
      </c>
      <c r="S7771" s="3">
        <v>30713709</v>
      </c>
      <c r="T7771" s="3">
        <f>Tabla1[[#This Row],[OS-Valor Unitario]]-Tabla1[[#This Row],[costo_antes_iva]]</f>
        <v>-1000</v>
      </c>
      <c r="U7771" s="3">
        <f>Tabla1[[#This Row],[OS-Valor Unitario]]*Tabla1[[#This Row],[OS-Cantidad]]</f>
        <v>864000</v>
      </c>
      <c r="V7771" s="3">
        <f>Tabla1[[#This Row],[costo_antes_iva]]*Tabla1[[#This Row],[OS-Cantidad]]</f>
        <v>972000</v>
      </c>
      <c r="W7771" s="3">
        <f>Tabla1[[#This Row],[Valor total OS]]-Tabla1[[#This Row],[valor total op]]</f>
        <v>-108000</v>
      </c>
    </row>
    <row r="7772" spans="1:23" x14ac:dyDescent="0.3">
      <c r="A7772">
        <v>5264</v>
      </c>
      <c r="B7772" t="s">
        <v>10100</v>
      </c>
      <c r="C7772" t="s">
        <v>216</v>
      </c>
      <c r="D7772" t="s">
        <v>574</v>
      </c>
      <c r="E7772">
        <v>9</v>
      </c>
      <c r="F7772">
        <v>53101645</v>
      </c>
      <c r="G7772" t="s">
        <v>10101</v>
      </c>
      <c r="H7772" s="6">
        <v>45348</v>
      </c>
      <c r="I7772" s="3">
        <v>100</v>
      </c>
      <c r="J7772" t="s">
        <v>23</v>
      </c>
      <c r="K7772" t="s">
        <v>10102</v>
      </c>
      <c r="L7772">
        <v>4</v>
      </c>
      <c r="M7772" t="s">
        <v>352</v>
      </c>
      <c r="N7772" s="3">
        <v>10000</v>
      </c>
      <c r="O7772">
        <v>6</v>
      </c>
      <c r="P7772" t="s">
        <v>10093</v>
      </c>
      <c r="Q7772" t="s">
        <v>27</v>
      </c>
      <c r="R7772" t="s">
        <v>28</v>
      </c>
      <c r="S7772" s="3">
        <v>30713709</v>
      </c>
      <c r="T7772" s="3">
        <f>Tabla1[[#This Row],[OS-Valor Unitario]]-Tabla1[[#This Row],[costo_antes_iva]]</f>
        <v>9900</v>
      </c>
      <c r="U7772" s="3">
        <f>Tabla1[[#This Row],[OS-Valor Unitario]]*Tabla1[[#This Row],[OS-Cantidad]]</f>
        <v>60000</v>
      </c>
      <c r="V7772" s="3">
        <f>Tabla1[[#This Row],[costo_antes_iva]]*Tabla1[[#This Row],[OS-Cantidad]]</f>
        <v>600</v>
      </c>
      <c r="W7772" s="3">
        <f>Tabla1[[#This Row],[Valor total OS]]-Tabla1[[#This Row],[valor total op]]</f>
        <v>59400</v>
      </c>
    </row>
    <row r="7773" spans="1:23" x14ac:dyDescent="0.3">
      <c r="A7773">
        <v>5264</v>
      </c>
      <c r="B7773" t="s">
        <v>10103</v>
      </c>
      <c r="C7773" t="s">
        <v>91</v>
      </c>
      <c r="D7773" t="s">
        <v>574</v>
      </c>
      <c r="E7773">
        <v>40</v>
      </c>
      <c r="F7773">
        <v>53101651</v>
      </c>
      <c r="G7773" t="s">
        <v>10104</v>
      </c>
      <c r="H7773" s="6">
        <v>45348</v>
      </c>
      <c r="I7773" s="3">
        <v>14500</v>
      </c>
      <c r="J7773" t="s">
        <v>23</v>
      </c>
      <c r="K7773" t="s">
        <v>10105</v>
      </c>
      <c r="L7773">
        <v>5</v>
      </c>
      <c r="M7773" t="s">
        <v>95</v>
      </c>
      <c r="N7773" s="3">
        <v>13000</v>
      </c>
      <c r="O7773">
        <v>30</v>
      </c>
      <c r="P7773" t="s">
        <v>10093</v>
      </c>
      <c r="Q7773" t="s">
        <v>27</v>
      </c>
      <c r="R7773" t="s">
        <v>92</v>
      </c>
      <c r="S7773" s="3">
        <v>30713709</v>
      </c>
      <c r="T7773" s="3">
        <f>Tabla1[[#This Row],[OS-Valor Unitario]]-Tabla1[[#This Row],[costo_antes_iva]]</f>
        <v>-1500</v>
      </c>
      <c r="U7773" s="3">
        <f>Tabla1[[#This Row],[OS-Valor Unitario]]*Tabla1[[#This Row],[OS-Cantidad]]</f>
        <v>390000</v>
      </c>
      <c r="V7773" s="3">
        <f>Tabla1[[#This Row],[costo_antes_iva]]*Tabla1[[#This Row],[OS-Cantidad]]</f>
        <v>435000</v>
      </c>
      <c r="W7773" s="3">
        <f>Tabla1[[#This Row],[Valor total OS]]-Tabla1[[#This Row],[valor total op]]</f>
        <v>-45000</v>
      </c>
    </row>
    <row r="7774" spans="1:23" x14ac:dyDescent="0.3">
      <c r="A7774">
        <v>5264</v>
      </c>
      <c r="B7774" t="s">
        <v>10103</v>
      </c>
      <c r="C7774" t="s">
        <v>91</v>
      </c>
      <c r="D7774" t="s">
        <v>574</v>
      </c>
      <c r="E7774">
        <v>40</v>
      </c>
      <c r="F7774">
        <v>53101651</v>
      </c>
      <c r="G7774" t="s">
        <v>10104</v>
      </c>
      <c r="H7774" s="6">
        <v>45348</v>
      </c>
      <c r="I7774" s="3">
        <v>1000</v>
      </c>
      <c r="J7774" t="s">
        <v>82</v>
      </c>
      <c r="K7774" t="s">
        <v>10105</v>
      </c>
      <c r="L7774">
        <v>5</v>
      </c>
      <c r="M7774" t="s">
        <v>403</v>
      </c>
      <c r="N7774" s="3">
        <v>1000</v>
      </c>
      <c r="O7774">
        <v>30</v>
      </c>
      <c r="P7774" t="s">
        <v>10093</v>
      </c>
      <c r="Q7774" t="s">
        <v>27</v>
      </c>
      <c r="R7774" t="s">
        <v>92</v>
      </c>
      <c r="S7774" s="3">
        <v>30713709</v>
      </c>
      <c r="T7774" s="3">
        <f>Tabla1[[#This Row],[OS-Valor Unitario]]-Tabla1[[#This Row],[costo_antes_iva]]</f>
        <v>0</v>
      </c>
      <c r="U7774" s="3">
        <f>Tabla1[[#This Row],[OS-Valor Unitario]]*Tabla1[[#This Row],[OS-Cantidad]]</f>
        <v>30000</v>
      </c>
      <c r="V7774" s="3">
        <f>Tabla1[[#This Row],[costo_antes_iva]]*Tabla1[[#This Row],[OS-Cantidad]]</f>
        <v>30000</v>
      </c>
      <c r="W7774" s="3">
        <f>Tabla1[[#This Row],[Valor total OS]]-Tabla1[[#This Row],[valor total op]]</f>
        <v>0</v>
      </c>
    </row>
    <row r="7775" spans="1:23" x14ac:dyDescent="0.3">
      <c r="A7775">
        <v>5264</v>
      </c>
      <c r="B7775" t="s">
        <v>10106</v>
      </c>
      <c r="C7775" t="s">
        <v>30</v>
      </c>
      <c r="D7775" t="s">
        <v>574</v>
      </c>
      <c r="E7775">
        <v>120</v>
      </c>
      <c r="F7775">
        <v>53101662</v>
      </c>
      <c r="G7775" t="s">
        <v>10107</v>
      </c>
      <c r="H7775" s="6">
        <v>45348</v>
      </c>
      <c r="I7775" s="3">
        <v>7500</v>
      </c>
      <c r="J7775" t="s">
        <v>23</v>
      </c>
      <c r="K7775" t="s">
        <v>10108</v>
      </c>
      <c r="L7775">
        <v>6</v>
      </c>
      <c r="M7775" t="s">
        <v>437</v>
      </c>
      <c r="N7775" s="3">
        <v>7500</v>
      </c>
      <c r="O7775">
        <v>138</v>
      </c>
      <c r="P7775" t="s">
        <v>10093</v>
      </c>
      <c r="Q7775" t="s">
        <v>27</v>
      </c>
      <c r="R7775" t="s">
        <v>38</v>
      </c>
      <c r="S7775" s="3">
        <v>30713709</v>
      </c>
      <c r="T7775" s="3">
        <f>Tabla1[[#This Row],[OS-Valor Unitario]]-Tabla1[[#This Row],[costo_antes_iva]]</f>
        <v>0</v>
      </c>
      <c r="U7775" s="3">
        <f>Tabla1[[#This Row],[OS-Valor Unitario]]*Tabla1[[#This Row],[OS-Cantidad]]</f>
        <v>1035000</v>
      </c>
      <c r="V7775" s="3">
        <f>Tabla1[[#This Row],[costo_antes_iva]]*Tabla1[[#This Row],[OS-Cantidad]]</f>
        <v>1035000</v>
      </c>
      <c r="W7775" s="3">
        <f>Tabla1[[#This Row],[Valor total OS]]-Tabla1[[#This Row],[valor total op]]</f>
        <v>0</v>
      </c>
    </row>
    <row r="7776" spans="1:23" x14ac:dyDescent="0.3">
      <c r="A7776">
        <v>5264</v>
      </c>
      <c r="B7776" t="s">
        <v>10106</v>
      </c>
      <c r="C7776" t="s">
        <v>30</v>
      </c>
      <c r="D7776" t="s">
        <v>574</v>
      </c>
      <c r="E7776">
        <v>120</v>
      </c>
      <c r="F7776">
        <v>53101662</v>
      </c>
      <c r="G7776" t="s">
        <v>10107</v>
      </c>
      <c r="H7776" s="6">
        <v>45348</v>
      </c>
      <c r="I7776" s="3">
        <v>1000</v>
      </c>
      <c r="J7776" t="s">
        <v>82</v>
      </c>
      <c r="K7776" t="s">
        <v>10108</v>
      </c>
      <c r="L7776">
        <v>6</v>
      </c>
      <c r="M7776" t="s">
        <v>403</v>
      </c>
      <c r="N7776" s="3">
        <v>1000</v>
      </c>
      <c r="O7776">
        <v>276</v>
      </c>
      <c r="P7776" t="s">
        <v>10093</v>
      </c>
      <c r="Q7776" t="s">
        <v>27</v>
      </c>
      <c r="R7776" t="s">
        <v>38</v>
      </c>
      <c r="S7776" s="3">
        <v>30713709</v>
      </c>
      <c r="T7776" s="3">
        <f>Tabla1[[#This Row],[OS-Valor Unitario]]-Tabla1[[#This Row],[costo_antes_iva]]</f>
        <v>0</v>
      </c>
      <c r="U7776" s="3">
        <f>Tabla1[[#This Row],[OS-Valor Unitario]]*Tabla1[[#This Row],[OS-Cantidad]]</f>
        <v>276000</v>
      </c>
      <c r="V7776" s="3">
        <f>Tabla1[[#This Row],[costo_antes_iva]]*Tabla1[[#This Row],[OS-Cantidad]]</f>
        <v>276000</v>
      </c>
      <c r="W7776" s="3">
        <f>Tabla1[[#This Row],[Valor total OS]]-Tabla1[[#This Row],[valor total op]]</f>
        <v>0</v>
      </c>
    </row>
    <row r="7777" spans="1:23" x14ac:dyDescent="0.3">
      <c r="A7777">
        <v>5264</v>
      </c>
      <c r="B7777" t="s">
        <v>10109</v>
      </c>
      <c r="C7777" t="s">
        <v>3304</v>
      </c>
      <c r="D7777" t="s">
        <v>574</v>
      </c>
      <c r="E7777">
        <v>18</v>
      </c>
      <c r="F7777">
        <v>53101669</v>
      </c>
      <c r="G7777" t="s">
        <v>10110</v>
      </c>
      <c r="H7777" s="6">
        <v>45348</v>
      </c>
      <c r="I7777" s="3">
        <v>12000</v>
      </c>
      <c r="J7777" t="s">
        <v>23</v>
      </c>
      <c r="K7777" t="s">
        <v>10111</v>
      </c>
      <c r="L7777">
        <v>7</v>
      </c>
      <c r="M7777" t="s">
        <v>5688</v>
      </c>
      <c r="N7777" s="3">
        <v>11000</v>
      </c>
      <c r="O7777">
        <v>18</v>
      </c>
      <c r="P7777" t="s">
        <v>10093</v>
      </c>
      <c r="Q7777" t="s">
        <v>27</v>
      </c>
      <c r="R7777" t="s">
        <v>226</v>
      </c>
      <c r="S7777" s="3">
        <v>30713709</v>
      </c>
      <c r="T7777" s="3">
        <f>Tabla1[[#This Row],[OS-Valor Unitario]]-Tabla1[[#This Row],[costo_antes_iva]]</f>
        <v>-1000</v>
      </c>
      <c r="U7777" s="3">
        <f>Tabla1[[#This Row],[OS-Valor Unitario]]*Tabla1[[#This Row],[OS-Cantidad]]</f>
        <v>198000</v>
      </c>
      <c r="V7777" s="3">
        <f>Tabla1[[#This Row],[costo_antes_iva]]*Tabla1[[#This Row],[OS-Cantidad]]</f>
        <v>216000</v>
      </c>
      <c r="W7777" s="3">
        <f>Tabla1[[#This Row],[Valor total OS]]-Tabla1[[#This Row],[valor total op]]</f>
        <v>-18000</v>
      </c>
    </row>
    <row r="7778" spans="1:23" x14ac:dyDescent="0.3">
      <c r="A7778">
        <v>5264</v>
      </c>
      <c r="B7778" t="s">
        <v>10109</v>
      </c>
      <c r="C7778" t="s">
        <v>3304</v>
      </c>
      <c r="D7778" t="s">
        <v>574</v>
      </c>
      <c r="E7778">
        <v>18</v>
      </c>
      <c r="F7778">
        <v>53101669</v>
      </c>
      <c r="G7778" t="s">
        <v>10110</v>
      </c>
      <c r="H7778" s="6">
        <v>45348</v>
      </c>
      <c r="I7778" s="3">
        <v>1000</v>
      </c>
      <c r="J7778" t="s">
        <v>82</v>
      </c>
      <c r="K7778" t="s">
        <v>10111</v>
      </c>
      <c r="L7778">
        <v>7</v>
      </c>
      <c r="M7778" t="s">
        <v>403</v>
      </c>
      <c r="N7778" s="3">
        <v>1000</v>
      </c>
      <c r="O7778">
        <v>18</v>
      </c>
      <c r="P7778" t="s">
        <v>10093</v>
      </c>
      <c r="Q7778" t="s">
        <v>27</v>
      </c>
      <c r="R7778" t="s">
        <v>226</v>
      </c>
      <c r="S7778" s="3">
        <v>30713709</v>
      </c>
      <c r="T7778" s="3">
        <f>Tabla1[[#This Row],[OS-Valor Unitario]]-Tabla1[[#This Row],[costo_antes_iva]]</f>
        <v>0</v>
      </c>
      <c r="U7778" s="3">
        <f>Tabla1[[#This Row],[OS-Valor Unitario]]*Tabla1[[#This Row],[OS-Cantidad]]</f>
        <v>18000</v>
      </c>
      <c r="V7778" s="3">
        <f>Tabla1[[#This Row],[costo_antes_iva]]*Tabla1[[#This Row],[OS-Cantidad]]</f>
        <v>18000</v>
      </c>
      <c r="W7778" s="3">
        <f>Tabla1[[#This Row],[Valor total OS]]-Tabla1[[#This Row],[valor total op]]</f>
        <v>0</v>
      </c>
    </row>
    <row r="7779" spans="1:23" x14ac:dyDescent="0.3">
      <c r="A7779">
        <v>5262</v>
      </c>
      <c r="B7779" t="s">
        <v>10112</v>
      </c>
      <c r="C7779" t="s">
        <v>193</v>
      </c>
      <c r="D7779" t="s">
        <v>9810</v>
      </c>
      <c r="E7779">
        <v>50</v>
      </c>
      <c r="F7779">
        <v>52905507</v>
      </c>
      <c r="G7779" t="s">
        <v>10113</v>
      </c>
      <c r="H7779" s="6">
        <v>45338</v>
      </c>
      <c r="I7779" s="3">
        <v>2800</v>
      </c>
      <c r="J7779" t="s">
        <v>82</v>
      </c>
      <c r="K7779" t="s">
        <v>10114</v>
      </c>
      <c r="L7779">
        <v>2</v>
      </c>
      <c r="M7779" t="s">
        <v>10115</v>
      </c>
      <c r="N7779" s="3">
        <v>2800</v>
      </c>
      <c r="O7779">
        <v>50</v>
      </c>
      <c r="P7779" t="s">
        <v>10116</v>
      </c>
      <c r="Q7779" t="s">
        <v>726</v>
      </c>
      <c r="R7779" t="s">
        <v>199</v>
      </c>
      <c r="S7779" s="3">
        <v>5303850</v>
      </c>
      <c r="T7779" s="3">
        <f>Tabla1[[#This Row],[OS-Valor Unitario]]-Tabla1[[#This Row],[costo_antes_iva]]</f>
        <v>0</v>
      </c>
      <c r="U7779" s="3">
        <f>Tabla1[[#This Row],[OS-Valor Unitario]]*Tabla1[[#This Row],[OS-Cantidad]]</f>
        <v>140000</v>
      </c>
      <c r="V7779" s="3">
        <f>Tabla1[[#This Row],[costo_antes_iva]]*Tabla1[[#This Row],[OS-Cantidad]]</f>
        <v>140000</v>
      </c>
      <c r="W7779" s="3">
        <f>Tabla1[[#This Row],[Valor total OS]]-Tabla1[[#This Row],[valor total op]]</f>
        <v>0</v>
      </c>
    </row>
    <row r="7780" spans="1:23" x14ac:dyDescent="0.3">
      <c r="A7780">
        <v>5262</v>
      </c>
      <c r="B7780" t="s">
        <v>10112</v>
      </c>
      <c r="C7780" t="s">
        <v>193</v>
      </c>
      <c r="D7780" t="s">
        <v>9810</v>
      </c>
      <c r="E7780">
        <v>50</v>
      </c>
      <c r="F7780">
        <v>52905507</v>
      </c>
      <c r="G7780" t="s">
        <v>10113</v>
      </c>
      <c r="H7780" s="6">
        <v>45338</v>
      </c>
      <c r="I7780" s="3">
        <v>7500</v>
      </c>
      <c r="J7780" t="s">
        <v>23</v>
      </c>
      <c r="K7780" t="s">
        <v>10114</v>
      </c>
      <c r="L7780">
        <v>2</v>
      </c>
      <c r="M7780" t="s">
        <v>303</v>
      </c>
      <c r="N7780" s="3">
        <v>6000</v>
      </c>
      <c r="O7780">
        <v>50</v>
      </c>
      <c r="P7780" t="s">
        <v>10116</v>
      </c>
      <c r="Q7780" t="s">
        <v>726</v>
      </c>
      <c r="R7780" t="s">
        <v>199</v>
      </c>
      <c r="S7780" s="3">
        <v>5303850</v>
      </c>
      <c r="T7780" s="3">
        <f>Tabla1[[#This Row],[OS-Valor Unitario]]-Tabla1[[#This Row],[costo_antes_iva]]</f>
        <v>-1500</v>
      </c>
      <c r="U7780" s="3">
        <f>Tabla1[[#This Row],[OS-Valor Unitario]]*Tabla1[[#This Row],[OS-Cantidad]]</f>
        <v>300000</v>
      </c>
      <c r="V7780" s="3">
        <f>Tabla1[[#This Row],[costo_antes_iva]]*Tabla1[[#This Row],[OS-Cantidad]]</f>
        <v>375000</v>
      </c>
      <c r="W7780" s="3">
        <f>Tabla1[[#This Row],[Valor total OS]]-Tabla1[[#This Row],[valor total op]]</f>
        <v>-75000</v>
      </c>
    </row>
    <row r="7781" spans="1:23" x14ac:dyDescent="0.3">
      <c r="A7781">
        <v>5256</v>
      </c>
      <c r="B7781" t="s">
        <v>10117</v>
      </c>
      <c r="C7781" t="s">
        <v>193</v>
      </c>
      <c r="D7781" t="s">
        <v>10118</v>
      </c>
      <c r="E7781">
        <v>50</v>
      </c>
      <c r="F7781">
        <v>52969850</v>
      </c>
      <c r="G7781" t="s">
        <v>10119</v>
      </c>
      <c r="H7781" s="6">
        <v>45341</v>
      </c>
      <c r="I7781" s="3">
        <v>2000</v>
      </c>
      <c r="J7781" t="s">
        <v>33</v>
      </c>
      <c r="K7781" t="s">
        <v>10120</v>
      </c>
      <c r="L7781">
        <v>1</v>
      </c>
      <c r="M7781" t="s">
        <v>5723</v>
      </c>
      <c r="N7781" s="3">
        <v>2000</v>
      </c>
      <c r="O7781">
        <v>50</v>
      </c>
      <c r="P7781" t="s">
        <v>10121</v>
      </c>
      <c r="Q7781" t="s">
        <v>963</v>
      </c>
      <c r="R7781" t="s">
        <v>199</v>
      </c>
      <c r="S7781" s="3">
        <v>846150</v>
      </c>
      <c r="T7781" s="3">
        <f>Tabla1[[#This Row],[OS-Valor Unitario]]-Tabla1[[#This Row],[costo_antes_iva]]</f>
        <v>0</v>
      </c>
      <c r="U7781" s="3">
        <f>Tabla1[[#This Row],[OS-Valor Unitario]]*Tabla1[[#This Row],[OS-Cantidad]]</f>
        <v>100000</v>
      </c>
      <c r="V7781" s="3">
        <f>Tabla1[[#This Row],[costo_antes_iva]]*Tabla1[[#This Row],[OS-Cantidad]]</f>
        <v>100000</v>
      </c>
      <c r="W7781" s="3">
        <f>Tabla1[[#This Row],[Valor total OS]]-Tabla1[[#This Row],[valor total op]]</f>
        <v>0</v>
      </c>
    </row>
    <row r="7782" spans="1:23" x14ac:dyDescent="0.3">
      <c r="A7782">
        <v>5256</v>
      </c>
      <c r="B7782" t="s">
        <v>10117</v>
      </c>
      <c r="C7782" t="s">
        <v>193</v>
      </c>
      <c r="D7782" t="s">
        <v>10118</v>
      </c>
      <c r="E7782">
        <v>50</v>
      </c>
      <c r="F7782">
        <v>52969850</v>
      </c>
      <c r="G7782" t="s">
        <v>10119</v>
      </c>
      <c r="H7782" s="6">
        <v>45341</v>
      </c>
      <c r="I7782" s="3">
        <v>6500</v>
      </c>
      <c r="J7782" t="s">
        <v>1309</v>
      </c>
      <c r="K7782" t="s">
        <v>10120</v>
      </c>
      <c r="L7782">
        <v>1</v>
      </c>
      <c r="M7782" t="s">
        <v>1642</v>
      </c>
      <c r="N7782" s="3">
        <v>4500</v>
      </c>
      <c r="O7782">
        <v>50</v>
      </c>
      <c r="P7782" t="s">
        <v>10121</v>
      </c>
      <c r="Q7782" t="s">
        <v>963</v>
      </c>
      <c r="R7782" t="s">
        <v>199</v>
      </c>
      <c r="S7782" s="3">
        <v>846150</v>
      </c>
      <c r="T7782" s="3">
        <f>Tabla1[[#This Row],[OS-Valor Unitario]]-Tabla1[[#This Row],[costo_antes_iva]]</f>
        <v>-2000</v>
      </c>
      <c r="U7782" s="3">
        <f>Tabla1[[#This Row],[OS-Valor Unitario]]*Tabla1[[#This Row],[OS-Cantidad]]</f>
        <v>225000</v>
      </c>
      <c r="V7782" s="3">
        <f>Tabla1[[#This Row],[costo_antes_iva]]*Tabla1[[#This Row],[OS-Cantidad]]</f>
        <v>325000</v>
      </c>
      <c r="W7782" s="3">
        <f>Tabla1[[#This Row],[Valor total OS]]-Tabla1[[#This Row],[valor total op]]</f>
        <v>-100000</v>
      </c>
    </row>
    <row r="7783" spans="1:23" x14ac:dyDescent="0.3">
      <c r="A7783">
        <v>5256</v>
      </c>
      <c r="B7783" t="s">
        <v>10117</v>
      </c>
      <c r="C7783" t="s">
        <v>193</v>
      </c>
      <c r="D7783" t="s">
        <v>10118</v>
      </c>
      <c r="E7783">
        <v>100</v>
      </c>
      <c r="F7783">
        <v>52969854</v>
      </c>
      <c r="G7783" t="s">
        <v>10119</v>
      </c>
      <c r="H7783" s="6">
        <v>45341</v>
      </c>
      <c r="I7783" s="3">
        <v>2000</v>
      </c>
      <c r="J7783" t="s">
        <v>33</v>
      </c>
      <c r="K7783" t="s">
        <v>10120</v>
      </c>
      <c r="L7783">
        <v>1</v>
      </c>
      <c r="M7783" t="s">
        <v>5723</v>
      </c>
      <c r="N7783" s="3">
        <v>2000</v>
      </c>
      <c r="O7783">
        <v>50</v>
      </c>
      <c r="P7783" t="s">
        <v>10121</v>
      </c>
      <c r="Q7783" t="s">
        <v>963</v>
      </c>
      <c r="R7783" t="s">
        <v>199</v>
      </c>
      <c r="S7783" s="3">
        <v>846150</v>
      </c>
      <c r="T7783" s="3">
        <f>Tabla1[[#This Row],[OS-Valor Unitario]]-Tabla1[[#This Row],[costo_antes_iva]]</f>
        <v>0</v>
      </c>
      <c r="U7783" s="3">
        <f>Tabla1[[#This Row],[OS-Valor Unitario]]*Tabla1[[#This Row],[OS-Cantidad]]</f>
        <v>100000</v>
      </c>
      <c r="V7783" s="3">
        <f>Tabla1[[#This Row],[costo_antes_iva]]*Tabla1[[#This Row],[OS-Cantidad]]</f>
        <v>100000</v>
      </c>
      <c r="W7783" s="3">
        <f>Tabla1[[#This Row],[Valor total OS]]-Tabla1[[#This Row],[valor total op]]</f>
        <v>0</v>
      </c>
    </row>
    <row r="7784" spans="1:23" x14ac:dyDescent="0.3">
      <c r="A7784">
        <v>5256</v>
      </c>
      <c r="B7784" t="s">
        <v>10117</v>
      </c>
      <c r="C7784" t="s">
        <v>193</v>
      </c>
      <c r="D7784" t="s">
        <v>10118</v>
      </c>
      <c r="E7784">
        <v>100</v>
      </c>
      <c r="F7784">
        <v>52969854</v>
      </c>
      <c r="G7784" t="s">
        <v>10119</v>
      </c>
      <c r="H7784" s="6">
        <v>45341</v>
      </c>
      <c r="I7784" s="3">
        <v>6500</v>
      </c>
      <c r="J7784" t="s">
        <v>1309</v>
      </c>
      <c r="K7784" t="s">
        <v>10120</v>
      </c>
      <c r="L7784">
        <v>1</v>
      </c>
      <c r="M7784" t="s">
        <v>1642</v>
      </c>
      <c r="N7784" s="3">
        <v>4500</v>
      </c>
      <c r="O7784">
        <v>50</v>
      </c>
      <c r="P7784" t="s">
        <v>10121</v>
      </c>
      <c r="Q7784" t="s">
        <v>963</v>
      </c>
      <c r="R7784" t="s">
        <v>199</v>
      </c>
      <c r="S7784" s="3">
        <v>846150</v>
      </c>
      <c r="T7784" s="3">
        <f>Tabla1[[#This Row],[OS-Valor Unitario]]-Tabla1[[#This Row],[costo_antes_iva]]</f>
        <v>-2000</v>
      </c>
      <c r="U7784" s="3">
        <f>Tabla1[[#This Row],[OS-Valor Unitario]]*Tabla1[[#This Row],[OS-Cantidad]]</f>
        <v>225000</v>
      </c>
      <c r="V7784" s="3">
        <f>Tabla1[[#This Row],[costo_antes_iva]]*Tabla1[[#This Row],[OS-Cantidad]]</f>
        <v>325000</v>
      </c>
      <c r="W7784" s="3">
        <f>Tabla1[[#This Row],[Valor total OS]]-Tabla1[[#This Row],[valor total op]]</f>
        <v>-100000</v>
      </c>
    </row>
    <row r="7785" spans="1:23" x14ac:dyDescent="0.3">
      <c r="A7785">
        <v>5251</v>
      </c>
      <c r="B7785" t="s">
        <v>10122</v>
      </c>
      <c r="C7785" t="s">
        <v>3304</v>
      </c>
      <c r="D7785" t="s">
        <v>260</v>
      </c>
      <c r="E7785">
        <v>1</v>
      </c>
      <c r="F7785">
        <v>52325006</v>
      </c>
      <c r="G7785" t="s">
        <v>10123</v>
      </c>
      <c r="H7785" s="6">
        <v>45321</v>
      </c>
      <c r="I7785" s="3">
        <v>1000</v>
      </c>
      <c r="J7785" t="s">
        <v>82</v>
      </c>
      <c r="K7785" t="s">
        <v>10124</v>
      </c>
      <c r="L7785">
        <v>1</v>
      </c>
      <c r="M7785" t="s">
        <v>3213</v>
      </c>
      <c r="N7785" s="3">
        <v>1000</v>
      </c>
      <c r="O7785">
        <v>241</v>
      </c>
      <c r="P7785" t="s">
        <v>10125</v>
      </c>
      <c r="Q7785" t="s">
        <v>27</v>
      </c>
      <c r="R7785" t="s">
        <v>226</v>
      </c>
      <c r="S7785" s="3">
        <v>83065021</v>
      </c>
      <c r="T7785" s="3">
        <f>Tabla1[[#This Row],[OS-Valor Unitario]]-Tabla1[[#This Row],[costo_antes_iva]]</f>
        <v>0</v>
      </c>
      <c r="U7785" s="3">
        <f>Tabla1[[#This Row],[OS-Valor Unitario]]*Tabla1[[#This Row],[OS-Cantidad]]</f>
        <v>241000</v>
      </c>
      <c r="V7785" s="3">
        <f>Tabla1[[#This Row],[costo_antes_iva]]*Tabla1[[#This Row],[OS-Cantidad]]</f>
        <v>241000</v>
      </c>
      <c r="W7785" s="3">
        <f>Tabla1[[#This Row],[Valor total OS]]-Tabla1[[#This Row],[valor total op]]</f>
        <v>0</v>
      </c>
    </row>
    <row r="7786" spans="1:23" x14ac:dyDescent="0.3">
      <c r="A7786">
        <v>5251</v>
      </c>
      <c r="B7786" t="s">
        <v>10122</v>
      </c>
      <c r="C7786" t="s">
        <v>3304</v>
      </c>
      <c r="D7786" t="s">
        <v>260</v>
      </c>
      <c r="E7786">
        <v>1</v>
      </c>
      <c r="F7786">
        <v>52325006</v>
      </c>
      <c r="G7786" t="s">
        <v>10123</v>
      </c>
      <c r="H7786" s="6">
        <v>45321</v>
      </c>
      <c r="I7786" s="3">
        <v>12500</v>
      </c>
      <c r="J7786" t="s">
        <v>23</v>
      </c>
      <c r="K7786" t="s">
        <v>10124</v>
      </c>
      <c r="L7786">
        <v>1</v>
      </c>
      <c r="M7786" t="s">
        <v>1810</v>
      </c>
      <c r="N7786" s="3">
        <v>11000</v>
      </c>
      <c r="O7786">
        <v>212</v>
      </c>
      <c r="P7786" t="s">
        <v>10125</v>
      </c>
      <c r="Q7786" t="s">
        <v>27</v>
      </c>
      <c r="R7786" t="s">
        <v>226</v>
      </c>
      <c r="S7786" s="3">
        <v>83065021</v>
      </c>
      <c r="T7786" s="3">
        <f>Tabla1[[#This Row],[OS-Valor Unitario]]-Tabla1[[#This Row],[costo_antes_iva]]</f>
        <v>-1500</v>
      </c>
      <c r="U7786" s="3">
        <f>Tabla1[[#This Row],[OS-Valor Unitario]]*Tabla1[[#This Row],[OS-Cantidad]]</f>
        <v>2332000</v>
      </c>
      <c r="V7786" s="3">
        <f>Tabla1[[#This Row],[costo_antes_iva]]*Tabla1[[#This Row],[OS-Cantidad]]</f>
        <v>2650000</v>
      </c>
      <c r="W7786" s="3">
        <f>Tabla1[[#This Row],[Valor total OS]]-Tabla1[[#This Row],[valor total op]]</f>
        <v>-318000</v>
      </c>
    </row>
    <row r="7787" spans="1:23" x14ac:dyDescent="0.3">
      <c r="A7787">
        <v>5251</v>
      </c>
      <c r="B7787" t="s">
        <v>10122</v>
      </c>
      <c r="C7787" t="s">
        <v>3304</v>
      </c>
      <c r="D7787" t="s">
        <v>260</v>
      </c>
      <c r="E7787">
        <v>1</v>
      </c>
      <c r="F7787">
        <v>52325006</v>
      </c>
      <c r="G7787" t="s">
        <v>10123</v>
      </c>
      <c r="H7787" s="6">
        <v>45321</v>
      </c>
      <c r="I7787" s="3">
        <v>12500</v>
      </c>
      <c r="J7787" t="s">
        <v>23</v>
      </c>
      <c r="K7787" t="s">
        <v>10124</v>
      </c>
      <c r="L7787">
        <v>1</v>
      </c>
      <c r="M7787" t="s">
        <v>437</v>
      </c>
      <c r="N7787" s="3">
        <v>11000</v>
      </c>
      <c r="O7787">
        <v>33</v>
      </c>
      <c r="P7787" t="s">
        <v>10125</v>
      </c>
      <c r="Q7787" t="s">
        <v>27</v>
      </c>
      <c r="R7787" t="s">
        <v>226</v>
      </c>
      <c r="S7787" s="3">
        <v>83065021</v>
      </c>
      <c r="T7787" s="3">
        <f>Tabla1[[#This Row],[OS-Valor Unitario]]-Tabla1[[#This Row],[costo_antes_iva]]</f>
        <v>-1500</v>
      </c>
      <c r="U7787" s="3">
        <f>Tabla1[[#This Row],[OS-Valor Unitario]]*Tabla1[[#This Row],[OS-Cantidad]]</f>
        <v>363000</v>
      </c>
      <c r="V7787" s="3">
        <f>Tabla1[[#This Row],[costo_antes_iva]]*Tabla1[[#This Row],[OS-Cantidad]]</f>
        <v>412500</v>
      </c>
      <c r="W7787" s="3">
        <f>Tabla1[[#This Row],[Valor total OS]]-Tabla1[[#This Row],[valor total op]]</f>
        <v>-49500</v>
      </c>
    </row>
    <row r="7788" spans="1:23" x14ac:dyDescent="0.3">
      <c r="A7788">
        <v>5251</v>
      </c>
      <c r="B7788" t="s">
        <v>10126</v>
      </c>
      <c r="C7788" t="s">
        <v>3304</v>
      </c>
      <c r="D7788" t="s">
        <v>260</v>
      </c>
      <c r="E7788">
        <v>1</v>
      </c>
      <c r="F7788">
        <v>52325018</v>
      </c>
      <c r="G7788" t="s">
        <v>10127</v>
      </c>
      <c r="H7788" s="6">
        <v>45321</v>
      </c>
      <c r="I7788" s="3">
        <v>1000</v>
      </c>
      <c r="J7788" t="s">
        <v>82</v>
      </c>
      <c r="K7788" t="s">
        <v>10128</v>
      </c>
      <c r="L7788">
        <v>2</v>
      </c>
      <c r="M7788" t="s">
        <v>3213</v>
      </c>
      <c r="N7788" s="3">
        <v>1000</v>
      </c>
      <c r="O7788">
        <v>45</v>
      </c>
      <c r="P7788" t="s">
        <v>10125</v>
      </c>
      <c r="Q7788" t="s">
        <v>27</v>
      </c>
      <c r="R7788" t="s">
        <v>226</v>
      </c>
      <c r="S7788" s="3">
        <v>83065021</v>
      </c>
      <c r="T7788" s="3">
        <f>Tabla1[[#This Row],[OS-Valor Unitario]]-Tabla1[[#This Row],[costo_antes_iva]]</f>
        <v>0</v>
      </c>
      <c r="U7788" s="3">
        <f>Tabla1[[#This Row],[OS-Valor Unitario]]*Tabla1[[#This Row],[OS-Cantidad]]</f>
        <v>45000</v>
      </c>
      <c r="V7788" s="3">
        <f>Tabla1[[#This Row],[costo_antes_iva]]*Tabla1[[#This Row],[OS-Cantidad]]</f>
        <v>45000</v>
      </c>
      <c r="W7788" s="3">
        <f>Tabla1[[#This Row],[Valor total OS]]-Tabla1[[#This Row],[valor total op]]</f>
        <v>0</v>
      </c>
    </row>
    <row r="7789" spans="1:23" x14ac:dyDescent="0.3">
      <c r="A7789">
        <v>5251</v>
      </c>
      <c r="B7789" t="s">
        <v>10126</v>
      </c>
      <c r="C7789" t="s">
        <v>3304</v>
      </c>
      <c r="D7789" t="s">
        <v>260</v>
      </c>
      <c r="E7789">
        <v>1</v>
      </c>
      <c r="F7789">
        <v>52325018</v>
      </c>
      <c r="G7789" t="s">
        <v>10127</v>
      </c>
      <c r="H7789" s="6">
        <v>45321</v>
      </c>
      <c r="I7789" s="3">
        <v>12000</v>
      </c>
      <c r="J7789" t="s">
        <v>23</v>
      </c>
      <c r="K7789" t="s">
        <v>10128</v>
      </c>
      <c r="L7789">
        <v>2</v>
      </c>
      <c r="M7789" t="s">
        <v>437</v>
      </c>
      <c r="N7789" s="3">
        <v>11000</v>
      </c>
      <c r="O7789">
        <v>45</v>
      </c>
      <c r="P7789" t="s">
        <v>10125</v>
      </c>
      <c r="Q7789" t="s">
        <v>27</v>
      </c>
      <c r="R7789" t="s">
        <v>226</v>
      </c>
      <c r="S7789" s="3">
        <v>83065021</v>
      </c>
      <c r="T7789" s="3">
        <f>Tabla1[[#This Row],[OS-Valor Unitario]]-Tabla1[[#This Row],[costo_antes_iva]]</f>
        <v>-1000</v>
      </c>
      <c r="U7789" s="3">
        <f>Tabla1[[#This Row],[OS-Valor Unitario]]*Tabla1[[#This Row],[OS-Cantidad]]</f>
        <v>495000</v>
      </c>
      <c r="V7789" s="3">
        <f>Tabla1[[#This Row],[costo_antes_iva]]*Tabla1[[#This Row],[OS-Cantidad]]</f>
        <v>540000</v>
      </c>
      <c r="W7789" s="3">
        <f>Tabla1[[#This Row],[Valor total OS]]-Tabla1[[#This Row],[valor total op]]</f>
        <v>-45000</v>
      </c>
    </row>
    <row r="7790" spans="1:23" x14ac:dyDescent="0.3">
      <c r="A7790">
        <v>5251</v>
      </c>
      <c r="B7790" t="s">
        <v>10129</v>
      </c>
      <c r="C7790" t="s">
        <v>3304</v>
      </c>
      <c r="D7790" t="s">
        <v>260</v>
      </c>
      <c r="E7790">
        <v>1</v>
      </c>
      <c r="F7790">
        <v>52325035</v>
      </c>
      <c r="G7790" t="s">
        <v>10130</v>
      </c>
      <c r="H7790" s="6">
        <v>45321</v>
      </c>
      <c r="I7790" s="3">
        <v>1000</v>
      </c>
      <c r="J7790" t="s">
        <v>82</v>
      </c>
      <c r="K7790" t="s">
        <v>10131</v>
      </c>
      <c r="L7790">
        <v>3</v>
      </c>
      <c r="M7790" t="s">
        <v>3213</v>
      </c>
      <c r="N7790" s="3">
        <v>1000</v>
      </c>
      <c r="O7790">
        <v>38</v>
      </c>
      <c r="P7790" t="s">
        <v>10125</v>
      </c>
      <c r="Q7790" t="s">
        <v>27</v>
      </c>
      <c r="R7790" t="s">
        <v>226</v>
      </c>
      <c r="S7790" s="3">
        <v>83065021</v>
      </c>
      <c r="T7790" s="3">
        <f>Tabla1[[#This Row],[OS-Valor Unitario]]-Tabla1[[#This Row],[costo_antes_iva]]</f>
        <v>0</v>
      </c>
      <c r="U7790" s="3">
        <f>Tabla1[[#This Row],[OS-Valor Unitario]]*Tabla1[[#This Row],[OS-Cantidad]]</f>
        <v>38000</v>
      </c>
      <c r="V7790" s="3">
        <f>Tabla1[[#This Row],[costo_antes_iva]]*Tabla1[[#This Row],[OS-Cantidad]]</f>
        <v>38000</v>
      </c>
      <c r="W7790" s="3">
        <f>Tabla1[[#This Row],[Valor total OS]]-Tabla1[[#This Row],[valor total op]]</f>
        <v>0</v>
      </c>
    </row>
    <row r="7791" spans="1:23" x14ac:dyDescent="0.3">
      <c r="A7791">
        <v>5251</v>
      </c>
      <c r="B7791" t="s">
        <v>10129</v>
      </c>
      <c r="C7791" t="s">
        <v>3304</v>
      </c>
      <c r="D7791" t="s">
        <v>260</v>
      </c>
      <c r="E7791">
        <v>1</v>
      </c>
      <c r="F7791">
        <v>52325035</v>
      </c>
      <c r="G7791" t="s">
        <v>10130</v>
      </c>
      <c r="H7791" s="6">
        <v>45321</v>
      </c>
      <c r="I7791" s="3">
        <v>12500</v>
      </c>
      <c r="J7791" t="s">
        <v>23</v>
      </c>
      <c r="K7791" t="s">
        <v>10131</v>
      </c>
      <c r="L7791">
        <v>3</v>
      </c>
      <c r="M7791" t="s">
        <v>437</v>
      </c>
      <c r="N7791" s="3">
        <v>11000</v>
      </c>
      <c r="O7791">
        <v>38</v>
      </c>
      <c r="P7791" t="s">
        <v>10125</v>
      </c>
      <c r="Q7791" t="s">
        <v>27</v>
      </c>
      <c r="R7791" t="s">
        <v>226</v>
      </c>
      <c r="S7791" s="3">
        <v>83065021</v>
      </c>
      <c r="T7791" s="3">
        <f>Tabla1[[#This Row],[OS-Valor Unitario]]-Tabla1[[#This Row],[costo_antes_iva]]</f>
        <v>-1500</v>
      </c>
      <c r="U7791" s="3">
        <f>Tabla1[[#This Row],[OS-Valor Unitario]]*Tabla1[[#This Row],[OS-Cantidad]]</f>
        <v>418000</v>
      </c>
      <c r="V7791" s="3">
        <f>Tabla1[[#This Row],[costo_antes_iva]]*Tabla1[[#This Row],[OS-Cantidad]]</f>
        <v>475000</v>
      </c>
      <c r="W7791" s="3">
        <f>Tabla1[[#This Row],[Valor total OS]]-Tabla1[[#This Row],[valor total op]]</f>
        <v>-57000</v>
      </c>
    </row>
    <row r="7792" spans="1:23" x14ac:dyDescent="0.3">
      <c r="A7792">
        <v>5251</v>
      </c>
      <c r="B7792" t="s">
        <v>10132</v>
      </c>
      <c r="C7792" t="s">
        <v>259</v>
      </c>
      <c r="D7792" t="s">
        <v>260</v>
      </c>
      <c r="E7792">
        <v>1</v>
      </c>
      <c r="F7792">
        <v>52325014</v>
      </c>
      <c r="G7792" t="s">
        <v>10133</v>
      </c>
      <c r="H7792" s="6">
        <v>45321</v>
      </c>
      <c r="I7792" s="3">
        <v>1200</v>
      </c>
      <c r="J7792" t="s">
        <v>82</v>
      </c>
      <c r="K7792" t="s">
        <v>10134</v>
      </c>
      <c r="L7792">
        <v>4</v>
      </c>
      <c r="M7792" t="s">
        <v>3213</v>
      </c>
      <c r="N7792" s="3">
        <v>1000</v>
      </c>
      <c r="O7792">
        <v>23</v>
      </c>
      <c r="P7792" t="s">
        <v>10125</v>
      </c>
      <c r="Q7792" t="s">
        <v>27</v>
      </c>
      <c r="R7792" t="s">
        <v>148</v>
      </c>
      <c r="S7792" s="3">
        <v>83065021</v>
      </c>
      <c r="T7792" s="3">
        <f>Tabla1[[#This Row],[OS-Valor Unitario]]-Tabla1[[#This Row],[costo_antes_iva]]</f>
        <v>-200</v>
      </c>
      <c r="U7792" s="3">
        <f>Tabla1[[#This Row],[OS-Valor Unitario]]*Tabla1[[#This Row],[OS-Cantidad]]</f>
        <v>23000</v>
      </c>
      <c r="V7792" s="3">
        <f>Tabla1[[#This Row],[costo_antes_iva]]*Tabla1[[#This Row],[OS-Cantidad]]</f>
        <v>27600</v>
      </c>
      <c r="W7792" s="3">
        <f>Tabla1[[#This Row],[Valor total OS]]-Tabla1[[#This Row],[valor total op]]</f>
        <v>-4600</v>
      </c>
    </row>
    <row r="7793" spans="1:23" x14ac:dyDescent="0.3">
      <c r="A7793">
        <v>5251</v>
      </c>
      <c r="B7793" t="s">
        <v>10132</v>
      </c>
      <c r="C7793" t="s">
        <v>259</v>
      </c>
      <c r="D7793" t="s">
        <v>260</v>
      </c>
      <c r="E7793">
        <v>1</v>
      </c>
      <c r="F7793">
        <v>52325014</v>
      </c>
      <c r="G7793" t="s">
        <v>10133</v>
      </c>
      <c r="H7793" s="6">
        <v>45321</v>
      </c>
      <c r="I7793" s="3">
        <v>80000</v>
      </c>
      <c r="J7793" t="s">
        <v>23</v>
      </c>
      <c r="K7793" t="s">
        <v>10134</v>
      </c>
      <c r="L7793">
        <v>4</v>
      </c>
      <c r="M7793" t="s">
        <v>146</v>
      </c>
      <c r="N7793" s="3">
        <v>75000</v>
      </c>
      <c r="O7793">
        <v>23</v>
      </c>
      <c r="P7793" t="s">
        <v>10125</v>
      </c>
      <c r="Q7793" t="s">
        <v>27</v>
      </c>
      <c r="R7793" t="s">
        <v>148</v>
      </c>
      <c r="S7793" s="3">
        <v>83065021</v>
      </c>
      <c r="T7793" s="3">
        <f>Tabla1[[#This Row],[OS-Valor Unitario]]-Tabla1[[#This Row],[costo_antes_iva]]</f>
        <v>-5000</v>
      </c>
      <c r="U7793" s="3">
        <f>Tabla1[[#This Row],[OS-Valor Unitario]]*Tabla1[[#This Row],[OS-Cantidad]]</f>
        <v>1725000</v>
      </c>
      <c r="V7793" s="3">
        <f>Tabla1[[#This Row],[costo_antes_iva]]*Tabla1[[#This Row],[OS-Cantidad]]</f>
        <v>1840000</v>
      </c>
      <c r="W7793" s="3">
        <f>Tabla1[[#This Row],[Valor total OS]]-Tabla1[[#This Row],[valor total op]]</f>
        <v>-115000</v>
      </c>
    </row>
    <row r="7794" spans="1:23" x14ac:dyDescent="0.3">
      <c r="A7794">
        <v>5251</v>
      </c>
      <c r="B7794" t="s">
        <v>10135</v>
      </c>
      <c r="C7794" t="s">
        <v>265</v>
      </c>
      <c r="D7794" t="s">
        <v>260</v>
      </c>
      <c r="E7794">
        <v>1</v>
      </c>
      <c r="F7794">
        <v>52325025</v>
      </c>
      <c r="G7794" t="s">
        <v>10136</v>
      </c>
      <c r="H7794" s="6">
        <v>45321</v>
      </c>
      <c r="I7794" s="3">
        <v>1300</v>
      </c>
      <c r="J7794" t="s">
        <v>82</v>
      </c>
      <c r="K7794" t="s">
        <v>10137</v>
      </c>
      <c r="L7794">
        <v>5</v>
      </c>
      <c r="M7794" t="s">
        <v>3213</v>
      </c>
      <c r="N7794" s="3">
        <v>1000</v>
      </c>
      <c r="O7794">
        <v>5</v>
      </c>
      <c r="P7794" t="s">
        <v>10125</v>
      </c>
      <c r="Q7794" t="s">
        <v>27</v>
      </c>
      <c r="R7794" t="s">
        <v>148</v>
      </c>
      <c r="S7794" s="3">
        <v>83065021</v>
      </c>
      <c r="T7794" s="3">
        <f>Tabla1[[#This Row],[OS-Valor Unitario]]-Tabla1[[#This Row],[costo_antes_iva]]</f>
        <v>-300</v>
      </c>
      <c r="U7794" s="3">
        <f>Tabla1[[#This Row],[OS-Valor Unitario]]*Tabla1[[#This Row],[OS-Cantidad]]</f>
        <v>5000</v>
      </c>
      <c r="V7794" s="3">
        <f>Tabla1[[#This Row],[costo_antes_iva]]*Tabla1[[#This Row],[OS-Cantidad]]</f>
        <v>6500</v>
      </c>
      <c r="W7794" s="3">
        <f>Tabla1[[#This Row],[Valor total OS]]-Tabla1[[#This Row],[valor total op]]</f>
        <v>-1500</v>
      </c>
    </row>
    <row r="7795" spans="1:23" x14ac:dyDescent="0.3">
      <c r="A7795">
        <v>5251</v>
      </c>
      <c r="B7795" t="s">
        <v>10135</v>
      </c>
      <c r="C7795" t="s">
        <v>265</v>
      </c>
      <c r="D7795" t="s">
        <v>260</v>
      </c>
      <c r="E7795">
        <v>1</v>
      </c>
      <c r="F7795">
        <v>52325025</v>
      </c>
      <c r="G7795" t="s">
        <v>10136</v>
      </c>
      <c r="H7795" s="6">
        <v>45321</v>
      </c>
      <c r="I7795" s="3">
        <v>110000</v>
      </c>
      <c r="J7795" t="s">
        <v>23</v>
      </c>
      <c r="K7795" t="s">
        <v>10137</v>
      </c>
      <c r="L7795">
        <v>5</v>
      </c>
      <c r="M7795" t="s">
        <v>146</v>
      </c>
      <c r="N7795" s="3">
        <v>110000</v>
      </c>
      <c r="O7795">
        <v>5</v>
      </c>
      <c r="P7795" t="s">
        <v>10125</v>
      </c>
      <c r="Q7795" t="s">
        <v>27</v>
      </c>
      <c r="R7795" t="s">
        <v>148</v>
      </c>
      <c r="S7795" s="3">
        <v>83065021</v>
      </c>
      <c r="T7795" s="3">
        <f>Tabla1[[#This Row],[OS-Valor Unitario]]-Tabla1[[#This Row],[costo_antes_iva]]</f>
        <v>0</v>
      </c>
      <c r="U7795" s="3">
        <f>Tabla1[[#This Row],[OS-Valor Unitario]]*Tabla1[[#This Row],[OS-Cantidad]]</f>
        <v>550000</v>
      </c>
      <c r="V7795" s="3">
        <f>Tabla1[[#This Row],[costo_antes_iva]]*Tabla1[[#This Row],[OS-Cantidad]]</f>
        <v>550000</v>
      </c>
      <c r="W7795" s="3">
        <f>Tabla1[[#This Row],[Valor total OS]]-Tabla1[[#This Row],[valor total op]]</f>
        <v>0</v>
      </c>
    </row>
    <row r="7796" spans="1:23" x14ac:dyDescent="0.3">
      <c r="A7796">
        <v>5251</v>
      </c>
      <c r="B7796" t="s">
        <v>10138</v>
      </c>
      <c r="C7796" t="s">
        <v>259</v>
      </c>
      <c r="D7796" t="s">
        <v>260</v>
      </c>
      <c r="E7796">
        <v>1</v>
      </c>
      <c r="F7796">
        <v>52325031</v>
      </c>
      <c r="G7796" t="s">
        <v>10139</v>
      </c>
      <c r="H7796" s="6">
        <v>45321</v>
      </c>
      <c r="I7796" s="3">
        <v>1200</v>
      </c>
      <c r="J7796" t="s">
        <v>82</v>
      </c>
      <c r="K7796" t="s">
        <v>10140</v>
      </c>
      <c r="L7796">
        <v>6</v>
      </c>
      <c r="M7796" t="s">
        <v>3213</v>
      </c>
      <c r="N7796" s="3">
        <v>1000</v>
      </c>
      <c r="O7796">
        <v>5</v>
      </c>
      <c r="P7796" t="s">
        <v>10125</v>
      </c>
      <c r="Q7796" t="s">
        <v>27</v>
      </c>
      <c r="R7796" t="s">
        <v>148</v>
      </c>
      <c r="S7796" s="3">
        <v>83065021</v>
      </c>
      <c r="T7796" s="3">
        <f>Tabla1[[#This Row],[OS-Valor Unitario]]-Tabla1[[#This Row],[costo_antes_iva]]</f>
        <v>-200</v>
      </c>
      <c r="U7796" s="3">
        <f>Tabla1[[#This Row],[OS-Valor Unitario]]*Tabla1[[#This Row],[OS-Cantidad]]</f>
        <v>5000</v>
      </c>
      <c r="V7796" s="3">
        <f>Tabla1[[#This Row],[costo_antes_iva]]*Tabla1[[#This Row],[OS-Cantidad]]</f>
        <v>6000</v>
      </c>
      <c r="W7796" s="3">
        <f>Tabla1[[#This Row],[Valor total OS]]-Tabla1[[#This Row],[valor total op]]</f>
        <v>-1000</v>
      </c>
    </row>
    <row r="7797" spans="1:23" x14ac:dyDescent="0.3">
      <c r="A7797">
        <v>5251</v>
      </c>
      <c r="B7797" t="s">
        <v>10138</v>
      </c>
      <c r="C7797" t="s">
        <v>259</v>
      </c>
      <c r="D7797" t="s">
        <v>260</v>
      </c>
      <c r="E7797">
        <v>1</v>
      </c>
      <c r="F7797">
        <v>52325031</v>
      </c>
      <c r="G7797" t="s">
        <v>10139</v>
      </c>
      <c r="H7797" s="6">
        <v>45321</v>
      </c>
      <c r="I7797" s="3">
        <v>80000</v>
      </c>
      <c r="J7797" t="s">
        <v>23</v>
      </c>
      <c r="K7797" t="s">
        <v>10140</v>
      </c>
      <c r="L7797">
        <v>6</v>
      </c>
      <c r="M7797" t="s">
        <v>146</v>
      </c>
      <c r="N7797" s="3">
        <v>75000</v>
      </c>
      <c r="O7797">
        <v>5</v>
      </c>
      <c r="P7797" t="s">
        <v>10125</v>
      </c>
      <c r="Q7797" t="s">
        <v>27</v>
      </c>
      <c r="R7797" t="s">
        <v>148</v>
      </c>
      <c r="S7797" s="3">
        <v>83065021</v>
      </c>
      <c r="T7797" s="3">
        <f>Tabla1[[#This Row],[OS-Valor Unitario]]-Tabla1[[#This Row],[costo_antes_iva]]</f>
        <v>-5000</v>
      </c>
      <c r="U7797" s="3">
        <f>Tabla1[[#This Row],[OS-Valor Unitario]]*Tabla1[[#This Row],[OS-Cantidad]]</f>
        <v>375000</v>
      </c>
      <c r="V7797" s="3">
        <f>Tabla1[[#This Row],[costo_antes_iva]]*Tabla1[[#This Row],[OS-Cantidad]]</f>
        <v>400000</v>
      </c>
      <c r="W7797" s="3">
        <f>Tabla1[[#This Row],[Valor total OS]]-Tabla1[[#This Row],[valor total op]]</f>
        <v>-25000</v>
      </c>
    </row>
    <row r="7798" spans="1:23" x14ac:dyDescent="0.3">
      <c r="A7798">
        <v>5251</v>
      </c>
      <c r="B7798" t="s">
        <v>10141</v>
      </c>
      <c r="C7798" t="s">
        <v>259</v>
      </c>
      <c r="D7798" t="s">
        <v>260</v>
      </c>
      <c r="E7798">
        <v>1</v>
      </c>
      <c r="F7798">
        <v>52325074</v>
      </c>
      <c r="G7798" t="s">
        <v>10142</v>
      </c>
      <c r="H7798" s="6">
        <v>45321</v>
      </c>
      <c r="I7798" s="3">
        <v>80000</v>
      </c>
      <c r="J7798" t="s">
        <v>23</v>
      </c>
      <c r="K7798" t="s">
        <v>10143</v>
      </c>
      <c r="L7798">
        <v>7</v>
      </c>
      <c r="M7798" t="s">
        <v>146</v>
      </c>
      <c r="N7798" s="3">
        <v>75000</v>
      </c>
      <c r="O7798">
        <v>1</v>
      </c>
      <c r="P7798" t="s">
        <v>10125</v>
      </c>
      <c r="Q7798" t="s">
        <v>27</v>
      </c>
      <c r="R7798" t="s">
        <v>148</v>
      </c>
      <c r="S7798" s="3">
        <v>83065021</v>
      </c>
      <c r="T7798" s="3">
        <f>Tabla1[[#This Row],[OS-Valor Unitario]]-Tabla1[[#This Row],[costo_antes_iva]]</f>
        <v>-5000</v>
      </c>
      <c r="U7798" s="3">
        <f>Tabla1[[#This Row],[OS-Valor Unitario]]*Tabla1[[#This Row],[OS-Cantidad]]</f>
        <v>75000</v>
      </c>
      <c r="V7798" s="3">
        <f>Tabla1[[#This Row],[costo_antes_iva]]*Tabla1[[#This Row],[OS-Cantidad]]</f>
        <v>80000</v>
      </c>
      <c r="W7798" s="3">
        <f>Tabla1[[#This Row],[Valor total OS]]-Tabla1[[#This Row],[valor total op]]</f>
        <v>-5000</v>
      </c>
    </row>
    <row r="7799" spans="1:23" x14ac:dyDescent="0.3">
      <c r="A7799">
        <v>5251</v>
      </c>
      <c r="B7799" t="s">
        <v>10144</v>
      </c>
      <c r="C7799" t="s">
        <v>3304</v>
      </c>
      <c r="D7799" t="s">
        <v>260</v>
      </c>
      <c r="E7799">
        <v>1</v>
      </c>
      <c r="F7799">
        <v>52325043</v>
      </c>
      <c r="G7799" t="s">
        <v>10145</v>
      </c>
      <c r="H7799" s="6">
        <v>45321</v>
      </c>
      <c r="I7799" s="3">
        <v>900</v>
      </c>
      <c r="J7799" t="s">
        <v>82</v>
      </c>
      <c r="K7799" t="s">
        <v>10146</v>
      </c>
      <c r="L7799">
        <v>8</v>
      </c>
      <c r="M7799" t="s">
        <v>3213</v>
      </c>
      <c r="N7799" s="3">
        <v>1000</v>
      </c>
      <c r="O7799">
        <v>3</v>
      </c>
      <c r="P7799" t="s">
        <v>10125</v>
      </c>
      <c r="Q7799" t="s">
        <v>27</v>
      </c>
      <c r="R7799" t="s">
        <v>226</v>
      </c>
      <c r="S7799" s="3">
        <v>83065021</v>
      </c>
      <c r="T7799" s="3">
        <f>Tabla1[[#This Row],[OS-Valor Unitario]]-Tabla1[[#This Row],[costo_antes_iva]]</f>
        <v>100</v>
      </c>
      <c r="U7799" s="3">
        <f>Tabla1[[#This Row],[OS-Valor Unitario]]*Tabla1[[#This Row],[OS-Cantidad]]</f>
        <v>3000</v>
      </c>
      <c r="V7799" s="3">
        <f>Tabla1[[#This Row],[costo_antes_iva]]*Tabla1[[#This Row],[OS-Cantidad]]</f>
        <v>2700</v>
      </c>
      <c r="W7799" s="3">
        <f>Tabla1[[#This Row],[Valor total OS]]-Tabla1[[#This Row],[valor total op]]</f>
        <v>300</v>
      </c>
    </row>
    <row r="7800" spans="1:23" x14ac:dyDescent="0.3">
      <c r="A7800">
        <v>5251</v>
      </c>
      <c r="B7800" t="s">
        <v>10144</v>
      </c>
      <c r="C7800" t="s">
        <v>3304</v>
      </c>
      <c r="D7800" t="s">
        <v>260</v>
      </c>
      <c r="E7800">
        <v>1</v>
      </c>
      <c r="F7800">
        <v>52325043</v>
      </c>
      <c r="G7800" t="s">
        <v>10145</v>
      </c>
      <c r="H7800" s="6">
        <v>45321</v>
      </c>
      <c r="I7800" s="3">
        <v>11500</v>
      </c>
      <c r="J7800" t="s">
        <v>23</v>
      </c>
      <c r="K7800" t="s">
        <v>10146</v>
      </c>
      <c r="L7800">
        <v>8</v>
      </c>
      <c r="M7800" t="s">
        <v>1810</v>
      </c>
      <c r="N7800" s="3">
        <v>11000</v>
      </c>
      <c r="O7800">
        <v>3</v>
      </c>
      <c r="P7800" t="s">
        <v>10125</v>
      </c>
      <c r="Q7800" t="s">
        <v>27</v>
      </c>
      <c r="R7800" t="s">
        <v>226</v>
      </c>
      <c r="S7800" s="3">
        <v>83065021</v>
      </c>
      <c r="T7800" s="3">
        <f>Tabla1[[#This Row],[OS-Valor Unitario]]-Tabla1[[#This Row],[costo_antes_iva]]</f>
        <v>-500</v>
      </c>
      <c r="U7800" s="3">
        <f>Tabla1[[#This Row],[OS-Valor Unitario]]*Tabla1[[#This Row],[OS-Cantidad]]</f>
        <v>33000</v>
      </c>
      <c r="V7800" s="3">
        <f>Tabla1[[#This Row],[costo_antes_iva]]*Tabla1[[#This Row],[OS-Cantidad]]</f>
        <v>34500</v>
      </c>
      <c r="W7800" s="3">
        <f>Tabla1[[#This Row],[Valor total OS]]-Tabla1[[#This Row],[valor total op]]</f>
        <v>-1500</v>
      </c>
    </row>
    <row r="7801" spans="1:23" x14ac:dyDescent="0.3">
      <c r="A7801">
        <v>5251</v>
      </c>
      <c r="B7801" t="s">
        <v>10147</v>
      </c>
      <c r="C7801" t="s">
        <v>259</v>
      </c>
      <c r="D7801" t="s">
        <v>260</v>
      </c>
      <c r="E7801">
        <v>1</v>
      </c>
      <c r="F7801">
        <v>52325050</v>
      </c>
      <c r="G7801" t="s">
        <v>10148</v>
      </c>
      <c r="H7801" s="6">
        <v>45321</v>
      </c>
      <c r="I7801" s="3">
        <v>80000</v>
      </c>
      <c r="J7801" t="s">
        <v>23</v>
      </c>
      <c r="K7801" t="s">
        <v>10149</v>
      </c>
      <c r="L7801">
        <v>9</v>
      </c>
      <c r="M7801" t="s">
        <v>146</v>
      </c>
      <c r="N7801" s="3">
        <v>75000</v>
      </c>
      <c r="O7801">
        <v>22</v>
      </c>
      <c r="P7801" t="s">
        <v>10125</v>
      </c>
      <c r="Q7801" t="s">
        <v>27</v>
      </c>
      <c r="R7801" t="s">
        <v>148</v>
      </c>
      <c r="S7801" s="3">
        <v>83065021</v>
      </c>
      <c r="T7801" s="3">
        <f>Tabla1[[#This Row],[OS-Valor Unitario]]-Tabla1[[#This Row],[costo_antes_iva]]</f>
        <v>-5000</v>
      </c>
      <c r="U7801" s="3">
        <f>Tabla1[[#This Row],[OS-Valor Unitario]]*Tabla1[[#This Row],[OS-Cantidad]]</f>
        <v>1650000</v>
      </c>
      <c r="V7801" s="3">
        <f>Tabla1[[#This Row],[costo_antes_iva]]*Tabla1[[#This Row],[OS-Cantidad]]</f>
        <v>1760000</v>
      </c>
      <c r="W7801" s="3">
        <f>Tabla1[[#This Row],[Valor total OS]]-Tabla1[[#This Row],[valor total op]]</f>
        <v>-110000</v>
      </c>
    </row>
    <row r="7802" spans="1:23" x14ac:dyDescent="0.3">
      <c r="A7802">
        <v>5251</v>
      </c>
      <c r="B7802" t="s">
        <v>10150</v>
      </c>
      <c r="C7802" t="s">
        <v>6387</v>
      </c>
      <c r="D7802" t="s">
        <v>260</v>
      </c>
      <c r="E7802">
        <v>1</v>
      </c>
      <c r="F7802">
        <v>52325053</v>
      </c>
      <c r="G7802" t="s">
        <v>10151</v>
      </c>
      <c r="H7802" s="6">
        <v>45321</v>
      </c>
      <c r="I7802" s="3">
        <v>1000</v>
      </c>
      <c r="J7802" t="s">
        <v>82</v>
      </c>
      <c r="K7802" t="s">
        <v>10152</v>
      </c>
      <c r="L7802">
        <v>10</v>
      </c>
      <c r="M7802" t="s">
        <v>3213</v>
      </c>
      <c r="N7802" s="3">
        <v>1000</v>
      </c>
      <c r="O7802">
        <v>28</v>
      </c>
      <c r="P7802" t="s">
        <v>10125</v>
      </c>
      <c r="Q7802" t="s">
        <v>27</v>
      </c>
      <c r="R7802" t="s">
        <v>61</v>
      </c>
      <c r="S7802" s="3">
        <v>83065021</v>
      </c>
      <c r="T7802" s="3">
        <f>Tabla1[[#This Row],[OS-Valor Unitario]]-Tabla1[[#This Row],[costo_antes_iva]]</f>
        <v>0</v>
      </c>
      <c r="U7802" s="3">
        <f>Tabla1[[#This Row],[OS-Valor Unitario]]*Tabla1[[#This Row],[OS-Cantidad]]</f>
        <v>28000</v>
      </c>
      <c r="V7802" s="3">
        <f>Tabla1[[#This Row],[costo_antes_iva]]*Tabla1[[#This Row],[OS-Cantidad]]</f>
        <v>28000</v>
      </c>
      <c r="W7802" s="3">
        <f>Tabla1[[#This Row],[Valor total OS]]-Tabla1[[#This Row],[valor total op]]</f>
        <v>0</v>
      </c>
    </row>
    <row r="7803" spans="1:23" x14ac:dyDescent="0.3">
      <c r="A7803">
        <v>5251</v>
      </c>
      <c r="B7803" t="s">
        <v>10153</v>
      </c>
      <c r="C7803" t="s">
        <v>265</v>
      </c>
      <c r="D7803" t="s">
        <v>260</v>
      </c>
      <c r="E7803">
        <v>1</v>
      </c>
      <c r="F7803">
        <v>52325061</v>
      </c>
      <c r="G7803" t="s">
        <v>10154</v>
      </c>
      <c r="H7803" s="6">
        <v>45321</v>
      </c>
      <c r="I7803" s="3">
        <v>110000</v>
      </c>
      <c r="J7803" t="s">
        <v>23</v>
      </c>
      <c r="K7803" t="s">
        <v>10155</v>
      </c>
      <c r="L7803">
        <v>11</v>
      </c>
      <c r="M7803" t="s">
        <v>146</v>
      </c>
      <c r="N7803" s="3">
        <v>110000</v>
      </c>
      <c r="O7803">
        <v>9</v>
      </c>
      <c r="P7803" t="s">
        <v>10125</v>
      </c>
      <c r="Q7803" t="s">
        <v>27</v>
      </c>
      <c r="R7803" t="s">
        <v>148</v>
      </c>
      <c r="S7803" s="3">
        <v>83065021</v>
      </c>
      <c r="T7803" s="3">
        <f>Tabla1[[#This Row],[OS-Valor Unitario]]-Tabla1[[#This Row],[costo_antes_iva]]</f>
        <v>0</v>
      </c>
      <c r="U7803" s="3">
        <f>Tabla1[[#This Row],[OS-Valor Unitario]]*Tabla1[[#This Row],[OS-Cantidad]]</f>
        <v>990000</v>
      </c>
      <c r="V7803" s="3">
        <f>Tabla1[[#This Row],[costo_antes_iva]]*Tabla1[[#This Row],[OS-Cantidad]]</f>
        <v>990000</v>
      </c>
      <c r="W7803" s="3">
        <f>Tabla1[[#This Row],[Valor total OS]]-Tabla1[[#This Row],[valor total op]]</f>
        <v>0</v>
      </c>
    </row>
    <row r="7804" spans="1:23" x14ac:dyDescent="0.3">
      <c r="A7804">
        <v>5251</v>
      </c>
      <c r="B7804" t="s">
        <v>10156</v>
      </c>
      <c r="C7804" t="s">
        <v>30</v>
      </c>
      <c r="D7804" t="s">
        <v>260</v>
      </c>
      <c r="E7804">
        <v>1</v>
      </c>
      <c r="F7804">
        <v>52325067</v>
      </c>
      <c r="G7804" t="s">
        <v>10157</v>
      </c>
      <c r="H7804" s="6">
        <v>45321</v>
      </c>
      <c r="I7804" s="3">
        <v>1000</v>
      </c>
      <c r="J7804" t="s">
        <v>82</v>
      </c>
      <c r="K7804" t="s">
        <v>10158</v>
      </c>
      <c r="L7804">
        <v>12</v>
      </c>
      <c r="M7804" t="s">
        <v>3213</v>
      </c>
      <c r="N7804" s="3">
        <v>1000</v>
      </c>
      <c r="O7804">
        <v>31</v>
      </c>
      <c r="P7804" t="s">
        <v>10125</v>
      </c>
      <c r="Q7804" t="s">
        <v>27</v>
      </c>
      <c r="R7804" t="s">
        <v>38</v>
      </c>
      <c r="S7804" s="3">
        <v>83065021</v>
      </c>
      <c r="T7804" s="3">
        <f>Tabla1[[#This Row],[OS-Valor Unitario]]-Tabla1[[#This Row],[costo_antes_iva]]</f>
        <v>0</v>
      </c>
      <c r="U7804" s="3">
        <f>Tabla1[[#This Row],[OS-Valor Unitario]]*Tabla1[[#This Row],[OS-Cantidad]]</f>
        <v>31000</v>
      </c>
      <c r="V7804" s="3">
        <f>Tabla1[[#This Row],[costo_antes_iva]]*Tabla1[[#This Row],[OS-Cantidad]]</f>
        <v>31000</v>
      </c>
      <c r="W7804" s="3">
        <f>Tabla1[[#This Row],[Valor total OS]]-Tabla1[[#This Row],[valor total op]]</f>
        <v>0</v>
      </c>
    </row>
    <row r="7805" spans="1:23" x14ac:dyDescent="0.3">
      <c r="A7805">
        <v>5251</v>
      </c>
      <c r="B7805" t="s">
        <v>10156</v>
      </c>
      <c r="C7805" t="s">
        <v>30</v>
      </c>
      <c r="D7805" t="s">
        <v>260</v>
      </c>
      <c r="E7805">
        <v>1</v>
      </c>
      <c r="F7805">
        <v>52325067</v>
      </c>
      <c r="G7805" t="s">
        <v>10157</v>
      </c>
      <c r="H7805" s="6">
        <v>45321</v>
      </c>
      <c r="I7805" s="3">
        <v>7500</v>
      </c>
      <c r="J7805" t="s">
        <v>23</v>
      </c>
      <c r="K7805" t="s">
        <v>10158</v>
      </c>
      <c r="L7805">
        <v>12</v>
      </c>
      <c r="M7805" t="s">
        <v>247</v>
      </c>
      <c r="N7805" s="3">
        <v>7500</v>
      </c>
      <c r="O7805">
        <v>31</v>
      </c>
      <c r="P7805" t="s">
        <v>10125</v>
      </c>
      <c r="Q7805" t="s">
        <v>27</v>
      </c>
      <c r="R7805" t="s">
        <v>38</v>
      </c>
      <c r="S7805" s="3">
        <v>83065021</v>
      </c>
      <c r="T7805" s="3">
        <f>Tabla1[[#This Row],[OS-Valor Unitario]]-Tabla1[[#This Row],[costo_antes_iva]]</f>
        <v>0</v>
      </c>
      <c r="U7805" s="3">
        <f>Tabla1[[#This Row],[OS-Valor Unitario]]*Tabla1[[#This Row],[OS-Cantidad]]</f>
        <v>232500</v>
      </c>
      <c r="V7805" s="3">
        <f>Tabla1[[#This Row],[costo_antes_iva]]*Tabla1[[#This Row],[OS-Cantidad]]</f>
        <v>232500</v>
      </c>
      <c r="W7805" s="3">
        <f>Tabla1[[#This Row],[Valor total OS]]-Tabla1[[#This Row],[valor total op]]</f>
        <v>0</v>
      </c>
    </row>
    <row r="7806" spans="1:23" x14ac:dyDescent="0.3">
      <c r="A7806">
        <v>5251</v>
      </c>
      <c r="B7806" t="s">
        <v>10159</v>
      </c>
      <c r="C7806" t="s">
        <v>30</v>
      </c>
      <c r="D7806" t="s">
        <v>260</v>
      </c>
      <c r="E7806">
        <v>1</v>
      </c>
      <c r="F7806">
        <v>52325078</v>
      </c>
      <c r="G7806" t="s">
        <v>10160</v>
      </c>
      <c r="H7806" s="6">
        <v>45321</v>
      </c>
      <c r="I7806" s="3">
        <v>1000</v>
      </c>
      <c r="J7806" t="s">
        <v>82</v>
      </c>
      <c r="K7806" t="s">
        <v>10161</v>
      </c>
      <c r="L7806">
        <v>13</v>
      </c>
      <c r="M7806" t="s">
        <v>3213</v>
      </c>
      <c r="N7806" s="3">
        <v>1000</v>
      </c>
      <c r="O7806">
        <v>5</v>
      </c>
      <c r="P7806" t="s">
        <v>10125</v>
      </c>
      <c r="Q7806" t="s">
        <v>27</v>
      </c>
      <c r="R7806" t="s">
        <v>38</v>
      </c>
      <c r="S7806" s="3">
        <v>83065021</v>
      </c>
      <c r="T7806" s="3">
        <f>Tabla1[[#This Row],[OS-Valor Unitario]]-Tabla1[[#This Row],[costo_antes_iva]]</f>
        <v>0</v>
      </c>
      <c r="U7806" s="3">
        <f>Tabla1[[#This Row],[OS-Valor Unitario]]*Tabla1[[#This Row],[OS-Cantidad]]</f>
        <v>5000</v>
      </c>
      <c r="V7806" s="3">
        <f>Tabla1[[#This Row],[costo_antes_iva]]*Tabla1[[#This Row],[OS-Cantidad]]</f>
        <v>5000</v>
      </c>
      <c r="W7806" s="3">
        <f>Tabla1[[#This Row],[Valor total OS]]-Tabla1[[#This Row],[valor total op]]</f>
        <v>0</v>
      </c>
    </row>
    <row r="7807" spans="1:23" x14ac:dyDescent="0.3">
      <c r="A7807">
        <v>5251</v>
      </c>
      <c r="B7807" t="s">
        <v>10159</v>
      </c>
      <c r="C7807" t="s">
        <v>30</v>
      </c>
      <c r="D7807" t="s">
        <v>260</v>
      </c>
      <c r="E7807">
        <v>1</v>
      </c>
      <c r="F7807">
        <v>52325078</v>
      </c>
      <c r="G7807" t="s">
        <v>10160</v>
      </c>
      <c r="H7807" s="6">
        <v>45321</v>
      </c>
      <c r="I7807" s="3">
        <v>7500</v>
      </c>
      <c r="J7807" t="s">
        <v>23</v>
      </c>
      <c r="K7807" t="s">
        <v>10161</v>
      </c>
      <c r="L7807">
        <v>13</v>
      </c>
      <c r="M7807" t="s">
        <v>247</v>
      </c>
      <c r="N7807" s="3">
        <v>7500</v>
      </c>
      <c r="O7807">
        <v>5</v>
      </c>
      <c r="P7807" t="s">
        <v>10125</v>
      </c>
      <c r="Q7807" t="s">
        <v>27</v>
      </c>
      <c r="R7807" t="s">
        <v>38</v>
      </c>
      <c r="S7807" s="3">
        <v>83065021</v>
      </c>
      <c r="T7807" s="3">
        <f>Tabla1[[#This Row],[OS-Valor Unitario]]-Tabla1[[#This Row],[costo_antes_iva]]</f>
        <v>0</v>
      </c>
      <c r="U7807" s="3">
        <f>Tabla1[[#This Row],[OS-Valor Unitario]]*Tabla1[[#This Row],[OS-Cantidad]]</f>
        <v>37500</v>
      </c>
      <c r="V7807" s="3">
        <f>Tabla1[[#This Row],[costo_antes_iva]]*Tabla1[[#This Row],[OS-Cantidad]]</f>
        <v>37500</v>
      </c>
      <c r="W7807" s="3">
        <f>Tabla1[[#This Row],[Valor total OS]]-Tabla1[[#This Row],[valor total op]]</f>
        <v>0</v>
      </c>
    </row>
    <row r="7808" spans="1:23" x14ac:dyDescent="0.3">
      <c r="A7808">
        <v>5251</v>
      </c>
      <c r="B7808" t="s">
        <v>10162</v>
      </c>
      <c r="C7808" t="s">
        <v>30</v>
      </c>
      <c r="D7808" t="s">
        <v>260</v>
      </c>
      <c r="E7808">
        <v>1</v>
      </c>
      <c r="F7808">
        <v>52325085</v>
      </c>
      <c r="G7808" t="s">
        <v>10163</v>
      </c>
      <c r="H7808" s="6">
        <v>45321</v>
      </c>
      <c r="I7808" s="3">
        <v>7500</v>
      </c>
      <c r="J7808" t="s">
        <v>23</v>
      </c>
      <c r="K7808" t="s">
        <v>10164</v>
      </c>
      <c r="L7808">
        <v>14</v>
      </c>
      <c r="M7808" t="s">
        <v>247</v>
      </c>
      <c r="N7808" s="3">
        <v>7500</v>
      </c>
      <c r="O7808">
        <v>93</v>
      </c>
      <c r="P7808" t="s">
        <v>10125</v>
      </c>
      <c r="Q7808" t="s">
        <v>27</v>
      </c>
      <c r="R7808" t="s">
        <v>38</v>
      </c>
      <c r="S7808" s="3">
        <v>83065021</v>
      </c>
      <c r="T7808" s="3">
        <f>Tabla1[[#This Row],[OS-Valor Unitario]]-Tabla1[[#This Row],[costo_antes_iva]]</f>
        <v>0</v>
      </c>
      <c r="U7808" s="3">
        <f>Tabla1[[#This Row],[OS-Valor Unitario]]*Tabla1[[#This Row],[OS-Cantidad]]</f>
        <v>697500</v>
      </c>
      <c r="V7808" s="3">
        <f>Tabla1[[#This Row],[costo_antes_iva]]*Tabla1[[#This Row],[OS-Cantidad]]</f>
        <v>697500</v>
      </c>
      <c r="W7808" s="3">
        <f>Tabla1[[#This Row],[Valor total OS]]-Tabla1[[#This Row],[valor total op]]</f>
        <v>0</v>
      </c>
    </row>
    <row r="7809" spans="1:23" x14ac:dyDescent="0.3">
      <c r="A7809">
        <v>5251</v>
      </c>
      <c r="B7809" t="s">
        <v>10165</v>
      </c>
      <c r="C7809" t="s">
        <v>30</v>
      </c>
      <c r="D7809" t="s">
        <v>260</v>
      </c>
      <c r="E7809">
        <v>1</v>
      </c>
      <c r="F7809">
        <v>52325091</v>
      </c>
      <c r="G7809" t="s">
        <v>10166</v>
      </c>
      <c r="H7809" s="6">
        <v>45321</v>
      </c>
      <c r="I7809" s="3">
        <v>7500</v>
      </c>
      <c r="J7809" t="s">
        <v>23</v>
      </c>
      <c r="K7809" t="s">
        <v>10167</v>
      </c>
      <c r="L7809">
        <v>15</v>
      </c>
      <c r="M7809" t="s">
        <v>247</v>
      </c>
      <c r="N7809" s="3">
        <v>7500</v>
      </c>
      <c r="O7809">
        <v>62</v>
      </c>
      <c r="P7809" t="s">
        <v>10125</v>
      </c>
      <c r="Q7809" t="s">
        <v>27</v>
      </c>
      <c r="R7809" t="s">
        <v>38</v>
      </c>
      <c r="S7809" s="3">
        <v>83065021</v>
      </c>
      <c r="T7809" s="3">
        <f>Tabla1[[#This Row],[OS-Valor Unitario]]-Tabla1[[#This Row],[costo_antes_iva]]</f>
        <v>0</v>
      </c>
      <c r="U7809" s="3">
        <f>Tabla1[[#This Row],[OS-Valor Unitario]]*Tabla1[[#This Row],[OS-Cantidad]]</f>
        <v>465000</v>
      </c>
      <c r="V7809" s="3">
        <f>Tabla1[[#This Row],[costo_antes_iva]]*Tabla1[[#This Row],[OS-Cantidad]]</f>
        <v>465000</v>
      </c>
      <c r="W7809" s="3">
        <f>Tabla1[[#This Row],[Valor total OS]]-Tabla1[[#This Row],[valor total op]]</f>
        <v>0</v>
      </c>
    </row>
    <row r="7810" spans="1:23" x14ac:dyDescent="0.3">
      <c r="A7810">
        <v>5251</v>
      </c>
      <c r="B7810" t="s">
        <v>10168</v>
      </c>
      <c r="C7810" t="s">
        <v>3304</v>
      </c>
      <c r="D7810" t="s">
        <v>260</v>
      </c>
      <c r="E7810">
        <v>1</v>
      </c>
      <c r="F7810">
        <v>52325097</v>
      </c>
      <c r="G7810" t="s">
        <v>10169</v>
      </c>
      <c r="H7810" s="6">
        <v>45321</v>
      </c>
      <c r="I7810" s="3">
        <v>1000</v>
      </c>
      <c r="J7810" t="s">
        <v>82</v>
      </c>
      <c r="K7810" t="s">
        <v>10170</v>
      </c>
      <c r="L7810">
        <v>16</v>
      </c>
      <c r="M7810" t="s">
        <v>3213</v>
      </c>
      <c r="N7810" s="3">
        <v>1000</v>
      </c>
      <c r="O7810">
        <v>70</v>
      </c>
      <c r="P7810" t="s">
        <v>10125</v>
      </c>
      <c r="Q7810" t="s">
        <v>27</v>
      </c>
      <c r="R7810" t="s">
        <v>226</v>
      </c>
      <c r="S7810" s="3">
        <v>83065021</v>
      </c>
      <c r="T7810" s="3">
        <f>Tabla1[[#This Row],[OS-Valor Unitario]]-Tabla1[[#This Row],[costo_antes_iva]]</f>
        <v>0</v>
      </c>
      <c r="U7810" s="3">
        <f>Tabla1[[#This Row],[OS-Valor Unitario]]*Tabla1[[#This Row],[OS-Cantidad]]</f>
        <v>70000</v>
      </c>
      <c r="V7810" s="3">
        <f>Tabla1[[#This Row],[costo_antes_iva]]*Tabla1[[#This Row],[OS-Cantidad]]</f>
        <v>70000</v>
      </c>
      <c r="W7810" s="3">
        <f>Tabla1[[#This Row],[Valor total OS]]-Tabla1[[#This Row],[valor total op]]</f>
        <v>0</v>
      </c>
    </row>
    <row r="7811" spans="1:23" x14ac:dyDescent="0.3">
      <c r="A7811">
        <v>5251</v>
      </c>
      <c r="B7811" t="s">
        <v>10168</v>
      </c>
      <c r="C7811" t="s">
        <v>3304</v>
      </c>
      <c r="D7811" t="s">
        <v>260</v>
      </c>
      <c r="E7811">
        <v>1</v>
      </c>
      <c r="F7811">
        <v>52325097</v>
      </c>
      <c r="G7811" t="s">
        <v>10169</v>
      </c>
      <c r="H7811" s="6">
        <v>45321</v>
      </c>
      <c r="I7811" s="3">
        <v>12500</v>
      </c>
      <c r="J7811" t="s">
        <v>23</v>
      </c>
      <c r="K7811" t="s">
        <v>10170</v>
      </c>
      <c r="L7811">
        <v>16</v>
      </c>
      <c r="M7811" t="s">
        <v>684</v>
      </c>
      <c r="N7811" s="3">
        <v>11000</v>
      </c>
      <c r="O7811">
        <v>70</v>
      </c>
      <c r="P7811" t="s">
        <v>10125</v>
      </c>
      <c r="Q7811" t="s">
        <v>27</v>
      </c>
      <c r="R7811" t="s">
        <v>226</v>
      </c>
      <c r="S7811" s="3">
        <v>83065021</v>
      </c>
      <c r="T7811" s="3">
        <f>Tabla1[[#This Row],[OS-Valor Unitario]]-Tabla1[[#This Row],[costo_antes_iva]]</f>
        <v>-1500</v>
      </c>
      <c r="U7811" s="3">
        <f>Tabla1[[#This Row],[OS-Valor Unitario]]*Tabla1[[#This Row],[OS-Cantidad]]</f>
        <v>770000</v>
      </c>
      <c r="V7811" s="3">
        <f>Tabla1[[#This Row],[costo_antes_iva]]*Tabla1[[#This Row],[OS-Cantidad]]</f>
        <v>875000</v>
      </c>
      <c r="W7811" s="3">
        <f>Tabla1[[#This Row],[Valor total OS]]-Tabla1[[#This Row],[valor total op]]</f>
        <v>-105000</v>
      </c>
    </row>
    <row r="7812" spans="1:23" x14ac:dyDescent="0.3">
      <c r="A7812">
        <v>5251</v>
      </c>
      <c r="B7812" t="s">
        <v>10171</v>
      </c>
      <c r="C7812" t="s">
        <v>3304</v>
      </c>
      <c r="D7812" t="s">
        <v>260</v>
      </c>
      <c r="E7812">
        <v>1</v>
      </c>
      <c r="F7812">
        <v>52325106</v>
      </c>
      <c r="G7812" t="s">
        <v>10172</v>
      </c>
      <c r="H7812" s="6">
        <v>45321</v>
      </c>
      <c r="I7812" s="3">
        <v>1000</v>
      </c>
      <c r="J7812" t="s">
        <v>82</v>
      </c>
      <c r="K7812" t="s">
        <v>10173</v>
      </c>
      <c r="L7812">
        <v>17</v>
      </c>
      <c r="M7812" t="s">
        <v>3213</v>
      </c>
      <c r="N7812" s="3">
        <v>1000</v>
      </c>
      <c r="O7812">
        <v>8</v>
      </c>
      <c r="P7812" t="s">
        <v>10125</v>
      </c>
      <c r="Q7812" t="s">
        <v>27</v>
      </c>
      <c r="R7812" t="s">
        <v>226</v>
      </c>
      <c r="S7812" s="3">
        <v>83065021</v>
      </c>
      <c r="T7812" s="3">
        <f>Tabla1[[#This Row],[OS-Valor Unitario]]-Tabla1[[#This Row],[costo_antes_iva]]</f>
        <v>0</v>
      </c>
      <c r="U7812" s="3">
        <f>Tabla1[[#This Row],[OS-Valor Unitario]]*Tabla1[[#This Row],[OS-Cantidad]]</f>
        <v>8000</v>
      </c>
      <c r="V7812" s="3">
        <f>Tabla1[[#This Row],[costo_antes_iva]]*Tabla1[[#This Row],[OS-Cantidad]]</f>
        <v>8000</v>
      </c>
      <c r="W7812" s="3">
        <f>Tabla1[[#This Row],[Valor total OS]]-Tabla1[[#This Row],[valor total op]]</f>
        <v>0</v>
      </c>
    </row>
    <row r="7813" spans="1:23" x14ac:dyDescent="0.3">
      <c r="A7813">
        <v>5251</v>
      </c>
      <c r="B7813" t="s">
        <v>10171</v>
      </c>
      <c r="C7813" t="s">
        <v>3304</v>
      </c>
      <c r="D7813" t="s">
        <v>260</v>
      </c>
      <c r="E7813">
        <v>1</v>
      </c>
      <c r="F7813">
        <v>52325106</v>
      </c>
      <c r="G7813" t="s">
        <v>10172</v>
      </c>
      <c r="H7813" s="6">
        <v>45321</v>
      </c>
      <c r="I7813" s="3">
        <v>12000</v>
      </c>
      <c r="J7813" t="s">
        <v>23</v>
      </c>
      <c r="K7813" t="s">
        <v>10173</v>
      </c>
      <c r="L7813">
        <v>17</v>
      </c>
      <c r="M7813" t="s">
        <v>224</v>
      </c>
      <c r="N7813" s="3">
        <v>11000</v>
      </c>
      <c r="O7813">
        <v>8</v>
      </c>
      <c r="P7813" t="s">
        <v>10125</v>
      </c>
      <c r="Q7813" t="s">
        <v>27</v>
      </c>
      <c r="R7813" t="s">
        <v>226</v>
      </c>
      <c r="S7813" s="3">
        <v>83065021</v>
      </c>
      <c r="T7813" s="3">
        <f>Tabla1[[#This Row],[OS-Valor Unitario]]-Tabla1[[#This Row],[costo_antes_iva]]</f>
        <v>-1000</v>
      </c>
      <c r="U7813" s="3">
        <f>Tabla1[[#This Row],[OS-Valor Unitario]]*Tabla1[[#This Row],[OS-Cantidad]]</f>
        <v>88000</v>
      </c>
      <c r="V7813" s="3">
        <f>Tabla1[[#This Row],[costo_antes_iva]]*Tabla1[[#This Row],[OS-Cantidad]]</f>
        <v>96000</v>
      </c>
      <c r="W7813" s="3">
        <f>Tabla1[[#This Row],[Valor total OS]]-Tabla1[[#This Row],[valor total op]]</f>
        <v>-8000</v>
      </c>
    </row>
    <row r="7814" spans="1:23" x14ac:dyDescent="0.3">
      <c r="A7814">
        <v>5251</v>
      </c>
      <c r="B7814" t="s">
        <v>10174</v>
      </c>
      <c r="C7814" t="s">
        <v>3304</v>
      </c>
      <c r="D7814" t="s">
        <v>260</v>
      </c>
      <c r="E7814">
        <v>1</v>
      </c>
      <c r="F7814">
        <v>52325112</v>
      </c>
      <c r="G7814" t="s">
        <v>10175</v>
      </c>
      <c r="H7814" s="6">
        <v>45321</v>
      </c>
      <c r="I7814" s="3">
        <v>12500</v>
      </c>
      <c r="J7814" t="s">
        <v>23</v>
      </c>
      <c r="K7814" t="s">
        <v>10176</v>
      </c>
      <c r="L7814">
        <v>18</v>
      </c>
      <c r="M7814" t="s">
        <v>287</v>
      </c>
      <c r="N7814" s="3">
        <v>11000</v>
      </c>
      <c r="O7814">
        <v>8</v>
      </c>
      <c r="P7814" t="s">
        <v>10125</v>
      </c>
      <c r="Q7814" t="s">
        <v>27</v>
      </c>
      <c r="R7814" t="s">
        <v>226</v>
      </c>
      <c r="S7814" s="3">
        <v>83065021</v>
      </c>
      <c r="T7814" s="3">
        <f>Tabla1[[#This Row],[OS-Valor Unitario]]-Tabla1[[#This Row],[costo_antes_iva]]</f>
        <v>-1500</v>
      </c>
      <c r="U7814" s="3">
        <f>Tabla1[[#This Row],[OS-Valor Unitario]]*Tabla1[[#This Row],[OS-Cantidad]]</f>
        <v>88000</v>
      </c>
      <c r="V7814" s="3">
        <f>Tabla1[[#This Row],[costo_antes_iva]]*Tabla1[[#This Row],[OS-Cantidad]]</f>
        <v>100000</v>
      </c>
      <c r="W7814" s="3">
        <f>Tabla1[[#This Row],[Valor total OS]]-Tabla1[[#This Row],[valor total op]]</f>
        <v>-12000</v>
      </c>
    </row>
    <row r="7815" spans="1:23" x14ac:dyDescent="0.3">
      <c r="A7815">
        <v>5251</v>
      </c>
      <c r="B7815" t="s">
        <v>10177</v>
      </c>
      <c r="C7815" t="s">
        <v>3304</v>
      </c>
      <c r="D7815" t="s">
        <v>260</v>
      </c>
      <c r="E7815">
        <v>1</v>
      </c>
      <c r="F7815">
        <v>52325119</v>
      </c>
      <c r="G7815" t="s">
        <v>10178</v>
      </c>
      <c r="H7815" s="6">
        <v>45321</v>
      </c>
      <c r="I7815" s="3">
        <v>12000</v>
      </c>
      <c r="J7815" t="s">
        <v>23</v>
      </c>
      <c r="K7815" t="s">
        <v>10179</v>
      </c>
      <c r="L7815">
        <v>19</v>
      </c>
      <c r="M7815" t="s">
        <v>437</v>
      </c>
      <c r="N7815" s="3">
        <v>11000</v>
      </c>
      <c r="O7815">
        <v>45</v>
      </c>
      <c r="P7815" t="s">
        <v>10125</v>
      </c>
      <c r="Q7815" t="s">
        <v>27</v>
      </c>
      <c r="R7815" t="s">
        <v>226</v>
      </c>
      <c r="S7815" s="3">
        <v>83065021</v>
      </c>
      <c r="T7815" s="3">
        <f>Tabla1[[#This Row],[OS-Valor Unitario]]-Tabla1[[#This Row],[costo_antes_iva]]</f>
        <v>-1000</v>
      </c>
      <c r="U7815" s="3">
        <f>Tabla1[[#This Row],[OS-Valor Unitario]]*Tabla1[[#This Row],[OS-Cantidad]]</f>
        <v>495000</v>
      </c>
      <c r="V7815" s="3">
        <f>Tabla1[[#This Row],[costo_antes_iva]]*Tabla1[[#This Row],[OS-Cantidad]]</f>
        <v>540000</v>
      </c>
      <c r="W7815" s="3">
        <f>Tabla1[[#This Row],[Valor total OS]]-Tabla1[[#This Row],[valor total op]]</f>
        <v>-45000</v>
      </c>
    </row>
    <row r="7816" spans="1:23" x14ac:dyDescent="0.3">
      <c r="A7816">
        <v>5251</v>
      </c>
      <c r="B7816" t="s">
        <v>10180</v>
      </c>
      <c r="C7816" t="s">
        <v>3304</v>
      </c>
      <c r="D7816" t="s">
        <v>260</v>
      </c>
      <c r="E7816">
        <v>2</v>
      </c>
      <c r="F7816">
        <v>52325125</v>
      </c>
      <c r="G7816" t="s">
        <v>10181</v>
      </c>
      <c r="H7816" s="6">
        <v>45321</v>
      </c>
      <c r="I7816" s="3">
        <v>12500</v>
      </c>
      <c r="J7816" t="s">
        <v>23</v>
      </c>
      <c r="K7816" t="s">
        <v>10182</v>
      </c>
      <c r="L7816">
        <v>20</v>
      </c>
      <c r="M7816" t="s">
        <v>224</v>
      </c>
      <c r="N7816" s="3">
        <v>11000</v>
      </c>
      <c r="O7816">
        <v>1</v>
      </c>
      <c r="P7816" t="s">
        <v>10125</v>
      </c>
      <c r="Q7816" t="s">
        <v>27</v>
      </c>
      <c r="R7816" t="s">
        <v>226</v>
      </c>
      <c r="S7816" s="3">
        <v>83065021</v>
      </c>
      <c r="T7816" s="3">
        <f>Tabla1[[#This Row],[OS-Valor Unitario]]-Tabla1[[#This Row],[costo_antes_iva]]</f>
        <v>-1500</v>
      </c>
      <c r="U7816" s="3">
        <f>Tabla1[[#This Row],[OS-Valor Unitario]]*Tabla1[[#This Row],[OS-Cantidad]]</f>
        <v>11000</v>
      </c>
      <c r="V7816" s="3">
        <f>Tabla1[[#This Row],[costo_antes_iva]]*Tabla1[[#This Row],[OS-Cantidad]]</f>
        <v>12500</v>
      </c>
      <c r="W7816" s="3">
        <f>Tabla1[[#This Row],[Valor total OS]]-Tabla1[[#This Row],[valor total op]]</f>
        <v>-1500</v>
      </c>
    </row>
    <row r="7817" spans="1:23" x14ac:dyDescent="0.3">
      <c r="A7817">
        <v>5251</v>
      </c>
      <c r="B7817" t="s">
        <v>10183</v>
      </c>
      <c r="C7817" t="s">
        <v>3304</v>
      </c>
      <c r="D7817" t="s">
        <v>260</v>
      </c>
      <c r="E7817">
        <v>1</v>
      </c>
      <c r="F7817">
        <v>52325132</v>
      </c>
      <c r="G7817" t="s">
        <v>10184</v>
      </c>
      <c r="H7817" s="6">
        <v>45321</v>
      </c>
      <c r="I7817" s="3">
        <v>12000</v>
      </c>
      <c r="J7817" t="s">
        <v>23</v>
      </c>
      <c r="K7817" t="s">
        <v>10185</v>
      </c>
      <c r="L7817">
        <v>21</v>
      </c>
      <c r="M7817" t="s">
        <v>1810</v>
      </c>
      <c r="N7817" s="3">
        <v>11000</v>
      </c>
      <c r="O7817">
        <v>3</v>
      </c>
      <c r="P7817" t="s">
        <v>10125</v>
      </c>
      <c r="Q7817" t="s">
        <v>27</v>
      </c>
      <c r="R7817" t="s">
        <v>226</v>
      </c>
      <c r="S7817" s="3">
        <v>83065021</v>
      </c>
      <c r="T7817" s="3">
        <f>Tabla1[[#This Row],[OS-Valor Unitario]]-Tabla1[[#This Row],[costo_antes_iva]]</f>
        <v>-1000</v>
      </c>
      <c r="U7817" s="3">
        <f>Tabla1[[#This Row],[OS-Valor Unitario]]*Tabla1[[#This Row],[OS-Cantidad]]</f>
        <v>33000</v>
      </c>
      <c r="V7817" s="3">
        <f>Tabla1[[#This Row],[costo_antes_iva]]*Tabla1[[#This Row],[OS-Cantidad]]</f>
        <v>36000</v>
      </c>
      <c r="W7817" s="3">
        <f>Tabla1[[#This Row],[Valor total OS]]-Tabla1[[#This Row],[valor total op]]</f>
        <v>-3000</v>
      </c>
    </row>
    <row r="7818" spans="1:23" x14ac:dyDescent="0.3">
      <c r="A7818">
        <v>5251</v>
      </c>
      <c r="B7818" t="s">
        <v>10186</v>
      </c>
      <c r="C7818" t="s">
        <v>30</v>
      </c>
      <c r="D7818" t="s">
        <v>260</v>
      </c>
      <c r="E7818">
        <v>1</v>
      </c>
      <c r="F7818">
        <v>52325138</v>
      </c>
      <c r="G7818" t="s">
        <v>10187</v>
      </c>
      <c r="H7818" s="6">
        <v>45321</v>
      </c>
      <c r="I7818" s="3">
        <v>7500</v>
      </c>
      <c r="J7818" t="s">
        <v>23</v>
      </c>
      <c r="K7818" t="s">
        <v>10188</v>
      </c>
      <c r="L7818">
        <v>22</v>
      </c>
      <c r="M7818" t="s">
        <v>247</v>
      </c>
      <c r="N7818" s="3">
        <v>7500</v>
      </c>
      <c r="O7818">
        <v>3</v>
      </c>
      <c r="P7818" t="s">
        <v>10125</v>
      </c>
      <c r="Q7818" t="s">
        <v>27</v>
      </c>
      <c r="R7818" t="s">
        <v>38</v>
      </c>
      <c r="S7818" s="3">
        <v>83065021</v>
      </c>
      <c r="T7818" s="3">
        <f>Tabla1[[#This Row],[OS-Valor Unitario]]-Tabla1[[#This Row],[costo_antes_iva]]</f>
        <v>0</v>
      </c>
      <c r="U7818" s="3">
        <f>Tabla1[[#This Row],[OS-Valor Unitario]]*Tabla1[[#This Row],[OS-Cantidad]]</f>
        <v>22500</v>
      </c>
      <c r="V7818" s="3">
        <f>Tabla1[[#This Row],[costo_antes_iva]]*Tabla1[[#This Row],[OS-Cantidad]]</f>
        <v>22500</v>
      </c>
      <c r="W7818" s="3">
        <f>Tabla1[[#This Row],[Valor total OS]]-Tabla1[[#This Row],[valor total op]]</f>
        <v>0</v>
      </c>
    </row>
    <row r="7819" spans="1:23" x14ac:dyDescent="0.3">
      <c r="A7819">
        <v>5251</v>
      </c>
      <c r="B7819" t="s">
        <v>10189</v>
      </c>
      <c r="C7819" t="s">
        <v>30</v>
      </c>
      <c r="D7819" t="s">
        <v>260</v>
      </c>
      <c r="E7819">
        <v>1</v>
      </c>
      <c r="F7819">
        <v>52325145</v>
      </c>
      <c r="G7819" t="s">
        <v>10190</v>
      </c>
      <c r="H7819" s="6">
        <v>45321</v>
      </c>
      <c r="I7819" s="3">
        <v>7500</v>
      </c>
      <c r="J7819" t="s">
        <v>23</v>
      </c>
      <c r="K7819" t="s">
        <v>10191</v>
      </c>
      <c r="L7819">
        <v>23</v>
      </c>
      <c r="M7819" t="s">
        <v>247</v>
      </c>
      <c r="N7819" s="3">
        <v>7500</v>
      </c>
      <c r="O7819">
        <v>3</v>
      </c>
      <c r="P7819" t="s">
        <v>10125</v>
      </c>
      <c r="Q7819" t="s">
        <v>27</v>
      </c>
      <c r="R7819" t="s">
        <v>38</v>
      </c>
      <c r="S7819" s="3">
        <v>83065021</v>
      </c>
      <c r="T7819" s="3">
        <f>Tabla1[[#This Row],[OS-Valor Unitario]]-Tabla1[[#This Row],[costo_antes_iva]]</f>
        <v>0</v>
      </c>
      <c r="U7819" s="3">
        <f>Tabla1[[#This Row],[OS-Valor Unitario]]*Tabla1[[#This Row],[OS-Cantidad]]</f>
        <v>22500</v>
      </c>
      <c r="V7819" s="3">
        <f>Tabla1[[#This Row],[costo_antes_iva]]*Tabla1[[#This Row],[OS-Cantidad]]</f>
        <v>22500</v>
      </c>
      <c r="W7819" s="3">
        <f>Tabla1[[#This Row],[Valor total OS]]-Tabla1[[#This Row],[valor total op]]</f>
        <v>0</v>
      </c>
    </row>
    <row r="7820" spans="1:23" x14ac:dyDescent="0.3">
      <c r="A7820">
        <v>5251</v>
      </c>
      <c r="B7820" t="s">
        <v>10192</v>
      </c>
      <c r="C7820" t="s">
        <v>78</v>
      </c>
      <c r="D7820" t="s">
        <v>260</v>
      </c>
      <c r="E7820">
        <v>1</v>
      </c>
      <c r="F7820">
        <v>52325152</v>
      </c>
      <c r="G7820" t="s">
        <v>10193</v>
      </c>
      <c r="H7820" s="6">
        <v>45321</v>
      </c>
      <c r="I7820" s="3">
        <v>1300</v>
      </c>
      <c r="J7820" t="s">
        <v>82</v>
      </c>
      <c r="K7820" t="s">
        <v>10194</v>
      </c>
      <c r="L7820">
        <v>24</v>
      </c>
      <c r="M7820" t="s">
        <v>3213</v>
      </c>
      <c r="N7820" s="3">
        <v>1200</v>
      </c>
      <c r="O7820">
        <v>6</v>
      </c>
      <c r="P7820" t="s">
        <v>10125</v>
      </c>
      <c r="Q7820" t="s">
        <v>27</v>
      </c>
      <c r="R7820" t="s">
        <v>61</v>
      </c>
      <c r="S7820" s="3">
        <v>83065021</v>
      </c>
      <c r="T7820" s="3">
        <f>Tabla1[[#This Row],[OS-Valor Unitario]]-Tabla1[[#This Row],[costo_antes_iva]]</f>
        <v>-100</v>
      </c>
      <c r="U7820" s="3">
        <f>Tabla1[[#This Row],[OS-Valor Unitario]]*Tabla1[[#This Row],[OS-Cantidad]]</f>
        <v>7200</v>
      </c>
      <c r="V7820" s="3">
        <f>Tabla1[[#This Row],[costo_antes_iva]]*Tabla1[[#This Row],[OS-Cantidad]]</f>
        <v>7800</v>
      </c>
      <c r="W7820" s="3">
        <f>Tabla1[[#This Row],[Valor total OS]]-Tabla1[[#This Row],[valor total op]]</f>
        <v>-600</v>
      </c>
    </row>
    <row r="7821" spans="1:23" x14ac:dyDescent="0.3">
      <c r="A7821">
        <v>5251</v>
      </c>
      <c r="B7821" t="s">
        <v>10195</v>
      </c>
      <c r="C7821" t="s">
        <v>216</v>
      </c>
      <c r="D7821" t="s">
        <v>260</v>
      </c>
      <c r="E7821">
        <v>1</v>
      </c>
      <c r="F7821">
        <v>52325157</v>
      </c>
      <c r="G7821" t="s">
        <v>10196</v>
      </c>
      <c r="H7821" s="6">
        <v>45321</v>
      </c>
      <c r="I7821" s="3">
        <v>9000</v>
      </c>
      <c r="J7821" t="s">
        <v>23</v>
      </c>
      <c r="K7821" t="s">
        <v>10197</v>
      </c>
      <c r="L7821">
        <v>25</v>
      </c>
      <c r="M7821" t="s">
        <v>410</v>
      </c>
      <c r="N7821" s="3">
        <v>9000</v>
      </c>
      <c r="O7821">
        <v>6</v>
      </c>
      <c r="P7821" t="s">
        <v>10125</v>
      </c>
      <c r="Q7821" t="s">
        <v>27</v>
      </c>
      <c r="R7821" t="s">
        <v>28</v>
      </c>
      <c r="S7821" s="3">
        <v>83065021</v>
      </c>
      <c r="T7821" s="3">
        <f>Tabla1[[#This Row],[OS-Valor Unitario]]-Tabla1[[#This Row],[costo_antes_iva]]</f>
        <v>0</v>
      </c>
      <c r="U7821" s="3">
        <f>Tabla1[[#This Row],[OS-Valor Unitario]]*Tabla1[[#This Row],[OS-Cantidad]]</f>
        <v>54000</v>
      </c>
      <c r="V7821" s="3">
        <f>Tabla1[[#This Row],[costo_antes_iva]]*Tabla1[[#This Row],[OS-Cantidad]]</f>
        <v>54000</v>
      </c>
      <c r="W7821" s="3">
        <f>Tabla1[[#This Row],[Valor total OS]]-Tabla1[[#This Row],[valor total op]]</f>
        <v>0</v>
      </c>
    </row>
    <row r="7822" spans="1:23" x14ac:dyDescent="0.3">
      <c r="A7822">
        <v>5251</v>
      </c>
      <c r="B7822" t="s">
        <v>10198</v>
      </c>
      <c r="C7822" t="s">
        <v>6387</v>
      </c>
      <c r="D7822" t="s">
        <v>260</v>
      </c>
      <c r="E7822">
        <v>1</v>
      </c>
      <c r="F7822">
        <v>52325163</v>
      </c>
      <c r="G7822" t="s">
        <v>10199</v>
      </c>
      <c r="H7822" s="6">
        <v>45321</v>
      </c>
      <c r="I7822" s="3">
        <v>1000</v>
      </c>
      <c r="J7822" t="s">
        <v>82</v>
      </c>
      <c r="K7822" t="s">
        <v>10200</v>
      </c>
      <c r="L7822">
        <v>26</v>
      </c>
      <c r="M7822" t="s">
        <v>3213</v>
      </c>
      <c r="N7822" s="3">
        <v>1000</v>
      </c>
      <c r="O7822">
        <v>34</v>
      </c>
      <c r="P7822" t="s">
        <v>10125</v>
      </c>
      <c r="Q7822" t="s">
        <v>27</v>
      </c>
      <c r="R7822" t="s">
        <v>61</v>
      </c>
      <c r="S7822" s="3">
        <v>83065021</v>
      </c>
      <c r="T7822" s="3">
        <f>Tabla1[[#This Row],[OS-Valor Unitario]]-Tabla1[[#This Row],[costo_antes_iva]]</f>
        <v>0</v>
      </c>
      <c r="U7822" s="3">
        <f>Tabla1[[#This Row],[OS-Valor Unitario]]*Tabla1[[#This Row],[OS-Cantidad]]</f>
        <v>34000</v>
      </c>
      <c r="V7822" s="3">
        <f>Tabla1[[#This Row],[costo_antes_iva]]*Tabla1[[#This Row],[OS-Cantidad]]</f>
        <v>34000</v>
      </c>
      <c r="W7822" s="3">
        <f>Tabla1[[#This Row],[Valor total OS]]-Tabla1[[#This Row],[valor total op]]</f>
        <v>0</v>
      </c>
    </row>
    <row r="7823" spans="1:23" x14ac:dyDescent="0.3">
      <c r="A7823">
        <v>5251</v>
      </c>
      <c r="B7823" t="s">
        <v>10198</v>
      </c>
      <c r="C7823" t="s">
        <v>6387</v>
      </c>
      <c r="D7823" t="s">
        <v>260</v>
      </c>
      <c r="E7823">
        <v>1</v>
      </c>
      <c r="F7823">
        <v>52325163</v>
      </c>
      <c r="G7823" t="s">
        <v>10199</v>
      </c>
      <c r="H7823" s="6">
        <v>45321</v>
      </c>
      <c r="I7823" s="3">
        <v>10000</v>
      </c>
      <c r="J7823" t="s">
        <v>23</v>
      </c>
      <c r="K7823" t="s">
        <v>10200</v>
      </c>
      <c r="L7823">
        <v>26</v>
      </c>
      <c r="M7823" t="s">
        <v>3051</v>
      </c>
      <c r="N7823" s="3">
        <v>10000</v>
      </c>
      <c r="O7823">
        <v>34</v>
      </c>
      <c r="P7823" t="s">
        <v>10125</v>
      </c>
      <c r="Q7823" t="s">
        <v>27</v>
      </c>
      <c r="R7823" t="s">
        <v>61</v>
      </c>
      <c r="S7823" s="3">
        <v>83065021</v>
      </c>
      <c r="T7823" s="3">
        <f>Tabla1[[#This Row],[OS-Valor Unitario]]-Tabla1[[#This Row],[costo_antes_iva]]</f>
        <v>0</v>
      </c>
      <c r="U7823" s="3">
        <f>Tabla1[[#This Row],[OS-Valor Unitario]]*Tabla1[[#This Row],[OS-Cantidad]]</f>
        <v>340000</v>
      </c>
      <c r="V7823" s="3">
        <f>Tabla1[[#This Row],[costo_antes_iva]]*Tabla1[[#This Row],[OS-Cantidad]]</f>
        <v>340000</v>
      </c>
      <c r="W7823" s="3">
        <f>Tabla1[[#This Row],[Valor total OS]]-Tabla1[[#This Row],[valor total op]]</f>
        <v>0</v>
      </c>
    </row>
    <row r="7824" spans="1:23" x14ac:dyDescent="0.3">
      <c r="A7824">
        <v>5251</v>
      </c>
      <c r="B7824" t="s">
        <v>10201</v>
      </c>
      <c r="C7824" t="s">
        <v>6387</v>
      </c>
      <c r="D7824" t="s">
        <v>260</v>
      </c>
      <c r="E7824">
        <v>1</v>
      </c>
      <c r="F7824">
        <v>52325171</v>
      </c>
      <c r="G7824" t="s">
        <v>10202</v>
      </c>
      <c r="H7824" s="6">
        <v>45321</v>
      </c>
      <c r="I7824" s="3">
        <v>10000</v>
      </c>
      <c r="J7824" t="s">
        <v>23</v>
      </c>
      <c r="K7824" t="s">
        <v>10203</v>
      </c>
      <c r="L7824">
        <v>27</v>
      </c>
      <c r="M7824" t="s">
        <v>3051</v>
      </c>
      <c r="N7824" s="3">
        <v>10000</v>
      </c>
      <c r="O7824">
        <v>2</v>
      </c>
      <c r="P7824" t="s">
        <v>10125</v>
      </c>
      <c r="Q7824" t="s">
        <v>27</v>
      </c>
      <c r="R7824" t="s">
        <v>61</v>
      </c>
      <c r="S7824" s="3">
        <v>83065021</v>
      </c>
      <c r="T7824" s="3">
        <f>Tabla1[[#This Row],[OS-Valor Unitario]]-Tabla1[[#This Row],[costo_antes_iva]]</f>
        <v>0</v>
      </c>
      <c r="U7824" s="3">
        <f>Tabla1[[#This Row],[OS-Valor Unitario]]*Tabla1[[#This Row],[OS-Cantidad]]</f>
        <v>20000</v>
      </c>
      <c r="V7824" s="3">
        <f>Tabla1[[#This Row],[costo_antes_iva]]*Tabla1[[#This Row],[OS-Cantidad]]</f>
        <v>20000</v>
      </c>
      <c r="W7824" s="3">
        <f>Tabla1[[#This Row],[Valor total OS]]-Tabla1[[#This Row],[valor total op]]</f>
        <v>0</v>
      </c>
    </row>
    <row r="7825" spans="1:23" x14ac:dyDescent="0.3">
      <c r="A7825">
        <v>5251</v>
      </c>
      <c r="B7825" t="s">
        <v>10204</v>
      </c>
      <c r="C7825" t="s">
        <v>3304</v>
      </c>
      <c r="D7825" t="s">
        <v>260</v>
      </c>
      <c r="E7825">
        <v>1</v>
      </c>
      <c r="F7825">
        <v>52325179</v>
      </c>
      <c r="G7825" t="s">
        <v>10205</v>
      </c>
      <c r="H7825" s="6">
        <v>45321</v>
      </c>
      <c r="I7825" s="3">
        <v>12500</v>
      </c>
      <c r="J7825" t="s">
        <v>23</v>
      </c>
      <c r="K7825" t="s">
        <v>10206</v>
      </c>
      <c r="L7825">
        <v>28</v>
      </c>
      <c r="M7825" t="s">
        <v>684</v>
      </c>
      <c r="N7825" s="3">
        <v>11000</v>
      </c>
      <c r="O7825">
        <v>3</v>
      </c>
      <c r="P7825" t="s">
        <v>10125</v>
      </c>
      <c r="Q7825" t="s">
        <v>27</v>
      </c>
      <c r="R7825" t="s">
        <v>226</v>
      </c>
      <c r="S7825" s="3">
        <v>83065021</v>
      </c>
      <c r="T7825" s="3">
        <f>Tabla1[[#This Row],[OS-Valor Unitario]]-Tabla1[[#This Row],[costo_antes_iva]]</f>
        <v>-1500</v>
      </c>
      <c r="U7825" s="3">
        <f>Tabla1[[#This Row],[OS-Valor Unitario]]*Tabla1[[#This Row],[OS-Cantidad]]</f>
        <v>33000</v>
      </c>
      <c r="V7825" s="3">
        <f>Tabla1[[#This Row],[costo_antes_iva]]*Tabla1[[#This Row],[OS-Cantidad]]</f>
        <v>37500</v>
      </c>
      <c r="W7825" s="3">
        <f>Tabla1[[#This Row],[Valor total OS]]-Tabla1[[#This Row],[valor total op]]</f>
        <v>-4500</v>
      </c>
    </row>
    <row r="7826" spans="1:23" x14ac:dyDescent="0.3">
      <c r="A7826">
        <v>5251</v>
      </c>
      <c r="B7826" t="s">
        <v>10207</v>
      </c>
      <c r="C7826" t="s">
        <v>78</v>
      </c>
      <c r="D7826" t="s">
        <v>260</v>
      </c>
      <c r="E7826">
        <v>1</v>
      </c>
      <c r="F7826">
        <v>52325186</v>
      </c>
      <c r="G7826" t="s">
        <v>10208</v>
      </c>
      <c r="H7826" s="6">
        <v>45321</v>
      </c>
      <c r="I7826" s="3">
        <v>1300</v>
      </c>
      <c r="J7826" t="s">
        <v>82</v>
      </c>
      <c r="K7826" t="s">
        <v>10209</v>
      </c>
      <c r="L7826">
        <v>29</v>
      </c>
      <c r="M7826" t="s">
        <v>3213</v>
      </c>
      <c r="N7826" s="3">
        <v>1200</v>
      </c>
      <c r="O7826">
        <v>9</v>
      </c>
      <c r="P7826" t="s">
        <v>10125</v>
      </c>
      <c r="Q7826" t="s">
        <v>27</v>
      </c>
      <c r="R7826" t="s">
        <v>61</v>
      </c>
      <c r="S7826" s="3">
        <v>83065021</v>
      </c>
      <c r="T7826" s="3">
        <f>Tabla1[[#This Row],[OS-Valor Unitario]]-Tabla1[[#This Row],[costo_antes_iva]]</f>
        <v>-100</v>
      </c>
      <c r="U7826" s="3">
        <f>Tabla1[[#This Row],[OS-Valor Unitario]]*Tabla1[[#This Row],[OS-Cantidad]]</f>
        <v>10800</v>
      </c>
      <c r="V7826" s="3">
        <f>Tabla1[[#This Row],[costo_antes_iva]]*Tabla1[[#This Row],[OS-Cantidad]]</f>
        <v>11700</v>
      </c>
      <c r="W7826" s="3">
        <f>Tabla1[[#This Row],[Valor total OS]]-Tabla1[[#This Row],[valor total op]]</f>
        <v>-900</v>
      </c>
    </row>
    <row r="7827" spans="1:23" x14ac:dyDescent="0.3">
      <c r="A7827">
        <v>5251</v>
      </c>
      <c r="B7827" t="s">
        <v>10210</v>
      </c>
      <c r="C7827" t="s">
        <v>20</v>
      </c>
      <c r="D7827" t="s">
        <v>260</v>
      </c>
      <c r="E7827">
        <v>1</v>
      </c>
      <c r="F7827">
        <v>52325192</v>
      </c>
      <c r="G7827" t="s">
        <v>10211</v>
      </c>
      <c r="H7827" s="6">
        <v>45321</v>
      </c>
      <c r="I7827" s="3">
        <v>9000</v>
      </c>
      <c r="J7827" t="s">
        <v>23</v>
      </c>
      <c r="K7827" t="s">
        <v>10212</v>
      </c>
      <c r="L7827">
        <v>30</v>
      </c>
      <c r="M7827" t="s">
        <v>352</v>
      </c>
      <c r="N7827" s="3">
        <v>10500</v>
      </c>
      <c r="O7827">
        <v>3</v>
      </c>
      <c r="P7827" t="s">
        <v>10125</v>
      </c>
      <c r="Q7827" t="s">
        <v>27</v>
      </c>
      <c r="R7827" t="s">
        <v>28</v>
      </c>
      <c r="S7827" s="3">
        <v>83065021</v>
      </c>
      <c r="T7827" s="3">
        <f>Tabla1[[#This Row],[OS-Valor Unitario]]-Tabla1[[#This Row],[costo_antes_iva]]</f>
        <v>1500</v>
      </c>
      <c r="U7827" s="3">
        <f>Tabla1[[#This Row],[OS-Valor Unitario]]*Tabla1[[#This Row],[OS-Cantidad]]</f>
        <v>31500</v>
      </c>
      <c r="V7827" s="3">
        <f>Tabla1[[#This Row],[costo_antes_iva]]*Tabla1[[#This Row],[OS-Cantidad]]</f>
        <v>27000</v>
      </c>
      <c r="W7827" s="3">
        <f>Tabla1[[#This Row],[Valor total OS]]-Tabla1[[#This Row],[valor total op]]</f>
        <v>4500</v>
      </c>
    </row>
    <row r="7828" spans="1:23" x14ac:dyDescent="0.3">
      <c r="A7828">
        <v>5251</v>
      </c>
      <c r="B7828" t="s">
        <v>10213</v>
      </c>
      <c r="C7828" t="s">
        <v>1158</v>
      </c>
      <c r="D7828" t="s">
        <v>260</v>
      </c>
      <c r="E7828">
        <v>1</v>
      </c>
      <c r="F7828">
        <v>52325198</v>
      </c>
      <c r="G7828" t="s">
        <v>10214</v>
      </c>
      <c r="H7828" s="6">
        <v>45321</v>
      </c>
      <c r="I7828" s="3">
        <v>1400</v>
      </c>
      <c r="J7828" t="s">
        <v>33</v>
      </c>
      <c r="K7828" t="s">
        <v>10215</v>
      </c>
      <c r="L7828">
        <v>31</v>
      </c>
      <c r="M7828" t="s">
        <v>5723</v>
      </c>
      <c r="N7828" s="3">
        <v>1500</v>
      </c>
      <c r="O7828">
        <v>241</v>
      </c>
      <c r="P7828" t="s">
        <v>10125</v>
      </c>
      <c r="Q7828" t="s">
        <v>27</v>
      </c>
      <c r="R7828" t="s">
        <v>61</v>
      </c>
      <c r="S7828" s="3">
        <v>83065021</v>
      </c>
      <c r="T7828" s="3">
        <f>Tabla1[[#This Row],[OS-Valor Unitario]]-Tabla1[[#This Row],[costo_antes_iva]]</f>
        <v>100</v>
      </c>
      <c r="U7828" s="3">
        <f>Tabla1[[#This Row],[OS-Valor Unitario]]*Tabla1[[#This Row],[OS-Cantidad]]</f>
        <v>361500</v>
      </c>
      <c r="V7828" s="3">
        <f>Tabla1[[#This Row],[costo_antes_iva]]*Tabla1[[#This Row],[OS-Cantidad]]</f>
        <v>337400</v>
      </c>
      <c r="W7828" s="3">
        <f>Tabla1[[#This Row],[Valor total OS]]-Tabla1[[#This Row],[valor total op]]</f>
        <v>24100</v>
      </c>
    </row>
    <row r="7829" spans="1:23" x14ac:dyDescent="0.3">
      <c r="A7829">
        <v>5251</v>
      </c>
      <c r="B7829" t="s">
        <v>10216</v>
      </c>
      <c r="C7829" t="s">
        <v>1158</v>
      </c>
      <c r="D7829" t="s">
        <v>260</v>
      </c>
      <c r="E7829">
        <v>1</v>
      </c>
      <c r="F7829">
        <v>52325201</v>
      </c>
      <c r="G7829" t="s">
        <v>10217</v>
      </c>
      <c r="H7829" s="6">
        <v>45321</v>
      </c>
      <c r="I7829" s="3">
        <v>1400</v>
      </c>
      <c r="J7829" t="s">
        <v>33</v>
      </c>
      <c r="K7829" t="s">
        <v>10218</v>
      </c>
      <c r="L7829">
        <v>32</v>
      </c>
      <c r="M7829" t="s">
        <v>5723</v>
      </c>
      <c r="N7829" s="3">
        <v>1500</v>
      </c>
      <c r="O7829">
        <v>39</v>
      </c>
      <c r="P7829" t="s">
        <v>10125</v>
      </c>
      <c r="Q7829" t="s">
        <v>27</v>
      </c>
      <c r="R7829" t="s">
        <v>61</v>
      </c>
      <c r="S7829" s="3">
        <v>83065021</v>
      </c>
      <c r="T7829" s="3">
        <f>Tabla1[[#This Row],[OS-Valor Unitario]]-Tabla1[[#This Row],[costo_antes_iva]]</f>
        <v>100</v>
      </c>
      <c r="U7829" s="3">
        <f>Tabla1[[#This Row],[OS-Valor Unitario]]*Tabla1[[#This Row],[OS-Cantidad]]</f>
        <v>58500</v>
      </c>
      <c r="V7829" s="3">
        <f>Tabla1[[#This Row],[costo_antes_iva]]*Tabla1[[#This Row],[OS-Cantidad]]</f>
        <v>54600</v>
      </c>
      <c r="W7829" s="3">
        <f>Tabla1[[#This Row],[Valor total OS]]-Tabla1[[#This Row],[valor total op]]</f>
        <v>3900</v>
      </c>
    </row>
    <row r="7830" spans="1:23" x14ac:dyDescent="0.3">
      <c r="A7830">
        <v>5251</v>
      </c>
      <c r="B7830" t="s">
        <v>10219</v>
      </c>
      <c r="C7830" t="s">
        <v>30</v>
      </c>
      <c r="D7830" t="s">
        <v>260</v>
      </c>
      <c r="E7830">
        <v>1</v>
      </c>
      <c r="F7830">
        <v>52325208</v>
      </c>
      <c r="G7830" t="s">
        <v>10220</v>
      </c>
      <c r="H7830" s="6">
        <v>45321</v>
      </c>
      <c r="I7830" s="3">
        <v>7500</v>
      </c>
      <c r="J7830" t="s">
        <v>23</v>
      </c>
      <c r="K7830" t="s">
        <v>10221</v>
      </c>
      <c r="L7830">
        <v>35</v>
      </c>
      <c r="M7830" t="s">
        <v>247</v>
      </c>
      <c r="N7830" s="3">
        <v>7500</v>
      </c>
      <c r="O7830">
        <v>2</v>
      </c>
      <c r="P7830" t="s">
        <v>10125</v>
      </c>
      <c r="Q7830" t="s">
        <v>27</v>
      </c>
      <c r="R7830" t="s">
        <v>38</v>
      </c>
      <c r="S7830" s="3">
        <v>83065021</v>
      </c>
      <c r="T7830" s="3">
        <f>Tabla1[[#This Row],[OS-Valor Unitario]]-Tabla1[[#This Row],[costo_antes_iva]]</f>
        <v>0</v>
      </c>
      <c r="U7830" s="3">
        <f>Tabla1[[#This Row],[OS-Valor Unitario]]*Tabla1[[#This Row],[OS-Cantidad]]</f>
        <v>15000</v>
      </c>
      <c r="V7830" s="3">
        <f>Tabla1[[#This Row],[costo_antes_iva]]*Tabla1[[#This Row],[OS-Cantidad]]</f>
        <v>15000</v>
      </c>
      <c r="W7830" s="3">
        <f>Tabla1[[#This Row],[Valor total OS]]-Tabla1[[#This Row],[valor total op]]</f>
        <v>0</v>
      </c>
    </row>
    <row r="7831" spans="1:23" x14ac:dyDescent="0.3">
      <c r="A7831">
        <v>5251</v>
      </c>
      <c r="B7831" t="s">
        <v>10222</v>
      </c>
      <c r="C7831" t="s">
        <v>30</v>
      </c>
      <c r="D7831" t="s">
        <v>260</v>
      </c>
      <c r="E7831">
        <v>1</v>
      </c>
      <c r="F7831">
        <v>52325214</v>
      </c>
      <c r="G7831" t="s">
        <v>10223</v>
      </c>
      <c r="H7831" s="6">
        <v>45321</v>
      </c>
      <c r="I7831" s="3">
        <v>7500</v>
      </c>
      <c r="J7831" t="s">
        <v>23</v>
      </c>
      <c r="K7831" t="s">
        <v>10224</v>
      </c>
      <c r="L7831">
        <v>36</v>
      </c>
      <c r="M7831" t="s">
        <v>247</v>
      </c>
      <c r="N7831" s="3">
        <v>7500</v>
      </c>
      <c r="O7831">
        <v>3</v>
      </c>
      <c r="P7831" t="s">
        <v>10125</v>
      </c>
      <c r="Q7831" t="s">
        <v>27</v>
      </c>
      <c r="R7831" t="s">
        <v>38</v>
      </c>
      <c r="S7831" s="3">
        <v>83065021</v>
      </c>
      <c r="T7831" s="3">
        <f>Tabla1[[#This Row],[OS-Valor Unitario]]-Tabla1[[#This Row],[costo_antes_iva]]</f>
        <v>0</v>
      </c>
      <c r="U7831" s="3">
        <f>Tabla1[[#This Row],[OS-Valor Unitario]]*Tabla1[[#This Row],[OS-Cantidad]]</f>
        <v>22500</v>
      </c>
      <c r="V7831" s="3">
        <f>Tabla1[[#This Row],[costo_antes_iva]]*Tabla1[[#This Row],[OS-Cantidad]]</f>
        <v>22500</v>
      </c>
      <c r="W7831" s="3">
        <f>Tabla1[[#This Row],[Valor total OS]]-Tabla1[[#This Row],[valor total op]]</f>
        <v>0</v>
      </c>
    </row>
    <row r="7832" spans="1:23" x14ac:dyDescent="0.3">
      <c r="A7832">
        <v>5251</v>
      </c>
      <c r="B7832" t="s">
        <v>10225</v>
      </c>
      <c r="C7832" t="s">
        <v>282</v>
      </c>
      <c r="D7832" t="s">
        <v>260</v>
      </c>
      <c r="E7832">
        <v>1</v>
      </c>
      <c r="F7832">
        <v>52325220</v>
      </c>
      <c r="G7832" t="s">
        <v>10226</v>
      </c>
      <c r="H7832" s="6">
        <v>45321</v>
      </c>
      <c r="I7832" s="3">
        <v>11000</v>
      </c>
      <c r="J7832" t="s">
        <v>23</v>
      </c>
      <c r="K7832" t="s">
        <v>10227</v>
      </c>
      <c r="L7832">
        <v>37</v>
      </c>
      <c r="M7832" t="s">
        <v>9196</v>
      </c>
      <c r="N7832" s="3">
        <v>11000</v>
      </c>
      <c r="O7832">
        <v>20</v>
      </c>
      <c r="P7832" t="s">
        <v>10125</v>
      </c>
      <c r="Q7832" t="s">
        <v>27</v>
      </c>
      <c r="R7832" t="s">
        <v>72</v>
      </c>
      <c r="S7832" s="3">
        <v>83065021</v>
      </c>
      <c r="T7832" s="3">
        <f>Tabla1[[#This Row],[OS-Valor Unitario]]-Tabla1[[#This Row],[costo_antes_iva]]</f>
        <v>0</v>
      </c>
      <c r="U7832" s="3">
        <f>Tabla1[[#This Row],[OS-Valor Unitario]]*Tabla1[[#This Row],[OS-Cantidad]]</f>
        <v>220000</v>
      </c>
      <c r="V7832" s="3">
        <f>Tabla1[[#This Row],[costo_antes_iva]]*Tabla1[[#This Row],[OS-Cantidad]]</f>
        <v>220000</v>
      </c>
      <c r="W7832" s="3">
        <f>Tabla1[[#This Row],[Valor total OS]]-Tabla1[[#This Row],[valor total op]]</f>
        <v>0</v>
      </c>
    </row>
    <row r="7833" spans="1:23" x14ac:dyDescent="0.3">
      <c r="A7833">
        <v>5251</v>
      </c>
      <c r="B7833" t="s">
        <v>10228</v>
      </c>
      <c r="C7833" t="s">
        <v>282</v>
      </c>
      <c r="D7833" t="s">
        <v>260</v>
      </c>
      <c r="E7833">
        <v>1</v>
      </c>
      <c r="F7833">
        <v>52325224</v>
      </c>
      <c r="G7833" t="s">
        <v>10229</v>
      </c>
      <c r="H7833" s="6">
        <v>45321</v>
      </c>
      <c r="I7833" s="3">
        <v>12000</v>
      </c>
      <c r="J7833" t="s">
        <v>23</v>
      </c>
      <c r="K7833" t="s">
        <v>10230</v>
      </c>
      <c r="L7833">
        <v>38</v>
      </c>
      <c r="M7833" t="s">
        <v>3891</v>
      </c>
      <c r="N7833" s="3">
        <v>12000</v>
      </c>
      <c r="O7833">
        <v>9</v>
      </c>
      <c r="P7833" t="s">
        <v>10125</v>
      </c>
      <c r="Q7833" t="s">
        <v>27</v>
      </c>
      <c r="R7833" t="s">
        <v>72</v>
      </c>
      <c r="S7833" s="3">
        <v>83065021</v>
      </c>
      <c r="T7833" s="3">
        <f>Tabla1[[#This Row],[OS-Valor Unitario]]-Tabla1[[#This Row],[costo_antes_iva]]</f>
        <v>0</v>
      </c>
      <c r="U7833" s="3">
        <f>Tabla1[[#This Row],[OS-Valor Unitario]]*Tabla1[[#This Row],[OS-Cantidad]]</f>
        <v>108000</v>
      </c>
      <c r="V7833" s="3">
        <f>Tabla1[[#This Row],[costo_antes_iva]]*Tabla1[[#This Row],[OS-Cantidad]]</f>
        <v>108000</v>
      </c>
      <c r="W7833" s="3">
        <f>Tabla1[[#This Row],[Valor total OS]]-Tabla1[[#This Row],[valor total op]]</f>
        <v>0</v>
      </c>
    </row>
    <row r="7834" spans="1:23" x14ac:dyDescent="0.3">
      <c r="A7834">
        <v>5251</v>
      </c>
      <c r="B7834" t="s">
        <v>10231</v>
      </c>
      <c r="C7834" t="s">
        <v>282</v>
      </c>
      <c r="D7834" t="s">
        <v>260</v>
      </c>
      <c r="E7834">
        <v>1</v>
      </c>
      <c r="F7834">
        <v>52325228</v>
      </c>
      <c r="G7834" t="s">
        <v>10232</v>
      </c>
      <c r="H7834" s="6">
        <v>45321</v>
      </c>
      <c r="I7834" s="3">
        <v>11000</v>
      </c>
      <c r="J7834" t="s">
        <v>23</v>
      </c>
      <c r="K7834" t="s">
        <v>10233</v>
      </c>
      <c r="L7834">
        <v>39</v>
      </c>
      <c r="M7834" t="s">
        <v>76</v>
      </c>
      <c r="N7834" s="3">
        <v>15000</v>
      </c>
      <c r="O7834">
        <v>3</v>
      </c>
      <c r="P7834" t="s">
        <v>10125</v>
      </c>
      <c r="Q7834" t="s">
        <v>27</v>
      </c>
      <c r="R7834" t="s">
        <v>72</v>
      </c>
      <c r="S7834" s="3">
        <v>83065021</v>
      </c>
      <c r="T7834" s="3">
        <f>Tabla1[[#This Row],[OS-Valor Unitario]]-Tabla1[[#This Row],[costo_antes_iva]]</f>
        <v>4000</v>
      </c>
      <c r="U7834" s="3">
        <f>Tabla1[[#This Row],[OS-Valor Unitario]]*Tabla1[[#This Row],[OS-Cantidad]]</f>
        <v>45000</v>
      </c>
      <c r="V7834" s="3">
        <f>Tabla1[[#This Row],[costo_antes_iva]]*Tabla1[[#This Row],[OS-Cantidad]]</f>
        <v>33000</v>
      </c>
      <c r="W7834" s="3">
        <f>Tabla1[[#This Row],[Valor total OS]]-Tabla1[[#This Row],[valor total op]]</f>
        <v>12000</v>
      </c>
    </row>
    <row r="7835" spans="1:23" x14ac:dyDescent="0.3">
      <c r="A7835">
        <v>5251</v>
      </c>
      <c r="B7835" t="s">
        <v>10231</v>
      </c>
      <c r="C7835" t="s">
        <v>282</v>
      </c>
      <c r="D7835" t="s">
        <v>260</v>
      </c>
      <c r="E7835">
        <v>1</v>
      </c>
      <c r="F7835">
        <v>52325228</v>
      </c>
      <c r="G7835" t="s">
        <v>10232</v>
      </c>
      <c r="H7835" s="6">
        <v>45321</v>
      </c>
      <c r="I7835" s="3">
        <v>11000</v>
      </c>
      <c r="J7835" t="s">
        <v>23</v>
      </c>
      <c r="K7835" t="s">
        <v>10233</v>
      </c>
      <c r="L7835">
        <v>39</v>
      </c>
      <c r="M7835" t="s">
        <v>70</v>
      </c>
      <c r="N7835" s="3">
        <v>12000</v>
      </c>
      <c r="O7835">
        <v>4</v>
      </c>
      <c r="P7835" t="s">
        <v>10125</v>
      </c>
      <c r="Q7835" t="s">
        <v>27</v>
      </c>
      <c r="R7835" t="s">
        <v>72</v>
      </c>
      <c r="S7835" s="3">
        <v>83065021</v>
      </c>
      <c r="T7835" s="3">
        <f>Tabla1[[#This Row],[OS-Valor Unitario]]-Tabla1[[#This Row],[costo_antes_iva]]</f>
        <v>1000</v>
      </c>
      <c r="U7835" s="3">
        <f>Tabla1[[#This Row],[OS-Valor Unitario]]*Tabla1[[#This Row],[OS-Cantidad]]</f>
        <v>48000</v>
      </c>
      <c r="V7835" s="3">
        <f>Tabla1[[#This Row],[costo_antes_iva]]*Tabla1[[#This Row],[OS-Cantidad]]</f>
        <v>44000</v>
      </c>
      <c r="W7835" s="3">
        <f>Tabla1[[#This Row],[Valor total OS]]-Tabla1[[#This Row],[valor total op]]</f>
        <v>4000</v>
      </c>
    </row>
    <row r="7836" spans="1:23" x14ac:dyDescent="0.3">
      <c r="A7836">
        <v>5251</v>
      </c>
      <c r="B7836" t="s">
        <v>10234</v>
      </c>
      <c r="C7836" t="s">
        <v>282</v>
      </c>
      <c r="D7836" t="s">
        <v>260</v>
      </c>
      <c r="E7836">
        <v>1</v>
      </c>
      <c r="F7836">
        <v>52325232</v>
      </c>
      <c r="G7836" t="s">
        <v>10235</v>
      </c>
      <c r="H7836" s="6">
        <v>45321</v>
      </c>
      <c r="I7836" s="3">
        <v>11000</v>
      </c>
      <c r="J7836" t="s">
        <v>23</v>
      </c>
      <c r="K7836" t="s">
        <v>10236</v>
      </c>
      <c r="L7836">
        <v>40</v>
      </c>
      <c r="M7836" t="s">
        <v>76</v>
      </c>
      <c r="N7836" s="3">
        <v>15000</v>
      </c>
      <c r="O7836">
        <v>7</v>
      </c>
      <c r="P7836" t="s">
        <v>10125</v>
      </c>
      <c r="Q7836" t="s">
        <v>27</v>
      </c>
      <c r="R7836" t="s">
        <v>72</v>
      </c>
      <c r="S7836" s="3">
        <v>83065021</v>
      </c>
      <c r="T7836" s="3">
        <f>Tabla1[[#This Row],[OS-Valor Unitario]]-Tabla1[[#This Row],[costo_antes_iva]]</f>
        <v>4000</v>
      </c>
      <c r="U7836" s="3">
        <f>Tabla1[[#This Row],[OS-Valor Unitario]]*Tabla1[[#This Row],[OS-Cantidad]]</f>
        <v>105000</v>
      </c>
      <c r="V7836" s="3">
        <f>Tabla1[[#This Row],[costo_antes_iva]]*Tabla1[[#This Row],[OS-Cantidad]]</f>
        <v>77000</v>
      </c>
      <c r="W7836" s="3">
        <f>Tabla1[[#This Row],[Valor total OS]]-Tabla1[[#This Row],[valor total op]]</f>
        <v>28000</v>
      </c>
    </row>
    <row r="7837" spans="1:23" x14ac:dyDescent="0.3">
      <c r="A7837">
        <v>5251</v>
      </c>
      <c r="B7837" t="s">
        <v>10234</v>
      </c>
      <c r="C7837" t="s">
        <v>282</v>
      </c>
      <c r="D7837" t="s">
        <v>260</v>
      </c>
      <c r="E7837">
        <v>1</v>
      </c>
      <c r="F7837">
        <v>52325232</v>
      </c>
      <c r="G7837" t="s">
        <v>10235</v>
      </c>
      <c r="H7837" s="6">
        <v>45321</v>
      </c>
      <c r="I7837" s="3">
        <v>11000</v>
      </c>
      <c r="J7837" t="s">
        <v>23</v>
      </c>
      <c r="K7837" t="s">
        <v>10236</v>
      </c>
      <c r="L7837">
        <v>40</v>
      </c>
      <c r="M7837" t="s">
        <v>70</v>
      </c>
      <c r="N7837" s="3">
        <v>12000</v>
      </c>
      <c r="O7837">
        <v>18</v>
      </c>
      <c r="P7837" t="s">
        <v>10125</v>
      </c>
      <c r="Q7837" t="s">
        <v>27</v>
      </c>
      <c r="R7837" t="s">
        <v>72</v>
      </c>
      <c r="S7837" s="3">
        <v>83065021</v>
      </c>
      <c r="T7837" s="3">
        <f>Tabla1[[#This Row],[OS-Valor Unitario]]-Tabla1[[#This Row],[costo_antes_iva]]</f>
        <v>1000</v>
      </c>
      <c r="U7837" s="3">
        <f>Tabla1[[#This Row],[OS-Valor Unitario]]*Tabla1[[#This Row],[OS-Cantidad]]</f>
        <v>216000</v>
      </c>
      <c r="V7837" s="3">
        <f>Tabla1[[#This Row],[costo_antes_iva]]*Tabla1[[#This Row],[OS-Cantidad]]</f>
        <v>198000</v>
      </c>
      <c r="W7837" s="3">
        <f>Tabla1[[#This Row],[Valor total OS]]-Tabla1[[#This Row],[valor total op]]</f>
        <v>18000</v>
      </c>
    </row>
    <row r="7838" spans="1:23" x14ac:dyDescent="0.3">
      <c r="A7838">
        <v>5251</v>
      </c>
      <c r="B7838" t="s">
        <v>10237</v>
      </c>
      <c r="C7838" t="s">
        <v>282</v>
      </c>
      <c r="D7838" t="s">
        <v>260</v>
      </c>
      <c r="E7838">
        <v>1</v>
      </c>
      <c r="F7838">
        <v>52325236</v>
      </c>
      <c r="G7838" t="s">
        <v>10238</v>
      </c>
      <c r="H7838" s="6">
        <v>45321</v>
      </c>
      <c r="I7838" s="3">
        <v>8800</v>
      </c>
      <c r="J7838" t="s">
        <v>23</v>
      </c>
      <c r="K7838" t="s">
        <v>10239</v>
      </c>
      <c r="L7838">
        <v>41</v>
      </c>
      <c r="M7838" t="s">
        <v>70</v>
      </c>
      <c r="N7838" s="3">
        <v>12000</v>
      </c>
      <c r="O7838">
        <v>7</v>
      </c>
      <c r="P7838" t="s">
        <v>10125</v>
      </c>
      <c r="Q7838" t="s">
        <v>27</v>
      </c>
      <c r="R7838" t="s">
        <v>72</v>
      </c>
      <c r="S7838" s="3">
        <v>83065021</v>
      </c>
      <c r="T7838" s="3">
        <f>Tabla1[[#This Row],[OS-Valor Unitario]]-Tabla1[[#This Row],[costo_antes_iva]]</f>
        <v>3200</v>
      </c>
      <c r="U7838" s="3">
        <f>Tabla1[[#This Row],[OS-Valor Unitario]]*Tabla1[[#This Row],[OS-Cantidad]]</f>
        <v>84000</v>
      </c>
      <c r="V7838" s="3">
        <f>Tabla1[[#This Row],[costo_antes_iva]]*Tabla1[[#This Row],[OS-Cantidad]]</f>
        <v>61600</v>
      </c>
      <c r="W7838" s="3">
        <f>Tabla1[[#This Row],[Valor total OS]]-Tabla1[[#This Row],[valor total op]]</f>
        <v>22400</v>
      </c>
    </row>
    <row r="7839" spans="1:23" x14ac:dyDescent="0.3">
      <c r="A7839">
        <v>5251</v>
      </c>
      <c r="B7839" t="s">
        <v>10240</v>
      </c>
      <c r="C7839" t="s">
        <v>282</v>
      </c>
      <c r="D7839" t="s">
        <v>260</v>
      </c>
      <c r="E7839">
        <v>1</v>
      </c>
      <c r="F7839">
        <v>52325240</v>
      </c>
      <c r="G7839" t="s">
        <v>10241</v>
      </c>
      <c r="H7839" s="6">
        <v>45321</v>
      </c>
      <c r="I7839" s="3">
        <v>8800</v>
      </c>
      <c r="J7839" t="s">
        <v>23</v>
      </c>
      <c r="K7839" t="s">
        <v>10242</v>
      </c>
      <c r="L7839">
        <v>42</v>
      </c>
      <c r="M7839" t="s">
        <v>5973</v>
      </c>
      <c r="N7839" s="3">
        <v>11000</v>
      </c>
      <c r="O7839">
        <v>1</v>
      </c>
      <c r="P7839" t="s">
        <v>10125</v>
      </c>
      <c r="Q7839" t="s">
        <v>27</v>
      </c>
      <c r="R7839" t="s">
        <v>72</v>
      </c>
      <c r="S7839" s="3">
        <v>83065021</v>
      </c>
      <c r="T7839" s="3">
        <f>Tabla1[[#This Row],[OS-Valor Unitario]]-Tabla1[[#This Row],[costo_antes_iva]]</f>
        <v>2200</v>
      </c>
      <c r="U7839" s="3">
        <f>Tabla1[[#This Row],[OS-Valor Unitario]]*Tabla1[[#This Row],[OS-Cantidad]]</f>
        <v>11000</v>
      </c>
      <c r="V7839" s="3">
        <f>Tabla1[[#This Row],[costo_antes_iva]]*Tabla1[[#This Row],[OS-Cantidad]]</f>
        <v>8800</v>
      </c>
      <c r="W7839" s="3">
        <f>Tabla1[[#This Row],[Valor total OS]]-Tabla1[[#This Row],[valor total op]]</f>
        <v>2200</v>
      </c>
    </row>
    <row r="7840" spans="1:23" x14ac:dyDescent="0.3">
      <c r="A7840">
        <v>5249</v>
      </c>
      <c r="B7840" t="s">
        <v>10243</v>
      </c>
      <c r="C7840" t="s">
        <v>55</v>
      </c>
      <c r="D7840" t="s">
        <v>10244</v>
      </c>
      <c r="E7840">
        <v>50</v>
      </c>
      <c r="F7840">
        <v>52893893</v>
      </c>
      <c r="G7840" t="s">
        <v>10245</v>
      </c>
      <c r="H7840" s="6">
        <v>45337</v>
      </c>
      <c r="I7840" s="3">
        <v>34500</v>
      </c>
      <c r="J7840" t="s">
        <v>301</v>
      </c>
      <c r="K7840" t="s">
        <v>10246</v>
      </c>
      <c r="L7840">
        <v>1</v>
      </c>
      <c r="M7840" t="s">
        <v>35</v>
      </c>
      <c r="N7840" s="3">
        <v>34500</v>
      </c>
      <c r="O7840">
        <v>49</v>
      </c>
      <c r="P7840" t="s">
        <v>10247</v>
      </c>
      <c r="Q7840" t="s">
        <v>121</v>
      </c>
      <c r="R7840" t="s">
        <v>61</v>
      </c>
      <c r="S7840" s="3">
        <v>7449966</v>
      </c>
      <c r="T7840" s="3">
        <f>Tabla1[[#This Row],[OS-Valor Unitario]]-Tabla1[[#This Row],[costo_antes_iva]]</f>
        <v>0</v>
      </c>
      <c r="U7840" s="3">
        <f>Tabla1[[#This Row],[OS-Valor Unitario]]*Tabla1[[#This Row],[OS-Cantidad]]</f>
        <v>1690500</v>
      </c>
      <c r="V7840" s="3">
        <f>Tabla1[[#This Row],[costo_antes_iva]]*Tabla1[[#This Row],[OS-Cantidad]]</f>
        <v>1690500</v>
      </c>
      <c r="W7840" s="3">
        <f>Tabla1[[#This Row],[Valor total OS]]-Tabla1[[#This Row],[valor total op]]</f>
        <v>0</v>
      </c>
    </row>
    <row r="7841" spans="1:23" x14ac:dyDescent="0.3">
      <c r="A7841">
        <v>5249</v>
      </c>
      <c r="B7841" t="s">
        <v>10248</v>
      </c>
      <c r="C7841" t="s">
        <v>4811</v>
      </c>
      <c r="D7841" t="s">
        <v>10244</v>
      </c>
      <c r="E7841">
        <v>460</v>
      </c>
      <c r="F7841">
        <v>52893901</v>
      </c>
      <c r="G7841" t="s">
        <v>10249</v>
      </c>
      <c r="H7841" s="6">
        <v>45337</v>
      </c>
      <c r="I7841" s="3">
        <v>800</v>
      </c>
      <c r="J7841" t="s">
        <v>33</v>
      </c>
      <c r="K7841" t="s">
        <v>10250</v>
      </c>
      <c r="L7841">
        <v>2</v>
      </c>
      <c r="M7841" t="s">
        <v>35</v>
      </c>
      <c r="N7841" s="3">
        <v>800</v>
      </c>
      <c r="O7841">
        <v>462</v>
      </c>
      <c r="P7841" t="s">
        <v>10247</v>
      </c>
      <c r="Q7841" t="s">
        <v>121</v>
      </c>
      <c r="R7841" t="s">
        <v>61</v>
      </c>
      <c r="S7841" s="3">
        <v>7449966</v>
      </c>
      <c r="T7841" s="3">
        <f>Tabla1[[#This Row],[OS-Valor Unitario]]-Tabla1[[#This Row],[costo_antes_iva]]</f>
        <v>0</v>
      </c>
      <c r="U7841" s="3">
        <f>Tabla1[[#This Row],[OS-Valor Unitario]]*Tabla1[[#This Row],[OS-Cantidad]]</f>
        <v>369600</v>
      </c>
      <c r="V7841" s="3">
        <f>Tabla1[[#This Row],[costo_antes_iva]]*Tabla1[[#This Row],[OS-Cantidad]]</f>
        <v>369600</v>
      </c>
      <c r="W7841" s="3">
        <f>Tabla1[[#This Row],[Valor total OS]]-Tabla1[[#This Row],[valor total op]]</f>
        <v>0</v>
      </c>
    </row>
    <row r="7842" spans="1:23" x14ac:dyDescent="0.3">
      <c r="A7842">
        <v>5249</v>
      </c>
      <c r="B7842" t="s">
        <v>10251</v>
      </c>
      <c r="C7842" t="s">
        <v>91</v>
      </c>
      <c r="D7842" t="s">
        <v>10244</v>
      </c>
      <c r="E7842">
        <v>20</v>
      </c>
      <c r="F7842">
        <v>52893903</v>
      </c>
      <c r="G7842" t="s">
        <v>10252</v>
      </c>
      <c r="H7842" s="6">
        <v>45337</v>
      </c>
      <c r="I7842" s="3">
        <v>14000</v>
      </c>
      <c r="J7842" t="s">
        <v>23</v>
      </c>
      <c r="K7842" t="s">
        <v>10253</v>
      </c>
      <c r="L7842">
        <v>3</v>
      </c>
      <c r="M7842" t="s">
        <v>95</v>
      </c>
      <c r="N7842" s="3">
        <v>14000</v>
      </c>
      <c r="O7842">
        <v>16</v>
      </c>
      <c r="P7842" t="s">
        <v>10247</v>
      </c>
      <c r="Q7842" t="s">
        <v>121</v>
      </c>
      <c r="R7842" t="s">
        <v>92</v>
      </c>
      <c r="S7842" s="3">
        <v>7449966</v>
      </c>
      <c r="T7842" s="3">
        <f>Tabla1[[#This Row],[OS-Valor Unitario]]-Tabla1[[#This Row],[costo_antes_iva]]</f>
        <v>0</v>
      </c>
      <c r="U7842" s="3">
        <f>Tabla1[[#This Row],[OS-Valor Unitario]]*Tabla1[[#This Row],[OS-Cantidad]]</f>
        <v>224000</v>
      </c>
      <c r="V7842" s="3">
        <f>Tabla1[[#This Row],[costo_antes_iva]]*Tabla1[[#This Row],[OS-Cantidad]]</f>
        <v>224000</v>
      </c>
      <c r="W7842" s="3">
        <f>Tabla1[[#This Row],[Valor total OS]]-Tabla1[[#This Row],[valor total op]]</f>
        <v>0</v>
      </c>
    </row>
    <row r="7843" spans="1:23" x14ac:dyDescent="0.3">
      <c r="A7843">
        <v>5249</v>
      </c>
      <c r="B7843" t="s">
        <v>10251</v>
      </c>
      <c r="C7843" t="s">
        <v>91</v>
      </c>
      <c r="D7843" t="s">
        <v>10244</v>
      </c>
      <c r="E7843">
        <v>20</v>
      </c>
      <c r="F7843">
        <v>52893903</v>
      </c>
      <c r="G7843" t="s">
        <v>10252</v>
      </c>
      <c r="H7843" s="6">
        <v>45337</v>
      </c>
      <c r="I7843" s="3">
        <v>1200</v>
      </c>
      <c r="J7843" t="s">
        <v>33</v>
      </c>
      <c r="K7843" t="s">
        <v>10253</v>
      </c>
      <c r="L7843">
        <v>3</v>
      </c>
      <c r="M7843" t="s">
        <v>35</v>
      </c>
      <c r="N7843" s="3">
        <v>1200</v>
      </c>
      <c r="O7843">
        <v>32</v>
      </c>
      <c r="P7843" t="s">
        <v>10247</v>
      </c>
      <c r="Q7843" t="s">
        <v>121</v>
      </c>
      <c r="R7843" t="s">
        <v>92</v>
      </c>
      <c r="S7843" s="3">
        <v>7449966</v>
      </c>
      <c r="T7843" s="3">
        <f>Tabla1[[#This Row],[OS-Valor Unitario]]-Tabla1[[#This Row],[costo_antes_iva]]</f>
        <v>0</v>
      </c>
      <c r="U7843" s="3">
        <f>Tabla1[[#This Row],[OS-Valor Unitario]]*Tabla1[[#This Row],[OS-Cantidad]]</f>
        <v>38400</v>
      </c>
      <c r="V7843" s="3">
        <f>Tabla1[[#This Row],[costo_antes_iva]]*Tabla1[[#This Row],[OS-Cantidad]]</f>
        <v>38400</v>
      </c>
      <c r="W7843" s="3">
        <f>Tabla1[[#This Row],[Valor total OS]]-Tabla1[[#This Row],[valor total op]]</f>
        <v>0</v>
      </c>
    </row>
    <row r="7844" spans="1:23" x14ac:dyDescent="0.3">
      <c r="A7844">
        <v>5247</v>
      </c>
      <c r="B7844" t="s">
        <v>10254</v>
      </c>
      <c r="C7844" t="s">
        <v>480</v>
      </c>
      <c r="D7844" t="s">
        <v>481</v>
      </c>
      <c r="E7844">
        <v>27</v>
      </c>
      <c r="F7844">
        <v>52106288</v>
      </c>
      <c r="G7844" t="s">
        <v>10255</v>
      </c>
      <c r="H7844" s="6">
        <v>45307</v>
      </c>
      <c r="I7844" s="3">
        <v>3500</v>
      </c>
      <c r="J7844" t="s">
        <v>33</v>
      </c>
      <c r="K7844" t="s">
        <v>10256</v>
      </c>
      <c r="L7844">
        <v>1</v>
      </c>
      <c r="M7844" t="s">
        <v>35</v>
      </c>
      <c r="N7844" s="3">
        <v>3500</v>
      </c>
      <c r="O7844">
        <v>27</v>
      </c>
      <c r="P7844" t="s">
        <v>10257</v>
      </c>
      <c r="Q7844" t="s">
        <v>963</v>
      </c>
      <c r="R7844" t="s">
        <v>485</v>
      </c>
      <c r="S7844" s="3">
        <v>965304</v>
      </c>
      <c r="T7844" s="3">
        <f>Tabla1[[#This Row],[OS-Valor Unitario]]-Tabla1[[#This Row],[costo_antes_iva]]</f>
        <v>0</v>
      </c>
      <c r="U7844" s="3">
        <f>Tabla1[[#This Row],[OS-Valor Unitario]]*Tabla1[[#This Row],[OS-Cantidad]]</f>
        <v>94500</v>
      </c>
      <c r="V7844" s="3">
        <f>Tabla1[[#This Row],[costo_antes_iva]]*Tabla1[[#This Row],[OS-Cantidad]]</f>
        <v>94500</v>
      </c>
      <c r="W7844" s="3">
        <f>Tabla1[[#This Row],[Valor total OS]]-Tabla1[[#This Row],[valor total op]]</f>
        <v>0</v>
      </c>
    </row>
    <row r="7845" spans="1:23" x14ac:dyDescent="0.3">
      <c r="A7845">
        <v>5246</v>
      </c>
      <c r="B7845" t="s">
        <v>10258</v>
      </c>
      <c r="C7845" t="s">
        <v>2558</v>
      </c>
      <c r="D7845" t="s">
        <v>221</v>
      </c>
      <c r="E7845">
        <v>8</v>
      </c>
      <c r="F7845">
        <v>52420240</v>
      </c>
      <c r="G7845" t="s">
        <v>10259</v>
      </c>
      <c r="H7845" s="6">
        <v>45324</v>
      </c>
      <c r="I7845" s="3">
        <v>1100</v>
      </c>
      <c r="J7845" t="s">
        <v>82</v>
      </c>
      <c r="K7845" t="s">
        <v>10260</v>
      </c>
      <c r="L7845">
        <v>1</v>
      </c>
      <c r="M7845" t="s">
        <v>3213</v>
      </c>
      <c r="N7845" s="3">
        <v>1500</v>
      </c>
      <c r="O7845">
        <v>8</v>
      </c>
      <c r="P7845" t="s">
        <v>10261</v>
      </c>
      <c r="Q7845" t="s">
        <v>27</v>
      </c>
      <c r="R7845" t="s">
        <v>61</v>
      </c>
      <c r="S7845" s="3">
        <v>612384</v>
      </c>
      <c r="T7845" s="3">
        <f>Tabla1[[#This Row],[OS-Valor Unitario]]-Tabla1[[#This Row],[costo_antes_iva]]</f>
        <v>400</v>
      </c>
      <c r="U7845" s="3">
        <f>Tabla1[[#This Row],[OS-Valor Unitario]]*Tabla1[[#This Row],[OS-Cantidad]]</f>
        <v>12000</v>
      </c>
      <c r="V7845" s="3">
        <f>Tabla1[[#This Row],[costo_antes_iva]]*Tabla1[[#This Row],[OS-Cantidad]]</f>
        <v>8800</v>
      </c>
      <c r="W7845" s="3">
        <f>Tabla1[[#This Row],[Valor total OS]]-Tabla1[[#This Row],[valor total op]]</f>
        <v>3200</v>
      </c>
    </row>
    <row r="7846" spans="1:23" x14ac:dyDescent="0.3">
      <c r="A7846">
        <v>5246</v>
      </c>
      <c r="B7846" t="s">
        <v>10258</v>
      </c>
      <c r="C7846" t="s">
        <v>2558</v>
      </c>
      <c r="D7846" t="s">
        <v>221</v>
      </c>
      <c r="E7846">
        <v>8</v>
      </c>
      <c r="F7846">
        <v>52420240</v>
      </c>
      <c r="G7846" t="s">
        <v>10259</v>
      </c>
      <c r="H7846" s="6">
        <v>45324</v>
      </c>
      <c r="I7846" s="3">
        <v>14000</v>
      </c>
      <c r="J7846" t="s">
        <v>23</v>
      </c>
      <c r="K7846" t="s">
        <v>10260</v>
      </c>
      <c r="L7846">
        <v>1</v>
      </c>
      <c r="M7846" t="s">
        <v>95</v>
      </c>
      <c r="N7846" s="3">
        <v>14000</v>
      </c>
      <c r="O7846">
        <v>8</v>
      </c>
      <c r="P7846" t="s">
        <v>10261</v>
      </c>
      <c r="Q7846" t="s">
        <v>27</v>
      </c>
      <c r="R7846" t="s">
        <v>61</v>
      </c>
      <c r="S7846" s="3">
        <v>612384</v>
      </c>
      <c r="T7846" s="3">
        <f>Tabla1[[#This Row],[OS-Valor Unitario]]-Tabla1[[#This Row],[costo_antes_iva]]</f>
        <v>0</v>
      </c>
      <c r="U7846" s="3">
        <f>Tabla1[[#This Row],[OS-Valor Unitario]]*Tabla1[[#This Row],[OS-Cantidad]]</f>
        <v>112000</v>
      </c>
      <c r="V7846" s="3">
        <f>Tabla1[[#This Row],[costo_antes_iva]]*Tabla1[[#This Row],[OS-Cantidad]]</f>
        <v>112000</v>
      </c>
      <c r="W7846" s="3">
        <f>Tabla1[[#This Row],[Valor total OS]]-Tabla1[[#This Row],[valor total op]]</f>
        <v>0</v>
      </c>
    </row>
    <row r="7847" spans="1:23" x14ac:dyDescent="0.3">
      <c r="A7847">
        <v>5245</v>
      </c>
      <c r="B7847" t="s">
        <v>10262</v>
      </c>
      <c r="C7847" t="s">
        <v>170</v>
      </c>
      <c r="D7847" t="s">
        <v>143</v>
      </c>
      <c r="E7847">
        <v>360</v>
      </c>
      <c r="F7847">
        <v>52864277</v>
      </c>
      <c r="G7847" t="s">
        <v>10263</v>
      </c>
      <c r="H7847" s="6">
        <v>45335</v>
      </c>
      <c r="I7847" s="3">
        <v>16700</v>
      </c>
      <c r="J7847" t="s">
        <v>23</v>
      </c>
      <c r="K7847" t="s">
        <v>10264</v>
      </c>
      <c r="L7847">
        <v>2</v>
      </c>
      <c r="M7847" t="s">
        <v>146</v>
      </c>
      <c r="N7847" s="3">
        <v>16700</v>
      </c>
      <c r="O7847">
        <v>360</v>
      </c>
      <c r="P7847" t="s">
        <v>10265</v>
      </c>
      <c r="Q7847" t="s">
        <v>106</v>
      </c>
      <c r="R7847" t="s">
        <v>170</v>
      </c>
      <c r="S7847" s="3">
        <v>28905040</v>
      </c>
      <c r="T7847" s="3">
        <f>Tabla1[[#This Row],[OS-Valor Unitario]]-Tabla1[[#This Row],[costo_antes_iva]]</f>
        <v>0</v>
      </c>
      <c r="U7847" s="3">
        <f>Tabla1[[#This Row],[OS-Valor Unitario]]*Tabla1[[#This Row],[OS-Cantidad]]</f>
        <v>6012000</v>
      </c>
      <c r="V7847" s="3">
        <f>Tabla1[[#This Row],[costo_antes_iva]]*Tabla1[[#This Row],[OS-Cantidad]]</f>
        <v>6012000</v>
      </c>
      <c r="W7847" s="3">
        <f>Tabla1[[#This Row],[Valor total OS]]-Tabla1[[#This Row],[valor total op]]</f>
        <v>0</v>
      </c>
    </row>
    <row r="7848" spans="1:23" x14ac:dyDescent="0.3">
      <c r="A7848">
        <v>5245</v>
      </c>
      <c r="B7848" t="s">
        <v>10266</v>
      </c>
      <c r="C7848" t="s">
        <v>312</v>
      </c>
      <c r="D7848" t="s">
        <v>143</v>
      </c>
      <c r="E7848">
        <v>200</v>
      </c>
      <c r="F7848">
        <v>52868611</v>
      </c>
      <c r="G7848" t="s">
        <v>10267</v>
      </c>
      <c r="H7848" s="6">
        <v>45335</v>
      </c>
      <c r="I7848" s="3">
        <v>1000</v>
      </c>
      <c r="J7848" t="s">
        <v>82</v>
      </c>
      <c r="K7848" t="s">
        <v>10268</v>
      </c>
      <c r="L7848">
        <v>3</v>
      </c>
      <c r="M7848" t="s">
        <v>403</v>
      </c>
      <c r="N7848" s="3">
        <v>1000</v>
      </c>
      <c r="O7848">
        <v>200</v>
      </c>
      <c r="P7848" t="s">
        <v>10265</v>
      </c>
      <c r="Q7848" t="s">
        <v>106</v>
      </c>
      <c r="R7848" t="s">
        <v>199</v>
      </c>
      <c r="S7848" s="3">
        <v>28905040</v>
      </c>
      <c r="T7848" s="3">
        <f>Tabla1[[#This Row],[OS-Valor Unitario]]-Tabla1[[#This Row],[costo_antes_iva]]</f>
        <v>0</v>
      </c>
      <c r="U7848" s="3">
        <f>Tabla1[[#This Row],[OS-Valor Unitario]]*Tabla1[[#This Row],[OS-Cantidad]]</f>
        <v>200000</v>
      </c>
      <c r="V7848" s="3">
        <f>Tabla1[[#This Row],[costo_antes_iva]]*Tabla1[[#This Row],[OS-Cantidad]]</f>
        <v>200000</v>
      </c>
      <c r="W7848" s="3">
        <f>Tabla1[[#This Row],[Valor total OS]]-Tabla1[[#This Row],[valor total op]]</f>
        <v>0</v>
      </c>
    </row>
    <row r="7849" spans="1:23" x14ac:dyDescent="0.3">
      <c r="A7849">
        <v>5245</v>
      </c>
      <c r="B7849" t="s">
        <v>10266</v>
      </c>
      <c r="C7849" t="s">
        <v>312</v>
      </c>
      <c r="D7849" t="s">
        <v>143</v>
      </c>
      <c r="E7849">
        <v>200</v>
      </c>
      <c r="F7849">
        <v>52868611</v>
      </c>
      <c r="G7849" t="s">
        <v>10267</v>
      </c>
      <c r="H7849" s="6">
        <v>45335</v>
      </c>
      <c r="I7849" s="3">
        <v>4300</v>
      </c>
      <c r="J7849" t="s">
        <v>23</v>
      </c>
      <c r="K7849" t="s">
        <v>10268</v>
      </c>
      <c r="L7849">
        <v>3</v>
      </c>
      <c r="M7849" t="s">
        <v>1642</v>
      </c>
      <c r="N7849" s="3">
        <v>3500</v>
      </c>
      <c r="O7849">
        <v>200</v>
      </c>
      <c r="P7849" t="s">
        <v>10265</v>
      </c>
      <c r="Q7849" t="s">
        <v>106</v>
      </c>
      <c r="R7849" t="s">
        <v>199</v>
      </c>
      <c r="S7849" s="3">
        <v>28905040</v>
      </c>
      <c r="T7849" s="3">
        <f>Tabla1[[#This Row],[OS-Valor Unitario]]-Tabla1[[#This Row],[costo_antes_iva]]</f>
        <v>-800</v>
      </c>
      <c r="U7849" s="3">
        <f>Tabla1[[#This Row],[OS-Valor Unitario]]*Tabla1[[#This Row],[OS-Cantidad]]</f>
        <v>700000</v>
      </c>
      <c r="V7849" s="3">
        <f>Tabla1[[#This Row],[costo_antes_iva]]*Tabla1[[#This Row],[OS-Cantidad]]</f>
        <v>860000</v>
      </c>
      <c r="W7849" s="3">
        <f>Tabla1[[#This Row],[Valor total OS]]-Tabla1[[#This Row],[valor total op]]</f>
        <v>-160000</v>
      </c>
    </row>
    <row r="7850" spans="1:23" x14ac:dyDescent="0.3">
      <c r="A7850">
        <v>5244</v>
      </c>
      <c r="B7850" t="s">
        <v>10269</v>
      </c>
      <c r="C7850" t="s">
        <v>124</v>
      </c>
      <c r="D7850" t="s">
        <v>10270</v>
      </c>
      <c r="E7850">
        <v>21</v>
      </c>
      <c r="F7850">
        <v>52879508</v>
      </c>
      <c r="G7850" t="s">
        <v>10271</v>
      </c>
      <c r="H7850" s="6">
        <v>45336</v>
      </c>
      <c r="I7850" s="3">
        <v>24500</v>
      </c>
      <c r="J7850" t="s">
        <v>301</v>
      </c>
      <c r="K7850" t="s">
        <v>10272</v>
      </c>
      <c r="L7850">
        <v>1</v>
      </c>
      <c r="M7850" t="s">
        <v>35</v>
      </c>
      <c r="N7850" s="3">
        <v>24500</v>
      </c>
      <c r="O7850">
        <v>14</v>
      </c>
      <c r="P7850" t="s">
        <v>10273</v>
      </c>
      <c r="Q7850" t="s">
        <v>121</v>
      </c>
      <c r="R7850" t="s">
        <v>61</v>
      </c>
      <c r="S7850" s="3">
        <v>8540382</v>
      </c>
      <c r="T7850" s="3">
        <f>Tabla1[[#This Row],[OS-Valor Unitario]]-Tabla1[[#This Row],[costo_antes_iva]]</f>
        <v>0</v>
      </c>
      <c r="U7850" s="3">
        <f>Tabla1[[#This Row],[OS-Valor Unitario]]*Tabla1[[#This Row],[OS-Cantidad]]</f>
        <v>343000</v>
      </c>
      <c r="V7850" s="3">
        <f>Tabla1[[#This Row],[costo_antes_iva]]*Tabla1[[#This Row],[OS-Cantidad]]</f>
        <v>343000</v>
      </c>
      <c r="W7850" s="3">
        <f>Tabla1[[#This Row],[Valor total OS]]-Tabla1[[#This Row],[valor total op]]</f>
        <v>0</v>
      </c>
    </row>
    <row r="7851" spans="1:23" x14ac:dyDescent="0.3">
      <c r="A7851">
        <v>5244</v>
      </c>
      <c r="B7851" t="s">
        <v>10274</v>
      </c>
      <c r="C7851" t="s">
        <v>124</v>
      </c>
      <c r="D7851" t="s">
        <v>10270</v>
      </c>
      <c r="E7851">
        <v>70</v>
      </c>
      <c r="F7851">
        <v>52879510</v>
      </c>
      <c r="G7851" t="s">
        <v>10275</v>
      </c>
      <c r="H7851" s="6">
        <v>45336</v>
      </c>
      <c r="I7851" s="3">
        <v>24500</v>
      </c>
      <c r="J7851" t="s">
        <v>301</v>
      </c>
      <c r="K7851" t="s">
        <v>10276</v>
      </c>
      <c r="L7851">
        <v>2</v>
      </c>
      <c r="M7851" t="s">
        <v>35</v>
      </c>
      <c r="N7851" s="3">
        <v>24500</v>
      </c>
      <c r="O7851">
        <v>67</v>
      </c>
      <c r="P7851" t="s">
        <v>10273</v>
      </c>
      <c r="Q7851" t="s">
        <v>121</v>
      </c>
      <c r="R7851" t="s">
        <v>61</v>
      </c>
      <c r="S7851" s="3">
        <v>8540382</v>
      </c>
      <c r="T7851" s="3">
        <f>Tabla1[[#This Row],[OS-Valor Unitario]]-Tabla1[[#This Row],[costo_antes_iva]]</f>
        <v>0</v>
      </c>
      <c r="U7851" s="3">
        <f>Tabla1[[#This Row],[OS-Valor Unitario]]*Tabla1[[#This Row],[OS-Cantidad]]</f>
        <v>1641500</v>
      </c>
      <c r="V7851" s="3">
        <f>Tabla1[[#This Row],[costo_antes_iva]]*Tabla1[[#This Row],[OS-Cantidad]]</f>
        <v>1641500</v>
      </c>
      <c r="W7851" s="3">
        <f>Tabla1[[#This Row],[Valor total OS]]-Tabla1[[#This Row],[valor total op]]</f>
        <v>0</v>
      </c>
    </row>
    <row r="7852" spans="1:23" x14ac:dyDescent="0.3">
      <c r="A7852">
        <v>5244</v>
      </c>
      <c r="B7852" t="s">
        <v>10277</v>
      </c>
      <c r="C7852" t="s">
        <v>124</v>
      </c>
      <c r="D7852" t="s">
        <v>10270</v>
      </c>
      <c r="E7852">
        <v>73</v>
      </c>
      <c r="F7852">
        <v>52879512</v>
      </c>
      <c r="G7852" t="s">
        <v>10278</v>
      </c>
      <c r="H7852" s="6">
        <v>45336</v>
      </c>
      <c r="I7852" s="3">
        <v>24500</v>
      </c>
      <c r="J7852" t="s">
        <v>301</v>
      </c>
      <c r="K7852" t="s">
        <v>10279</v>
      </c>
      <c r="L7852">
        <v>3</v>
      </c>
      <c r="M7852" t="s">
        <v>35</v>
      </c>
      <c r="N7852" s="3">
        <v>24500</v>
      </c>
      <c r="O7852">
        <v>56</v>
      </c>
      <c r="P7852" t="s">
        <v>10273</v>
      </c>
      <c r="Q7852" t="s">
        <v>121</v>
      </c>
      <c r="R7852" t="s">
        <v>61</v>
      </c>
      <c r="S7852" s="3">
        <v>8540382</v>
      </c>
      <c r="T7852" s="3">
        <f>Tabla1[[#This Row],[OS-Valor Unitario]]-Tabla1[[#This Row],[costo_antes_iva]]</f>
        <v>0</v>
      </c>
      <c r="U7852" s="3">
        <f>Tabla1[[#This Row],[OS-Valor Unitario]]*Tabla1[[#This Row],[OS-Cantidad]]</f>
        <v>1372000</v>
      </c>
      <c r="V7852" s="3">
        <f>Tabla1[[#This Row],[costo_antes_iva]]*Tabla1[[#This Row],[OS-Cantidad]]</f>
        <v>1372000</v>
      </c>
      <c r="W7852" s="3">
        <f>Tabla1[[#This Row],[Valor total OS]]-Tabla1[[#This Row],[valor total op]]</f>
        <v>0</v>
      </c>
    </row>
    <row r="7853" spans="1:23" x14ac:dyDescent="0.3">
      <c r="A7853">
        <v>5244</v>
      </c>
      <c r="B7853" t="s">
        <v>10280</v>
      </c>
      <c r="C7853" t="s">
        <v>124</v>
      </c>
      <c r="D7853" t="s">
        <v>10270</v>
      </c>
      <c r="E7853">
        <v>26</v>
      </c>
      <c r="F7853">
        <v>52879514</v>
      </c>
      <c r="G7853" t="s">
        <v>10281</v>
      </c>
      <c r="H7853" s="6">
        <v>45336</v>
      </c>
      <c r="I7853" s="3">
        <v>24500</v>
      </c>
      <c r="J7853" t="s">
        <v>301</v>
      </c>
      <c r="K7853" t="s">
        <v>10282</v>
      </c>
      <c r="L7853">
        <v>4</v>
      </c>
      <c r="M7853" t="s">
        <v>35</v>
      </c>
      <c r="N7853" s="3">
        <v>24500</v>
      </c>
      <c r="O7853">
        <v>26</v>
      </c>
      <c r="P7853" t="s">
        <v>10273</v>
      </c>
      <c r="Q7853" t="s">
        <v>121</v>
      </c>
      <c r="R7853" t="s">
        <v>61</v>
      </c>
      <c r="S7853" s="3">
        <v>8540382</v>
      </c>
      <c r="T7853" s="3">
        <f>Tabla1[[#This Row],[OS-Valor Unitario]]-Tabla1[[#This Row],[costo_antes_iva]]</f>
        <v>0</v>
      </c>
      <c r="U7853" s="3">
        <f>Tabla1[[#This Row],[OS-Valor Unitario]]*Tabla1[[#This Row],[OS-Cantidad]]</f>
        <v>637000</v>
      </c>
      <c r="V7853" s="3">
        <f>Tabla1[[#This Row],[costo_antes_iva]]*Tabla1[[#This Row],[OS-Cantidad]]</f>
        <v>637000</v>
      </c>
      <c r="W7853" s="3">
        <f>Tabla1[[#This Row],[Valor total OS]]-Tabla1[[#This Row],[valor total op]]</f>
        <v>0</v>
      </c>
    </row>
    <row r="7854" spans="1:23" x14ac:dyDescent="0.3">
      <c r="A7854">
        <v>5244</v>
      </c>
      <c r="B7854" t="s">
        <v>10283</v>
      </c>
      <c r="C7854" t="s">
        <v>124</v>
      </c>
      <c r="D7854" t="s">
        <v>10270</v>
      </c>
      <c r="E7854">
        <v>17</v>
      </c>
      <c r="F7854">
        <v>52879516</v>
      </c>
      <c r="G7854" t="s">
        <v>10284</v>
      </c>
      <c r="H7854" s="6">
        <v>45336</v>
      </c>
      <c r="I7854" s="3">
        <v>24500</v>
      </c>
      <c r="J7854" t="s">
        <v>301</v>
      </c>
      <c r="K7854" t="s">
        <v>10285</v>
      </c>
      <c r="L7854">
        <v>5</v>
      </c>
      <c r="M7854" t="s">
        <v>35</v>
      </c>
      <c r="N7854" s="3">
        <v>24500</v>
      </c>
      <c r="O7854">
        <v>17</v>
      </c>
      <c r="P7854" t="s">
        <v>10273</v>
      </c>
      <c r="Q7854" t="s">
        <v>121</v>
      </c>
      <c r="R7854" t="s">
        <v>61</v>
      </c>
      <c r="S7854" s="3">
        <v>8540382</v>
      </c>
      <c r="T7854" s="3">
        <f>Tabla1[[#This Row],[OS-Valor Unitario]]-Tabla1[[#This Row],[costo_antes_iva]]</f>
        <v>0</v>
      </c>
      <c r="U7854" s="3">
        <f>Tabla1[[#This Row],[OS-Valor Unitario]]*Tabla1[[#This Row],[OS-Cantidad]]</f>
        <v>416500</v>
      </c>
      <c r="V7854" s="3">
        <f>Tabla1[[#This Row],[costo_antes_iva]]*Tabla1[[#This Row],[OS-Cantidad]]</f>
        <v>416500</v>
      </c>
      <c r="W7854" s="3">
        <f>Tabla1[[#This Row],[Valor total OS]]-Tabla1[[#This Row],[valor total op]]</f>
        <v>0</v>
      </c>
    </row>
    <row r="7855" spans="1:23" x14ac:dyDescent="0.3">
      <c r="A7855">
        <v>5244</v>
      </c>
      <c r="B7855" t="s">
        <v>10286</v>
      </c>
      <c r="C7855" t="s">
        <v>124</v>
      </c>
      <c r="D7855" t="s">
        <v>10270</v>
      </c>
      <c r="E7855">
        <v>74</v>
      </c>
      <c r="F7855">
        <v>52879518</v>
      </c>
      <c r="G7855" t="s">
        <v>10287</v>
      </c>
      <c r="H7855" s="6">
        <v>45336</v>
      </c>
      <c r="I7855" s="3">
        <v>24500</v>
      </c>
      <c r="J7855" t="s">
        <v>301</v>
      </c>
      <c r="K7855" t="s">
        <v>10288</v>
      </c>
      <c r="L7855">
        <v>6</v>
      </c>
      <c r="M7855" t="s">
        <v>35</v>
      </c>
      <c r="N7855" s="3">
        <v>24500</v>
      </c>
      <c r="O7855">
        <v>66</v>
      </c>
      <c r="P7855" t="s">
        <v>10273</v>
      </c>
      <c r="Q7855" t="s">
        <v>121</v>
      </c>
      <c r="R7855" t="s">
        <v>61</v>
      </c>
      <c r="S7855" s="3">
        <v>8540382</v>
      </c>
      <c r="T7855" s="3">
        <f>Tabla1[[#This Row],[OS-Valor Unitario]]-Tabla1[[#This Row],[costo_antes_iva]]</f>
        <v>0</v>
      </c>
      <c r="U7855" s="3">
        <f>Tabla1[[#This Row],[OS-Valor Unitario]]*Tabla1[[#This Row],[OS-Cantidad]]</f>
        <v>1617000</v>
      </c>
      <c r="V7855" s="3">
        <f>Tabla1[[#This Row],[costo_antes_iva]]*Tabla1[[#This Row],[OS-Cantidad]]</f>
        <v>1617000</v>
      </c>
      <c r="W7855" s="3">
        <f>Tabla1[[#This Row],[Valor total OS]]-Tabla1[[#This Row],[valor total op]]</f>
        <v>0</v>
      </c>
    </row>
    <row r="7856" spans="1:23" x14ac:dyDescent="0.3">
      <c r="A7856">
        <v>5238</v>
      </c>
      <c r="B7856" t="s">
        <v>10289</v>
      </c>
      <c r="C7856" t="s">
        <v>124</v>
      </c>
      <c r="D7856" t="s">
        <v>8899</v>
      </c>
      <c r="E7856">
        <v>10</v>
      </c>
      <c r="F7856">
        <v>52848262</v>
      </c>
      <c r="G7856" t="s">
        <v>10290</v>
      </c>
      <c r="H7856" s="6">
        <v>45334</v>
      </c>
      <c r="I7856" s="3">
        <v>2500</v>
      </c>
      <c r="J7856" t="s">
        <v>33</v>
      </c>
      <c r="K7856" t="s">
        <v>10291</v>
      </c>
      <c r="L7856">
        <v>1</v>
      </c>
      <c r="M7856" t="s">
        <v>35</v>
      </c>
      <c r="N7856" s="3">
        <v>2500</v>
      </c>
      <c r="O7856">
        <v>4</v>
      </c>
      <c r="P7856" t="s">
        <v>10292</v>
      </c>
      <c r="Q7856" t="s">
        <v>121</v>
      </c>
      <c r="R7856" t="s">
        <v>61</v>
      </c>
      <c r="S7856" s="3">
        <v>434104</v>
      </c>
      <c r="T7856" s="3">
        <f>Tabla1[[#This Row],[OS-Valor Unitario]]-Tabla1[[#This Row],[costo_antes_iva]]</f>
        <v>0</v>
      </c>
      <c r="U7856" s="3">
        <f>Tabla1[[#This Row],[OS-Valor Unitario]]*Tabla1[[#This Row],[OS-Cantidad]]</f>
        <v>10000</v>
      </c>
      <c r="V7856" s="3">
        <f>Tabla1[[#This Row],[costo_antes_iva]]*Tabla1[[#This Row],[OS-Cantidad]]</f>
        <v>10000</v>
      </c>
      <c r="W7856" s="3">
        <f>Tabla1[[#This Row],[Valor total OS]]-Tabla1[[#This Row],[valor total op]]</f>
        <v>0</v>
      </c>
    </row>
    <row r="7857" spans="1:23" x14ac:dyDescent="0.3">
      <c r="A7857">
        <v>5238</v>
      </c>
      <c r="B7857" t="s">
        <v>10293</v>
      </c>
      <c r="C7857" t="s">
        <v>124</v>
      </c>
      <c r="D7857" t="s">
        <v>8899</v>
      </c>
      <c r="E7857">
        <v>80</v>
      </c>
      <c r="F7857">
        <v>52848266</v>
      </c>
      <c r="G7857" t="s">
        <v>10294</v>
      </c>
      <c r="H7857" s="6">
        <v>45334</v>
      </c>
      <c r="I7857" s="3">
        <v>2500</v>
      </c>
      <c r="J7857" t="s">
        <v>33</v>
      </c>
      <c r="K7857" t="s">
        <v>10295</v>
      </c>
      <c r="L7857">
        <v>2</v>
      </c>
      <c r="M7857" t="s">
        <v>35</v>
      </c>
      <c r="N7857" s="3">
        <v>2500</v>
      </c>
      <c r="O7857">
        <v>18</v>
      </c>
      <c r="P7857" t="s">
        <v>10292</v>
      </c>
      <c r="Q7857" t="s">
        <v>121</v>
      </c>
      <c r="R7857" t="s">
        <v>61</v>
      </c>
      <c r="S7857" s="3">
        <v>434104</v>
      </c>
      <c r="T7857" s="3">
        <f>Tabla1[[#This Row],[OS-Valor Unitario]]-Tabla1[[#This Row],[costo_antes_iva]]</f>
        <v>0</v>
      </c>
      <c r="U7857" s="3">
        <f>Tabla1[[#This Row],[OS-Valor Unitario]]*Tabla1[[#This Row],[OS-Cantidad]]</f>
        <v>45000</v>
      </c>
      <c r="V7857" s="3">
        <f>Tabla1[[#This Row],[costo_antes_iva]]*Tabla1[[#This Row],[OS-Cantidad]]</f>
        <v>45000</v>
      </c>
      <c r="W7857" s="3">
        <f>Tabla1[[#This Row],[Valor total OS]]-Tabla1[[#This Row],[valor total op]]</f>
        <v>0</v>
      </c>
    </row>
    <row r="7858" spans="1:23" x14ac:dyDescent="0.3">
      <c r="A7858">
        <v>5236</v>
      </c>
      <c r="B7858" t="s">
        <v>10296</v>
      </c>
      <c r="C7858" t="s">
        <v>1185</v>
      </c>
      <c r="D7858" t="s">
        <v>143</v>
      </c>
      <c r="E7858">
        <v>155</v>
      </c>
      <c r="F7858">
        <v>52768988</v>
      </c>
      <c r="G7858" t="s">
        <v>10297</v>
      </c>
      <c r="H7858" s="6">
        <v>45330</v>
      </c>
      <c r="I7858" s="3">
        <v>5500</v>
      </c>
      <c r="J7858" t="s">
        <v>160</v>
      </c>
      <c r="K7858" t="s">
        <v>10298</v>
      </c>
      <c r="L7858">
        <v>1</v>
      </c>
      <c r="M7858" t="s">
        <v>5723</v>
      </c>
      <c r="N7858" s="3">
        <v>5500</v>
      </c>
      <c r="O7858">
        <v>163</v>
      </c>
      <c r="P7858" t="s">
        <v>10299</v>
      </c>
      <c r="Q7858" t="s">
        <v>106</v>
      </c>
      <c r="R7858" t="s">
        <v>1185</v>
      </c>
      <c r="S7858" s="3">
        <v>264346430</v>
      </c>
      <c r="T7858" s="3">
        <f>Tabla1[[#This Row],[OS-Valor Unitario]]-Tabla1[[#This Row],[costo_antes_iva]]</f>
        <v>0</v>
      </c>
      <c r="U7858" s="3">
        <f>Tabla1[[#This Row],[OS-Valor Unitario]]*Tabla1[[#This Row],[OS-Cantidad]]</f>
        <v>896500</v>
      </c>
      <c r="V7858" s="3">
        <f>Tabla1[[#This Row],[costo_antes_iva]]*Tabla1[[#This Row],[OS-Cantidad]]</f>
        <v>896500</v>
      </c>
      <c r="W7858" s="3">
        <f>Tabla1[[#This Row],[Valor total OS]]-Tabla1[[#This Row],[valor total op]]</f>
        <v>0</v>
      </c>
    </row>
    <row r="7859" spans="1:23" x14ac:dyDescent="0.3">
      <c r="A7859">
        <v>5236</v>
      </c>
      <c r="B7859" t="s">
        <v>10296</v>
      </c>
      <c r="C7859" t="s">
        <v>1185</v>
      </c>
      <c r="D7859" t="s">
        <v>143</v>
      </c>
      <c r="E7859">
        <v>155</v>
      </c>
      <c r="F7859">
        <v>52768988</v>
      </c>
      <c r="G7859" t="s">
        <v>10297</v>
      </c>
      <c r="H7859" s="6">
        <v>45330</v>
      </c>
      <c r="I7859" s="3">
        <v>5500</v>
      </c>
      <c r="J7859" t="s">
        <v>160</v>
      </c>
      <c r="K7859" t="s">
        <v>10298</v>
      </c>
      <c r="L7859">
        <v>1</v>
      </c>
      <c r="M7859" t="s">
        <v>3652</v>
      </c>
      <c r="N7859" s="3">
        <v>10800</v>
      </c>
      <c r="O7859">
        <v>201</v>
      </c>
      <c r="P7859" t="s">
        <v>10299</v>
      </c>
      <c r="Q7859" t="s">
        <v>106</v>
      </c>
      <c r="R7859" t="s">
        <v>1185</v>
      </c>
      <c r="S7859" s="3">
        <v>264346430</v>
      </c>
      <c r="T7859" s="3">
        <f>Tabla1[[#This Row],[OS-Valor Unitario]]-Tabla1[[#This Row],[costo_antes_iva]]</f>
        <v>5300</v>
      </c>
      <c r="U7859" s="3">
        <f>Tabla1[[#This Row],[OS-Valor Unitario]]*Tabla1[[#This Row],[OS-Cantidad]]</f>
        <v>2170800</v>
      </c>
      <c r="V7859" s="3">
        <f>Tabla1[[#This Row],[costo_antes_iva]]*Tabla1[[#This Row],[OS-Cantidad]]</f>
        <v>1105500</v>
      </c>
      <c r="W7859" s="3">
        <f>Tabla1[[#This Row],[Valor total OS]]-Tabla1[[#This Row],[valor total op]]</f>
        <v>1065300</v>
      </c>
    </row>
    <row r="7860" spans="1:23" x14ac:dyDescent="0.3">
      <c r="A7860">
        <v>5236</v>
      </c>
      <c r="B7860" t="s">
        <v>10296</v>
      </c>
      <c r="C7860" t="s">
        <v>1185</v>
      </c>
      <c r="D7860" t="s">
        <v>143</v>
      </c>
      <c r="E7860">
        <v>155</v>
      </c>
      <c r="F7860">
        <v>52768988</v>
      </c>
      <c r="G7860" t="s">
        <v>10297</v>
      </c>
      <c r="H7860" s="6">
        <v>45330</v>
      </c>
      <c r="I7860" s="3">
        <v>3200</v>
      </c>
      <c r="J7860" t="s">
        <v>23</v>
      </c>
      <c r="K7860" t="s">
        <v>10298</v>
      </c>
      <c r="L7860">
        <v>1</v>
      </c>
      <c r="M7860" t="s">
        <v>549</v>
      </c>
      <c r="N7860" s="3">
        <v>3700</v>
      </c>
      <c r="O7860">
        <v>191</v>
      </c>
      <c r="P7860" t="s">
        <v>10299</v>
      </c>
      <c r="Q7860" t="s">
        <v>106</v>
      </c>
      <c r="R7860" t="s">
        <v>1185</v>
      </c>
      <c r="S7860" s="3">
        <v>264346430</v>
      </c>
      <c r="T7860" s="3">
        <f>Tabla1[[#This Row],[OS-Valor Unitario]]-Tabla1[[#This Row],[costo_antes_iva]]</f>
        <v>500</v>
      </c>
      <c r="U7860" s="3">
        <f>Tabla1[[#This Row],[OS-Valor Unitario]]*Tabla1[[#This Row],[OS-Cantidad]]</f>
        <v>706700</v>
      </c>
      <c r="V7860" s="3">
        <f>Tabla1[[#This Row],[costo_antes_iva]]*Tabla1[[#This Row],[OS-Cantidad]]</f>
        <v>611200</v>
      </c>
      <c r="W7860" s="3">
        <f>Tabla1[[#This Row],[Valor total OS]]-Tabla1[[#This Row],[valor total op]]</f>
        <v>95500</v>
      </c>
    </row>
    <row r="7861" spans="1:23" x14ac:dyDescent="0.3">
      <c r="A7861">
        <v>5236</v>
      </c>
      <c r="B7861" t="s">
        <v>10300</v>
      </c>
      <c r="C7861" t="s">
        <v>666</v>
      </c>
      <c r="D7861" t="s">
        <v>143</v>
      </c>
      <c r="E7861">
        <v>110</v>
      </c>
      <c r="F7861">
        <v>52769004</v>
      </c>
      <c r="G7861" t="s">
        <v>10301</v>
      </c>
      <c r="H7861" s="6">
        <v>45330</v>
      </c>
      <c r="I7861" s="3">
        <v>900</v>
      </c>
      <c r="J7861" t="s">
        <v>82</v>
      </c>
      <c r="K7861" t="s">
        <v>10302</v>
      </c>
      <c r="L7861">
        <v>2</v>
      </c>
      <c r="M7861" t="s">
        <v>3213</v>
      </c>
      <c r="N7861" s="3">
        <v>900</v>
      </c>
      <c r="O7861">
        <v>117</v>
      </c>
      <c r="P7861" t="s">
        <v>10299</v>
      </c>
      <c r="Q7861" t="s">
        <v>106</v>
      </c>
      <c r="R7861" t="s">
        <v>492</v>
      </c>
      <c r="S7861" s="3">
        <v>264346430</v>
      </c>
      <c r="T7861" s="3">
        <f>Tabla1[[#This Row],[OS-Valor Unitario]]-Tabla1[[#This Row],[costo_antes_iva]]</f>
        <v>0</v>
      </c>
      <c r="U7861" s="3">
        <f>Tabla1[[#This Row],[OS-Valor Unitario]]*Tabla1[[#This Row],[OS-Cantidad]]</f>
        <v>105300</v>
      </c>
      <c r="V7861" s="3">
        <f>Tabla1[[#This Row],[costo_antes_iva]]*Tabla1[[#This Row],[OS-Cantidad]]</f>
        <v>105300</v>
      </c>
      <c r="W7861" s="3">
        <f>Tabla1[[#This Row],[Valor total OS]]-Tabla1[[#This Row],[valor total op]]</f>
        <v>0</v>
      </c>
    </row>
    <row r="7862" spans="1:23" x14ac:dyDescent="0.3">
      <c r="A7862">
        <v>5236</v>
      </c>
      <c r="B7862" t="s">
        <v>10300</v>
      </c>
      <c r="C7862" t="s">
        <v>666</v>
      </c>
      <c r="D7862" t="s">
        <v>143</v>
      </c>
      <c r="E7862">
        <v>110</v>
      </c>
      <c r="F7862">
        <v>52769004</v>
      </c>
      <c r="G7862" t="s">
        <v>10301</v>
      </c>
      <c r="H7862" s="6">
        <v>45330</v>
      </c>
      <c r="I7862" s="3">
        <v>10700</v>
      </c>
      <c r="J7862" t="s">
        <v>23</v>
      </c>
      <c r="K7862" t="s">
        <v>10302</v>
      </c>
      <c r="L7862">
        <v>2</v>
      </c>
      <c r="M7862" t="s">
        <v>6716</v>
      </c>
      <c r="N7862" s="3">
        <v>11000</v>
      </c>
      <c r="O7862">
        <v>68</v>
      </c>
      <c r="P7862" t="s">
        <v>10299</v>
      </c>
      <c r="Q7862" t="s">
        <v>106</v>
      </c>
      <c r="R7862" t="s">
        <v>492</v>
      </c>
      <c r="S7862" s="3">
        <v>264346430</v>
      </c>
      <c r="T7862" s="3">
        <f>Tabla1[[#This Row],[OS-Valor Unitario]]-Tabla1[[#This Row],[costo_antes_iva]]</f>
        <v>300</v>
      </c>
      <c r="U7862" s="3">
        <f>Tabla1[[#This Row],[OS-Valor Unitario]]*Tabla1[[#This Row],[OS-Cantidad]]</f>
        <v>748000</v>
      </c>
      <c r="V7862" s="3">
        <f>Tabla1[[#This Row],[costo_antes_iva]]*Tabla1[[#This Row],[OS-Cantidad]]</f>
        <v>727600</v>
      </c>
      <c r="W7862" s="3">
        <f>Tabla1[[#This Row],[Valor total OS]]-Tabla1[[#This Row],[valor total op]]</f>
        <v>20400</v>
      </c>
    </row>
    <row r="7863" spans="1:23" x14ac:dyDescent="0.3">
      <c r="A7863">
        <v>5236</v>
      </c>
      <c r="B7863" t="s">
        <v>10300</v>
      </c>
      <c r="C7863" t="s">
        <v>666</v>
      </c>
      <c r="D7863" t="s">
        <v>143</v>
      </c>
      <c r="E7863">
        <v>110</v>
      </c>
      <c r="F7863">
        <v>52769004</v>
      </c>
      <c r="G7863" t="s">
        <v>10301</v>
      </c>
      <c r="H7863" s="6">
        <v>45330</v>
      </c>
      <c r="I7863" s="3">
        <v>10700</v>
      </c>
      <c r="J7863" t="s">
        <v>23</v>
      </c>
      <c r="K7863" t="s">
        <v>10302</v>
      </c>
      <c r="L7863">
        <v>2</v>
      </c>
      <c r="M7863" t="s">
        <v>7896</v>
      </c>
      <c r="N7863" s="3">
        <v>11000</v>
      </c>
      <c r="O7863">
        <v>42</v>
      </c>
      <c r="P7863" t="s">
        <v>10299</v>
      </c>
      <c r="Q7863" t="s">
        <v>106</v>
      </c>
      <c r="R7863" t="s">
        <v>492</v>
      </c>
      <c r="S7863" s="3">
        <v>264346430</v>
      </c>
      <c r="T7863" s="3">
        <f>Tabla1[[#This Row],[OS-Valor Unitario]]-Tabla1[[#This Row],[costo_antes_iva]]</f>
        <v>300</v>
      </c>
      <c r="U7863" s="3">
        <f>Tabla1[[#This Row],[OS-Valor Unitario]]*Tabla1[[#This Row],[OS-Cantidad]]</f>
        <v>462000</v>
      </c>
      <c r="V7863" s="3">
        <f>Tabla1[[#This Row],[costo_antes_iva]]*Tabla1[[#This Row],[OS-Cantidad]]</f>
        <v>449400</v>
      </c>
      <c r="W7863" s="3">
        <f>Tabla1[[#This Row],[Valor total OS]]-Tabla1[[#This Row],[valor total op]]</f>
        <v>12600</v>
      </c>
    </row>
    <row r="7864" spans="1:23" x14ac:dyDescent="0.3">
      <c r="A7864">
        <v>5236</v>
      </c>
      <c r="B7864" t="s">
        <v>10303</v>
      </c>
      <c r="C7864" t="s">
        <v>666</v>
      </c>
      <c r="D7864" t="s">
        <v>143</v>
      </c>
      <c r="E7864">
        <v>90</v>
      </c>
      <c r="F7864">
        <v>52769009</v>
      </c>
      <c r="G7864" t="s">
        <v>10304</v>
      </c>
      <c r="H7864" s="6">
        <v>45330</v>
      </c>
      <c r="I7864" s="3">
        <v>900</v>
      </c>
      <c r="J7864" t="s">
        <v>82</v>
      </c>
      <c r="K7864" t="s">
        <v>10305</v>
      </c>
      <c r="L7864">
        <v>3</v>
      </c>
      <c r="M7864" t="s">
        <v>119</v>
      </c>
      <c r="N7864" s="3">
        <v>900</v>
      </c>
      <c r="O7864">
        <v>90</v>
      </c>
      <c r="P7864" t="s">
        <v>10299</v>
      </c>
      <c r="Q7864" t="s">
        <v>106</v>
      </c>
      <c r="R7864" t="s">
        <v>492</v>
      </c>
      <c r="S7864" s="3">
        <v>264346430</v>
      </c>
      <c r="T7864" s="3">
        <f>Tabla1[[#This Row],[OS-Valor Unitario]]-Tabla1[[#This Row],[costo_antes_iva]]</f>
        <v>0</v>
      </c>
      <c r="U7864" s="3">
        <f>Tabla1[[#This Row],[OS-Valor Unitario]]*Tabla1[[#This Row],[OS-Cantidad]]</f>
        <v>81000</v>
      </c>
      <c r="V7864" s="3">
        <f>Tabla1[[#This Row],[costo_antes_iva]]*Tabla1[[#This Row],[OS-Cantidad]]</f>
        <v>81000</v>
      </c>
      <c r="W7864" s="3">
        <f>Tabla1[[#This Row],[Valor total OS]]-Tabla1[[#This Row],[valor total op]]</f>
        <v>0</v>
      </c>
    </row>
    <row r="7865" spans="1:23" x14ac:dyDescent="0.3">
      <c r="A7865">
        <v>5236</v>
      </c>
      <c r="B7865" t="s">
        <v>10303</v>
      </c>
      <c r="C7865" t="s">
        <v>666</v>
      </c>
      <c r="D7865" t="s">
        <v>143</v>
      </c>
      <c r="E7865">
        <v>90</v>
      </c>
      <c r="F7865">
        <v>52769009</v>
      </c>
      <c r="G7865" t="s">
        <v>10304</v>
      </c>
      <c r="H7865" s="6">
        <v>45330</v>
      </c>
      <c r="I7865" s="3">
        <v>10700</v>
      </c>
      <c r="J7865" t="s">
        <v>23</v>
      </c>
      <c r="K7865" t="s">
        <v>10305</v>
      </c>
      <c r="L7865">
        <v>3</v>
      </c>
      <c r="M7865" t="s">
        <v>2240</v>
      </c>
      <c r="N7865" s="3">
        <v>11000</v>
      </c>
      <c r="O7865">
        <v>90</v>
      </c>
      <c r="P7865" t="s">
        <v>10299</v>
      </c>
      <c r="Q7865" t="s">
        <v>106</v>
      </c>
      <c r="R7865" t="s">
        <v>492</v>
      </c>
      <c r="S7865" s="3">
        <v>264346430</v>
      </c>
      <c r="T7865" s="3">
        <f>Tabla1[[#This Row],[OS-Valor Unitario]]-Tabla1[[#This Row],[costo_antes_iva]]</f>
        <v>300</v>
      </c>
      <c r="U7865" s="3">
        <f>Tabla1[[#This Row],[OS-Valor Unitario]]*Tabla1[[#This Row],[OS-Cantidad]]</f>
        <v>990000</v>
      </c>
      <c r="V7865" s="3">
        <f>Tabla1[[#This Row],[costo_antes_iva]]*Tabla1[[#This Row],[OS-Cantidad]]</f>
        <v>963000</v>
      </c>
      <c r="W7865" s="3">
        <f>Tabla1[[#This Row],[Valor total OS]]-Tabla1[[#This Row],[valor total op]]</f>
        <v>27000</v>
      </c>
    </row>
    <row r="7866" spans="1:23" x14ac:dyDescent="0.3">
      <c r="A7866">
        <v>5236</v>
      </c>
      <c r="B7866" t="s">
        <v>10306</v>
      </c>
      <c r="C7866" t="s">
        <v>666</v>
      </c>
      <c r="D7866" t="s">
        <v>143</v>
      </c>
      <c r="E7866">
        <v>70</v>
      </c>
      <c r="F7866">
        <v>52769014</v>
      </c>
      <c r="G7866" t="s">
        <v>10307</v>
      </c>
      <c r="H7866" s="6">
        <v>45330</v>
      </c>
      <c r="I7866" s="3">
        <v>1400</v>
      </c>
      <c r="J7866" t="s">
        <v>585</v>
      </c>
      <c r="K7866" t="s">
        <v>10308</v>
      </c>
      <c r="L7866">
        <v>4</v>
      </c>
      <c r="M7866" t="s">
        <v>586</v>
      </c>
      <c r="N7866" s="3">
        <v>1000</v>
      </c>
      <c r="O7866">
        <v>71</v>
      </c>
      <c r="P7866" t="s">
        <v>10299</v>
      </c>
      <c r="Q7866" t="s">
        <v>106</v>
      </c>
      <c r="R7866" t="s">
        <v>492</v>
      </c>
      <c r="S7866" s="3">
        <v>264346430</v>
      </c>
      <c r="T7866" s="3">
        <f>Tabla1[[#This Row],[OS-Valor Unitario]]-Tabla1[[#This Row],[costo_antes_iva]]</f>
        <v>-400</v>
      </c>
      <c r="U7866" s="3">
        <f>Tabla1[[#This Row],[OS-Valor Unitario]]*Tabla1[[#This Row],[OS-Cantidad]]</f>
        <v>71000</v>
      </c>
      <c r="V7866" s="3">
        <f>Tabla1[[#This Row],[costo_antes_iva]]*Tabla1[[#This Row],[OS-Cantidad]]</f>
        <v>99400</v>
      </c>
      <c r="W7866" s="3">
        <f>Tabla1[[#This Row],[Valor total OS]]-Tabla1[[#This Row],[valor total op]]</f>
        <v>-28400</v>
      </c>
    </row>
    <row r="7867" spans="1:23" x14ac:dyDescent="0.3">
      <c r="A7867">
        <v>5236</v>
      </c>
      <c r="B7867" t="s">
        <v>10306</v>
      </c>
      <c r="C7867" t="s">
        <v>666</v>
      </c>
      <c r="D7867" t="s">
        <v>143</v>
      </c>
      <c r="E7867">
        <v>70</v>
      </c>
      <c r="F7867">
        <v>52769014</v>
      </c>
      <c r="G7867" t="s">
        <v>10307</v>
      </c>
      <c r="H7867" s="6">
        <v>45330</v>
      </c>
      <c r="I7867" s="3">
        <v>900</v>
      </c>
      <c r="J7867" t="s">
        <v>82</v>
      </c>
      <c r="K7867" t="s">
        <v>10308</v>
      </c>
      <c r="L7867">
        <v>4</v>
      </c>
      <c r="M7867" t="s">
        <v>403</v>
      </c>
      <c r="N7867" s="3">
        <v>900</v>
      </c>
      <c r="O7867">
        <v>71</v>
      </c>
      <c r="P7867" t="s">
        <v>10299</v>
      </c>
      <c r="Q7867" t="s">
        <v>106</v>
      </c>
      <c r="R7867" t="s">
        <v>492</v>
      </c>
      <c r="S7867" s="3">
        <v>264346430</v>
      </c>
      <c r="T7867" s="3">
        <f>Tabla1[[#This Row],[OS-Valor Unitario]]-Tabla1[[#This Row],[costo_antes_iva]]</f>
        <v>0</v>
      </c>
      <c r="U7867" s="3">
        <f>Tabla1[[#This Row],[OS-Valor Unitario]]*Tabla1[[#This Row],[OS-Cantidad]]</f>
        <v>63900</v>
      </c>
      <c r="V7867" s="3">
        <f>Tabla1[[#This Row],[costo_antes_iva]]*Tabla1[[#This Row],[OS-Cantidad]]</f>
        <v>63900</v>
      </c>
      <c r="W7867" s="3">
        <f>Tabla1[[#This Row],[Valor total OS]]-Tabla1[[#This Row],[valor total op]]</f>
        <v>0</v>
      </c>
    </row>
    <row r="7868" spans="1:23" x14ac:dyDescent="0.3">
      <c r="A7868">
        <v>5236</v>
      </c>
      <c r="B7868" t="s">
        <v>10306</v>
      </c>
      <c r="C7868" t="s">
        <v>666</v>
      </c>
      <c r="D7868" t="s">
        <v>143</v>
      </c>
      <c r="E7868">
        <v>70</v>
      </c>
      <c r="F7868">
        <v>52769014</v>
      </c>
      <c r="G7868" t="s">
        <v>10307</v>
      </c>
      <c r="H7868" s="6">
        <v>45330</v>
      </c>
      <c r="I7868" s="3">
        <v>11000</v>
      </c>
      <c r="J7868" t="s">
        <v>23</v>
      </c>
      <c r="K7868" t="s">
        <v>10308</v>
      </c>
      <c r="L7868">
        <v>4</v>
      </c>
      <c r="M7868" t="s">
        <v>5973</v>
      </c>
      <c r="N7868" s="3">
        <v>12000</v>
      </c>
      <c r="O7868">
        <v>71</v>
      </c>
      <c r="P7868" t="s">
        <v>10299</v>
      </c>
      <c r="Q7868" t="s">
        <v>106</v>
      </c>
      <c r="R7868" t="s">
        <v>492</v>
      </c>
      <c r="S7868" s="3">
        <v>264346430</v>
      </c>
      <c r="T7868" s="3">
        <f>Tabla1[[#This Row],[OS-Valor Unitario]]-Tabla1[[#This Row],[costo_antes_iva]]</f>
        <v>1000</v>
      </c>
      <c r="U7868" s="3">
        <f>Tabla1[[#This Row],[OS-Valor Unitario]]*Tabla1[[#This Row],[OS-Cantidad]]</f>
        <v>852000</v>
      </c>
      <c r="V7868" s="3">
        <f>Tabla1[[#This Row],[costo_antes_iva]]*Tabla1[[#This Row],[OS-Cantidad]]</f>
        <v>781000</v>
      </c>
      <c r="W7868" s="3">
        <f>Tabla1[[#This Row],[Valor total OS]]-Tabla1[[#This Row],[valor total op]]</f>
        <v>71000</v>
      </c>
    </row>
    <row r="7869" spans="1:23" x14ac:dyDescent="0.3">
      <c r="A7869">
        <v>5236</v>
      </c>
      <c r="B7869" t="s">
        <v>10309</v>
      </c>
      <c r="C7869" t="s">
        <v>666</v>
      </c>
      <c r="D7869" t="s">
        <v>143</v>
      </c>
      <c r="E7869">
        <v>1800</v>
      </c>
      <c r="F7869">
        <v>52769025</v>
      </c>
      <c r="G7869" t="s">
        <v>10310</v>
      </c>
      <c r="H7869" s="6">
        <v>45330</v>
      </c>
      <c r="I7869" s="3">
        <v>900</v>
      </c>
      <c r="J7869" t="s">
        <v>82</v>
      </c>
      <c r="K7869" t="s">
        <v>10311</v>
      </c>
      <c r="L7869">
        <v>5</v>
      </c>
      <c r="M7869" t="s">
        <v>403</v>
      </c>
      <c r="N7869" s="3">
        <v>900</v>
      </c>
      <c r="O7869">
        <v>300</v>
      </c>
      <c r="P7869" t="s">
        <v>10299</v>
      </c>
      <c r="Q7869" t="s">
        <v>106</v>
      </c>
      <c r="R7869" t="s">
        <v>492</v>
      </c>
      <c r="S7869" s="3">
        <v>264346430</v>
      </c>
      <c r="T7869" s="3">
        <f>Tabla1[[#This Row],[OS-Valor Unitario]]-Tabla1[[#This Row],[costo_antes_iva]]</f>
        <v>0</v>
      </c>
      <c r="U7869" s="3">
        <f>Tabla1[[#This Row],[OS-Valor Unitario]]*Tabla1[[#This Row],[OS-Cantidad]]</f>
        <v>270000</v>
      </c>
      <c r="V7869" s="3">
        <f>Tabla1[[#This Row],[costo_antes_iva]]*Tabla1[[#This Row],[OS-Cantidad]]</f>
        <v>270000</v>
      </c>
      <c r="W7869" s="3">
        <f>Tabla1[[#This Row],[Valor total OS]]-Tabla1[[#This Row],[valor total op]]</f>
        <v>0</v>
      </c>
    </row>
    <row r="7870" spans="1:23" x14ac:dyDescent="0.3">
      <c r="A7870">
        <v>5236</v>
      </c>
      <c r="B7870" t="s">
        <v>10309</v>
      </c>
      <c r="C7870" t="s">
        <v>666</v>
      </c>
      <c r="D7870" t="s">
        <v>143</v>
      </c>
      <c r="E7870">
        <v>1800</v>
      </c>
      <c r="F7870">
        <v>52769025</v>
      </c>
      <c r="G7870" t="s">
        <v>10310</v>
      </c>
      <c r="H7870" s="6">
        <v>45330</v>
      </c>
      <c r="I7870" s="3">
        <v>900</v>
      </c>
      <c r="J7870" t="s">
        <v>82</v>
      </c>
      <c r="K7870" t="s">
        <v>10311</v>
      </c>
      <c r="L7870">
        <v>5</v>
      </c>
      <c r="M7870" t="s">
        <v>3213</v>
      </c>
      <c r="N7870" s="3">
        <v>900</v>
      </c>
      <c r="O7870">
        <v>1500</v>
      </c>
      <c r="P7870" t="s">
        <v>10299</v>
      </c>
      <c r="Q7870" t="s">
        <v>106</v>
      </c>
      <c r="R7870" t="s">
        <v>492</v>
      </c>
      <c r="S7870" s="3">
        <v>264346430</v>
      </c>
      <c r="T7870" s="3">
        <f>Tabla1[[#This Row],[OS-Valor Unitario]]-Tabla1[[#This Row],[costo_antes_iva]]</f>
        <v>0</v>
      </c>
      <c r="U7870" s="3">
        <f>Tabla1[[#This Row],[OS-Valor Unitario]]*Tabla1[[#This Row],[OS-Cantidad]]</f>
        <v>1350000</v>
      </c>
      <c r="V7870" s="3">
        <f>Tabla1[[#This Row],[costo_antes_iva]]*Tabla1[[#This Row],[OS-Cantidad]]</f>
        <v>1350000</v>
      </c>
      <c r="W7870" s="3">
        <f>Tabla1[[#This Row],[Valor total OS]]-Tabla1[[#This Row],[valor total op]]</f>
        <v>0</v>
      </c>
    </row>
    <row r="7871" spans="1:23" x14ac:dyDescent="0.3">
      <c r="A7871">
        <v>5236</v>
      </c>
      <c r="B7871" t="s">
        <v>10309</v>
      </c>
      <c r="C7871" t="s">
        <v>666</v>
      </c>
      <c r="D7871" t="s">
        <v>143</v>
      </c>
      <c r="E7871">
        <v>1800</v>
      </c>
      <c r="F7871">
        <v>52769025</v>
      </c>
      <c r="G7871" t="s">
        <v>10310</v>
      </c>
      <c r="H7871" s="6">
        <v>45330</v>
      </c>
      <c r="I7871" s="3">
        <v>10700</v>
      </c>
      <c r="J7871" t="s">
        <v>23</v>
      </c>
      <c r="K7871" t="s">
        <v>10311</v>
      </c>
      <c r="L7871">
        <v>5</v>
      </c>
      <c r="M7871" t="s">
        <v>70</v>
      </c>
      <c r="N7871" s="3">
        <v>10700</v>
      </c>
      <c r="O7871">
        <v>1800</v>
      </c>
      <c r="P7871" t="s">
        <v>10299</v>
      </c>
      <c r="Q7871" t="s">
        <v>106</v>
      </c>
      <c r="R7871" t="s">
        <v>492</v>
      </c>
      <c r="S7871" s="3">
        <v>264346430</v>
      </c>
      <c r="T7871" s="3">
        <f>Tabla1[[#This Row],[OS-Valor Unitario]]-Tabla1[[#This Row],[costo_antes_iva]]</f>
        <v>0</v>
      </c>
      <c r="U7871" s="3">
        <f>Tabla1[[#This Row],[OS-Valor Unitario]]*Tabla1[[#This Row],[OS-Cantidad]]</f>
        <v>19260000</v>
      </c>
      <c r="V7871" s="3">
        <f>Tabla1[[#This Row],[costo_antes_iva]]*Tabla1[[#This Row],[OS-Cantidad]]</f>
        <v>19260000</v>
      </c>
      <c r="W7871" s="3">
        <f>Tabla1[[#This Row],[Valor total OS]]-Tabla1[[#This Row],[valor total op]]</f>
        <v>0</v>
      </c>
    </row>
    <row r="7872" spans="1:23" x14ac:dyDescent="0.3">
      <c r="A7872">
        <v>5236</v>
      </c>
      <c r="B7872" t="s">
        <v>10312</v>
      </c>
      <c r="C7872" t="s">
        <v>153</v>
      </c>
      <c r="D7872" t="s">
        <v>143</v>
      </c>
      <c r="E7872">
        <v>240</v>
      </c>
      <c r="F7872">
        <v>52769040</v>
      </c>
      <c r="G7872" t="s">
        <v>10313</v>
      </c>
      <c r="H7872" s="6">
        <v>45330</v>
      </c>
      <c r="I7872" s="3">
        <v>900</v>
      </c>
      <c r="J7872" t="s">
        <v>82</v>
      </c>
      <c r="K7872" t="s">
        <v>10314</v>
      </c>
      <c r="L7872">
        <v>6</v>
      </c>
      <c r="M7872" t="s">
        <v>403</v>
      </c>
      <c r="N7872" s="3">
        <v>900</v>
      </c>
      <c r="O7872">
        <v>240</v>
      </c>
      <c r="P7872" t="s">
        <v>10299</v>
      </c>
      <c r="Q7872" t="s">
        <v>106</v>
      </c>
      <c r="R7872" t="s">
        <v>72</v>
      </c>
      <c r="S7872" s="3">
        <v>264346430</v>
      </c>
      <c r="T7872" s="3">
        <f>Tabla1[[#This Row],[OS-Valor Unitario]]-Tabla1[[#This Row],[costo_antes_iva]]</f>
        <v>0</v>
      </c>
      <c r="U7872" s="3">
        <f>Tabla1[[#This Row],[OS-Valor Unitario]]*Tabla1[[#This Row],[OS-Cantidad]]</f>
        <v>216000</v>
      </c>
      <c r="V7872" s="3">
        <f>Tabla1[[#This Row],[costo_antes_iva]]*Tabla1[[#This Row],[OS-Cantidad]]</f>
        <v>216000</v>
      </c>
      <c r="W7872" s="3">
        <f>Tabla1[[#This Row],[Valor total OS]]-Tabla1[[#This Row],[valor total op]]</f>
        <v>0</v>
      </c>
    </row>
    <row r="7873" spans="1:23" x14ac:dyDescent="0.3">
      <c r="A7873">
        <v>5236</v>
      </c>
      <c r="B7873" t="s">
        <v>10312</v>
      </c>
      <c r="C7873" t="s">
        <v>153</v>
      </c>
      <c r="D7873" t="s">
        <v>143</v>
      </c>
      <c r="E7873">
        <v>240</v>
      </c>
      <c r="F7873">
        <v>52769040</v>
      </c>
      <c r="G7873" t="s">
        <v>10313</v>
      </c>
      <c r="H7873" s="6">
        <v>45330</v>
      </c>
      <c r="I7873" s="3">
        <v>10700</v>
      </c>
      <c r="J7873" t="s">
        <v>23</v>
      </c>
      <c r="K7873" t="s">
        <v>10314</v>
      </c>
      <c r="L7873">
        <v>6</v>
      </c>
      <c r="M7873" t="s">
        <v>9196</v>
      </c>
      <c r="N7873" s="3">
        <v>11000</v>
      </c>
      <c r="O7873">
        <v>240</v>
      </c>
      <c r="P7873" t="s">
        <v>10299</v>
      </c>
      <c r="Q7873" t="s">
        <v>106</v>
      </c>
      <c r="R7873" t="s">
        <v>72</v>
      </c>
      <c r="S7873" s="3">
        <v>264346430</v>
      </c>
      <c r="T7873" s="3">
        <f>Tabla1[[#This Row],[OS-Valor Unitario]]-Tabla1[[#This Row],[costo_antes_iva]]</f>
        <v>300</v>
      </c>
      <c r="U7873" s="3">
        <f>Tabla1[[#This Row],[OS-Valor Unitario]]*Tabla1[[#This Row],[OS-Cantidad]]</f>
        <v>2640000</v>
      </c>
      <c r="V7873" s="3">
        <f>Tabla1[[#This Row],[costo_antes_iva]]*Tabla1[[#This Row],[OS-Cantidad]]</f>
        <v>2568000</v>
      </c>
      <c r="W7873" s="3">
        <f>Tabla1[[#This Row],[Valor total OS]]-Tabla1[[#This Row],[valor total op]]</f>
        <v>72000</v>
      </c>
    </row>
    <row r="7874" spans="1:23" x14ac:dyDescent="0.3">
      <c r="A7874">
        <v>5236</v>
      </c>
      <c r="B7874" t="s">
        <v>10315</v>
      </c>
      <c r="C7874" t="s">
        <v>153</v>
      </c>
      <c r="D7874" t="s">
        <v>143</v>
      </c>
      <c r="E7874">
        <v>250</v>
      </c>
      <c r="F7874">
        <v>52769050</v>
      </c>
      <c r="G7874" t="s">
        <v>10316</v>
      </c>
      <c r="H7874" s="6">
        <v>45330</v>
      </c>
      <c r="I7874" s="3">
        <v>900</v>
      </c>
      <c r="J7874" t="s">
        <v>82</v>
      </c>
      <c r="K7874" t="s">
        <v>10317</v>
      </c>
      <c r="L7874">
        <v>7</v>
      </c>
      <c r="M7874" t="s">
        <v>119</v>
      </c>
      <c r="N7874" s="3">
        <v>900</v>
      </c>
      <c r="O7874">
        <v>252</v>
      </c>
      <c r="P7874" t="s">
        <v>10299</v>
      </c>
      <c r="Q7874" t="s">
        <v>106</v>
      </c>
      <c r="R7874" t="s">
        <v>72</v>
      </c>
      <c r="S7874" s="3">
        <v>264346430</v>
      </c>
      <c r="T7874" s="3">
        <f>Tabla1[[#This Row],[OS-Valor Unitario]]-Tabla1[[#This Row],[costo_antes_iva]]</f>
        <v>0</v>
      </c>
      <c r="U7874" s="3">
        <f>Tabla1[[#This Row],[OS-Valor Unitario]]*Tabla1[[#This Row],[OS-Cantidad]]</f>
        <v>226800</v>
      </c>
      <c r="V7874" s="3">
        <f>Tabla1[[#This Row],[costo_antes_iva]]*Tabla1[[#This Row],[OS-Cantidad]]</f>
        <v>226800</v>
      </c>
      <c r="W7874" s="3">
        <f>Tabla1[[#This Row],[Valor total OS]]-Tabla1[[#This Row],[valor total op]]</f>
        <v>0</v>
      </c>
    </row>
    <row r="7875" spans="1:23" x14ac:dyDescent="0.3">
      <c r="A7875">
        <v>5236</v>
      </c>
      <c r="B7875" t="s">
        <v>10315</v>
      </c>
      <c r="C7875" t="s">
        <v>153</v>
      </c>
      <c r="D7875" t="s">
        <v>143</v>
      </c>
      <c r="E7875">
        <v>250</v>
      </c>
      <c r="F7875">
        <v>52769050</v>
      </c>
      <c r="G7875" t="s">
        <v>10316</v>
      </c>
      <c r="H7875" s="6">
        <v>45330</v>
      </c>
      <c r="I7875" s="3">
        <v>10700</v>
      </c>
      <c r="J7875" t="s">
        <v>23</v>
      </c>
      <c r="K7875" t="s">
        <v>10317</v>
      </c>
      <c r="L7875">
        <v>7</v>
      </c>
      <c r="M7875" t="s">
        <v>2240</v>
      </c>
      <c r="N7875" s="3">
        <v>12000</v>
      </c>
      <c r="O7875">
        <v>252</v>
      </c>
      <c r="P7875" t="s">
        <v>10299</v>
      </c>
      <c r="Q7875" t="s">
        <v>106</v>
      </c>
      <c r="R7875" t="s">
        <v>72</v>
      </c>
      <c r="S7875" s="3">
        <v>264346430</v>
      </c>
      <c r="T7875" s="3">
        <f>Tabla1[[#This Row],[OS-Valor Unitario]]-Tabla1[[#This Row],[costo_antes_iva]]</f>
        <v>1300</v>
      </c>
      <c r="U7875" s="3">
        <f>Tabla1[[#This Row],[OS-Valor Unitario]]*Tabla1[[#This Row],[OS-Cantidad]]</f>
        <v>3024000</v>
      </c>
      <c r="V7875" s="3">
        <f>Tabla1[[#This Row],[costo_antes_iva]]*Tabla1[[#This Row],[OS-Cantidad]]</f>
        <v>2696400</v>
      </c>
      <c r="W7875" s="3">
        <f>Tabla1[[#This Row],[Valor total OS]]-Tabla1[[#This Row],[valor total op]]</f>
        <v>327600</v>
      </c>
    </row>
    <row r="7876" spans="1:23" x14ac:dyDescent="0.3">
      <c r="A7876">
        <v>5236</v>
      </c>
      <c r="B7876" t="s">
        <v>10318</v>
      </c>
      <c r="C7876" t="s">
        <v>776</v>
      </c>
      <c r="D7876" t="s">
        <v>143</v>
      </c>
      <c r="E7876">
        <v>10</v>
      </c>
      <c r="F7876">
        <v>52769092</v>
      </c>
      <c r="G7876" t="s">
        <v>10319</v>
      </c>
      <c r="H7876" s="6">
        <v>45330</v>
      </c>
      <c r="I7876" s="3">
        <v>6000</v>
      </c>
      <c r="J7876" t="s">
        <v>160</v>
      </c>
      <c r="K7876" t="s">
        <v>10320</v>
      </c>
      <c r="L7876">
        <v>8</v>
      </c>
      <c r="M7876" t="s">
        <v>5723</v>
      </c>
      <c r="N7876" s="3">
        <v>3900</v>
      </c>
      <c r="O7876">
        <v>10</v>
      </c>
      <c r="P7876" t="s">
        <v>10299</v>
      </c>
      <c r="Q7876" t="s">
        <v>106</v>
      </c>
      <c r="R7876" t="s">
        <v>293</v>
      </c>
      <c r="S7876" s="3">
        <v>264346430</v>
      </c>
      <c r="T7876" s="3">
        <f>Tabla1[[#This Row],[OS-Valor Unitario]]-Tabla1[[#This Row],[costo_antes_iva]]</f>
        <v>-2100</v>
      </c>
      <c r="U7876" s="3">
        <f>Tabla1[[#This Row],[OS-Valor Unitario]]*Tabla1[[#This Row],[OS-Cantidad]]</f>
        <v>39000</v>
      </c>
      <c r="V7876" s="3">
        <f>Tabla1[[#This Row],[costo_antes_iva]]*Tabla1[[#This Row],[OS-Cantidad]]</f>
        <v>60000</v>
      </c>
      <c r="W7876" s="3">
        <f>Tabla1[[#This Row],[Valor total OS]]-Tabla1[[#This Row],[valor total op]]</f>
        <v>-21000</v>
      </c>
    </row>
    <row r="7877" spans="1:23" x14ac:dyDescent="0.3">
      <c r="A7877">
        <v>5236</v>
      </c>
      <c r="B7877" t="s">
        <v>10318</v>
      </c>
      <c r="C7877" t="s">
        <v>776</v>
      </c>
      <c r="D7877" t="s">
        <v>143</v>
      </c>
      <c r="E7877">
        <v>10</v>
      </c>
      <c r="F7877">
        <v>52769092</v>
      </c>
      <c r="G7877" t="s">
        <v>10319</v>
      </c>
      <c r="H7877" s="6">
        <v>45330</v>
      </c>
      <c r="I7877" s="3">
        <v>7500</v>
      </c>
      <c r="J7877" t="s">
        <v>23</v>
      </c>
      <c r="K7877" t="s">
        <v>10320</v>
      </c>
      <c r="L7877">
        <v>8</v>
      </c>
      <c r="M7877" t="s">
        <v>95</v>
      </c>
      <c r="N7877" s="3">
        <v>7500</v>
      </c>
      <c r="O7877">
        <v>10</v>
      </c>
      <c r="P7877" t="s">
        <v>10299</v>
      </c>
      <c r="Q7877" t="s">
        <v>106</v>
      </c>
      <c r="R7877" t="s">
        <v>293</v>
      </c>
      <c r="S7877" s="3">
        <v>264346430</v>
      </c>
      <c r="T7877" s="3">
        <f>Tabla1[[#This Row],[OS-Valor Unitario]]-Tabla1[[#This Row],[costo_antes_iva]]</f>
        <v>0</v>
      </c>
      <c r="U7877" s="3">
        <f>Tabla1[[#This Row],[OS-Valor Unitario]]*Tabla1[[#This Row],[OS-Cantidad]]</f>
        <v>75000</v>
      </c>
      <c r="V7877" s="3">
        <f>Tabla1[[#This Row],[costo_antes_iva]]*Tabla1[[#This Row],[OS-Cantidad]]</f>
        <v>75000</v>
      </c>
      <c r="W7877" s="3">
        <f>Tabla1[[#This Row],[Valor total OS]]-Tabla1[[#This Row],[valor total op]]</f>
        <v>0</v>
      </c>
    </row>
    <row r="7878" spans="1:23" x14ac:dyDescent="0.3">
      <c r="A7878">
        <v>5236</v>
      </c>
      <c r="B7878" t="s">
        <v>10321</v>
      </c>
      <c r="C7878" t="s">
        <v>312</v>
      </c>
      <c r="D7878" t="s">
        <v>143</v>
      </c>
      <c r="E7878">
        <v>3000</v>
      </c>
      <c r="F7878">
        <v>52769132</v>
      </c>
      <c r="G7878" t="s">
        <v>10322</v>
      </c>
      <c r="H7878" s="6">
        <v>45330</v>
      </c>
      <c r="I7878" s="3">
        <v>1000</v>
      </c>
      <c r="J7878" t="s">
        <v>82</v>
      </c>
      <c r="K7878" t="s">
        <v>10323</v>
      </c>
      <c r="L7878">
        <v>9</v>
      </c>
      <c r="M7878" t="s">
        <v>403</v>
      </c>
      <c r="N7878" s="3">
        <v>1000</v>
      </c>
      <c r="O7878">
        <v>3000</v>
      </c>
      <c r="P7878" t="s">
        <v>10299</v>
      </c>
      <c r="Q7878" t="s">
        <v>106</v>
      </c>
      <c r="R7878" t="s">
        <v>199</v>
      </c>
      <c r="S7878" s="3">
        <v>264346430</v>
      </c>
      <c r="T7878" s="3">
        <f>Tabla1[[#This Row],[OS-Valor Unitario]]-Tabla1[[#This Row],[costo_antes_iva]]</f>
        <v>0</v>
      </c>
      <c r="U7878" s="3">
        <f>Tabla1[[#This Row],[OS-Valor Unitario]]*Tabla1[[#This Row],[OS-Cantidad]]</f>
        <v>3000000</v>
      </c>
      <c r="V7878" s="3">
        <f>Tabla1[[#This Row],[costo_antes_iva]]*Tabla1[[#This Row],[OS-Cantidad]]</f>
        <v>3000000</v>
      </c>
      <c r="W7878" s="3">
        <f>Tabla1[[#This Row],[Valor total OS]]-Tabla1[[#This Row],[valor total op]]</f>
        <v>0</v>
      </c>
    </row>
    <row r="7879" spans="1:23" x14ac:dyDescent="0.3">
      <c r="A7879">
        <v>5236</v>
      </c>
      <c r="B7879" t="s">
        <v>10321</v>
      </c>
      <c r="C7879" t="s">
        <v>312</v>
      </c>
      <c r="D7879" t="s">
        <v>143</v>
      </c>
      <c r="E7879">
        <v>3000</v>
      </c>
      <c r="F7879">
        <v>52769132</v>
      </c>
      <c r="G7879" t="s">
        <v>10322</v>
      </c>
      <c r="H7879" s="6">
        <v>45330</v>
      </c>
      <c r="I7879" s="3">
        <v>4300</v>
      </c>
      <c r="J7879" t="s">
        <v>1309</v>
      </c>
      <c r="K7879" t="s">
        <v>10323</v>
      </c>
      <c r="L7879">
        <v>9</v>
      </c>
      <c r="M7879" t="s">
        <v>1642</v>
      </c>
      <c r="N7879" s="3">
        <v>3500</v>
      </c>
      <c r="O7879">
        <v>3000</v>
      </c>
      <c r="P7879" t="s">
        <v>10299</v>
      </c>
      <c r="Q7879" t="s">
        <v>106</v>
      </c>
      <c r="R7879" t="s">
        <v>199</v>
      </c>
      <c r="S7879" s="3">
        <v>264346430</v>
      </c>
      <c r="T7879" s="3">
        <f>Tabla1[[#This Row],[OS-Valor Unitario]]-Tabla1[[#This Row],[costo_antes_iva]]</f>
        <v>-800</v>
      </c>
      <c r="U7879" s="3">
        <f>Tabla1[[#This Row],[OS-Valor Unitario]]*Tabla1[[#This Row],[OS-Cantidad]]</f>
        <v>10500000</v>
      </c>
      <c r="V7879" s="3">
        <f>Tabla1[[#This Row],[costo_antes_iva]]*Tabla1[[#This Row],[OS-Cantidad]]</f>
        <v>12900000</v>
      </c>
      <c r="W7879" s="3">
        <f>Tabla1[[#This Row],[Valor total OS]]-Tabla1[[#This Row],[valor total op]]</f>
        <v>-2400000</v>
      </c>
    </row>
    <row r="7880" spans="1:23" x14ac:dyDescent="0.3">
      <c r="A7880">
        <v>5236</v>
      </c>
      <c r="B7880" t="s">
        <v>10324</v>
      </c>
      <c r="C7880" t="s">
        <v>312</v>
      </c>
      <c r="D7880" t="s">
        <v>143</v>
      </c>
      <c r="E7880">
        <v>350</v>
      </c>
      <c r="F7880">
        <v>52769136</v>
      </c>
      <c r="G7880" t="s">
        <v>10325</v>
      </c>
      <c r="H7880" s="6">
        <v>45330</v>
      </c>
      <c r="I7880" s="3">
        <v>1000</v>
      </c>
      <c r="J7880" t="s">
        <v>82</v>
      </c>
      <c r="K7880" t="s">
        <v>10326</v>
      </c>
      <c r="L7880">
        <v>10</v>
      </c>
      <c r="M7880" t="s">
        <v>403</v>
      </c>
      <c r="N7880" s="3">
        <v>1000</v>
      </c>
      <c r="O7880">
        <v>351</v>
      </c>
      <c r="P7880" t="s">
        <v>10299</v>
      </c>
      <c r="Q7880" t="s">
        <v>106</v>
      </c>
      <c r="R7880" t="s">
        <v>199</v>
      </c>
      <c r="S7880" s="3">
        <v>264346430</v>
      </c>
      <c r="T7880" s="3">
        <f>Tabla1[[#This Row],[OS-Valor Unitario]]-Tabla1[[#This Row],[costo_antes_iva]]</f>
        <v>0</v>
      </c>
      <c r="U7880" s="3">
        <f>Tabla1[[#This Row],[OS-Valor Unitario]]*Tabla1[[#This Row],[OS-Cantidad]]</f>
        <v>351000</v>
      </c>
      <c r="V7880" s="3">
        <f>Tabla1[[#This Row],[costo_antes_iva]]*Tabla1[[#This Row],[OS-Cantidad]]</f>
        <v>351000</v>
      </c>
      <c r="W7880" s="3">
        <f>Tabla1[[#This Row],[Valor total OS]]-Tabla1[[#This Row],[valor total op]]</f>
        <v>0</v>
      </c>
    </row>
    <row r="7881" spans="1:23" x14ac:dyDescent="0.3">
      <c r="A7881">
        <v>5236</v>
      </c>
      <c r="B7881" t="s">
        <v>10324</v>
      </c>
      <c r="C7881" t="s">
        <v>312</v>
      </c>
      <c r="D7881" t="s">
        <v>143</v>
      </c>
      <c r="E7881">
        <v>350</v>
      </c>
      <c r="F7881">
        <v>52769136</v>
      </c>
      <c r="G7881" t="s">
        <v>10325</v>
      </c>
      <c r="H7881" s="6">
        <v>45330</v>
      </c>
      <c r="I7881" s="3">
        <v>6000</v>
      </c>
      <c r="J7881" t="s">
        <v>1309</v>
      </c>
      <c r="K7881" t="s">
        <v>10326</v>
      </c>
      <c r="L7881">
        <v>10</v>
      </c>
      <c r="M7881" t="s">
        <v>1642</v>
      </c>
      <c r="N7881" s="3">
        <v>4500</v>
      </c>
      <c r="O7881">
        <v>350</v>
      </c>
      <c r="P7881" t="s">
        <v>10299</v>
      </c>
      <c r="Q7881" t="s">
        <v>106</v>
      </c>
      <c r="R7881" t="s">
        <v>199</v>
      </c>
      <c r="S7881" s="3">
        <v>264346430</v>
      </c>
      <c r="T7881" s="3">
        <f>Tabla1[[#This Row],[OS-Valor Unitario]]-Tabla1[[#This Row],[costo_antes_iva]]</f>
        <v>-1500</v>
      </c>
      <c r="U7881" s="3">
        <f>Tabla1[[#This Row],[OS-Valor Unitario]]*Tabla1[[#This Row],[OS-Cantidad]]</f>
        <v>1575000</v>
      </c>
      <c r="V7881" s="3">
        <f>Tabla1[[#This Row],[costo_antes_iva]]*Tabla1[[#This Row],[OS-Cantidad]]</f>
        <v>2100000</v>
      </c>
      <c r="W7881" s="3">
        <f>Tabla1[[#This Row],[Valor total OS]]-Tabla1[[#This Row],[valor total op]]</f>
        <v>-525000</v>
      </c>
    </row>
    <row r="7882" spans="1:23" x14ac:dyDescent="0.3">
      <c r="A7882">
        <v>5236</v>
      </c>
      <c r="B7882" t="s">
        <v>10327</v>
      </c>
      <c r="C7882" t="s">
        <v>919</v>
      </c>
      <c r="D7882" t="s">
        <v>143</v>
      </c>
      <c r="E7882">
        <v>20</v>
      </c>
      <c r="F7882">
        <v>52769140</v>
      </c>
      <c r="G7882" t="s">
        <v>10328</v>
      </c>
      <c r="H7882" s="6">
        <v>45330</v>
      </c>
      <c r="I7882" s="3">
        <v>900</v>
      </c>
      <c r="J7882" t="s">
        <v>82</v>
      </c>
      <c r="K7882" t="s">
        <v>10329</v>
      </c>
      <c r="L7882">
        <v>11</v>
      </c>
      <c r="M7882" t="s">
        <v>403</v>
      </c>
      <c r="N7882" s="3">
        <v>900</v>
      </c>
      <c r="O7882">
        <v>20</v>
      </c>
      <c r="P7882" t="s">
        <v>10299</v>
      </c>
      <c r="Q7882" t="s">
        <v>106</v>
      </c>
      <c r="R7882" t="s">
        <v>922</v>
      </c>
      <c r="S7882" s="3">
        <v>264346430</v>
      </c>
      <c r="T7882" s="3">
        <f>Tabla1[[#This Row],[OS-Valor Unitario]]-Tabla1[[#This Row],[costo_antes_iva]]</f>
        <v>0</v>
      </c>
      <c r="U7882" s="3">
        <f>Tabla1[[#This Row],[OS-Valor Unitario]]*Tabla1[[#This Row],[OS-Cantidad]]</f>
        <v>18000</v>
      </c>
      <c r="V7882" s="3">
        <f>Tabla1[[#This Row],[costo_antes_iva]]*Tabla1[[#This Row],[OS-Cantidad]]</f>
        <v>18000</v>
      </c>
      <c r="W7882" s="3">
        <f>Tabla1[[#This Row],[Valor total OS]]-Tabla1[[#This Row],[valor total op]]</f>
        <v>0</v>
      </c>
    </row>
    <row r="7883" spans="1:23" x14ac:dyDescent="0.3">
      <c r="A7883">
        <v>5236</v>
      </c>
      <c r="B7883" t="s">
        <v>10330</v>
      </c>
      <c r="C7883" t="s">
        <v>349</v>
      </c>
      <c r="D7883" t="s">
        <v>143</v>
      </c>
      <c r="E7883">
        <v>1500</v>
      </c>
      <c r="F7883">
        <v>52769155</v>
      </c>
      <c r="G7883" t="s">
        <v>10331</v>
      </c>
      <c r="H7883" s="6">
        <v>45330</v>
      </c>
      <c r="I7883" s="3">
        <v>500</v>
      </c>
      <c r="J7883" t="s">
        <v>33</v>
      </c>
      <c r="K7883" t="s">
        <v>10332</v>
      </c>
      <c r="L7883">
        <v>12</v>
      </c>
      <c r="M7883" t="s">
        <v>5723</v>
      </c>
      <c r="N7883" s="3">
        <v>700</v>
      </c>
      <c r="O7883">
        <v>512</v>
      </c>
      <c r="P7883" t="s">
        <v>10299</v>
      </c>
      <c r="Q7883" t="s">
        <v>106</v>
      </c>
      <c r="R7883" t="s">
        <v>28</v>
      </c>
      <c r="S7883" s="3">
        <v>264346430</v>
      </c>
      <c r="T7883" s="3">
        <f>Tabla1[[#This Row],[OS-Valor Unitario]]-Tabla1[[#This Row],[costo_antes_iva]]</f>
        <v>200</v>
      </c>
      <c r="U7883" s="3">
        <f>Tabla1[[#This Row],[OS-Valor Unitario]]*Tabla1[[#This Row],[OS-Cantidad]]</f>
        <v>358400</v>
      </c>
      <c r="V7883" s="3">
        <f>Tabla1[[#This Row],[costo_antes_iva]]*Tabla1[[#This Row],[OS-Cantidad]]</f>
        <v>256000</v>
      </c>
      <c r="W7883" s="3">
        <f>Tabla1[[#This Row],[Valor total OS]]-Tabla1[[#This Row],[valor total op]]</f>
        <v>102400</v>
      </c>
    </row>
    <row r="7884" spans="1:23" x14ac:dyDescent="0.3">
      <c r="A7884">
        <v>5236</v>
      </c>
      <c r="B7884" t="s">
        <v>10330</v>
      </c>
      <c r="C7884" t="s">
        <v>349</v>
      </c>
      <c r="D7884" t="s">
        <v>143</v>
      </c>
      <c r="E7884">
        <v>1500</v>
      </c>
      <c r="F7884">
        <v>52769155</v>
      </c>
      <c r="G7884" t="s">
        <v>10331</v>
      </c>
      <c r="H7884" s="6">
        <v>45330</v>
      </c>
      <c r="I7884" s="3">
        <v>8000</v>
      </c>
      <c r="J7884" t="s">
        <v>23</v>
      </c>
      <c r="K7884" t="s">
        <v>10332</v>
      </c>
      <c r="L7884">
        <v>12</v>
      </c>
      <c r="M7884" t="s">
        <v>247</v>
      </c>
      <c r="N7884" s="3">
        <v>8000</v>
      </c>
      <c r="O7884">
        <v>400</v>
      </c>
      <c r="P7884" t="s">
        <v>10299</v>
      </c>
      <c r="Q7884" t="s">
        <v>106</v>
      </c>
      <c r="R7884" t="s">
        <v>28</v>
      </c>
      <c r="S7884" s="3">
        <v>264346430</v>
      </c>
      <c r="T7884" s="3">
        <f>Tabla1[[#This Row],[OS-Valor Unitario]]-Tabla1[[#This Row],[costo_antes_iva]]</f>
        <v>0</v>
      </c>
      <c r="U7884" s="3">
        <f>Tabla1[[#This Row],[OS-Valor Unitario]]*Tabla1[[#This Row],[OS-Cantidad]]</f>
        <v>3200000</v>
      </c>
      <c r="V7884" s="3">
        <f>Tabla1[[#This Row],[costo_antes_iva]]*Tabla1[[#This Row],[OS-Cantidad]]</f>
        <v>3200000</v>
      </c>
      <c r="W7884" s="3">
        <f>Tabla1[[#This Row],[Valor total OS]]-Tabla1[[#This Row],[valor total op]]</f>
        <v>0</v>
      </c>
    </row>
    <row r="7885" spans="1:23" x14ac:dyDescent="0.3">
      <c r="A7885">
        <v>5236</v>
      </c>
      <c r="B7885" t="s">
        <v>10330</v>
      </c>
      <c r="C7885" t="s">
        <v>349</v>
      </c>
      <c r="D7885" t="s">
        <v>143</v>
      </c>
      <c r="E7885">
        <v>1500</v>
      </c>
      <c r="F7885">
        <v>52769155</v>
      </c>
      <c r="G7885" t="s">
        <v>10331</v>
      </c>
      <c r="H7885" s="6">
        <v>45330</v>
      </c>
      <c r="I7885" s="3">
        <v>8000</v>
      </c>
      <c r="J7885" t="s">
        <v>23</v>
      </c>
      <c r="K7885" t="s">
        <v>10332</v>
      </c>
      <c r="L7885">
        <v>12</v>
      </c>
      <c r="M7885" t="s">
        <v>410</v>
      </c>
      <c r="N7885" s="3">
        <v>8000</v>
      </c>
      <c r="O7885">
        <v>710</v>
      </c>
      <c r="P7885" t="s">
        <v>10299</v>
      </c>
      <c r="Q7885" t="s">
        <v>106</v>
      </c>
      <c r="R7885" t="s">
        <v>28</v>
      </c>
      <c r="S7885" s="3">
        <v>264346430</v>
      </c>
      <c r="T7885" s="3">
        <f>Tabla1[[#This Row],[OS-Valor Unitario]]-Tabla1[[#This Row],[costo_antes_iva]]</f>
        <v>0</v>
      </c>
      <c r="U7885" s="3">
        <f>Tabla1[[#This Row],[OS-Valor Unitario]]*Tabla1[[#This Row],[OS-Cantidad]]</f>
        <v>5680000</v>
      </c>
      <c r="V7885" s="3">
        <f>Tabla1[[#This Row],[costo_antes_iva]]*Tabla1[[#This Row],[OS-Cantidad]]</f>
        <v>5680000</v>
      </c>
      <c r="W7885" s="3">
        <f>Tabla1[[#This Row],[Valor total OS]]-Tabla1[[#This Row],[valor total op]]</f>
        <v>0</v>
      </c>
    </row>
    <row r="7886" spans="1:23" x14ac:dyDescent="0.3">
      <c r="A7886">
        <v>5236</v>
      </c>
      <c r="B7886" t="s">
        <v>10333</v>
      </c>
      <c r="C7886" t="s">
        <v>40</v>
      </c>
      <c r="D7886" t="s">
        <v>143</v>
      </c>
      <c r="E7886">
        <v>550</v>
      </c>
      <c r="F7886">
        <v>52769161</v>
      </c>
      <c r="G7886" t="s">
        <v>10334</v>
      </c>
      <c r="H7886" s="6">
        <v>45330</v>
      </c>
      <c r="I7886" s="3">
        <v>42000</v>
      </c>
      <c r="J7886" t="s">
        <v>43</v>
      </c>
      <c r="K7886" t="s">
        <v>10335</v>
      </c>
      <c r="L7886">
        <v>13</v>
      </c>
      <c r="M7886" t="s">
        <v>45</v>
      </c>
      <c r="N7886" s="3">
        <v>43000</v>
      </c>
      <c r="O7886">
        <v>550</v>
      </c>
      <c r="P7886" t="s">
        <v>10299</v>
      </c>
      <c r="Q7886" t="s">
        <v>106</v>
      </c>
      <c r="R7886" t="s">
        <v>47</v>
      </c>
      <c r="S7886" s="3">
        <v>264346430</v>
      </c>
      <c r="T7886" s="3">
        <f>Tabla1[[#This Row],[OS-Valor Unitario]]-Tabla1[[#This Row],[costo_antes_iva]]</f>
        <v>1000</v>
      </c>
      <c r="U7886" s="3">
        <f>Tabla1[[#This Row],[OS-Valor Unitario]]*Tabla1[[#This Row],[OS-Cantidad]]</f>
        <v>23650000</v>
      </c>
      <c r="V7886" s="3">
        <f>Tabla1[[#This Row],[costo_antes_iva]]*Tabla1[[#This Row],[OS-Cantidad]]</f>
        <v>23100000</v>
      </c>
      <c r="W7886" s="3">
        <f>Tabla1[[#This Row],[Valor total OS]]-Tabla1[[#This Row],[valor total op]]</f>
        <v>550000</v>
      </c>
    </row>
    <row r="7887" spans="1:23" x14ac:dyDescent="0.3">
      <c r="A7887">
        <v>5236</v>
      </c>
      <c r="B7887" t="s">
        <v>10336</v>
      </c>
      <c r="C7887" t="s">
        <v>220</v>
      </c>
      <c r="D7887" t="s">
        <v>143</v>
      </c>
      <c r="E7887">
        <v>5</v>
      </c>
      <c r="F7887">
        <v>52769169</v>
      </c>
      <c r="G7887" t="s">
        <v>10337</v>
      </c>
      <c r="H7887" s="6">
        <v>45330</v>
      </c>
      <c r="I7887" s="3">
        <v>900</v>
      </c>
      <c r="J7887" t="s">
        <v>82</v>
      </c>
      <c r="K7887" t="s">
        <v>10338</v>
      </c>
      <c r="L7887">
        <v>14</v>
      </c>
      <c r="M7887" t="s">
        <v>3213</v>
      </c>
      <c r="N7887" s="3">
        <v>900</v>
      </c>
      <c r="O7887">
        <v>5</v>
      </c>
      <c r="P7887" t="s">
        <v>10299</v>
      </c>
      <c r="Q7887" t="s">
        <v>106</v>
      </c>
      <c r="R7887" t="s">
        <v>226</v>
      </c>
      <c r="S7887" s="3">
        <v>264346430</v>
      </c>
      <c r="T7887" s="3">
        <f>Tabla1[[#This Row],[OS-Valor Unitario]]-Tabla1[[#This Row],[costo_antes_iva]]</f>
        <v>0</v>
      </c>
      <c r="U7887" s="3">
        <f>Tabla1[[#This Row],[OS-Valor Unitario]]*Tabla1[[#This Row],[OS-Cantidad]]</f>
        <v>4500</v>
      </c>
      <c r="V7887" s="3">
        <f>Tabla1[[#This Row],[costo_antes_iva]]*Tabla1[[#This Row],[OS-Cantidad]]</f>
        <v>4500</v>
      </c>
      <c r="W7887" s="3">
        <f>Tabla1[[#This Row],[Valor total OS]]-Tabla1[[#This Row],[valor total op]]</f>
        <v>0</v>
      </c>
    </row>
    <row r="7888" spans="1:23" x14ac:dyDescent="0.3">
      <c r="A7888">
        <v>5236</v>
      </c>
      <c r="B7888" t="s">
        <v>10336</v>
      </c>
      <c r="C7888" t="s">
        <v>220</v>
      </c>
      <c r="D7888" t="s">
        <v>143</v>
      </c>
      <c r="E7888">
        <v>5</v>
      </c>
      <c r="F7888">
        <v>52769169</v>
      </c>
      <c r="G7888" t="s">
        <v>10337</v>
      </c>
      <c r="H7888" s="6">
        <v>45330</v>
      </c>
      <c r="I7888" s="3">
        <v>13000</v>
      </c>
      <c r="J7888" t="s">
        <v>23</v>
      </c>
      <c r="K7888" t="s">
        <v>10338</v>
      </c>
      <c r="L7888">
        <v>14</v>
      </c>
      <c r="M7888" t="s">
        <v>442</v>
      </c>
      <c r="N7888" s="3">
        <v>12000</v>
      </c>
      <c r="O7888">
        <v>5</v>
      </c>
      <c r="P7888" t="s">
        <v>10299</v>
      </c>
      <c r="Q7888" t="s">
        <v>106</v>
      </c>
      <c r="R7888" t="s">
        <v>226</v>
      </c>
      <c r="S7888" s="3">
        <v>264346430</v>
      </c>
      <c r="T7888" s="3">
        <f>Tabla1[[#This Row],[OS-Valor Unitario]]-Tabla1[[#This Row],[costo_antes_iva]]</f>
        <v>-1000</v>
      </c>
      <c r="U7888" s="3">
        <f>Tabla1[[#This Row],[OS-Valor Unitario]]*Tabla1[[#This Row],[OS-Cantidad]]</f>
        <v>60000</v>
      </c>
      <c r="V7888" s="3">
        <f>Tabla1[[#This Row],[costo_antes_iva]]*Tabla1[[#This Row],[OS-Cantidad]]</f>
        <v>65000</v>
      </c>
      <c r="W7888" s="3">
        <f>Tabla1[[#This Row],[Valor total OS]]-Tabla1[[#This Row],[valor total op]]</f>
        <v>-5000</v>
      </c>
    </row>
    <row r="7889" spans="1:23" x14ac:dyDescent="0.3">
      <c r="A7889">
        <v>5236</v>
      </c>
      <c r="B7889" t="s">
        <v>10339</v>
      </c>
      <c r="C7889" t="s">
        <v>40</v>
      </c>
      <c r="D7889" t="s">
        <v>143</v>
      </c>
      <c r="E7889">
        <v>360</v>
      </c>
      <c r="F7889">
        <v>52769181</v>
      </c>
      <c r="G7889" t="s">
        <v>10340</v>
      </c>
      <c r="H7889" s="6">
        <v>45330</v>
      </c>
      <c r="I7889" s="3">
        <v>42000</v>
      </c>
      <c r="J7889" t="s">
        <v>43</v>
      </c>
      <c r="K7889" t="s">
        <v>10341</v>
      </c>
      <c r="L7889">
        <v>15</v>
      </c>
      <c r="M7889" t="s">
        <v>45</v>
      </c>
      <c r="N7889" s="3">
        <v>42000</v>
      </c>
      <c r="O7889">
        <v>360</v>
      </c>
      <c r="P7889" t="s">
        <v>10299</v>
      </c>
      <c r="Q7889" t="s">
        <v>106</v>
      </c>
      <c r="R7889" t="s">
        <v>47</v>
      </c>
      <c r="S7889" s="3">
        <v>264346430</v>
      </c>
      <c r="T7889" s="3">
        <f>Tabla1[[#This Row],[OS-Valor Unitario]]-Tabla1[[#This Row],[costo_antes_iva]]</f>
        <v>0</v>
      </c>
      <c r="U7889" s="3">
        <f>Tabla1[[#This Row],[OS-Valor Unitario]]*Tabla1[[#This Row],[OS-Cantidad]]</f>
        <v>15120000</v>
      </c>
      <c r="V7889" s="3">
        <f>Tabla1[[#This Row],[costo_antes_iva]]*Tabla1[[#This Row],[OS-Cantidad]]</f>
        <v>15120000</v>
      </c>
      <c r="W7889" s="3">
        <f>Tabla1[[#This Row],[Valor total OS]]-Tabla1[[#This Row],[valor total op]]</f>
        <v>0</v>
      </c>
    </row>
    <row r="7890" spans="1:23" x14ac:dyDescent="0.3">
      <c r="A7890">
        <v>5236</v>
      </c>
      <c r="B7890" t="s">
        <v>10342</v>
      </c>
      <c r="C7890" t="s">
        <v>216</v>
      </c>
      <c r="D7890" t="s">
        <v>143</v>
      </c>
      <c r="E7890">
        <v>550</v>
      </c>
      <c r="F7890">
        <v>52769183</v>
      </c>
      <c r="G7890" t="s">
        <v>10343</v>
      </c>
      <c r="H7890" s="6">
        <v>45330</v>
      </c>
      <c r="I7890" s="3">
        <v>7500</v>
      </c>
      <c r="J7890" t="s">
        <v>23</v>
      </c>
      <c r="K7890" t="s">
        <v>10344</v>
      </c>
      <c r="L7890">
        <v>16</v>
      </c>
      <c r="M7890" t="s">
        <v>352</v>
      </c>
      <c r="N7890" s="3">
        <v>10500</v>
      </c>
      <c r="O7890">
        <v>200</v>
      </c>
      <c r="P7890" t="s">
        <v>10299</v>
      </c>
      <c r="Q7890" t="s">
        <v>106</v>
      </c>
      <c r="R7890" t="s">
        <v>28</v>
      </c>
      <c r="S7890" s="3">
        <v>264346430</v>
      </c>
      <c r="T7890" s="3">
        <f>Tabla1[[#This Row],[OS-Valor Unitario]]-Tabla1[[#This Row],[costo_antes_iva]]</f>
        <v>3000</v>
      </c>
      <c r="U7890" s="3">
        <f>Tabla1[[#This Row],[OS-Valor Unitario]]*Tabla1[[#This Row],[OS-Cantidad]]</f>
        <v>2100000</v>
      </c>
      <c r="V7890" s="3">
        <f>Tabla1[[#This Row],[costo_antes_iva]]*Tabla1[[#This Row],[OS-Cantidad]]</f>
        <v>1500000</v>
      </c>
      <c r="W7890" s="3">
        <f>Tabla1[[#This Row],[Valor total OS]]-Tabla1[[#This Row],[valor total op]]</f>
        <v>600000</v>
      </c>
    </row>
    <row r="7891" spans="1:23" x14ac:dyDescent="0.3">
      <c r="A7891">
        <v>5236</v>
      </c>
      <c r="B7891" t="s">
        <v>10342</v>
      </c>
      <c r="C7891" t="s">
        <v>216</v>
      </c>
      <c r="D7891" t="s">
        <v>143</v>
      </c>
      <c r="E7891">
        <v>550</v>
      </c>
      <c r="F7891">
        <v>52769183</v>
      </c>
      <c r="G7891" t="s">
        <v>10343</v>
      </c>
      <c r="H7891" s="6">
        <v>45330</v>
      </c>
      <c r="I7891" s="3">
        <v>7500</v>
      </c>
      <c r="J7891" t="s">
        <v>23</v>
      </c>
      <c r="K7891" t="s">
        <v>10344</v>
      </c>
      <c r="L7891">
        <v>16</v>
      </c>
      <c r="M7891" t="s">
        <v>410</v>
      </c>
      <c r="N7891" s="3">
        <v>8000</v>
      </c>
      <c r="O7891">
        <v>350</v>
      </c>
      <c r="P7891" t="s">
        <v>10299</v>
      </c>
      <c r="Q7891" t="s">
        <v>106</v>
      </c>
      <c r="R7891" t="s">
        <v>28</v>
      </c>
      <c r="S7891" s="3">
        <v>264346430</v>
      </c>
      <c r="T7891" s="3">
        <f>Tabla1[[#This Row],[OS-Valor Unitario]]-Tabla1[[#This Row],[costo_antes_iva]]</f>
        <v>500</v>
      </c>
      <c r="U7891" s="3">
        <f>Tabla1[[#This Row],[OS-Valor Unitario]]*Tabla1[[#This Row],[OS-Cantidad]]</f>
        <v>2800000</v>
      </c>
      <c r="V7891" s="3">
        <f>Tabla1[[#This Row],[costo_antes_iva]]*Tabla1[[#This Row],[OS-Cantidad]]</f>
        <v>2625000</v>
      </c>
      <c r="W7891" s="3">
        <f>Tabla1[[#This Row],[Valor total OS]]-Tabla1[[#This Row],[valor total op]]</f>
        <v>175000</v>
      </c>
    </row>
    <row r="7892" spans="1:23" x14ac:dyDescent="0.3">
      <c r="A7892">
        <v>5236</v>
      </c>
      <c r="B7892" t="s">
        <v>10345</v>
      </c>
      <c r="C7892" t="s">
        <v>666</v>
      </c>
      <c r="D7892" t="s">
        <v>143</v>
      </c>
      <c r="E7892">
        <v>15</v>
      </c>
      <c r="F7892">
        <v>52769277</v>
      </c>
      <c r="G7892" t="s">
        <v>10346</v>
      </c>
      <c r="H7892" s="6">
        <v>45330</v>
      </c>
      <c r="I7892" s="3">
        <v>900</v>
      </c>
      <c r="J7892" t="s">
        <v>82</v>
      </c>
      <c r="K7892" t="s">
        <v>10347</v>
      </c>
      <c r="L7892">
        <v>17</v>
      </c>
      <c r="M7892" t="s">
        <v>403</v>
      </c>
      <c r="N7892" s="3">
        <v>900</v>
      </c>
      <c r="O7892">
        <v>15</v>
      </c>
      <c r="P7892" t="s">
        <v>10299</v>
      </c>
      <c r="Q7892" t="s">
        <v>106</v>
      </c>
      <c r="R7892" t="s">
        <v>492</v>
      </c>
      <c r="S7892" s="3">
        <v>264346430</v>
      </c>
      <c r="T7892" s="3">
        <f>Tabla1[[#This Row],[OS-Valor Unitario]]-Tabla1[[#This Row],[costo_antes_iva]]</f>
        <v>0</v>
      </c>
      <c r="U7892" s="3">
        <f>Tabla1[[#This Row],[OS-Valor Unitario]]*Tabla1[[#This Row],[OS-Cantidad]]</f>
        <v>13500</v>
      </c>
      <c r="V7892" s="3">
        <f>Tabla1[[#This Row],[costo_antes_iva]]*Tabla1[[#This Row],[OS-Cantidad]]</f>
        <v>13500</v>
      </c>
      <c r="W7892" s="3">
        <f>Tabla1[[#This Row],[Valor total OS]]-Tabla1[[#This Row],[valor total op]]</f>
        <v>0</v>
      </c>
    </row>
    <row r="7893" spans="1:23" x14ac:dyDescent="0.3">
      <c r="A7893">
        <v>5236</v>
      </c>
      <c r="B7893" t="s">
        <v>10345</v>
      </c>
      <c r="C7893" t="s">
        <v>666</v>
      </c>
      <c r="D7893" t="s">
        <v>143</v>
      </c>
      <c r="E7893">
        <v>15</v>
      </c>
      <c r="F7893">
        <v>52769277</v>
      </c>
      <c r="G7893" t="s">
        <v>10346</v>
      </c>
      <c r="H7893" s="6">
        <v>45330</v>
      </c>
      <c r="I7893" s="3">
        <v>900</v>
      </c>
      <c r="J7893" t="s">
        <v>82</v>
      </c>
      <c r="K7893" t="s">
        <v>10347</v>
      </c>
      <c r="L7893">
        <v>17</v>
      </c>
      <c r="M7893" t="s">
        <v>3213</v>
      </c>
      <c r="N7893" s="3">
        <v>900</v>
      </c>
      <c r="O7893">
        <v>2</v>
      </c>
      <c r="P7893" t="s">
        <v>10299</v>
      </c>
      <c r="Q7893" t="s">
        <v>106</v>
      </c>
      <c r="R7893" t="s">
        <v>492</v>
      </c>
      <c r="S7893" s="3">
        <v>264346430</v>
      </c>
      <c r="T7893" s="3">
        <f>Tabla1[[#This Row],[OS-Valor Unitario]]-Tabla1[[#This Row],[costo_antes_iva]]</f>
        <v>0</v>
      </c>
      <c r="U7893" s="3">
        <f>Tabla1[[#This Row],[OS-Valor Unitario]]*Tabla1[[#This Row],[OS-Cantidad]]</f>
        <v>1800</v>
      </c>
      <c r="V7893" s="3">
        <f>Tabla1[[#This Row],[costo_antes_iva]]*Tabla1[[#This Row],[OS-Cantidad]]</f>
        <v>1800</v>
      </c>
      <c r="W7893" s="3">
        <f>Tabla1[[#This Row],[Valor total OS]]-Tabla1[[#This Row],[valor total op]]</f>
        <v>0</v>
      </c>
    </row>
    <row r="7894" spans="1:23" x14ac:dyDescent="0.3">
      <c r="A7894">
        <v>5236</v>
      </c>
      <c r="B7894" t="s">
        <v>10345</v>
      </c>
      <c r="C7894" t="s">
        <v>666</v>
      </c>
      <c r="D7894" t="s">
        <v>143</v>
      </c>
      <c r="E7894">
        <v>15</v>
      </c>
      <c r="F7894">
        <v>52769277</v>
      </c>
      <c r="G7894" t="s">
        <v>10346</v>
      </c>
      <c r="H7894" s="6">
        <v>45330</v>
      </c>
      <c r="I7894" s="3">
        <v>10700</v>
      </c>
      <c r="J7894" t="s">
        <v>23</v>
      </c>
      <c r="K7894" t="s">
        <v>10347</v>
      </c>
      <c r="L7894">
        <v>17</v>
      </c>
      <c r="M7894" t="s">
        <v>3891</v>
      </c>
      <c r="N7894" s="3">
        <v>11000</v>
      </c>
      <c r="O7894">
        <v>15</v>
      </c>
      <c r="P7894" t="s">
        <v>10299</v>
      </c>
      <c r="Q7894" t="s">
        <v>106</v>
      </c>
      <c r="R7894" t="s">
        <v>492</v>
      </c>
      <c r="S7894" s="3">
        <v>264346430</v>
      </c>
      <c r="T7894" s="3">
        <f>Tabla1[[#This Row],[OS-Valor Unitario]]-Tabla1[[#This Row],[costo_antes_iva]]</f>
        <v>300</v>
      </c>
      <c r="U7894" s="3">
        <f>Tabla1[[#This Row],[OS-Valor Unitario]]*Tabla1[[#This Row],[OS-Cantidad]]</f>
        <v>165000</v>
      </c>
      <c r="V7894" s="3">
        <f>Tabla1[[#This Row],[costo_antes_iva]]*Tabla1[[#This Row],[OS-Cantidad]]</f>
        <v>160500</v>
      </c>
      <c r="W7894" s="3">
        <f>Tabla1[[#This Row],[Valor total OS]]-Tabla1[[#This Row],[valor total op]]</f>
        <v>4500</v>
      </c>
    </row>
    <row r="7895" spans="1:23" x14ac:dyDescent="0.3">
      <c r="A7895">
        <v>5236</v>
      </c>
      <c r="B7895" t="s">
        <v>10345</v>
      </c>
      <c r="C7895" t="s">
        <v>666</v>
      </c>
      <c r="D7895" t="s">
        <v>143</v>
      </c>
      <c r="E7895">
        <v>15</v>
      </c>
      <c r="F7895">
        <v>52769277</v>
      </c>
      <c r="G7895" t="s">
        <v>10346</v>
      </c>
      <c r="H7895" s="6">
        <v>45330</v>
      </c>
      <c r="I7895" s="3">
        <v>10700</v>
      </c>
      <c r="J7895" t="s">
        <v>23</v>
      </c>
      <c r="K7895" t="s">
        <v>10347</v>
      </c>
      <c r="L7895">
        <v>17</v>
      </c>
      <c r="M7895" t="s">
        <v>5973</v>
      </c>
      <c r="N7895" s="3">
        <v>11000</v>
      </c>
      <c r="O7895">
        <v>2</v>
      </c>
      <c r="P7895" t="s">
        <v>10299</v>
      </c>
      <c r="Q7895" t="s">
        <v>106</v>
      </c>
      <c r="R7895" t="s">
        <v>492</v>
      </c>
      <c r="S7895" s="3">
        <v>264346430</v>
      </c>
      <c r="T7895" s="3">
        <f>Tabla1[[#This Row],[OS-Valor Unitario]]-Tabla1[[#This Row],[costo_antes_iva]]</f>
        <v>300</v>
      </c>
      <c r="U7895" s="3">
        <f>Tabla1[[#This Row],[OS-Valor Unitario]]*Tabla1[[#This Row],[OS-Cantidad]]</f>
        <v>22000</v>
      </c>
      <c r="V7895" s="3">
        <f>Tabla1[[#This Row],[costo_antes_iva]]*Tabla1[[#This Row],[OS-Cantidad]]</f>
        <v>21400</v>
      </c>
      <c r="W7895" s="3">
        <f>Tabla1[[#This Row],[Valor total OS]]-Tabla1[[#This Row],[valor total op]]</f>
        <v>600</v>
      </c>
    </row>
    <row r="7896" spans="1:23" x14ac:dyDescent="0.3">
      <c r="A7896">
        <v>5236</v>
      </c>
      <c r="B7896" t="s">
        <v>10348</v>
      </c>
      <c r="C7896" t="s">
        <v>153</v>
      </c>
      <c r="D7896" t="s">
        <v>143</v>
      </c>
      <c r="E7896">
        <v>80</v>
      </c>
      <c r="F7896">
        <v>52808919</v>
      </c>
      <c r="G7896" t="s">
        <v>10349</v>
      </c>
      <c r="H7896" s="6">
        <v>45331</v>
      </c>
      <c r="I7896" s="3">
        <v>900</v>
      </c>
      <c r="J7896" t="s">
        <v>82</v>
      </c>
      <c r="K7896" t="s">
        <v>10350</v>
      </c>
      <c r="L7896">
        <v>18</v>
      </c>
      <c r="M7896" t="s">
        <v>403</v>
      </c>
      <c r="N7896" s="3">
        <v>900</v>
      </c>
      <c r="O7896">
        <v>80</v>
      </c>
      <c r="P7896" t="s">
        <v>10299</v>
      </c>
      <c r="Q7896" t="s">
        <v>106</v>
      </c>
      <c r="R7896" t="s">
        <v>72</v>
      </c>
      <c r="S7896" s="3">
        <v>264346430</v>
      </c>
      <c r="T7896" s="3">
        <f>Tabla1[[#This Row],[OS-Valor Unitario]]-Tabla1[[#This Row],[costo_antes_iva]]</f>
        <v>0</v>
      </c>
      <c r="U7896" s="3">
        <f>Tabla1[[#This Row],[OS-Valor Unitario]]*Tabla1[[#This Row],[OS-Cantidad]]</f>
        <v>72000</v>
      </c>
      <c r="V7896" s="3">
        <f>Tabla1[[#This Row],[costo_antes_iva]]*Tabla1[[#This Row],[OS-Cantidad]]</f>
        <v>72000</v>
      </c>
      <c r="W7896" s="3">
        <f>Tabla1[[#This Row],[Valor total OS]]-Tabla1[[#This Row],[valor total op]]</f>
        <v>0</v>
      </c>
    </row>
    <row r="7897" spans="1:23" x14ac:dyDescent="0.3">
      <c r="A7897">
        <v>5236</v>
      </c>
      <c r="B7897" t="s">
        <v>10348</v>
      </c>
      <c r="C7897" t="s">
        <v>153</v>
      </c>
      <c r="D7897" t="s">
        <v>143</v>
      </c>
      <c r="E7897">
        <v>80</v>
      </c>
      <c r="F7897">
        <v>52808919</v>
      </c>
      <c r="G7897" t="s">
        <v>10349</v>
      </c>
      <c r="H7897" s="6">
        <v>45331</v>
      </c>
      <c r="I7897" s="3">
        <v>10700</v>
      </c>
      <c r="J7897" t="s">
        <v>23</v>
      </c>
      <c r="K7897" t="s">
        <v>10350</v>
      </c>
      <c r="L7897">
        <v>18</v>
      </c>
      <c r="M7897" t="s">
        <v>3891</v>
      </c>
      <c r="N7897" s="3">
        <v>11000</v>
      </c>
      <c r="O7897">
        <v>80</v>
      </c>
      <c r="P7897" t="s">
        <v>10299</v>
      </c>
      <c r="Q7897" t="s">
        <v>106</v>
      </c>
      <c r="R7897" t="s">
        <v>72</v>
      </c>
      <c r="S7897" s="3">
        <v>264346430</v>
      </c>
      <c r="T7897" s="3">
        <f>Tabla1[[#This Row],[OS-Valor Unitario]]-Tabla1[[#This Row],[costo_antes_iva]]</f>
        <v>300</v>
      </c>
      <c r="U7897" s="3">
        <f>Tabla1[[#This Row],[OS-Valor Unitario]]*Tabla1[[#This Row],[OS-Cantidad]]</f>
        <v>880000</v>
      </c>
      <c r="V7897" s="3">
        <f>Tabla1[[#This Row],[costo_antes_iva]]*Tabla1[[#This Row],[OS-Cantidad]]</f>
        <v>856000</v>
      </c>
      <c r="W7897" s="3">
        <f>Tabla1[[#This Row],[Valor total OS]]-Tabla1[[#This Row],[valor total op]]</f>
        <v>24000</v>
      </c>
    </row>
    <row r="7898" spans="1:23" x14ac:dyDescent="0.3">
      <c r="A7898">
        <v>5236</v>
      </c>
      <c r="B7898" t="s">
        <v>10351</v>
      </c>
      <c r="C7898" t="s">
        <v>153</v>
      </c>
      <c r="D7898" t="s">
        <v>143</v>
      </c>
      <c r="E7898">
        <v>240</v>
      </c>
      <c r="F7898">
        <v>52808925</v>
      </c>
      <c r="G7898" t="s">
        <v>10352</v>
      </c>
      <c r="H7898" s="6">
        <v>45331</v>
      </c>
      <c r="I7898" s="3">
        <v>900</v>
      </c>
      <c r="J7898" t="s">
        <v>82</v>
      </c>
      <c r="K7898" t="s">
        <v>10353</v>
      </c>
      <c r="L7898">
        <v>19</v>
      </c>
      <c r="M7898" t="s">
        <v>403</v>
      </c>
      <c r="N7898" s="3">
        <v>900</v>
      </c>
      <c r="O7898">
        <v>240</v>
      </c>
      <c r="P7898" t="s">
        <v>10299</v>
      </c>
      <c r="Q7898" t="s">
        <v>106</v>
      </c>
      <c r="R7898" t="s">
        <v>72</v>
      </c>
      <c r="S7898" s="3">
        <v>264346430</v>
      </c>
      <c r="T7898" s="3">
        <f>Tabla1[[#This Row],[OS-Valor Unitario]]-Tabla1[[#This Row],[costo_antes_iva]]</f>
        <v>0</v>
      </c>
      <c r="U7898" s="3">
        <f>Tabla1[[#This Row],[OS-Valor Unitario]]*Tabla1[[#This Row],[OS-Cantidad]]</f>
        <v>216000</v>
      </c>
      <c r="V7898" s="3">
        <f>Tabla1[[#This Row],[costo_antes_iva]]*Tabla1[[#This Row],[OS-Cantidad]]</f>
        <v>216000</v>
      </c>
      <c r="W7898" s="3">
        <f>Tabla1[[#This Row],[Valor total OS]]-Tabla1[[#This Row],[valor total op]]</f>
        <v>0</v>
      </c>
    </row>
    <row r="7899" spans="1:23" x14ac:dyDescent="0.3">
      <c r="A7899">
        <v>5236</v>
      </c>
      <c r="B7899" t="s">
        <v>10351</v>
      </c>
      <c r="C7899" t="s">
        <v>153</v>
      </c>
      <c r="D7899" t="s">
        <v>143</v>
      </c>
      <c r="E7899">
        <v>240</v>
      </c>
      <c r="F7899">
        <v>52808925</v>
      </c>
      <c r="G7899" t="s">
        <v>10352</v>
      </c>
      <c r="H7899" s="6">
        <v>45331</v>
      </c>
      <c r="I7899" s="3">
        <v>10700</v>
      </c>
      <c r="J7899" t="s">
        <v>23</v>
      </c>
      <c r="K7899" t="s">
        <v>10353</v>
      </c>
      <c r="L7899">
        <v>19</v>
      </c>
      <c r="M7899" t="s">
        <v>5973</v>
      </c>
      <c r="N7899" s="3">
        <v>11000</v>
      </c>
      <c r="O7899">
        <v>240</v>
      </c>
      <c r="P7899" t="s">
        <v>10299</v>
      </c>
      <c r="Q7899" t="s">
        <v>106</v>
      </c>
      <c r="R7899" t="s">
        <v>72</v>
      </c>
      <c r="S7899" s="3">
        <v>264346430</v>
      </c>
      <c r="T7899" s="3">
        <f>Tabla1[[#This Row],[OS-Valor Unitario]]-Tabla1[[#This Row],[costo_antes_iva]]</f>
        <v>300</v>
      </c>
      <c r="U7899" s="3">
        <f>Tabla1[[#This Row],[OS-Valor Unitario]]*Tabla1[[#This Row],[OS-Cantidad]]</f>
        <v>2640000</v>
      </c>
      <c r="V7899" s="3">
        <f>Tabla1[[#This Row],[costo_antes_iva]]*Tabla1[[#This Row],[OS-Cantidad]]</f>
        <v>2568000</v>
      </c>
      <c r="W7899" s="3">
        <f>Tabla1[[#This Row],[Valor total OS]]-Tabla1[[#This Row],[valor total op]]</f>
        <v>72000</v>
      </c>
    </row>
    <row r="7900" spans="1:23" x14ac:dyDescent="0.3">
      <c r="A7900">
        <v>5236</v>
      </c>
      <c r="B7900" t="s">
        <v>10354</v>
      </c>
      <c r="C7900" t="s">
        <v>78</v>
      </c>
      <c r="D7900" t="s">
        <v>143</v>
      </c>
      <c r="E7900">
        <v>10</v>
      </c>
      <c r="F7900">
        <v>52808931</v>
      </c>
      <c r="G7900" t="s">
        <v>10355</v>
      </c>
      <c r="H7900" s="6">
        <v>45331</v>
      </c>
      <c r="I7900" s="3">
        <v>3200</v>
      </c>
      <c r="J7900" t="s">
        <v>23</v>
      </c>
      <c r="K7900" t="s">
        <v>10356</v>
      </c>
      <c r="L7900">
        <v>20</v>
      </c>
      <c r="M7900" t="s">
        <v>1504</v>
      </c>
      <c r="N7900" s="3">
        <v>3800</v>
      </c>
      <c r="O7900">
        <v>10</v>
      </c>
      <c r="P7900" t="s">
        <v>10299</v>
      </c>
      <c r="Q7900" t="s">
        <v>106</v>
      </c>
      <c r="R7900" t="s">
        <v>61</v>
      </c>
      <c r="S7900" s="3">
        <v>264346430</v>
      </c>
      <c r="T7900" s="3">
        <f>Tabla1[[#This Row],[OS-Valor Unitario]]-Tabla1[[#This Row],[costo_antes_iva]]</f>
        <v>600</v>
      </c>
      <c r="U7900" s="3">
        <f>Tabla1[[#This Row],[OS-Valor Unitario]]*Tabla1[[#This Row],[OS-Cantidad]]</f>
        <v>38000</v>
      </c>
      <c r="V7900" s="3">
        <f>Tabla1[[#This Row],[costo_antes_iva]]*Tabla1[[#This Row],[OS-Cantidad]]</f>
        <v>32000</v>
      </c>
      <c r="W7900" s="3">
        <f>Tabla1[[#This Row],[Valor total OS]]-Tabla1[[#This Row],[valor total op]]</f>
        <v>6000</v>
      </c>
    </row>
    <row r="7901" spans="1:23" x14ac:dyDescent="0.3">
      <c r="A7901">
        <v>5236</v>
      </c>
      <c r="B7901" t="s">
        <v>10354</v>
      </c>
      <c r="C7901" t="s">
        <v>78</v>
      </c>
      <c r="D7901" t="s">
        <v>143</v>
      </c>
      <c r="E7901">
        <v>10</v>
      </c>
      <c r="F7901">
        <v>52808931</v>
      </c>
      <c r="G7901" t="s">
        <v>10355</v>
      </c>
      <c r="H7901" s="6">
        <v>45331</v>
      </c>
      <c r="I7901" s="3">
        <v>900</v>
      </c>
      <c r="J7901" t="s">
        <v>82</v>
      </c>
      <c r="K7901" t="s">
        <v>10356</v>
      </c>
      <c r="L7901">
        <v>20</v>
      </c>
      <c r="M7901" t="s">
        <v>3213</v>
      </c>
      <c r="N7901" s="3">
        <v>900</v>
      </c>
      <c r="O7901">
        <v>10</v>
      </c>
      <c r="P7901" t="s">
        <v>10299</v>
      </c>
      <c r="Q7901" t="s">
        <v>106</v>
      </c>
      <c r="R7901" t="s">
        <v>61</v>
      </c>
      <c r="S7901" s="3">
        <v>264346430</v>
      </c>
      <c r="T7901" s="3">
        <f>Tabla1[[#This Row],[OS-Valor Unitario]]-Tabla1[[#This Row],[costo_antes_iva]]</f>
        <v>0</v>
      </c>
      <c r="U7901" s="3">
        <f>Tabla1[[#This Row],[OS-Valor Unitario]]*Tabla1[[#This Row],[OS-Cantidad]]</f>
        <v>9000</v>
      </c>
      <c r="V7901" s="3">
        <f>Tabla1[[#This Row],[costo_antes_iva]]*Tabla1[[#This Row],[OS-Cantidad]]</f>
        <v>9000</v>
      </c>
      <c r="W7901" s="3">
        <f>Tabla1[[#This Row],[Valor total OS]]-Tabla1[[#This Row],[valor total op]]</f>
        <v>0</v>
      </c>
    </row>
    <row r="7902" spans="1:23" x14ac:dyDescent="0.3">
      <c r="A7902">
        <v>5236</v>
      </c>
      <c r="B7902" t="s">
        <v>10357</v>
      </c>
      <c r="C7902" t="s">
        <v>776</v>
      </c>
      <c r="D7902" t="s">
        <v>143</v>
      </c>
      <c r="E7902">
        <v>80</v>
      </c>
      <c r="F7902">
        <v>52809727</v>
      </c>
      <c r="G7902" t="s">
        <v>10358</v>
      </c>
      <c r="H7902" s="6">
        <v>45331</v>
      </c>
      <c r="I7902" s="3">
        <v>6000</v>
      </c>
      <c r="J7902" t="s">
        <v>160</v>
      </c>
      <c r="K7902" t="s">
        <v>10359</v>
      </c>
      <c r="L7902">
        <v>21</v>
      </c>
      <c r="M7902" t="s">
        <v>5723</v>
      </c>
      <c r="N7902" s="3">
        <v>2600</v>
      </c>
      <c r="O7902">
        <v>80</v>
      </c>
      <c r="P7902" t="s">
        <v>10299</v>
      </c>
      <c r="Q7902" t="s">
        <v>106</v>
      </c>
      <c r="R7902" t="s">
        <v>293</v>
      </c>
      <c r="S7902" s="3">
        <v>264346430</v>
      </c>
      <c r="T7902" s="3">
        <f>Tabla1[[#This Row],[OS-Valor Unitario]]-Tabla1[[#This Row],[costo_antes_iva]]</f>
        <v>-3400</v>
      </c>
      <c r="U7902" s="3">
        <f>Tabla1[[#This Row],[OS-Valor Unitario]]*Tabla1[[#This Row],[OS-Cantidad]]</f>
        <v>208000</v>
      </c>
      <c r="V7902" s="3">
        <f>Tabla1[[#This Row],[costo_antes_iva]]*Tabla1[[#This Row],[OS-Cantidad]]</f>
        <v>480000</v>
      </c>
      <c r="W7902" s="3">
        <f>Tabla1[[#This Row],[Valor total OS]]-Tabla1[[#This Row],[valor total op]]</f>
        <v>-272000</v>
      </c>
    </row>
    <row r="7903" spans="1:23" x14ac:dyDescent="0.3">
      <c r="A7903">
        <v>5236</v>
      </c>
      <c r="B7903" t="s">
        <v>10357</v>
      </c>
      <c r="C7903" t="s">
        <v>776</v>
      </c>
      <c r="D7903" t="s">
        <v>143</v>
      </c>
      <c r="E7903">
        <v>80</v>
      </c>
      <c r="F7903">
        <v>52809727</v>
      </c>
      <c r="G7903" t="s">
        <v>10358</v>
      </c>
      <c r="H7903" s="6">
        <v>45331</v>
      </c>
      <c r="I7903" s="3">
        <v>7500</v>
      </c>
      <c r="J7903" t="s">
        <v>23</v>
      </c>
      <c r="K7903" t="s">
        <v>10359</v>
      </c>
      <c r="L7903">
        <v>21</v>
      </c>
      <c r="M7903" t="s">
        <v>95</v>
      </c>
      <c r="N7903" s="3">
        <v>7500</v>
      </c>
      <c r="O7903">
        <v>80</v>
      </c>
      <c r="P7903" t="s">
        <v>10299</v>
      </c>
      <c r="Q7903" t="s">
        <v>106</v>
      </c>
      <c r="R7903" t="s">
        <v>293</v>
      </c>
      <c r="S7903" s="3">
        <v>264346430</v>
      </c>
      <c r="T7903" s="3">
        <f>Tabla1[[#This Row],[OS-Valor Unitario]]-Tabla1[[#This Row],[costo_antes_iva]]</f>
        <v>0</v>
      </c>
      <c r="U7903" s="3">
        <f>Tabla1[[#This Row],[OS-Valor Unitario]]*Tabla1[[#This Row],[OS-Cantidad]]</f>
        <v>600000</v>
      </c>
      <c r="V7903" s="3">
        <f>Tabla1[[#This Row],[costo_antes_iva]]*Tabla1[[#This Row],[OS-Cantidad]]</f>
        <v>600000</v>
      </c>
      <c r="W7903" s="3">
        <f>Tabla1[[#This Row],[Valor total OS]]-Tabla1[[#This Row],[valor total op]]</f>
        <v>0</v>
      </c>
    </row>
    <row r="7904" spans="1:23" x14ac:dyDescent="0.3">
      <c r="A7904">
        <v>5235</v>
      </c>
      <c r="B7904" t="s">
        <v>10360</v>
      </c>
      <c r="C7904" t="s">
        <v>2558</v>
      </c>
      <c r="D7904" t="s">
        <v>221</v>
      </c>
      <c r="E7904">
        <v>8</v>
      </c>
      <c r="F7904">
        <v>52894189</v>
      </c>
      <c r="G7904" t="s">
        <v>10361</v>
      </c>
      <c r="H7904" s="6">
        <v>45337</v>
      </c>
      <c r="I7904" s="3">
        <v>1100</v>
      </c>
      <c r="J7904" t="s">
        <v>82</v>
      </c>
      <c r="K7904" t="s">
        <v>10362</v>
      </c>
      <c r="L7904">
        <v>1</v>
      </c>
      <c r="M7904" t="s">
        <v>3213</v>
      </c>
      <c r="N7904" s="3">
        <v>1800</v>
      </c>
      <c r="O7904">
        <v>16</v>
      </c>
      <c r="P7904" t="s">
        <v>10363</v>
      </c>
      <c r="Q7904" t="s">
        <v>27</v>
      </c>
      <c r="R7904" t="s">
        <v>61</v>
      </c>
      <c r="S7904" s="3">
        <v>637264</v>
      </c>
      <c r="T7904" s="3">
        <f>Tabla1[[#This Row],[OS-Valor Unitario]]-Tabla1[[#This Row],[costo_antes_iva]]</f>
        <v>700</v>
      </c>
      <c r="U7904" s="3">
        <f>Tabla1[[#This Row],[OS-Valor Unitario]]*Tabla1[[#This Row],[OS-Cantidad]]</f>
        <v>28800</v>
      </c>
      <c r="V7904" s="3">
        <f>Tabla1[[#This Row],[costo_antes_iva]]*Tabla1[[#This Row],[OS-Cantidad]]</f>
        <v>17600</v>
      </c>
      <c r="W7904" s="3">
        <f>Tabla1[[#This Row],[Valor total OS]]-Tabla1[[#This Row],[valor total op]]</f>
        <v>11200</v>
      </c>
    </row>
    <row r="7905" spans="1:23" x14ac:dyDescent="0.3">
      <c r="A7905">
        <v>5235</v>
      </c>
      <c r="B7905" t="s">
        <v>10360</v>
      </c>
      <c r="C7905" t="s">
        <v>66</v>
      </c>
      <c r="D7905" t="s">
        <v>221</v>
      </c>
      <c r="E7905">
        <v>16</v>
      </c>
      <c r="F7905">
        <v>52470679</v>
      </c>
      <c r="G7905" t="s">
        <v>10361</v>
      </c>
      <c r="H7905" s="6">
        <v>45328</v>
      </c>
      <c r="I7905" s="3">
        <v>1100</v>
      </c>
      <c r="J7905" t="s">
        <v>82</v>
      </c>
      <c r="K7905" t="s">
        <v>10362</v>
      </c>
      <c r="L7905">
        <v>1</v>
      </c>
      <c r="M7905" t="s">
        <v>3213</v>
      </c>
      <c r="N7905" s="3">
        <v>1800</v>
      </c>
      <c r="O7905">
        <v>16</v>
      </c>
      <c r="P7905" t="s">
        <v>10363</v>
      </c>
      <c r="Q7905" t="s">
        <v>27</v>
      </c>
      <c r="R7905" t="s">
        <v>72</v>
      </c>
      <c r="S7905" s="3">
        <v>637264</v>
      </c>
      <c r="T7905" s="3">
        <f>Tabla1[[#This Row],[OS-Valor Unitario]]-Tabla1[[#This Row],[costo_antes_iva]]</f>
        <v>700</v>
      </c>
      <c r="U7905" s="3">
        <f>Tabla1[[#This Row],[OS-Valor Unitario]]*Tabla1[[#This Row],[OS-Cantidad]]</f>
        <v>28800</v>
      </c>
      <c r="V7905" s="3">
        <f>Tabla1[[#This Row],[costo_antes_iva]]*Tabla1[[#This Row],[OS-Cantidad]]</f>
        <v>17600</v>
      </c>
      <c r="W7905" s="3">
        <f>Tabla1[[#This Row],[Valor total OS]]-Tabla1[[#This Row],[valor total op]]</f>
        <v>11200</v>
      </c>
    </row>
    <row r="7906" spans="1:23" x14ac:dyDescent="0.3">
      <c r="A7906">
        <v>5232</v>
      </c>
      <c r="B7906" t="s">
        <v>10364</v>
      </c>
      <c r="C7906" t="s">
        <v>124</v>
      </c>
      <c r="D7906" t="s">
        <v>8899</v>
      </c>
      <c r="E7906">
        <v>52</v>
      </c>
      <c r="F7906">
        <v>52201987</v>
      </c>
      <c r="G7906" t="s">
        <v>10365</v>
      </c>
      <c r="H7906" s="6">
        <v>45314</v>
      </c>
      <c r="I7906" s="3">
        <v>2800</v>
      </c>
      <c r="J7906" t="s">
        <v>23</v>
      </c>
      <c r="K7906" t="s">
        <v>10366</v>
      </c>
      <c r="L7906">
        <v>1</v>
      </c>
      <c r="M7906" t="s">
        <v>765</v>
      </c>
      <c r="N7906" s="3">
        <v>3500</v>
      </c>
      <c r="O7906">
        <v>61</v>
      </c>
      <c r="P7906" t="s">
        <v>10367</v>
      </c>
      <c r="Q7906" t="s">
        <v>121</v>
      </c>
      <c r="R7906" t="s">
        <v>61</v>
      </c>
      <c r="S7906" s="3">
        <v>2762480</v>
      </c>
      <c r="T7906" s="3">
        <f>Tabla1[[#This Row],[OS-Valor Unitario]]-Tabla1[[#This Row],[costo_antes_iva]]</f>
        <v>700</v>
      </c>
      <c r="U7906" s="3">
        <f>Tabla1[[#This Row],[OS-Valor Unitario]]*Tabla1[[#This Row],[OS-Cantidad]]</f>
        <v>213500</v>
      </c>
      <c r="V7906" s="3">
        <f>Tabla1[[#This Row],[costo_antes_iva]]*Tabla1[[#This Row],[OS-Cantidad]]</f>
        <v>170800</v>
      </c>
      <c r="W7906" s="3">
        <f>Tabla1[[#This Row],[Valor total OS]]-Tabla1[[#This Row],[valor total op]]</f>
        <v>42700</v>
      </c>
    </row>
    <row r="7907" spans="1:23" x14ac:dyDescent="0.3">
      <c r="A7907">
        <v>5232</v>
      </c>
      <c r="B7907" t="s">
        <v>10364</v>
      </c>
      <c r="C7907" t="s">
        <v>124</v>
      </c>
      <c r="D7907" t="s">
        <v>8899</v>
      </c>
      <c r="E7907">
        <v>52</v>
      </c>
      <c r="F7907">
        <v>52201987</v>
      </c>
      <c r="G7907" t="s">
        <v>10365</v>
      </c>
      <c r="H7907" s="6">
        <v>45314</v>
      </c>
      <c r="I7907" s="3">
        <v>2500</v>
      </c>
      <c r="J7907" t="s">
        <v>33</v>
      </c>
      <c r="K7907" t="s">
        <v>10366</v>
      </c>
      <c r="L7907">
        <v>1</v>
      </c>
      <c r="M7907" t="s">
        <v>35</v>
      </c>
      <c r="N7907" s="3">
        <v>2500</v>
      </c>
      <c r="O7907">
        <v>66</v>
      </c>
      <c r="P7907" t="s">
        <v>10367</v>
      </c>
      <c r="Q7907" t="s">
        <v>121</v>
      </c>
      <c r="R7907" t="s">
        <v>61</v>
      </c>
      <c r="S7907" s="3">
        <v>2762480</v>
      </c>
      <c r="T7907" s="3">
        <f>Tabla1[[#This Row],[OS-Valor Unitario]]-Tabla1[[#This Row],[costo_antes_iva]]</f>
        <v>0</v>
      </c>
      <c r="U7907" s="3">
        <f>Tabla1[[#This Row],[OS-Valor Unitario]]*Tabla1[[#This Row],[OS-Cantidad]]</f>
        <v>165000</v>
      </c>
      <c r="V7907" s="3">
        <f>Tabla1[[#This Row],[costo_antes_iva]]*Tabla1[[#This Row],[OS-Cantidad]]</f>
        <v>165000</v>
      </c>
      <c r="W7907" s="3">
        <f>Tabla1[[#This Row],[Valor total OS]]-Tabla1[[#This Row],[valor total op]]</f>
        <v>0</v>
      </c>
    </row>
    <row r="7908" spans="1:23" x14ac:dyDescent="0.3">
      <c r="A7908">
        <v>5231</v>
      </c>
      <c r="B7908" t="s">
        <v>10368</v>
      </c>
      <c r="C7908" t="s">
        <v>124</v>
      </c>
      <c r="D7908" t="s">
        <v>5149</v>
      </c>
      <c r="E7908">
        <v>100</v>
      </c>
      <c r="F7908">
        <v>52745999</v>
      </c>
      <c r="G7908" t="s">
        <v>10369</v>
      </c>
      <c r="H7908" s="6">
        <v>45330</v>
      </c>
      <c r="I7908" s="3">
        <v>4000</v>
      </c>
      <c r="J7908" t="s">
        <v>23</v>
      </c>
      <c r="K7908" t="s">
        <v>10370</v>
      </c>
      <c r="L7908">
        <v>1</v>
      </c>
      <c r="M7908" t="s">
        <v>1504</v>
      </c>
      <c r="N7908" s="3">
        <v>5000</v>
      </c>
      <c r="O7908">
        <v>70</v>
      </c>
      <c r="P7908" t="s">
        <v>10371</v>
      </c>
      <c r="Q7908" t="s">
        <v>1317</v>
      </c>
      <c r="R7908" t="s">
        <v>61</v>
      </c>
      <c r="S7908" s="3">
        <v>806600</v>
      </c>
      <c r="T7908" s="3">
        <f>Tabla1[[#This Row],[OS-Valor Unitario]]-Tabla1[[#This Row],[costo_antes_iva]]</f>
        <v>1000</v>
      </c>
      <c r="U7908" s="3">
        <f>Tabla1[[#This Row],[OS-Valor Unitario]]*Tabla1[[#This Row],[OS-Cantidad]]</f>
        <v>350000</v>
      </c>
      <c r="V7908" s="3">
        <f>Tabla1[[#This Row],[costo_antes_iva]]*Tabla1[[#This Row],[OS-Cantidad]]</f>
        <v>280000</v>
      </c>
      <c r="W7908" s="3">
        <f>Tabla1[[#This Row],[Valor total OS]]-Tabla1[[#This Row],[valor total op]]</f>
        <v>70000</v>
      </c>
    </row>
    <row r="7909" spans="1:23" x14ac:dyDescent="0.3">
      <c r="A7909">
        <v>5230</v>
      </c>
      <c r="B7909" t="s">
        <v>10372</v>
      </c>
      <c r="C7909" t="s">
        <v>2245</v>
      </c>
      <c r="D7909" t="s">
        <v>8753</v>
      </c>
      <c r="E7909">
        <v>40</v>
      </c>
      <c r="F7909">
        <v>50562910</v>
      </c>
      <c r="G7909" t="s">
        <v>10373</v>
      </c>
      <c r="H7909" s="6">
        <v>45280</v>
      </c>
      <c r="I7909" s="3">
        <v>2000</v>
      </c>
      <c r="J7909" t="s">
        <v>82</v>
      </c>
      <c r="K7909" t="s">
        <v>10374</v>
      </c>
      <c r="L7909">
        <v>1</v>
      </c>
      <c r="M7909" t="s">
        <v>3213</v>
      </c>
      <c r="N7909" s="3">
        <v>2000</v>
      </c>
      <c r="O7909">
        <v>40</v>
      </c>
      <c r="P7909" t="s">
        <v>10375</v>
      </c>
      <c r="Q7909" t="s">
        <v>106</v>
      </c>
      <c r="R7909" t="s">
        <v>92</v>
      </c>
      <c r="S7909" s="3">
        <v>5180360</v>
      </c>
      <c r="T7909" s="3">
        <f>Tabla1[[#This Row],[OS-Valor Unitario]]-Tabla1[[#This Row],[costo_antes_iva]]</f>
        <v>0</v>
      </c>
      <c r="U7909" s="3">
        <f>Tabla1[[#This Row],[OS-Valor Unitario]]*Tabla1[[#This Row],[OS-Cantidad]]</f>
        <v>80000</v>
      </c>
      <c r="V7909" s="3">
        <f>Tabla1[[#This Row],[costo_antes_iva]]*Tabla1[[#This Row],[OS-Cantidad]]</f>
        <v>80000</v>
      </c>
      <c r="W7909" s="3">
        <f>Tabla1[[#This Row],[Valor total OS]]-Tabla1[[#This Row],[valor total op]]</f>
        <v>0</v>
      </c>
    </row>
    <row r="7910" spans="1:23" x14ac:dyDescent="0.3">
      <c r="A7910">
        <v>5230</v>
      </c>
      <c r="B7910" t="s">
        <v>10372</v>
      </c>
      <c r="C7910" t="s">
        <v>2245</v>
      </c>
      <c r="D7910" t="s">
        <v>8753</v>
      </c>
      <c r="E7910">
        <v>40</v>
      </c>
      <c r="F7910">
        <v>50562910</v>
      </c>
      <c r="G7910" t="s">
        <v>10373</v>
      </c>
      <c r="H7910" s="6">
        <v>45280</v>
      </c>
      <c r="I7910" s="3">
        <v>15500</v>
      </c>
      <c r="J7910" t="s">
        <v>23</v>
      </c>
      <c r="K7910" t="s">
        <v>10374</v>
      </c>
      <c r="L7910">
        <v>1</v>
      </c>
      <c r="M7910" t="s">
        <v>287</v>
      </c>
      <c r="N7910" s="3">
        <v>15500</v>
      </c>
      <c r="O7910">
        <v>40</v>
      </c>
      <c r="P7910" t="s">
        <v>10375</v>
      </c>
      <c r="Q7910" t="s">
        <v>106</v>
      </c>
      <c r="R7910" t="s">
        <v>92</v>
      </c>
      <c r="S7910" s="3">
        <v>5180360</v>
      </c>
      <c r="T7910" s="3">
        <f>Tabla1[[#This Row],[OS-Valor Unitario]]-Tabla1[[#This Row],[costo_antes_iva]]</f>
        <v>0</v>
      </c>
      <c r="U7910" s="3">
        <f>Tabla1[[#This Row],[OS-Valor Unitario]]*Tabla1[[#This Row],[OS-Cantidad]]</f>
        <v>620000</v>
      </c>
      <c r="V7910" s="3">
        <f>Tabla1[[#This Row],[costo_antes_iva]]*Tabla1[[#This Row],[OS-Cantidad]]</f>
        <v>620000</v>
      </c>
      <c r="W7910" s="3">
        <f>Tabla1[[#This Row],[Valor total OS]]-Tabla1[[#This Row],[valor total op]]</f>
        <v>0</v>
      </c>
    </row>
    <row r="7911" spans="1:23" x14ac:dyDescent="0.3">
      <c r="A7911">
        <v>5227</v>
      </c>
      <c r="B7911" t="s">
        <v>10376</v>
      </c>
      <c r="C7911" t="s">
        <v>1185</v>
      </c>
      <c r="D7911" t="s">
        <v>143</v>
      </c>
      <c r="E7911">
        <v>100</v>
      </c>
      <c r="F7911">
        <v>52472256</v>
      </c>
      <c r="G7911" t="s">
        <v>10377</v>
      </c>
      <c r="H7911" s="6">
        <v>45328</v>
      </c>
      <c r="I7911" s="3">
        <v>5500</v>
      </c>
      <c r="J7911" t="s">
        <v>160</v>
      </c>
      <c r="K7911" t="s">
        <v>10378</v>
      </c>
      <c r="L7911">
        <v>1</v>
      </c>
      <c r="M7911" t="s">
        <v>5723</v>
      </c>
      <c r="N7911" s="3">
        <v>5500</v>
      </c>
      <c r="O7911">
        <v>105</v>
      </c>
      <c r="P7911" t="s">
        <v>10379</v>
      </c>
      <c r="Q7911" t="s">
        <v>106</v>
      </c>
      <c r="R7911" t="s">
        <v>1185</v>
      </c>
      <c r="S7911" s="3">
        <v>817667042</v>
      </c>
      <c r="T7911" s="3">
        <f>Tabla1[[#This Row],[OS-Valor Unitario]]-Tabla1[[#This Row],[costo_antes_iva]]</f>
        <v>0</v>
      </c>
      <c r="U7911" s="3">
        <f>Tabla1[[#This Row],[OS-Valor Unitario]]*Tabla1[[#This Row],[OS-Cantidad]]</f>
        <v>577500</v>
      </c>
      <c r="V7911" s="3">
        <f>Tabla1[[#This Row],[costo_antes_iva]]*Tabla1[[#This Row],[OS-Cantidad]]</f>
        <v>577500</v>
      </c>
      <c r="W7911" s="3">
        <f>Tabla1[[#This Row],[Valor total OS]]-Tabla1[[#This Row],[valor total op]]</f>
        <v>0</v>
      </c>
    </row>
    <row r="7912" spans="1:23" x14ac:dyDescent="0.3">
      <c r="A7912">
        <v>5227</v>
      </c>
      <c r="B7912" t="s">
        <v>10376</v>
      </c>
      <c r="C7912" t="s">
        <v>1185</v>
      </c>
      <c r="D7912" t="s">
        <v>143</v>
      </c>
      <c r="E7912">
        <v>100</v>
      </c>
      <c r="F7912">
        <v>52472256</v>
      </c>
      <c r="G7912" t="s">
        <v>10377</v>
      </c>
      <c r="H7912" s="6">
        <v>45328</v>
      </c>
      <c r="I7912" s="3">
        <v>5500</v>
      </c>
      <c r="J7912" t="s">
        <v>160</v>
      </c>
      <c r="K7912" t="s">
        <v>10378</v>
      </c>
      <c r="L7912">
        <v>1</v>
      </c>
      <c r="M7912" t="s">
        <v>3652</v>
      </c>
      <c r="N7912" s="3">
        <v>10800</v>
      </c>
      <c r="O7912">
        <v>100</v>
      </c>
      <c r="P7912" t="s">
        <v>10379</v>
      </c>
      <c r="Q7912" t="s">
        <v>106</v>
      </c>
      <c r="R7912" t="s">
        <v>1185</v>
      </c>
      <c r="S7912" s="3">
        <v>817667042</v>
      </c>
      <c r="T7912" s="3">
        <f>Tabla1[[#This Row],[OS-Valor Unitario]]-Tabla1[[#This Row],[costo_antes_iva]]</f>
        <v>5300</v>
      </c>
      <c r="U7912" s="3">
        <f>Tabla1[[#This Row],[OS-Valor Unitario]]*Tabla1[[#This Row],[OS-Cantidad]]</f>
        <v>1080000</v>
      </c>
      <c r="V7912" s="3">
        <f>Tabla1[[#This Row],[costo_antes_iva]]*Tabla1[[#This Row],[OS-Cantidad]]</f>
        <v>550000</v>
      </c>
      <c r="W7912" s="3">
        <f>Tabla1[[#This Row],[Valor total OS]]-Tabla1[[#This Row],[valor total op]]</f>
        <v>530000</v>
      </c>
    </row>
    <row r="7913" spans="1:23" x14ac:dyDescent="0.3">
      <c r="A7913">
        <v>5227</v>
      </c>
      <c r="B7913" t="s">
        <v>10376</v>
      </c>
      <c r="C7913" t="s">
        <v>1185</v>
      </c>
      <c r="D7913" t="s">
        <v>143</v>
      </c>
      <c r="E7913">
        <v>100</v>
      </c>
      <c r="F7913">
        <v>52472256</v>
      </c>
      <c r="G7913" t="s">
        <v>10377</v>
      </c>
      <c r="H7913" s="6">
        <v>45328</v>
      </c>
      <c r="I7913" s="3">
        <v>3200</v>
      </c>
      <c r="J7913" t="s">
        <v>23</v>
      </c>
      <c r="K7913" t="s">
        <v>10378</v>
      </c>
      <c r="L7913">
        <v>1</v>
      </c>
      <c r="M7913" t="s">
        <v>549</v>
      </c>
      <c r="N7913" s="3">
        <v>3700</v>
      </c>
      <c r="O7913">
        <v>100</v>
      </c>
      <c r="P7913" t="s">
        <v>10379</v>
      </c>
      <c r="Q7913" t="s">
        <v>106</v>
      </c>
      <c r="R7913" t="s">
        <v>1185</v>
      </c>
      <c r="S7913" s="3">
        <v>817667042</v>
      </c>
      <c r="T7913" s="3">
        <f>Tabla1[[#This Row],[OS-Valor Unitario]]-Tabla1[[#This Row],[costo_antes_iva]]</f>
        <v>500</v>
      </c>
      <c r="U7913" s="3">
        <f>Tabla1[[#This Row],[OS-Valor Unitario]]*Tabla1[[#This Row],[OS-Cantidad]]</f>
        <v>370000</v>
      </c>
      <c r="V7913" s="3">
        <f>Tabla1[[#This Row],[costo_antes_iva]]*Tabla1[[#This Row],[OS-Cantidad]]</f>
        <v>320000</v>
      </c>
      <c r="W7913" s="3">
        <f>Tabla1[[#This Row],[Valor total OS]]-Tabla1[[#This Row],[valor total op]]</f>
        <v>50000</v>
      </c>
    </row>
    <row r="7914" spans="1:23" x14ac:dyDescent="0.3">
      <c r="A7914">
        <v>5227</v>
      </c>
      <c r="B7914" t="s">
        <v>10380</v>
      </c>
      <c r="C7914" t="s">
        <v>1185</v>
      </c>
      <c r="D7914" t="s">
        <v>143</v>
      </c>
      <c r="E7914">
        <v>6100</v>
      </c>
      <c r="F7914">
        <v>52472264</v>
      </c>
      <c r="G7914" t="s">
        <v>10381</v>
      </c>
      <c r="H7914" s="6">
        <v>45328</v>
      </c>
      <c r="I7914" s="3">
        <v>5500</v>
      </c>
      <c r="J7914" t="s">
        <v>160</v>
      </c>
      <c r="K7914" t="s">
        <v>10382</v>
      </c>
      <c r="L7914">
        <v>2</v>
      </c>
      <c r="M7914" t="s">
        <v>5723</v>
      </c>
      <c r="N7914" s="3">
        <v>5500</v>
      </c>
      <c r="O7914">
        <v>6405</v>
      </c>
      <c r="P7914" t="s">
        <v>10379</v>
      </c>
      <c r="Q7914" t="s">
        <v>106</v>
      </c>
      <c r="R7914" t="s">
        <v>1185</v>
      </c>
      <c r="S7914" s="3">
        <v>817667042</v>
      </c>
      <c r="T7914" s="3">
        <f>Tabla1[[#This Row],[OS-Valor Unitario]]-Tabla1[[#This Row],[costo_antes_iva]]</f>
        <v>0</v>
      </c>
      <c r="U7914" s="3">
        <f>Tabla1[[#This Row],[OS-Valor Unitario]]*Tabla1[[#This Row],[OS-Cantidad]]</f>
        <v>35227500</v>
      </c>
      <c r="V7914" s="3">
        <f>Tabla1[[#This Row],[costo_antes_iva]]*Tabla1[[#This Row],[OS-Cantidad]]</f>
        <v>35227500</v>
      </c>
      <c r="W7914" s="3">
        <f>Tabla1[[#This Row],[Valor total OS]]-Tabla1[[#This Row],[valor total op]]</f>
        <v>0</v>
      </c>
    </row>
    <row r="7915" spans="1:23" x14ac:dyDescent="0.3">
      <c r="A7915">
        <v>5227</v>
      </c>
      <c r="B7915" t="s">
        <v>10380</v>
      </c>
      <c r="C7915" t="s">
        <v>1185</v>
      </c>
      <c r="D7915" t="s">
        <v>143</v>
      </c>
      <c r="E7915">
        <v>6100</v>
      </c>
      <c r="F7915">
        <v>52472264</v>
      </c>
      <c r="G7915" t="s">
        <v>10381</v>
      </c>
      <c r="H7915" s="6">
        <v>45328</v>
      </c>
      <c r="I7915" s="3">
        <v>3200</v>
      </c>
      <c r="J7915" t="s">
        <v>23</v>
      </c>
      <c r="K7915" t="s">
        <v>10382</v>
      </c>
      <c r="L7915">
        <v>2</v>
      </c>
      <c r="M7915" t="s">
        <v>8400</v>
      </c>
      <c r="N7915" s="3">
        <v>3500</v>
      </c>
      <c r="O7915">
        <v>650</v>
      </c>
      <c r="P7915" t="s">
        <v>10379</v>
      </c>
      <c r="Q7915" t="s">
        <v>106</v>
      </c>
      <c r="R7915" t="s">
        <v>1185</v>
      </c>
      <c r="S7915" s="3">
        <v>817667042</v>
      </c>
      <c r="T7915" s="3">
        <f>Tabla1[[#This Row],[OS-Valor Unitario]]-Tabla1[[#This Row],[costo_antes_iva]]</f>
        <v>300</v>
      </c>
      <c r="U7915" s="3">
        <f>Tabla1[[#This Row],[OS-Valor Unitario]]*Tabla1[[#This Row],[OS-Cantidad]]</f>
        <v>2275000</v>
      </c>
      <c r="V7915" s="3">
        <f>Tabla1[[#This Row],[costo_antes_iva]]*Tabla1[[#This Row],[OS-Cantidad]]</f>
        <v>2080000</v>
      </c>
      <c r="W7915" s="3">
        <f>Tabla1[[#This Row],[Valor total OS]]-Tabla1[[#This Row],[valor total op]]</f>
        <v>195000</v>
      </c>
    </row>
    <row r="7916" spans="1:23" x14ac:dyDescent="0.3">
      <c r="A7916">
        <v>5227</v>
      </c>
      <c r="B7916" t="s">
        <v>10380</v>
      </c>
      <c r="C7916" t="s">
        <v>1185</v>
      </c>
      <c r="D7916" t="s">
        <v>143</v>
      </c>
      <c r="E7916">
        <v>6100</v>
      </c>
      <c r="F7916">
        <v>52472264</v>
      </c>
      <c r="G7916" t="s">
        <v>10381</v>
      </c>
      <c r="H7916" s="6">
        <v>45328</v>
      </c>
      <c r="I7916" s="3">
        <v>3200</v>
      </c>
      <c r="J7916" t="s">
        <v>23</v>
      </c>
      <c r="K7916" t="s">
        <v>10382</v>
      </c>
      <c r="L7916">
        <v>2</v>
      </c>
      <c r="M7916" t="s">
        <v>431</v>
      </c>
      <c r="N7916" s="3">
        <v>3500</v>
      </c>
      <c r="O7916">
        <v>510</v>
      </c>
      <c r="P7916" t="s">
        <v>10379</v>
      </c>
      <c r="Q7916" t="s">
        <v>106</v>
      </c>
      <c r="R7916" t="s">
        <v>1185</v>
      </c>
      <c r="S7916" s="3">
        <v>817667042</v>
      </c>
      <c r="T7916" s="3">
        <f>Tabla1[[#This Row],[OS-Valor Unitario]]-Tabla1[[#This Row],[costo_antes_iva]]</f>
        <v>300</v>
      </c>
      <c r="U7916" s="3">
        <f>Tabla1[[#This Row],[OS-Valor Unitario]]*Tabla1[[#This Row],[OS-Cantidad]]</f>
        <v>1785000</v>
      </c>
      <c r="V7916" s="3">
        <f>Tabla1[[#This Row],[costo_antes_iva]]*Tabla1[[#This Row],[OS-Cantidad]]</f>
        <v>1632000</v>
      </c>
      <c r="W7916" s="3">
        <f>Tabla1[[#This Row],[Valor total OS]]-Tabla1[[#This Row],[valor total op]]</f>
        <v>153000</v>
      </c>
    </row>
    <row r="7917" spans="1:23" x14ac:dyDescent="0.3">
      <c r="A7917">
        <v>5227</v>
      </c>
      <c r="B7917" t="s">
        <v>10380</v>
      </c>
      <c r="C7917" t="s">
        <v>1185</v>
      </c>
      <c r="D7917" t="s">
        <v>143</v>
      </c>
      <c r="E7917">
        <v>6100</v>
      </c>
      <c r="F7917">
        <v>52472264</v>
      </c>
      <c r="G7917" t="s">
        <v>10381</v>
      </c>
      <c r="H7917" s="6">
        <v>45328</v>
      </c>
      <c r="I7917" s="3">
        <v>3200</v>
      </c>
      <c r="J7917" t="s">
        <v>23</v>
      </c>
      <c r="K7917" t="s">
        <v>10382</v>
      </c>
      <c r="L7917">
        <v>2</v>
      </c>
      <c r="M7917" t="s">
        <v>1504</v>
      </c>
      <c r="N7917" s="3">
        <v>3400</v>
      </c>
      <c r="O7917">
        <v>871</v>
      </c>
      <c r="P7917" t="s">
        <v>10379</v>
      </c>
      <c r="Q7917" t="s">
        <v>106</v>
      </c>
      <c r="R7917" t="s">
        <v>1185</v>
      </c>
      <c r="S7917" s="3">
        <v>817667042</v>
      </c>
      <c r="T7917" s="3">
        <f>Tabla1[[#This Row],[OS-Valor Unitario]]-Tabla1[[#This Row],[costo_antes_iva]]</f>
        <v>200</v>
      </c>
      <c r="U7917" s="3">
        <f>Tabla1[[#This Row],[OS-Valor Unitario]]*Tabla1[[#This Row],[OS-Cantidad]]</f>
        <v>2961400</v>
      </c>
      <c r="V7917" s="3">
        <f>Tabla1[[#This Row],[costo_antes_iva]]*Tabla1[[#This Row],[OS-Cantidad]]</f>
        <v>2787200</v>
      </c>
      <c r="W7917" s="3">
        <f>Tabla1[[#This Row],[Valor total OS]]-Tabla1[[#This Row],[valor total op]]</f>
        <v>174200</v>
      </c>
    </row>
    <row r="7918" spans="1:23" x14ac:dyDescent="0.3">
      <c r="A7918">
        <v>5227</v>
      </c>
      <c r="B7918" t="s">
        <v>10380</v>
      </c>
      <c r="C7918" t="s">
        <v>1185</v>
      </c>
      <c r="D7918" t="s">
        <v>143</v>
      </c>
      <c r="E7918">
        <v>6100</v>
      </c>
      <c r="F7918">
        <v>52472264</v>
      </c>
      <c r="G7918" t="s">
        <v>10381</v>
      </c>
      <c r="H7918" s="6">
        <v>45328</v>
      </c>
      <c r="I7918" s="3">
        <v>3200</v>
      </c>
      <c r="J7918" t="s">
        <v>23</v>
      </c>
      <c r="K7918" t="s">
        <v>10382</v>
      </c>
      <c r="L7918">
        <v>2</v>
      </c>
      <c r="M7918" t="s">
        <v>5181</v>
      </c>
      <c r="N7918" s="3">
        <v>3500</v>
      </c>
      <c r="O7918">
        <v>902</v>
      </c>
      <c r="P7918" t="s">
        <v>10379</v>
      </c>
      <c r="Q7918" t="s">
        <v>106</v>
      </c>
      <c r="R7918" t="s">
        <v>1185</v>
      </c>
      <c r="S7918" s="3">
        <v>817667042</v>
      </c>
      <c r="T7918" s="3">
        <f>Tabla1[[#This Row],[OS-Valor Unitario]]-Tabla1[[#This Row],[costo_antes_iva]]</f>
        <v>300</v>
      </c>
      <c r="U7918" s="3">
        <f>Tabla1[[#This Row],[OS-Valor Unitario]]*Tabla1[[#This Row],[OS-Cantidad]]</f>
        <v>3157000</v>
      </c>
      <c r="V7918" s="3">
        <f>Tabla1[[#This Row],[costo_antes_iva]]*Tabla1[[#This Row],[OS-Cantidad]]</f>
        <v>2886400</v>
      </c>
      <c r="W7918" s="3">
        <f>Tabla1[[#This Row],[Valor total OS]]-Tabla1[[#This Row],[valor total op]]</f>
        <v>270600</v>
      </c>
    </row>
    <row r="7919" spans="1:23" x14ac:dyDescent="0.3">
      <c r="A7919">
        <v>5227</v>
      </c>
      <c r="B7919" t="s">
        <v>10380</v>
      </c>
      <c r="C7919" t="s">
        <v>1185</v>
      </c>
      <c r="D7919" t="s">
        <v>143</v>
      </c>
      <c r="E7919">
        <v>6100</v>
      </c>
      <c r="F7919">
        <v>52472264</v>
      </c>
      <c r="G7919" t="s">
        <v>10381</v>
      </c>
      <c r="H7919" s="6">
        <v>45328</v>
      </c>
      <c r="I7919" s="3">
        <v>3200</v>
      </c>
      <c r="J7919" t="s">
        <v>23</v>
      </c>
      <c r="K7919" t="s">
        <v>10382</v>
      </c>
      <c r="L7919">
        <v>2</v>
      </c>
      <c r="M7919" t="s">
        <v>437</v>
      </c>
      <c r="N7919" s="3">
        <v>3350</v>
      </c>
      <c r="O7919">
        <v>1287</v>
      </c>
      <c r="P7919" t="s">
        <v>10379</v>
      </c>
      <c r="Q7919" t="s">
        <v>106</v>
      </c>
      <c r="R7919" t="s">
        <v>1185</v>
      </c>
      <c r="S7919" s="3">
        <v>817667042</v>
      </c>
      <c r="T7919" s="3">
        <f>Tabla1[[#This Row],[OS-Valor Unitario]]-Tabla1[[#This Row],[costo_antes_iva]]</f>
        <v>150</v>
      </c>
      <c r="U7919" s="3">
        <f>Tabla1[[#This Row],[OS-Valor Unitario]]*Tabla1[[#This Row],[OS-Cantidad]]</f>
        <v>4311450</v>
      </c>
      <c r="V7919" s="3">
        <f>Tabla1[[#This Row],[costo_antes_iva]]*Tabla1[[#This Row],[OS-Cantidad]]</f>
        <v>4118400</v>
      </c>
      <c r="W7919" s="3">
        <f>Tabla1[[#This Row],[Valor total OS]]-Tabla1[[#This Row],[valor total op]]</f>
        <v>193050</v>
      </c>
    </row>
    <row r="7920" spans="1:23" x14ac:dyDescent="0.3">
      <c r="A7920">
        <v>5227</v>
      </c>
      <c r="B7920" t="s">
        <v>10380</v>
      </c>
      <c r="C7920" t="s">
        <v>1185</v>
      </c>
      <c r="D7920" t="s">
        <v>143</v>
      </c>
      <c r="E7920">
        <v>6100</v>
      </c>
      <c r="F7920">
        <v>52472264</v>
      </c>
      <c r="G7920" t="s">
        <v>10381</v>
      </c>
      <c r="H7920" s="6">
        <v>45328</v>
      </c>
      <c r="I7920" s="3">
        <v>3200</v>
      </c>
      <c r="J7920" t="s">
        <v>23</v>
      </c>
      <c r="K7920" t="s">
        <v>10382</v>
      </c>
      <c r="L7920">
        <v>2</v>
      </c>
      <c r="M7920" t="s">
        <v>549</v>
      </c>
      <c r="N7920" s="3">
        <v>3600</v>
      </c>
      <c r="O7920">
        <v>1301</v>
      </c>
      <c r="P7920" t="s">
        <v>10379</v>
      </c>
      <c r="Q7920" t="s">
        <v>106</v>
      </c>
      <c r="R7920" t="s">
        <v>1185</v>
      </c>
      <c r="S7920" s="3">
        <v>817667042</v>
      </c>
      <c r="T7920" s="3">
        <f>Tabla1[[#This Row],[OS-Valor Unitario]]-Tabla1[[#This Row],[costo_antes_iva]]</f>
        <v>400</v>
      </c>
      <c r="U7920" s="3">
        <f>Tabla1[[#This Row],[OS-Valor Unitario]]*Tabla1[[#This Row],[OS-Cantidad]]</f>
        <v>4683600</v>
      </c>
      <c r="V7920" s="3">
        <f>Tabla1[[#This Row],[costo_antes_iva]]*Tabla1[[#This Row],[OS-Cantidad]]</f>
        <v>4163200</v>
      </c>
      <c r="W7920" s="3">
        <f>Tabla1[[#This Row],[Valor total OS]]-Tabla1[[#This Row],[valor total op]]</f>
        <v>520400</v>
      </c>
    </row>
    <row r="7921" spans="1:23" x14ac:dyDescent="0.3">
      <c r="A7921">
        <v>5227</v>
      </c>
      <c r="B7921" t="s">
        <v>10383</v>
      </c>
      <c r="C7921" t="s">
        <v>282</v>
      </c>
      <c r="D7921" t="s">
        <v>143</v>
      </c>
      <c r="E7921">
        <v>1300</v>
      </c>
      <c r="F7921">
        <v>52472288</v>
      </c>
      <c r="G7921" t="s">
        <v>10384</v>
      </c>
      <c r="H7921" s="6">
        <v>45328</v>
      </c>
      <c r="I7921" s="3">
        <v>10000</v>
      </c>
      <c r="J7921" t="s">
        <v>23</v>
      </c>
      <c r="K7921" t="s">
        <v>10385</v>
      </c>
      <c r="L7921">
        <v>3</v>
      </c>
      <c r="M7921" t="s">
        <v>2240</v>
      </c>
      <c r="N7921" s="3">
        <v>11000</v>
      </c>
      <c r="O7921">
        <v>480</v>
      </c>
      <c r="P7921" t="s">
        <v>10379</v>
      </c>
      <c r="Q7921" t="s">
        <v>106</v>
      </c>
      <c r="R7921" t="s">
        <v>72</v>
      </c>
      <c r="S7921" s="3">
        <v>817667042</v>
      </c>
      <c r="T7921" s="3">
        <f>Tabla1[[#This Row],[OS-Valor Unitario]]-Tabla1[[#This Row],[costo_antes_iva]]</f>
        <v>1000</v>
      </c>
      <c r="U7921" s="3">
        <f>Tabla1[[#This Row],[OS-Valor Unitario]]*Tabla1[[#This Row],[OS-Cantidad]]</f>
        <v>5280000</v>
      </c>
      <c r="V7921" s="3">
        <f>Tabla1[[#This Row],[costo_antes_iva]]*Tabla1[[#This Row],[OS-Cantidad]]</f>
        <v>4800000</v>
      </c>
      <c r="W7921" s="3">
        <f>Tabla1[[#This Row],[Valor total OS]]-Tabla1[[#This Row],[valor total op]]</f>
        <v>480000</v>
      </c>
    </row>
    <row r="7922" spans="1:23" x14ac:dyDescent="0.3">
      <c r="A7922">
        <v>5227</v>
      </c>
      <c r="B7922" t="s">
        <v>10386</v>
      </c>
      <c r="C7922" t="s">
        <v>66</v>
      </c>
      <c r="D7922" t="s">
        <v>143</v>
      </c>
      <c r="E7922">
        <v>350</v>
      </c>
      <c r="F7922">
        <v>52472298</v>
      </c>
      <c r="G7922" t="s">
        <v>10387</v>
      </c>
      <c r="H7922" s="6">
        <v>45328</v>
      </c>
      <c r="I7922" s="3">
        <v>6500</v>
      </c>
      <c r="J7922" t="s">
        <v>23</v>
      </c>
      <c r="K7922" t="s">
        <v>10388</v>
      </c>
      <c r="L7922">
        <v>4</v>
      </c>
      <c r="M7922" t="s">
        <v>247</v>
      </c>
      <c r="N7922" s="3">
        <v>6500</v>
      </c>
      <c r="O7922">
        <v>350</v>
      </c>
      <c r="P7922" t="s">
        <v>10379</v>
      </c>
      <c r="Q7922" t="s">
        <v>106</v>
      </c>
      <c r="R7922" t="s">
        <v>72</v>
      </c>
      <c r="S7922" s="3">
        <v>817667042</v>
      </c>
      <c r="T7922" s="3">
        <f>Tabla1[[#This Row],[OS-Valor Unitario]]-Tabla1[[#This Row],[costo_antes_iva]]</f>
        <v>0</v>
      </c>
      <c r="U7922" s="3">
        <f>Tabla1[[#This Row],[OS-Valor Unitario]]*Tabla1[[#This Row],[OS-Cantidad]]</f>
        <v>2275000</v>
      </c>
      <c r="V7922" s="3">
        <f>Tabla1[[#This Row],[costo_antes_iva]]*Tabla1[[#This Row],[OS-Cantidad]]</f>
        <v>2275000</v>
      </c>
      <c r="W7922" s="3">
        <f>Tabla1[[#This Row],[Valor total OS]]-Tabla1[[#This Row],[valor total op]]</f>
        <v>0</v>
      </c>
    </row>
    <row r="7923" spans="1:23" x14ac:dyDescent="0.3">
      <c r="A7923">
        <v>5227</v>
      </c>
      <c r="B7923" t="s">
        <v>10386</v>
      </c>
      <c r="C7923" t="s">
        <v>66</v>
      </c>
      <c r="D7923" t="s">
        <v>143</v>
      </c>
      <c r="E7923">
        <v>350</v>
      </c>
      <c r="F7923">
        <v>52472298</v>
      </c>
      <c r="G7923" t="s">
        <v>10387</v>
      </c>
      <c r="H7923" s="6">
        <v>45328</v>
      </c>
      <c r="I7923" s="3">
        <v>800</v>
      </c>
      <c r="J7923" t="s">
        <v>33</v>
      </c>
      <c r="K7923" t="s">
        <v>10388</v>
      </c>
      <c r="L7923">
        <v>4</v>
      </c>
      <c r="M7923" t="s">
        <v>5723</v>
      </c>
      <c r="N7923" s="3">
        <v>800</v>
      </c>
      <c r="O7923">
        <v>343</v>
      </c>
      <c r="P7923" t="s">
        <v>10379</v>
      </c>
      <c r="Q7923" t="s">
        <v>106</v>
      </c>
      <c r="R7923" t="s">
        <v>72</v>
      </c>
      <c r="S7923" s="3">
        <v>817667042</v>
      </c>
      <c r="T7923" s="3">
        <f>Tabla1[[#This Row],[OS-Valor Unitario]]-Tabla1[[#This Row],[costo_antes_iva]]</f>
        <v>0</v>
      </c>
      <c r="U7923" s="3">
        <f>Tabla1[[#This Row],[OS-Valor Unitario]]*Tabla1[[#This Row],[OS-Cantidad]]</f>
        <v>274400</v>
      </c>
      <c r="V7923" s="3">
        <f>Tabla1[[#This Row],[costo_antes_iva]]*Tabla1[[#This Row],[OS-Cantidad]]</f>
        <v>274400</v>
      </c>
      <c r="W7923" s="3">
        <f>Tabla1[[#This Row],[Valor total OS]]-Tabla1[[#This Row],[valor total op]]</f>
        <v>0</v>
      </c>
    </row>
    <row r="7924" spans="1:23" x14ac:dyDescent="0.3">
      <c r="A7924">
        <v>5227</v>
      </c>
      <c r="B7924" t="s">
        <v>10389</v>
      </c>
      <c r="C7924" t="s">
        <v>153</v>
      </c>
      <c r="D7924" t="s">
        <v>143</v>
      </c>
      <c r="E7924">
        <v>800</v>
      </c>
      <c r="F7924">
        <v>52472304</v>
      </c>
      <c r="G7924" t="s">
        <v>10390</v>
      </c>
      <c r="H7924" s="6">
        <v>45328</v>
      </c>
      <c r="I7924" s="3">
        <v>10000</v>
      </c>
      <c r="J7924" t="s">
        <v>23</v>
      </c>
      <c r="K7924" t="s">
        <v>10391</v>
      </c>
      <c r="L7924">
        <v>5</v>
      </c>
      <c r="M7924" t="s">
        <v>7896</v>
      </c>
      <c r="N7924" s="3">
        <v>11000</v>
      </c>
      <c r="O7924">
        <v>743</v>
      </c>
      <c r="P7924" t="s">
        <v>10379</v>
      </c>
      <c r="Q7924" t="s">
        <v>106</v>
      </c>
      <c r="R7924" t="s">
        <v>72</v>
      </c>
      <c r="S7924" s="3">
        <v>817667042</v>
      </c>
      <c r="T7924" s="3">
        <f>Tabla1[[#This Row],[OS-Valor Unitario]]-Tabla1[[#This Row],[costo_antes_iva]]</f>
        <v>1000</v>
      </c>
      <c r="U7924" s="3">
        <f>Tabla1[[#This Row],[OS-Valor Unitario]]*Tabla1[[#This Row],[OS-Cantidad]]</f>
        <v>8173000</v>
      </c>
      <c r="V7924" s="3">
        <f>Tabla1[[#This Row],[costo_antes_iva]]*Tabla1[[#This Row],[OS-Cantidad]]</f>
        <v>7430000</v>
      </c>
      <c r="W7924" s="3">
        <f>Tabla1[[#This Row],[Valor total OS]]-Tabla1[[#This Row],[valor total op]]</f>
        <v>743000</v>
      </c>
    </row>
    <row r="7925" spans="1:23" x14ac:dyDescent="0.3">
      <c r="A7925">
        <v>5227</v>
      </c>
      <c r="B7925" t="s">
        <v>10392</v>
      </c>
      <c r="C7925" t="s">
        <v>78</v>
      </c>
      <c r="D7925" t="s">
        <v>143</v>
      </c>
      <c r="E7925">
        <v>20</v>
      </c>
      <c r="F7925">
        <v>52472328</v>
      </c>
      <c r="G7925" t="s">
        <v>10393</v>
      </c>
      <c r="H7925" s="6">
        <v>45328</v>
      </c>
      <c r="I7925" s="3">
        <v>3200</v>
      </c>
      <c r="J7925" t="s">
        <v>23</v>
      </c>
      <c r="K7925" t="s">
        <v>10394</v>
      </c>
      <c r="L7925">
        <v>6</v>
      </c>
      <c r="M7925" t="s">
        <v>1504</v>
      </c>
      <c r="N7925" s="3">
        <v>3800</v>
      </c>
      <c r="O7925">
        <v>20</v>
      </c>
      <c r="P7925" t="s">
        <v>10379</v>
      </c>
      <c r="Q7925" t="s">
        <v>106</v>
      </c>
      <c r="R7925" t="s">
        <v>61</v>
      </c>
      <c r="S7925" s="3">
        <v>817667042</v>
      </c>
      <c r="T7925" s="3">
        <f>Tabla1[[#This Row],[OS-Valor Unitario]]-Tabla1[[#This Row],[costo_antes_iva]]</f>
        <v>600</v>
      </c>
      <c r="U7925" s="3">
        <f>Tabla1[[#This Row],[OS-Valor Unitario]]*Tabla1[[#This Row],[OS-Cantidad]]</f>
        <v>76000</v>
      </c>
      <c r="V7925" s="3">
        <f>Tabla1[[#This Row],[costo_antes_iva]]*Tabla1[[#This Row],[OS-Cantidad]]</f>
        <v>64000</v>
      </c>
      <c r="W7925" s="3">
        <f>Tabla1[[#This Row],[Valor total OS]]-Tabla1[[#This Row],[valor total op]]</f>
        <v>12000</v>
      </c>
    </row>
    <row r="7926" spans="1:23" x14ac:dyDescent="0.3">
      <c r="A7926">
        <v>5227</v>
      </c>
      <c r="B7926" t="s">
        <v>10392</v>
      </c>
      <c r="C7926" t="s">
        <v>78</v>
      </c>
      <c r="D7926" t="s">
        <v>143</v>
      </c>
      <c r="E7926">
        <v>20</v>
      </c>
      <c r="F7926">
        <v>52472328</v>
      </c>
      <c r="G7926" t="s">
        <v>10393</v>
      </c>
      <c r="H7926" s="6">
        <v>45328</v>
      </c>
      <c r="I7926" s="3">
        <v>900</v>
      </c>
      <c r="J7926" t="s">
        <v>82</v>
      </c>
      <c r="K7926" t="s">
        <v>10394</v>
      </c>
      <c r="L7926">
        <v>6</v>
      </c>
      <c r="M7926" t="s">
        <v>3213</v>
      </c>
      <c r="N7926" s="3">
        <v>900</v>
      </c>
      <c r="O7926">
        <v>20</v>
      </c>
      <c r="P7926" t="s">
        <v>10379</v>
      </c>
      <c r="Q7926" t="s">
        <v>106</v>
      </c>
      <c r="R7926" t="s">
        <v>61</v>
      </c>
      <c r="S7926" s="3">
        <v>817667042</v>
      </c>
      <c r="T7926" s="3">
        <f>Tabla1[[#This Row],[OS-Valor Unitario]]-Tabla1[[#This Row],[costo_antes_iva]]</f>
        <v>0</v>
      </c>
      <c r="U7926" s="3">
        <f>Tabla1[[#This Row],[OS-Valor Unitario]]*Tabla1[[#This Row],[OS-Cantidad]]</f>
        <v>18000</v>
      </c>
      <c r="V7926" s="3">
        <f>Tabla1[[#This Row],[costo_antes_iva]]*Tabla1[[#This Row],[OS-Cantidad]]</f>
        <v>18000</v>
      </c>
      <c r="W7926" s="3">
        <f>Tabla1[[#This Row],[Valor total OS]]-Tabla1[[#This Row],[valor total op]]</f>
        <v>0</v>
      </c>
    </row>
    <row r="7927" spans="1:23" x14ac:dyDescent="0.3">
      <c r="A7927">
        <v>5227</v>
      </c>
      <c r="B7927" t="s">
        <v>10395</v>
      </c>
      <c r="C7927" t="s">
        <v>776</v>
      </c>
      <c r="D7927" t="s">
        <v>143</v>
      </c>
      <c r="E7927">
        <v>50</v>
      </c>
      <c r="F7927">
        <v>52472334</v>
      </c>
      <c r="G7927" t="s">
        <v>10396</v>
      </c>
      <c r="H7927" s="6">
        <v>45328</v>
      </c>
      <c r="I7927" s="3">
        <v>6000</v>
      </c>
      <c r="J7927" t="s">
        <v>160</v>
      </c>
      <c r="K7927" t="s">
        <v>10397</v>
      </c>
      <c r="L7927">
        <v>7</v>
      </c>
      <c r="M7927" t="s">
        <v>5723</v>
      </c>
      <c r="N7927" s="3">
        <v>3900</v>
      </c>
      <c r="O7927">
        <v>50</v>
      </c>
      <c r="P7927" t="s">
        <v>10379</v>
      </c>
      <c r="Q7927" t="s">
        <v>106</v>
      </c>
      <c r="R7927" t="s">
        <v>293</v>
      </c>
      <c r="S7927" s="3">
        <v>817667042</v>
      </c>
      <c r="T7927" s="3">
        <f>Tabla1[[#This Row],[OS-Valor Unitario]]-Tabla1[[#This Row],[costo_antes_iva]]</f>
        <v>-2100</v>
      </c>
      <c r="U7927" s="3">
        <f>Tabla1[[#This Row],[OS-Valor Unitario]]*Tabla1[[#This Row],[OS-Cantidad]]</f>
        <v>195000</v>
      </c>
      <c r="V7927" s="3">
        <f>Tabla1[[#This Row],[costo_antes_iva]]*Tabla1[[#This Row],[OS-Cantidad]]</f>
        <v>300000</v>
      </c>
      <c r="W7927" s="3">
        <f>Tabla1[[#This Row],[Valor total OS]]-Tabla1[[#This Row],[valor total op]]</f>
        <v>-105000</v>
      </c>
    </row>
    <row r="7928" spans="1:23" x14ac:dyDescent="0.3">
      <c r="A7928">
        <v>5227</v>
      </c>
      <c r="B7928" t="s">
        <v>10395</v>
      </c>
      <c r="C7928" t="s">
        <v>776</v>
      </c>
      <c r="D7928" t="s">
        <v>143</v>
      </c>
      <c r="E7928">
        <v>50</v>
      </c>
      <c r="F7928">
        <v>52472334</v>
      </c>
      <c r="G7928" t="s">
        <v>10396</v>
      </c>
      <c r="H7928" s="6">
        <v>45328</v>
      </c>
      <c r="I7928" s="3">
        <v>7500</v>
      </c>
      <c r="J7928" t="s">
        <v>23</v>
      </c>
      <c r="K7928" t="s">
        <v>10397</v>
      </c>
      <c r="L7928">
        <v>7</v>
      </c>
      <c r="M7928" t="s">
        <v>95</v>
      </c>
      <c r="N7928" s="3">
        <v>7500</v>
      </c>
      <c r="O7928">
        <v>12</v>
      </c>
      <c r="P7928" t="s">
        <v>10379</v>
      </c>
      <c r="Q7928" t="s">
        <v>106</v>
      </c>
      <c r="R7928" t="s">
        <v>293</v>
      </c>
      <c r="S7928" s="3">
        <v>817667042</v>
      </c>
      <c r="T7928" s="3">
        <f>Tabla1[[#This Row],[OS-Valor Unitario]]-Tabla1[[#This Row],[costo_antes_iva]]</f>
        <v>0</v>
      </c>
      <c r="U7928" s="3">
        <f>Tabla1[[#This Row],[OS-Valor Unitario]]*Tabla1[[#This Row],[OS-Cantidad]]</f>
        <v>90000</v>
      </c>
      <c r="V7928" s="3">
        <f>Tabla1[[#This Row],[costo_antes_iva]]*Tabla1[[#This Row],[OS-Cantidad]]</f>
        <v>90000</v>
      </c>
      <c r="W7928" s="3">
        <f>Tabla1[[#This Row],[Valor total OS]]-Tabla1[[#This Row],[valor total op]]</f>
        <v>0</v>
      </c>
    </row>
    <row r="7929" spans="1:23" x14ac:dyDescent="0.3">
      <c r="A7929">
        <v>5227</v>
      </c>
      <c r="B7929" t="s">
        <v>10395</v>
      </c>
      <c r="C7929" t="s">
        <v>776</v>
      </c>
      <c r="D7929" t="s">
        <v>143</v>
      </c>
      <c r="E7929">
        <v>50</v>
      </c>
      <c r="F7929">
        <v>52472334</v>
      </c>
      <c r="G7929" t="s">
        <v>10396</v>
      </c>
      <c r="H7929" s="6">
        <v>45328</v>
      </c>
      <c r="I7929" s="3">
        <v>7500</v>
      </c>
      <c r="J7929" t="s">
        <v>23</v>
      </c>
      <c r="K7929" t="s">
        <v>10397</v>
      </c>
      <c r="L7929">
        <v>7</v>
      </c>
      <c r="M7929" t="s">
        <v>629</v>
      </c>
      <c r="N7929" s="3">
        <v>8000</v>
      </c>
      <c r="O7929">
        <v>15</v>
      </c>
      <c r="P7929" t="s">
        <v>10379</v>
      </c>
      <c r="Q7929" t="s">
        <v>106</v>
      </c>
      <c r="R7929" t="s">
        <v>293</v>
      </c>
      <c r="S7929" s="3">
        <v>817667042</v>
      </c>
      <c r="T7929" s="3">
        <f>Tabla1[[#This Row],[OS-Valor Unitario]]-Tabla1[[#This Row],[costo_antes_iva]]</f>
        <v>500</v>
      </c>
      <c r="U7929" s="3">
        <f>Tabla1[[#This Row],[OS-Valor Unitario]]*Tabla1[[#This Row],[OS-Cantidad]]</f>
        <v>120000</v>
      </c>
      <c r="V7929" s="3">
        <f>Tabla1[[#This Row],[costo_antes_iva]]*Tabla1[[#This Row],[OS-Cantidad]]</f>
        <v>112500</v>
      </c>
      <c r="W7929" s="3">
        <f>Tabla1[[#This Row],[Valor total OS]]-Tabla1[[#This Row],[valor total op]]</f>
        <v>7500</v>
      </c>
    </row>
    <row r="7930" spans="1:23" x14ac:dyDescent="0.3">
      <c r="A7930">
        <v>5227</v>
      </c>
      <c r="B7930" t="s">
        <v>10395</v>
      </c>
      <c r="C7930" t="s">
        <v>776</v>
      </c>
      <c r="D7930" t="s">
        <v>143</v>
      </c>
      <c r="E7930">
        <v>50</v>
      </c>
      <c r="F7930">
        <v>52472334</v>
      </c>
      <c r="G7930" t="s">
        <v>10396</v>
      </c>
      <c r="H7930" s="6">
        <v>45328</v>
      </c>
      <c r="I7930" s="3">
        <v>7500</v>
      </c>
      <c r="J7930" t="s">
        <v>23</v>
      </c>
      <c r="K7930" t="s">
        <v>10397</v>
      </c>
      <c r="L7930">
        <v>7</v>
      </c>
      <c r="M7930" t="s">
        <v>2940</v>
      </c>
      <c r="N7930" s="3">
        <v>8000</v>
      </c>
      <c r="O7930">
        <v>10</v>
      </c>
      <c r="P7930" t="s">
        <v>10379</v>
      </c>
      <c r="Q7930" t="s">
        <v>106</v>
      </c>
      <c r="R7930" t="s">
        <v>293</v>
      </c>
      <c r="S7930" s="3">
        <v>817667042</v>
      </c>
      <c r="T7930" s="3">
        <f>Tabla1[[#This Row],[OS-Valor Unitario]]-Tabla1[[#This Row],[costo_antes_iva]]</f>
        <v>500</v>
      </c>
      <c r="U7930" s="3">
        <f>Tabla1[[#This Row],[OS-Valor Unitario]]*Tabla1[[#This Row],[OS-Cantidad]]</f>
        <v>80000</v>
      </c>
      <c r="V7930" s="3">
        <f>Tabla1[[#This Row],[costo_antes_iva]]*Tabla1[[#This Row],[OS-Cantidad]]</f>
        <v>75000</v>
      </c>
      <c r="W7930" s="3">
        <f>Tabla1[[#This Row],[Valor total OS]]-Tabla1[[#This Row],[valor total op]]</f>
        <v>5000</v>
      </c>
    </row>
    <row r="7931" spans="1:23" x14ac:dyDescent="0.3">
      <c r="A7931">
        <v>5227</v>
      </c>
      <c r="B7931" t="s">
        <v>10395</v>
      </c>
      <c r="C7931" t="s">
        <v>776</v>
      </c>
      <c r="D7931" t="s">
        <v>143</v>
      </c>
      <c r="E7931">
        <v>50</v>
      </c>
      <c r="F7931">
        <v>52472334</v>
      </c>
      <c r="G7931" t="s">
        <v>10396</v>
      </c>
      <c r="H7931" s="6">
        <v>45328</v>
      </c>
      <c r="I7931" s="3">
        <v>7500</v>
      </c>
      <c r="J7931" t="s">
        <v>23</v>
      </c>
      <c r="K7931" t="s">
        <v>10397</v>
      </c>
      <c r="L7931">
        <v>7</v>
      </c>
      <c r="M7931" t="s">
        <v>788</v>
      </c>
      <c r="N7931" s="3">
        <v>8000</v>
      </c>
      <c r="O7931">
        <v>13</v>
      </c>
      <c r="P7931" t="s">
        <v>10379</v>
      </c>
      <c r="Q7931" t="s">
        <v>106</v>
      </c>
      <c r="R7931" t="s">
        <v>293</v>
      </c>
      <c r="S7931" s="3">
        <v>817667042</v>
      </c>
      <c r="T7931" s="3">
        <f>Tabla1[[#This Row],[OS-Valor Unitario]]-Tabla1[[#This Row],[costo_antes_iva]]</f>
        <v>500</v>
      </c>
      <c r="U7931" s="3">
        <f>Tabla1[[#This Row],[OS-Valor Unitario]]*Tabla1[[#This Row],[OS-Cantidad]]</f>
        <v>104000</v>
      </c>
      <c r="V7931" s="3">
        <f>Tabla1[[#This Row],[costo_antes_iva]]*Tabla1[[#This Row],[OS-Cantidad]]</f>
        <v>97500</v>
      </c>
      <c r="W7931" s="3">
        <f>Tabla1[[#This Row],[Valor total OS]]-Tabla1[[#This Row],[valor total op]]</f>
        <v>6500</v>
      </c>
    </row>
    <row r="7932" spans="1:23" x14ac:dyDescent="0.3">
      <c r="A7932">
        <v>5227</v>
      </c>
      <c r="B7932" t="s">
        <v>10398</v>
      </c>
      <c r="C7932" t="s">
        <v>776</v>
      </c>
      <c r="D7932" t="s">
        <v>143</v>
      </c>
      <c r="E7932">
        <v>500</v>
      </c>
      <c r="F7932">
        <v>52472343</v>
      </c>
      <c r="G7932" t="s">
        <v>10399</v>
      </c>
      <c r="H7932" s="6">
        <v>45328</v>
      </c>
      <c r="I7932" s="3">
        <v>11200</v>
      </c>
      <c r="J7932" t="s">
        <v>23</v>
      </c>
      <c r="K7932" t="s">
        <v>10400</v>
      </c>
      <c r="L7932">
        <v>8</v>
      </c>
      <c r="M7932" t="s">
        <v>242</v>
      </c>
      <c r="N7932" s="3">
        <v>12000</v>
      </c>
      <c r="O7932">
        <v>420</v>
      </c>
      <c r="P7932" t="s">
        <v>10379</v>
      </c>
      <c r="Q7932" t="s">
        <v>106</v>
      </c>
      <c r="R7932" t="s">
        <v>293</v>
      </c>
      <c r="S7932" s="3">
        <v>817667042</v>
      </c>
      <c r="T7932" s="3">
        <f>Tabla1[[#This Row],[OS-Valor Unitario]]-Tabla1[[#This Row],[costo_antes_iva]]</f>
        <v>800</v>
      </c>
      <c r="U7932" s="3">
        <f>Tabla1[[#This Row],[OS-Valor Unitario]]*Tabla1[[#This Row],[OS-Cantidad]]</f>
        <v>5040000</v>
      </c>
      <c r="V7932" s="3">
        <f>Tabla1[[#This Row],[costo_antes_iva]]*Tabla1[[#This Row],[OS-Cantidad]]</f>
        <v>4704000</v>
      </c>
      <c r="W7932" s="3">
        <f>Tabla1[[#This Row],[Valor total OS]]-Tabla1[[#This Row],[valor total op]]</f>
        <v>336000</v>
      </c>
    </row>
    <row r="7933" spans="1:23" x14ac:dyDescent="0.3">
      <c r="A7933">
        <v>5227</v>
      </c>
      <c r="B7933" t="s">
        <v>10398</v>
      </c>
      <c r="C7933" t="s">
        <v>776</v>
      </c>
      <c r="D7933" t="s">
        <v>143</v>
      </c>
      <c r="E7933">
        <v>500</v>
      </c>
      <c r="F7933">
        <v>52472343</v>
      </c>
      <c r="G7933" t="s">
        <v>10399</v>
      </c>
      <c r="H7933" s="6">
        <v>45328</v>
      </c>
      <c r="I7933" s="3">
        <v>11200</v>
      </c>
      <c r="J7933" t="s">
        <v>23</v>
      </c>
      <c r="K7933" t="s">
        <v>10400</v>
      </c>
      <c r="L7933">
        <v>8</v>
      </c>
      <c r="M7933" t="s">
        <v>292</v>
      </c>
      <c r="N7933" s="3">
        <v>12000</v>
      </c>
      <c r="O7933">
        <v>80</v>
      </c>
      <c r="P7933" t="s">
        <v>10379</v>
      </c>
      <c r="Q7933" t="s">
        <v>106</v>
      </c>
      <c r="R7933" t="s">
        <v>293</v>
      </c>
      <c r="S7933" s="3">
        <v>817667042</v>
      </c>
      <c r="T7933" s="3">
        <f>Tabla1[[#This Row],[OS-Valor Unitario]]-Tabla1[[#This Row],[costo_antes_iva]]</f>
        <v>800</v>
      </c>
      <c r="U7933" s="3">
        <f>Tabla1[[#This Row],[OS-Valor Unitario]]*Tabla1[[#This Row],[OS-Cantidad]]</f>
        <v>960000</v>
      </c>
      <c r="V7933" s="3">
        <f>Tabla1[[#This Row],[costo_antes_iva]]*Tabla1[[#This Row],[OS-Cantidad]]</f>
        <v>896000</v>
      </c>
      <c r="W7933" s="3">
        <f>Tabla1[[#This Row],[Valor total OS]]-Tabla1[[#This Row],[valor total op]]</f>
        <v>64000</v>
      </c>
    </row>
    <row r="7934" spans="1:23" x14ac:dyDescent="0.3">
      <c r="A7934">
        <v>5227</v>
      </c>
      <c r="B7934" t="s">
        <v>10398</v>
      </c>
      <c r="C7934" t="s">
        <v>776</v>
      </c>
      <c r="D7934" t="s">
        <v>143</v>
      </c>
      <c r="E7934">
        <v>500</v>
      </c>
      <c r="F7934">
        <v>52472343</v>
      </c>
      <c r="G7934" t="s">
        <v>10399</v>
      </c>
      <c r="H7934" s="6">
        <v>45328</v>
      </c>
      <c r="I7934" s="3">
        <v>6200</v>
      </c>
      <c r="J7934" t="s">
        <v>33</v>
      </c>
      <c r="K7934" t="s">
        <v>10400</v>
      </c>
      <c r="L7934">
        <v>8</v>
      </c>
      <c r="M7934" t="s">
        <v>59</v>
      </c>
      <c r="N7934" s="3">
        <v>3900</v>
      </c>
      <c r="O7934">
        <v>500</v>
      </c>
      <c r="P7934" t="s">
        <v>10379</v>
      </c>
      <c r="Q7934" t="s">
        <v>106</v>
      </c>
      <c r="R7934" t="s">
        <v>293</v>
      </c>
      <c r="S7934" s="3">
        <v>817667042</v>
      </c>
      <c r="T7934" s="3">
        <f>Tabla1[[#This Row],[OS-Valor Unitario]]-Tabla1[[#This Row],[costo_antes_iva]]</f>
        <v>-2300</v>
      </c>
      <c r="U7934" s="3">
        <f>Tabla1[[#This Row],[OS-Valor Unitario]]*Tabla1[[#This Row],[OS-Cantidad]]</f>
        <v>1950000</v>
      </c>
      <c r="V7934" s="3">
        <f>Tabla1[[#This Row],[costo_antes_iva]]*Tabla1[[#This Row],[OS-Cantidad]]</f>
        <v>3100000</v>
      </c>
      <c r="W7934" s="3">
        <f>Tabla1[[#This Row],[Valor total OS]]-Tabla1[[#This Row],[valor total op]]</f>
        <v>-1150000</v>
      </c>
    </row>
    <row r="7935" spans="1:23" x14ac:dyDescent="0.3">
      <c r="A7935">
        <v>5227</v>
      </c>
      <c r="B7935" t="s">
        <v>10401</v>
      </c>
      <c r="C7935" t="s">
        <v>776</v>
      </c>
      <c r="D7935" t="s">
        <v>143</v>
      </c>
      <c r="E7935">
        <v>502</v>
      </c>
      <c r="F7935">
        <v>52472351</v>
      </c>
      <c r="G7935" t="s">
        <v>10402</v>
      </c>
      <c r="H7935" s="6">
        <v>45328</v>
      </c>
      <c r="I7935" s="3">
        <v>7500</v>
      </c>
      <c r="J7935" t="s">
        <v>23</v>
      </c>
      <c r="K7935" t="s">
        <v>10403</v>
      </c>
      <c r="L7935">
        <v>9</v>
      </c>
      <c r="M7935" t="s">
        <v>95</v>
      </c>
      <c r="N7935" s="3">
        <v>7500</v>
      </c>
      <c r="O7935">
        <v>140</v>
      </c>
      <c r="P7935" t="s">
        <v>10379</v>
      </c>
      <c r="Q7935" t="s">
        <v>106</v>
      </c>
      <c r="R7935" t="s">
        <v>293</v>
      </c>
      <c r="S7935" s="3">
        <v>817667042</v>
      </c>
      <c r="T7935" s="3">
        <f>Tabla1[[#This Row],[OS-Valor Unitario]]-Tabla1[[#This Row],[costo_antes_iva]]</f>
        <v>0</v>
      </c>
      <c r="U7935" s="3">
        <f>Tabla1[[#This Row],[OS-Valor Unitario]]*Tabla1[[#This Row],[OS-Cantidad]]</f>
        <v>1050000</v>
      </c>
      <c r="V7935" s="3">
        <f>Tabla1[[#This Row],[costo_antes_iva]]*Tabla1[[#This Row],[OS-Cantidad]]</f>
        <v>1050000</v>
      </c>
      <c r="W7935" s="3">
        <f>Tabla1[[#This Row],[Valor total OS]]-Tabla1[[#This Row],[valor total op]]</f>
        <v>0</v>
      </c>
    </row>
    <row r="7936" spans="1:23" x14ac:dyDescent="0.3">
      <c r="A7936">
        <v>5227</v>
      </c>
      <c r="B7936" t="s">
        <v>10401</v>
      </c>
      <c r="C7936" t="s">
        <v>776</v>
      </c>
      <c r="D7936" t="s">
        <v>143</v>
      </c>
      <c r="E7936">
        <v>502</v>
      </c>
      <c r="F7936">
        <v>52472351</v>
      </c>
      <c r="G7936" t="s">
        <v>10402</v>
      </c>
      <c r="H7936" s="6">
        <v>45328</v>
      </c>
      <c r="I7936" s="3">
        <v>7500</v>
      </c>
      <c r="J7936" t="s">
        <v>23</v>
      </c>
      <c r="K7936" t="s">
        <v>10403</v>
      </c>
      <c r="L7936">
        <v>9</v>
      </c>
      <c r="M7936" t="s">
        <v>629</v>
      </c>
      <c r="N7936" s="3">
        <v>8000</v>
      </c>
      <c r="O7936">
        <v>122</v>
      </c>
      <c r="P7936" t="s">
        <v>10379</v>
      </c>
      <c r="Q7936" t="s">
        <v>106</v>
      </c>
      <c r="R7936" t="s">
        <v>293</v>
      </c>
      <c r="S7936" s="3">
        <v>817667042</v>
      </c>
      <c r="T7936" s="3">
        <f>Tabla1[[#This Row],[OS-Valor Unitario]]-Tabla1[[#This Row],[costo_antes_iva]]</f>
        <v>500</v>
      </c>
      <c r="U7936" s="3">
        <f>Tabla1[[#This Row],[OS-Valor Unitario]]*Tabla1[[#This Row],[OS-Cantidad]]</f>
        <v>976000</v>
      </c>
      <c r="V7936" s="3">
        <f>Tabla1[[#This Row],[costo_antes_iva]]*Tabla1[[#This Row],[OS-Cantidad]]</f>
        <v>915000</v>
      </c>
      <c r="W7936" s="3">
        <f>Tabla1[[#This Row],[Valor total OS]]-Tabla1[[#This Row],[valor total op]]</f>
        <v>61000</v>
      </c>
    </row>
    <row r="7937" spans="1:23" x14ac:dyDescent="0.3">
      <c r="A7937">
        <v>5227</v>
      </c>
      <c r="B7937" t="s">
        <v>10401</v>
      </c>
      <c r="C7937" t="s">
        <v>776</v>
      </c>
      <c r="D7937" t="s">
        <v>143</v>
      </c>
      <c r="E7937">
        <v>502</v>
      </c>
      <c r="F7937">
        <v>52472351</v>
      </c>
      <c r="G7937" t="s">
        <v>10402</v>
      </c>
      <c r="H7937" s="6">
        <v>45328</v>
      </c>
      <c r="I7937" s="3">
        <v>7500</v>
      </c>
      <c r="J7937" t="s">
        <v>23</v>
      </c>
      <c r="K7937" t="s">
        <v>10403</v>
      </c>
      <c r="L7937">
        <v>9</v>
      </c>
      <c r="M7937" t="s">
        <v>2940</v>
      </c>
      <c r="N7937" s="3">
        <v>8000</v>
      </c>
      <c r="O7937">
        <v>82</v>
      </c>
      <c r="P7937" t="s">
        <v>10379</v>
      </c>
      <c r="Q7937" t="s">
        <v>106</v>
      </c>
      <c r="R7937" t="s">
        <v>293</v>
      </c>
      <c r="S7937" s="3">
        <v>817667042</v>
      </c>
      <c r="T7937" s="3">
        <f>Tabla1[[#This Row],[OS-Valor Unitario]]-Tabla1[[#This Row],[costo_antes_iva]]</f>
        <v>500</v>
      </c>
      <c r="U7937" s="3">
        <f>Tabla1[[#This Row],[OS-Valor Unitario]]*Tabla1[[#This Row],[OS-Cantidad]]</f>
        <v>656000</v>
      </c>
      <c r="V7937" s="3">
        <f>Tabla1[[#This Row],[costo_antes_iva]]*Tabla1[[#This Row],[OS-Cantidad]]</f>
        <v>615000</v>
      </c>
      <c r="W7937" s="3">
        <f>Tabla1[[#This Row],[Valor total OS]]-Tabla1[[#This Row],[valor total op]]</f>
        <v>41000</v>
      </c>
    </row>
    <row r="7938" spans="1:23" x14ac:dyDescent="0.3">
      <c r="A7938">
        <v>5227</v>
      </c>
      <c r="B7938" t="s">
        <v>10401</v>
      </c>
      <c r="C7938" t="s">
        <v>776</v>
      </c>
      <c r="D7938" t="s">
        <v>143</v>
      </c>
      <c r="E7938">
        <v>502</v>
      </c>
      <c r="F7938">
        <v>52472351</v>
      </c>
      <c r="G7938" t="s">
        <v>10402</v>
      </c>
      <c r="H7938" s="6">
        <v>45328</v>
      </c>
      <c r="I7938" s="3">
        <v>7500</v>
      </c>
      <c r="J7938" t="s">
        <v>23</v>
      </c>
      <c r="K7938" t="s">
        <v>10403</v>
      </c>
      <c r="L7938">
        <v>9</v>
      </c>
      <c r="M7938" t="s">
        <v>788</v>
      </c>
      <c r="N7938" s="3">
        <v>8000</v>
      </c>
      <c r="O7938">
        <v>152</v>
      </c>
      <c r="P7938" t="s">
        <v>10379</v>
      </c>
      <c r="Q7938" t="s">
        <v>106</v>
      </c>
      <c r="R7938" t="s">
        <v>293</v>
      </c>
      <c r="S7938" s="3">
        <v>817667042</v>
      </c>
      <c r="T7938" s="3">
        <f>Tabla1[[#This Row],[OS-Valor Unitario]]-Tabla1[[#This Row],[costo_antes_iva]]</f>
        <v>500</v>
      </c>
      <c r="U7938" s="3">
        <f>Tabla1[[#This Row],[OS-Valor Unitario]]*Tabla1[[#This Row],[OS-Cantidad]]</f>
        <v>1216000</v>
      </c>
      <c r="V7938" s="3">
        <f>Tabla1[[#This Row],[costo_antes_iva]]*Tabla1[[#This Row],[OS-Cantidad]]</f>
        <v>1140000</v>
      </c>
      <c r="W7938" s="3">
        <f>Tabla1[[#This Row],[Valor total OS]]-Tabla1[[#This Row],[valor total op]]</f>
        <v>76000</v>
      </c>
    </row>
    <row r="7939" spans="1:23" x14ac:dyDescent="0.3">
      <c r="A7939">
        <v>5227</v>
      </c>
      <c r="B7939" t="s">
        <v>10404</v>
      </c>
      <c r="C7939" t="s">
        <v>776</v>
      </c>
      <c r="D7939" t="s">
        <v>143</v>
      </c>
      <c r="E7939">
        <v>1200</v>
      </c>
      <c r="F7939">
        <v>52472360</v>
      </c>
      <c r="G7939" t="s">
        <v>10405</v>
      </c>
      <c r="H7939" s="6">
        <v>45328</v>
      </c>
      <c r="I7939" s="3">
        <v>6000</v>
      </c>
      <c r="J7939" t="s">
        <v>160</v>
      </c>
      <c r="K7939" t="s">
        <v>10406</v>
      </c>
      <c r="L7939">
        <v>10</v>
      </c>
      <c r="M7939" t="s">
        <v>5723</v>
      </c>
      <c r="N7939" s="3">
        <v>2600</v>
      </c>
      <c r="O7939">
        <v>1200</v>
      </c>
      <c r="P7939" t="s">
        <v>10379</v>
      </c>
      <c r="Q7939" t="s">
        <v>106</v>
      </c>
      <c r="R7939" t="s">
        <v>293</v>
      </c>
      <c r="S7939" s="3">
        <v>817667042</v>
      </c>
      <c r="T7939" s="3">
        <f>Tabla1[[#This Row],[OS-Valor Unitario]]-Tabla1[[#This Row],[costo_antes_iva]]</f>
        <v>-3400</v>
      </c>
      <c r="U7939" s="3">
        <f>Tabla1[[#This Row],[OS-Valor Unitario]]*Tabla1[[#This Row],[OS-Cantidad]]</f>
        <v>3120000</v>
      </c>
      <c r="V7939" s="3">
        <f>Tabla1[[#This Row],[costo_antes_iva]]*Tabla1[[#This Row],[OS-Cantidad]]</f>
        <v>7200000</v>
      </c>
      <c r="W7939" s="3">
        <f>Tabla1[[#This Row],[Valor total OS]]-Tabla1[[#This Row],[valor total op]]</f>
        <v>-4080000</v>
      </c>
    </row>
    <row r="7940" spans="1:23" x14ac:dyDescent="0.3">
      <c r="A7940">
        <v>5227</v>
      </c>
      <c r="B7940" t="s">
        <v>10404</v>
      </c>
      <c r="C7940" t="s">
        <v>776</v>
      </c>
      <c r="D7940" t="s">
        <v>143</v>
      </c>
      <c r="E7940">
        <v>1200</v>
      </c>
      <c r="F7940">
        <v>52472360</v>
      </c>
      <c r="G7940" t="s">
        <v>10405</v>
      </c>
      <c r="H7940" s="6">
        <v>45328</v>
      </c>
      <c r="I7940" s="3">
        <v>7500</v>
      </c>
      <c r="J7940" t="s">
        <v>23</v>
      </c>
      <c r="K7940" t="s">
        <v>10406</v>
      </c>
      <c r="L7940">
        <v>10</v>
      </c>
      <c r="M7940" t="s">
        <v>7199</v>
      </c>
      <c r="N7940" s="3">
        <v>7500</v>
      </c>
      <c r="O7940">
        <v>250</v>
      </c>
      <c r="P7940" t="s">
        <v>10379</v>
      </c>
      <c r="Q7940" t="s">
        <v>106</v>
      </c>
      <c r="R7940" t="s">
        <v>293</v>
      </c>
      <c r="S7940" s="3">
        <v>817667042</v>
      </c>
      <c r="T7940" s="3">
        <f>Tabla1[[#This Row],[OS-Valor Unitario]]-Tabla1[[#This Row],[costo_antes_iva]]</f>
        <v>0</v>
      </c>
      <c r="U7940" s="3">
        <f>Tabla1[[#This Row],[OS-Valor Unitario]]*Tabla1[[#This Row],[OS-Cantidad]]</f>
        <v>1875000</v>
      </c>
      <c r="V7940" s="3">
        <f>Tabla1[[#This Row],[costo_antes_iva]]*Tabla1[[#This Row],[OS-Cantidad]]</f>
        <v>1875000</v>
      </c>
      <c r="W7940" s="3">
        <f>Tabla1[[#This Row],[Valor total OS]]-Tabla1[[#This Row],[valor total op]]</f>
        <v>0</v>
      </c>
    </row>
    <row r="7941" spans="1:23" x14ac:dyDescent="0.3">
      <c r="A7941">
        <v>5227</v>
      </c>
      <c r="B7941" t="s">
        <v>10404</v>
      </c>
      <c r="C7941" t="s">
        <v>776</v>
      </c>
      <c r="D7941" t="s">
        <v>143</v>
      </c>
      <c r="E7941">
        <v>1200</v>
      </c>
      <c r="F7941">
        <v>52472360</v>
      </c>
      <c r="G7941" t="s">
        <v>10405</v>
      </c>
      <c r="H7941" s="6">
        <v>45328</v>
      </c>
      <c r="I7941" s="3">
        <v>7500</v>
      </c>
      <c r="J7941" t="s">
        <v>23</v>
      </c>
      <c r="K7941" t="s">
        <v>10406</v>
      </c>
      <c r="L7941">
        <v>10</v>
      </c>
      <c r="M7941" t="s">
        <v>7808</v>
      </c>
      <c r="N7941" s="3">
        <v>7500</v>
      </c>
      <c r="O7941">
        <v>200</v>
      </c>
      <c r="P7941" t="s">
        <v>10379</v>
      </c>
      <c r="Q7941" t="s">
        <v>106</v>
      </c>
      <c r="R7941" t="s">
        <v>293</v>
      </c>
      <c r="S7941" s="3">
        <v>817667042</v>
      </c>
      <c r="T7941" s="3">
        <f>Tabla1[[#This Row],[OS-Valor Unitario]]-Tabla1[[#This Row],[costo_antes_iva]]</f>
        <v>0</v>
      </c>
      <c r="U7941" s="3">
        <f>Tabla1[[#This Row],[OS-Valor Unitario]]*Tabla1[[#This Row],[OS-Cantidad]]</f>
        <v>1500000</v>
      </c>
      <c r="V7941" s="3">
        <f>Tabla1[[#This Row],[costo_antes_iva]]*Tabla1[[#This Row],[OS-Cantidad]]</f>
        <v>1500000</v>
      </c>
      <c r="W7941" s="3">
        <f>Tabla1[[#This Row],[Valor total OS]]-Tabla1[[#This Row],[valor total op]]</f>
        <v>0</v>
      </c>
    </row>
    <row r="7942" spans="1:23" x14ac:dyDescent="0.3">
      <c r="A7942">
        <v>5227</v>
      </c>
      <c r="B7942" t="s">
        <v>10404</v>
      </c>
      <c r="C7942" t="s">
        <v>776</v>
      </c>
      <c r="D7942" t="s">
        <v>143</v>
      </c>
      <c r="E7942">
        <v>1200</v>
      </c>
      <c r="F7942">
        <v>52472360</v>
      </c>
      <c r="G7942" t="s">
        <v>10405</v>
      </c>
      <c r="H7942" s="6">
        <v>45328</v>
      </c>
      <c r="I7942" s="3">
        <v>7500</v>
      </c>
      <c r="J7942" t="s">
        <v>23</v>
      </c>
      <c r="K7942" t="s">
        <v>10406</v>
      </c>
      <c r="L7942">
        <v>10</v>
      </c>
      <c r="M7942" t="s">
        <v>1051</v>
      </c>
      <c r="N7942" s="3">
        <v>7500</v>
      </c>
      <c r="O7942">
        <v>200</v>
      </c>
      <c r="P7942" t="s">
        <v>10379</v>
      </c>
      <c r="Q7942" t="s">
        <v>106</v>
      </c>
      <c r="R7942" t="s">
        <v>293</v>
      </c>
      <c r="S7942" s="3">
        <v>817667042</v>
      </c>
      <c r="T7942" s="3">
        <f>Tabla1[[#This Row],[OS-Valor Unitario]]-Tabla1[[#This Row],[costo_antes_iva]]</f>
        <v>0</v>
      </c>
      <c r="U7942" s="3">
        <f>Tabla1[[#This Row],[OS-Valor Unitario]]*Tabla1[[#This Row],[OS-Cantidad]]</f>
        <v>1500000</v>
      </c>
      <c r="V7942" s="3">
        <f>Tabla1[[#This Row],[costo_antes_iva]]*Tabla1[[#This Row],[OS-Cantidad]]</f>
        <v>1500000</v>
      </c>
      <c r="W7942" s="3">
        <f>Tabla1[[#This Row],[Valor total OS]]-Tabla1[[#This Row],[valor total op]]</f>
        <v>0</v>
      </c>
    </row>
    <row r="7943" spans="1:23" x14ac:dyDescent="0.3">
      <c r="A7943">
        <v>5227</v>
      </c>
      <c r="B7943" t="s">
        <v>10404</v>
      </c>
      <c r="C7943" t="s">
        <v>776</v>
      </c>
      <c r="D7943" t="s">
        <v>143</v>
      </c>
      <c r="E7943">
        <v>1200</v>
      </c>
      <c r="F7943">
        <v>52472360</v>
      </c>
      <c r="G7943" t="s">
        <v>10405</v>
      </c>
      <c r="H7943" s="6">
        <v>45328</v>
      </c>
      <c r="I7943" s="3">
        <v>7500</v>
      </c>
      <c r="J7943" t="s">
        <v>23</v>
      </c>
      <c r="K7943" t="s">
        <v>10406</v>
      </c>
      <c r="L7943">
        <v>10</v>
      </c>
      <c r="M7943" t="s">
        <v>242</v>
      </c>
      <c r="N7943" s="3">
        <v>7000</v>
      </c>
      <c r="O7943">
        <v>291</v>
      </c>
      <c r="P7943" t="s">
        <v>10379</v>
      </c>
      <c r="Q7943" t="s">
        <v>106</v>
      </c>
      <c r="R7943" t="s">
        <v>293</v>
      </c>
      <c r="S7943" s="3">
        <v>817667042</v>
      </c>
      <c r="T7943" s="3">
        <f>Tabla1[[#This Row],[OS-Valor Unitario]]-Tabla1[[#This Row],[costo_antes_iva]]</f>
        <v>-500</v>
      </c>
      <c r="U7943" s="3">
        <f>Tabla1[[#This Row],[OS-Valor Unitario]]*Tabla1[[#This Row],[OS-Cantidad]]</f>
        <v>2037000</v>
      </c>
      <c r="V7943" s="3">
        <f>Tabla1[[#This Row],[costo_antes_iva]]*Tabla1[[#This Row],[OS-Cantidad]]</f>
        <v>2182500</v>
      </c>
      <c r="W7943" s="3">
        <f>Tabla1[[#This Row],[Valor total OS]]-Tabla1[[#This Row],[valor total op]]</f>
        <v>-145500</v>
      </c>
    </row>
    <row r="7944" spans="1:23" x14ac:dyDescent="0.3">
      <c r="A7944">
        <v>5227</v>
      </c>
      <c r="B7944" t="s">
        <v>10404</v>
      </c>
      <c r="C7944" t="s">
        <v>776</v>
      </c>
      <c r="D7944" t="s">
        <v>143</v>
      </c>
      <c r="E7944">
        <v>1200</v>
      </c>
      <c r="F7944">
        <v>52472360</v>
      </c>
      <c r="G7944" t="s">
        <v>10405</v>
      </c>
      <c r="H7944" s="6">
        <v>45328</v>
      </c>
      <c r="I7944" s="3">
        <v>7500</v>
      </c>
      <c r="J7944" t="s">
        <v>23</v>
      </c>
      <c r="K7944" t="s">
        <v>10406</v>
      </c>
      <c r="L7944">
        <v>10</v>
      </c>
      <c r="M7944" t="s">
        <v>3958</v>
      </c>
      <c r="N7944" s="3">
        <v>7500</v>
      </c>
      <c r="O7944">
        <v>148</v>
      </c>
      <c r="P7944" t="s">
        <v>10379</v>
      </c>
      <c r="Q7944" t="s">
        <v>106</v>
      </c>
      <c r="R7944" t="s">
        <v>293</v>
      </c>
      <c r="S7944" s="3">
        <v>817667042</v>
      </c>
      <c r="T7944" s="3">
        <f>Tabla1[[#This Row],[OS-Valor Unitario]]-Tabla1[[#This Row],[costo_antes_iva]]</f>
        <v>0</v>
      </c>
      <c r="U7944" s="3">
        <f>Tabla1[[#This Row],[OS-Valor Unitario]]*Tabla1[[#This Row],[OS-Cantidad]]</f>
        <v>1110000</v>
      </c>
      <c r="V7944" s="3">
        <f>Tabla1[[#This Row],[costo_antes_iva]]*Tabla1[[#This Row],[OS-Cantidad]]</f>
        <v>1110000</v>
      </c>
      <c r="W7944" s="3">
        <f>Tabla1[[#This Row],[Valor total OS]]-Tabla1[[#This Row],[valor total op]]</f>
        <v>0</v>
      </c>
    </row>
    <row r="7945" spans="1:23" x14ac:dyDescent="0.3">
      <c r="A7945">
        <v>5227</v>
      </c>
      <c r="B7945" t="s">
        <v>10404</v>
      </c>
      <c r="C7945" t="s">
        <v>776</v>
      </c>
      <c r="D7945" t="s">
        <v>143</v>
      </c>
      <c r="E7945">
        <v>1200</v>
      </c>
      <c r="F7945">
        <v>52472360</v>
      </c>
      <c r="G7945" t="s">
        <v>10405</v>
      </c>
      <c r="H7945" s="6">
        <v>45328</v>
      </c>
      <c r="I7945" s="3">
        <v>7500</v>
      </c>
      <c r="J7945" t="s">
        <v>23</v>
      </c>
      <c r="K7945" t="s">
        <v>10406</v>
      </c>
      <c r="L7945">
        <v>10</v>
      </c>
      <c r="M7945" t="s">
        <v>3051</v>
      </c>
      <c r="N7945" s="3">
        <v>7000</v>
      </c>
      <c r="O7945">
        <v>111</v>
      </c>
      <c r="P7945" t="s">
        <v>10379</v>
      </c>
      <c r="Q7945" t="s">
        <v>106</v>
      </c>
      <c r="R7945" t="s">
        <v>293</v>
      </c>
      <c r="S7945" s="3">
        <v>817667042</v>
      </c>
      <c r="T7945" s="3">
        <f>Tabla1[[#This Row],[OS-Valor Unitario]]-Tabla1[[#This Row],[costo_antes_iva]]</f>
        <v>-500</v>
      </c>
      <c r="U7945" s="3">
        <f>Tabla1[[#This Row],[OS-Valor Unitario]]*Tabla1[[#This Row],[OS-Cantidad]]</f>
        <v>777000</v>
      </c>
      <c r="V7945" s="3">
        <f>Tabla1[[#This Row],[costo_antes_iva]]*Tabla1[[#This Row],[OS-Cantidad]]</f>
        <v>832500</v>
      </c>
      <c r="W7945" s="3">
        <f>Tabla1[[#This Row],[Valor total OS]]-Tabla1[[#This Row],[valor total op]]</f>
        <v>-55500</v>
      </c>
    </row>
    <row r="7946" spans="1:23" x14ac:dyDescent="0.3">
      <c r="A7946">
        <v>5227</v>
      </c>
      <c r="B7946" t="s">
        <v>10407</v>
      </c>
      <c r="C7946" t="s">
        <v>3811</v>
      </c>
      <c r="D7946" t="s">
        <v>143</v>
      </c>
      <c r="E7946">
        <v>2500</v>
      </c>
      <c r="F7946">
        <v>52472369</v>
      </c>
      <c r="G7946" t="s">
        <v>10408</v>
      </c>
      <c r="H7946" s="6">
        <v>45328</v>
      </c>
      <c r="I7946" s="3">
        <v>800</v>
      </c>
      <c r="J7946" t="s">
        <v>33</v>
      </c>
      <c r="K7946" t="s">
        <v>10409</v>
      </c>
      <c r="L7946">
        <v>11</v>
      </c>
      <c r="M7946" t="s">
        <v>59</v>
      </c>
      <c r="N7946" s="3">
        <v>2500</v>
      </c>
      <c r="O7946">
        <v>777</v>
      </c>
      <c r="P7946" t="s">
        <v>10379</v>
      </c>
      <c r="Q7946" t="s">
        <v>106</v>
      </c>
      <c r="R7946" t="s">
        <v>92</v>
      </c>
      <c r="S7946" s="3">
        <v>817667042</v>
      </c>
      <c r="T7946" s="3">
        <f>Tabla1[[#This Row],[OS-Valor Unitario]]-Tabla1[[#This Row],[costo_antes_iva]]</f>
        <v>1700</v>
      </c>
      <c r="U7946" s="3">
        <f>Tabla1[[#This Row],[OS-Valor Unitario]]*Tabla1[[#This Row],[OS-Cantidad]]</f>
        <v>1942500</v>
      </c>
      <c r="V7946" s="3">
        <f>Tabla1[[#This Row],[costo_antes_iva]]*Tabla1[[#This Row],[OS-Cantidad]]</f>
        <v>621600</v>
      </c>
      <c r="W7946" s="3">
        <f>Tabla1[[#This Row],[Valor total OS]]-Tabla1[[#This Row],[valor total op]]</f>
        <v>1320900</v>
      </c>
    </row>
    <row r="7947" spans="1:23" x14ac:dyDescent="0.3">
      <c r="A7947">
        <v>5227</v>
      </c>
      <c r="B7947" t="s">
        <v>10407</v>
      </c>
      <c r="C7947" t="s">
        <v>3811</v>
      </c>
      <c r="D7947" t="s">
        <v>143</v>
      </c>
      <c r="E7947">
        <v>2500</v>
      </c>
      <c r="F7947">
        <v>52472369</v>
      </c>
      <c r="G7947" t="s">
        <v>10408</v>
      </c>
      <c r="H7947" s="6">
        <v>45328</v>
      </c>
      <c r="I7947" s="3">
        <v>800</v>
      </c>
      <c r="J7947" t="s">
        <v>33</v>
      </c>
      <c r="K7947" t="s">
        <v>10409</v>
      </c>
      <c r="L7947">
        <v>11</v>
      </c>
      <c r="M7947" t="s">
        <v>35</v>
      </c>
      <c r="N7947" s="3">
        <v>1400</v>
      </c>
      <c r="O7947">
        <v>1251</v>
      </c>
      <c r="P7947" t="s">
        <v>10379</v>
      </c>
      <c r="Q7947" t="s">
        <v>106</v>
      </c>
      <c r="R7947" t="s">
        <v>92</v>
      </c>
      <c r="S7947" s="3">
        <v>817667042</v>
      </c>
      <c r="T7947" s="3">
        <f>Tabla1[[#This Row],[OS-Valor Unitario]]-Tabla1[[#This Row],[costo_antes_iva]]</f>
        <v>600</v>
      </c>
      <c r="U7947" s="3">
        <f>Tabla1[[#This Row],[OS-Valor Unitario]]*Tabla1[[#This Row],[OS-Cantidad]]</f>
        <v>1751400</v>
      </c>
      <c r="V7947" s="3">
        <f>Tabla1[[#This Row],[costo_antes_iva]]*Tabla1[[#This Row],[OS-Cantidad]]</f>
        <v>1000800</v>
      </c>
      <c r="W7947" s="3">
        <f>Tabla1[[#This Row],[Valor total OS]]-Tabla1[[#This Row],[valor total op]]</f>
        <v>750600</v>
      </c>
    </row>
    <row r="7948" spans="1:23" x14ac:dyDescent="0.3">
      <c r="A7948">
        <v>5227</v>
      </c>
      <c r="B7948" t="s">
        <v>10407</v>
      </c>
      <c r="C7948" t="s">
        <v>3811</v>
      </c>
      <c r="D7948" t="s">
        <v>143</v>
      </c>
      <c r="E7948">
        <v>2500</v>
      </c>
      <c r="F7948">
        <v>52472369</v>
      </c>
      <c r="G7948" t="s">
        <v>10408</v>
      </c>
      <c r="H7948" s="6">
        <v>45328</v>
      </c>
      <c r="I7948" s="3">
        <v>15000</v>
      </c>
      <c r="J7948" t="s">
        <v>23</v>
      </c>
      <c r="K7948" t="s">
        <v>10409</v>
      </c>
      <c r="L7948">
        <v>11</v>
      </c>
      <c r="M7948" t="s">
        <v>4577</v>
      </c>
      <c r="N7948" s="3">
        <v>14000</v>
      </c>
      <c r="O7948">
        <v>770</v>
      </c>
      <c r="P7948" t="s">
        <v>10379</v>
      </c>
      <c r="Q7948" t="s">
        <v>106</v>
      </c>
      <c r="R7948" t="s">
        <v>92</v>
      </c>
      <c r="S7948" s="3">
        <v>817667042</v>
      </c>
      <c r="T7948" s="3">
        <f>Tabla1[[#This Row],[OS-Valor Unitario]]-Tabla1[[#This Row],[costo_antes_iva]]</f>
        <v>-1000</v>
      </c>
      <c r="U7948" s="3">
        <f>Tabla1[[#This Row],[OS-Valor Unitario]]*Tabla1[[#This Row],[OS-Cantidad]]</f>
        <v>10780000</v>
      </c>
      <c r="V7948" s="3">
        <f>Tabla1[[#This Row],[costo_antes_iva]]*Tabla1[[#This Row],[OS-Cantidad]]</f>
        <v>11550000</v>
      </c>
      <c r="W7948" s="3">
        <f>Tabla1[[#This Row],[Valor total OS]]-Tabla1[[#This Row],[valor total op]]</f>
        <v>-770000</v>
      </c>
    </row>
    <row r="7949" spans="1:23" x14ac:dyDescent="0.3">
      <c r="A7949">
        <v>5227</v>
      </c>
      <c r="B7949" t="s">
        <v>10407</v>
      </c>
      <c r="C7949" t="s">
        <v>3811</v>
      </c>
      <c r="D7949" t="s">
        <v>143</v>
      </c>
      <c r="E7949">
        <v>2500</v>
      </c>
      <c r="F7949">
        <v>52472369</v>
      </c>
      <c r="G7949" t="s">
        <v>10408</v>
      </c>
      <c r="H7949" s="6">
        <v>45328</v>
      </c>
      <c r="I7949" s="3">
        <v>15000</v>
      </c>
      <c r="J7949" t="s">
        <v>23</v>
      </c>
      <c r="K7949" t="s">
        <v>10409</v>
      </c>
      <c r="L7949">
        <v>11</v>
      </c>
      <c r="M7949" t="s">
        <v>5600</v>
      </c>
      <c r="N7949" s="3">
        <v>14000</v>
      </c>
      <c r="O7949">
        <v>1158</v>
      </c>
      <c r="P7949" t="s">
        <v>10379</v>
      </c>
      <c r="Q7949" t="s">
        <v>106</v>
      </c>
      <c r="R7949" t="s">
        <v>92</v>
      </c>
      <c r="S7949" s="3">
        <v>817667042</v>
      </c>
      <c r="T7949" s="3">
        <f>Tabla1[[#This Row],[OS-Valor Unitario]]-Tabla1[[#This Row],[costo_antes_iva]]</f>
        <v>-1000</v>
      </c>
      <c r="U7949" s="3">
        <f>Tabla1[[#This Row],[OS-Valor Unitario]]*Tabla1[[#This Row],[OS-Cantidad]]</f>
        <v>16212000</v>
      </c>
      <c r="V7949" s="3">
        <f>Tabla1[[#This Row],[costo_antes_iva]]*Tabla1[[#This Row],[OS-Cantidad]]</f>
        <v>17370000</v>
      </c>
      <c r="W7949" s="3">
        <f>Tabla1[[#This Row],[Valor total OS]]-Tabla1[[#This Row],[valor total op]]</f>
        <v>-1158000</v>
      </c>
    </row>
    <row r="7950" spans="1:23" x14ac:dyDescent="0.3">
      <c r="A7950">
        <v>5227</v>
      </c>
      <c r="B7950" t="s">
        <v>10407</v>
      </c>
      <c r="C7950" t="s">
        <v>3811</v>
      </c>
      <c r="D7950" t="s">
        <v>143</v>
      </c>
      <c r="E7950">
        <v>2500</v>
      </c>
      <c r="F7950">
        <v>52472369</v>
      </c>
      <c r="G7950" t="s">
        <v>10408</v>
      </c>
      <c r="H7950" s="6">
        <v>45328</v>
      </c>
      <c r="I7950" s="3">
        <v>15000</v>
      </c>
      <c r="J7950" t="s">
        <v>23</v>
      </c>
      <c r="K7950" t="s">
        <v>10409</v>
      </c>
      <c r="L7950">
        <v>11</v>
      </c>
      <c r="M7950" t="s">
        <v>292</v>
      </c>
      <c r="N7950" s="3">
        <v>14000</v>
      </c>
      <c r="O7950">
        <v>100</v>
      </c>
      <c r="P7950" t="s">
        <v>10379</v>
      </c>
      <c r="Q7950" t="s">
        <v>106</v>
      </c>
      <c r="R7950" t="s">
        <v>92</v>
      </c>
      <c r="S7950" s="3">
        <v>817667042</v>
      </c>
      <c r="T7950" s="3">
        <f>Tabla1[[#This Row],[OS-Valor Unitario]]-Tabla1[[#This Row],[costo_antes_iva]]</f>
        <v>-1000</v>
      </c>
      <c r="U7950" s="3">
        <f>Tabla1[[#This Row],[OS-Valor Unitario]]*Tabla1[[#This Row],[OS-Cantidad]]</f>
        <v>1400000</v>
      </c>
      <c r="V7950" s="3">
        <f>Tabla1[[#This Row],[costo_antes_iva]]*Tabla1[[#This Row],[OS-Cantidad]]</f>
        <v>1500000</v>
      </c>
      <c r="W7950" s="3">
        <f>Tabla1[[#This Row],[Valor total OS]]-Tabla1[[#This Row],[valor total op]]</f>
        <v>-100000</v>
      </c>
    </row>
    <row r="7951" spans="1:23" x14ac:dyDescent="0.3">
      <c r="A7951">
        <v>5227</v>
      </c>
      <c r="B7951" t="s">
        <v>10410</v>
      </c>
      <c r="C7951" t="s">
        <v>3811</v>
      </c>
      <c r="D7951" t="s">
        <v>143</v>
      </c>
      <c r="E7951">
        <v>800</v>
      </c>
      <c r="F7951">
        <v>52472380</v>
      </c>
      <c r="G7951" t="s">
        <v>10411</v>
      </c>
      <c r="H7951" s="6">
        <v>45328</v>
      </c>
      <c r="I7951" s="3">
        <v>1300</v>
      </c>
      <c r="J7951" t="s">
        <v>33</v>
      </c>
      <c r="K7951" t="s">
        <v>10412</v>
      </c>
      <c r="L7951">
        <v>12</v>
      </c>
      <c r="M7951" t="s">
        <v>5723</v>
      </c>
      <c r="N7951" s="3">
        <v>1300</v>
      </c>
      <c r="O7951">
        <v>802</v>
      </c>
      <c r="P7951" t="s">
        <v>10379</v>
      </c>
      <c r="Q7951" t="s">
        <v>106</v>
      </c>
      <c r="R7951" t="s">
        <v>92</v>
      </c>
      <c r="S7951" s="3">
        <v>817667042</v>
      </c>
      <c r="T7951" s="3">
        <f>Tabla1[[#This Row],[OS-Valor Unitario]]-Tabla1[[#This Row],[costo_antes_iva]]</f>
        <v>0</v>
      </c>
      <c r="U7951" s="3">
        <f>Tabla1[[#This Row],[OS-Valor Unitario]]*Tabla1[[#This Row],[OS-Cantidad]]</f>
        <v>1042600</v>
      </c>
      <c r="V7951" s="3">
        <f>Tabla1[[#This Row],[costo_antes_iva]]*Tabla1[[#This Row],[OS-Cantidad]]</f>
        <v>1042600</v>
      </c>
      <c r="W7951" s="3">
        <f>Tabla1[[#This Row],[Valor total OS]]-Tabla1[[#This Row],[valor total op]]</f>
        <v>0</v>
      </c>
    </row>
    <row r="7952" spans="1:23" x14ac:dyDescent="0.3">
      <c r="A7952">
        <v>5227</v>
      </c>
      <c r="B7952" t="s">
        <v>10410</v>
      </c>
      <c r="C7952" t="s">
        <v>3811</v>
      </c>
      <c r="D7952" t="s">
        <v>143</v>
      </c>
      <c r="E7952">
        <v>800</v>
      </c>
      <c r="F7952">
        <v>52472380</v>
      </c>
      <c r="G7952" t="s">
        <v>10411</v>
      </c>
      <c r="H7952" s="6">
        <v>45328</v>
      </c>
      <c r="I7952" s="3">
        <v>12000</v>
      </c>
      <c r="J7952" t="s">
        <v>23</v>
      </c>
      <c r="K7952" t="s">
        <v>10412</v>
      </c>
      <c r="L7952">
        <v>12</v>
      </c>
      <c r="M7952" t="s">
        <v>1051</v>
      </c>
      <c r="N7952" s="3">
        <v>12000</v>
      </c>
      <c r="O7952">
        <v>380</v>
      </c>
      <c r="P7952" t="s">
        <v>10379</v>
      </c>
      <c r="Q7952" t="s">
        <v>106</v>
      </c>
      <c r="R7952" t="s">
        <v>92</v>
      </c>
      <c r="S7952" s="3">
        <v>817667042</v>
      </c>
      <c r="T7952" s="3">
        <f>Tabla1[[#This Row],[OS-Valor Unitario]]-Tabla1[[#This Row],[costo_antes_iva]]</f>
        <v>0</v>
      </c>
      <c r="U7952" s="3">
        <f>Tabla1[[#This Row],[OS-Valor Unitario]]*Tabla1[[#This Row],[OS-Cantidad]]</f>
        <v>4560000</v>
      </c>
      <c r="V7952" s="3">
        <f>Tabla1[[#This Row],[costo_antes_iva]]*Tabla1[[#This Row],[OS-Cantidad]]</f>
        <v>4560000</v>
      </c>
      <c r="W7952" s="3">
        <f>Tabla1[[#This Row],[Valor total OS]]-Tabla1[[#This Row],[valor total op]]</f>
        <v>0</v>
      </c>
    </row>
    <row r="7953" spans="1:23" x14ac:dyDescent="0.3">
      <c r="A7953">
        <v>5227</v>
      </c>
      <c r="B7953" t="s">
        <v>10410</v>
      </c>
      <c r="C7953" t="s">
        <v>3811</v>
      </c>
      <c r="D7953" t="s">
        <v>143</v>
      </c>
      <c r="E7953">
        <v>800</v>
      </c>
      <c r="F7953">
        <v>52472380</v>
      </c>
      <c r="G7953" t="s">
        <v>10411</v>
      </c>
      <c r="H7953" s="6">
        <v>45328</v>
      </c>
      <c r="I7953" s="3">
        <v>12000</v>
      </c>
      <c r="J7953" t="s">
        <v>23</v>
      </c>
      <c r="K7953" t="s">
        <v>10412</v>
      </c>
      <c r="L7953">
        <v>12</v>
      </c>
      <c r="M7953" t="s">
        <v>242</v>
      </c>
      <c r="N7953" s="3">
        <v>12000</v>
      </c>
      <c r="O7953">
        <v>420</v>
      </c>
      <c r="P7953" t="s">
        <v>10379</v>
      </c>
      <c r="Q7953" t="s">
        <v>106</v>
      </c>
      <c r="R7953" t="s">
        <v>92</v>
      </c>
      <c r="S7953" s="3">
        <v>817667042</v>
      </c>
      <c r="T7953" s="3">
        <f>Tabla1[[#This Row],[OS-Valor Unitario]]-Tabla1[[#This Row],[costo_antes_iva]]</f>
        <v>0</v>
      </c>
      <c r="U7953" s="3">
        <f>Tabla1[[#This Row],[OS-Valor Unitario]]*Tabla1[[#This Row],[OS-Cantidad]]</f>
        <v>5040000</v>
      </c>
      <c r="V7953" s="3">
        <f>Tabla1[[#This Row],[costo_antes_iva]]*Tabla1[[#This Row],[OS-Cantidad]]</f>
        <v>5040000</v>
      </c>
      <c r="W7953" s="3">
        <f>Tabla1[[#This Row],[Valor total OS]]-Tabla1[[#This Row],[valor total op]]</f>
        <v>0</v>
      </c>
    </row>
    <row r="7954" spans="1:23" x14ac:dyDescent="0.3">
      <c r="A7954">
        <v>5227</v>
      </c>
      <c r="B7954" t="s">
        <v>10413</v>
      </c>
      <c r="C7954" t="s">
        <v>3811</v>
      </c>
      <c r="D7954" t="s">
        <v>143</v>
      </c>
      <c r="E7954">
        <v>200</v>
      </c>
      <c r="F7954">
        <v>52472389</v>
      </c>
      <c r="G7954" t="s">
        <v>10414</v>
      </c>
      <c r="H7954" s="6">
        <v>45328</v>
      </c>
      <c r="I7954" s="3">
        <v>1500</v>
      </c>
      <c r="J7954" t="s">
        <v>33</v>
      </c>
      <c r="K7954" t="s">
        <v>10415</v>
      </c>
      <c r="L7954">
        <v>13</v>
      </c>
      <c r="M7954" t="s">
        <v>35</v>
      </c>
      <c r="N7954" s="3">
        <v>2000</v>
      </c>
      <c r="O7954">
        <v>200</v>
      </c>
      <c r="P7954" t="s">
        <v>10379</v>
      </c>
      <c r="Q7954" t="s">
        <v>106</v>
      </c>
      <c r="R7954" t="s">
        <v>92</v>
      </c>
      <c r="S7954" s="3">
        <v>817667042</v>
      </c>
      <c r="T7954" s="3">
        <f>Tabla1[[#This Row],[OS-Valor Unitario]]-Tabla1[[#This Row],[costo_antes_iva]]</f>
        <v>500</v>
      </c>
      <c r="U7954" s="3">
        <f>Tabla1[[#This Row],[OS-Valor Unitario]]*Tabla1[[#This Row],[OS-Cantidad]]</f>
        <v>400000</v>
      </c>
      <c r="V7954" s="3">
        <f>Tabla1[[#This Row],[costo_antes_iva]]*Tabla1[[#This Row],[OS-Cantidad]]</f>
        <v>300000</v>
      </c>
      <c r="W7954" s="3">
        <f>Tabla1[[#This Row],[Valor total OS]]-Tabla1[[#This Row],[valor total op]]</f>
        <v>100000</v>
      </c>
    </row>
    <row r="7955" spans="1:23" x14ac:dyDescent="0.3">
      <c r="A7955">
        <v>5227</v>
      </c>
      <c r="B7955" t="s">
        <v>10413</v>
      </c>
      <c r="C7955" t="s">
        <v>3811</v>
      </c>
      <c r="D7955" t="s">
        <v>143</v>
      </c>
      <c r="E7955">
        <v>200</v>
      </c>
      <c r="F7955">
        <v>52472389</v>
      </c>
      <c r="G7955" t="s">
        <v>10414</v>
      </c>
      <c r="H7955" s="6">
        <v>45328</v>
      </c>
      <c r="I7955" s="3">
        <v>12000</v>
      </c>
      <c r="J7955" t="s">
        <v>23</v>
      </c>
      <c r="K7955" t="s">
        <v>10415</v>
      </c>
      <c r="L7955">
        <v>13</v>
      </c>
      <c r="M7955" t="s">
        <v>10416</v>
      </c>
      <c r="N7955" s="3">
        <v>14000</v>
      </c>
      <c r="O7955">
        <v>90</v>
      </c>
      <c r="P7955" t="s">
        <v>10379</v>
      </c>
      <c r="Q7955" t="s">
        <v>106</v>
      </c>
      <c r="R7955" t="s">
        <v>92</v>
      </c>
      <c r="S7955" s="3">
        <v>817667042</v>
      </c>
      <c r="T7955" s="3">
        <f>Tabla1[[#This Row],[OS-Valor Unitario]]-Tabla1[[#This Row],[costo_antes_iva]]</f>
        <v>2000</v>
      </c>
      <c r="U7955" s="3">
        <f>Tabla1[[#This Row],[OS-Valor Unitario]]*Tabla1[[#This Row],[OS-Cantidad]]</f>
        <v>1260000</v>
      </c>
      <c r="V7955" s="3">
        <f>Tabla1[[#This Row],[costo_antes_iva]]*Tabla1[[#This Row],[OS-Cantidad]]</f>
        <v>1080000</v>
      </c>
      <c r="W7955" s="3">
        <f>Tabla1[[#This Row],[Valor total OS]]-Tabla1[[#This Row],[valor total op]]</f>
        <v>180000</v>
      </c>
    </row>
    <row r="7956" spans="1:23" x14ac:dyDescent="0.3">
      <c r="A7956">
        <v>5227</v>
      </c>
      <c r="B7956" t="s">
        <v>10413</v>
      </c>
      <c r="C7956" t="s">
        <v>3811</v>
      </c>
      <c r="D7956" t="s">
        <v>143</v>
      </c>
      <c r="E7956">
        <v>200</v>
      </c>
      <c r="F7956">
        <v>52472389</v>
      </c>
      <c r="G7956" t="s">
        <v>10414</v>
      </c>
      <c r="H7956" s="6">
        <v>45328</v>
      </c>
      <c r="I7956" s="3">
        <v>12000</v>
      </c>
      <c r="J7956" t="s">
        <v>23</v>
      </c>
      <c r="K7956" t="s">
        <v>10415</v>
      </c>
      <c r="L7956">
        <v>13</v>
      </c>
      <c r="M7956" t="s">
        <v>7808</v>
      </c>
      <c r="N7956" s="3">
        <v>14000</v>
      </c>
      <c r="O7956">
        <v>110</v>
      </c>
      <c r="P7956" t="s">
        <v>10379</v>
      </c>
      <c r="Q7956" t="s">
        <v>106</v>
      </c>
      <c r="R7956" t="s">
        <v>92</v>
      </c>
      <c r="S7956" s="3">
        <v>817667042</v>
      </c>
      <c r="T7956" s="3">
        <f>Tabla1[[#This Row],[OS-Valor Unitario]]-Tabla1[[#This Row],[costo_antes_iva]]</f>
        <v>2000</v>
      </c>
      <c r="U7956" s="3">
        <f>Tabla1[[#This Row],[OS-Valor Unitario]]*Tabla1[[#This Row],[OS-Cantidad]]</f>
        <v>1540000</v>
      </c>
      <c r="V7956" s="3">
        <f>Tabla1[[#This Row],[costo_antes_iva]]*Tabla1[[#This Row],[OS-Cantidad]]</f>
        <v>1320000</v>
      </c>
      <c r="W7956" s="3">
        <f>Tabla1[[#This Row],[Valor total OS]]-Tabla1[[#This Row],[valor total op]]</f>
        <v>220000</v>
      </c>
    </row>
    <row r="7957" spans="1:23" x14ac:dyDescent="0.3">
      <c r="A7957">
        <v>5227</v>
      </c>
      <c r="B7957" t="s">
        <v>10417</v>
      </c>
      <c r="C7957" t="s">
        <v>349</v>
      </c>
      <c r="D7957" t="s">
        <v>143</v>
      </c>
      <c r="E7957">
        <v>1700</v>
      </c>
      <c r="F7957">
        <v>52472426</v>
      </c>
      <c r="G7957" t="s">
        <v>10418</v>
      </c>
      <c r="H7957" s="6">
        <v>45328</v>
      </c>
      <c r="I7957" s="3">
        <v>500</v>
      </c>
      <c r="J7957" t="s">
        <v>33</v>
      </c>
      <c r="K7957" t="s">
        <v>10419</v>
      </c>
      <c r="L7957">
        <v>14</v>
      </c>
      <c r="M7957" t="s">
        <v>5723</v>
      </c>
      <c r="N7957" s="3">
        <v>800</v>
      </c>
      <c r="O7957">
        <v>1680</v>
      </c>
      <c r="P7957" t="s">
        <v>10379</v>
      </c>
      <c r="Q7957" t="s">
        <v>106</v>
      </c>
      <c r="R7957" t="s">
        <v>28</v>
      </c>
      <c r="S7957" s="3">
        <v>817667042</v>
      </c>
      <c r="T7957" s="3">
        <f>Tabla1[[#This Row],[OS-Valor Unitario]]-Tabla1[[#This Row],[costo_antes_iva]]</f>
        <v>300</v>
      </c>
      <c r="U7957" s="3">
        <f>Tabla1[[#This Row],[OS-Valor Unitario]]*Tabla1[[#This Row],[OS-Cantidad]]</f>
        <v>1344000</v>
      </c>
      <c r="V7957" s="3">
        <f>Tabla1[[#This Row],[costo_antes_iva]]*Tabla1[[#This Row],[OS-Cantidad]]</f>
        <v>840000</v>
      </c>
      <c r="W7957" s="3">
        <f>Tabla1[[#This Row],[Valor total OS]]-Tabla1[[#This Row],[valor total op]]</f>
        <v>504000</v>
      </c>
    </row>
    <row r="7958" spans="1:23" x14ac:dyDescent="0.3">
      <c r="A7958">
        <v>5227</v>
      </c>
      <c r="B7958" t="s">
        <v>10417</v>
      </c>
      <c r="C7958" t="s">
        <v>349</v>
      </c>
      <c r="D7958" t="s">
        <v>143</v>
      </c>
      <c r="E7958">
        <v>1700</v>
      </c>
      <c r="F7958">
        <v>52472426</v>
      </c>
      <c r="G7958" t="s">
        <v>10418</v>
      </c>
      <c r="H7958" s="6">
        <v>45328</v>
      </c>
      <c r="I7958" s="3">
        <v>8000</v>
      </c>
      <c r="J7958" t="s">
        <v>23</v>
      </c>
      <c r="K7958" t="s">
        <v>10419</v>
      </c>
      <c r="L7958">
        <v>14</v>
      </c>
      <c r="M7958" t="s">
        <v>2623</v>
      </c>
      <c r="N7958" s="3">
        <v>8000</v>
      </c>
      <c r="O7958">
        <v>590</v>
      </c>
      <c r="P7958" t="s">
        <v>10379</v>
      </c>
      <c r="Q7958" t="s">
        <v>106</v>
      </c>
      <c r="R7958" t="s">
        <v>28</v>
      </c>
      <c r="S7958" s="3">
        <v>817667042</v>
      </c>
      <c r="T7958" s="3">
        <f>Tabla1[[#This Row],[OS-Valor Unitario]]-Tabla1[[#This Row],[costo_antes_iva]]</f>
        <v>0</v>
      </c>
      <c r="U7958" s="3">
        <f>Tabla1[[#This Row],[OS-Valor Unitario]]*Tabla1[[#This Row],[OS-Cantidad]]</f>
        <v>4720000</v>
      </c>
      <c r="V7958" s="3">
        <f>Tabla1[[#This Row],[costo_antes_iva]]*Tabla1[[#This Row],[OS-Cantidad]]</f>
        <v>4720000</v>
      </c>
      <c r="W7958" s="3">
        <f>Tabla1[[#This Row],[Valor total OS]]-Tabla1[[#This Row],[valor total op]]</f>
        <v>0</v>
      </c>
    </row>
    <row r="7959" spans="1:23" x14ac:dyDescent="0.3">
      <c r="A7959">
        <v>5227</v>
      </c>
      <c r="B7959" t="s">
        <v>10417</v>
      </c>
      <c r="C7959" t="s">
        <v>349</v>
      </c>
      <c r="D7959" t="s">
        <v>143</v>
      </c>
      <c r="E7959">
        <v>1700</v>
      </c>
      <c r="F7959">
        <v>52472426</v>
      </c>
      <c r="G7959" t="s">
        <v>10418</v>
      </c>
      <c r="H7959" s="6">
        <v>45328</v>
      </c>
      <c r="I7959" s="3">
        <v>8000</v>
      </c>
      <c r="J7959" t="s">
        <v>23</v>
      </c>
      <c r="K7959" t="s">
        <v>10419</v>
      </c>
      <c r="L7959">
        <v>14</v>
      </c>
      <c r="M7959" t="s">
        <v>247</v>
      </c>
      <c r="N7959" s="3">
        <v>8000</v>
      </c>
      <c r="O7959">
        <v>10</v>
      </c>
      <c r="P7959" t="s">
        <v>10379</v>
      </c>
      <c r="Q7959" t="s">
        <v>106</v>
      </c>
      <c r="R7959" t="s">
        <v>28</v>
      </c>
      <c r="S7959" s="3">
        <v>817667042</v>
      </c>
      <c r="T7959" s="3">
        <f>Tabla1[[#This Row],[OS-Valor Unitario]]-Tabla1[[#This Row],[costo_antes_iva]]</f>
        <v>0</v>
      </c>
      <c r="U7959" s="3">
        <f>Tabla1[[#This Row],[OS-Valor Unitario]]*Tabla1[[#This Row],[OS-Cantidad]]</f>
        <v>80000</v>
      </c>
      <c r="V7959" s="3">
        <f>Tabla1[[#This Row],[costo_antes_iva]]*Tabla1[[#This Row],[OS-Cantidad]]</f>
        <v>80000</v>
      </c>
      <c r="W7959" s="3">
        <f>Tabla1[[#This Row],[Valor total OS]]-Tabla1[[#This Row],[valor total op]]</f>
        <v>0</v>
      </c>
    </row>
    <row r="7960" spans="1:23" x14ac:dyDescent="0.3">
      <c r="A7960">
        <v>5227</v>
      </c>
      <c r="B7960" t="s">
        <v>10417</v>
      </c>
      <c r="C7960" t="s">
        <v>349</v>
      </c>
      <c r="D7960" t="s">
        <v>143</v>
      </c>
      <c r="E7960">
        <v>1700</v>
      </c>
      <c r="F7960">
        <v>52472426</v>
      </c>
      <c r="G7960" t="s">
        <v>10418</v>
      </c>
      <c r="H7960" s="6">
        <v>45328</v>
      </c>
      <c r="I7960" s="3">
        <v>8000</v>
      </c>
      <c r="J7960" t="s">
        <v>23</v>
      </c>
      <c r="K7960" t="s">
        <v>10419</v>
      </c>
      <c r="L7960">
        <v>14</v>
      </c>
      <c r="M7960" t="s">
        <v>410</v>
      </c>
      <c r="N7960" s="3">
        <v>8000</v>
      </c>
      <c r="O7960">
        <v>1080</v>
      </c>
      <c r="P7960" t="s">
        <v>10379</v>
      </c>
      <c r="Q7960" t="s">
        <v>106</v>
      </c>
      <c r="R7960" t="s">
        <v>28</v>
      </c>
      <c r="S7960" s="3">
        <v>817667042</v>
      </c>
      <c r="T7960" s="3">
        <f>Tabla1[[#This Row],[OS-Valor Unitario]]-Tabla1[[#This Row],[costo_antes_iva]]</f>
        <v>0</v>
      </c>
      <c r="U7960" s="3">
        <f>Tabla1[[#This Row],[OS-Valor Unitario]]*Tabla1[[#This Row],[OS-Cantidad]]</f>
        <v>8640000</v>
      </c>
      <c r="V7960" s="3">
        <f>Tabla1[[#This Row],[costo_antes_iva]]*Tabla1[[#This Row],[OS-Cantidad]]</f>
        <v>8640000</v>
      </c>
      <c r="W7960" s="3">
        <f>Tabla1[[#This Row],[Valor total OS]]-Tabla1[[#This Row],[valor total op]]</f>
        <v>0</v>
      </c>
    </row>
    <row r="7961" spans="1:23" x14ac:dyDescent="0.3">
      <c r="A7961">
        <v>5227</v>
      </c>
      <c r="B7961" t="s">
        <v>10420</v>
      </c>
      <c r="C7961" t="s">
        <v>174</v>
      </c>
      <c r="D7961" t="s">
        <v>143</v>
      </c>
      <c r="E7961">
        <v>650</v>
      </c>
      <c r="F7961">
        <v>52472455</v>
      </c>
      <c r="G7961" t="s">
        <v>10421</v>
      </c>
      <c r="H7961" s="6">
        <v>45328</v>
      </c>
      <c r="I7961" s="3">
        <v>7500</v>
      </c>
      <c r="J7961" t="s">
        <v>23</v>
      </c>
      <c r="K7961" t="s">
        <v>10422</v>
      </c>
      <c r="L7961">
        <v>15</v>
      </c>
      <c r="M7961" t="s">
        <v>4265</v>
      </c>
      <c r="N7961" s="3">
        <v>7500</v>
      </c>
      <c r="O7961">
        <v>650</v>
      </c>
      <c r="P7961" t="s">
        <v>10379</v>
      </c>
      <c r="Q7961" t="s">
        <v>106</v>
      </c>
      <c r="R7961" t="s">
        <v>28</v>
      </c>
      <c r="S7961" s="3">
        <v>817667042</v>
      </c>
      <c r="T7961" s="3">
        <f>Tabla1[[#This Row],[OS-Valor Unitario]]-Tabla1[[#This Row],[costo_antes_iva]]</f>
        <v>0</v>
      </c>
      <c r="U7961" s="3">
        <f>Tabla1[[#This Row],[OS-Valor Unitario]]*Tabla1[[#This Row],[OS-Cantidad]]</f>
        <v>4875000</v>
      </c>
      <c r="V7961" s="3">
        <f>Tabla1[[#This Row],[costo_antes_iva]]*Tabla1[[#This Row],[OS-Cantidad]]</f>
        <v>4875000</v>
      </c>
      <c r="W7961" s="3">
        <f>Tabla1[[#This Row],[Valor total OS]]-Tabla1[[#This Row],[valor total op]]</f>
        <v>0</v>
      </c>
    </row>
    <row r="7962" spans="1:23" x14ac:dyDescent="0.3">
      <c r="A7962">
        <v>5224</v>
      </c>
      <c r="B7962" t="s">
        <v>10423</v>
      </c>
      <c r="C7962" t="s">
        <v>66</v>
      </c>
      <c r="D7962" t="s">
        <v>10424</v>
      </c>
      <c r="E7962">
        <v>4</v>
      </c>
      <c r="F7962">
        <v>52470343</v>
      </c>
      <c r="G7962" t="s">
        <v>10425</v>
      </c>
      <c r="H7962" s="6">
        <v>45328</v>
      </c>
      <c r="I7962" s="3">
        <v>1900</v>
      </c>
      <c r="J7962" t="s">
        <v>82</v>
      </c>
      <c r="K7962" t="s">
        <v>10426</v>
      </c>
      <c r="L7962">
        <v>1</v>
      </c>
      <c r="M7962" t="s">
        <v>119</v>
      </c>
      <c r="N7962" s="3">
        <v>5000</v>
      </c>
      <c r="O7962">
        <v>3</v>
      </c>
      <c r="P7962" t="s">
        <v>10427</v>
      </c>
      <c r="Q7962" t="s">
        <v>106</v>
      </c>
      <c r="R7962" t="s">
        <v>72</v>
      </c>
      <c r="S7962" s="3">
        <v>12428</v>
      </c>
      <c r="T7962" s="3">
        <f>Tabla1[[#This Row],[OS-Valor Unitario]]-Tabla1[[#This Row],[costo_antes_iva]]</f>
        <v>3100</v>
      </c>
      <c r="U7962" s="3">
        <f>Tabla1[[#This Row],[OS-Valor Unitario]]*Tabla1[[#This Row],[OS-Cantidad]]</f>
        <v>15000</v>
      </c>
      <c r="V7962" s="3">
        <f>Tabla1[[#This Row],[costo_antes_iva]]*Tabla1[[#This Row],[OS-Cantidad]]</f>
        <v>5700</v>
      </c>
      <c r="W7962" s="3">
        <f>Tabla1[[#This Row],[Valor total OS]]-Tabla1[[#This Row],[valor total op]]</f>
        <v>9300</v>
      </c>
    </row>
    <row r="7963" spans="1:23" x14ac:dyDescent="0.3">
      <c r="A7963">
        <v>5221</v>
      </c>
      <c r="B7963" t="s">
        <v>10428</v>
      </c>
      <c r="C7963" t="s">
        <v>785</v>
      </c>
      <c r="D7963" t="s">
        <v>400</v>
      </c>
      <c r="E7963">
        <v>85</v>
      </c>
      <c r="F7963">
        <v>52455477</v>
      </c>
      <c r="G7963" t="s">
        <v>10429</v>
      </c>
      <c r="H7963" s="6">
        <v>45327</v>
      </c>
      <c r="I7963" s="3">
        <v>3600</v>
      </c>
      <c r="J7963" t="s">
        <v>82</v>
      </c>
      <c r="K7963" t="s">
        <v>10430</v>
      </c>
      <c r="L7963">
        <v>1</v>
      </c>
      <c r="M7963" t="s">
        <v>119</v>
      </c>
      <c r="N7963" s="3">
        <v>3600</v>
      </c>
      <c r="O7963">
        <v>85</v>
      </c>
      <c r="P7963" t="s">
        <v>10431</v>
      </c>
      <c r="Q7963" t="s">
        <v>121</v>
      </c>
      <c r="R7963" t="s">
        <v>92</v>
      </c>
      <c r="S7963" s="3">
        <v>72044411</v>
      </c>
      <c r="T7963" s="3">
        <f>Tabla1[[#This Row],[OS-Valor Unitario]]-Tabla1[[#This Row],[costo_antes_iva]]</f>
        <v>0</v>
      </c>
      <c r="U7963" s="3">
        <f>Tabla1[[#This Row],[OS-Valor Unitario]]*Tabla1[[#This Row],[OS-Cantidad]]</f>
        <v>306000</v>
      </c>
      <c r="V7963" s="3">
        <f>Tabla1[[#This Row],[costo_antes_iva]]*Tabla1[[#This Row],[OS-Cantidad]]</f>
        <v>306000</v>
      </c>
      <c r="W7963" s="3">
        <f>Tabla1[[#This Row],[Valor total OS]]-Tabla1[[#This Row],[valor total op]]</f>
        <v>0</v>
      </c>
    </row>
    <row r="7964" spans="1:23" x14ac:dyDescent="0.3">
      <c r="A7964">
        <v>5221</v>
      </c>
      <c r="B7964" t="s">
        <v>10428</v>
      </c>
      <c r="C7964" t="s">
        <v>785</v>
      </c>
      <c r="D7964" t="s">
        <v>400</v>
      </c>
      <c r="E7964">
        <v>85</v>
      </c>
      <c r="F7964">
        <v>52455477</v>
      </c>
      <c r="G7964" t="s">
        <v>10429</v>
      </c>
      <c r="H7964" s="6">
        <v>45327</v>
      </c>
      <c r="I7964" s="3">
        <v>15000</v>
      </c>
      <c r="J7964" t="s">
        <v>23</v>
      </c>
      <c r="K7964" t="s">
        <v>10430</v>
      </c>
      <c r="L7964">
        <v>1</v>
      </c>
      <c r="M7964" t="s">
        <v>292</v>
      </c>
      <c r="N7964" s="3">
        <v>17000</v>
      </c>
      <c r="O7964">
        <v>85</v>
      </c>
      <c r="P7964" t="s">
        <v>10431</v>
      </c>
      <c r="Q7964" t="s">
        <v>121</v>
      </c>
      <c r="R7964" t="s">
        <v>92</v>
      </c>
      <c r="S7964" s="3">
        <v>72044411</v>
      </c>
      <c r="T7964" s="3">
        <f>Tabla1[[#This Row],[OS-Valor Unitario]]-Tabla1[[#This Row],[costo_antes_iva]]</f>
        <v>2000</v>
      </c>
      <c r="U7964" s="3">
        <f>Tabla1[[#This Row],[OS-Valor Unitario]]*Tabla1[[#This Row],[OS-Cantidad]]</f>
        <v>1445000</v>
      </c>
      <c r="V7964" s="3">
        <f>Tabla1[[#This Row],[costo_antes_iva]]*Tabla1[[#This Row],[OS-Cantidad]]</f>
        <v>1275000</v>
      </c>
      <c r="W7964" s="3">
        <f>Tabla1[[#This Row],[Valor total OS]]-Tabla1[[#This Row],[valor total op]]</f>
        <v>170000</v>
      </c>
    </row>
    <row r="7965" spans="1:23" x14ac:dyDescent="0.3">
      <c r="A7965">
        <v>5221</v>
      </c>
      <c r="B7965" t="s">
        <v>10432</v>
      </c>
      <c r="C7965" t="s">
        <v>193</v>
      </c>
      <c r="D7965" t="s">
        <v>400</v>
      </c>
      <c r="E7965">
        <v>200</v>
      </c>
      <c r="F7965">
        <v>52455488</v>
      </c>
      <c r="G7965" t="s">
        <v>10433</v>
      </c>
      <c r="H7965" s="6">
        <v>45327</v>
      </c>
      <c r="I7965" s="3">
        <v>1400</v>
      </c>
      <c r="J7965" t="s">
        <v>82</v>
      </c>
      <c r="K7965" t="s">
        <v>10434</v>
      </c>
      <c r="L7965">
        <v>2</v>
      </c>
      <c r="M7965" t="s">
        <v>3213</v>
      </c>
      <c r="N7965" s="3">
        <v>1400</v>
      </c>
      <c r="O7965">
        <v>200</v>
      </c>
      <c r="P7965" t="s">
        <v>10431</v>
      </c>
      <c r="Q7965" t="s">
        <v>121</v>
      </c>
      <c r="R7965" t="s">
        <v>199</v>
      </c>
      <c r="S7965" s="3">
        <v>72044411</v>
      </c>
      <c r="T7965" s="3">
        <f>Tabla1[[#This Row],[OS-Valor Unitario]]-Tabla1[[#This Row],[costo_antes_iva]]</f>
        <v>0</v>
      </c>
      <c r="U7965" s="3">
        <f>Tabla1[[#This Row],[OS-Valor Unitario]]*Tabla1[[#This Row],[OS-Cantidad]]</f>
        <v>280000</v>
      </c>
      <c r="V7965" s="3">
        <f>Tabla1[[#This Row],[costo_antes_iva]]*Tabla1[[#This Row],[OS-Cantidad]]</f>
        <v>280000</v>
      </c>
      <c r="W7965" s="3">
        <f>Tabla1[[#This Row],[Valor total OS]]-Tabla1[[#This Row],[valor total op]]</f>
        <v>0</v>
      </c>
    </row>
    <row r="7966" spans="1:23" x14ac:dyDescent="0.3">
      <c r="A7966">
        <v>5221</v>
      </c>
      <c r="B7966" t="s">
        <v>10432</v>
      </c>
      <c r="C7966" t="s">
        <v>193</v>
      </c>
      <c r="D7966" t="s">
        <v>400</v>
      </c>
      <c r="E7966">
        <v>200</v>
      </c>
      <c r="F7966">
        <v>52455488</v>
      </c>
      <c r="G7966" t="s">
        <v>10433</v>
      </c>
      <c r="H7966" s="6">
        <v>45327</v>
      </c>
      <c r="I7966" s="3">
        <v>6000</v>
      </c>
      <c r="J7966" t="s">
        <v>43</v>
      </c>
      <c r="K7966" t="s">
        <v>10434</v>
      </c>
      <c r="L7966">
        <v>2</v>
      </c>
      <c r="M7966" t="s">
        <v>303</v>
      </c>
      <c r="N7966" s="3">
        <v>6000</v>
      </c>
      <c r="O7966">
        <v>200</v>
      </c>
      <c r="P7966" t="s">
        <v>10431</v>
      </c>
      <c r="Q7966" t="s">
        <v>121</v>
      </c>
      <c r="R7966" t="s">
        <v>199</v>
      </c>
      <c r="S7966" s="3">
        <v>72044411</v>
      </c>
      <c r="T7966" s="3">
        <f>Tabla1[[#This Row],[OS-Valor Unitario]]-Tabla1[[#This Row],[costo_antes_iva]]</f>
        <v>0</v>
      </c>
      <c r="U7966" s="3">
        <f>Tabla1[[#This Row],[OS-Valor Unitario]]*Tabla1[[#This Row],[OS-Cantidad]]</f>
        <v>1200000</v>
      </c>
      <c r="V7966" s="3">
        <f>Tabla1[[#This Row],[costo_antes_iva]]*Tabla1[[#This Row],[OS-Cantidad]]</f>
        <v>1200000</v>
      </c>
      <c r="W7966" s="3">
        <f>Tabla1[[#This Row],[Valor total OS]]-Tabla1[[#This Row],[valor total op]]</f>
        <v>0</v>
      </c>
    </row>
    <row r="7967" spans="1:23" x14ac:dyDescent="0.3">
      <c r="A7967">
        <v>5221</v>
      </c>
      <c r="B7967" t="s">
        <v>10435</v>
      </c>
      <c r="C7967" t="s">
        <v>66</v>
      </c>
      <c r="D7967" t="s">
        <v>400</v>
      </c>
      <c r="E7967">
        <v>438</v>
      </c>
      <c r="F7967">
        <v>52455492</v>
      </c>
      <c r="G7967" t="s">
        <v>10436</v>
      </c>
      <c r="H7967" s="6">
        <v>45327</v>
      </c>
      <c r="I7967" s="3">
        <v>1400</v>
      </c>
      <c r="J7967" t="s">
        <v>82</v>
      </c>
      <c r="K7967" t="s">
        <v>10437</v>
      </c>
      <c r="L7967">
        <v>3</v>
      </c>
      <c r="M7967" t="s">
        <v>119</v>
      </c>
      <c r="N7967" s="3">
        <v>1400</v>
      </c>
      <c r="O7967">
        <v>442</v>
      </c>
      <c r="P7967" t="s">
        <v>10431</v>
      </c>
      <c r="Q7967" t="s">
        <v>121</v>
      </c>
      <c r="R7967" t="s">
        <v>72</v>
      </c>
      <c r="S7967" s="3">
        <v>72044411</v>
      </c>
      <c r="T7967" s="3">
        <f>Tabla1[[#This Row],[OS-Valor Unitario]]-Tabla1[[#This Row],[costo_antes_iva]]</f>
        <v>0</v>
      </c>
      <c r="U7967" s="3">
        <f>Tabla1[[#This Row],[OS-Valor Unitario]]*Tabla1[[#This Row],[OS-Cantidad]]</f>
        <v>618800</v>
      </c>
      <c r="V7967" s="3">
        <f>Tabla1[[#This Row],[costo_antes_iva]]*Tabla1[[#This Row],[OS-Cantidad]]</f>
        <v>618800</v>
      </c>
      <c r="W7967" s="3">
        <f>Tabla1[[#This Row],[Valor total OS]]-Tabla1[[#This Row],[valor total op]]</f>
        <v>0</v>
      </c>
    </row>
    <row r="7968" spans="1:23" x14ac:dyDescent="0.3">
      <c r="A7968">
        <v>5221</v>
      </c>
      <c r="B7968" t="s">
        <v>10435</v>
      </c>
      <c r="C7968" t="s">
        <v>66</v>
      </c>
      <c r="D7968" t="s">
        <v>400</v>
      </c>
      <c r="E7968">
        <v>438</v>
      </c>
      <c r="F7968">
        <v>52455492</v>
      </c>
      <c r="G7968" t="s">
        <v>10436</v>
      </c>
      <c r="H7968" s="6">
        <v>45327</v>
      </c>
      <c r="I7968" s="3">
        <v>10000</v>
      </c>
      <c r="J7968" t="s">
        <v>23</v>
      </c>
      <c r="K7968" t="s">
        <v>10437</v>
      </c>
      <c r="L7968">
        <v>3</v>
      </c>
      <c r="M7968" t="s">
        <v>70</v>
      </c>
      <c r="N7968" s="3">
        <v>12500</v>
      </c>
      <c r="O7968">
        <v>442</v>
      </c>
      <c r="P7968" t="s">
        <v>10431</v>
      </c>
      <c r="Q7968" t="s">
        <v>121</v>
      </c>
      <c r="R7968" t="s">
        <v>72</v>
      </c>
      <c r="S7968" s="3">
        <v>72044411</v>
      </c>
      <c r="T7968" s="3">
        <f>Tabla1[[#This Row],[OS-Valor Unitario]]-Tabla1[[#This Row],[costo_antes_iva]]</f>
        <v>2500</v>
      </c>
      <c r="U7968" s="3">
        <f>Tabla1[[#This Row],[OS-Valor Unitario]]*Tabla1[[#This Row],[OS-Cantidad]]</f>
        <v>5525000</v>
      </c>
      <c r="V7968" s="3">
        <f>Tabla1[[#This Row],[costo_antes_iva]]*Tabla1[[#This Row],[OS-Cantidad]]</f>
        <v>4420000</v>
      </c>
      <c r="W7968" s="3">
        <f>Tabla1[[#This Row],[Valor total OS]]-Tabla1[[#This Row],[valor total op]]</f>
        <v>1105000</v>
      </c>
    </row>
    <row r="7969" spans="1:23" x14ac:dyDescent="0.3">
      <c r="A7969">
        <v>5221</v>
      </c>
      <c r="B7969" t="s">
        <v>10438</v>
      </c>
      <c r="C7969" t="s">
        <v>216</v>
      </c>
      <c r="D7969" t="s">
        <v>400</v>
      </c>
      <c r="E7969">
        <v>152</v>
      </c>
      <c r="F7969">
        <v>52455498</v>
      </c>
      <c r="G7969" t="s">
        <v>10439</v>
      </c>
      <c r="H7969" s="6">
        <v>45327</v>
      </c>
      <c r="I7969" s="3">
        <v>11000</v>
      </c>
      <c r="J7969" t="s">
        <v>23</v>
      </c>
      <c r="K7969" t="s">
        <v>10440</v>
      </c>
      <c r="L7969">
        <v>4</v>
      </c>
      <c r="M7969" t="s">
        <v>1801</v>
      </c>
      <c r="N7969" s="3">
        <v>8000</v>
      </c>
      <c r="O7969">
        <v>152</v>
      </c>
      <c r="P7969" t="s">
        <v>10431</v>
      </c>
      <c r="Q7969" t="s">
        <v>121</v>
      </c>
      <c r="R7969" t="s">
        <v>28</v>
      </c>
      <c r="S7969" s="3">
        <v>72044411</v>
      </c>
      <c r="T7969" s="3">
        <f>Tabla1[[#This Row],[OS-Valor Unitario]]-Tabla1[[#This Row],[costo_antes_iva]]</f>
        <v>-3000</v>
      </c>
      <c r="U7969" s="3">
        <f>Tabla1[[#This Row],[OS-Valor Unitario]]*Tabla1[[#This Row],[OS-Cantidad]]</f>
        <v>1216000</v>
      </c>
      <c r="V7969" s="3">
        <f>Tabla1[[#This Row],[costo_antes_iva]]*Tabla1[[#This Row],[OS-Cantidad]]</f>
        <v>1672000</v>
      </c>
      <c r="W7969" s="3">
        <f>Tabla1[[#This Row],[Valor total OS]]-Tabla1[[#This Row],[valor total op]]</f>
        <v>-456000</v>
      </c>
    </row>
    <row r="7970" spans="1:23" x14ac:dyDescent="0.3">
      <c r="A7970">
        <v>5221</v>
      </c>
      <c r="B7970" t="s">
        <v>10441</v>
      </c>
      <c r="C7970" t="s">
        <v>115</v>
      </c>
      <c r="D7970" t="s">
        <v>400</v>
      </c>
      <c r="E7970">
        <v>182</v>
      </c>
      <c r="F7970">
        <v>52455504</v>
      </c>
      <c r="G7970" t="s">
        <v>10442</v>
      </c>
      <c r="H7970" s="6">
        <v>45327</v>
      </c>
      <c r="I7970" s="3">
        <v>1400</v>
      </c>
      <c r="J7970" t="s">
        <v>82</v>
      </c>
      <c r="K7970" t="s">
        <v>10443</v>
      </c>
      <c r="L7970">
        <v>5</v>
      </c>
      <c r="M7970" t="s">
        <v>3213</v>
      </c>
      <c r="N7970" s="3">
        <v>1400</v>
      </c>
      <c r="O7970">
        <v>182</v>
      </c>
      <c r="P7970" t="s">
        <v>10431</v>
      </c>
      <c r="Q7970" t="s">
        <v>121</v>
      </c>
      <c r="R7970" t="s">
        <v>61</v>
      </c>
      <c r="S7970" s="3">
        <v>72044411</v>
      </c>
      <c r="T7970" s="3">
        <f>Tabla1[[#This Row],[OS-Valor Unitario]]-Tabla1[[#This Row],[costo_antes_iva]]</f>
        <v>0</v>
      </c>
      <c r="U7970" s="3">
        <f>Tabla1[[#This Row],[OS-Valor Unitario]]*Tabla1[[#This Row],[OS-Cantidad]]</f>
        <v>254800</v>
      </c>
      <c r="V7970" s="3">
        <f>Tabla1[[#This Row],[costo_antes_iva]]*Tabla1[[#This Row],[OS-Cantidad]]</f>
        <v>254800</v>
      </c>
      <c r="W7970" s="3">
        <f>Tabla1[[#This Row],[Valor total OS]]-Tabla1[[#This Row],[valor total op]]</f>
        <v>0</v>
      </c>
    </row>
    <row r="7971" spans="1:23" x14ac:dyDescent="0.3">
      <c r="A7971">
        <v>5221</v>
      </c>
      <c r="B7971" t="s">
        <v>10441</v>
      </c>
      <c r="C7971" t="s">
        <v>115</v>
      </c>
      <c r="D7971" t="s">
        <v>400</v>
      </c>
      <c r="E7971">
        <v>182</v>
      </c>
      <c r="F7971">
        <v>52455504</v>
      </c>
      <c r="G7971" t="s">
        <v>10442</v>
      </c>
      <c r="H7971" s="6">
        <v>45327</v>
      </c>
      <c r="I7971" s="3">
        <v>10000</v>
      </c>
      <c r="J7971" t="s">
        <v>23</v>
      </c>
      <c r="K7971" t="s">
        <v>10443</v>
      </c>
      <c r="L7971">
        <v>5</v>
      </c>
      <c r="M7971" t="s">
        <v>5973</v>
      </c>
      <c r="N7971" s="3">
        <v>11000</v>
      </c>
      <c r="O7971">
        <v>182</v>
      </c>
      <c r="P7971" t="s">
        <v>10431</v>
      </c>
      <c r="Q7971" t="s">
        <v>121</v>
      </c>
      <c r="R7971" t="s">
        <v>61</v>
      </c>
      <c r="S7971" s="3">
        <v>72044411</v>
      </c>
      <c r="T7971" s="3">
        <f>Tabla1[[#This Row],[OS-Valor Unitario]]-Tabla1[[#This Row],[costo_antes_iva]]</f>
        <v>1000</v>
      </c>
      <c r="U7971" s="3">
        <f>Tabla1[[#This Row],[OS-Valor Unitario]]*Tabla1[[#This Row],[OS-Cantidad]]</f>
        <v>2002000</v>
      </c>
      <c r="V7971" s="3">
        <f>Tabla1[[#This Row],[costo_antes_iva]]*Tabla1[[#This Row],[OS-Cantidad]]</f>
        <v>1820000</v>
      </c>
      <c r="W7971" s="3">
        <f>Tabla1[[#This Row],[Valor total OS]]-Tabla1[[#This Row],[valor total op]]</f>
        <v>182000</v>
      </c>
    </row>
    <row r="7972" spans="1:23" x14ac:dyDescent="0.3">
      <c r="A7972">
        <v>5221</v>
      </c>
      <c r="B7972" t="s">
        <v>10444</v>
      </c>
      <c r="C7972" t="s">
        <v>415</v>
      </c>
      <c r="D7972" t="s">
        <v>400</v>
      </c>
      <c r="E7972">
        <v>438</v>
      </c>
      <c r="F7972">
        <v>52455510</v>
      </c>
      <c r="G7972" t="s">
        <v>10445</v>
      </c>
      <c r="H7972" s="6">
        <v>45327</v>
      </c>
      <c r="I7972" s="3">
        <v>11000</v>
      </c>
      <c r="J7972" t="s">
        <v>23</v>
      </c>
      <c r="K7972" t="s">
        <v>10446</v>
      </c>
      <c r="L7972">
        <v>6</v>
      </c>
      <c r="M7972" t="s">
        <v>410</v>
      </c>
      <c r="N7972" s="3">
        <v>9000</v>
      </c>
      <c r="O7972">
        <v>438</v>
      </c>
      <c r="P7972" t="s">
        <v>10431</v>
      </c>
      <c r="Q7972" t="s">
        <v>121</v>
      </c>
      <c r="R7972" t="s">
        <v>28</v>
      </c>
      <c r="S7972" s="3">
        <v>72044411</v>
      </c>
      <c r="T7972" s="3">
        <f>Tabla1[[#This Row],[OS-Valor Unitario]]-Tabla1[[#This Row],[costo_antes_iva]]</f>
        <v>-2000</v>
      </c>
      <c r="U7972" s="3">
        <f>Tabla1[[#This Row],[OS-Valor Unitario]]*Tabla1[[#This Row],[OS-Cantidad]]</f>
        <v>3942000</v>
      </c>
      <c r="V7972" s="3">
        <f>Tabla1[[#This Row],[costo_antes_iva]]*Tabla1[[#This Row],[OS-Cantidad]]</f>
        <v>4818000</v>
      </c>
      <c r="W7972" s="3">
        <f>Tabla1[[#This Row],[Valor total OS]]-Tabla1[[#This Row],[valor total op]]</f>
        <v>-876000</v>
      </c>
    </row>
    <row r="7973" spans="1:23" x14ac:dyDescent="0.3">
      <c r="A7973">
        <v>5221</v>
      </c>
      <c r="B7973" t="s">
        <v>10447</v>
      </c>
      <c r="C7973" t="s">
        <v>785</v>
      </c>
      <c r="D7973" t="s">
        <v>400</v>
      </c>
      <c r="E7973">
        <v>15</v>
      </c>
      <c r="F7973">
        <v>52455516</v>
      </c>
      <c r="G7973" t="s">
        <v>10448</v>
      </c>
      <c r="H7973" s="6">
        <v>45327</v>
      </c>
      <c r="I7973" s="3">
        <v>3600</v>
      </c>
      <c r="J7973" t="s">
        <v>82</v>
      </c>
      <c r="K7973" t="s">
        <v>10449</v>
      </c>
      <c r="L7973">
        <v>7</v>
      </c>
      <c r="M7973" t="s">
        <v>119</v>
      </c>
      <c r="N7973" s="3">
        <v>3600</v>
      </c>
      <c r="O7973">
        <v>15</v>
      </c>
      <c r="P7973" t="s">
        <v>10431</v>
      </c>
      <c r="Q7973" t="s">
        <v>121</v>
      </c>
      <c r="R7973" t="s">
        <v>92</v>
      </c>
      <c r="S7973" s="3">
        <v>72044411</v>
      </c>
      <c r="T7973" s="3">
        <f>Tabla1[[#This Row],[OS-Valor Unitario]]-Tabla1[[#This Row],[costo_antes_iva]]</f>
        <v>0</v>
      </c>
      <c r="U7973" s="3">
        <f>Tabla1[[#This Row],[OS-Valor Unitario]]*Tabla1[[#This Row],[OS-Cantidad]]</f>
        <v>54000</v>
      </c>
      <c r="V7973" s="3">
        <f>Tabla1[[#This Row],[costo_antes_iva]]*Tabla1[[#This Row],[OS-Cantidad]]</f>
        <v>54000</v>
      </c>
      <c r="W7973" s="3">
        <f>Tabla1[[#This Row],[Valor total OS]]-Tabla1[[#This Row],[valor total op]]</f>
        <v>0</v>
      </c>
    </row>
    <row r="7974" spans="1:23" x14ac:dyDescent="0.3">
      <c r="A7974">
        <v>5221</v>
      </c>
      <c r="B7974" t="s">
        <v>10447</v>
      </c>
      <c r="C7974" t="s">
        <v>785</v>
      </c>
      <c r="D7974" t="s">
        <v>400</v>
      </c>
      <c r="E7974">
        <v>15</v>
      </c>
      <c r="F7974">
        <v>52455516</v>
      </c>
      <c r="G7974" t="s">
        <v>10448</v>
      </c>
      <c r="H7974" s="6">
        <v>45327</v>
      </c>
      <c r="I7974" s="3">
        <v>15000</v>
      </c>
      <c r="J7974" t="s">
        <v>23</v>
      </c>
      <c r="K7974" t="s">
        <v>10449</v>
      </c>
      <c r="L7974">
        <v>7</v>
      </c>
      <c r="M7974" t="s">
        <v>292</v>
      </c>
      <c r="N7974" s="3">
        <v>17000</v>
      </c>
      <c r="O7974">
        <v>15</v>
      </c>
      <c r="P7974" t="s">
        <v>10431</v>
      </c>
      <c r="Q7974" t="s">
        <v>121</v>
      </c>
      <c r="R7974" t="s">
        <v>92</v>
      </c>
      <c r="S7974" s="3">
        <v>72044411</v>
      </c>
      <c r="T7974" s="3">
        <f>Tabla1[[#This Row],[OS-Valor Unitario]]-Tabla1[[#This Row],[costo_antes_iva]]</f>
        <v>2000</v>
      </c>
      <c r="U7974" s="3">
        <f>Tabla1[[#This Row],[OS-Valor Unitario]]*Tabla1[[#This Row],[OS-Cantidad]]</f>
        <v>255000</v>
      </c>
      <c r="V7974" s="3">
        <f>Tabla1[[#This Row],[costo_antes_iva]]*Tabla1[[#This Row],[OS-Cantidad]]</f>
        <v>225000</v>
      </c>
      <c r="W7974" s="3">
        <f>Tabla1[[#This Row],[Valor total OS]]-Tabla1[[#This Row],[valor total op]]</f>
        <v>30000</v>
      </c>
    </row>
    <row r="7975" spans="1:23" x14ac:dyDescent="0.3">
      <c r="A7975">
        <v>5221</v>
      </c>
      <c r="B7975" t="s">
        <v>10447</v>
      </c>
      <c r="C7975" t="s">
        <v>115</v>
      </c>
      <c r="D7975" t="s">
        <v>400</v>
      </c>
      <c r="E7975">
        <v>8</v>
      </c>
      <c r="F7975">
        <v>52455586</v>
      </c>
      <c r="G7975" t="s">
        <v>10448</v>
      </c>
      <c r="H7975" s="6">
        <v>45327</v>
      </c>
      <c r="I7975" s="3">
        <v>1400</v>
      </c>
      <c r="J7975" t="s">
        <v>82</v>
      </c>
      <c r="K7975" t="s">
        <v>10449</v>
      </c>
      <c r="L7975">
        <v>7</v>
      </c>
      <c r="M7975" t="s">
        <v>119</v>
      </c>
      <c r="N7975" s="3">
        <v>3600</v>
      </c>
      <c r="O7975">
        <v>15</v>
      </c>
      <c r="P7975" t="s">
        <v>10431</v>
      </c>
      <c r="Q7975" t="s">
        <v>121</v>
      </c>
      <c r="R7975" t="s">
        <v>61</v>
      </c>
      <c r="S7975" s="3">
        <v>72044411</v>
      </c>
      <c r="T7975" s="3">
        <f>Tabla1[[#This Row],[OS-Valor Unitario]]-Tabla1[[#This Row],[costo_antes_iva]]</f>
        <v>2200</v>
      </c>
      <c r="U7975" s="3">
        <f>Tabla1[[#This Row],[OS-Valor Unitario]]*Tabla1[[#This Row],[OS-Cantidad]]</f>
        <v>54000</v>
      </c>
      <c r="V7975" s="3">
        <f>Tabla1[[#This Row],[costo_antes_iva]]*Tabla1[[#This Row],[OS-Cantidad]]</f>
        <v>21000</v>
      </c>
      <c r="W7975" s="3">
        <f>Tabla1[[#This Row],[Valor total OS]]-Tabla1[[#This Row],[valor total op]]</f>
        <v>33000</v>
      </c>
    </row>
    <row r="7976" spans="1:23" x14ac:dyDescent="0.3">
      <c r="A7976">
        <v>5221</v>
      </c>
      <c r="B7976" t="s">
        <v>10447</v>
      </c>
      <c r="C7976" t="s">
        <v>115</v>
      </c>
      <c r="D7976" t="s">
        <v>400</v>
      </c>
      <c r="E7976">
        <v>8</v>
      </c>
      <c r="F7976">
        <v>52455586</v>
      </c>
      <c r="G7976" t="s">
        <v>10448</v>
      </c>
      <c r="H7976" s="6">
        <v>45327</v>
      </c>
      <c r="I7976" s="3">
        <v>10000</v>
      </c>
      <c r="J7976" t="s">
        <v>23</v>
      </c>
      <c r="K7976" t="s">
        <v>10449</v>
      </c>
      <c r="L7976">
        <v>7</v>
      </c>
      <c r="M7976" t="s">
        <v>292</v>
      </c>
      <c r="N7976" s="3">
        <v>17000</v>
      </c>
      <c r="O7976">
        <v>15</v>
      </c>
      <c r="P7976" t="s">
        <v>10431</v>
      </c>
      <c r="Q7976" t="s">
        <v>121</v>
      </c>
      <c r="R7976" t="s">
        <v>61</v>
      </c>
      <c r="S7976" s="3">
        <v>72044411</v>
      </c>
      <c r="T7976" s="3">
        <f>Tabla1[[#This Row],[OS-Valor Unitario]]-Tabla1[[#This Row],[costo_antes_iva]]</f>
        <v>7000</v>
      </c>
      <c r="U7976" s="3">
        <f>Tabla1[[#This Row],[OS-Valor Unitario]]*Tabla1[[#This Row],[OS-Cantidad]]</f>
        <v>255000</v>
      </c>
      <c r="V7976" s="3">
        <f>Tabla1[[#This Row],[costo_antes_iva]]*Tabla1[[#This Row],[OS-Cantidad]]</f>
        <v>150000</v>
      </c>
      <c r="W7976" s="3">
        <f>Tabla1[[#This Row],[Valor total OS]]-Tabla1[[#This Row],[valor total op]]</f>
        <v>105000</v>
      </c>
    </row>
    <row r="7977" spans="1:23" x14ac:dyDescent="0.3">
      <c r="A7977">
        <v>5221</v>
      </c>
      <c r="B7977" t="s">
        <v>10450</v>
      </c>
      <c r="C7977" t="s">
        <v>785</v>
      </c>
      <c r="D7977" t="s">
        <v>400</v>
      </c>
      <c r="E7977">
        <v>15</v>
      </c>
      <c r="F7977">
        <v>52455516</v>
      </c>
      <c r="G7977" t="s">
        <v>10448</v>
      </c>
      <c r="H7977" s="6">
        <v>45327</v>
      </c>
      <c r="I7977" s="3">
        <v>3600</v>
      </c>
      <c r="J7977" t="s">
        <v>82</v>
      </c>
      <c r="K7977" t="s">
        <v>10451</v>
      </c>
      <c r="L7977">
        <v>8</v>
      </c>
      <c r="M7977" t="s">
        <v>3213</v>
      </c>
      <c r="N7977" s="3">
        <v>1400</v>
      </c>
      <c r="O7977">
        <v>8</v>
      </c>
      <c r="P7977" t="s">
        <v>10431</v>
      </c>
      <c r="Q7977" t="s">
        <v>121</v>
      </c>
      <c r="R7977" t="s">
        <v>92</v>
      </c>
      <c r="S7977" s="3">
        <v>72044411</v>
      </c>
      <c r="T7977" s="3">
        <f>Tabla1[[#This Row],[OS-Valor Unitario]]-Tabla1[[#This Row],[costo_antes_iva]]</f>
        <v>-2200</v>
      </c>
      <c r="U7977" s="3">
        <f>Tabla1[[#This Row],[OS-Valor Unitario]]*Tabla1[[#This Row],[OS-Cantidad]]</f>
        <v>11200</v>
      </c>
      <c r="V7977" s="3">
        <f>Tabla1[[#This Row],[costo_antes_iva]]*Tabla1[[#This Row],[OS-Cantidad]]</f>
        <v>28800</v>
      </c>
      <c r="W7977" s="3">
        <f>Tabla1[[#This Row],[Valor total OS]]-Tabla1[[#This Row],[valor total op]]</f>
        <v>-17600</v>
      </c>
    </row>
    <row r="7978" spans="1:23" x14ac:dyDescent="0.3">
      <c r="A7978">
        <v>5221</v>
      </c>
      <c r="B7978" t="s">
        <v>10450</v>
      </c>
      <c r="C7978" t="s">
        <v>785</v>
      </c>
      <c r="D7978" t="s">
        <v>400</v>
      </c>
      <c r="E7978">
        <v>15</v>
      </c>
      <c r="F7978">
        <v>52455516</v>
      </c>
      <c r="G7978" t="s">
        <v>10448</v>
      </c>
      <c r="H7978" s="6">
        <v>45327</v>
      </c>
      <c r="I7978" s="3">
        <v>15000</v>
      </c>
      <c r="J7978" t="s">
        <v>23</v>
      </c>
      <c r="K7978" t="s">
        <v>10451</v>
      </c>
      <c r="L7978">
        <v>8</v>
      </c>
      <c r="M7978" t="s">
        <v>76</v>
      </c>
      <c r="N7978" s="3">
        <v>12000</v>
      </c>
      <c r="O7978">
        <v>8</v>
      </c>
      <c r="P7978" t="s">
        <v>10431</v>
      </c>
      <c r="Q7978" t="s">
        <v>121</v>
      </c>
      <c r="R7978" t="s">
        <v>92</v>
      </c>
      <c r="S7978" s="3">
        <v>72044411</v>
      </c>
      <c r="T7978" s="3">
        <f>Tabla1[[#This Row],[OS-Valor Unitario]]-Tabla1[[#This Row],[costo_antes_iva]]</f>
        <v>-3000</v>
      </c>
      <c r="U7978" s="3">
        <f>Tabla1[[#This Row],[OS-Valor Unitario]]*Tabla1[[#This Row],[OS-Cantidad]]</f>
        <v>96000</v>
      </c>
      <c r="V7978" s="3">
        <f>Tabla1[[#This Row],[costo_antes_iva]]*Tabla1[[#This Row],[OS-Cantidad]]</f>
        <v>120000</v>
      </c>
      <c r="W7978" s="3">
        <f>Tabla1[[#This Row],[Valor total OS]]-Tabla1[[#This Row],[valor total op]]</f>
        <v>-24000</v>
      </c>
    </row>
    <row r="7979" spans="1:23" x14ac:dyDescent="0.3">
      <c r="A7979">
        <v>5221</v>
      </c>
      <c r="B7979" t="s">
        <v>10450</v>
      </c>
      <c r="C7979" t="s">
        <v>115</v>
      </c>
      <c r="D7979" t="s">
        <v>400</v>
      </c>
      <c r="E7979">
        <v>8</v>
      </c>
      <c r="F7979">
        <v>52455586</v>
      </c>
      <c r="G7979" t="s">
        <v>10448</v>
      </c>
      <c r="H7979" s="6">
        <v>45327</v>
      </c>
      <c r="I7979" s="3">
        <v>1400</v>
      </c>
      <c r="J7979" t="s">
        <v>82</v>
      </c>
      <c r="K7979" t="s">
        <v>10451</v>
      </c>
      <c r="L7979">
        <v>8</v>
      </c>
      <c r="M7979" t="s">
        <v>3213</v>
      </c>
      <c r="N7979" s="3">
        <v>1400</v>
      </c>
      <c r="O7979">
        <v>8</v>
      </c>
      <c r="P7979" t="s">
        <v>10431</v>
      </c>
      <c r="Q7979" t="s">
        <v>121</v>
      </c>
      <c r="R7979" t="s">
        <v>61</v>
      </c>
      <c r="S7979" s="3">
        <v>72044411</v>
      </c>
      <c r="T7979" s="3">
        <f>Tabla1[[#This Row],[OS-Valor Unitario]]-Tabla1[[#This Row],[costo_antes_iva]]</f>
        <v>0</v>
      </c>
      <c r="U7979" s="3">
        <f>Tabla1[[#This Row],[OS-Valor Unitario]]*Tabla1[[#This Row],[OS-Cantidad]]</f>
        <v>11200</v>
      </c>
      <c r="V7979" s="3">
        <f>Tabla1[[#This Row],[costo_antes_iva]]*Tabla1[[#This Row],[OS-Cantidad]]</f>
        <v>11200</v>
      </c>
      <c r="W7979" s="3">
        <f>Tabla1[[#This Row],[Valor total OS]]-Tabla1[[#This Row],[valor total op]]</f>
        <v>0</v>
      </c>
    </row>
    <row r="7980" spans="1:23" x14ac:dyDescent="0.3">
      <c r="A7980">
        <v>5221</v>
      </c>
      <c r="B7980" t="s">
        <v>10450</v>
      </c>
      <c r="C7980" t="s">
        <v>115</v>
      </c>
      <c r="D7980" t="s">
        <v>400</v>
      </c>
      <c r="E7980">
        <v>8</v>
      </c>
      <c r="F7980">
        <v>52455586</v>
      </c>
      <c r="G7980" t="s">
        <v>10448</v>
      </c>
      <c r="H7980" s="6">
        <v>45327</v>
      </c>
      <c r="I7980" s="3">
        <v>10000</v>
      </c>
      <c r="J7980" t="s">
        <v>23</v>
      </c>
      <c r="K7980" t="s">
        <v>10451</v>
      </c>
      <c r="L7980">
        <v>8</v>
      </c>
      <c r="M7980" t="s">
        <v>76</v>
      </c>
      <c r="N7980" s="3">
        <v>12000</v>
      </c>
      <c r="O7980">
        <v>8</v>
      </c>
      <c r="P7980" t="s">
        <v>10431</v>
      </c>
      <c r="Q7980" t="s">
        <v>121</v>
      </c>
      <c r="R7980" t="s">
        <v>61</v>
      </c>
      <c r="S7980" s="3">
        <v>72044411</v>
      </c>
      <c r="T7980" s="3">
        <f>Tabla1[[#This Row],[OS-Valor Unitario]]-Tabla1[[#This Row],[costo_antes_iva]]</f>
        <v>2000</v>
      </c>
      <c r="U7980" s="3">
        <f>Tabla1[[#This Row],[OS-Valor Unitario]]*Tabla1[[#This Row],[OS-Cantidad]]</f>
        <v>96000</v>
      </c>
      <c r="V7980" s="3">
        <f>Tabla1[[#This Row],[costo_antes_iva]]*Tabla1[[#This Row],[OS-Cantidad]]</f>
        <v>80000</v>
      </c>
      <c r="W7980" s="3">
        <f>Tabla1[[#This Row],[Valor total OS]]-Tabla1[[#This Row],[valor total op]]</f>
        <v>16000</v>
      </c>
    </row>
    <row r="7981" spans="1:23" x14ac:dyDescent="0.3">
      <c r="A7981">
        <v>5221</v>
      </c>
      <c r="B7981" t="s">
        <v>10452</v>
      </c>
      <c r="C7981" t="s">
        <v>216</v>
      </c>
      <c r="D7981" t="s">
        <v>400</v>
      </c>
      <c r="E7981">
        <v>8</v>
      </c>
      <c r="F7981">
        <v>52455601</v>
      </c>
      <c r="G7981" t="s">
        <v>10453</v>
      </c>
      <c r="H7981" s="6">
        <v>45327</v>
      </c>
      <c r="I7981" s="3">
        <v>11000</v>
      </c>
      <c r="J7981" t="s">
        <v>23</v>
      </c>
      <c r="K7981" t="s">
        <v>10454</v>
      </c>
      <c r="L7981">
        <v>9</v>
      </c>
      <c r="M7981" t="s">
        <v>621</v>
      </c>
      <c r="N7981" s="3">
        <v>8000</v>
      </c>
      <c r="O7981">
        <v>8</v>
      </c>
      <c r="P7981" t="s">
        <v>10431</v>
      </c>
      <c r="Q7981" t="s">
        <v>121</v>
      </c>
      <c r="R7981" t="s">
        <v>28</v>
      </c>
      <c r="S7981" s="3">
        <v>72044411</v>
      </c>
      <c r="T7981" s="3">
        <f>Tabla1[[#This Row],[OS-Valor Unitario]]-Tabla1[[#This Row],[costo_antes_iva]]</f>
        <v>-3000</v>
      </c>
      <c r="U7981" s="3">
        <f>Tabla1[[#This Row],[OS-Valor Unitario]]*Tabla1[[#This Row],[OS-Cantidad]]</f>
        <v>64000</v>
      </c>
      <c r="V7981" s="3">
        <f>Tabla1[[#This Row],[costo_antes_iva]]*Tabla1[[#This Row],[OS-Cantidad]]</f>
        <v>88000</v>
      </c>
      <c r="W7981" s="3">
        <f>Tabla1[[#This Row],[Valor total OS]]-Tabla1[[#This Row],[valor total op]]</f>
        <v>-24000</v>
      </c>
    </row>
    <row r="7982" spans="1:23" x14ac:dyDescent="0.3">
      <c r="A7982">
        <v>5220</v>
      </c>
      <c r="B7982" t="s">
        <v>10455</v>
      </c>
      <c r="C7982" t="s">
        <v>4369</v>
      </c>
      <c r="D7982" t="s">
        <v>299</v>
      </c>
      <c r="E7982">
        <v>900</v>
      </c>
      <c r="F7982">
        <v>52455275</v>
      </c>
      <c r="G7982" t="s">
        <v>10456</v>
      </c>
      <c r="H7982" s="6">
        <v>45327</v>
      </c>
      <c r="I7982" s="3">
        <v>21000</v>
      </c>
      <c r="J7982" t="s">
        <v>301</v>
      </c>
      <c r="K7982" t="s">
        <v>10457</v>
      </c>
      <c r="L7982">
        <v>1</v>
      </c>
      <c r="M7982" t="s">
        <v>303</v>
      </c>
      <c r="N7982" s="3">
        <v>21000</v>
      </c>
      <c r="O7982">
        <v>900</v>
      </c>
      <c r="P7982" t="s">
        <v>10458</v>
      </c>
      <c r="Q7982" t="s">
        <v>121</v>
      </c>
      <c r="R7982" t="s">
        <v>298</v>
      </c>
      <c r="S7982" s="3">
        <v>27847800</v>
      </c>
      <c r="T7982" s="3">
        <f>Tabla1[[#This Row],[OS-Valor Unitario]]-Tabla1[[#This Row],[costo_antes_iva]]</f>
        <v>0</v>
      </c>
      <c r="U7982" s="3">
        <f>Tabla1[[#This Row],[OS-Valor Unitario]]*Tabla1[[#This Row],[OS-Cantidad]]</f>
        <v>18900000</v>
      </c>
      <c r="V7982" s="3">
        <f>Tabla1[[#This Row],[costo_antes_iva]]*Tabla1[[#This Row],[OS-Cantidad]]</f>
        <v>18900000</v>
      </c>
      <c r="W7982" s="3">
        <f>Tabla1[[#This Row],[Valor total OS]]-Tabla1[[#This Row],[valor total op]]</f>
        <v>0</v>
      </c>
    </row>
    <row r="7983" spans="1:23" x14ac:dyDescent="0.3">
      <c r="A7983">
        <v>5218</v>
      </c>
      <c r="B7983" t="s">
        <v>10459</v>
      </c>
      <c r="C7983" t="s">
        <v>4529</v>
      </c>
      <c r="D7983" t="s">
        <v>3290</v>
      </c>
      <c r="E7983">
        <v>54</v>
      </c>
      <c r="F7983">
        <v>52328166</v>
      </c>
      <c r="G7983" t="s">
        <v>10460</v>
      </c>
      <c r="H7983" s="6">
        <v>45321</v>
      </c>
      <c r="I7983" s="3">
        <v>1300</v>
      </c>
      <c r="J7983" t="s">
        <v>82</v>
      </c>
      <c r="K7983" t="s">
        <v>10461</v>
      </c>
      <c r="L7983">
        <v>1</v>
      </c>
      <c r="M7983" t="s">
        <v>119</v>
      </c>
      <c r="N7983" s="3">
        <v>1500</v>
      </c>
      <c r="O7983">
        <v>54</v>
      </c>
      <c r="P7983" t="s">
        <v>10462</v>
      </c>
      <c r="Q7983" t="s">
        <v>963</v>
      </c>
      <c r="R7983" t="s">
        <v>492</v>
      </c>
      <c r="S7983" s="3">
        <v>20879012</v>
      </c>
      <c r="T7983" s="3">
        <f>Tabla1[[#This Row],[OS-Valor Unitario]]-Tabla1[[#This Row],[costo_antes_iva]]</f>
        <v>200</v>
      </c>
      <c r="U7983" s="3">
        <f>Tabla1[[#This Row],[OS-Valor Unitario]]*Tabla1[[#This Row],[OS-Cantidad]]</f>
        <v>81000</v>
      </c>
      <c r="V7983" s="3">
        <f>Tabla1[[#This Row],[costo_antes_iva]]*Tabla1[[#This Row],[OS-Cantidad]]</f>
        <v>70200</v>
      </c>
      <c r="W7983" s="3">
        <f>Tabla1[[#This Row],[Valor total OS]]-Tabla1[[#This Row],[valor total op]]</f>
        <v>10800</v>
      </c>
    </row>
    <row r="7984" spans="1:23" x14ac:dyDescent="0.3">
      <c r="A7984">
        <v>5218</v>
      </c>
      <c r="B7984" t="s">
        <v>10459</v>
      </c>
      <c r="C7984" t="s">
        <v>4529</v>
      </c>
      <c r="D7984" t="s">
        <v>3290</v>
      </c>
      <c r="E7984">
        <v>54</v>
      </c>
      <c r="F7984">
        <v>52328166</v>
      </c>
      <c r="G7984" t="s">
        <v>10460</v>
      </c>
      <c r="H7984" s="6">
        <v>45321</v>
      </c>
      <c r="I7984" s="3">
        <v>8000</v>
      </c>
      <c r="J7984" t="s">
        <v>23</v>
      </c>
      <c r="K7984" t="s">
        <v>10461</v>
      </c>
      <c r="L7984">
        <v>1</v>
      </c>
      <c r="M7984" t="s">
        <v>287</v>
      </c>
      <c r="N7984" s="3">
        <v>8000</v>
      </c>
      <c r="O7984">
        <v>54</v>
      </c>
      <c r="P7984" t="s">
        <v>10462</v>
      </c>
      <c r="Q7984" t="s">
        <v>963</v>
      </c>
      <c r="R7984" t="s">
        <v>492</v>
      </c>
      <c r="S7984" s="3">
        <v>20879012</v>
      </c>
      <c r="T7984" s="3">
        <f>Tabla1[[#This Row],[OS-Valor Unitario]]-Tabla1[[#This Row],[costo_antes_iva]]</f>
        <v>0</v>
      </c>
      <c r="U7984" s="3">
        <f>Tabla1[[#This Row],[OS-Valor Unitario]]*Tabla1[[#This Row],[OS-Cantidad]]</f>
        <v>432000</v>
      </c>
      <c r="V7984" s="3">
        <f>Tabla1[[#This Row],[costo_antes_iva]]*Tabla1[[#This Row],[OS-Cantidad]]</f>
        <v>432000</v>
      </c>
      <c r="W7984" s="3">
        <f>Tabla1[[#This Row],[Valor total OS]]-Tabla1[[#This Row],[valor total op]]</f>
        <v>0</v>
      </c>
    </row>
    <row r="7985" spans="1:23" x14ac:dyDescent="0.3">
      <c r="A7985">
        <v>5218</v>
      </c>
      <c r="B7985" t="s">
        <v>10463</v>
      </c>
      <c r="C7985" t="s">
        <v>4541</v>
      </c>
      <c r="D7985" t="s">
        <v>3290</v>
      </c>
      <c r="E7985">
        <v>31</v>
      </c>
      <c r="F7985">
        <v>52328474</v>
      </c>
      <c r="G7985" t="s">
        <v>10464</v>
      </c>
      <c r="H7985" s="6">
        <v>45321</v>
      </c>
      <c r="I7985" s="3">
        <v>11000</v>
      </c>
      <c r="J7985" t="s">
        <v>23</v>
      </c>
      <c r="K7985" t="s">
        <v>10465</v>
      </c>
      <c r="L7985">
        <v>4</v>
      </c>
      <c r="M7985" t="s">
        <v>752</v>
      </c>
      <c r="N7985" s="3">
        <v>8000</v>
      </c>
      <c r="O7985">
        <v>31</v>
      </c>
      <c r="P7985" t="s">
        <v>10462</v>
      </c>
      <c r="Q7985" t="s">
        <v>963</v>
      </c>
      <c r="R7985" t="s">
        <v>28</v>
      </c>
      <c r="S7985" s="3">
        <v>20879012</v>
      </c>
      <c r="T7985" s="3">
        <f>Tabla1[[#This Row],[OS-Valor Unitario]]-Tabla1[[#This Row],[costo_antes_iva]]</f>
        <v>-3000</v>
      </c>
      <c r="U7985" s="3">
        <f>Tabla1[[#This Row],[OS-Valor Unitario]]*Tabla1[[#This Row],[OS-Cantidad]]</f>
        <v>248000</v>
      </c>
      <c r="V7985" s="3">
        <f>Tabla1[[#This Row],[costo_antes_iva]]*Tabla1[[#This Row],[OS-Cantidad]]</f>
        <v>341000</v>
      </c>
      <c r="W7985" s="3">
        <f>Tabla1[[#This Row],[Valor total OS]]-Tabla1[[#This Row],[valor total op]]</f>
        <v>-93000</v>
      </c>
    </row>
    <row r="7986" spans="1:23" x14ac:dyDescent="0.3">
      <c r="A7986">
        <v>5218</v>
      </c>
      <c r="B7986" t="s">
        <v>10466</v>
      </c>
      <c r="C7986" t="s">
        <v>4548</v>
      </c>
      <c r="D7986" t="s">
        <v>3290</v>
      </c>
      <c r="E7986">
        <v>56</v>
      </c>
      <c r="F7986">
        <v>52328506</v>
      </c>
      <c r="G7986" t="s">
        <v>10467</v>
      </c>
      <c r="H7986" s="6">
        <v>45321</v>
      </c>
      <c r="I7986" s="3">
        <v>1300</v>
      </c>
      <c r="J7986" t="s">
        <v>82</v>
      </c>
      <c r="K7986" t="s">
        <v>10468</v>
      </c>
      <c r="L7986">
        <v>6</v>
      </c>
      <c r="M7986" t="s">
        <v>119</v>
      </c>
      <c r="N7986" s="3">
        <v>3000</v>
      </c>
      <c r="O7986">
        <v>56</v>
      </c>
      <c r="P7986" t="s">
        <v>10462</v>
      </c>
      <c r="Q7986" t="s">
        <v>963</v>
      </c>
      <c r="R7986" t="s">
        <v>72</v>
      </c>
      <c r="S7986" s="3">
        <v>20879012</v>
      </c>
      <c r="T7986" s="3">
        <f>Tabla1[[#This Row],[OS-Valor Unitario]]-Tabla1[[#This Row],[costo_antes_iva]]</f>
        <v>1700</v>
      </c>
      <c r="U7986" s="3">
        <f>Tabla1[[#This Row],[OS-Valor Unitario]]*Tabla1[[#This Row],[OS-Cantidad]]</f>
        <v>168000</v>
      </c>
      <c r="V7986" s="3">
        <f>Tabla1[[#This Row],[costo_antes_iva]]*Tabla1[[#This Row],[OS-Cantidad]]</f>
        <v>72800</v>
      </c>
      <c r="W7986" s="3">
        <f>Tabla1[[#This Row],[Valor total OS]]-Tabla1[[#This Row],[valor total op]]</f>
        <v>95200</v>
      </c>
    </row>
    <row r="7987" spans="1:23" x14ac:dyDescent="0.3">
      <c r="A7987">
        <v>5218</v>
      </c>
      <c r="B7987" t="s">
        <v>10469</v>
      </c>
      <c r="C7987" t="s">
        <v>3191</v>
      </c>
      <c r="D7987" t="s">
        <v>3290</v>
      </c>
      <c r="E7987">
        <v>4</v>
      </c>
      <c r="F7987">
        <v>52328511</v>
      </c>
      <c r="G7987" t="s">
        <v>10470</v>
      </c>
      <c r="H7987" s="6">
        <v>45321</v>
      </c>
      <c r="I7987" s="3">
        <v>1500</v>
      </c>
      <c r="J7987" t="s">
        <v>82</v>
      </c>
      <c r="K7987" t="s">
        <v>10471</v>
      </c>
      <c r="L7987">
        <v>7</v>
      </c>
      <c r="M7987" t="s">
        <v>119</v>
      </c>
      <c r="N7987" s="3">
        <v>1500</v>
      </c>
      <c r="O7987">
        <v>4</v>
      </c>
      <c r="P7987" t="s">
        <v>10462</v>
      </c>
      <c r="Q7987" t="s">
        <v>963</v>
      </c>
      <c r="R7987" t="s">
        <v>293</v>
      </c>
      <c r="S7987" s="3">
        <v>20879012</v>
      </c>
      <c r="T7987" s="3">
        <f>Tabla1[[#This Row],[OS-Valor Unitario]]-Tabla1[[#This Row],[costo_antes_iva]]</f>
        <v>0</v>
      </c>
      <c r="U7987" s="3">
        <f>Tabla1[[#This Row],[OS-Valor Unitario]]*Tabla1[[#This Row],[OS-Cantidad]]</f>
        <v>6000</v>
      </c>
      <c r="V7987" s="3">
        <f>Tabla1[[#This Row],[costo_antes_iva]]*Tabla1[[#This Row],[OS-Cantidad]]</f>
        <v>6000</v>
      </c>
      <c r="W7987" s="3">
        <f>Tabla1[[#This Row],[Valor total OS]]-Tabla1[[#This Row],[valor total op]]</f>
        <v>0</v>
      </c>
    </row>
    <row r="7988" spans="1:23" x14ac:dyDescent="0.3">
      <c r="A7988">
        <v>5218</v>
      </c>
      <c r="B7988" t="s">
        <v>10469</v>
      </c>
      <c r="C7988" t="s">
        <v>3191</v>
      </c>
      <c r="D7988" t="s">
        <v>3290</v>
      </c>
      <c r="E7988">
        <v>4</v>
      </c>
      <c r="F7988">
        <v>52328511</v>
      </c>
      <c r="G7988" t="s">
        <v>10470</v>
      </c>
      <c r="H7988" s="6">
        <v>45321</v>
      </c>
      <c r="I7988" s="3">
        <v>12000</v>
      </c>
      <c r="J7988" t="s">
        <v>23</v>
      </c>
      <c r="K7988" t="s">
        <v>10471</v>
      </c>
      <c r="L7988">
        <v>7</v>
      </c>
      <c r="M7988" t="s">
        <v>287</v>
      </c>
      <c r="N7988" s="3">
        <v>11000</v>
      </c>
      <c r="O7988">
        <v>4</v>
      </c>
      <c r="P7988" t="s">
        <v>10462</v>
      </c>
      <c r="Q7988" t="s">
        <v>963</v>
      </c>
      <c r="R7988" t="s">
        <v>293</v>
      </c>
      <c r="S7988" s="3">
        <v>20879012</v>
      </c>
      <c r="T7988" s="3">
        <f>Tabla1[[#This Row],[OS-Valor Unitario]]-Tabla1[[#This Row],[costo_antes_iva]]</f>
        <v>-1000</v>
      </c>
      <c r="U7988" s="3">
        <f>Tabla1[[#This Row],[OS-Valor Unitario]]*Tabla1[[#This Row],[OS-Cantidad]]</f>
        <v>44000</v>
      </c>
      <c r="V7988" s="3">
        <f>Tabla1[[#This Row],[costo_antes_iva]]*Tabla1[[#This Row],[OS-Cantidad]]</f>
        <v>48000</v>
      </c>
      <c r="W7988" s="3">
        <f>Tabla1[[#This Row],[Valor total OS]]-Tabla1[[#This Row],[valor total op]]</f>
        <v>-4000</v>
      </c>
    </row>
    <row r="7989" spans="1:23" x14ac:dyDescent="0.3">
      <c r="A7989">
        <v>5218</v>
      </c>
      <c r="B7989" t="s">
        <v>10472</v>
      </c>
      <c r="C7989" t="s">
        <v>4555</v>
      </c>
      <c r="D7989" t="s">
        <v>3290</v>
      </c>
      <c r="E7989">
        <v>95</v>
      </c>
      <c r="F7989">
        <v>52328519</v>
      </c>
      <c r="G7989" t="s">
        <v>10473</v>
      </c>
      <c r="H7989" s="6">
        <v>45321</v>
      </c>
      <c r="I7989" s="3">
        <v>5500</v>
      </c>
      <c r="J7989" t="s">
        <v>23</v>
      </c>
      <c r="K7989" t="s">
        <v>10474</v>
      </c>
      <c r="L7989">
        <v>8</v>
      </c>
      <c r="M7989" t="s">
        <v>437</v>
      </c>
      <c r="N7989" s="3">
        <v>4250</v>
      </c>
      <c r="O7989">
        <v>97</v>
      </c>
      <c r="P7989" t="s">
        <v>10462</v>
      </c>
      <c r="Q7989" t="s">
        <v>963</v>
      </c>
      <c r="R7989" t="s">
        <v>28</v>
      </c>
      <c r="S7989" s="3">
        <v>20879012</v>
      </c>
      <c r="T7989" s="3">
        <f>Tabla1[[#This Row],[OS-Valor Unitario]]-Tabla1[[#This Row],[costo_antes_iva]]</f>
        <v>-1250</v>
      </c>
      <c r="U7989" s="3">
        <f>Tabla1[[#This Row],[OS-Valor Unitario]]*Tabla1[[#This Row],[OS-Cantidad]]</f>
        <v>412250</v>
      </c>
      <c r="V7989" s="3">
        <f>Tabla1[[#This Row],[costo_antes_iva]]*Tabla1[[#This Row],[OS-Cantidad]]</f>
        <v>533500</v>
      </c>
      <c r="W7989" s="3">
        <f>Tabla1[[#This Row],[Valor total OS]]-Tabla1[[#This Row],[valor total op]]</f>
        <v>-121250</v>
      </c>
    </row>
    <row r="7990" spans="1:23" x14ac:dyDescent="0.3">
      <c r="A7990">
        <v>5218</v>
      </c>
      <c r="B7990" t="s">
        <v>10475</v>
      </c>
      <c r="C7990" t="s">
        <v>30</v>
      </c>
      <c r="D7990" t="s">
        <v>3290</v>
      </c>
      <c r="E7990">
        <v>22</v>
      </c>
      <c r="F7990">
        <v>52328523</v>
      </c>
      <c r="G7990" t="s">
        <v>10476</v>
      </c>
      <c r="H7990" s="6">
        <v>45321</v>
      </c>
      <c r="I7990" s="3">
        <v>1300</v>
      </c>
      <c r="J7990" t="s">
        <v>82</v>
      </c>
      <c r="K7990" t="s">
        <v>10477</v>
      </c>
      <c r="L7990">
        <v>9</v>
      </c>
      <c r="M7990" t="s">
        <v>3213</v>
      </c>
      <c r="N7990" s="3">
        <v>1300</v>
      </c>
      <c r="O7990">
        <v>22</v>
      </c>
      <c r="P7990" t="s">
        <v>10462</v>
      </c>
      <c r="Q7990" t="s">
        <v>963</v>
      </c>
      <c r="R7990" t="s">
        <v>38</v>
      </c>
      <c r="S7990" s="3">
        <v>20879012</v>
      </c>
      <c r="T7990" s="3">
        <f>Tabla1[[#This Row],[OS-Valor Unitario]]-Tabla1[[#This Row],[costo_antes_iva]]</f>
        <v>0</v>
      </c>
      <c r="U7990" s="3">
        <f>Tabla1[[#This Row],[OS-Valor Unitario]]*Tabla1[[#This Row],[OS-Cantidad]]</f>
        <v>28600</v>
      </c>
      <c r="V7990" s="3">
        <f>Tabla1[[#This Row],[costo_antes_iva]]*Tabla1[[#This Row],[OS-Cantidad]]</f>
        <v>28600</v>
      </c>
      <c r="W7990" s="3">
        <f>Tabla1[[#This Row],[Valor total OS]]-Tabla1[[#This Row],[valor total op]]</f>
        <v>0</v>
      </c>
    </row>
    <row r="7991" spans="1:23" x14ac:dyDescent="0.3">
      <c r="A7991">
        <v>5218</v>
      </c>
      <c r="B7991" t="s">
        <v>10475</v>
      </c>
      <c r="C7991" t="s">
        <v>30</v>
      </c>
      <c r="D7991" t="s">
        <v>3290</v>
      </c>
      <c r="E7991">
        <v>22</v>
      </c>
      <c r="F7991">
        <v>52328523</v>
      </c>
      <c r="G7991" t="s">
        <v>10476</v>
      </c>
      <c r="H7991" s="6">
        <v>45321</v>
      </c>
      <c r="I7991" s="3">
        <v>7500</v>
      </c>
      <c r="J7991" t="s">
        <v>23</v>
      </c>
      <c r="K7991" t="s">
        <v>10477</v>
      </c>
      <c r="L7991">
        <v>9</v>
      </c>
      <c r="M7991" t="s">
        <v>247</v>
      </c>
      <c r="N7991" s="3">
        <v>7500</v>
      </c>
      <c r="O7991">
        <v>22</v>
      </c>
      <c r="P7991" t="s">
        <v>10462</v>
      </c>
      <c r="Q7991" t="s">
        <v>963</v>
      </c>
      <c r="R7991" t="s">
        <v>38</v>
      </c>
      <c r="S7991" s="3">
        <v>20879012</v>
      </c>
      <c r="T7991" s="3">
        <f>Tabla1[[#This Row],[OS-Valor Unitario]]-Tabla1[[#This Row],[costo_antes_iva]]</f>
        <v>0</v>
      </c>
      <c r="U7991" s="3">
        <f>Tabla1[[#This Row],[OS-Valor Unitario]]*Tabla1[[#This Row],[OS-Cantidad]]</f>
        <v>165000</v>
      </c>
      <c r="V7991" s="3">
        <f>Tabla1[[#This Row],[costo_antes_iva]]*Tabla1[[#This Row],[OS-Cantidad]]</f>
        <v>165000</v>
      </c>
      <c r="W7991" s="3">
        <f>Tabla1[[#This Row],[Valor total OS]]-Tabla1[[#This Row],[valor total op]]</f>
        <v>0</v>
      </c>
    </row>
    <row r="7992" spans="1:23" x14ac:dyDescent="0.3">
      <c r="A7992">
        <v>5218</v>
      </c>
      <c r="B7992" t="s">
        <v>10478</v>
      </c>
      <c r="C7992" t="s">
        <v>3279</v>
      </c>
      <c r="D7992" t="s">
        <v>3290</v>
      </c>
      <c r="E7992">
        <v>2</v>
      </c>
      <c r="F7992">
        <v>52328528</v>
      </c>
      <c r="G7992" t="s">
        <v>10479</v>
      </c>
      <c r="H7992" s="6">
        <v>45321</v>
      </c>
      <c r="I7992" s="3">
        <v>2000</v>
      </c>
      <c r="J7992" t="s">
        <v>82</v>
      </c>
      <c r="K7992" t="s">
        <v>10480</v>
      </c>
      <c r="L7992">
        <v>10</v>
      </c>
      <c r="M7992" t="s">
        <v>3213</v>
      </c>
      <c r="N7992" s="3">
        <v>2000</v>
      </c>
      <c r="O7992">
        <v>2</v>
      </c>
      <c r="P7992" t="s">
        <v>10462</v>
      </c>
      <c r="Q7992" t="s">
        <v>963</v>
      </c>
      <c r="R7992" t="s">
        <v>61</v>
      </c>
      <c r="S7992" s="3">
        <v>20879012</v>
      </c>
      <c r="T7992" s="3">
        <f>Tabla1[[#This Row],[OS-Valor Unitario]]-Tabla1[[#This Row],[costo_antes_iva]]</f>
        <v>0</v>
      </c>
      <c r="U7992" s="3">
        <f>Tabla1[[#This Row],[OS-Valor Unitario]]*Tabla1[[#This Row],[OS-Cantidad]]</f>
        <v>4000</v>
      </c>
      <c r="V7992" s="3">
        <f>Tabla1[[#This Row],[costo_antes_iva]]*Tabla1[[#This Row],[OS-Cantidad]]</f>
        <v>4000</v>
      </c>
      <c r="W7992" s="3">
        <f>Tabla1[[#This Row],[Valor total OS]]-Tabla1[[#This Row],[valor total op]]</f>
        <v>0</v>
      </c>
    </row>
    <row r="7993" spans="1:23" x14ac:dyDescent="0.3">
      <c r="A7993">
        <v>5218</v>
      </c>
      <c r="B7993" t="s">
        <v>10478</v>
      </c>
      <c r="C7993" t="s">
        <v>3279</v>
      </c>
      <c r="D7993" t="s">
        <v>3290</v>
      </c>
      <c r="E7993">
        <v>2</v>
      </c>
      <c r="F7993">
        <v>52328528</v>
      </c>
      <c r="G7993" t="s">
        <v>10479</v>
      </c>
      <c r="H7993" s="6">
        <v>45321</v>
      </c>
      <c r="I7993" s="3">
        <v>26000</v>
      </c>
      <c r="J7993" t="s">
        <v>43</v>
      </c>
      <c r="K7993" t="s">
        <v>10480</v>
      </c>
      <c r="L7993">
        <v>10</v>
      </c>
      <c r="M7993" t="s">
        <v>191</v>
      </c>
      <c r="N7993" s="3">
        <v>25000</v>
      </c>
      <c r="O7993">
        <v>2</v>
      </c>
      <c r="P7993" t="s">
        <v>10462</v>
      </c>
      <c r="Q7993" t="s">
        <v>963</v>
      </c>
      <c r="R7993" t="s">
        <v>61</v>
      </c>
      <c r="S7993" s="3">
        <v>20879012</v>
      </c>
      <c r="T7993" s="3">
        <f>Tabla1[[#This Row],[OS-Valor Unitario]]-Tabla1[[#This Row],[costo_antes_iva]]</f>
        <v>-1000</v>
      </c>
      <c r="U7993" s="3">
        <f>Tabla1[[#This Row],[OS-Valor Unitario]]*Tabla1[[#This Row],[OS-Cantidad]]</f>
        <v>50000</v>
      </c>
      <c r="V7993" s="3">
        <f>Tabla1[[#This Row],[costo_antes_iva]]*Tabla1[[#This Row],[OS-Cantidad]]</f>
        <v>52000</v>
      </c>
      <c r="W7993" s="3">
        <f>Tabla1[[#This Row],[Valor total OS]]-Tabla1[[#This Row],[valor total op]]</f>
        <v>-2000</v>
      </c>
    </row>
    <row r="7994" spans="1:23" x14ac:dyDescent="0.3">
      <c r="A7994">
        <v>5218</v>
      </c>
      <c r="B7994" t="s">
        <v>10481</v>
      </c>
      <c r="C7994" t="s">
        <v>4562</v>
      </c>
      <c r="D7994" t="s">
        <v>3290</v>
      </c>
      <c r="E7994">
        <v>104</v>
      </c>
      <c r="F7994">
        <v>52328531</v>
      </c>
      <c r="G7994" t="s">
        <v>10482</v>
      </c>
      <c r="H7994" s="6">
        <v>45321</v>
      </c>
      <c r="I7994" s="3">
        <v>4500</v>
      </c>
      <c r="J7994" t="s">
        <v>301</v>
      </c>
      <c r="K7994" t="s">
        <v>10483</v>
      </c>
      <c r="L7994">
        <v>11</v>
      </c>
      <c r="M7994" t="s">
        <v>191</v>
      </c>
      <c r="N7994" s="3">
        <v>4500</v>
      </c>
      <c r="O7994">
        <v>104</v>
      </c>
      <c r="P7994" t="s">
        <v>10462</v>
      </c>
      <c r="Q7994" t="s">
        <v>963</v>
      </c>
      <c r="R7994" t="s">
        <v>4565</v>
      </c>
      <c r="S7994" s="3">
        <v>20879012</v>
      </c>
      <c r="T7994" s="3">
        <f>Tabla1[[#This Row],[OS-Valor Unitario]]-Tabla1[[#This Row],[costo_antes_iva]]</f>
        <v>0</v>
      </c>
      <c r="U7994" s="3">
        <f>Tabla1[[#This Row],[OS-Valor Unitario]]*Tabla1[[#This Row],[OS-Cantidad]]</f>
        <v>468000</v>
      </c>
      <c r="V7994" s="3">
        <f>Tabla1[[#This Row],[costo_antes_iva]]*Tabla1[[#This Row],[OS-Cantidad]]</f>
        <v>468000</v>
      </c>
      <c r="W7994" s="3">
        <f>Tabla1[[#This Row],[Valor total OS]]-Tabla1[[#This Row],[valor total op]]</f>
        <v>0</v>
      </c>
    </row>
    <row r="7995" spans="1:23" x14ac:dyDescent="0.3">
      <c r="A7995">
        <v>5218</v>
      </c>
      <c r="B7995" t="s">
        <v>10484</v>
      </c>
      <c r="C7995" t="s">
        <v>4567</v>
      </c>
      <c r="D7995" t="s">
        <v>3290</v>
      </c>
      <c r="E7995">
        <v>20</v>
      </c>
      <c r="F7995">
        <v>52328533</v>
      </c>
      <c r="G7995" t="s">
        <v>10485</v>
      </c>
      <c r="H7995" s="6">
        <v>45321</v>
      </c>
      <c r="I7995" s="3">
        <v>16000</v>
      </c>
      <c r="J7995" t="s">
        <v>43</v>
      </c>
      <c r="K7995" t="s">
        <v>10486</v>
      </c>
      <c r="L7995">
        <v>12</v>
      </c>
      <c r="M7995" t="s">
        <v>303</v>
      </c>
      <c r="N7995" s="3">
        <v>14000</v>
      </c>
      <c r="O7995">
        <v>20</v>
      </c>
      <c r="P7995" t="s">
        <v>10462</v>
      </c>
      <c r="Q7995" t="s">
        <v>963</v>
      </c>
      <c r="R7995" t="s">
        <v>61</v>
      </c>
      <c r="S7995" s="3">
        <v>20879012</v>
      </c>
      <c r="T7995" s="3">
        <f>Tabla1[[#This Row],[OS-Valor Unitario]]-Tabla1[[#This Row],[costo_antes_iva]]</f>
        <v>-2000</v>
      </c>
      <c r="U7995" s="3">
        <f>Tabla1[[#This Row],[OS-Valor Unitario]]*Tabla1[[#This Row],[OS-Cantidad]]</f>
        <v>280000</v>
      </c>
      <c r="V7995" s="3">
        <f>Tabla1[[#This Row],[costo_antes_iva]]*Tabla1[[#This Row],[OS-Cantidad]]</f>
        <v>320000</v>
      </c>
      <c r="W7995" s="3">
        <f>Tabla1[[#This Row],[Valor total OS]]-Tabla1[[#This Row],[valor total op]]</f>
        <v>-40000</v>
      </c>
    </row>
    <row r="7996" spans="1:23" x14ac:dyDescent="0.3">
      <c r="A7996">
        <v>5217</v>
      </c>
      <c r="B7996" t="s">
        <v>10487</v>
      </c>
      <c r="C7996" t="s">
        <v>6436</v>
      </c>
      <c r="D7996" t="s">
        <v>3210</v>
      </c>
      <c r="E7996">
        <v>1</v>
      </c>
      <c r="F7996">
        <v>52426208</v>
      </c>
      <c r="G7996" t="s">
        <v>10488</v>
      </c>
      <c r="H7996" s="6">
        <v>45324</v>
      </c>
      <c r="I7996" s="3">
        <v>1300</v>
      </c>
      <c r="J7996" t="s">
        <v>82</v>
      </c>
      <c r="K7996" t="s">
        <v>10489</v>
      </c>
      <c r="L7996">
        <v>1</v>
      </c>
      <c r="M7996" t="s">
        <v>3213</v>
      </c>
      <c r="N7996" s="3">
        <v>1000</v>
      </c>
      <c r="O7996">
        <v>36</v>
      </c>
      <c r="P7996" t="s">
        <v>10490</v>
      </c>
      <c r="Q7996" t="s">
        <v>121</v>
      </c>
      <c r="R7996" t="s">
        <v>492</v>
      </c>
      <c r="S7996" s="3">
        <v>7263648</v>
      </c>
      <c r="T7996" s="3">
        <f>Tabla1[[#This Row],[OS-Valor Unitario]]-Tabla1[[#This Row],[costo_antes_iva]]</f>
        <v>-300</v>
      </c>
      <c r="U7996" s="3">
        <f>Tabla1[[#This Row],[OS-Valor Unitario]]*Tabla1[[#This Row],[OS-Cantidad]]</f>
        <v>36000</v>
      </c>
      <c r="V7996" s="3">
        <f>Tabla1[[#This Row],[costo_antes_iva]]*Tabla1[[#This Row],[OS-Cantidad]]</f>
        <v>46800</v>
      </c>
      <c r="W7996" s="3">
        <f>Tabla1[[#This Row],[Valor total OS]]-Tabla1[[#This Row],[valor total op]]</f>
        <v>-10800</v>
      </c>
    </row>
    <row r="7997" spans="1:23" x14ac:dyDescent="0.3">
      <c r="A7997">
        <v>5217</v>
      </c>
      <c r="B7997" t="s">
        <v>10487</v>
      </c>
      <c r="C7997" t="s">
        <v>6436</v>
      </c>
      <c r="D7997" t="s">
        <v>3210</v>
      </c>
      <c r="E7997">
        <v>1</v>
      </c>
      <c r="F7997">
        <v>52426208</v>
      </c>
      <c r="G7997" t="s">
        <v>10488</v>
      </c>
      <c r="H7997" s="6">
        <v>45324</v>
      </c>
      <c r="I7997" s="3">
        <v>8800</v>
      </c>
      <c r="J7997" t="s">
        <v>23</v>
      </c>
      <c r="K7997" t="s">
        <v>10489</v>
      </c>
      <c r="L7997">
        <v>1</v>
      </c>
      <c r="M7997" t="s">
        <v>224</v>
      </c>
      <c r="N7997" s="3">
        <v>8000</v>
      </c>
      <c r="O7997">
        <v>36</v>
      </c>
      <c r="P7997" t="s">
        <v>10490</v>
      </c>
      <c r="Q7997" t="s">
        <v>121</v>
      </c>
      <c r="R7997" t="s">
        <v>492</v>
      </c>
      <c r="S7997" s="3">
        <v>7263648</v>
      </c>
      <c r="T7997" s="3">
        <f>Tabla1[[#This Row],[OS-Valor Unitario]]-Tabla1[[#This Row],[costo_antes_iva]]</f>
        <v>-800</v>
      </c>
      <c r="U7997" s="3">
        <f>Tabla1[[#This Row],[OS-Valor Unitario]]*Tabla1[[#This Row],[OS-Cantidad]]</f>
        <v>288000</v>
      </c>
      <c r="V7997" s="3">
        <f>Tabla1[[#This Row],[costo_antes_iva]]*Tabla1[[#This Row],[OS-Cantidad]]</f>
        <v>316800</v>
      </c>
      <c r="W7997" s="3">
        <f>Tabla1[[#This Row],[Valor total OS]]-Tabla1[[#This Row],[valor total op]]</f>
        <v>-28800</v>
      </c>
    </row>
    <row r="7998" spans="1:23" x14ac:dyDescent="0.3">
      <c r="A7998">
        <v>5217</v>
      </c>
      <c r="B7998" t="s">
        <v>10491</v>
      </c>
      <c r="C7998" t="s">
        <v>6436</v>
      </c>
      <c r="D7998" t="s">
        <v>3210</v>
      </c>
      <c r="E7998">
        <v>1</v>
      </c>
      <c r="F7998">
        <v>52426214</v>
      </c>
      <c r="G7998" t="s">
        <v>10492</v>
      </c>
      <c r="H7998" s="6">
        <v>45324</v>
      </c>
      <c r="I7998" s="3">
        <v>1300</v>
      </c>
      <c r="J7998" t="s">
        <v>82</v>
      </c>
      <c r="K7998" t="s">
        <v>10493</v>
      </c>
      <c r="L7998">
        <v>2</v>
      </c>
      <c r="M7998" t="s">
        <v>3213</v>
      </c>
      <c r="N7998" s="3">
        <v>1000</v>
      </c>
      <c r="O7998">
        <v>36</v>
      </c>
      <c r="P7998" t="s">
        <v>10490</v>
      </c>
      <c r="Q7998" t="s">
        <v>121</v>
      </c>
      <c r="R7998" t="s">
        <v>492</v>
      </c>
      <c r="S7998" s="3">
        <v>7263648</v>
      </c>
      <c r="T7998" s="3">
        <f>Tabla1[[#This Row],[OS-Valor Unitario]]-Tabla1[[#This Row],[costo_antes_iva]]</f>
        <v>-300</v>
      </c>
      <c r="U7998" s="3">
        <f>Tabla1[[#This Row],[OS-Valor Unitario]]*Tabla1[[#This Row],[OS-Cantidad]]</f>
        <v>36000</v>
      </c>
      <c r="V7998" s="3">
        <f>Tabla1[[#This Row],[costo_antes_iva]]*Tabla1[[#This Row],[OS-Cantidad]]</f>
        <v>46800</v>
      </c>
      <c r="W7998" s="3">
        <f>Tabla1[[#This Row],[Valor total OS]]-Tabla1[[#This Row],[valor total op]]</f>
        <v>-10800</v>
      </c>
    </row>
    <row r="7999" spans="1:23" x14ac:dyDescent="0.3">
      <c r="A7999">
        <v>5217</v>
      </c>
      <c r="B7999" t="s">
        <v>10491</v>
      </c>
      <c r="C7999" t="s">
        <v>6436</v>
      </c>
      <c r="D7999" t="s">
        <v>3210</v>
      </c>
      <c r="E7999">
        <v>1</v>
      </c>
      <c r="F7999">
        <v>52426214</v>
      </c>
      <c r="G7999" t="s">
        <v>10492</v>
      </c>
      <c r="H7999" s="6">
        <v>45324</v>
      </c>
      <c r="I7999" s="3">
        <v>8800</v>
      </c>
      <c r="J7999" t="s">
        <v>23</v>
      </c>
      <c r="K7999" t="s">
        <v>10493</v>
      </c>
      <c r="L7999">
        <v>2</v>
      </c>
      <c r="M7999" t="s">
        <v>224</v>
      </c>
      <c r="N7999" s="3">
        <v>8000</v>
      </c>
      <c r="O7999">
        <v>36</v>
      </c>
      <c r="P7999" t="s">
        <v>10490</v>
      </c>
      <c r="Q7999" t="s">
        <v>121</v>
      </c>
      <c r="R7999" t="s">
        <v>492</v>
      </c>
      <c r="S7999" s="3">
        <v>7263648</v>
      </c>
      <c r="T7999" s="3">
        <f>Tabla1[[#This Row],[OS-Valor Unitario]]-Tabla1[[#This Row],[costo_antes_iva]]</f>
        <v>-800</v>
      </c>
      <c r="U7999" s="3">
        <f>Tabla1[[#This Row],[OS-Valor Unitario]]*Tabla1[[#This Row],[OS-Cantidad]]</f>
        <v>288000</v>
      </c>
      <c r="V7999" s="3">
        <f>Tabla1[[#This Row],[costo_antes_iva]]*Tabla1[[#This Row],[OS-Cantidad]]</f>
        <v>316800</v>
      </c>
      <c r="W7999" s="3">
        <f>Tabla1[[#This Row],[Valor total OS]]-Tabla1[[#This Row],[valor total op]]</f>
        <v>-28800</v>
      </c>
    </row>
    <row r="8000" spans="1:23" x14ac:dyDescent="0.3">
      <c r="A8000">
        <v>5217</v>
      </c>
      <c r="B8000" t="s">
        <v>10494</v>
      </c>
      <c r="C8000" t="s">
        <v>6429</v>
      </c>
      <c r="D8000" t="s">
        <v>3210</v>
      </c>
      <c r="E8000">
        <v>1</v>
      </c>
      <c r="F8000">
        <v>52426220</v>
      </c>
      <c r="G8000" t="s">
        <v>10495</v>
      </c>
      <c r="H8000" s="6">
        <v>45324</v>
      </c>
      <c r="I8000" s="3">
        <v>1300</v>
      </c>
      <c r="J8000" t="s">
        <v>82</v>
      </c>
      <c r="K8000" t="s">
        <v>10496</v>
      </c>
      <c r="L8000">
        <v>3</v>
      </c>
      <c r="M8000" t="s">
        <v>3213</v>
      </c>
      <c r="N8000" s="3">
        <v>1000</v>
      </c>
      <c r="O8000">
        <v>36</v>
      </c>
      <c r="P8000" t="s">
        <v>10490</v>
      </c>
      <c r="Q8000" t="s">
        <v>121</v>
      </c>
      <c r="R8000" t="s">
        <v>492</v>
      </c>
      <c r="S8000" s="3">
        <v>7263648</v>
      </c>
      <c r="T8000" s="3">
        <f>Tabla1[[#This Row],[OS-Valor Unitario]]-Tabla1[[#This Row],[costo_antes_iva]]</f>
        <v>-300</v>
      </c>
      <c r="U8000" s="3">
        <f>Tabla1[[#This Row],[OS-Valor Unitario]]*Tabla1[[#This Row],[OS-Cantidad]]</f>
        <v>36000</v>
      </c>
      <c r="V8000" s="3">
        <f>Tabla1[[#This Row],[costo_antes_iva]]*Tabla1[[#This Row],[OS-Cantidad]]</f>
        <v>46800</v>
      </c>
      <c r="W8000" s="3">
        <f>Tabla1[[#This Row],[Valor total OS]]-Tabla1[[#This Row],[valor total op]]</f>
        <v>-10800</v>
      </c>
    </row>
    <row r="8001" spans="1:23" x14ac:dyDescent="0.3">
      <c r="A8001">
        <v>5217</v>
      </c>
      <c r="B8001" t="s">
        <v>10494</v>
      </c>
      <c r="C8001" t="s">
        <v>6429</v>
      </c>
      <c r="D8001" t="s">
        <v>3210</v>
      </c>
      <c r="E8001">
        <v>1</v>
      </c>
      <c r="F8001">
        <v>52426220</v>
      </c>
      <c r="G8001" t="s">
        <v>10495</v>
      </c>
      <c r="H8001" s="6">
        <v>45324</v>
      </c>
      <c r="I8001" s="3">
        <v>8800</v>
      </c>
      <c r="J8001" t="s">
        <v>1309</v>
      </c>
      <c r="K8001" t="s">
        <v>10496</v>
      </c>
      <c r="L8001">
        <v>3</v>
      </c>
      <c r="M8001" t="s">
        <v>224</v>
      </c>
      <c r="N8001" s="3">
        <v>8000</v>
      </c>
      <c r="O8001">
        <v>36</v>
      </c>
      <c r="P8001" t="s">
        <v>10490</v>
      </c>
      <c r="Q8001" t="s">
        <v>121</v>
      </c>
      <c r="R8001" t="s">
        <v>492</v>
      </c>
      <c r="S8001" s="3">
        <v>7263648</v>
      </c>
      <c r="T8001" s="3">
        <f>Tabla1[[#This Row],[OS-Valor Unitario]]-Tabla1[[#This Row],[costo_antes_iva]]</f>
        <v>-800</v>
      </c>
      <c r="U8001" s="3">
        <f>Tabla1[[#This Row],[OS-Valor Unitario]]*Tabla1[[#This Row],[OS-Cantidad]]</f>
        <v>288000</v>
      </c>
      <c r="V8001" s="3">
        <f>Tabla1[[#This Row],[costo_antes_iva]]*Tabla1[[#This Row],[OS-Cantidad]]</f>
        <v>316800</v>
      </c>
      <c r="W8001" s="3">
        <f>Tabla1[[#This Row],[Valor total OS]]-Tabla1[[#This Row],[valor total op]]</f>
        <v>-28800</v>
      </c>
    </row>
    <row r="8002" spans="1:23" x14ac:dyDescent="0.3">
      <c r="A8002">
        <v>5217</v>
      </c>
      <c r="B8002" t="s">
        <v>10497</v>
      </c>
      <c r="C8002" t="s">
        <v>6432</v>
      </c>
      <c r="D8002" t="s">
        <v>3210</v>
      </c>
      <c r="E8002">
        <v>1</v>
      </c>
      <c r="F8002">
        <v>52426232</v>
      </c>
      <c r="G8002" t="s">
        <v>10498</v>
      </c>
      <c r="H8002" s="6">
        <v>45324</v>
      </c>
      <c r="I8002" s="3">
        <v>1300</v>
      </c>
      <c r="J8002" t="s">
        <v>82</v>
      </c>
      <c r="K8002" t="s">
        <v>10499</v>
      </c>
      <c r="L8002">
        <v>4</v>
      </c>
      <c r="M8002" t="s">
        <v>3213</v>
      </c>
      <c r="N8002" s="3">
        <v>1000</v>
      </c>
      <c r="O8002">
        <v>36</v>
      </c>
      <c r="P8002" t="s">
        <v>10490</v>
      </c>
      <c r="Q8002" t="s">
        <v>121</v>
      </c>
      <c r="R8002" t="s">
        <v>492</v>
      </c>
      <c r="S8002" s="3">
        <v>7263648</v>
      </c>
      <c r="T8002" s="3">
        <f>Tabla1[[#This Row],[OS-Valor Unitario]]-Tabla1[[#This Row],[costo_antes_iva]]</f>
        <v>-300</v>
      </c>
      <c r="U8002" s="3">
        <f>Tabla1[[#This Row],[OS-Valor Unitario]]*Tabla1[[#This Row],[OS-Cantidad]]</f>
        <v>36000</v>
      </c>
      <c r="V8002" s="3">
        <f>Tabla1[[#This Row],[costo_antes_iva]]*Tabla1[[#This Row],[OS-Cantidad]]</f>
        <v>46800</v>
      </c>
      <c r="W8002" s="3">
        <f>Tabla1[[#This Row],[Valor total OS]]-Tabla1[[#This Row],[valor total op]]</f>
        <v>-10800</v>
      </c>
    </row>
    <row r="8003" spans="1:23" x14ac:dyDescent="0.3">
      <c r="A8003">
        <v>5217</v>
      </c>
      <c r="B8003" t="s">
        <v>10497</v>
      </c>
      <c r="C8003" t="s">
        <v>6432</v>
      </c>
      <c r="D8003" t="s">
        <v>3210</v>
      </c>
      <c r="E8003">
        <v>1</v>
      </c>
      <c r="F8003">
        <v>52426232</v>
      </c>
      <c r="G8003" t="s">
        <v>10498</v>
      </c>
      <c r="H8003" s="6">
        <v>45324</v>
      </c>
      <c r="I8003" s="3">
        <v>8800</v>
      </c>
      <c r="J8003" t="s">
        <v>23</v>
      </c>
      <c r="K8003" t="s">
        <v>10499</v>
      </c>
      <c r="L8003">
        <v>4</v>
      </c>
      <c r="M8003" t="s">
        <v>224</v>
      </c>
      <c r="N8003" s="3">
        <v>8000</v>
      </c>
      <c r="O8003">
        <v>36</v>
      </c>
      <c r="P8003" t="s">
        <v>10490</v>
      </c>
      <c r="Q8003" t="s">
        <v>121</v>
      </c>
      <c r="R8003" t="s">
        <v>492</v>
      </c>
      <c r="S8003" s="3">
        <v>7263648</v>
      </c>
      <c r="T8003" s="3">
        <f>Tabla1[[#This Row],[OS-Valor Unitario]]-Tabla1[[#This Row],[costo_antes_iva]]</f>
        <v>-800</v>
      </c>
      <c r="U8003" s="3">
        <f>Tabla1[[#This Row],[OS-Valor Unitario]]*Tabla1[[#This Row],[OS-Cantidad]]</f>
        <v>288000</v>
      </c>
      <c r="V8003" s="3">
        <f>Tabla1[[#This Row],[costo_antes_iva]]*Tabla1[[#This Row],[OS-Cantidad]]</f>
        <v>316800</v>
      </c>
      <c r="W8003" s="3">
        <f>Tabla1[[#This Row],[Valor total OS]]-Tabla1[[#This Row],[valor total op]]</f>
        <v>-28800</v>
      </c>
    </row>
    <row r="8004" spans="1:23" x14ac:dyDescent="0.3">
      <c r="A8004">
        <v>5216</v>
      </c>
      <c r="B8004" t="s">
        <v>10500</v>
      </c>
      <c r="C8004" t="s">
        <v>1158</v>
      </c>
      <c r="D8004" t="s">
        <v>3210</v>
      </c>
      <c r="E8004">
        <v>1</v>
      </c>
      <c r="F8004">
        <v>52422608</v>
      </c>
      <c r="G8004" t="s">
        <v>10501</v>
      </c>
      <c r="H8004" s="6">
        <v>45324</v>
      </c>
      <c r="I8004" s="3">
        <v>1800</v>
      </c>
      <c r="J8004" t="s">
        <v>33</v>
      </c>
      <c r="K8004" t="s">
        <v>10502</v>
      </c>
      <c r="L8004">
        <v>1</v>
      </c>
      <c r="M8004" t="s">
        <v>35</v>
      </c>
      <c r="N8004" s="3">
        <v>3700</v>
      </c>
      <c r="O8004">
        <v>517</v>
      </c>
      <c r="P8004" t="s">
        <v>10503</v>
      </c>
      <c r="Q8004" t="s">
        <v>121</v>
      </c>
      <c r="R8004" t="s">
        <v>61</v>
      </c>
      <c r="S8004" s="3">
        <v>103613820</v>
      </c>
      <c r="T8004" s="3">
        <f>Tabla1[[#This Row],[OS-Valor Unitario]]-Tabla1[[#This Row],[costo_antes_iva]]</f>
        <v>1900</v>
      </c>
      <c r="U8004" s="3">
        <f>Tabla1[[#This Row],[OS-Valor Unitario]]*Tabla1[[#This Row],[OS-Cantidad]]</f>
        <v>1912900</v>
      </c>
      <c r="V8004" s="3">
        <f>Tabla1[[#This Row],[costo_antes_iva]]*Tabla1[[#This Row],[OS-Cantidad]]</f>
        <v>930600</v>
      </c>
      <c r="W8004" s="3">
        <f>Tabla1[[#This Row],[Valor total OS]]-Tabla1[[#This Row],[valor total op]]</f>
        <v>982300</v>
      </c>
    </row>
    <row r="8005" spans="1:23" x14ac:dyDescent="0.3">
      <c r="A8005">
        <v>5216</v>
      </c>
      <c r="B8005" t="s">
        <v>10500</v>
      </c>
      <c r="C8005" t="s">
        <v>1158</v>
      </c>
      <c r="D8005" t="s">
        <v>3210</v>
      </c>
      <c r="E8005">
        <v>1</v>
      </c>
      <c r="F8005">
        <v>52422608</v>
      </c>
      <c r="G8005" t="s">
        <v>10501</v>
      </c>
      <c r="H8005" s="6">
        <v>45324</v>
      </c>
      <c r="I8005" s="3">
        <v>3000</v>
      </c>
      <c r="J8005" t="s">
        <v>23</v>
      </c>
      <c r="K8005" t="s">
        <v>10502</v>
      </c>
      <c r="L8005">
        <v>1</v>
      </c>
      <c r="M8005" t="s">
        <v>1248</v>
      </c>
      <c r="N8005" s="3">
        <v>2000</v>
      </c>
      <c r="O8005">
        <v>512</v>
      </c>
      <c r="P8005" t="s">
        <v>10503</v>
      </c>
      <c r="Q8005" t="s">
        <v>121</v>
      </c>
      <c r="R8005" t="s">
        <v>61</v>
      </c>
      <c r="S8005" s="3">
        <v>103613820</v>
      </c>
      <c r="T8005" s="3">
        <f>Tabla1[[#This Row],[OS-Valor Unitario]]-Tabla1[[#This Row],[costo_antes_iva]]</f>
        <v>-1000</v>
      </c>
      <c r="U8005" s="3">
        <f>Tabla1[[#This Row],[OS-Valor Unitario]]*Tabla1[[#This Row],[OS-Cantidad]]</f>
        <v>1024000</v>
      </c>
      <c r="V8005" s="3">
        <f>Tabla1[[#This Row],[costo_antes_iva]]*Tabla1[[#This Row],[OS-Cantidad]]</f>
        <v>1536000</v>
      </c>
      <c r="W8005" s="3">
        <f>Tabla1[[#This Row],[Valor total OS]]-Tabla1[[#This Row],[valor total op]]</f>
        <v>-512000</v>
      </c>
    </row>
    <row r="8006" spans="1:23" x14ac:dyDescent="0.3">
      <c r="A8006">
        <v>5216</v>
      </c>
      <c r="B8006" t="s">
        <v>10504</v>
      </c>
      <c r="C8006" t="s">
        <v>10505</v>
      </c>
      <c r="D8006" t="s">
        <v>3210</v>
      </c>
      <c r="E8006">
        <v>1</v>
      </c>
      <c r="F8006">
        <v>52422624</v>
      </c>
      <c r="G8006" t="s">
        <v>10506</v>
      </c>
      <c r="H8006" s="6">
        <v>45324</v>
      </c>
      <c r="I8006" s="3">
        <v>2500</v>
      </c>
      <c r="J8006" t="s">
        <v>33</v>
      </c>
      <c r="K8006" t="s">
        <v>10507</v>
      </c>
      <c r="L8006">
        <v>2</v>
      </c>
      <c r="M8006" t="s">
        <v>35</v>
      </c>
      <c r="N8006" s="3">
        <v>3700</v>
      </c>
      <c r="O8006">
        <v>512</v>
      </c>
      <c r="P8006" t="s">
        <v>10503</v>
      </c>
      <c r="Q8006" t="s">
        <v>121</v>
      </c>
      <c r="R8006" t="s">
        <v>389</v>
      </c>
      <c r="S8006" s="3">
        <v>103613820</v>
      </c>
      <c r="T8006" s="3">
        <f>Tabla1[[#This Row],[OS-Valor Unitario]]-Tabla1[[#This Row],[costo_antes_iva]]</f>
        <v>1200</v>
      </c>
      <c r="U8006" s="3">
        <f>Tabla1[[#This Row],[OS-Valor Unitario]]*Tabla1[[#This Row],[OS-Cantidad]]</f>
        <v>1894400</v>
      </c>
      <c r="V8006" s="3">
        <f>Tabla1[[#This Row],[costo_antes_iva]]*Tabla1[[#This Row],[OS-Cantidad]]</f>
        <v>1280000</v>
      </c>
      <c r="W8006" s="3">
        <f>Tabla1[[#This Row],[Valor total OS]]-Tabla1[[#This Row],[valor total op]]</f>
        <v>614400</v>
      </c>
    </row>
    <row r="8007" spans="1:23" x14ac:dyDescent="0.3">
      <c r="A8007">
        <v>5216</v>
      </c>
      <c r="B8007" t="s">
        <v>10504</v>
      </c>
      <c r="C8007" t="s">
        <v>1158</v>
      </c>
      <c r="D8007" t="s">
        <v>3210</v>
      </c>
      <c r="E8007">
        <v>1</v>
      </c>
      <c r="F8007">
        <v>52422628</v>
      </c>
      <c r="G8007" t="s">
        <v>10506</v>
      </c>
      <c r="H8007" s="6">
        <v>45324</v>
      </c>
      <c r="I8007" s="3">
        <v>1800</v>
      </c>
      <c r="J8007" t="s">
        <v>33</v>
      </c>
      <c r="K8007" t="s">
        <v>10507</v>
      </c>
      <c r="L8007">
        <v>2</v>
      </c>
      <c r="M8007" t="s">
        <v>35</v>
      </c>
      <c r="N8007" s="3">
        <v>3700</v>
      </c>
      <c r="O8007">
        <v>512</v>
      </c>
      <c r="P8007" t="s">
        <v>10503</v>
      </c>
      <c r="Q8007" t="s">
        <v>121</v>
      </c>
      <c r="R8007" t="s">
        <v>61</v>
      </c>
      <c r="S8007" s="3">
        <v>103613820</v>
      </c>
      <c r="T8007" s="3">
        <f>Tabla1[[#This Row],[OS-Valor Unitario]]-Tabla1[[#This Row],[costo_antes_iva]]</f>
        <v>1900</v>
      </c>
      <c r="U8007" s="3">
        <f>Tabla1[[#This Row],[OS-Valor Unitario]]*Tabla1[[#This Row],[OS-Cantidad]]</f>
        <v>1894400</v>
      </c>
      <c r="V8007" s="3">
        <f>Tabla1[[#This Row],[costo_antes_iva]]*Tabla1[[#This Row],[OS-Cantidad]]</f>
        <v>921600</v>
      </c>
      <c r="W8007" s="3">
        <f>Tabla1[[#This Row],[Valor total OS]]-Tabla1[[#This Row],[valor total op]]</f>
        <v>972800</v>
      </c>
    </row>
    <row r="8008" spans="1:23" x14ac:dyDescent="0.3">
      <c r="A8008">
        <v>5216</v>
      </c>
      <c r="B8008" t="s">
        <v>10504</v>
      </c>
      <c r="C8008" t="s">
        <v>1158</v>
      </c>
      <c r="D8008" t="s">
        <v>3210</v>
      </c>
      <c r="E8008">
        <v>1</v>
      </c>
      <c r="F8008">
        <v>52422628</v>
      </c>
      <c r="G8008" t="s">
        <v>10506</v>
      </c>
      <c r="H8008" s="6">
        <v>45324</v>
      </c>
      <c r="I8008" s="3">
        <v>3000</v>
      </c>
      <c r="J8008" t="s">
        <v>23</v>
      </c>
      <c r="K8008" t="s">
        <v>10507</v>
      </c>
      <c r="L8008">
        <v>2</v>
      </c>
      <c r="M8008" t="s">
        <v>1248</v>
      </c>
      <c r="N8008" s="3">
        <v>2000</v>
      </c>
      <c r="O8008">
        <v>512</v>
      </c>
      <c r="P8008" t="s">
        <v>10503</v>
      </c>
      <c r="Q8008" t="s">
        <v>121</v>
      </c>
      <c r="R8008" t="s">
        <v>61</v>
      </c>
      <c r="S8008" s="3">
        <v>103613820</v>
      </c>
      <c r="T8008" s="3">
        <f>Tabla1[[#This Row],[OS-Valor Unitario]]-Tabla1[[#This Row],[costo_antes_iva]]</f>
        <v>-1000</v>
      </c>
      <c r="U8008" s="3">
        <f>Tabla1[[#This Row],[OS-Valor Unitario]]*Tabla1[[#This Row],[OS-Cantidad]]</f>
        <v>1024000</v>
      </c>
      <c r="V8008" s="3">
        <f>Tabla1[[#This Row],[costo_antes_iva]]*Tabla1[[#This Row],[OS-Cantidad]]</f>
        <v>1536000</v>
      </c>
      <c r="W8008" s="3">
        <f>Tabla1[[#This Row],[Valor total OS]]-Tabla1[[#This Row],[valor total op]]</f>
        <v>-512000</v>
      </c>
    </row>
    <row r="8009" spans="1:23" x14ac:dyDescent="0.3">
      <c r="A8009">
        <v>5216</v>
      </c>
      <c r="B8009" t="s">
        <v>10508</v>
      </c>
      <c r="C8009" t="s">
        <v>85</v>
      </c>
      <c r="D8009" t="s">
        <v>3210</v>
      </c>
      <c r="E8009">
        <v>1</v>
      </c>
      <c r="F8009">
        <v>52422618</v>
      </c>
      <c r="G8009" t="s">
        <v>10509</v>
      </c>
      <c r="H8009" s="6">
        <v>45324</v>
      </c>
      <c r="I8009" s="3">
        <v>2000</v>
      </c>
      <c r="J8009" t="s">
        <v>33</v>
      </c>
      <c r="K8009" t="s">
        <v>10510</v>
      </c>
      <c r="L8009">
        <v>3</v>
      </c>
      <c r="M8009" t="s">
        <v>35</v>
      </c>
      <c r="N8009" s="3">
        <v>3000</v>
      </c>
      <c r="O8009">
        <v>185</v>
      </c>
      <c r="P8009" t="s">
        <v>10503</v>
      </c>
      <c r="Q8009" t="s">
        <v>121</v>
      </c>
      <c r="R8009" t="s">
        <v>61</v>
      </c>
      <c r="S8009" s="3">
        <v>103613820</v>
      </c>
      <c r="T8009" s="3">
        <f>Tabla1[[#This Row],[OS-Valor Unitario]]-Tabla1[[#This Row],[costo_antes_iva]]</f>
        <v>1000</v>
      </c>
      <c r="U8009" s="3">
        <f>Tabla1[[#This Row],[OS-Valor Unitario]]*Tabla1[[#This Row],[OS-Cantidad]]</f>
        <v>555000</v>
      </c>
      <c r="V8009" s="3">
        <f>Tabla1[[#This Row],[costo_antes_iva]]*Tabla1[[#This Row],[OS-Cantidad]]</f>
        <v>370000</v>
      </c>
      <c r="W8009" s="3">
        <f>Tabla1[[#This Row],[Valor total OS]]-Tabla1[[#This Row],[valor total op]]</f>
        <v>185000</v>
      </c>
    </row>
    <row r="8010" spans="1:23" x14ac:dyDescent="0.3">
      <c r="A8010">
        <v>5216</v>
      </c>
      <c r="B8010" t="s">
        <v>10508</v>
      </c>
      <c r="C8010" t="s">
        <v>85</v>
      </c>
      <c r="D8010" t="s">
        <v>3210</v>
      </c>
      <c r="E8010">
        <v>1</v>
      </c>
      <c r="F8010">
        <v>52422618</v>
      </c>
      <c r="G8010" t="s">
        <v>10509</v>
      </c>
      <c r="H8010" s="6">
        <v>45324</v>
      </c>
      <c r="I8010" s="3">
        <v>7500</v>
      </c>
      <c r="J8010" t="s">
        <v>23</v>
      </c>
      <c r="K8010" t="s">
        <v>10510</v>
      </c>
      <c r="L8010">
        <v>3</v>
      </c>
      <c r="M8010" t="s">
        <v>5688</v>
      </c>
      <c r="N8010" s="3">
        <v>7500</v>
      </c>
      <c r="O8010">
        <v>185</v>
      </c>
      <c r="P8010" t="s">
        <v>10503</v>
      </c>
      <c r="Q8010" t="s">
        <v>121</v>
      </c>
      <c r="R8010" t="s">
        <v>61</v>
      </c>
      <c r="S8010" s="3">
        <v>103613820</v>
      </c>
      <c r="T8010" s="3">
        <f>Tabla1[[#This Row],[OS-Valor Unitario]]-Tabla1[[#This Row],[costo_antes_iva]]</f>
        <v>0</v>
      </c>
      <c r="U8010" s="3">
        <f>Tabla1[[#This Row],[OS-Valor Unitario]]*Tabla1[[#This Row],[OS-Cantidad]]</f>
        <v>1387500</v>
      </c>
      <c r="V8010" s="3">
        <f>Tabla1[[#This Row],[costo_antes_iva]]*Tabla1[[#This Row],[OS-Cantidad]]</f>
        <v>1387500</v>
      </c>
      <c r="W8010" s="3">
        <f>Tabla1[[#This Row],[Valor total OS]]-Tabla1[[#This Row],[valor total op]]</f>
        <v>0</v>
      </c>
    </row>
    <row r="8011" spans="1:23" x14ac:dyDescent="0.3">
      <c r="A8011">
        <v>5216</v>
      </c>
      <c r="B8011" t="s">
        <v>10511</v>
      </c>
      <c r="C8011" t="s">
        <v>85</v>
      </c>
      <c r="D8011" t="s">
        <v>3210</v>
      </c>
      <c r="E8011">
        <v>1</v>
      </c>
      <c r="F8011">
        <v>52422639</v>
      </c>
      <c r="G8011" t="s">
        <v>10512</v>
      </c>
      <c r="H8011" s="6">
        <v>45324</v>
      </c>
      <c r="I8011" s="3">
        <v>2000</v>
      </c>
      <c r="J8011" t="s">
        <v>33</v>
      </c>
      <c r="K8011" t="s">
        <v>10513</v>
      </c>
      <c r="L8011">
        <v>4</v>
      </c>
      <c r="M8011" t="s">
        <v>35</v>
      </c>
      <c r="N8011" s="3">
        <v>3000</v>
      </c>
      <c r="O8011">
        <v>185</v>
      </c>
      <c r="P8011" t="s">
        <v>10503</v>
      </c>
      <c r="Q8011" t="s">
        <v>121</v>
      </c>
      <c r="R8011" t="s">
        <v>61</v>
      </c>
      <c r="S8011" s="3">
        <v>103613820</v>
      </c>
      <c r="T8011" s="3">
        <f>Tabla1[[#This Row],[OS-Valor Unitario]]-Tabla1[[#This Row],[costo_antes_iva]]</f>
        <v>1000</v>
      </c>
      <c r="U8011" s="3">
        <f>Tabla1[[#This Row],[OS-Valor Unitario]]*Tabla1[[#This Row],[OS-Cantidad]]</f>
        <v>555000</v>
      </c>
      <c r="V8011" s="3">
        <f>Tabla1[[#This Row],[costo_antes_iva]]*Tabla1[[#This Row],[OS-Cantidad]]</f>
        <v>370000</v>
      </c>
      <c r="W8011" s="3">
        <f>Tabla1[[#This Row],[Valor total OS]]-Tabla1[[#This Row],[valor total op]]</f>
        <v>185000</v>
      </c>
    </row>
    <row r="8012" spans="1:23" x14ac:dyDescent="0.3">
      <c r="A8012">
        <v>5216</v>
      </c>
      <c r="B8012" t="s">
        <v>10511</v>
      </c>
      <c r="C8012" t="s">
        <v>85</v>
      </c>
      <c r="D8012" t="s">
        <v>3210</v>
      </c>
      <c r="E8012">
        <v>1</v>
      </c>
      <c r="F8012">
        <v>52422639</v>
      </c>
      <c r="G8012" t="s">
        <v>10512</v>
      </c>
      <c r="H8012" s="6">
        <v>45324</v>
      </c>
      <c r="I8012" s="3">
        <v>7500</v>
      </c>
      <c r="J8012" t="s">
        <v>23</v>
      </c>
      <c r="K8012" t="s">
        <v>10513</v>
      </c>
      <c r="L8012">
        <v>4</v>
      </c>
      <c r="M8012" t="s">
        <v>5688</v>
      </c>
      <c r="N8012" s="3">
        <v>7500</v>
      </c>
      <c r="O8012">
        <v>185</v>
      </c>
      <c r="P8012" t="s">
        <v>10503</v>
      </c>
      <c r="Q8012" t="s">
        <v>121</v>
      </c>
      <c r="R8012" t="s">
        <v>61</v>
      </c>
      <c r="S8012" s="3">
        <v>103613820</v>
      </c>
      <c r="T8012" s="3">
        <f>Tabla1[[#This Row],[OS-Valor Unitario]]-Tabla1[[#This Row],[costo_antes_iva]]</f>
        <v>0</v>
      </c>
      <c r="U8012" s="3">
        <f>Tabla1[[#This Row],[OS-Valor Unitario]]*Tabla1[[#This Row],[OS-Cantidad]]</f>
        <v>1387500</v>
      </c>
      <c r="V8012" s="3">
        <f>Tabla1[[#This Row],[costo_antes_iva]]*Tabla1[[#This Row],[OS-Cantidad]]</f>
        <v>1387500</v>
      </c>
      <c r="W8012" s="3">
        <f>Tabla1[[#This Row],[Valor total OS]]-Tabla1[[#This Row],[valor total op]]</f>
        <v>0</v>
      </c>
    </row>
    <row r="8013" spans="1:23" x14ac:dyDescent="0.3">
      <c r="A8013">
        <v>5216</v>
      </c>
      <c r="B8013" t="s">
        <v>10514</v>
      </c>
      <c r="C8013" t="s">
        <v>1158</v>
      </c>
      <c r="D8013" t="s">
        <v>3210</v>
      </c>
      <c r="E8013">
        <v>1</v>
      </c>
      <c r="F8013">
        <v>52422612</v>
      </c>
      <c r="G8013" t="s">
        <v>10515</v>
      </c>
      <c r="H8013" s="6">
        <v>45324</v>
      </c>
      <c r="I8013" s="3">
        <v>2500</v>
      </c>
      <c r="J8013" t="s">
        <v>23</v>
      </c>
      <c r="K8013" t="s">
        <v>10516</v>
      </c>
      <c r="L8013">
        <v>5</v>
      </c>
      <c r="M8013" t="s">
        <v>1248</v>
      </c>
      <c r="N8013" s="3">
        <v>1500</v>
      </c>
      <c r="O8013">
        <v>31</v>
      </c>
      <c r="P8013" t="s">
        <v>10503</v>
      </c>
      <c r="Q8013" t="s">
        <v>121</v>
      </c>
      <c r="R8013" t="s">
        <v>61</v>
      </c>
      <c r="S8013" s="3">
        <v>103613820</v>
      </c>
      <c r="T8013" s="3">
        <f>Tabla1[[#This Row],[OS-Valor Unitario]]-Tabla1[[#This Row],[costo_antes_iva]]</f>
        <v>-1000</v>
      </c>
      <c r="U8013" s="3">
        <f>Tabla1[[#This Row],[OS-Valor Unitario]]*Tabla1[[#This Row],[OS-Cantidad]]</f>
        <v>46500</v>
      </c>
      <c r="V8013" s="3">
        <f>Tabla1[[#This Row],[costo_antes_iva]]*Tabla1[[#This Row],[OS-Cantidad]]</f>
        <v>77500</v>
      </c>
      <c r="W8013" s="3">
        <f>Tabla1[[#This Row],[Valor total OS]]-Tabla1[[#This Row],[valor total op]]</f>
        <v>-31000</v>
      </c>
    </row>
    <row r="8014" spans="1:23" x14ac:dyDescent="0.3">
      <c r="A8014">
        <v>5216</v>
      </c>
      <c r="B8014" t="s">
        <v>10514</v>
      </c>
      <c r="C8014" t="s">
        <v>1158</v>
      </c>
      <c r="D8014" t="s">
        <v>3210</v>
      </c>
      <c r="E8014">
        <v>1</v>
      </c>
      <c r="F8014">
        <v>52422612</v>
      </c>
      <c r="G8014" t="s">
        <v>10515</v>
      </c>
      <c r="H8014" s="6">
        <v>45324</v>
      </c>
      <c r="I8014" s="3">
        <v>1800</v>
      </c>
      <c r="J8014" t="s">
        <v>33</v>
      </c>
      <c r="K8014" t="s">
        <v>10516</v>
      </c>
      <c r="L8014">
        <v>5</v>
      </c>
      <c r="M8014" t="s">
        <v>35</v>
      </c>
      <c r="N8014" s="3">
        <v>3600</v>
      </c>
      <c r="O8014">
        <v>31</v>
      </c>
      <c r="P8014" t="s">
        <v>10503</v>
      </c>
      <c r="Q8014" t="s">
        <v>121</v>
      </c>
      <c r="R8014" t="s">
        <v>61</v>
      </c>
      <c r="S8014" s="3">
        <v>103613820</v>
      </c>
      <c r="T8014" s="3">
        <f>Tabla1[[#This Row],[OS-Valor Unitario]]-Tabla1[[#This Row],[costo_antes_iva]]</f>
        <v>1800</v>
      </c>
      <c r="U8014" s="3">
        <f>Tabla1[[#This Row],[OS-Valor Unitario]]*Tabla1[[#This Row],[OS-Cantidad]]</f>
        <v>111600</v>
      </c>
      <c r="V8014" s="3">
        <f>Tabla1[[#This Row],[costo_antes_iva]]*Tabla1[[#This Row],[OS-Cantidad]]</f>
        <v>55800</v>
      </c>
      <c r="W8014" s="3">
        <f>Tabla1[[#This Row],[Valor total OS]]-Tabla1[[#This Row],[valor total op]]</f>
        <v>55800</v>
      </c>
    </row>
    <row r="8015" spans="1:23" x14ac:dyDescent="0.3">
      <c r="A8015">
        <v>5216</v>
      </c>
      <c r="B8015" t="s">
        <v>10517</v>
      </c>
      <c r="C8015" t="s">
        <v>1158</v>
      </c>
      <c r="D8015" t="s">
        <v>3210</v>
      </c>
      <c r="E8015">
        <v>1</v>
      </c>
      <c r="F8015">
        <v>52422634</v>
      </c>
      <c r="G8015" t="s">
        <v>10518</v>
      </c>
      <c r="H8015" s="6">
        <v>45324</v>
      </c>
      <c r="I8015" s="3">
        <v>2500</v>
      </c>
      <c r="J8015" t="s">
        <v>23</v>
      </c>
      <c r="K8015" t="s">
        <v>10519</v>
      </c>
      <c r="L8015">
        <v>6</v>
      </c>
      <c r="M8015" t="s">
        <v>1248</v>
      </c>
      <c r="N8015" s="3">
        <v>1500</v>
      </c>
      <c r="O8015">
        <v>31</v>
      </c>
      <c r="P8015" t="s">
        <v>10503</v>
      </c>
      <c r="Q8015" t="s">
        <v>121</v>
      </c>
      <c r="R8015" t="s">
        <v>61</v>
      </c>
      <c r="S8015" s="3">
        <v>103613820</v>
      </c>
      <c r="T8015" s="3">
        <f>Tabla1[[#This Row],[OS-Valor Unitario]]-Tabla1[[#This Row],[costo_antes_iva]]</f>
        <v>-1000</v>
      </c>
      <c r="U8015" s="3">
        <f>Tabla1[[#This Row],[OS-Valor Unitario]]*Tabla1[[#This Row],[OS-Cantidad]]</f>
        <v>46500</v>
      </c>
      <c r="V8015" s="3">
        <f>Tabla1[[#This Row],[costo_antes_iva]]*Tabla1[[#This Row],[OS-Cantidad]]</f>
        <v>77500</v>
      </c>
      <c r="W8015" s="3">
        <f>Tabla1[[#This Row],[Valor total OS]]-Tabla1[[#This Row],[valor total op]]</f>
        <v>-31000</v>
      </c>
    </row>
    <row r="8016" spans="1:23" x14ac:dyDescent="0.3">
      <c r="A8016">
        <v>5216</v>
      </c>
      <c r="B8016" t="s">
        <v>10517</v>
      </c>
      <c r="C8016" t="s">
        <v>1158</v>
      </c>
      <c r="D8016" t="s">
        <v>3210</v>
      </c>
      <c r="E8016">
        <v>1</v>
      </c>
      <c r="F8016">
        <v>52422634</v>
      </c>
      <c r="G8016" t="s">
        <v>10518</v>
      </c>
      <c r="H8016" s="6">
        <v>45324</v>
      </c>
      <c r="I8016" s="3">
        <v>1800</v>
      </c>
      <c r="J8016" t="s">
        <v>33</v>
      </c>
      <c r="K8016" t="s">
        <v>10519</v>
      </c>
      <c r="L8016">
        <v>6</v>
      </c>
      <c r="M8016" t="s">
        <v>35</v>
      </c>
      <c r="N8016" s="3">
        <v>3600</v>
      </c>
      <c r="O8016">
        <v>31</v>
      </c>
      <c r="P8016" t="s">
        <v>10503</v>
      </c>
      <c r="Q8016" t="s">
        <v>121</v>
      </c>
      <c r="R8016" t="s">
        <v>61</v>
      </c>
      <c r="S8016" s="3">
        <v>103613820</v>
      </c>
      <c r="T8016" s="3">
        <f>Tabla1[[#This Row],[OS-Valor Unitario]]-Tabla1[[#This Row],[costo_antes_iva]]</f>
        <v>1800</v>
      </c>
      <c r="U8016" s="3">
        <f>Tabla1[[#This Row],[OS-Valor Unitario]]*Tabla1[[#This Row],[OS-Cantidad]]</f>
        <v>111600</v>
      </c>
      <c r="V8016" s="3">
        <f>Tabla1[[#This Row],[costo_antes_iva]]*Tabla1[[#This Row],[OS-Cantidad]]</f>
        <v>55800</v>
      </c>
      <c r="W8016" s="3">
        <f>Tabla1[[#This Row],[Valor total OS]]-Tabla1[[#This Row],[valor total op]]</f>
        <v>55800</v>
      </c>
    </row>
    <row r="8017" spans="1:23" x14ac:dyDescent="0.3">
      <c r="A8017">
        <v>5215</v>
      </c>
      <c r="B8017" t="s">
        <v>10520</v>
      </c>
      <c r="C8017" t="s">
        <v>349</v>
      </c>
      <c r="D8017" t="s">
        <v>143</v>
      </c>
      <c r="E8017">
        <v>3300</v>
      </c>
      <c r="F8017">
        <v>52422305</v>
      </c>
      <c r="G8017" t="s">
        <v>10521</v>
      </c>
      <c r="H8017" s="6">
        <v>45324</v>
      </c>
      <c r="I8017" s="3">
        <v>500</v>
      </c>
      <c r="J8017" t="s">
        <v>33</v>
      </c>
      <c r="K8017" t="s">
        <v>10522</v>
      </c>
      <c r="L8017">
        <v>1</v>
      </c>
      <c r="M8017" t="s">
        <v>5723</v>
      </c>
      <c r="N8017" s="3">
        <v>800</v>
      </c>
      <c r="O8017">
        <v>3300</v>
      </c>
      <c r="P8017" t="s">
        <v>10523</v>
      </c>
      <c r="Q8017" t="s">
        <v>106</v>
      </c>
      <c r="R8017" t="s">
        <v>28</v>
      </c>
      <c r="S8017" s="3">
        <v>119245500</v>
      </c>
      <c r="T8017" s="3">
        <f>Tabla1[[#This Row],[OS-Valor Unitario]]-Tabla1[[#This Row],[costo_antes_iva]]</f>
        <v>300</v>
      </c>
      <c r="U8017" s="3">
        <f>Tabla1[[#This Row],[OS-Valor Unitario]]*Tabla1[[#This Row],[OS-Cantidad]]</f>
        <v>2640000</v>
      </c>
      <c r="V8017" s="3">
        <f>Tabla1[[#This Row],[costo_antes_iva]]*Tabla1[[#This Row],[OS-Cantidad]]</f>
        <v>1650000</v>
      </c>
      <c r="W8017" s="3">
        <f>Tabla1[[#This Row],[Valor total OS]]-Tabla1[[#This Row],[valor total op]]</f>
        <v>990000</v>
      </c>
    </row>
    <row r="8018" spans="1:23" x14ac:dyDescent="0.3">
      <c r="A8018">
        <v>5215</v>
      </c>
      <c r="B8018" t="s">
        <v>10520</v>
      </c>
      <c r="C8018" t="s">
        <v>349</v>
      </c>
      <c r="D8018" t="s">
        <v>143</v>
      </c>
      <c r="E8018">
        <v>3300</v>
      </c>
      <c r="F8018">
        <v>52422305</v>
      </c>
      <c r="G8018" t="s">
        <v>10521</v>
      </c>
      <c r="H8018" s="6">
        <v>45324</v>
      </c>
      <c r="I8018" s="3">
        <v>8000</v>
      </c>
      <c r="J8018" t="s">
        <v>23</v>
      </c>
      <c r="K8018" t="s">
        <v>10522</v>
      </c>
      <c r="L8018">
        <v>1</v>
      </c>
      <c r="M8018" t="s">
        <v>7808</v>
      </c>
      <c r="N8018" s="3">
        <v>8000</v>
      </c>
      <c r="O8018">
        <v>600</v>
      </c>
      <c r="P8018" t="s">
        <v>10523</v>
      </c>
      <c r="Q8018" t="s">
        <v>106</v>
      </c>
      <c r="R8018" t="s">
        <v>28</v>
      </c>
      <c r="S8018" s="3">
        <v>119245500</v>
      </c>
      <c r="T8018" s="3">
        <f>Tabla1[[#This Row],[OS-Valor Unitario]]-Tabla1[[#This Row],[costo_antes_iva]]</f>
        <v>0</v>
      </c>
      <c r="U8018" s="3">
        <f>Tabla1[[#This Row],[OS-Valor Unitario]]*Tabla1[[#This Row],[OS-Cantidad]]</f>
        <v>4800000</v>
      </c>
      <c r="V8018" s="3">
        <f>Tabla1[[#This Row],[costo_antes_iva]]*Tabla1[[#This Row],[OS-Cantidad]]</f>
        <v>4800000</v>
      </c>
      <c r="W8018" s="3">
        <f>Tabla1[[#This Row],[Valor total OS]]-Tabla1[[#This Row],[valor total op]]</f>
        <v>0</v>
      </c>
    </row>
    <row r="8019" spans="1:23" x14ac:dyDescent="0.3">
      <c r="A8019">
        <v>5215</v>
      </c>
      <c r="B8019" t="s">
        <v>10520</v>
      </c>
      <c r="C8019" t="s">
        <v>349</v>
      </c>
      <c r="D8019" t="s">
        <v>143</v>
      </c>
      <c r="E8019">
        <v>3300</v>
      </c>
      <c r="F8019">
        <v>52422305</v>
      </c>
      <c r="G8019" t="s">
        <v>10521</v>
      </c>
      <c r="H8019" s="6">
        <v>45324</v>
      </c>
      <c r="I8019" s="3">
        <v>8000</v>
      </c>
      <c r="J8019" t="s">
        <v>23</v>
      </c>
      <c r="K8019" t="s">
        <v>10522</v>
      </c>
      <c r="L8019">
        <v>1</v>
      </c>
      <c r="M8019" t="s">
        <v>2623</v>
      </c>
      <c r="N8019" s="3">
        <v>8000</v>
      </c>
      <c r="O8019">
        <v>590</v>
      </c>
      <c r="P8019" t="s">
        <v>10523</v>
      </c>
      <c r="Q8019" t="s">
        <v>106</v>
      </c>
      <c r="R8019" t="s">
        <v>28</v>
      </c>
      <c r="S8019" s="3">
        <v>119245500</v>
      </c>
      <c r="T8019" s="3">
        <f>Tabla1[[#This Row],[OS-Valor Unitario]]-Tabla1[[#This Row],[costo_antes_iva]]</f>
        <v>0</v>
      </c>
      <c r="U8019" s="3">
        <f>Tabla1[[#This Row],[OS-Valor Unitario]]*Tabla1[[#This Row],[OS-Cantidad]]</f>
        <v>4720000</v>
      </c>
      <c r="V8019" s="3">
        <f>Tabla1[[#This Row],[costo_antes_iva]]*Tabla1[[#This Row],[OS-Cantidad]]</f>
        <v>4720000</v>
      </c>
      <c r="W8019" s="3">
        <f>Tabla1[[#This Row],[Valor total OS]]-Tabla1[[#This Row],[valor total op]]</f>
        <v>0</v>
      </c>
    </row>
    <row r="8020" spans="1:23" x14ac:dyDescent="0.3">
      <c r="A8020">
        <v>5215</v>
      </c>
      <c r="B8020" t="s">
        <v>10520</v>
      </c>
      <c r="C8020" t="s">
        <v>349</v>
      </c>
      <c r="D8020" t="s">
        <v>143</v>
      </c>
      <c r="E8020">
        <v>3300</v>
      </c>
      <c r="F8020">
        <v>52422305</v>
      </c>
      <c r="G8020" t="s">
        <v>10521</v>
      </c>
      <c r="H8020" s="6">
        <v>45324</v>
      </c>
      <c r="I8020" s="3">
        <v>8000</v>
      </c>
      <c r="J8020" t="s">
        <v>23</v>
      </c>
      <c r="K8020" t="s">
        <v>10522</v>
      </c>
      <c r="L8020">
        <v>1</v>
      </c>
      <c r="M8020" t="s">
        <v>4265</v>
      </c>
      <c r="N8020" s="3">
        <v>8000</v>
      </c>
      <c r="O8020">
        <v>800</v>
      </c>
      <c r="P8020" t="s">
        <v>10523</v>
      </c>
      <c r="Q8020" t="s">
        <v>106</v>
      </c>
      <c r="R8020" t="s">
        <v>28</v>
      </c>
      <c r="S8020" s="3">
        <v>119245500</v>
      </c>
      <c r="T8020" s="3">
        <f>Tabla1[[#This Row],[OS-Valor Unitario]]-Tabla1[[#This Row],[costo_antes_iva]]</f>
        <v>0</v>
      </c>
      <c r="U8020" s="3">
        <f>Tabla1[[#This Row],[OS-Valor Unitario]]*Tabla1[[#This Row],[OS-Cantidad]]</f>
        <v>6400000</v>
      </c>
      <c r="V8020" s="3">
        <f>Tabla1[[#This Row],[costo_antes_iva]]*Tabla1[[#This Row],[OS-Cantidad]]</f>
        <v>6400000</v>
      </c>
      <c r="W8020" s="3">
        <f>Tabla1[[#This Row],[Valor total OS]]-Tabla1[[#This Row],[valor total op]]</f>
        <v>0</v>
      </c>
    </row>
    <row r="8021" spans="1:23" x14ac:dyDescent="0.3">
      <c r="A8021">
        <v>5215</v>
      </c>
      <c r="B8021" t="s">
        <v>10520</v>
      </c>
      <c r="C8021" t="s">
        <v>349</v>
      </c>
      <c r="D8021" t="s">
        <v>143</v>
      </c>
      <c r="E8021">
        <v>3300</v>
      </c>
      <c r="F8021">
        <v>52422305</v>
      </c>
      <c r="G8021" t="s">
        <v>10521</v>
      </c>
      <c r="H8021" s="6">
        <v>45324</v>
      </c>
      <c r="I8021" s="3">
        <v>8000</v>
      </c>
      <c r="J8021" t="s">
        <v>23</v>
      </c>
      <c r="K8021" t="s">
        <v>10522</v>
      </c>
      <c r="L8021">
        <v>1</v>
      </c>
      <c r="M8021" t="s">
        <v>1801</v>
      </c>
      <c r="N8021" s="3">
        <v>8000</v>
      </c>
      <c r="O8021">
        <v>300</v>
      </c>
      <c r="P8021" t="s">
        <v>10523</v>
      </c>
      <c r="Q8021" t="s">
        <v>106</v>
      </c>
      <c r="R8021" t="s">
        <v>28</v>
      </c>
      <c r="S8021" s="3">
        <v>119245500</v>
      </c>
      <c r="T8021" s="3">
        <f>Tabla1[[#This Row],[OS-Valor Unitario]]-Tabla1[[#This Row],[costo_antes_iva]]</f>
        <v>0</v>
      </c>
      <c r="U8021" s="3">
        <f>Tabla1[[#This Row],[OS-Valor Unitario]]*Tabla1[[#This Row],[OS-Cantidad]]</f>
        <v>2400000</v>
      </c>
      <c r="V8021" s="3">
        <f>Tabla1[[#This Row],[costo_antes_iva]]*Tabla1[[#This Row],[OS-Cantidad]]</f>
        <v>2400000</v>
      </c>
      <c r="W8021" s="3">
        <f>Tabla1[[#This Row],[Valor total OS]]-Tabla1[[#This Row],[valor total op]]</f>
        <v>0</v>
      </c>
    </row>
    <row r="8022" spans="1:23" x14ac:dyDescent="0.3">
      <c r="A8022">
        <v>5215</v>
      </c>
      <c r="B8022" t="s">
        <v>10520</v>
      </c>
      <c r="C8022" t="s">
        <v>349</v>
      </c>
      <c r="D8022" t="s">
        <v>143</v>
      </c>
      <c r="E8022">
        <v>3300</v>
      </c>
      <c r="F8022">
        <v>52422305</v>
      </c>
      <c r="G8022" t="s">
        <v>10521</v>
      </c>
      <c r="H8022" s="6">
        <v>45324</v>
      </c>
      <c r="I8022" s="3">
        <v>8000</v>
      </c>
      <c r="J8022" t="s">
        <v>23</v>
      </c>
      <c r="K8022" t="s">
        <v>10522</v>
      </c>
      <c r="L8022">
        <v>1</v>
      </c>
      <c r="M8022" t="s">
        <v>247</v>
      </c>
      <c r="N8022" s="3">
        <v>8000</v>
      </c>
      <c r="O8022">
        <v>10</v>
      </c>
      <c r="P8022" t="s">
        <v>10523</v>
      </c>
      <c r="Q8022" t="s">
        <v>106</v>
      </c>
      <c r="R8022" t="s">
        <v>28</v>
      </c>
      <c r="S8022" s="3">
        <v>119245500</v>
      </c>
      <c r="T8022" s="3">
        <f>Tabla1[[#This Row],[OS-Valor Unitario]]-Tabla1[[#This Row],[costo_antes_iva]]</f>
        <v>0</v>
      </c>
      <c r="U8022" s="3">
        <f>Tabla1[[#This Row],[OS-Valor Unitario]]*Tabla1[[#This Row],[OS-Cantidad]]</f>
        <v>80000</v>
      </c>
      <c r="V8022" s="3">
        <f>Tabla1[[#This Row],[costo_antes_iva]]*Tabla1[[#This Row],[OS-Cantidad]]</f>
        <v>80000</v>
      </c>
      <c r="W8022" s="3">
        <f>Tabla1[[#This Row],[Valor total OS]]-Tabla1[[#This Row],[valor total op]]</f>
        <v>0</v>
      </c>
    </row>
    <row r="8023" spans="1:23" x14ac:dyDescent="0.3">
      <c r="A8023">
        <v>5215</v>
      </c>
      <c r="B8023" t="s">
        <v>10520</v>
      </c>
      <c r="C8023" t="s">
        <v>349</v>
      </c>
      <c r="D8023" t="s">
        <v>143</v>
      </c>
      <c r="E8023">
        <v>3300</v>
      </c>
      <c r="F8023">
        <v>52422305</v>
      </c>
      <c r="G8023" t="s">
        <v>10521</v>
      </c>
      <c r="H8023" s="6">
        <v>45324</v>
      </c>
      <c r="I8023" s="3">
        <v>8000</v>
      </c>
      <c r="J8023" t="s">
        <v>23</v>
      </c>
      <c r="K8023" t="s">
        <v>10522</v>
      </c>
      <c r="L8023">
        <v>1</v>
      </c>
      <c r="M8023" t="s">
        <v>410</v>
      </c>
      <c r="N8023" s="3">
        <v>8000</v>
      </c>
      <c r="O8023">
        <v>1000</v>
      </c>
      <c r="P8023" t="s">
        <v>10523</v>
      </c>
      <c r="Q8023" t="s">
        <v>106</v>
      </c>
      <c r="R8023" t="s">
        <v>28</v>
      </c>
      <c r="S8023" s="3">
        <v>119245500</v>
      </c>
      <c r="T8023" s="3">
        <f>Tabla1[[#This Row],[OS-Valor Unitario]]-Tabla1[[#This Row],[costo_antes_iva]]</f>
        <v>0</v>
      </c>
      <c r="U8023" s="3">
        <f>Tabla1[[#This Row],[OS-Valor Unitario]]*Tabla1[[#This Row],[OS-Cantidad]]</f>
        <v>8000000</v>
      </c>
      <c r="V8023" s="3">
        <f>Tabla1[[#This Row],[costo_antes_iva]]*Tabla1[[#This Row],[OS-Cantidad]]</f>
        <v>8000000</v>
      </c>
      <c r="W8023" s="3">
        <f>Tabla1[[#This Row],[Valor total OS]]-Tabla1[[#This Row],[valor total op]]</f>
        <v>0</v>
      </c>
    </row>
    <row r="8024" spans="1:23" x14ac:dyDescent="0.3">
      <c r="A8024">
        <v>5214</v>
      </c>
      <c r="B8024" t="s">
        <v>10524</v>
      </c>
      <c r="C8024" t="s">
        <v>3304</v>
      </c>
      <c r="D8024" t="s">
        <v>481</v>
      </c>
      <c r="E8024">
        <v>10</v>
      </c>
      <c r="F8024">
        <v>52327132</v>
      </c>
      <c r="G8024" t="s">
        <v>10525</v>
      </c>
      <c r="H8024" s="6">
        <v>45321</v>
      </c>
      <c r="I8024" s="3">
        <v>1500</v>
      </c>
      <c r="J8024" t="s">
        <v>82</v>
      </c>
      <c r="K8024" t="s">
        <v>10526</v>
      </c>
      <c r="L8024">
        <v>1</v>
      </c>
      <c r="M8024" t="s">
        <v>3213</v>
      </c>
      <c r="N8024" s="3">
        <v>1500</v>
      </c>
      <c r="O8024">
        <v>10</v>
      </c>
      <c r="P8024" t="s">
        <v>10527</v>
      </c>
      <c r="Q8024" t="s">
        <v>963</v>
      </c>
      <c r="R8024" t="s">
        <v>226</v>
      </c>
      <c r="S8024" s="3">
        <v>1258300</v>
      </c>
      <c r="T8024" s="3">
        <f>Tabla1[[#This Row],[OS-Valor Unitario]]-Tabla1[[#This Row],[costo_antes_iva]]</f>
        <v>0</v>
      </c>
      <c r="U8024" s="3">
        <f>Tabla1[[#This Row],[OS-Valor Unitario]]*Tabla1[[#This Row],[OS-Cantidad]]</f>
        <v>15000</v>
      </c>
      <c r="V8024" s="3">
        <f>Tabla1[[#This Row],[costo_antes_iva]]*Tabla1[[#This Row],[OS-Cantidad]]</f>
        <v>15000</v>
      </c>
      <c r="W8024" s="3">
        <f>Tabla1[[#This Row],[Valor total OS]]-Tabla1[[#This Row],[valor total op]]</f>
        <v>0</v>
      </c>
    </row>
    <row r="8025" spans="1:23" x14ac:dyDescent="0.3">
      <c r="A8025">
        <v>5214</v>
      </c>
      <c r="B8025" t="s">
        <v>10524</v>
      </c>
      <c r="C8025" t="s">
        <v>3304</v>
      </c>
      <c r="D8025" t="s">
        <v>481</v>
      </c>
      <c r="E8025">
        <v>10</v>
      </c>
      <c r="F8025">
        <v>52327132</v>
      </c>
      <c r="G8025" t="s">
        <v>10525</v>
      </c>
      <c r="H8025" s="6">
        <v>45321</v>
      </c>
      <c r="I8025" s="3">
        <v>14000</v>
      </c>
      <c r="J8025" t="s">
        <v>1309</v>
      </c>
      <c r="K8025" t="s">
        <v>10526</v>
      </c>
      <c r="L8025">
        <v>1</v>
      </c>
      <c r="M8025" t="s">
        <v>287</v>
      </c>
      <c r="N8025" s="3">
        <v>11000</v>
      </c>
      <c r="O8025">
        <v>10</v>
      </c>
      <c r="P8025" t="s">
        <v>10527</v>
      </c>
      <c r="Q8025" t="s">
        <v>963</v>
      </c>
      <c r="R8025" t="s">
        <v>226</v>
      </c>
      <c r="S8025" s="3">
        <v>1258300</v>
      </c>
      <c r="T8025" s="3">
        <f>Tabla1[[#This Row],[OS-Valor Unitario]]-Tabla1[[#This Row],[costo_antes_iva]]</f>
        <v>-3000</v>
      </c>
      <c r="U8025" s="3">
        <f>Tabla1[[#This Row],[OS-Valor Unitario]]*Tabla1[[#This Row],[OS-Cantidad]]</f>
        <v>110000</v>
      </c>
      <c r="V8025" s="3">
        <f>Tabla1[[#This Row],[costo_antes_iva]]*Tabla1[[#This Row],[OS-Cantidad]]</f>
        <v>140000</v>
      </c>
      <c r="W8025" s="3">
        <f>Tabla1[[#This Row],[Valor total OS]]-Tabla1[[#This Row],[valor total op]]</f>
        <v>-30000</v>
      </c>
    </row>
    <row r="8026" spans="1:23" x14ac:dyDescent="0.3">
      <c r="A8026">
        <v>5213</v>
      </c>
      <c r="B8026" t="s">
        <v>10528</v>
      </c>
      <c r="C8026" t="s">
        <v>721</v>
      </c>
      <c r="D8026" t="s">
        <v>722</v>
      </c>
      <c r="E8026">
        <v>30</v>
      </c>
      <c r="F8026">
        <v>52412984</v>
      </c>
      <c r="G8026" t="s">
        <v>10529</v>
      </c>
      <c r="H8026" s="6">
        <v>45324</v>
      </c>
      <c r="I8026" s="3">
        <v>21500</v>
      </c>
      <c r="J8026" t="s">
        <v>23</v>
      </c>
      <c r="K8026" t="s">
        <v>10530</v>
      </c>
      <c r="L8026">
        <v>1</v>
      </c>
      <c r="M8026" t="s">
        <v>471</v>
      </c>
      <c r="N8026" s="3">
        <v>22800</v>
      </c>
      <c r="O8026">
        <v>30</v>
      </c>
      <c r="P8026" t="s">
        <v>10531</v>
      </c>
      <c r="Q8026" t="s">
        <v>726</v>
      </c>
      <c r="R8026" t="s">
        <v>61</v>
      </c>
      <c r="S8026" s="3">
        <v>11979180</v>
      </c>
      <c r="T8026" s="3">
        <f>Tabla1[[#This Row],[OS-Valor Unitario]]-Tabla1[[#This Row],[costo_antes_iva]]</f>
        <v>1300</v>
      </c>
      <c r="U8026" s="3">
        <f>Tabla1[[#This Row],[OS-Valor Unitario]]*Tabla1[[#This Row],[OS-Cantidad]]</f>
        <v>684000</v>
      </c>
      <c r="V8026" s="3">
        <f>Tabla1[[#This Row],[costo_antes_iva]]*Tabla1[[#This Row],[OS-Cantidad]]</f>
        <v>645000</v>
      </c>
      <c r="W8026" s="3">
        <f>Tabla1[[#This Row],[Valor total OS]]-Tabla1[[#This Row],[valor total op]]</f>
        <v>39000</v>
      </c>
    </row>
    <row r="8027" spans="1:23" x14ac:dyDescent="0.3">
      <c r="A8027">
        <v>5213</v>
      </c>
      <c r="B8027" t="s">
        <v>10528</v>
      </c>
      <c r="C8027" t="s">
        <v>721</v>
      </c>
      <c r="D8027" t="s">
        <v>722</v>
      </c>
      <c r="E8027">
        <v>30</v>
      </c>
      <c r="F8027">
        <v>52412984</v>
      </c>
      <c r="G8027" t="s">
        <v>10529</v>
      </c>
      <c r="H8027" s="6">
        <v>45324</v>
      </c>
      <c r="I8027" s="3">
        <v>21500</v>
      </c>
      <c r="J8027" t="s">
        <v>23</v>
      </c>
      <c r="K8027" t="s">
        <v>10530</v>
      </c>
      <c r="L8027">
        <v>1</v>
      </c>
      <c r="M8027" t="s">
        <v>7393</v>
      </c>
      <c r="N8027" s="3">
        <v>1250</v>
      </c>
      <c r="O8027">
        <v>30</v>
      </c>
      <c r="P8027" t="s">
        <v>10531</v>
      </c>
      <c r="Q8027" t="s">
        <v>726</v>
      </c>
      <c r="R8027" t="s">
        <v>61</v>
      </c>
      <c r="S8027" s="3">
        <v>11979180</v>
      </c>
      <c r="T8027" s="3">
        <f>Tabla1[[#This Row],[OS-Valor Unitario]]-Tabla1[[#This Row],[costo_antes_iva]]</f>
        <v>-20250</v>
      </c>
      <c r="U8027" s="3">
        <f>Tabla1[[#This Row],[OS-Valor Unitario]]*Tabla1[[#This Row],[OS-Cantidad]]</f>
        <v>37500</v>
      </c>
      <c r="V8027" s="3">
        <f>Tabla1[[#This Row],[costo_antes_iva]]*Tabla1[[#This Row],[OS-Cantidad]]</f>
        <v>645000</v>
      </c>
      <c r="W8027" s="3">
        <f>Tabla1[[#This Row],[Valor total OS]]-Tabla1[[#This Row],[valor total op]]</f>
        <v>-607500</v>
      </c>
    </row>
    <row r="8028" spans="1:23" x14ac:dyDescent="0.3">
      <c r="A8028">
        <v>5213</v>
      </c>
      <c r="B8028" t="s">
        <v>10528</v>
      </c>
      <c r="C8028" t="s">
        <v>721</v>
      </c>
      <c r="D8028" t="s">
        <v>722</v>
      </c>
      <c r="E8028">
        <v>15</v>
      </c>
      <c r="F8028">
        <v>52413004</v>
      </c>
      <c r="G8028" t="s">
        <v>10529</v>
      </c>
      <c r="H8028" s="6">
        <v>45324</v>
      </c>
      <c r="I8028" s="3">
        <v>21500</v>
      </c>
      <c r="J8028" t="s">
        <v>23</v>
      </c>
      <c r="K8028" t="s">
        <v>10530</v>
      </c>
      <c r="L8028">
        <v>1</v>
      </c>
      <c r="M8028" t="s">
        <v>471</v>
      </c>
      <c r="N8028" s="3">
        <v>22800</v>
      </c>
      <c r="O8028">
        <v>30</v>
      </c>
      <c r="P8028" t="s">
        <v>10531</v>
      </c>
      <c r="Q8028" t="s">
        <v>726</v>
      </c>
      <c r="R8028" t="s">
        <v>61</v>
      </c>
      <c r="S8028" s="3">
        <v>11979180</v>
      </c>
      <c r="T8028" s="3">
        <f>Tabla1[[#This Row],[OS-Valor Unitario]]-Tabla1[[#This Row],[costo_antes_iva]]</f>
        <v>1300</v>
      </c>
      <c r="U8028" s="3">
        <f>Tabla1[[#This Row],[OS-Valor Unitario]]*Tabla1[[#This Row],[OS-Cantidad]]</f>
        <v>684000</v>
      </c>
      <c r="V8028" s="3">
        <f>Tabla1[[#This Row],[costo_antes_iva]]*Tabla1[[#This Row],[OS-Cantidad]]</f>
        <v>645000</v>
      </c>
      <c r="W8028" s="3">
        <f>Tabla1[[#This Row],[Valor total OS]]-Tabla1[[#This Row],[valor total op]]</f>
        <v>39000</v>
      </c>
    </row>
    <row r="8029" spans="1:23" x14ac:dyDescent="0.3">
      <c r="A8029">
        <v>5213</v>
      </c>
      <c r="B8029" t="s">
        <v>10528</v>
      </c>
      <c r="C8029" t="s">
        <v>721</v>
      </c>
      <c r="D8029" t="s">
        <v>722</v>
      </c>
      <c r="E8029">
        <v>15</v>
      </c>
      <c r="F8029">
        <v>52413004</v>
      </c>
      <c r="G8029" t="s">
        <v>10529</v>
      </c>
      <c r="H8029" s="6">
        <v>45324</v>
      </c>
      <c r="I8029" s="3">
        <v>21500</v>
      </c>
      <c r="J8029" t="s">
        <v>23</v>
      </c>
      <c r="K8029" t="s">
        <v>10530</v>
      </c>
      <c r="L8029">
        <v>1</v>
      </c>
      <c r="M8029" t="s">
        <v>7393</v>
      </c>
      <c r="N8029" s="3">
        <v>1250</v>
      </c>
      <c r="O8029">
        <v>30</v>
      </c>
      <c r="P8029" t="s">
        <v>10531</v>
      </c>
      <c r="Q8029" t="s">
        <v>726</v>
      </c>
      <c r="R8029" t="s">
        <v>61</v>
      </c>
      <c r="S8029" s="3">
        <v>11979180</v>
      </c>
      <c r="T8029" s="3">
        <f>Tabla1[[#This Row],[OS-Valor Unitario]]-Tabla1[[#This Row],[costo_antes_iva]]</f>
        <v>-20250</v>
      </c>
      <c r="U8029" s="3">
        <f>Tabla1[[#This Row],[OS-Valor Unitario]]*Tabla1[[#This Row],[OS-Cantidad]]</f>
        <v>37500</v>
      </c>
      <c r="V8029" s="3">
        <f>Tabla1[[#This Row],[costo_antes_iva]]*Tabla1[[#This Row],[OS-Cantidad]]</f>
        <v>645000</v>
      </c>
      <c r="W8029" s="3">
        <f>Tabla1[[#This Row],[Valor total OS]]-Tabla1[[#This Row],[valor total op]]</f>
        <v>-607500</v>
      </c>
    </row>
    <row r="8030" spans="1:23" x14ac:dyDescent="0.3">
      <c r="A8030">
        <v>5213</v>
      </c>
      <c r="B8030" t="s">
        <v>10532</v>
      </c>
      <c r="C8030" t="s">
        <v>721</v>
      </c>
      <c r="D8030" t="s">
        <v>722</v>
      </c>
      <c r="E8030">
        <v>30</v>
      </c>
      <c r="F8030">
        <v>52412984</v>
      </c>
      <c r="G8030" t="s">
        <v>10529</v>
      </c>
      <c r="H8030" s="6">
        <v>45324</v>
      </c>
      <c r="I8030" s="3">
        <v>21500</v>
      </c>
      <c r="J8030" t="s">
        <v>23</v>
      </c>
      <c r="K8030" t="s">
        <v>10533</v>
      </c>
      <c r="L8030">
        <v>2</v>
      </c>
      <c r="M8030" t="s">
        <v>471</v>
      </c>
      <c r="N8030" s="3">
        <v>22800</v>
      </c>
      <c r="O8030">
        <v>15</v>
      </c>
      <c r="P8030" t="s">
        <v>10531</v>
      </c>
      <c r="Q8030" t="s">
        <v>726</v>
      </c>
      <c r="R8030" t="s">
        <v>61</v>
      </c>
      <c r="S8030" s="3">
        <v>11979180</v>
      </c>
      <c r="T8030" s="3">
        <f>Tabla1[[#This Row],[OS-Valor Unitario]]-Tabla1[[#This Row],[costo_antes_iva]]</f>
        <v>1300</v>
      </c>
      <c r="U8030" s="3">
        <f>Tabla1[[#This Row],[OS-Valor Unitario]]*Tabla1[[#This Row],[OS-Cantidad]]</f>
        <v>342000</v>
      </c>
      <c r="V8030" s="3">
        <f>Tabla1[[#This Row],[costo_antes_iva]]*Tabla1[[#This Row],[OS-Cantidad]]</f>
        <v>322500</v>
      </c>
      <c r="W8030" s="3">
        <f>Tabla1[[#This Row],[Valor total OS]]-Tabla1[[#This Row],[valor total op]]</f>
        <v>19500</v>
      </c>
    </row>
    <row r="8031" spans="1:23" x14ac:dyDescent="0.3">
      <c r="A8031">
        <v>5213</v>
      </c>
      <c r="B8031" t="s">
        <v>10532</v>
      </c>
      <c r="C8031" t="s">
        <v>721</v>
      </c>
      <c r="D8031" t="s">
        <v>722</v>
      </c>
      <c r="E8031">
        <v>30</v>
      </c>
      <c r="F8031">
        <v>52412984</v>
      </c>
      <c r="G8031" t="s">
        <v>10529</v>
      </c>
      <c r="H8031" s="6">
        <v>45324</v>
      </c>
      <c r="I8031" s="3">
        <v>21500</v>
      </c>
      <c r="J8031" t="s">
        <v>23</v>
      </c>
      <c r="K8031" t="s">
        <v>10533</v>
      </c>
      <c r="L8031">
        <v>2</v>
      </c>
      <c r="M8031" t="s">
        <v>7393</v>
      </c>
      <c r="N8031" s="3">
        <v>1250</v>
      </c>
      <c r="O8031">
        <v>15</v>
      </c>
      <c r="P8031" t="s">
        <v>10531</v>
      </c>
      <c r="Q8031" t="s">
        <v>726</v>
      </c>
      <c r="R8031" t="s">
        <v>61</v>
      </c>
      <c r="S8031" s="3">
        <v>11979180</v>
      </c>
      <c r="T8031" s="3">
        <f>Tabla1[[#This Row],[OS-Valor Unitario]]-Tabla1[[#This Row],[costo_antes_iva]]</f>
        <v>-20250</v>
      </c>
      <c r="U8031" s="3">
        <f>Tabla1[[#This Row],[OS-Valor Unitario]]*Tabla1[[#This Row],[OS-Cantidad]]</f>
        <v>18750</v>
      </c>
      <c r="V8031" s="3">
        <f>Tabla1[[#This Row],[costo_antes_iva]]*Tabla1[[#This Row],[OS-Cantidad]]</f>
        <v>322500</v>
      </c>
      <c r="W8031" s="3">
        <f>Tabla1[[#This Row],[Valor total OS]]-Tabla1[[#This Row],[valor total op]]</f>
        <v>-303750</v>
      </c>
    </row>
    <row r="8032" spans="1:23" x14ac:dyDescent="0.3">
      <c r="A8032">
        <v>5213</v>
      </c>
      <c r="B8032" t="s">
        <v>10532</v>
      </c>
      <c r="C8032" t="s">
        <v>721</v>
      </c>
      <c r="D8032" t="s">
        <v>722</v>
      </c>
      <c r="E8032">
        <v>15</v>
      </c>
      <c r="F8032">
        <v>52413004</v>
      </c>
      <c r="G8032" t="s">
        <v>10529</v>
      </c>
      <c r="H8032" s="6">
        <v>45324</v>
      </c>
      <c r="I8032" s="3">
        <v>21500</v>
      </c>
      <c r="J8032" t="s">
        <v>23</v>
      </c>
      <c r="K8032" t="s">
        <v>10533</v>
      </c>
      <c r="L8032">
        <v>2</v>
      </c>
      <c r="M8032" t="s">
        <v>471</v>
      </c>
      <c r="N8032" s="3">
        <v>22800</v>
      </c>
      <c r="O8032">
        <v>15</v>
      </c>
      <c r="P8032" t="s">
        <v>10531</v>
      </c>
      <c r="Q8032" t="s">
        <v>726</v>
      </c>
      <c r="R8032" t="s">
        <v>61</v>
      </c>
      <c r="S8032" s="3">
        <v>11979180</v>
      </c>
      <c r="T8032" s="3">
        <f>Tabla1[[#This Row],[OS-Valor Unitario]]-Tabla1[[#This Row],[costo_antes_iva]]</f>
        <v>1300</v>
      </c>
      <c r="U8032" s="3">
        <f>Tabla1[[#This Row],[OS-Valor Unitario]]*Tabla1[[#This Row],[OS-Cantidad]]</f>
        <v>342000</v>
      </c>
      <c r="V8032" s="3">
        <f>Tabla1[[#This Row],[costo_antes_iva]]*Tabla1[[#This Row],[OS-Cantidad]]</f>
        <v>322500</v>
      </c>
      <c r="W8032" s="3">
        <f>Tabla1[[#This Row],[Valor total OS]]-Tabla1[[#This Row],[valor total op]]</f>
        <v>19500</v>
      </c>
    </row>
    <row r="8033" spans="1:23" x14ac:dyDescent="0.3">
      <c r="A8033">
        <v>5213</v>
      </c>
      <c r="B8033" t="s">
        <v>10532</v>
      </c>
      <c r="C8033" t="s">
        <v>721</v>
      </c>
      <c r="D8033" t="s">
        <v>722</v>
      </c>
      <c r="E8033">
        <v>15</v>
      </c>
      <c r="F8033">
        <v>52413004</v>
      </c>
      <c r="G8033" t="s">
        <v>10529</v>
      </c>
      <c r="H8033" s="6">
        <v>45324</v>
      </c>
      <c r="I8033" s="3">
        <v>21500</v>
      </c>
      <c r="J8033" t="s">
        <v>23</v>
      </c>
      <c r="K8033" t="s">
        <v>10533</v>
      </c>
      <c r="L8033">
        <v>2</v>
      </c>
      <c r="M8033" t="s">
        <v>7393</v>
      </c>
      <c r="N8033" s="3">
        <v>1250</v>
      </c>
      <c r="O8033">
        <v>15</v>
      </c>
      <c r="P8033" t="s">
        <v>10531</v>
      </c>
      <c r="Q8033" t="s">
        <v>726</v>
      </c>
      <c r="R8033" t="s">
        <v>61</v>
      </c>
      <c r="S8033" s="3">
        <v>11979180</v>
      </c>
      <c r="T8033" s="3">
        <f>Tabla1[[#This Row],[OS-Valor Unitario]]-Tabla1[[#This Row],[costo_antes_iva]]</f>
        <v>-20250</v>
      </c>
      <c r="U8033" s="3">
        <f>Tabla1[[#This Row],[OS-Valor Unitario]]*Tabla1[[#This Row],[OS-Cantidad]]</f>
        <v>18750</v>
      </c>
      <c r="V8033" s="3">
        <f>Tabla1[[#This Row],[costo_antes_iva]]*Tabla1[[#This Row],[OS-Cantidad]]</f>
        <v>322500</v>
      </c>
      <c r="W8033" s="3">
        <f>Tabla1[[#This Row],[Valor total OS]]-Tabla1[[#This Row],[valor total op]]</f>
        <v>-303750</v>
      </c>
    </row>
    <row r="8034" spans="1:23" x14ac:dyDescent="0.3">
      <c r="A8034">
        <v>5213</v>
      </c>
      <c r="B8034" t="s">
        <v>10534</v>
      </c>
      <c r="C8034" t="s">
        <v>721</v>
      </c>
      <c r="D8034" t="s">
        <v>722</v>
      </c>
      <c r="E8034">
        <v>20</v>
      </c>
      <c r="F8034">
        <v>52413016</v>
      </c>
      <c r="G8034" t="s">
        <v>10535</v>
      </c>
      <c r="H8034" s="6">
        <v>45324</v>
      </c>
      <c r="I8034" s="3">
        <v>21500</v>
      </c>
      <c r="J8034" t="s">
        <v>23</v>
      </c>
      <c r="K8034" t="s">
        <v>10536</v>
      </c>
      <c r="L8034">
        <v>3</v>
      </c>
      <c r="M8034" t="s">
        <v>471</v>
      </c>
      <c r="N8034" s="3">
        <v>22800</v>
      </c>
      <c r="O8034">
        <v>20</v>
      </c>
      <c r="P8034" t="s">
        <v>10531</v>
      </c>
      <c r="Q8034" t="s">
        <v>726</v>
      </c>
      <c r="R8034" t="s">
        <v>61</v>
      </c>
      <c r="S8034" s="3">
        <v>11979180</v>
      </c>
      <c r="T8034" s="3">
        <f>Tabla1[[#This Row],[OS-Valor Unitario]]-Tabla1[[#This Row],[costo_antes_iva]]</f>
        <v>1300</v>
      </c>
      <c r="U8034" s="3">
        <f>Tabla1[[#This Row],[OS-Valor Unitario]]*Tabla1[[#This Row],[OS-Cantidad]]</f>
        <v>456000</v>
      </c>
      <c r="V8034" s="3">
        <f>Tabla1[[#This Row],[costo_antes_iva]]*Tabla1[[#This Row],[OS-Cantidad]]</f>
        <v>430000</v>
      </c>
      <c r="W8034" s="3">
        <f>Tabla1[[#This Row],[Valor total OS]]-Tabla1[[#This Row],[valor total op]]</f>
        <v>26000</v>
      </c>
    </row>
    <row r="8035" spans="1:23" x14ac:dyDescent="0.3">
      <c r="A8035">
        <v>5213</v>
      </c>
      <c r="B8035" t="s">
        <v>10534</v>
      </c>
      <c r="C8035" t="s">
        <v>721</v>
      </c>
      <c r="D8035" t="s">
        <v>722</v>
      </c>
      <c r="E8035">
        <v>20</v>
      </c>
      <c r="F8035">
        <v>52413016</v>
      </c>
      <c r="G8035" t="s">
        <v>10535</v>
      </c>
      <c r="H8035" s="6">
        <v>45324</v>
      </c>
      <c r="I8035" s="3">
        <v>21500</v>
      </c>
      <c r="J8035" t="s">
        <v>23</v>
      </c>
      <c r="K8035" t="s">
        <v>10536</v>
      </c>
      <c r="L8035">
        <v>3</v>
      </c>
      <c r="M8035" t="s">
        <v>7393</v>
      </c>
      <c r="N8035" s="3">
        <v>1250</v>
      </c>
      <c r="O8035">
        <v>20</v>
      </c>
      <c r="P8035" t="s">
        <v>10531</v>
      </c>
      <c r="Q8035" t="s">
        <v>726</v>
      </c>
      <c r="R8035" t="s">
        <v>61</v>
      </c>
      <c r="S8035" s="3">
        <v>11979180</v>
      </c>
      <c r="T8035" s="3">
        <f>Tabla1[[#This Row],[OS-Valor Unitario]]-Tabla1[[#This Row],[costo_antes_iva]]</f>
        <v>-20250</v>
      </c>
      <c r="U8035" s="3">
        <f>Tabla1[[#This Row],[OS-Valor Unitario]]*Tabla1[[#This Row],[OS-Cantidad]]</f>
        <v>25000</v>
      </c>
      <c r="V8035" s="3">
        <f>Tabla1[[#This Row],[costo_antes_iva]]*Tabla1[[#This Row],[OS-Cantidad]]</f>
        <v>430000</v>
      </c>
      <c r="W8035" s="3">
        <f>Tabla1[[#This Row],[Valor total OS]]-Tabla1[[#This Row],[valor total op]]</f>
        <v>-405000</v>
      </c>
    </row>
    <row r="8036" spans="1:23" x14ac:dyDescent="0.3">
      <c r="A8036">
        <v>5213</v>
      </c>
      <c r="B8036" t="s">
        <v>10537</v>
      </c>
      <c r="C8036" t="s">
        <v>721</v>
      </c>
      <c r="D8036" t="s">
        <v>722</v>
      </c>
      <c r="E8036">
        <v>25</v>
      </c>
      <c r="F8036">
        <v>52413028</v>
      </c>
      <c r="G8036" t="s">
        <v>10538</v>
      </c>
      <c r="H8036" s="6">
        <v>45324</v>
      </c>
      <c r="I8036" s="3">
        <v>21500</v>
      </c>
      <c r="J8036" t="s">
        <v>23</v>
      </c>
      <c r="K8036" t="s">
        <v>10539</v>
      </c>
      <c r="L8036">
        <v>4</v>
      </c>
      <c r="M8036" t="s">
        <v>471</v>
      </c>
      <c r="N8036" s="3">
        <v>22800</v>
      </c>
      <c r="O8036">
        <v>25</v>
      </c>
      <c r="P8036" t="s">
        <v>10531</v>
      </c>
      <c r="Q8036" t="s">
        <v>726</v>
      </c>
      <c r="R8036" t="s">
        <v>61</v>
      </c>
      <c r="S8036" s="3">
        <v>11979180</v>
      </c>
      <c r="T8036" s="3">
        <f>Tabla1[[#This Row],[OS-Valor Unitario]]-Tabla1[[#This Row],[costo_antes_iva]]</f>
        <v>1300</v>
      </c>
      <c r="U8036" s="3">
        <f>Tabla1[[#This Row],[OS-Valor Unitario]]*Tabla1[[#This Row],[OS-Cantidad]]</f>
        <v>570000</v>
      </c>
      <c r="V8036" s="3">
        <f>Tabla1[[#This Row],[costo_antes_iva]]*Tabla1[[#This Row],[OS-Cantidad]]</f>
        <v>537500</v>
      </c>
      <c r="W8036" s="3">
        <f>Tabla1[[#This Row],[Valor total OS]]-Tabla1[[#This Row],[valor total op]]</f>
        <v>32500</v>
      </c>
    </row>
    <row r="8037" spans="1:23" x14ac:dyDescent="0.3">
      <c r="A8037">
        <v>5213</v>
      </c>
      <c r="B8037" t="s">
        <v>10537</v>
      </c>
      <c r="C8037" t="s">
        <v>721</v>
      </c>
      <c r="D8037" t="s">
        <v>722</v>
      </c>
      <c r="E8037">
        <v>25</v>
      </c>
      <c r="F8037">
        <v>52413028</v>
      </c>
      <c r="G8037" t="s">
        <v>10538</v>
      </c>
      <c r="H8037" s="6">
        <v>45324</v>
      </c>
      <c r="I8037" s="3">
        <v>21500</v>
      </c>
      <c r="J8037" t="s">
        <v>23</v>
      </c>
      <c r="K8037" t="s">
        <v>10539</v>
      </c>
      <c r="L8037">
        <v>4</v>
      </c>
      <c r="M8037" t="s">
        <v>7393</v>
      </c>
      <c r="N8037" s="3">
        <v>1250</v>
      </c>
      <c r="O8037">
        <v>25</v>
      </c>
      <c r="P8037" t="s">
        <v>10531</v>
      </c>
      <c r="Q8037" t="s">
        <v>726</v>
      </c>
      <c r="R8037" t="s">
        <v>61</v>
      </c>
      <c r="S8037" s="3">
        <v>11979180</v>
      </c>
      <c r="T8037" s="3">
        <f>Tabla1[[#This Row],[OS-Valor Unitario]]-Tabla1[[#This Row],[costo_antes_iva]]</f>
        <v>-20250</v>
      </c>
      <c r="U8037" s="3">
        <f>Tabla1[[#This Row],[OS-Valor Unitario]]*Tabla1[[#This Row],[OS-Cantidad]]</f>
        <v>31250</v>
      </c>
      <c r="V8037" s="3">
        <f>Tabla1[[#This Row],[costo_antes_iva]]*Tabla1[[#This Row],[OS-Cantidad]]</f>
        <v>537500</v>
      </c>
      <c r="W8037" s="3">
        <f>Tabla1[[#This Row],[Valor total OS]]-Tabla1[[#This Row],[valor total op]]</f>
        <v>-506250</v>
      </c>
    </row>
    <row r="8038" spans="1:23" x14ac:dyDescent="0.3">
      <c r="A8038">
        <v>5209</v>
      </c>
      <c r="B8038" t="s">
        <v>10540</v>
      </c>
      <c r="C8038" t="s">
        <v>259</v>
      </c>
      <c r="D8038" t="s">
        <v>1514</v>
      </c>
      <c r="E8038">
        <v>96</v>
      </c>
      <c r="F8038">
        <v>52281398</v>
      </c>
      <c r="G8038" t="s">
        <v>10541</v>
      </c>
      <c r="H8038" s="6">
        <v>45317</v>
      </c>
      <c r="I8038" s="3">
        <v>1200</v>
      </c>
      <c r="J8038" t="s">
        <v>82</v>
      </c>
      <c r="K8038" t="s">
        <v>10542</v>
      </c>
      <c r="L8038">
        <v>1</v>
      </c>
      <c r="M8038" t="s">
        <v>119</v>
      </c>
      <c r="N8038" s="3">
        <v>1200</v>
      </c>
      <c r="O8038">
        <v>96</v>
      </c>
      <c r="P8038" t="s">
        <v>10543</v>
      </c>
      <c r="Q8038" t="s">
        <v>10544</v>
      </c>
      <c r="R8038" t="s">
        <v>148</v>
      </c>
      <c r="S8038" s="3">
        <v>104798812</v>
      </c>
      <c r="T8038" s="3">
        <f>Tabla1[[#This Row],[OS-Valor Unitario]]-Tabla1[[#This Row],[costo_antes_iva]]</f>
        <v>0</v>
      </c>
      <c r="U8038" s="3">
        <f>Tabla1[[#This Row],[OS-Valor Unitario]]*Tabla1[[#This Row],[OS-Cantidad]]</f>
        <v>115200</v>
      </c>
      <c r="V8038" s="3">
        <f>Tabla1[[#This Row],[costo_antes_iva]]*Tabla1[[#This Row],[OS-Cantidad]]</f>
        <v>115200</v>
      </c>
      <c r="W8038" s="3">
        <f>Tabla1[[#This Row],[Valor total OS]]-Tabla1[[#This Row],[valor total op]]</f>
        <v>0</v>
      </c>
    </row>
    <row r="8039" spans="1:23" x14ac:dyDescent="0.3">
      <c r="A8039">
        <v>5209</v>
      </c>
      <c r="B8039" t="s">
        <v>10540</v>
      </c>
      <c r="C8039" t="s">
        <v>259</v>
      </c>
      <c r="D8039" t="s">
        <v>1514</v>
      </c>
      <c r="E8039">
        <v>96</v>
      </c>
      <c r="F8039">
        <v>52281398</v>
      </c>
      <c r="G8039" t="s">
        <v>10541</v>
      </c>
      <c r="H8039" s="6">
        <v>45317</v>
      </c>
      <c r="I8039" s="3">
        <v>50000</v>
      </c>
      <c r="J8039" t="s">
        <v>23</v>
      </c>
      <c r="K8039" t="s">
        <v>10542</v>
      </c>
      <c r="L8039">
        <v>1</v>
      </c>
      <c r="M8039" t="s">
        <v>146</v>
      </c>
      <c r="N8039" s="3">
        <v>50000</v>
      </c>
      <c r="O8039">
        <v>96</v>
      </c>
      <c r="P8039" t="s">
        <v>10543</v>
      </c>
      <c r="Q8039" t="s">
        <v>10544</v>
      </c>
      <c r="R8039" t="s">
        <v>148</v>
      </c>
      <c r="S8039" s="3">
        <v>104798812</v>
      </c>
      <c r="T8039" s="3">
        <f>Tabla1[[#This Row],[OS-Valor Unitario]]-Tabla1[[#This Row],[costo_antes_iva]]</f>
        <v>0</v>
      </c>
      <c r="U8039" s="3">
        <f>Tabla1[[#This Row],[OS-Valor Unitario]]*Tabla1[[#This Row],[OS-Cantidad]]</f>
        <v>4800000</v>
      </c>
      <c r="V8039" s="3">
        <f>Tabla1[[#This Row],[costo_antes_iva]]*Tabla1[[#This Row],[OS-Cantidad]]</f>
        <v>4800000</v>
      </c>
      <c r="W8039" s="3">
        <f>Tabla1[[#This Row],[Valor total OS]]-Tabla1[[#This Row],[valor total op]]</f>
        <v>0</v>
      </c>
    </row>
    <row r="8040" spans="1:23" x14ac:dyDescent="0.3">
      <c r="A8040">
        <v>5209</v>
      </c>
      <c r="B8040" t="s">
        <v>10545</v>
      </c>
      <c r="C8040" t="s">
        <v>265</v>
      </c>
      <c r="D8040" t="s">
        <v>1514</v>
      </c>
      <c r="E8040">
        <v>36</v>
      </c>
      <c r="F8040">
        <v>52281405</v>
      </c>
      <c r="G8040" t="s">
        <v>10546</v>
      </c>
      <c r="H8040" s="6">
        <v>45317</v>
      </c>
      <c r="I8040" s="3">
        <v>1200</v>
      </c>
      <c r="J8040" t="s">
        <v>82</v>
      </c>
      <c r="K8040" t="s">
        <v>10547</v>
      </c>
      <c r="L8040">
        <v>2</v>
      </c>
      <c r="M8040" t="s">
        <v>119</v>
      </c>
      <c r="N8040" s="3">
        <v>1200</v>
      </c>
      <c r="O8040">
        <v>36</v>
      </c>
      <c r="P8040" t="s">
        <v>10543</v>
      </c>
      <c r="Q8040" t="s">
        <v>10544</v>
      </c>
      <c r="R8040" t="s">
        <v>148</v>
      </c>
      <c r="S8040" s="3">
        <v>104798812</v>
      </c>
      <c r="T8040" s="3">
        <f>Tabla1[[#This Row],[OS-Valor Unitario]]-Tabla1[[#This Row],[costo_antes_iva]]</f>
        <v>0</v>
      </c>
      <c r="U8040" s="3">
        <f>Tabla1[[#This Row],[OS-Valor Unitario]]*Tabla1[[#This Row],[OS-Cantidad]]</f>
        <v>43200</v>
      </c>
      <c r="V8040" s="3">
        <f>Tabla1[[#This Row],[costo_antes_iva]]*Tabla1[[#This Row],[OS-Cantidad]]</f>
        <v>43200</v>
      </c>
      <c r="W8040" s="3">
        <f>Tabla1[[#This Row],[Valor total OS]]-Tabla1[[#This Row],[valor total op]]</f>
        <v>0</v>
      </c>
    </row>
    <row r="8041" spans="1:23" x14ac:dyDescent="0.3">
      <c r="A8041">
        <v>5209</v>
      </c>
      <c r="B8041" t="s">
        <v>10545</v>
      </c>
      <c r="C8041" t="s">
        <v>265</v>
      </c>
      <c r="D8041" t="s">
        <v>1514</v>
      </c>
      <c r="E8041">
        <v>36</v>
      </c>
      <c r="F8041">
        <v>52281405</v>
      </c>
      <c r="G8041" t="s">
        <v>10546</v>
      </c>
      <c r="H8041" s="6">
        <v>45317</v>
      </c>
      <c r="I8041" s="3">
        <v>80000</v>
      </c>
      <c r="J8041" t="s">
        <v>23</v>
      </c>
      <c r="K8041" t="s">
        <v>10547</v>
      </c>
      <c r="L8041">
        <v>2</v>
      </c>
      <c r="M8041" t="s">
        <v>146</v>
      </c>
      <c r="N8041" s="3">
        <v>80000</v>
      </c>
      <c r="O8041">
        <v>36</v>
      </c>
      <c r="P8041" t="s">
        <v>10543</v>
      </c>
      <c r="Q8041" t="s">
        <v>10544</v>
      </c>
      <c r="R8041" t="s">
        <v>148</v>
      </c>
      <c r="S8041" s="3">
        <v>104798812</v>
      </c>
      <c r="T8041" s="3">
        <f>Tabla1[[#This Row],[OS-Valor Unitario]]-Tabla1[[#This Row],[costo_antes_iva]]</f>
        <v>0</v>
      </c>
      <c r="U8041" s="3">
        <f>Tabla1[[#This Row],[OS-Valor Unitario]]*Tabla1[[#This Row],[OS-Cantidad]]</f>
        <v>2880000</v>
      </c>
      <c r="V8041" s="3">
        <f>Tabla1[[#This Row],[costo_antes_iva]]*Tabla1[[#This Row],[OS-Cantidad]]</f>
        <v>2880000</v>
      </c>
      <c r="W8041" s="3">
        <f>Tabla1[[#This Row],[Valor total OS]]-Tabla1[[#This Row],[valor total op]]</f>
        <v>0</v>
      </c>
    </row>
    <row r="8042" spans="1:23" x14ac:dyDescent="0.3">
      <c r="A8042">
        <v>5209</v>
      </c>
      <c r="B8042" t="s">
        <v>10548</v>
      </c>
      <c r="C8042" t="s">
        <v>282</v>
      </c>
      <c r="D8042" t="s">
        <v>1514</v>
      </c>
      <c r="E8042">
        <v>96</v>
      </c>
      <c r="F8042">
        <v>52281412</v>
      </c>
      <c r="G8042" t="s">
        <v>10549</v>
      </c>
      <c r="H8042" s="6">
        <v>45317</v>
      </c>
      <c r="I8042" s="3">
        <v>1200</v>
      </c>
      <c r="J8042" t="s">
        <v>82</v>
      </c>
      <c r="K8042" t="s">
        <v>10550</v>
      </c>
      <c r="L8042">
        <v>3</v>
      </c>
      <c r="M8042" t="s">
        <v>119</v>
      </c>
      <c r="N8042" s="3">
        <v>1200</v>
      </c>
      <c r="O8042">
        <v>96</v>
      </c>
      <c r="P8042" t="s">
        <v>10543</v>
      </c>
      <c r="Q8042" t="s">
        <v>10544</v>
      </c>
      <c r="R8042" t="s">
        <v>72</v>
      </c>
      <c r="S8042" s="3">
        <v>104798812</v>
      </c>
      <c r="T8042" s="3">
        <f>Tabla1[[#This Row],[OS-Valor Unitario]]-Tabla1[[#This Row],[costo_antes_iva]]</f>
        <v>0</v>
      </c>
      <c r="U8042" s="3">
        <f>Tabla1[[#This Row],[OS-Valor Unitario]]*Tabla1[[#This Row],[OS-Cantidad]]</f>
        <v>115200</v>
      </c>
      <c r="V8042" s="3">
        <f>Tabla1[[#This Row],[costo_antes_iva]]*Tabla1[[#This Row],[OS-Cantidad]]</f>
        <v>115200</v>
      </c>
      <c r="W8042" s="3">
        <f>Tabla1[[#This Row],[Valor total OS]]-Tabla1[[#This Row],[valor total op]]</f>
        <v>0</v>
      </c>
    </row>
    <row r="8043" spans="1:23" x14ac:dyDescent="0.3">
      <c r="A8043">
        <v>5209</v>
      </c>
      <c r="B8043" t="s">
        <v>10548</v>
      </c>
      <c r="C8043" t="s">
        <v>282</v>
      </c>
      <c r="D8043" t="s">
        <v>1514</v>
      </c>
      <c r="E8043">
        <v>96</v>
      </c>
      <c r="F8043">
        <v>52281412</v>
      </c>
      <c r="G8043" t="s">
        <v>10549</v>
      </c>
      <c r="H8043" s="6">
        <v>45317</v>
      </c>
      <c r="I8043" s="3">
        <v>8500</v>
      </c>
      <c r="J8043" t="s">
        <v>23</v>
      </c>
      <c r="K8043" t="s">
        <v>10550</v>
      </c>
      <c r="L8043">
        <v>3</v>
      </c>
      <c r="M8043" t="s">
        <v>7896</v>
      </c>
      <c r="N8043" s="3">
        <v>11000</v>
      </c>
      <c r="O8043">
        <v>85</v>
      </c>
      <c r="P8043" t="s">
        <v>10543</v>
      </c>
      <c r="Q8043" t="s">
        <v>10544</v>
      </c>
      <c r="R8043" t="s">
        <v>72</v>
      </c>
      <c r="S8043" s="3">
        <v>104798812</v>
      </c>
      <c r="T8043" s="3">
        <f>Tabla1[[#This Row],[OS-Valor Unitario]]-Tabla1[[#This Row],[costo_antes_iva]]</f>
        <v>2500</v>
      </c>
      <c r="U8043" s="3">
        <f>Tabla1[[#This Row],[OS-Valor Unitario]]*Tabla1[[#This Row],[OS-Cantidad]]</f>
        <v>935000</v>
      </c>
      <c r="V8043" s="3">
        <f>Tabla1[[#This Row],[costo_antes_iva]]*Tabla1[[#This Row],[OS-Cantidad]]</f>
        <v>722500</v>
      </c>
      <c r="W8043" s="3">
        <f>Tabla1[[#This Row],[Valor total OS]]-Tabla1[[#This Row],[valor total op]]</f>
        <v>212500</v>
      </c>
    </row>
    <row r="8044" spans="1:23" x14ac:dyDescent="0.3">
      <c r="A8044">
        <v>5209</v>
      </c>
      <c r="B8044" t="s">
        <v>10551</v>
      </c>
      <c r="C8044" t="s">
        <v>66</v>
      </c>
      <c r="D8044" t="s">
        <v>1514</v>
      </c>
      <c r="E8044">
        <v>40</v>
      </c>
      <c r="F8044">
        <v>52281425</v>
      </c>
      <c r="G8044" t="s">
        <v>10552</v>
      </c>
      <c r="H8044" s="6">
        <v>45317</v>
      </c>
      <c r="I8044" s="3">
        <v>1200</v>
      </c>
      <c r="J8044" t="s">
        <v>82</v>
      </c>
      <c r="K8044" t="s">
        <v>10553</v>
      </c>
      <c r="L8044">
        <v>4</v>
      </c>
      <c r="M8044" t="s">
        <v>119</v>
      </c>
      <c r="N8044" s="3">
        <v>1200</v>
      </c>
      <c r="O8044">
        <v>40</v>
      </c>
      <c r="P8044" t="s">
        <v>10543</v>
      </c>
      <c r="Q8044" t="s">
        <v>10544</v>
      </c>
      <c r="R8044" t="s">
        <v>72</v>
      </c>
      <c r="S8044" s="3">
        <v>104798812</v>
      </c>
      <c r="T8044" s="3">
        <f>Tabla1[[#This Row],[OS-Valor Unitario]]-Tabla1[[#This Row],[costo_antes_iva]]</f>
        <v>0</v>
      </c>
      <c r="U8044" s="3">
        <f>Tabla1[[#This Row],[OS-Valor Unitario]]*Tabla1[[#This Row],[OS-Cantidad]]</f>
        <v>48000</v>
      </c>
      <c r="V8044" s="3">
        <f>Tabla1[[#This Row],[costo_antes_iva]]*Tabla1[[#This Row],[OS-Cantidad]]</f>
        <v>48000</v>
      </c>
      <c r="W8044" s="3">
        <f>Tabla1[[#This Row],[Valor total OS]]-Tabla1[[#This Row],[valor total op]]</f>
        <v>0</v>
      </c>
    </row>
    <row r="8045" spans="1:23" x14ac:dyDescent="0.3">
      <c r="A8045">
        <v>5209</v>
      </c>
      <c r="B8045" t="s">
        <v>10551</v>
      </c>
      <c r="C8045" t="s">
        <v>66</v>
      </c>
      <c r="D8045" t="s">
        <v>1514</v>
      </c>
      <c r="E8045">
        <v>40</v>
      </c>
      <c r="F8045">
        <v>52281425</v>
      </c>
      <c r="G8045" t="s">
        <v>10552</v>
      </c>
      <c r="H8045" s="6">
        <v>45317</v>
      </c>
      <c r="I8045" s="3">
        <v>8500</v>
      </c>
      <c r="J8045" t="s">
        <v>23</v>
      </c>
      <c r="K8045" t="s">
        <v>10553</v>
      </c>
      <c r="L8045">
        <v>4</v>
      </c>
      <c r="M8045" t="s">
        <v>5973</v>
      </c>
      <c r="N8045" s="3">
        <v>12000</v>
      </c>
      <c r="O8045">
        <v>39</v>
      </c>
      <c r="P8045" t="s">
        <v>10543</v>
      </c>
      <c r="Q8045" t="s">
        <v>10544</v>
      </c>
      <c r="R8045" t="s">
        <v>72</v>
      </c>
      <c r="S8045" s="3">
        <v>104798812</v>
      </c>
      <c r="T8045" s="3">
        <f>Tabla1[[#This Row],[OS-Valor Unitario]]-Tabla1[[#This Row],[costo_antes_iva]]</f>
        <v>3500</v>
      </c>
      <c r="U8045" s="3">
        <f>Tabla1[[#This Row],[OS-Valor Unitario]]*Tabla1[[#This Row],[OS-Cantidad]]</f>
        <v>468000</v>
      </c>
      <c r="V8045" s="3">
        <f>Tabla1[[#This Row],[costo_antes_iva]]*Tabla1[[#This Row],[OS-Cantidad]]</f>
        <v>331500</v>
      </c>
      <c r="W8045" s="3">
        <f>Tabla1[[#This Row],[Valor total OS]]-Tabla1[[#This Row],[valor total op]]</f>
        <v>136500</v>
      </c>
    </row>
    <row r="8046" spans="1:23" x14ac:dyDescent="0.3">
      <c r="A8046">
        <v>5209</v>
      </c>
      <c r="B8046" t="s">
        <v>10554</v>
      </c>
      <c r="C8046" t="s">
        <v>78</v>
      </c>
      <c r="D8046" t="s">
        <v>1514</v>
      </c>
      <c r="E8046">
        <v>96</v>
      </c>
      <c r="F8046">
        <v>52281431</v>
      </c>
      <c r="G8046" t="s">
        <v>10555</v>
      </c>
      <c r="H8046" s="6">
        <v>45317</v>
      </c>
      <c r="I8046" s="3">
        <v>1200</v>
      </c>
      <c r="J8046" t="s">
        <v>82</v>
      </c>
      <c r="K8046" t="s">
        <v>10556</v>
      </c>
      <c r="L8046">
        <v>5</v>
      </c>
      <c r="M8046" t="s">
        <v>119</v>
      </c>
      <c r="N8046" s="3">
        <v>1200</v>
      </c>
      <c r="O8046">
        <v>96</v>
      </c>
      <c r="P8046" t="s">
        <v>10543</v>
      </c>
      <c r="Q8046" t="s">
        <v>10544</v>
      </c>
      <c r="R8046" t="s">
        <v>61</v>
      </c>
      <c r="S8046" s="3">
        <v>104798812</v>
      </c>
      <c r="T8046" s="3">
        <f>Tabla1[[#This Row],[OS-Valor Unitario]]-Tabla1[[#This Row],[costo_antes_iva]]</f>
        <v>0</v>
      </c>
      <c r="U8046" s="3">
        <f>Tabla1[[#This Row],[OS-Valor Unitario]]*Tabla1[[#This Row],[OS-Cantidad]]</f>
        <v>115200</v>
      </c>
      <c r="V8046" s="3">
        <f>Tabla1[[#This Row],[costo_antes_iva]]*Tabla1[[#This Row],[OS-Cantidad]]</f>
        <v>115200</v>
      </c>
      <c r="W8046" s="3">
        <f>Tabla1[[#This Row],[Valor total OS]]-Tabla1[[#This Row],[valor total op]]</f>
        <v>0</v>
      </c>
    </row>
    <row r="8047" spans="1:23" x14ac:dyDescent="0.3">
      <c r="A8047">
        <v>5209</v>
      </c>
      <c r="B8047" t="s">
        <v>10554</v>
      </c>
      <c r="C8047" t="s">
        <v>78</v>
      </c>
      <c r="D8047" t="s">
        <v>1514</v>
      </c>
      <c r="E8047">
        <v>96</v>
      </c>
      <c r="F8047">
        <v>52281431</v>
      </c>
      <c r="G8047" t="s">
        <v>10555</v>
      </c>
      <c r="H8047" s="6">
        <v>45317</v>
      </c>
      <c r="I8047" s="3">
        <v>3300</v>
      </c>
      <c r="J8047" t="s">
        <v>23</v>
      </c>
      <c r="K8047" t="s">
        <v>10556</v>
      </c>
      <c r="L8047">
        <v>5</v>
      </c>
      <c r="M8047" t="s">
        <v>1504</v>
      </c>
      <c r="N8047" s="3">
        <v>3800</v>
      </c>
      <c r="O8047">
        <v>89</v>
      </c>
      <c r="P8047" t="s">
        <v>10543</v>
      </c>
      <c r="Q8047" t="s">
        <v>10544</v>
      </c>
      <c r="R8047" t="s">
        <v>61</v>
      </c>
      <c r="S8047" s="3">
        <v>104798812</v>
      </c>
      <c r="T8047" s="3">
        <f>Tabla1[[#This Row],[OS-Valor Unitario]]-Tabla1[[#This Row],[costo_antes_iva]]</f>
        <v>500</v>
      </c>
      <c r="U8047" s="3">
        <f>Tabla1[[#This Row],[OS-Valor Unitario]]*Tabla1[[#This Row],[OS-Cantidad]]</f>
        <v>338200</v>
      </c>
      <c r="V8047" s="3">
        <f>Tabla1[[#This Row],[costo_antes_iva]]*Tabla1[[#This Row],[OS-Cantidad]]</f>
        <v>293700</v>
      </c>
      <c r="W8047" s="3">
        <f>Tabla1[[#This Row],[Valor total OS]]-Tabla1[[#This Row],[valor total op]]</f>
        <v>44500</v>
      </c>
    </row>
    <row r="8048" spans="1:23" x14ac:dyDescent="0.3">
      <c r="A8048">
        <v>5209</v>
      </c>
      <c r="B8048" t="s">
        <v>10557</v>
      </c>
      <c r="C8048" t="s">
        <v>78</v>
      </c>
      <c r="D8048" t="s">
        <v>1514</v>
      </c>
      <c r="E8048">
        <v>40</v>
      </c>
      <c r="F8048">
        <v>52281437</v>
      </c>
      <c r="G8048" t="s">
        <v>10558</v>
      </c>
      <c r="H8048" s="6">
        <v>45317</v>
      </c>
      <c r="I8048" s="3">
        <v>1200</v>
      </c>
      <c r="J8048" t="s">
        <v>82</v>
      </c>
      <c r="K8048" t="s">
        <v>10559</v>
      </c>
      <c r="L8048">
        <v>6</v>
      </c>
      <c r="M8048" t="s">
        <v>119</v>
      </c>
      <c r="N8048" s="3">
        <v>1200</v>
      </c>
      <c r="O8048">
        <v>40</v>
      </c>
      <c r="P8048" t="s">
        <v>10543</v>
      </c>
      <c r="Q8048" t="s">
        <v>10544</v>
      </c>
      <c r="R8048" t="s">
        <v>61</v>
      </c>
      <c r="S8048" s="3">
        <v>104798812</v>
      </c>
      <c r="T8048" s="3">
        <f>Tabla1[[#This Row],[OS-Valor Unitario]]-Tabla1[[#This Row],[costo_antes_iva]]</f>
        <v>0</v>
      </c>
      <c r="U8048" s="3">
        <f>Tabla1[[#This Row],[OS-Valor Unitario]]*Tabla1[[#This Row],[OS-Cantidad]]</f>
        <v>48000</v>
      </c>
      <c r="V8048" s="3">
        <f>Tabla1[[#This Row],[costo_antes_iva]]*Tabla1[[#This Row],[OS-Cantidad]]</f>
        <v>48000</v>
      </c>
      <c r="W8048" s="3">
        <f>Tabla1[[#This Row],[Valor total OS]]-Tabla1[[#This Row],[valor total op]]</f>
        <v>0</v>
      </c>
    </row>
    <row r="8049" spans="1:23" x14ac:dyDescent="0.3">
      <c r="A8049">
        <v>5209</v>
      </c>
      <c r="B8049" t="s">
        <v>10557</v>
      </c>
      <c r="C8049" t="s">
        <v>78</v>
      </c>
      <c r="D8049" t="s">
        <v>1514</v>
      </c>
      <c r="E8049">
        <v>40</v>
      </c>
      <c r="F8049">
        <v>52281437</v>
      </c>
      <c r="G8049" t="s">
        <v>10558</v>
      </c>
      <c r="H8049" s="6">
        <v>45317</v>
      </c>
      <c r="I8049" s="3">
        <v>3300</v>
      </c>
      <c r="J8049" t="s">
        <v>23</v>
      </c>
      <c r="K8049" t="s">
        <v>10559</v>
      </c>
      <c r="L8049">
        <v>6</v>
      </c>
      <c r="M8049" t="s">
        <v>1504</v>
      </c>
      <c r="N8049" s="3">
        <v>3800</v>
      </c>
      <c r="O8049">
        <v>40</v>
      </c>
      <c r="P8049" t="s">
        <v>10543</v>
      </c>
      <c r="Q8049" t="s">
        <v>10544</v>
      </c>
      <c r="R8049" t="s">
        <v>61</v>
      </c>
      <c r="S8049" s="3">
        <v>104798812</v>
      </c>
      <c r="T8049" s="3">
        <f>Tabla1[[#This Row],[OS-Valor Unitario]]-Tabla1[[#This Row],[costo_antes_iva]]</f>
        <v>500</v>
      </c>
      <c r="U8049" s="3">
        <f>Tabla1[[#This Row],[OS-Valor Unitario]]*Tabla1[[#This Row],[OS-Cantidad]]</f>
        <v>152000</v>
      </c>
      <c r="V8049" s="3">
        <f>Tabla1[[#This Row],[costo_antes_iva]]*Tabla1[[#This Row],[OS-Cantidad]]</f>
        <v>132000</v>
      </c>
      <c r="W8049" s="3">
        <f>Tabla1[[#This Row],[Valor total OS]]-Tabla1[[#This Row],[valor total op]]</f>
        <v>20000</v>
      </c>
    </row>
    <row r="8050" spans="1:23" x14ac:dyDescent="0.3">
      <c r="A8050">
        <v>5209</v>
      </c>
      <c r="B8050" t="s">
        <v>10560</v>
      </c>
      <c r="C8050" t="s">
        <v>345</v>
      </c>
      <c r="D8050" t="s">
        <v>1514</v>
      </c>
      <c r="E8050">
        <v>96</v>
      </c>
      <c r="F8050">
        <v>52281443</v>
      </c>
      <c r="G8050" t="s">
        <v>10561</v>
      </c>
      <c r="H8050" s="6">
        <v>45317</v>
      </c>
      <c r="I8050" s="3">
        <v>8500</v>
      </c>
      <c r="J8050" t="s">
        <v>1309</v>
      </c>
      <c r="K8050" t="s">
        <v>10562</v>
      </c>
      <c r="L8050">
        <v>7</v>
      </c>
      <c r="M8050" t="s">
        <v>752</v>
      </c>
      <c r="N8050" s="3">
        <v>8000</v>
      </c>
      <c r="O8050">
        <v>88</v>
      </c>
      <c r="P8050" t="s">
        <v>10543</v>
      </c>
      <c r="Q8050" t="s">
        <v>10544</v>
      </c>
      <c r="R8050" t="s">
        <v>28</v>
      </c>
      <c r="S8050" s="3">
        <v>104798812</v>
      </c>
      <c r="T8050" s="3">
        <f>Tabla1[[#This Row],[OS-Valor Unitario]]-Tabla1[[#This Row],[costo_antes_iva]]</f>
        <v>-500</v>
      </c>
      <c r="U8050" s="3">
        <f>Tabla1[[#This Row],[OS-Valor Unitario]]*Tabla1[[#This Row],[OS-Cantidad]]</f>
        <v>704000</v>
      </c>
      <c r="V8050" s="3">
        <f>Tabla1[[#This Row],[costo_antes_iva]]*Tabla1[[#This Row],[OS-Cantidad]]</f>
        <v>748000</v>
      </c>
      <c r="W8050" s="3">
        <f>Tabla1[[#This Row],[Valor total OS]]-Tabla1[[#This Row],[valor total op]]</f>
        <v>-44000</v>
      </c>
    </row>
    <row r="8051" spans="1:23" x14ac:dyDescent="0.3">
      <c r="A8051">
        <v>5209</v>
      </c>
      <c r="B8051" t="s">
        <v>10563</v>
      </c>
      <c r="C8051" t="s">
        <v>345</v>
      </c>
      <c r="D8051" t="s">
        <v>1514</v>
      </c>
      <c r="E8051">
        <v>36</v>
      </c>
      <c r="F8051">
        <v>52281459</v>
      </c>
      <c r="G8051" t="s">
        <v>10564</v>
      </c>
      <c r="H8051" s="6">
        <v>45317</v>
      </c>
      <c r="I8051" s="3">
        <v>8500</v>
      </c>
      <c r="J8051" t="s">
        <v>1309</v>
      </c>
      <c r="K8051" t="s">
        <v>10565</v>
      </c>
      <c r="L8051">
        <v>8</v>
      </c>
      <c r="M8051" t="s">
        <v>752</v>
      </c>
      <c r="N8051" s="3">
        <v>8000</v>
      </c>
      <c r="O8051">
        <v>36</v>
      </c>
      <c r="P8051" t="s">
        <v>10543</v>
      </c>
      <c r="Q8051" t="s">
        <v>10544</v>
      </c>
      <c r="R8051" t="s">
        <v>28</v>
      </c>
      <c r="S8051" s="3">
        <v>104798812</v>
      </c>
      <c r="T8051" s="3">
        <f>Tabla1[[#This Row],[OS-Valor Unitario]]-Tabla1[[#This Row],[costo_antes_iva]]</f>
        <v>-500</v>
      </c>
      <c r="U8051" s="3">
        <f>Tabla1[[#This Row],[OS-Valor Unitario]]*Tabla1[[#This Row],[OS-Cantidad]]</f>
        <v>288000</v>
      </c>
      <c r="V8051" s="3">
        <f>Tabla1[[#This Row],[costo_antes_iva]]*Tabla1[[#This Row],[OS-Cantidad]]</f>
        <v>306000</v>
      </c>
      <c r="W8051" s="3">
        <f>Tabla1[[#This Row],[Valor total OS]]-Tabla1[[#This Row],[valor total op]]</f>
        <v>-18000</v>
      </c>
    </row>
    <row r="8052" spans="1:23" x14ac:dyDescent="0.3">
      <c r="A8052">
        <v>5209</v>
      </c>
      <c r="B8052" t="s">
        <v>10566</v>
      </c>
      <c r="C8052" t="s">
        <v>282</v>
      </c>
      <c r="D8052" t="s">
        <v>1514</v>
      </c>
      <c r="E8052">
        <v>14</v>
      </c>
      <c r="F8052">
        <v>52281467</v>
      </c>
      <c r="G8052" t="s">
        <v>10567</v>
      </c>
      <c r="H8052" s="6">
        <v>45317</v>
      </c>
      <c r="I8052" s="3">
        <v>1200</v>
      </c>
      <c r="J8052" t="s">
        <v>82</v>
      </c>
      <c r="K8052" t="s">
        <v>10568</v>
      </c>
      <c r="L8052">
        <v>9</v>
      </c>
      <c r="M8052" t="s">
        <v>119</v>
      </c>
      <c r="N8052" s="3">
        <v>1200</v>
      </c>
      <c r="O8052">
        <v>14</v>
      </c>
      <c r="P8052" t="s">
        <v>10543</v>
      </c>
      <c r="Q8052" t="s">
        <v>10544</v>
      </c>
      <c r="R8052" t="s">
        <v>72</v>
      </c>
      <c r="S8052" s="3">
        <v>104798812</v>
      </c>
      <c r="T8052" s="3">
        <f>Tabla1[[#This Row],[OS-Valor Unitario]]-Tabla1[[#This Row],[costo_antes_iva]]</f>
        <v>0</v>
      </c>
      <c r="U8052" s="3">
        <f>Tabla1[[#This Row],[OS-Valor Unitario]]*Tabla1[[#This Row],[OS-Cantidad]]</f>
        <v>16800</v>
      </c>
      <c r="V8052" s="3">
        <f>Tabla1[[#This Row],[costo_antes_iva]]*Tabla1[[#This Row],[OS-Cantidad]]</f>
        <v>16800</v>
      </c>
      <c r="W8052" s="3">
        <f>Tabla1[[#This Row],[Valor total OS]]-Tabla1[[#This Row],[valor total op]]</f>
        <v>0</v>
      </c>
    </row>
    <row r="8053" spans="1:23" x14ac:dyDescent="0.3">
      <c r="A8053">
        <v>5209</v>
      </c>
      <c r="B8053" t="s">
        <v>10566</v>
      </c>
      <c r="C8053" t="s">
        <v>282</v>
      </c>
      <c r="D8053" t="s">
        <v>1514</v>
      </c>
      <c r="E8053">
        <v>14</v>
      </c>
      <c r="F8053">
        <v>52281467</v>
      </c>
      <c r="G8053" t="s">
        <v>10567</v>
      </c>
      <c r="H8053" s="6">
        <v>45317</v>
      </c>
      <c r="I8053" s="3">
        <v>8500</v>
      </c>
      <c r="J8053" t="s">
        <v>23</v>
      </c>
      <c r="K8053" t="s">
        <v>10568</v>
      </c>
      <c r="L8053">
        <v>9</v>
      </c>
      <c r="M8053" t="s">
        <v>5973</v>
      </c>
      <c r="N8053" s="3">
        <v>11000</v>
      </c>
      <c r="O8053">
        <v>14</v>
      </c>
      <c r="P8053" t="s">
        <v>10543</v>
      </c>
      <c r="Q8053" t="s">
        <v>10544</v>
      </c>
      <c r="R8053" t="s">
        <v>72</v>
      </c>
      <c r="S8053" s="3">
        <v>104798812</v>
      </c>
      <c r="T8053" s="3">
        <f>Tabla1[[#This Row],[OS-Valor Unitario]]-Tabla1[[#This Row],[costo_antes_iva]]</f>
        <v>2500</v>
      </c>
      <c r="U8053" s="3">
        <f>Tabla1[[#This Row],[OS-Valor Unitario]]*Tabla1[[#This Row],[OS-Cantidad]]</f>
        <v>154000</v>
      </c>
      <c r="V8053" s="3">
        <f>Tabla1[[#This Row],[costo_antes_iva]]*Tabla1[[#This Row],[OS-Cantidad]]</f>
        <v>119000</v>
      </c>
      <c r="W8053" s="3">
        <f>Tabla1[[#This Row],[Valor total OS]]-Tabla1[[#This Row],[valor total op]]</f>
        <v>35000</v>
      </c>
    </row>
    <row r="8054" spans="1:23" x14ac:dyDescent="0.3">
      <c r="A8054">
        <v>5209</v>
      </c>
      <c r="B8054" t="s">
        <v>10569</v>
      </c>
      <c r="C8054" t="s">
        <v>282</v>
      </c>
      <c r="D8054" t="s">
        <v>1514</v>
      </c>
      <c r="E8054">
        <v>58</v>
      </c>
      <c r="F8054">
        <v>52281473</v>
      </c>
      <c r="G8054" t="s">
        <v>10570</v>
      </c>
      <c r="H8054" s="6">
        <v>45317</v>
      </c>
      <c r="I8054" s="3">
        <v>1200</v>
      </c>
      <c r="J8054" t="s">
        <v>82</v>
      </c>
      <c r="K8054" t="s">
        <v>10571</v>
      </c>
      <c r="L8054">
        <v>10</v>
      </c>
      <c r="M8054" t="s">
        <v>119</v>
      </c>
      <c r="N8054" s="3">
        <v>1200</v>
      </c>
      <c r="O8054">
        <v>58</v>
      </c>
      <c r="P8054" t="s">
        <v>10543</v>
      </c>
      <c r="Q8054" t="s">
        <v>10544</v>
      </c>
      <c r="R8054" t="s">
        <v>72</v>
      </c>
      <c r="S8054" s="3">
        <v>104798812</v>
      </c>
      <c r="T8054" s="3">
        <f>Tabla1[[#This Row],[OS-Valor Unitario]]-Tabla1[[#This Row],[costo_antes_iva]]</f>
        <v>0</v>
      </c>
      <c r="U8054" s="3">
        <f>Tabla1[[#This Row],[OS-Valor Unitario]]*Tabla1[[#This Row],[OS-Cantidad]]</f>
        <v>69600</v>
      </c>
      <c r="V8054" s="3">
        <f>Tabla1[[#This Row],[costo_antes_iva]]*Tabla1[[#This Row],[OS-Cantidad]]</f>
        <v>69600</v>
      </c>
      <c r="W8054" s="3">
        <f>Tabla1[[#This Row],[Valor total OS]]-Tabla1[[#This Row],[valor total op]]</f>
        <v>0</v>
      </c>
    </row>
    <row r="8055" spans="1:23" x14ac:dyDescent="0.3">
      <c r="A8055">
        <v>5209</v>
      </c>
      <c r="B8055" t="s">
        <v>10569</v>
      </c>
      <c r="C8055" t="s">
        <v>282</v>
      </c>
      <c r="D8055" t="s">
        <v>1514</v>
      </c>
      <c r="E8055">
        <v>58</v>
      </c>
      <c r="F8055">
        <v>52281473</v>
      </c>
      <c r="G8055" t="s">
        <v>10570</v>
      </c>
      <c r="H8055" s="6">
        <v>45317</v>
      </c>
      <c r="I8055" s="3">
        <v>8500</v>
      </c>
      <c r="J8055" t="s">
        <v>23</v>
      </c>
      <c r="K8055" t="s">
        <v>10571</v>
      </c>
      <c r="L8055">
        <v>10</v>
      </c>
      <c r="M8055" t="s">
        <v>5973</v>
      </c>
      <c r="N8055" s="3">
        <v>11000</v>
      </c>
      <c r="O8055">
        <v>60</v>
      </c>
      <c r="P8055" t="s">
        <v>10543</v>
      </c>
      <c r="Q8055" t="s">
        <v>10544</v>
      </c>
      <c r="R8055" t="s">
        <v>72</v>
      </c>
      <c r="S8055" s="3">
        <v>104798812</v>
      </c>
      <c r="T8055" s="3">
        <f>Tabla1[[#This Row],[OS-Valor Unitario]]-Tabla1[[#This Row],[costo_antes_iva]]</f>
        <v>2500</v>
      </c>
      <c r="U8055" s="3">
        <f>Tabla1[[#This Row],[OS-Valor Unitario]]*Tabla1[[#This Row],[OS-Cantidad]]</f>
        <v>660000</v>
      </c>
      <c r="V8055" s="3">
        <f>Tabla1[[#This Row],[costo_antes_iva]]*Tabla1[[#This Row],[OS-Cantidad]]</f>
        <v>510000</v>
      </c>
      <c r="W8055" s="3">
        <f>Tabla1[[#This Row],[Valor total OS]]-Tabla1[[#This Row],[valor total op]]</f>
        <v>150000</v>
      </c>
    </row>
    <row r="8056" spans="1:23" x14ac:dyDescent="0.3">
      <c r="A8056">
        <v>5209</v>
      </c>
      <c r="B8056" t="s">
        <v>10572</v>
      </c>
      <c r="C8056" t="s">
        <v>282</v>
      </c>
      <c r="D8056" t="s">
        <v>1514</v>
      </c>
      <c r="E8056">
        <v>12</v>
      </c>
      <c r="F8056">
        <v>52281479</v>
      </c>
      <c r="G8056" t="s">
        <v>10573</v>
      </c>
      <c r="H8056" s="6">
        <v>45317</v>
      </c>
      <c r="I8056" s="3">
        <v>1200</v>
      </c>
      <c r="J8056" t="s">
        <v>82</v>
      </c>
      <c r="K8056" t="s">
        <v>10574</v>
      </c>
      <c r="L8056">
        <v>11</v>
      </c>
      <c r="M8056" t="s">
        <v>119</v>
      </c>
      <c r="N8056" s="3">
        <v>1200</v>
      </c>
      <c r="O8056">
        <v>10</v>
      </c>
      <c r="P8056" t="s">
        <v>10543</v>
      </c>
      <c r="Q8056" t="s">
        <v>10544</v>
      </c>
      <c r="R8056" t="s">
        <v>72</v>
      </c>
      <c r="S8056" s="3">
        <v>104798812</v>
      </c>
      <c r="T8056" s="3">
        <f>Tabla1[[#This Row],[OS-Valor Unitario]]-Tabla1[[#This Row],[costo_antes_iva]]</f>
        <v>0</v>
      </c>
      <c r="U8056" s="3">
        <f>Tabla1[[#This Row],[OS-Valor Unitario]]*Tabla1[[#This Row],[OS-Cantidad]]</f>
        <v>12000</v>
      </c>
      <c r="V8056" s="3">
        <f>Tabla1[[#This Row],[costo_antes_iva]]*Tabla1[[#This Row],[OS-Cantidad]]</f>
        <v>12000</v>
      </c>
      <c r="W8056" s="3">
        <f>Tabla1[[#This Row],[Valor total OS]]-Tabla1[[#This Row],[valor total op]]</f>
        <v>0</v>
      </c>
    </row>
    <row r="8057" spans="1:23" x14ac:dyDescent="0.3">
      <c r="A8057">
        <v>5209</v>
      </c>
      <c r="B8057" t="s">
        <v>10572</v>
      </c>
      <c r="C8057" t="s">
        <v>282</v>
      </c>
      <c r="D8057" t="s">
        <v>1514</v>
      </c>
      <c r="E8057">
        <v>12</v>
      </c>
      <c r="F8057">
        <v>52281479</v>
      </c>
      <c r="G8057" t="s">
        <v>10573</v>
      </c>
      <c r="H8057" s="6">
        <v>45317</v>
      </c>
      <c r="I8057" s="3">
        <v>8500</v>
      </c>
      <c r="J8057" t="s">
        <v>23</v>
      </c>
      <c r="K8057" t="s">
        <v>10574</v>
      </c>
      <c r="L8057">
        <v>11</v>
      </c>
      <c r="M8057" t="s">
        <v>5973</v>
      </c>
      <c r="N8057" s="3">
        <v>11000</v>
      </c>
      <c r="O8057">
        <v>12</v>
      </c>
      <c r="P8057" t="s">
        <v>10543</v>
      </c>
      <c r="Q8057" t="s">
        <v>10544</v>
      </c>
      <c r="R8057" t="s">
        <v>72</v>
      </c>
      <c r="S8057" s="3">
        <v>104798812</v>
      </c>
      <c r="T8057" s="3">
        <f>Tabla1[[#This Row],[OS-Valor Unitario]]-Tabla1[[#This Row],[costo_antes_iva]]</f>
        <v>2500</v>
      </c>
      <c r="U8057" s="3">
        <f>Tabla1[[#This Row],[OS-Valor Unitario]]*Tabla1[[#This Row],[OS-Cantidad]]</f>
        <v>132000</v>
      </c>
      <c r="V8057" s="3">
        <f>Tabla1[[#This Row],[costo_antes_iva]]*Tabla1[[#This Row],[OS-Cantidad]]</f>
        <v>102000</v>
      </c>
      <c r="W8057" s="3">
        <f>Tabla1[[#This Row],[Valor total OS]]-Tabla1[[#This Row],[valor total op]]</f>
        <v>30000</v>
      </c>
    </row>
    <row r="8058" spans="1:23" x14ac:dyDescent="0.3">
      <c r="A8058">
        <v>5209</v>
      </c>
      <c r="B8058" t="s">
        <v>10575</v>
      </c>
      <c r="C8058" t="s">
        <v>66</v>
      </c>
      <c r="D8058" t="s">
        <v>1514</v>
      </c>
      <c r="E8058">
        <v>40</v>
      </c>
      <c r="F8058">
        <v>52281488</v>
      </c>
      <c r="G8058" t="s">
        <v>10576</v>
      </c>
      <c r="H8058" s="6">
        <v>45317</v>
      </c>
      <c r="I8058" s="3">
        <v>1200</v>
      </c>
      <c r="J8058" t="s">
        <v>82</v>
      </c>
      <c r="K8058" t="s">
        <v>10577</v>
      </c>
      <c r="L8058">
        <v>12</v>
      </c>
      <c r="M8058" t="s">
        <v>119</v>
      </c>
      <c r="N8058" s="3">
        <v>1200</v>
      </c>
      <c r="O8058">
        <v>76</v>
      </c>
      <c r="P8058" t="s">
        <v>10543</v>
      </c>
      <c r="Q8058" t="s">
        <v>10544</v>
      </c>
      <c r="R8058" t="s">
        <v>72</v>
      </c>
      <c r="S8058" s="3">
        <v>104798812</v>
      </c>
      <c r="T8058" s="3">
        <f>Tabla1[[#This Row],[OS-Valor Unitario]]-Tabla1[[#This Row],[costo_antes_iva]]</f>
        <v>0</v>
      </c>
      <c r="U8058" s="3">
        <f>Tabla1[[#This Row],[OS-Valor Unitario]]*Tabla1[[#This Row],[OS-Cantidad]]</f>
        <v>91200</v>
      </c>
      <c r="V8058" s="3">
        <f>Tabla1[[#This Row],[costo_antes_iva]]*Tabla1[[#This Row],[OS-Cantidad]]</f>
        <v>91200</v>
      </c>
      <c r="W8058" s="3">
        <f>Tabla1[[#This Row],[Valor total OS]]-Tabla1[[#This Row],[valor total op]]</f>
        <v>0</v>
      </c>
    </row>
    <row r="8059" spans="1:23" x14ac:dyDescent="0.3">
      <c r="A8059">
        <v>5209</v>
      </c>
      <c r="B8059" t="s">
        <v>10575</v>
      </c>
      <c r="C8059" t="s">
        <v>66</v>
      </c>
      <c r="D8059" t="s">
        <v>1514</v>
      </c>
      <c r="E8059">
        <v>40</v>
      </c>
      <c r="F8059">
        <v>52281488</v>
      </c>
      <c r="G8059" t="s">
        <v>10576</v>
      </c>
      <c r="H8059" s="6">
        <v>45317</v>
      </c>
      <c r="I8059" s="3">
        <v>8500</v>
      </c>
      <c r="J8059" t="s">
        <v>23</v>
      </c>
      <c r="K8059" t="s">
        <v>10577</v>
      </c>
      <c r="L8059">
        <v>12</v>
      </c>
      <c r="M8059" t="s">
        <v>5973</v>
      </c>
      <c r="N8059" s="3">
        <v>12000</v>
      </c>
      <c r="O8059">
        <v>36</v>
      </c>
      <c r="P8059" t="s">
        <v>10543</v>
      </c>
      <c r="Q8059" t="s">
        <v>10544</v>
      </c>
      <c r="R8059" t="s">
        <v>72</v>
      </c>
      <c r="S8059" s="3">
        <v>104798812</v>
      </c>
      <c r="T8059" s="3">
        <f>Tabla1[[#This Row],[OS-Valor Unitario]]-Tabla1[[#This Row],[costo_antes_iva]]</f>
        <v>3500</v>
      </c>
      <c r="U8059" s="3">
        <f>Tabla1[[#This Row],[OS-Valor Unitario]]*Tabla1[[#This Row],[OS-Cantidad]]</f>
        <v>432000</v>
      </c>
      <c r="V8059" s="3">
        <f>Tabla1[[#This Row],[costo_antes_iva]]*Tabla1[[#This Row],[OS-Cantidad]]</f>
        <v>306000</v>
      </c>
      <c r="W8059" s="3">
        <f>Tabla1[[#This Row],[Valor total OS]]-Tabla1[[#This Row],[valor total op]]</f>
        <v>126000</v>
      </c>
    </row>
    <row r="8060" spans="1:23" x14ac:dyDescent="0.3">
      <c r="A8060">
        <v>5209</v>
      </c>
      <c r="B8060" t="s">
        <v>10578</v>
      </c>
      <c r="C8060" t="s">
        <v>66</v>
      </c>
      <c r="D8060" t="s">
        <v>1514</v>
      </c>
      <c r="E8060">
        <v>4</v>
      </c>
      <c r="F8060">
        <v>52281494</v>
      </c>
      <c r="G8060" t="s">
        <v>10579</v>
      </c>
      <c r="H8060" s="6">
        <v>45317</v>
      </c>
      <c r="I8060" s="3">
        <v>1200</v>
      </c>
      <c r="J8060" t="s">
        <v>82</v>
      </c>
      <c r="K8060" t="s">
        <v>10580</v>
      </c>
      <c r="L8060">
        <v>13</v>
      </c>
      <c r="M8060" t="s">
        <v>119</v>
      </c>
      <c r="N8060" s="3">
        <v>1200</v>
      </c>
      <c r="O8060">
        <v>4</v>
      </c>
      <c r="P8060" t="s">
        <v>10543</v>
      </c>
      <c r="Q8060" t="s">
        <v>10544</v>
      </c>
      <c r="R8060" t="s">
        <v>72</v>
      </c>
      <c r="S8060" s="3">
        <v>104798812</v>
      </c>
      <c r="T8060" s="3">
        <f>Tabla1[[#This Row],[OS-Valor Unitario]]-Tabla1[[#This Row],[costo_antes_iva]]</f>
        <v>0</v>
      </c>
      <c r="U8060" s="3">
        <f>Tabla1[[#This Row],[OS-Valor Unitario]]*Tabla1[[#This Row],[OS-Cantidad]]</f>
        <v>4800</v>
      </c>
      <c r="V8060" s="3">
        <f>Tabla1[[#This Row],[costo_antes_iva]]*Tabla1[[#This Row],[OS-Cantidad]]</f>
        <v>4800</v>
      </c>
      <c r="W8060" s="3">
        <f>Tabla1[[#This Row],[Valor total OS]]-Tabla1[[#This Row],[valor total op]]</f>
        <v>0</v>
      </c>
    </row>
    <row r="8061" spans="1:23" x14ac:dyDescent="0.3">
      <c r="A8061">
        <v>5209</v>
      </c>
      <c r="B8061" t="s">
        <v>10578</v>
      </c>
      <c r="C8061" t="s">
        <v>66</v>
      </c>
      <c r="D8061" t="s">
        <v>1514</v>
      </c>
      <c r="E8061">
        <v>4</v>
      </c>
      <c r="F8061">
        <v>52281494</v>
      </c>
      <c r="G8061" t="s">
        <v>10579</v>
      </c>
      <c r="H8061" s="6">
        <v>45317</v>
      </c>
      <c r="I8061" s="3">
        <v>8500</v>
      </c>
      <c r="J8061" t="s">
        <v>23</v>
      </c>
      <c r="K8061" t="s">
        <v>10580</v>
      </c>
      <c r="L8061">
        <v>13</v>
      </c>
      <c r="M8061" t="s">
        <v>5973</v>
      </c>
      <c r="N8061" s="3">
        <v>12000</v>
      </c>
      <c r="O8061">
        <v>4</v>
      </c>
      <c r="P8061" t="s">
        <v>10543</v>
      </c>
      <c r="Q8061" t="s">
        <v>10544</v>
      </c>
      <c r="R8061" t="s">
        <v>72</v>
      </c>
      <c r="S8061" s="3">
        <v>104798812</v>
      </c>
      <c r="T8061" s="3">
        <f>Tabla1[[#This Row],[OS-Valor Unitario]]-Tabla1[[#This Row],[costo_antes_iva]]</f>
        <v>3500</v>
      </c>
      <c r="U8061" s="3">
        <f>Tabla1[[#This Row],[OS-Valor Unitario]]*Tabla1[[#This Row],[OS-Cantidad]]</f>
        <v>48000</v>
      </c>
      <c r="V8061" s="3">
        <f>Tabla1[[#This Row],[costo_antes_iva]]*Tabla1[[#This Row],[OS-Cantidad]]</f>
        <v>34000</v>
      </c>
      <c r="W8061" s="3">
        <f>Tabla1[[#This Row],[Valor total OS]]-Tabla1[[#This Row],[valor total op]]</f>
        <v>14000</v>
      </c>
    </row>
    <row r="8062" spans="1:23" x14ac:dyDescent="0.3">
      <c r="A8062">
        <v>5209</v>
      </c>
      <c r="B8062" t="s">
        <v>10581</v>
      </c>
      <c r="C8062" t="s">
        <v>78</v>
      </c>
      <c r="D8062" t="s">
        <v>1514</v>
      </c>
      <c r="E8062">
        <v>30</v>
      </c>
      <c r="F8062">
        <v>52281503</v>
      </c>
      <c r="G8062" t="s">
        <v>10582</v>
      </c>
      <c r="H8062" s="6">
        <v>45317</v>
      </c>
      <c r="I8062" s="3">
        <v>2000</v>
      </c>
      <c r="J8062" t="s">
        <v>82</v>
      </c>
      <c r="K8062" t="s">
        <v>10583</v>
      </c>
      <c r="L8062">
        <v>14</v>
      </c>
      <c r="M8062" t="s">
        <v>119</v>
      </c>
      <c r="N8062" s="3">
        <v>2400</v>
      </c>
      <c r="O8062">
        <v>30</v>
      </c>
      <c r="P8062" t="s">
        <v>10543</v>
      </c>
      <c r="Q8062" t="s">
        <v>10544</v>
      </c>
      <c r="R8062" t="s">
        <v>61</v>
      </c>
      <c r="S8062" s="3">
        <v>104798812</v>
      </c>
      <c r="T8062" s="3">
        <f>Tabla1[[#This Row],[OS-Valor Unitario]]-Tabla1[[#This Row],[costo_antes_iva]]</f>
        <v>400</v>
      </c>
      <c r="U8062" s="3">
        <f>Tabla1[[#This Row],[OS-Valor Unitario]]*Tabla1[[#This Row],[OS-Cantidad]]</f>
        <v>72000</v>
      </c>
      <c r="V8062" s="3">
        <f>Tabla1[[#This Row],[costo_antes_iva]]*Tabla1[[#This Row],[OS-Cantidad]]</f>
        <v>60000</v>
      </c>
      <c r="W8062" s="3">
        <f>Tabla1[[#This Row],[Valor total OS]]-Tabla1[[#This Row],[valor total op]]</f>
        <v>12000</v>
      </c>
    </row>
    <row r="8063" spans="1:23" x14ac:dyDescent="0.3">
      <c r="A8063">
        <v>5209</v>
      </c>
      <c r="B8063" t="s">
        <v>10581</v>
      </c>
      <c r="C8063" t="s">
        <v>78</v>
      </c>
      <c r="D8063" t="s">
        <v>1514</v>
      </c>
      <c r="E8063">
        <v>30</v>
      </c>
      <c r="F8063">
        <v>52281503</v>
      </c>
      <c r="G8063" t="s">
        <v>10582</v>
      </c>
      <c r="H8063" s="6">
        <v>45317</v>
      </c>
      <c r="I8063" s="3">
        <v>3300</v>
      </c>
      <c r="J8063" t="s">
        <v>23</v>
      </c>
      <c r="K8063" t="s">
        <v>10583</v>
      </c>
      <c r="L8063">
        <v>14</v>
      </c>
      <c r="M8063" t="s">
        <v>1504</v>
      </c>
      <c r="N8063" s="3">
        <v>3800</v>
      </c>
      <c r="O8063">
        <v>30</v>
      </c>
      <c r="P8063" t="s">
        <v>10543</v>
      </c>
      <c r="Q8063" t="s">
        <v>10544</v>
      </c>
      <c r="R8063" t="s">
        <v>61</v>
      </c>
      <c r="S8063" s="3">
        <v>104798812</v>
      </c>
      <c r="T8063" s="3">
        <f>Tabla1[[#This Row],[OS-Valor Unitario]]-Tabla1[[#This Row],[costo_antes_iva]]</f>
        <v>500</v>
      </c>
      <c r="U8063" s="3">
        <f>Tabla1[[#This Row],[OS-Valor Unitario]]*Tabla1[[#This Row],[OS-Cantidad]]</f>
        <v>114000</v>
      </c>
      <c r="V8063" s="3">
        <f>Tabla1[[#This Row],[costo_antes_iva]]*Tabla1[[#This Row],[OS-Cantidad]]</f>
        <v>99000</v>
      </c>
      <c r="W8063" s="3">
        <f>Tabla1[[#This Row],[Valor total OS]]-Tabla1[[#This Row],[valor total op]]</f>
        <v>15000</v>
      </c>
    </row>
    <row r="8064" spans="1:23" x14ac:dyDescent="0.3">
      <c r="A8064">
        <v>5209</v>
      </c>
      <c r="B8064" t="s">
        <v>10584</v>
      </c>
      <c r="C8064" t="s">
        <v>78</v>
      </c>
      <c r="D8064" t="s">
        <v>1514</v>
      </c>
      <c r="E8064">
        <v>20</v>
      </c>
      <c r="F8064">
        <v>52281509</v>
      </c>
      <c r="G8064" t="s">
        <v>10585</v>
      </c>
      <c r="H8064" s="6">
        <v>45317</v>
      </c>
      <c r="I8064" s="3">
        <v>2000</v>
      </c>
      <c r="J8064" t="s">
        <v>82</v>
      </c>
      <c r="K8064" t="s">
        <v>10586</v>
      </c>
      <c r="L8064">
        <v>15</v>
      </c>
      <c r="M8064" t="s">
        <v>119</v>
      </c>
      <c r="N8064" s="3">
        <v>2400</v>
      </c>
      <c r="O8064">
        <v>20</v>
      </c>
      <c r="P8064" t="s">
        <v>10543</v>
      </c>
      <c r="Q8064" t="s">
        <v>10544</v>
      </c>
      <c r="R8064" t="s">
        <v>61</v>
      </c>
      <c r="S8064" s="3">
        <v>104798812</v>
      </c>
      <c r="T8064" s="3">
        <f>Tabla1[[#This Row],[OS-Valor Unitario]]-Tabla1[[#This Row],[costo_antes_iva]]</f>
        <v>400</v>
      </c>
      <c r="U8064" s="3">
        <f>Tabla1[[#This Row],[OS-Valor Unitario]]*Tabla1[[#This Row],[OS-Cantidad]]</f>
        <v>48000</v>
      </c>
      <c r="V8064" s="3">
        <f>Tabla1[[#This Row],[costo_antes_iva]]*Tabla1[[#This Row],[OS-Cantidad]]</f>
        <v>40000</v>
      </c>
      <c r="W8064" s="3">
        <f>Tabla1[[#This Row],[Valor total OS]]-Tabla1[[#This Row],[valor total op]]</f>
        <v>8000</v>
      </c>
    </row>
    <row r="8065" spans="1:23" x14ac:dyDescent="0.3">
      <c r="A8065">
        <v>5209</v>
      </c>
      <c r="B8065" t="s">
        <v>10584</v>
      </c>
      <c r="C8065" t="s">
        <v>78</v>
      </c>
      <c r="D8065" t="s">
        <v>1514</v>
      </c>
      <c r="E8065">
        <v>20</v>
      </c>
      <c r="F8065">
        <v>52281509</v>
      </c>
      <c r="G8065" t="s">
        <v>10585</v>
      </c>
      <c r="H8065" s="6">
        <v>45317</v>
      </c>
      <c r="I8065" s="3">
        <v>3300</v>
      </c>
      <c r="J8065" t="s">
        <v>23</v>
      </c>
      <c r="K8065" t="s">
        <v>10586</v>
      </c>
      <c r="L8065">
        <v>15</v>
      </c>
      <c r="M8065" t="s">
        <v>1504</v>
      </c>
      <c r="N8065" s="3">
        <v>3800</v>
      </c>
      <c r="O8065">
        <v>20</v>
      </c>
      <c r="P8065" t="s">
        <v>10543</v>
      </c>
      <c r="Q8065" t="s">
        <v>10544</v>
      </c>
      <c r="R8065" t="s">
        <v>61</v>
      </c>
      <c r="S8065" s="3">
        <v>104798812</v>
      </c>
      <c r="T8065" s="3">
        <f>Tabla1[[#This Row],[OS-Valor Unitario]]-Tabla1[[#This Row],[costo_antes_iva]]</f>
        <v>500</v>
      </c>
      <c r="U8065" s="3">
        <f>Tabla1[[#This Row],[OS-Valor Unitario]]*Tabla1[[#This Row],[OS-Cantidad]]</f>
        <v>76000</v>
      </c>
      <c r="V8065" s="3">
        <f>Tabla1[[#This Row],[costo_antes_iva]]*Tabla1[[#This Row],[OS-Cantidad]]</f>
        <v>66000</v>
      </c>
      <c r="W8065" s="3">
        <f>Tabla1[[#This Row],[Valor total OS]]-Tabla1[[#This Row],[valor total op]]</f>
        <v>10000</v>
      </c>
    </row>
    <row r="8066" spans="1:23" x14ac:dyDescent="0.3">
      <c r="A8066">
        <v>5209</v>
      </c>
      <c r="B8066" t="s">
        <v>10587</v>
      </c>
      <c r="C8066" t="s">
        <v>312</v>
      </c>
      <c r="D8066" t="s">
        <v>1514</v>
      </c>
      <c r="E8066">
        <v>25</v>
      </c>
      <c r="F8066">
        <v>52281515</v>
      </c>
      <c r="G8066" t="s">
        <v>10588</v>
      </c>
      <c r="H8066" s="6">
        <v>45317</v>
      </c>
      <c r="I8066" s="3">
        <v>1100</v>
      </c>
      <c r="J8066" t="s">
        <v>82</v>
      </c>
      <c r="K8066" t="s">
        <v>10589</v>
      </c>
      <c r="L8066">
        <v>16</v>
      </c>
      <c r="M8066" t="s">
        <v>119</v>
      </c>
      <c r="N8066" s="3">
        <v>1100</v>
      </c>
      <c r="O8066">
        <v>25</v>
      </c>
      <c r="P8066" t="s">
        <v>10543</v>
      </c>
      <c r="Q8066" t="s">
        <v>10544</v>
      </c>
      <c r="R8066" t="s">
        <v>199</v>
      </c>
      <c r="S8066" s="3">
        <v>104798812</v>
      </c>
      <c r="T8066" s="3">
        <f>Tabla1[[#This Row],[OS-Valor Unitario]]-Tabla1[[#This Row],[costo_antes_iva]]</f>
        <v>0</v>
      </c>
      <c r="U8066" s="3">
        <f>Tabla1[[#This Row],[OS-Valor Unitario]]*Tabla1[[#This Row],[OS-Cantidad]]</f>
        <v>27500</v>
      </c>
      <c r="V8066" s="3">
        <f>Tabla1[[#This Row],[costo_antes_iva]]*Tabla1[[#This Row],[OS-Cantidad]]</f>
        <v>27500</v>
      </c>
      <c r="W8066" s="3">
        <f>Tabla1[[#This Row],[Valor total OS]]-Tabla1[[#This Row],[valor total op]]</f>
        <v>0</v>
      </c>
    </row>
    <row r="8067" spans="1:23" x14ac:dyDescent="0.3">
      <c r="A8067">
        <v>5209</v>
      </c>
      <c r="B8067" t="s">
        <v>10587</v>
      </c>
      <c r="C8067" t="s">
        <v>312</v>
      </c>
      <c r="D8067" t="s">
        <v>1514</v>
      </c>
      <c r="E8067">
        <v>25</v>
      </c>
      <c r="F8067">
        <v>52281515</v>
      </c>
      <c r="G8067" t="s">
        <v>10588</v>
      </c>
      <c r="H8067" s="6">
        <v>45317</v>
      </c>
      <c r="I8067" s="3">
        <v>5900</v>
      </c>
      <c r="J8067" t="s">
        <v>1309</v>
      </c>
      <c r="K8067" t="s">
        <v>10589</v>
      </c>
      <c r="L8067">
        <v>16</v>
      </c>
      <c r="M8067" t="s">
        <v>303</v>
      </c>
      <c r="N8067" s="3">
        <v>5900</v>
      </c>
      <c r="O8067">
        <v>25</v>
      </c>
      <c r="P8067" t="s">
        <v>10543</v>
      </c>
      <c r="Q8067" t="s">
        <v>10544</v>
      </c>
      <c r="R8067" t="s">
        <v>199</v>
      </c>
      <c r="S8067" s="3">
        <v>104798812</v>
      </c>
      <c r="T8067" s="3">
        <f>Tabla1[[#This Row],[OS-Valor Unitario]]-Tabla1[[#This Row],[costo_antes_iva]]</f>
        <v>0</v>
      </c>
      <c r="U8067" s="3">
        <f>Tabla1[[#This Row],[OS-Valor Unitario]]*Tabla1[[#This Row],[OS-Cantidad]]</f>
        <v>147500</v>
      </c>
      <c r="V8067" s="3">
        <f>Tabla1[[#This Row],[costo_antes_iva]]*Tabla1[[#This Row],[OS-Cantidad]]</f>
        <v>147500</v>
      </c>
      <c r="W8067" s="3">
        <f>Tabla1[[#This Row],[Valor total OS]]-Tabla1[[#This Row],[valor total op]]</f>
        <v>0</v>
      </c>
    </row>
    <row r="8068" spans="1:23" x14ac:dyDescent="0.3">
      <c r="A8068">
        <v>5209</v>
      </c>
      <c r="B8068" t="s">
        <v>10590</v>
      </c>
      <c r="C8068" t="s">
        <v>20</v>
      </c>
      <c r="D8068" t="s">
        <v>1514</v>
      </c>
      <c r="E8068">
        <v>30</v>
      </c>
      <c r="F8068">
        <v>52281519</v>
      </c>
      <c r="G8068" t="s">
        <v>10591</v>
      </c>
      <c r="H8068" s="6">
        <v>45317</v>
      </c>
      <c r="I8068" s="3">
        <v>1100</v>
      </c>
      <c r="J8068" t="s">
        <v>82</v>
      </c>
      <c r="K8068" t="s">
        <v>10592</v>
      </c>
      <c r="L8068">
        <v>17</v>
      </c>
      <c r="M8068" t="s">
        <v>119</v>
      </c>
      <c r="N8068" s="3">
        <v>1100</v>
      </c>
      <c r="O8068">
        <v>22</v>
      </c>
      <c r="P8068" t="s">
        <v>10543</v>
      </c>
      <c r="Q8068" t="s">
        <v>10544</v>
      </c>
      <c r="R8068" t="s">
        <v>28</v>
      </c>
      <c r="S8068" s="3">
        <v>104798812</v>
      </c>
      <c r="T8068" s="3">
        <f>Tabla1[[#This Row],[OS-Valor Unitario]]-Tabla1[[#This Row],[costo_antes_iva]]</f>
        <v>0</v>
      </c>
      <c r="U8068" s="3">
        <f>Tabla1[[#This Row],[OS-Valor Unitario]]*Tabla1[[#This Row],[OS-Cantidad]]</f>
        <v>24200</v>
      </c>
      <c r="V8068" s="3">
        <f>Tabla1[[#This Row],[costo_antes_iva]]*Tabla1[[#This Row],[OS-Cantidad]]</f>
        <v>24200</v>
      </c>
      <c r="W8068" s="3">
        <f>Tabla1[[#This Row],[Valor total OS]]-Tabla1[[#This Row],[valor total op]]</f>
        <v>0</v>
      </c>
    </row>
    <row r="8069" spans="1:23" x14ac:dyDescent="0.3">
      <c r="A8069">
        <v>5209</v>
      </c>
      <c r="B8069" t="s">
        <v>10590</v>
      </c>
      <c r="C8069" t="s">
        <v>20</v>
      </c>
      <c r="D8069" t="s">
        <v>1514</v>
      </c>
      <c r="E8069">
        <v>30</v>
      </c>
      <c r="F8069">
        <v>52281519</v>
      </c>
      <c r="G8069" t="s">
        <v>10591</v>
      </c>
      <c r="H8069" s="6">
        <v>45317</v>
      </c>
      <c r="I8069" s="3">
        <v>7600</v>
      </c>
      <c r="J8069" t="s">
        <v>23</v>
      </c>
      <c r="K8069" t="s">
        <v>10592</v>
      </c>
      <c r="L8069">
        <v>17</v>
      </c>
      <c r="M8069" t="s">
        <v>352</v>
      </c>
      <c r="N8069" s="3">
        <v>11500</v>
      </c>
      <c r="O8069">
        <v>22</v>
      </c>
      <c r="P8069" t="s">
        <v>10543</v>
      </c>
      <c r="Q8069" t="s">
        <v>10544</v>
      </c>
      <c r="R8069" t="s">
        <v>28</v>
      </c>
      <c r="S8069" s="3">
        <v>104798812</v>
      </c>
      <c r="T8069" s="3">
        <f>Tabla1[[#This Row],[OS-Valor Unitario]]-Tabla1[[#This Row],[costo_antes_iva]]</f>
        <v>3900</v>
      </c>
      <c r="U8069" s="3">
        <f>Tabla1[[#This Row],[OS-Valor Unitario]]*Tabla1[[#This Row],[OS-Cantidad]]</f>
        <v>253000</v>
      </c>
      <c r="V8069" s="3">
        <f>Tabla1[[#This Row],[costo_antes_iva]]*Tabla1[[#This Row],[OS-Cantidad]]</f>
        <v>167200</v>
      </c>
      <c r="W8069" s="3">
        <f>Tabla1[[#This Row],[Valor total OS]]-Tabla1[[#This Row],[valor total op]]</f>
        <v>85800</v>
      </c>
    </row>
    <row r="8070" spans="1:23" x14ac:dyDescent="0.3">
      <c r="A8070">
        <v>5209</v>
      </c>
      <c r="B8070" t="s">
        <v>10593</v>
      </c>
      <c r="C8070" t="s">
        <v>20</v>
      </c>
      <c r="D8070" t="s">
        <v>1514</v>
      </c>
      <c r="E8070">
        <v>20</v>
      </c>
      <c r="F8070">
        <v>52281524</v>
      </c>
      <c r="G8070" t="s">
        <v>10594</v>
      </c>
      <c r="H8070" s="6">
        <v>45317</v>
      </c>
      <c r="I8070" s="3">
        <v>1100</v>
      </c>
      <c r="J8070" t="s">
        <v>82</v>
      </c>
      <c r="K8070" t="s">
        <v>10595</v>
      </c>
      <c r="L8070">
        <v>18</v>
      </c>
      <c r="M8070" t="s">
        <v>119</v>
      </c>
      <c r="N8070" s="3">
        <v>1100</v>
      </c>
      <c r="O8070">
        <v>23</v>
      </c>
      <c r="P8070" t="s">
        <v>10543</v>
      </c>
      <c r="Q8070" t="s">
        <v>10544</v>
      </c>
      <c r="R8070" t="s">
        <v>28</v>
      </c>
      <c r="S8070" s="3">
        <v>104798812</v>
      </c>
      <c r="T8070" s="3">
        <f>Tabla1[[#This Row],[OS-Valor Unitario]]-Tabla1[[#This Row],[costo_antes_iva]]</f>
        <v>0</v>
      </c>
      <c r="U8070" s="3">
        <f>Tabla1[[#This Row],[OS-Valor Unitario]]*Tabla1[[#This Row],[OS-Cantidad]]</f>
        <v>25300</v>
      </c>
      <c r="V8070" s="3">
        <f>Tabla1[[#This Row],[costo_antes_iva]]*Tabla1[[#This Row],[OS-Cantidad]]</f>
        <v>25300</v>
      </c>
      <c r="W8070" s="3">
        <f>Tabla1[[#This Row],[Valor total OS]]-Tabla1[[#This Row],[valor total op]]</f>
        <v>0</v>
      </c>
    </row>
    <row r="8071" spans="1:23" x14ac:dyDescent="0.3">
      <c r="A8071">
        <v>5209</v>
      </c>
      <c r="B8071" t="s">
        <v>10593</v>
      </c>
      <c r="C8071" t="s">
        <v>20</v>
      </c>
      <c r="D8071" t="s">
        <v>1514</v>
      </c>
      <c r="E8071">
        <v>20</v>
      </c>
      <c r="F8071">
        <v>52281524</v>
      </c>
      <c r="G8071" t="s">
        <v>10594</v>
      </c>
      <c r="H8071" s="6">
        <v>45317</v>
      </c>
      <c r="I8071" s="3">
        <v>7600</v>
      </c>
      <c r="J8071" t="s">
        <v>23</v>
      </c>
      <c r="K8071" t="s">
        <v>10595</v>
      </c>
      <c r="L8071">
        <v>18</v>
      </c>
      <c r="M8071" t="s">
        <v>352</v>
      </c>
      <c r="N8071" s="3">
        <v>11500</v>
      </c>
      <c r="O8071">
        <v>23</v>
      </c>
      <c r="P8071" t="s">
        <v>10543</v>
      </c>
      <c r="Q8071" t="s">
        <v>10544</v>
      </c>
      <c r="R8071" t="s">
        <v>28</v>
      </c>
      <c r="S8071" s="3">
        <v>104798812</v>
      </c>
      <c r="T8071" s="3">
        <f>Tabla1[[#This Row],[OS-Valor Unitario]]-Tabla1[[#This Row],[costo_antes_iva]]</f>
        <v>3900</v>
      </c>
      <c r="U8071" s="3">
        <f>Tabla1[[#This Row],[OS-Valor Unitario]]*Tabla1[[#This Row],[OS-Cantidad]]</f>
        <v>264500</v>
      </c>
      <c r="V8071" s="3">
        <f>Tabla1[[#This Row],[costo_antes_iva]]*Tabla1[[#This Row],[OS-Cantidad]]</f>
        <v>174800</v>
      </c>
      <c r="W8071" s="3">
        <f>Tabla1[[#This Row],[Valor total OS]]-Tabla1[[#This Row],[valor total op]]</f>
        <v>89700</v>
      </c>
    </row>
    <row r="8072" spans="1:23" x14ac:dyDescent="0.3">
      <c r="A8072">
        <v>5209</v>
      </c>
      <c r="B8072" t="s">
        <v>10596</v>
      </c>
      <c r="C8072" t="s">
        <v>345</v>
      </c>
      <c r="D8072" t="s">
        <v>1514</v>
      </c>
      <c r="E8072">
        <v>58</v>
      </c>
      <c r="F8072">
        <v>52281530</v>
      </c>
      <c r="G8072" t="s">
        <v>10597</v>
      </c>
      <c r="H8072" s="6">
        <v>45317</v>
      </c>
      <c r="I8072" s="3">
        <v>1100</v>
      </c>
      <c r="J8072" t="s">
        <v>82</v>
      </c>
      <c r="K8072" t="s">
        <v>10598</v>
      </c>
      <c r="L8072">
        <v>19</v>
      </c>
      <c r="M8072" t="s">
        <v>119</v>
      </c>
      <c r="N8072" s="3">
        <v>1100</v>
      </c>
      <c r="O8072">
        <v>58</v>
      </c>
      <c r="P8072" t="s">
        <v>10543</v>
      </c>
      <c r="Q8072" t="s">
        <v>10544</v>
      </c>
      <c r="R8072" t="s">
        <v>28</v>
      </c>
      <c r="S8072" s="3">
        <v>104798812</v>
      </c>
      <c r="T8072" s="3">
        <f>Tabla1[[#This Row],[OS-Valor Unitario]]-Tabla1[[#This Row],[costo_antes_iva]]</f>
        <v>0</v>
      </c>
      <c r="U8072" s="3">
        <f>Tabla1[[#This Row],[OS-Valor Unitario]]*Tabla1[[#This Row],[OS-Cantidad]]</f>
        <v>63800</v>
      </c>
      <c r="V8072" s="3">
        <f>Tabla1[[#This Row],[costo_antes_iva]]*Tabla1[[#This Row],[OS-Cantidad]]</f>
        <v>63800</v>
      </c>
      <c r="W8072" s="3">
        <f>Tabla1[[#This Row],[Valor total OS]]-Tabla1[[#This Row],[valor total op]]</f>
        <v>0</v>
      </c>
    </row>
    <row r="8073" spans="1:23" x14ac:dyDescent="0.3">
      <c r="A8073">
        <v>5209</v>
      </c>
      <c r="B8073" t="s">
        <v>10596</v>
      </c>
      <c r="C8073" t="s">
        <v>345</v>
      </c>
      <c r="D8073" t="s">
        <v>1514</v>
      </c>
      <c r="E8073">
        <v>58</v>
      </c>
      <c r="F8073">
        <v>52281530</v>
      </c>
      <c r="G8073" t="s">
        <v>10597</v>
      </c>
      <c r="H8073" s="6">
        <v>45317</v>
      </c>
      <c r="I8073" s="3">
        <v>8500</v>
      </c>
      <c r="J8073" t="s">
        <v>1309</v>
      </c>
      <c r="K8073" t="s">
        <v>10598</v>
      </c>
      <c r="L8073">
        <v>19</v>
      </c>
      <c r="M8073" t="s">
        <v>410</v>
      </c>
      <c r="N8073" s="3">
        <v>9000</v>
      </c>
      <c r="O8073">
        <v>55</v>
      </c>
      <c r="P8073" t="s">
        <v>10543</v>
      </c>
      <c r="Q8073" t="s">
        <v>10544</v>
      </c>
      <c r="R8073" t="s">
        <v>28</v>
      </c>
      <c r="S8073" s="3">
        <v>104798812</v>
      </c>
      <c r="T8073" s="3">
        <f>Tabla1[[#This Row],[OS-Valor Unitario]]-Tabla1[[#This Row],[costo_antes_iva]]</f>
        <v>500</v>
      </c>
      <c r="U8073" s="3">
        <f>Tabla1[[#This Row],[OS-Valor Unitario]]*Tabla1[[#This Row],[OS-Cantidad]]</f>
        <v>495000</v>
      </c>
      <c r="V8073" s="3">
        <f>Tabla1[[#This Row],[costo_antes_iva]]*Tabla1[[#This Row],[OS-Cantidad]]</f>
        <v>467500</v>
      </c>
      <c r="W8073" s="3">
        <f>Tabla1[[#This Row],[Valor total OS]]-Tabla1[[#This Row],[valor total op]]</f>
        <v>27500</v>
      </c>
    </row>
    <row r="8074" spans="1:23" x14ac:dyDescent="0.3">
      <c r="A8074">
        <v>5209</v>
      </c>
      <c r="B8074" t="s">
        <v>10599</v>
      </c>
      <c r="C8074" t="s">
        <v>345</v>
      </c>
      <c r="D8074" t="s">
        <v>1514</v>
      </c>
      <c r="E8074">
        <v>40</v>
      </c>
      <c r="F8074">
        <v>52281538</v>
      </c>
      <c r="G8074" t="s">
        <v>10600</v>
      </c>
      <c r="H8074" s="6">
        <v>45317</v>
      </c>
      <c r="I8074" s="3">
        <v>1100</v>
      </c>
      <c r="J8074" t="s">
        <v>82</v>
      </c>
      <c r="K8074" t="s">
        <v>10601</v>
      </c>
      <c r="L8074">
        <v>20</v>
      </c>
      <c r="M8074" t="s">
        <v>119</v>
      </c>
      <c r="N8074" s="3">
        <v>1100</v>
      </c>
      <c r="O8074">
        <v>40</v>
      </c>
      <c r="P8074" t="s">
        <v>10543</v>
      </c>
      <c r="Q8074" t="s">
        <v>10544</v>
      </c>
      <c r="R8074" t="s">
        <v>28</v>
      </c>
      <c r="S8074" s="3">
        <v>104798812</v>
      </c>
      <c r="T8074" s="3">
        <f>Tabla1[[#This Row],[OS-Valor Unitario]]-Tabla1[[#This Row],[costo_antes_iva]]</f>
        <v>0</v>
      </c>
      <c r="U8074" s="3">
        <f>Tabla1[[#This Row],[OS-Valor Unitario]]*Tabla1[[#This Row],[OS-Cantidad]]</f>
        <v>44000</v>
      </c>
      <c r="V8074" s="3">
        <f>Tabla1[[#This Row],[costo_antes_iva]]*Tabla1[[#This Row],[OS-Cantidad]]</f>
        <v>44000</v>
      </c>
      <c r="W8074" s="3">
        <f>Tabla1[[#This Row],[Valor total OS]]-Tabla1[[#This Row],[valor total op]]</f>
        <v>0</v>
      </c>
    </row>
    <row r="8075" spans="1:23" x14ac:dyDescent="0.3">
      <c r="A8075">
        <v>5209</v>
      </c>
      <c r="B8075" t="s">
        <v>10599</v>
      </c>
      <c r="C8075" t="s">
        <v>345</v>
      </c>
      <c r="D8075" t="s">
        <v>1514</v>
      </c>
      <c r="E8075">
        <v>40</v>
      </c>
      <c r="F8075">
        <v>52281538</v>
      </c>
      <c r="G8075" t="s">
        <v>10600</v>
      </c>
      <c r="H8075" s="6">
        <v>45317</v>
      </c>
      <c r="I8075" s="3">
        <v>8500</v>
      </c>
      <c r="J8075" t="s">
        <v>1309</v>
      </c>
      <c r="K8075" t="s">
        <v>10601</v>
      </c>
      <c r="L8075">
        <v>20</v>
      </c>
      <c r="M8075" t="s">
        <v>410</v>
      </c>
      <c r="N8075" s="3">
        <v>9000</v>
      </c>
      <c r="O8075">
        <v>40</v>
      </c>
      <c r="P8075" t="s">
        <v>10543</v>
      </c>
      <c r="Q8075" t="s">
        <v>10544</v>
      </c>
      <c r="R8075" t="s">
        <v>28</v>
      </c>
      <c r="S8075" s="3">
        <v>104798812</v>
      </c>
      <c r="T8075" s="3">
        <f>Tabla1[[#This Row],[OS-Valor Unitario]]-Tabla1[[#This Row],[costo_antes_iva]]</f>
        <v>500</v>
      </c>
      <c r="U8075" s="3">
        <f>Tabla1[[#This Row],[OS-Valor Unitario]]*Tabla1[[#This Row],[OS-Cantidad]]</f>
        <v>360000</v>
      </c>
      <c r="V8075" s="3">
        <f>Tabla1[[#This Row],[costo_antes_iva]]*Tabla1[[#This Row],[OS-Cantidad]]</f>
        <v>340000</v>
      </c>
      <c r="W8075" s="3">
        <f>Tabla1[[#This Row],[Valor total OS]]-Tabla1[[#This Row],[valor total op]]</f>
        <v>20000</v>
      </c>
    </row>
    <row r="8076" spans="1:23" x14ac:dyDescent="0.3">
      <c r="A8076">
        <v>5209</v>
      </c>
      <c r="B8076" t="s">
        <v>10602</v>
      </c>
      <c r="C8076" t="s">
        <v>345</v>
      </c>
      <c r="D8076" t="s">
        <v>1514</v>
      </c>
      <c r="E8076">
        <v>14</v>
      </c>
      <c r="F8076">
        <v>52281546</v>
      </c>
      <c r="G8076" t="s">
        <v>10603</v>
      </c>
      <c r="H8076" s="6">
        <v>45317</v>
      </c>
      <c r="I8076" s="3">
        <v>1100</v>
      </c>
      <c r="J8076" t="s">
        <v>82</v>
      </c>
      <c r="K8076" t="s">
        <v>10604</v>
      </c>
      <c r="L8076">
        <v>21</v>
      </c>
      <c r="M8076" t="s">
        <v>119</v>
      </c>
      <c r="N8076" s="3">
        <v>1100</v>
      </c>
      <c r="O8076">
        <v>14</v>
      </c>
      <c r="P8076" t="s">
        <v>10543</v>
      </c>
      <c r="Q8076" t="s">
        <v>10544</v>
      </c>
      <c r="R8076" t="s">
        <v>28</v>
      </c>
      <c r="S8076" s="3">
        <v>104798812</v>
      </c>
      <c r="T8076" s="3">
        <f>Tabla1[[#This Row],[OS-Valor Unitario]]-Tabla1[[#This Row],[costo_antes_iva]]</f>
        <v>0</v>
      </c>
      <c r="U8076" s="3">
        <f>Tabla1[[#This Row],[OS-Valor Unitario]]*Tabla1[[#This Row],[OS-Cantidad]]</f>
        <v>15400</v>
      </c>
      <c r="V8076" s="3">
        <f>Tabla1[[#This Row],[costo_antes_iva]]*Tabla1[[#This Row],[OS-Cantidad]]</f>
        <v>15400</v>
      </c>
      <c r="W8076" s="3">
        <f>Tabla1[[#This Row],[Valor total OS]]-Tabla1[[#This Row],[valor total op]]</f>
        <v>0</v>
      </c>
    </row>
    <row r="8077" spans="1:23" x14ac:dyDescent="0.3">
      <c r="A8077">
        <v>5209</v>
      </c>
      <c r="B8077" t="s">
        <v>10602</v>
      </c>
      <c r="C8077" t="s">
        <v>345</v>
      </c>
      <c r="D8077" t="s">
        <v>1514</v>
      </c>
      <c r="E8077">
        <v>14</v>
      </c>
      <c r="F8077">
        <v>52281546</v>
      </c>
      <c r="G8077" t="s">
        <v>10603</v>
      </c>
      <c r="H8077" s="6">
        <v>45317</v>
      </c>
      <c r="I8077" s="3">
        <v>8500</v>
      </c>
      <c r="J8077" t="s">
        <v>1309</v>
      </c>
      <c r="K8077" t="s">
        <v>10604</v>
      </c>
      <c r="L8077">
        <v>21</v>
      </c>
      <c r="M8077" t="s">
        <v>247</v>
      </c>
      <c r="N8077" s="3">
        <v>10000</v>
      </c>
      <c r="O8077">
        <v>14</v>
      </c>
      <c r="P8077" t="s">
        <v>10543</v>
      </c>
      <c r="Q8077" t="s">
        <v>10544</v>
      </c>
      <c r="R8077" t="s">
        <v>28</v>
      </c>
      <c r="S8077" s="3">
        <v>104798812</v>
      </c>
      <c r="T8077" s="3">
        <f>Tabla1[[#This Row],[OS-Valor Unitario]]-Tabla1[[#This Row],[costo_antes_iva]]</f>
        <v>1500</v>
      </c>
      <c r="U8077" s="3">
        <f>Tabla1[[#This Row],[OS-Valor Unitario]]*Tabla1[[#This Row],[OS-Cantidad]]</f>
        <v>140000</v>
      </c>
      <c r="V8077" s="3">
        <f>Tabla1[[#This Row],[costo_antes_iva]]*Tabla1[[#This Row],[OS-Cantidad]]</f>
        <v>119000</v>
      </c>
      <c r="W8077" s="3">
        <f>Tabla1[[#This Row],[Valor total OS]]-Tabla1[[#This Row],[valor total op]]</f>
        <v>21000</v>
      </c>
    </row>
    <row r="8078" spans="1:23" x14ac:dyDescent="0.3">
      <c r="A8078">
        <v>5209</v>
      </c>
      <c r="B8078" t="s">
        <v>10605</v>
      </c>
      <c r="C8078" t="s">
        <v>345</v>
      </c>
      <c r="D8078" t="s">
        <v>1514</v>
      </c>
      <c r="E8078">
        <v>4</v>
      </c>
      <c r="F8078">
        <v>52281554</v>
      </c>
      <c r="G8078" t="s">
        <v>10606</v>
      </c>
      <c r="H8078" s="6">
        <v>45317</v>
      </c>
      <c r="I8078" s="3">
        <v>1100</v>
      </c>
      <c r="J8078" t="s">
        <v>82</v>
      </c>
      <c r="K8078" t="s">
        <v>10607</v>
      </c>
      <c r="L8078">
        <v>22</v>
      </c>
      <c r="M8078" t="s">
        <v>119</v>
      </c>
      <c r="N8078" s="3">
        <v>1100</v>
      </c>
      <c r="O8078">
        <v>8</v>
      </c>
      <c r="P8078" t="s">
        <v>10543</v>
      </c>
      <c r="Q8078" t="s">
        <v>10544</v>
      </c>
      <c r="R8078" t="s">
        <v>28</v>
      </c>
      <c r="S8078" s="3">
        <v>104798812</v>
      </c>
      <c r="T8078" s="3">
        <f>Tabla1[[#This Row],[OS-Valor Unitario]]-Tabla1[[#This Row],[costo_antes_iva]]</f>
        <v>0</v>
      </c>
      <c r="U8078" s="3">
        <f>Tabla1[[#This Row],[OS-Valor Unitario]]*Tabla1[[#This Row],[OS-Cantidad]]</f>
        <v>8800</v>
      </c>
      <c r="V8078" s="3">
        <f>Tabla1[[#This Row],[costo_antes_iva]]*Tabla1[[#This Row],[OS-Cantidad]]</f>
        <v>8800</v>
      </c>
      <c r="W8078" s="3">
        <f>Tabla1[[#This Row],[Valor total OS]]-Tabla1[[#This Row],[valor total op]]</f>
        <v>0</v>
      </c>
    </row>
    <row r="8079" spans="1:23" x14ac:dyDescent="0.3">
      <c r="A8079">
        <v>5209</v>
      </c>
      <c r="B8079" t="s">
        <v>10605</v>
      </c>
      <c r="C8079" t="s">
        <v>345</v>
      </c>
      <c r="D8079" t="s">
        <v>1514</v>
      </c>
      <c r="E8079">
        <v>4</v>
      </c>
      <c r="F8079">
        <v>52281554</v>
      </c>
      <c r="G8079" t="s">
        <v>10606</v>
      </c>
      <c r="H8079" s="6">
        <v>45317</v>
      </c>
      <c r="I8079" s="3">
        <v>8500</v>
      </c>
      <c r="J8079" t="s">
        <v>1309</v>
      </c>
      <c r="K8079" t="s">
        <v>10607</v>
      </c>
      <c r="L8079">
        <v>22</v>
      </c>
      <c r="M8079" t="s">
        <v>247</v>
      </c>
      <c r="N8079" s="3">
        <v>10000</v>
      </c>
      <c r="O8079">
        <v>8</v>
      </c>
      <c r="P8079" t="s">
        <v>10543</v>
      </c>
      <c r="Q8079" t="s">
        <v>10544</v>
      </c>
      <c r="R8079" t="s">
        <v>28</v>
      </c>
      <c r="S8079" s="3">
        <v>104798812</v>
      </c>
      <c r="T8079" s="3">
        <f>Tabla1[[#This Row],[OS-Valor Unitario]]-Tabla1[[#This Row],[costo_antes_iva]]</f>
        <v>1500</v>
      </c>
      <c r="U8079" s="3">
        <f>Tabla1[[#This Row],[OS-Valor Unitario]]*Tabla1[[#This Row],[OS-Cantidad]]</f>
        <v>80000</v>
      </c>
      <c r="V8079" s="3">
        <f>Tabla1[[#This Row],[costo_antes_iva]]*Tabla1[[#This Row],[OS-Cantidad]]</f>
        <v>68000</v>
      </c>
      <c r="W8079" s="3">
        <f>Tabla1[[#This Row],[Valor total OS]]-Tabla1[[#This Row],[valor total op]]</f>
        <v>12000</v>
      </c>
    </row>
    <row r="8080" spans="1:23" x14ac:dyDescent="0.3">
      <c r="A8080">
        <v>5209</v>
      </c>
      <c r="B8080" t="s">
        <v>10608</v>
      </c>
      <c r="C8080" t="s">
        <v>345</v>
      </c>
      <c r="D8080" t="s">
        <v>1514</v>
      </c>
      <c r="E8080">
        <v>12</v>
      </c>
      <c r="F8080">
        <v>52281562</v>
      </c>
      <c r="G8080" t="s">
        <v>10609</v>
      </c>
      <c r="H8080" s="6">
        <v>45317</v>
      </c>
      <c r="I8080" s="3">
        <v>8500</v>
      </c>
      <c r="J8080" t="s">
        <v>1309</v>
      </c>
      <c r="K8080" t="s">
        <v>10610</v>
      </c>
      <c r="L8080">
        <v>23</v>
      </c>
      <c r="M8080" t="s">
        <v>410</v>
      </c>
      <c r="N8080" s="3">
        <v>9000</v>
      </c>
      <c r="O8080">
        <v>4</v>
      </c>
      <c r="P8080" t="s">
        <v>10543</v>
      </c>
      <c r="Q8080" t="s">
        <v>10544</v>
      </c>
      <c r="R8080" t="s">
        <v>28</v>
      </c>
      <c r="S8080" s="3">
        <v>104798812</v>
      </c>
      <c r="T8080" s="3">
        <f>Tabla1[[#This Row],[OS-Valor Unitario]]-Tabla1[[#This Row],[costo_antes_iva]]</f>
        <v>500</v>
      </c>
      <c r="U8080" s="3">
        <f>Tabla1[[#This Row],[OS-Valor Unitario]]*Tabla1[[#This Row],[OS-Cantidad]]</f>
        <v>36000</v>
      </c>
      <c r="V8080" s="3">
        <f>Tabla1[[#This Row],[costo_antes_iva]]*Tabla1[[#This Row],[OS-Cantidad]]</f>
        <v>34000</v>
      </c>
      <c r="W8080" s="3">
        <f>Tabla1[[#This Row],[Valor total OS]]-Tabla1[[#This Row],[valor total op]]</f>
        <v>2000</v>
      </c>
    </row>
    <row r="8081" spans="1:23" x14ac:dyDescent="0.3">
      <c r="A8081">
        <v>5209</v>
      </c>
      <c r="B8081" t="s">
        <v>10611</v>
      </c>
      <c r="C8081" t="s">
        <v>282</v>
      </c>
      <c r="D8081" t="s">
        <v>1514</v>
      </c>
      <c r="E8081">
        <v>314</v>
      </c>
      <c r="F8081">
        <v>52281570</v>
      </c>
      <c r="G8081" t="s">
        <v>10612</v>
      </c>
      <c r="H8081" s="6">
        <v>45317</v>
      </c>
      <c r="I8081" s="3">
        <v>1200</v>
      </c>
      <c r="J8081" t="s">
        <v>82</v>
      </c>
      <c r="K8081" t="s">
        <v>10613</v>
      </c>
      <c r="L8081">
        <v>24</v>
      </c>
      <c r="M8081" t="s">
        <v>119</v>
      </c>
      <c r="N8081" s="3">
        <v>1600</v>
      </c>
      <c r="O8081">
        <v>314</v>
      </c>
      <c r="P8081" t="s">
        <v>10543</v>
      </c>
      <c r="Q8081" t="s">
        <v>10544</v>
      </c>
      <c r="R8081" t="s">
        <v>72</v>
      </c>
      <c r="S8081" s="3">
        <v>104798812</v>
      </c>
      <c r="T8081" s="3">
        <f>Tabla1[[#This Row],[OS-Valor Unitario]]-Tabla1[[#This Row],[costo_antes_iva]]</f>
        <v>400</v>
      </c>
      <c r="U8081" s="3">
        <f>Tabla1[[#This Row],[OS-Valor Unitario]]*Tabla1[[#This Row],[OS-Cantidad]]</f>
        <v>502400</v>
      </c>
      <c r="V8081" s="3">
        <f>Tabla1[[#This Row],[costo_antes_iva]]*Tabla1[[#This Row],[OS-Cantidad]]</f>
        <v>376800</v>
      </c>
      <c r="W8081" s="3">
        <f>Tabla1[[#This Row],[Valor total OS]]-Tabla1[[#This Row],[valor total op]]</f>
        <v>125600</v>
      </c>
    </row>
    <row r="8082" spans="1:23" x14ac:dyDescent="0.3">
      <c r="A8082">
        <v>5209</v>
      </c>
      <c r="B8082" t="s">
        <v>10611</v>
      </c>
      <c r="C8082" t="s">
        <v>282</v>
      </c>
      <c r="D8082" t="s">
        <v>1514</v>
      </c>
      <c r="E8082">
        <v>314</v>
      </c>
      <c r="F8082">
        <v>52281570</v>
      </c>
      <c r="G8082" t="s">
        <v>10612</v>
      </c>
      <c r="H8082" s="6">
        <v>45317</v>
      </c>
      <c r="I8082" s="3">
        <v>8500</v>
      </c>
      <c r="J8082" t="s">
        <v>23</v>
      </c>
      <c r="K8082" t="s">
        <v>10613</v>
      </c>
      <c r="L8082">
        <v>24</v>
      </c>
      <c r="M8082" t="s">
        <v>3664</v>
      </c>
      <c r="N8082" s="3">
        <v>12000</v>
      </c>
      <c r="O8082">
        <v>304</v>
      </c>
      <c r="P8082" t="s">
        <v>10543</v>
      </c>
      <c r="Q8082" t="s">
        <v>10544</v>
      </c>
      <c r="R8082" t="s">
        <v>72</v>
      </c>
      <c r="S8082" s="3">
        <v>104798812</v>
      </c>
      <c r="T8082" s="3">
        <f>Tabla1[[#This Row],[OS-Valor Unitario]]-Tabla1[[#This Row],[costo_antes_iva]]</f>
        <v>3500</v>
      </c>
      <c r="U8082" s="3">
        <f>Tabla1[[#This Row],[OS-Valor Unitario]]*Tabla1[[#This Row],[OS-Cantidad]]</f>
        <v>3648000</v>
      </c>
      <c r="V8082" s="3">
        <f>Tabla1[[#This Row],[costo_antes_iva]]*Tabla1[[#This Row],[OS-Cantidad]]</f>
        <v>2584000</v>
      </c>
      <c r="W8082" s="3">
        <f>Tabla1[[#This Row],[Valor total OS]]-Tabla1[[#This Row],[valor total op]]</f>
        <v>1064000</v>
      </c>
    </row>
    <row r="8083" spans="1:23" x14ac:dyDescent="0.3">
      <c r="A8083">
        <v>5209</v>
      </c>
      <c r="B8083" t="s">
        <v>10614</v>
      </c>
      <c r="C8083" t="s">
        <v>66</v>
      </c>
      <c r="D8083" t="s">
        <v>1514</v>
      </c>
      <c r="E8083">
        <v>330</v>
      </c>
      <c r="F8083">
        <v>52281582</v>
      </c>
      <c r="G8083" t="s">
        <v>10615</v>
      </c>
      <c r="H8083" s="6">
        <v>45317</v>
      </c>
      <c r="I8083" s="3">
        <v>2000</v>
      </c>
      <c r="J8083" t="s">
        <v>82</v>
      </c>
      <c r="K8083" t="s">
        <v>10616</v>
      </c>
      <c r="L8083">
        <v>25</v>
      </c>
      <c r="M8083" t="s">
        <v>119</v>
      </c>
      <c r="N8083" s="3">
        <v>2000</v>
      </c>
      <c r="O8083">
        <v>327</v>
      </c>
      <c r="P8083" t="s">
        <v>10543</v>
      </c>
      <c r="Q8083" t="s">
        <v>10544</v>
      </c>
      <c r="R8083" t="s">
        <v>72</v>
      </c>
      <c r="S8083" s="3">
        <v>104798812</v>
      </c>
      <c r="T8083" s="3">
        <f>Tabla1[[#This Row],[OS-Valor Unitario]]-Tabla1[[#This Row],[costo_antes_iva]]</f>
        <v>0</v>
      </c>
      <c r="U8083" s="3">
        <f>Tabla1[[#This Row],[OS-Valor Unitario]]*Tabla1[[#This Row],[OS-Cantidad]]</f>
        <v>654000</v>
      </c>
      <c r="V8083" s="3">
        <f>Tabla1[[#This Row],[costo_antes_iva]]*Tabla1[[#This Row],[OS-Cantidad]]</f>
        <v>654000</v>
      </c>
      <c r="W8083" s="3">
        <f>Tabla1[[#This Row],[Valor total OS]]-Tabla1[[#This Row],[valor total op]]</f>
        <v>0</v>
      </c>
    </row>
    <row r="8084" spans="1:23" x14ac:dyDescent="0.3">
      <c r="A8084">
        <v>5209</v>
      </c>
      <c r="B8084" t="s">
        <v>10614</v>
      </c>
      <c r="C8084" t="s">
        <v>66</v>
      </c>
      <c r="D8084" t="s">
        <v>1514</v>
      </c>
      <c r="E8084">
        <v>330</v>
      </c>
      <c r="F8084">
        <v>52281582</v>
      </c>
      <c r="G8084" t="s">
        <v>10615</v>
      </c>
      <c r="H8084" s="6">
        <v>45317</v>
      </c>
      <c r="I8084" s="3">
        <v>8500</v>
      </c>
      <c r="J8084" t="s">
        <v>23</v>
      </c>
      <c r="K8084" t="s">
        <v>10616</v>
      </c>
      <c r="L8084">
        <v>25</v>
      </c>
      <c r="M8084" t="s">
        <v>2240</v>
      </c>
      <c r="N8084" s="3">
        <v>12500</v>
      </c>
      <c r="O8084">
        <v>332</v>
      </c>
      <c r="P8084" t="s">
        <v>10543</v>
      </c>
      <c r="Q8084" t="s">
        <v>10544</v>
      </c>
      <c r="R8084" t="s">
        <v>72</v>
      </c>
      <c r="S8084" s="3">
        <v>104798812</v>
      </c>
      <c r="T8084" s="3">
        <f>Tabla1[[#This Row],[OS-Valor Unitario]]-Tabla1[[#This Row],[costo_antes_iva]]</f>
        <v>4000</v>
      </c>
      <c r="U8084" s="3">
        <f>Tabla1[[#This Row],[OS-Valor Unitario]]*Tabla1[[#This Row],[OS-Cantidad]]</f>
        <v>4150000</v>
      </c>
      <c r="V8084" s="3">
        <f>Tabla1[[#This Row],[costo_antes_iva]]*Tabla1[[#This Row],[OS-Cantidad]]</f>
        <v>2822000</v>
      </c>
      <c r="W8084" s="3">
        <f>Tabla1[[#This Row],[Valor total OS]]-Tabla1[[#This Row],[valor total op]]</f>
        <v>1328000</v>
      </c>
    </row>
    <row r="8085" spans="1:23" x14ac:dyDescent="0.3">
      <c r="A8085">
        <v>5209</v>
      </c>
      <c r="B8085" t="s">
        <v>10617</v>
      </c>
      <c r="C8085" t="s">
        <v>91</v>
      </c>
      <c r="D8085" t="s">
        <v>1514</v>
      </c>
      <c r="E8085">
        <v>99</v>
      </c>
      <c r="F8085">
        <v>52281588</v>
      </c>
      <c r="G8085" t="s">
        <v>10618</v>
      </c>
      <c r="H8085" s="6">
        <v>45317</v>
      </c>
      <c r="I8085" s="3">
        <v>12000</v>
      </c>
      <c r="J8085" t="s">
        <v>23</v>
      </c>
      <c r="K8085" t="s">
        <v>10619</v>
      </c>
      <c r="L8085">
        <v>26</v>
      </c>
      <c r="M8085" t="s">
        <v>3051</v>
      </c>
      <c r="N8085" s="3">
        <v>12000</v>
      </c>
      <c r="O8085">
        <v>99</v>
      </c>
      <c r="P8085" t="s">
        <v>10543</v>
      </c>
      <c r="Q8085" t="s">
        <v>10544</v>
      </c>
      <c r="R8085" t="s">
        <v>92</v>
      </c>
      <c r="S8085" s="3">
        <v>104798812</v>
      </c>
      <c r="T8085" s="3">
        <f>Tabla1[[#This Row],[OS-Valor Unitario]]-Tabla1[[#This Row],[costo_antes_iva]]</f>
        <v>0</v>
      </c>
      <c r="U8085" s="3">
        <f>Tabla1[[#This Row],[OS-Valor Unitario]]*Tabla1[[#This Row],[OS-Cantidad]]</f>
        <v>1188000</v>
      </c>
      <c r="V8085" s="3">
        <f>Tabla1[[#This Row],[costo_antes_iva]]*Tabla1[[#This Row],[OS-Cantidad]]</f>
        <v>1188000</v>
      </c>
      <c r="W8085" s="3">
        <f>Tabla1[[#This Row],[Valor total OS]]-Tabla1[[#This Row],[valor total op]]</f>
        <v>0</v>
      </c>
    </row>
    <row r="8086" spans="1:23" x14ac:dyDescent="0.3">
      <c r="A8086">
        <v>5209</v>
      </c>
      <c r="B8086" t="s">
        <v>10620</v>
      </c>
      <c r="C8086" t="s">
        <v>312</v>
      </c>
      <c r="D8086" t="s">
        <v>1514</v>
      </c>
      <c r="E8086">
        <v>59</v>
      </c>
      <c r="F8086">
        <v>52281600</v>
      </c>
      <c r="G8086" t="s">
        <v>10621</v>
      </c>
      <c r="H8086" s="6">
        <v>45317</v>
      </c>
      <c r="I8086" s="3">
        <v>1100</v>
      </c>
      <c r="J8086" t="s">
        <v>82</v>
      </c>
      <c r="K8086" t="s">
        <v>10622</v>
      </c>
      <c r="L8086">
        <v>27</v>
      </c>
      <c r="M8086" t="s">
        <v>119</v>
      </c>
      <c r="N8086" s="3">
        <v>1100</v>
      </c>
      <c r="O8086">
        <v>59</v>
      </c>
      <c r="P8086" t="s">
        <v>10543</v>
      </c>
      <c r="Q8086" t="s">
        <v>10544</v>
      </c>
      <c r="R8086" t="s">
        <v>199</v>
      </c>
      <c r="S8086" s="3">
        <v>104798812</v>
      </c>
      <c r="T8086" s="3">
        <f>Tabla1[[#This Row],[OS-Valor Unitario]]-Tabla1[[#This Row],[costo_antes_iva]]</f>
        <v>0</v>
      </c>
      <c r="U8086" s="3">
        <f>Tabla1[[#This Row],[OS-Valor Unitario]]*Tabla1[[#This Row],[OS-Cantidad]]</f>
        <v>64900</v>
      </c>
      <c r="V8086" s="3">
        <f>Tabla1[[#This Row],[costo_antes_iva]]*Tabla1[[#This Row],[OS-Cantidad]]</f>
        <v>64900</v>
      </c>
      <c r="W8086" s="3">
        <f>Tabla1[[#This Row],[Valor total OS]]-Tabla1[[#This Row],[valor total op]]</f>
        <v>0</v>
      </c>
    </row>
    <row r="8087" spans="1:23" x14ac:dyDescent="0.3">
      <c r="A8087">
        <v>5209</v>
      </c>
      <c r="B8087" t="s">
        <v>10620</v>
      </c>
      <c r="C8087" t="s">
        <v>312</v>
      </c>
      <c r="D8087" t="s">
        <v>1514</v>
      </c>
      <c r="E8087">
        <v>59</v>
      </c>
      <c r="F8087">
        <v>52281600</v>
      </c>
      <c r="G8087" t="s">
        <v>10621</v>
      </c>
      <c r="H8087" s="6">
        <v>45317</v>
      </c>
      <c r="I8087" s="3">
        <v>5900</v>
      </c>
      <c r="J8087" t="s">
        <v>1309</v>
      </c>
      <c r="K8087" t="s">
        <v>10622</v>
      </c>
      <c r="L8087">
        <v>27</v>
      </c>
      <c r="M8087" t="s">
        <v>303</v>
      </c>
      <c r="N8087" s="3">
        <v>5900</v>
      </c>
      <c r="O8087">
        <v>59</v>
      </c>
      <c r="P8087" t="s">
        <v>10543</v>
      </c>
      <c r="Q8087" t="s">
        <v>10544</v>
      </c>
      <c r="R8087" t="s">
        <v>199</v>
      </c>
      <c r="S8087" s="3">
        <v>104798812</v>
      </c>
      <c r="T8087" s="3">
        <f>Tabla1[[#This Row],[OS-Valor Unitario]]-Tabla1[[#This Row],[costo_antes_iva]]</f>
        <v>0</v>
      </c>
      <c r="U8087" s="3">
        <f>Tabla1[[#This Row],[OS-Valor Unitario]]*Tabla1[[#This Row],[OS-Cantidad]]</f>
        <v>348100</v>
      </c>
      <c r="V8087" s="3">
        <f>Tabla1[[#This Row],[costo_antes_iva]]*Tabla1[[#This Row],[OS-Cantidad]]</f>
        <v>348100</v>
      </c>
      <c r="W8087" s="3">
        <f>Tabla1[[#This Row],[Valor total OS]]-Tabla1[[#This Row],[valor total op]]</f>
        <v>0</v>
      </c>
    </row>
    <row r="8088" spans="1:23" x14ac:dyDescent="0.3">
      <c r="A8088">
        <v>5209</v>
      </c>
      <c r="B8088" t="s">
        <v>10623</v>
      </c>
      <c r="C8088" t="s">
        <v>312</v>
      </c>
      <c r="D8088" t="s">
        <v>1514</v>
      </c>
      <c r="E8088">
        <v>143</v>
      </c>
      <c r="F8088">
        <v>52281604</v>
      </c>
      <c r="G8088" t="s">
        <v>10624</v>
      </c>
      <c r="H8088" s="6">
        <v>45317</v>
      </c>
      <c r="I8088" s="3">
        <v>1100</v>
      </c>
      <c r="J8088" t="s">
        <v>82</v>
      </c>
      <c r="K8088" t="s">
        <v>10625</v>
      </c>
      <c r="L8088">
        <v>28</v>
      </c>
      <c r="M8088" t="s">
        <v>119</v>
      </c>
      <c r="N8088" s="3">
        <v>1100</v>
      </c>
      <c r="O8088">
        <v>143</v>
      </c>
      <c r="P8088" t="s">
        <v>10543</v>
      </c>
      <c r="Q8088" t="s">
        <v>10544</v>
      </c>
      <c r="R8088" t="s">
        <v>199</v>
      </c>
      <c r="S8088" s="3">
        <v>104798812</v>
      </c>
      <c r="T8088" s="3">
        <f>Tabla1[[#This Row],[OS-Valor Unitario]]-Tabla1[[#This Row],[costo_antes_iva]]</f>
        <v>0</v>
      </c>
      <c r="U8088" s="3">
        <f>Tabla1[[#This Row],[OS-Valor Unitario]]*Tabla1[[#This Row],[OS-Cantidad]]</f>
        <v>157300</v>
      </c>
      <c r="V8088" s="3">
        <f>Tabla1[[#This Row],[costo_antes_iva]]*Tabla1[[#This Row],[OS-Cantidad]]</f>
        <v>157300</v>
      </c>
      <c r="W8088" s="3">
        <f>Tabla1[[#This Row],[Valor total OS]]-Tabla1[[#This Row],[valor total op]]</f>
        <v>0</v>
      </c>
    </row>
    <row r="8089" spans="1:23" x14ac:dyDescent="0.3">
      <c r="A8089">
        <v>5209</v>
      </c>
      <c r="B8089" t="s">
        <v>10623</v>
      </c>
      <c r="C8089" t="s">
        <v>312</v>
      </c>
      <c r="D8089" t="s">
        <v>1514</v>
      </c>
      <c r="E8089">
        <v>143</v>
      </c>
      <c r="F8089">
        <v>52281604</v>
      </c>
      <c r="G8089" t="s">
        <v>10624</v>
      </c>
      <c r="H8089" s="6">
        <v>45317</v>
      </c>
      <c r="I8089" s="3">
        <v>5900</v>
      </c>
      <c r="J8089" t="s">
        <v>1309</v>
      </c>
      <c r="K8089" t="s">
        <v>10625</v>
      </c>
      <c r="L8089">
        <v>28</v>
      </c>
      <c r="M8089" t="s">
        <v>303</v>
      </c>
      <c r="N8089" s="3">
        <v>5900</v>
      </c>
      <c r="O8089">
        <v>143</v>
      </c>
      <c r="P8089" t="s">
        <v>10543</v>
      </c>
      <c r="Q8089" t="s">
        <v>10544</v>
      </c>
      <c r="R8089" t="s">
        <v>199</v>
      </c>
      <c r="S8089" s="3">
        <v>104798812</v>
      </c>
      <c r="T8089" s="3">
        <f>Tabla1[[#This Row],[OS-Valor Unitario]]-Tabla1[[#This Row],[costo_antes_iva]]</f>
        <v>0</v>
      </c>
      <c r="U8089" s="3">
        <f>Tabla1[[#This Row],[OS-Valor Unitario]]*Tabla1[[#This Row],[OS-Cantidad]]</f>
        <v>843700</v>
      </c>
      <c r="V8089" s="3">
        <f>Tabla1[[#This Row],[costo_antes_iva]]*Tabla1[[#This Row],[OS-Cantidad]]</f>
        <v>843700</v>
      </c>
      <c r="W8089" s="3">
        <f>Tabla1[[#This Row],[Valor total OS]]-Tabla1[[#This Row],[valor total op]]</f>
        <v>0</v>
      </c>
    </row>
    <row r="8090" spans="1:23" x14ac:dyDescent="0.3">
      <c r="A8090">
        <v>5209</v>
      </c>
      <c r="B8090" t="s">
        <v>10626</v>
      </c>
      <c r="C8090" t="s">
        <v>345</v>
      </c>
      <c r="D8090" t="s">
        <v>1514</v>
      </c>
      <c r="E8090">
        <v>238</v>
      </c>
      <c r="F8090">
        <v>52281608</v>
      </c>
      <c r="G8090" t="s">
        <v>10627</v>
      </c>
      <c r="H8090" s="6">
        <v>45317</v>
      </c>
      <c r="I8090" s="3">
        <v>8500</v>
      </c>
      <c r="J8090" t="s">
        <v>1309</v>
      </c>
      <c r="K8090" t="s">
        <v>10628</v>
      </c>
      <c r="L8090">
        <v>29</v>
      </c>
      <c r="M8090" t="s">
        <v>2502</v>
      </c>
      <c r="N8090" s="3">
        <v>8000</v>
      </c>
      <c r="O8090">
        <v>232</v>
      </c>
      <c r="P8090" t="s">
        <v>10543</v>
      </c>
      <c r="Q8090" t="s">
        <v>10544</v>
      </c>
      <c r="R8090" t="s">
        <v>28</v>
      </c>
      <c r="S8090" s="3">
        <v>104798812</v>
      </c>
      <c r="T8090" s="3">
        <f>Tabla1[[#This Row],[OS-Valor Unitario]]-Tabla1[[#This Row],[costo_antes_iva]]</f>
        <v>-500</v>
      </c>
      <c r="U8090" s="3">
        <f>Tabla1[[#This Row],[OS-Valor Unitario]]*Tabla1[[#This Row],[OS-Cantidad]]</f>
        <v>1856000</v>
      </c>
      <c r="V8090" s="3">
        <f>Tabla1[[#This Row],[costo_antes_iva]]*Tabla1[[#This Row],[OS-Cantidad]]</f>
        <v>1972000</v>
      </c>
      <c r="W8090" s="3">
        <f>Tabla1[[#This Row],[Valor total OS]]-Tabla1[[#This Row],[valor total op]]</f>
        <v>-116000</v>
      </c>
    </row>
    <row r="8091" spans="1:23" x14ac:dyDescent="0.3">
      <c r="A8091">
        <v>5209</v>
      </c>
      <c r="B8091" t="s">
        <v>10629</v>
      </c>
      <c r="C8091" t="s">
        <v>345</v>
      </c>
      <c r="D8091" t="s">
        <v>1514</v>
      </c>
      <c r="E8091">
        <v>204</v>
      </c>
      <c r="F8091">
        <v>52281624</v>
      </c>
      <c r="G8091" t="s">
        <v>10630</v>
      </c>
      <c r="H8091" s="6">
        <v>45317</v>
      </c>
      <c r="I8091" s="3">
        <v>8500</v>
      </c>
      <c r="J8091" t="s">
        <v>1309</v>
      </c>
      <c r="K8091" t="s">
        <v>10631</v>
      </c>
      <c r="L8091">
        <v>30</v>
      </c>
      <c r="M8091" t="s">
        <v>352</v>
      </c>
      <c r="N8091" s="3">
        <v>10000</v>
      </c>
      <c r="O8091">
        <v>204</v>
      </c>
      <c r="P8091" t="s">
        <v>10543</v>
      </c>
      <c r="Q8091" t="s">
        <v>10544</v>
      </c>
      <c r="R8091" t="s">
        <v>28</v>
      </c>
      <c r="S8091" s="3">
        <v>104798812</v>
      </c>
      <c r="T8091" s="3">
        <f>Tabla1[[#This Row],[OS-Valor Unitario]]-Tabla1[[#This Row],[costo_antes_iva]]</f>
        <v>1500</v>
      </c>
      <c r="U8091" s="3">
        <f>Tabla1[[#This Row],[OS-Valor Unitario]]*Tabla1[[#This Row],[OS-Cantidad]]</f>
        <v>2040000</v>
      </c>
      <c r="V8091" s="3">
        <f>Tabla1[[#This Row],[costo_antes_iva]]*Tabla1[[#This Row],[OS-Cantidad]]</f>
        <v>1734000</v>
      </c>
      <c r="W8091" s="3">
        <f>Tabla1[[#This Row],[Valor total OS]]-Tabla1[[#This Row],[valor total op]]</f>
        <v>306000</v>
      </c>
    </row>
    <row r="8092" spans="1:23" x14ac:dyDescent="0.3">
      <c r="A8092">
        <v>5208</v>
      </c>
      <c r="B8092" t="s">
        <v>10632</v>
      </c>
      <c r="C8092" t="s">
        <v>115</v>
      </c>
      <c r="D8092" t="s">
        <v>116</v>
      </c>
      <c r="E8092">
        <v>16</v>
      </c>
      <c r="F8092">
        <v>52336775</v>
      </c>
      <c r="G8092" t="s">
        <v>10633</v>
      </c>
      <c r="H8092" s="6">
        <v>45321</v>
      </c>
      <c r="I8092" s="3">
        <v>1100</v>
      </c>
      <c r="J8092" t="s">
        <v>82</v>
      </c>
      <c r="K8092" t="s">
        <v>10634</v>
      </c>
      <c r="L8092">
        <v>2</v>
      </c>
      <c r="M8092" t="s">
        <v>3213</v>
      </c>
      <c r="N8092" s="3">
        <v>1200</v>
      </c>
      <c r="O8092">
        <v>16</v>
      </c>
      <c r="P8092" t="s">
        <v>10635</v>
      </c>
      <c r="Q8092" t="s">
        <v>10544</v>
      </c>
      <c r="R8092" t="s">
        <v>61</v>
      </c>
      <c r="S8092" s="3">
        <v>15768119</v>
      </c>
      <c r="T8092" s="3">
        <f>Tabla1[[#This Row],[OS-Valor Unitario]]-Tabla1[[#This Row],[costo_antes_iva]]</f>
        <v>100</v>
      </c>
      <c r="U8092" s="3">
        <f>Tabla1[[#This Row],[OS-Valor Unitario]]*Tabla1[[#This Row],[OS-Cantidad]]</f>
        <v>19200</v>
      </c>
      <c r="V8092" s="3">
        <f>Tabla1[[#This Row],[costo_antes_iva]]*Tabla1[[#This Row],[OS-Cantidad]]</f>
        <v>17600</v>
      </c>
      <c r="W8092" s="3">
        <f>Tabla1[[#This Row],[Valor total OS]]-Tabla1[[#This Row],[valor total op]]</f>
        <v>1600</v>
      </c>
    </row>
    <row r="8093" spans="1:23" x14ac:dyDescent="0.3">
      <c r="A8093">
        <v>5208</v>
      </c>
      <c r="B8093" t="s">
        <v>10632</v>
      </c>
      <c r="C8093" t="s">
        <v>115</v>
      </c>
      <c r="D8093" t="s">
        <v>116</v>
      </c>
      <c r="E8093">
        <v>16</v>
      </c>
      <c r="F8093">
        <v>52336775</v>
      </c>
      <c r="G8093" t="s">
        <v>10633</v>
      </c>
      <c r="H8093" s="6">
        <v>45321</v>
      </c>
      <c r="I8093" s="3">
        <v>1100</v>
      </c>
      <c r="J8093" t="s">
        <v>33</v>
      </c>
      <c r="K8093" t="s">
        <v>10634</v>
      </c>
      <c r="L8093">
        <v>2</v>
      </c>
      <c r="M8093" t="s">
        <v>35</v>
      </c>
      <c r="N8093" s="3">
        <v>1000</v>
      </c>
      <c r="O8093">
        <v>16</v>
      </c>
      <c r="P8093" t="s">
        <v>10635</v>
      </c>
      <c r="Q8093" t="s">
        <v>10544</v>
      </c>
      <c r="R8093" t="s">
        <v>61</v>
      </c>
      <c r="S8093" s="3">
        <v>15768119</v>
      </c>
      <c r="T8093" s="3">
        <f>Tabla1[[#This Row],[OS-Valor Unitario]]-Tabla1[[#This Row],[costo_antes_iva]]</f>
        <v>-100</v>
      </c>
      <c r="U8093" s="3">
        <f>Tabla1[[#This Row],[OS-Valor Unitario]]*Tabla1[[#This Row],[OS-Cantidad]]</f>
        <v>16000</v>
      </c>
      <c r="V8093" s="3">
        <f>Tabla1[[#This Row],[costo_antes_iva]]*Tabla1[[#This Row],[OS-Cantidad]]</f>
        <v>17600</v>
      </c>
      <c r="W8093" s="3">
        <f>Tabla1[[#This Row],[Valor total OS]]-Tabla1[[#This Row],[valor total op]]</f>
        <v>-1600</v>
      </c>
    </row>
    <row r="8094" spans="1:23" x14ac:dyDescent="0.3">
      <c r="A8094">
        <v>5208</v>
      </c>
      <c r="B8094" t="s">
        <v>10632</v>
      </c>
      <c r="C8094" t="s">
        <v>115</v>
      </c>
      <c r="D8094" t="s">
        <v>116</v>
      </c>
      <c r="E8094">
        <v>16</v>
      </c>
      <c r="F8094">
        <v>52336775</v>
      </c>
      <c r="G8094" t="s">
        <v>10633</v>
      </c>
      <c r="H8094" s="6">
        <v>45321</v>
      </c>
      <c r="I8094" s="3">
        <v>8600</v>
      </c>
      <c r="J8094" t="s">
        <v>23</v>
      </c>
      <c r="K8094" t="s">
        <v>10634</v>
      </c>
      <c r="L8094">
        <v>2</v>
      </c>
      <c r="M8094" t="s">
        <v>70</v>
      </c>
      <c r="N8094" s="3">
        <v>10700</v>
      </c>
      <c r="O8094">
        <v>16</v>
      </c>
      <c r="P8094" t="s">
        <v>10635</v>
      </c>
      <c r="Q8094" t="s">
        <v>10544</v>
      </c>
      <c r="R8094" t="s">
        <v>61</v>
      </c>
      <c r="S8094" s="3">
        <v>15768119</v>
      </c>
      <c r="T8094" s="3">
        <f>Tabla1[[#This Row],[OS-Valor Unitario]]-Tabla1[[#This Row],[costo_antes_iva]]</f>
        <v>2100</v>
      </c>
      <c r="U8094" s="3">
        <f>Tabla1[[#This Row],[OS-Valor Unitario]]*Tabla1[[#This Row],[OS-Cantidad]]</f>
        <v>171200</v>
      </c>
      <c r="V8094" s="3">
        <f>Tabla1[[#This Row],[costo_antes_iva]]*Tabla1[[#This Row],[OS-Cantidad]]</f>
        <v>137600</v>
      </c>
      <c r="W8094" s="3">
        <f>Tabla1[[#This Row],[Valor total OS]]-Tabla1[[#This Row],[valor total op]]</f>
        <v>33600</v>
      </c>
    </row>
    <row r="8095" spans="1:23" x14ac:dyDescent="0.3">
      <c r="A8095">
        <v>5208</v>
      </c>
      <c r="B8095" t="s">
        <v>10636</v>
      </c>
      <c r="C8095" t="s">
        <v>805</v>
      </c>
      <c r="D8095" t="s">
        <v>116</v>
      </c>
      <c r="E8095">
        <v>91</v>
      </c>
      <c r="F8095">
        <v>52336782</v>
      </c>
      <c r="G8095" t="s">
        <v>10637</v>
      </c>
      <c r="H8095" s="6">
        <v>45321</v>
      </c>
      <c r="I8095" s="3">
        <v>4200</v>
      </c>
      <c r="J8095" t="s">
        <v>23</v>
      </c>
      <c r="K8095" t="s">
        <v>10638</v>
      </c>
      <c r="L8095">
        <v>3</v>
      </c>
      <c r="M8095" t="s">
        <v>191</v>
      </c>
      <c r="N8095" s="3">
        <v>3800</v>
      </c>
      <c r="O8095">
        <v>91</v>
      </c>
      <c r="P8095" t="s">
        <v>10635</v>
      </c>
      <c r="Q8095" t="s">
        <v>10544</v>
      </c>
      <c r="R8095" t="s">
        <v>389</v>
      </c>
      <c r="S8095" s="3">
        <v>15768119</v>
      </c>
      <c r="T8095" s="3">
        <f>Tabla1[[#This Row],[OS-Valor Unitario]]-Tabla1[[#This Row],[costo_antes_iva]]</f>
        <v>-400</v>
      </c>
      <c r="U8095" s="3">
        <f>Tabla1[[#This Row],[OS-Valor Unitario]]*Tabla1[[#This Row],[OS-Cantidad]]</f>
        <v>345800</v>
      </c>
      <c r="V8095" s="3">
        <f>Tabla1[[#This Row],[costo_antes_iva]]*Tabla1[[#This Row],[OS-Cantidad]]</f>
        <v>382200</v>
      </c>
      <c r="W8095" s="3">
        <f>Tabla1[[#This Row],[Valor total OS]]-Tabla1[[#This Row],[valor total op]]</f>
        <v>-36400</v>
      </c>
    </row>
    <row r="8096" spans="1:23" x14ac:dyDescent="0.3">
      <c r="A8096">
        <v>5208</v>
      </c>
      <c r="B8096" t="s">
        <v>10639</v>
      </c>
      <c r="C8096" t="s">
        <v>312</v>
      </c>
      <c r="D8096" t="s">
        <v>116</v>
      </c>
      <c r="E8096">
        <v>55</v>
      </c>
      <c r="F8096">
        <v>52336789</v>
      </c>
      <c r="G8096" t="s">
        <v>10640</v>
      </c>
      <c r="H8096" s="6">
        <v>45321</v>
      </c>
      <c r="I8096" s="3">
        <v>5700</v>
      </c>
      <c r="J8096" t="s">
        <v>23</v>
      </c>
      <c r="K8096" t="s">
        <v>10641</v>
      </c>
      <c r="L8096">
        <v>4</v>
      </c>
      <c r="M8096" t="s">
        <v>303</v>
      </c>
      <c r="N8096" s="3">
        <v>5700</v>
      </c>
      <c r="O8096">
        <v>78</v>
      </c>
      <c r="P8096" t="s">
        <v>10635</v>
      </c>
      <c r="Q8096" t="s">
        <v>10544</v>
      </c>
      <c r="R8096" t="s">
        <v>199</v>
      </c>
      <c r="S8096" s="3">
        <v>15768119</v>
      </c>
      <c r="T8096" s="3">
        <f>Tabla1[[#This Row],[OS-Valor Unitario]]-Tabla1[[#This Row],[costo_antes_iva]]</f>
        <v>0</v>
      </c>
      <c r="U8096" s="3">
        <f>Tabla1[[#This Row],[OS-Valor Unitario]]*Tabla1[[#This Row],[OS-Cantidad]]</f>
        <v>444600</v>
      </c>
      <c r="V8096" s="3">
        <f>Tabla1[[#This Row],[costo_antes_iva]]*Tabla1[[#This Row],[OS-Cantidad]]</f>
        <v>444600</v>
      </c>
      <c r="W8096" s="3">
        <f>Tabla1[[#This Row],[Valor total OS]]-Tabla1[[#This Row],[valor total op]]</f>
        <v>0</v>
      </c>
    </row>
    <row r="8097" spans="1:23" x14ac:dyDescent="0.3">
      <c r="A8097">
        <v>5208</v>
      </c>
      <c r="B8097" t="s">
        <v>10642</v>
      </c>
      <c r="C8097" t="s">
        <v>345</v>
      </c>
      <c r="D8097" t="s">
        <v>116</v>
      </c>
      <c r="E8097">
        <v>108</v>
      </c>
      <c r="F8097">
        <v>52336794</v>
      </c>
      <c r="G8097" t="s">
        <v>10643</v>
      </c>
      <c r="H8097" s="6">
        <v>45321</v>
      </c>
      <c r="I8097" s="3">
        <v>1100</v>
      </c>
      <c r="J8097" t="s">
        <v>82</v>
      </c>
      <c r="K8097" t="s">
        <v>10644</v>
      </c>
      <c r="L8097">
        <v>5</v>
      </c>
      <c r="M8097" t="s">
        <v>3213</v>
      </c>
      <c r="N8097" s="3">
        <v>1100</v>
      </c>
      <c r="O8097">
        <v>98</v>
      </c>
      <c r="P8097" t="s">
        <v>10635</v>
      </c>
      <c r="Q8097" t="s">
        <v>10544</v>
      </c>
      <c r="R8097" t="s">
        <v>28</v>
      </c>
      <c r="S8097" s="3">
        <v>15768119</v>
      </c>
      <c r="T8097" s="3">
        <f>Tabla1[[#This Row],[OS-Valor Unitario]]-Tabla1[[#This Row],[costo_antes_iva]]</f>
        <v>0</v>
      </c>
      <c r="U8097" s="3">
        <f>Tabla1[[#This Row],[OS-Valor Unitario]]*Tabla1[[#This Row],[OS-Cantidad]]</f>
        <v>107800</v>
      </c>
      <c r="V8097" s="3">
        <f>Tabla1[[#This Row],[costo_antes_iva]]*Tabla1[[#This Row],[OS-Cantidad]]</f>
        <v>107800</v>
      </c>
      <c r="W8097" s="3">
        <f>Tabla1[[#This Row],[Valor total OS]]-Tabla1[[#This Row],[valor total op]]</f>
        <v>0</v>
      </c>
    </row>
    <row r="8098" spans="1:23" x14ac:dyDescent="0.3">
      <c r="A8098">
        <v>5208</v>
      </c>
      <c r="B8098" t="s">
        <v>10642</v>
      </c>
      <c r="C8098" t="s">
        <v>345</v>
      </c>
      <c r="D8098" t="s">
        <v>116</v>
      </c>
      <c r="E8098">
        <v>108</v>
      </c>
      <c r="F8098">
        <v>52336794</v>
      </c>
      <c r="G8098" t="s">
        <v>10643</v>
      </c>
      <c r="H8098" s="6">
        <v>45321</v>
      </c>
      <c r="I8098" s="3">
        <v>7500</v>
      </c>
      <c r="J8098" t="s">
        <v>23</v>
      </c>
      <c r="K8098" t="s">
        <v>10644</v>
      </c>
      <c r="L8098">
        <v>5</v>
      </c>
      <c r="M8098" t="s">
        <v>621</v>
      </c>
      <c r="N8098" s="3">
        <v>7500</v>
      </c>
      <c r="O8098">
        <v>43</v>
      </c>
      <c r="P8098" t="s">
        <v>10635</v>
      </c>
      <c r="Q8098" t="s">
        <v>10544</v>
      </c>
      <c r="R8098" t="s">
        <v>28</v>
      </c>
      <c r="S8098" s="3">
        <v>15768119</v>
      </c>
      <c r="T8098" s="3">
        <f>Tabla1[[#This Row],[OS-Valor Unitario]]-Tabla1[[#This Row],[costo_antes_iva]]</f>
        <v>0</v>
      </c>
      <c r="U8098" s="3">
        <f>Tabla1[[#This Row],[OS-Valor Unitario]]*Tabla1[[#This Row],[OS-Cantidad]]</f>
        <v>322500</v>
      </c>
      <c r="V8098" s="3">
        <f>Tabla1[[#This Row],[costo_antes_iva]]*Tabla1[[#This Row],[OS-Cantidad]]</f>
        <v>322500</v>
      </c>
      <c r="W8098" s="3">
        <f>Tabla1[[#This Row],[Valor total OS]]-Tabla1[[#This Row],[valor total op]]</f>
        <v>0</v>
      </c>
    </row>
    <row r="8099" spans="1:23" x14ac:dyDescent="0.3">
      <c r="A8099">
        <v>5208</v>
      </c>
      <c r="B8099" t="s">
        <v>10642</v>
      </c>
      <c r="C8099" t="s">
        <v>345</v>
      </c>
      <c r="D8099" t="s">
        <v>116</v>
      </c>
      <c r="E8099">
        <v>108</v>
      </c>
      <c r="F8099">
        <v>52336794</v>
      </c>
      <c r="G8099" t="s">
        <v>10643</v>
      </c>
      <c r="H8099" s="6">
        <v>45321</v>
      </c>
      <c r="I8099" s="3">
        <v>7500</v>
      </c>
      <c r="J8099" t="s">
        <v>23</v>
      </c>
      <c r="K8099" t="s">
        <v>10644</v>
      </c>
      <c r="L8099">
        <v>5</v>
      </c>
      <c r="M8099" t="s">
        <v>247</v>
      </c>
      <c r="N8099" s="3">
        <v>7500</v>
      </c>
      <c r="O8099">
        <v>55</v>
      </c>
      <c r="P8099" t="s">
        <v>10635</v>
      </c>
      <c r="Q8099" t="s">
        <v>10544</v>
      </c>
      <c r="R8099" t="s">
        <v>28</v>
      </c>
      <c r="S8099" s="3">
        <v>15768119</v>
      </c>
      <c r="T8099" s="3">
        <f>Tabla1[[#This Row],[OS-Valor Unitario]]-Tabla1[[#This Row],[costo_antes_iva]]</f>
        <v>0</v>
      </c>
      <c r="U8099" s="3">
        <f>Tabla1[[#This Row],[OS-Valor Unitario]]*Tabla1[[#This Row],[OS-Cantidad]]</f>
        <v>412500</v>
      </c>
      <c r="V8099" s="3">
        <f>Tabla1[[#This Row],[costo_antes_iva]]*Tabla1[[#This Row],[OS-Cantidad]]</f>
        <v>412500</v>
      </c>
      <c r="W8099" s="3">
        <f>Tabla1[[#This Row],[Valor total OS]]-Tabla1[[#This Row],[valor total op]]</f>
        <v>0</v>
      </c>
    </row>
    <row r="8100" spans="1:23" x14ac:dyDescent="0.3">
      <c r="A8100">
        <v>5208</v>
      </c>
      <c r="B8100" t="s">
        <v>10645</v>
      </c>
      <c r="C8100" t="s">
        <v>345</v>
      </c>
      <c r="D8100" t="s">
        <v>116</v>
      </c>
      <c r="E8100">
        <v>41</v>
      </c>
      <c r="F8100">
        <v>52336802</v>
      </c>
      <c r="G8100" t="s">
        <v>10646</v>
      </c>
      <c r="H8100" s="6">
        <v>45321</v>
      </c>
      <c r="I8100" s="3">
        <v>1100</v>
      </c>
      <c r="J8100" t="s">
        <v>82</v>
      </c>
      <c r="K8100" t="s">
        <v>10647</v>
      </c>
      <c r="L8100">
        <v>6</v>
      </c>
      <c r="M8100" t="s">
        <v>232</v>
      </c>
      <c r="N8100" s="3">
        <v>1100</v>
      </c>
      <c r="O8100">
        <v>43</v>
      </c>
      <c r="P8100" t="s">
        <v>10635</v>
      </c>
      <c r="Q8100" t="s">
        <v>10544</v>
      </c>
      <c r="R8100" t="s">
        <v>28</v>
      </c>
      <c r="S8100" s="3">
        <v>15768119</v>
      </c>
      <c r="T8100" s="3">
        <f>Tabla1[[#This Row],[OS-Valor Unitario]]-Tabla1[[#This Row],[costo_antes_iva]]</f>
        <v>0</v>
      </c>
      <c r="U8100" s="3">
        <f>Tabla1[[#This Row],[OS-Valor Unitario]]*Tabla1[[#This Row],[OS-Cantidad]]</f>
        <v>47300</v>
      </c>
      <c r="V8100" s="3">
        <f>Tabla1[[#This Row],[costo_antes_iva]]*Tabla1[[#This Row],[OS-Cantidad]]</f>
        <v>47300</v>
      </c>
      <c r="W8100" s="3">
        <f>Tabla1[[#This Row],[Valor total OS]]-Tabla1[[#This Row],[valor total op]]</f>
        <v>0</v>
      </c>
    </row>
    <row r="8101" spans="1:23" x14ac:dyDescent="0.3">
      <c r="A8101">
        <v>5208</v>
      </c>
      <c r="B8101" t="s">
        <v>10645</v>
      </c>
      <c r="C8101" t="s">
        <v>345</v>
      </c>
      <c r="D8101" t="s">
        <v>116</v>
      </c>
      <c r="E8101">
        <v>41</v>
      </c>
      <c r="F8101">
        <v>52336802</v>
      </c>
      <c r="G8101" t="s">
        <v>10646</v>
      </c>
      <c r="H8101" s="6">
        <v>45321</v>
      </c>
      <c r="I8101" s="3">
        <v>7500</v>
      </c>
      <c r="J8101" t="s">
        <v>23</v>
      </c>
      <c r="K8101" t="s">
        <v>10647</v>
      </c>
      <c r="L8101">
        <v>6</v>
      </c>
      <c r="M8101" t="s">
        <v>621</v>
      </c>
      <c r="N8101" s="3">
        <v>7500</v>
      </c>
      <c r="O8101">
        <v>43</v>
      </c>
      <c r="P8101" t="s">
        <v>10635</v>
      </c>
      <c r="Q8101" t="s">
        <v>10544</v>
      </c>
      <c r="R8101" t="s">
        <v>28</v>
      </c>
      <c r="S8101" s="3">
        <v>15768119</v>
      </c>
      <c r="T8101" s="3">
        <f>Tabla1[[#This Row],[OS-Valor Unitario]]-Tabla1[[#This Row],[costo_antes_iva]]</f>
        <v>0</v>
      </c>
      <c r="U8101" s="3">
        <f>Tabla1[[#This Row],[OS-Valor Unitario]]*Tabla1[[#This Row],[OS-Cantidad]]</f>
        <v>322500</v>
      </c>
      <c r="V8101" s="3">
        <f>Tabla1[[#This Row],[costo_antes_iva]]*Tabla1[[#This Row],[OS-Cantidad]]</f>
        <v>322500</v>
      </c>
      <c r="W8101" s="3">
        <f>Tabla1[[#This Row],[Valor total OS]]-Tabla1[[#This Row],[valor total op]]</f>
        <v>0</v>
      </c>
    </row>
    <row r="8102" spans="1:23" x14ac:dyDescent="0.3">
      <c r="A8102">
        <v>5208</v>
      </c>
      <c r="B8102" t="s">
        <v>10648</v>
      </c>
      <c r="C8102" t="s">
        <v>513</v>
      </c>
      <c r="D8102" t="s">
        <v>116</v>
      </c>
      <c r="E8102">
        <v>40</v>
      </c>
      <c r="F8102">
        <v>52336820</v>
      </c>
      <c r="G8102" t="s">
        <v>10649</v>
      </c>
      <c r="H8102" s="6">
        <v>45321</v>
      </c>
      <c r="I8102" s="3">
        <v>1000</v>
      </c>
      <c r="J8102" t="s">
        <v>33</v>
      </c>
      <c r="K8102" t="s">
        <v>10650</v>
      </c>
      <c r="L8102">
        <v>8</v>
      </c>
      <c r="M8102" t="s">
        <v>35</v>
      </c>
      <c r="N8102" s="3">
        <v>1100</v>
      </c>
      <c r="O8102">
        <v>40</v>
      </c>
      <c r="P8102" t="s">
        <v>10635</v>
      </c>
      <c r="Q8102" t="s">
        <v>10544</v>
      </c>
      <c r="R8102" t="s">
        <v>485</v>
      </c>
      <c r="S8102" s="3">
        <v>15768119</v>
      </c>
      <c r="T8102" s="3">
        <f>Tabla1[[#This Row],[OS-Valor Unitario]]-Tabla1[[#This Row],[costo_antes_iva]]</f>
        <v>100</v>
      </c>
      <c r="U8102" s="3">
        <f>Tabla1[[#This Row],[OS-Valor Unitario]]*Tabla1[[#This Row],[OS-Cantidad]]</f>
        <v>44000</v>
      </c>
      <c r="V8102" s="3">
        <f>Tabla1[[#This Row],[costo_antes_iva]]*Tabla1[[#This Row],[OS-Cantidad]]</f>
        <v>40000</v>
      </c>
      <c r="W8102" s="3">
        <f>Tabla1[[#This Row],[Valor total OS]]-Tabla1[[#This Row],[valor total op]]</f>
        <v>4000</v>
      </c>
    </row>
    <row r="8103" spans="1:23" x14ac:dyDescent="0.3">
      <c r="A8103">
        <v>5208</v>
      </c>
      <c r="B8103" t="s">
        <v>10648</v>
      </c>
      <c r="C8103" t="s">
        <v>513</v>
      </c>
      <c r="D8103" t="s">
        <v>116</v>
      </c>
      <c r="E8103">
        <v>40</v>
      </c>
      <c r="F8103">
        <v>52336820</v>
      </c>
      <c r="G8103" t="s">
        <v>10649</v>
      </c>
      <c r="H8103" s="6">
        <v>45321</v>
      </c>
      <c r="I8103" s="3">
        <v>1100</v>
      </c>
      <c r="J8103" t="s">
        <v>82</v>
      </c>
      <c r="K8103" t="s">
        <v>10650</v>
      </c>
      <c r="L8103">
        <v>8</v>
      </c>
      <c r="M8103" t="s">
        <v>232</v>
      </c>
      <c r="N8103" s="3">
        <v>1100</v>
      </c>
      <c r="O8103">
        <v>40</v>
      </c>
      <c r="P8103" t="s">
        <v>10635</v>
      </c>
      <c r="Q8103" t="s">
        <v>10544</v>
      </c>
      <c r="R8103" t="s">
        <v>485</v>
      </c>
      <c r="S8103" s="3">
        <v>15768119</v>
      </c>
      <c r="T8103" s="3">
        <f>Tabla1[[#This Row],[OS-Valor Unitario]]-Tabla1[[#This Row],[costo_antes_iva]]</f>
        <v>0</v>
      </c>
      <c r="U8103" s="3">
        <f>Tabla1[[#This Row],[OS-Valor Unitario]]*Tabla1[[#This Row],[OS-Cantidad]]</f>
        <v>44000</v>
      </c>
      <c r="V8103" s="3">
        <f>Tabla1[[#This Row],[costo_antes_iva]]*Tabla1[[#This Row],[OS-Cantidad]]</f>
        <v>44000</v>
      </c>
      <c r="W8103" s="3">
        <f>Tabla1[[#This Row],[Valor total OS]]-Tabla1[[#This Row],[valor total op]]</f>
        <v>0</v>
      </c>
    </row>
    <row r="8104" spans="1:23" x14ac:dyDescent="0.3">
      <c r="A8104">
        <v>5208</v>
      </c>
      <c r="B8104" t="s">
        <v>10648</v>
      </c>
      <c r="C8104" t="s">
        <v>513</v>
      </c>
      <c r="D8104" t="s">
        <v>116</v>
      </c>
      <c r="E8104">
        <v>40</v>
      </c>
      <c r="F8104">
        <v>52336820</v>
      </c>
      <c r="G8104" t="s">
        <v>10649</v>
      </c>
      <c r="H8104" s="6">
        <v>45321</v>
      </c>
      <c r="I8104" s="3">
        <v>2600</v>
      </c>
      <c r="J8104" t="s">
        <v>1309</v>
      </c>
      <c r="K8104" t="s">
        <v>10650</v>
      </c>
      <c r="L8104">
        <v>8</v>
      </c>
      <c r="M8104" t="s">
        <v>431</v>
      </c>
      <c r="N8104" s="3">
        <v>4000</v>
      </c>
      <c r="O8104">
        <v>40</v>
      </c>
      <c r="P8104" t="s">
        <v>10635</v>
      </c>
      <c r="Q8104" t="s">
        <v>10544</v>
      </c>
      <c r="R8104" t="s">
        <v>485</v>
      </c>
      <c r="S8104" s="3">
        <v>15768119</v>
      </c>
      <c r="T8104" s="3">
        <f>Tabla1[[#This Row],[OS-Valor Unitario]]-Tabla1[[#This Row],[costo_antes_iva]]</f>
        <v>1400</v>
      </c>
      <c r="U8104" s="3">
        <f>Tabla1[[#This Row],[OS-Valor Unitario]]*Tabla1[[#This Row],[OS-Cantidad]]</f>
        <v>160000</v>
      </c>
      <c r="V8104" s="3">
        <f>Tabla1[[#This Row],[costo_antes_iva]]*Tabla1[[#This Row],[OS-Cantidad]]</f>
        <v>104000</v>
      </c>
      <c r="W8104" s="3">
        <f>Tabla1[[#This Row],[Valor total OS]]-Tabla1[[#This Row],[valor total op]]</f>
        <v>56000</v>
      </c>
    </row>
    <row r="8105" spans="1:23" x14ac:dyDescent="0.3">
      <c r="A8105">
        <v>5208</v>
      </c>
      <c r="B8105" t="s">
        <v>10651</v>
      </c>
      <c r="C8105" t="s">
        <v>513</v>
      </c>
      <c r="D8105" t="s">
        <v>116</v>
      </c>
      <c r="E8105">
        <v>17</v>
      </c>
      <c r="F8105">
        <v>52336828</v>
      </c>
      <c r="G8105" t="s">
        <v>10652</v>
      </c>
      <c r="H8105" s="6">
        <v>45321</v>
      </c>
      <c r="I8105" s="3">
        <v>1000</v>
      </c>
      <c r="J8105" t="s">
        <v>33</v>
      </c>
      <c r="K8105" t="s">
        <v>10653</v>
      </c>
      <c r="L8105">
        <v>9</v>
      </c>
      <c r="M8105" t="s">
        <v>35</v>
      </c>
      <c r="N8105" s="3">
        <v>1100</v>
      </c>
      <c r="O8105">
        <v>17</v>
      </c>
      <c r="P8105" t="s">
        <v>10635</v>
      </c>
      <c r="Q8105" t="s">
        <v>10544</v>
      </c>
      <c r="R8105" t="s">
        <v>485</v>
      </c>
      <c r="S8105" s="3">
        <v>15768119</v>
      </c>
      <c r="T8105" s="3">
        <f>Tabla1[[#This Row],[OS-Valor Unitario]]-Tabla1[[#This Row],[costo_antes_iva]]</f>
        <v>100</v>
      </c>
      <c r="U8105" s="3">
        <f>Tabla1[[#This Row],[OS-Valor Unitario]]*Tabla1[[#This Row],[OS-Cantidad]]</f>
        <v>18700</v>
      </c>
      <c r="V8105" s="3">
        <f>Tabla1[[#This Row],[costo_antes_iva]]*Tabla1[[#This Row],[OS-Cantidad]]</f>
        <v>17000</v>
      </c>
      <c r="W8105" s="3">
        <f>Tabla1[[#This Row],[Valor total OS]]-Tabla1[[#This Row],[valor total op]]</f>
        <v>1700</v>
      </c>
    </row>
    <row r="8106" spans="1:23" x14ac:dyDescent="0.3">
      <c r="A8106">
        <v>5208</v>
      </c>
      <c r="B8106" t="s">
        <v>10651</v>
      </c>
      <c r="C8106" t="s">
        <v>513</v>
      </c>
      <c r="D8106" t="s">
        <v>116</v>
      </c>
      <c r="E8106">
        <v>17</v>
      </c>
      <c r="F8106">
        <v>52336828</v>
      </c>
      <c r="G8106" t="s">
        <v>10652</v>
      </c>
      <c r="H8106" s="6">
        <v>45321</v>
      </c>
      <c r="I8106" s="3">
        <v>1100</v>
      </c>
      <c r="J8106" t="s">
        <v>82</v>
      </c>
      <c r="K8106" t="s">
        <v>10653</v>
      </c>
      <c r="L8106">
        <v>9</v>
      </c>
      <c r="M8106" t="s">
        <v>232</v>
      </c>
      <c r="N8106" s="3">
        <v>1100</v>
      </c>
      <c r="O8106">
        <v>17</v>
      </c>
      <c r="P8106" t="s">
        <v>10635</v>
      </c>
      <c r="Q8106" t="s">
        <v>10544</v>
      </c>
      <c r="R8106" t="s">
        <v>485</v>
      </c>
      <c r="S8106" s="3">
        <v>15768119</v>
      </c>
      <c r="T8106" s="3">
        <f>Tabla1[[#This Row],[OS-Valor Unitario]]-Tabla1[[#This Row],[costo_antes_iva]]</f>
        <v>0</v>
      </c>
      <c r="U8106" s="3">
        <f>Tabla1[[#This Row],[OS-Valor Unitario]]*Tabla1[[#This Row],[OS-Cantidad]]</f>
        <v>18700</v>
      </c>
      <c r="V8106" s="3">
        <f>Tabla1[[#This Row],[costo_antes_iva]]*Tabla1[[#This Row],[OS-Cantidad]]</f>
        <v>18700</v>
      </c>
      <c r="W8106" s="3">
        <f>Tabla1[[#This Row],[Valor total OS]]-Tabla1[[#This Row],[valor total op]]</f>
        <v>0</v>
      </c>
    </row>
    <row r="8107" spans="1:23" x14ac:dyDescent="0.3">
      <c r="A8107">
        <v>5208</v>
      </c>
      <c r="B8107" t="s">
        <v>10651</v>
      </c>
      <c r="C8107" t="s">
        <v>513</v>
      </c>
      <c r="D8107" t="s">
        <v>116</v>
      </c>
      <c r="E8107">
        <v>17</v>
      </c>
      <c r="F8107">
        <v>52336828</v>
      </c>
      <c r="G8107" t="s">
        <v>10652</v>
      </c>
      <c r="H8107" s="6">
        <v>45321</v>
      </c>
      <c r="I8107" s="3">
        <v>2600</v>
      </c>
      <c r="J8107" t="s">
        <v>23</v>
      </c>
      <c r="K8107" t="s">
        <v>10653</v>
      </c>
      <c r="L8107">
        <v>9</v>
      </c>
      <c r="M8107" t="s">
        <v>431</v>
      </c>
      <c r="N8107" s="3">
        <v>4000</v>
      </c>
      <c r="O8107">
        <v>17</v>
      </c>
      <c r="P8107" t="s">
        <v>10635</v>
      </c>
      <c r="Q8107" t="s">
        <v>10544</v>
      </c>
      <c r="R8107" t="s">
        <v>485</v>
      </c>
      <c r="S8107" s="3">
        <v>15768119</v>
      </c>
      <c r="T8107" s="3">
        <f>Tabla1[[#This Row],[OS-Valor Unitario]]-Tabla1[[#This Row],[costo_antes_iva]]</f>
        <v>1400</v>
      </c>
      <c r="U8107" s="3">
        <f>Tabla1[[#This Row],[OS-Valor Unitario]]*Tabla1[[#This Row],[OS-Cantidad]]</f>
        <v>68000</v>
      </c>
      <c r="V8107" s="3">
        <f>Tabla1[[#This Row],[costo_antes_iva]]*Tabla1[[#This Row],[OS-Cantidad]]</f>
        <v>44200</v>
      </c>
      <c r="W8107" s="3">
        <f>Tabla1[[#This Row],[Valor total OS]]-Tabla1[[#This Row],[valor total op]]</f>
        <v>23800</v>
      </c>
    </row>
    <row r="8108" spans="1:23" x14ac:dyDescent="0.3">
      <c r="A8108">
        <v>5208</v>
      </c>
      <c r="B8108" t="s">
        <v>10654</v>
      </c>
      <c r="C8108" t="s">
        <v>513</v>
      </c>
      <c r="D8108" t="s">
        <v>116</v>
      </c>
      <c r="E8108">
        <v>39</v>
      </c>
      <c r="F8108">
        <v>52336836</v>
      </c>
      <c r="G8108" t="s">
        <v>10655</v>
      </c>
      <c r="H8108" s="6">
        <v>45321</v>
      </c>
      <c r="I8108" s="3">
        <v>1000</v>
      </c>
      <c r="J8108" t="s">
        <v>33</v>
      </c>
      <c r="K8108" t="s">
        <v>10656</v>
      </c>
      <c r="L8108">
        <v>10</v>
      </c>
      <c r="M8108" t="s">
        <v>232</v>
      </c>
      <c r="N8108" s="3">
        <v>1000</v>
      </c>
      <c r="O8108">
        <v>39</v>
      </c>
      <c r="P8108" t="s">
        <v>10635</v>
      </c>
      <c r="Q8108" t="s">
        <v>10544</v>
      </c>
      <c r="R8108" t="s">
        <v>485</v>
      </c>
      <c r="S8108" s="3">
        <v>15768119</v>
      </c>
      <c r="T8108" s="3">
        <f>Tabla1[[#This Row],[OS-Valor Unitario]]-Tabla1[[#This Row],[costo_antes_iva]]</f>
        <v>0</v>
      </c>
      <c r="U8108" s="3">
        <f>Tabla1[[#This Row],[OS-Valor Unitario]]*Tabla1[[#This Row],[OS-Cantidad]]</f>
        <v>39000</v>
      </c>
      <c r="V8108" s="3">
        <f>Tabla1[[#This Row],[costo_antes_iva]]*Tabla1[[#This Row],[OS-Cantidad]]</f>
        <v>39000</v>
      </c>
      <c r="W8108" s="3">
        <f>Tabla1[[#This Row],[Valor total OS]]-Tabla1[[#This Row],[valor total op]]</f>
        <v>0</v>
      </c>
    </row>
    <row r="8109" spans="1:23" x14ac:dyDescent="0.3">
      <c r="A8109">
        <v>5208</v>
      </c>
      <c r="B8109" t="s">
        <v>10654</v>
      </c>
      <c r="C8109" t="s">
        <v>513</v>
      </c>
      <c r="D8109" t="s">
        <v>116</v>
      </c>
      <c r="E8109">
        <v>39</v>
      </c>
      <c r="F8109">
        <v>52336836</v>
      </c>
      <c r="G8109" t="s">
        <v>10655</v>
      </c>
      <c r="H8109" s="6">
        <v>45321</v>
      </c>
      <c r="I8109" s="3">
        <v>1000</v>
      </c>
      <c r="J8109" t="s">
        <v>33</v>
      </c>
      <c r="K8109" t="s">
        <v>10656</v>
      </c>
      <c r="L8109">
        <v>10</v>
      </c>
      <c r="M8109" t="s">
        <v>35</v>
      </c>
      <c r="N8109" s="3">
        <v>1100</v>
      </c>
      <c r="O8109">
        <v>39</v>
      </c>
      <c r="P8109" t="s">
        <v>10635</v>
      </c>
      <c r="Q8109" t="s">
        <v>10544</v>
      </c>
      <c r="R8109" t="s">
        <v>485</v>
      </c>
      <c r="S8109" s="3">
        <v>15768119</v>
      </c>
      <c r="T8109" s="3">
        <f>Tabla1[[#This Row],[OS-Valor Unitario]]-Tabla1[[#This Row],[costo_antes_iva]]</f>
        <v>100</v>
      </c>
      <c r="U8109" s="3">
        <f>Tabla1[[#This Row],[OS-Valor Unitario]]*Tabla1[[#This Row],[OS-Cantidad]]</f>
        <v>42900</v>
      </c>
      <c r="V8109" s="3">
        <f>Tabla1[[#This Row],[costo_antes_iva]]*Tabla1[[#This Row],[OS-Cantidad]]</f>
        <v>39000</v>
      </c>
      <c r="W8109" s="3">
        <f>Tabla1[[#This Row],[Valor total OS]]-Tabla1[[#This Row],[valor total op]]</f>
        <v>3900</v>
      </c>
    </row>
    <row r="8110" spans="1:23" x14ac:dyDescent="0.3">
      <c r="A8110">
        <v>5208</v>
      </c>
      <c r="B8110" t="s">
        <v>10654</v>
      </c>
      <c r="C8110" t="s">
        <v>513</v>
      </c>
      <c r="D8110" t="s">
        <v>116</v>
      </c>
      <c r="E8110">
        <v>39</v>
      </c>
      <c r="F8110">
        <v>52336836</v>
      </c>
      <c r="G8110" t="s">
        <v>10655</v>
      </c>
      <c r="H8110" s="6">
        <v>45321</v>
      </c>
      <c r="I8110" s="3">
        <v>2600</v>
      </c>
      <c r="J8110" t="s">
        <v>1309</v>
      </c>
      <c r="K8110" t="s">
        <v>10656</v>
      </c>
      <c r="L8110">
        <v>10</v>
      </c>
      <c r="M8110" t="s">
        <v>8400</v>
      </c>
      <c r="N8110" s="3">
        <v>4000</v>
      </c>
      <c r="O8110">
        <v>39</v>
      </c>
      <c r="P8110" t="s">
        <v>10635</v>
      </c>
      <c r="Q8110" t="s">
        <v>10544</v>
      </c>
      <c r="R8110" t="s">
        <v>485</v>
      </c>
      <c r="S8110" s="3">
        <v>15768119</v>
      </c>
      <c r="T8110" s="3">
        <f>Tabla1[[#This Row],[OS-Valor Unitario]]-Tabla1[[#This Row],[costo_antes_iva]]</f>
        <v>1400</v>
      </c>
      <c r="U8110" s="3">
        <f>Tabla1[[#This Row],[OS-Valor Unitario]]*Tabla1[[#This Row],[OS-Cantidad]]</f>
        <v>156000</v>
      </c>
      <c r="V8110" s="3">
        <f>Tabla1[[#This Row],[costo_antes_iva]]*Tabla1[[#This Row],[OS-Cantidad]]</f>
        <v>101400</v>
      </c>
      <c r="W8110" s="3">
        <f>Tabla1[[#This Row],[Valor total OS]]-Tabla1[[#This Row],[valor total op]]</f>
        <v>54600</v>
      </c>
    </row>
    <row r="8111" spans="1:23" x14ac:dyDescent="0.3">
      <c r="A8111">
        <v>5208</v>
      </c>
      <c r="B8111" t="s">
        <v>10657</v>
      </c>
      <c r="C8111" t="s">
        <v>513</v>
      </c>
      <c r="D8111" t="s">
        <v>116</v>
      </c>
      <c r="E8111">
        <v>15</v>
      </c>
      <c r="F8111">
        <v>52336844</v>
      </c>
      <c r="G8111" t="s">
        <v>10658</v>
      </c>
      <c r="H8111" s="6">
        <v>45321</v>
      </c>
      <c r="I8111" s="3">
        <v>1000</v>
      </c>
      <c r="J8111" t="s">
        <v>33</v>
      </c>
      <c r="K8111" t="s">
        <v>10659</v>
      </c>
      <c r="L8111">
        <v>11</v>
      </c>
      <c r="M8111" t="s">
        <v>35</v>
      </c>
      <c r="N8111" s="3">
        <v>1100</v>
      </c>
      <c r="O8111">
        <v>15</v>
      </c>
      <c r="P8111" t="s">
        <v>10635</v>
      </c>
      <c r="Q8111" t="s">
        <v>10544</v>
      </c>
      <c r="R8111" t="s">
        <v>485</v>
      </c>
      <c r="S8111" s="3">
        <v>15768119</v>
      </c>
      <c r="T8111" s="3">
        <f>Tabla1[[#This Row],[OS-Valor Unitario]]-Tabla1[[#This Row],[costo_antes_iva]]</f>
        <v>100</v>
      </c>
      <c r="U8111" s="3">
        <f>Tabla1[[#This Row],[OS-Valor Unitario]]*Tabla1[[#This Row],[OS-Cantidad]]</f>
        <v>16500</v>
      </c>
      <c r="V8111" s="3">
        <f>Tabla1[[#This Row],[costo_antes_iva]]*Tabla1[[#This Row],[OS-Cantidad]]</f>
        <v>15000</v>
      </c>
      <c r="W8111" s="3">
        <f>Tabla1[[#This Row],[Valor total OS]]-Tabla1[[#This Row],[valor total op]]</f>
        <v>1500</v>
      </c>
    </row>
    <row r="8112" spans="1:23" x14ac:dyDescent="0.3">
      <c r="A8112">
        <v>5208</v>
      </c>
      <c r="B8112" t="s">
        <v>10657</v>
      </c>
      <c r="C8112" t="s">
        <v>513</v>
      </c>
      <c r="D8112" t="s">
        <v>116</v>
      </c>
      <c r="E8112">
        <v>15</v>
      </c>
      <c r="F8112">
        <v>52336844</v>
      </c>
      <c r="G8112" t="s">
        <v>10658</v>
      </c>
      <c r="H8112" s="6">
        <v>45321</v>
      </c>
      <c r="I8112" s="3">
        <v>1100</v>
      </c>
      <c r="J8112" t="s">
        <v>82</v>
      </c>
      <c r="K8112" t="s">
        <v>10659</v>
      </c>
      <c r="L8112">
        <v>11</v>
      </c>
      <c r="M8112" t="s">
        <v>232</v>
      </c>
      <c r="N8112" s="3">
        <v>1100</v>
      </c>
      <c r="O8112">
        <v>15</v>
      </c>
      <c r="P8112" t="s">
        <v>10635</v>
      </c>
      <c r="Q8112" t="s">
        <v>10544</v>
      </c>
      <c r="R8112" t="s">
        <v>485</v>
      </c>
      <c r="S8112" s="3">
        <v>15768119</v>
      </c>
      <c r="T8112" s="3">
        <f>Tabla1[[#This Row],[OS-Valor Unitario]]-Tabla1[[#This Row],[costo_antes_iva]]</f>
        <v>0</v>
      </c>
      <c r="U8112" s="3">
        <f>Tabla1[[#This Row],[OS-Valor Unitario]]*Tabla1[[#This Row],[OS-Cantidad]]</f>
        <v>16500</v>
      </c>
      <c r="V8112" s="3">
        <f>Tabla1[[#This Row],[costo_antes_iva]]*Tabla1[[#This Row],[OS-Cantidad]]</f>
        <v>16500</v>
      </c>
      <c r="W8112" s="3">
        <f>Tabla1[[#This Row],[Valor total OS]]-Tabla1[[#This Row],[valor total op]]</f>
        <v>0</v>
      </c>
    </row>
    <row r="8113" spans="1:23" x14ac:dyDescent="0.3">
      <c r="A8113">
        <v>5208</v>
      </c>
      <c r="B8113" t="s">
        <v>10660</v>
      </c>
      <c r="C8113" t="s">
        <v>805</v>
      </c>
      <c r="D8113" t="s">
        <v>116</v>
      </c>
      <c r="E8113">
        <v>24</v>
      </c>
      <c r="F8113">
        <v>52336856</v>
      </c>
      <c r="G8113" t="s">
        <v>10661</v>
      </c>
      <c r="H8113" s="6">
        <v>45321</v>
      </c>
      <c r="I8113" s="3">
        <v>4200</v>
      </c>
      <c r="J8113" t="s">
        <v>1309</v>
      </c>
      <c r="K8113" t="s">
        <v>10662</v>
      </c>
      <c r="L8113">
        <v>13</v>
      </c>
      <c r="M8113" t="s">
        <v>191</v>
      </c>
      <c r="N8113" s="3">
        <v>3800</v>
      </c>
      <c r="O8113">
        <v>24</v>
      </c>
      <c r="P8113" t="s">
        <v>10635</v>
      </c>
      <c r="Q8113" t="s">
        <v>10544</v>
      </c>
      <c r="R8113" t="s">
        <v>389</v>
      </c>
      <c r="S8113" s="3">
        <v>15768119</v>
      </c>
      <c r="T8113" s="3">
        <f>Tabla1[[#This Row],[OS-Valor Unitario]]-Tabla1[[#This Row],[costo_antes_iva]]</f>
        <v>-400</v>
      </c>
      <c r="U8113" s="3">
        <f>Tabla1[[#This Row],[OS-Valor Unitario]]*Tabla1[[#This Row],[OS-Cantidad]]</f>
        <v>91200</v>
      </c>
      <c r="V8113" s="3">
        <f>Tabla1[[#This Row],[costo_antes_iva]]*Tabla1[[#This Row],[OS-Cantidad]]</f>
        <v>100800</v>
      </c>
      <c r="W8113" s="3">
        <f>Tabla1[[#This Row],[Valor total OS]]-Tabla1[[#This Row],[valor total op]]</f>
        <v>-9600</v>
      </c>
    </row>
    <row r="8114" spans="1:23" x14ac:dyDescent="0.3">
      <c r="A8114">
        <v>5208</v>
      </c>
      <c r="B8114" t="s">
        <v>10663</v>
      </c>
      <c r="C8114" t="s">
        <v>193</v>
      </c>
      <c r="D8114" t="s">
        <v>116</v>
      </c>
      <c r="E8114">
        <v>13</v>
      </c>
      <c r="F8114">
        <v>52336864</v>
      </c>
      <c r="G8114" t="s">
        <v>10664</v>
      </c>
      <c r="H8114" s="6">
        <v>45321</v>
      </c>
      <c r="I8114" s="3">
        <v>5700</v>
      </c>
      <c r="J8114" t="s">
        <v>23</v>
      </c>
      <c r="K8114" t="s">
        <v>10665</v>
      </c>
      <c r="L8114">
        <v>14</v>
      </c>
      <c r="M8114" t="s">
        <v>303</v>
      </c>
      <c r="N8114" s="3">
        <v>5700</v>
      </c>
      <c r="O8114">
        <v>13</v>
      </c>
      <c r="P8114" t="s">
        <v>10635</v>
      </c>
      <c r="Q8114" t="s">
        <v>10544</v>
      </c>
      <c r="R8114" t="s">
        <v>199</v>
      </c>
      <c r="S8114" s="3">
        <v>15768119</v>
      </c>
      <c r="T8114" s="3">
        <f>Tabla1[[#This Row],[OS-Valor Unitario]]-Tabla1[[#This Row],[costo_antes_iva]]</f>
        <v>0</v>
      </c>
      <c r="U8114" s="3">
        <f>Tabla1[[#This Row],[OS-Valor Unitario]]*Tabla1[[#This Row],[OS-Cantidad]]</f>
        <v>74100</v>
      </c>
      <c r="V8114" s="3">
        <f>Tabla1[[#This Row],[costo_antes_iva]]*Tabla1[[#This Row],[OS-Cantidad]]</f>
        <v>74100</v>
      </c>
      <c r="W8114" s="3">
        <f>Tabla1[[#This Row],[Valor total OS]]-Tabla1[[#This Row],[valor total op]]</f>
        <v>0</v>
      </c>
    </row>
    <row r="8115" spans="1:23" x14ac:dyDescent="0.3">
      <c r="A8115">
        <v>5208</v>
      </c>
      <c r="B8115" t="s">
        <v>10666</v>
      </c>
      <c r="C8115" t="s">
        <v>513</v>
      </c>
      <c r="D8115" t="s">
        <v>116</v>
      </c>
      <c r="E8115">
        <v>12</v>
      </c>
      <c r="F8115">
        <v>52336870</v>
      </c>
      <c r="G8115" t="s">
        <v>10667</v>
      </c>
      <c r="H8115" s="6">
        <v>45321</v>
      </c>
      <c r="I8115" s="3">
        <v>1000</v>
      </c>
      <c r="J8115" t="s">
        <v>33</v>
      </c>
      <c r="K8115" t="s">
        <v>10668</v>
      </c>
      <c r="L8115">
        <v>15</v>
      </c>
      <c r="M8115" t="s">
        <v>35</v>
      </c>
      <c r="N8115" s="3">
        <v>1100</v>
      </c>
      <c r="O8115">
        <v>12</v>
      </c>
      <c r="P8115" t="s">
        <v>10635</v>
      </c>
      <c r="Q8115" t="s">
        <v>10544</v>
      </c>
      <c r="R8115" t="s">
        <v>485</v>
      </c>
      <c r="S8115" s="3">
        <v>15768119</v>
      </c>
      <c r="T8115" s="3">
        <f>Tabla1[[#This Row],[OS-Valor Unitario]]-Tabla1[[#This Row],[costo_antes_iva]]</f>
        <v>100</v>
      </c>
      <c r="U8115" s="3">
        <f>Tabla1[[#This Row],[OS-Valor Unitario]]*Tabla1[[#This Row],[OS-Cantidad]]</f>
        <v>13200</v>
      </c>
      <c r="V8115" s="3">
        <f>Tabla1[[#This Row],[costo_antes_iva]]*Tabla1[[#This Row],[OS-Cantidad]]</f>
        <v>12000</v>
      </c>
      <c r="W8115" s="3">
        <f>Tabla1[[#This Row],[Valor total OS]]-Tabla1[[#This Row],[valor total op]]</f>
        <v>1200</v>
      </c>
    </row>
    <row r="8116" spans="1:23" x14ac:dyDescent="0.3">
      <c r="A8116">
        <v>5208</v>
      </c>
      <c r="B8116" t="s">
        <v>10666</v>
      </c>
      <c r="C8116" t="s">
        <v>513</v>
      </c>
      <c r="D8116" t="s">
        <v>116</v>
      </c>
      <c r="E8116">
        <v>12</v>
      </c>
      <c r="F8116">
        <v>52336870</v>
      </c>
      <c r="G8116" t="s">
        <v>10667</v>
      </c>
      <c r="H8116" s="6">
        <v>45321</v>
      </c>
      <c r="I8116" s="3">
        <v>2600</v>
      </c>
      <c r="J8116" t="s">
        <v>23</v>
      </c>
      <c r="K8116" t="s">
        <v>10668</v>
      </c>
      <c r="L8116">
        <v>15</v>
      </c>
      <c r="M8116" t="s">
        <v>8400</v>
      </c>
      <c r="N8116" s="3">
        <v>4000</v>
      </c>
      <c r="O8116">
        <v>12</v>
      </c>
      <c r="P8116" t="s">
        <v>10635</v>
      </c>
      <c r="Q8116" t="s">
        <v>10544</v>
      </c>
      <c r="R8116" t="s">
        <v>485</v>
      </c>
      <c r="S8116" s="3">
        <v>15768119</v>
      </c>
      <c r="T8116" s="3">
        <f>Tabla1[[#This Row],[OS-Valor Unitario]]-Tabla1[[#This Row],[costo_antes_iva]]</f>
        <v>1400</v>
      </c>
      <c r="U8116" s="3">
        <f>Tabla1[[#This Row],[OS-Valor Unitario]]*Tabla1[[#This Row],[OS-Cantidad]]</f>
        <v>48000</v>
      </c>
      <c r="V8116" s="3">
        <f>Tabla1[[#This Row],[costo_antes_iva]]*Tabla1[[#This Row],[OS-Cantidad]]</f>
        <v>31200</v>
      </c>
      <c r="W8116" s="3">
        <f>Tabla1[[#This Row],[Valor total OS]]-Tabla1[[#This Row],[valor total op]]</f>
        <v>16800</v>
      </c>
    </row>
    <row r="8117" spans="1:23" x14ac:dyDescent="0.3">
      <c r="A8117">
        <v>5208</v>
      </c>
      <c r="B8117" t="s">
        <v>10669</v>
      </c>
      <c r="C8117" t="s">
        <v>513</v>
      </c>
      <c r="D8117" t="s">
        <v>116</v>
      </c>
      <c r="E8117">
        <v>23</v>
      </c>
      <c r="F8117">
        <v>52336880</v>
      </c>
      <c r="G8117" t="s">
        <v>10670</v>
      </c>
      <c r="H8117" s="6">
        <v>45321</v>
      </c>
      <c r="I8117" s="3">
        <v>1000</v>
      </c>
      <c r="J8117" t="s">
        <v>33</v>
      </c>
      <c r="K8117" t="s">
        <v>10671</v>
      </c>
      <c r="L8117">
        <v>16</v>
      </c>
      <c r="M8117" t="s">
        <v>35</v>
      </c>
      <c r="N8117" s="3">
        <v>1100</v>
      </c>
      <c r="O8117">
        <v>23</v>
      </c>
      <c r="P8117" t="s">
        <v>10635</v>
      </c>
      <c r="Q8117" t="s">
        <v>10544</v>
      </c>
      <c r="R8117" t="s">
        <v>485</v>
      </c>
      <c r="S8117" s="3">
        <v>15768119</v>
      </c>
      <c r="T8117" s="3">
        <f>Tabla1[[#This Row],[OS-Valor Unitario]]-Tabla1[[#This Row],[costo_antes_iva]]</f>
        <v>100</v>
      </c>
      <c r="U8117" s="3">
        <f>Tabla1[[#This Row],[OS-Valor Unitario]]*Tabla1[[#This Row],[OS-Cantidad]]</f>
        <v>25300</v>
      </c>
      <c r="V8117" s="3">
        <f>Tabla1[[#This Row],[costo_antes_iva]]*Tabla1[[#This Row],[OS-Cantidad]]</f>
        <v>23000</v>
      </c>
      <c r="W8117" s="3">
        <f>Tabla1[[#This Row],[Valor total OS]]-Tabla1[[#This Row],[valor total op]]</f>
        <v>2300</v>
      </c>
    </row>
    <row r="8118" spans="1:23" x14ac:dyDescent="0.3">
      <c r="A8118">
        <v>5208</v>
      </c>
      <c r="B8118" t="s">
        <v>10669</v>
      </c>
      <c r="C8118" t="s">
        <v>513</v>
      </c>
      <c r="D8118" t="s">
        <v>116</v>
      </c>
      <c r="E8118">
        <v>23</v>
      </c>
      <c r="F8118">
        <v>52336880</v>
      </c>
      <c r="G8118" t="s">
        <v>10670</v>
      </c>
      <c r="H8118" s="6">
        <v>45321</v>
      </c>
      <c r="I8118" s="3">
        <v>3500</v>
      </c>
      <c r="J8118" t="s">
        <v>23</v>
      </c>
      <c r="K8118" t="s">
        <v>10671</v>
      </c>
      <c r="L8118">
        <v>16</v>
      </c>
      <c r="M8118" t="s">
        <v>8400</v>
      </c>
      <c r="N8118" s="3">
        <v>4000</v>
      </c>
      <c r="O8118">
        <v>23</v>
      </c>
      <c r="P8118" t="s">
        <v>10635</v>
      </c>
      <c r="Q8118" t="s">
        <v>10544</v>
      </c>
      <c r="R8118" t="s">
        <v>485</v>
      </c>
      <c r="S8118" s="3">
        <v>15768119</v>
      </c>
      <c r="T8118" s="3">
        <f>Tabla1[[#This Row],[OS-Valor Unitario]]-Tabla1[[#This Row],[costo_antes_iva]]</f>
        <v>500</v>
      </c>
      <c r="U8118" s="3">
        <f>Tabla1[[#This Row],[OS-Valor Unitario]]*Tabla1[[#This Row],[OS-Cantidad]]</f>
        <v>92000</v>
      </c>
      <c r="V8118" s="3">
        <f>Tabla1[[#This Row],[costo_antes_iva]]*Tabla1[[#This Row],[OS-Cantidad]]</f>
        <v>80500</v>
      </c>
      <c r="W8118" s="3">
        <f>Tabla1[[#This Row],[Valor total OS]]-Tabla1[[#This Row],[valor total op]]</f>
        <v>11500</v>
      </c>
    </row>
    <row r="8119" spans="1:23" x14ac:dyDescent="0.3">
      <c r="A8119">
        <v>5205</v>
      </c>
      <c r="B8119" t="s">
        <v>10672</v>
      </c>
      <c r="C8119" t="s">
        <v>282</v>
      </c>
      <c r="D8119" t="s">
        <v>221</v>
      </c>
      <c r="E8119">
        <v>2</v>
      </c>
      <c r="F8119">
        <v>52334414</v>
      </c>
      <c r="G8119" t="s">
        <v>10673</v>
      </c>
      <c r="H8119" s="6">
        <v>45321</v>
      </c>
      <c r="I8119" s="3">
        <v>1200</v>
      </c>
      <c r="J8119" t="s">
        <v>82</v>
      </c>
      <c r="K8119" t="s">
        <v>10674</v>
      </c>
      <c r="L8119">
        <v>1</v>
      </c>
      <c r="M8119" t="s">
        <v>3213</v>
      </c>
      <c r="N8119" s="3">
        <v>1200</v>
      </c>
      <c r="O8119">
        <v>2</v>
      </c>
      <c r="P8119" t="s">
        <v>10675</v>
      </c>
      <c r="Q8119" t="s">
        <v>963</v>
      </c>
      <c r="R8119" t="s">
        <v>72</v>
      </c>
      <c r="S8119" s="3">
        <v>81178</v>
      </c>
      <c r="T8119" s="3">
        <f>Tabla1[[#This Row],[OS-Valor Unitario]]-Tabla1[[#This Row],[costo_antes_iva]]</f>
        <v>0</v>
      </c>
      <c r="U8119" s="3">
        <f>Tabla1[[#This Row],[OS-Valor Unitario]]*Tabla1[[#This Row],[OS-Cantidad]]</f>
        <v>2400</v>
      </c>
      <c r="V8119" s="3">
        <f>Tabla1[[#This Row],[costo_antes_iva]]*Tabla1[[#This Row],[OS-Cantidad]]</f>
        <v>2400</v>
      </c>
      <c r="W8119" s="3">
        <f>Tabla1[[#This Row],[Valor total OS]]-Tabla1[[#This Row],[valor total op]]</f>
        <v>0</v>
      </c>
    </row>
    <row r="8120" spans="1:23" x14ac:dyDescent="0.3">
      <c r="A8120">
        <v>5205</v>
      </c>
      <c r="B8120" t="s">
        <v>10672</v>
      </c>
      <c r="C8120" t="s">
        <v>282</v>
      </c>
      <c r="D8120" t="s">
        <v>221</v>
      </c>
      <c r="E8120">
        <v>2</v>
      </c>
      <c r="F8120">
        <v>52334414</v>
      </c>
      <c r="G8120" t="s">
        <v>10673</v>
      </c>
      <c r="H8120" s="6">
        <v>45321</v>
      </c>
      <c r="I8120" s="3">
        <v>11000</v>
      </c>
      <c r="J8120" t="s">
        <v>23</v>
      </c>
      <c r="K8120" t="s">
        <v>10674</v>
      </c>
      <c r="L8120">
        <v>1</v>
      </c>
      <c r="M8120" t="s">
        <v>9196</v>
      </c>
      <c r="N8120" s="3">
        <v>10500</v>
      </c>
      <c r="O8120">
        <v>2</v>
      </c>
      <c r="P8120" t="s">
        <v>10675</v>
      </c>
      <c r="Q8120" t="s">
        <v>963</v>
      </c>
      <c r="R8120" t="s">
        <v>72</v>
      </c>
      <c r="S8120" s="3">
        <v>81178</v>
      </c>
      <c r="T8120" s="3">
        <f>Tabla1[[#This Row],[OS-Valor Unitario]]-Tabla1[[#This Row],[costo_antes_iva]]</f>
        <v>-500</v>
      </c>
      <c r="U8120" s="3">
        <f>Tabla1[[#This Row],[OS-Valor Unitario]]*Tabla1[[#This Row],[OS-Cantidad]]</f>
        <v>21000</v>
      </c>
      <c r="V8120" s="3">
        <f>Tabla1[[#This Row],[costo_antes_iva]]*Tabla1[[#This Row],[OS-Cantidad]]</f>
        <v>22000</v>
      </c>
      <c r="W8120" s="3">
        <f>Tabla1[[#This Row],[Valor total OS]]-Tabla1[[#This Row],[valor total op]]</f>
        <v>-1000</v>
      </c>
    </row>
    <row r="8121" spans="1:23" x14ac:dyDescent="0.3">
      <c r="A8121">
        <v>5202</v>
      </c>
      <c r="B8121" t="s">
        <v>10676</v>
      </c>
      <c r="C8121" t="s">
        <v>33</v>
      </c>
      <c r="D8121" t="s">
        <v>3210</v>
      </c>
      <c r="E8121">
        <v>508</v>
      </c>
      <c r="F8121">
        <v>52303436</v>
      </c>
      <c r="G8121" t="s">
        <v>10677</v>
      </c>
      <c r="H8121" s="6">
        <v>45320</v>
      </c>
      <c r="I8121" s="3">
        <v>1000</v>
      </c>
      <c r="J8121" t="s">
        <v>82</v>
      </c>
      <c r="K8121" t="s">
        <v>10678</v>
      </c>
      <c r="L8121">
        <v>1</v>
      </c>
      <c r="M8121" t="s">
        <v>3213</v>
      </c>
      <c r="N8121" s="3">
        <v>1000</v>
      </c>
      <c r="O8121">
        <v>508</v>
      </c>
      <c r="P8121" t="s">
        <v>10679</v>
      </c>
      <c r="Q8121" t="s">
        <v>121</v>
      </c>
      <c r="R8121" t="s">
        <v>61</v>
      </c>
      <c r="S8121" s="3">
        <v>941324</v>
      </c>
      <c r="T8121" s="3">
        <f>Tabla1[[#This Row],[OS-Valor Unitario]]-Tabla1[[#This Row],[costo_antes_iva]]</f>
        <v>0</v>
      </c>
      <c r="U8121" s="3">
        <f>Tabla1[[#This Row],[OS-Valor Unitario]]*Tabla1[[#This Row],[OS-Cantidad]]</f>
        <v>508000</v>
      </c>
      <c r="V8121" s="3">
        <f>Tabla1[[#This Row],[costo_antes_iva]]*Tabla1[[#This Row],[OS-Cantidad]]</f>
        <v>508000</v>
      </c>
      <c r="W8121" s="3">
        <f>Tabla1[[#This Row],[Valor total OS]]-Tabla1[[#This Row],[valor total op]]</f>
        <v>0</v>
      </c>
    </row>
    <row r="8122" spans="1:23" x14ac:dyDescent="0.3">
      <c r="A8122">
        <v>5201</v>
      </c>
      <c r="B8122" t="s">
        <v>10680</v>
      </c>
      <c r="C8122" t="s">
        <v>124</v>
      </c>
      <c r="D8122" t="s">
        <v>3693</v>
      </c>
      <c r="E8122">
        <v>30</v>
      </c>
      <c r="F8122">
        <v>52281060</v>
      </c>
      <c r="G8122" t="s">
        <v>10681</v>
      </c>
      <c r="H8122" s="6">
        <v>45317</v>
      </c>
      <c r="I8122" s="3">
        <v>1600</v>
      </c>
      <c r="J8122" t="s">
        <v>33</v>
      </c>
      <c r="K8122" t="s">
        <v>10682</v>
      </c>
      <c r="L8122">
        <v>1</v>
      </c>
      <c r="M8122" t="s">
        <v>35</v>
      </c>
      <c r="N8122" s="3">
        <v>3200</v>
      </c>
      <c r="O8122">
        <v>33</v>
      </c>
      <c r="P8122" t="s">
        <v>10683</v>
      </c>
      <c r="Q8122" t="s">
        <v>10544</v>
      </c>
      <c r="R8122" t="s">
        <v>61</v>
      </c>
      <c r="S8122" s="3">
        <v>5899260</v>
      </c>
      <c r="T8122" s="3">
        <f>Tabla1[[#This Row],[OS-Valor Unitario]]-Tabla1[[#This Row],[costo_antes_iva]]</f>
        <v>1600</v>
      </c>
      <c r="U8122" s="3">
        <f>Tabla1[[#This Row],[OS-Valor Unitario]]*Tabla1[[#This Row],[OS-Cantidad]]</f>
        <v>105600</v>
      </c>
      <c r="V8122" s="3">
        <f>Tabla1[[#This Row],[costo_antes_iva]]*Tabla1[[#This Row],[OS-Cantidad]]</f>
        <v>52800</v>
      </c>
      <c r="W8122" s="3">
        <f>Tabla1[[#This Row],[Valor total OS]]-Tabla1[[#This Row],[valor total op]]</f>
        <v>52800</v>
      </c>
    </row>
    <row r="8123" spans="1:23" x14ac:dyDescent="0.3">
      <c r="A8123">
        <v>5201</v>
      </c>
      <c r="B8123" t="s">
        <v>10684</v>
      </c>
      <c r="C8123" t="s">
        <v>735</v>
      </c>
      <c r="D8123" t="s">
        <v>3693</v>
      </c>
      <c r="E8123">
        <v>30</v>
      </c>
      <c r="F8123">
        <v>52281063</v>
      </c>
      <c r="G8123" t="s">
        <v>10685</v>
      </c>
      <c r="H8123" s="6">
        <v>45317</v>
      </c>
      <c r="I8123" s="3">
        <v>15000</v>
      </c>
      <c r="J8123" t="s">
        <v>23</v>
      </c>
      <c r="K8123" t="s">
        <v>10686</v>
      </c>
      <c r="L8123">
        <v>2</v>
      </c>
      <c r="M8123" t="s">
        <v>95</v>
      </c>
      <c r="N8123" s="3">
        <v>14000</v>
      </c>
      <c r="O8123">
        <v>33</v>
      </c>
      <c r="P8123" t="s">
        <v>10683</v>
      </c>
      <c r="Q8123" t="s">
        <v>10544</v>
      </c>
      <c r="R8123" t="s">
        <v>92</v>
      </c>
      <c r="S8123" s="3">
        <v>5899260</v>
      </c>
      <c r="T8123" s="3">
        <f>Tabla1[[#This Row],[OS-Valor Unitario]]-Tabla1[[#This Row],[costo_antes_iva]]</f>
        <v>-1000</v>
      </c>
      <c r="U8123" s="3">
        <f>Tabla1[[#This Row],[OS-Valor Unitario]]*Tabla1[[#This Row],[OS-Cantidad]]</f>
        <v>462000</v>
      </c>
      <c r="V8123" s="3">
        <f>Tabla1[[#This Row],[costo_antes_iva]]*Tabla1[[#This Row],[OS-Cantidad]]</f>
        <v>495000</v>
      </c>
      <c r="W8123" s="3">
        <f>Tabla1[[#This Row],[Valor total OS]]-Tabla1[[#This Row],[valor total op]]</f>
        <v>-33000</v>
      </c>
    </row>
    <row r="8124" spans="1:23" x14ac:dyDescent="0.3">
      <c r="A8124">
        <v>5201</v>
      </c>
      <c r="B8124" t="s">
        <v>10684</v>
      </c>
      <c r="C8124" t="s">
        <v>124</v>
      </c>
      <c r="D8124" t="s">
        <v>3693</v>
      </c>
      <c r="E8124">
        <v>30</v>
      </c>
      <c r="F8124">
        <v>52281072</v>
      </c>
      <c r="G8124" t="s">
        <v>10685</v>
      </c>
      <c r="H8124" s="6">
        <v>45317</v>
      </c>
      <c r="I8124" s="3">
        <v>1600</v>
      </c>
      <c r="J8124" t="s">
        <v>33</v>
      </c>
      <c r="K8124" t="s">
        <v>10686</v>
      </c>
      <c r="L8124">
        <v>2</v>
      </c>
      <c r="M8124" t="s">
        <v>35</v>
      </c>
      <c r="N8124" s="3">
        <v>2500</v>
      </c>
      <c r="O8124">
        <v>33</v>
      </c>
      <c r="P8124" t="s">
        <v>10683</v>
      </c>
      <c r="Q8124" t="s">
        <v>10544</v>
      </c>
      <c r="R8124" t="s">
        <v>61</v>
      </c>
      <c r="S8124" s="3">
        <v>5899260</v>
      </c>
      <c r="T8124" s="3">
        <f>Tabla1[[#This Row],[OS-Valor Unitario]]-Tabla1[[#This Row],[costo_antes_iva]]</f>
        <v>900</v>
      </c>
      <c r="U8124" s="3">
        <f>Tabla1[[#This Row],[OS-Valor Unitario]]*Tabla1[[#This Row],[OS-Cantidad]]</f>
        <v>82500</v>
      </c>
      <c r="V8124" s="3">
        <f>Tabla1[[#This Row],[costo_antes_iva]]*Tabla1[[#This Row],[OS-Cantidad]]</f>
        <v>52800</v>
      </c>
      <c r="W8124" s="3">
        <f>Tabla1[[#This Row],[Valor total OS]]-Tabla1[[#This Row],[valor total op]]</f>
        <v>29700</v>
      </c>
    </row>
    <row r="8125" spans="1:23" x14ac:dyDescent="0.3">
      <c r="A8125">
        <v>5201</v>
      </c>
      <c r="B8125" t="s">
        <v>10687</v>
      </c>
      <c r="C8125" t="s">
        <v>124</v>
      </c>
      <c r="D8125" t="s">
        <v>3693</v>
      </c>
      <c r="E8125">
        <v>30</v>
      </c>
      <c r="F8125">
        <v>52281072</v>
      </c>
      <c r="G8125" t="s">
        <v>10685</v>
      </c>
      <c r="H8125" s="6">
        <v>45317</v>
      </c>
      <c r="I8125" s="3">
        <v>1600</v>
      </c>
      <c r="J8125" t="s">
        <v>33</v>
      </c>
      <c r="K8125" t="s">
        <v>10688</v>
      </c>
      <c r="L8125">
        <v>3</v>
      </c>
      <c r="M8125" t="s">
        <v>35</v>
      </c>
      <c r="N8125" s="3">
        <v>3200</v>
      </c>
      <c r="O8125">
        <v>27</v>
      </c>
      <c r="P8125" t="s">
        <v>10683</v>
      </c>
      <c r="Q8125" t="s">
        <v>10544</v>
      </c>
      <c r="R8125" t="s">
        <v>61</v>
      </c>
      <c r="S8125" s="3">
        <v>5899260</v>
      </c>
      <c r="T8125" s="3">
        <f>Tabla1[[#This Row],[OS-Valor Unitario]]-Tabla1[[#This Row],[costo_antes_iva]]</f>
        <v>1600</v>
      </c>
      <c r="U8125" s="3">
        <f>Tabla1[[#This Row],[OS-Valor Unitario]]*Tabla1[[#This Row],[OS-Cantidad]]</f>
        <v>86400</v>
      </c>
      <c r="V8125" s="3">
        <f>Tabla1[[#This Row],[costo_antes_iva]]*Tabla1[[#This Row],[OS-Cantidad]]</f>
        <v>43200</v>
      </c>
      <c r="W8125" s="3">
        <f>Tabla1[[#This Row],[Valor total OS]]-Tabla1[[#This Row],[valor total op]]</f>
        <v>43200</v>
      </c>
    </row>
    <row r="8126" spans="1:23" x14ac:dyDescent="0.3">
      <c r="A8126">
        <v>5201</v>
      </c>
      <c r="B8126" t="s">
        <v>10689</v>
      </c>
      <c r="C8126" t="s">
        <v>735</v>
      </c>
      <c r="D8126" t="s">
        <v>3693</v>
      </c>
      <c r="E8126">
        <v>30</v>
      </c>
      <c r="F8126">
        <v>52281075</v>
      </c>
      <c r="G8126" t="s">
        <v>10690</v>
      </c>
      <c r="H8126" s="6">
        <v>45317</v>
      </c>
      <c r="I8126" s="3">
        <v>15000</v>
      </c>
      <c r="J8126" t="s">
        <v>23</v>
      </c>
      <c r="K8126" t="s">
        <v>10691</v>
      </c>
      <c r="L8126">
        <v>4</v>
      </c>
      <c r="M8126" t="s">
        <v>95</v>
      </c>
      <c r="N8126" s="3">
        <v>14000</v>
      </c>
      <c r="O8126">
        <v>27</v>
      </c>
      <c r="P8126" t="s">
        <v>10683</v>
      </c>
      <c r="Q8126" t="s">
        <v>10544</v>
      </c>
      <c r="R8126" t="s">
        <v>92</v>
      </c>
      <c r="S8126" s="3">
        <v>5899260</v>
      </c>
      <c r="T8126" s="3">
        <f>Tabla1[[#This Row],[OS-Valor Unitario]]-Tabla1[[#This Row],[costo_antes_iva]]</f>
        <v>-1000</v>
      </c>
      <c r="U8126" s="3">
        <f>Tabla1[[#This Row],[OS-Valor Unitario]]*Tabla1[[#This Row],[OS-Cantidad]]</f>
        <v>378000</v>
      </c>
      <c r="V8126" s="3">
        <f>Tabla1[[#This Row],[costo_antes_iva]]*Tabla1[[#This Row],[OS-Cantidad]]</f>
        <v>405000</v>
      </c>
      <c r="W8126" s="3">
        <f>Tabla1[[#This Row],[Valor total OS]]-Tabla1[[#This Row],[valor total op]]</f>
        <v>-27000</v>
      </c>
    </row>
    <row r="8127" spans="1:23" x14ac:dyDescent="0.3">
      <c r="A8127">
        <v>5199</v>
      </c>
      <c r="B8127" t="s">
        <v>10692</v>
      </c>
      <c r="C8127" t="s">
        <v>20</v>
      </c>
      <c r="D8127" t="s">
        <v>10693</v>
      </c>
      <c r="E8127">
        <v>3</v>
      </c>
      <c r="F8127">
        <v>52235054</v>
      </c>
      <c r="G8127" t="s">
        <v>10694</v>
      </c>
      <c r="H8127" s="6">
        <v>45315</v>
      </c>
      <c r="I8127" s="3">
        <v>8000</v>
      </c>
      <c r="J8127" t="s">
        <v>23</v>
      </c>
      <c r="K8127" t="s">
        <v>10695</v>
      </c>
      <c r="L8127">
        <v>2</v>
      </c>
      <c r="M8127" t="s">
        <v>352</v>
      </c>
      <c r="N8127" s="3">
        <v>8000</v>
      </c>
      <c r="O8127">
        <v>3</v>
      </c>
      <c r="P8127" t="s">
        <v>10696</v>
      </c>
      <c r="Q8127" t="s">
        <v>121</v>
      </c>
      <c r="R8127" t="s">
        <v>28</v>
      </c>
      <c r="S8127" s="3">
        <v>333348</v>
      </c>
      <c r="T8127" s="3">
        <f>Tabla1[[#This Row],[OS-Valor Unitario]]-Tabla1[[#This Row],[costo_antes_iva]]</f>
        <v>0</v>
      </c>
      <c r="U8127" s="3">
        <f>Tabla1[[#This Row],[OS-Valor Unitario]]*Tabla1[[#This Row],[OS-Cantidad]]</f>
        <v>24000</v>
      </c>
      <c r="V8127" s="3">
        <f>Tabla1[[#This Row],[costo_antes_iva]]*Tabla1[[#This Row],[OS-Cantidad]]</f>
        <v>24000</v>
      </c>
      <c r="W8127" s="3">
        <f>Tabla1[[#This Row],[Valor total OS]]-Tabla1[[#This Row],[valor total op]]</f>
        <v>0</v>
      </c>
    </row>
    <row r="8128" spans="1:23" x14ac:dyDescent="0.3">
      <c r="A8128">
        <v>5198</v>
      </c>
      <c r="B8128" t="s">
        <v>10697</v>
      </c>
      <c r="C8128" t="s">
        <v>174</v>
      </c>
      <c r="D8128" t="s">
        <v>143</v>
      </c>
      <c r="E8128">
        <v>1100</v>
      </c>
      <c r="F8128">
        <v>52274474</v>
      </c>
      <c r="G8128" t="s">
        <v>10698</v>
      </c>
      <c r="H8128" s="6">
        <v>45317</v>
      </c>
      <c r="I8128" s="3">
        <v>19000</v>
      </c>
      <c r="J8128" t="s">
        <v>23</v>
      </c>
      <c r="K8128" t="s">
        <v>10699</v>
      </c>
      <c r="L8128">
        <v>1</v>
      </c>
      <c r="M8128" t="s">
        <v>146</v>
      </c>
      <c r="N8128" s="3">
        <v>19000</v>
      </c>
      <c r="O8128">
        <v>1100</v>
      </c>
      <c r="P8128" t="s">
        <v>10700</v>
      </c>
      <c r="Q8128" t="s">
        <v>106</v>
      </c>
      <c r="R8128" t="s">
        <v>28</v>
      </c>
      <c r="S8128" s="3">
        <v>158573900</v>
      </c>
      <c r="T8128" s="3">
        <f>Tabla1[[#This Row],[OS-Valor Unitario]]-Tabla1[[#This Row],[costo_antes_iva]]</f>
        <v>0</v>
      </c>
      <c r="U8128" s="3">
        <f>Tabla1[[#This Row],[OS-Valor Unitario]]*Tabla1[[#This Row],[OS-Cantidad]]</f>
        <v>20900000</v>
      </c>
      <c r="V8128" s="3">
        <f>Tabla1[[#This Row],[costo_antes_iva]]*Tabla1[[#This Row],[OS-Cantidad]]</f>
        <v>20900000</v>
      </c>
      <c r="W8128" s="3">
        <f>Tabla1[[#This Row],[Valor total OS]]-Tabla1[[#This Row],[valor total op]]</f>
        <v>0</v>
      </c>
    </row>
    <row r="8129" spans="1:23" x14ac:dyDescent="0.3">
      <c r="A8129">
        <v>5198</v>
      </c>
      <c r="B8129" t="s">
        <v>10701</v>
      </c>
      <c r="C8129" t="s">
        <v>174</v>
      </c>
      <c r="D8129" t="s">
        <v>143</v>
      </c>
      <c r="E8129">
        <v>200</v>
      </c>
      <c r="F8129">
        <v>52274477</v>
      </c>
      <c r="G8129" t="s">
        <v>10702</v>
      </c>
      <c r="H8129" s="6">
        <v>45317</v>
      </c>
      <c r="I8129" s="3">
        <v>19000</v>
      </c>
      <c r="J8129" t="s">
        <v>23</v>
      </c>
      <c r="K8129" t="s">
        <v>10703</v>
      </c>
      <c r="L8129">
        <v>2</v>
      </c>
      <c r="M8129" t="s">
        <v>146</v>
      </c>
      <c r="N8129" s="3">
        <v>19000</v>
      </c>
      <c r="O8129">
        <v>200</v>
      </c>
      <c r="P8129" t="s">
        <v>10700</v>
      </c>
      <c r="Q8129" t="s">
        <v>106</v>
      </c>
      <c r="R8129" t="s">
        <v>28</v>
      </c>
      <c r="S8129" s="3">
        <v>158573900</v>
      </c>
      <c r="T8129" s="3">
        <f>Tabla1[[#This Row],[OS-Valor Unitario]]-Tabla1[[#This Row],[costo_antes_iva]]</f>
        <v>0</v>
      </c>
      <c r="U8129" s="3">
        <f>Tabla1[[#This Row],[OS-Valor Unitario]]*Tabla1[[#This Row],[OS-Cantidad]]</f>
        <v>3800000</v>
      </c>
      <c r="V8129" s="3">
        <f>Tabla1[[#This Row],[costo_antes_iva]]*Tabla1[[#This Row],[OS-Cantidad]]</f>
        <v>3800000</v>
      </c>
      <c r="W8129" s="3">
        <f>Tabla1[[#This Row],[Valor total OS]]-Tabla1[[#This Row],[valor total op]]</f>
        <v>0</v>
      </c>
    </row>
    <row r="8130" spans="1:23" x14ac:dyDescent="0.3">
      <c r="A8130">
        <v>5198</v>
      </c>
      <c r="B8130" t="s">
        <v>10704</v>
      </c>
      <c r="C8130" t="s">
        <v>265</v>
      </c>
      <c r="D8130" t="s">
        <v>143</v>
      </c>
      <c r="E8130">
        <v>200</v>
      </c>
      <c r="F8130">
        <v>52274480</v>
      </c>
      <c r="G8130" t="s">
        <v>10705</v>
      </c>
      <c r="H8130" s="6">
        <v>45317</v>
      </c>
      <c r="I8130" s="3">
        <v>68000</v>
      </c>
      <c r="J8130" t="s">
        <v>23</v>
      </c>
      <c r="K8130" t="s">
        <v>10706</v>
      </c>
      <c r="L8130">
        <v>3</v>
      </c>
      <c r="M8130" t="s">
        <v>146</v>
      </c>
      <c r="N8130" s="3">
        <v>68000</v>
      </c>
      <c r="O8130">
        <v>200</v>
      </c>
      <c r="P8130" t="s">
        <v>10700</v>
      </c>
      <c r="Q8130" t="s">
        <v>106</v>
      </c>
      <c r="R8130" t="s">
        <v>148</v>
      </c>
      <c r="S8130" s="3">
        <v>158573900</v>
      </c>
      <c r="T8130" s="3">
        <f>Tabla1[[#This Row],[OS-Valor Unitario]]-Tabla1[[#This Row],[costo_antes_iva]]</f>
        <v>0</v>
      </c>
      <c r="U8130" s="3">
        <f>Tabla1[[#This Row],[OS-Valor Unitario]]*Tabla1[[#This Row],[OS-Cantidad]]</f>
        <v>13600000</v>
      </c>
      <c r="V8130" s="3">
        <f>Tabla1[[#This Row],[costo_antes_iva]]*Tabla1[[#This Row],[OS-Cantidad]]</f>
        <v>13600000</v>
      </c>
      <c r="W8130" s="3">
        <f>Tabla1[[#This Row],[Valor total OS]]-Tabla1[[#This Row],[valor total op]]</f>
        <v>0</v>
      </c>
    </row>
    <row r="8131" spans="1:23" x14ac:dyDescent="0.3">
      <c r="A8131">
        <v>5198</v>
      </c>
      <c r="B8131" t="s">
        <v>10707</v>
      </c>
      <c r="C8131" t="s">
        <v>259</v>
      </c>
      <c r="D8131" t="s">
        <v>143</v>
      </c>
      <c r="E8131">
        <v>400</v>
      </c>
      <c r="F8131">
        <v>52274483</v>
      </c>
      <c r="G8131" t="s">
        <v>10708</v>
      </c>
      <c r="H8131" s="6">
        <v>45317</v>
      </c>
      <c r="I8131" s="3">
        <v>37000</v>
      </c>
      <c r="J8131" t="s">
        <v>23</v>
      </c>
      <c r="K8131" t="s">
        <v>10709</v>
      </c>
      <c r="L8131">
        <v>4</v>
      </c>
      <c r="M8131" t="s">
        <v>146</v>
      </c>
      <c r="N8131" s="3">
        <v>37000</v>
      </c>
      <c r="O8131">
        <v>400</v>
      </c>
      <c r="P8131" t="s">
        <v>10700</v>
      </c>
      <c r="Q8131" t="s">
        <v>106</v>
      </c>
      <c r="R8131" t="s">
        <v>148</v>
      </c>
      <c r="S8131" s="3">
        <v>158573900</v>
      </c>
      <c r="T8131" s="3">
        <f>Tabla1[[#This Row],[OS-Valor Unitario]]-Tabla1[[#This Row],[costo_antes_iva]]</f>
        <v>0</v>
      </c>
      <c r="U8131" s="3">
        <f>Tabla1[[#This Row],[OS-Valor Unitario]]*Tabla1[[#This Row],[OS-Cantidad]]</f>
        <v>14800000</v>
      </c>
      <c r="V8131" s="3">
        <f>Tabla1[[#This Row],[costo_antes_iva]]*Tabla1[[#This Row],[OS-Cantidad]]</f>
        <v>14800000</v>
      </c>
      <c r="W8131" s="3">
        <f>Tabla1[[#This Row],[Valor total OS]]-Tabla1[[#This Row],[valor total op]]</f>
        <v>0</v>
      </c>
    </row>
    <row r="8132" spans="1:23" x14ac:dyDescent="0.3">
      <c r="A8132">
        <v>5198</v>
      </c>
      <c r="B8132" t="s">
        <v>10710</v>
      </c>
      <c r="C8132" t="s">
        <v>259</v>
      </c>
      <c r="D8132" t="s">
        <v>143</v>
      </c>
      <c r="E8132">
        <v>1000</v>
      </c>
      <c r="F8132">
        <v>52274486</v>
      </c>
      <c r="G8132" t="s">
        <v>10711</v>
      </c>
      <c r="H8132" s="6">
        <v>45317</v>
      </c>
      <c r="I8132" s="3">
        <v>18500</v>
      </c>
      <c r="J8132" t="s">
        <v>23</v>
      </c>
      <c r="K8132" t="s">
        <v>10712</v>
      </c>
      <c r="L8132">
        <v>5</v>
      </c>
      <c r="M8132" t="s">
        <v>146</v>
      </c>
      <c r="N8132" s="3">
        <v>18500</v>
      </c>
      <c r="O8132">
        <v>1000</v>
      </c>
      <c r="P8132" t="s">
        <v>10700</v>
      </c>
      <c r="Q8132" t="s">
        <v>106</v>
      </c>
      <c r="R8132" t="s">
        <v>148</v>
      </c>
      <c r="S8132" s="3">
        <v>158573900</v>
      </c>
      <c r="T8132" s="3">
        <f>Tabla1[[#This Row],[OS-Valor Unitario]]-Tabla1[[#This Row],[costo_antes_iva]]</f>
        <v>0</v>
      </c>
      <c r="U8132" s="3">
        <f>Tabla1[[#This Row],[OS-Valor Unitario]]*Tabla1[[#This Row],[OS-Cantidad]]</f>
        <v>18500000</v>
      </c>
      <c r="V8132" s="3">
        <f>Tabla1[[#This Row],[costo_antes_iva]]*Tabla1[[#This Row],[OS-Cantidad]]</f>
        <v>18500000</v>
      </c>
      <c r="W8132" s="3">
        <f>Tabla1[[#This Row],[Valor total OS]]-Tabla1[[#This Row],[valor total op]]</f>
        <v>0</v>
      </c>
    </row>
    <row r="8133" spans="1:23" x14ac:dyDescent="0.3">
      <c r="A8133">
        <v>5198</v>
      </c>
      <c r="B8133" t="s">
        <v>10713</v>
      </c>
      <c r="C8133" t="s">
        <v>259</v>
      </c>
      <c r="D8133" t="s">
        <v>143</v>
      </c>
      <c r="E8133">
        <v>100</v>
      </c>
      <c r="F8133">
        <v>52274489</v>
      </c>
      <c r="G8133" t="s">
        <v>10714</v>
      </c>
      <c r="H8133" s="6">
        <v>45317</v>
      </c>
      <c r="I8133" s="3">
        <v>18500</v>
      </c>
      <c r="J8133" t="s">
        <v>23</v>
      </c>
      <c r="K8133" t="s">
        <v>10715</v>
      </c>
      <c r="L8133">
        <v>6</v>
      </c>
      <c r="M8133" t="s">
        <v>146</v>
      </c>
      <c r="N8133" s="3">
        <v>18500</v>
      </c>
      <c r="O8133">
        <v>100</v>
      </c>
      <c r="P8133" t="s">
        <v>10700</v>
      </c>
      <c r="Q8133" t="s">
        <v>106</v>
      </c>
      <c r="R8133" t="s">
        <v>148</v>
      </c>
      <c r="S8133" s="3">
        <v>158573900</v>
      </c>
      <c r="T8133" s="3">
        <f>Tabla1[[#This Row],[OS-Valor Unitario]]-Tabla1[[#This Row],[costo_antes_iva]]</f>
        <v>0</v>
      </c>
      <c r="U8133" s="3">
        <f>Tabla1[[#This Row],[OS-Valor Unitario]]*Tabla1[[#This Row],[OS-Cantidad]]</f>
        <v>1850000</v>
      </c>
      <c r="V8133" s="3">
        <f>Tabla1[[#This Row],[costo_antes_iva]]*Tabla1[[#This Row],[OS-Cantidad]]</f>
        <v>1850000</v>
      </c>
      <c r="W8133" s="3">
        <f>Tabla1[[#This Row],[Valor total OS]]-Tabla1[[#This Row],[valor total op]]</f>
        <v>0</v>
      </c>
    </row>
    <row r="8134" spans="1:23" x14ac:dyDescent="0.3">
      <c r="A8134">
        <v>5197</v>
      </c>
      <c r="B8134" t="s">
        <v>10716</v>
      </c>
      <c r="C8134" t="s">
        <v>10717</v>
      </c>
      <c r="D8134" t="s">
        <v>7383</v>
      </c>
      <c r="E8134">
        <v>35</v>
      </c>
      <c r="F8134">
        <v>52274131</v>
      </c>
      <c r="G8134" t="s">
        <v>10718</v>
      </c>
      <c r="H8134" s="6">
        <v>45317</v>
      </c>
      <c r="I8134" s="3">
        <v>600</v>
      </c>
      <c r="J8134" t="s">
        <v>301</v>
      </c>
      <c r="K8134" t="s">
        <v>10719</v>
      </c>
      <c r="L8134">
        <v>1</v>
      </c>
      <c r="M8134" t="s">
        <v>35</v>
      </c>
      <c r="N8134" s="3">
        <v>600</v>
      </c>
      <c r="O8134">
        <v>35</v>
      </c>
      <c r="P8134" t="s">
        <v>10720</v>
      </c>
      <c r="Q8134" t="s">
        <v>121</v>
      </c>
      <c r="R8134" t="s">
        <v>61</v>
      </c>
      <c r="S8134" s="3">
        <v>22890</v>
      </c>
      <c r="T8134" s="3">
        <f>Tabla1[[#This Row],[OS-Valor Unitario]]-Tabla1[[#This Row],[costo_antes_iva]]</f>
        <v>0</v>
      </c>
      <c r="U8134" s="3">
        <f>Tabla1[[#This Row],[OS-Valor Unitario]]*Tabla1[[#This Row],[OS-Cantidad]]</f>
        <v>21000</v>
      </c>
      <c r="V8134" s="3">
        <f>Tabla1[[#This Row],[costo_antes_iva]]*Tabla1[[#This Row],[OS-Cantidad]]</f>
        <v>21000</v>
      </c>
      <c r="W8134" s="3">
        <f>Tabla1[[#This Row],[Valor total OS]]-Tabla1[[#This Row],[valor total op]]</f>
        <v>0</v>
      </c>
    </row>
    <row r="8135" spans="1:23" x14ac:dyDescent="0.3">
      <c r="A8135">
        <v>5195</v>
      </c>
      <c r="B8135" t="s">
        <v>10721</v>
      </c>
      <c r="C8135" t="s">
        <v>259</v>
      </c>
      <c r="D8135" t="s">
        <v>260</v>
      </c>
      <c r="E8135">
        <v>3</v>
      </c>
      <c r="F8135">
        <v>52233768</v>
      </c>
      <c r="G8135" t="s">
        <v>10722</v>
      </c>
      <c r="H8135" s="6">
        <v>45315</v>
      </c>
      <c r="I8135" s="3">
        <v>1200</v>
      </c>
      <c r="J8135" t="s">
        <v>82</v>
      </c>
      <c r="K8135" t="s">
        <v>10723</v>
      </c>
      <c r="L8135">
        <v>2</v>
      </c>
      <c r="M8135" t="s">
        <v>3213</v>
      </c>
      <c r="N8135" s="3">
        <v>1000</v>
      </c>
      <c r="O8135">
        <v>3</v>
      </c>
      <c r="P8135" t="s">
        <v>10724</v>
      </c>
      <c r="Q8135" t="s">
        <v>963</v>
      </c>
      <c r="R8135" t="s">
        <v>148</v>
      </c>
      <c r="S8135" s="3">
        <v>1397152</v>
      </c>
      <c r="T8135" s="3">
        <f>Tabla1[[#This Row],[OS-Valor Unitario]]-Tabla1[[#This Row],[costo_antes_iva]]</f>
        <v>-200</v>
      </c>
      <c r="U8135" s="3">
        <f>Tabla1[[#This Row],[OS-Valor Unitario]]*Tabla1[[#This Row],[OS-Cantidad]]</f>
        <v>3000</v>
      </c>
      <c r="V8135" s="3">
        <f>Tabla1[[#This Row],[costo_antes_iva]]*Tabla1[[#This Row],[OS-Cantidad]]</f>
        <v>3600</v>
      </c>
      <c r="W8135" s="3">
        <f>Tabla1[[#This Row],[Valor total OS]]-Tabla1[[#This Row],[valor total op]]</f>
        <v>-600</v>
      </c>
    </row>
    <row r="8136" spans="1:23" x14ac:dyDescent="0.3">
      <c r="A8136">
        <v>5195</v>
      </c>
      <c r="B8136" t="s">
        <v>10721</v>
      </c>
      <c r="C8136" t="s">
        <v>259</v>
      </c>
      <c r="D8136" t="s">
        <v>260</v>
      </c>
      <c r="E8136">
        <v>3</v>
      </c>
      <c r="F8136">
        <v>52233768</v>
      </c>
      <c r="G8136" t="s">
        <v>10722</v>
      </c>
      <c r="H8136" s="6">
        <v>45315</v>
      </c>
      <c r="I8136" s="3">
        <v>80000</v>
      </c>
      <c r="J8136" t="s">
        <v>23</v>
      </c>
      <c r="K8136" t="s">
        <v>10723</v>
      </c>
      <c r="L8136">
        <v>2</v>
      </c>
      <c r="M8136" t="s">
        <v>146</v>
      </c>
      <c r="N8136" s="3">
        <v>75000</v>
      </c>
      <c r="O8136">
        <v>3</v>
      </c>
      <c r="P8136" t="s">
        <v>10724</v>
      </c>
      <c r="Q8136" t="s">
        <v>963</v>
      </c>
      <c r="R8136" t="s">
        <v>148</v>
      </c>
      <c r="S8136" s="3">
        <v>1397152</v>
      </c>
      <c r="T8136" s="3">
        <f>Tabla1[[#This Row],[OS-Valor Unitario]]-Tabla1[[#This Row],[costo_antes_iva]]</f>
        <v>-5000</v>
      </c>
      <c r="U8136" s="3">
        <f>Tabla1[[#This Row],[OS-Valor Unitario]]*Tabla1[[#This Row],[OS-Cantidad]]</f>
        <v>225000</v>
      </c>
      <c r="V8136" s="3">
        <f>Tabla1[[#This Row],[costo_antes_iva]]*Tabla1[[#This Row],[OS-Cantidad]]</f>
        <v>240000</v>
      </c>
      <c r="W8136" s="3">
        <f>Tabla1[[#This Row],[Valor total OS]]-Tabla1[[#This Row],[valor total op]]</f>
        <v>-15000</v>
      </c>
    </row>
    <row r="8137" spans="1:23" x14ac:dyDescent="0.3">
      <c r="A8137">
        <v>5195</v>
      </c>
      <c r="B8137" t="s">
        <v>10725</v>
      </c>
      <c r="C8137" t="s">
        <v>259</v>
      </c>
      <c r="D8137" t="s">
        <v>260</v>
      </c>
      <c r="E8137">
        <v>1</v>
      </c>
      <c r="F8137">
        <v>52233786</v>
      </c>
      <c r="G8137" t="s">
        <v>10726</v>
      </c>
      <c r="H8137" s="6">
        <v>45315</v>
      </c>
      <c r="I8137" s="3">
        <v>1200</v>
      </c>
      <c r="J8137" t="s">
        <v>82</v>
      </c>
      <c r="K8137" t="s">
        <v>10727</v>
      </c>
      <c r="L8137">
        <v>3</v>
      </c>
      <c r="M8137" t="s">
        <v>3213</v>
      </c>
      <c r="N8137" s="3">
        <v>1000</v>
      </c>
      <c r="O8137">
        <v>1</v>
      </c>
      <c r="P8137" t="s">
        <v>10724</v>
      </c>
      <c r="Q8137" t="s">
        <v>963</v>
      </c>
      <c r="R8137" t="s">
        <v>148</v>
      </c>
      <c r="S8137" s="3">
        <v>1397152</v>
      </c>
      <c r="T8137" s="3">
        <f>Tabla1[[#This Row],[OS-Valor Unitario]]-Tabla1[[#This Row],[costo_antes_iva]]</f>
        <v>-200</v>
      </c>
      <c r="U8137" s="3">
        <f>Tabla1[[#This Row],[OS-Valor Unitario]]*Tabla1[[#This Row],[OS-Cantidad]]</f>
        <v>1000</v>
      </c>
      <c r="V8137" s="3">
        <f>Tabla1[[#This Row],[costo_antes_iva]]*Tabla1[[#This Row],[OS-Cantidad]]</f>
        <v>1200</v>
      </c>
      <c r="W8137" s="3">
        <f>Tabla1[[#This Row],[Valor total OS]]-Tabla1[[#This Row],[valor total op]]</f>
        <v>-200</v>
      </c>
    </row>
    <row r="8138" spans="1:23" x14ac:dyDescent="0.3">
      <c r="A8138">
        <v>5195</v>
      </c>
      <c r="B8138" t="s">
        <v>10725</v>
      </c>
      <c r="C8138" t="s">
        <v>259</v>
      </c>
      <c r="D8138" t="s">
        <v>260</v>
      </c>
      <c r="E8138">
        <v>1</v>
      </c>
      <c r="F8138">
        <v>52233786</v>
      </c>
      <c r="G8138" t="s">
        <v>10726</v>
      </c>
      <c r="H8138" s="6">
        <v>45315</v>
      </c>
      <c r="I8138" s="3">
        <v>80000</v>
      </c>
      <c r="J8138" t="s">
        <v>23</v>
      </c>
      <c r="K8138" t="s">
        <v>10727</v>
      </c>
      <c r="L8138">
        <v>3</v>
      </c>
      <c r="M8138" t="s">
        <v>146</v>
      </c>
      <c r="N8138" s="3">
        <v>75000</v>
      </c>
      <c r="O8138">
        <v>1</v>
      </c>
      <c r="P8138" t="s">
        <v>10724</v>
      </c>
      <c r="Q8138" t="s">
        <v>963</v>
      </c>
      <c r="R8138" t="s">
        <v>148</v>
      </c>
      <c r="S8138" s="3">
        <v>1397152</v>
      </c>
      <c r="T8138" s="3">
        <f>Tabla1[[#This Row],[OS-Valor Unitario]]-Tabla1[[#This Row],[costo_antes_iva]]</f>
        <v>-5000</v>
      </c>
      <c r="U8138" s="3">
        <f>Tabla1[[#This Row],[OS-Valor Unitario]]*Tabla1[[#This Row],[OS-Cantidad]]</f>
        <v>75000</v>
      </c>
      <c r="V8138" s="3">
        <f>Tabla1[[#This Row],[costo_antes_iva]]*Tabla1[[#This Row],[OS-Cantidad]]</f>
        <v>80000</v>
      </c>
      <c r="W8138" s="3">
        <f>Tabla1[[#This Row],[Valor total OS]]-Tabla1[[#This Row],[valor total op]]</f>
        <v>-5000</v>
      </c>
    </row>
    <row r="8139" spans="1:23" x14ac:dyDescent="0.3">
      <c r="A8139">
        <v>5195</v>
      </c>
      <c r="B8139" t="s">
        <v>10728</v>
      </c>
      <c r="C8139" t="s">
        <v>1158</v>
      </c>
      <c r="D8139" t="s">
        <v>260</v>
      </c>
      <c r="E8139">
        <v>4</v>
      </c>
      <c r="F8139">
        <v>52234951</v>
      </c>
      <c r="G8139" t="s">
        <v>10729</v>
      </c>
      <c r="H8139" s="6">
        <v>45315</v>
      </c>
      <c r="I8139" s="3">
        <v>1200</v>
      </c>
      <c r="J8139" t="s">
        <v>33</v>
      </c>
      <c r="K8139" t="s">
        <v>10730</v>
      </c>
      <c r="L8139">
        <v>4</v>
      </c>
      <c r="M8139" t="s">
        <v>5723</v>
      </c>
      <c r="N8139" s="3">
        <v>1500</v>
      </c>
      <c r="O8139">
        <v>4</v>
      </c>
      <c r="P8139" t="s">
        <v>10724</v>
      </c>
      <c r="Q8139" t="s">
        <v>963</v>
      </c>
      <c r="R8139" t="s">
        <v>61</v>
      </c>
      <c r="S8139" s="3">
        <v>1397152</v>
      </c>
      <c r="T8139" s="3">
        <f>Tabla1[[#This Row],[OS-Valor Unitario]]-Tabla1[[#This Row],[costo_antes_iva]]</f>
        <v>300</v>
      </c>
      <c r="U8139" s="3">
        <f>Tabla1[[#This Row],[OS-Valor Unitario]]*Tabla1[[#This Row],[OS-Cantidad]]</f>
        <v>6000</v>
      </c>
      <c r="V8139" s="3">
        <f>Tabla1[[#This Row],[costo_antes_iva]]*Tabla1[[#This Row],[OS-Cantidad]]</f>
        <v>4800</v>
      </c>
      <c r="W8139" s="3">
        <f>Tabla1[[#This Row],[Valor total OS]]-Tabla1[[#This Row],[valor total op]]</f>
        <v>1200</v>
      </c>
    </row>
    <row r="8140" spans="1:23" x14ac:dyDescent="0.3">
      <c r="A8140">
        <v>5194</v>
      </c>
      <c r="B8140" t="s">
        <v>10731</v>
      </c>
      <c r="C8140" t="s">
        <v>85</v>
      </c>
      <c r="D8140" t="s">
        <v>481</v>
      </c>
      <c r="E8140">
        <v>2</v>
      </c>
      <c r="F8140">
        <v>52233403</v>
      </c>
      <c r="G8140" t="s">
        <v>10732</v>
      </c>
      <c r="H8140" s="6">
        <v>45315</v>
      </c>
      <c r="I8140" s="3">
        <v>7000</v>
      </c>
      <c r="J8140" t="s">
        <v>33</v>
      </c>
      <c r="K8140" t="s">
        <v>10733</v>
      </c>
      <c r="L8140">
        <v>1</v>
      </c>
      <c r="M8140" t="s">
        <v>35</v>
      </c>
      <c r="N8140" s="3">
        <v>4200</v>
      </c>
      <c r="O8140">
        <v>2</v>
      </c>
      <c r="P8140" t="s">
        <v>10734</v>
      </c>
      <c r="Q8140" t="s">
        <v>963</v>
      </c>
      <c r="R8140" t="s">
        <v>61</v>
      </c>
      <c r="S8140" s="3">
        <v>1759943</v>
      </c>
      <c r="T8140" s="3">
        <f>Tabla1[[#This Row],[OS-Valor Unitario]]-Tabla1[[#This Row],[costo_antes_iva]]</f>
        <v>-2800</v>
      </c>
      <c r="U8140" s="3">
        <f>Tabla1[[#This Row],[OS-Valor Unitario]]*Tabla1[[#This Row],[OS-Cantidad]]</f>
        <v>8400</v>
      </c>
      <c r="V8140" s="3">
        <f>Tabla1[[#This Row],[costo_antes_iva]]*Tabla1[[#This Row],[OS-Cantidad]]</f>
        <v>14000</v>
      </c>
      <c r="W8140" s="3">
        <f>Tabla1[[#This Row],[Valor total OS]]-Tabla1[[#This Row],[valor total op]]</f>
        <v>-5600</v>
      </c>
    </row>
    <row r="8141" spans="1:23" x14ac:dyDescent="0.3">
      <c r="A8141">
        <v>5194</v>
      </c>
      <c r="B8141" t="s">
        <v>10731</v>
      </c>
      <c r="C8141" t="s">
        <v>85</v>
      </c>
      <c r="D8141" t="s">
        <v>481</v>
      </c>
      <c r="E8141">
        <v>2</v>
      </c>
      <c r="F8141">
        <v>52233403</v>
      </c>
      <c r="G8141" t="s">
        <v>10732</v>
      </c>
      <c r="H8141" s="6">
        <v>45315</v>
      </c>
      <c r="I8141" s="3">
        <v>7500</v>
      </c>
      <c r="J8141" t="s">
        <v>23</v>
      </c>
      <c r="K8141" t="s">
        <v>10733</v>
      </c>
      <c r="L8141">
        <v>1</v>
      </c>
      <c r="M8141" t="s">
        <v>5688</v>
      </c>
      <c r="N8141" s="3">
        <v>7500</v>
      </c>
      <c r="O8141">
        <v>2</v>
      </c>
      <c r="P8141" t="s">
        <v>10734</v>
      </c>
      <c r="Q8141" t="s">
        <v>963</v>
      </c>
      <c r="R8141" t="s">
        <v>61</v>
      </c>
      <c r="S8141" s="3">
        <v>1759943</v>
      </c>
      <c r="T8141" s="3">
        <f>Tabla1[[#This Row],[OS-Valor Unitario]]-Tabla1[[#This Row],[costo_antes_iva]]</f>
        <v>0</v>
      </c>
      <c r="U8141" s="3">
        <f>Tabla1[[#This Row],[OS-Valor Unitario]]*Tabla1[[#This Row],[OS-Cantidad]]</f>
        <v>15000</v>
      </c>
      <c r="V8141" s="3">
        <f>Tabla1[[#This Row],[costo_antes_iva]]*Tabla1[[#This Row],[OS-Cantidad]]</f>
        <v>15000</v>
      </c>
      <c r="W8141" s="3">
        <f>Tabla1[[#This Row],[Valor total OS]]-Tabla1[[#This Row],[valor total op]]</f>
        <v>0</v>
      </c>
    </row>
    <row r="8142" spans="1:23" x14ac:dyDescent="0.3">
      <c r="A8142">
        <v>5194</v>
      </c>
      <c r="B8142" t="s">
        <v>10735</v>
      </c>
      <c r="C8142" t="s">
        <v>312</v>
      </c>
      <c r="D8142" t="s">
        <v>481</v>
      </c>
      <c r="E8142">
        <v>17</v>
      </c>
      <c r="F8142">
        <v>52233413</v>
      </c>
      <c r="G8142" t="s">
        <v>10736</v>
      </c>
      <c r="H8142" s="6">
        <v>45315</v>
      </c>
      <c r="I8142" s="3">
        <v>2000</v>
      </c>
      <c r="J8142" t="s">
        <v>82</v>
      </c>
      <c r="K8142" t="s">
        <v>10737</v>
      </c>
      <c r="L8142">
        <v>2</v>
      </c>
      <c r="M8142" t="s">
        <v>3213</v>
      </c>
      <c r="N8142" s="3">
        <v>1500</v>
      </c>
      <c r="O8142">
        <v>17</v>
      </c>
      <c r="P8142" t="s">
        <v>10734</v>
      </c>
      <c r="Q8142" t="s">
        <v>963</v>
      </c>
      <c r="R8142" t="s">
        <v>199</v>
      </c>
      <c r="S8142" s="3">
        <v>1759943</v>
      </c>
      <c r="T8142" s="3">
        <f>Tabla1[[#This Row],[OS-Valor Unitario]]-Tabla1[[#This Row],[costo_antes_iva]]</f>
        <v>-500</v>
      </c>
      <c r="U8142" s="3">
        <f>Tabla1[[#This Row],[OS-Valor Unitario]]*Tabla1[[#This Row],[OS-Cantidad]]</f>
        <v>25500</v>
      </c>
      <c r="V8142" s="3">
        <f>Tabla1[[#This Row],[costo_antes_iva]]*Tabla1[[#This Row],[OS-Cantidad]]</f>
        <v>34000</v>
      </c>
      <c r="W8142" s="3">
        <f>Tabla1[[#This Row],[Valor total OS]]-Tabla1[[#This Row],[valor total op]]</f>
        <v>-8500</v>
      </c>
    </row>
    <row r="8143" spans="1:23" x14ac:dyDescent="0.3">
      <c r="A8143">
        <v>5194</v>
      </c>
      <c r="B8143" t="s">
        <v>10738</v>
      </c>
      <c r="C8143" t="s">
        <v>312</v>
      </c>
      <c r="D8143" t="s">
        <v>481</v>
      </c>
      <c r="E8143">
        <v>28</v>
      </c>
      <c r="F8143">
        <v>52233418</v>
      </c>
      <c r="G8143" t="s">
        <v>10739</v>
      </c>
      <c r="H8143" s="6">
        <v>45315</v>
      </c>
      <c r="I8143" s="3">
        <v>2000</v>
      </c>
      <c r="J8143" t="s">
        <v>82</v>
      </c>
      <c r="K8143" t="s">
        <v>10740</v>
      </c>
      <c r="L8143">
        <v>3</v>
      </c>
      <c r="M8143" t="s">
        <v>3213</v>
      </c>
      <c r="N8143" s="3">
        <v>1500</v>
      </c>
      <c r="O8143">
        <v>28</v>
      </c>
      <c r="P8143" t="s">
        <v>10734</v>
      </c>
      <c r="Q8143" t="s">
        <v>963</v>
      </c>
      <c r="R8143" t="s">
        <v>199</v>
      </c>
      <c r="S8143" s="3">
        <v>1759943</v>
      </c>
      <c r="T8143" s="3">
        <f>Tabla1[[#This Row],[OS-Valor Unitario]]-Tabla1[[#This Row],[costo_antes_iva]]</f>
        <v>-500</v>
      </c>
      <c r="U8143" s="3">
        <f>Tabla1[[#This Row],[OS-Valor Unitario]]*Tabla1[[#This Row],[OS-Cantidad]]</f>
        <v>42000</v>
      </c>
      <c r="V8143" s="3">
        <f>Tabla1[[#This Row],[costo_antes_iva]]*Tabla1[[#This Row],[OS-Cantidad]]</f>
        <v>56000</v>
      </c>
      <c r="W8143" s="3">
        <f>Tabla1[[#This Row],[Valor total OS]]-Tabla1[[#This Row],[valor total op]]</f>
        <v>-14000</v>
      </c>
    </row>
    <row r="8144" spans="1:23" x14ac:dyDescent="0.3">
      <c r="A8144">
        <v>5194</v>
      </c>
      <c r="B8144" t="s">
        <v>10741</v>
      </c>
      <c r="C8144" t="s">
        <v>312</v>
      </c>
      <c r="D8144" t="s">
        <v>481</v>
      </c>
      <c r="E8144">
        <v>28</v>
      </c>
      <c r="F8144">
        <v>52233423</v>
      </c>
      <c r="G8144" t="s">
        <v>10742</v>
      </c>
      <c r="H8144" s="6">
        <v>45315</v>
      </c>
      <c r="I8144" s="3">
        <v>2000</v>
      </c>
      <c r="J8144" t="s">
        <v>82</v>
      </c>
      <c r="K8144" t="s">
        <v>10743</v>
      </c>
      <c r="L8144">
        <v>4</v>
      </c>
      <c r="M8144" t="s">
        <v>3213</v>
      </c>
      <c r="N8144" s="3">
        <v>1500</v>
      </c>
      <c r="O8144">
        <v>28</v>
      </c>
      <c r="P8144" t="s">
        <v>10734</v>
      </c>
      <c r="Q8144" t="s">
        <v>963</v>
      </c>
      <c r="R8144" t="s">
        <v>199</v>
      </c>
      <c r="S8144" s="3">
        <v>1759943</v>
      </c>
      <c r="T8144" s="3">
        <f>Tabla1[[#This Row],[OS-Valor Unitario]]-Tabla1[[#This Row],[costo_antes_iva]]</f>
        <v>-500</v>
      </c>
      <c r="U8144" s="3">
        <f>Tabla1[[#This Row],[OS-Valor Unitario]]*Tabla1[[#This Row],[OS-Cantidad]]</f>
        <v>42000</v>
      </c>
      <c r="V8144" s="3">
        <f>Tabla1[[#This Row],[costo_antes_iva]]*Tabla1[[#This Row],[OS-Cantidad]]</f>
        <v>56000</v>
      </c>
      <c r="W8144" s="3">
        <f>Tabla1[[#This Row],[Valor total OS]]-Tabla1[[#This Row],[valor total op]]</f>
        <v>-14000</v>
      </c>
    </row>
    <row r="8145" spans="1:23" x14ac:dyDescent="0.3">
      <c r="A8145">
        <v>5194</v>
      </c>
      <c r="B8145" t="s">
        <v>10744</v>
      </c>
      <c r="C8145" t="s">
        <v>312</v>
      </c>
      <c r="D8145" t="s">
        <v>481</v>
      </c>
      <c r="E8145">
        <v>4</v>
      </c>
      <c r="F8145">
        <v>52233428</v>
      </c>
      <c r="G8145" t="s">
        <v>10745</v>
      </c>
      <c r="H8145" s="6">
        <v>45315</v>
      </c>
      <c r="I8145" s="3">
        <v>2000</v>
      </c>
      <c r="J8145" t="s">
        <v>82</v>
      </c>
      <c r="K8145" t="s">
        <v>10746</v>
      </c>
      <c r="L8145">
        <v>5</v>
      </c>
      <c r="M8145" t="s">
        <v>3213</v>
      </c>
      <c r="N8145" s="3">
        <v>1500</v>
      </c>
      <c r="O8145">
        <v>4</v>
      </c>
      <c r="P8145" t="s">
        <v>10734</v>
      </c>
      <c r="Q8145" t="s">
        <v>963</v>
      </c>
      <c r="R8145" t="s">
        <v>199</v>
      </c>
      <c r="S8145" s="3">
        <v>1759943</v>
      </c>
      <c r="T8145" s="3">
        <f>Tabla1[[#This Row],[OS-Valor Unitario]]-Tabla1[[#This Row],[costo_antes_iva]]</f>
        <v>-500</v>
      </c>
      <c r="U8145" s="3">
        <f>Tabla1[[#This Row],[OS-Valor Unitario]]*Tabla1[[#This Row],[OS-Cantidad]]</f>
        <v>6000</v>
      </c>
      <c r="V8145" s="3">
        <f>Tabla1[[#This Row],[costo_antes_iva]]*Tabla1[[#This Row],[OS-Cantidad]]</f>
        <v>8000</v>
      </c>
      <c r="W8145" s="3">
        <f>Tabla1[[#This Row],[Valor total OS]]-Tabla1[[#This Row],[valor total op]]</f>
        <v>-2000</v>
      </c>
    </row>
    <row r="8146" spans="1:23" x14ac:dyDescent="0.3">
      <c r="A8146">
        <v>5194</v>
      </c>
      <c r="B8146" t="s">
        <v>10747</v>
      </c>
      <c r="C8146" t="s">
        <v>312</v>
      </c>
      <c r="D8146" t="s">
        <v>481</v>
      </c>
      <c r="E8146">
        <v>6</v>
      </c>
      <c r="F8146">
        <v>52233433</v>
      </c>
      <c r="G8146" t="s">
        <v>10748</v>
      </c>
      <c r="H8146" s="6">
        <v>45315</v>
      </c>
      <c r="I8146" s="3">
        <v>2000</v>
      </c>
      <c r="J8146" t="s">
        <v>82</v>
      </c>
      <c r="K8146" t="s">
        <v>10749</v>
      </c>
      <c r="L8146">
        <v>6</v>
      </c>
      <c r="M8146" t="s">
        <v>3213</v>
      </c>
      <c r="N8146" s="3">
        <v>1800</v>
      </c>
      <c r="O8146">
        <v>6</v>
      </c>
      <c r="P8146" t="s">
        <v>10734</v>
      </c>
      <c r="Q8146" t="s">
        <v>963</v>
      </c>
      <c r="R8146" t="s">
        <v>199</v>
      </c>
      <c r="S8146" s="3">
        <v>1759943</v>
      </c>
      <c r="T8146" s="3">
        <f>Tabla1[[#This Row],[OS-Valor Unitario]]-Tabla1[[#This Row],[costo_antes_iva]]</f>
        <v>-200</v>
      </c>
      <c r="U8146" s="3">
        <f>Tabla1[[#This Row],[OS-Valor Unitario]]*Tabla1[[#This Row],[OS-Cantidad]]</f>
        <v>10800</v>
      </c>
      <c r="V8146" s="3">
        <f>Tabla1[[#This Row],[costo_antes_iva]]*Tabla1[[#This Row],[OS-Cantidad]]</f>
        <v>12000</v>
      </c>
      <c r="W8146" s="3">
        <f>Tabla1[[#This Row],[Valor total OS]]-Tabla1[[#This Row],[valor total op]]</f>
        <v>-1200</v>
      </c>
    </row>
    <row r="8147" spans="1:23" x14ac:dyDescent="0.3">
      <c r="A8147">
        <v>5194</v>
      </c>
      <c r="B8147" t="s">
        <v>10750</v>
      </c>
      <c r="C8147" t="s">
        <v>312</v>
      </c>
      <c r="D8147" t="s">
        <v>481</v>
      </c>
      <c r="E8147">
        <v>10</v>
      </c>
      <c r="F8147">
        <v>52233438</v>
      </c>
      <c r="G8147" t="s">
        <v>10751</v>
      </c>
      <c r="H8147" s="6">
        <v>45315</v>
      </c>
      <c r="I8147" s="3">
        <v>2000</v>
      </c>
      <c r="J8147" t="s">
        <v>82</v>
      </c>
      <c r="K8147" t="s">
        <v>10752</v>
      </c>
      <c r="L8147">
        <v>7</v>
      </c>
      <c r="M8147" t="s">
        <v>3213</v>
      </c>
      <c r="N8147" s="3">
        <v>1800</v>
      </c>
      <c r="O8147">
        <v>10</v>
      </c>
      <c r="P8147" t="s">
        <v>10734</v>
      </c>
      <c r="Q8147" t="s">
        <v>963</v>
      </c>
      <c r="R8147" t="s">
        <v>199</v>
      </c>
      <c r="S8147" s="3">
        <v>1759943</v>
      </c>
      <c r="T8147" s="3">
        <f>Tabla1[[#This Row],[OS-Valor Unitario]]-Tabla1[[#This Row],[costo_antes_iva]]</f>
        <v>-200</v>
      </c>
      <c r="U8147" s="3">
        <f>Tabla1[[#This Row],[OS-Valor Unitario]]*Tabla1[[#This Row],[OS-Cantidad]]</f>
        <v>18000</v>
      </c>
      <c r="V8147" s="3">
        <f>Tabla1[[#This Row],[costo_antes_iva]]*Tabla1[[#This Row],[OS-Cantidad]]</f>
        <v>20000</v>
      </c>
      <c r="W8147" s="3">
        <f>Tabla1[[#This Row],[Valor total OS]]-Tabla1[[#This Row],[valor total op]]</f>
        <v>-2000</v>
      </c>
    </row>
    <row r="8148" spans="1:23" x14ac:dyDescent="0.3">
      <c r="A8148">
        <v>5192</v>
      </c>
      <c r="B8148" t="s">
        <v>10753</v>
      </c>
      <c r="C8148" t="s">
        <v>282</v>
      </c>
      <c r="D8148" t="s">
        <v>116</v>
      </c>
      <c r="E8148">
        <v>92</v>
      </c>
      <c r="F8148">
        <v>52229018</v>
      </c>
      <c r="G8148" t="s">
        <v>10754</v>
      </c>
      <c r="H8148" s="6">
        <v>45315</v>
      </c>
      <c r="I8148" s="3">
        <v>1100</v>
      </c>
      <c r="J8148" t="s">
        <v>82</v>
      </c>
      <c r="K8148" t="s">
        <v>10755</v>
      </c>
      <c r="L8148">
        <v>1</v>
      </c>
      <c r="M8148" t="s">
        <v>232</v>
      </c>
      <c r="N8148" s="3">
        <v>1100</v>
      </c>
      <c r="O8148">
        <v>92</v>
      </c>
      <c r="P8148" t="s">
        <v>10756</v>
      </c>
      <c r="Q8148" t="s">
        <v>10544</v>
      </c>
      <c r="R8148" t="s">
        <v>72</v>
      </c>
      <c r="S8148" s="3">
        <v>135995762</v>
      </c>
      <c r="T8148" s="3">
        <f>Tabla1[[#This Row],[OS-Valor Unitario]]-Tabla1[[#This Row],[costo_antes_iva]]</f>
        <v>0</v>
      </c>
      <c r="U8148" s="3">
        <f>Tabla1[[#This Row],[OS-Valor Unitario]]*Tabla1[[#This Row],[OS-Cantidad]]</f>
        <v>101200</v>
      </c>
      <c r="V8148" s="3">
        <f>Tabla1[[#This Row],[costo_antes_iva]]*Tabla1[[#This Row],[OS-Cantidad]]</f>
        <v>101200</v>
      </c>
      <c r="W8148" s="3">
        <f>Tabla1[[#This Row],[Valor total OS]]-Tabla1[[#This Row],[valor total op]]</f>
        <v>0</v>
      </c>
    </row>
    <row r="8149" spans="1:23" x14ac:dyDescent="0.3">
      <c r="A8149">
        <v>5192</v>
      </c>
      <c r="B8149" t="s">
        <v>10753</v>
      </c>
      <c r="C8149" t="s">
        <v>282</v>
      </c>
      <c r="D8149" t="s">
        <v>116</v>
      </c>
      <c r="E8149">
        <v>92</v>
      </c>
      <c r="F8149">
        <v>52229018</v>
      </c>
      <c r="G8149" t="s">
        <v>10754</v>
      </c>
      <c r="H8149" s="6">
        <v>45315</v>
      </c>
      <c r="I8149" s="3">
        <v>1100</v>
      </c>
      <c r="J8149" t="s">
        <v>33</v>
      </c>
      <c r="K8149" t="s">
        <v>10755</v>
      </c>
      <c r="L8149">
        <v>1</v>
      </c>
      <c r="M8149" t="s">
        <v>35</v>
      </c>
      <c r="N8149" s="3">
        <v>1000</v>
      </c>
      <c r="O8149">
        <v>92</v>
      </c>
      <c r="P8149" t="s">
        <v>10756</v>
      </c>
      <c r="Q8149" t="s">
        <v>10544</v>
      </c>
      <c r="R8149" t="s">
        <v>72</v>
      </c>
      <c r="S8149" s="3">
        <v>135995762</v>
      </c>
      <c r="T8149" s="3">
        <f>Tabla1[[#This Row],[OS-Valor Unitario]]-Tabla1[[#This Row],[costo_antes_iva]]</f>
        <v>-100</v>
      </c>
      <c r="U8149" s="3">
        <f>Tabla1[[#This Row],[OS-Valor Unitario]]*Tabla1[[#This Row],[OS-Cantidad]]</f>
        <v>92000</v>
      </c>
      <c r="V8149" s="3">
        <f>Tabla1[[#This Row],[costo_antes_iva]]*Tabla1[[#This Row],[OS-Cantidad]]</f>
        <v>101200</v>
      </c>
      <c r="W8149" s="3">
        <f>Tabla1[[#This Row],[Valor total OS]]-Tabla1[[#This Row],[valor total op]]</f>
        <v>-9200</v>
      </c>
    </row>
    <row r="8150" spans="1:23" x14ac:dyDescent="0.3">
      <c r="A8150">
        <v>5192</v>
      </c>
      <c r="B8150" t="s">
        <v>10753</v>
      </c>
      <c r="C8150" t="s">
        <v>282</v>
      </c>
      <c r="D8150" t="s">
        <v>116</v>
      </c>
      <c r="E8150">
        <v>92</v>
      </c>
      <c r="F8150">
        <v>52229018</v>
      </c>
      <c r="G8150" t="s">
        <v>10754</v>
      </c>
      <c r="H8150" s="6">
        <v>45315</v>
      </c>
      <c r="I8150" s="3">
        <v>8600</v>
      </c>
      <c r="J8150" t="s">
        <v>23</v>
      </c>
      <c r="K8150" t="s">
        <v>10755</v>
      </c>
      <c r="L8150">
        <v>1</v>
      </c>
      <c r="M8150" t="s">
        <v>9196</v>
      </c>
      <c r="N8150" s="3">
        <v>10500</v>
      </c>
      <c r="O8150">
        <v>92</v>
      </c>
      <c r="P8150" t="s">
        <v>10756</v>
      </c>
      <c r="Q8150" t="s">
        <v>10544</v>
      </c>
      <c r="R8150" t="s">
        <v>72</v>
      </c>
      <c r="S8150" s="3">
        <v>135995762</v>
      </c>
      <c r="T8150" s="3">
        <f>Tabla1[[#This Row],[OS-Valor Unitario]]-Tabla1[[#This Row],[costo_antes_iva]]</f>
        <v>1900</v>
      </c>
      <c r="U8150" s="3">
        <f>Tabla1[[#This Row],[OS-Valor Unitario]]*Tabla1[[#This Row],[OS-Cantidad]]</f>
        <v>966000</v>
      </c>
      <c r="V8150" s="3">
        <f>Tabla1[[#This Row],[costo_antes_iva]]*Tabla1[[#This Row],[OS-Cantidad]]</f>
        <v>791200</v>
      </c>
      <c r="W8150" s="3">
        <f>Tabla1[[#This Row],[Valor total OS]]-Tabla1[[#This Row],[valor total op]]</f>
        <v>174800</v>
      </c>
    </row>
    <row r="8151" spans="1:23" x14ac:dyDescent="0.3">
      <c r="A8151">
        <v>5192</v>
      </c>
      <c r="B8151" t="s">
        <v>10757</v>
      </c>
      <c r="C8151" t="s">
        <v>115</v>
      </c>
      <c r="D8151" t="s">
        <v>116</v>
      </c>
      <c r="E8151">
        <v>96</v>
      </c>
      <c r="F8151">
        <v>52229025</v>
      </c>
      <c r="G8151" t="s">
        <v>10758</v>
      </c>
      <c r="H8151" s="6">
        <v>45315</v>
      </c>
      <c r="I8151" s="3">
        <v>1100</v>
      </c>
      <c r="J8151" t="s">
        <v>82</v>
      </c>
      <c r="K8151" t="s">
        <v>10759</v>
      </c>
      <c r="L8151">
        <v>2</v>
      </c>
      <c r="M8151" t="s">
        <v>3213</v>
      </c>
      <c r="N8151" s="3">
        <v>1200</v>
      </c>
      <c r="O8151">
        <v>96</v>
      </c>
      <c r="P8151" t="s">
        <v>10756</v>
      </c>
      <c r="Q8151" t="s">
        <v>10544</v>
      </c>
      <c r="R8151" t="s">
        <v>61</v>
      </c>
      <c r="S8151" s="3">
        <v>135995762</v>
      </c>
      <c r="T8151" s="3">
        <f>Tabla1[[#This Row],[OS-Valor Unitario]]-Tabla1[[#This Row],[costo_antes_iva]]</f>
        <v>100</v>
      </c>
      <c r="U8151" s="3">
        <f>Tabla1[[#This Row],[OS-Valor Unitario]]*Tabla1[[#This Row],[OS-Cantidad]]</f>
        <v>115200</v>
      </c>
      <c r="V8151" s="3">
        <f>Tabla1[[#This Row],[costo_antes_iva]]*Tabla1[[#This Row],[OS-Cantidad]]</f>
        <v>105600</v>
      </c>
      <c r="W8151" s="3">
        <f>Tabla1[[#This Row],[Valor total OS]]-Tabla1[[#This Row],[valor total op]]</f>
        <v>9600</v>
      </c>
    </row>
    <row r="8152" spans="1:23" x14ac:dyDescent="0.3">
      <c r="A8152">
        <v>5192</v>
      </c>
      <c r="B8152" t="s">
        <v>10757</v>
      </c>
      <c r="C8152" t="s">
        <v>115</v>
      </c>
      <c r="D8152" t="s">
        <v>116</v>
      </c>
      <c r="E8152">
        <v>96</v>
      </c>
      <c r="F8152">
        <v>52229025</v>
      </c>
      <c r="G8152" t="s">
        <v>10758</v>
      </c>
      <c r="H8152" s="6">
        <v>45315</v>
      </c>
      <c r="I8152" s="3">
        <v>1100</v>
      </c>
      <c r="J8152" t="s">
        <v>33</v>
      </c>
      <c r="K8152" t="s">
        <v>10759</v>
      </c>
      <c r="L8152">
        <v>2</v>
      </c>
      <c r="M8152" t="s">
        <v>35</v>
      </c>
      <c r="N8152" s="3">
        <v>1000</v>
      </c>
      <c r="O8152">
        <v>96</v>
      </c>
      <c r="P8152" t="s">
        <v>10756</v>
      </c>
      <c r="Q8152" t="s">
        <v>10544</v>
      </c>
      <c r="R8152" t="s">
        <v>61</v>
      </c>
      <c r="S8152" s="3">
        <v>135995762</v>
      </c>
      <c r="T8152" s="3">
        <f>Tabla1[[#This Row],[OS-Valor Unitario]]-Tabla1[[#This Row],[costo_antes_iva]]</f>
        <v>-100</v>
      </c>
      <c r="U8152" s="3">
        <f>Tabla1[[#This Row],[OS-Valor Unitario]]*Tabla1[[#This Row],[OS-Cantidad]]</f>
        <v>96000</v>
      </c>
      <c r="V8152" s="3">
        <f>Tabla1[[#This Row],[costo_antes_iva]]*Tabla1[[#This Row],[OS-Cantidad]]</f>
        <v>105600</v>
      </c>
      <c r="W8152" s="3">
        <f>Tabla1[[#This Row],[Valor total OS]]-Tabla1[[#This Row],[valor total op]]</f>
        <v>-9600</v>
      </c>
    </row>
    <row r="8153" spans="1:23" x14ac:dyDescent="0.3">
      <c r="A8153">
        <v>5192</v>
      </c>
      <c r="B8153" t="s">
        <v>10757</v>
      </c>
      <c r="C8153" t="s">
        <v>115</v>
      </c>
      <c r="D8153" t="s">
        <v>116</v>
      </c>
      <c r="E8153">
        <v>96</v>
      </c>
      <c r="F8153">
        <v>52229025</v>
      </c>
      <c r="G8153" t="s">
        <v>10758</v>
      </c>
      <c r="H8153" s="6">
        <v>45315</v>
      </c>
      <c r="I8153" s="3">
        <v>8600</v>
      </c>
      <c r="J8153" t="s">
        <v>23</v>
      </c>
      <c r="K8153" t="s">
        <v>10759</v>
      </c>
      <c r="L8153">
        <v>2</v>
      </c>
      <c r="M8153" t="s">
        <v>70</v>
      </c>
      <c r="N8153" s="3">
        <v>10700</v>
      </c>
      <c r="O8153">
        <v>96</v>
      </c>
      <c r="P8153" t="s">
        <v>10756</v>
      </c>
      <c r="Q8153" t="s">
        <v>10544</v>
      </c>
      <c r="R8153" t="s">
        <v>61</v>
      </c>
      <c r="S8153" s="3">
        <v>135995762</v>
      </c>
      <c r="T8153" s="3">
        <f>Tabla1[[#This Row],[OS-Valor Unitario]]-Tabla1[[#This Row],[costo_antes_iva]]</f>
        <v>2100</v>
      </c>
      <c r="U8153" s="3">
        <f>Tabla1[[#This Row],[OS-Valor Unitario]]*Tabla1[[#This Row],[OS-Cantidad]]</f>
        <v>1027200</v>
      </c>
      <c r="V8153" s="3">
        <f>Tabla1[[#This Row],[costo_antes_iva]]*Tabla1[[#This Row],[OS-Cantidad]]</f>
        <v>825600</v>
      </c>
      <c r="W8153" s="3">
        <f>Tabla1[[#This Row],[Valor total OS]]-Tabla1[[#This Row],[valor total op]]</f>
        <v>201600</v>
      </c>
    </row>
    <row r="8154" spans="1:23" x14ac:dyDescent="0.3">
      <c r="A8154">
        <v>5192</v>
      </c>
      <c r="B8154" t="s">
        <v>10760</v>
      </c>
      <c r="C8154" t="s">
        <v>805</v>
      </c>
      <c r="D8154" t="s">
        <v>116</v>
      </c>
      <c r="E8154">
        <v>904</v>
      </c>
      <c r="F8154">
        <v>52229032</v>
      </c>
      <c r="G8154" t="s">
        <v>10761</v>
      </c>
      <c r="H8154" s="6">
        <v>45315</v>
      </c>
      <c r="I8154" s="3">
        <v>4200</v>
      </c>
      <c r="J8154" t="s">
        <v>23</v>
      </c>
      <c r="K8154" t="s">
        <v>10762</v>
      </c>
      <c r="L8154">
        <v>3</v>
      </c>
      <c r="M8154" t="s">
        <v>191</v>
      </c>
      <c r="N8154" s="3">
        <v>3800</v>
      </c>
      <c r="O8154">
        <v>904</v>
      </c>
      <c r="P8154" t="s">
        <v>10756</v>
      </c>
      <c r="Q8154" t="s">
        <v>10544</v>
      </c>
      <c r="R8154" t="s">
        <v>389</v>
      </c>
      <c r="S8154" s="3">
        <v>135995762</v>
      </c>
      <c r="T8154" s="3">
        <f>Tabla1[[#This Row],[OS-Valor Unitario]]-Tabla1[[#This Row],[costo_antes_iva]]</f>
        <v>-400</v>
      </c>
      <c r="U8154" s="3">
        <f>Tabla1[[#This Row],[OS-Valor Unitario]]*Tabla1[[#This Row],[OS-Cantidad]]</f>
        <v>3435200</v>
      </c>
      <c r="V8154" s="3">
        <f>Tabla1[[#This Row],[costo_antes_iva]]*Tabla1[[#This Row],[OS-Cantidad]]</f>
        <v>3796800</v>
      </c>
      <c r="W8154" s="3">
        <f>Tabla1[[#This Row],[Valor total OS]]-Tabla1[[#This Row],[valor total op]]</f>
        <v>-361600</v>
      </c>
    </row>
    <row r="8155" spans="1:23" x14ac:dyDescent="0.3">
      <c r="A8155">
        <v>5192</v>
      </c>
      <c r="B8155" t="s">
        <v>10763</v>
      </c>
      <c r="C8155" t="s">
        <v>312</v>
      </c>
      <c r="D8155" t="s">
        <v>116</v>
      </c>
      <c r="E8155">
        <v>548</v>
      </c>
      <c r="F8155">
        <v>52229039</v>
      </c>
      <c r="G8155" t="s">
        <v>10764</v>
      </c>
      <c r="H8155" s="6">
        <v>45315</v>
      </c>
      <c r="I8155" s="3">
        <v>5700</v>
      </c>
      <c r="J8155" t="s">
        <v>23</v>
      </c>
      <c r="K8155" t="s">
        <v>10765</v>
      </c>
      <c r="L8155">
        <v>4</v>
      </c>
      <c r="M8155" t="s">
        <v>303</v>
      </c>
      <c r="N8155" s="3">
        <v>5700</v>
      </c>
      <c r="O8155">
        <v>548</v>
      </c>
      <c r="P8155" t="s">
        <v>10756</v>
      </c>
      <c r="Q8155" t="s">
        <v>10544</v>
      </c>
      <c r="R8155" t="s">
        <v>199</v>
      </c>
      <c r="S8155" s="3">
        <v>135995762</v>
      </c>
      <c r="T8155" s="3">
        <f>Tabla1[[#This Row],[OS-Valor Unitario]]-Tabla1[[#This Row],[costo_antes_iva]]</f>
        <v>0</v>
      </c>
      <c r="U8155" s="3">
        <f>Tabla1[[#This Row],[OS-Valor Unitario]]*Tabla1[[#This Row],[OS-Cantidad]]</f>
        <v>3123600</v>
      </c>
      <c r="V8155" s="3">
        <f>Tabla1[[#This Row],[costo_antes_iva]]*Tabla1[[#This Row],[OS-Cantidad]]</f>
        <v>3123600</v>
      </c>
      <c r="W8155" s="3">
        <f>Tabla1[[#This Row],[Valor total OS]]-Tabla1[[#This Row],[valor total op]]</f>
        <v>0</v>
      </c>
    </row>
    <row r="8156" spans="1:23" x14ac:dyDescent="0.3">
      <c r="A8156">
        <v>5192</v>
      </c>
      <c r="B8156" t="s">
        <v>10766</v>
      </c>
      <c r="C8156" t="s">
        <v>345</v>
      </c>
      <c r="D8156" t="s">
        <v>116</v>
      </c>
      <c r="E8156">
        <v>1000</v>
      </c>
      <c r="F8156">
        <v>52229044</v>
      </c>
      <c r="G8156" t="s">
        <v>10767</v>
      </c>
      <c r="H8156" s="6">
        <v>45315</v>
      </c>
      <c r="I8156" s="3">
        <v>1100</v>
      </c>
      <c r="J8156" t="s">
        <v>82</v>
      </c>
      <c r="K8156" t="s">
        <v>10768</v>
      </c>
      <c r="L8156">
        <v>5</v>
      </c>
      <c r="M8156" t="s">
        <v>3213</v>
      </c>
      <c r="N8156" s="3">
        <v>1100</v>
      </c>
      <c r="O8156">
        <v>1000</v>
      </c>
      <c r="P8156" t="s">
        <v>10756</v>
      </c>
      <c r="Q8156" t="s">
        <v>10544</v>
      </c>
      <c r="R8156" t="s">
        <v>28</v>
      </c>
      <c r="S8156" s="3">
        <v>135995762</v>
      </c>
      <c r="T8156" s="3">
        <f>Tabla1[[#This Row],[OS-Valor Unitario]]-Tabla1[[#This Row],[costo_antes_iva]]</f>
        <v>0</v>
      </c>
      <c r="U8156" s="3">
        <f>Tabla1[[#This Row],[OS-Valor Unitario]]*Tabla1[[#This Row],[OS-Cantidad]]</f>
        <v>1100000</v>
      </c>
      <c r="V8156" s="3">
        <f>Tabla1[[#This Row],[costo_antes_iva]]*Tabla1[[#This Row],[OS-Cantidad]]</f>
        <v>1100000</v>
      </c>
      <c r="W8156" s="3">
        <f>Tabla1[[#This Row],[Valor total OS]]-Tabla1[[#This Row],[valor total op]]</f>
        <v>0</v>
      </c>
    </row>
    <row r="8157" spans="1:23" x14ac:dyDescent="0.3">
      <c r="A8157">
        <v>5192</v>
      </c>
      <c r="B8157" t="s">
        <v>10766</v>
      </c>
      <c r="C8157" t="s">
        <v>345</v>
      </c>
      <c r="D8157" t="s">
        <v>116</v>
      </c>
      <c r="E8157">
        <v>1000</v>
      </c>
      <c r="F8157">
        <v>52229044</v>
      </c>
      <c r="G8157" t="s">
        <v>10767</v>
      </c>
      <c r="H8157" s="6">
        <v>45315</v>
      </c>
      <c r="I8157" s="3">
        <v>7500</v>
      </c>
      <c r="J8157" t="s">
        <v>23</v>
      </c>
      <c r="K8157" t="s">
        <v>10768</v>
      </c>
      <c r="L8157">
        <v>5</v>
      </c>
      <c r="M8157" t="s">
        <v>621</v>
      </c>
      <c r="N8157" s="3">
        <v>7500</v>
      </c>
      <c r="O8157">
        <v>448</v>
      </c>
      <c r="P8157" t="s">
        <v>10756</v>
      </c>
      <c r="Q8157" t="s">
        <v>10544</v>
      </c>
      <c r="R8157" t="s">
        <v>28</v>
      </c>
      <c r="S8157" s="3">
        <v>135995762</v>
      </c>
      <c r="T8157" s="3">
        <f>Tabla1[[#This Row],[OS-Valor Unitario]]-Tabla1[[#This Row],[costo_antes_iva]]</f>
        <v>0</v>
      </c>
      <c r="U8157" s="3">
        <f>Tabla1[[#This Row],[OS-Valor Unitario]]*Tabla1[[#This Row],[OS-Cantidad]]</f>
        <v>3360000</v>
      </c>
      <c r="V8157" s="3">
        <f>Tabla1[[#This Row],[costo_antes_iva]]*Tabla1[[#This Row],[OS-Cantidad]]</f>
        <v>3360000</v>
      </c>
      <c r="W8157" s="3">
        <f>Tabla1[[#This Row],[Valor total OS]]-Tabla1[[#This Row],[valor total op]]</f>
        <v>0</v>
      </c>
    </row>
    <row r="8158" spans="1:23" x14ac:dyDescent="0.3">
      <c r="A8158">
        <v>5192</v>
      </c>
      <c r="B8158" t="s">
        <v>10766</v>
      </c>
      <c r="C8158" t="s">
        <v>345</v>
      </c>
      <c r="D8158" t="s">
        <v>116</v>
      </c>
      <c r="E8158">
        <v>1000</v>
      </c>
      <c r="F8158">
        <v>52229044</v>
      </c>
      <c r="G8158" t="s">
        <v>10767</v>
      </c>
      <c r="H8158" s="6">
        <v>45315</v>
      </c>
      <c r="I8158" s="3">
        <v>7500</v>
      </c>
      <c r="J8158" t="s">
        <v>23</v>
      </c>
      <c r="K8158" t="s">
        <v>10768</v>
      </c>
      <c r="L8158">
        <v>5</v>
      </c>
      <c r="M8158" t="s">
        <v>247</v>
      </c>
      <c r="N8158" s="3">
        <v>7500</v>
      </c>
      <c r="O8158">
        <v>542</v>
      </c>
      <c r="P8158" t="s">
        <v>10756</v>
      </c>
      <c r="Q8158" t="s">
        <v>10544</v>
      </c>
      <c r="R8158" t="s">
        <v>28</v>
      </c>
      <c r="S8158" s="3">
        <v>135995762</v>
      </c>
      <c r="T8158" s="3">
        <f>Tabla1[[#This Row],[OS-Valor Unitario]]-Tabla1[[#This Row],[costo_antes_iva]]</f>
        <v>0</v>
      </c>
      <c r="U8158" s="3">
        <f>Tabla1[[#This Row],[OS-Valor Unitario]]*Tabla1[[#This Row],[OS-Cantidad]]</f>
        <v>4065000</v>
      </c>
      <c r="V8158" s="3">
        <f>Tabla1[[#This Row],[costo_antes_iva]]*Tabla1[[#This Row],[OS-Cantidad]]</f>
        <v>4065000</v>
      </c>
      <c r="W8158" s="3">
        <f>Tabla1[[#This Row],[Valor total OS]]-Tabla1[[#This Row],[valor total op]]</f>
        <v>0</v>
      </c>
    </row>
    <row r="8159" spans="1:23" x14ac:dyDescent="0.3">
      <c r="A8159">
        <v>5192</v>
      </c>
      <c r="B8159" t="s">
        <v>10766</v>
      </c>
      <c r="C8159" t="s">
        <v>345</v>
      </c>
      <c r="D8159" t="s">
        <v>116</v>
      </c>
      <c r="E8159">
        <v>1000</v>
      </c>
      <c r="F8159">
        <v>52229044</v>
      </c>
      <c r="G8159" t="s">
        <v>10767</v>
      </c>
      <c r="H8159" s="6">
        <v>45315</v>
      </c>
      <c r="I8159" s="3">
        <v>7500</v>
      </c>
      <c r="J8159" t="s">
        <v>23</v>
      </c>
      <c r="K8159" t="s">
        <v>10768</v>
      </c>
      <c r="L8159">
        <v>5</v>
      </c>
      <c r="M8159" t="s">
        <v>410</v>
      </c>
      <c r="N8159" s="3">
        <v>7500</v>
      </c>
      <c r="O8159">
        <v>10</v>
      </c>
      <c r="P8159" t="s">
        <v>10756</v>
      </c>
      <c r="Q8159" t="s">
        <v>10544</v>
      </c>
      <c r="R8159" t="s">
        <v>28</v>
      </c>
      <c r="S8159" s="3">
        <v>135995762</v>
      </c>
      <c r="T8159" s="3">
        <f>Tabla1[[#This Row],[OS-Valor Unitario]]-Tabla1[[#This Row],[costo_antes_iva]]</f>
        <v>0</v>
      </c>
      <c r="U8159" s="3">
        <f>Tabla1[[#This Row],[OS-Valor Unitario]]*Tabla1[[#This Row],[OS-Cantidad]]</f>
        <v>75000</v>
      </c>
      <c r="V8159" s="3">
        <f>Tabla1[[#This Row],[costo_antes_iva]]*Tabla1[[#This Row],[OS-Cantidad]]</f>
        <v>75000</v>
      </c>
      <c r="W8159" s="3">
        <f>Tabla1[[#This Row],[Valor total OS]]-Tabla1[[#This Row],[valor total op]]</f>
        <v>0</v>
      </c>
    </row>
    <row r="8160" spans="1:23" x14ac:dyDescent="0.3">
      <c r="A8160">
        <v>5192</v>
      </c>
      <c r="B8160" t="s">
        <v>10769</v>
      </c>
      <c r="C8160" t="s">
        <v>345</v>
      </c>
      <c r="D8160" t="s">
        <v>116</v>
      </c>
      <c r="E8160">
        <v>330</v>
      </c>
      <c r="F8160">
        <v>52229052</v>
      </c>
      <c r="G8160" t="s">
        <v>10770</v>
      </c>
      <c r="H8160" s="6">
        <v>45315</v>
      </c>
      <c r="I8160" s="3">
        <v>1100</v>
      </c>
      <c r="J8160" t="s">
        <v>82</v>
      </c>
      <c r="K8160" t="s">
        <v>10771</v>
      </c>
      <c r="L8160">
        <v>6</v>
      </c>
      <c r="M8160" t="s">
        <v>232</v>
      </c>
      <c r="N8160" s="3">
        <v>1100</v>
      </c>
      <c r="O8160">
        <v>330</v>
      </c>
      <c r="P8160" t="s">
        <v>10756</v>
      </c>
      <c r="Q8160" t="s">
        <v>10544</v>
      </c>
      <c r="R8160" t="s">
        <v>28</v>
      </c>
      <c r="S8160" s="3">
        <v>135995762</v>
      </c>
      <c r="T8160" s="3">
        <f>Tabla1[[#This Row],[OS-Valor Unitario]]-Tabla1[[#This Row],[costo_antes_iva]]</f>
        <v>0</v>
      </c>
      <c r="U8160" s="3">
        <f>Tabla1[[#This Row],[OS-Valor Unitario]]*Tabla1[[#This Row],[OS-Cantidad]]</f>
        <v>363000</v>
      </c>
      <c r="V8160" s="3">
        <f>Tabla1[[#This Row],[costo_antes_iva]]*Tabla1[[#This Row],[OS-Cantidad]]</f>
        <v>363000</v>
      </c>
      <c r="W8160" s="3">
        <f>Tabla1[[#This Row],[Valor total OS]]-Tabla1[[#This Row],[valor total op]]</f>
        <v>0</v>
      </c>
    </row>
    <row r="8161" spans="1:23" x14ac:dyDescent="0.3">
      <c r="A8161">
        <v>5192</v>
      </c>
      <c r="B8161" t="s">
        <v>10769</v>
      </c>
      <c r="C8161" t="s">
        <v>345</v>
      </c>
      <c r="D8161" t="s">
        <v>116</v>
      </c>
      <c r="E8161">
        <v>330</v>
      </c>
      <c r="F8161">
        <v>52229052</v>
      </c>
      <c r="G8161" t="s">
        <v>10770</v>
      </c>
      <c r="H8161" s="6">
        <v>45315</v>
      </c>
      <c r="I8161" s="3">
        <v>7500</v>
      </c>
      <c r="J8161" t="s">
        <v>23</v>
      </c>
      <c r="K8161" t="s">
        <v>10771</v>
      </c>
      <c r="L8161">
        <v>6</v>
      </c>
      <c r="M8161" t="s">
        <v>352</v>
      </c>
      <c r="N8161" s="3">
        <v>7500</v>
      </c>
      <c r="O8161">
        <v>330</v>
      </c>
      <c r="P8161" t="s">
        <v>10756</v>
      </c>
      <c r="Q8161" t="s">
        <v>10544</v>
      </c>
      <c r="R8161" t="s">
        <v>28</v>
      </c>
      <c r="S8161" s="3">
        <v>135995762</v>
      </c>
      <c r="T8161" s="3">
        <f>Tabla1[[#This Row],[OS-Valor Unitario]]-Tabla1[[#This Row],[costo_antes_iva]]</f>
        <v>0</v>
      </c>
      <c r="U8161" s="3">
        <f>Tabla1[[#This Row],[OS-Valor Unitario]]*Tabla1[[#This Row],[OS-Cantidad]]</f>
        <v>2475000</v>
      </c>
      <c r="V8161" s="3">
        <f>Tabla1[[#This Row],[costo_antes_iva]]*Tabla1[[#This Row],[OS-Cantidad]]</f>
        <v>2475000</v>
      </c>
      <c r="W8161" s="3">
        <f>Tabla1[[#This Row],[Valor total OS]]-Tabla1[[#This Row],[valor total op]]</f>
        <v>0</v>
      </c>
    </row>
    <row r="8162" spans="1:23" x14ac:dyDescent="0.3">
      <c r="A8162">
        <v>5192</v>
      </c>
      <c r="B8162" t="s">
        <v>10772</v>
      </c>
      <c r="C8162" t="s">
        <v>345</v>
      </c>
      <c r="D8162" t="s">
        <v>116</v>
      </c>
      <c r="E8162">
        <v>4</v>
      </c>
      <c r="F8162">
        <v>52229322</v>
      </c>
      <c r="G8162" t="s">
        <v>10773</v>
      </c>
      <c r="H8162" s="6">
        <v>45315</v>
      </c>
      <c r="I8162" s="3">
        <v>1100</v>
      </c>
      <c r="J8162" t="s">
        <v>82</v>
      </c>
      <c r="K8162" t="s">
        <v>10774</v>
      </c>
      <c r="L8162">
        <v>7</v>
      </c>
      <c r="M8162" t="s">
        <v>3213</v>
      </c>
      <c r="N8162" s="3">
        <v>1100</v>
      </c>
      <c r="O8162">
        <v>4</v>
      </c>
      <c r="P8162" t="s">
        <v>10756</v>
      </c>
      <c r="Q8162" t="s">
        <v>10544</v>
      </c>
      <c r="R8162" t="s">
        <v>28</v>
      </c>
      <c r="S8162" s="3">
        <v>135995762</v>
      </c>
      <c r="T8162" s="3">
        <f>Tabla1[[#This Row],[OS-Valor Unitario]]-Tabla1[[#This Row],[costo_antes_iva]]</f>
        <v>0</v>
      </c>
      <c r="U8162" s="3">
        <f>Tabla1[[#This Row],[OS-Valor Unitario]]*Tabla1[[#This Row],[OS-Cantidad]]</f>
        <v>4400</v>
      </c>
      <c r="V8162" s="3">
        <f>Tabla1[[#This Row],[costo_antes_iva]]*Tabla1[[#This Row],[OS-Cantidad]]</f>
        <v>4400</v>
      </c>
      <c r="W8162" s="3">
        <f>Tabla1[[#This Row],[Valor total OS]]-Tabla1[[#This Row],[valor total op]]</f>
        <v>0</v>
      </c>
    </row>
    <row r="8163" spans="1:23" x14ac:dyDescent="0.3">
      <c r="A8163">
        <v>5192</v>
      </c>
      <c r="B8163" t="s">
        <v>10772</v>
      </c>
      <c r="C8163" t="s">
        <v>345</v>
      </c>
      <c r="D8163" t="s">
        <v>116</v>
      </c>
      <c r="E8163">
        <v>4</v>
      </c>
      <c r="F8163">
        <v>52229322</v>
      </c>
      <c r="G8163" t="s">
        <v>10773</v>
      </c>
      <c r="H8163" s="6">
        <v>45315</v>
      </c>
      <c r="I8163" s="3">
        <v>7500</v>
      </c>
      <c r="J8163" t="s">
        <v>23</v>
      </c>
      <c r="K8163" t="s">
        <v>10774</v>
      </c>
      <c r="L8163">
        <v>7</v>
      </c>
      <c r="M8163" t="s">
        <v>410</v>
      </c>
      <c r="N8163" s="3">
        <v>7500</v>
      </c>
      <c r="O8163">
        <v>4</v>
      </c>
      <c r="P8163" t="s">
        <v>10756</v>
      </c>
      <c r="Q8163" t="s">
        <v>10544</v>
      </c>
      <c r="R8163" t="s">
        <v>28</v>
      </c>
      <c r="S8163" s="3">
        <v>135995762</v>
      </c>
      <c r="T8163" s="3">
        <f>Tabla1[[#This Row],[OS-Valor Unitario]]-Tabla1[[#This Row],[costo_antes_iva]]</f>
        <v>0</v>
      </c>
      <c r="U8163" s="3">
        <f>Tabla1[[#This Row],[OS-Valor Unitario]]*Tabla1[[#This Row],[OS-Cantidad]]</f>
        <v>30000</v>
      </c>
      <c r="V8163" s="3">
        <f>Tabla1[[#This Row],[costo_antes_iva]]*Tabla1[[#This Row],[OS-Cantidad]]</f>
        <v>30000</v>
      </c>
      <c r="W8163" s="3">
        <f>Tabla1[[#This Row],[Valor total OS]]-Tabla1[[#This Row],[valor total op]]</f>
        <v>0</v>
      </c>
    </row>
    <row r="8164" spans="1:23" x14ac:dyDescent="0.3">
      <c r="A8164">
        <v>5192</v>
      </c>
      <c r="B8164" t="s">
        <v>10772</v>
      </c>
      <c r="C8164" t="s">
        <v>513</v>
      </c>
      <c r="D8164" t="s">
        <v>116</v>
      </c>
      <c r="E8164">
        <v>176</v>
      </c>
      <c r="F8164">
        <v>52229119</v>
      </c>
      <c r="G8164" t="s">
        <v>10773</v>
      </c>
      <c r="H8164" s="6">
        <v>45315</v>
      </c>
      <c r="I8164" s="3">
        <v>1000</v>
      </c>
      <c r="J8164" t="s">
        <v>82</v>
      </c>
      <c r="K8164" t="s">
        <v>10774</v>
      </c>
      <c r="L8164">
        <v>7</v>
      </c>
      <c r="M8164" t="s">
        <v>3213</v>
      </c>
      <c r="N8164" s="3">
        <v>1100</v>
      </c>
      <c r="O8164">
        <v>4</v>
      </c>
      <c r="P8164" t="s">
        <v>10756</v>
      </c>
      <c r="Q8164" t="s">
        <v>10544</v>
      </c>
      <c r="R8164" t="s">
        <v>485</v>
      </c>
      <c r="S8164" s="3">
        <v>135995762</v>
      </c>
      <c r="T8164" s="3">
        <f>Tabla1[[#This Row],[OS-Valor Unitario]]-Tabla1[[#This Row],[costo_antes_iva]]</f>
        <v>100</v>
      </c>
      <c r="U8164" s="3">
        <f>Tabla1[[#This Row],[OS-Valor Unitario]]*Tabla1[[#This Row],[OS-Cantidad]]</f>
        <v>4400</v>
      </c>
      <c r="V8164" s="3">
        <f>Tabla1[[#This Row],[costo_antes_iva]]*Tabla1[[#This Row],[OS-Cantidad]]</f>
        <v>4000</v>
      </c>
      <c r="W8164" s="3">
        <f>Tabla1[[#This Row],[Valor total OS]]-Tabla1[[#This Row],[valor total op]]</f>
        <v>400</v>
      </c>
    </row>
    <row r="8165" spans="1:23" x14ac:dyDescent="0.3">
      <c r="A8165">
        <v>5192</v>
      </c>
      <c r="B8165" t="s">
        <v>10772</v>
      </c>
      <c r="C8165" t="s">
        <v>513</v>
      </c>
      <c r="D8165" t="s">
        <v>116</v>
      </c>
      <c r="E8165">
        <v>176</v>
      </c>
      <c r="F8165">
        <v>52229119</v>
      </c>
      <c r="G8165" t="s">
        <v>10773</v>
      </c>
      <c r="H8165" s="6">
        <v>45315</v>
      </c>
      <c r="I8165" s="3">
        <v>1100</v>
      </c>
      <c r="J8165" t="s">
        <v>82</v>
      </c>
      <c r="K8165" t="s">
        <v>10774</v>
      </c>
      <c r="L8165">
        <v>7</v>
      </c>
      <c r="M8165" t="s">
        <v>3213</v>
      </c>
      <c r="N8165" s="3">
        <v>1100</v>
      </c>
      <c r="O8165">
        <v>4</v>
      </c>
      <c r="P8165" t="s">
        <v>10756</v>
      </c>
      <c r="Q8165" t="s">
        <v>10544</v>
      </c>
      <c r="R8165" t="s">
        <v>485</v>
      </c>
      <c r="S8165" s="3">
        <v>135995762</v>
      </c>
      <c r="T8165" s="3">
        <f>Tabla1[[#This Row],[OS-Valor Unitario]]-Tabla1[[#This Row],[costo_antes_iva]]</f>
        <v>0</v>
      </c>
      <c r="U8165" s="3">
        <f>Tabla1[[#This Row],[OS-Valor Unitario]]*Tabla1[[#This Row],[OS-Cantidad]]</f>
        <v>4400</v>
      </c>
      <c r="V8165" s="3">
        <f>Tabla1[[#This Row],[costo_antes_iva]]*Tabla1[[#This Row],[OS-Cantidad]]</f>
        <v>4400</v>
      </c>
      <c r="W8165" s="3">
        <f>Tabla1[[#This Row],[Valor total OS]]-Tabla1[[#This Row],[valor total op]]</f>
        <v>0</v>
      </c>
    </row>
    <row r="8166" spans="1:23" x14ac:dyDescent="0.3">
      <c r="A8166">
        <v>5192</v>
      </c>
      <c r="B8166" t="s">
        <v>10772</v>
      </c>
      <c r="C8166" t="s">
        <v>513</v>
      </c>
      <c r="D8166" t="s">
        <v>116</v>
      </c>
      <c r="E8166">
        <v>176</v>
      </c>
      <c r="F8166">
        <v>52229119</v>
      </c>
      <c r="G8166" t="s">
        <v>10773</v>
      </c>
      <c r="H8166" s="6">
        <v>45315</v>
      </c>
      <c r="I8166" s="3">
        <v>3500</v>
      </c>
      <c r="J8166" t="s">
        <v>23</v>
      </c>
      <c r="K8166" t="s">
        <v>10774</v>
      </c>
      <c r="L8166">
        <v>7</v>
      </c>
      <c r="M8166" t="s">
        <v>410</v>
      </c>
      <c r="N8166" s="3">
        <v>7500</v>
      </c>
      <c r="O8166">
        <v>4</v>
      </c>
      <c r="P8166" t="s">
        <v>10756</v>
      </c>
      <c r="Q8166" t="s">
        <v>10544</v>
      </c>
      <c r="R8166" t="s">
        <v>485</v>
      </c>
      <c r="S8166" s="3">
        <v>135995762</v>
      </c>
      <c r="T8166" s="3">
        <f>Tabla1[[#This Row],[OS-Valor Unitario]]-Tabla1[[#This Row],[costo_antes_iva]]</f>
        <v>4000</v>
      </c>
      <c r="U8166" s="3">
        <f>Tabla1[[#This Row],[OS-Valor Unitario]]*Tabla1[[#This Row],[OS-Cantidad]]</f>
        <v>30000</v>
      </c>
      <c r="V8166" s="3">
        <f>Tabla1[[#This Row],[costo_antes_iva]]*Tabla1[[#This Row],[OS-Cantidad]]</f>
        <v>14000</v>
      </c>
      <c r="W8166" s="3">
        <f>Tabla1[[#This Row],[Valor total OS]]-Tabla1[[#This Row],[valor total op]]</f>
        <v>16000</v>
      </c>
    </row>
    <row r="8167" spans="1:23" x14ac:dyDescent="0.3">
      <c r="A8167">
        <v>5192</v>
      </c>
      <c r="B8167" t="s">
        <v>10775</v>
      </c>
      <c r="C8167" t="s">
        <v>513</v>
      </c>
      <c r="D8167" t="s">
        <v>116</v>
      </c>
      <c r="E8167">
        <v>352</v>
      </c>
      <c r="F8167">
        <v>52229060</v>
      </c>
      <c r="G8167" t="s">
        <v>10776</v>
      </c>
      <c r="H8167" s="6">
        <v>45315</v>
      </c>
      <c r="I8167" s="3">
        <v>1000</v>
      </c>
      <c r="J8167" t="s">
        <v>33</v>
      </c>
      <c r="K8167" t="s">
        <v>10777</v>
      </c>
      <c r="L8167">
        <v>8</v>
      </c>
      <c r="M8167" t="s">
        <v>35</v>
      </c>
      <c r="N8167" s="3">
        <v>1100</v>
      </c>
      <c r="O8167">
        <v>352</v>
      </c>
      <c r="P8167" t="s">
        <v>10756</v>
      </c>
      <c r="Q8167" t="s">
        <v>10544</v>
      </c>
      <c r="R8167" t="s">
        <v>485</v>
      </c>
      <c r="S8167" s="3">
        <v>135995762</v>
      </c>
      <c r="T8167" s="3">
        <f>Tabla1[[#This Row],[OS-Valor Unitario]]-Tabla1[[#This Row],[costo_antes_iva]]</f>
        <v>100</v>
      </c>
      <c r="U8167" s="3">
        <f>Tabla1[[#This Row],[OS-Valor Unitario]]*Tabla1[[#This Row],[OS-Cantidad]]</f>
        <v>387200</v>
      </c>
      <c r="V8167" s="3">
        <f>Tabla1[[#This Row],[costo_antes_iva]]*Tabla1[[#This Row],[OS-Cantidad]]</f>
        <v>352000</v>
      </c>
      <c r="W8167" s="3">
        <f>Tabla1[[#This Row],[Valor total OS]]-Tabla1[[#This Row],[valor total op]]</f>
        <v>35200</v>
      </c>
    </row>
    <row r="8168" spans="1:23" x14ac:dyDescent="0.3">
      <c r="A8168">
        <v>5192</v>
      </c>
      <c r="B8168" t="s">
        <v>10775</v>
      </c>
      <c r="C8168" t="s">
        <v>513</v>
      </c>
      <c r="D8168" t="s">
        <v>116</v>
      </c>
      <c r="E8168">
        <v>352</v>
      </c>
      <c r="F8168">
        <v>52229060</v>
      </c>
      <c r="G8168" t="s">
        <v>10776</v>
      </c>
      <c r="H8168" s="6">
        <v>45315</v>
      </c>
      <c r="I8168" s="3">
        <v>1100</v>
      </c>
      <c r="J8168" t="s">
        <v>82</v>
      </c>
      <c r="K8168" t="s">
        <v>10777</v>
      </c>
      <c r="L8168">
        <v>8</v>
      </c>
      <c r="M8168" t="s">
        <v>232</v>
      </c>
      <c r="N8168" s="3">
        <v>1100</v>
      </c>
      <c r="O8168">
        <v>352</v>
      </c>
      <c r="P8168" t="s">
        <v>10756</v>
      </c>
      <c r="Q8168" t="s">
        <v>10544</v>
      </c>
      <c r="R8168" t="s">
        <v>485</v>
      </c>
      <c r="S8168" s="3">
        <v>135995762</v>
      </c>
      <c r="T8168" s="3">
        <f>Tabla1[[#This Row],[OS-Valor Unitario]]-Tabla1[[#This Row],[costo_antes_iva]]</f>
        <v>0</v>
      </c>
      <c r="U8168" s="3">
        <f>Tabla1[[#This Row],[OS-Valor Unitario]]*Tabla1[[#This Row],[OS-Cantidad]]</f>
        <v>387200</v>
      </c>
      <c r="V8168" s="3">
        <f>Tabla1[[#This Row],[costo_antes_iva]]*Tabla1[[#This Row],[OS-Cantidad]]</f>
        <v>387200</v>
      </c>
      <c r="W8168" s="3">
        <f>Tabla1[[#This Row],[Valor total OS]]-Tabla1[[#This Row],[valor total op]]</f>
        <v>0</v>
      </c>
    </row>
    <row r="8169" spans="1:23" x14ac:dyDescent="0.3">
      <c r="A8169">
        <v>5192</v>
      </c>
      <c r="B8169" t="s">
        <v>10775</v>
      </c>
      <c r="C8169" t="s">
        <v>513</v>
      </c>
      <c r="D8169" t="s">
        <v>116</v>
      </c>
      <c r="E8169">
        <v>352</v>
      </c>
      <c r="F8169">
        <v>52229060</v>
      </c>
      <c r="G8169" t="s">
        <v>10776</v>
      </c>
      <c r="H8169" s="6">
        <v>45315</v>
      </c>
      <c r="I8169" s="3">
        <v>2600</v>
      </c>
      <c r="J8169" t="s">
        <v>1309</v>
      </c>
      <c r="K8169" t="s">
        <v>10777</v>
      </c>
      <c r="L8169">
        <v>8</v>
      </c>
      <c r="M8169" t="s">
        <v>431</v>
      </c>
      <c r="N8169" s="3">
        <v>4000</v>
      </c>
      <c r="O8169">
        <v>352</v>
      </c>
      <c r="P8169" t="s">
        <v>10756</v>
      </c>
      <c r="Q8169" t="s">
        <v>10544</v>
      </c>
      <c r="R8169" t="s">
        <v>485</v>
      </c>
      <c r="S8169" s="3">
        <v>135995762</v>
      </c>
      <c r="T8169" s="3">
        <f>Tabla1[[#This Row],[OS-Valor Unitario]]-Tabla1[[#This Row],[costo_antes_iva]]</f>
        <v>1400</v>
      </c>
      <c r="U8169" s="3">
        <f>Tabla1[[#This Row],[OS-Valor Unitario]]*Tabla1[[#This Row],[OS-Cantidad]]</f>
        <v>1408000</v>
      </c>
      <c r="V8169" s="3">
        <f>Tabla1[[#This Row],[costo_antes_iva]]*Tabla1[[#This Row],[OS-Cantidad]]</f>
        <v>915200</v>
      </c>
      <c r="W8169" s="3">
        <f>Tabla1[[#This Row],[Valor total OS]]-Tabla1[[#This Row],[valor total op]]</f>
        <v>492800</v>
      </c>
    </row>
    <row r="8170" spans="1:23" x14ac:dyDescent="0.3">
      <c r="A8170">
        <v>5192</v>
      </c>
      <c r="B8170" t="s">
        <v>10778</v>
      </c>
      <c r="C8170" t="s">
        <v>513</v>
      </c>
      <c r="D8170" t="s">
        <v>116</v>
      </c>
      <c r="E8170">
        <v>98</v>
      </c>
      <c r="F8170">
        <v>52229068</v>
      </c>
      <c r="G8170" t="s">
        <v>10779</v>
      </c>
      <c r="H8170" s="6">
        <v>45315</v>
      </c>
      <c r="I8170" s="3">
        <v>1000</v>
      </c>
      <c r="J8170" t="s">
        <v>33</v>
      </c>
      <c r="K8170" t="s">
        <v>10780</v>
      </c>
      <c r="L8170">
        <v>9</v>
      </c>
      <c r="M8170" t="s">
        <v>35</v>
      </c>
      <c r="N8170" s="3">
        <v>1100</v>
      </c>
      <c r="O8170">
        <v>98</v>
      </c>
      <c r="P8170" t="s">
        <v>10756</v>
      </c>
      <c r="Q8170" t="s">
        <v>10544</v>
      </c>
      <c r="R8170" t="s">
        <v>485</v>
      </c>
      <c r="S8170" s="3">
        <v>135995762</v>
      </c>
      <c r="T8170" s="3">
        <f>Tabla1[[#This Row],[OS-Valor Unitario]]-Tabla1[[#This Row],[costo_antes_iva]]</f>
        <v>100</v>
      </c>
      <c r="U8170" s="3">
        <f>Tabla1[[#This Row],[OS-Valor Unitario]]*Tabla1[[#This Row],[OS-Cantidad]]</f>
        <v>107800</v>
      </c>
      <c r="V8170" s="3">
        <f>Tabla1[[#This Row],[costo_antes_iva]]*Tabla1[[#This Row],[OS-Cantidad]]</f>
        <v>98000</v>
      </c>
      <c r="W8170" s="3">
        <f>Tabla1[[#This Row],[Valor total OS]]-Tabla1[[#This Row],[valor total op]]</f>
        <v>9800</v>
      </c>
    </row>
    <row r="8171" spans="1:23" x14ac:dyDescent="0.3">
      <c r="A8171">
        <v>5192</v>
      </c>
      <c r="B8171" t="s">
        <v>10778</v>
      </c>
      <c r="C8171" t="s">
        <v>513</v>
      </c>
      <c r="D8171" t="s">
        <v>116</v>
      </c>
      <c r="E8171">
        <v>98</v>
      </c>
      <c r="F8171">
        <v>52229068</v>
      </c>
      <c r="G8171" t="s">
        <v>10779</v>
      </c>
      <c r="H8171" s="6">
        <v>45315</v>
      </c>
      <c r="I8171" s="3">
        <v>1100</v>
      </c>
      <c r="J8171" t="s">
        <v>82</v>
      </c>
      <c r="K8171" t="s">
        <v>10780</v>
      </c>
      <c r="L8171">
        <v>9</v>
      </c>
      <c r="M8171" t="s">
        <v>232</v>
      </c>
      <c r="N8171" s="3">
        <v>1100</v>
      </c>
      <c r="O8171">
        <v>98</v>
      </c>
      <c r="P8171" t="s">
        <v>10756</v>
      </c>
      <c r="Q8171" t="s">
        <v>10544</v>
      </c>
      <c r="R8171" t="s">
        <v>485</v>
      </c>
      <c r="S8171" s="3">
        <v>135995762</v>
      </c>
      <c r="T8171" s="3">
        <f>Tabla1[[#This Row],[OS-Valor Unitario]]-Tabla1[[#This Row],[costo_antes_iva]]</f>
        <v>0</v>
      </c>
      <c r="U8171" s="3">
        <f>Tabla1[[#This Row],[OS-Valor Unitario]]*Tabla1[[#This Row],[OS-Cantidad]]</f>
        <v>107800</v>
      </c>
      <c r="V8171" s="3">
        <f>Tabla1[[#This Row],[costo_antes_iva]]*Tabla1[[#This Row],[OS-Cantidad]]</f>
        <v>107800</v>
      </c>
      <c r="W8171" s="3">
        <f>Tabla1[[#This Row],[Valor total OS]]-Tabla1[[#This Row],[valor total op]]</f>
        <v>0</v>
      </c>
    </row>
    <row r="8172" spans="1:23" x14ac:dyDescent="0.3">
      <c r="A8172">
        <v>5192</v>
      </c>
      <c r="B8172" t="s">
        <v>10778</v>
      </c>
      <c r="C8172" t="s">
        <v>513</v>
      </c>
      <c r="D8172" t="s">
        <v>116</v>
      </c>
      <c r="E8172">
        <v>98</v>
      </c>
      <c r="F8172">
        <v>52229068</v>
      </c>
      <c r="G8172" t="s">
        <v>10779</v>
      </c>
      <c r="H8172" s="6">
        <v>45315</v>
      </c>
      <c r="I8172" s="3">
        <v>2600</v>
      </c>
      <c r="J8172" t="s">
        <v>23</v>
      </c>
      <c r="K8172" t="s">
        <v>10780</v>
      </c>
      <c r="L8172">
        <v>9</v>
      </c>
      <c r="M8172" t="s">
        <v>431</v>
      </c>
      <c r="N8172" s="3">
        <v>4000</v>
      </c>
      <c r="O8172">
        <v>98</v>
      </c>
      <c r="P8172" t="s">
        <v>10756</v>
      </c>
      <c r="Q8172" t="s">
        <v>10544</v>
      </c>
      <c r="R8172" t="s">
        <v>485</v>
      </c>
      <c r="S8172" s="3">
        <v>135995762</v>
      </c>
      <c r="T8172" s="3">
        <f>Tabla1[[#This Row],[OS-Valor Unitario]]-Tabla1[[#This Row],[costo_antes_iva]]</f>
        <v>1400</v>
      </c>
      <c r="U8172" s="3">
        <f>Tabla1[[#This Row],[OS-Valor Unitario]]*Tabla1[[#This Row],[OS-Cantidad]]</f>
        <v>392000</v>
      </c>
      <c r="V8172" s="3">
        <f>Tabla1[[#This Row],[costo_antes_iva]]*Tabla1[[#This Row],[OS-Cantidad]]</f>
        <v>254800</v>
      </c>
      <c r="W8172" s="3">
        <f>Tabla1[[#This Row],[Valor total OS]]-Tabla1[[#This Row],[valor total op]]</f>
        <v>137200</v>
      </c>
    </row>
    <row r="8173" spans="1:23" x14ac:dyDescent="0.3">
      <c r="A8173">
        <v>5192</v>
      </c>
      <c r="B8173" t="s">
        <v>10781</v>
      </c>
      <c r="C8173" t="s">
        <v>513</v>
      </c>
      <c r="D8173" t="s">
        <v>116</v>
      </c>
      <c r="E8173">
        <v>355</v>
      </c>
      <c r="F8173">
        <v>52229076</v>
      </c>
      <c r="G8173" t="s">
        <v>10782</v>
      </c>
      <c r="H8173" s="6">
        <v>45315</v>
      </c>
      <c r="I8173" s="3">
        <v>1000</v>
      </c>
      <c r="J8173" t="s">
        <v>33</v>
      </c>
      <c r="K8173" t="s">
        <v>10783</v>
      </c>
      <c r="L8173">
        <v>10</v>
      </c>
      <c r="M8173" t="s">
        <v>35</v>
      </c>
      <c r="N8173" s="3">
        <v>1100</v>
      </c>
      <c r="O8173">
        <v>355</v>
      </c>
      <c r="P8173" t="s">
        <v>10756</v>
      </c>
      <c r="Q8173" t="s">
        <v>10544</v>
      </c>
      <c r="R8173" t="s">
        <v>485</v>
      </c>
      <c r="S8173" s="3">
        <v>135995762</v>
      </c>
      <c r="T8173" s="3">
        <f>Tabla1[[#This Row],[OS-Valor Unitario]]-Tabla1[[#This Row],[costo_antes_iva]]</f>
        <v>100</v>
      </c>
      <c r="U8173" s="3">
        <f>Tabla1[[#This Row],[OS-Valor Unitario]]*Tabla1[[#This Row],[OS-Cantidad]]</f>
        <v>390500</v>
      </c>
      <c r="V8173" s="3">
        <f>Tabla1[[#This Row],[costo_antes_iva]]*Tabla1[[#This Row],[OS-Cantidad]]</f>
        <v>355000</v>
      </c>
      <c r="W8173" s="3">
        <f>Tabla1[[#This Row],[Valor total OS]]-Tabla1[[#This Row],[valor total op]]</f>
        <v>35500</v>
      </c>
    </row>
    <row r="8174" spans="1:23" x14ac:dyDescent="0.3">
      <c r="A8174">
        <v>5192</v>
      </c>
      <c r="B8174" t="s">
        <v>10781</v>
      </c>
      <c r="C8174" t="s">
        <v>513</v>
      </c>
      <c r="D8174" t="s">
        <v>116</v>
      </c>
      <c r="E8174">
        <v>355</v>
      </c>
      <c r="F8174">
        <v>52229076</v>
      </c>
      <c r="G8174" t="s">
        <v>10782</v>
      </c>
      <c r="H8174" s="6">
        <v>45315</v>
      </c>
      <c r="I8174" s="3">
        <v>1100</v>
      </c>
      <c r="J8174" t="s">
        <v>82</v>
      </c>
      <c r="K8174" t="s">
        <v>10783</v>
      </c>
      <c r="L8174">
        <v>10</v>
      </c>
      <c r="M8174" t="s">
        <v>232</v>
      </c>
      <c r="N8174" s="3">
        <v>1100</v>
      </c>
      <c r="O8174">
        <v>355</v>
      </c>
      <c r="P8174" t="s">
        <v>10756</v>
      </c>
      <c r="Q8174" t="s">
        <v>10544</v>
      </c>
      <c r="R8174" t="s">
        <v>485</v>
      </c>
      <c r="S8174" s="3">
        <v>135995762</v>
      </c>
      <c r="T8174" s="3">
        <f>Tabla1[[#This Row],[OS-Valor Unitario]]-Tabla1[[#This Row],[costo_antes_iva]]</f>
        <v>0</v>
      </c>
      <c r="U8174" s="3">
        <f>Tabla1[[#This Row],[OS-Valor Unitario]]*Tabla1[[#This Row],[OS-Cantidad]]</f>
        <v>390500</v>
      </c>
      <c r="V8174" s="3">
        <f>Tabla1[[#This Row],[costo_antes_iva]]*Tabla1[[#This Row],[OS-Cantidad]]</f>
        <v>390500</v>
      </c>
      <c r="W8174" s="3">
        <f>Tabla1[[#This Row],[Valor total OS]]-Tabla1[[#This Row],[valor total op]]</f>
        <v>0</v>
      </c>
    </row>
    <row r="8175" spans="1:23" x14ac:dyDescent="0.3">
      <c r="A8175">
        <v>5192</v>
      </c>
      <c r="B8175" t="s">
        <v>10781</v>
      </c>
      <c r="C8175" t="s">
        <v>513</v>
      </c>
      <c r="D8175" t="s">
        <v>116</v>
      </c>
      <c r="E8175">
        <v>355</v>
      </c>
      <c r="F8175">
        <v>52229076</v>
      </c>
      <c r="G8175" t="s">
        <v>10782</v>
      </c>
      <c r="H8175" s="6">
        <v>45315</v>
      </c>
      <c r="I8175" s="3">
        <v>2600</v>
      </c>
      <c r="J8175" t="s">
        <v>1309</v>
      </c>
      <c r="K8175" t="s">
        <v>10783</v>
      </c>
      <c r="L8175">
        <v>10</v>
      </c>
      <c r="M8175" t="s">
        <v>8400</v>
      </c>
      <c r="N8175" s="3">
        <v>4000</v>
      </c>
      <c r="O8175">
        <v>355</v>
      </c>
      <c r="P8175" t="s">
        <v>10756</v>
      </c>
      <c r="Q8175" t="s">
        <v>10544</v>
      </c>
      <c r="R8175" t="s">
        <v>485</v>
      </c>
      <c r="S8175" s="3">
        <v>135995762</v>
      </c>
      <c r="T8175" s="3">
        <f>Tabla1[[#This Row],[OS-Valor Unitario]]-Tabla1[[#This Row],[costo_antes_iva]]</f>
        <v>1400</v>
      </c>
      <c r="U8175" s="3">
        <f>Tabla1[[#This Row],[OS-Valor Unitario]]*Tabla1[[#This Row],[OS-Cantidad]]</f>
        <v>1420000</v>
      </c>
      <c r="V8175" s="3">
        <f>Tabla1[[#This Row],[costo_antes_iva]]*Tabla1[[#This Row],[OS-Cantidad]]</f>
        <v>923000</v>
      </c>
      <c r="W8175" s="3">
        <f>Tabla1[[#This Row],[Valor total OS]]-Tabla1[[#This Row],[valor total op]]</f>
        <v>497000</v>
      </c>
    </row>
    <row r="8176" spans="1:23" x14ac:dyDescent="0.3">
      <c r="A8176">
        <v>5192</v>
      </c>
      <c r="B8176" t="s">
        <v>10784</v>
      </c>
      <c r="C8176" t="s">
        <v>513</v>
      </c>
      <c r="D8176" t="s">
        <v>116</v>
      </c>
      <c r="E8176">
        <v>89</v>
      </c>
      <c r="F8176">
        <v>52229084</v>
      </c>
      <c r="G8176" t="s">
        <v>10785</v>
      </c>
      <c r="H8176" s="6">
        <v>45315</v>
      </c>
      <c r="I8176" s="3">
        <v>1000</v>
      </c>
      <c r="J8176" t="s">
        <v>33</v>
      </c>
      <c r="K8176" t="s">
        <v>10786</v>
      </c>
      <c r="L8176">
        <v>11</v>
      </c>
      <c r="M8176" t="s">
        <v>35</v>
      </c>
      <c r="N8176" s="3">
        <v>1100</v>
      </c>
      <c r="O8176">
        <v>89</v>
      </c>
      <c r="P8176" t="s">
        <v>10756</v>
      </c>
      <c r="Q8176" t="s">
        <v>10544</v>
      </c>
      <c r="R8176" t="s">
        <v>485</v>
      </c>
      <c r="S8176" s="3">
        <v>135995762</v>
      </c>
      <c r="T8176" s="3">
        <f>Tabla1[[#This Row],[OS-Valor Unitario]]-Tabla1[[#This Row],[costo_antes_iva]]</f>
        <v>100</v>
      </c>
      <c r="U8176" s="3">
        <f>Tabla1[[#This Row],[OS-Valor Unitario]]*Tabla1[[#This Row],[OS-Cantidad]]</f>
        <v>97900</v>
      </c>
      <c r="V8176" s="3">
        <f>Tabla1[[#This Row],[costo_antes_iva]]*Tabla1[[#This Row],[OS-Cantidad]]</f>
        <v>89000</v>
      </c>
      <c r="W8176" s="3">
        <f>Tabla1[[#This Row],[Valor total OS]]-Tabla1[[#This Row],[valor total op]]</f>
        <v>8900</v>
      </c>
    </row>
    <row r="8177" spans="1:23" x14ac:dyDescent="0.3">
      <c r="A8177">
        <v>5192</v>
      </c>
      <c r="B8177" t="s">
        <v>10784</v>
      </c>
      <c r="C8177" t="s">
        <v>513</v>
      </c>
      <c r="D8177" t="s">
        <v>116</v>
      </c>
      <c r="E8177">
        <v>89</v>
      </c>
      <c r="F8177">
        <v>52229084</v>
      </c>
      <c r="G8177" t="s">
        <v>10785</v>
      </c>
      <c r="H8177" s="6">
        <v>45315</v>
      </c>
      <c r="I8177" s="3">
        <v>1100</v>
      </c>
      <c r="J8177" t="s">
        <v>82</v>
      </c>
      <c r="K8177" t="s">
        <v>10786</v>
      </c>
      <c r="L8177">
        <v>11</v>
      </c>
      <c r="M8177" t="s">
        <v>232</v>
      </c>
      <c r="N8177" s="3">
        <v>1100</v>
      </c>
      <c r="O8177">
        <v>89</v>
      </c>
      <c r="P8177" t="s">
        <v>10756</v>
      </c>
      <c r="Q8177" t="s">
        <v>10544</v>
      </c>
      <c r="R8177" t="s">
        <v>485</v>
      </c>
      <c r="S8177" s="3">
        <v>135995762</v>
      </c>
      <c r="T8177" s="3">
        <f>Tabla1[[#This Row],[OS-Valor Unitario]]-Tabla1[[#This Row],[costo_antes_iva]]</f>
        <v>0</v>
      </c>
      <c r="U8177" s="3">
        <f>Tabla1[[#This Row],[OS-Valor Unitario]]*Tabla1[[#This Row],[OS-Cantidad]]</f>
        <v>97900</v>
      </c>
      <c r="V8177" s="3">
        <f>Tabla1[[#This Row],[costo_antes_iva]]*Tabla1[[#This Row],[OS-Cantidad]]</f>
        <v>97900</v>
      </c>
      <c r="W8177" s="3">
        <f>Tabla1[[#This Row],[Valor total OS]]-Tabla1[[#This Row],[valor total op]]</f>
        <v>0</v>
      </c>
    </row>
    <row r="8178" spans="1:23" x14ac:dyDescent="0.3">
      <c r="A8178">
        <v>5192</v>
      </c>
      <c r="B8178" t="s">
        <v>10784</v>
      </c>
      <c r="C8178" t="s">
        <v>513</v>
      </c>
      <c r="D8178" t="s">
        <v>116</v>
      </c>
      <c r="E8178">
        <v>89</v>
      </c>
      <c r="F8178">
        <v>52229084</v>
      </c>
      <c r="G8178" t="s">
        <v>10785</v>
      </c>
      <c r="H8178" s="6">
        <v>45315</v>
      </c>
      <c r="I8178" s="3">
        <v>2600</v>
      </c>
      <c r="J8178" t="s">
        <v>23</v>
      </c>
      <c r="K8178" t="s">
        <v>10786</v>
      </c>
      <c r="L8178">
        <v>11</v>
      </c>
      <c r="M8178" t="s">
        <v>8400</v>
      </c>
      <c r="N8178" s="3">
        <v>4000</v>
      </c>
      <c r="O8178">
        <v>89</v>
      </c>
      <c r="P8178" t="s">
        <v>10756</v>
      </c>
      <c r="Q8178" t="s">
        <v>10544</v>
      </c>
      <c r="R8178" t="s">
        <v>485</v>
      </c>
      <c r="S8178" s="3">
        <v>135995762</v>
      </c>
      <c r="T8178" s="3">
        <f>Tabla1[[#This Row],[OS-Valor Unitario]]-Tabla1[[#This Row],[costo_antes_iva]]</f>
        <v>1400</v>
      </c>
      <c r="U8178" s="3">
        <f>Tabla1[[#This Row],[OS-Valor Unitario]]*Tabla1[[#This Row],[OS-Cantidad]]</f>
        <v>356000</v>
      </c>
      <c r="V8178" s="3">
        <f>Tabla1[[#This Row],[costo_antes_iva]]*Tabla1[[#This Row],[OS-Cantidad]]</f>
        <v>231400</v>
      </c>
      <c r="W8178" s="3">
        <f>Tabla1[[#This Row],[Valor total OS]]-Tabla1[[#This Row],[valor total op]]</f>
        <v>124600</v>
      </c>
    </row>
    <row r="8179" spans="1:23" x14ac:dyDescent="0.3">
      <c r="A8179">
        <v>5192</v>
      </c>
      <c r="B8179" t="s">
        <v>10787</v>
      </c>
      <c r="C8179" t="s">
        <v>805</v>
      </c>
      <c r="D8179" t="s">
        <v>116</v>
      </c>
      <c r="E8179">
        <v>238</v>
      </c>
      <c r="F8179">
        <v>52229096</v>
      </c>
      <c r="G8179" t="s">
        <v>10788</v>
      </c>
      <c r="H8179" s="6">
        <v>45315</v>
      </c>
      <c r="I8179" s="3">
        <v>4200</v>
      </c>
      <c r="J8179" t="s">
        <v>1309</v>
      </c>
      <c r="K8179" t="s">
        <v>10789</v>
      </c>
      <c r="L8179">
        <v>13</v>
      </c>
      <c r="M8179" t="s">
        <v>191</v>
      </c>
      <c r="N8179" s="3">
        <v>3800</v>
      </c>
      <c r="O8179">
        <v>238</v>
      </c>
      <c r="P8179" t="s">
        <v>10756</v>
      </c>
      <c r="Q8179" t="s">
        <v>10544</v>
      </c>
      <c r="R8179" t="s">
        <v>389</v>
      </c>
      <c r="S8179" s="3">
        <v>135995762</v>
      </c>
      <c r="T8179" s="3">
        <f>Tabla1[[#This Row],[OS-Valor Unitario]]-Tabla1[[#This Row],[costo_antes_iva]]</f>
        <v>-400</v>
      </c>
      <c r="U8179" s="3">
        <f>Tabla1[[#This Row],[OS-Valor Unitario]]*Tabla1[[#This Row],[OS-Cantidad]]</f>
        <v>904400</v>
      </c>
      <c r="V8179" s="3">
        <f>Tabla1[[#This Row],[costo_antes_iva]]*Tabla1[[#This Row],[OS-Cantidad]]</f>
        <v>999600</v>
      </c>
      <c r="W8179" s="3">
        <f>Tabla1[[#This Row],[Valor total OS]]-Tabla1[[#This Row],[valor total op]]</f>
        <v>-95200</v>
      </c>
    </row>
    <row r="8180" spans="1:23" x14ac:dyDescent="0.3">
      <c r="A8180">
        <v>5192</v>
      </c>
      <c r="B8180" t="s">
        <v>10790</v>
      </c>
      <c r="C8180" t="s">
        <v>193</v>
      </c>
      <c r="D8180" t="s">
        <v>116</v>
      </c>
      <c r="E8180">
        <v>121</v>
      </c>
      <c r="F8180">
        <v>52229104</v>
      </c>
      <c r="G8180" t="s">
        <v>10791</v>
      </c>
      <c r="H8180" s="6">
        <v>45315</v>
      </c>
      <c r="I8180" s="3">
        <v>5700</v>
      </c>
      <c r="J8180" t="s">
        <v>23</v>
      </c>
      <c r="K8180" t="s">
        <v>10792</v>
      </c>
      <c r="L8180">
        <v>14</v>
      </c>
      <c r="M8180" t="s">
        <v>303</v>
      </c>
      <c r="N8180" s="3">
        <v>5700</v>
      </c>
      <c r="O8180">
        <v>121</v>
      </c>
      <c r="P8180" t="s">
        <v>10756</v>
      </c>
      <c r="Q8180" t="s">
        <v>10544</v>
      </c>
      <c r="R8180" t="s">
        <v>199</v>
      </c>
      <c r="S8180" s="3">
        <v>135995762</v>
      </c>
      <c r="T8180" s="3">
        <f>Tabla1[[#This Row],[OS-Valor Unitario]]-Tabla1[[#This Row],[costo_antes_iva]]</f>
        <v>0</v>
      </c>
      <c r="U8180" s="3">
        <f>Tabla1[[#This Row],[OS-Valor Unitario]]*Tabla1[[#This Row],[OS-Cantidad]]</f>
        <v>689700</v>
      </c>
      <c r="V8180" s="3">
        <f>Tabla1[[#This Row],[costo_antes_iva]]*Tabla1[[#This Row],[OS-Cantidad]]</f>
        <v>689700</v>
      </c>
      <c r="W8180" s="3">
        <f>Tabla1[[#This Row],[Valor total OS]]-Tabla1[[#This Row],[valor total op]]</f>
        <v>0</v>
      </c>
    </row>
    <row r="8181" spans="1:23" x14ac:dyDescent="0.3">
      <c r="A8181">
        <v>5192</v>
      </c>
      <c r="B8181" t="s">
        <v>10793</v>
      </c>
      <c r="C8181" t="s">
        <v>513</v>
      </c>
      <c r="D8181" t="s">
        <v>116</v>
      </c>
      <c r="E8181">
        <v>71</v>
      </c>
      <c r="F8181">
        <v>52229110</v>
      </c>
      <c r="G8181" t="s">
        <v>10794</v>
      </c>
      <c r="H8181" s="6">
        <v>45315</v>
      </c>
      <c r="I8181" s="3">
        <v>1000</v>
      </c>
      <c r="J8181" t="s">
        <v>33</v>
      </c>
      <c r="K8181" t="s">
        <v>10795</v>
      </c>
      <c r="L8181">
        <v>15</v>
      </c>
      <c r="M8181" t="s">
        <v>35</v>
      </c>
      <c r="N8181" s="3">
        <v>1100</v>
      </c>
      <c r="O8181">
        <v>71</v>
      </c>
      <c r="P8181" t="s">
        <v>10756</v>
      </c>
      <c r="Q8181" t="s">
        <v>10544</v>
      </c>
      <c r="R8181" t="s">
        <v>485</v>
      </c>
      <c r="S8181" s="3">
        <v>135995762</v>
      </c>
      <c r="T8181" s="3">
        <f>Tabla1[[#This Row],[OS-Valor Unitario]]-Tabla1[[#This Row],[costo_antes_iva]]</f>
        <v>100</v>
      </c>
      <c r="U8181" s="3">
        <f>Tabla1[[#This Row],[OS-Valor Unitario]]*Tabla1[[#This Row],[OS-Cantidad]]</f>
        <v>78100</v>
      </c>
      <c r="V8181" s="3">
        <f>Tabla1[[#This Row],[costo_antes_iva]]*Tabla1[[#This Row],[OS-Cantidad]]</f>
        <v>71000</v>
      </c>
      <c r="W8181" s="3">
        <f>Tabla1[[#This Row],[Valor total OS]]-Tabla1[[#This Row],[valor total op]]</f>
        <v>7100</v>
      </c>
    </row>
    <row r="8182" spans="1:23" x14ac:dyDescent="0.3">
      <c r="A8182">
        <v>5192</v>
      </c>
      <c r="B8182" t="s">
        <v>10793</v>
      </c>
      <c r="C8182" t="s">
        <v>513</v>
      </c>
      <c r="D8182" t="s">
        <v>116</v>
      </c>
      <c r="E8182">
        <v>71</v>
      </c>
      <c r="F8182">
        <v>52229110</v>
      </c>
      <c r="G8182" t="s">
        <v>10794</v>
      </c>
      <c r="H8182" s="6">
        <v>45315</v>
      </c>
      <c r="I8182" s="3">
        <v>2600</v>
      </c>
      <c r="J8182" t="s">
        <v>23</v>
      </c>
      <c r="K8182" t="s">
        <v>10795</v>
      </c>
      <c r="L8182">
        <v>15</v>
      </c>
      <c r="M8182" t="s">
        <v>8400</v>
      </c>
      <c r="N8182" s="3">
        <v>4000</v>
      </c>
      <c r="O8182">
        <v>71</v>
      </c>
      <c r="P8182" t="s">
        <v>10756</v>
      </c>
      <c r="Q8182" t="s">
        <v>10544</v>
      </c>
      <c r="R8182" t="s">
        <v>485</v>
      </c>
      <c r="S8182" s="3">
        <v>135995762</v>
      </c>
      <c r="T8182" s="3">
        <f>Tabla1[[#This Row],[OS-Valor Unitario]]-Tabla1[[#This Row],[costo_antes_iva]]</f>
        <v>1400</v>
      </c>
      <c r="U8182" s="3">
        <f>Tabla1[[#This Row],[OS-Valor Unitario]]*Tabla1[[#This Row],[OS-Cantidad]]</f>
        <v>284000</v>
      </c>
      <c r="V8182" s="3">
        <f>Tabla1[[#This Row],[costo_antes_iva]]*Tabla1[[#This Row],[OS-Cantidad]]</f>
        <v>184600</v>
      </c>
      <c r="W8182" s="3">
        <f>Tabla1[[#This Row],[Valor total OS]]-Tabla1[[#This Row],[valor total op]]</f>
        <v>99400</v>
      </c>
    </row>
    <row r="8183" spans="1:23" x14ac:dyDescent="0.3">
      <c r="A8183">
        <v>5192</v>
      </c>
      <c r="B8183" t="s">
        <v>10796</v>
      </c>
      <c r="C8183" t="s">
        <v>345</v>
      </c>
      <c r="D8183" t="s">
        <v>116</v>
      </c>
      <c r="E8183">
        <v>4</v>
      </c>
      <c r="F8183">
        <v>52229322</v>
      </c>
      <c r="G8183" t="s">
        <v>10773</v>
      </c>
      <c r="H8183" s="6">
        <v>45315</v>
      </c>
      <c r="I8183" s="3">
        <v>7500</v>
      </c>
      <c r="J8183" t="s">
        <v>23</v>
      </c>
      <c r="K8183" t="s">
        <v>10797</v>
      </c>
      <c r="L8183">
        <v>16</v>
      </c>
      <c r="M8183" t="s">
        <v>8400</v>
      </c>
      <c r="N8183" s="3">
        <v>4000</v>
      </c>
      <c r="O8183">
        <v>176</v>
      </c>
      <c r="P8183" t="s">
        <v>10756</v>
      </c>
      <c r="Q8183" t="s">
        <v>10544</v>
      </c>
      <c r="R8183" t="s">
        <v>28</v>
      </c>
      <c r="S8183" s="3">
        <v>135995762</v>
      </c>
      <c r="T8183" s="3">
        <f>Tabla1[[#This Row],[OS-Valor Unitario]]-Tabla1[[#This Row],[costo_antes_iva]]</f>
        <v>-3500</v>
      </c>
      <c r="U8183" s="3">
        <f>Tabla1[[#This Row],[OS-Valor Unitario]]*Tabla1[[#This Row],[OS-Cantidad]]</f>
        <v>704000</v>
      </c>
      <c r="V8183" s="3">
        <f>Tabla1[[#This Row],[costo_antes_iva]]*Tabla1[[#This Row],[OS-Cantidad]]</f>
        <v>1320000</v>
      </c>
      <c r="W8183" s="3">
        <f>Tabla1[[#This Row],[Valor total OS]]-Tabla1[[#This Row],[valor total op]]</f>
        <v>-616000</v>
      </c>
    </row>
    <row r="8184" spans="1:23" x14ac:dyDescent="0.3">
      <c r="A8184">
        <v>5192</v>
      </c>
      <c r="B8184" t="s">
        <v>10796</v>
      </c>
      <c r="C8184" t="s">
        <v>513</v>
      </c>
      <c r="D8184" t="s">
        <v>116</v>
      </c>
      <c r="E8184">
        <v>176</v>
      </c>
      <c r="F8184">
        <v>52229119</v>
      </c>
      <c r="G8184" t="s">
        <v>10773</v>
      </c>
      <c r="H8184" s="6">
        <v>45315</v>
      </c>
      <c r="I8184" s="3">
        <v>1000</v>
      </c>
      <c r="J8184" t="s">
        <v>33</v>
      </c>
      <c r="K8184" t="s">
        <v>10797</v>
      </c>
      <c r="L8184">
        <v>16</v>
      </c>
      <c r="M8184" t="s">
        <v>35</v>
      </c>
      <c r="N8184" s="3">
        <v>1100</v>
      </c>
      <c r="O8184">
        <v>176</v>
      </c>
      <c r="P8184" t="s">
        <v>10756</v>
      </c>
      <c r="Q8184" t="s">
        <v>10544</v>
      </c>
      <c r="R8184" t="s">
        <v>485</v>
      </c>
      <c r="S8184" s="3">
        <v>135995762</v>
      </c>
      <c r="T8184" s="3">
        <f>Tabla1[[#This Row],[OS-Valor Unitario]]-Tabla1[[#This Row],[costo_antes_iva]]</f>
        <v>100</v>
      </c>
      <c r="U8184" s="3">
        <f>Tabla1[[#This Row],[OS-Valor Unitario]]*Tabla1[[#This Row],[OS-Cantidad]]</f>
        <v>193600</v>
      </c>
      <c r="V8184" s="3">
        <f>Tabla1[[#This Row],[costo_antes_iva]]*Tabla1[[#This Row],[OS-Cantidad]]</f>
        <v>176000</v>
      </c>
      <c r="W8184" s="3">
        <f>Tabla1[[#This Row],[Valor total OS]]-Tabla1[[#This Row],[valor total op]]</f>
        <v>17600</v>
      </c>
    </row>
    <row r="8185" spans="1:23" x14ac:dyDescent="0.3">
      <c r="A8185">
        <v>5192</v>
      </c>
      <c r="B8185" t="s">
        <v>10796</v>
      </c>
      <c r="C8185" t="s">
        <v>513</v>
      </c>
      <c r="D8185" t="s">
        <v>116</v>
      </c>
      <c r="E8185">
        <v>176</v>
      </c>
      <c r="F8185">
        <v>52229119</v>
      </c>
      <c r="G8185" t="s">
        <v>10773</v>
      </c>
      <c r="H8185" s="6">
        <v>45315</v>
      </c>
      <c r="I8185" s="3">
        <v>3500</v>
      </c>
      <c r="J8185" t="s">
        <v>23</v>
      </c>
      <c r="K8185" t="s">
        <v>10797</v>
      </c>
      <c r="L8185">
        <v>16</v>
      </c>
      <c r="M8185" t="s">
        <v>8400</v>
      </c>
      <c r="N8185" s="3">
        <v>4000</v>
      </c>
      <c r="O8185">
        <v>176</v>
      </c>
      <c r="P8185" t="s">
        <v>10756</v>
      </c>
      <c r="Q8185" t="s">
        <v>10544</v>
      </c>
      <c r="R8185" t="s">
        <v>485</v>
      </c>
      <c r="S8185" s="3">
        <v>135995762</v>
      </c>
      <c r="T8185" s="3">
        <f>Tabla1[[#This Row],[OS-Valor Unitario]]-Tabla1[[#This Row],[costo_antes_iva]]</f>
        <v>500</v>
      </c>
      <c r="U8185" s="3">
        <f>Tabla1[[#This Row],[OS-Valor Unitario]]*Tabla1[[#This Row],[OS-Cantidad]]</f>
        <v>704000</v>
      </c>
      <c r="V8185" s="3">
        <f>Tabla1[[#This Row],[costo_antes_iva]]*Tabla1[[#This Row],[OS-Cantidad]]</f>
        <v>616000</v>
      </c>
      <c r="W8185" s="3">
        <f>Tabla1[[#This Row],[Valor total OS]]-Tabla1[[#This Row],[valor total op]]</f>
        <v>88000</v>
      </c>
    </row>
    <row r="8186" spans="1:23" x14ac:dyDescent="0.3">
      <c r="A8186">
        <v>5190</v>
      </c>
      <c r="B8186" t="s">
        <v>10798</v>
      </c>
      <c r="C8186" t="s">
        <v>312</v>
      </c>
      <c r="D8186" t="s">
        <v>10799</v>
      </c>
      <c r="E8186">
        <v>150</v>
      </c>
      <c r="F8186">
        <v>52215242</v>
      </c>
      <c r="G8186" t="s">
        <v>10800</v>
      </c>
      <c r="H8186" s="6">
        <v>45314</v>
      </c>
      <c r="I8186" s="3">
        <v>1800</v>
      </c>
      <c r="J8186" t="s">
        <v>82</v>
      </c>
      <c r="K8186" t="s">
        <v>10801</v>
      </c>
      <c r="L8186">
        <v>1</v>
      </c>
      <c r="M8186" t="s">
        <v>3213</v>
      </c>
      <c r="N8186" s="3">
        <v>1500</v>
      </c>
      <c r="O8186">
        <v>150</v>
      </c>
      <c r="P8186" t="s">
        <v>10802</v>
      </c>
      <c r="Q8186" t="s">
        <v>106</v>
      </c>
      <c r="R8186" t="s">
        <v>199</v>
      </c>
      <c r="S8186" s="3">
        <v>2320500</v>
      </c>
      <c r="T8186" s="3">
        <f>Tabla1[[#This Row],[OS-Valor Unitario]]-Tabla1[[#This Row],[costo_antes_iva]]</f>
        <v>-300</v>
      </c>
      <c r="U8186" s="3">
        <f>Tabla1[[#This Row],[OS-Valor Unitario]]*Tabla1[[#This Row],[OS-Cantidad]]</f>
        <v>225000</v>
      </c>
      <c r="V8186" s="3">
        <f>Tabla1[[#This Row],[costo_antes_iva]]*Tabla1[[#This Row],[OS-Cantidad]]</f>
        <v>270000</v>
      </c>
      <c r="W8186" s="3">
        <f>Tabla1[[#This Row],[Valor total OS]]-Tabla1[[#This Row],[valor total op]]</f>
        <v>-45000</v>
      </c>
    </row>
    <row r="8187" spans="1:23" x14ac:dyDescent="0.3">
      <c r="A8187">
        <v>5189</v>
      </c>
      <c r="B8187" t="s">
        <v>10803</v>
      </c>
      <c r="C8187" t="s">
        <v>91</v>
      </c>
      <c r="D8187" t="s">
        <v>400</v>
      </c>
      <c r="E8187">
        <v>13</v>
      </c>
      <c r="F8187">
        <v>50430276</v>
      </c>
      <c r="G8187" t="s">
        <v>10804</v>
      </c>
      <c r="H8187" s="6">
        <v>45274</v>
      </c>
      <c r="I8187" s="3">
        <v>17000</v>
      </c>
      <c r="J8187" t="s">
        <v>23</v>
      </c>
      <c r="K8187" t="s">
        <v>10805</v>
      </c>
      <c r="L8187">
        <v>1</v>
      </c>
      <c r="M8187" t="s">
        <v>95</v>
      </c>
      <c r="N8187" s="3">
        <v>15000</v>
      </c>
      <c r="O8187">
        <v>1</v>
      </c>
      <c r="P8187" t="s">
        <v>10806</v>
      </c>
      <c r="Q8187" t="s">
        <v>121</v>
      </c>
      <c r="R8187" t="s">
        <v>92</v>
      </c>
      <c r="S8187" s="3">
        <v>190510</v>
      </c>
      <c r="T8187" s="3">
        <f>Tabla1[[#This Row],[OS-Valor Unitario]]-Tabla1[[#This Row],[costo_antes_iva]]</f>
        <v>-2000</v>
      </c>
      <c r="U8187" s="3">
        <f>Tabla1[[#This Row],[OS-Valor Unitario]]*Tabla1[[#This Row],[OS-Cantidad]]</f>
        <v>15000</v>
      </c>
      <c r="V8187" s="3">
        <f>Tabla1[[#This Row],[costo_antes_iva]]*Tabla1[[#This Row],[OS-Cantidad]]</f>
        <v>17000</v>
      </c>
      <c r="W8187" s="3">
        <f>Tabla1[[#This Row],[Valor total OS]]-Tabla1[[#This Row],[valor total op]]</f>
        <v>-2000</v>
      </c>
    </row>
    <row r="8188" spans="1:23" x14ac:dyDescent="0.3">
      <c r="A8188">
        <v>5189</v>
      </c>
      <c r="B8188" t="s">
        <v>10803</v>
      </c>
      <c r="C8188" t="s">
        <v>91</v>
      </c>
      <c r="D8188" t="s">
        <v>400</v>
      </c>
      <c r="E8188">
        <v>13</v>
      </c>
      <c r="F8188">
        <v>50430276</v>
      </c>
      <c r="G8188" t="s">
        <v>10804</v>
      </c>
      <c r="H8188" s="6">
        <v>45274</v>
      </c>
      <c r="I8188" s="3">
        <v>2500</v>
      </c>
      <c r="J8188" t="s">
        <v>82</v>
      </c>
      <c r="K8188" t="s">
        <v>10805</v>
      </c>
      <c r="L8188">
        <v>1</v>
      </c>
      <c r="M8188" t="s">
        <v>3213</v>
      </c>
      <c r="N8188" s="3">
        <v>1500</v>
      </c>
      <c r="O8188">
        <v>1</v>
      </c>
      <c r="P8188" t="s">
        <v>10806</v>
      </c>
      <c r="Q8188" t="s">
        <v>121</v>
      </c>
      <c r="R8188" t="s">
        <v>92</v>
      </c>
      <c r="S8188" s="3">
        <v>190510</v>
      </c>
      <c r="T8188" s="3">
        <f>Tabla1[[#This Row],[OS-Valor Unitario]]-Tabla1[[#This Row],[costo_antes_iva]]</f>
        <v>-1000</v>
      </c>
      <c r="U8188" s="3">
        <f>Tabla1[[#This Row],[OS-Valor Unitario]]*Tabla1[[#This Row],[OS-Cantidad]]</f>
        <v>1500</v>
      </c>
      <c r="V8188" s="3">
        <f>Tabla1[[#This Row],[costo_antes_iva]]*Tabla1[[#This Row],[OS-Cantidad]]</f>
        <v>2500</v>
      </c>
      <c r="W8188" s="3">
        <f>Tabla1[[#This Row],[Valor total OS]]-Tabla1[[#This Row],[valor total op]]</f>
        <v>-1000</v>
      </c>
    </row>
    <row r="8189" spans="1:23" x14ac:dyDescent="0.3">
      <c r="A8189">
        <v>5189</v>
      </c>
      <c r="B8189" t="s">
        <v>10803</v>
      </c>
      <c r="C8189" t="s">
        <v>91</v>
      </c>
      <c r="D8189" t="s">
        <v>400</v>
      </c>
      <c r="E8189">
        <v>3</v>
      </c>
      <c r="F8189">
        <v>50430301</v>
      </c>
      <c r="G8189" t="s">
        <v>10804</v>
      </c>
      <c r="H8189" s="6">
        <v>45274</v>
      </c>
      <c r="I8189" s="3">
        <v>17000</v>
      </c>
      <c r="J8189" t="s">
        <v>23</v>
      </c>
      <c r="K8189" t="s">
        <v>10805</v>
      </c>
      <c r="L8189">
        <v>1</v>
      </c>
      <c r="M8189" t="s">
        <v>95</v>
      </c>
      <c r="N8189" s="3">
        <v>15000</v>
      </c>
      <c r="O8189">
        <v>1</v>
      </c>
      <c r="P8189" t="s">
        <v>10806</v>
      </c>
      <c r="Q8189" t="s">
        <v>121</v>
      </c>
      <c r="R8189" t="s">
        <v>92</v>
      </c>
      <c r="S8189" s="3">
        <v>190510</v>
      </c>
      <c r="T8189" s="3">
        <f>Tabla1[[#This Row],[OS-Valor Unitario]]-Tabla1[[#This Row],[costo_antes_iva]]</f>
        <v>-2000</v>
      </c>
      <c r="U8189" s="3">
        <f>Tabla1[[#This Row],[OS-Valor Unitario]]*Tabla1[[#This Row],[OS-Cantidad]]</f>
        <v>15000</v>
      </c>
      <c r="V8189" s="3">
        <f>Tabla1[[#This Row],[costo_antes_iva]]*Tabla1[[#This Row],[OS-Cantidad]]</f>
        <v>17000</v>
      </c>
      <c r="W8189" s="3">
        <f>Tabla1[[#This Row],[Valor total OS]]-Tabla1[[#This Row],[valor total op]]</f>
        <v>-2000</v>
      </c>
    </row>
    <row r="8190" spans="1:23" x14ac:dyDescent="0.3">
      <c r="A8190">
        <v>5189</v>
      </c>
      <c r="B8190" t="s">
        <v>10803</v>
      </c>
      <c r="C8190" t="s">
        <v>91</v>
      </c>
      <c r="D8190" t="s">
        <v>400</v>
      </c>
      <c r="E8190">
        <v>3</v>
      </c>
      <c r="F8190">
        <v>50430301</v>
      </c>
      <c r="G8190" t="s">
        <v>10804</v>
      </c>
      <c r="H8190" s="6">
        <v>45274</v>
      </c>
      <c r="I8190" s="3">
        <v>2500</v>
      </c>
      <c r="J8190" t="s">
        <v>82</v>
      </c>
      <c r="K8190" t="s">
        <v>10805</v>
      </c>
      <c r="L8190">
        <v>1</v>
      </c>
      <c r="M8190" t="s">
        <v>3213</v>
      </c>
      <c r="N8190" s="3">
        <v>1500</v>
      </c>
      <c r="O8190">
        <v>1</v>
      </c>
      <c r="P8190" t="s">
        <v>10806</v>
      </c>
      <c r="Q8190" t="s">
        <v>121</v>
      </c>
      <c r="R8190" t="s">
        <v>92</v>
      </c>
      <c r="S8190" s="3">
        <v>190510</v>
      </c>
      <c r="T8190" s="3">
        <f>Tabla1[[#This Row],[OS-Valor Unitario]]-Tabla1[[#This Row],[costo_antes_iva]]</f>
        <v>-1000</v>
      </c>
      <c r="U8190" s="3">
        <f>Tabla1[[#This Row],[OS-Valor Unitario]]*Tabla1[[#This Row],[OS-Cantidad]]</f>
        <v>1500</v>
      </c>
      <c r="V8190" s="3">
        <f>Tabla1[[#This Row],[costo_antes_iva]]*Tabla1[[#This Row],[OS-Cantidad]]</f>
        <v>2500</v>
      </c>
      <c r="W8190" s="3">
        <f>Tabla1[[#This Row],[Valor total OS]]-Tabla1[[#This Row],[valor total op]]</f>
        <v>-1000</v>
      </c>
    </row>
    <row r="8191" spans="1:23" x14ac:dyDescent="0.3">
      <c r="A8191">
        <v>5189</v>
      </c>
      <c r="B8191" t="s">
        <v>10807</v>
      </c>
      <c r="C8191" t="s">
        <v>91</v>
      </c>
      <c r="D8191" t="s">
        <v>400</v>
      </c>
      <c r="E8191">
        <v>13</v>
      </c>
      <c r="F8191">
        <v>50430276</v>
      </c>
      <c r="G8191" t="s">
        <v>10804</v>
      </c>
      <c r="H8191" s="6">
        <v>45274</v>
      </c>
      <c r="I8191" s="3">
        <v>17000</v>
      </c>
      <c r="J8191" t="s">
        <v>23</v>
      </c>
      <c r="K8191" t="s">
        <v>10808</v>
      </c>
      <c r="L8191">
        <v>2</v>
      </c>
      <c r="M8191" t="s">
        <v>95</v>
      </c>
      <c r="N8191" s="3">
        <v>15000</v>
      </c>
      <c r="O8191">
        <v>1</v>
      </c>
      <c r="P8191" t="s">
        <v>10806</v>
      </c>
      <c r="Q8191" t="s">
        <v>121</v>
      </c>
      <c r="R8191" t="s">
        <v>92</v>
      </c>
      <c r="S8191" s="3">
        <v>190510</v>
      </c>
      <c r="T8191" s="3">
        <f>Tabla1[[#This Row],[OS-Valor Unitario]]-Tabla1[[#This Row],[costo_antes_iva]]</f>
        <v>-2000</v>
      </c>
      <c r="U8191" s="3">
        <f>Tabla1[[#This Row],[OS-Valor Unitario]]*Tabla1[[#This Row],[OS-Cantidad]]</f>
        <v>15000</v>
      </c>
      <c r="V8191" s="3">
        <f>Tabla1[[#This Row],[costo_antes_iva]]*Tabla1[[#This Row],[OS-Cantidad]]</f>
        <v>17000</v>
      </c>
      <c r="W8191" s="3">
        <f>Tabla1[[#This Row],[Valor total OS]]-Tabla1[[#This Row],[valor total op]]</f>
        <v>-2000</v>
      </c>
    </row>
    <row r="8192" spans="1:23" x14ac:dyDescent="0.3">
      <c r="A8192">
        <v>5189</v>
      </c>
      <c r="B8192" t="s">
        <v>10807</v>
      </c>
      <c r="C8192" t="s">
        <v>91</v>
      </c>
      <c r="D8192" t="s">
        <v>400</v>
      </c>
      <c r="E8192">
        <v>13</v>
      </c>
      <c r="F8192">
        <v>50430276</v>
      </c>
      <c r="G8192" t="s">
        <v>10804</v>
      </c>
      <c r="H8192" s="6">
        <v>45274</v>
      </c>
      <c r="I8192" s="3">
        <v>2500</v>
      </c>
      <c r="J8192" t="s">
        <v>82</v>
      </c>
      <c r="K8192" t="s">
        <v>10808</v>
      </c>
      <c r="L8192">
        <v>2</v>
      </c>
      <c r="M8192" t="s">
        <v>3213</v>
      </c>
      <c r="N8192" s="3">
        <v>1500</v>
      </c>
      <c r="O8192">
        <v>1</v>
      </c>
      <c r="P8192" t="s">
        <v>10806</v>
      </c>
      <c r="Q8192" t="s">
        <v>121</v>
      </c>
      <c r="R8192" t="s">
        <v>92</v>
      </c>
      <c r="S8192" s="3">
        <v>190510</v>
      </c>
      <c r="T8192" s="3">
        <f>Tabla1[[#This Row],[OS-Valor Unitario]]-Tabla1[[#This Row],[costo_antes_iva]]</f>
        <v>-1000</v>
      </c>
      <c r="U8192" s="3">
        <f>Tabla1[[#This Row],[OS-Valor Unitario]]*Tabla1[[#This Row],[OS-Cantidad]]</f>
        <v>1500</v>
      </c>
      <c r="V8192" s="3">
        <f>Tabla1[[#This Row],[costo_antes_iva]]*Tabla1[[#This Row],[OS-Cantidad]]</f>
        <v>2500</v>
      </c>
      <c r="W8192" s="3">
        <f>Tabla1[[#This Row],[Valor total OS]]-Tabla1[[#This Row],[valor total op]]</f>
        <v>-1000</v>
      </c>
    </row>
    <row r="8193" spans="1:23" x14ac:dyDescent="0.3">
      <c r="A8193">
        <v>5189</v>
      </c>
      <c r="B8193" t="s">
        <v>10807</v>
      </c>
      <c r="C8193" t="s">
        <v>91</v>
      </c>
      <c r="D8193" t="s">
        <v>400</v>
      </c>
      <c r="E8193">
        <v>3</v>
      </c>
      <c r="F8193">
        <v>50430301</v>
      </c>
      <c r="G8193" t="s">
        <v>10804</v>
      </c>
      <c r="H8193" s="6">
        <v>45274</v>
      </c>
      <c r="I8193" s="3">
        <v>17000</v>
      </c>
      <c r="J8193" t="s">
        <v>23</v>
      </c>
      <c r="K8193" t="s">
        <v>10808</v>
      </c>
      <c r="L8193">
        <v>2</v>
      </c>
      <c r="M8193" t="s">
        <v>95</v>
      </c>
      <c r="N8193" s="3">
        <v>15000</v>
      </c>
      <c r="O8193">
        <v>1</v>
      </c>
      <c r="P8193" t="s">
        <v>10806</v>
      </c>
      <c r="Q8193" t="s">
        <v>121</v>
      </c>
      <c r="R8193" t="s">
        <v>92</v>
      </c>
      <c r="S8193" s="3">
        <v>190510</v>
      </c>
      <c r="T8193" s="3">
        <f>Tabla1[[#This Row],[OS-Valor Unitario]]-Tabla1[[#This Row],[costo_antes_iva]]</f>
        <v>-2000</v>
      </c>
      <c r="U8193" s="3">
        <f>Tabla1[[#This Row],[OS-Valor Unitario]]*Tabla1[[#This Row],[OS-Cantidad]]</f>
        <v>15000</v>
      </c>
      <c r="V8193" s="3">
        <f>Tabla1[[#This Row],[costo_antes_iva]]*Tabla1[[#This Row],[OS-Cantidad]]</f>
        <v>17000</v>
      </c>
      <c r="W8193" s="3">
        <f>Tabla1[[#This Row],[Valor total OS]]-Tabla1[[#This Row],[valor total op]]</f>
        <v>-2000</v>
      </c>
    </row>
    <row r="8194" spans="1:23" x14ac:dyDescent="0.3">
      <c r="A8194">
        <v>5189</v>
      </c>
      <c r="B8194" t="s">
        <v>10807</v>
      </c>
      <c r="C8194" t="s">
        <v>91</v>
      </c>
      <c r="D8194" t="s">
        <v>400</v>
      </c>
      <c r="E8194">
        <v>3</v>
      </c>
      <c r="F8194">
        <v>50430301</v>
      </c>
      <c r="G8194" t="s">
        <v>10804</v>
      </c>
      <c r="H8194" s="6">
        <v>45274</v>
      </c>
      <c r="I8194" s="3">
        <v>2500</v>
      </c>
      <c r="J8194" t="s">
        <v>82</v>
      </c>
      <c r="K8194" t="s">
        <v>10808</v>
      </c>
      <c r="L8194">
        <v>2</v>
      </c>
      <c r="M8194" t="s">
        <v>3213</v>
      </c>
      <c r="N8194" s="3">
        <v>1500</v>
      </c>
      <c r="O8194">
        <v>1</v>
      </c>
      <c r="P8194" t="s">
        <v>10806</v>
      </c>
      <c r="Q8194" t="s">
        <v>121</v>
      </c>
      <c r="R8194" t="s">
        <v>92</v>
      </c>
      <c r="S8194" s="3">
        <v>190510</v>
      </c>
      <c r="T8194" s="3">
        <f>Tabla1[[#This Row],[OS-Valor Unitario]]-Tabla1[[#This Row],[costo_antes_iva]]</f>
        <v>-1000</v>
      </c>
      <c r="U8194" s="3">
        <f>Tabla1[[#This Row],[OS-Valor Unitario]]*Tabla1[[#This Row],[OS-Cantidad]]</f>
        <v>1500</v>
      </c>
      <c r="V8194" s="3">
        <f>Tabla1[[#This Row],[costo_antes_iva]]*Tabla1[[#This Row],[OS-Cantidad]]</f>
        <v>2500</v>
      </c>
      <c r="W8194" s="3">
        <f>Tabla1[[#This Row],[Valor total OS]]-Tabla1[[#This Row],[valor total op]]</f>
        <v>-1000</v>
      </c>
    </row>
    <row r="8195" spans="1:23" x14ac:dyDescent="0.3">
      <c r="A8195">
        <v>5187</v>
      </c>
      <c r="B8195" t="s">
        <v>10809</v>
      </c>
      <c r="C8195" t="s">
        <v>6013</v>
      </c>
      <c r="D8195" t="s">
        <v>10810</v>
      </c>
      <c r="E8195">
        <v>200</v>
      </c>
      <c r="F8195">
        <v>52158062</v>
      </c>
      <c r="G8195" t="s">
        <v>10811</v>
      </c>
      <c r="H8195" s="6">
        <v>45310</v>
      </c>
      <c r="I8195" s="3">
        <v>5000</v>
      </c>
      <c r="J8195" t="s">
        <v>82</v>
      </c>
      <c r="K8195" t="s">
        <v>10812</v>
      </c>
      <c r="L8195">
        <v>1</v>
      </c>
      <c r="M8195" t="s">
        <v>119</v>
      </c>
      <c r="N8195" s="3">
        <v>5000</v>
      </c>
      <c r="O8195">
        <v>200</v>
      </c>
      <c r="P8195" t="s">
        <v>10813</v>
      </c>
      <c r="Q8195" t="s">
        <v>121</v>
      </c>
      <c r="R8195" t="s">
        <v>61</v>
      </c>
      <c r="S8195" s="3">
        <v>12974400</v>
      </c>
      <c r="T8195" s="3">
        <f>Tabla1[[#This Row],[OS-Valor Unitario]]-Tabla1[[#This Row],[costo_antes_iva]]</f>
        <v>0</v>
      </c>
      <c r="U8195" s="3">
        <f>Tabla1[[#This Row],[OS-Valor Unitario]]*Tabla1[[#This Row],[OS-Cantidad]]</f>
        <v>1000000</v>
      </c>
      <c r="V8195" s="3">
        <f>Tabla1[[#This Row],[costo_antes_iva]]*Tabla1[[#This Row],[OS-Cantidad]]</f>
        <v>1000000</v>
      </c>
      <c r="W8195" s="3">
        <f>Tabla1[[#This Row],[Valor total OS]]-Tabla1[[#This Row],[valor total op]]</f>
        <v>0</v>
      </c>
    </row>
    <row r="8196" spans="1:23" x14ac:dyDescent="0.3">
      <c r="A8196">
        <v>5187</v>
      </c>
      <c r="B8196" t="s">
        <v>10809</v>
      </c>
      <c r="C8196" t="s">
        <v>6013</v>
      </c>
      <c r="D8196" t="s">
        <v>10810</v>
      </c>
      <c r="E8196">
        <v>200</v>
      </c>
      <c r="F8196">
        <v>52158062</v>
      </c>
      <c r="G8196" t="s">
        <v>10811</v>
      </c>
      <c r="H8196" s="6">
        <v>45310</v>
      </c>
      <c r="I8196" s="3">
        <v>7000</v>
      </c>
      <c r="J8196" t="s">
        <v>23</v>
      </c>
      <c r="K8196" t="s">
        <v>10812</v>
      </c>
      <c r="L8196">
        <v>1</v>
      </c>
      <c r="M8196" t="s">
        <v>242</v>
      </c>
      <c r="N8196" s="3">
        <v>7000</v>
      </c>
      <c r="O8196">
        <v>200</v>
      </c>
      <c r="P8196" t="s">
        <v>10813</v>
      </c>
      <c r="Q8196" t="s">
        <v>121</v>
      </c>
      <c r="R8196" t="s">
        <v>61</v>
      </c>
      <c r="S8196" s="3">
        <v>12974400</v>
      </c>
      <c r="T8196" s="3">
        <f>Tabla1[[#This Row],[OS-Valor Unitario]]-Tabla1[[#This Row],[costo_antes_iva]]</f>
        <v>0</v>
      </c>
      <c r="U8196" s="3">
        <f>Tabla1[[#This Row],[OS-Valor Unitario]]*Tabla1[[#This Row],[OS-Cantidad]]</f>
        <v>1400000</v>
      </c>
      <c r="V8196" s="3">
        <f>Tabla1[[#This Row],[costo_antes_iva]]*Tabla1[[#This Row],[OS-Cantidad]]</f>
        <v>1400000</v>
      </c>
      <c r="W8196" s="3">
        <f>Tabla1[[#This Row],[Valor total OS]]-Tabla1[[#This Row],[valor total op]]</f>
        <v>0</v>
      </c>
    </row>
    <row r="8197" spans="1:23" x14ac:dyDescent="0.3">
      <c r="A8197">
        <v>5186</v>
      </c>
      <c r="B8197" t="s">
        <v>10814</v>
      </c>
      <c r="C8197" t="s">
        <v>33</v>
      </c>
      <c r="D8197" t="s">
        <v>3210</v>
      </c>
      <c r="E8197">
        <v>441</v>
      </c>
      <c r="F8197">
        <v>52155761</v>
      </c>
      <c r="G8197" t="s">
        <v>10815</v>
      </c>
      <c r="H8197" s="6">
        <v>45310</v>
      </c>
      <c r="I8197" s="3">
        <v>1200</v>
      </c>
      <c r="J8197" t="s">
        <v>33</v>
      </c>
      <c r="K8197" t="s">
        <v>10816</v>
      </c>
      <c r="L8197">
        <v>1</v>
      </c>
      <c r="M8197" t="s">
        <v>35</v>
      </c>
      <c r="N8197" s="3">
        <v>1200</v>
      </c>
      <c r="O8197">
        <v>475</v>
      </c>
      <c r="P8197" t="s">
        <v>10817</v>
      </c>
      <c r="Q8197" t="s">
        <v>121</v>
      </c>
      <c r="R8197" t="s">
        <v>61</v>
      </c>
      <c r="S8197" s="3">
        <v>576828</v>
      </c>
      <c r="T8197" s="3">
        <f>Tabla1[[#This Row],[OS-Valor Unitario]]-Tabla1[[#This Row],[costo_antes_iva]]</f>
        <v>0</v>
      </c>
      <c r="U8197" s="3">
        <f>Tabla1[[#This Row],[OS-Valor Unitario]]*Tabla1[[#This Row],[OS-Cantidad]]</f>
        <v>570000</v>
      </c>
      <c r="V8197" s="3">
        <f>Tabla1[[#This Row],[costo_antes_iva]]*Tabla1[[#This Row],[OS-Cantidad]]</f>
        <v>570000</v>
      </c>
      <c r="W8197" s="3">
        <f>Tabla1[[#This Row],[Valor total OS]]-Tabla1[[#This Row],[valor total op]]</f>
        <v>0</v>
      </c>
    </row>
    <row r="8198" spans="1:23" x14ac:dyDescent="0.3">
      <c r="A8198">
        <v>5185</v>
      </c>
      <c r="B8198" t="s">
        <v>10818</v>
      </c>
      <c r="C8198" t="s">
        <v>124</v>
      </c>
      <c r="D8198" t="s">
        <v>10819</v>
      </c>
      <c r="E8198">
        <v>70</v>
      </c>
      <c r="F8198">
        <v>50548186</v>
      </c>
      <c r="G8198" t="s">
        <v>10820</v>
      </c>
      <c r="H8198" s="6">
        <v>45280</v>
      </c>
      <c r="I8198" s="3">
        <v>19000</v>
      </c>
      <c r="J8198" t="s">
        <v>33</v>
      </c>
      <c r="K8198" t="s">
        <v>10821</v>
      </c>
      <c r="L8198">
        <v>1</v>
      </c>
      <c r="M8198" t="s">
        <v>35</v>
      </c>
      <c r="N8198" s="3">
        <v>12000</v>
      </c>
      <c r="O8198">
        <v>1</v>
      </c>
      <c r="P8198" t="s">
        <v>10822</v>
      </c>
      <c r="Q8198" t="s">
        <v>121</v>
      </c>
      <c r="R8198" t="s">
        <v>61</v>
      </c>
      <c r="S8198" s="3">
        <v>48745</v>
      </c>
      <c r="T8198" s="3">
        <f>Tabla1[[#This Row],[OS-Valor Unitario]]-Tabla1[[#This Row],[costo_antes_iva]]</f>
        <v>-7000</v>
      </c>
      <c r="U8198" s="3">
        <f>Tabla1[[#This Row],[OS-Valor Unitario]]*Tabla1[[#This Row],[OS-Cantidad]]</f>
        <v>12000</v>
      </c>
      <c r="V8198" s="3">
        <f>Tabla1[[#This Row],[costo_antes_iva]]*Tabla1[[#This Row],[OS-Cantidad]]</f>
        <v>19000</v>
      </c>
      <c r="W8198" s="3">
        <f>Tabla1[[#This Row],[Valor total OS]]-Tabla1[[#This Row],[valor total op]]</f>
        <v>-7000</v>
      </c>
    </row>
    <row r="8199" spans="1:23" x14ac:dyDescent="0.3">
      <c r="A8199">
        <v>5184</v>
      </c>
      <c r="B8199" t="s">
        <v>10823</v>
      </c>
      <c r="C8199" t="s">
        <v>3977</v>
      </c>
      <c r="D8199" t="s">
        <v>7383</v>
      </c>
      <c r="E8199">
        <v>2500</v>
      </c>
      <c r="F8199">
        <v>48402349</v>
      </c>
      <c r="G8199" t="s">
        <v>10824</v>
      </c>
      <c r="H8199" s="6">
        <v>45230</v>
      </c>
      <c r="I8199" s="3">
        <v>6000</v>
      </c>
      <c r="J8199" t="s">
        <v>23</v>
      </c>
      <c r="K8199" t="s">
        <v>10825</v>
      </c>
      <c r="L8199">
        <v>1</v>
      </c>
      <c r="M8199" t="s">
        <v>303</v>
      </c>
      <c r="N8199" s="3">
        <v>6000</v>
      </c>
      <c r="O8199">
        <v>30</v>
      </c>
      <c r="P8199" t="s">
        <v>10826</v>
      </c>
      <c r="Q8199" t="s">
        <v>121</v>
      </c>
      <c r="R8199" t="s">
        <v>298</v>
      </c>
      <c r="S8199" s="3">
        <v>544770</v>
      </c>
      <c r="T8199" s="3">
        <f>Tabla1[[#This Row],[OS-Valor Unitario]]-Tabla1[[#This Row],[costo_antes_iva]]</f>
        <v>0</v>
      </c>
      <c r="U8199" s="3">
        <f>Tabla1[[#This Row],[OS-Valor Unitario]]*Tabla1[[#This Row],[OS-Cantidad]]</f>
        <v>180000</v>
      </c>
      <c r="V8199" s="3">
        <f>Tabla1[[#This Row],[costo_antes_iva]]*Tabla1[[#This Row],[OS-Cantidad]]</f>
        <v>180000</v>
      </c>
      <c r="W8199" s="3">
        <f>Tabla1[[#This Row],[Valor total OS]]-Tabla1[[#This Row],[valor total op]]</f>
        <v>0</v>
      </c>
    </row>
    <row r="8200" spans="1:23" x14ac:dyDescent="0.3">
      <c r="A8200">
        <v>5184</v>
      </c>
      <c r="B8200" t="s">
        <v>10823</v>
      </c>
      <c r="C8200" t="s">
        <v>3977</v>
      </c>
      <c r="D8200" t="s">
        <v>7383</v>
      </c>
      <c r="E8200">
        <v>2500</v>
      </c>
      <c r="F8200">
        <v>48402349</v>
      </c>
      <c r="G8200" t="s">
        <v>10824</v>
      </c>
      <c r="H8200" s="6">
        <v>45230</v>
      </c>
      <c r="I8200" s="3">
        <v>9100</v>
      </c>
      <c r="J8200" t="s">
        <v>160</v>
      </c>
      <c r="K8200" t="s">
        <v>10825</v>
      </c>
      <c r="L8200">
        <v>1</v>
      </c>
      <c r="M8200" t="s">
        <v>5723</v>
      </c>
      <c r="N8200" s="3">
        <v>9100</v>
      </c>
      <c r="O8200">
        <v>7</v>
      </c>
      <c r="P8200" t="s">
        <v>10826</v>
      </c>
      <c r="Q8200" t="s">
        <v>121</v>
      </c>
      <c r="R8200" t="s">
        <v>298</v>
      </c>
      <c r="S8200" s="3">
        <v>544770</v>
      </c>
      <c r="T8200" s="3">
        <f>Tabla1[[#This Row],[OS-Valor Unitario]]-Tabla1[[#This Row],[costo_antes_iva]]</f>
        <v>0</v>
      </c>
      <c r="U8200" s="3">
        <f>Tabla1[[#This Row],[OS-Valor Unitario]]*Tabla1[[#This Row],[OS-Cantidad]]</f>
        <v>63700</v>
      </c>
      <c r="V8200" s="3">
        <f>Tabla1[[#This Row],[costo_antes_iva]]*Tabla1[[#This Row],[OS-Cantidad]]</f>
        <v>63700</v>
      </c>
      <c r="W8200" s="3">
        <f>Tabla1[[#This Row],[Valor total OS]]-Tabla1[[#This Row],[valor total op]]</f>
        <v>0</v>
      </c>
    </row>
    <row r="8201" spans="1:23" x14ac:dyDescent="0.3">
      <c r="A8201">
        <v>5183</v>
      </c>
      <c r="B8201" t="s">
        <v>10827</v>
      </c>
      <c r="C8201" t="s">
        <v>33</v>
      </c>
      <c r="D8201" t="s">
        <v>116</v>
      </c>
      <c r="E8201">
        <v>200</v>
      </c>
      <c r="F8201">
        <v>52152377</v>
      </c>
      <c r="G8201" t="s">
        <v>10828</v>
      </c>
      <c r="H8201" s="6">
        <v>45310</v>
      </c>
      <c r="I8201" s="3">
        <v>1200</v>
      </c>
      <c r="J8201" t="s">
        <v>33</v>
      </c>
      <c r="K8201" t="s">
        <v>10829</v>
      </c>
      <c r="L8201">
        <v>1</v>
      </c>
      <c r="M8201" t="s">
        <v>35</v>
      </c>
      <c r="N8201" s="3">
        <v>1100</v>
      </c>
      <c r="O8201">
        <v>200</v>
      </c>
      <c r="P8201" t="s">
        <v>10830</v>
      </c>
      <c r="Q8201" t="s">
        <v>10544</v>
      </c>
      <c r="R8201" t="s">
        <v>61</v>
      </c>
      <c r="S8201" s="3">
        <v>654000</v>
      </c>
      <c r="T8201" s="3">
        <f>Tabla1[[#This Row],[OS-Valor Unitario]]-Tabla1[[#This Row],[costo_antes_iva]]</f>
        <v>-100</v>
      </c>
      <c r="U8201" s="3">
        <f>Tabla1[[#This Row],[OS-Valor Unitario]]*Tabla1[[#This Row],[OS-Cantidad]]</f>
        <v>220000</v>
      </c>
      <c r="V8201" s="3">
        <f>Tabla1[[#This Row],[costo_antes_iva]]*Tabla1[[#This Row],[OS-Cantidad]]</f>
        <v>240000</v>
      </c>
      <c r="W8201" s="3">
        <f>Tabla1[[#This Row],[Valor total OS]]-Tabla1[[#This Row],[valor total op]]</f>
        <v>-20000</v>
      </c>
    </row>
    <row r="8202" spans="1:23" x14ac:dyDescent="0.3">
      <c r="A8202">
        <v>5182</v>
      </c>
      <c r="B8202" t="s">
        <v>10831</v>
      </c>
      <c r="C8202" t="s">
        <v>66</v>
      </c>
      <c r="D8202" t="s">
        <v>143</v>
      </c>
      <c r="E8202">
        <v>200</v>
      </c>
      <c r="F8202">
        <v>52043324</v>
      </c>
      <c r="G8202" t="s">
        <v>10832</v>
      </c>
      <c r="H8202" s="6">
        <v>45307</v>
      </c>
      <c r="I8202" s="3">
        <v>6500</v>
      </c>
      <c r="J8202" t="s">
        <v>23</v>
      </c>
      <c r="K8202" t="s">
        <v>10833</v>
      </c>
      <c r="L8202">
        <v>1</v>
      </c>
      <c r="M8202" t="s">
        <v>247</v>
      </c>
      <c r="N8202" s="3">
        <v>6500</v>
      </c>
      <c r="O8202">
        <v>200</v>
      </c>
      <c r="P8202" t="s">
        <v>10834</v>
      </c>
      <c r="Q8202" t="s">
        <v>106</v>
      </c>
      <c r="R8202" t="s">
        <v>72</v>
      </c>
      <c r="S8202" s="3">
        <v>91621200</v>
      </c>
      <c r="T8202" s="3">
        <f>Tabla1[[#This Row],[OS-Valor Unitario]]-Tabla1[[#This Row],[costo_antes_iva]]</f>
        <v>0</v>
      </c>
      <c r="U8202" s="3">
        <f>Tabla1[[#This Row],[OS-Valor Unitario]]*Tabla1[[#This Row],[OS-Cantidad]]</f>
        <v>1300000</v>
      </c>
      <c r="V8202" s="3">
        <f>Tabla1[[#This Row],[costo_antes_iva]]*Tabla1[[#This Row],[OS-Cantidad]]</f>
        <v>1300000</v>
      </c>
      <c r="W8202" s="3">
        <f>Tabla1[[#This Row],[Valor total OS]]-Tabla1[[#This Row],[valor total op]]</f>
        <v>0</v>
      </c>
    </row>
    <row r="8203" spans="1:23" x14ac:dyDescent="0.3">
      <c r="A8203">
        <v>5182</v>
      </c>
      <c r="B8203" t="s">
        <v>10831</v>
      </c>
      <c r="C8203" t="s">
        <v>66</v>
      </c>
      <c r="D8203" t="s">
        <v>143</v>
      </c>
      <c r="E8203">
        <v>200</v>
      </c>
      <c r="F8203">
        <v>52043324</v>
      </c>
      <c r="G8203" t="s">
        <v>10832</v>
      </c>
      <c r="H8203" s="6">
        <v>45307</v>
      </c>
      <c r="I8203" s="3">
        <v>800</v>
      </c>
      <c r="J8203" t="s">
        <v>33</v>
      </c>
      <c r="K8203" t="s">
        <v>10833</v>
      </c>
      <c r="L8203">
        <v>1</v>
      </c>
      <c r="M8203" t="s">
        <v>5723</v>
      </c>
      <c r="N8203" s="3">
        <v>800</v>
      </c>
      <c r="O8203">
        <v>200</v>
      </c>
      <c r="P8203" t="s">
        <v>10834</v>
      </c>
      <c r="Q8203" t="s">
        <v>106</v>
      </c>
      <c r="R8203" t="s">
        <v>72</v>
      </c>
      <c r="S8203" s="3">
        <v>91621200</v>
      </c>
      <c r="T8203" s="3">
        <f>Tabla1[[#This Row],[OS-Valor Unitario]]-Tabla1[[#This Row],[costo_antes_iva]]</f>
        <v>0</v>
      </c>
      <c r="U8203" s="3">
        <f>Tabla1[[#This Row],[OS-Valor Unitario]]*Tabla1[[#This Row],[OS-Cantidad]]</f>
        <v>160000</v>
      </c>
      <c r="V8203" s="3">
        <f>Tabla1[[#This Row],[costo_antes_iva]]*Tabla1[[#This Row],[OS-Cantidad]]</f>
        <v>160000</v>
      </c>
      <c r="W8203" s="3">
        <f>Tabla1[[#This Row],[Valor total OS]]-Tabla1[[#This Row],[valor total op]]</f>
        <v>0</v>
      </c>
    </row>
    <row r="8204" spans="1:23" x14ac:dyDescent="0.3">
      <c r="A8204">
        <v>5182</v>
      </c>
      <c r="B8204" t="s">
        <v>10835</v>
      </c>
      <c r="C8204" t="s">
        <v>3811</v>
      </c>
      <c r="D8204" t="s">
        <v>143</v>
      </c>
      <c r="E8204">
        <v>400</v>
      </c>
      <c r="F8204">
        <v>52043428</v>
      </c>
      <c r="G8204" t="s">
        <v>10836</v>
      </c>
      <c r="H8204" s="6">
        <v>45307</v>
      </c>
      <c r="I8204" s="3">
        <v>650</v>
      </c>
      <c r="J8204" t="s">
        <v>33</v>
      </c>
      <c r="K8204" t="s">
        <v>10837</v>
      </c>
      <c r="L8204">
        <v>2</v>
      </c>
      <c r="M8204" t="s">
        <v>5723</v>
      </c>
      <c r="N8204" s="3">
        <v>1300</v>
      </c>
      <c r="O8204">
        <v>400</v>
      </c>
      <c r="P8204" t="s">
        <v>10834</v>
      </c>
      <c r="Q8204" t="s">
        <v>106</v>
      </c>
      <c r="R8204" t="s">
        <v>92</v>
      </c>
      <c r="S8204" s="3">
        <v>91621200</v>
      </c>
      <c r="T8204" s="3">
        <f>Tabla1[[#This Row],[OS-Valor Unitario]]-Tabla1[[#This Row],[costo_antes_iva]]</f>
        <v>650</v>
      </c>
      <c r="U8204" s="3">
        <f>Tabla1[[#This Row],[OS-Valor Unitario]]*Tabla1[[#This Row],[OS-Cantidad]]</f>
        <v>520000</v>
      </c>
      <c r="V8204" s="3">
        <f>Tabla1[[#This Row],[costo_antes_iva]]*Tabla1[[#This Row],[OS-Cantidad]]</f>
        <v>260000</v>
      </c>
      <c r="W8204" s="3">
        <f>Tabla1[[#This Row],[Valor total OS]]-Tabla1[[#This Row],[valor total op]]</f>
        <v>260000</v>
      </c>
    </row>
    <row r="8205" spans="1:23" x14ac:dyDescent="0.3">
      <c r="A8205">
        <v>5182</v>
      </c>
      <c r="B8205" t="s">
        <v>10835</v>
      </c>
      <c r="C8205" t="s">
        <v>3811</v>
      </c>
      <c r="D8205" t="s">
        <v>143</v>
      </c>
      <c r="E8205">
        <v>400</v>
      </c>
      <c r="F8205">
        <v>52043428</v>
      </c>
      <c r="G8205" t="s">
        <v>10836</v>
      </c>
      <c r="H8205" s="6">
        <v>45307</v>
      </c>
      <c r="I8205" s="3">
        <v>11800</v>
      </c>
      <c r="J8205" t="s">
        <v>23</v>
      </c>
      <c r="K8205" t="s">
        <v>10837</v>
      </c>
      <c r="L8205">
        <v>2</v>
      </c>
      <c r="M8205" t="s">
        <v>5600</v>
      </c>
      <c r="N8205" s="3">
        <v>12000</v>
      </c>
      <c r="O8205">
        <v>400</v>
      </c>
      <c r="P8205" t="s">
        <v>10834</v>
      </c>
      <c r="Q8205" t="s">
        <v>106</v>
      </c>
      <c r="R8205" t="s">
        <v>92</v>
      </c>
      <c r="S8205" s="3">
        <v>91621200</v>
      </c>
      <c r="T8205" s="3">
        <f>Tabla1[[#This Row],[OS-Valor Unitario]]-Tabla1[[#This Row],[costo_antes_iva]]</f>
        <v>200</v>
      </c>
      <c r="U8205" s="3">
        <f>Tabla1[[#This Row],[OS-Valor Unitario]]*Tabla1[[#This Row],[OS-Cantidad]]</f>
        <v>4800000</v>
      </c>
      <c r="V8205" s="3">
        <f>Tabla1[[#This Row],[costo_antes_iva]]*Tabla1[[#This Row],[OS-Cantidad]]</f>
        <v>4720000</v>
      </c>
      <c r="W8205" s="3">
        <f>Tabla1[[#This Row],[Valor total OS]]-Tabla1[[#This Row],[valor total op]]</f>
        <v>80000</v>
      </c>
    </row>
    <row r="8206" spans="1:23" x14ac:dyDescent="0.3">
      <c r="A8206">
        <v>5182</v>
      </c>
      <c r="B8206" t="s">
        <v>10838</v>
      </c>
      <c r="C8206" t="s">
        <v>349</v>
      </c>
      <c r="D8206" t="s">
        <v>143</v>
      </c>
      <c r="E8206">
        <v>1600</v>
      </c>
      <c r="F8206">
        <v>52043476</v>
      </c>
      <c r="G8206" t="s">
        <v>10839</v>
      </c>
      <c r="H8206" s="6">
        <v>45307</v>
      </c>
      <c r="I8206" s="3">
        <v>800</v>
      </c>
      <c r="J8206" t="s">
        <v>33</v>
      </c>
      <c r="K8206" t="s">
        <v>10840</v>
      </c>
      <c r="L8206">
        <v>3</v>
      </c>
      <c r="M8206" t="s">
        <v>5723</v>
      </c>
      <c r="N8206" s="3">
        <v>800</v>
      </c>
      <c r="O8206">
        <v>1600</v>
      </c>
      <c r="P8206" t="s">
        <v>10834</v>
      </c>
      <c r="Q8206" t="s">
        <v>106</v>
      </c>
      <c r="R8206" t="s">
        <v>28</v>
      </c>
      <c r="S8206" s="3">
        <v>91621200</v>
      </c>
      <c r="T8206" s="3">
        <f>Tabla1[[#This Row],[OS-Valor Unitario]]-Tabla1[[#This Row],[costo_antes_iva]]</f>
        <v>0</v>
      </c>
      <c r="U8206" s="3">
        <f>Tabla1[[#This Row],[OS-Valor Unitario]]*Tabla1[[#This Row],[OS-Cantidad]]</f>
        <v>1280000</v>
      </c>
      <c r="V8206" s="3">
        <f>Tabla1[[#This Row],[costo_antes_iva]]*Tabla1[[#This Row],[OS-Cantidad]]</f>
        <v>1280000</v>
      </c>
      <c r="W8206" s="3">
        <f>Tabla1[[#This Row],[Valor total OS]]-Tabla1[[#This Row],[valor total op]]</f>
        <v>0</v>
      </c>
    </row>
    <row r="8207" spans="1:23" x14ac:dyDescent="0.3">
      <c r="A8207">
        <v>5182</v>
      </c>
      <c r="B8207" t="s">
        <v>10838</v>
      </c>
      <c r="C8207" t="s">
        <v>349</v>
      </c>
      <c r="D8207" t="s">
        <v>143</v>
      </c>
      <c r="E8207">
        <v>1600</v>
      </c>
      <c r="F8207">
        <v>52043476</v>
      </c>
      <c r="G8207" t="s">
        <v>10839</v>
      </c>
      <c r="H8207" s="6">
        <v>45307</v>
      </c>
      <c r="I8207" s="3">
        <v>7800</v>
      </c>
      <c r="J8207" t="s">
        <v>23</v>
      </c>
      <c r="K8207" t="s">
        <v>10840</v>
      </c>
      <c r="L8207">
        <v>3</v>
      </c>
      <c r="M8207" t="s">
        <v>2623</v>
      </c>
      <c r="N8207" s="3">
        <v>8000</v>
      </c>
      <c r="O8207">
        <v>1</v>
      </c>
      <c r="P8207" t="s">
        <v>10834</v>
      </c>
      <c r="Q8207" t="s">
        <v>106</v>
      </c>
      <c r="R8207" t="s">
        <v>28</v>
      </c>
      <c r="S8207" s="3">
        <v>91621200</v>
      </c>
      <c r="T8207" s="3">
        <f>Tabla1[[#This Row],[OS-Valor Unitario]]-Tabla1[[#This Row],[costo_antes_iva]]</f>
        <v>200</v>
      </c>
      <c r="U8207" s="3">
        <f>Tabla1[[#This Row],[OS-Valor Unitario]]*Tabla1[[#This Row],[OS-Cantidad]]</f>
        <v>8000</v>
      </c>
      <c r="V8207" s="3">
        <f>Tabla1[[#This Row],[costo_antes_iva]]*Tabla1[[#This Row],[OS-Cantidad]]</f>
        <v>7800</v>
      </c>
      <c r="W8207" s="3">
        <f>Tabla1[[#This Row],[Valor total OS]]-Tabla1[[#This Row],[valor total op]]</f>
        <v>200</v>
      </c>
    </row>
    <row r="8208" spans="1:23" x14ac:dyDescent="0.3">
      <c r="A8208">
        <v>5182</v>
      </c>
      <c r="B8208" t="s">
        <v>10838</v>
      </c>
      <c r="C8208" t="s">
        <v>349</v>
      </c>
      <c r="D8208" t="s">
        <v>143</v>
      </c>
      <c r="E8208">
        <v>1600</v>
      </c>
      <c r="F8208">
        <v>52043476</v>
      </c>
      <c r="G8208" t="s">
        <v>10839</v>
      </c>
      <c r="H8208" s="6">
        <v>45307</v>
      </c>
      <c r="I8208" s="3">
        <v>7800</v>
      </c>
      <c r="J8208" t="s">
        <v>23</v>
      </c>
      <c r="K8208" t="s">
        <v>10840</v>
      </c>
      <c r="L8208">
        <v>3</v>
      </c>
      <c r="M8208" t="s">
        <v>1801</v>
      </c>
      <c r="N8208" s="3">
        <v>8000</v>
      </c>
      <c r="O8208">
        <v>200</v>
      </c>
      <c r="P8208" t="s">
        <v>10834</v>
      </c>
      <c r="Q8208" t="s">
        <v>106</v>
      </c>
      <c r="R8208" t="s">
        <v>28</v>
      </c>
      <c r="S8208" s="3">
        <v>91621200</v>
      </c>
      <c r="T8208" s="3">
        <f>Tabla1[[#This Row],[OS-Valor Unitario]]-Tabla1[[#This Row],[costo_antes_iva]]</f>
        <v>200</v>
      </c>
      <c r="U8208" s="3">
        <f>Tabla1[[#This Row],[OS-Valor Unitario]]*Tabla1[[#This Row],[OS-Cantidad]]</f>
        <v>1600000</v>
      </c>
      <c r="V8208" s="3">
        <f>Tabla1[[#This Row],[costo_antes_iva]]*Tabla1[[#This Row],[OS-Cantidad]]</f>
        <v>1560000</v>
      </c>
      <c r="W8208" s="3">
        <f>Tabla1[[#This Row],[Valor total OS]]-Tabla1[[#This Row],[valor total op]]</f>
        <v>40000</v>
      </c>
    </row>
    <row r="8209" spans="1:23" x14ac:dyDescent="0.3">
      <c r="A8209">
        <v>5182</v>
      </c>
      <c r="B8209" t="s">
        <v>10838</v>
      </c>
      <c r="C8209" t="s">
        <v>349</v>
      </c>
      <c r="D8209" t="s">
        <v>143</v>
      </c>
      <c r="E8209">
        <v>1600</v>
      </c>
      <c r="F8209">
        <v>52043476</v>
      </c>
      <c r="G8209" t="s">
        <v>10839</v>
      </c>
      <c r="H8209" s="6">
        <v>45307</v>
      </c>
      <c r="I8209" s="3">
        <v>7800</v>
      </c>
      <c r="J8209" t="s">
        <v>23</v>
      </c>
      <c r="K8209" t="s">
        <v>10840</v>
      </c>
      <c r="L8209">
        <v>3</v>
      </c>
      <c r="M8209" t="s">
        <v>352</v>
      </c>
      <c r="N8209" s="3">
        <v>8000</v>
      </c>
      <c r="O8209">
        <v>600</v>
      </c>
      <c r="P8209" t="s">
        <v>10834</v>
      </c>
      <c r="Q8209" t="s">
        <v>106</v>
      </c>
      <c r="R8209" t="s">
        <v>28</v>
      </c>
      <c r="S8209" s="3">
        <v>91621200</v>
      </c>
      <c r="T8209" s="3">
        <f>Tabla1[[#This Row],[OS-Valor Unitario]]-Tabla1[[#This Row],[costo_antes_iva]]</f>
        <v>200</v>
      </c>
      <c r="U8209" s="3">
        <f>Tabla1[[#This Row],[OS-Valor Unitario]]*Tabla1[[#This Row],[OS-Cantidad]]</f>
        <v>4800000</v>
      </c>
      <c r="V8209" s="3">
        <f>Tabla1[[#This Row],[costo_antes_iva]]*Tabla1[[#This Row],[OS-Cantidad]]</f>
        <v>4680000</v>
      </c>
      <c r="W8209" s="3">
        <f>Tabla1[[#This Row],[Valor total OS]]-Tabla1[[#This Row],[valor total op]]</f>
        <v>120000</v>
      </c>
    </row>
    <row r="8210" spans="1:23" x14ac:dyDescent="0.3">
      <c r="A8210">
        <v>5182</v>
      </c>
      <c r="B8210" t="s">
        <v>10838</v>
      </c>
      <c r="C8210" t="s">
        <v>349</v>
      </c>
      <c r="D8210" t="s">
        <v>143</v>
      </c>
      <c r="E8210">
        <v>1600</v>
      </c>
      <c r="F8210">
        <v>52043476</v>
      </c>
      <c r="G8210" t="s">
        <v>10839</v>
      </c>
      <c r="H8210" s="6">
        <v>45307</v>
      </c>
      <c r="I8210" s="3">
        <v>7800</v>
      </c>
      <c r="J8210" t="s">
        <v>23</v>
      </c>
      <c r="K8210" t="s">
        <v>10840</v>
      </c>
      <c r="L8210">
        <v>3</v>
      </c>
      <c r="M8210" t="s">
        <v>247</v>
      </c>
      <c r="N8210" s="3">
        <v>8000</v>
      </c>
      <c r="O8210">
        <v>300</v>
      </c>
      <c r="P8210" t="s">
        <v>10834</v>
      </c>
      <c r="Q8210" t="s">
        <v>106</v>
      </c>
      <c r="R8210" t="s">
        <v>28</v>
      </c>
      <c r="S8210" s="3">
        <v>91621200</v>
      </c>
      <c r="T8210" s="3">
        <f>Tabla1[[#This Row],[OS-Valor Unitario]]-Tabla1[[#This Row],[costo_antes_iva]]</f>
        <v>200</v>
      </c>
      <c r="U8210" s="3">
        <f>Tabla1[[#This Row],[OS-Valor Unitario]]*Tabla1[[#This Row],[OS-Cantidad]]</f>
        <v>2400000</v>
      </c>
      <c r="V8210" s="3">
        <f>Tabla1[[#This Row],[costo_antes_iva]]*Tabla1[[#This Row],[OS-Cantidad]]</f>
        <v>2340000</v>
      </c>
      <c r="W8210" s="3">
        <f>Tabla1[[#This Row],[Valor total OS]]-Tabla1[[#This Row],[valor total op]]</f>
        <v>60000</v>
      </c>
    </row>
    <row r="8211" spans="1:23" x14ac:dyDescent="0.3">
      <c r="A8211">
        <v>5182</v>
      </c>
      <c r="B8211" t="s">
        <v>10838</v>
      </c>
      <c r="C8211" t="s">
        <v>349</v>
      </c>
      <c r="D8211" t="s">
        <v>143</v>
      </c>
      <c r="E8211">
        <v>1600</v>
      </c>
      <c r="F8211">
        <v>52043476</v>
      </c>
      <c r="G8211" t="s">
        <v>10839</v>
      </c>
      <c r="H8211" s="6">
        <v>45307</v>
      </c>
      <c r="I8211" s="3">
        <v>7800</v>
      </c>
      <c r="J8211" t="s">
        <v>23</v>
      </c>
      <c r="K8211" t="s">
        <v>10840</v>
      </c>
      <c r="L8211">
        <v>3</v>
      </c>
      <c r="M8211" t="s">
        <v>410</v>
      </c>
      <c r="N8211" s="3">
        <v>8000</v>
      </c>
      <c r="O8211">
        <v>500</v>
      </c>
      <c r="P8211" t="s">
        <v>10834</v>
      </c>
      <c r="Q8211" t="s">
        <v>106</v>
      </c>
      <c r="R8211" t="s">
        <v>28</v>
      </c>
      <c r="S8211" s="3">
        <v>91621200</v>
      </c>
      <c r="T8211" s="3">
        <f>Tabla1[[#This Row],[OS-Valor Unitario]]-Tabla1[[#This Row],[costo_antes_iva]]</f>
        <v>200</v>
      </c>
      <c r="U8211" s="3">
        <f>Tabla1[[#This Row],[OS-Valor Unitario]]*Tabla1[[#This Row],[OS-Cantidad]]</f>
        <v>4000000</v>
      </c>
      <c r="V8211" s="3">
        <f>Tabla1[[#This Row],[costo_antes_iva]]*Tabla1[[#This Row],[OS-Cantidad]]</f>
        <v>3900000</v>
      </c>
      <c r="W8211" s="3">
        <f>Tabla1[[#This Row],[Valor total OS]]-Tabla1[[#This Row],[valor total op]]</f>
        <v>100000</v>
      </c>
    </row>
    <row r="8212" spans="1:23" x14ac:dyDescent="0.3">
      <c r="A8212">
        <v>5182</v>
      </c>
      <c r="B8212" t="s">
        <v>10841</v>
      </c>
      <c r="C8212" t="s">
        <v>174</v>
      </c>
      <c r="D8212" t="s">
        <v>143</v>
      </c>
      <c r="E8212">
        <v>300</v>
      </c>
      <c r="F8212">
        <v>52043505</v>
      </c>
      <c r="G8212" t="s">
        <v>10842</v>
      </c>
      <c r="H8212" s="6">
        <v>45307</v>
      </c>
      <c r="I8212" s="3">
        <v>9000</v>
      </c>
      <c r="J8212" t="s">
        <v>23</v>
      </c>
      <c r="K8212" t="s">
        <v>10843</v>
      </c>
      <c r="L8212">
        <v>4</v>
      </c>
      <c r="M8212" t="s">
        <v>4265</v>
      </c>
      <c r="N8212" s="3">
        <v>7500</v>
      </c>
      <c r="O8212">
        <v>300</v>
      </c>
      <c r="P8212" t="s">
        <v>10834</v>
      </c>
      <c r="Q8212" t="s">
        <v>106</v>
      </c>
      <c r="R8212" t="s">
        <v>28</v>
      </c>
      <c r="S8212" s="3">
        <v>91621200</v>
      </c>
      <c r="T8212" s="3">
        <f>Tabla1[[#This Row],[OS-Valor Unitario]]-Tabla1[[#This Row],[costo_antes_iva]]</f>
        <v>-1500</v>
      </c>
      <c r="U8212" s="3">
        <f>Tabla1[[#This Row],[OS-Valor Unitario]]*Tabla1[[#This Row],[OS-Cantidad]]</f>
        <v>2250000</v>
      </c>
      <c r="V8212" s="3">
        <f>Tabla1[[#This Row],[costo_antes_iva]]*Tabla1[[#This Row],[OS-Cantidad]]</f>
        <v>2700000</v>
      </c>
      <c r="W8212" s="3">
        <f>Tabla1[[#This Row],[Valor total OS]]-Tabla1[[#This Row],[valor total op]]</f>
        <v>-450000</v>
      </c>
    </row>
    <row r="8213" spans="1:23" x14ac:dyDescent="0.3">
      <c r="A8213">
        <v>5181</v>
      </c>
      <c r="B8213" t="s">
        <v>10844</v>
      </c>
      <c r="C8213" t="s">
        <v>85</v>
      </c>
      <c r="D8213" t="s">
        <v>481</v>
      </c>
      <c r="E8213">
        <v>5</v>
      </c>
      <c r="F8213">
        <v>52114786</v>
      </c>
      <c r="G8213" t="s">
        <v>10845</v>
      </c>
      <c r="H8213" s="6">
        <v>45308</v>
      </c>
      <c r="I8213" s="3">
        <v>4500</v>
      </c>
      <c r="J8213" t="s">
        <v>33</v>
      </c>
      <c r="K8213" t="s">
        <v>10846</v>
      </c>
      <c r="L8213">
        <v>1</v>
      </c>
      <c r="M8213" t="s">
        <v>35</v>
      </c>
      <c r="N8213" s="3">
        <v>4500</v>
      </c>
      <c r="O8213">
        <v>5</v>
      </c>
      <c r="P8213" t="s">
        <v>10847</v>
      </c>
      <c r="Q8213" t="s">
        <v>963</v>
      </c>
      <c r="R8213" t="s">
        <v>61</v>
      </c>
      <c r="S8213" s="3">
        <v>406790</v>
      </c>
      <c r="T8213" s="3">
        <f>Tabla1[[#This Row],[OS-Valor Unitario]]-Tabla1[[#This Row],[costo_antes_iva]]</f>
        <v>0</v>
      </c>
      <c r="U8213" s="3">
        <f>Tabla1[[#This Row],[OS-Valor Unitario]]*Tabla1[[#This Row],[OS-Cantidad]]</f>
        <v>22500</v>
      </c>
      <c r="V8213" s="3">
        <f>Tabla1[[#This Row],[costo_antes_iva]]*Tabla1[[#This Row],[OS-Cantidad]]</f>
        <v>22500</v>
      </c>
      <c r="W8213" s="3">
        <f>Tabla1[[#This Row],[Valor total OS]]-Tabla1[[#This Row],[valor total op]]</f>
        <v>0</v>
      </c>
    </row>
    <row r="8214" spans="1:23" x14ac:dyDescent="0.3">
      <c r="A8214">
        <v>5181</v>
      </c>
      <c r="B8214" t="s">
        <v>10844</v>
      </c>
      <c r="C8214" t="s">
        <v>85</v>
      </c>
      <c r="D8214" t="s">
        <v>481</v>
      </c>
      <c r="E8214">
        <v>5</v>
      </c>
      <c r="F8214">
        <v>52114786</v>
      </c>
      <c r="G8214" t="s">
        <v>10845</v>
      </c>
      <c r="H8214" s="6">
        <v>45308</v>
      </c>
      <c r="I8214" s="3">
        <v>7500</v>
      </c>
      <c r="J8214" t="s">
        <v>23</v>
      </c>
      <c r="K8214" t="s">
        <v>10846</v>
      </c>
      <c r="L8214">
        <v>1</v>
      </c>
      <c r="M8214" t="s">
        <v>5688</v>
      </c>
      <c r="N8214" s="3">
        <v>7500</v>
      </c>
      <c r="O8214">
        <v>5</v>
      </c>
      <c r="P8214" t="s">
        <v>10847</v>
      </c>
      <c r="Q8214" t="s">
        <v>963</v>
      </c>
      <c r="R8214" t="s">
        <v>61</v>
      </c>
      <c r="S8214" s="3">
        <v>406790</v>
      </c>
      <c r="T8214" s="3">
        <f>Tabla1[[#This Row],[OS-Valor Unitario]]-Tabla1[[#This Row],[costo_antes_iva]]</f>
        <v>0</v>
      </c>
      <c r="U8214" s="3">
        <f>Tabla1[[#This Row],[OS-Valor Unitario]]*Tabla1[[#This Row],[OS-Cantidad]]</f>
        <v>37500</v>
      </c>
      <c r="V8214" s="3">
        <f>Tabla1[[#This Row],[costo_antes_iva]]*Tabla1[[#This Row],[OS-Cantidad]]</f>
        <v>37500</v>
      </c>
      <c r="W8214" s="3">
        <f>Tabla1[[#This Row],[Valor total OS]]-Tabla1[[#This Row],[valor total op]]</f>
        <v>0</v>
      </c>
    </row>
    <row r="8215" spans="1:23" x14ac:dyDescent="0.3">
      <c r="A8215">
        <v>5180</v>
      </c>
      <c r="B8215" t="s">
        <v>10848</v>
      </c>
      <c r="C8215" t="s">
        <v>40</v>
      </c>
      <c r="D8215" t="s">
        <v>10849</v>
      </c>
      <c r="E8215">
        <v>50</v>
      </c>
      <c r="F8215">
        <v>52107300</v>
      </c>
      <c r="G8215" t="s">
        <v>10850</v>
      </c>
      <c r="H8215" s="6">
        <v>45307</v>
      </c>
      <c r="I8215" s="3">
        <v>4000</v>
      </c>
      <c r="J8215" t="s">
        <v>82</v>
      </c>
      <c r="K8215" t="s">
        <v>10851</v>
      </c>
      <c r="L8215">
        <v>1</v>
      </c>
      <c r="M8215" t="s">
        <v>3213</v>
      </c>
      <c r="N8215" s="3">
        <v>4000</v>
      </c>
      <c r="O8215">
        <v>50</v>
      </c>
      <c r="P8215" t="s">
        <v>10852</v>
      </c>
      <c r="Q8215" t="s">
        <v>963</v>
      </c>
      <c r="R8215" t="s">
        <v>47</v>
      </c>
      <c r="S8215" s="3">
        <v>3855350</v>
      </c>
      <c r="T8215" s="3">
        <f>Tabla1[[#This Row],[OS-Valor Unitario]]-Tabla1[[#This Row],[costo_antes_iva]]</f>
        <v>0</v>
      </c>
      <c r="U8215" s="3">
        <f>Tabla1[[#This Row],[OS-Valor Unitario]]*Tabla1[[#This Row],[OS-Cantidad]]</f>
        <v>200000</v>
      </c>
      <c r="V8215" s="3">
        <f>Tabla1[[#This Row],[costo_antes_iva]]*Tabla1[[#This Row],[OS-Cantidad]]</f>
        <v>200000</v>
      </c>
      <c r="W8215" s="3">
        <f>Tabla1[[#This Row],[Valor total OS]]-Tabla1[[#This Row],[valor total op]]</f>
        <v>0</v>
      </c>
    </row>
    <row r="8216" spans="1:23" x14ac:dyDescent="0.3">
      <c r="A8216">
        <v>5180</v>
      </c>
      <c r="B8216" t="s">
        <v>10848</v>
      </c>
      <c r="C8216" t="s">
        <v>40</v>
      </c>
      <c r="D8216" t="s">
        <v>10849</v>
      </c>
      <c r="E8216">
        <v>50</v>
      </c>
      <c r="F8216">
        <v>52107300</v>
      </c>
      <c r="G8216" t="s">
        <v>10850</v>
      </c>
      <c r="H8216" s="6">
        <v>45307</v>
      </c>
      <c r="I8216" s="3">
        <v>50000</v>
      </c>
      <c r="J8216" t="s">
        <v>43</v>
      </c>
      <c r="K8216" t="s">
        <v>10851</v>
      </c>
      <c r="L8216">
        <v>1</v>
      </c>
      <c r="M8216" t="s">
        <v>45</v>
      </c>
      <c r="N8216" s="3">
        <v>50000</v>
      </c>
      <c r="O8216">
        <v>50</v>
      </c>
      <c r="P8216" t="s">
        <v>10852</v>
      </c>
      <c r="Q8216" t="s">
        <v>963</v>
      </c>
      <c r="R8216" t="s">
        <v>47</v>
      </c>
      <c r="S8216" s="3">
        <v>3855350</v>
      </c>
      <c r="T8216" s="3">
        <f>Tabla1[[#This Row],[OS-Valor Unitario]]-Tabla1[[#This Row],[costo_antes_iva]]</f>
        <v>0</v>
      </c>
      <c r="U8216" s="3">
        <f>Tabla1[[#This Row],[OS-Valor Unitario]]*Tabla1[[#This Row],[OS-Cantidad]]</f>
        <v>2500000</v>
      </c>
      <c r="V8216" s="3">
        <f>Tabla1[[#This Row],[costo_antes_iva]]*Tabla1[[#This Row],[OS-Cantidad]]</f>
        <v>2500000</v>
      </c>
      <c r="W8216" s="3">
        <f>Tabla1[[#This Row],[Valor total OS]]-Tabla1[[#This Row],[valor total op]]</f>
        <v>0</v>
      </c>
    </row>
    <row r="8217" spans="1:23" x14ac:dyDescent="0.3">
      <c r="A8217">
        <v>5177</v>
      </c>
      <c r="B8217" t="s">
        <v>10853</v>
      </c>
      <c r="C8217" t="s">
        <v>282</v>
      </c>
      <c r="D8217" t="s">
        <v>116</v>
      </c>
      <c r="E8217">
        <v>9</v>
      </c>
      <c r="F8217">
        <v>51381670</v>
      </c>
      <c r="G8217" t="s">
        <v>10854</v>
      </c>
      <c r="H8217" s="6">
        <v>45301</v>
      </c>
      <c r="I8217" s="3">
        <v>1100</v>
      </c>
      <c r="J8217" t="s">
        <v>82</v>
      </c>
      <c r="K8217" t="s">
        <v>10855</v>
      </c>
      <c r="L8217">
        <v>1</v>
      </c>
      <c r="M8217" t="s">
        <v>3213</v>
      </c>
      <c r="N8217" s="3">
        <v>1200</v>
      </c>
      <c r="O8217">
        <v>9</v>
      </c>
      <c r="P8217" t="s">
        <v>10856</v>
      </c>
      <c r="Q8217" t="s">
        <v>10544</v>
      </c>
      <c r="R8217" t="s">
        <v>72</v>
      </c>
      <c r="S8217" s="3">
        <v>3651707</v>
      </c>
      <c r="T8217" s="3">
        <f>Tabla1[[#This Row],[OS-Valor Unitario]]-Tabla1[[#This Row],[costo_antes_iva]]</f>
        <v>100</v>
      </c>
      <c r="U8217" s="3">
        <f>Tabla1[[#This Row],[OS-Valor Unitario]]*Tabla1[[#This Row],[OS-Cantidad]]</f>
        <v>10800</v>
      </c>
      <c r="V8217" s="3">
        <f>Tabla1[[#This Row],[costo_antes_iva]]*Tabla1[[#This Row],[OS-Cantidad]]</f>
        <v>9900</v>
      </c>
      <c r="W8217" s="3">
        <f>Tabla1[[#This Row],[Valor total OS]]-Tabla1[[#This Row],[valor total op]]</f>
        <v>900</v>
      </c>
    </row>
    <row r="8218" spans="1:23" x14ac:dyDescent="0.3">
      <c r="A8218">
        <v>5177</v>
      </c>
      <c r="B8218" t="s">
        <v>10853</v>
      </c>
      <c r="C8218" t="s">
        <v>282</v>
      </c>
      <c r="D8218" t="s">
        <v>116</v>
      </c>
      <c r="E8218">
        <v>9</v>
      </c>
      <c r="F8218">
        <v>51381670</v>
      </c>
      <c r="G8218" t="s">
        <v>10854</v>
      </c>
      <c r="H8218" s="6">
        <v>45301</v>
      </c>
      <c r="I8218" s="3">
        <v>1100</v>
      </c>
      <c r="J8218" t="s">
        <v>33</v>
      </c>
      <c r="K8218" t="s">
        <v>10855</v>
      </c>
      <c r="L8218">
        <v>1</v>
      </c>
      <c r="M8218" t="s">
        <v>35</v>
      </c>
      <c r="N8218" s="3">
        <v>1000</v>
      </c>
      <c r="O8218">
        <v>9</v>
      </c>
      <c r="P8218" t="s">
        <v>10856</v>
      </c>
      <c r="Q8218" t="s">
        <v>10544</v>
      </c>
      <c r="R8218" t="s">
        <v>72</v>
      </c>
      <c r="S8218" s="3">
        <v>3651707</v>
      </c>
      <c r="T8218" s="3">
        <f>Tabla1[[#This Row],[OS-Valor Unitario]]-Tabla1[[#This Row],[costo_antes_iva]]</f>
        <v>-100</v>
      </c>
      <c r="U8218" s="3">
        <f>Tabla1[[#This Row],[OS-Valor Unitario]]*Tabla1[[#This Row],[OS-Cantidad]]</f>
        <v>9000</v>
      </c>
      <c r="V8218" s="3">
        <f>Tabla1[[#This Row],[costo_antes_iva]]*Tabla1[[#This Row],[OS-Cantidad]]</f>
        <v>9900</v>
      </c>
      <c r="W8218" s="3">
        <f>Tabla1[[#This Row],[Valor total OS]]-Tabla1[[#This Row],[valor total op]]</f>
        <v>-900</v>
      </c>
    </row>
    <row r="8219" spans="1:23" x14ac:dyDescent="0.3">
      <c r="A8219">
        <v>5177</v>
      </c>
      <c r="B8219" t="s">
        <v>10853</v>
      </c>
      <c r="C8219" t="s">
        <v>282</v>
      </c>
      <c r="D8219" t="s">
        <v>116</v>
      </c>
      <c r="E8219">
        <v>9</v>
      </c>
      <c r="F8219">
        <v>51381670</v>
      </c>
      <c r="G8219" t="s">
        <v>10854</v>
      </c>
      <c r="H8219" s="6">
        <v>45301</v>
      </c>
      <c r="I8219" s="3">
        <v>8600</v>
      </c>
      <c r="J8219" t="s">
        <v>23</v>
      </c>
      <c r="K8219" t="s">
        <v>10855</v>
      </c>
      <c r="L8219">
        <v>1</v>
      </c>
      <c r="M8219" t="s">
        <v>5973</v>
      </c>
      <c r="N8219" s="3">
        <v>10500</v>
      </c>
      <c r="O8219">
        <v>9</v>
      </c>
      <c r="P8219" t="s">
        <v>10856</v>
      </c>
      <c r="Q8219" t="s">
        <v>10544</v>
      </c>
      <c r="R8219" t="s">
        <v>72</v>
      </c>
      <c r="S8219" s="3">
        <v>3651707</v>
      </c>
      <c r="T8219" s="3">
        <f>Tabla1[[#This Row],[OS-Valor Unitario]]-Tabla1[[#This Row],[costo_antes_iva]]</f>
        <v>1900</v>
      </c>
      <c r="U8219" s="3">
        <f>Tabla1[[#This Row],[OS-Valor Unitario]]*Tabla1[[#This Row],[OS-Cantidad]]</f>
        <v>94500</v>
      </c>
      <c r="V8219" s="3">
        <f>Tabla1[[#This Row],[costo_antes_iva]]*Tabla1[[#This Row],[OS-Cantidad]]</f>
        <v>77400</v>
      </c>
      <c r="W8219" s="3">
        <f>Tabla1[[#This Row],[Valor total OS]]-Tabla1[[#This Row],[valor total op]]</f>
        <v>17100</v>
      </c>
    </row>
    <row r="8220" spans="1:23" x14ac:dyDescent="0.3">
      <c r="A8220">
        <v>5177</v>
      </c>
      <c r="B8220" t="s">
        <v>10857</v>
      </c>
      <c r="C8220" t="s">
        <v>115</v>
      </c>
      <c r="D8220" t="s">
        <v>116</v>
      </c>
      <c r="E8220">
        <v>6</v>
      </c>
      <c r="F8220">
        <v>51381677</v>
      </c>
      <c r="G8220" t="s">
        <v>10858</v>
      </c>
      <c r="H8220" s="6">
        <v>45301</v>
      </c>
      <c r="I8220" s="3">
        <v>1100</v>
      </c>
      <c r="J8220" t="s">
        <v>82</v>
      </c>
      <c r="K8220" t="s">
        <v>10859</v>
      </c>
      <c r="L8220">
        <v>2</v>
      </c>
      <c r="M8220" t="s">
        <v>119</v>
      </c>
      <c r="N8220" s="3">
        <v>1100</v>
      </c>
      <c r="O8220">
        <v>6</v>
      </c>
      <c r="P8220" t="s">
        <v>10856</v>
      </c>
      <c r="Q8220" t="s">
        <v>10544</v>
      </c>
      <c r="R8220" t="s">
        <v>61</v>
      </c>
      <c r="S8220" s="3">
        <v>3651707</v>
      </c>
      <c r="T8220" s="3">
        <f>Tabla1[[#This Row],[OS-Valor Unitario]]-Tabla1[[#This Row],[costo_antes_iva]]</f>
        <v>0</v>
      </c>
      <c r="U8220" s="3">
        <f>Tabla1[[#This Row],[OS-Valor Unitario]]*Tabla1[[#This Row],[OS-Cantidad]]</f>
        <v>6600</v>
      </c>
      <c r="V8220" s="3">
        <f>Tabla1[[#This Row],[costo_antes_iva]]*Tabla1[[#This Row],[OS-Cantidad]]</f>
        <v>6600</v>
      </c>
      <c r="W8220" s="3">
        <f>Tabla1[[#This Row],[Valor total OS]]-Tabla1[[#This Row],[valor total op]]</f>
        <v>0</v>
      </c>
    </row>
    <row r="8221" spans="1:23" x14ac:dyDescent="0.3">
      <c r="A8221">
        <v>5177</v>
      </c>
      <c r="B8221" t="s">
        <v>10857</v>
      </c>
      <c r="C8221" t="s">
        <v>115</v>
      </c>
      <c r="D8221" t="s">
        <v>116</v>
      </c>
      <c r="E8221">
        <v>6</v>
      </c>
      <c r="F8221">
        <v>51381677</v>
      </c>
      <c r="G8221" t="s">
        <v>10858</v>
      </c>
      <c r="H8221" s="6">
        <v>45301</v>
      </c>
      <c r="I8221" s="3">
        <v>1100</v>
      </c>
      <c r="J8221" t="s">
        <v>33</v>
      </c>
      <c r="K8221" t="s">
        <v>10859</v>
      </c>
      <c r="L8221">
        <v>2</v>
      </c>
      <c r="M8221" t="s">
        <v>35</v>
      </c>
      <c r="N8221" s="3">
        <v>1000</v>
      </c>
      <c r="O8221">
        <v>6</v>
      </c>
      <c r="P8221" t="s">
        <v>10856</v>
      </c>
      <c r="Q8221" t="s">
        <v>10544</v>
      </c>
      <c r="R8221" t="s">
        <v>61</v>
      </c>
      <c r="S8221" s="3">
        <v>3651707</v>
      </c>
      <c r="T8221" s="3">
        <f>Tabla1[[#This Row],[OS-Valor Unitario]]-Tabla1[[#This Row],[costo_antes_iva]]</f>
        <v>-100</v>
      </c>
      <c r="U8221" s="3">
        <f>Tabla1[[#This Row],[OS-Valor Unitario]]*Tabla1[[#This Row],[OS-Cantidad]]</f>
        <v>6000</v>
      </c>
      <c r="V8221" s="3">
        <f>Tabla1[[#This Row],[costo_antes_iva]]*Tabla1[[#This Row],[OS-Cantidad]]</f>
        <v>6600</v>
      </c>
      <c r="W8221" s="3">
        <f>Tabla1[[#This Row],[Valor total OS]]-Tabla1[[#This Row],[valor total op]]</f>
        <v>-600</v>
      </c>
    </row>
    <row r="8222" spans="1:23" x14ac:dyDescent="0.3">
      <c r="A8222">
        <v>5177</v>
      </c>
      <c r="B8222" t="s">
        <v>10857</v>
      </c>
      <c r="C8222" t="s">
        <v>115</v>
      </c>
      <c r="D8222" t="s">
        <v>116</v>
      </c>
      <c r="E8222">
        <v>6</v>
      </c>
      <c r="F8222">
        <v>51381677</v>
      </c>
      <c r="G8222" t="s">
        <v>10858</v>
      </c>
      <c r="H8222" s="6">
        <v>45301</v>
      </c>
      <c r="I8222" s="3">
        <v>8600</v>
      </c>
      <c r="J8222" t="s">
        <v>23</v>
      </c>
      <c r="K8222" t="s">
        <v>10859</v>
      </c>
      <c r="L8222">
        <v>2</v>
      </c>
      <c r="M8222" t="s">
        <v>10860</v>
      </c>
      <c r="N8222" s="3">
        <v>9000</v>
      </c>
      <c r="O8222">
        <v>6</v>
      </c>
      <c r="P8222" t="s">
        <v>10856</v>
      </c>
      <c r="Q8222" t="s">
        <v>10544</v>
      </c>
      <c r="R8222" t="s">
        <v>61</v>
      </c>
      <c r="S8222" s="3">
        <v>3651707</v>
      </c>
      <c r="T8222" s="3">
        <f>Tabla1[[#This Row],[OS-Valor Unitario]]-Tabla1[[#This Row],[costo_antes_iva]]</f>
        <v>400</v>
      </c>
      <c r="U8222" s="3">
        <f>Tabla1[[#This Row],[OS-Valor Unitario]]*Tabla1[[#This Row],[OS-Cantidad]]</f>
        <v>54000</v>
      </c>
      <c r="V8222" s="3">
        <f>Tabla1[[#This Row],[costo_antes_iva]]*Tabla1[[#This Row],[OS-Cantidad]]</f>
        <v>51600</v>
      </c>
      <c r="W8222" s="3">
        <f>Tabla1[[#This Row],[Valor total OS]]-Tabla1[[#This Row],[valor total op]]</f>
        <v>2400</v>
      </c>
    </row>
    <row r="8223" spans="1:23" x14ac:dyDescent="0.3">
      <c r="A8223">
        <v>5177</v>
      </c>
      <c r="B8223" t="s">
        <v>10861</v>
      </c>
      <c r="C8223" t="s">
        <v>805</v>
      </c>
      <c r="D8223" t="s">
        <v>116</v>
      </c>
      <c r="E8223">
        <v>20</v>
      </c>
      <c r="F8223">
        <v>51381684</v>
      </c>
      <c r="G8223" t="s">
        <v>10862</v>
      </c>
      <c r="H8223" s="6">
        <v>45301</v>
      </c>
      <c r="I8223" s="3">
        <v>4200</v>
      </c>
      <c r="J8223" t="s">
        <v>23</v>
      </c>
      <c r="K8223" t="s">
        <v>10863</v>
      </c>
      <c r="L8223">
        <v>3</v>
      </c>
      <c r="M8223" t="s">
        <v>191</v>
      </c>
      <c r="N8223" s="3">
        <v>3400</v>
      </c>
      <c r="O8223">
        <v>20</v>
      </c>
      <c r="P8223" t="s">
        <v>10856</v>
      </c>
      <c r="Q8223" t="s">
        <v>10544</v>
      </c>
      <c r="R8223" t="s">
        <v>389</v>
      </c>
      <c r="S8223" s="3">
        <v>3651707</v>
      </c>
      <c r="T8223" s="3">
        <f>Tabla1[[#This Row],[OS-Valor Unitario]]-Tabla1[[#This Row],[costo_antes_iva]]</f>
        <v>-800</v>
      </c>
      <c r="U8223" s="3">
        <f>Tabla1[[#This Row],[OS-Valor Unitario]]*Tabla1[[#This Row],[OS-Cantidad]]</f>
        <v>68000</v>
      </c>
      <c r="V8223" s="3">
        <f>Tabla1[[#This Row],[costo_antes_iva]]*Tabla1[[#This Row],[OS-Cantidad]]</f>
        <v>84000</v>
      </c>
      <c r="W8223" s="3">
        <f>Tabla1[[#This Row],[Valor total OS]]-Tabla1[[#This Row],[valor total op]]</f>
        <v>-16000</v>
      </c>
    </row>
    <row r="8224" spans="1:23" x14ac:dyDescent="0.3">
      <c r="A8224">
        <v>5177</v>
      </c>
      <c r="B8224" t="s">
        <v>10864</v>
      </c>
      <c r="C8224" t="s">
        <v>312</v>
      </c>
      <c r="D8224" t="s">
        <v>116</v>
      </c>
      <c r="E8224">
        <v>20</v>
      </c>
      <c r="F8224">
        <v>51381691</v>
      </c>
      <c r="G8224" t="s">
        <v>10865</v>
      </c>
      <c r="H8224" s="6">
        <v>45301</v>
      </c>
      <c r="I8224" s="3">
        <v>5700</v>
      </c>
      <c r="J8224" t="s">
        <v>23</v>
      </c>
      <c r="K8224" t="s">
        <v>10866</v>
      </c>
      <c r="L8224">
        <v>4</v>
      </c>
      <c r="M8224" t="s">
        <v>303</v>
      </c>
      <c r="N8224" s="3">
        <v>5700</v>
      </c>
      <c r="O8224">
        <v>20</v>
      </c>
      <c r="P8224" t="s">
        <v>10856</v>
      </c>
      <c r="Q8224" t="s">
        <v>10544</v>
      </c>
      <c r="R8224" t="s">
        <v>199</v>
      </c>
      <c r="S8224" s="3">
        <v>3651707</v>
      </c>
      <c r="T8224" s="3">
        <f>Tabla1[[#This Row],[OS-Valor Unitario]]-Tabla1[[#This Row],[costo_antes_iva]]</f>
        <v>0</v>
      </c>
      <c r="U8224" s="3">
        <f>Tabla1[[#This Row],[OS-Valor Unitario]]*Tabla1[[#This Row],[OS-Cantidad]]</f>
        <v>114000</v>
      </c>
      <c r="V8224" s="3">
        <f>Tabla1[[#This Row],[costo_antes_iva]]*Tabla1[[#This Row],[OS-Cantidad]]</f>
        <v>114000</v>
      </c>
      <c r="W8224" s="3">
        <f>Tabla1[[#This Row],[Valor total OS]]-Tabla1[[#This Row],[valor total op]]</f>
        <v>0</v>
      </c>
    </row>
    <row r="8225" spans="1:23" x14ac:dyDescent="0.3">
      <c r="A8225">
        <v>5177</v>
      </c>
      <c r="B8225" t="s">
        <v>10867</v>
      </c>
      <c r="C8225" t="s">
        <v>345</v>
      </c>
      <c r="D8225" t="s">
        <v>116</v>
      </c>
      <c r="E8225">
        <v>5</v>
      </c>
      <c r="F8225">
        <v>51381696</v>
      </c>
      <c r="G8225" t="s">
        <v>10868</v>
      </c>
      <c r="H8225" s="6">
        <v>45301</v>
      </c>
      <c r="I8225" s="3">
        <v>1100</v>
      </c>
      <c r="J8225" t="s">
        <v>82</v>
      </c>
      <c r="K8225" t="s">
        <v>10869</v>
      </c>
      <c r="L8225">
        <v>5</v>
      </c>
      <c r="M8225" t="s">
        <v>3213</v>
      </c>
      <c r="N8225" s="3">
        <v>1000</v>
      </c>
      <c r="O8225">
        <v>5</v>
      </c>
      <c r="P8225" t="s">
        <v>10856</v>
      </c>
      <c r="Q8225" t="s">
        <v>10544</v>
      </c>
      <c r="R8225" t="s">
        <v>28</v>
      </c>
      <c r="S8225" s="3">
        <v>3651707</v>
      </c>
      <c r="T8225" s="3">
        <f>Tabla1[[#This Row],[OS-Valor Unitario]]-Tabla1[[#This Row],[costo_antes_iva]]</f>
        <v>-100</v>
      </c>
      <c r="U8225" s="3">
        <f>Tabla1[[#This Row],[OS-Valor Unitario]]*Tabla1[[#This Row],[OS-Cantidad]]</f>
        <v>5000</v>
      </c>
      <c r="V8225" s="3">
        <f>Tabla1[[#This Row],[costo_antes_iva]]*Tabla1[[#This Row],[OS-Cantidad]]</f>
        <v>5500</v>
      </c>
      <c r="W8225" s="3">
        <f>Tabla1[[#This Row],[Valor total OS]]-Tabla1[[#This Row],[valor total op]]</f>
        <v>-500</v>
      </c>
    </row>
    <row r="8226" spans="1:23" x14ac:dyDescent="0.3">
      <c r="A8226">
        <v>5177</v>
      </c>
      <c r="B8226" t="s">
        <v>10867</v>
      </c>
      <c r="C8226" t="s">
        <v>345</v>
      </c>
      <c r="D8226" t="s">
        <v>116</v>
      </c>
      <c r="E8226">
        <v>5</v>
      </c>
      <c r="F8226">
        <v>51381696</v>
      </c>
      <c r="G8226" t="s">
        <v>10868</v>
      </c>
      <c r="H8226" s="6">
        <v>45301</v>
      </c>
      <c r="I8226" s="3">
        <v>7500</v>
      </c>
      <c r="J8226" t="s">
        <v>23</v>
      </c>
      <c r="K8226" t="s">
        <v>10869</v>
      </c>
      <c r="L8226">
        <v>5</v>
      </c>
      <c r="M8226" t="s">
        <v>247</v>
      </c>
      <c r="N8226" s="3">
        <v>7500</v>
      </c>
      <c r="O8226">
        <v>5</v>
      </c>
      <c r="P8226" t="s">
        <v>10856</v>
      </c>
      <c r="Q8226" t="s">
        <v>10544</v>
      </c>
      <c r="R8226" t="s">
        <v>28</v>
      </c>
      <c r="S8226" s="3">
        <v>3651707</v>
      </c>
      <c r="T8226" s="3">
        <f>Tabla1[[#This Row],[OS-Valor Unitario]]-Tabla1[[#This Row],[costo_antes_iva]]</f>
        <v>0</v>
      </c>
      <c r="U8226" s="3">
        <f>Tabla1[[#This Row],[OS-Valor Unitario]]*Tabla1[[#This Row],[OS-Cantidad]]</f>
        <v>37500</v>
      </c>
      <c r="V8226" s="3">
        <f>Tabla1[[#This Row],[costo_antes_iva]]*Tabla1[[#This Row],[OS-Cantidad]]</f>
        <v>37500</v>
      </c>
      <c r="W8226" s="3">
        <f>Tabla1[[#This Row],[Valor total OS]]-Tabla1[[#This Row],[valor total op]]</f>
        <v>0</v>
      </c>
    </row>
    <row r="8227" spans="1:23" x14ac:dyDescent="0.3">
      <c r="A8227">
        <v>5177</v>
      </c>
      <c r="B8227" t="s">
        <v>10870</v>
      </c>
      <c r="C8227" t="s">
        <v>513</v>
      </c>
      <c r="D8227" t="s">
        <v>116</v>
      </c>
      <c r="E8227">
        <v>12</v>
      </c>
      <c r="F8227">
        <v>51381712</v>
      </c>
      <c r="G8227" t="s">
        <v>10871</v>
      </c>
      <c r="H8227" s="6">
        <v>45301</v>
      </c>
      <c r="I8227" s="3">
        <v>1000</v>
      </c>
      <c r="J8227" t="s">
        <v>33</v>
      </c>
      <c r="K8227" t="s">
        <v>10872</v>
      </c>
      <c r="L8227">
        <v>6</v>
      </c>
      <c r="M8227" t="s">
        <v>35</v>
      </c>
      <c r="N8227" s="3">
        <v>1000</v>
      </c>
      <c r="O8227">
        <v>12</v>
      </c>
      <c r="P8227" t="s">
        <v>10856</v>
      </c>
      <c r="Q8227" t="s">
        <v>10544</v>
      </c>
      <c r="R8227" t="s">
        <v>485</v>
      </c>
      <c r="S8227" s="3">
        <v>3651707</v>
      </c>
      <c r="T8227" s="3">
        <f>Tabla1[[#This Row],[OS-Valor Unitario]]-Tabla1[[#This Row],[costo_antes_iva]]</f>
        <v>0</v>
      </c>
      <c r="U8227" s="3">
        <f>Tabla1[[#This Row],[OS-Valor Unitario]]*Tabla1[[#This Row],[OS-Cantidad]]</f>
        <v>12000</v>
      </c>
      <c r="V8227" s="3">
        <f>Tabla1[[#This Row],[costo_antes_iva]]*Tabla1[[#This Row],[OS-Cantidad]]</f>
        <v>12000</v>
      </c>
      <c r="W8227" s="3">
        <f>Tabla1[[#This Row],[Valor total OS]]-Tabla1[[#This Row],[valor total op]]</f>
        <v>0</v>
      </c>
    </row>
    <row r="8228" spans="1:23" x14ac:dyDescent="0.3">
      <c r="A8228">
        <v>5177</v>
      </c>
      <c r="B8228" t="s">
        <v>10870</v>
      </c>
      <c r="C8228" t="s">
        <v>513</v>
      </c>
      <c r="D8228" t="s">
        <v>116</v>
      </c>
      <c r="E8228">
        <v>12</v>
      </c>
      <c r="F8228">
        <v>51381712</v>
      </c>
      <c r="G8228" t="s">
        <v>10871</v>
      </c>
      <c r="H8228" s="6">
        <v>45301</v>
      </c>
      <c r="I8228" s="3">
        <v>1100</v>
      </c>
      <c r="J8228" t="s">
        <v>82</v>
      </c>
      <c r="K8228" t="s">
        <v>10872</v>
      </c>
      <c r="L8228">
        <v>6</v>
      </c>
      <c r="M8228" t="s">
        <v>119</v>
      </c>
      <c r="N8228" s="3">
        <v>1100</v>
      </c>
      <c r="O8228">
        <v>12</v>
      </c>
      <c r="P8228" t="s">
        <v>10856</v>
      </c>
      <c r="Q8228" t="s">
        <v>10544</v>
      </c>
      <c r="R8228" t="s">
        <v>485</v>
      </c>
      <c r="S8228" s="3">
        <v>3651707</v>
      </c>
      <c r="T8228" s="3">
        <f>Tabla1[[#This Row],[OS-Valor Unitario]]-Tabla1[[#This Row],[costo_antes_iva]]</f>
        <v>0</v>
      </c>
      <c r="U8228" s="3">
        <f>Tabla1[[#This Row],[OS-Valor Unitario]]*Tabla1[[#This Row],[OS-Cantidad]]</f>
        <v>13200</v>
      </c>
      <c r="V8228" s="3">
        <f>Tabla1[[#This Row],[costo_antes_iva]]*Tabla1[[#This Row],[OS-Cantidad]]</f>
        <v>13200</v>
      </c>
      <c r="W8228" s="3">
        <f>Tabla1[[#This Row],[Valor total OS]]-Tabla1[[#This Row],[valor total op]]</f>
        <v>0</v>
      </c>
    </row>
    <row r="8229" spans="1:23" x14ac:dyDescent="0.3">
      <c r="A8229">
        <v>5177</v>
      </c>
      <c r="B8229" t="s">
        <v>10870</v>
      </c>
      <c r="C8229" t="s">
        <v>513</v>
      </c>
      <c r="D8229" t="s">
        <v>116</v>
      </c>
      <c r="E8229">
        <v>12</v>
      </c>
      <c r="F8229">
        <v>51381712</v>
      </c>
      <c r="G8229" t="s">
        <v>10871</v>
      </c>
      <c r="H8229" s="6">
        <v>45301</v>
      </c>
      <c r="I8229" s="3">
        <v>2600</v>
      </c>
      <c r="J8229" t="s">
        <v>1309</v>
      </c>
      <c r="K8229" t="s">
        <v>10872</v>
      </c>
      <c r="L8229">
        <v>6</v>
      </c>
      <c r="M8229" t="s">
        <v>431</v>
      </c>
      <c r="N8229" s="3">
        <v>3500</v>
      </c>
      <c r="O8229">
        <v>12</v>
      </c>
      <c r="P8229" t="s">
        <v>10856</v>
      </c>
      <c r="Q8229" t="s">
        <v>10544</v>
      </c>
      <c r="R8229" t="s">
        <v>485</v>
      </c>
      <c r="S8229" s="3">
        <v>3651707</v>
      </c>
      <c r="T8229" s="3">
        <f>Tabla1[[#This Row],[OS-Valor Unitario]]-Tabla1[[#This Row],[costo_antes_iva]]</f>
        <v>900</v>
      </c>
      <c r="U8229" s="3">
        <f>Tabla1[[#This Row],[OS-Valor Unitario]]*Tabla1[[#This Row],[OS-Cantidad]]</f>
        <v>42000</v>
      </c>
      <c r="V8229" s="3">
        <f>Tabla1[[#This Row],[costo_antes_iva]]*Tabla1[[#This Row],[OS-Cantidad]]</f>
        <v>31200</v>
      </c>
      <c r="W8229" s="3">
        <f>Tabla1[[#This Row],[Valor total OS]]-Tabla1[[#This Row],[valor total op]]</f>
        <v>10800</v>
      </c>
    </row>
    <row r="8230" spans="1:23" x14ac:dyDescent="0.3">
      <c r="A8230">
        <v>5177</v>
      </c>
      <c r="B8230" t="s">
        <v>10873</v>
      </c>
      <c r="C8230" t="s">
        <v>513</v>
      </c>
      <c r="D8230" t="s">
        <v>116</v>
      </c>
      <c r="E8230">
        <v>8</v>
      </c>
      <c r="F8230">
        <v>51381720</v>
      </c>
      <c r="G8230" t="s">
        <v>10874</v>
      </c>
      <c r="H8230" s="6">
        <v>45301</v>
      </c>
      <c r="I8230" s="3">
        <v>1000</v>
      </c>
      <c r="J8230" t="s">
        <v>33</v>
      </c>
      <c r="K8230" t="s">
        <v>10875</v>
      </c>
      <c r="L8230">
        <v>7</v>
      </c>
      <c r="M8230" t="s">
        <v>35</v>
      </c>
      <c r="N8230" s="3">
        <v>1000</v>
      </c>
      <c r="O8230">
        <v>8</v>
      </c>
      <c r="P8230" t="s">
        <v>10856</v>
      </c>
      <c r="Q8230" t="s">
        <v>10544</v>
      </c>
      <c r="R8230" t="s">
        <v>485</v>
      </c>
      <c r="S8230" s="3">
        <v>3651707</v>
      </c>
      <c r="T8230" s="3">
        <f>Tabla1[[#This Row],[OS-Valor Unitario]]-Tabla1[[#This Row],[costo_antes_iva]]</f>
        <v>0</v>
      </c>
      <c r="U8230" s="3">
        <f>Tabla1[[#This Row],[OS-Valor Unitario]]*Tabla1[[#This Row],[OS-Cantidad]]</f>
        <v>8000</v>
      </c>
      <c r="V8230" s="3">
        <f>Tabla1[[#This Row],[costo_antes_iva]]*Tabla1[[#This Row],[OS-Cantidad]]</f>
        <v>8000</v>
      </c>
      <c r="W8230" s="3">
        <f>Tabla1[[#This Row],[Valor total OS]]-Tabla1[[#This Row],[valor total op]]</f>
        <v>0</v>
      </c>
    </row>
    <row r="8231" spans="1:23" x14ac:dyDescent="0.3">
      <c r="A8231">
        <v>5177</v>
      </c>
      <c r="B8231" t="s">
        <v>10873</v>
      </c>
      <c r="C8231" t="s">
        <v>513</v>
      </c>
      <c r="D8231" t="s">
        <v>116</v>
      </c>
      <c r="E8231">
        <v>8</v>
      </c>
      <c r="F8231">
        <v>51381720</v>
      </c>
      <c r="G8231" t="s">
        <v>10874</v>
      </c>
      <c r="H8231" s="6">
        <v>45301</v>
      </c>
      <c r="I8231" s="3">
        <v>1100</v>
      </c>
      <c r="J8231" t="s">
        <v>82</v>
      </c>
      <c r="K8231" t="s">
        <v>10875</v>
      </c>
      <c r="L8231">
        <v>7</v>
      </c>
      <c r="M8231" t="s">
        <v>119</v>
      </c>
      <c r="N8231" s="3">
        <v>1100</v>
      </c>
      <c r="O8231">
        <v>8</v>
      </c>
      <c r="P8231" t="s">
        <v>10856</v>
      </c>
      <c r="Q8231" t="s">
        <v>10544</v>
      </c>
      <c r="R8231" t="s">
        <v>485</v>
      </c>
      <c r="S8231" s="3">
        <v>3651707</v>
      </c>
      <c r="T8231" s="3">
        <f>Tabla1[[#This Row],[OS-Valor Unitario]]-Tabla1[[#This Row],[costo_antes_iva]]</f>
        <v>0</v>
      </c>
      <c r="U8231" s="3">
        <f>Tabla1[[#This Row],[OS-Valor Unitario]]*Tabla1[[#This Row],[OS-Cantidad]]</f>
        <v>8800</v>
      </c>
      <c r="V8231" s="3">
        <f>Tabla1[[#This Row],[costo_antes_iva]]*Tabla1[[#This Row],[OS-Cantidad]]</f>
        <v>8800</v>
      </c>
      <c r="W8231" s="3">
        <f>Tabla1[[#This Row],[Valor total OS]]-Tabla1[[#This Row],[valor total op]]</f>
        <v>0</v>
      </c>
    </row>
    <row r="8232" spans="1:23" x14ac:dyDescent="0.3">
      <c r="A8232">
        <v>5177</v>
      </c>
      <c r="B8232" t="s">
        <v>10873</v>
      </c>
      <c r="C8232" t="s">
        <v>513</v>
      </c>
      <c r="D8232" t="s">
        <v>116</v>
      </c>
      <c r="E8232">
        <v>8</v>
      </c>
      <c r="F8232">
        <v>51381720</v>
      </c>
      <c r="G8232" t="s">
        <v>10874</v>
      </c>
      <c r="H8232" s="6">
        <v>45301</v>
      </c>
      <c r="I8232" s="3">
        <v>2600</v>
      </c>
      <c r="J8232" t="s">
        <v>23</v>
      </c>
      <c r="K8232" t="s">
        <v>10875</v>
      </c>
      <c r="L8232">
        <v>7</v>
      </c>
      <c r="M8232" t="s">
        <v>431</v>
      </c>
      <c r="N8232" s="3">
        <v>3500</v>
      </c>
      <c r="O8232">
        <v>8</v>
      </c>
      <c r="P8232" t="s">
        <v>10856</v>
      </c>
      <c r="Q8232" t="s">
        <v>10544</v>
      </c>
      <c r="R8232" t="s">
        <v>485</v>
      </c>
      <c r="S8232" s="3">
        <v>3651707</v>
      </c>
      <c r="T8232" s="3">
        <f>Tabla1[[#This Row],[OS-Valor Unitario]]-Tabla1[[#This Row],[costo_antes_iva]]</f>
        <v>900</v>
      </c>
      <c r="U8232" s="3">
        <f>Tabla1[[#This Row],[OS-Valor Unitario]]*Tabla1[[#This Row],[OS-Cantidad]]</f>
        <v>28000</v>
      </c>
      <c r="V8232" s="3">
        <f>Tabla1[[#This Row],[costo_antes_iva]]*Tabla1[[#This Row],[OS-Cantidad]]</f>
        <v>20800</v>
      </c>
      <c r="W8232" s="3">
        <f>Tabla1[[#This Row],[Valor total OS]]-Tabla1[[#This Row],[valor total op]]</f>
        <v>7200</v>
      </c>
    </row>
    <row r="8233" spans="1:23" x14ac:dyDescent="0.3">
      <c r="A8233">
        <v>5177</v>
      </c>
      <c r="B8233" t="s">
        <v>10876</v>
      </c>
      <c r="C8233" t="s">
        <v>513</v>
      </c>
      <c r="D8233" t="s">
        <v>116</v>
      </c>
      <c r="E8233">
        <v>12</v>
      </c>
      <c r="F8233">
        <v>51381737</v>
      </c>
      <c r="G8233" t="s">
        <v>10877</v>
      </c>
      <c r="H8233" s="6">
        <v>45301</v>
      </c>
      <c r="I8233" s="3">
        <v>1000</v>
      </c>
      <c r="J8233" t="s">
        <v>33</v>
      </c>
      <c r="K8233" t="s">
        <v>10878</v>
      </c>
      <c r="L8233">
        <v>8</v>
      </c>
      <c r="M8233" t="s">
        <v>35</v>
      </c>
      <c r="N8233" s="3">
        <v>1000</v>
      </c>
      <c r="O8233">
        <v>12</v>
      </c>
      <c r="P8233" t="s">
        <v>10856</v>
      </c>
      <c r="Q8233" t="s">
        <v>10544</v>
      </c>
      <c r="R8233" t="s">
        <v>485</v>
      </c>
      <c r="S8233" s="3">
        <v>3651707</v>
      </c>
      <c r="T8233" s="3">
        <f>Tabla1[[#This Row],[OS-Valor Unitario]]-Tabla1[[#This Row],[costo_antes_iva]]</f>
        <v>0</v>
      </c>
      <c r="U8233" s="3">
        <f>Tabla1[[#This Row],[OS-Valor Unitario]]*Tabla1[[#This Row],[OS-Cantidad]]</f>
        <v>12000</v>
      </c>
      <c r="V8233" s="3">
        <f>Tabla1[[#This Row],[costo_antes_iva]]*Tabla1[[#This Row],[OS-Cantidad]]</f>
        <v>12000</v>
      </c>
      <c r="W8233" s="3">
        <f>Tabla1[[#This Row],[Valor total OS]]-Tabla1[[#This Row],[valor total op]]</f>
        <v>0</v>
      </c>
    </row>
    <row r="8234" spans="1:23" x14ac:dyDescent="0.3">
      <c r="A8234">
        <v>5177</v>
      </c>
      <c r="B8234" t="s">
        <v>10876</v>
      </c>
      <c r="C8234" t="s">
        <v>513</v>
      </c>
      <c r="D8234" t="s">
        <v>116</v>
      </c>
      <c r="E8234">
        <v>12</v>
      </c>
      <c r="F8234">
        <v>51381737</v>
      </c>
      <c r="G8234" t="s">
        <v>10877</v>
      </c>
      <c r="H8234" s="6">
        <v>45301</v>
      </c>
      <c r="I8234" s="3">
        <v>1100</v>
      </c>
      <c r="J8234" t="s">
        <v>82</v>
      </c>
      <c r="K8234" t="s">
        <v>10878</v>
      </c>
      <c r="L8234">
        <v>8</v>
      </c>
      <c r="M8234" t="s">
        <v>119</v>
      </c>
      <c r="N8234" s="3">
        <v>1100</v>
      </c>
      <c r="O8234">
        <v>12</v>
      </c>
      <c r="P8234" t="s">
        <v>10856</v>
      </c>
      <c r="Q8234" t="s">
        <v>10544</v>
      </c>
      <c r="R8234" t="s">
        <v>485</v>
      </c>
      <c r="S8234" s="3">
        <v>3651707</v>
      </c>
      <c r="T8234" s="3">
        <f>Tabla1[[#This Row],[OS-Valor Unitario]]-Tabla1[[#This Row],[costo_antes_iva]]</f>
        <v>0</v>
      </c>
      <c r="U8234" s="3">
        <f>Tabla1[[#This Row],[OS-Valor Unitario]]*Tabla1[[#This Row],[OS-Cantidad]]</f>
        <v>13200</v>
      </c>
      <c r="V8234" s="3">
        <f>Tabla1[[#This Row],[costo_antes_iva]]*Tabla1[[#This Row],[OS-Cantidad]]</f>
        <v>13200</v>
      </c>
      <c r="W8234" s="3">
        <f>Tabla1[[#This Row],[Valor total OS]]-Tabla1[[#This Row],[valor total op]]</f>
        <v>0</v>
      </c>
    </row>
    <row r="8235" spans="1:23" x14ac:dyDescent="0.3">
      <c r="A8235">
        <v>5177</v>
      </c>
      <c r="B8235" t="s">
        <v>10876</v>
      </c>
      <c r="C8235" t="s">
        <v>513</v>
      </c>
      <c r="D8235" t="s">
        <v>116</v>
      </c>
      <c r="E8235">
        <v>12</v>
      </c>
      <c r="F8235">
        <v>51381737</v>
      </c>
      <c r="G8235" t="s">
        <v>10877</v>
      </c>
      <c r="H8235" s="6">
        <v>45301</v>
      </c>
      <c r="I8235" s="3">
        <v>2600</v>
      </c>
      <c r="J8235" t="s">
        <v>1309</v>
      </c>
      <c r="K8235" t="s">
        <v>10878</v>
      </c>
      <c r="L8235">
        <v>8</v>
      </c>
      <c r="M8235" t="s">
        <v>431</v>
      </c>
      <c r="N8235" s="3">
        <v>3500</v>
      </c>
      <c r="O8235">
        <v>12</v>
      </c>
      <c r="P8235" t="s">
        <v>10856</v>
      </c>
      <c r="Q8235" t="s">
        <v>10544</v>
      </c>
      <c r="R8235" t="s">
        <v>485</v>
      </c>
      <c r="S8235" s="3">
        <v>3651707</v>
      </c>
      <c r="T8235" s="3">
        <f>Tabla1[[#This Row],[OS-Valor Unitario]]-Tabla1[[#This Row],[costo_antes_iva]]</f>
        <v>900</v>
      </c>
      <c r="U8235" s="3">
        <f>Tabla1[[#This Row],[OS-Valor Unitario]]*Tabla1[[#This Row],[OS-Cantidad]]</f>
        <v>42000</v>
      </c>
      <c r="V8235" s="3">
        <f>Tabla1[[#This Row],[costo_antes_iva]]*Tabla1[[#This Row],[OS-Cantidad]]</f>
        <v>31200</v>
      </c>
      <c r="W8235" s="3">
        <f>Tabla1[[#This Row],[Valor total OS]]-Tabla1[[#This Row],[valor total op]]</f>
        <v>10800</v>
      </c>
    </row>
    <row r="8236" spans="1:23" x14ac:dyDescent="0.3">
      <c r="A8236">
        <v>5177</v>
      </c>
      <c r="B8236" t="s">
        <v>10879</v>
      </c>
      <c r="C8236" t="s">
        <v>513</v>
      </c>
      <c r="D8236" t="s">
        <v>116</v>
      </c>
      <c r="E8236">
        <v>8</v>
      </c>
      <c r="F8236">
        <v>51381745</v>
      </c>
      <c r="G8236" t="s">
        <v>10880</v>
      </c>
      <c r="H8236" s="6">
        <v>45301</v>
      </c>
      <c r="I8236" s="3">
        <v>1000</v>
      </c>
      <c r="J8236" t="s">
        <v>33</v>
      </c>
      <c r="K8236" t="s">
        <v>10881</v>
      </c>
      <c r="L8236">
        <v>9</v>
      </c>
      <c r="M8236" t="s">
        <v>35</v>
      </c>
      <c r="N8236" s="3">
        <v>1000</v>
      </c>
      <c r="O8236">
        <v>8</v>
      </c>
      <c r="P8236" t="s">
        <v>10856</v>
      </c>
      <c r="Q8236" t="s">
        <v>10544</v>
      </c>
      <c r="R8236" t="s">
        <v>485</v>
      </c>
      <c r="S8236" s="3">
        <v>3651707</v>
      </c>
      <c r="T8236" s="3">
        <f>Tabla1[[#This Row],[OS-Valor Unitario]]-Tabla1[[#This Row],[costo_antes_iva]]</f>
        <v>0</v>
      </c>
      <c r="U8236" s="3">
        <f>Tabla1[[#This Row],[OS-Valor Unitario]]*Tabla1[[#This Row],[OS-Cantidad]]</f>
        <v>8000</v>
      </c>
      <c r="V8236" s="3">
        <f>Tabla1[[#This Row],[costo_antes_iva]]*Tabla1[[#This Row],[OS-Cantidad]]</f>
        <v>8000</v>
      </c>
      <c r="W8236" s="3">
        <f>Tabla1[[#This Row],[Valor total OS]]-Tabla1[[#This Row],[valor total op]]</f>
        <v>0</v>
      </c>
    </row>
    <row r="8237" spans="1:23" x14ac:dyDescent="0.3">
      <c r="A8237">
        <v>5177</v>
      </c>
      <c r="B8237" t="s">
        <v>10879</v>
      </c>
      <c r="C8237" t="s">
        <v>513</v>
      </c>
      <c r="D8237" t="s">
        <v>116</v>
      </c>
      <c r="E8237">
        <v>8</v>
      </c>
      <c r="F8237">
        <v>51381745</v>
      </c>
      <c r="G8237" t="s">
        <v>10880</v>
      </c>
      <c r="H8237" s="6">
        <v>45301</v>
      </c>
      <c r="I8237" s="3">
        <v>1100</v>
      </c>
      <c r="J8237" t="s">
        <v>82</v>
      </c>
      <c r="K8237" t="s">
        <v>10881</v>
      </c>
      <c r="L8237">
        <v>9</v>
      </c>
      <c r="M8237" t="s">
        <v>119</v>
      </c>
      <c r="N8237" s="3">
        <v>1100</v>
      </c>
      <c r="O8237">
        <v>8</v>
      </c>
      <c r="P8237" t="s">
        <v>10856</v>
      </c>
      <c r="Q8237" t="s">
        <v>10544</v>
      </c>
      <c r="R8237" t="s">
        <v>485</v>
      </c>
      <c r="S8237" s="3">
        <v>3651707</v>
      </c>
      <c r="T8237" s="3">
        <f>Tabla1[[#This Row],[OS-Valor Unitario]]-Tabla1[[#This Row],[costo_antes_iva]]</f>
        <v>0</v>
      </c>
      <c r="U8237" s="3">
        <f>Tabla1[[#This Row],[OS-Valor Unitario]]*Tabla1[[#This Row],[OS-Cantidad]]</f>
        <v>8800</v>
      </c>
      <c r="V8237" s="3">
        <f>Tabla1[[#This Row],[costo_antes_iva]]*Tabla1[[#This Row],[OS-Cantidad]]</f>
        <v>8800</v>
      </c>
      <c r="W8237" s="3">
        <f>Tabla1[[#This Row],[Valor total OS]]-Tabla1[[#This Row],[valor total op]]</f>
        <v>0</v>
      </c>
    </row>
    <row r="8238" spans="1:23" x14ac:dyDescent="0.3">
      <c r="A8238">
        <v>5177</v>
      </c>
      <c r="B8238" t="s">
        <v>10879</v>
      </c>
      <c r="C8238" t="s">
        <v>513</v>
      </c>
      <c r="D8238" t="s">
        <v>116</v>
      </c>
      <c r="E8238">
        <v>8</v>
      </c>
      <c r="F8238">
        <v>51381745</v>
      </c>
      <c r="G8238" t="s">
        <v>10880</v>
      </c>
      <c r="H8238" s="6">
        <v>45301</v>
      </c>
      <c r="I8238" s="3">
        <v>2600</v>
      </c>
      <c r="J8238" t="s">
        <v>23</v>
      </c>
      <c r="K8238" t="s">
        <v>10881</v>
      </c>
      <c r="L8238">
        <v>9</v>
      </c>
      <c r="M8238" t="s">
        <v>431</v>
      </c>
      <c r="N8238" s="3">
        <v>3500</v>
      </c>
      <c r="O8238">
        <v>8</v>
      </c>
      <c r="P8238" t="s">
        <v>10856</v>
      </c>
      <c r="Q8238" t="s">
        <v>10544</v>
      </c>
      <c r="R8238" t="s">
        <v>485</v>
      </c>
      <c r="S8238" s="3">
        <v>3651707</v>
      </c>
      <c r="T8238" s="3">
        <f>Tabla1[[#This Row],[OS-Valor Unitario]]-Tabla1[[#This Row],[costo_antes_iva]]</f>
        <v>900</v>
      </c>
      <c r="U8238" s="3">
        <f>Tabla1[[#This Row],[OS-Valor Unitario]]*Tabla1[[#This Row],[OS-Cantidad]]</f>
        <v>28000</v>
      </c>
      <c r="V8238" s="3">
        <f>Tabla1[[#This Row],[costo_antes_iva]]*Tabla1[[#This Row],[OS-Cantidad]]</f>
        <v>20800</v>
      </c>
      <c r="W8238" s="3">
        <f>Tabla1[[#This Row],[Valor total OS]]-Tabla1[[#This Row],[valor total op]]</f>
        <v>7200</v>
      </c>
    </row>
    <row r="8239" spans="1:23" x14ac:dyDescent="0.3">
      <c r="A8239">
        <v>5177</v>
      </c>
      <c r="B8239" t="s">
        <v>10882</v>
      </c>
      <c r="C8239" t="s">
        <v>785</v>
      </c>
      <c r="D8239" t="s">
        <v>116</v>
      </c>
      <c r="E8239">
        <v>6</v>
      </c>
      <c r="F8239">
        <v>51381827</v>
      </c>
      <c r="G8239" t="s">
        <v>10883</v>
      </c>
      <c r="H8239" s="6">
        <v>45301</v>
      </c>
      <c r="I8239" s="3">
        <v>850</v>
      </c>
      <c r="J8239" t="s">
        <v>82</v>
      </c>
      <c r="K8239" t="s">
        <v>10884</v>
      </c>
      <c r="L8239">
        <v>11</v>
      </c>
      <c r="M8239" t="s">
        <v>3213</v>
      </c>
      <c r="N8239" s="3">
        <v>1200</v>
      </c>
      <c r="O8239">
        <v>6</v>
      </c>
      <c r="P8239" t="s">
        <v>10856</v>
      </c>
      <c r="Q8239" t="s">
        <v>10544</v>
      </c>
      <c r="R8239" t="s">
        <v>92</v>
      </c>
      <c r="S8239" s="3">
        <v>3651707</v>
      </c>
      <c r="T8239" s="3">
        <f>Tabla1[[#This Row],[OS-Valor Unitario]]-Tabla1[[#This Row],[costo_antes_iva]]</f>
        <v>350</v>
      </c>
      <c r="U8239" s="3">
        <f>Tabla1[[#This Row],[OS-Valor Unitario]]*Tabla1[[#This Row],[OS-Cantidad]]</f>
        <v>7200</v>
      </c>
      <c r="V8239" s="3">
        <f>Tabla1[[#This Row],[costo_antes_iva]]*Tabla1[[#This Row],[OS-Cantidad]]</f>
        <v>5100</v>
      </c>
      <c r="W8239" s="3">
        <f>Tabla1[[#This Row],[Valor total OS]]-Tabla1[[#This Row],[valor total op]]</f>
        <v>2100</v>
      </c>
    </row>
    <row r="8240" spans="1:23" x14ac:dyDescent="0.3">
      <c r="A8240">
        <v>5177</v>
      </c>
      <c r="B8240" t="s">
        <v>10882</v>
      </c>
      <c r="C8240" t="s">
        <v>785</v>
      </c>
      <c r="D8240" t="s">
        <v>116</v>
      </c>
      <c r="E8240">
        <v>6</v>
      </c>
      <c r="F8240">
        <v>51381827</v>
      </c>
      <c r="G8240" t="s">
        <v>10883</v>
      </c>
      <c r="H8240" s="6">
        <v>45301</v>
      </c>
      <c r="I8240" s="3">
        <v>12000</v>
      </c>
      <c r="J8240" t="s">
        <v>1309</v>
      </c>
      <c r="K8240" t="s">
        <v>10884</v>
      </c>
      <c r="L8240">
        <v>11</v>
      </c>
      <c r="M8240" t="s">
        <v>95</v>
      </c>
      <c r="N8240" s="3">
        <v>14000</v>
      </c>
      <c r="O8240">
        <v>6</v>
      </c>
      <c r="P8240" t="s">
        <v>10856</v>
      </c>
      <c r="Q8240" t="s">
        <v>10544</v>
      </c>
      <c r="R8240" t="s">
        <v>92</v>
      </c>
      <c r="S8240" s="3">
        <v>3651707</v>
      </c>
      <c r="T8240" s="3">
        <f>Tabla1[[#This Row],[OS-Valor Unitario]]-Tabla1[[#This Row],[costo_antes_iva]]</f>
        <v>2000</v>
      </c>
      <c r="U8240" s="3">
        <f>Tabla1[[#This Row],[OS-Valor Unitario]]*Tabla1[[#This Row],[OS-Cantidad]]</f>
        <v>84000</v>
      </c>
      <c r="V8240" s="3">
        <f>Tabla1[[#This Row],[costo_antes_iva]]*Tabla1[[#This Row],[OS-Cantidad]]</f>
        <v>72000</v>
      </c>
      <c r="W8240" s="3">
        <f>Tabla1[[#This Row],[Valor total OS]]-Tabla1[[#This Row],[valor total op]]</f>
        <v>12000</v>
      </c>
    </row>
    <row r="8241" spans="1:23" x14ac:dyDescent="0.3">
      <c r="A8241">
        <v>5177</v>
      </c>
      <c r="B8241" t="s">
        <v>10885</v>
      </c>
      <c r="C8241" t="s">
        <v>785</v>
      </c>
      <c r="D8241" t="s">
        <v>116</v>
      </c>
      <c r="E8241">
        <v>6</v>
      </c>
      <c r="F8241">
        <v>51381839</v>
      </c>
      <c r="G8241" t="s">
        <v>10886</v>
      </c>
      <c r="H8241" s="6">
        <v>45301</v>
      </c>
      <c r="I8241" s="3">
        <v>850</v>
      </c>
      <c r="J8241" t="s">
        <v>82</v>
      </c>
      <c r="K8241" t="s">
        <v>10887</v>
      </c>
      <c r="L8241">
        <v>12</v>
      </c>
      <c r="M8241" t="s">
        <v>3213</v>
      </c>
      <c r="N8241" s="3">
        <v>1200</v>
      </c>
      <c r="O8241">
        <v>6</v>
      </c>
      <c r="P8241" t="s">
        <v>10856</v>
      </c>
      <c r="Q8241" t="s">
        <v>10544</v>
      </c>
      <c r="R8241" t="s">
        <v>92</v>
      </c>
      <c r="S8241" s="3">
        <v>3651707</v>
      </c>
      <c r="T8241" s="3">
        <f>Tabla1[[#This Row],[OS-Valor Unitario]]-Tabla1[[#This Row],[costo_antes_iva]]</f>
        <v>350</v>
      </c>
      <c r="U8241" s="3">
        <f>Tabla1[[#This Row],[OS-Valor Unitario]]*Tabla1[[#This Row],[OS-Cantidad]]</f>
        <v>7200</v>
      </c>
      <c r="V8241" s="3">
        <f>Tabla1[[#This Row],[costo_antes_iva]]*Tabla1[[#This Row],[OS-Cantidad]]</f>
        <v>5100</v>
      </c>
      <c r="W8241" s="3">
        <f>Tabla1[[#This Row],[Valor total OS]]-Tabla1[[#This Row],[valor total op]]</f>
        <v>2100</v>
      </c>
    </row>
    <row r="8242" spans="1:23" x14ac:dyDescent="0.3">
      <c r="A8242">
        <v>5177</v>
      </c>
      <c r="B8242" t="s">
        <v>10885</v>
      </c>
      <c r="C8242" t="s">
        <v>785</v>
      </c>
      <c r="D8242" t="s">
        <v>116</v>
      </c>
      <c r="E8242">
        <v>6</v>
      </c>
      <c r="F8242">
        <v>51381839</v>
      </c>
      <c r="G8242" t="s">
        <v>10886</v>
      </c>
      <c r="H8242" s="6">
        <v>45301</v>
      </c>
      <c r="I8242" s="3">
        <v>12000</v>
      </c>
      <c r="J8242" t="s">
        <v>1309</v>
      </c>
      <c r="K8242" t="s">
        <v>10887</v>
      </c>
      <c r="L8242">
        <v>12</v>
      </c>
      <c r="M8242" t="s">
        <v>95</v>
      </c>
      <c r="N8242" s="3">
        <v>14000</v>
      </c>
      <c r="O8242">
        <v>6</v>
      </c>
      <c r="P8242" t="s">
        <v>10856</v>
      </c>
      <c r="Q8242" t="s">
        <v>10544</v>
      </c>
      <c r="R8242" t="s">
        <v>92</v>
      </c>
      <c r="S8242" s="3">
        <v>3651707</v>
      </c>
      <c r="T8242" s="3">
        <f>Tabla1[[#This Row],[OS-Valor Unitario]]-Tabla1[[#This Row],[costo_antes_iva]]</f>
        <v>2000</v>
      </c>
      <c r="U8242" s="3">
        <f>Tabla1[[#This Row],[OS-Valor Unitario]]*Tabla1[[#This Row],[OS-Cantidad]]</f>
        <v>84000</v>
      </c>
      <c r="V8242" s="3">
        <f>Tabla1[[#This Row],[costo_antes_iva]]*Tabla1[[#This Row],[OS-Cantidad]]</f>
        <v>72000</v>
      </c>
      <c r="W8242" s="3">
        <f>Tabla1[[#This Row],[Valor total OS]]-Tabla1[[#This Row],[valor total op]]</f>
        <v>12000</v>
      </c>
    </row>
    <row r="8243" spans="1:23" x14ac:dyDescent="0.3">
      <c r="A8243">
        <v>5176</v>
      </c>
      <c r="B8243" t="s">
        <v>10888</v>
      </c>
      <c r="C8243" t="s">
        <v>66</v>
      </c>
      <c r="D8243" t="s">
        <v>5921</v>
      </c>
      <c r="E8243">
        <v>6</v>
      </c>
      <c r="F8243">
        <v>51371443</v>
      </c>
      <c r="G8243" t="s">
        <v>10889</v>
      </c>
      <c r="H8243" s="6">
        <v>45301</v>
      </c>
      <c r="I8243" s="3">
        <v>1500</v>
      </c>
      <c r="J8243" t="s">
        <v>82</v>
      </c>
      <c r="K8243" t="s">
        <v>10890</v>
      </c>
      <c r="L8243">
        <v>1</v>
      </c>
      <c r="M8243" t="s">
        <v>119</v>
      </c>
      <c r="N8243" s="3">
        <v>2400</v>
      </c>
      <c r="O8243">
        <v>7</v>
      </c>
      <c r="P8243" t="s">
        <v>10891</v>
      </c>
      <c r="Q8243" t="s">
        <v>963</v>
      </c>
      <c r="R8243" t="s">
        <v>72</v>
      </c>
      <c r="S8243" s="3">
        <v>1308000</v>
      </c>
      <c r="T8243" s="3">
        <f>Tabla1[[#This Row],[OS-Valor Unitario]]-Tabla1[[#This Row],[costo_antes_iva]]</f>
        <v>900</v>
      </c>
      <c r="U8243" s="3">
        <f>Tabla1[[#This Row],[OS-Valor Unitario]]*Tabla1[[#This Row],[OS-Cantidad]]</f>
        <v>16800</v>
      </c>
      <c r="V8243" s="3">
        <f>Tabla1[[#This Row],[costo_antes_iva]]*Tabla1[[#This Row],[OS-Cantidad]]</f>
        <v>10500</v>
      </c>
      <c r="W8243" s="3">
        <f>Tabla1[[#This Row],[Valor total OS]]-Tabla1[[#This Row],[valor total op]]</f>
        <v>6300</v>
      </c>
    </row>
    <row r="8244" spans="1:23" x14ac:dyDescent="0.3">
      <c r="A8244">
        <v>5176</v>
      </c>
      <c r="B8244" t="s">
        <v>10888</v>
      </c>
      <c r="C8244" t="s">
        <v>66</v>
      </c>
      <c r="D8244" t="s">
        <v>5921</v>
      </c>
      <c r="E8244">
        <v>6</v>
      </c>
      <c r="F8244">
        <v>51371443</v>
      </c>
      <c r="G8244" t="s">
        <v>10889</v>
      </c>
      <c r="H8244" s="6">
        <v>45301</v>
      </c>
      <c r="I8244" s="3">
        <v>9500</v>
      </c>
      <c r="J8244" t="s">
        <v>23</v>
      </c>
      <c r="K8244" t="s">
        <v>10890</v>
      </c>
      <c r="L8244">
        <v>1</v>
      </c>
      <c r="M8244" t="s">
        <v>10860</v>
      </c>
      <c r="N8244" s="3">
        <v>9000</v>
      </c>
      <c r="O8244">
        <v>6</v>
      </c>
      <c r="P8244" t="s">
        <v>10891</v>
      </c>
      <c r="Q8244" t="s">
        <v>963</v>
      </c>
      <c r="R8244" t="s">
        <v>72</v>
      </c>
      <c r="S8244" s="3">
        <v>1308000</v>
      </c>
      <c r="T8244" s="3">
        <f>Tabla1[[#This Row],[OS-Valor Unitario]]-Tabla1[[#This Row],[costo_antes_iva]]</f>
        <v>-500</v>
      </c>
      <c r="U8244" s="3">
        <f>Tabla1[[#This Row],[OS-Valor Unitario]]*Tabla1[[#This Row],[OS-Cantidad]]</f>
        <v>54000</v>
      </c>
      <c r="V8244" s="3">
        <f>Tabla1[[#This Row],[costo_antes_iva]]*Tabla1[[#This Row],[OS-Cantidad]]</f>
        <v>57000</v>
      </c>
      <c r="W8244" s="3">
        <f>Tabla1[[#This Row],[Valor total OS]]-Tabla1[[#This Row],[valor total op]]</f>
        <v>-3000</v>
      </c>
    </row>
    <row r="8245" spans="1:23" x14ac:dyDescent="0.3">
      <c r="A8245">
        <v>5176</v>
      </c>
      <c r="B8245" t="s">
        <v>10892</v>
      </c>
      <c r="C8245" t="s">
        <v>66</v>
      </c>
      <c r="D8245" t="s">
        <v>5921</v>
      </c>
      <c r="E8245">
        <v>4</v>
      </c>
      <c r="F8245">
        <v>51371448</v>
      </c>
      <c r="G8245" t="s">
        <v>10893</v>
      </c>
      <c r="H8245" s="6">
        <v>45301</v>
      </c>
      <c r="I8245" s="3">
        <v>1500</v>
      </c>
      <c r="J8245" t="s">
        <v>82</v>
      </c>
      <c r="K8245" t="s">
        <v>10894</v>
      </c>
      <c r="L8245">
        <v>2</v>
      </c>
      <c r="M8245" t="s">
        <v>119</v>
      </c>
      <c r="N8245" s="3">
        <v>2400</v>
      </c>
      <c r="O8245">
        <v>4</v>
      </c>
      <c r="P8245" t="s">
        <v>10891</v>
      </c>
      <c r="Q8245" t="s">
        <v>963</v>
      </c>
      <c r="R8245" t="s">
        <v>72</v>
      </c>
      <c r="S8245" s="3">
        <v>1308000</v>
      </c>
      <c r="T8245" s="3">
        <f>Tabla1[[#This Row],[OS-Valor Unitario]]-Tabla1[[#This Row],[costo_antes_iva]]</f>
        <v>900</v>
      </c>
      <c r="U8245" s="3">
        <f>Tabla1[[#This Row],[OS-Valor Unitario]]*Tabla1[[#This Row],[OS-Cantidad]]</f>
        <v>9600</v>
      </c>
      <c r="V8245" s="3">
        <f>Tabla1[[#This Row],[costo_antes_iva]]*Tabla1[[#This Row],[OS-Cantidad]]</f>
        <v>6000</v>
      </c>
      <c r="W8245" s="3">
        <f>Tabla1[[#This Row],[Valor total OS]]-Tabla1[[#This Row],[valor total op]]</f>
        <v>3600</v>
      </c>
    </row>
    <row r="8246" spans="1:23" x14ac:dyDescent="0.3">
      <c r="A8246">
        <v>5176</v>
      </c>
      <c r="B8246" t="s">
        <v>10892</v>
      </c>
      <c r="C8246" t="s">
        <v>66</v>
      </c>
      <c r="D8246" t="s">
        <v>5921</v>
      </c>
      <c r="E8246">
        <v>4</v>
      </c>
      <c r="F8246">
        <v>51371448</v>
      </c>
      <c r="G8246" t="s">
        <v>10893</v>
      </c>
      <c r="H8246" s="6">
        <v>45301</v>
      </c>
      <c r="I8246" s="3">
        <v>9500</v>
      </c>
      <c r="J8246" t="s">
        <v>23</v>
      </c>
      <c r="K8246" t="s">
        <v>10894</v>
      </c>
      <c r="L8246">
        <v>2</v>
      </c>
      <c r="M8246" t="s">
        <v>10860</v>
      </c>
      <c r="N8246" s="3">
        <v>9000</v>
      </c>
      <c r="O8246">
        <v>4</v>
      </c>
      <c r="P8246" t="s">
        <v>10891</v>
      </c>
      <c r="Q8246" t="s">
        <v>963</v>
      </c>
      <c r="R8246" t="s">
        <v>72</v>
      </c>
      <c r="S8246" s="3">
        <v>1308000</v>
      </c>
      <c r="T8246" s="3">
        <f>Tabla1[[#This Row],[OS-Valor Unitario]]-Tabla1[[#This Row],[costo_antes_iva]]</f>
        <v>-500</v>
      </c>
      <c r="U8246" s="3">
        <f>Tabla1[[#This Row],[OS-Valor Unitario]]*Tabla1[[#This Row],[OS-Cantidad]]</f>
        <v>36000</v>
      </c>
      <c r="V8246" s="3">
        <f>Tabla1[[#This Row],[costo_antes_iva]]*Tabla1[[#This Row],[OS-Cantidad]]</f>
        <v>38000</v>
      </c>
      <c r="W8246" s="3">
        <f>Tabla1[[#This Row],[Valor total OS]]-Tabla1[[#This Row],[valor total op]]</f>
        <v>-2000</v>
      </c>
    </row>
    <row r="8247" spans="1:23" x14ac:dyDescent="0.3">
      <c r="A8247">
        <v>5176</v>
      </c>
      <c r="B8247" t="s">
        <v>10895</v>
      </c>
      <c r="C8247" t="s">
        <v>66</v>
      </c>
      <c r="D8247" t="s">
        <v>5921</v>
      </c>
      <c r="E8247">
        <v>1</v>
      </c>
      <c r="F8247">
        <v>51371453</v>
      </c>
      <c r="G8247" t="s">
        <v>10896</v>
      </c>
      <c r="H8247" s="6">
        <v>45301</v>
      </c>
      <c r="I8247" s="3">
        <v>1500</v>
      </c>
      <c r="J8247" t="s">
        <v>82</v>
      </c>
      <c r="K8247" t="s">
        <v>10897</v>
      </c>
      <c r="L8247">
        <v>3</v>
      </c>
      <c r="M8247" t="s">
        <v>119</v>
      </c>
      <c r="N8247" s="3">
        <v>2400</v>
      </c>
      <c r="O8247">
        <v>1</v>
      </c>
      <c r="P8247" t="s">
        <v>10891</v>
      </c>
      <c r="Q8247" t="s">
        <v>963</v>
      </c>
      <c r="R8247" t="s">
        <v>72</v>
      </c>
      <c r="S8247" s="3">
        <v>1308000</v>
      </c>
      <c r="T8247" s="3">
        <f>Tabla1[[#This Row],[OS-Valor Unitario]]-Tabla1[[#This Row],[costo_antes_iva]]</f>
        <v>900</v>
      </c>
      <c r="U8247" s="3">
        <f>Tabla1[[#This Row],[OS-Valor Unitario]]*Tabla1[[#This Row],[OS-Cantidad]]</f>
        <v>2400</v>
      </c>
      <c r="V8247" s="3">
        <f>Tabla1[[#This Row],[costo_antes_iva]]*Tabla1[[#This Row],[OS-Cantidad]]</f>
        <v>1500</v>
      </c>
      <c r="W8247" s="3">
        <f>Tabla1[[#This Row],[Valor total OS]]-Tabla1[[#This Row],[valor total op]]</f>
        <v>900</v>
      </c>
    </row>
    <row r="8248" spans="1:23" x14ac:dyDescent="0.3">
      <c r="A8248">
        <v>5176</v>
      </c>
      <c r="B8248" t="s">
        <v>10895</v>
      </c>
      <c r="C8248" t="s">
        <v>66</v>
      </c>
      <c r="D8248" t="s">
        <v>5921</v>
      </c>
      <c r="E8248">
        <v>1</v>
      </c>
      <c r="F8248">
        <v>51371453</v>
      </c>
      <c r="G8248" t="s">
        <v>10896</v>
      </c>
      <c r="H8248" s="6">
        <v>45301</v>
      </c>
      <c r="I8248" s="3">
        <v>9500</v>
      </c>
      <c r="J8248" t="s">
        <v>23</v>
      </c>
      <c r="K8248" t="s">
        <v>10897</v>
      </c>
      <c r="L8248">
        <v>3</v>
      </c>
      <c r="M8248" t="s">
        <v>10860</v>
      </c>
      <c r="N8248" s="3">
        <v>9000</v>
      </c>
      <c r="O8248">
        <v>1</v>
      </c>
      <c r="P8248" t="s">
        <v>10891</v>
      </c>
      <c r="Q8248" t="s">
        <v>963</v>
      </c>
      <c r="R8248" t="s">
        <v>72</v>
      </c>
      <c r="S8248" s="3">
        <v>1308000</v>
      </c>
      <c r="T8248" s="3">
        <f>Tabla1[[#This Row],[OS-Valor Unitario]]-Tabla1[[#This Row],[costo_antes_iva]]</f>
        <v>-500</v>
      </c>
      <c r="U8248" s="3">
        <f>Tabla1[[#This Row],[OS-Valor Unitario]]*Tabla1[[#This Row],[OS-Cantidad]]</f>
        <v>9000</v>
      </c>
      <c r="V8248" s="3">
        <f>Tabla1[[#This Row],[costo_antes_iva]]*Tabla1[[#This Row],[OS-Cantidad]]</f>
        <v>9500</v>
      </c>
      <c r="W8248" s="3">
        <f>Tabla1[[#This Row],[Valor total OS]]-Tabla1[[#This Row],[valor total op]]</f>
        <v>-500</v>
      </c>
    </row>
    <row r="8249" spans="1:23" x14ac:dyDescent="0.3">
      <c r="A8249">
        <v>5176</v>
      </c>
      <c r="B8249" t="s">
        <v>10898</v>
      </c>
      <c r="C8249" t="s">
        <v>66</v>
      </c>
      <c r="D8249" t="s">
        <v>5921</v>
      </c>
      <c r="E8249">
        <v>1</v>
      </c>
      <c r="F8249">
        <v>51371458</v>
      </c>
      <c r="G8249" t="s">
        <v>10899</v>
      </c>
      <c r="H8249" s="6">
        <v>45301</v>
      </c>
      <c r="I8249" s="3">
        <v>1500</v>
      </c>
      <c r="J8249" t="s">
        <v>82</v>
      </c>
      <c r="K8249" t="s">
        <v>10900</v>
      </c>
      <c r="L8249">
        <v>4</v>
      </c>
      <c r="M8249" t="s">
        <v>119</v>
      </c>
      <c r="N8249" s="3">
        <v>2400</v>
      </c>
      <c r="O8249">
        <v>1</v>
      </c>
      <c r="P8249" t="s">
        <v>10891</v>
      </c>
      <c r="Q8249" t="s">
        <v>963</v>
      </c>
      <c r="R8249" t="s">
        <v>72</v>
      </c>
      <c r="S8249" s="3">
        <v>1308000</v>
      </c>
      <c r="T8249" s="3">
        <f>Tabla1[[#This Row],[OS-Valor Unitario]]-Tabla1[[#This Row],[costo_antes_iva]]</f>
        <v>900</v>
      </c>
      <c r="U8249" s="3">
        <f>Tabla1[[#This Row],[OS-Valor Unitario]]*Tabla1[[#This Row],[OS-Cantidad]]</f>
        <v>2400</v>
      </c>
      <c r="V8249" s="3">
        <f>Tabla1[[#This Row],[costo_antes_iva]]*Tabla1[[#This Row],[OS-Cantidad]]</f>
        <v>1500</v>
      </c>
      <c r="W8249" s="3">
        <f>Tabla1[[#This Row],[Valor total OS]]-Tabla1[[#This Row],[valor total op]]</f>
        <v>900</v>
      </c>
    </row>
    <row r="8250" spans="1:23" x14ac:dyDescent="0.3">
      <c r="A8250">
        <v>5176</v>
      </c>
      <c r="B8250" t="s">
        <v>10898</v>
      </c>
      <c r="C8250" t="s">
        <v>66</v>
      </c>
      <c r="D8250" t="s">
        <v>5921</v>
      </c>
      <c r="E8250">
        <v>1</v>
      </c>
      <c r="F8250">
        <v>51371458</v>
      </c>
      <c r="G8250" t="s">
        <v>10899</v>
      </c>
      <c r="H8250" s="6">
        <v>45301</v>
      </c>
      <c r="I8250" s="3">
        <v>9500</v>
      </c>
      <c r="J8250" t="s">
        <v>23</v>
      </c>
      <c r="K8250" t="s">
        <v>10900</v>
      </c>
      <c r="L8250">
        <v>4</v>
      </c>
      <c r="M8250" t="s">
        <v>10860</v>
      </c>
      <c r="N8250" s="3">
        <v>9000</v>
      </c>
      <c r="O8250">
        <v>1</v>
      </c>
      <c r="P8250" t="s">
        <v>10891</v>
      </c>
      <c r="Q8250" t="s">
        <v>963</v>
      </c>
      <c r="R8250" t="s">
        <v>72</v>
      </c>
      <c r="S8250" s="3">
        <v>1308000</v>
      </c>
      <c r="T8250" s="3">
        <f>Tabla1[[#This Row],[OS-Valor Unitario]]-Tabla1[[#This Row],[costo_antes_iva]]</f>
        <v>-500</v>
      </c>
      <c r="U8250" s="3">
        <f>Tabla1[[#This Row],[OS-Valor Unitario]]*Tabla1[[#This Row],[OS-Cantidad]]</f>
        <v>9000</v>
      </c>
      <c r="V8250" s="3">
        <f>Tabla1[[#This Row],[costo_antes_iva]]*Tabla1[[#This Row],[OS-Cantidad]]</f>
        <v>9500</v>
      </c>
      <c r="W8250" s="3">
        <f>Tabla1[[#This Row],[Valor total OS]]-Tabla1[[#This Row],[valor total op]]</f>
        <v>-500</v>
      </c>
    </row>
    <row r="8251" spans="1:23" x14ac:dyDescent="0.3">
      <c r="A8251">
        <v>5176</v>
      </c>
      <c r="B8251" t="s">
        <v>10901</v>
      </c>
      <c r="C8251" t="s">
        <v>66</v>
      </c>
      <c r="D8251" t="s">
        <v>5921</v>
      </c>
      <c r="E8251">
        <v>5</v>
      </c>
      <c r="F8251">
        <v>51371463</v>
      </c>
      <c r="G8251" t="s">
        <v>10902</v>
      </c>
      <c r="H8251" s="6">
        <v>45301</v>
      </c>
      <c r="I8251" s="3">
        <v>1500</v>
      </c>
      <c r="J8251" t="s">
        <v>82</v>
      </c>
      <c r="K8251" t="s">
        <v>10903</v>
      </c>
      <c r="L8251">
        <v>5</v>
      </c>
      <c r="M8251" t="s">
        <v>119</v>
      </c>
      <c r="N8251" s="3">
        <v>2400</v>
      </c>
      <c r="O8251">
        <v>6</v>
      </c>
      <c r="P8251" t="s">
        <v>10891</v>
      </c>
      <c r="Q8251" t="s">
        <v>963</v>
      </c>
      <c r="R8251" t="s">
        <v>72</v>
      </c>
      <c r="S8251" s="3">
        <v>1308000</v>
      </c>
      <c r="T8251" s="3">
        <f>Tabla1[[#This Row],[OS-Valor Unitario]]-Tabla1[[#This Row],[costo_antes_iva]]</f>
        <v>900</v>
      </c>
      <c r="U8251" s="3">
        <f>Tabla1[[#This Row],[OS-Valor Unitario]]*Tabla1[[#This Row],[OS-Cantidad]]</f>
        <v>14400</v>
      </c>
      <c r="V8251" s="3">
        <f>Tabla1[[#This Row],[costo_antes_iva]]*Tabla1[[#This Row],[OS-Cantidad]]</f>
        <v>9000</v>
      </c>
      <c r="W8251" s="3">
        <f>Tabla1[[#This Row],[Valor total OS]]-Tabla1[[#This Row],[valor total op]]</f>
        <v>5400</v>
      </c>
    </row>
    <row r="8252" spans="1:23" x14ac:dyDescent="0.3">
      <c r="A8252">
        <v>5176</v>
      </c>
      <c r="B8252" t="s">
        <v>10901</v>
      </c>
      <c r="C8252" t="s">
        <v>66</v>
      </c>
      <c r="D8252" t="s">
        <v>5921</v>
      </c>
      <c r="E8252">
        <v>5</v>
      </c>
      <c r="F8252">
        <v>51371463</v>
      </c>
      <c r="G8252" t="s">
        <v>10902</v>
      </c>
      <c r="H8252" s="6">
        <v>45301</v>
      </c>
      <c r="I8252" s="3">
        <v>9500</v>
      </c>
      <c r="J8252" t="s">
        <v>23</v>
      </c>
      <c r="K8252" t="s">
        <v>10903</v>
      </c>
      <c r="L8252">
        <v>5</v>
      </c>
      <c r="M8252" t="s">
        <v>10860</v>
      </c>
      <c r="N8252" s="3">
        <v>9000</v>
      </c>
      <c r="O8252">
        <v>6</v>
      </c>
      <c r="P8252" t="s">
        <v>10891</v>
      </c>
      <c r="Q8252" t="s">
        <v>963</v>
      </c>
      <c r="R8252" t="s">
        <v>72</v>
      </c>
      <c r="S8252" s="3">
        <v>1308000</v>
      </c>
      <c r="T8252" s="3">
        <f>Tabla1[[#This Row],[OS-Valor Unitario]]-Tabla1[[#This Row],[costo_antes_iva]]</f>
        <v>-500</v>
      </c>
      <c r="U8252" s="3">
        <f>Tabla1[[#This Row],[OS-Valor Unitario]]*Tabla1[[#This Row],[OS-Cantidad]]</f>
        <v>54000</v>
      </c>
      <c r="V8252" s="3">
        <f>Tabla1[[#This Row],[costo_antes_iva]]*Tabla1[[#This Row],[OS-Cantidad]]</f>
        <v>57000</v>
      </c>
      <c r="W8252" s="3">
        <f>Tabla1[[#This Row],[Valor total OS]]-Tabla1[[#This Row],[valor total op]]</f>
        <v>-3000</v>
      </c>
    </row>
    <row r="8253" spans="1:23" x14ac:dyDescent="0.3">
      <c r="A8253">
        <v>5176</v>
      </c>
      <c r="B8253" t="s">
        <v>10904</v>
      </c>
      <c r="C8253" t="s">
        <v>66</v>
      </c>
      <c r="D8253" t="s">
        <v>5921</v>
      </c>
      <c r="E8253">
        <v>5</v>
      </c>
      <c r="F8253">
        <v>51371468</v>
      </c>
      <c r="G8253" t="s">
        <v>10905</v>
      </c>
      <c r="H8253" s="6">
        <v>45301</v>
      </c>
      <c r="I8253" s="3">
        <v>1500</v>
      </c>
      <c r="J8253" t="s">
        <v>82</v>
      </c>
      <c r="K8253" t="s">
        <v>10906</v>
      </c>
      <c r="L8253">
        <v>6</v>
      </c>
      <c r="M8253" t="s">
        <v>119</v>
      </c>
      <c r="N8253" s="3">
        <v>2400</v>
      </c>
      <c r="O8253">
        <v>6</v>
      </c>
      <c r="P8253" t="s">
        <v>10891</v>
      </c>
      <c r="Q8253" t="s">
        <v>963</v>
      </c>
      <c r="R8253" t="s">
        <v>72</v>
      </c>
      <c r="S8253" s="3">
        <v>1308000</v>
      </c>
      <c r="T8253" s="3">
        <f>Tabla1[[#This Row],[OS-Valor Unitario]]-Tabla1[[#This Row],[costo_antes_iva]]</f>
        <v>900</v>
      </c>
      <c r="U8253" s="3">
        <f>Tabla1[[#This Row],[OS-Valor Unitario]]*Tabla1[[#This Row],[OS-Cantidad]]</f>
        <v>14400</v>
      </c>
      <c r="V8253" s="3">
        <f>Tabla1[[#This Row],[costo_antes_iva]]*Tabla1[[#This Row],[OS-Cantidad]]</f>
        <v>9000</v>
      </c>
      <c r="W8253" s="3">
        <f>Tabla1[[#This Row],[Valor total OS]]-Tabla1[[#This Row],[valor total op]]</f>
        <v>5400</v>
      </c>
    </row>
    <row r="8254" spans="1:23" x14ac:dyDescent="0.3">
      <c r="A8254">
        <v>5176</v>
      </c>
      <c r="B8254" t="s">
        <v>10904</v>
      </c>
      <c r="C8254" t="s">
        <v>66</v>
      </c>
      <c r="D8254" t="s">
        <v>5921</v>
      </c>
      <c r="E8254">
        <v>5</v>
      </c>
      <c r="F8254">
        <v>51371468</v>
      </c>
      <c r="G8254" t="s">
        <v>10905</v>
      </c>
      <c r="H8254" s="6">
        <v>45301</v>
      </c>
      <c r="I8254" s="3">
        <v>9500</v>
      </c>
      <c r="J8254" t="s">
        <v>23</v>
      </c>
      <c r="K8254" t="s">
        <v>10906</v>
      </c>
      <c r="L8254">
        <v>6</v>
      </c>
      <c r="M8254" t="s">
        <v>10860</v>
      </c>
      <c r="N8254" s="3">
        <v>9000</v>
      </c>
      <c r="O8254">
        <v>6</v>
      </c>
      <c r="P8254" t="s">
        <v>10891</v>
      </c>
      <c r="Q8254" t="s">
        <v>963</v>
      </c>
      <c r="R8254" t="s">
        <v>72</v>
      </c>
      <c r="S8254" s="3">
        <v>1308000</v>
      </c>
      <c r="T8254" s="3">
        <f>Tabla1[[#This Row],[OS-Valor Unitario]]-Tabla1[[#This Row],[costo_antes_iva]]</f>
        <v>-500</v>
      </c>
      <c r="U8254" s="3">
        <f>Tabla1[[#This Row],[OS-Valor Unitario]]*Tabla1[[#This Row],[OS-Cantidad]]</f>
        <v>54000</v>
      </c>
      <c r="V8254" s="3">
        <f>Tabla1[[#This Row],[costo_antes_iva]]*Tabla1[[#This Row],[OS-Cantidad]]</f>
        <v>57000</v>
      </c>
      <c r="W8254" s="3">
        <f>Tabla1[[#This Row],[Valor total OS]]-Tabla1[[#This Row],[valor total op]]</f>
        <v>-3000</v>
      </c>
    </row>
    <row r="8255" spans="1:23" x14ac:dyDescent="0.3">
      <c r="A8255">
        <v>5175</v>
      </c>
      <c r="B8255" t="s">
        <v>10907</v>
      </c>
      <c r="C8255" t="s">
        <v>66</v>
      </c>
      <c r="D8255" t="s">
        <v>5921</v>
      </c>
      <c r="E8255">
        <v>1</v>
      </c>
      <c r="F8255">
        <v>51371049</v>
      </c>
      <c r="G8255" t="s">
        <v>10908</v>
      </c>
      <c r="H8255" s="6">
        <v>45301</v>
      </c>
      <c r="I8255" s="3">
        <v>2000</v>
      </c>
      <c r="J8255" t="s">
        <v>82</v>
      </c>
      <c r="K8255" t="s">
        <v>10909</v>
      </c>
      <c r="L8255">
        <v>1</v>
      </c>
      <c r="M8255" t="s">
        <v>119</v>
      </c>
      <c r="N8255" s="3">
        <v>2400</v>
      </c>
      <c r="O8255">
        <v>1</v>
      </c>
      <c r="P8255" t="s">
        <v>10910</v>
      </c>
      <c r="Q8255" t="s">
        <v>963</v>
      </c>
      <c r="R8255" t="s">
        <v>72</v>
      </c>
      <c r="S8255" s="3">
        <v>213012</v>
      </c>
      <c r="T8255" s="3">
        <f>Tabla1[[#This Row],[OS-Valor Unitario]]-Tabla1[[#This Row],[costo_antes_iva]]</f>
        <v>400</v>
      </c>
      <c r="U8255" s="3">
        <f>Tabla1[[#This Row],[OS-Valor Unitario]]*Tabla1[[#This Row],[OS-Cantidad]]</f>
        <v>2400</v>
      </c>
      <c r="V8255" s="3">
        <f>Tabla1[[#This Row],[costo_antes_iva]]*Tabla1[[#This Row],[OS-Cantidad]]</f>
        <v>2000</v>
      </c>
      <c r="W8255" s="3">
        <f>Tabla1[[#This Row],[Valor total OS]]-Tabla1[[#This Row],[valor total op]]</f>
        <v>400</v>
      </c>
    </row>
    <row r="8256" spans="1:23" x14ac:dyDescent="0.3">
      <c r="A8256">
        <v>5175</v>
      </c>
      <c r="B8256" t="s">
        <v>10907</v>
      </c>
      <c r="C8256" t="s">
        <v>66</v>
      </c>
      <c r="D8256" t="s">
        <v>5921</v>
      </c>
      <c r="E8256">
        <v>1</v>
      </c>
      <c r="F8256">
        <v>51371049</v>
      </c>
      <c r="G8256" t="s">
        <v>10908</v>
      </c>
      <c r="H8256" s="6">
        <v>45301</v>
      </c>
      <c r="I8256" s="3">
        <v>12000</v>
      </c>
      <c r="J8256" t="s">
        <v>23</v>
      </c>
      <c r="K8256" t="s">
        <v>10909</v>
      </c>
      <c r="L8256">
        <v>1</v>
      </c>
      <c r="M8256" t="s">
        <v>10860</v>
      </c>
      <c r="N8256" s="3">
        <v>9000</v>
      </c>
      <c r="O8256">
        <v>1</v>
      </c>
      <c r="P8256" t="s">
        <v>10910</v>
      </c>
      <c r="Q8256" t="s">
        <v>963</v>
      </c>
      <c r="R8256" t="s">
        <v>72</v>
      </c>
      <c r="S8256" s="3">
        <v>213012</v>
      </c>
      <c r="T8256" s="3">
        <f>Tabla1[[#This Row],[OS-Valor Unitario]]-Tabla1[[#This Row],[costo_antes_iva]]</f>
        <v>-3000</v>
      </c>
      <c r="U8256" s="3">
        <f>Tabla1[[#This Row],[OS-Valor Unitario]]*Tabla1[[#This Row],[OS-Cantidad]]</f>
        <v>9000</v>
      </c>
      <c r="V8256" s="3">
        <f>Tabla1[[#This Row],[costo_antes_iva]]*Tabla1[[#This Row],[OS-Cantidad]]</f>
        <v>12000</v>
      </c>
      <c r="W8256" s="3">
        <f>Tabla1[[#This Row],[Valor total OS]]-Tabla1[[#This Row],[valor total op]]</f>
        <v>-3000</v>
      </c>
    </row>
    <row r="8257" spans="1:23" x14ac:dyDescent="0.3">
      <c r="A8257">
        <v>5175</v>
      </c>
      <c r="B8257" t="s">
        <v>10907</v>
      </c>
      <c r="C8257" t="s">
        <v>66</v>
      </c>
      <c r="D8257" t="s">
        <v>5921</v>
      </c>
      <c r="E8257">
        <v>1</v>
      </c>
      <c r="F8257">
        <v>51371057</v>
      </c>
      <c r="G8257" t="s">
        <v>10908</v>
      </c>
      <c r="H8257" s="6">
        <v>45301</v>
      </c>
      <c r="I8257" s="3">
        <v>2000</v>
      </c>
      <c r="J8257" t="s">
        <v>82</v>
      </c>
      <c r="K8257" t="s">
        <v>10909</v>
      </c>
      <c r="L8257">
        <v>1</v>
      </c>
      <c r="M8257" t="s">
        <v>119</v>
      </c>
      <c r="N8257" s="3">
        <v>2400</v>
      </c>
      <c r="O8257">
        <v>1</v>
      </c>
      <c r="P8257" t="s">
        <v>10910</v>
      </c>
      <c r="Q8257" t="s">
        <v>963</v>
      </c>
      <c r="R8257" t="s">
        <v>72</v>
      </c>
      <c r="S8257" s="3">
        <v>213012</v>
      </c>
      <c r="T8257" s="3">
        <f>Tabla1[[#This Row],[OS-Valor Unitario]]-Tabla1[[#This Row],[costo_antes_iva]]</f>
        <v>400</v>
      </c>
      <c r="U8257" s="3">
        <f>Tabla1[[#This Row],[OS-Valor Unitario]]*Tabla1[[#This Row],[OS-Cantidad]]</f>
        <v>2400</v>
      </c>
      <c r="V8257" s="3">
        <f>Tabla1[[#This Row],[costo_antes_iva]]*Tabla1[[#This Row],[OS-Cantidad]]</f>
        <v>2000</v>
      </c>
      <c r="W8257" s="3">
        <f>Tabla1[[#This Row],[Valor total OS]]-Tabla1[[#This Row],[valor total op]]</f>
        <v>400</v>
      </c>
    </row>
    <row r="8258" spans="1:23" x14ac:dyDescent="0.3">
      <c r="A8258">
        <v>5175</v>
      </c>
      <c r="B8258" t="s">
        <v>10907</v>
      </c>
      <c r="C8258" t="s">
        <v>66</v>
      </c>
      <c r="D8258" t="s">
        <v>5921</v>
      </c>
      <c r="E8258">
        <v>1</v>
      </c>
      <c r="F8258">
        <v>51371057</v>
      </c>
      <c r="G8258" t="s">
        <v>10908</v>
      </c>
      <c r="H8258" s="6">
        <v>45301</v>
      </c>
      <c r="I8258" s="3">
        <v>12000</v>
      </c>
      <c r="J8258" t="s">
        <v>23</v>
      </c>
      <c r="K8258" t="s">
        <v>10909</v>
      </c>
      <c r="L8258">
        <v>1</v>
      </c>
      <c r="M8258" t="s">
        <v>10860</v>
      </c>
      <c r="N8258" s="3">
        <v>9000</v>
      </c>
      <c r="O8258">
        <v>1</v>
      </c>
      <c r="P8258" t="s">
        <v>10910</v>
      </c>
      <c r="Q8258" t="s">
        <v>963</v>
      </c>
      <c r="R8258" t="s">
        <v>72</v>
      </c>
      <c r="S8258" s="3">
        <v>213012</v>
      </c>
      <c r="T8258" s="3">
        <f>Tabla1[[#This Row],[OS-Valor Unitario]]-Tabla1[[#This Row],[costo_antes_iva]]</f>
        <v>-3000</v>
      </c>
      <c r="U8258" s="3">
        <f>Tabla1[[#This Row],[OS-Valor Unitario]]*Tabla1[[#This Row],[OS-Cantidad]]</f>
        <v>9000</v>
      </c>
      <c r="V8258" s="3">
        <f>Tabla1[[#This Row],[costo_antes_iva]]*Tabla1[[#This Row],[OS-Cantidad]]</f>
        <v>12000</v>
      </c>
      <c r="W8258" s="3">
        <f>Tabla1[[#This Row],[Valor total OS]]-Tabla1[[#This Row],[valor total op]]</f>
        <v>-3000</v>
      </c>
    </row>
    <row r="8259" spans="1:23" x14ac:dyDescent="0.3">
      <c r="A8259">
        <v>5175</v>
      </c>
      <c r="B8259" t="s">
        <v>10911</v>
      </c>
      <c r="C8259" t="s">
        <v>66</v>
      </c>
      <c r="D8259" t="s">
        <v>5921</v>
      </c>
      <c r="E8259">
        <v>1</v>
      </c>
      <c r="F8259">
        <v>51371049</v>
      </c>
      <c r="G8259" t="s">
        <v>10908</v>
      </c>
      <c r="H8259" s="6">
        <v>45301</v>
      </c>
      <c r="I8259" s="3">
        <v>2000</v>
      </c>
      <c r="J8259" t="s">
        <v>82</v>
      </c>
      <c r="K8259" t="s">
        <v>10912</v>
      </c>
      <c r="L8259">
        <v>2</v>
      </c>
      <c r="M8259" t="s">
        <v>119</v>
      </c>
      <c r="N8259" s="3">
        <v>2400</v>
      </c>
      <c r="O8259">
        <v>1</v>
      </c>
      <c r="P8259" t="s">
        <v>10910</v>
      </c>
      <c r="Q8259" t="s">
        <v>963</v>
      </c>
      <c r="R8259" t="s">
        <v>72</v>
      </c>
      <c r="S8259" s="3">
        <v>213012</v>
      </c>
      <c r="T8259" s="3">
        <f>Tabla1[[#This Row],[OS-Valor Unitario]]-Tabla1[[#This Row],[costo_antes_iva]]</f>
        <v>400</v>
      </c>
      <c r="U8259" s="3">
        <f>Tabla1[[#This Row],[OS-Valor Unitario]]*Tabla1[[#This Row],[OS-Cantidad]]</f>
        <v>2400</v>
      </c>
      <c r="V8259" s="3">
        <f>Tabla1[[#This Row],[costo_antes_iva]]*Tabla1[[#This Row],[OS-Cantidad]]</f>
        <v>2000</v>
      </c>
      <c r="W8259" s="3">
        <f>Tabla1[[#This Row],[Valor total OS]]-Tabla1[[#This Row],[valor total op]]</f>
        <v>400</v>
      </c>
    </row>
    <row r="8260" spans="1:23" x14ac:dyDescent="0.3">
      <c r="A8260">
        <v>5175</v>
      </c>
      <c r="B8260" t="s">
        <v>10911</v>
      </c>
      <c r="C8260" t="s">
        <v>66</v>
      </c>
      <c r="D8260" t="s">
        <v>5921</v>
      </c>
      <c r="E8260">
        <v>1</v>
      </c>
      <c r="F8260">
        <v>51371057</v>
      </c>
      <c r="G8260" t="s">
        <v>10908</v>
      </c>
      <c r="H8260" s="6">
        <v>45301</v>
      </c>
      <c r="I8260" s="3">
        <v>2000</v>
      </c>
      <c r="J8260" t="s">
        <v>82</v>
      </c>
      <c r="K8260" t="s">
        <v>10912</v>
      </c>
      <c r="L8260">
        <v>2</v>
      </c>
      <c r="M8260" t="s">
        <v>119</v>
      </c>
      <c r="N8260" s="3">
        <v>2400</v>
      </c>
      <c r="O8260">
        <v>1</v>
      </c>
      <c r="P8260" t="s">
        <v>10910</v>
      </c>
      <c r="Q8260" t="s">
        <v>963</v>
      </c>
      <c r="R8260" t="s">
        <v>72</v>
      </c>
      <c r="S8260" s="3">
        <v>213012</v>
      </c>
      <c r="T8260" s="3">
        <f>Tabla1[[#This Row],[OS-Valor Unitario]]-Tabla1[[#This Row],[costo_antes_iva]]</f>
        <v>400</v>
      </c>
      <c r="U8260" s="3">
        <f>Tabla1[[#This Row],[OS-Valor Unitario]]*Tabla1[[#This Row],[OS-Cantidad]]</f>
        <v>2400</v>
      </c>
      <c r="V8260" s="3">
        <f>Tabla1[[#This Row],[costo_antes_iva]]*Tabla1[[#This Row],[OS-Cantidad]]</f>
        <v>2000</v>
      </c>
      <c r="W8260" s="3">
        <f>Tabla1[[#This Row],[Valor total OS]]-Tabla1[[#This Row],[valor total op]]</f>
        <v>400</v>
      </c>
    </row>
    <row r="8261" spans="1:23" x14ac:dyDescent="0.3">
      <c r="A8261">
        <v>5175</v>
      </c>
      <c r="B8261" t="s">
        <v>10913</v>
      </c>
      <c r="C8261" t="s">
        <v>66</v>
      </c>
      <c r="D8261" t="s">
        <v>5921</v>
      </c>
      <c r="E8261">
        <v>1</v>
      </c>
      <c r="F8261">
        <v>51371062</v>
      </c>
      <c r="G8261" t="s">
        <v>10914</v>
      </c>
      <c r="H8261" s="6">
        <v>45301</v>
      </c>
      <c r="I8261" s="3">
        <v>2000</v>
      </c>
      <c r="J8261" t="s">
        <v>82</v>
      </c>
      <c r="K8261" t="s">
        <v>10915</v>
      </c>
      <c r="L8261">
        <v>3</v>
      </c>
      <c r="M8261" t="s">
        <v>119</v>
      </c>
      <c r="N8261" s="3">
        <v>2400</v>
      </c>
      <c r="O8261">
        <v>1</v>
      </c>
      <c r="P8261" t="s">
        <v>10910</v>
      </c>
      <c r="Q8261" t="s">
        <v>963</v>
      </c>
      <c r="R8261" t="s">
        <v>72</v>
      </c>
      <c r="S8261" s="3">
        <v>213012</v>
      </c>
      <c r="T8261" s="3">
        <f>Tabla1[[#This Row],[OS-Valor Unitario]]-Tabla1[[#This Row],[costo_antes_iva]]</f>
        <v>400</v>
      </c>
      <c r="U8261" s="3">
        <f>Tabla1[[#This Row],[OS-Valor Unitario]]*Tabla1[[#This Row],[OS-Cantidad]]</f>
        <v>2400</v>
      </c>
      <c r="V8261" s="3">
        <f>Tabla1[[#This Row],[costo_antes_iva]]*Tabla1[[#This Row],[OS-Cantidad]]</f>
        <v>2000</v>
      </c>
      <c r="W8261" s="3">
        <f>Tabla1[[#This Row],[Valor total OS]]-Tabla1[[#This Row],[valor total op]]</f>
        <v>400</v>
      </c>
    </row>
    <row r="8262" spans="1:23" x14ac:dyDescent="0.3">
      <c r="A8262">
        <v>5175</v>
      </c>
      <c r="B8262" t="s">
        <v>10913</v>
      </c>
      <c r="C8262" t="s">
        <v>66</v>
      </c>
      <c r="D8262" t="s">
        <v>5921</v>
      </c>
      <c r="E8262">
        <v>1</v>
      </c>
      <c r="F8262">
        <v>51371062</v>
      </c>
      <c r="G8262" t="s">
        <v>10914</v>
      </c>
      <c r="H8262" s="6">
        <v>45301</v>
      </c>
      <c r="I8262" s="3">
        <v>12000</v>
      </c>
      <c r="J8262" t="s">
        <v>23</v>
      </c>
      <c r="K8262" t="s">
        <v>10915</v>
      </c>
      <c r="L8262">
        <v>3</v>
      </c>
      <c r="M8262" t="s">
        <v>10860</v>
      </c>
      <c r="N8262" s="3">
        <v>12000</v>
      </c>
      <c r="O8262">
        <v>1</v>
      </c>
      <c r="P8262" t="s">
        <v>10910</v>
      </c>
      <c r="Q8262" t="s">
        <v>963</v>
      </c>
      <c r="R8262" t="s">
        <v>72</v>
      </c>
      <c r="S8262" s="3">
        <v>213012</v>
      </c>
      <c r="T8262" s="3">
        <f>Tabla1[[#This Row],[OS-Valor Unitario]]-Tabla1[[#This Row],[costo_antes_iva]]</f>
        <v>0</v>
      </c>
      <c r="U8262" s="3">
        <f>Tabla1[[#This Row],[OS-Valor Unitario]]*Tabla1[[#This Row],[OS-Cantidad]]</f>
        <v>12000</v>
      </c>
      <c r="V8262" s="3">
        <f>Tabla1[[#This Row],[costo_antes_iva]]*Tabla1[[#This Row],[OS-Cantidad]]</f>
        <v>12000</v>
      </c>
      <c r="W8262" s="3">
        <f>Tabla1[[#This Row],[Valor total OS]]-Tabla1[[#This Row],[valor total op]]</f>
        <v>0</v>
      </c>
    </row>
    <row r="8263" spans="1:23" x14ac:dyDescent="0.3">
      <c r="A8263">
        <v>5172</v>
      </c>
      <c r="B8263" t="s">
        <v>10917</v>
      </c>
      <c r="C8263" t="s">
        <v>55</v>
      </c>
      <c r="D8263" t="s">
        <v>1828</v>
      </c>
      <c r="E8263">
        <v>324</v>
      </c>
      <c r="F8263">
        <v>51270513</v>
      </c>
      <c r="G8263" t="s">
        <v>10918</v>
      </c>
      <c r="H8263" s="6">
        <v>45299</v>
      </c>
      <c r="I8263" s="3">
        <v>1200</v>
      </c>
      <c r="J8263" t="s">
        <v>82</v>
      </c>
      <c r="K8263" t="s">
        <v>10919</v>
      </c>
      <c r="L8263">
        <v>1</v>
      </c>
      <c r="M8263" t="s">
        <v>119</v>
      </c>
      <c r="N8263" s="3">
        <v>8300</v>
      </c>
      <c r="O8263">
        <v>329</v>
      </c>
      <c r="P8263" t="s">
        <v>10920</v>
      </c>
      <c r="Q8263" t="s">
        <v>963</v>
      </c>
      <c r="R8263" t="s">
        <v>61</v>
      </c>
      <c r="S8263" s="3">
        <v>92393856</v>
      </c>
      <c r="T8263" s="3">
        <f>Tabla1[[#This Row],[OS-Valor Unitario]]-Tabla1[[#This Row],[costo_antes_iva]]</f>
        <v>7100</v>
      </c>
      <c r="U8263" s="3">
        <f>Tabla1[[#This Row],[OS-Valor Unitario]]*Tabla1[[#This Row],[OS-Cantidad]]</f>
        <v>2730700</v>
      </c>
      <c r="V8263" s="3">
        <f>Tabla1[[#This Row],[costo_antes_iva]]*Tabla1[[#This Row],[OS-Cantidad]]</f>
        <v>394800</v>
      </c>
      <c r="W8263" s="3">
        <f>Tabla1[[#This Row],[Valor total OS]]-Tabla1[[#This Row],[valor total op]]</f>
        <v>2335900</v>
      </c>
    </row>
    <row r="8264" spans="1:23" x14ac:dyDescent="0.3">
      <c r="A8264">
        <v>5172</v>
      </c>
      <c r="B8264" t="s">
        <v>10917</v>
      </c>
      <c r="C8264" t="s">
        <v>55</v>
      </c>
      <c r="D8264" t="s">
        <v>1828</v>
      </c>
      <c r="E8264">
        <v>1971</v>
      </c>
      <c r="F8264">
        <v>51270526</v>
      </c>
      <c r="G8264" t="s">
        <v>10918</v>
      </c>
      <c r="H8264" s="6">
        <v>45299</v>
      </c>
      <c r="I8264" s="3">
        <v>1200</v>
      </c>
      <c r="J8264" t="s">
        <v>82</v>
      </c>
      <c r="K8264" t="s">
        <v>10919</v>
      </c>
      <c r="L8264">
        <v>1</v>
      </c>
      <c r="M8264" t="s">
        <v>119</v>
      </c>
      <c r="N8264" s="3">
        <v>8300</v>
      </c>
      <c r="O8264">
        <v>329</v>
      </c>
      <c r="P8264" t="s">
        <v>10920</v>
      </c>
      <c r="Q8264" t="s">
        <v>963</v>
      </c>
      <c r="R8264" t="s">
        <v>61</v>
      </c>
      <c r="S8264" s="3">
        <v>92393856</v>
      </c>
      <c r="T8264" s="3">
        <f>Tabla1[[#This Row],[OS-Valor Unitario]]-Tabla1[[#This Row],[costo_antes_iva]]</f>
        <v>7100</v>
      </c>
      <c r="U8264" s="3">
        <f>Tabla1[[#This Row],[OS-Valor Unitario]]*Tabla1[[#This Row],[OS-Cantidad]]</f>
        <v>2730700</v>
      </c>
      <c r="V8264" s="3">
        <f>Tabla1[[#This Row],[costo_antes_iva]]*Tabla1[[#This Row],[OS-Cantidad]]</f>
        <v>394800</v>
      </c>
      <c r="W8264" s="3">
        <f>Tabla1[[#This Row],[Valor total OS]]-Tabla1[[#This Row],[valor total op]]</f>
        <v>2335900</v>
      </c>
    </row>
    <row r="8265" spans="1:23" x14ac:dyDescent="0.3">
      <c r="A8265">
        <v>5172</v>
      </c>
      <c r="B8265" t="s">
        <v>10921</v>
      </c>
      <c r="C8265" t="s">
        <v>55</v>
      </c>
      <c r="D8265" t="s">
        <v>1828</v>
      </c>
      <c r="E8265">
        <v>876</v>
      </c>
      <c r="F8265">
        <v>51270534</v>
      </c>
      <c r="G8265" t="s">
        <v>10922</v>
      </c>
      <c r="H8265" s="6">
        <v>45299</v>
      </c>
      <c r="I8265" s="3">
        <v>1200</v>
      </c>
      <c r="J8265" t="s">
        <v>82</v>
      </c>
      <c r="K8265" t="s">
        <v>10923</v>
      </c>
      <c r="L8265">
        <v>3</v>
      </c>
      <c r="M8265" t="s">
        <v>403</v>
      </c>
      <c r="N8265" s="3">
        <v>8800</v>
      </c>
      <c r="O8265">
        <v>100</v>
      </c>
      <c r="P8265" t="s">
        <v>10920</v>
      </c>
      <c r="Q8265" t="s">
        <v>963</v>
      </c>
      <c r="R8265" t="s">
        <v>61</v>
      </c>
      <c r="S8265" s="3">
        <v>92393856</v>
      </c>
      <c r="T8265" s="3">
        <f>Tabla1[[#This Row],[OS-Valor Unitario]]-Tabla1[[#This Row],[costo_antes_iva]]</f>
        <v>7600</v>
      </c>
      <c r="U8265" s="3">
        <f>Tabla1[[#This Row],[OS-Valor Unitario]]*Tabla1[[#This Row],[OS-Cantidad]]</f>
        <v>880000</v>
      </c>
      <c r="V8265" s="3">
        <f>Tabla1[[#This Row],[costo_antes_iva]]*Tabla1[[#This Row],[OS-Cantidad]]</f>
        <v>120000</v>
      </c>
      <c r="W8265" s="3">
        <f>Tabla1[[#This Row],[Valor total OS]]-Tabla1[[#This Row],[valor total op]]</f>
        <v>760000</v>
      </c>
    </row>
    <row r="8266" spans="1:23" x14ac:dyDescent="0.3">
      <c r="A8266">
        <v>5172</v>
      </c>
      <c r="B8266" t="s">
        <v>10921</v>
      </c>
      <c r="C8266" t="s">
        <v>55</v>
      </c>
      <c r="D8266" t="s">
        <v>1828</v>
      </c>
      <c r="E8266">
        <v>876</v>
      </c>
      <c r="F8266">
        <v>51270534</v>
      </c>
      <c r="G8266" t="s">
        <v>10922</v>
      </c>
      <c r="H8266" s="6">
        <v>45299</v>
      </c>
      <c r="I8266" s="3">
        <v>1200</v>
      </c>
      <c r="J8266" t="s">
        <v>82</v>
      </c>
      <c r="K8266" t="s">
        <v>10923</v>
      </c>
      <c r="L8266">
        <v>3</v>
      </c>
      <c r="M8266" t="s">
        <v>232</v>
      </c>
      <c r="N8266" s="3">
        <v>8800</v>
      </c>
      <c r="O8266">
        <v>272</v>
      </c>
      <c r="P8266" t="s">
        <v>10920</v>
      </c>
      <c r="Q8266" t="s">
        <v>963</v>
      </c>
      <c r="R8266" t="s">
        <v>61</v>
      </c>
      <c r="S8266" s="3">
        <v>92393856</v>
      </c>
      <c r="T8266" s="3">
        <f>Tabla1[[#This Row],[OS-Valor Unitario]]-Tabla1[[#This Row],[costo_antes_iva]]</f>
        <v>7600</v>
      </c>
      <c r="U8266" s="3">
        <f>Tabla1[[#This Row],[OS-Valor Unitario]]*Tabla1[[#This Row],[OS-Cantidad]]</f>
        <v>2393600</v>
      </c>
      <c r="V8266" s="3">
        <f>Tabla1[[#This Row],[costo_antes_iva]]*Tabla1[[#This Row],[OS-Cantidad]]</f>
        <v>326400</v>
      </c>
      <c r="W8266" s="3">
        <f>Tabla1[[#This Row],[Valor total OS]]-Tabla1[[#This Row],[valor total op]]</f>
        <v>2067200</v>
      </c>
    </row>
    <row r="8267" spans="1:23" x14ac:dyDescent="0.3">
      <c r="A8267">
        <v>5172</v>
      </c>
      <c r="B8267" t="s">
        <v>10921</v>
      </c>
      <c r="C8267" t="s">
        <v>55</v>
      </c>
      <c r="D8267" t="s">
        <v>1828</v>
      </c>
      <c r="E8267">
        <v>5329</v>
      </c>
      <c r="F8267">
        <v>51270556</v>
      </c>
      <c r="G8267" t="s">
        <v>10922</v>
      </c>
      <c r="H8267" s="6">
        <v>45299</v>
      </c>
      <c r="I8267" s="3">
        <v>1200</v>
      </c>
      <c r="J8267" t="s">
        <v>82</v>
      </c>
      <c r="K8267" t="s">
        <v>10923</v>
      </c>
      <c r="L8267">
        <v>3</v>
      </c>
      <c r="M8267" t="s">
        <v>403</v>
      </c>
      <c r="N8267" s="3">
        <v>8800</v>
      </c>
      <c r="O8267">
        <v>100</v>
      </c>
      <c r="P8267" t="s">
        <v>10920</v>
      </c>
      <c r="Q8267" t="s">
        <v>963</v>
      </c>
      <c r="R8267" t="s">
        <v>61</v>
      </c>
      <c r="S8267" s="3">
        <v>92393856</v>
      </c>
      <c r="T8267" s="3">
        <f>Tabla1[[#This Row],[OS-Valor Unitario]]-Tabla1[[#This Row],[costo_antes_iva]]</f>
        <v>7600</v>
      </c>
      <c r="U8267" s="3">
        <f>Tabla1[[#This Row],[OS-Valor Unitario]]*Tabla1[[#This Row],[OS-Cantidad]]</f>
        <v>880000</v>
      </c>
      <c r="V8267" s="3">
        <f>Tabla1[[#This Row],[costo_antes_iva]]*Tabla1[[#This Row],[OS-Cantidad]]</f>
        <v>120000</v>
      </c>
      <c r="W8267" s="3">
        <f>Tabla1[[#This Row],[Valor total OS]]-Tabla1[[#This Row],[valor total op]]</f>
        <v>760000</v>
      </c>
    </row>
    <row r="8268" spans="1:23" x14ac:dyDescent="0.3">
      <c r="A8268">
        <v>5172</v>
      </c>
      <c r="B8268" t="s">
        <v>10921</v>
      </c>
      <c r="C8268" t="s">
        <v>55</v>
      </c>
      <c r="D8268" t="s">
        <v>1828</v>
      </c>
      <c r="E8268">
        <v>5329</v>
      </c>
      <c r="F8268">
        <v>51270556</v>
      </c>
      <c r="G8268" t="s">
        <v>10922</v>
      </c>
      <c r="H8268" s="6">
        <v>45299</v>
      </c>
      <c r="I8268" s="3">
        <v>1200</v>
      </c>
      <c r="J8268" t="s">
        <v>82</v>
      </c>
      <c r="K8268" t="s">
        <v>10923</v>
      </c>
      <c r="L8268">
        <v>3</v>
      </c>
      <c r="M8268" t="s">
        <v>232</v>
      </c>
      <c r="N8268" s="3">
        <v>8800</v>
      </c>
      <c r="O8268">
        <v>272</v>
      </c>
      <c r="P8268" t="s">
        <v>10920</v>
      </c>
      <c r="Q8268" t="s">
        <v>963</v>
      </c>
      <c r="R8268" t="s">
        <v>61</v>
      </c>
      <c r="S8268" s="3">
        <v>92393856</v>
      </c>
      <c r="T8268" s="3">
        <f>Tabla1[[#This Row],[OS-Valor Unitario]]-Tabla1[[#This Row],[costo_antes_iva]]</f>
        <v>7600</v>
      </c>
      <c r="U8268" s="3">
        <f>Tabla1[[#This Row],[OS-Valor Unitario]]*Tabla1[[#This Row],[OS-Cantidad]]</f>
        <v>2393600</v>
      </c>
      <c r="V8268" s="3">
        <f>Tabla1[[#This Row],[costo_antes_iva]]*Tabla1[[#This Row],[OS-Cantidad]]</f>
        <v>326400</v>
      </c>
      <c r="W8268" s="3">
        <f>Tabla1[[#This Row],[Valor total OS]]-Tabla1[[#This Row],[valor total op]]</f>
        <v>2067200</v>
      </c>
    </row>
    <row r="8269" spans="1:23" x14ac:dyDescent="0.3">
      <c r="A8269">
        <v>5171</v>
      </c>
      <c r="B8269" t="s">
        <v>10924</v>
      </c>
      <c r="C8269" t="s">
        <v>55</v>
      </c>
      <c r="D8269" t="s">
        <v>1828</v>
      </c>
      <c r="E8269">
        <v>1971</v>
      </c>
      <c r="F8269">
        <v>51215152</v>
      </c>
      <c r="G8269" t="s">
        <v>10925</v>
      </c>
      <c r="H8269" s="6">
        <v>45295</v>
      </c>
      <c r="I8269" s="3">
        <v>5000</v>
      </c>
      <c r="J8269" t="s">
        <v>23</v>
      </c>
      <c r="K8269" t="s">
        <v>10926</v>
      </c>
      <c r="L8269">
        <v>1</v>
      </c>
      <c r="M8269" t="s">
        <v>1504</v>
      </c>
      <c r="N8269" s="3">
        <v>4000</v>
      </c>
      <c r="O8269">
        <v>1400</v>
      </c>
      <c r="P8269" t="s">
        <v>10927</v>
      </c>
      <c r="Q8269" t="s">
        <v>963</v>
      </c>
      <c r="R8269" t="s">
        <v>61</v>
      </c>
      <c r="S8269" s="3">
        <v>562062624</v>
      </c>
      <c r="T8269" s="3">
        <f>Tabla1[[#This Row],[OS-Valor Unitario]]-Tabla1[[#This Row],[costo_antes_iva]]</f>
        <v>-1000</v>
      </c>
      <c r="U8269" s="3">
        <f>Tabla1[[#This Row],[OS-Valor Unitario]]*Tabla1[[#This Row],[OS-Cantidad]]</f>
        <v>5600000</v>
      </c>
      <c r="V8269" s="3">
        <f>Tabla1[[#This Row],[costo_antes_iva]]*Tabla1[[#This Row],[OS-Cantidad]]</f>
        <v>7000000</v>
      </c>
      <c r="W8269" s="3">
        <f>Tabla1[[#This Row],[Valor total OS]]-Tabla1[[#This Row],[valor total op]]</f>
        <v>-1400000</v>
      </c>
    </row>
    <row r="8270" spans="1:23" x14ac:dyDescent="0.3">
      <c r="A8270">
        <v>5171</v>
      </c>
      <c r="B8270" t="s">
        <v>10924</v>
      </c>
      <c r="C8270" t="s">
        <v>55</v>
      </c>
      <c r="D8270" t="s">
        <v>1828</v>
      </c>
      <c r="E8270">
        <v>1971</v>
      </c>
      <c r="F8270">
        <v>51215152</v>
      </c>
      <c r="G8270" t="s">
        <v>10925</v>
      </c>
      <c r="H8270" s="6">
        <v>45295</v>
      </c>
      <c r="I8270" s="3">
        <v>1200</v>
      </c>
      <c r="J8270" t="s">
        <v>82</v>
      </c>
      <c r="K8270" t="s">
        <v>10926</v>
      </c>
      <c r="L8270">
        <v>1</v>
      </c>
      <c r="M8270" t="s">
        <v>232</v>
      </c>
      <c r="N8270" s="3">
        <v>8800</v>
      </c>
      <c r="O8270">
        <v>1971</v>
      </c>
      <c r="P8270" t="s">
        <v>10927</v>
      </c>
      <c r="Q8270" t="s">
        <v>963</v>
      </c>
      <c r="R8270" t="s">
        <v>61</v>
      </c>
      <c r="S8270" s="3">
        <v>562062624</v>
      </c>
      <c r="T8270" s="3">
        <f>Tabla1[[#This Row],[OS-Valor Unitario]]-Tabla1[[#This Row],[costo_antes_iva]]</f>
        <v>7600</v>
      </c>
      <c r="U8270" s="3">
        <f>Tabla1[[#This Row],[OS-Valor Unitario]]*Tabla1[[#This Row],[OS-Cantidad]]</f>
        <v>17344800</v>
      </c>
      <c r="V8270" s="3">
        <f>Tabla1[[#This Row],[costo_antes_iva]]*Tabla1[[#This Row],[OS-Cantidad]]</f>
        <v>2365200</v>
      </c>
      <c r="W8270" s="3">
        <f>Tabla1[[#This Row],[Valor total OS]]-Tabla1[[#This Row],[valor total op]]</f>
        <v>14979600</v>
      </c>
    </row>
    <row r="8271" spans="1:23" x14ac:dyDescent="0.3">
      <c r="A8271">
        <v>5171</v>
      </c>
      <c r="B8271" t="s">
        <v>10924</v>
      </c>
      <c r="C8271" t="s">
        <v>55</v>
      </c>
      <c r="D8271" t="s">
        <v>1828</v>
      </c>
      <c r="E8271">
        <v>1971</v>
      </c>
      <c r="F8271">
        <v>51215152</v>
      </c>
      <c r="G8271" t="s">
        <v>10925</v>
      </c>
      <c r="H8271" s="6">
        <v>45295</v>
      </c>
      <c r="I8271" s="3">
        <v>1200</v>
      </c>
      <c r="J8271" t="s">
        <v>82</v>
      </c>
      <c r="K8271" t="s">
        <v>10926</v>
      </c>
      <c r="L8271">
        <v>1</v>
      </c>
      <c r="M8271" t="s">
        <v>119</v>
      </c>
      <c r="N8271" s="3">
        <v>8300</v>
      </c>
      <c r="O8271">
        <v>571</v>
      </c>
      <c r="P8271" t="s">
        <v>10927</v>
      </c>
      <c r="Q8271" t="s">
        <v>963</v>
      </c>
      <c r="R8271" t="s">
        <v>61</v>
      </c>
      <c r="S8271" s="3">
        <v>562062624</v>
      </c>
      <c r="T8271" s="3">
        <f>Tabla1[[#This Row],[OS-Valor Unitario]]-Tabla1[[#This Row],[costo_antes_iva]]</f>
        <v>7100</v>
      </c>
      <c r="U8271" s="3">
        <f>Tabla1[[#This Row],[OS-Valor Unitario]]*Tabla1[[#This Row],[OS-Cantidad]]</f>
        <v>4739300</v>
      </c>
      <c r="V8271" s="3">
        <f>Tabla1[[#This Row],[costo_antes_iva]]*Tabla1[[#This Row],[OS-Cantidad]]</f>
        <v>685200</v>
      </c>
      <c r="W8271" s="3">
        <f>Tabla1[[#This Row],[Valor total OS]]-Tabla1[[#This Row],[valor total op]]</f>
        <v>4054100</v>
      </c>
    </row>
    <row r="8272" spans="1:23" x14ac:dyDescent="0.3">
      <c r="A8272">
        <v>5171</v>
      </c>
      <c r="B8272" t="s">
        <v>10928</v>
      </c>
      <c r="C8272" t="s">
        <v>55</v>
      </c>
      <c r="D8272" t="s">
        <v>1828</v>
      </c>
      <c r="E8272">
        <v>5329</v>
      </c>
      <c r="F8272">
        <v>51215167</v>
      </c>
      <c r="G8272" t="s">
        <v>10929</v>
      </c>
      <c r="H8272" s="6">
        <v>45295</v>
      </c>
      <c r="I8272" s="3">
        <v>5000</v>
      </c>
      <c r="J8272" t="s">
        <v>23</v>
      </c>
      <c r="K8272" t="s">
        <v>10930</v>
      </c>
      <c r="L8272">
        <v>3</v>
      </c>
      <c r="M8272" t="s">
        <v>1504</v>
      </c>
      <c r="N8272" s="3">
        <v>4000</v>
      </c>
      <c r="O8272">
        <v>1373</v>
      </c>
      <c r="P8272" t="s">
        <v>10927</v>
      </c>
      <c r="Q8272" t="s">
        <v>963</v>
      </c>
      <c r="R8272" t="s">
        <v>61</v>
      </c>
      <c r="S8272" s="3">
        <v>562062624</v>
      </c>
      <c r="T8272" s="3">
        <f>Tabla1[[#This Row],[OS-Valor Unitario]]-Tabla1[[#This Row],[costo_antes_iva]]</f>
        <v>-1000</v>
      </c>
      <c r="U8272" s="3">
        <f>Tabla1[[#This Row],[OS-Valor Unitario]]*Tabla1[[#This Row],[OS-Cantidad]]</f>
        <v>5492000</v>
      </c>
      <c r="V8272" s="3">
        <f>Tabla1[[#This Row],[costo_antes_iva]]*Tabla1[[#This Row],[OS-Cantidad]]</f>
        <v>6865000</v>
      </c>
      <c r="W8272" s="3">
        <f>Tabla1[[#This Row],[Valor total OS]]-Tabla1[[#This Row],[valor total op]]</f>
        <v>-1373000</v>
      </c>
    </row>
    <row r="8273" spans="1:23" x14ac:dyDescent="0.3">
      <c r="A8273">
        <v>5171</v>
      </c>
      <c r="B8273" t="s">
        <v>10928</v>
      </c>
      <c r="C8273" t="s">
        <v>55</v>
      </c>
      <c r="D8273" t="s">
        <v>1828</v>
      </c>
      <c r="E8273">
        <v>5329</v>
      </c>
      <c r="F8273">
        <v>51215167</v>
      </c>
      <c r="G8273" t="s">
        <v>10929</v>
      </c>
      <c r="H8273" s="6">
        <v>45295</v>
      </c>
      <c r="I8273" s="3">
        <v>5000</v>
      </c>
      <c r="J8273" t="s">
        <v>23</v>
      </c>
      <c r="K8273" t="s">
        <v>10930</v>
      </c>
      <c r="L8273">
        <v>3</v>
      </c>
      <c r="M8273" t="s">
        <v>437</v>
      </c>
      <c r="N8273" s="3">
        <v>4500</v>
      </c>
      <c r="O8273">
        <v>816</v>
      </c>
      <c r="P8273" t="s">
        <v>10927</v>
      </c>
      <c r="Q8273" t="s">
        <v>963</v>
      </c>
      <c r="R8273" t="s">
        <v>61</v>
      </c>
      <c r="S8273" s="3">
        <v>562062624</v>
      </c>
      <c r="T8273" s="3">
        <f>Tabla1[[#This Row],[OS-Valor Unitario]]-Tabla1[[#This Row],[costo_antes_iva]]</f>
        <v>-500</v>
      </c>
      <c r="U8273" s="3">
        <f>Tabla1[[#This Row],[OS-Valor Unitario]]*Tabla1[[#This Row],[OS-Cantidad]]</f>
        <v>3672000</v>
      </c>
      <c r="V8273" s="3">
        <f>Tabla1[[#This Row],[costo_antes_iva]]*Tabla1[[#This Row],[OS-Cantidad]]</f>
        <v>4080000</v>
      </c>
      <c r="W8273" s="3">
        <f>Tabla1[[#This Row],[Valor total OS]]-Tabla1[[#This Row],[valor total op]]</f>
        <v>-408000</v>
      </c>
    </row>
    <row r="8274" spans="1:23" x14ac:dyDescent="0.3">
      <c r="A8274">
        <v>5171</v>
      </c>
      <c r="B8274" t="s">
        <v>10928</v>
      </c>
      <c r="C8274" t="s">
        <v>55</v>
      </c>
      <c r="D8274" t="s">
        <v>1828</v>
      </c>
      <c r="E8274">
        <v>5329</v>
      </c>
      <c r="F8274">
        <v>51215167</v>
      </c>
      <c r="G8274" t="s">
        <v>10929</v>
      </c>
      <c r="H8274" s="6">
        <v>45295</v>
      </c>
      <c r="I8274" s="3">
        <v>1200</v>
      </c>
      <c r="J8274" t="s">
        <v>82</v>
      </c>
      <c r="K8274" t="s">
        <v>10930</v>
      </c>
      <c r="L8274">
        <v>3</v>
      </c>
      <c r="M8274" t="s">
        <v>403</v>
      </c>
      <c r="N8274" s="3">
        <v>8800</v>
      </c>
      <c r="O8274">
        <v>2780</v>
      </c>
      <c r="P8274" t="s">
        <v>10927</v>
      </c>
      <c r="Q8274" t="s">
        <v>963</v>
      </c>
      <c r="R8274" t="s">
        <v>61</v>
      </c>
      <c r="S8274" s="3">
        <v>562062624</v>
      </c>
      <c r="T8274" s="3">
        <f>Tabla1[[#This Row],[OS-Valor Unitario]]-Tabla1[[#This Row],[costo_antes_iva]]</f>
        <v>7600</v>
      </c>
      <c r="U8274" s="3">
        <f>Tabla1[[#This Row],[OS-Valor Unitario]]*Tabla1[[#This Row],[OS-Cantidad]]</f>
        <v>24464000</v>
      </c>
      <c r="V8274" s="3">
        <f>Tabla1[[#This Row],[costo_antes_iva]]*Tabla1[[#This Row],[OS-Cantidad]]</f>
        <v>3336000</v>
      </c>
      <c r="W8274" s="3">
        <f>Tabla1[[#This Row],[Valor total OS]]-Tabla1[[#This Row],[valor total op]]</f>
        <v>21128000</v>
      </c>
    </row>
    <row r="8275" spans="1:23" x14ac:dyDescent="0.3">
      <c r="A8275">
        <v>5171</v>
      </c>
      <c r="B8275" t="s">
        <v>10928</v>
      </c>
      <c r="C8275" t="s">
        <v>55</v>
      </c>
      <c r="D8275" t="s">
        <v>1828</v>
      </c>
      <c r="E8275">
        <v>5329</v>
      </c>
      <c r="F8275">
        <v>51215167</v>
      </c>
      <c r="G8275" t="s">
        <v>10929</v>
      </c>
      <c r="H8275" s="6">
        <v>45295</v>
      </c>
      <c r="I8275" s="3">
        <v>1200</v>
      </c>
      <c r="J8275" t="s">
        <v>82</v>
      </c>
      <c r="K8275" t="s">
        <v>10930</v>
      </c>
      <c r="L8275">
        <v>3</v>
      </c>
      <c r="M8275" t="s">
        <v>232</v>
      </c>
      <c r="N8275" s="3">
        <v>8800</v>
      </c>
      <c r="O8275">
        <v>2076</v>
      </c>
      <c r="P8275" t="s">
        <v>10927</v>
      </c>
      <c r="Q8275" t="s">
        <v>963</v>
      </c>
      <c r="R8275" t="s">
        <v>61</v>
      </c>
      <c r="S8275" s="3">
        <v>562062624</v>
      </c>
      <c r="T8275" s="3">
        <f>Tabla1[[#This Row],[OS-Valor Unitario]]-Tabla1[[#This Row],[costo_antes_iva]]</f>
        <v>7600</v>
      </c>
      <c r="U8275" s="3">
        <f>Tabla1[[#This Row],[OS-Valor Unitario]]*Tabla1[[#This Row],[OS-Cantidad]]</f>
        <v>18268800</v>
      </c>
      <c r="V8275" s="3">
        <f>Tabla1[[#This Row],[costo_antes_iva]]*Tabla1[[#This Row],[OS-Cantidad]]</f>
        <v>2491200</v>
      </c>
      <c r="W8275" s="3">
        <f>Tabla1[[#This Row],[Valor total OS]]-Tabla1[[#This Row],[valor total op]]</f>
        <v>15777600</v>
      </c>
    </row>
    <row r="8276" spans="1:23" x14ac:dyDescent="0.3">
      <c r="A8276">
        <v>5171</v>
      </c>
      <c r="B8276" t="s">
        <v>10928</v>
      </c>
      <c r="C8276" t="s">
        <v>55</v>
      </c>
      <c r="D8276" t="s">
        <v>1828</v>
      </c>
      <c r="E8276">
        <v>5329</v>
      </c>
      <c r="F8276">
        <v>51215167</v>
      </c>
      <c r="G8276" t="s">
        <v>10929</v>
      </c>
      <c r="H8276" s="6">
        <v>45295</v>
      </c>
      <c r="I8276" s="3">
        <v>1200</v>
      </c>
      <c r="J8276" t="s">
        <v>82</v>
      </c>
      <c r="K8276" t="s">
        <v>10930</v>
      </c>
      <c r="L8276">
        <v>3</v>
      </c>
      <c r="M8276" t="s">
        <v>3213</v>
      </c>
      <c r="N8276" s="3">
        <v>8300</v>
      </c>
      <c r="O8276">
        <v>400</v>
      </c>
      <c r="P8276" t="s">
        <v>10927</v>
      </c>
      <c r="Q8276" t="s">
        <v>963</v>
      </c>
      <c r="R8276" t="s">
        <v>61</v>
      </c>
      <c r="S8276" s="3">
        <v>562062624</v>
      </c>
      <c r="T8276" s="3">
        <f>Tabla1[[#This Row],[OS-Valor Unitario]]-Tabla1[[#This Row],[costo_antes_iva]]</f>
        <v>7100</v>
      </c>
      <c r="U8276" s="3">
        <f>Tabla1[[#This Row],[OS-Valor Unitario]]*Tabla1[[#This Row],[OS-Cantidad]]</f>
        <v>3320000</v>
      </c>
      <c r="V8276" s="3">
        <f>Tabla1[[#This Row],[costo_antes_iva]]*Tabla1[[#This Row],[OS-Cantidad]]</f>
        <v>480000</v>
      </c>
      <c r="W8276" s="3">
        <f>Tabla1[[#This Row],[Valor total OS]]-Tabla1[[#This Row],[valor total op]]</f>
        <v>2840000</v>
      </c>
    </row>
    <row r="8277" spans="1:23" x14ac:dyDescent="0.3">
      <c r="A8277">
        <v>5171</v>
      </c>
      <c r="B8277" t="s">
        <v>10928</v>
      </c>
      <c r="C8277" t="s">
        <v>55</v>
      </c>
      <c r="D8277" t="s">
        <v>1828</v>
      </c>
      <c r="E8277">
        <v>5329</v>
      </c>
      <c r="F8277">
        <v>51215167</v>
      </c>
      <c r="G8277" t="s">
        <v>10929</v>
      </c>
      <c r="H8277" s="6">
        <v>45295</v>
      </c>
      <c r="I8277" s="3">
        <v>1200</v>
      </c>
      <c r="J8277" t="s">
        <v>82</v>
      </c>
      <c r="K8277" t="s">
        <v>10930</v>
      </c>
      <c r="L8277">
        <v>3</v>
      </c>
      <c r="M8277" t="s">
        <v>119</v>
      </c>
      <c r="N8277" s="3">
        <v>8300</v>
      </c>
      <c r="O8277">
        <v>573</v>
      </c>
      <c r="P8277" t="s">
        <v>10927</v>
      </c>
      <c r="Q8277" t="s">
        <v>963</v>
      </c>
      <c r="R8277" t="s">
        <v>61</v>
      </c>
      <c r="S8277" s="3">
        <v>562062624</v>
      </c>
      <c r="T8277" s="3">
        <f>Tabla1[[#This Row],[OS-Valor Unitario]]-Tabla1[[#This Row],[costo_antes_iva]]</f>
        <v>7100</v>
      </c>
      <c r="U8277" s="3">
        <f>Tabla1[[#This Row],[OS-Valor Unitario]]*Tabla1[[#This Row],[OS-Cantidad]]</f>
        <v>4755900</v>
      </c>
      <c r="V8277" s="3">
        <f>Tabla1[[#This Row],[costo_antes_iva]]*Tabla1[[#This Row],[OS-Cantidad]]</f>
        <v>687600</v>
      </c>
      <c r="W8277" s="3">
        <f>Tabla1[[#This Row],[Valor total OS]]-Tabla1[[#This Row],[valor total op]]</f>
        <v>4068300</v>
      </c>
    </row>
    <row r="8278" spans="1:23" x14ac:dyDescent="0.3">
      <c r="A8278">
        <v>5171</v>
      </c>
      <c r="B8278" t="s">
        <v>10931</v>
      </c>
      <c r="C8278" t="s">
        <v>919</v>
      </c>
      <c r="D8278" t="s">
        <v>1828</v>
      </c>
      <c r="E8278">
        <v>5475</v>
      </c>
      <c r="F8278">
        <v>51215174</v>
      </c>
      <c r="G8278" t="s">
        <v>10932</v>
      </c>
      <c r="H8278" s="6">
        <v>45295</v>
      </c>
      <c r="I8278" s="3">
        <v>1500</v>
      </c>
      <c r="J8278" t="s">
        <v>585</v>
      </c>
      <c r="K8278" t="s">
        <v>10933</v>
      </c>
      <c r="L8278">
        <v>4</v>
      </c>
      <c r="M8278" t="s">
        <v>586</v>
      </c>
      <c r="N8278" s="3">
        <v>1080</v>
      </c>
      <c r="O8278">
        <v>500</v>
      </c>
      <c r="P8278" t="s">
        <v>10927</v>
      </c>
      <c r="Q8278" t="s">
        <v>963</v>
      </c>
      <c r="R8278" t="s">
        <v>922</v>
      </c>
      <c r="S8278" s="3">
        <v>562062624</v>
      </c>
      <c r="T8278" s="3">
        <f>Tabla1[[#This Row],[OS-Valor Unitario]]-Tabla1[[#This Row],[costo_antes_iva]]</f>
        <v>-420</v>
      </c>
      <c r="U8278" s="3">
        <f>Tabla1[[#This Row],[OS-Valor Unitario]]*Tabla1[[#This Row],[OS-Cantidad]]</f>
        <v>540000</v>
      </c>
      <c r="V8278" s="3">
        <f>Tabla1[[#This Row],[costo_antes_iva]]*Tabla1[[#This Row],[OS-Cantidad]]</f>
        <v>750000</v>
      </c>
      <c r="W8278" s="3">
        <f>Tabla1[[#This Row],[Valor total OS]]-Tabla1[[#This Row],[valor total op]]</f>
        <v>-210000</v>
      </c>
    </row>
    <row r="8279" spans="1:23" x14ac:dyDescent="0.3">
      <c r="A8279">
        <v>5171</v>
      </c>
      <c r="B8279" t="s">
        <v>10931</v>
      </c>
      <c r="C8279" t="s">
        <v>919</v>
      </c>
      <c r="D8279" t="s">
        <v>1828</v>
      </c>
      <c r="E8279">
        <v>5475</v>
      </c>
      <c r="F8279">
        <v>51215174</v>
      </c>
      <c r="G8279" t="s">
        <v>10932</v>
      </c>
      <c r="H8279" s="6">
        <v>45295</v>
      </c>
      <c r="I8279" s="3">
        <v>5500</v>
      </c>
      <c r="J8279" t="s">
        <v>23</v>
      </c>
      <c r="K8279" t="s">
        <v>10933</v>
      </c>
      <c r="L8279">
        <v>4</v>
      </c>
      <c r="M8279" t="s">
        <v>247</v>
      </c>
      <c r="N8279" s="3">
        <v>7500</v>
      </c>
      <c r="O8279">
        <v>500</v>
      </c>
      <c r="P8279" t="s">
        <v>10927</v>
      </c>
      <c r="Q8279" t="s">
        <v>963</v>
      </c>
      <c r="R8279" t="s">
        <v>922</v>
      </c>
      <c r="S8279" s="3">
        <v>562062624</v>
      </c>
      <c r="T8279" s="3">
        <f>Tabla1[[#This Row],[OS-Valor Unitario]]-Tabla1[[#This Row],[costo_antes_iva]]</f>
        <v>2000</v>
      </c>
      <c r="U8279" s="3">
        <f>Tabla1[[#This Row],[OS-Valor Unitario]]*Tabla1[[#This Row],[OS-Cantidad]]</f>
        <v>3750000</v>
      </c>
      <c r="V8279" s="3">
        <f>Tabla1[[#This Row],[costo_antes_iva]]*Tabla1[[#This Row],[OS-Cantidad]]</f>
        <v>2750000</v>
      </c>
      <c r="W8279" s="3">
        <f>Tabla1[[#This Row],[Valor total OS]]-Tabla1[[#This Row],[valor total op]]</f>
        <v>1000000</v>
      </c>
    </row>
    <row r="8280" spans="1:23" x14ac:dyDescent="0.3">
      <c r="A8280">
        <v>5170</v>
      </c>
      <c r="B8280" t="s">
        <v>10934</v>
      </c>
      <c r="C8280" t="s">
        <v>480</v>
      </c>
      <c r="D8280" t="s">
        <v>2419</v>
      </c>
      <c r="E8280">
        <v>562</v>
      </c>
      <c r="F8280">
        <v>50139520</v>
      </c>
      <c r="G8280" t="s">
        <v>10935</v>
      </c>
      <c r="H8280" s="6">
        <v>45264</v>
      </c>
      <c r="I8280" s="3">
        <v>1500</v>
      </c>
      <c r="J8280" t="s">
        <v>33</v>
      </c>
      <c r="K8280" t="s">
        <v>10936</v>
      </c>
      <c r="L8280">
        <v>1</v>
      </c>
      <c r="M8280" t="s">
        <v>35</v>
      </c>
      <c r="N8280" s="3">
        <v>3400</v>
      </c>
      <c r="O8280">
        <v>564</v>
      </c>
      <c r="P8280" t="s">
        <v>10937</v>
      </c>
      <c r="Q8280" t="s">
        <v>963</v>
      </c>
      <c r="R8280" t="s">
        <v>485</v>
      </c>
      <c r="S8280" s="3">
        <v>246484881</v>
      </c>
      <c r="T8280" s="3">
        <f>Tabla1[[#This Row],[OS-Valor Unitario]]-Tabla1[[#This Row],[costo_antes_iva]]</f>
        <v>1900</v>
      </c>
      <c r="U8280" s="3">
        <f>Tabla1[[#This Row],[OS-Valor Unitario]]*Tabla1[[#This Row],[OS-Cantidad]]</f>
        <v>1917600</v>
      </c>
      <c r="V8280" s="3">
        <f>Tabla1[[#This Row],[costo_antes_iva]]*Tabla1[[#This Row],[OS-Cantidad]]</f>
        <v>846000</v>
      </c>
      <c r="W8280" s="3">
        <f>Tabla1[[#This Row],[Valor total OS]]-Tabla1[[#This Row],[valor total op]]</f>
        <v>1071600</v>
      </c>
    </row>
    <row r="8281" spans="1:23" x14ac:dyDescent="0.3">
      <c r="A8281">
        <v>5170</v>
      </c>
      <c r="B8281" t="s">
        <v>10934</v>
      </c>
      <c r="C8281" t="s">
        <v>480</v>
      </c>
      <c r="D8281" t="s">
        <v>2419</v>
      </c>
      <c r="E8281">
        <v>562</v>
      </c>
      <c r="F8281">
        <v>50139520</v>
      </c>
      <c r="G8281" t="s">
        <v>10935</v>
      </c>
      <c r="H8281" s="6">
        <v>45264</v>
      </c>
      <c r="I8281" s="3">
        <v>1000</v>
      </c>
      <c r="J8281" t="s">
        <v>33</v>
      </c>
      <c r="K8281" t="s">
        <v>10936</v>
      </c>
      <c r="L8281">
        <v>1</v>
      </c>
      <c r="M8281" t="s">
        <v>35</v>
      </c>
      <c r="N8281" s="3">
        <v>3400</v>
      </c>
      <c r="O8281">
        <v>564</v>
      </c>
      <c r="P8281" t="s">
        <v>10937</v>
      </c>
      <c r="Q8281" t="s">
        <v>963</v>
      </c>
      <c r="R8281" t="s">
        <v>485</v>
      </c>
      <c r="S8281" s="3">
        <v>246484881</v>
      </c>
      <c r="T8281" s="3">
        <f>Tabla1[[#This Row],[OS-Valor Unitario]]-Tabla1[[#This Row],[costo_antes_iva]]</f>
        <v>2400</v>
      </c>
      <c r="U8281" s="3">
        <f>Tabla1[[#This Row],[OS-Valor Unitario]]*Tabla1[[#This Row],[OS-Cantidad]]</f>
        <v>1917600</v>
      </c>
      <c r="V8281" s="3">
        <f>Tabla1[[#This Row],[costo_antes_iva]]*Tabla1[[#This Row],[OS-Cantidad]]</f>
        <v>564000</v>
      </c>
      <c r="W8281" s="3">
        <f>Tabla1[[#This Row],[Valor total OS]]-Tabla1[[#This Row],[valor total op]]</f>
        <v>1353600</v>
      </c>
    </row>
    <row r="8282" spans="1:23" x14ac:dyDescent="0.3">
      <c r="A8282">
        <v>5170</v>
      </c>
      <c r="B8282" t="s">
        <v>10934</v>
      </c>
      <c r="C8282" t="s">
        <v>480</v>
      </c>
      <c r="D8282" t="s">
        <v>2419</v>
      </c>
      <c r="E8282">
        <v>562</v>
      </c>
      <c r="F8282">
        <v>50139520</v>
      </c>
      <c r="G8282" t="s">
        <v>10935</v>
      </c>
      <c r="H8282" s="6">
        <v>45264</v>
      </c>
      <c r="I8282" s="3">
        <v>1500</v>
      </c>
      <c r="J8282" t="s">
        <v>23</v>
      </c>
      <c r="K8282" t="s">
        <v>10936</v>
      </c>
      <c r="L8282">
        <v>1</v>
      </c>
      <c r="M8282" t="s">
        <v>5181</v>
      </c>
      <c r="N8282" s="3">
        <v>2500</v>
      </c>
      <c r="O8282">
        <v>564</v>
      </c>
      <c r="P8282" t="s">
        <v>10937</v>
      </c>
      <c r="Q8282" t="s">
        <v>963</v>
      </c>
      <c r="R8282" t="s">
        <v>485</v>
      </c>
      <c r="S8282" s="3">
        <v>246484881</v>
      </c>
      <c r="T8282" s="3">
        <f>Tabla1[[#This Row],[OS-Valor Unitario]]-Tabla1[[#This Row],[costo_antes_iva]]</f>
        <v>1000</v>
      </c>
      <c r="U8282" s="3">
        <f>Tabla1[[#This Row],[OS-Valor Unitario]]*Tabla1[[#This Row],[OS-Cantidad]]</f>
        <v>1410000</v>
      </c>
      <c r="V8282" s="3">
        <f>Tabla1[[#This Row],[costo_antes_iva]]*Tabla1[[#This Row],[OS-Cantidad]]</f>
        <v>846000</v>
      </c>
      <c r="W8282" s="3">
        <f>Tabla1[[#This Row],[Valor total OS]]-Tabla1[[#This Row],[valor total op]]</f>
        <v>564000</v>
      </c>
    </row>
    <row r="8283" spans="1:23" x14ac:dyDescent="0.3">
      <c r="A8283">
        <v>5170</v>
      </c>
      <c r="B8283" t="s">
        <v>10938</v>
      </c>
      <c r="C8283" t="s">
        <v>78</v>
      </c>
      <c r="D8283" t="s">
        <v>2419</v>
      </c>
      <c r="E8283">
        <v>1860</v>
      </c>
      <c r="F8283">
        <v>50139525</v>
      </c>
      <c r="G8283" t="s">
        <v>10939</v>
      </c>
      <c r="H8283" s="6">
        <v>45264</v>
      </c>
      <c r="I8283" s="3">
        <v>1000</v>
      </c>
      <c r="J8283" t="s">
        <v>33</v>
      </c>
      <c r="K8283" t="s">
        <v>10940</v>
      </c>
      <c r="L8283">
        <v>2</v>
      </c>
      <c r="M8283" t="s">
        <v>35</v>
      </c>
      <c r="N8283" s="3">
        <v>2200</v>
      </c>
      <c r="O8283">
        <v>1862</v>
      </c>
      <c r="P8283" t="s">
        <v>10937</v>
      </c>
      <c r="Q8283" t="s">
        <v>963</v>
      </c>
      <c r="R8283" t="s">
        <v>61</v>
      </c>
      <c r="S8283" s="3">
        <v>246484881</v>
      </c>
      <c r="T8283" s="3">
        <f>Tabla1[[#This Row],[OS-Valor Unitario]]-Tabla1[[#This Row],[costo_antes_iva]]</f>
        <v>1200</v>
      </c>
      <c r="U8283" s="3">
        <f>Tabla1[[#This Row],[OS-Valor Unitario]]*Tabla1[[#This Row],[OS-Cantidad]]</f>
        <v>4096400</v>
      </c>
      <c r="V8283" s="3">
        <f>Tabla1[[#This Row],[costo_antes_iva]]*Tabla1[[#This Row],[OS-Cantidad]]</f>
        <v>1862000</v>
      </c>
      <c r="W8283" s="3">
        <f>Tabla1[[#This Row],[Valor total OS]]-Tabla1[[#This Row],[valor total op]]</f>
        <v>2234400</v>
      </c>
    </row>
    <row r="8284" spans="1:23" x14ac:dyDescent="0.3">
      <c r="A8284">
        <v>5170</v>
      </c>
      <c r="B8284" t="s">
        <v>10938</v>
      </c>
      <c r="C8284" t="s">
        <v>78</v>
      </c>
      <c r="D8284" t="s">
        <v>2419</v>
      </c>
      <c r="E8284">
        <v>1860</v>
      </c>
      <c r="F8284">
        <v>50139525</v>
      </c>
      <c r="G8284" t="s">
        <v>10939</v>
      </c>
      <c r="H8284" s="6">
        <v>45264</v>
      </c>
      <c r="I8284" s="3">
        <v>3300</v>
      </c>
      <c r="J8284" t="s">
        <v>23</v>
      </c>
      <c r="K8284" t="s">
        <v>10940</v>
      </c>
      <c r="L8284">
        <v>2</v>
      </c>
      <c r="M8284" t="s">
        <v>431</v>
      </c>
      <c r="N8284" s="3">
        <v>3800</v>
      </c>
      <c r="O8284">
        <v>700</v>
      </c>
      <c r="P8284" t="s">
        <v>10937</v>
      </c>
      <c r="Q8284" t="s">
        <v>963</v>
      </c>
      <c r="R8284" t="s">
        <v>61</v>
      </c>
      <c r="S8284" s="3">
        <v>246484881</v>
      </c>
      <c r="T8284" s="3">
        <f>Tabla1[[#This Row],[OS-Valor Unitario]]-Tabla1[[#This Row],[costo_antes_iva]]</f>
        <v>500</v>
      </c>
      <c r="U8284" s="3">
        <f>Tabla1[[#This Row],[OS-Valor Unitario]]*Tabla1[[#This Row],[OS-Cantidad]]</f>
        <v>2660000</v>
      </c>
      <c r="V8284" s="3">
        <f>Tabla1[[#This Row],[costo_antes_iva]]*Tabla1[[#This Row],[OS-Cantidad]]</f>
        <v>2310000</v>
      </c>
      <c r="W8284" s="3">
        <f>Tabla1[[#This Row],[Valor total OS]]-Tabla1[[#This Row],[valor total op]]</f>
        <v>350000</v>
      </c>
    </row>
    <row r="8285" spans="1:23" x14ac:dyDescent="0.3">
      <c r="A8285">
        <v>5170</v>
      </c>
      <c r="B8285" t="s">
        <v>10938</v>
      </c>
      <c r="C8285" t="s">
        <v>78</v>
      </c>
      <c r="D8285" t="s">
        <v>2419</v>
      </c>
      <c r="E8285">
        <v>1860</v>
      </c>
      <c r="F8285">
        <v>50139525</v>
      </c>
      <c r="G8285" t="s">
        <v>10939</v>
      </c>
      <c r="H8285" s="6">
        <v>45264</v>
      </c>
      <c r="I8285" s="3">
        <v>3300</v>
      </c>
      <c r="J8285" t="s">
        <v>23</v>
      </c>
      <c r="K8285" t="s">
        <v>10940</v>
      </c>
      <c r="L8285">
        <v>2</v>
      </c>
      <c r="M8285" t="s">
        <v>1504</v>
      </c>
      <c r="N8285" s="3">
        <v>3800</v>
      </c>
      <c r="O8285">
        <v>556</v>
      </c>
      <c r="P8285" t="s">
        <v>10937</v>
      </c>
      <c r="Q8285" t="s">
        <v>963</v>
      </c>
      <c r="R8285" t="s">
        <v>61</v>
      </c>
      <c r="S8285" s="3">
        <v>246484881</v>
      </c>
      <c r="T8285" s="3">
        <f>Tabla1[[#This Row],[OS-Valor Unitario]]-Tabla1[[#This Row],[costo_antes_iva]]</f>
        <v>500</v>
      </c>
      <c r="U8285" s="3">
        <f>Tabla1[[#This Row],[OS-Valor Unitario]]*Tabla1[[#This Row],[OS-Cantidad]]</f>
        <v>2112800</v>
      </c>
      <c r="V8285" s="3">
        <f>Tabla1[[#This Row],[costo_antes_iva]]*Tabla1[[#This Row],[OS-Cantidad]]</f>
        <v>1834800</v>
      </c>
      <c r="W8285" s="3">
        <f>Tabla1[[#This Row],[Valor total OS]]-Tabla1[[#This Row],[valor total op]]</f>
        <v>278000</v>
      </c>
    </row>
    <row r="8286" spans="1:23" x14ac:dyDescent="0.3">
      <c r="A8286">
        <v>5170</v>
      </c>
      <c r="B8286" t="s">
        <v>10938</v>
      </c>
      <c r="C8286" t="s">
        <v>78</v>
      </c>
      <c r="D8286" t="s">
        <v>2419</v>
      </c>
      <c r="E8286">
        <v>1860</v>
      </c>
      <c r="F8286">
        <v>50139525</v>
      </c>
      <c r="G8286" t="s">
        <v>10939</v>
      </c>
      <c r="H8286" s="6">
        <v>45264</v>
      </c>
      <c r="I8286" s="3">
        <v>3300</v>
      </c>
      <c r="J8286" t="s">
        <v>23</v>
      </c>
      <c r="K8286" t="s">
        <v>10940</v>
      </c>
      <c r="L8286">
        <v>2</v>
      </c>
      <c r="M8286" t="s">
        <v>5368</v>
      </c>
      <c r="N8286" s="3">
        <v>3800</v>
      </c>
      <c r="O8286">
        <v>604</v>
      </c>
      <c r="P8286" t="s">
        <v>10937</v>
      </c>
      <c r="Q8286" t="s">
        <v>963</v>
      </c>
      <c r="R8286" t="s">
        <v>61</v>
      </c>
      <c r="S8286" s="3">
        <v>246484881</v>
      </c>
      <c r="T8286" s="3">
        <f>Tabla1[[#This Row],[OS-Valor Unitario]]-Tabla1[[#This Row],[costo_antes_iva]]</f>
        <v>500</v>
      </c>
      <c r="U8286" s="3">
        <f>Tabla1[[#This Row],[OS-Valor Unitario]]*Tabla1[[#This Row],[OS-Cantidad]]</f>
        <v>2295200</v>
      </c>
      <c r="V8286" s="3">
        <f>Tabla1[[#This Row],[costo_antes_iva]]*Tabla1[[#This Row],[OS-Cantidad]]</f>
        <v>1993200</v>
      </c>
      <c r="W8286" s="3">
        <f>Tabla1[[#This Row],[Valor total OS]]-Tabla1[[#This Row],[valor total op]]</f>
        <v>302000</v>
      </c>
    </row>
    <row r="8287" spans="1:23" x14ac:dyDescent="0.3">
      <c r="A8287">
        <v>5170</v>
      </c>
      <c r="B8287" t="s">
        <v>10941</v>
      </c>
      <c r="C8287" t="s">
        <v>20</v>
      </c>
      <c r="D8287" t="s">
        <v>2419</v>
      </c>
      <c r="E8287">
        <v>2241</v>
      </c>
      <c r="F8287">
        <v>50139529</v>
      </c>
      <c r="G8287" t="s">
        <v>10942</v>
      </c>
      <c r="H8287" s="6">
        <v>45264</v>
      </c>
      <c r="I8287" s="3">
        <v>7000</v>
      </c>
      <c r="J8287" t="s">
        <v>23</v>
      </c>
      <c r="K8287" t="s">
        <v>10943</v>
      </c>
      <c r="L8287">
        <v>3</v>
      </c>
      <c r="M8287" t="s">
        <v>410</v>
      </c>
      <c r="N8287" s="3">
        <v>7500</v>
      </c>
      <c r="O8287">
        <v>2241</v>
      </c>
      <c r="P8287" t="s">
        <v>10937</v>
      </c>
      <c r="Q8287" t="s">
        <v>963</v>
      </c>
      <c r="R8287" t="s">
        <v>28</v>
      </c>
      <c r="S8287" s="3">
        <v>246484881</v>
      </c>
      <c r="T8287" s="3">
        <f>Tabla1[[#This Row],[OS-Valor Unitario]]-Tabla1[[#This Row],[costo_antes_iva]]</f>
        <v>500</v>
      </c>
      <c r="U8287" s="3">
        <f>Tabla1[[#This Row],[OS-Valor Unitario]]*Tabla1[[#This Row],[OS-Cantidad]]</f>
        <v>16807500</v>
      </c>
      <c r="V8287" s="3">
        <f>Tabla1[[#This Row],[costo_antes_iva]]*Tabla1[[#This Row],[OS-Cantidad]]</f>
        <v>15687000</v>
      </c>
      <c r="W8287" s="3">
        <f>Tabla1[[#This Row],[Valor total OS]]-Tabla1[[#This Row],[valor total op]]</f>
        <v>1120500</v>
      </c>
    </row>
    <row r="8288" spans="1:23" x14ac:dyDescent="0.3">
      <c r="A8288">
        <v>5170</v>
      </c>
      <c r="B8288" t="s">
        <v>10944</v>
      </c>
      <c r="C8288" t="s">
        <v>3304</v>
      </c>
      <c r="D8288" t="s">
        <v>2419</v>
      </c>
      <c r="E8288">
        <v>80</v>
      </c>
      <c r="F8288">
        <v>50139536</v>
      </c>
      <c r="G8288" t="s">
        <v>10945</v>
      </c>
      <c r="H8288" s="6">
        <v>45264</v>
      </c>
      <c r="I8288" s="3">
        <v>1300</v>
      </c>
      <c r="J8288" t="s">
        <v>82</v>
      </c>
      <c r="K8288" t="s">
        <v>10946</v>
      </c>
      <c r="L8288">
        <v>4</v>
      </c>
      <c r="M8288" t="s">
        <v>119</v>
      </c>
      <c r="N8288" s="3">
        <v>1200</v>
      </c>
      <c r="O8288">
        <v>80</v>
      </c>
      <c r="P8288" t="s">
        <v>10937</v>
      </c>
      <c r="Q8288" t="s">
        <v>963</v>
      </c>
      <c r="R8288" t="s">
        <v>226</v>
      </c>
      <c r="S8288" s="3">
        <v>246484881</v>
      </c>
      <c r="T8288" s="3">
        <f>Tabla1[[#This Row],[OS-Valor Unitario]]-Tabla1[[#This Row],[costo_antes_iva]]</f>
        <v>-100</v>
      </c>
      <c r="U8288" s="3">
        <f>Tabla1[[#This Row],[OS-Valor Unitario]]*Tabla1[[#This Row],[OS-Cantidad]]</f>
        <v>96000</v>
      </c>
      <c r="V8288" s="3">
        <f>Tabla1[[#This Row],[costo_antes_iva]]*Tabla1[[#This Row],[OS-Cantidad]]</f>
        <v>104000</v>
      </c>
      <c r="W8288" s="3">
        <f>Tabla1[[#This Row],[Valor total OS]]-Tabla1[[#This Row],[valor total op]]</f>
        <v>-8000</v>
      </c>
    </row>
    <row r="8289" spans="1:23" x14ac:dyDescent="0.3">
      <c r="A8289">
        <v>5170</v>
      </c>
      <c r="B8289" t="s">
        <v>10944</v>
      </c>
      <c r="C8289" t="s">
        <v>3304</v>
      </c>
      <c r="D8289" t="s">
        <v>2419</v>
      </c>
      <c r="E8289">
        <v>80</v>
      </c>
      <c r="F8289">
        <v>50139536</v>
      </c>
      <c r="G8289" t="s">
        <v>10945</v>
      </c>
      <c r="H8289" s="6">
        <v>45264</v>
      </c>
      <c r="I8289" s="3">
        <v>13000</v>
      </c>
      <c r="J8289" t="s">
        <v>23</v>
      </c>
      <c r="K8289" t="s">
        <v>10946</v>
      </c>
      <c r="L8289">
        <v>4</v>
      </c>
      <c r="M8289" t="s">
        <v>629</v>
      </c>
      <c r="N8289" s="3">
        <v>6000</v>
      </c>
      <c r="O8289">
        <v>80</v>
      </c>
      <c r="P8289" t="s">
        <v>10937</v>
      </c>
      <c r="Q8289" t="s">
        <v>963</v>
      </c>
      <c r="R8289" t="s">
        <v>226</v>
      </c>
      <c r="S8289" s="3">
        <v>246484881</v>
      </c>
      <c r="T8289" s="3">
        <f>Tabla1[[#This Row],[OS-Valor Unitario]]-Tabla1[[#This Row],[costo_antes_iva]]</f>
        <v>-7000</v>
      </c>
      <c r="U8289" s="3">
        <f>Tabla1[[#This Row],[OS-Valor Unitario]]*Tabla1[[#This Row],[OS-Cantidad]]</f>
        <v>480000</v>
      </c>
      <c r="V8289" s="3">
        <f>Tabla1[[#This Row],[costo_antes_iva]]*Tabla1[[#This Row],[OS-Cantidad]]</f>
        <v>1040000</v>
      </c>
      <c r="W8289" s="3">
        <f>Tabla1[[#This Row],[Valor total OS]]-Tabla1[[#This Row],[valor total op]]</f>
        <v>-560000</v>
      </c>
    </row>
    <row r="8290" spans="1:23" x14ac:dyDescent="0.3">
      <c r="A8290">
        <v>5170</v>
      </c>
      <c r="B8290" t="s">
        <v>10944</v>
      </c>
      <c r="C8290" t="s">
        <v>3304</v>
      </c>
      <c r="D8290" t="s">
        <v>2419</v>
      </c>
      <c r="E8290">
        <v>80</v>
      </c>
      <c r="F8290">
        <v>50139536</v>
      </c>
      <c r="G8290" t="s">
        <v>10945</v>
      </c>
      <c r="H8290" s="6">
        <v>45264</v>
      </c>
      <c r="I8290" s="3">
        <v>13000</v>
      </c>
      <c r="J8290" t="s">
        <v>23</v>
      </c>
      <c r="K8290" t="s">
        <v>10946</v>
      </c>
      <c r="L8290">
        <v>4</v>
      </c>
      <c r="M8290" t="s">
        <v>684</v>
      </c>
      <c r="N8290" s="3">
        <v>8000</v>
      </c>
      <c r="O8290">
        <v>80</v>
      </c>
      <c r="P8290" t="s">
        <v>10937</v>
      </c>
      <c r="Q8290" t="s">
        <v>963</v>
      </c>
      <c r="R8290" t="s">
        <v>226</v>
      </c>
      <c r="S8290" s="3">
        <v>246484881</v>
      </c>
      <c r="T8290" s="3">
        <f>Tabla1[[#This Row],[OS-Valor Unitario]]-Tabla1[[#This Row],[costo_antes_iva]]</f>
        <v>-5000</v>
      </c>
      <c r="U8290" s="3">
        <f>Tabla1[[#This Row],[OS-Valor Unitario]]*Tabla1[[#This Row],[OS-Cantidad]]</f>
        <v>640000</v>
      </c>
      <c r="V8290" s="3">
        <f>Tabla1[[#This Row],[costo_antes_iva]]*Tabla1[[#This Row],[OS-Cantidad]]</f>
        <v>1040000</v>
      </c>
      <c r="W8290" s="3">
        <f>Tabla1[[#This Row],[Valor total OS]]-Tabla1[[#This Row],[valor total op]]</f>
        <v>-400000</v>
      </c>
    </row>
    <row r="8291" spans="1:23" x14ac:dyDescent="0.3">
      <c r="A8291">
        <v>5170</v>
      </c>
      <c r="B8291" t="s">
        <v>10947</v>
      </c>
      <c r="C8291" t="s">
        <v>3304</v>
      </c>
      <c r="D8291" t="s">
        <v>2419</v>
      </c>
      <c r="E8291">
        <v>120</v>
      </c>
      <c r="F8291">
        <v>50139542</v>
      </c>
      <c r="G8291" t="s">
        <v>10948</v>
      </c>
      <c r="H8291" s="6">
        <v>45264</v>
      </c>
      <c r="I8291" s="3">
        <v>1300</v>
      </c>
      <c r="J8291" t="s">
        <v>82</v>
      </c>
      <c r="K8291" t="s">
        <v>10949</v>
      </c>
      <c r="L8291">
        <v>5</v>
      </c>
      <c r="M8291" t="s">
        <v>119</v>
      </c>
      <c r="N8291" s="3">
        <v>1300</v>
      </c>
      <c r="O8291">
        <v>120</v>
      </c>
      <c r="P8291" t="s">
        <v>10937</v>
      </c>
      <c r="Q8291" t="s">
        <v>963</v>
      </c>
      <c r="R8291" t="s">
        <v>226</v>
      </c>
      <c r="S8291" s="3">
        <v>246484881</v>
      </c>
      <c r="T8291" s="3">
        <f>Tabla1[[#This Row],[OS-Valor Unitario]]-Tabla1[[#This Row],[costo_antes_iva]]</f>
        <v>0</v>
      </c>
      <c r="U8291" s="3">
        <f>Tabla1[[#This Row],[OS-Valor Unitario]]*Tabla1[[#This Row],[OS-Cantidad]]</f>
        <v>156000</v>
      </c>
      <c r="V8291" s="3">
        <f>Tabla1[[#This Row],[costo_antes_iva]]*Tabla1[[#This Row],[OS-Cantidad]]</f>
        <v>156000</v>
      </c>
      <c r="W8291" s="3">
        <f>Tabla1[[#This Row],[Valor total OS]]-Tabla1[[#This Row],[valor total op]]</f>
        <v>0</v>
      </c>
    </row>
    <row r="8292" spans="1:23" x14ac:dyDescent="0.3">
      <c r="A8292">
        <v>5170</v>
      </c>
      <c r="B8292" t="s">
        <v>10947</v>
      </c>
      <c r="C8292" t="s">
        <v>3304</v>
      </c>
      <c r="D8292" t="s">
        <v>2419</v>
      </c>
      <c r="E8292">
        <v>120</v>
      </c>
      <c r="F8292">
        <v>50139542</v>
      </c>
      <c r="G8292" t="s">
        <v>10948</v>
      </c>
      <c r="H8292" s="6">
        <v>45264</v>
      </c>
      <c r="I8292" s="3">
        <v>13000</v>
      </c>
      <c r="J8292" t="s">
        <v>23</v>
      </c>
      <c r="K8292" t="s">
        <v>10949</v>
      </c>
      <c r="L8292">
        <v>5</v>
      </c>
      <c r="M8292" t="s">
        <v>629</v>
      </c>
      <c r="N8292" s="3">
        <v>6000</v>
      </c>
      <c r="O8292">
        <v>120</v>
      </c>
      <c r="P8292" t="s">
        <v>10937</v>
      </c>
      <c r="Q8292" t="s">
        <v>963</v>
      </c>
      <c r="R8292" t="s">
        <v>226</v>
      </c>
      <c r="S8292" s="3">
        <v>246484881</v>
      </c>
      <c r="T8292" s="3">
        <f>Tabla1[[#This Row],[OS-Valor Unitario]]-Tabla1[[#This Row],[costo_antes_iva]]</f>
        <v>-7000</v>
      </c>
      <c r="U8292" s="3">
        <f>Tabla1[[#This Row],[OS-Valor Unitario]]*Tabla1[[#This Row],[OS-Cantidad]]</f>
        <v>720000</v>
      </c>
      <c r="V8292" s="3">
        <f>Tabla1[[#This Row],[costo_antes_iva]]*Tabla1[[#This Row],[OS-Cantidad]]</f>
        <v>1560000</v>
      </c>
      <c r="W8292" s="3">
        <f>Tabla1[[#This Row],[Valor total OS]]-Tabla1[[#This Row],[valor total op]]</f>
        <v>-840000</v>
      </c>
    </row>
    <row r="8293" spans="1:23" x14ac:dyDescent="0.3">
      <c r="A8293">
        <v>5170</v>
      </c>
      <c r="B8293" t="s">
        <v>10947</v>
      </c>
      <c r="C8293" t="s">
        <v>3304</v>
      </c>
      <c r="D8293" t="s">
        <v>2419</v>
      </c>
      <c r="E8293">
        <v>120</v>
      </c>
      <c r="F8293">
        <v>50139542</v>
      </c>
      <c r="G8293" t="s">
        <v>10948</v>
      </c>
      <c r="H8293" s="6">
        <v>45264</v>
      </c>
      <c r="I8293" s="3">
        <v>13000</v>
      </c>
      <c r="J8293" t="s">
        <v>23</v>
      </c>
      <c r="K8293" t="s">
        <v>10949</v>
      </c>
      <c r="L8293">
        <v>5</v>
      </c>
      <c r="M8293" t="s">
        <v>684</v>
      </c>
      <c r="N8293" s="3">
        <v>8000</v>
      </c>
      <c r="O8293">
        <v>120</v>
      </c>
      <c r="P8293" t="s">
        <v>10937</v>
      </c>
      <c r="Q8293" t="s">
        <v>963</v>
      </c>
      <c r="R8293" t="s">
        <v>226</v>
      </c>
      <c r="S8293" s="3">
        <v>246484881</v>
      </c>
      <c r="T8293" s="3">
        <f>Tabla1[[#This Row],[OS-Valor Unitario]]-Tabla1[[#This Row],[costo_antes_iva]]</f>
        <v>-5000</v>
      </c>
      <c r="U8293" s="3">
        <f>Tabla1[[#This Row],[OS-Valor Unitario]]*Tabla1[[#This Row],[OS-Cantidad]]</f>
        <v>960000</v>
      </c>
      <c r="V8293" s="3">
        <f>Tabla1[[#This Row],[costo_antes_iva]]*Tabla1[[#This Row],[OS-Cantidad]]</f>
        <v>1560000</v>
      </c>
      <c r="W8293" s="3">
        <f>Tabla1[[#This Row],[Valor total OS]]-Tabla1[[#This Row],[valor total op]]</f>
        <v>-600000</v>
      </c>
    </row>
    <row r="8294" spans="1:23" x14ac:dyDescent="0.3">
      <c r="A8294">
        <v>5170</v>
      </c>
      <c r="B8294" t="s">
        <v>10950</v>
      </c>
      <c r="C8294" t="s">
        <v>30</v>
      </c>
      <c r="D8294" t="s">
        <v>2419</v>
      </c>
      <c r="E8294">
        <v>90</v>
      </c>
      <c r="F8294">
        <v>50139548</v>
      </c>
      <c r="G8294" t="s">
        <v>10951</v>
      </c>
      <c r="H8294" s="6">
        <v>45264</v>
      </c>
      <c r="I8294" s="3">
        <v>8000</v>
      </c>
      <c r="J8294" t="s">
        <v>23</v>
      </c>
      <c r="K8294" t="s">
        <v>10952</v>
      </c>
      <c r="L8294">
        <v>6</v>
      </c>
      <c r="M8294" t="s">
        <v>247</v>
      </c>
      <c r="N8294" s="3">
        <v>8000</v>
      </c>
      <c r="O8294">
        <v>90</v>
      </c>
      <c r="P8294" t="s">
        <v>10937</v>
      </c>
      <c r="Q8294" t="s">
        <v>963</v>
      </c>
      <c r="R8294" t="s">
        <v>38</v>
      </c>
      <c r="S8294" s="3">
        <v>246484881</v>
      </c>
      <c r="T8294" s="3">
        <f>Tabla1[[#This Row],[OS-Valor Unitario]]-Tabla1[[#This Row],[costo_antes_iva]]</f>
        <v>0</v>
      </c>
      <c r="U8294" s="3">
        <f>Tabla1[[#This Row],[OS-Valor Unitario]]*Tabla1[[#This Row],[OS-Cantidad]]</f>
        <v>720000</v>
      </c>
      <c r="V8294" s="3">
        <f>Tabla1[[#This Row],[costo_antes_iva]]*Tabla1[[#This Row],[OS-Cantidad]]</f>
        <v>720000</v>
      </c>
      <c r="W8294" s="3">
        <f>Tabla1[[#This Row],[Valor total OS]]-Tabla1[[#This Row],[valor total op]]</f>
        <v>0</v>
      </c>
    </row>
    <row r="8295" spans="1:23" x14ac:dyDescent="0.3">
      <c r="A8295">
        <v>5170</v>
      </c>
      <c r="B8295" t="s">
        <v>10950</v>
      </c>
      <c r="C8295" t="s">
        <v>30</v>
      </c>
      <c r="D8295" t="s">
        <v>2419</v>
      </c>
      <c r="E8295">
        <v>90</v>
      </c>
      <c r="F8295">
        <v>50139548</v>
      </c>
      <c r="G8295" t="s">
        <v>10951</v>
      </c>
      <c r="H8295" s="6">
        <v>45264</v>
      </c>
      <c r="I8295" s="3">
        <v>1200</v>
      </c>
      <c r="J8295" t="s">
        <v>82</v>
      </c>
      <c r="K8295" t="s">
        <v>10952</v>
      </c>
      <c r="L8295">
        <v>6</v>
      </c>
      <c r="M8295" t="s">
        <v>119</v>
      </c>
      <c r="N8295" s="3">
        <v>1200</v>
      </c>
      <c r="O8295">
        <v>90</v>
      </c>
      <c r="P8295" t="s">
        <v>10937</v>
      </c>
      <c r="Q8295" t="s">
        <v>963</v>
      </c>
      <c r="R8295" t="s">
        <v>38</v>
      </c>
      <c r="S8295" s="3">
        <v>246484881</v>
      </c>
      <c r="T8295" s="3">
        <f>Tabla1[[#This Row],[OS-Valor Unitario]]-Tabla1[[#This Row],[costo_antes_iva]]</f>
        <v>0</v>
      </c>
      <c r="U8295" s="3">
        <f>Tabla1[[#This Row],[OS-Valor Unitario]]*Tabla1[[#This Row],[OS-Cantidad]]</f>
        <v>108000</v>
      </c>
      <c r="V8295" s="3">
        <f>Tabla1[[#This Row],[costo_antes_iva]]*Tabla1[[#This Row],[OS-Cantidad]]</f>
        <v>108000</v>
      </c>
      <c r="W8295" s="3">
        <f>Tabla1[[#This Row],[Valor total OS]]-Tabla1[[#This Row],[valor total op]]</f>
        <v>0</v>
      </c>
    </row>
    <row r="8296" spans="1:23" x14ac:dyDescent="0.3">
      <c r="A8296">
        <v>5170</v>
      </c>
      <c r="B8296" t="s">
        <v>10953</v>
      </c>
      <c r="C8296" t="s">
        <v>30</v>
      </c>
      <c r="D8296" t="s">
        <v>2419</v>
      </c>
      <c r="E8296">
        <v>70</v>
      </c>
      <c r="F8296">
        <v>50139553</v>
      </c>
      <c r="G8296" t="s">
        <v>10954</v>
      </c>
      <c r="H8296" s="6">
        <v>45264</v>
      </c>
      <c r="I8296" s="3">
        <v>8000</v>
      </c>
      <c r="J8296" t="s">
        <v>23</v>
      </c>
      <c r="K8296" t="s">
        <v>10955</v>
      </c>
      <c r="L8296">
        <v>7</v>
      </c>
      <c r="M8296" t="s">
        <v>247</v>
      </c>
      <c r="N8296" s="3">
        <v>8000</v>
      </c>
      <c r="O8296">
        <v>70</v>
      </c>
      <c r="P8296" t="s">
        <v>10937</v>
      </c>
      <c r="Q8296" t="s">
        <v>963</v>
      </c>
      <c r="R8296" t="s">
        <v>38</v>
      </c>
      <c r="S8296" s="3">
        <v>246484881</v>
      </c>
      <c r="T8296" s="3">
        <f>Tabla1[[#This Row],[OS-Valor Unitario]]-Tabla1[[#This Row],[costo_antes_iva]]</f>
        <v>0</v>
      </c>
      <c r="U8296" s="3">
        <f>Tabla1[[#This Row],[OS-Valor Unitario]]*Tabla1[[#This Row],[OS-Cantidad]]</f>
        <v>560000</v>
      </c>
      <c r="V8296" s="3">
        <f>Tabla1[[#This Row],[costo_antes_iva]]*Tabla1[[#This Row],[OS-Cantidad]]</f>
        <v>560000</v>
      </c>
      <c r="W8296" s="3">
        <f>Tabla1[[#This Row],[Valor total OS]]-Tabla1[[#This Row],[valor total op]]</f>
        <v>0</v>
      </c>
    </row>
    <row r="8297" spans="1:23" x14ac:dyDescent="0.3">
      <c r="A8297">
        <v>5170</v>
      </c>
      <c r="B8297" t="s">
        <v>10953</v>
      </c>
      <c r="C8297" t="s">
        <v>30</v>
      </c>
      <c r="D8297" t="s">
        <v>2419</v>
      </c>
      <c r="E8297">
        <v>70</v>
      </c>
      <c r="F8297">
        <v>50139553</v>
      </c>
      <c r="G8297" t="s">
        <v>10954</v>
      </c>
      <c r="H8297" s="6">
        <v>45264</v>
      </c>
      <c r="I8297" s="3">
        <v>1200</v>
      </c>
      <c r="J8297" t="s">
        <v>82</v>
      </c>
      <c r="K8297" t="s">
        <v>10955</v>
      </c>
      <c r="L8297">
        <v>7</v>
      </c>
      <c r="M8297" t="s">
        <v>119</v>
      </c>
      <c r="N8297" s="3">
        <v>1200</v>
      </c>
      <c r="O8297">
        <v>70</v>
      </c>
      <c r="P8297" t="s">
        <v>10937</v>
      </c>
      <c r="Q8297" t="s">
        <v>963</v>
      </c>
      <c r="R8297" t="s">
        <v>38</v>
      </c>
      <c r="S8297" s="3">
        <v>246484881</v>
      </c>
      <c r="T8297" s="3">
        <f>Tabla1[[#This Row],[OS-Valor Unitario]]-Tabla1[[#This Row],[costo_antes_iva]]</f>
        <v>0</v>
      </c>
      <c r="U8297" s="3">
        <f>Tabla1[[#This Row],[OS-Valor Unitario]]*Tabla1[[#This Row],[OS-Cantidad]]</f>
        <v>84000</v>
      </c>
      <c r="V8297" s="3">
        <f>Tabla1[[#This Row],[costo_antes_iva]]*Tabla1[[#This Row],[OS-Cantidad]]</f>
        <v>84000</v>
      </c>
      <c r="W8297" s="3">
        <f>Tabla1[[#This Row],[Valor total OS]]-Tabla1[[#This Row],[valor total op]]</f>
        <v>0</v>
      </c>
    </row>
    <row r="8298" spans="1:23" x14ac:dyDescent="0.3">
      <c r="A8298">
        <v>5167</v>
      </c>
      <c r="B8298" t="s">
        <v>10956</v>
      </c>
      <c r="C8298" t="s">
        <v>696</v>
      </c>
      <c r="D8298" t="s">
        <v>6668</v>
      </c>
      <c r="E8298">
        <v>50</v>
      </c>
      <c r="F8298">
        <v>45113455</v>
      </c>
      <c r="G8298" t="s">
        <v>10957</v>
      </c>
      <c r="H8298" s="6">
        <v>45176</v>
      </c>
      <c r="I8298" s="3">
        <v>2500</v>
      </c>
      <c r="J8298" t="s">
        <v>33</v>
      </c>
      <c r="K8298" t="s">
        <v>10958</v>
      </c>
      <c r="L8298">
        <v>1</v>
      </c>
      <c r="M8298" t="s">
        <v>5723</v>
      </c>
      <c r="N8298" s="3">
        <v>2500</v>
      </c>
      <c r="O8298">
        <v>50</v>
      </c>
      <c r="P8298" t="s">
        <v>10959</v>
      </c>
      <c r="Q8298" t="s">
        <v>963</v>
      </c>
      <c r="R8298" t="s">
        <v>389</v>
      </c>
      <c r="S8298" s="3">
        <v>754200</v>
      </c>
      <c r="T8298" s="3">
        <f>Tabla1[[#This Row],[OS-Valor Unitario]]-Tabla1[[#This Row],[costo_antes_iva]]</f>
        <v>0</v>
      </c>
      <c r="U8298" s="3">
        <f>Tabla1[[#This Row],[OS-Valor Unitario]]*Tabla1[[#This Row],[OS-Cantidad]]</f>
        <v>125000</v>
      </c>
      <c r="V8298" s="3">
        <f>Tabla1[[#This Row],[costo_antes_iva]]*Tabla1[[#This Row],[OS-Cantidad]]</f>
        <v>125000</v>
      </c>
      <c r="W8298" s="3">
        <f>Tabla1[[#This Row],[Valor total OS]]-Tabla1[[#This Row],[valor total op]]</f>
        <v>0</v>
      </c>
    </row>
    <row r="8299" spans="1:23" x14ac:dyDescent="0.3">
      <c r="A8299">
        <v>5165</v>
      </c>
      <c r="B8299" t="s">
        <v>10960</v>
      </c>
      <c r="C8299" t="s">
        <v>85</v>
      </c>
      <c r="D8299" t="s">
        <v>6129</v>
      </c>
      <c r="E8299">
        <v>100</v>
      </c>
      <c r="F8299">
        <v>50562564</v>
      </c>
      <c r="G8299" t="s">
        <v>10961</v>
      </c>
      <c r="H8299" s="6">
        <v>45280</v>
      </c>
      <c r="I8299" s="3">
        <v>6000</v>
      </c>
      <c r="J8299" t="s">
        <v>33</v>
      </c>
      <c r="K8299" t="s">
        <v>10962</v>
      </c>
      <c r="L8299">
        <v>1</v>
      </c>
      <c r="M8299" t="s">
        <v>35</v>
      </c>
      <c r="N8299" s="3">
        <v>5000</v>
      </c>
      <c r="O8299">
        <v>100</v>
      </c>
      <c r="P8299" t="s">
        <v>10963</v>
      </c>
      <c r="Q8299" t="s">
        <v>963</v>
      </c>
      <c r="R8299" t="s">
        <v>61</v>
      </c>
      <c r="S8299" s="3">
        <v>8040100</v>
      </c>
      <c r="T8299" s="3">
        <f>Tabla1[[#This Row],[OS-Valor Unitario]]-Tabla1[[#This Row],[costo_antes_iva]]</f>
        <v>-1000</v>
      </c>
      <c r="U8299" s="3">
        <f>Tabla1[[#This Row],[OS-Valor Unitario]]*Tabla1[[#This Row],[OS-Cantidad]]</f>
        <v>500000</v>
      </c>
      <c r="V8299" s="3">
        <f>Tabla1[[#This Row],[costo_antes_iva]]*Tabla1[[#This Row],[OS-Cantidad]]</f>
        <v>600000</v>
      </c>
      <c r="W8299" s="3">
        <f>Tabla1[[#This Row],[Valor total OS]]-Tabla1[[#This Row],[valor total op]]</f>
        <v>-100000</v>
      </c>
    </row>
    <row r="8300" spans="1:23" x14ac:dyDescent="0.3">
      <c r="A8300">
        <v>5165</v>
      </c>
      <c r="B8300" t="s">
        <v>10960</v>
      </c>
      <c r="C8300" t="s">
        <v>85</v>
      </c>
      <c r="D8300" t="s">
        <v>6129</v>
      </c>
      <c r="E8300">
        <v>100</v>
      </c>
      <c r="F8300">
        <v>50562564</v>
      </c>
      <c r="G8300" t="s">
        <v>10961</v>
      </c>
      <c r="H8300" s="6">
        <v>45280</v>
      </c>
      <c r="I8300" s="3">
        <v>8000</v>
      </c>
      <c r="J8300" t="s">
        <v>23</v>
      </c>
      <c r="K8300" t="s">
        <v>10962</v>
      </c>
      <c r="L8300">
        <v>1</v>
      </c>
      <c r="M8300" t="s">
        <v>5600</v>
      </c>
      <c r="N8300" s="3">
        <v>7500</v>
      </c>
      <c r="O8300">
        <v>100</v>
      </c>
      <c r="P8300" t="s">
        <v>10963</v>
      </c>
      <c r="Q8300" t="s">
        <v>963</v>
      </c>
      <c r="R8300" t="s">
        <v>61</v>
      </c>
      <c r="S8300" s="3">
        <v>8040100</v>
      </c>
      <c r="T8300" s="3">
        <f>Tabla1[[#This Row],[OS-Valor Unitario]]-Tabla1[[#This Row],[costo_antes_iva]]</f>
        <v>-500</v>
      </c>
      <c r="U8300" s="3">
        <f>Tabla1[[#This Row],[OS-Valor Unitario]]*Tabla1[[#This Row],[OS-Cantidad]]</f>
        <v>750000</v>
      </c>
      <c r="V8300" s="3">
        <f>Tabla1[[#This Row],[costo_antes_iva]]*Tabla1[[#This Row],[OS-Cantidad]]</f>
        <v>800000</v>
      </c>
      <c r="W8300" s="3">
        <f>Tabla1[[#This Row],[Valor total OS]]-Tabla1[[#This Row],[valor total op]]</f>
        <v>-50000</v>
      </c>
    </row>
    <row r="8301" spans="1:23" x14ac:dyDescent="0.3">
      <c r="A8301">
        <v>5161</v>
      </c>
      <c r="B8301" t="s">
        <v>10964</v>
      </c>
      <c r="C8301" t="s">
        <v>124</v>
      </c>
      <c r="D8301" t="s">
        <v>8899</v>
      </c>
      <c r="E8301">
        <v>10</v>
      </c>
      <c r="F8301">
        <v>50614450</v>
      </c>
      <c r="G8301" t="s">
        <v>10965</v>
      </c>
      <c r="H8301" s="6">
        <v>45281</v>
      </c>
      <c r="I8301" s="3">
        <v>2500</v>
      </c>
      <c r="J8301" t="s">
        <v>33</v>
      </c>
      <c r="K8301" t="s">
        <v>10966</v>
      </c>
      <c r="L8301">
        <v>1</v>
      </c>
      <c r="M8301" t="s">
        <v>35</v>
      </c>
      <c r="N8301" s="3">
        <v>2500</v>
      </c>
      <c r="O8301">
        <v>8</v>
      </c>
      <c r="P8301" t="s">
        <v>10967</v>
      </c>
      <c r="Q8301" t="s">
        <v>121</v>
      </c>
      <c r="R8301" t="s">
        <v>61</v>
      </c>
      <c r="S8301" s="3">
        <v>1736416</v>
      </c>
      <c r="T8301" s="3">
        <f>Tabla1[[#This Row],[OS-Valor Unitario]]-Tabla1[[#This Row],[costo_antes_iva]]</f>
        <v>0</v>
      </c>
      <c r="U8301" s="3">
        <f>Tabla1[[#This Row],[OS-Valor Unitario]]*Tabla1[[#This Row],[OS-Cantidad]]</f>
        <v>20000</v>
      </c>
      <c r="V8301" s="3">
        <f>Tabla1[[#This Row],[costo_antes_iva]]*Tabla1[[#This Row],[OS-Cantidad]]</f>
        <v>20000</v>
      </c>
      <c r="W8301" s="3">
        <f>Tabla1[[#This Row],[Valor total OS]]-Tabla1[[#This Row],[valor total op]]</f>
        <v>0</v>
      </c>
    </row>
    <row r="8302" spans="1:23" x14ac:dyDescent="0.3">
      <c r="A8302">
        <v>5161</v>
      </c>
      <c r="B8302" t="s">
        <v>10968</v>
      </c>
      <c r="C8302" t="s">
        <v>124</v>
      </c>
      <c r="D8302" t="s">
        <v>8899</v>
      </c>
      <c r="E8302">
        <v>80</v>
      </c>
      <c r="F8302">
        <v>50614454</v>
      </c>
      <c r="G8302" t="s">
        <v>10969</v>
      </c>
      <c r="H8302" s="6">
        <v>45281</v>
      </c>
      <c r="I8302" s="3">
        <v>2500</v>
      </c>
      <c r="J8302" t="s">
        <v>33</v>
      </c>
      <c r="K8302" t="s">
        <v>10970</v>
      </c>
      <c r="L8302">
        <v>2</v>
      </c>
      <c r="M8302" t="s">
        <v>35</v>
      </c>
      <c r="N8302" s="3">
        <v>2500</v>
      </c>
      <c r="O8302">
        <v>80</v>
      </c>
      <c r="P8302" t="s">
        <v>10967</v>
      </c>
      <c r="Q8302" t="s">
        <v>121</v>
      </c>
      <c r="R8302" t="s">
        <v>61</v>
      </c>
      <c r="S8302" s="3">
        <v>1736416</v>
      </c>
      <c r="T8302" s="3">
        <f>Tabla1[[#This Row],[OS-Valor Unitario]]-Tabla1[[#This Row],[costo_antes_iva]]</f>
        <v>0</v>
      </c>
      <c r="U8302" s="3">
        <f>Tabla1[[#This Row],[OS-Valor Unitario]]*Tabla1[[#This Row],[OS-Cantidad]]</f>
        <v>200000</v>
      </c>
      <c r="V8302" s="3">
        <f>Tabla1[[#This Row],[costo_antes_iva]]*Tabla1[[#This Row],[OS-Cantidad]]</f>
        <v>200000</v>
      </c>
      <c r="W8302" s="3">
        <f>Tabla1[[#This Row],[Valor total OS]]-Tabla1[[#This Row],[valor total op]]</f>
        <v>0</v>
      </c>
    </row>
    <row r="8303" spans="1:23" x14ac:dyDescent="0.3">
      <c r="A8303">
        <v>5160</v>
      </c>
      <c r="B8303" t="s">
        <v>10971</v>
      </c>
      <c r="C8303" t="s">
        <v>124</v>
      </c>
      <c r="D8303" t="s">
        <v>8899</v>
      </c>
      <c r="E8303">
        <v>250</v>
      </c>
      <c r="F8303">
        <v>50614767</v>
      </c>
      <c r="G8303" t="s">
        <v>10972</v>
      </c>
      <c r="H8303" s="6">
        <v>45281</v>
      </c>
      <c r="I8303" s="3">
        <v>2500</v>
      </c>
      <c r="J8303" t="s">
        <v>33</v>
      </c>
      <c r="K8303" t="s">
        <v>10973</v>
      </c>
      <c r="L8303">
        <v>1</v>
      </c>
      <c r="M8303" t="s">
        <v>35</v>
      </c>
      <c r="N8303" s="3">
        <v>2500</v>
      </c>
      <c r="O8303">
        <v>250</v>
      </c>
      <c r="P8303" t="s">
        <v>10974</v>
      </c>
      <c r="Q8303" t="s">
        <v>121</v>
      </c>
      <c r="R8303" t="s">
        <v>61</v>
      </c>
      <c r="S8303" s="3">
        <v>5959064</v>
      </c>
      <c r="T8303" s="3">
        <f>Tabla1[[#This Row],[OS-Valor Unitario]]-Tabla1[[#This Row],[costo_antes_iva]]</f>
        <v>0</v>
      </c>
      <c r="U8303" s="3">
        <f>Tabla1[[#This Row],[OS-Valor Unitario]]*Tabla1[[#This Row],[OS-Cantidad]]</f>
        <v>625000</v>
      </c>
      <c r="V8303" s="3">
        <f>Tabla1[[#This Row],[costo_antes_iva]]*Tabla1[[#This Row],[OS-Cantidad]]</f>
        <v>625000</v>
      </c>
      <c r="W8303" s="3">
        <f>Tabla1[[#This Row],[Valor total OS]]-Tabla1[[#This Row],[valor total op]]</f>
        <v>0</v>
      </c>
    </row>
    <row r="8304" spans="1:23" x14ac:dyDescent="0.3">
      <c r="A8304">
        <v>5160</v>
      </c>
      <c r="B8304" t="s">
        <v>10975</v>
      </c>
      <c r="C8304" t="s">
        <v>124</v>
      </c>
      <c r="D8304" t="s">
        <v>8899</v>
      </c>
      <c r="E8304">
        <v>52</v>
      </c>
      <c r="F8304">
        <v>50614771</v>
      </c>
      <c r="G8304" t="s">
        <v>10976</v>
      </c>
      <c r="H8304" s="6">
        <v>45281</v>
      </c>
      <c r="I8304" s="3">
        <v>2500</v>
      </c>
      <c r="J8304" t="s">
        <v>33</v>
      </c>
      <c r="K8304" t="s">
        <v>10977</v>
      </c>
      <c r="L8304">
        <v>2</v>
      </c>
      <c r="M8304" t="s">
        <v>35</v>
      </c>
      <c r="N8304" s="3">
        <v>2500</v>
      </c>
      <c r="O8304">
        <v>52</v>
      </c>
      <c r="P8304" t="s">
        <v>10974</v>
      </c>
      <c r="Q8304" t="s">
        <v>121</v>
      </c>
      <c r="R8304" t="s">
        <v>61</v>
      </c>
      <c r="S8304" s="3">
        <v>5959064</v>
      </c>
      <c r="T8304" s="3">
        <f>Tabla1[[#This Row],[OS-Valor Unitario]]-Tabla1[[#This Row],[costo_antes_iva]]</f>
        <v>0</v>
      </c>
      <c r="U8304" s="3">
        <f>Tabla1[[#This Row],[OS-Valor Unitario]]*Tabla1[[#This Row],[OS-Cantidad]]</f>
        <v>130000</v>
      </c>
      <c r="V8304" s="3">
        <f>Tabla1[[#This Row],[costo_antes_iva]]*Tabla1[[#This Row],[OS-Cantidad]]</f>
        <v>130000</v>
      </c>
      <c r="W8304" s="3">
        <f>Tabla1[[#This Row],[Valor total OS]]-Tabla1[[#This Row],[valor total op]]</f>
        <v>0</v>
      </c>
    </row>
    <row r="8305" spans="1:23" x14ac:dyDescent="0.3">
      <c r="A8305">
        <v>5159</v>
      </c>
      <c r="B8305" t="s">
        <v>10978</v>
      </c>
      <c r="C8305" t="s">
        <v>480</v>
      </c>
      <c r="D8305" t="s">
        <v>8899</v>
      </c>
      <c r="E8305">
        <v>59</v>
      </c>
      <c r="F8305">
        <v>50614556</v>
      </c>
      <c r="G8305" t="s">
        <v>10979</v>
      </c>
      <c r="H8305" s="6">
        <v>45281</v>
      </c>
      <c r="I8305" s="3">
        <v>24000</v>
      </c>
      <c r="J8305" t="s">
        <v>301</v>
      </c>
      <c r="K8305" t="s">
        <v>10980</v>
      </c>
      <c r="L8305">
        <v>1</v>
      </c>
      <c r="M8305" t="s">
        <v>35</v>
      </c>
      <c r="N8305" s="3">
        <v>24000</v>
      </c>
      <c r="O8305">
        <v>59</v>
      </c>
      <c r="P8305" t="s">
        <v>10981</v>
      </c>
      <c r="Q8305" t="s">
        <v>121</v>
      </c>
      <c r="R8305" t="s">
        <v>485</v>
      </c>
      <c r="S8305" s="3">
        <v>1929300</v>
      </c>
      <c r="T8305" s="3">
        <f>Tabla1[[#This Row],[OS-Valor Unitario]]-Tabla1[[#This Row],[costo_antes_iva]]</f>
        <v>0</v>
      </c>
      <c r="U8305" s="3">
        <f>Tabla1[[#This Row],[OS-Valor Unitario]]*Tabla1[[#This Row],[OS-Cantidad]]</f>
        <v>1416000</v>
      </c>
      <c r="V8305" s="3">
        <f>Tabla1[[#This Row],[costo_antes_iva]]*Tabla1[[#This Row],[OS-Cantidad]]</f>
        <v>1416000</v>
      </c>
      <c r="W8305" s="3">
        <f>Tabla1[[#This Row],[Valor total OS]]-Tabla1[[#This Row],[valor total op]]</f>
        <v>0</v>
      </c>
    </row>
    <row r="8306" spans="1:23" x14ac:dyDescent="0.3">
      <c r="A8306">
        <v>5155</v>
      </c>
      <c r="B8306" t="s">
        <v>10982</v>
      </c>
      <c r="C8306" t="s">
        <v>97</v>
      </c>
      <c r="D8306" t="s">
        <v>2263</v>
      </c>
      <c r="E8306">
        <v>62</v>
      </c>
      <c r="F8306">
        <v>50548922</v>
      </c>
      <c r="G8306" t="s">
        <v>10983</v>
      </c>
      <c r="H8306" s="6">
        <v>45280</v>
      </c>
      <c r="I8306" s="3">
        <v>2000</v>
      </c>
      <c r="J8306" t="s">
        <v>23</v>
      </c>
      <c r="K8306" t="s">
        <v>10984</v>
      </c>
      <c r="L8306">
        <v>1</v>
      </c>
      <c r="M8306" t="s">
        <v>287</v>
      </c>
      <c r="N8306" s="3">
        <v>1500</v>
      </c>
      <c r="O8306">
        <v>62</v>
      </c>
      <c r="P8306" t="s">
        <v>10985</v>
      </c>
      <c r="Q8306" t="s">
        <v>106</v>
      </c>
      <c r="R8306" t="s">
        <v>97</v>
      </c>
      <c r="S8306" s="3">
        <v>940222</v>
      </c>
      <c r="T8306" s="3">
        <f>Tabla1[[#This Row],[OS-Valor Unitario]]-Tabla1[[#This Row],[costo_antes_iva]]</f>
        <v>-500</v>
      </c>
      <c r="U8306" s="3">
        <f>Tabla1[[#This Row],[OS-Valor Unitario]]*Tabla1[[#This Row],[OS-Cantidad]]</f>
        <v>93000</v>
      </c>
      <c r="V8306" s="3">
        <f>Tabla1[[#This Row],[costo_antes_iva]]*Tabla1[[#This Row],[OS-Cantidad]]</f>
        <v>124000</v>
      </c>
      <c r="W8306" s="3">
        <f>Tabla1[[#This Row],[Valor total OS]]-Tabla1[[#This Row],[valor total op]]</f>
        <v>-31000</v>
      </c>
    </row>
    <row r="8307" spans="1:23" x14ac:dyDescent="0.3">
      <c r="A8307">
        <v>5153</v>
      </c>
      <c r="B8307" t="s">
        <v>10986</v>
      </c>
      <c r="C8307" t="s">
        <v>887</v>
      </c>
      <c r="D8307" t="s">
        <v>3851</v>
      </c>
      <c r="E8307">
        <v>10</v>
      </c>
      <c r="F8307">
        <v>50531604</v>
      </c>
      <c r="G8307" t="s">
        <v>10987</v>
      </c>
      <c r="H8307" s="6">
        <v>45279</v>
      </c>
      <c r="I8307" s="3">
        <v>1800</v>
      </c>
      <c r="J8307" t="s">
        <v>33</v>
      </c>
      <c r="K8307" t="s">
        <v>10988</v>
      </c>
      <c r="L8307">
        <v>1</v>
      </c>
      <c r="M8307" t="s">
        <v>59</v>
      </c>
      <c r="N8307" s="3">
        <v>2000</v>
      </c>
      <c r="O8307">
        <v>10</v>
      </c>
      <c r="P8307" t="s">
        <v>10989</v>
      </c>
      <c r="Q8307" t="s">
        <v>963</v>
      </c>
      <c r="R8307" t="s">
        <v>92</v>
      </c>
      <c r="S8307" s="3">
        <v>796990</v>
      </c>
      <c r="T8307" s="3">
        <f>Tabla1[[#This Row],[OS-Valor Unitario]]-Tabla1[[#This Row],[costo_antes_iva]]</f>
        <v>200</v>
      </c>
      <c r="U8307" s="3">
        <f>Tabla1[[#This Row],[OS-Valor Unitario]]*Tabla1[[#This Row],[OS-Cantidad]]</f>
        <v>20000</v>
      </c>
      <c r="V8307" s="3">
        <f>Tabla1[[#This Row],[costo_antes_iva]]*Tabla1[[#This Row],[OS-Cantidad]]</f>
        <v>18000</v>
      </c>
      <c r="W8307" s="3">
        <f>Tabla1[[#This Row],[Valor total OS]]-Tabla1[[#This Row],[valor total op]]</f>
        <v>2000</v>
      </c>
    </row>
    <row r="8308" spans="1:23" x14ac:dyDescent="0.3">
      <c r="A8308">
        <v>5153</v>
      </c>
      <c r="B8308" t="s">
        <v>10986</v>
      </c>
      <c r="C8308" t="s">
        <v>887</v>
      </c>
      <c r="D8308" t="s">
        <v>3851</v>
      </c>
      <c r="E8308">
        <v>10</v>
      </c>
      <c r="F8308">
        <v>50531604</v>
      </c>
      <c r="G8308" t="s">
        <v>10987</v>
      </c>
      <c r="H8308" s="6">
        <v>45279</v>
      </c>
      <c r="I8308" s="3">
        <v>1200</v>
      </c>
      <c r="J8308" t="s">
        <v>82</v>
      </c>
      <c r="K8308" t="s">
        <v>10988</v>
      </c>
      <c r="L8308">
        <v>1</v>
      </c>
      <c r="M8308" t="s">
        <v>3213</v>
      </c>
      <c r="N8308" s="3">
        <v>1200</v>
      </c>
      <c r="O8308">
        <v>10</v>
      </c>
      <c r="P8308" t="s">
        <v>10989</v>
      </c>
      <c r="Q8308" t="s">
        <v>963</v>
      </c>
      <c r="R8308" t="s">
        <v>92</v>
      </c>
      <c r="S8308" s="3">
        <v>796990</v>
      </c>
      <c r="T8308" s="3">
        <f>Tabla1[[#This Row],[OS-Valor Unitario]]-Tabla1[[#This Row],[costo_antes_iva]]</f>
        <v>0</v>
      </c>
      <c r="U8308" s="3">
        <f>Tabla1[[#This Row],[OS-Valor Unitario]]*Tabla1[[#This Row],[OS-Cantidad]]</f>
        <v>12000</v>
      </c>
      <c r="V8308" s="3">
        <f>Tabla1[[#This Row],[costo_antes_iva]]*Tabla1[[#This Row],[OS-Cantidad]]</f>
        <v>12000</v>
      </c>
      <c r="W8308" s="3">
        <f>Tabla1[[#This Row],[Valor total OS]]-Tabla1[[#This Row],[valor total op]]</f>
        <v>0</v>
      </c>
    </row>
    <row r="8309" spans="1:23" x14ac:dyDescent="0.3">
      <c r="A8309">
        <v>5153</v>
      </c>
      <c r="B8309" t="s">
        <v>10986</v>
      </c>
      <c r="C8309" t="s">
        <v>887</v>
      </c>
      <c r="D8309" t="s">
        <v>3851</v>
      </c>
      <c r="E8309">
        <v>10</v>
      </c>
      <c r="F8309">
        <v>50531604</v>
      </c>
      <c r="G8309" t="s">
        <v>10987</v>
      </c>
      <c r="H8309" s="6">
        <v>45279</v>
      </c>
      <c r="I8309" s="3">
        <v>14000</v>
      </c>
      <c r="J8309" t="s">
        <v>23</v>
      </c>
      <c r="K8309" t="s">
        <v>10988</v>
      </c>
      <c r="L8309">
        <v>1</v>
      </c>
      <c r="M8309" t="s">
        <v>1051</v>
      </c>
      <c r="N8309" s="3">
        <v>14000</v>
      </c>
      <c r="O8309">
        <v>10</v>
      </c>
      <c r="P8309" t="s">
        <v>10989</v>
      </c>
      <c r="Q8309" t="s">
        <v>963</v>
      </c>
      <c r="R8309" t="s">
        <v>92</v>
      </c>
      <c r="S8309" s="3">
        <v>796990</v>
      </c>
      <c r="T8309" s="3">
        <f>Tabla1[[#This Row],[OS-Valor Unitario]]-Tabla1[[#This Row],[costo_antes_iva]]</f>
        <v>0</v>
      </c>
      <c r="U8309" s="3">
        <f>Tabla1[[#This Row],[OS-Valor Unitario]]*Tabla1[[#This Row],[OS-Cantidad]]</f>
        <v>140000</v>
      </c>
      <c r="V8309" s="3">
        <f>Tabla1[[#This Row],[costo_antes_iva]]*Tabla1[[#This Row],[OS-Cantidad]]</f>
        <v>140000</v>
      </c>
      <c r="W8309" s="3">
        <f>Tabla1[[#This Row],[Valor total OS]]-Tabla1[[#This Row],[valor total op]]</f>
        <v>0</v>
      </c>
    </row>
    <row r="8310" spans="1:23" x14ac:dyDescent="0.3">
      <c r="A8310">
        <v>5152</v>
      </c>
      <c r="B8310" t="s">
        <v>10990</v>
      </c>
      <c r="C8310" t="s">
        <v>78</v>
      </c>
      <c r="D8310" t="s">
        <v>6404</v>
      </c>
      <c r="E8310">
        <v>109</v>
      </c>
      <c r="F8310">
        <v>50531373</v>
      </c>
      <c r="G8310" t="s">
        <v>10991</v>
      </c>
      <c r="H8310" s="6">
        <v>45279</v>
      </c>
      <c r="I8310" s="3">
        <v>3500</v>
      </c>
      <c r="J8310" t="s">
        <v>23</v>
      </c>
      <c r="K8310" t="s">
        <v>10992</v>
      </c>
      <c r="L8310">
        <v>1</v>
      </c>
      <c r="M8310" t="s">
        <v>5688</v>
      </c>
      <c r="N8310" s="3">
        <v>4500</v>
      </c>
      <c r="O8310">
        <v>45</v>
      </c>
      <c r="P8310" t="s">
        <v>10993</v>
      </c>
      <c r="Q8310" t="s">
        <v>963</v>
      </c>
      <c r="R8310" t="s">
        <v>61</v>
      </c>
      <c r="S8310" s="3">
        <v>19113431</v>
      </c>
      <c r="T8310" s="3">
        <f>Tabla1[[#This Row],[OS-Valor Unitario]]-Tabla1[[#This Row],[costo_antes_iva]]</f>
        <v>1000</v>
      </c>
      <c r="U8310" s="3">
        <f>Tabla1[[#This Row],[OS-Valor Unitario]]*Tabla1[[#This Row],[OS-Cantidad]]</f>
        <v>202500</v>
      </c>
      <c r="V8310" s="3">
        <f>Tabla1[[#This Row],[costo_antes_iva]]*Tabla1[[#This Row],[OS-Cantidad]]</f>
        <v>157500</v>
      </c>
      <c r="W8310" s="3">
        <f>Tabla1[[#This Row],[Valor total OS]]-Tabla1[[#This Row],[valor total op]]</f>
        <v>45000</v>
      </c>
    </row>
    <row r="8311" spans="1:23" x14ac:dyDescent="0.3">
      <c r="A8311">
        <v>5152</v>
      </c>
      <c r="B8311" t="s">
        <v>10990</v>
      </c>
      <c r="C8311" t="s">
        <v>78</v>
      </c>
      <c r="D8311" t="s">
        <v>6404</v>
      </c>
      <c r="E8311">
        <v>109</v>
      </c>
      <c r="F8311">
        <v>50531373</v>
      </c>
      <c r="G8311" t="s">
        <v>10991</v>
      </c>
      <c r="H8311" s="6">
        <v>45279</v>
      </c>
      <c r="I8311" s="3">
        <v>3500</v>
      </c>
      <c r="J8311" t="s">
        <v>23</v>
      </c>
      <c r="K8311" t="s">
        <v>10992</v>
      </c>
      <c r="L8311">
        <v>1</v>
      </c>
      <c r="M8311" t="s">
        <v>437</v>
      </c>
      <c r="N8311" s="3">
        <v>4500</v>
      </c>
      <c r="O8311">
        <v>373</v>
      </c>
      <c r="P8311" t="s">
        <v>10993</v>
      </c>
      <c r="Q8311" t="s">
        <v>963</v>
      </c>
      <c r="R8311" t="s">
        <v>61</v>
      </c>
      <c r="S8311" s="3">
        <v>19113431</v>
      </c>
      <c r="T8311" s="3">
        <f>Tabla1[[#This Row],[OS-Valor Unitario]]-Tabla1[[#This Row],[costo_antes_iva]]</f>
        <v>1000</v>
      </c>
      <c r="U8311" s="3">
        <f>Tabla1[[#This Row],[OS-Valor Unitario]]*Tabla1[[#This Row],[OS-Cantidad]]</f>
        <v>1678500</v>
      </c>
      <c r="V8311" s="3">
        <f>Tabla1[[#This Row],[costo_antes_iva]]*Tabla1[[#This Row],[OS-Cantidad]]</f>
        <v>1305500</v>
      </c>
      <c r="W8311" s="3">
        <f>Tabla1[[#This Row],[Valor total OS]]-Tabla1[[#This Row],[valor total op]]</f>
        <v>373000</v>
      </c>
    </row>
    <row r="8312" spans="1:23" x14ac:dyDescent="0.3">
      <c r="A8312">
        <v>5152</v>
      </c>
      <c r="B8312" t="s">
        <v>10990</v>
      </c>
      <c r="C8312" t="s">
        <v>20</v>
      </c>
      <c r="D8312" t="s">
        <v>6404</v>
      </c>
      <c r="E8312">
        <v>418</v>
      </c>
      <c r="F8312">
        <v>50516252</v>
      </c>
      <c r="G8312" t="s">
        <v>10991</v>
      </c>
      <c r="H8312" s="6">
        <v>45278</v>
      </c>
      <c r="I8312" s="3">
        <v>6000</v>
      </c>
      <c r="J8312" t="s">
        <v>23</v>
      </c>
      <c r="K8312" t="s">
        <v>10992</v>
      </c>
      <c r="L8312">
        <v>1</v>
      </c>
      <c r="M8312" t="s">
        <v>5688</v>
      </c>
      <c r="N8312" s="3">
        <v>4500</v>
      </c>
      <c r="O8312">
        <v>45</v>
      </c>
      <c r="P8312" t="s">
        <v>10993</v>
      </c>
      <c r="Q8312" t="s">
        <v>963</v>
      </c>
      <c r="R8312" t="s">
        <v>28</v>
      </c>
      <c r="S8312" s="3">
        <v>19113431</v>
      </c>
      <c r="T8312" s="3">
        <f>Tabla1[[#This Row],[OS-Valor Unitario]]-Tabla1[[#This Row],[costo_antes_iva]]</f>
        <v>-1500</v>
      </c>
      <c r="U8312" s="3">
        <f>Tabla1[[#This Row],[OS-Valor Unitario]]*Tabla1[[#This Row],[OS-Cantidad]]</f>
        <v>202500</v>
      </c>
      <c r="V8312" s="3">
        <f>Tabla1[[#This Row],[costo_antes_iva]]*Tabla1[[#This Row],[OS-Cantidad]]</f>
        <v>270000</v>
      </c>
      <c r="W8312" s="3">
        <f>Tabla1[[#This Row],[Valor total OS]]-Tabla1[[#This Row],[valor total op]]</f>
        <v>-67500</v>
      </c>
    </row>
    <row r="8313" spans="1:23" x14ac:dyDescent="0.3">
      <c r="A8313">
        <v>5152</v>
      </c>
      <c r="B8313" t="s">
        <v>10990</v>
      </c>
      <c r="C8313" t="s">
        <v>20</v>
      </c>
      <c r="D8313" t="s">
        <v>6404</v>
      </c>
      <c r="E8313">
        <v>418</v>
      </c>
      <c r="F8313">
        <v>50516252</v>
      </c>
      <c r="G8313" t="s">
        <v>10991</v>
      </c>
      <c r="H8313" s="6">
        <v>45278</v>
      </c>
      <c r="I8313" s="3">
        <v>6000</v>
      </c>
      <c r="J8313" t="s">
        <v>23</v>
      </c>
      <c r="K8313" t="s">
        <v>10992</v>
      </c>
      <c r="L8313">
        <v>1</v>
      </c>
      <c r="M8313" t="s">
        <v>437</v>
      </c>
      <c r="N8313" s="3">
        <v>4500</v>
      </c>
      <c r="O8313">
        <v>373</v>
      </c>
      <c r="P8313" t="s">
        <v>10993</v>
      </c>
      <c r="Q8313" t="s">
        <v>963</v>
      </c>
      <c r="R8313" t="s">
        <v>28</v>
      </c>
      <c r="S8313" s="3">
        <v>19113431</v>
      </c>
      <c r="T8313" s="3">
        <f>Tabla1[[#This Row],[OS-Valor Unitario]]-Tabla1[[#This Row],[costo_antes_iva]]</f>
        <v>-1500</v>
      </c>
      <c r="U8313" s="3">
        <f>Tabla1[[#This Row],[OS-Valor Unitario]]*Tabla1[[#This Row],[OS-Cantidad]]</f>
        <v>1678500</v>
      </c>
      <c r="V8313" s="3">
        <f>Tabla1[[#This Row],[costo_antes_iva]]*Tabla1[[#This Row],[OS-Cantidad]]</f>
        <v>2238000</v>
      </c>
      <c r="W8313" s="3">
        <f>Tabla1[[#This Row],[Valor total OS]]-Tabla1[[#This Row],[valor total op]]</f>
        <v>-559500</v>
      </c>
    </row>
    <row r="8314" spans="1:23" x14ac:dyDescent="0.3">
      <c r="A8314">
        <v>5151</v>
      </c>
      <c r="B8314" t="s">
        <v>10994</v>
      </c>
      <c r="C8314" t="s">
        <v>174</v>
      </c>
      <c r="D8314" t="s">
        <v>10995</v>
      </c>
      <c r="E8314">
        <v>8</v>
      </c>
      <c r="F8314">
        <v>50526604</v>
      </c>
      <c r="G8314" t="s">
        <v>10996</v>
      </c>
      <c r="H8314" s="6">
        <v>45279</v>
      </c>
      <c r="I8314" s="3">
        <v>9500</v>
      </c>
      <c r="J8314" t="s">
        <v>23</v>
      </c>
      <c r="K8314" t="s">
        <v>10997</v>
      </c>
      <c r="L8314">
        <v>1</v>
      </c>
      <c r="M8314" t="s">
        <v>352</v>
      </c>
      <c r="N8314" s="3">
        <v>10500</v>
      </c>
      <c r="O8314">
        <v>10</v>
      </c>
      <c r="P8314" t="s">
        <v>10998</v>
      </c>
      <c r="Q8314" t="s">
        <v>106</v>
      </c>
      <c r="R8314" t="s">
        <v>28</v>
      </c>
      <c r="S8314" s="3">
        <v>1414115</v>
      </c>
      <c r="T8314" s="3">
        <f>Tabla1[[#This Row],[OS-Valor Unitario]]-Tabla1[[#This Row],[costo_antes_iva]]</f>
        <v>1000</v>
      </c>
      <c r="U8314" s="3">
        <f>Tabla1[[#This Row],[OS-Valor Unitario]]*Tabla1[[#This Row],[OS-Cantidad]]</f>
        <v>105000</v>
      </c>
      <c r="V8314" s="3">
        <f>Tabla1[[#This Row],[costo_antes_iva]]*Tabla1[[#This Row],[OS-Cantidad]]</f>
        <v>95000</v>
      </c>
      <c r="W8314" s="3">
        <f>Tabla1[[#This Row],[Valor total OS]]-Tabla1[[#This Row],[valor total op]]</f>
        <v>10000</v>
      </c>
    </row>
    <row r="8315" spans="1:23" x14ac:dyDescent="0.3">
      <c r="A8315">
        <v>5151</v>
      </c>
      <c r="B8315" t="s">
        <v>10999</v>
      </c>
      <c r="C8315" t="s">
        <v>887</v>
      </c>
      <c r="D8315" t="s">
        <v>10995</v>
      </c>
      <c r="E8315">
        <v>1</v>
      </c>
      <c r="F8315">
        <v>50526611</v>
      </c>
      <c r="G8315" t="s">
        <v>11000</v>
      </c>
      <c r="H8315" s="6">
        <v>45279</v>
      </c>
      <c r="I8315" s="3">
        <v>12000</v>
      </c>
      <c r="J8315" t="s">
        <v>23</v>
      </c>
      <c r="K8315" t="s">
        <v>11001</v>
      </c>
      <c r="L8315">
        <v>2</v>
      </c>
      <c r="M8315" t="s">
        <v>95</v>
      </c>
      <c r="N8315" s="3">
        <v>12000</v>
      </c>
      <c r="O8315">
        <v>1</v>
      </c>
      <c r="P8315" t="s">
        <v>10998</v>
      </c>
      <c r="Q8315" t="s">
        <v>106</v>
      </c>
      <c r="R8315" t="s">
        <v>92</v>
      </c>
      <c r="S8315" s="3">
        <v>1414115</v>
      </c>
      <c r="T8315" s="3">
        <f>Tabla1[[#This Row],[OS-Valor Unitario]]-Tabla1[[#This Row],[costo_antes_iva]]</f>
        <v>0</v>
      </c>
      <c r="U8315" s="3">
        <f>Tabla1[[#This Row],[OS-Valor Unitario]]*Tabla1[[#This Row],[OS-Cantidad]]</f>
        <v>12000</v>
      </c>
      <c r="V8315" s="3">
        <f>Tabla1[[#This Row],[costo_antes_iva]]*Tabla1[[#This Row],[OS-Cantidad]]</f>
        <v>12000</v>
      </c>
      <c r="W8315" s="3">
        <f>Tabla1[[#This Row],[Valor total OS]]-Tabla1[[#This Row],[valor total op]]</f>
        <v>0</v>
      </c>
    </row>
    <row r="8316" spans="1:23" x14ac:dyDescent="0.3">
      <c r="A8316">
        <v>5151</v>
      </c>
      <c r="B8316" t="s">
        <v>11002</v>
      </c>
      <c r="C8316" t="s">
        <v>66</v>
      </c>
      <c r="D8316" t="s">
        <v>10995</v>
      </c>
      <c r="E8316">
        <v>4</v>
      </c>
      <c r="F8316">
        <v>50526619</v>
      </c>
      <c r="G8316" t="s">
        <v>11003</v>
      </c>
      <c r="H8316" s="6">
        <v>45279</v>
      </c>
      <c r="I8316" s="3">
        <v>8500</v>
      </c>
      <c r="J8316" t="s">
        <v>23</v>
      </c>
      <c r="K8316" t="s">
        <v>11004</v>
      </c>
      <c r="L8316">
        <v>3</v>
      </c>
      <c r="M8316" t="s">
        <v>9196</v>
      </c>
      <c r="N8316" s="3">
        <v>10500</v>
      </c>
      <c r="O8316">
        <v>4</v>
      </c>
      <c r="P8316" t="s">
        <v>10998</v>
      </c>
      <c r="Q8316" t="s">
        <v>106</v>
      </c>
      <c r="R8316" t="s">
        <v>72</v>
      </c>
      <c r="S8316" s="3">
        <v>1414115</v>
      </c>
      <c r="T8316" s="3">
        <f>Tabla1[[#This Row],[OS-Valor Unitario]]-Tabla1[[#This Row],[costo_antes_iva]]</f>
        <v>2000</v>
      </c>
      <c r="U8316" s="3">
        <f>Tabla1[[#This Row],[OS-Valor Unitario]]*Tabla1[[#This Row],[OS-Cantidad]]</f>
        <v>42000</v>
      </c>
      <c r="V8316" s="3">
        <f>Tabla1[[#This Row],[costo_antes_iva]]*Tabla1[[#This Row],[OS-Cantidad]]</f>
        <v>34000</v>
      </c>
      <c r="W8316" s="3">
        <f>Tabla1[[#This Row],[Valor total OS]]-Tabla1[[#This Row],[valor total op]]</f>
        <v>8000</v>
      </c>
    </row>
    <row r="8317" spans="1:23" x14ac:dyDescent="0.3">
      <c r="A8317">
        <v>5151</v>
      </c>
      <c r="B8317" t="s">
        <v>11002</v>
      </c>
      <c r="C8317" t="s">
        <v>66</v>
      </c>
      <c r="D8317" t="s">
        <v>10995</v>
      </c>
      <c r="E8317">
        <v>4</v>
      </c>
      <c r="F8317">
        <v>50526619</v>
      </c>
      <c r="G8317" t="s">
        <v>11003</v>
      </c>
      <c r="H8317" s="6">
        <v>45279</v>
      </c>
      <c r="I8317" s="3">
        <v>2000</v>
      </c>
      <c r="J8317" t="s">
        <v>82</v>
      </c>
      <c r="K8317" t="s">
        <v>11004</v>
      </c>
      <c r="L8317">
        <v>3</v>
      </c>
      <c r="M8317" t="s">
        <v>119</v>
      </c>
      <c r="N8317" s="3">
        <v>2000</v>
      </c>
      <c r="O8317">
        <v>4</v>
      </c>
      <c r="P8317" t="s">
        <v>10998</v>
      </c>
      <c r="Q8317" t="s">
        <v>106</v>
      </c>
      <c r="R8317" t="s">
        <v>72</v>
      </c>
      <c r="S8317" s="3">
        <v>1414115</v>
      </c>
      <c r="T8317" s="3">
        <f>Tabla1[[#This Row],[OS-Valor Unitario]]-Tabla1[[#This Row],[costo_antes_iva]]</f>
        <v>0</v>
      </c>
      <c r="U8317" s="3">
        <f>Tabla1[[#This Row],[OS-Valor Unitario]]*Tabla1[[#This Row],[OS-Cantidad]]</f>
        <v>8000</v>
      </c>
      <c r="V8317" s="3">
        <f>Tabla1[[#This Row],[costo_antes_iva]]*Tabla1[[#This Row],[OS-Cantidad]]</f>
        <v>8000</v>
      </c>
      <c r="W8317" s="3">
        <f>Tabla1[[#This Row],[Valor total OS]]-Tabla1[[#This Row],[valor total op]]</f>
        <v>0</v>
      </c>
    </row>
    <row r="8318" spans="1:23" x14ac:dyDescent="0.3">
      <c r="A8318">
        <v>5151</v>
      </c>
      <c r="B8318" t="s">
        <v>11005</v>
      </c>
      <c r="C8318" t="s">
        <v>3304</v>
      </c>
      <c r="D8318" t="s">
        <v>10995</v>
      </c>
      <c r="E8318">
        <v>2</v>
      </c>
      <c r="F8318">
        <v>50526626</v>
      </c>
      <c r="G8318" t="s">
        <v>11006</v>
      </c>
      <c r="H8318" s="6">
        <v>45279</v>
      </c>
      <c r="I8318" s="3">
        <v>12500</v>
      </c>
      <c r="J8318" t="s">
        <v>23</v>
      </c>
      <c r="K8318" t="s">
        <v>11007</v>
      </c>
      <c r="L8318">
        <v>4</v>
      </c>
      <c r="M8318" t="s">
        <v>287</v>
      </c>
      <c r="N8318" s="3">
        <v>4000</v>
      </c>
      <c r="O8318">
        <v>4</v>
      </c>
      <c r="P8318" t="s">
        <v>10998</v>
      </c>
      <c r="Q8318" t="s">
        <v>106</v>
      </c>
      <c r="R8318" t="s">
        <v>226</v>
      </c>
      <c r="S8318" s="3">
        <v>1414115</v>
      </c>
      <c r="T8318" s="3">
        <f>Tabla1[[#This Row],[OS-Valor Unitario]]-Tabla1[[#This Row],[costo_antes_iva]]</f>
        <v>-8500</v>
      </c>
      <c r="U8318" s="3">
        <f>Tabla1[[#This Row],[OS-Valor Unitario]]*Tabla1[[#This Row],[OS-Cantidad]]</f>
        <v>16000</v>
      </c>
      <c r="V8318" s="3">
        <f>Tabla1[[#This Row],[costo_antes_iva]]*Tabla1[[#This Row],[OS-Cantidad]]</f>
        <v>50000</v>
      </c>
      <c r="W8318" s="3">
        <f>Tabla1[[#This Row],[Valor total OS]]-Tabla1[[#This Row],[valor total op]]</f>
        <v>-34000</v>
      </c>
    </row>
    <row r="8319" spans="1:23" x14ac:dyDescent="0.3">
      <c r="A8319">
        <v>5147</v>
      </c>
      <c r="B8319" t="s">
        <v>11008</v>
      </c>
      <c r="C8319" t="s">
        <v>55</v>
      </c>
      <c r="D8319" t="s">
        <v>56</v>
      </c>
      <c r="E8319">
        <v>61</v>
      </c>
      <c r="F8319">
        <v>50515856</v>
      </c>
      <c r="G8319" t="s">
        <v>11009</v>
      </c>
      <c r="H8319" s="6">
        <v>45278</v>
      </c>
      <c r="I8319" s="3">
        <v>2800</v>
      </c>
      <c r="J8319" t="s">
        <v>33</v>
      </c>
      <c r="K8319" t="s">
        <v>11010</v>
      </c>
      <c r="L8319">
        <v>1</v>
      </c>
      <c r="M8319" t="s">
        <v>35</v>
      </c>
      <c r="N8319" s="3">
        <v>2100</v>
      </c>
      <c r="O8319">
        <v>61</v>
      </c>
      <c r="P8319" t="s">
        <v>11011</v>
      </c>
      <c r="Q8319" t="s">
        <v>963</v>
      </c>
      <c r="R8319" t="s">
        <v>61</v>
      </c>
      <c r="S8319" s="3">
        <v>26958354</v>
      </c>
      <c r="T8319" s="3">
        <f>Tabla1[[#This Row],[OS-Valor Unitario]]-Tabla1[[#This Row],[costo_antes_iva]]</f>
        <v>-700</v>
      </c>
      <c r="U8319" s="3">
        <f>Tabla1[[#This Row],[OS-Valor Unitario]]*Tabla1[[#This Row],[OS-Cantidad]]</f>
        <v>128100</v>
      </c>
      <c r="V8319" s="3">
        <f>Tabla1[[#This Row],[costo_antes_iva]]*Tabla1[[#This Row],[OS-Cantidad]]</f>
        <v>170800</v>
      </c>
      <c r="W8319" s="3">
        <f>Tabla1[[#This Row],[Valor total OS]]-Tabla1[[#This Row],[valor total op]]</f>
        <v>-42700</v>
      </c>
    </row>
    <row r="8320" spans="1:23" x14ac:dyDescent="0.3">
      <c r="A8320">
        <v>5147</v>
      </c>
      <c r="B8320" t="s">
        <v>11008</v>
      </c>
      <c r="C8320" t="s">
        <v>55</v>
      </c>
      <c r="D8320" t="s">
        <v>56</v>
      </c>
      <c r="E8320">
        <v>61</v>
      </c>
      <c r="F8320">
        <v>50515856</v>
      </c>
      <c r="G8320" t="s">
        <v>11009</v>
      </c>
      <c r="H8320" s="6">
        <v>45278</v>
      </c>
      <c r="I8320" s="3">
        <v>3500</v>
      </c>
      <c r="J8320" t="s">
        <v>23</v>
      </c>
      <c r="K8320" t="s">
        <v>11010</v>
      </c>
      <c r="L8320">
        <v>1</v>
      </c>
      <c r="M8320" t="s">
        <v>1504</v>
      </c>
      <c r="N8320" s="3">
        <v>3500</v>
      </c>
      <c r="O8320">
        <v>61</v>
      </c>
      <c r="P8320" t="s">
        <v>11011</v>
      </c>
      <c r="Q8320" t="s">
        <v>963</v>
      </c>
      <c r="R8320" t="s">
        <v>61</v>
      </c>
      <c r="S8320" s="3">
        <v>26958354</v>
      </c>
      <c r="T8320" s="3">
        <f>Tabla1[[#This Row],[OS-Valor Unitario]]-Tabla1[[#This Row],[costo_antes_iva]]</f>
        <v>0</v>
      </c>
      <c r="U8320" s="3">
        <f>Tabla1[[#This Row],[OS-Valor Unitario]]*Tabla1[[#This Row],[OS-Cantidad]]</f>
        <v>213500</v>
      </c>
      <c r="V8320" s="3">
        <f>Tabla1[[#This Row],[costo_antes_iva]]*Tabla1[[#This Row],[OS-Cantidad]]</f>
        <v>213500</v>
      </c>
      <c r="W8320" s="3">
        <f>Tabla1[[#This Row],[Valor total OS]]-Tabla1[[#This Row],[valor total op]]</f>
        <v>0</v>
      </c>
    </row>
    <row r="8321" spans="1:23" x14ac:dyDescent="0.3">
      <c r="A8321">
        <v>5147</v>
      </c>
      <c r="B8321" t="s">
        <v>11012</v>
      </c>
      <c r="C8321" t="s">
        <v>55</v>
      </c>
      <c r="D8321" t="s">
        <v>56</v>
      </c>
      <c r="E8321">
        <v>320</v>
      </c>
      <c r="F8321">
        <v>50515869</v>
      </c>
      <c r="G8321" t="s">
        <v>11013</v>
      </c>
      <c r="H8321" s="6">
        <v>45278</v>
      </c>
      <c r="I8321" s="3">
        <v>2800</v>
      </c>
      <c r="J8321" t="s">
        <v>33</v>
      </c>
      <c r="K8321" t="s">
        <v>11014</v>
      </c>
      <c r="L8321">
        <v>4</v>
      </c>
      <c r="M8321" t="s">
        <v>35</v>
      </c>
      <c r="N8321" s="3">
        <v>2100</v>
      </c>
      <c r="O8321">
        <v>320</v>
      </c>
      <c r="P8321" t="s">
        <v>11011</v>
      </c>
      <c r="Q8321" t="s">
        <v>963</v>
      </c>
      <c r="R8321" t="s">
        <v>61</v>
      </c>
      <c r="S8321" s="3">
        <v>26958354</v>
      </c>
      <c r="T8321" s="3">
        <f>Tabla1[[#This Row],[OS-Valor Unitario]]-Tabla1[[#This Row],[costo_antes_iva]]</f>
        <v>-700</v>
      </c>
      <c r="U8321" s="3">
        <f>Tabla1[[#This Row],[OS-Valor Unitario]]*Tabla1[[#This Row],[OS-Cantidad]]</f>
        <v>672000</v>
      </c>
      <c r="V8321" s="3">
        <f>Tabla1[[#This Row],[costo_antes_iva]]*Tabla1[[#This Row],[OS-Cantidad]]</f>
        <v>896000</v>
      </c>
      <c r="W8321" s="3">
        <f>Tabla1[[#This Row],[Valor total OS]]-Tabla1[[#This Row],[valor total op]]</f>
        <v>-224000</v>
      </c>
    </row>
    <row r="8322" spans="1:23" x14ac:dyDescent="0.3">
      <c r="A8322">
        <v>5147</v>
      </c>
      <c r="B8322" t="s">
        <v>11012</v>
      </c>
      <c r="C8322" t="s">
        <v>55</v>
      </c>
      <c r="D8322" t="s">
        <v>56</v>
      </c>
      <c r="E8322">
        <v>320</v>
      </c>
      <c r="F8322">
        <v>50515869</v>
      </c>
      <c r="G8322" t="s">
        <v>11013</v>
      </c>
      <c r="H8322" s="6">
        <v>45278</v>
      </c>
      <c r="I8322" s="3">
        <v>3500</v>
      </c>
      <c r="J8322" t="s">
        <v>23</v>
      </c>
      <c r="K8322" t="s">
        <v>11014</v>
      </c>
      <c r="L8322">
        <v>4</v>
      </c>
      <c r="M8322" t="s">
        <v>1504</v>
      </c>
      <c r="N8322" s="3">
        <v>3500</v>
      </c>
      <c r="O8322">
        <v>320</v>
      </c>
      <c r="P8322" t="s">
        <v>11011</v>
      </c>
      <c r="Q8322" t="s">
        <v>963</v>
      </c>
      <c r="R8322" t="s">
        <v>61</v>
      </c>
      <c r="S8322" s="3">
        <v>26958354</v>
      </c>
      <c r="T8322" s="3">
        <f>Tabla1[[#This Row],[OS-Valor Unitario]]-Tabla1[[#This Row],[costo_antes_iva]]</f>
        <v>0</v>
      </c>
      <c r="U8322" s="3">
        <f>Tabla1[[#This Row],[OS-Valor Unitario]]*Tabla1[[#This Row],[OS-Cantidad]]</f>
        <v>1120000</v>
      </c>
      <c r="V8322" s="3">
        <f>Tabla1[[#This Row],[costo_antes_iva]]*Tabla1[[#This Row],[OS-Cantidad]]</f>
        <v>1120000</v>
      </c>
      <c r="W8322" s="3">
        <f>Tabla1[[#This Row],[Valor total OS]]-Tabla1[[#This Row],[valor total op]]</f>
        <v>0</v>
      </c>
    </row>
    <row r="8323" spans="1:23" x14ac:dyDescent="0.3">
      <c r="A8323">
        <v>5147</v>
      </c>
      <c r="B8323" t="s">
        <v>11015</v>
      </c>
      <c r="C8323" t="s">
        <v>3279</v>
      </c>
      <c r="D8323" t="s">
        <v>56</v>
      </c>
      <c r="E8323">
        <v>180</v>
      </c>
      <c r="F8323">
        <v>50515876</v>
      </c>
      <c r="G8323" t="s">
        <v>11016</v>
      </c>
      <c r="H8323" s="6">
        <v>45278</v>
      </c>
      <c r="I8323" s="3">
        <v>12000</v>
      </c>
      <c r="J8323" t="s">
        <v>43</v>
      </c>
      <c r="K8323" t="s">
        <v>11017</v>
      </c>
      <c r="L8323">
        <v>5</v>
      </c>
      <c r="M8323" t="s">
        <v>191</v>
      </c>
      <c r="N8323" s="3">
        <v>12000</v>
      </c>
      <c r="O8323">
        <v>180</v>
      </c>
      <c r="P8323" t="s">
        <v>11011</v>
      </c>
      <c r="Q8323" t="s">
        <v>963</v>
      </c>
      <c r="R8323" t="s">
        <v>61</v>
      </c>
      <c r="S8323" s="3">
        <v>26958354</v>
      </c>
      <c r="T8323" s="3">
        <f>Tabla1[[#This Row],[OS-Valor Unitario]]-Tabla1[[#This Row],[costo_antes_iva]]</f>
        <v>0</v>
      </c>
      <c r="U8323" s="3">
        <f>Tabla1[[#This Row],[OS-Valor Unitario]]*Tabla1[[#This Row],[OS-Cantidad]]</f>
        <v>2160000</v>
      </c>
      <c r="V8323" s="3">
        <f>Tabla1[[#This Row],[costo_antes_iva]]*Tabla1[[#This Row],[OS-Cantidad]]</f>
        <v>2160000</v>
      </c>
      <c r="W8323" s="3">
        <f>Tabla1[[#This Row],[Valor total OS]]-Tabla1[[#This Row],[valor total op]]</f>
        <v>0</v>
      </c>
    </row>
    <row r="8324" spans="1:23" x14ac:dyDescent="0.3">
      <c r="A8324">
        <v>5146</v>
      </c>
      <c r="B8324" t="s">
        <v>11018</v>
      </c>
      <c r="C8324" t="s">
        <v>3191</v>
      </c>
      <c r="D8324" t="s">
        <v>11019</v>
      </c>
      <c r="E8324">
        <v>1</v>
      </c>
      <c r="F8324">
        <v>50511100</v>
      </c>
      <c r="G8324" t="s">
        <v>11020</v>
      </c>
      <c r="H8324" s="6">
        <v>45278</v>
      </c>
      <c r="I8324" s="3">
        <v>2500</v>
      </c>
      <c r="J8324" t="s">
        <v>82</v>
      </c>
      <c r="K8324" t="s">
        <v>11021</v>
      </c>
      <c r="L8324">
        <v>1</v>
      </c>
      <c r="M8324" t="s">
        <v>35</v>
      </c>
      <c r="N8324" s="3">
        <v>1000</v>
      </c>
      <c r="O8324">
        <v>1</v>
      </c>
      <c r="P8324" t="s">
        <v>11022</v>
      </c>
      <c r="Q8324" t="s">
        <v>1317</v>
      </c>
      <c r="R8324" t="s">
        <v>293</v>
      </c>
      <c r="S8324" s="3">
        <v>66511</v>
      </c>
      <c r="T8324" s="3">
        <f>Tabla1[[#This Row],[OS-Valor Unitario]]-Tabla1[[#This Row],[costo_antes_iva]]</f>
        <v>-1500</v>
      </c>
      <c r="U8324" s="3">
        <f>Tabla1[[#This Row],[OS-Valor Unitario]]*Tabla1[[#This Row],[OS-Cantidad]]</f>
        <v>1000</v>
      </c>
      <c r="V8324" s="3">
        <f>Tabla1[[#This Row],[costo_antes_iva]]*Tabla1[[#This Row],[OS-Cantidad]]</f>
        <v>2500</v>
      </c>
      <c r="W8324" s="3">
        <f>Tabla1[[#This Row],[Valor total OS]]-Tabla1[[#This Row],[valor total op]]</f>
        <v>-1500</v>
      </c>
    </row>
    <row r="8325" spans="1:23" x14ac:dyDescent="0.3">
      <c r="A8325">
        <v>5146</v>
      </c>
      <c r="B8325" t="s">
        <v>11018</v>
      </c>
      <c r="C8325" t="s">
        <v>3191</v>
      </c>
      <c r="D8325" t="s">
        <v>11019</v>
      </c>
      <c r="E8325">
        <v>1</v>
      </c>
      <c r="F8325">
        <v>50511100</v>
      </c>
      <c r="G8325" t="s">
        <v>11020</v>
      </c>
      <c r="H8325" s="6">
        <v>45278</v>
      </c>
      <c r="I8325" s="3">
        <v>16000</v>
      </c>
      <c r="J8325" t="s">
        <v>1309</v>
      </c>
      <c r="K8325" t="s">
        <v>11021</v>
      </c>
      <c r="L8325">
        <v>1</v>
      </c>
      <c r="M8325" t="s">
        <v>5600</v>
      </c>
      <c r="N8325" s="3">
        <v>22000</v>
      </c>
      <c r="O8325">
        <v>1</v>
      </c>
      <c r="P8325" t="s">
        <v>11022</v>
      </c>
      <c r="Q8325" t="s">
        <v>1317</v>
      </c>
      <c r="R8325" t="s">
        <v>293</v>
      </c>
      <c r="S8325" s="3">
        <v>66511</v>
      </c>
      <c r="T8325" s="3">
        <f>Tabla1[[#This Row],[OS-Valor Unitario]]-Tabla1[[#This Row],[costo_antes_iva]]</f>
        <v>6000</v>
      </c>
      <c r="U8325" s="3">
        <f>Tabla1[[#This Row],[OS-Valor Unitario]]*Tabla1[[#This Row],[OS-Cantidad]]</f>
        <v>22000</v>
      </c>
      <c r="V8325" s="3">
        <f>Tabla1[[#This Row],[costo_antes_iva]]*Tabla1[[#This Row],[OS-Cantidad]]</f>
        <v>16000</v>
      </c>
      <c r="W8325" s="3">
        <f>Tabla1[[#This Row],[Valor total OS]]-Tabla1[[#This Row],[valor total op]]</f>
        <v>6000</v>
      </c>
    </row>
    <row r="8326" spans="1:23" x14ac:dyDescent="0.3">
      <c r="A8326">
        <v>5145</v>
      </c>
      <c r="B8326" t="s">
        <v>11023</v>
      </c>
      <c r="C8326" t="s">
        <v>66</v>
      </c>
      <c r="D8326" t="s">
        <v>715</v>
      </c>
      <c r="E8326">
        <v>80</v>
      </c>
      <c r="F8326">
        <v>50468372</v>
      </c>
      <c r="G8326" t="s">
        <v>11024</v>
      </c>
      <c r="H8326" s="6">
        <v>45275</v>
      </c>
      <c r="I8326" s="3">
        <v>11500</v>
      </c>
      <c r="J8326" t="s">
        <v>1309</v>
      </c>
      <c r="K8326" t="s">
        <v>11025</v>
      </c>
      <c r="L8326">
        <v>2</v>
      </c>
      <c r="M8326" t="s">
        <v>9196</v>
      </c>
      <c r="N8326" s="3">
        <v>11500</v>
      </c>
      <c r="O8326">
        <v>80</v>
      </c>
      <c r="P8326" t="s">
        <v>11026</v>
      </c>
      <c r="Q8326" t="s">
        <v>719</v>
      </c>
      <c r="R8326" t="s">
        <v>72</v>
      </c>
      <c r="S8326" s="3">
        <v>18790854</v>
      </c>
      <c r="T8326" s="3">
        <f>Tabla1[[#This Row],[OS-Valor Unitario]]-Tabla1[[#This Row],[costo_antes_iva]]</f>
        <v>0</v>
      </c>
      <c r="U8326" s="3">
        <f>Tabla1[[#This Row],[OS-Valor Unitario]]*Tabla1[[#This Row],[OS-Cantidad]]</f>
        <v>920000</v>
      </c>
      <c r="V8326" s="3">
        <f>Tabla1[[#This Row],[costo_antes_iva]]*Tabla1[[#This Row],[OS-Cantidad]]</f>
        <v>920000</v>
      </c>
      <c r="W8326" s="3">
        <f>Tabla1[[#This Row],[Valor total OS]]-Tabla1[[#This Row],[valor total op]]</f>
        <v>0</v>
      </c>
    </row>
    <row r="8327" spans="1:23" x14ac:dyDescent="0.3">
      <c r="A8327">
        <v>5145</v>
      </c>
      <c r="B8327" t="s">
        <v>11027</v>
      </c>
      <c r="C8327" t="s">
        <v>78</v>
      </c>
      <c r="D8327" t="s">
        <v>715</v>
      </c>
      <c r="E8327">
        <v>40</v>
      </c>
      <c r="F8327">
        <v>50468388</v>
      </c>
      <c r="G8327" t="s">
        <v>11028</v>
      </c>
      <c r="H8327" s="6">
        <v>45275</v>
      </c>
      <c r="I8327" s="3">
        <v>4500</v>
      </c>
      <c r="J8327" t="s">
        <v>1309</v>
      </c>
      <c r="K8327" t="s">
        <v>11029</v>
      </c>
      <c r="L8327">
        <v>3</v>
      </c>
      <c r="M8327" t="s">
        <v>684</v>
      </c>
      <c r="N8327" s="3">
        <v>3500</v>
      </c>
      <c r="O8327">
        <v>40</v>
      </c>
      <c r="P8327" t="s">
        <v>11026</v>
      </c>
      <c r="Q8327" t="s">
        <v>719</v>
      </c>
      <c r="R8327" t="s">
        <v>61</v>
      </c>
      <c r="S8327" s="3">
        <v>18790854</v>
      </c>
      <c r="T8327" s="3">
        <f>Tabla1[[#This Row],[OS-Valor Unitario]]-Tabla1[[#This Row],[costo_antes_iva]]</f>
        <v>-1000</v>
      </c>
      <c r="U8327" s="3">
        <f>Tabla1[[#This Row],[OS-Valor Unitario]]*Tabla1[[#This Row],[OS-Cantidad]]</f>
        <v>140000</v>
      </c>
      <c r="V8327" s="3">
        <f>Tabla1[[#This Row],[costo_antes_iva]]*Tabla1[[#This Row],[OS-Cantidad]]</f>
        <v>180000</v>
      </c>
      <c r="W8327" s="3">
        <f>Tabla1[[#This Row],[Valor total OS]]-Tabla1[[#This Row],[valor total op]]</f>
        <v>-40000</v>
      </c>
    </row>
    <row r="8328" spans="1:23" x14ac:dyDescent="0.3">
      <c r="A8328">
        <v>5145</v>
      </c>
      <c r="B8328" t="s">
        <v>11030</v>
      </c>
      <c r="C8328" t="s">
        <v>91</v>
      </c>
      <c r="D8328" t="s">
        <v>715</v>
      </c>
      <c r="E8328">
        <v>20</v>
      </c>
      <c r="F8328">
        <v>50468404</v>
      </c>
      <c r="G8328" t="s">
        <v>11031</v>
      </c>
      <c r="H8328" s="6">
        <v>45275</v>
      </c>
      <c r="I8328" s="3">
        <v>13000</v>
      </c>
      <c r="J8328" t="s">
        <v>1309</v>
      </c>
      <c r="K8328" t="s">
        <v>11032</v>
      </c>
      <c r="L8328">
        <v>4</v>
      </c>
      <c r="M8328" t="s">
        <v>1051</v>
      </c>
      <c r="N8328" s="3">
        <v>12000</v>
      </c>
      <c r="O8328">
        <v>20</v>
      </c>
      <c r="P8328" t="s">
        <v>11026</v>
      </c>
      <c r="Q8328" t="s">
        <v>719</v>
      </c>
      <c r="R8328" t="s">
        <v>92</v>
      </c>
      <c r="S8328" s="3">
        <v>18790854</v>
      </c>
      <c r="T8328" s="3">
        <f>Tabla1[[#This Row],[OS-Valor Unitario]]-Tabla1[[#This Row],[costo_antes_iva]]</f>
        <v>-1000</v>
      </c>
      <c r="U8328" s="3">
        <f>Tabla1[[#This Row],[OS-Valor Unitario]]*Tabla1[[#This Row],[OS-Cantidad]]</f>
        <v>240000</v>
      </c>
      <c r="V8328" s="3">
        <f>Tabla1[[#This Row],[costo_antes_iva]]*Tabla1[[#This Row],[OS-Cantidad]]</f>
        <v>260000</v>
      </c>
      <c r="W8328" s="3">
        <f>Tabla1[[#This Row],[Valor total OS]]-Tabla1[[#This Row],[valor total op]]</f>
        <v>-20000</v>
      </c>
    </row>
    <row r="8329" spans="1:23" x14ac:dyDescent="0.3">
      <c r="A8329">
        <v>5145</v>
      </c>
      <c r="B8329" t="s">
        <v>11033</v>
      </c>
      <c r="C8329" t="s">
        <v>7266</v>
      </c>
      <c r="D8329" t="s">
        <v>715</v>
      </c>
      <c r="E8329">
        <v>15</v>
      </c>
      <c r="F8329">
        <v>50468412</v>
      </c>
      <c r="G8329" t="s">
        <v>11034</v>
      </c>
      <c r="H8329" s="6">
        <v>45275</v>
      </c>
      <c r="I8329" s="3">
        <v>7000</v>
      </c>
      <c r="J8329" t="s">
        <v>1309</v>
      </c>
      <c r="K8329" t="s">
        <v>11035</v>
      </c>
      <c r="L8329">
        <v>5</v>
      </c>
      <c r="M8329" t="s">
        <v>95</v>
      </c>
      <c r="N8329" s="3">
        <v>5000</v>
      </c>
      <c r="O8329">
        <v>15</v>
      </c>
      <c r="P8329" t="s">
        <v>11026</v>
      </c>
      <c r="Q8329" t="s">
        <v>719</v>
      </c>
      <c r="R8329" t="s">
        <v>47</v>
      </c>
      <c r="S8329" s="3">
        <v>18790854</v>
      </c>
      <c r="T8329" s="3">
        <f>Tabla1[[#This Row],[OS-Valor Unitario]]-Tabla1[[#This Row],[costo_antes_iva]]</f>
        <v>-2000</v>
      </c>
      <c r="U8329" s="3">
        <f>Tabla1[[#This Row],[OS-Valor Unitario]]*Tabla1[[#This Row],[OS-Cantidad]]</f>
        <v>75000</v>
      </c>
      <c r="V8329" s="3">
        <f>Tabla1[[#This Row],[costo_antes_iva]]*Tabla1[[#This Row],[OS-Cantidad]]</f>
        <v>105000</v>
      </c>
      <c r="W8329" s="3">
        <f>Tabla1[[#This Row],[Valor total OS]]-Tabla1[[#This Row],[valor total op]]</f>
        <v>-30000</v>
      </c>
    </row>
    <row r="8330" spans="1:23" x14ac:dyDescent="0.3">
      <c r="A8330">
        <v>5145</v>
      </c>
      <c r="B8330" t="s">
        <v>11033</v>
      </c>
      <c r="C8330" t="s">
        <v>66</v>
      </c>
      <c r="D8330" t="s">
        <v>715</v>
      </c>
      <c r="E8330">
        <v>24</v>
      </c>
      <c r="F8330">
        <v>50468489</v>
      </c>
      <c r="G8330" t="s">
        <v>11034</v>
      </c>
      <c r="H8330" s="6">
        <v>45275</v>
      </c>
      <c r="I8330" s="3">
        <v>11500</v>
      </c>
      <c r="J8330" t="s">
        <v>1309</v>
      </c>
      <c r="K8330" t="s">
        <v>11035</v>
      </c>
      <c r="L8330">
        <v>5</v>
      </c>
      <c r="M8330" t="s">
        <v>95</v>
      </c>
      <c r="N8330" s="3">
        <v>5000</v>
      </c>
      <c r="O8330">
        <v>15</v>
      </c>
      <c r="P8330" t="s">
        <v>11026</v>
      </c>
      <c r="Q8330" t="s">
        <v>719</v>
      </c>
      <c r="R8330" t="s">
        <v>72</v>
      </c>
      <c r="S8330" s="3">
        <v>18790854</v>
      </c>
      <c r="T8330" s="3">
        <f>Tabla1[[#This Row],[OS-Valor Unitario]]-Tabla1[[#This Row],[costo_antes_iva]]</f>
        <v>-6500</v>
      </c>
      <c r="U8330" s="3">
        <f>Tabla1[[#This Row],[OS-Valor Unitario]]*Tabla1[[#This Row],[OS-Cantidad]]</f>
        <v>75000</v>
      </c>
      <c r="V8330" s="3">
        <f>Tabla1[[#This Row],[costo_antes_iva]]*Tabla1[[#This Row],[OS-Cantidad]]</f>
        <v>172500</v>
      </c>
      <c r="W8330" s="3">
        <f>Tabla1[[#This Row],[Valor total OS]]-Tabla1[[#This Row],[valor total op]]</f>
        <v>-97500</v>
      </c>
    </row>
    <row r="8331" spans="1:23" x14ac:dyDescent="0.3">
      <c r="A8331">
        <v>5145</v>
      </c>
      <c r="B8331" t="s">
        <v>11036</v>
      </c>
      <c r="C8331" t="s">
        <v>7266</v>
      </c>
      <c r="D8331" t="s">
        <v>715</v>
      </c>
      <c r="E8331">
        <v>15</v>
      </c>
      <c r="F8331">
        <v>50468412</v>
      </c>
      <c r="G8331" t="s">
        <v>11034</v>
      </c>
      <c r="H8331" s="6">
        <v>45275</v>
      </c>
      <c r="I8331" s="3">
        <v>7000</v>
      </c>
      <c r="J8331" t="s">
        <v>1309</v>
      </c>
      <c r="K8331" t="s">
        <v>11037</v>
      </c>
      <c r="L8331">
        <v>6</v>
      </c>
      <c r="M8331" t="s">
        <v>9196</v>
      </c>
      <c r="N8331" s="3">
        <v>11500</v>
      </c>
      <c r="O8331">
        <v>24</v>
      </c>
      <c r="P8331" t="s">
        <v>11026</v>
      </c>
      <c r="Q8331" t="s">
        <v>719</v>
      </c>
      <c r="R8331" t="s">
        <v>47</v>
      </c>
      <c r="S8331" s="3">
        <v>18790854</v>
      </c>
      <c r="T8331" s="3">
        <f>Tabla1[[#This Row],[OS-Valor Unitario]]-Tabla1[[#This Row],[costo_antes_iva]]</f>
        <v>4500</v>
      </c>
      <c r="U8331" s="3">
        <f>Tabla1[[#This Row],[OS-Valor Unitario]]*Tabla1[[#This Row],[OS-Cantidad]]</f>
        <v>276000</v>
      </c>
      <c r="V8331" s="3">
        <f>Tabla1[[#This Row],[costo_antes_iva]]*Tabla1[[#This Row],[OS-Cantidad]]</f>
        <v>168000</v>
      </c>
      <c r="W8331" s="3">
        <f>Tabla1[[#This Row],[Valor total OS]]-Tabla1[[#This Row],[valor total op]]</f>
        <v>108000</v>
      </c>
    </row>
    <row r="8332" spans="1:23" x14ac:dyDescent="0.3">
      <c r="A8332">
        <v>5145</v>
      </c>
      <c r="B8332" t="s">
        <v>11036</v>
      </c>
      <c r="C8332" t="s">
        <v>66</v>
      </c>
      <c r="D8332" t="s">
        <v>715</v>
      </c>
      <c r="E8332">
        <v>24</v>
      </c>
      <c r="F8332">
        <v>50468489</v>
      </c>
      <c r="G8332" t="s">
        <v>11034</v>
      </c>
      <c r="H8332" s="6">
        <v>45275</v>
      </c>
      <c r="I8332" s="3">
        <v>11500</v>
      </c>
      <c r="J8332" t="s">
        <v>1309</v>
      </c>
      <c r="K8332" t="s">
        <v>11037</v>
      </c>
      <c r="L8332">
        <v>6</v>
      </c>
      <c r="M8332" t="s">
        <v>9196</v>
      </c>
      <c r="N8332" s="3">
        <v>11500</v>
      </c>
      <c r="O8332">
        <v>24</v>
      </c>
      <c r="P8332" t="s">
        <v>11026</v>
      </c>
      <c r="Q8332" t="s">
        <v>719</v>
      </c>
      <c r="R8332" t="s">
        <v>72</v>
      </c>
      <c r="S8332" s="3">
        <v>18790854</v>
      </c>
      <c r="T8332" s="3">
        <f>Tabla1[[#This Row],[OS-Valor Unitario]]-Tabla1[[#This Row],[costo_antes_iva]]</f>
        <v>0</v>
      </c>
      <c r="U8332" s="3">
        <f>Tabla1[[#This Row],[OS-Valor Unitario]]*Tabla1[[#This Row],[OS-Cantidad]]</f>
        <v>276000</v>
      </c>
      <c r="V8332" s="3">
        <f>Tabla1[[#This Row],[costo_antes_iva]]*Tabla1[[#This Row],[OS-Cantidad]]</f>
        <v>276000</v>
      </c>
      <c r="W8332" s="3">
        <f>Tabla1[[#This Row],[Valor total OS]]-Tabla1[[#This Row],[valor total op]]</f>
        <v>0</v>
      </c>
    </row>
    <row r="8333" spans="1:23" x14ac:dyDescent="0.3">
      <c r="A8333">
        <v>5145</v>
      </c>
      <c r="B8333" t="s">
        <v>11038</v>
      </c>
      <c r="C8333" t="s">
        <v>78</v>
      </c>
      <c r="D8333" t="s">
        <v>715</v>
      </c>
      <c r="E8333">
        <v>20</v>
      </c>
      <c r="F8333">
        <v>50468497</v>
      </c>
      <c r="G8333" t="s">
        <v>11039</v>
      </c>
      <c r="H8333" s="6">
        <v>45275</v>
      </c>
      <c r="I8333" s="3">
        <v>4300</v>
      </c>
      <c r="J8333" t="s">
        <v>1309</v>
      </c>
      <c r="K8333" t="s">
        <v>11040</v>
      </c>
      <c r="L8333">
        <v>7</v>
      </c>
      <c r="M8333" t="s">
        <v>684</v>
      </c>
      <c r="N8333" s="3">
        <v>3500</v>
      </c>
      <c r="O8333">
        <v>20</v>
      </c>
      <c r="P8333" t="s">
        <v>11026</v>
      </c>
      <c r="Q8333" t="s">
        <v>719</v>
      </c>
      <c r="R8333" t="s">
        <v>61</v>
      </c>
      <c r="S8333" s="3">
        <v>18790854</v>
      </c>
      <c r="T8333" s="3">
        <f>Tabla1[[#This Row],[OS-Valor Unitario]]-Tabla1[[#This Row],[costo_antes_iva]]</f>
        <v>-800</v>
      </c>
      <c r="U8333" s="3">
        <f>Tabla1[[#This Row],[OS-Valor Unitario]]*Tabla1[[#This Row],[OS-Cantidad]]</f>
        <v>70000</v>
      </c>
      <c r="V8333" s="3">
        <f>Tabla1[[#This Row],[costo_antes_iva]]*Tabla1[[#This Row],[OS-Cantidad]]</f>
        <v>86000</v>
      </c>
      <c r="W8333" s="3">
        <f>Tabla1[[#This Row],[Valor total OS]]-Tabla1[[#This Row],[valor total op]]</f>
        <v>-16000</v>
      </c>
    </row>
    <row r="8334" spans="1:23" x14ac:dyDescent="0.3">
      <c r="A8334">
        <v>5145</v>
      </c>
      <c r="B8334" t="s">
        <v>11041</v>
      </c>
      <c r="C8334" t="s">
        <v>78</v>
      </c>
      <c r="D8334" t="s">
        <v>715</v>
      </c>
      <c r="E8334">
        <v>92</v>
      </c>
      <c r="F8334">
        <v>50468505</v>
      </c>
      <c r="G8334" t="s">
        <v>11042</v>
      </c>
      <c r="H8334" s="6">
        <v>45275</v>
      </c>
      <c r="I8334" s="3">
        <v>4300</v>
      </c>
      <c r="J8334" t="s">
        <v>1309</v>
      </c>
      <c r="K8334" t="s">
        <v>11043</v>
      </c>
      <c r="L8334">
        <v>8</v>
      </c>
      <c r="M8334" t="s">
        <v>684</v>
      </c>
      <c r="N8334" s="3">
        <v>3500</v>
      </c>
      <c r="O8334">
        <v>92</v>
      </c>
      <c r="P8334" t="s">
        <v>11026</v>
      </c>
      <c r="Q8334" t="s">
        <v>719</v>
      </c>
      <c r="R8334" t="s">
        <v>61</v>
      </c>
      <c r="S8334" s="3">
        <v>18790854</v>
      </c>
      <c r="T8334" s="3">
        <f>Tabla1[[#This Row],[OS-Valor Unitario]]-Tabla1[[#This Row],[costo_antes_iva]]</f>
        <v>-800</v>
      </c>
      <c r="U8334" s="3">
        <f>Tabla1[[#This Row],[OS-Valor Unitario]]*Tabla1[[#This Row],[OS-Cantidad]]</f>
        <v>322000</v>
      </c>
      <c r="V8334" s="3">
        <f>Tabla1[[#This Row],[costo_antes_iva]]*Tabla1[[#This Row],[OS-Cantidad]]</f>
        <v>395600</v>
      </c>
      <c r="W8334" s="3">
        <f>Tabla1[[#This Row],[Valor total OS]]-Tabla1[[#This Row],[valor total op]]</f>
        <v>-73600</v>
      </c>
    </row>
    <row r="8335" spans="1:23" x14ac:dyDescent="0.3">
      <c r="A8335">
        <v>5143</v>
      </c>
      <c r="B8335" t="s">
        <v>11044</v>
      </c>
      <c r="C8335" t="s">
        <v>666</v>
      </c>
      <c r="D8335" t="s">
        <v>11045</v>
      </c>
      <c r="E8335">
        <v>3</v>
      </c>
      <c r="F8335">
        <v>48357664</v>
      </c>
      <c r="G8335" t="s">
        <v>11046</v>
      </c>
      <c r="H8335" s="6">
        <v>45229</v>
      </c>
      <c r="I8335" s="3">
        <v>11500</v>
      </c>
      <c r="J8335" t="s">
        <v>23</v>
      </c>
      <c r="K8335" t="s">
        <v>11047</v>
      </c>
      <c r="L8335">
        <v>1</v>
      </c>
      <c r="M8335" t="s">
        <v>1564</v>
      </c>
      <c r="N8335" s="3">
        <v>11500</v>
      </c>
      <c r="O8335">
        <v>3</v>
      </c>
      <c r="P8335" t="s">
        <v>11048</v>
      </c>
      <c r="Q8335" t="s">
        <v>963</v>
      </c>
      <c r="R8335" t="s">
        <v>492</v>
      </c>
      <c r="S8335" s="3">
        <v>204294</v>
      </c>
      <c r="T8335" s="3">
        <f>Tabla1[[#This Row],[OS-Valor Unitario]]-Tabla1[[#This Row],[costo_antes_iva]]</f>
        <v>0</v>
      </c>
      <c r="U8335" s="3">
        <f>Tabla1[[#This Row],[OS-Valor Unitario]]*Tabla1[[#This Row],[OS-Cantidad]]</f>
        <v>34500</v>
      </c>
      <c r="V8335" s="3">
        <f>Tabla1[[#This Row],[costo_antes_iva]]*Tabla1[[#This Row],[OS-Cantidad]]</f>
        <v>34500</v>
      </c>
      <c r="W8335" s="3">
        <f>Tabla1[[#This Row],[Valor total OS]]-Tabla1[[#This Row],[valor total op]]</f>
        <v>0</v>
      </c>
    </row>
    <row r="8336" spans="1:23" x14ac:dyDescent="0.3">
      <c r="A8336">
        <v>5143</v>
      </c>
      <c r="B8336" t="s">
        <v>11049</v>
      </c>
      <c r="C8336" t="s">
        <v>11050</v>
      </c>
      <c r="D8336" t="s">
        <v>11045</v>
      </c>
      <c r="E8336">
        <v>3</v>
      </c>
      <c r="F8336">
        <v>48357670</v>
      </c>
      <c r="G8336" t="s">
        <v>11051</v>
      </c>
      <c r="H8336" s="6">
        <v>45229</v>
      </c>
      <c r="I8336" s="3">
        <v>6500</v>
      </c>
      <c r="J8336" t="s">
        <v>23</v>
      </c>
      <c r="K8336" t="s">
        <v>11052</v>
      </c>
      <c r="L8336">
        <v>2</v>
      </c>
      <c r="M8336" t="s">
        <v>1564</v>
      </c>
      <c r="N8336" s="3">
        <v>6500</v>
      </c>
      <c r="O8336">
        <v>3</v>
      </c>
      <c r="P8336" t="s">
        <v>11048</v>
      </c>
      <c r="Q8336" t="s">
        <v>963</v>
      </c>
      <c r="R8336" t="s">
        <v>28</v>
      </c>
      <c r="S8336" s="3">
        <v>204294</v>
      </c>
      <c r="T8336" s="3">
        <f>Tabla1[[#This Row],[OS-Valor Unitario]]-Tabla1[[#This Row],[costo_antes_iva]]</f>
        <v>0</v>
      </c>
      <c r="U8336" s="3">
        <f>Tabla1[[#This Row],[OS-Valor Unitario]]*Tabla1[[#This Row],[OS-Cantidad]]</f>
        <v>19500</v>
      </c>
      <c r="V8336" s="3">
        <f>Tabla1[[#This Row],[costo_antes_iva]]*Tabla1[[#This Row],[OS-Cantidad]]</f>
        <v>19500</v>
      </c>
      <c r="W8336" s="3">
        <f>Tabla1[[#This Row],[Valor total OS]]-Tabla1[[#This Row],[valor total op]]</f>
        <v>0</v>
      </c>
    </row>
    <row r="8337" spans="1:23" x14ac:dyDescent="0.3">
      <c r="A8337">
        <v>5142</v>
      </c>
      <c r="B8337" t="s">
        <v>11053</v>
      </c>
      <c r="C8337" t="s">
        <v>85</v>
      </c>
      <c r="D8337" t="s">
        <v>1828</v>
      </c>
      <c r="E8337">
        <v>50</v>
      </c>
      <c r="F8337">
        <v>50443223</v>
      </c>
      <c r="G8337" t="s">
        <v>11054</v>
      </c>
      <c r="H8337" s="6">
        <v>45274</v>
      </c>
      <c r="I8337" s="3">
        <v>7500</v>
      </c>
      <c r="J8337" t="s">
        <v>23</v>
      </c>
      <c r="K8337" t="s">
        <v>11055</v>
      </c>
      <c r="L8337">
        <v>1</v>
      </c>
      <c r="M8337" t="s">
        <v>5688</v>
      </c>
      <c r="N8337" s="3">
        <v>7500</v>
      </c>
      <c r="O8337">
        <v>50</v>
      </c>
      <c r="P8337" t="s">
        <v>11056</v>
      </c>
      <c r="Q8337" t="s">
        <v>10544</v>
      </c>
      <c r="R8337" t="s">
        <v>61</v>
      </c>
      <c r="S8337" s="3">
        <v>7865400</v>
      </c>
      <c r="T8337" s="3">
        <f>Tabla1[[#This Row],[OS-Valor Unitario]]-Tabla1[[#This Row],[costo_antes_iva]]</f>
        <v>0</v>
      </c>
      <c r="U8337" s="3">
        <f>Tabla1[[#This Row],[OS-Valor Unitario]]*Tabla1[[#This Row],[OS-Cantidad]]</f>
        <v>375000</v>
      </c>
      <c r="V8337" s="3">
        <f>Tabla1[[#This Row],[costo_antes_iva]]*Tabla1[[#This Row],[OS-Cantidad]]</f>
        <v>375000</v>
      </c>
      <c r="W8337" s="3">
        <f>Tabla1[[#This Row],[Valor total OS]]-Tabla1[[#This Row],[valor total op]]</f>
        <v>0</v>
      </c>
    </row>
    <row r="8338" spans="1:23" x14ac:dyDescent="0.3">
      <c r="A8338">
        <v>5142</v>
      </c>
      <c r="B8338" t="s">
        <v>11053</v>
      </c>
      <c r="C8338" t="s">
        <v>85</v>
      </c>
      <c r="D8338" t="s">
        <v>1828</v>
      </c>
      <c r="E8338">
        <v>50</v>
      </c>
      <c r="F8338">
        <v>50443223</v>
      </c>
      <c r="G8338" t="s">
        <v>11054</v>
      </c>
      <c r="H8338" s="6">
        <v>45274</v>
      </c>
      <c r="I8338" s="3">
        <v>6000</v>
      </c>
      <c r="J8338" t="s">
        <v>82</v>
      </c>
      <c r="K8338" t="s">
        <v>11055</v>
      </c>
      <c r="L8338">
        <v>1</v>
      </c>
      <c r="M8338" t="s">
        <v>119</v>
      </c>
      <c r="N8338" s="3">
        <v>5000</v>
      </c>
      <c r="O8338">
        <v>50</v>
      </c>
      <c r="P8338" t="s">
        <v>11056</v>
      </c>
      <c r="Q8338" t="s">
        <v>10544</v>
      </c>
      <c r="R8338" t="s">
        <v>61</v>
      </c>
      <c r="S8338" s="3">
        <v>7865400</v>
      </c>
      <c r="T8338" s="3">
        <f>Tabla1[[#This Row],[OS-Valor Unitario]]-Tabla1[[#This Row],[costo_antes_iva]]</f>
        <v>-1000</v>
      </c>
      <c r="U8338" s="3">
        <f>Tabla1[[#This Row],[OS-Valor Unitario]]*Tabla1[[#This Row],[OS-Cantidad]]</f>
        <v>250000</v>
      </c>
      <c r="V8338" s="3">
        <f>Tabla1[[#This Row],[costo_antes_iva]]*Tabla1[[#This Row],[OS-Cantidad]]</f>
        <v>300000</v>
      </c>
      <c r="W8338" s="3">
        <f>Tabla1[[#This Row],[Valor total OS]]-Tabla1[[#This Row],[valor total op]]</f>
        <v>-50000</v>
      </c>
    </row>
    <row r="8339" spans="1:23" x14ac:dyDescent="0.3">
      <c r="A8339">
        <v>5142</v>
      </c>
      <c r="B8339" t="s">
        <v>11053</v>
      </c>
      <c r="C8339" t="s">
        <v>85</v>
      </c>
      <c r="D8339" t="s">
        <v>1828</v>
      </c>
      <c r="E8339">
        <v>50</v>
      </c>
      <c r="F8339">
        <v>50443231</v>
      </c>
      <c r="G8339" t="s">
        <v>11054</v>
      </c>
      <c r="H8339" s="6">
        <v>45274</v>
      </c>
      <c r="I8339" s="3">
        <v>7500</v>
      </c>
      <c r="J8339" t="s">
        <v>23</v>
      </c>
      <c r="K8339" t="s">
        <v>11055</v>
      </c>
      <c r="L8339">
        <v>1</v>
      </c>
      <c r="M8339" t="s">
        <v>5688</v>
      </c>
      <c r="N8339" s="3">
        <v>7500</v>
      </c>
      <c r="O8339">
        <v>50</v>
      </c>
      <c r="P8339" t="s">
        <v>11056</v>
      </c>
      <c r="Q8339" t="s">
        <v>10544</v>
      </c>
      <c r="R8339" t="s">
        <v>61</v>
      </c>
      <c r="S8339" s="3">
        <v>7865400</v>
      </c>
      <c r="T8339" s="3">
        <f>Tabla1[[#This Row],[OS-Valor Unitario]]-Tabla1[[#This Row],[costo_antes_iva]]</f>
        <v>0</v>
      </c>
      <c r="U8339" s="3">
        <f>Tabla1[[#This Row],[OS-Valor Unitario]]*Tabla1[[#This Row],[OS-Cantidad]]</f>
        <v>375000</v>
      </c>
      <c r="V8339" s="3">
        <f>Tabla1[[#This Row],[costo_antes_iva]]*Tabla1[[#This Row],[OS-Cantidad]]</f>
        <v>375000</v>
      </c>
      <c r="W8339" s="3">
        <f>Tabla1[[#This Row],[Valor total OS]]-Tabla1[[#This Row],[valor total op]]</f>
        <v>0</v>
      </c>
    </row>
    <row r="8340" spans="1:23" x14ac:dyDescent="0.3">
      <c r="A8340">
        <v>5142</v>
      </c>
      <c r="B8340" t="s">
        <v>11053</v>
      </c>
      <c r="C8340" t="s">
        <v>85</v>
      </c>
      <c r="D8340" t="s">
        <v>1828</v>
      </c>
      <c r="E8340">
        <v>50</v>
      </c>
      <c r="F8340">
        <v>50443231</v>
      </c>
      <c r="G8340" t="s">
        <v>11054</v>
      </c>
      <c r="H8340" s="6">
        <v>45274</v>
      </c>
      <c r="I8340" s="3">
        <v>6000</v>
      </c>
      <c r="J8340" t="s">
        <v>82</v>
      </c>
      <c r="K8340" t="s">
        <v>11055</v>
      </c>
      <c r="L8340">
        <v>1</v>
      </c>
      <c r="M8340" t="s">
        <v>119</v>
      </c>
      <c r="N8340" s="3">
        <v>5000</v>
      </c>
      <c r="O8340">
        <v>50</v>
      </c>
      <c r="P8340" t="s">
        <v>11056</v>
      </c>
      <c r="Q8340" t="s">
        <v>10544</v>
      </c>
      <c r="R8340" t="s">
        <v>61</v>
      </c>
      <c r="S8340" s="3">
        <v>7865400</v>
      </c>
      <c r="T8340" s="3">
        <f>Tabla1[[#This Row],[OS-Valor Unitario]]-Tabla1[[#This Row],[costo_antes_iva]]</f>
        <v>-1000</v>
      </c>
      <c r="U8340" s="3">
        <f>Tabla1[[#This Row],[OS-Valor Unitario]]*Tabla1[[#This Row],[OS-Cantidad]]</f>
        <v>250000</v>
      </c>
      <c r="V8340" s="3">
        <f>Tabla1[[#This Row],[costo_antes_iva]]*Tabla1[[#This Row],[OS-Cantidad]]</f>
        <v>300000</v>
      </c>
      <c r="W8340" s="3">
        <f>Tabla1[[#This Row],[Valor total OS]]-Tabla1[[#This Row],[valor total op]]</f>
        <v>-50000</v>
      </c>
    </row>
    <row r="8341" spans="1:23" x14ac:dyDescent="0.3">
      <c r="A8341">
        <v>5142</v>
      </c>
      <c r="B8341" t="s">
        <v>11057</v>
      </c>
      <c r="C8341" t="s">
        <v>85</v>
      </c>
      <c r="D8341" t="s">
        <v>1828</v>
      </c>
      <c r="E8341">
        <v>50</v>
      </c>
      <c r="F8341">
        <v>50443223</v>
      </c>
      <c r="G8341" t="s">
        <v>11054</v>
      </c>
      <c r="H8341" s="6">
        <v>45274</v>
      </c>
      <c r="I8341" s="3">
        <v>7500</v>
      </c>
      <c r="J8341" t="s">
        <v>23</v>
      </c>
      <c r="K8341" t="s">
        <v>11058</v>
      </c>
      <c r="L8341">
        <v>2</v>
      </c>
      <c r="M8341" t="s">
        <v>5688</v>
      </c>
      <c r="N8341" s="3">
        <v>7500</v>
      </c>
      <c r="O8341">
        <v>50</v>
      </c>
      <c r="P8341" t="s">
        <v>11056</v>
      </c>
      <c r="Q8341" t="s">
        <v>10544</v>
      </c>
      <c r="R8341" t="s">
        <v>61</v>
      </c>
      <c r="S8341" s="3">
        <v>7865400</v>
      </c>
      <c r="T8341" s="3">
        <f>Tabla1[[#This Row],[OS-Valor Unitario]]-Tabla1[[#This Row],[costo_antes_iva]]</f>
        <v>0</v>
      </c>
      <c r="U8341" s="3">
        <f>Tabla1[[#This Row],[OS-Valor Unitario]]*Tabla1[[#This Row],[OS-Cantidad]]</f>
        <v>375000</v>
      </c>
      <c r="V8341" s="3">
        <f>Tabla1[[#This Row],[costo_antes_iva]]*Tabla1[[#This Row],[OS-Cantidad]]</f>
        <v>375000</v>
      </c>
      <c r="W8341" s="3">
        <f>Tabla1[[#This Row],[Valor total OS]]-Tabla1[[#This Row],[valor total op]]</f>
        <v>0</v>
      </c>
    </row>
    <row r="8342" spans="1:23" x14ac:dyDescent="0.3">
      <c r="A8342">
        <v>5142</v>
      </c>
      <c r="B8342" t="s">
        <v>11057</v>
      </c>
      <c r="C8342" t="s">
        <v>85</v>
      </c>
      <c r="D8342" t="s">
        <v>1828</v>
      </c>
      <c r="E8342">
        <v>50</v>
      </c>
      <c r="F8342">
        <v>50443223</v>
      </c>
      <c r="G8342" t="s">
        <v>11054</v>
      </c>
      <c r="H8342" s="6">
        <v>45274</v>
      </c>
      <c r="I8342" s="3">
        <v>6000</v>
      </c>
      <c r="J8342" t="s">
        <v>82</v>
      </c>
      <c r="K8342" t="s">
        <v>11058</v>
      </c>
      <c r="L8342">
        <v>2</v>
      </c>
      <c r="M8342" t="s">
        <v>119</v>
      </c>
      <c r="N8342" s="3">
        <v>5000</v>
      </c>
      <c r="O8342">
        <v>51</v>
      </c>
      <c r="P8342" t="s">
        <v>11056</v>
      </c>
      <c r="Q8342" t="s">
        <v>10544</v>
      </c>
      <c r="R8342" t="s">
        <v>61</v>
      </c>
      <c r="S8342" s="3">
        <v>7865400</v>
      </c>
      <c r="T8342" s="3">
        <f>Tabla1[[#This Row],[OS-Valor Unitario]]-Tabla1[[#This Row],[costo_antes_iva]]</f>
        <v>-1000</v>
      </c>
      <c r="U8342" s="3">
        <f>Tabla1[[#This Row],[OS-Valor Unitario]]*Tabla1[[#This Row],[OS-Cantidad]]</f>
        <v>255000</v>
      </c>
      <c r="V8342" s="3">
        <f>Tabla1[[#This Row],[costo_antes_iva]]*Tabla1[[#This Row],[OS-Cantidad]]</f>
        <v>306000</v>
      </c>
      <c r="W8342" s="3">
        <f>Tabla1[[#This Row],[Valor total OS]]-Tabla1[[#This Row],[valor total op]]</f>
        <v>-51000</v>
      </c>
    </row>
    <row r="8343" spans="1:23" x14ac:dyDescent="0.3">
      <c r="A8343">
        <v>5142</v>
      </c>
      <c r="B8343" t="s">
        <v>11057</v>
      </c>
      <c r="C8343" t="s">
        <v>85</v>
      </c>
      <c r="D8343" t="s">
        <v>1828</v>
      </c>
      <c r="E8343">
        <v>50</v>
      </c>
      <c r="F8343">
        <v>50443231</v>
      </c>
      <c r="G8343" t="s">
        <v>11054</v>
      </c>
      <c r="H8343" s="6">
        <v>45274</v>
      </c>
      <c r="I8343" s="3">
        <v>7500</v>
      </c>
      <c r="J8343" t="s">
        <v>23</v>
      </c>
      <c r="K8343" t="s">
        <v>11058</v>
      </c>
      <c r="L8343">
        <v>2</v>
      </c>
      <c r="M8343" t="s">
        <v>5688</v>
      </c>
      <c r="N8343" s="3">
        <v>7500</v>
      </c>
      <c r="O8343">
        <v>50</v>
      </c>
      <c r="P8343" t="s">
        <v>11056</v>
      </c>
      <c r="Q8343" t="s">
        <v>10544</v>
      </c>
      <c r="R8343" t="s">
        <v>61</v>
      </c>
      <c r="S8343" s="3">
        <v>7865400</v>
      </c>
      <c r="T8343" s="3">
        <f>Tabla1[[#This Row],[OS-Valor Unitario]]-Tabla1[[#This Row],[costo_antes_iva]]</f>
        <v>0</v>
      </c>
      <c r="U8343" s="3">
        <f>Tabla1[[#This Row],[OS-Valor Unitario]]*Tabla1[[#This Row],[OS-Cantidad]]</f>
        <v>375000</v>
      </c>
      <c r="V8343" s="3">
        <f>Tabla1[[#This Row],[costo_antes_iva]]*Tabla1[[#This Row],[OS-Cantidad]]</f>
        <v>375000</v>
      </c>
      <c r="W8343" s="3">
        <f>Tabla1[[#This Row],[Valor total OS]]-Tabla1[[#This Row],[valor total op]]</f>
        <v>0</v>
      </c>
    </row>
    <row r="8344" spans="1:23" x14ac:dyDescent="0.3">
      <c r="A8344">
        <v>5142</v>
      </c>
      <c r="B8344" t="s">
        <v>11057</v>
      </c>
      <c r="C8344" t="s">
        <v>85</v>
      </c>
      <c r="D8344" t="s">
        <v>1828</v>
      </c>
      <c r="E8344">
        <v>50</v>
      </c>
      <c r="F8344">
        <v>50443231</v>
      </c>
      <c r="G8344" t="s">
        <v>11054</v>
      </c>
      <c r="H8344" s="6">
        <v>45274</v>
      </c>
      <c r="I8344" s="3">
        <v>6000</v>
      </c>
      <c r="J8344" t="s">
        <v>82</v>
      </c>
      <c r="K8344" t="s">
        <v>11058</v>
      </c>
      <c r="L8344">
        <v>2</v>
      </c>
      <c r="M8344" t="s">
        <v>119</v>
      </c>
      <c r="N8344" s="3">
        <v>5000</v>
      </c>
      <c r="O8344">
        <v>51</v>
      </c>
      <c r="P8344" t="s">
        <v>11056</v>
      </c>
      <c r="Q8344" t="s">
        <v>10544</v>
      </c>
      <c r="R8344" t="s">
        <v>61</v>
      </c>
      <c r="S8344" s="3">
        <v>7865400</v>
      </c>
      <c r="T8344" s="3">
        <f>Tabla1[[#This Row],[OS-Valor Unitario]]-Tabla1[[#This Row],[costo_antes_iva]]</f>
        <v>-1000</v>
      </c>
      <c r="U8344" s="3">
        <f>Tabla1[[#This Row],[OS-Valor Unitario]]*Tabla1[[#This Row],[OS-Cantidad]]</f>
        <v>255000</v>
      </c>
      <c r="V8344" s="3">
        <f>Tabla1[[#This Row],[costo_antes_iva]]*Tabla1[[#This Row],[OS-Cantidad]]</f>
        <v>306000</v>
      </c>
      <c r="W8344" s="3">
        <f>Tabla1[[#This Row],[Valor total OS]]-Tabla1[[#This Row],[valor total op]]</f>
        <v>-51000</v>
      </c>
    </row>
    <row r="8345" spans="1:23" x14ac:dyDescent="0.3">
      <c r="A8345">
        <v>5141</v>
      </c>
      <c r="B8345" t="s">
        <v>11059</v>
      </c>
      <c r="C8345" t="s">
        <v>85</v>
      </c>
      <c r="D8345" t="s">
        <v>7029</v>
      </c>
      <c r="E8345">
        <v>60</v>
      </c>
      <c r="F8345">
        <v>50443453</v>
      </c>
      <c r="G8345" t="s">
        <v>11060</v>
      </c>
      <c r="H8345" s="6">
        <v>45274</v>
      </c>
      <c r="I8345" s="3">
        <v>2400</v>
      </c>
      <c r="J8345" t="s">
        <v>33</v>
      </c>
      <c r="K8345" t="s">
        <v>11061</v>
      </c>
      <c r="L8345">
        <v>1</v>
      </c>
      <c r="M8345" t="s">
        <v>35</v>
      </c>
      <c r="N8345" s="3">
        <v>3500</v>
      </c>
      <c r="O8345">
        <v>60</v>
      </c>
      <c r="P8345" t="s">
        <v>11062</v>
      </c>
      <c r="Q8345" t="s">
        <v>963</v>
      </c>
      <c r="R8345" t="s">
        <v>61</v>
      </c>
      <c r="S8345" s="3">
        <v>13215776</v>
      </c>
      <c r="T8345" s="3">
        <f>Tabla1[[#This Row],[OS-Valor Unitario]]-Tabla1[[#This Row],[costo_antes_iva]]</f>
        <v>1100</v>
      </c>
      <c r="U8345" s="3">
        <f>Tabla1[[#This Row],[OS-Valor Unitario]]*Tabla1[[#This Row],[OS-Cantidad]]</f>
        <v>210000</v>
      </c>
      <c r="V8345" s="3">
        <f>Tabla1[[#This Row],[costo_antes_iva]]*Tabla1[[#This Row],[OS-Cantidad]]</f>
        <v>144000</v>
      </c>
      <c r="W8345" s="3">
        <f>Tabla1[[#This Row],[Valor total OS]]-Tabla1[[#This Row],[valor total op]]</f>
        <v>66000</v>
      </c>
    </row>
    <row r="8346" spans="1:23" x14ac:dyDescent="0.3">
      <c r="A8346">
        <v>5141</v>
      </c>
      <c r="B8346" t="s">
        <v>11059</v>
      </c>
      <c r="C8346" t="s">
        <v>85</v>
      </c>
      <c r="D8346" t="s">
        <v>7029</v>
      </c>
      <c r="E8346">
        <v>60</v>
      </c>
      <c r="F8346">
        <v>50443453</v>
      </c>
      <c r="G8346" t="s">
        <v>11060</v>
      </c>
      <c r="H8346" s="6">
        <v>45274</v>
      </c>
      <c r="I8346" s="3">
        <v>7000</v>
      </c>
      <c r="J8346" t="s">
        <v>23</v>
      </c>
      <c r="K8346" t="s">
        <v>11061</v>
      </c>
      <c r="L8346">
        <v>1</v>
      </c>
      <c r="M8346" t="s">
        <v>5688</v>
      </c>
      <c r="N8346" s="3">
        <v>7000</v>
      </c>
      <c r="O8346">
        <v>60</v>
      </c>
      <c r="P8346" t="s">
        <v>11062</v>
      </c>
      <c r="Q8346" t="s">
        <v>963</v>
      </c>
      <c r="R8346" t="s">
        <v>61</v>
      </c>
      <c r="S8346" s="3">
        <v>13215776</v>
      </c>
      <c r="T8346" s="3">
        <f>Tabla1[[#This Row],[OS-Valor Unitario]]-Tabla1[[#This Row],[costo_antes_iva]]</f>
        <v>0</v>
      </c>
      <c r="U8346" s="3">
        <f>Tabla1[[#This Row],[OS-Valor Unitario]]*Tabla1[[#This Row],[OS-Cantidad]]</f>
        <v>420000</v>
      </c>
      <c r="V8346" s="3">
        <f>Tabla1[[#This Row],[costo_antes_iva]]*Tabla1[[#This Row],[OS-Cantidad]]</f>
        <v>420000</v>
      </c>
      <c r="W8346" s="3">
        <f>Tabla1[[#This Row],[Valor total OS]]-Tabla1[[#This Row],[valor total op]]</f>
        <v>0</v>
      </c>
    </row>
    <row r="8347" spans="1:23" x14ac:dyDescent="0.3">
      <c r="A8347">
        <v>5141</v>
      </c>
      <c r="B8347" t="s">
        <v>11063</v>
      </c>
      <c r="C8347" t="s">
        <v>85</v>
      </c>
      <c r="D8347" t="s">
        <v>7029</v>
      </c>
      <c r="E8347">
        <v>62</v>
      </c>
      <c r="F8347">
        <v>50443461</v>
      </c>
      <c r="G8347" t="s">
        <v>11064</v>
      </c>
      <c r="H8347" s="6">
        <v>45274</v>
      </c>
      <c r="I8347" s="3">
        <v>2400</v>
      </c>
      <c r="J8347" t="s">
        <v>33</v>
      </c>
      <c r="K8347" t="s">
        <v>11065</v>
      </c>
      <c r="L8347">
        <v>2</v>
      </c>
      <c r="M8347" t="s">
        <v>35</v>
      </c>
      <c r="N8347" s="3">
        <v>3500</v>
      </c>
      <c r="O8347">
        <v>62</v>
      </c>
      <c r="P8347" t="s">
        <v>11062</v>
      </c>
      <c r="Q8347" t="s">
        <v>963</v>
      </c>
      <c r="R8347" t="s">
        <v>61</v>
      </c>
      <c r="S8347" s="3">
        <v>13215776</v>
      </c>
      <c r="T8347" s="3">
        <f>Tabla1[[#This Row],[OS-Valor Unitario]]-Tabla1[[#This Row],[costo_antes_iva]]</f>
        <v>1100</v>
      </c>
      <c r="U8347" s="3">
        <f>Tabla1[[#This Row],[OS-Valor Unitario]]*Tabla1[[#This Row],[OS-Cantidad]]</f>
        <v>217000</v>
      </c>
      <c r="V8347" s="3">
        <f>Tabla1[[#This Row],[costo_antes_iva]]*Tabla1[[#This Row],[OS-Cantidad]]</f>
        <v>148800</v>
      </c>
      <c r="W8347" s="3">
        <f>Tabla1[[#This Row],[Valor total OS]]-Tabla1[[#This Row],[valor total op]]</f>
        <v>68200</v>
      </c>
    </row>
    <row r="8348" spans="1:23" x14ac:dyDescent="0.3">
      <c r="A8348">
        <v>5141</v>
      </c>
      <c r="B8348" t="s">
        <v>11063</v>
      </c>
      <c r="C8348" t="s">
        <v>85</v>
      </c>
      <c r="D8348" t="s">
        <v>7029</v>
      </c>
      <c r="E8348">
        <v>62</v>
      </c>
      <c r="F8348">
        <v>50443461</v>
      </c>
      <c r="G8348" t="s">
        <v>11064</v>
      </c>
      <c r="H8348" s="6">
        <v>45274</v>
      </c>
      <c r="I8348" s="3">
        <v>7000</v>
      </c>
      <c r="J8348" t="s">
        <v>23</v>
      </c>
      <c r="K8348" t="s">
        <v>11065</v>
      </c>
      <c r="L8348">
        <v>2</v>
      </c>
      <c r="M8348" t="s">
        <v>5688</v>
      </c>
      <c r="N8348" s="3">
        <v>7000</v>
      </c>
      <c r="O8348">
        <v>124</v>
      </c>
      <c r="P8348" t="s">
        <v>11062</v>
      </c>
      <c r="Q8348" t="s">
        <v>963</v>
      </c>
      <c r="R8348" t="s">
        <v>61</v>
      </c>
      <c r="S8348" s="3">
        <v>13215776</v>
      </c>
      <c r="T8348" s="3">
        <f>Tabla1[[#This Row],[OS-Valor Unitario]]-Tabla1[[#This Row],[costo_antes_iva]]</f>
        <v>0</v>
      </c>
      <c r="U8348" s="3">
        <f>Tabla1[[#This Row],[OS-Valor Unitario]]*Tabla1[[#This Row],[OS-Cantidad]]</f>
        <v>868000</v>
      </c>
      <c r="V8348" s="3">
        <f>Tabla1[[#This Row],[costo_antes_iva]]*Tabla1[[#This Row],[OS-Cantidad]]</f>
        <v>868000</v>
      </c>
      <c r="W8348" s="3">
        <f>Tabla1[[#This Row],[Valor total OS]]-Tabla1[[#This Row],[valor total op]]</f>
        <v>0</v>
      </c>
    </row>
    <row r="8349" spans="1:23" x14ac:dyDescent="0.3">
      <c r="A8349">
        <v>5141</v>
      </c>
      <c r="B8349" t="s">
        <v>11066</v>
      </c>
      <c r="C8349" t="s">
        <v>85</v>
      </c>
      <c r="D8349" t="s">
        <v>7029</v>
      </c>
      <c r="E8349">
        <v>19</v>
      </c>
      <c r="F8349">
        <v>50443469</v>
      </c>
      <c r="G8349" t="s">
        <v>11067</v>
      </c>
      <c r="H8349" s="6">
        <v>45274</v>
      </c>
      <c r="I8349" s="3">
        <v>2400</v>
      </c>
      <c r="J8349" t="s">
        <v>33</v>
      </c>
      <c r="K8349" t="s">
        <v>11068</v>
      </c>
      <c r="L8349">
        <v>3</v>
      </c>
      <c r="M8349" t="s">
        <v>35</v>
      </c>
      <c r="N8349" s="3">
        <v>3500</v>
      </c>
      <c r="O8349">
        <v>19</v>
      </c>
      <c r="P8349" t="s">
        <v>11062</v>
      </c>
      <c r="Q8349" t="s">
        <v>963</v>
      </c>
      <c r="R8349" t="s">
        <v>61</v>
      </c>
      <c r="S8349" s="3">
        <v>13215776</v>
      </c>
      <c r="T8349" s="3">
        <f>Tabla1[[#This Row],[OS-Valor Unitario]]-Tabla1[[#This Row],[costo_antes_iva]]</f>
        <v>1100</v>
      </c>
      <c r="U8349" s="3">
        <f>Tabla1[[#This Row],[OS-Valor Unitario]]*Tabla1[[#This Row],[OS-Cantidad]]</f>
        <v>66500</v>
      </c>
      <c r="V8349" s="3">
        <f>Tabla1[[#This Row],[costo_antes_iva]]*Tabla1[[#This Row],[OS-Cantidad]]</f>
        <v>45600</v>
      </c>
      <c r="W8349" s="3">
        <f>Tabla1[[#This Row],[Valor total OS]]-Tabla1[[#This Row],[valor total op]]</f>
        <v>20900</v>
      </c>
    </row>
    <row r="8350" spans="1:23" x14ac:dyDescent="0.3">
      <c r="A8350">
        <v>5141</v>
      </c>
      <c r="B8350" t="s">
        <v>11066</v>
      </c>
      <c r="C8350" t="s">
        <v>85</v>
      </c>
      <c r="D8350" t="s">
        <v>7029</v>
      </c>
      <c r="E8350">
        <v>19</v>
      </c>
      <c r="F8350">
        <v>50443469</v>
      </c>
      <c r="G8350" t="s">
        <v>11067</v>
      </c>
      <c r="H8350" s="6">
        <v>45274</v>
      </c>
      <c r="I8350" s="3">
        <v>7000</v>
      </c>
      <c r="J8350" t="s">
        <v>23</v>
      </c>
      <c r="K8350" t="s">
        <v>11068</v>
      </c>
      <c r="L8350">
        <v>3</v>
      </c>
      <c r="M8350" t="s">
        <v>5688</v>
      </c>
      <c r="N8350" s="3">
        <v>7000</v>
      </c>
      <c r="O8350">
        <v>19</v>
      </c>
      <c r="P8350" t="s">
        <v>11062</v>
      </c>
      <c r="Q8350" t="s">
        <v>963</v>
      </c>
      <c r="R8350" t="s">
        <v>61</v>
      </c>
      <c r="S8350" s="3">
        <v>13215776</v>
      </c>
      <c r="T8350" s="3">
        <f>Tabla1[[#This Row],[OS-Valor Unitario]]-Tabla1[[#This Row],[costo_antes_iva]]</f>
        <v>0</v>
      </c>
      <c r="U8350" s="3">
        <f>Tabla1[[#This Row],[OS-Valor Unitario]]*Tabla1[[#This Row],[OS-Cantidad]]</f>
        <v>133000</v>
      </c>
      <c r="V8350" s="3">
        <f>Tabla1[[#This Row],[costo_antes_iva]]*Tabla1[[#This Row],[OS-Cantidad]]</f>
        <v>133000</v>
      </c>
      <c r="W8350" s="3">
        <f>Tabla1[[#This Row],[Valor total OS]]-Tabla1[[#This Row],[valor total op]]</f>
        <v>0</v>
      </c>
    </row>
    <row r="8351" spans="1:23" x14ac:dyDescent="0.3">
      <c r="A8351">
        <v>5141</v>
      </c>
      <c r="B8351" t="s">
        <v>11069</v>
      </c>
      <c r="C8351" t="s">
        <v>85</v>
      </c>
      <c r="D8351" t="s">
        <v>7029</v>
      </c>
      <c r="E8351">
        <v>83</v>
      </c>
      <c r="F8351">
        <v>50443477</v>
      </c>
      <c r="G8351" t="s">
        <v>11070</v>
      </c>
      <c r="H8351" s="6">
        <v>45274</v>
      </c>
      <c r="I8351" s="3">
        <v>2400</v>
      </c>
      <c r="J8351" t="s">
        <v>33</v>
      </c>
      <c r="K8351" t="s">
        <v>11071</v>
      </c>
      <c r="L8351">
        <v>4</v>
      </c>
      <c r="M8351" t="s">
        <v>35</v>
      </c>
      <c r="N8351" s="3">
        <v>3500</v>
      </c>
      <c r="O8351">
        <v>83</v>
      </c>
      <c r="P8351" t="s">
        <v>11062</v>
      </c>
      <c r="Q8351" t="s">
        <v>963</v>
      </c>
      <c r="R8351" t="s">
        <v>61</v>
      </c>
      <c r="S8351" s="3">
        <v>13215776</v>
      </c>
      <c r="T8351" s="3">
        <f>Tabla1[[#This Row],[OS-Valor Unitario]]-Tabla1[[#This Row],[costo_antes_iva]]</f>
        <v>1100</v>
      </c>
      <c r="U8351" s="3">
        <f>Tabla1[[#This Row],[OS-Valor Unitario]]*Tabla1[[#This Row],[OS-Cantidad]]</f>
        <v>290500</v>
      </c>
      <c r="V8351" s="3">
        <f>Tabla1[[#This Row],[costo_antes_iva]]*Tabla1[[#This Row],[OS-Cantidad]]</f>
        <v>199200</v>
      </c>
      <c r="W8351" s="3">
        <f>Tabla1[[#This Row],[Valor total OS]]-Tabla1[[#This Row],[valor total op]]</f>
        <v>91300</v>
      </c>
    </row>
    <row r="8352" spans="1:23" x14ac:dyDescent="0.3">
      <c r="A8352">
        <v>5141</v>
      </c>
      <c r="B8352" t="s">
        <v>11069</v>
      </c>
      <c r="C8352" t="s">
        <v>85</v>
      </c>
      <c r="D8352" t="s">
        <v>7029</v>
      </c>
      <c r="E8352">
        <v>83</v>
      </c>
      <c r="F8352">
        <v>50443477</v>
      </c>
      <c r="G8352" t="s">
        <v>11070</v>
      </c>
      <c r="H8352" s="6">
        <v>45274</v>
      </c>
      <c r="I8352" s="3">
        <v>7000</v>
      </c>
      <c r="J8352" t="s">
        <v>23</v>
      </c>
      <c r="K8352" t="s">
        <v>11071</v>
      </c>
      <c r="L8352">
        <v>4</v>
      </c>
      <c r="M8352" t="s">
        <v>5688</v>
      </c>
      <c r="N8352" s="3">
        <v>7250</v>
      </c>
      <c r="O8352">
        <v>166</v>
      </c>
      <c r="P8352" t="s">
        <v>11062</v>
      </c>
      <c r="Q8352" t="s">
        <v>963</v>
      </c>
      <c r="R8352" t="s">
        <v>61</v>
      </c>
      <c r="S8352" s="3">
        <v>13215776</v>
      </c>
      <c r="T8352" s="3">
        <f>Tabla1[[#This Row],[OS-Valor Unitario]]-Tabla1[[#This Row],[costo_antes_iva]]</f>
        <v>250</v>
      </c>
      <c r="U8352" s="3">
        <f>Tabla1[[#This Row],[OS-Valor Unitario]]*Tabla1[[#This Row],[OS-Cantidad]]</f>
        <v>1203500</v>
      </c>
      <c r="V8352" s="3">
        <f>Tabla1[[#This Row],[costo_antes_iva]]*Tabla1[[#This Row],[OS-Cantidad]]</f>
        <v>1162000</v>
      </c>
      <c r="W8352" s="3">
        <f>Tabla1[[#This Row],[Valor total OS]]-Tabla1[[#This Row],[valor total op]]</f>
        <v>41500</v>
      </c>
    </row>
    <row r="8353" spans="1:23" x14ac:dyDescent="0.3">
      <c r="A8353">
        <v>5140</v>
      </c>
      <c r="B8353" t="s">
        <v>11072</v>
      </c>
      <c r="C8353" t="s">
        <v>3304</v>
      </c>
      <c r="D8353" t="s">
        <v>260</v>
      </c>
      <c r="E8353">
        <v>55</v>
      </c>
      <c r="F8353">
        <v>50442670</v>
      </c>
      <c r="G8353" t="s">
        <v>11073</v>
      </c>
      <c r="H8353" s="6">
        <v>45274</v>
      </c>
      <c r="I8353" s="3">
        <v>900</v>
      </c>
      <c r="J8353" t="s">
        <v>82</v>
      </c>
      <c r="K8353" t="s">
        <v>11074</v>
      </c>
      <c r="L8353">
        <v>1</v>
      </c>
      <c r="M8353" t="s">
        <v>3213</v>
      </c>
      <c r="N8353" s="3">
        <v>900</v>
      </c>
      <c r="O8353">
        <v>55</v>
      </c>
      <c r="P8353" t="s">
        <v>11075</v>
      </c>
      <c r="Q8353" t="s">
        <v>963</v>
      </c>
      <c r="R8353" t="s">
        <v>226</v>
      </c>
      <c r="S8353" s="3">
        <v>11191949</v>
      </c>
      <c r="T8353" s="3">
        <f>Tabla1[[#This Row],[OS-Valor Unitario]]-Tabla1[[#This Row],[costo_antes_iva]]</f>
        <v>0</v>
      </c>
      <c r="U8353" s="3">
        <f>Tabla1[[#This Row],[OS-Valor Unitario]]*Tabla1[[#This Row],[OS-Cantidad]]</f>
        <v>49500</v>
      </c>
      <c r="V8353" s="3">
        <f>Tabla1[[#This Row],[costo_antes_iva]]*Tabla1[[#This Row],[OS-Cantidad]]</f>
        <v>49500</v>
      </c>
      <c r="W8353" s="3">
        <f>Tabla1[[#This Row],[Valor total OS]]-Tabla1[[#This Row],[valor total op]]</f>
        <v>0</v>
      </c>
    </row>
    <row r="8354" spans="1:23" x14ac:dyDescent="0.3">
      <c r="A8354">
        <v>5140</v>
      </c>
      <c r="B8354" t="s">
        <v>11072</v>
      </c>
      <c r="C8354" t="s">
        <v>3304</v>
      </c>
      <c r="D8354" t="s">
        <v>260</v>
      </c>
      <c r="E8354">
        <v>55</v>
      </c>
      <c r="F8354">
        <v>50442670</v>
      </c>
      <c r="G8354" t="s">
        <v>11073</v>
      </c>
      <c r="H8354" s="6">
        <v>45274</v>
      </c>
      <c r="I8354" s="3">
        <v>12000</v>
      </c>
      <c r="J8354" t="s">
        <v>23</v>
      </c>
      <c r="K8354" t="s">
        <v>11074</v>
      </c>
      <c r="L8354">
        <v>1</v>
      </c>
      <c r="M8354" t="s">
        <v>1810</v>
      </c>
      <c r="N8354" s="3">
        <v>12000</v>
      </c>
      <c r="O8354">
        <v>55</v>
      </c>
      <c r="P8354" t="s">
        <v>11075</v>
      </c>
      <c r="Q8354" t="s">
        <v>963</v>
      </c>
      <c r="R8354" t="s">
        <v>226</v>
      </c>
      <c r="S8354" s="3">
        <v>11191949</v>
      </c>
      <c r="T8354" s="3">
        <f>Tabla1[[#This Row],[OS-Valor Unitario]]-Tabla1[[#This Row],[costo_antes_iva]]</f>
        <v>0</v>
      </c>
      <c r="U8354" s="3">
        <f>Tabla1[[#This Row],[OS-Valor Unitario]]*Tabla1[[#This Row],[OS-Cantidad]]</f>
        <v>660000</v>
      </c>
      <c r="V8354" s="3">
        <f>Tabla1[[#This Row],[costo_antes_iva]]*Tabla1[[#This Row],[OS-Cantidad]]</f>
        <v>660000</v>
      </c>
      <c r="W8354" s="3">
        <f>Tabla1[[#This Row],[Valor total OS]]-Tabla1[[#This Row],[valor total op]]</f>
        <v>0</v>
      </c>
    </row>
    <row r="8355" spans="1:23" x14ac:dyDescent="0.3">
      <c r="A8355">
        <v>5140</v>
      </c>
      <c r="B8355" t="s">
        <v>11076</v>
      </c>
      <c r="C8355" t="s">
        <v>3304</v>
      </c>
      <c r="D8355" t="s">
        <v>260</v>
      </c>
      <c r="E8355">
        <v>11</v>
      </c>
      <c r="F8355">
        <v>50442682</v>
      </c>
      <c r="G8355" t="s">
        <v>11077</v>
      </c>
      <c r="H8355" s="6">
        <v>45274</v>
      </c>
      <c r="I8355" s="3">
        <v>900</v>
      </c>
      <c r="J8355" t="s">
        <v>82</v>
      </c>
      <c r="K8355" t="s">
        <v>11078</v>
      </c>
      <c r="L8355">
        <v>2</v>
      </c>
      <c r="M8355" t="s">
        <v>3213</v>
      </c>
      <c r="N8355" s="3">
        <v>900</v>
      </c>
      <c r="O8355">
        <v>11</v>
      </c>
      <c r="P8355" t="s">
        <v>11075</v>
      </c>
      <c r="Q8355" t="s">
        <v>963</v>
      </c>
      <c r="R8355" t="s">
        <v>226</v>
      </c>
      <c r="S8355" s="3">
        <v>11191949</v>
      </c>
      <c r="T8355" s="3">
        <f>Tabla1[[#This Row],[OS-Valor Unitario]]-Tabla1[[#This Row],[costo_antes_iva]]</f>
        <v>0</v>
      </c>
      <c r="U8355" s="3">
        <f>Tabla1[[#This Row],[OS-Valor Unitario]]*Tabla1[[#This Row],[OS-Cantidad]]</f>
        <v>9900</v>
      </c>
      <c r="V8355" s="3">
        <f>Tabla1[[#This Row],[costo_antes_iva]]*Tabla1[[#This Row],[OS-Cantidad]]</f>
        <v>9900</v>
      </c>
      <c r="W8355" s="3">
        <f>Tabla1[[#This Row],[Valor total OS]]-Tabla1[[#This Row],[valor total op]]</f>
        <v>0</v>
      </c>
    </row>
    <row r="8356" spans="1:23" x14ac:dyDescent="0.3">
      <c r="A8356">
        <v>5140</v>
      </c>
      <c r="B8356" t="s">
        <v>11076</v>
      </c>
      <c r="C8356" t="s">
        <v>3304</v>
      </c>
      <c r="D8356" t="s">
        <v>260</v>
      </c>
      <c r="E8356">
        <v>11</v>
      </c>
      <c r="F8356">
        <v>50442682</v>
      </c>
      <c r="G8356" t="s">
        <v>11077</v>
      </c>
      <c r="H8356" s="6">
        <v>45274</v>
      </c>
      <c r="I8356" s="3">
        <v>11500</v>
      </c>
      <c r="J8356" t="s">
        <v>23</v>
      </c>
      <c r="K8356" t="s">
        <v>11078</v>
      </c>
      <c r="L8356">
        <v>2</v>
      </c>
      <c r="M8356" t="s">
        <v>1810</v>
      </c>
      <c r="N8356" s="3">
        <v>12000</v>
      </c>
      <c r="O8356">
        <v>11</v>
      </c>
      <c r="P8356" t="s">
        <v>11075</v>
      </c>
      <c r="Q8356" t="s">
        <v>963</v>
      </c>
      <c r="R8356" t="s">
        <v>226</v>
      </c>
      <c r="S8356" s="3">
        <v>11191949</v>
      </c>
      <c r="T8356" s="3">
        <f>Tabla1[[#This Row],[OS-Valor Unitario]]-Tabla1[[#This Row],[costo_antes_iva]]</f>
        <v>500</v>
      </c>
      <c r="U8356" s="3">
        <f>Tabla1[[#This Row],[OS-Valor Unitario]]*Tabla1[[#This Row],[OS-Cantidad]]</f>
        <v>132000</v>
      </c>
      <c r="V8356" s="3">
        <f>Tabla1[[#This Row],[costo_antes_iva]]*Tabla1[[#This Row],[OS-Cantidad]]</f>
        <v>126500</v>
      </c>
      <c r="W8356" s="3">
        <f>Tabla1[[#This Row],[Valor total OS]]-Tabla1[[#This Row],[valor total op]]</f>
        <v>5500</v>
      </c>
    </row>
    <row r="8357" spans="1:23" x14ac:dyDescent="0.3">
      <c r="A8357">
        <v>5140</v>
      </c>
      <c r="B8357" t="s">
        <v>11079</v>
      </c>
      <c r="C8357" t="s">
        <v>3304</v>
      </c>
      <c r="D8357" t="s">
        <v>260</v>
      </c>
      <c r="E8357">
        <v>8</v>
      </c>
      <c r="F8357">
        <v>50442699</v>
      </c>
      <c r="G8357" t="s">
        <v>11080</v>
      </c>
      <c r="H8357" s="6">
        <v>45274</v>
      </c>
      <c r="I8357" s="3">
        <v>900</v>
      </c>
      <c r="J8357" t="s">
        <v>82</v>
      </c>
      <c r="K8357" t="s">
        <v>11081</v>
      </c>
      <c r="L8357">
        <v>3</v>
      </c>
      <c r="M8357" t="s">
        <v>3213</v>
      </c>
      <c r="N8357" s="3">
        <v>1000</v>
      </c>
      <c r="O8357">
        <v>8</v>
      </c>
      <c r="P8357" t="s">
        <v>11075</v>
      </c>
      <c r="Q8357" t="s">
        <v>963</v>
      </c>
      <c r="R8357" t="s">
        <v>226</v>
      </c>
      <c r="S8357" s="3">
        <v>11191949</v>
      </c>
      <c r="T8357" s="3">
        <f>Tabla1[[#This Row],[OS-Valor Unitario]]-Tabla1[[#This Row],[costo_antes_iva]]</f>
        <v>100</v>
      </c>
      <c r="U8357" s="3">
        <f>Tabla1[[#This Row],[OS-Valor Unitario]]*Tabla1[[#This Row],[OS-Cantidad]]</f>
        <v>8000</v>
      </c>
      <c r="V8357" s="3">
        <f>Tabla1[[#This Row],[costo_antes_iva]]*Tabla1[[#This Row],[OS-Cantidad]]</f>
        <v>7200</v>
      </c>
      <c r="W8357" s="3">
        <f>Tabla1[[#This Row],[Valor total OS]]-Tabla1[[#This Row],[valor total op]]</f>
        <v>800</v>
      </c>
    </row>
    <row r="8358" spans="1:23" x14ac:dyDescent="0.3">
      <c r="A8358">
        <v>5140</v>
      </c>
      <c r="B8358" t="s">
        <v>11079</v>
      </c>
      <c r="C8358" t="s">
        <v>3304</v>
      </c>
      <c r="D8358" t="s">
        <v>260</v>
      </c>
      <c r="E8358">
        <v>8</v>
      </c>
      <c r="F8358">
        <v>50442699</v>
      </c>
      <c r="G8358" t="s">
        <v>11080</v>
      </c>
      <c r="H8358" s="6">
        <v>45274</v>
      </c>
      <c r="I8358" s="3">
        <v>12000</v>
      </c>
      <c r="J8358" t="s">
        <v>23</v>
      </c>
      <c r="K8358" t="s">
        <v>11081</v>
      </c>
      <c r="L8358">
        <v>3</v>
      </c>
      <c r="M8358" t="s">
        <v>684</v>
      </c>
      <c r="N8358" s="3">
        <v>12000</v>
      </c>
      <c r="O8358">
        <v>8</v>
      </c>
      <c r="P8358" t="s">
        <v>11075</v>
      </c>
      <c r="Q8358" t="s">
        <v>963</v>
      </c>
      <c r="R8358" t="s">
        <v>226</v>
      </c>
      <c r="S8358" s="3">
        <v>11191949</v>
      </c>
      <c r="T8358" s="3">
        <f>Tabla1[[#This Row],[OS-Valor Unitario]]-Tabla1[[#This Row],[costo_antes_iva]]</f>
        <v>0</v>
      </c>
      <c r="U8358" s="3">
        <f>Tabla1[[#This Row],[OS-Valor Unitario]]*Tabla1[[#This Row],[OS-Cantidad]]</f>
        <v>96000</v>
      </c>
      <c r="V8358" s="3">
        <f>Tabla1[[#This Row],[costo_antes_iva]]*Tabla1[[#This Row],[OS-Cantidad]]</f>
        <v>96000</v>
      </c>
      <c r="W8358" s="3">
        <f>Tabla1[[#This Row],[Valor total OS]]-Tabla1[[#This Row],[valor total op]]</f>
        <v>0</v>
      </c>
    </row>
    <row r="8359" spans="1:23" x14ac:dyDescent="0.3">
      <c r="A8359">
        <v>5140</v>
      </c>
      <c r="B8359" t="s">
        <v>11082</v>
      </c>
      <c r="C8359" t="s">
        <v>3304</v>
      </c>
      <c r="D8359" t="s">
        <v>260</v>
      </c>
      <c r="E8359">
        <v>33</v>
      </c>
      <c r="F8359">
        <v>50442761</v>
      </c>
      <c r="G8359" t="s">
        <v>11083</v>
      </c>
      <c r="H8359" s="6">
        <v>45274</v>
      </c>
      <c r="I8359" s="3">
        <v>900</v>
      </c>
      <c r="J8359" t="s">
        <v>82</v>
      </c>
      <c r="K8359" t="s">
        <v>11084</v>
      </c>
      <c r="L8359">
        <v>4</v>
      </c>
      <c r="M8359" t="s">
        <v>3213</v>
      </c>
      <c r="N8359" s="3">
        <v>1000</v>
      </c>
      <c r="O8359">
        <v>33</v>
      </c>
      <c r="P8359" t="s">
        <v>11075</v>
      </c>
      <c r="Q8359" t="s">
        <v>963</v>
      </c>
      <c r="R8359" t="s">
        <v>226</v>
      </c>
      <c r="S8359" s="3">
        <v>11191949</v>
      </c>
      <c r="T8359" s="3">
        <f>Tabla1[[#This Row],[OS-Valor Unitario]]-Tabla1[[#This Row],[costo_antes_iva]]</f>
        <v>100</v>
      </c>
      <c r="U8359" s="3">
        <f>Tabla1[[#This Row],[OS-Valor Unitario]]*Tabla1[[#This Row],[OS-Cantidad]]</f>
        <v>33000</v>
      </c>
      <c r="V8359" s="3">
        <f>Tabla1[[#This Row],[costo_antes_iva]]*Tabla1[[#This Row],[OS-Cantidad]]</f>
        <v>29700</v>
      </c>
      <c r="W8359" s="3">
        <f>Tabla1[[#This Row],[Valor total OS]]-Tabla1[[#This Row],[valor total op]]</f>
        <v>3300</v>
      </c>
    </row>
    <row r="8360" spans="1:23" x14ac:dyDescent="0.3">
      <c r="A8360">
        <v>5140</v>
      </c>
      <c r="B8360" t="s">
        <v>11082</v>
      </c>
      <c r="C8360" t="s">
        <v>3304</v>
      </c>
      <c r="D8360" t="s">
        <v>260</v>
      </c>
      <c r="E8360">
        <v>33</v>
      </c>
      <c r="F8360">
        <v>50442761</v>
      </c>
      <c r="G8360" t="s">
        <v>11083</v>
      </c>
      <c r="H8360" s="6">
        <v>45274</v>
      </c>
      <c r="I8360" s="3">
        <v>12500</v>
      </c>
      <c r="J8360" t="s">
        <v>23</v>
      </c>
      <c r="K8360" t="s">
        <v>11084</v>
      </c>
      <c r="L8360">
        <v>4</v>
      </c>
      <c r="M8360" t="s">
        <v>684</v>
      </c>
      <c r="N8360" s="3">
        <v>12000</v>
      </c>
      <c r="O8360">
        <v>33</v>
      </c>
      <c r="P8360" t="s">
        <v>11075</v>
      </c>
      <c r="Q8360" t="s">
        <v>963</v>
      </c>
      <c r="R8360" t="s">
        <v>226</v>
      </c>
      <c r="S8360" s="3">
        <v>11191949</v>
      </c>
      <c r="T8360" s="3">
        <f>Tabla1[[#This Row],[OS-Valor Unitario]]-Tabla1[[#This Row],[costo_antes_iva]]</f>
        <v>-500</v>
      </c>
      <c r="U8360" s="3">
        <f>Tabla1[[#This Row],[OS-Valor Unitario]]*Tabla1[[#This Row],[OS-Cantidad]]</f>
        <v>396000</v>
      </c>
      <c r="V8360" s="3">
        <f>Tabla1[[#This Row],[costo_antes_iva]]*Tabla1[[#This Row],[OS-Cantidad]]</f>
        <v>412500</v>
      </c>
      <c r="W8360" s="3">
        <f>Tabla1[[#This Row],[Valor total OS]]-Tabla1[[#This Row],[valor total op]]</f>
        <v>-16500</v>
      </c>
    </row>
    <row r="8361" spans="1:23" x14ac:dyDescent="0.3">
      <c r="A8361">
        <v>5140</v>
      </c>
      <c r="B8361" t="s">
        <v>11085</v>
      </c>
      <c r="C8361" t="s">
        <v>1158</v>
      </c>
      <c r="D8361" t="s">
        <v>260</v>
      </c>
      <c r="E8361">
        <v>63</v>
      </c>
      <c r="F8361">
        <v>50442860</v>
      </c>
      <c r="G8361" t="s">
        <v>11086</v>
      </c>
      <c r="H8361" s="6">
        <v>45274</v>
      </c>
      <c r="I8361" s="3">
        <v>1200</v>
      </c>
      <c r="J8361" t="s">
        <v>33</v>
      </c>
      <c r="K8361" t="s">
        <v>11087</v>
      </c>
      <c r="L8361">
        <v>5</v>
      </c>
      <c r="M8361" t="s">
        <v>5723</v>
      </c>
      <c r="N8361" s="3">
        <v>1500</v>
      </c>
      <c r="O8361">
        <v>65</v>
      </c>
      <c r="P8361" t="s">
        <v>11075</v>
      </c>
      <c r="Q8361" t="s">
        <v>963</v>
      </c>
      <c r="R8361" t="s">
        <v>61</v>
      </c>
      <c r="S8361" s="3">
        <v>11191949</v>
      </c>
      <c r="T8361" s="3">
        <f>Tabla1[[#This Row],[OS-Valor Unitario]]-Tabla1[[#This Row],[costo_antes_iva]]</f>
        <v>300</v>
      </c>
      <c r="U8361" s="3">
        <f>Tabla1[[#This Row],[OS-Valor Unitario]]*Tabla1[[#This Row],[OS-Cantidad]]</f>
        <v>97500</v>
      </c>
      <c r="V8361" s="3">
        <f>Tabla1[[#This Row],[costo_antes_iva]]*Tabla1[[#This Row],[OS-Cantidad]]</f>
        <v>78000</v>
      </c>
      <c r="W8361" s="3">
        <f>Tabla1[[#This Row],[Valor total OS]]-Tabla1[[#This Row],[valor total op]]</f>
        <v>19500</v>
      </c>
    </row>
    <row r="8362" spans="1:23" x14ac:dyDescent="0.3">
      <c r="A8362">
        <v>5140</v>
      </c>
      <c r="B8362" t="s">
        <v>11088</v>
      </c>
      <c r="C8362" t="s">
        <v>1158</v>
      </c>
      <c r="D8362" t="s">
        <v>260</v>
      </c>
      <c r="E8362">
        <v>11</v>
      </c>
      <c r="F8362">
        <v>50442863</v>
      </c>
      <c r="G8362" t="s">
        <v>11089</v>
      </c>
      <c r="H8362" s="6">
        <v>45274</v>
      </c>
      <c r="I8362" s="3">
        <v>1200</v>
      </c>
      <c r="J8362" t="s">
        <v>33</v>
      </c>
      <c r="K8362" t="s">
        <v>11090</v>
      </c>
      <c r="L8362">
        <v>6</v>
      </c>
      <c r="M8362" t="s">
        <v>5723</v>
      </c>
      <c r="N8362" s="3">
        <v>1500</v>
      </c>
      <c r="O8362">
        <v>11</v>
      </c>
      <c r="P8362" t="s">
        <v>11075</v>
      </c>
      <c r="Q8362" t="s">
        <v>963</v>
      </c>
      <c r="R8362" t="s">
        <v>61</v>
      </c>
      <c r="S8362" s="3">
        <v>11191949</v>
      </c>
      <c r="T8362" s="3">
        <f>Tabla1[[#This Row],[OS-Valor Unitario]]-Tabla1[[#This Row],[costo_antes_iva]]</f>
        <v>300</v>
      </c>
      <c r="U8362" s="3">
        <f>Tabla1[[#This Row],[OS-Valor Unitario]]*Tabla1[[#This Row],[OS-Cantidad]]</f>
        <v>16500</v>
      </c>
      <c r="V8362" s="3">
        <f>Tabla1[[#This Row],[costo_antes_iva]]*Tabla1[[#This Row],[OS-Cantidad]]</f>
        <v>13200</v>
      </c>
      <c r="W8362" s="3">
        <f>Tabla1[[#This Row],[Valor total OS]]-Tabla1[[#This Row],[valor total op]]</f>
        <v>3300</v>
      </c>
    </row>
    <row r="8363" spans="1:23" x14ac:dyDescent="0.3">
      <c r="A8363">
        <v>5137</v>
      </c>
      <c r="B8363" t="s">
        <v>11091</v>
      </c>
      <c r="C8363" t="s">
        <v>193</v>
      </c>
      <c r="D8363" t="s">
        <v>116</v>
      </c>
      <c r="E8363">
        <v>20</v>
      </c>
      <c r="F8363">
        <v>50434899</v>
      </c>
      <c r="G8363" t="s">
        <v>11092</v>
      </c>
      <c r="H8363" s="6">
        <v>45274</v>
      </c>
      <c r="I8363" s="3">
        <v>1000</v>
      </c>
      <c r="J8363" t="s">
        <v>33</v>
      </c>
      <c r="K8363" t="s">
        <v>11093</v>
      </c>
      <c r="L8363">
        <v>2</v>
      </c>
      <c r="M8363" t="s">
        <v>35</v>
      </c>
      <c r="N8363" s="3">
        <v>1000</v>
      </c>
      <c r="O8363">
        <v>20</v>
      </c>
      <c r="P8363" t="s">
        <v>11094</v>
      </c>
      <c r="Q8363" t="s">
        <v>10544</v>
      </c>
      <c r="R8363" t="s">
        <v>199</v>
      </c>
      <c r="S8363" s="3">
        <v>801140</v>
      </c>
      <c r="T8363" s="3">
        <f>Tabla1[[#This Row],[OS-Valor Unitario]]-Tabla1[[#This Row],[costo_antes_iva]]</f>
        <v>0</v>
      </c>
      <c r="U8363" s="3">
        <f>Tabla1[[#This Row],[OS-Valor Unitario]]*Tabla1[[#This Row],[OS-Cantidad]]</f>
        <v>20000</v>
      </c>
      <c r="V8363" s="3">
        <f>Tabla1[[#This Row],[costo_antes_iva]]*Tabla1[[#This Row],[OS-Cantidad]]</f>
        <v>20000</v>
      </c>
      <c r="W8363" s="3">
        <f>Tabla1[[#This Row],[Valor total OS]]-Tabla1[[#This Row],[valor total op]]</f>
        <v>0</v>
      </c>
    </row>
    <row r="8364" spans="1:23" x14ac:dyDescent="0.3">
      <c r="A8364">
        <v>5136</v>
      </c>
      <c r="B8364" t="s">
        <v>11095</v>
      </c>
      <c r="C8364" t="s">
        <v>415</v>
      </c>
      <c r="D8364" t="s">
        <v>11096</v>
      </c>
      <c r="E8364">
        <v>2</v>
      </c>
      <c r="F8364">
        <v>50434332</v>
      </c>
      <c r="G8364" t="s">
        <v>11097</v>
      </c>
      <c r="H8364" s="6">
        <v>45274</v>
      </c>
      <c r="I8364" s="3">
        <v>8500</v>
      </c>
      <c r="J8364" t="s">
        <v>23</v>
      </c>
      <c r="K8364" t="s">
        <v>11098</v>
      </c>
      <c r="L8364">
        <v>1</v>
      </c>
      <c r="M8364" t="s">
        <v>352</v>
      </c>
      <c r="N8364" s="3">
        <v>8000</v>
      </c>
      <c r="O8364">
        <v>2</v>
      </c>
      <c r="P8364" t="s">
        <v>11099</v>
      </c>
      <c r="Q8364" t="s">
        <v>963</v>
      </c>
      <c r="R8364" t="s">
        <v>28</v>
      </c>
      <c r="S8364" s="3">
        <v>269856</v>
      </c>
      <c r="T8364" s="3">
        <f>Tabla1[[#This Row],[OS-Valor Unitario]]-Tabla1[[#This Row],[costo_antes_iva]]</f>
        <v>-500</v>
      </c>
      <c r="U8364" s="3">
        <f>Tabla1[[#This Row],[OS-Valor Unitario]]*Tabla1[[#This Row],[OS-Cantidad]]</f>
        <v>16000</v>
      </c>
      <c r="V8364" s="3">
        <f>Tabla1[[#This Row],[costo_antes_iva]]*Tabla1[[#This Row],[OS-Cantidad]]</f>
        <v>17000</v>
      </c>
      <c r="W8364" s="3">
        <f>Tabla1[[#This Row],[Valor total OS]]-Tabla1[[#This Row],[valor total op]]</f>
        <v>-1000</v>
      </c>
    </row>
    <row r="8365" spans="1:23" x14ac:dyDescent="0.3">
      <c r="A8365">
        <v>5136</v>
      </c>
      <c r="B8365" t="s">
        <v>11100</v>
      </c>
      <c r="C8365" t="s">
        <v>415</v>
      </c>
      <c r="D8365" t="s">
        <v>11096</v>
      </c>
      <c r="E8365">
        <v>2</v>
      </c>
      <c r="F8365">
        <v>50434338</v>
      </c>
      <c r="G8365" t="s">
        <v>11101</v>
      </c>
      <c r="H8365" s="6">
        <v>45274</v>
      </c>
      <c r="I8365" s="3">
        <v>8500</v>
      </c>
      <c r="J8365" t="s">
        <v>23</v>
      </c>
      <c r="K8365" t="s">
        <v>11102</v>
      </c>
      <c r="L8365">
        <v>2</v>
      </c>
      <c r="M8365" t="s">
        <v>352</v>
      </c>
      <c r="N8365" s="3">
        <v>8000</v>
      </c>
      <c r="O8365">
        <v>2</v>
      </c>
      <c r="P8365" t="s">
        <v>11099</v>
      </c>
      <c r="Q8365" t="s">
        <v>963</v>
      </c>
      <c r="R8365" t="s">
        <v>28</v>
      </c>
      <c r="S8365" s="3">
        <v>269856</v>
      </c>
      <c r="T8365" s="3">
        <f>Tabla1[[#This Row],[OS-Valor Unitario]]-Tabla1[[#This Row],[costo_antes_iva]]</f>
        <v>-500</v>
      </c>
      <c r="U8365" s="3">
        <f>Tabla1[[#This Row],[OS-Valor Unitario]]*Tabla1[[#This Row],[OS-Cantidad]]</f>
        <v>16000</v>
      </c>
      <c r="V8365" s="3">
        <f>Tabla1[[#This Row],[costo_antes_iva]]*Tabla1[[#This Row],[OS-Cantidad]]</f>
        <v>17000</v>
      </c>
      <c r="W8365" s="3">
        <f>Tabla1[[#This Row],[Valor total OS]]-Tabla1[[#This Row],[valor total op]]</f>
        <v>-1000</v>
      </c>
    </row>
    <row r="8366" spans="1:23" x14ac:dyDescent="0.3">
      <c r="A8366">
        <v>5136</v>
      </c>
      <c r="B8366" t="s">
        <v>11103</v>
      </c>
      <c r="C8366" t="s">
        <v>216</v>
      </c>
      <c r="D8366" t="s">
        <v>11096</v>
      </c>
      <c r="E8366">
        <v>1</v>
      </c>
      <c r="F8366">
        <v>50434344</v>
      </c>
      <c r="G8366" t="s">
        <v>11104</v>
      </c>
      <c r="H8366" s="6">
        <v>45274</v>
      </c>
      <c r="I8366" s="3">
        <v>8500</v>
      </c>
      <c r="J8366" t="s">
        <v>23</v>
      </c>
      <c r="K8366" t="s">
        <v>11105</v>
      </c>
      <c r="L8366">
        <v>3</v>
      </c>
      <c r="M8366" t="s">
        <v>621</v>
      </c>
      <c r="N8366" s="3">
        <v>7500</v>
      </c>
      <c r="O8366">
        <v>1</v>
      </c>
      <c r="P8366" t="s">
        <v>11099</v>
      </c>
      <c r="Q8366" t="s">
        <v>963</v>
      </c>
      <c r="R8366" t="s">
        <v>28</v>
      </c>
      <c r="S8366" s="3">
        <v>269856</v>
      </c>
      <c r="T8366" s="3">
        <f>Tabla1[[#This Row],[OS-Valor Unitario]]-Tabla1[[#This Row],[costo_antes_iva]]</f>
        <v>-1000</v>
      </c>
      <c r="U8366" s="3">
        <f>Tabla1[[#This Row],[OS-Valor Unitario]]*Tabla1[[#This Row],[OS-Cantidad]]</f>
        <v>7500</v>
      </c>
      <c r="V8366" s="3">
        <f>Tabla1[[#This Row],[costo_antes_iva]]*Tabla1[[#This Row],[OS-Cantidad]]</f>
        <v>8500</v>
      </c>
      <c r="W8366" s="3">
        <f>Tabla1[[#This Row],[Valor total OS]]-Tabla1[[#This Row],[valor total op]]</f>
        <v>-1000</v>
      </c>
    </row>
    <row r="8367" spans="1:23" x14ac:dyDescent="0.3">
      <c r="A8367">
        <v>5136</v>
      </c>
      <c r="B8367" t="s">
        <v>11103</v>
      </c>
      <c r="C8367" t="s">
        <v>216</v>
      </c>
      <c r="D8367" t="s">
        <v>11096</v>
      </c>
      <c r="E8367">
        <v>1</v>
      </c>
      <c r="F8367">
        <v>50434344</v>
      </c>
      <c r="G8367" t="s">
        <v>11104</v>
      </c>
      <c r="H8367" s="6">
        <v>45274</v>
      </c>
      <c r="I8367" s="3">
        <v>8500</v>
      </c>
      <c r="J8367" t="s">
        <v>23</v>
      </c>
      <c r="K8367" t="s">
        <v>11105</v>
      </c>
      <c r="L8367">
        <v>3</v>
      </c>
      <c r="M8367" t="s">
        <v>352</v>
      </c>
      <c r="N8367" s="3">
        <v>7750</v>
      </c>
      <c r="O8367">
        <v>2</v>
      </c>
      <c r="P8367" t="s">
        <v>11099</v>
      </c>
      <c r="Q8367" t="s">
        <v>963</v>
      </c>
      <c r="R8367" t="s">
        <v>28</v>
      </c>
      <c r="S8367" s="3">
        <v>269856</v>
      </c>
      <c r="T8367" s="3">
        <f>Tabla1[[#This Row],[OS-Valor Unitario]]-Tabla1[[#This Row],[costo_antes_iva]]</f>
        <v>-750</v>
      </c>
      <c r="U8367" s="3">
        <f>Tabla1[[#This Row],[OS-Valor Unitario]]*Tabla1[[#This Row],[OS-Cantidad]]</f>
        <v>15500</v>
      </c>
      <c r="V8367" s="3">
        <f>Tabla1[[#This Row],[costo_antes_iva]]*Tabla1[[#This Row],[OS-Cantidad]]</f>
        <v>17000</v>
      </c>
      <c r="W8367" s="3">
        <f>Tabla1[[#This Row],[Valor total OS]]-Tabla1[[#This Row],[valor total op]]</f>
        <v>-1500</v>
      </c>
    </row>
    <row r="8368" spans="1:23" x14ac:dyDescent="0.3">
      <c r="A8368">
        <v>5136</v>
      </c>
      <c r="B8368" t="s">
        <v>11106</v>
      </c>
      <c r="C8368" t="s">
        <v>216</v>
      </c>
      <c r="D8368" t="s">
        <v>11096</v>
      </c>
      <c r="E8368">
        <v>1</v>
      </c>
      <c r="F8368">
        <v>50434350</v>
      </c>
      <c r="G8368" t="s">
        <v>11107</v>
      </c>
      <c r="H8368" s="6">
        <v>45274</v>
      </c>
      <c r="I8368" s="3">
        <v>8500</v>
      </c>
      <c r="J8368" t="s">
        <v>23</v>
      </c>
      <c r="K8368" t="s">
        <v>11108</v>
      </c>
      <c r="L8368">
        <v>4</v>
      </c>
      <c r="M8368" t="s">
        <v>352</v>
      </c>
      <c r="N8368" s="3">
        <v>7750</v>
      </c>
      <c r="O8368">
        <v>2</v>
      </c>
      <c r="P8368" t="s">
        <v>11099</v>
      </c>
      <c r="Q8368" t="s">
        <v>963</v>
      </c>
      <c r="R8368" t="s">
        <v>28</v>
      </c>
      <c r="S8368" s="3">
        <v>269856</v>
      </c>
      <c r="T8368" s="3">
        <f>Tabla1[[#This Row],[OS-Valor Unitario]]-Tabla1[[#This Row],[costo_antes_iva]]</f>
        <v>-750</v>
      </c>
      <c r="U8368" s="3">
        <f>Tabla1[[#This Row],[OS-Valor Unitario]]*Tabla1[[#This Row],[OS-Cantidad]]</f>
        <v>15500</v>
      </c>
      <c r="V8368" s="3">
        <f>Tabla1[[#This Row],[costo_antes_iva]]*Tabla1[[#This Row],[OS-Cantidad]]</f>
        <v>17000</v>
      </c>
      <c r="W8368" s="3">
        <f>Tabla1[[#This Row],[Valor total OS]]-Tabla1[[#This Row],[valor total op]]</f>
        <v>-1500</v>
      </c>
    </row>
    <row r="8369" spans="1:23" x14ac:dyDescent="0.3">
      <c r="A8369">
        <v>5134</v>
      </c>
      <c r="B8369" t="s">
        <v>11109</v>
      </c>
      <c r="C8369" t="s">
        <v>3032</v>
      </c>
      <c r="D8369" t="s">
        <v>7324</v>
      </c>
      <c r="E8369">
        <v>1</v>
      </c>
      <c r="F8369">
        <v>50430072</v>
      </c>
      <c r="G8369" t="s">
        <v>11110</v>
      </c>
      <c r="H8369" s="6">
        <v>45274</v>
      </c>
      <c r="I8369" s="3">
        <v>2000</v>
      </c>
      <c r="J8369" t="s">
        <v>82</v>
      </c>
      <c r="K8369" t="s">
        <v>11111</v>
      </c>
      <c r="L8369">
        <v>1</v>
      </c>
      <c r="M8369" t="s">
        <v>119</v>
      </c>
      <c r="N8369" s="3">
        <v>1500</v>
      </c>
      <c r="O8369">
        <v>1</v>
      </c>
      <c r="P8369" t="s">
        <v>11112</v>
      </c>
      <c r="Q8369" t="s">
        <v>963</v>
      </c>
      <c r="R8369" t="s">
        <v>92</v>
      </c>
      <c r="S8369" s="3">
        <v>71541</v>
      </c>
      <c r="T8369" s="3">
        <f>Tabla1[[#This Row],[OS-Valor Unitario]]-Tabla1[[#This Row],[costo_antes_iva]]</f>
        <v>-500</v>
      </c>
      <c r="U8369" s="3">
        <f>Tabla1[[#This Row],[OS-Valor Unitario]]*Tabla1[[#This Row],[OS-Cantidad]]</f>
        <v>1500</v>
      </c>
      <c r="V8369" s="3">
        <f>Tabla1[[#This Row],[costo_antes_iva]]*Tabla1[[#This Row],[OS-Cantidad]]</f>
        <v>2000</v>
      </c>
      <c r="W8369" s="3">
        <f>Tabla1[[#This Row],[Valor total OS]]-Tabla1[[#This Row],[valor total op]]</f>
        <v>-500</v>
      </c>
    </row>
    <row r="8370" spans="1:23" x14ac:dyDescent="0.3">
      <c r="A8370">
        <v>5134</v>
      </c>
      <c r="B8370" t="s">
        <v>11109</v>
      </c>
      <c r="C8370" t="s">
        <v>3032</v>
      </c>
      <c r="D8370" t="s">
        <v>7324</v>
      </c>
      <c r="E8370">
        <v>1</v>
      </c>
      <c r="F8370">
        <v>50430072</v>
      </c>
      <c r="G8370" t="s">
        <v>11110</v>
      </c>
      <c r="H8370" s="6">
        <v>45274</v>
      </c>
      <c r="I8370" s="3">
        <v>14000</v>
      </c>
      <c r="J8370" t="s">
        <v>23</v>
      </c>
      <c r="K8370" t="s">
        <v>11111</v>
      </c>
      <c r="L8370">
        <v>1</v>
      </c>
      <c r="M8370" t="s">
        <v>5600</v>
      </c>
      <c r="N8370" s="3">
        <v>14000</v>
      </c>
      <c r="O8370">
        <v>1</v>
      </c>
      <c r="P8370" t="s">
        <v>11112</v>
      </c>
      <c r="Q8370" t="s">
        <v>963</v>
      </c>
      <c r="R8370" t="s">
        <v>92</v>
      </c>
      <c r="S8370" s="3">
        <v>71541</v>
      </c>
      <c r="T8370" s="3">
        <f>Tabla1[[#This Row],[OS-Valor Unitario]]-Tabla1[[#This Row],[costo_antes_iva]]</f>
        <v>0</v>
      </c>
      <c r="U8370" s="3">
        <f>Tabla1[[#This Row],[OS-Valor Unitario]]*Tabla1[[#This Row],[OS-Cantidad]]</f>
        <v>14000</v>
      </c>
      <c r="V8370" s="3">
        <f>Tabla1[[#This Row],[costo_antes_iva]]*Tabla1[[#This Row],[OS-Cantidad]]</f>
        <v>14000</v>
      </c>
      <c r="W8370" s="3">
        <f>Tabla1[[#This Row],[Valor total OS]]-Tabla1[[#This Row],[valor total op]]</f>
        <v>0</v>
      </c>
    </row>
    <row r="8371" spans="1:23" x14ac:dyDescent="0.3">
      <c r="A8371">
        <v>5131</v>
      </c>
      <c r="B8371" t="s">
        <v>11113</v>
      </c>
      <c r="C8371" t="s">
        <v>193</v>
      </c>
      <c r="D8371" t="s">
        <v>10118</v>
      </c>
      <c r="E8371">
        <v>50</v>
      </c>
      <c r="F8371">
        <v>50348161</v>
      </c>
      <c r="G8371" t="s">
        <v>11114</v>
      </c>
      <c r="H8371" s="6">
        <v>45271</v>
      </c>
      <c r="I8371" s="3">
        <v>2000</v>
      </c>
      <c r="J8371" t="s">
        <v>33</v>
      </c>
      <c r="K8371" t="s">
        <v>11115</v>
      </c>
      <c r="L8371">
        <v>1</v>
      </c>
      <c r="M8371" t="s">
        <v>5723</v>
      </c>
      <c r="N8371" s="3">
        <v>2000</v>
      </c>
      <c r="O8371">
        <v>52</v>
      </c>
      <c r="P8371" t="s">
        <v>11116</v>
      </c>
      <c r="Q8371" t="s">
        <v>963</v>
      </c>
      <c r="R8371" t="s">
        <v>199</v>
      </c>
      <c r="S8371" s="3">
        <v>785700</v>
      </c>
      <c r="T8371" s="3">
        <f>Tabla1[[#This Row],[OS-Valor Unitario]]-Tabla1[[#This Row],[costo_antes_iva]]</f>
        <v>0</v>
      </c>
      <c r="U8371" s="3">
        <f>Tabla1[[#This Row],[OS-Valor Unitario]]*Tabla1[[#This Row],[OS-Cantidad]]</f>
        <v>104000</v>
      </c>
      <c r="V8371" s="3">
        <f>Tabla1[[#This Row],[costo_antes_iva]]*Tabla1[[#This Row],[OS-Cantidad]]</f>
        <v>104000</v>
      </c>
      <c r="W8371" s="3">
        <f>Tabla1[[#This Row],[Valor total OS]]-Tabla1[[#This Row],[valor total op]]</f>
        <v>0</v>
      </c>
    </row>
    <row r="8372" spans="1:23" x14ac:dyDescent="0.3">
      <c r="A8372">
        <v>5131</v>
      </c>
      <c r="B8372" t="s">
        <v>11113</v>
      </c>
      <c r="C8372" t="s">
        <v>193</v>
      </c>
      <c r="D8372" t="s">
        <v>10118</v>
      </c>
      <c r="E8372">
        <v>50</v>
      </c>
      <c r="F8372">
        <v>50348161</v>
      </c>
      <c r="G8372" t="s">
        <v>11114</v>
      </c>
      <c r="H8372" s="6">
        <v>45271</v>
      </c>
      <c r="I8372" s="3">
        <v>6500</v>
      </c>
      <c r="J8372" t="s">
        <v>1309</v>
      </c>
      <c r="K8372" t="s">
        <v>11115</v>
      </c>
      <c r="L8372">
        <v>1</v>
      </c>
      <c r="M8372" t="s">
        <v>303</v>
      </c>
      <c r="N8372" s="3">
        <v>6000</v>
      </c>
      <c r="O8372">
        <v>50</v>
      </c>
      <c r="P8372" t="s">
        <v>11116</v>
      </c>
      <c r="Q8372" t="s">
        <v>963</v>
      </c>
      <c r="R8372" t="s">
        <v>199</v>
      </c>
      <c r="S8372" s="3">
        <v>785700</v>
      </c>
      <c r="T8372" s="3">
        <f>Tabla1[[#This Row],[OS-Valor Unitario]]-Tabla1[[#This Row],[costo_antes_iva]]</f>
        <v>-500</v>
      </c>
      <c r="U8372" s="3">
        <f>Tabla1[[#This Row],[OS-Valor Unitario]]*Tabla1[[#This Row],[OS-Cantidad]]</f>
        <v>300000</v>
      </c>
      <c r="V8372" s="3">
        <f>Tabla1[[#This Row],[costo_antes_iva]]*Tabla1[[#This Row],[OS-Cantidad]]</f>
        <v>325000</v>
      </c>
      <c r="W8372" s="3">
        <f>Tabla1[[#This Row],[Valor total OS]]-Tabla1[[#This Row],[valor total op]]</f>
        <v>-25000</v>
      </c>
    </row>
    <row r="8373" spans="1:23" x14ac:dyDescent="0.3">
      <c r="A8373">
        <v>5124</v>
      </c>
      <c r="B8373" t="s">
        <v>11117</v>
      </c>
      <c r="C8373" t="s">
        <v>85</v>
      </c>
      <c r="D8373" t="s">
        <v>11118</v>
      </c>
      <c r="E8373">
        <v>100</v>
      </c>
      <c r="F8373">
        <v>50002529</v>
      </c>
      <c r="G8373" t="s">
        <v>11119</v>
      </c>
      <c r="H8373" s="6">
        <v>45260</v>
      </c>
      <c r="I8373" s="3">
        <v>7500</v>
      </c>
      <c r="J8373" t="s">
        <v>23</v>
      </c>
      <c r="K8373" t="s">
        <v>11120</v>
      </c>
      <c r="L8373">
        <v>1</v>
      </c>
      <c r="M8373" t="s">
        <v>5688</v>
      </c>
      <c r="N8373" s="3">
        <v>7500</v>
      </c>
      <c r="O8373">
        <v>8</v>
      </c>
      <c r="P8373" t="s">
        <v>11121</v>
      </c>
      <c r="Q8373" t="s">
        <v>963</v>
      </c>
      <c r="R8373" t="s">
        <v>61</v>
      </c>
      <c r="S8373" s="3">
        <v>9779368</v>
      </c>
      <c r="T8373" s="3">
        <f>Tabla1[[#This Row],[OS-Valor Unitario]]-Tabla1[[#This Row],[costo_antes_iva]]</f>
        <v>0</v>
      </c>
      <c r="U8373" s="3">
        <f>Tabla1[[#This Row],[OS-Valor Unitario]]*Tabla1[[#This Row],[OS-Cantidad]]</f>
        <v>60000</v>
      </c>
      <c r="V8373" s="3">
        <f>Tabla1[[#This Row],[costo_antes_iva]]*Tabla1[[#This Row],[OS-Cantidad]]</f>
        <v>60000</v>
      </c>
      <c r="W8373" s="3">
        <f>Tabla1[[#This Row],[Valor total OS]]-Tabla1[[#This Row],[valor total op]]</f>
        <v>0</v>
      </c>
    </row>
    <row r="8374" spans="1:23" x14ac:dyDescent="0.3">
      <c r="A8374">
        <v>5124</v>
      </c>
      <c r="B8374" t="s">
        <v>11117</v>
      </c>
      <c r="C8374" t="s">
        <v>85</v>
      </c>
      <c r="D8374" t="s">
        <v>11118</v>
      </c>
      <c r="E8374">
        <v>8</v>
      </c>
      <c r="F8374">
        <v>50002544</v>
      </c>
      <c r="G8374" t="s">
        <v>11119</v>
      </c>
      <c r="H8374" s="6">
        <v>45260</v>
      </c>
      <c r="I8374" s="3">
        <v>7500</v>
      </c>
      <c r="J8374" t="s">
        <v>23</v>
      </c>
      <c r="K8374" t="s">
        <v>11120</v>
      </c>
      <c r="L8374">
        <v>1</v>
      </c>
      <c r="M8374" t="s">
        <v>5688</v>
      </c>
      <c r="N8374" s="3">
        <v>7500</v>
      </c>
      <c r="O8374">
        <v>8</v>
      </c>
      <c r="P8374" t="s">
        <v>11121</v>
      </c>
      <c r="Q8374" t="s">
        <v>963</v>
      </c>
      <c r="R8374" t="s">
        <v>61</v>
      </c>
      <c r="S8374" s="3">
        <v>9779368</v>
      </c>
      <c r="T8374" s="3">
        <f>Tabla1[[#This Row],[OS-Valor Unitario]]-Tabla1[[#This Row],[costo_antes_iva]]</f>
        <v>0</v>
      </c>
      <c r="U8374" s="3">
        <f>Tabla1[[#This Row],[OS-Valor Unitario]]*Tabla1[[#This Row],[OS-Cantidad]]</f>
        <v>60000</v>
      </c>
      <c r="V8374" s="3">
        <f>Tabla1[[#This Row],[costo_antes_iva]]*Tabla1[[#This Row],[OS-Cantidad]]</f>
        <v>60000</v>
      </c>
      <c r="W8374" s="3">
        <f>Tabla1[[#This Row],[Valor total OS]]-Tabla1[[#This Row],[valor total op]]</f>
        <v>0</v>
      </c>
    </row>
    <row r="8375" spans="1:23" x14ac:dyDescent="0.3">
      <c r="A8375">
        <v>5124</v>
      </c>
      <c r="B8375" t="s">
        <v>11122</v>
      </c>
      <c r="C8375" t="s">
        <v>85</v>
      </c>
      <c r="D8375" t="s">
        <v>11118</v>
      </c>
      <c r="E8375">
        <v>13</v>
      </c>
      <c r="F8375">
        <v>50002551</v>
      </c>
      <c r="G8375" t="s">
        <v>11123</v>
      </c>
      <c r="H8375" s="6">
        <v>45260</v>
      </c>
      <c r="I8375" s="3">
        <v>7500</v>
      </c>
      <c r="J8375" t="s">
        <v>23</v>
      </c>
      <c r="K8375" t="s">
        <v>11124</v>
      </c>
      <c r="L8375">
        <v>2</v>
      </c>
      <c r="M8375" t="s">
        <v>5688</v>
      </c>
      <c r="N8375" s="3">
        <v>7500</v>
      </c>
      <c r="O8375">
        <v>13</v>
      </c>
      <c r="P8375" t="s">
        <v>11121</v>
      </c>
      <c r="Q8375" t="s">
        <v>963</v>
      </c>
      <c r="R8375" t="s">
        <v>61</v>
      </c>
      <c r="S8375" s="3">
        <v>9779368</v>
      </c>
      <c r="T8375" s="3">
        <f>Tabla1[[#This Row],[OS-Valor Unitario]]-Tabla1[[#This Row],[costo_antes_iva]]</f>
        <v>0</v>
      </c>
      <c r="U8375" s="3">
        <f>Tabla1[[#This Row],[OS-Valor Unitario]]*Tabla1[[#This Row],[OS-Cantidad]]</f>
        <v>97500</v>
      </c>
      <c r="V8375" s="3">
        <f>Tabla1[[#This Row],[costo_antes_iva]]*Tabla1[[#This Row],[OS-Cantidad]]</f>
        <v>97500</v>
      </c>
      <c r="W8375" s="3">
        <f>Tabla1[[#This Row],[Valor total OS]]-Tabla1[[#This Row],[valor total op]]</f>
        <v>0</v>
      </c>
    </row>
    <row r="8376" spans="1:23" x14ac:dyDescent="0.3">
      <c r="A8376">
        <v>5124</v>
      </c>
      <c r="B8376" t="s">
        <v>11125</v>
      </c>
      <c r="C8376" t="s">
        <v>85</v>
      </c>
      <c r="D8376" t="s">
        <v>11118</v>
      </c>
      <c r="E8376">
        <v>6</v>
      </c>
      <c r="F8376">
        <v>50002558</v>
      </c>
      <c r="G8376" t="s">
        <v>11126</v>
      </c>
      <c r="H8376" s="6">
        <v>45260</v>
      </c>
      <c r="I8376" s="3">
        <v>7500</v>
      </c>
      <c r="J8376" t="s">
        <v>23</v>
      </c>
      <c r="K8376" t="s">
        <v>11127</v>
      </c>
      <c r="L8376">
        <v>3</v>
      </c>
      <c r="M8376" t="s">
        <v>5688</v>
      </c>
      <c r="N8376" s="3">
        <v>7500</v>
      </c>
      <c r="O8376">
        <v>6</v>
      </c>
      <c r="P8376" t="s">
        <v>11121</v>
      </c>
      <c r="Q8376" t="s">
        <v>963</v>
      </c>
      <c r="R8376" t="s">
        <v>61</v>
      </c>
      <c r="S8376" s="3">
        <v>9779368</v>
      </c>
      <c r="T8376" s="3">
        <f>Tabla1[[#This Row],[OS-Valor Unitario]]-Tabla1[[#This Row],[costo_antes_iva]]</f>
        <v>0</v>
      </c>
      <c r="U8376" s="3">
        <f>Tabla1[[#This Row],[OS-Valor Unitario]]*Tabla1[[#This Row],[OS-Cantidad]]</f>
        <v>45000</v>
      </c>
      <c r="V8376" s="3">
        <f>Tabla1[[#This Row],[costo_antes_iva]]*Tabla1[[#This Row],[OS-Cantidad]]</f>
        <v>45000</v>
      </c>
      <c r="W8376" s="3">
        <f>Tabla1[[#This Row],[Valor total OS]]-Tabla1[[#This Row],[valor total op]]</f>
        <v>0</v>
      </c>
    </row>
    <row r="8377" spans="1:23" x14ac:dyDescent="0.3">
      <c r="A8377">
        <v>5124</v>
      </c>
      <c r="B8377" t="s">
        <v>11128</v>
      </c>
      <c r="C8377" t="s">
        <v>85</v>
      </c>
      <c r="D8377" t="s">
        <v>11118</v>
      </c>
      <c r="E8377">
        <v>7</v>
      </c>
      <c r="F8377">
        <v>50002565</v>
      </c>
      <c r="G8377" t="s">
        <v>11129</v>
      </c>
      <c r="H8377" s="6">
        <v>45260</v>
      </c>
      <c r="I8377" s="3">
        <v>7500</v>
      </c>
      <c r="J8377" t="s">
        <v>23</v>
      </c>
      <c r="K8377" t="s">
        <v>11130</v>
      </c>
      <c r="L8377">
        <v>4</v>
      </c>
      <c r="M8377" t="s">
        <v>5688</v>
      </c>
      <c r="N8377" s="3">
        <v>7500</v>
      </c>
      <c r="O8377">
        <v>7</v>
      </c>
      <c r="P8377" t="s">
        <v>11121</v>
      </c>
      <c r="Q8377" t="s">
        <v>963</v>
      </c>
      <c r="R8377" t="s">
        <v>61</v>
      </c>
      <c r="S8377" s="3">
        <v>9779368</v>
      </c>
      <c r="T8377" s="3">
        <f>Tabla1[[#This Row],[OS-Valor Unitario]]-Tabla1[[#This Row],[costo_antes_iva]]</f>
        <v>0</v>
      </c>
      <c r="U8377" s="3">
        <f>Tabla1[[#This Row],[OS-Valor Unitario]]*Tabla1[[#This Row],[OS-Cantidad]]</f>
        <v>52500</v>
      </c>
      <c r="V8377" s="3">
        <f>Tabla1[[#This Row],[costo_antes_iva]]*Tabla1[[#This Row],[OS-Cantidad]]</f>
        <v>52500</v>
      </c>
      <c r="W8377" s="3">
        <f>Tabla1[[#This Row],[Valor total OS]]-Tabla1[[#This Row],[valor total op]]</f>
        <v>0</v>
      </c>
    </row>
    <row r="8378" spans="1:23" x14ac:dyDescent="0.3">
      <c r="A8378">
        <v>5124</v>
      </c>
      <c r="B8378" t="s">
        <v>11131</v>
      </c>
      <c r="C8378" t="s">
        <v>85</v>
      </c>
      <c r="D8378" t="s">
        <v>11118</v>
      </c>
      <c r="E8378">
        <v>8</v>
      </c>
      <c r="F8378">
        <v>50002572</v>
      </c>
      <c r="G8378" t="s">
        <v>11132</v>
      </c>
      <c r="H8378" s="6">
        <v>45260</v>
      </c>
      <c r="I8378" s="3">
        <v>7500</v>
      </c>
      <c r="J8378" t="s">
        <v>23</v>
      </c>
      <c r="K8378" t="s">
        <v>11133</v>
      </c>
      <c r="L8378">
        <v>5</v>
      </c>
      <c r="M8378" t="s">
        <v>5688</v>
      </c>
      <c r="N8378" s="3">
        <v>7500</v>
      </c>
      <c r="O8378">
        <v>8</v>
      </c>
      <c r="P8378" t="s">
        <v>11121</v>
      </c>
      <c r="Q8378" t="s">
        <v>963</v>
      </c>
      <c r="R8378" t="s">
        <v>61</v>
      </c>
      <c r="S8378" s="3">
        <v>9779368</v>
      </c>
      <c r="T8378" s="3">
        <f>Tabla1[[#This Row],[OS-Valor Unitario]]-Tabla1[[#This Row],[costo_antes_iva]]</f>
        <v>0</v>
      </c>
      <c r="U8378" s="3">
        <f>Tabla1[[#This Row],[OS-Valor Unitario]]*Tabla1[[#This Row],[OS-Cantidad]]</f>
        <v>60000</v>
      </c>
      <c r="V8378" s="3">
        <f>Tabla1[[#This Row],[costo_antes_iva]]*Tabla1[[#This Row],[OS-Cantidad]]</f>
        <v>60000</v>
      </c>
      <c r="W8378" s="3">
        <f>Tabla1[[#This Row],[Valor total OS]]-Tabla1[[#This Row],[valor total op]]</f>
        <v>0</v>
      </c>
    </row>
    <row r="8379" spans="1:23" x14ac:dyDescent="0.3">
      <c r="A8379">
        <v>5124</v>
      </c>
      <c r="B8379" t="s">
        <v>11134</v>
      </c>
      <c r="C8379" t="s">
        <v>85</v>
      </c>
      <c r="D8379" t="s">
        <v>11118</v>
      </c>
      <c r="E8379">
        <v>9</v>
      </c>
      <c r="F8379">
        <v>50002579</v>
      </c>
      <c r="G8379" t="s">
        <v>11135</v>
      </c>
      <c r="H8379" s="6">
        <v>45260</v>
      </c>
      <c r="I8379" s="3">
        <v>7500</v>
      </c>
      <c r="J8379" t="s">
        <v>23</v>
      </c>
      <c r="K8379" t="s">
        <v>11136</v>
      </c>
      <c r="L8379">
        <v>6</v>
      </c>
      <c r="M8379" t="s">
        <v>5688</v>
      </c>
      <c r="N8379" s="3">
        <v>7500</v>
      </c>
      <c r="O8379">
        <v>9</v>
      </c>
      <c r="P8379" t="s">
        <v>11121</v>
      </c>
      <c r="Q8379" t="s">
        <v>963</v>
      </c>
      <c r="R8379" t="s">
        <v>61</v>
      </c>
      <c r="S8379" s="3">
        <v>9779368</v>
      </c>
      <c r="T8379" s="3">
        <f>Tabla1[[#This Row],[OS-Valor Unitario]]-Tabla1[[#This Row],[costo_antes_iva]]</f>
        <v>0</v>
      </c>
      <c r="U8379" s="3">
        <f>Tabla1[[#This Row],[OS-Valor Unitario]]*Tabla1[[#This Row],[OS-Cantidad]]</f>
        <v>67500</v>
      </c>
      <c r="V8379" s="3">
        <f>Tabla1[[#This Row],[costo_antes_iva]]*Tabla1[[#This Row],[OS-Cantidad]]</f>
        <v>67500</v>
      </c>
      <c r="W8379" s="3">
        <f>Tabla1[[#This Row],[Valor total OS]]-Tabla1[[#This Row],[valor total op]]</f>
        <v>0</v>
      </c>
    </row>
    <row r="8380" spans="1:23" x14ac:dyDescent="0.3">
      <c r="A8380">
        <v>5124</v>
      </c>
      <c r="B8380" t="s">
        <v>11137</v>
      </c>
      <c r="C8380" t="s">
        <v>85</v>
      </c>
      <c r="D8380" t="s">
        <v>11118</v>
      </c>
      <c r="E8380">
        <v>9</v>
      </c>
      <c r="F8380">
        <v>50002586</v>
      </c>
      <c r="G8380" t="s">
        <v>11138</v>
      </c>
      <c r="H8380" s="6">
        <v>45260</v>
      </c>
      <c r="I8380" s="3">
        <v>7500</v>
      </c>
      <c r="J8380" t="s">
        <v>23</v>
      </c>
      <c r="K8380" t="s">
        <v>11139</v>
      </c>
      <c r="L8380">
        <v>7</v>
      </c>
      <c r="M8380" t="s">
        <v>5688</v>
      </c>
      <c r="N8380" s="3">
        <v>7500</v>
      </c>
      <c r="O8380">
        <v>9</v>
      </c>
      <c r="P8380" t="s">
        <v>11121</v>
      </c>
      <c r="Q8380" t="s">
        <v>963</v>
      </c>
      <c r="R8380" t="s">
        <v>61</v>
      </c>
      <c r="S8380" s="3">
        <v>9779368</v>
      </c>
      <c r="T8380" s="3">
        <f>Tabla1[[#This Row],[OS-Valor Unitario]]-Tabla1[[#This Row],[costo_antes_iva]]</f>
        <v>0</v>
      </c>
      <c r="U8380" s="3">
        <f>Tabla1[[#This Row],[OS-Valor Unitario]]*Tabla1[[#This Row],[OS-Cantidad]]</f>
        <v>67500</v>
      </c>
      <c r="V8380" s="3">
        <f>Tabla1[[#This Row],[costo_antes_iva]]*Tabla1[[#This Row],[OS-Cantidad]]</f>
        <v>67500</v>
      </c>
      <c r="W8380" s="3">
        <f>Tabla1[[#This Row],[Valor total OS]]-Tabla1[[#This Row],[valor total op]]</f>
        <v>0</v>
      </c>
    </row>
    <row r="8381" spans="1:23" x14ac:dyDescent="0.3">
      <c r="A8381">
        <v>5124</v>
      </c>
      <c r="B8381" t="s">
        <v>11140</v>
      </c>
      <c r="C8381" t="s">
        <v>85</v>
      </c>
      <c r="D8381" t="s">
        <v>11118</v>
      </c>
      <c r="E8381">
        <v>8</v>
      </c>
      <c r="F8381">
        <v>50002600</v>
      </c>
      <c r="G8381" t="s">
        <v>11141</v>
      </c>
      <c r="H8381" s="6">
        <v>45260</v>
      </c>
      <c r="I8381" s="3">
        <v>7500</v>
      </c>
      <c r="J8381" t="s">
        <v>23</v>
      </c>
      <c r="K8381" t="s">
        <v>11142</v>
      </c>
      <c r="L8381">
        <v>9</v>
      </c>
      <c r="M8381" t="s">
        <v>5688</v>
      </c>
      <c r="N8381" s="3">
        <v>7500</v>
      </c>
      <c r="O8381">
        <v>8</v>
      </c>
      <c r="P8381" t="s">
        <v>11121</v>
      </c>
      <c r="Q8381" t="s">
        <v>963</v>
      </c>
      <c r="R8381" t="s">
        <v>61</v>
      </c>
      <c r="S8381" s="3">
        <v>9779368</v>
      </c>
      <c r="T8381" s="3">
        <f>Tabla1[[#This Row],[OS-Valor Unitario]]-Tabla1[[#This Row],[costo_antes_iva]]</f>
        <v>0</v>
      </c>
      <c r="U8381" s="3">
        <f>Tabla1[[#This Row],[OS-Valor Unitario]]*Tabla1[[#This Row],[OS-Cantidad]]</f>
        <v>60000</v>
      </c>
      <c r="V8381" s="3">
        <f>Tabla1[[#This Row],[costo_antes_iva]]*Tabla1[[#This Row],[OS-Cantidad]]</f>
        <v>60000</v>
      </c>
      <c r="W8381" s="3">
        <f>Tabla1[[#This Row],[Valor total OS]]-Tabla1[[#This Row],[valor total op]]</f>
        <v>0</v>
      </c>
    </row>
    <row r="8382" spans="1:23" x14ac:dyDescent="0.3">
      <c r="A8382">
        <v>5124</v>
      </c>
      <c r="B8382" t="s">
        <v>11143</v>
      </c>
      <c r="C8382" t="s">
        <v>85</v>
      </c>
      <c r="D8382" t="s">
        <v>11118</v>
      </c>
      <c r="E8382">
        <v>7</v>
      </c>
      <c r="F8382">
        <v>50002607</v>
      </c>
      <c r="G8382" t="s">
        <v>11144</v>
      </c>
      <c r="H8382" s="6">
        <v>45260</v>
      </c>
      <c r="I8382" s="3">
        <v>7500</v>
      </c>
      <c r="J8382" t="s">
        <v>23</v>
      </c>
      <c r="K8382" t="s">
        <v>11145</v>
      </c>
      <c r="L8382">
        <v>10</v>
      </c>
      <c r="M8382" t="s">
        <v>5688</v>
      </c>
      <c r="N8382" s="3">
        <v>7500</v>
      </c>
      <c r="O8382">
        <v>7</v>
      </c>
      <c r="P8382" t="s">
        <v>11121</v>
      </c>
      <c r="Q8382" t="s">
        <v>963</v>
      </c>
      <c r="R8382" t="s">
        <v>61</v>
      </c>
      <c r="S8382" s="3">
        <v>9779368</v>
      </c>
      <c r="T8382" s="3">
        <f>Tabla1[[#This Row],[OS-Valor Unitario]]-Tabla1[[#This Row],[costo_antes_iva]]</f>
        <v>0</v>
      </c>
      <c r="U8382" s="3">
        <f>Tabla1[[#This Row],[OS-Valor Unitario]]*Tabla1[[#This Row],[OS-Cantidad]]</f>
        <v>52500</v>
      </c>
      <c r="V8382" s="3">
        <f>Tabla1[[#This Row],[costo_antes_iva]]*Tabla1[[#This Row],[OS-Cantidad]]</f>
        <v>52500</v>
      </c>
      <c r="W8382" s="3">
        <f>Tabla1[[#This Row],[Valor total OS]]-Tabla1[[#This Row],[valor total op]]</f>
        <v>0</v>
      </c>
    </row>
    <row r="8383" spans="1:23" x14ac:dyDescent="0.3">
      <c r="A8383">
        <v>5124</v>
      </c>
      <c r="B8383" t="s">
        <v>11146</v>
      </c>
      <c r="C8383" t="s">
        <v>85</v>
      </c>
      <c r="D8383" t="s">
        <v>11118</v>
      </c>
      <c r="E8383">
        <v>10</v>
      </c>
      <c r="F8383">
        <v>50002614</v>
      </c>
      <c r="G8383" t="s">
        <v>11147</v>
      </c>
      <c r="H8383" s="6">
        <v>45260</v>
      </c>
      <c r="I8383" s="3">
        <v>7500</v>
      </c>
      <c r="J8383" t="s">
        <v>23</v>
      </c>
      <c r="K8383" t="s">
        <v>11148</v>
      </c>
      <c r="L8383">
        <v>11</v>
      </c>
      <c r="M8383" t="s">
        <v>5688</v>
      </c>
      <c r="N8383" s="3">
        <v>7500</v>
      </c>
      <c r="O8383">
        <v>10</v>
      </c>
      <c r="P8383" t="s">
        <v>11121</v>
      </c>
      <c r="Q8383" t="s">
        <v>963</v>
      </c>
      <c r="R8383" t="s">
        <v>61</v>
      </c>
      <c r="S8383" s="3">
        <v>9779368</v>
      </c>
      <c r="T8383" s="3">
        <f>Tabla1[[#This Row],[OS-Valor Unitario]]-Tabla1[[#This Row],[costo_antes_iva]]</f>
        <v>0</v>
      </c>
      <c r="U8383" s="3">
        <f>Tabla1[[#This Row],[OS-Valor Unitario]]*Tabla1[[#This Row],[OS-Cantidad]]</f>
        <v>75000</v>
      </c>
      <c r="V8383" s="3">
        <f>Tabla1[[#This Row],[costo_antes_iva]]*Tabla1[[#This Row],[OS-Cantidad]]</f>
        <v>75000</v>
      </c>
      <c r="W8383" s="3">
        <f>Tabla1[[#This Row],[Valor total OS]]-Tabla1[[#This Row],[valor total op]]</f>
        <v>0</v>
      </c>
    </row>
    <row r="8384" spans="1:23" x14ac:dyDescent="0.3">
      <c r="A8384">
        <v>5124</v>
      </c>
      <c r="B8384" t="s">
        <v>11149</v>
      </c>
      <c r="C8384" t="s">
        <v>85</v>
      </c>
      <c r="D8384" t="s">
        <v>11118</v>
      </c>
      <c r="E8384">
        <v>1</v>
      </c>
      <c r="F8384">
        <v>50002621</v>
      </c>
      <c r="G8384" t="s">
        <v>11150</v>
      </c>
      <c r="H8384" s="6">
        <v>45260</v>
      </c>
      <c r="I8384" s="3">
        <v>7500</v>
      </c>
      <c r="J8384" t="s">
        <v>23</v>
      </c>
      <c r="K8384" t="s">
        <v>11151</v>
      </c>
      <c r="L8384">
        <v>12</v>
      </c>
      <c r="M8384" t="s">
        <v>5688</v>
      </c>
      <c r="N8384" s="3">
        <v>7500</v>
      </c>
      <c r="O8384">
        <v>1</v>
      </c>
      <c r="P8384" t="s">
        <v>11121</v>
      </c>
      <c r="Q8384" t="s">
        <v>963</v>
      </c>
      <c r="R8384" t="s">
        <v>61</v>
      </c>
      <c r="S8384" s="3">
        <v>9779368</v>
      </c>
      <c r="T8384" s="3">
        <f>Tabla1[[#This Row],[OS-Valor Unitario]]-Tabla1[[#This Row],[costo_antes_iva]]</f>
        <v>0</v>
      </c>
      <c r="U8384" s="3">
        <f>Tabla1[[#This Row],[OS-Valor Unitario]]*Tabla1[[#This Row],[OS-Cantidad]]</f>
        <v>7500</v>
      </c>
      <c r="V8384" s="3">
        <f>Tabla1[[#This Row],[costo_antes_iva]]*Tabla1[[#This Row],[OS-Cantidad]]</f>
        <v>7500</v>
      </c>
      <c r="W8384" s="3">
        <f>Tabla1[[#This Row],[Valor total OS]]-Tabla1[[#This Row],[valor total op]]</f>
        <v>0</v>
      </c>
    </row>
    <row r="8385" spans="1:23" x14ac:dyDescent="0.3">
      <c r="A8385">
        <v>5124</v>
      </c>
      <c r="B8385" t="s">
        <v>11152</v>
      </c>
      <c r="C8385" t="s">
        <v>85</v>
      </c>
      <c r="D8385" t="s">
        <v>11118</v>
      </c>
      <c r="E8385">
        <v>1</v>
      </c>
      <c r="F8385">
        <v>50002628</v>
      </c>
      <c r="G8385" t="s">
        <v>11153</v>
      </c>
      <c r="H8385" s="6">
        <v>45260</v>
      </c>
      <c r="I8385" s="3">
        <v>7500</v>
      </c>
      <c r="J8385" t="s">
        <v>23</v>
      </c>
      <c r="K8385" t="s">
        <v>11154</v>
      </c>
      <c r="L8385">
        <v>13</v>
      </c>
      <c r="M8385" t="s">
        <v>5688</v>
      </c>
      <c r="N8385" s="3">
        <v>7500</v>
      </c>
      <c r="O8385">
        <v>1</v>
      </c>
      <c r="P8385" t="s">
        <v>11121</v>
      </c>
      <c r="Q8385" t="s">
        <v>963</v>
      </c>
      <c r="R8385" t="s">
        <v>61</v>
      </c>
      <c r="S8385" s="3">
        <v>9779368</v>
      </c>
      <c r="T8385" s="3">
        <f>Tabla1[[#This Row],[OS-Valor Unitario]]-Tabla1[[#This Row],[costo_antes_iva]]</f>
        <v>0</v>
      </c>
      <c r="U8385" s="3">
        <f>Tabla1[[#This Row],[OS-Valor Unitario]]*Tabla1[[#This Row],[OS-Cantidad]]</f>
        <v>7500</v>
      </c>
      <c r="V8385" s="3">
        <f>Tabla1[[#This Row],[costo_antes_iva]]*Tabla1[[#This Row],[OS-Cantidad]]</f>
        <v>7500</v>
      </c>
      <c r="W8385" s="3">
        <f>Tabla1[[#This Row],[Valor total OS]]-Tabla1[[#This Row],[valor total op]]</f>
        <v>0</v>
      </c>
    </row>
    <row r="8386" spans="1:23" x14ac:dyDescent="0.3">
      <c r="A8386">
        <v>5124</v>
      </c>
      <c r="B8386" t="s">
        <v>11155</v>
      </c>
      <c r="C8386" t="s">
        <v>85</v>
      </c>
      <c r="D8386" t="s">
        <v>11118</v>
      </c>
      <c r="E8386">
        <v>1</v>
      </c>
      <c r="F8386">
        <v>50002635</v>
      </c>
      <c r="G8386" t="s">
        <v>11156</v>
      </c>
      <c r="H8386" s="6">
        <v>45260</v>
      </c>
      <c r="I8386" s="3">
        <v>7500</v>
      </c>
      <c r="J8386" t="s">
        <v>23</v>
      </c>
      <c r="K8386" t="s">
        <v>11157</v>
      </c>
      <c r="L8386">
        <v>14</v>
      </c>
      <c r="M8386" t="s">
        <v>5688</v>
      </c>
      <c r="N8386" s="3">
        <v>7500</v>
      </c>
      <c r="O8386">
        <v>1</v>
      </c>
      <c r="P8386" t="s">
        <v>11121</v>
      </c>
      <c r="Q8386" t="s">
        <v>963</v>
      </c>
      <c r="R8386" t="s">
        <v>61</v>
      </c>
      <c r="S8386" s="3">
        <v>9779368</v>
      </c>
      <c r="T8386" s="3">
        <f>Tabla1[[#This Row],[OS-Valor Unitario]]-Tabla1[[#This Row],[costo_antes_iva]]</f>
        <v>0</v>
      </c>
      <c r="U8386" s="3">
        <f>Tabla1[[#This Row],[OS-Valor Unitario]]*Tabla1[[#This Row],[OS-Cantidad]]</f>
        <v>7500</v>
      </c>
      <c r="V8386" s="3">
        <f>Tabla1[[#This Row],[costo_antes_iva]]*Tabla1[[#This Row],[OS-Cantidad]]</f>
        <v>7500</v>
      </c>
      <c r="W8386" s="3">
        <f>Tabla1[[#This Row],[Valor total OS]]-Tabla1[[#This Row],[valor total op]]</f>
        <v>0</v>
      </c>
    </row>
    <row r="8387" spans="1:23" x14ac:dyDescent="0.3">
      <c r="A8387">
        <v>5124</v>
      </c>
      <c r="B8387" t="s">
        <v>11158</v>
      </c>
      <c r="C8387" t="s">
        <v>85</v>
      </c>
      <c r="D8387" t="s">
        <v>11118</v>
      </c>
      <c r="E8387">
        <v>1</v>
      </c>
      <c r="F8387">
        <v>50002642</v>
      </c>
      <c r="G8387" t="s">
        <v>11159</v>
      </c>
      <c r="H8387" s="6">
        <v>45260</v>
      </c>
      <c r="I8387" s="3">
        <v>7500</v>
      </c>
      <c r="J8387" t="s">
        <v>23</v>
      </c>
      <c r="K8387" t="s">
        <v>11160</v>
      </c>
      <c r="L8387">
        <v>15</v>
      </c>
      <c r="M8387" t="s">
        <v>5688</v>
      </c>
      <c r="N8387" s="3">
        <v>7500</v>
      </c>
      <c r="O8387">
        <v>1</v>
      </c>
      <c r="P8387" t="s">
        <v>11121</v>
      </c>
      <c r="Q8387" t="s">
        <v>963</v>
      </c>
      <c r="R8387" t="s">
        <v>61</v>
      </c>
      <c r="S8387" s="3">
        <v>9779368</v>
      </c>
      <c r="T8387" s="3">
        <f>Tabla1[[#This Row],[OS-Valor Unitario]]-Tabla1[[#This Row],[costo_antes_iva]]</f>
        <v>0</v>
      </c>
      <c r="U8387" s="3">
        <f>Tabla1[[#This Row],[OS-Valor Unitario]]*Tabla1[[#This Row],[OS-Cantidad]]</f>
        <v>7500</v>
      </c>
      <c r="V8387" s="3">
        <f>Tabla1[[#This Row],[costo_antes_iva]]*Tabla1[[#This Row],[OS-Cantidad]]</f>
        <v>7500</v>
      </c>
      <c r="W8387" s="3">
        <f>Tabla1[[#This Row],[Valor total OS]]-Tabla1[[#This Row],[valor total op]]</f>
        <v>0</v>
      </c>
    </row>
    <row r="8388" spans="1:23" x14ac:dyDescent="0.3">
      <c r="A8388">
        <v>5124</v>
      </c>
      <c r="B8388" t="s">
        <v>11161</v>
      </c>
      <c r="C8388" t="s">
        <v>85</v>
      </c>
      <c r="D8388" t="s">
        <v>11118</v>
      </c>
      <c r="E8388">
        <v>3</v>
      </c>
      <c r="F8388">
        <v>50002649</v>
      </c>
      <c r="G8388" t="s">
        <v>11162</v>
      </c>
      <c r="H8388" s="6">
        <v>45260</v>
      </c>
      <c r="I8388" s="3">
        <v>7500</v>
      </c>
      <c r="J8388" t="s">
        <v>23</v>
      </c>
      <c r="K8388" t="s">
        <v>11163</v>
      </c>
      <c r="L8388">
        <v>16</v>
      </c>
      <c r="M8388" t="s">
        <v>5688</v>
      </c>
      <c r="N8388" s="3">
        <v>7500</v>
      </c>
      <c r="O8388">
        <v>3</v>
      </c>
      <c r="P8388" t="s">
        <v>11121</v>
      </c>
      <c r="Q8388" t="s">
        <v>963</v>
      </c>
      <c r="R8388" t="s">
        <v>61</v>
      </c>
      <c r="S8388" s="3">
        <v>9779368</v>
      </c>
      <c r="T8388" s="3">
        <f>Tabla1[[#This Row],[OS-Valor Unitario]]-Tabla1[[#This Row],[costo_antes_iva]]</f>
        <v>0</v>
      </c>
      <c r="U8388" s="3">
        <f>Tabla1[[#This Row],[OS-Valor Unitario]]*Tabla1[[#This Row],[OS-Cantidad]]</f>
        <v>22500</v>
      </c>
      <c r="V8388" s="3">
        <f>Tabla1[[#This Row],[costo_antes_iva]]*Tabla1[[#This Row],[OS-Cantidad]]</f>
        <v>22500</v>
      </c>
      <c r="W8388" s="3">
        <f>Tabla1[[#This Row],[Valor total OS]]-Tabla1[[#This Row],[valor total op]]</f>
        <v>0</v>
      </c>
    </row>
    <row r="8389" spans="1:23" x14ac:dyDescent="0.3">
      <c r="A8389">
        <v>5124</v>
      </c>
      <c r="B8389" t="s">
        <v>11164</v>
      </c>
      <c r="C8389" t="s">
        <v>85</v>
      </c>
      <c r="D8389" t="s">
        <v>11118</v>
      </c>
      <c r="E8389">
        <v>1</v>
      </c>
      <c r="F8389">
        <v>50002656</v>
      </c>
      <c r="G8389" t="s">
        <v>11165</v>
      </c>
      <c r="H8389" s="6">
        <v>45260</v>
      </c>
      <c r="I8389" s="3">
        <v>7500</v>
      </c>
      <c r="J8389" t="s">
        <v>23</v>
      </c>
      <c r="K8389" t="s">
        <v>11166</v>
      </c>
      <c r="L8389">
        <v>17</v>
      </c>
      <c r="M8389" t="s">
        <v>5688</v>
      </c>
      <c r="N8389" s="3">
        <v>7500</v>
      </c>
      <c r="O8389">
        <v>1</v>
      </c>
      <c r="P8389" t="s">
        <v>11121</v>
      </c>
      <c r="Q8389" t="s">
        <v>963</v>
      </c>
      <c r="R8389" t="s">
        <v>61</v>
      </c>
      <c r="S8389" s="3">
        <v>9779368</v>
      </c>
      <c r="T8389" s="3">
        <f>Tabla1[[#This Row],[OS-Valor Unitario]]-Tabla1[[#This Row],[costo_antes_iva]]</f>
        <v>0</v>
      </c>
      <c r="U8389" s="3">
        <f>Tabla1[[#This Row],[OS-Valor Unitario]]*Tabla1[[#This Row],[OS-Cantidad]]</f>
        <v>7500</v>
      </c>
      <c r="V8389" s="3">
        <f>Tabla1[[#This Row],[costo_antes_iva]]*Tabla1[[#This Row],[OS-Cantidad]]</f>
        <v>7500</v>
      </c>
      <c r="W8389" s="3">
        <f>Tabla1[[#This Row],[Valor total OS]]-Tabla1[[#This Row],[valor total op]]</f>
        <v>0</v>
      </c>
    </row>
    <row r="8390" spans="1:23" x14ac:dyDescent="0.3">
      <c r="A8390">
        <v>5124</v>
      </c>
      <c r="B8390" t="s">
        <v>11167</v>
      </c>
      <c r="C8390" t="s">
        <v>85</v>
      </c>
      <c r="D8390" t="s">
        <v>11118</v>
      </c>
      <c r="E8390">
        <v>3</v>
      </c>
      <c r="F8390">
        <v>50002663</v>
      </c>
      <c r="G8390" t="s">
        <v>11168</v>
      </c>
      <c r="H8390" s="6">
        <v>45260</v>
      </c>
      <c r="I8390" s="3">
        <v>7500</v>
      </c>
      <c r="J8390" t="s">
        <v>23</v>
      </c>
      <c r="K8390" t="s">
        <v>11169</v>
      </c>
      <c r="L8390">
        <v>18</v>
      </c>
      <c r="M8390" t="s">
        <v>5688</v>
      </c>
      <c r="N8390" s="3">
        <v>7500</v>
      </c>
      <c r="O8390">
        <v>3</v>
      </c>
      <c r="P8390" t="s">
        <v>11121</v>
      </c>
      <c r="Q8390" t="s">
        <v>963</v>
      </c>
      <c r="R8390" t="s">
        <v>61</v>
      </c>
      <c r="S8390" s="3">
        <v>9779368</v>
      </c>
      <c r="T8390" s="3">
        <f>Tabla1[[#This Row],[OS-Valor Unitario]]-Tabla1[[#This Row],[costo_antes_iva]]</f>
        <v>0</v>
      </c>
      <c r="U8390" s="3">
        <f>Tabla1[[#This Row],[OS-Valor Unitario]]*Tabla1[[#This Row],[OS-Cantidad]]</f>
        <v>22500</v>
      </c>
      <c r="V8390" s="3">
        <f>Tabla1[[#This Row],[costo_antes_iva]]*Tabla1[[#This Row],[OS-Cantidad]]</f>
        <v>22500</v>
      </c>
      <c r="W8390" s="3">
        <f>Tabla1[[#This Row],[Valor total OS]]-Tabla1[[#This Row],[valor total op]]</f>
        <v>0</v>
      </c>
    </row>
    <row r="8391" spans="1:23" x14ac:dyDescent="0.3">
      <c r="A8391">
        <v>5124</v>
      </c>
      <c r="B8391" t="s">
        <v>11170</v>
      </c>
      <c r="C8391" t="s">
        <v>85</v>
      </c>
      <c r="D8391" t="s">
        <v>11118</v>
      </c>
      <c r="E8391">
        <v>1</v>
      </c>
      <c r="F8391">
        <v>50002670</v>
      </c>
      <c r="G8391" t="s">
        <v>11171</v>
      </c>
      <c r="H8391" s="6">
        <v>45260</v>
      </c>
      <c r="I8391" s="3">
        <v>7500</v>
      </c>
      <c r="J8391" t="s">
        <v>23</v>
      </c>
      <c r="K8391" t="s">
        <v>11172</v>
      </c>
      <c r="L8391">
        <v>19</v>
      </c>
      <c r="M8391" t="s">
        <v>5688</v>
      </c>
      <c r="N8391" s="3">
        <v>7500</v>
      </c>
      <c r="O8391">
        <v>1</v>
      </c>
      <c r="P8391" t="s">
        <v>11121</v>
      </c>
      <c r="Q8391" t="s">
        <v>963</v>
      </c>
      <c r="R8391" t="s">
        <v>61</v>
      </c>
      <c r="S8391" s="3">
        <v>9779368</v>
      </c>
      <c r="T8391" s="3">
        <f>Tabla1[[#This Row],[OS-Valor Unitario]]-Tabla1[[#This Row],[costo_antes_iva]]</f>
        <v>0</v>
      </c>
      <c r="U8391" s="3">
        <f>Tabla1[[#This Row],[OS-Valor Unitario]]*Tabla1[[#This Row],[OS-Cantidad]]</f>
        <v>7500</v>
      </c>
      <c r="V8391" s="3">
        <f>Tabla1[[#This Row],[costo_antes_iva]]*Tabla1[[#This Row],[OS-Cantidad]]</f>
        <v>7500</v>
      </c>
      <c r="W8391" s="3">
        <f>Tabla1[[#This Row],[Valor total OS]]-Tabla1[[#This Row],[valor total op]]</f>
        <v>0</v>
      </c>
    </row>
    <row r="8392" spans="1:23" x14ac:dyDescent="0.3">
      <c r="A8392">
        <v>5124</v>
      </c>
      <c r="B8392" t="s">
        <v>11173</v>
      </c>
      <c r="C8392" t="s">
        <v>85</v>
      </c>
      <c r="D8392" t="s">
        <v>11118</v>
      </c>
      <c r="E8392">
        <v>1</v>
      </c>
      <c r="F8392">
        <v>50002677</v>
      </c>
      <c r="G8392" t="s">
        <v>11174</v>
      </c>
      <c r="H8392" s="6">
        <v>45260</v>
      </c>
      <c r="I8392" s="3">
        <v>7500</v>
      </c>
      <c r="J8392" t="s">
        <v>23</v>
      </c>
      <c r="K8392" t="s">
        <v>11175</v>
      </c>
      <c r="L8392">
        <v>20</v>
      </c>
      <c r="M8392" t="s">
        <v>5688</v>
      </c>
      <c r="N8392" s="3">
        <v>7500</v>
      </c>
      <c r="O8392">
        <v>1</v>
      </c>
      <c r="P8392" t="s">
        <v>11121</v>
      </c>
      <c r="Q8392" t="s">
        <v>963</v>
      </c>
      <c r="R8392" t="s">
        <v>61</v>
      </c>
      <c r="S8392" s="3">
        <v>9779368</v>
      </c>
      <c r="T8392" s="3">
        <f>Tabla1[[#This Row],[OS-Valor Unitario]]-Tabla1[[#This Row],[costo_antes_iva]]</f>
        <v>0</v>
      </c>
      <c r="U8392" s="3">
        <f>Tabla1[[#This Row],[OS-Valor Unitario]]*Tabla1[[#This Row],[OS-Cantidad]]</f>
        <v>7500</v>
      </c>
      <c r="V8392" s="3">
        <f>Tabla1[[#This Row],[costo_antes_iva]]*Tabla1[[#This Row],[OS-Cantidad]]</f>
        <v>7500</v>
      </c>
      <c r="W8392" s="3">
        <f>Tabla1[[#This Row],[Valor total OS]]-Tabla1[[#This Row],[valor total op]]</f>
        <v>0</v>
      </c>
    </row>
    <row r="8393" spans="1:23" x14ac:dyDescent="0.3">
      <c r="A8393">
        <v>5124</v>
      </c>
      <c r="B8393" t="s">
        <v>11176</v>
      </c>
      <c r="C8393" t="s">
        <v>85</v>
      </c>
      <c r="D8393" t="s">
        <v>11118</v>
      </c>
      <c r="E8393">
        <v>10</v>
      </c>
      <c r="F8393">
        <v>50009701</v>
      </c>
      <c r="G8393" t="s">
        <v>11177</v>
      </c>
      <c r="H8393" s="6">
        <v>45260</v>
      </c>
      <c r="I8393" s="3">
        <v>7500</v>
      </c>
      <c r="J8393" t="s">
        <v>23</v>
      </c>
      <c r="K8393" t="s">
        <v>11178</v>
      </c>
      <c r="L8393">
        <v>21</v>
      </c>
      <c r="M8393" t="s">
        <v>5688</v>
      </c>
      <c r="N8393" s="3">
        <v>7500</v>
      </c>
      <c r="O8393">
        <v>10</v>
      </c>
      <c r="P8393" t="s">
        <v>11121</v>
      </c>
      <c r="Q8393" t="s">
        <v>963</v>
      </c>
      <c r="R8393" t="s">
        <v>61</v>
      </c>
      <c r="S8393" s="3">
        <v>9779368</v>
      </c>
      <c r="T8393" s="3">
        <f>Tabla1[[#This Row],[OS-Valor Unitario]]-Tabla1[[#This Row],[costo_antes_iva]]</f>
        <v>0</v>
      </c>
      <c r="U8393" s="3">
        <f>Tabla1[[#This Row],[OS-Valor Unitario]]*Tabla1[[#This Row],[OS-Cantidad]]</f>
        <v>75000</v>
      </c>
      <c r="V8393" s="3">
        <f>Tabla1[[#This Row],[costo_antes_iva]]*Tabla1[[#This Row],[OS-Cantidad]]</f>
        <v>75000</v>
      </c>
      <c r="W8393" s="3">
        <f>Tabla1[[#This Row],[Valor total OS]]-Tabla1[[#This Row],[valor total op]]</f>
        <v>0</v>
      </c>
    </row>
    <row r="8394" spans="1:23" x14ac:dyDescent="0.3">
      <c r="A8394">
        <v>5123</v>
      </c>
      <c r="B8394" t="s">
        <v>11179</v>
      </c>
      <c r="C8394" t="s">
        <v>312</v>
      </c>
      <c r="D8394" t="s">
        <v>11180</v>
      </c>
      <c r="E8394">
        <v>50</v>
      </c>
      <c r="F8394">
        <v>50002428</v>
      </c>
      <c r="G8394" t="s">
        <v>11181</v>
      </c>
      <c r="H8394" s="6">
        <v>45260</v>
      </c>
      <c r="I8394" s="3">
        <v>2000</v>
      </c>
      <c r="J8394" t="s">
        <v>82</v>
      </c>
      <c r="K8394" t="s">
        <v>11182</v>
      </c>
      <c r="L8394">
        <v>1</v>
      </c>
      <c r="M8394" t="s">
        <v>119</v>
      </c>
      <c r="N8394" s="3">
        <v>1500</v>
      </c>
      <c r="O8394">
        <v>50</v>
      </c>
      <c r="P8394" t="s">
        <v>11183</v>
      </c>
      <c r="Q8394" t="s">
        <v>726</v>
      </c>
      <c r="R8394" t="s">
        <v>199</v>
      </c>
      <c r="S8394" s="3">
        <v>4857300</v>
      </c>
      <c r="T8394" s="3">
        <f>Tabla1[[#This Row],[OS-Valor Unitario]]-Tabla1[[#This Row],[costo_antes_iva]]</f>
        <v>-500</v>
      </c>
      <c r="U8394" s="3">
        <f>Tabla1[[#This Row],[OS-Valor Unitario]]*Tabla1[[#This Row],[OS-Cantidad]]</f>
        <v>75000</v>
      </c>
      <c r="V8394" s="3">
        <f>Tabla1[[#This Row],[costo_antes_iva]]*Tabla1[[#This Row],[OS-Cantidad]]</f>
        <v>100000</v>
      </c>
      <c r="W8394" s="3">
        <f>Tabla1[[#This Row],[Valor total OS]]-Tabla1[[#This Row],[valor total op]]</f>
        <v>-25000</v>
      </c>
    </row>
    <row r="8395" spans="1:23" x14ac:dyDescent="0.3">
      <c r="A8395">
        <v>5123</v>
      </c>
      <c r="B8395" t="s">
        <v>11184</v>
      </c>
      <c r="C8395" t="s">
        <v>91</v>
      </c>
      <c r="D8395" t="s">
        <v>11180</v>
      </c>
      <c r="E8395">
        <v>50</v>
      </c>
      <c r="F8395">
        <v>50002432</v>
      </c>
      <c r="G8395" t="s">
        <v>11185</v>
      </c>
      <c r="H8395" s="6">
        <v>45260</v>
      </c>
      <c r="I8395" s="3">
        <v>1200</v>
      </c>
      <c r="J8395" t="s">
        <v>82</v>
      </c>
      <c r="K8395" t="s">
        <v>11186</v>
      </c>
      <c r="L8395">
        <v>2</v>
      </c>
      <c r="M8395" t="s">
        <v>119</v>
      </c>
      <c r="N8395" s="3">
        <v>900</v>
      </c>
      <c r="O8395">
        <v>50</v>
      </c>
      <c r="P8395" t="s">
        <v>11183</v>
      </c>
      <c r="Q8395" t="s">
        <v>726</v>
      </c>
      <c r="R8395" t="s">
        <v>92</v>
      </c>
      <c r="S8395" s="3">
        <v>4857300</v>
      </c>
      <c r="T8395" s="3">
        <f>Tabla1[[#This Row],[OS-Valor Unitario]]-Tabla1[[#This Row],[costo_antes_iva]]</f>
        <v>-300</v>
      </c>
      <c r="U8395" s="3">
        <f>Tabla1[[#This Row],[OS-Valor Unitario]]*Tabla1[[#This Row],[OS-Cantidad]]</f>
        <v>45000</v>
      </c>
      <c r="V8395" s="3">
        <f>Tabla1[[#This Row],[costo_antes_iva]]*Tabla1[[#This Row],[OS-Cantidad]]</f>
        <v>60000</v>
      </c>
      <c r="W8395" s="3">
        <f>Tabla1[[#This Row],[Valor total OS]]-Tabla1[[#This Row],[valor total op]]</f>
        <v>-15000</v>
      </c>
    </row>
    <row r="8396" spans="1:23" x14ac:dyDescent="0.3">
      <c r="A8396">
        <v>5123</v>
      </c>
      <c r="B8396" t="s">
        <v>11184</v>
      </c>
      <c r="C8396" t="s">
        <v>91</v>
      </c>
      <c r="D8396" t="s">
        <v>11180</v>
      </c>
      <c r="E8396">
        <v>50</v>
      </c>
      <c r="F8396">
        <v>50002432</v>
      </c>
      <c r="G8396" t="s">
        <v>11185</v>
      </c>
      <c r="H8396" s="6">
        <v>45260</v>
      </c>
      <c r="I8396" s="3">
        <v>15000</v>
      </c>
      <c r="J8396" t="s">
        <v>23</v>
      </c>
      <c r="K8396" t="s">
        <v>11186</v>
      </c>
      <c r="L8396">
        <v>2</v>
      </c>
      <c r="M8396" t="s">
        <v>95</v>
      </c>
      <c r="N8396" s="3">
        <v>14000</v>
      </c>
      <c r="O8396">
        <v>50</v>
      </c>
      <c r="P8396" t="s">
        <v>11183</v>
      </c>
      <c r="Q8396" t="s">
        <v>726</v>
      </c>
      <c r="R8396" t="s">
        <v>92</v>
      </c>
      <c r="S8396" s="3">
        <v>4857300</v>
      </c>
      <c r="T8396" s="3">
        <f>Tabla1[[#This Row],[OS-Valor Unitario]]-Tabla1[[#This Row],[costo_antes_iva]]</f>
        <v>-1000</v>
      </c>
      <c r="U8396" s="3">
        <f>Tabla1[[#This Row],[OS-Valor Unitario]]*Tabla1[[#This Row],[OS-Cantidad]]</f>
        <v>700000</v>
      </c>
      <c r="V8396" s="3">
        <f>Tabla1[[#This Row],[costo_antes_iva]]*Tabla1[[#This Row],[OS-Cantidad]]</f>
        <v>750000</v>
      </c>
      <c r="W8396" s="3">
        <f>Tabla1[[#This Row],[Valor total OS]]-Tabla1[[#This Row],[valor total op]]</f>
        <v>-50000</v>
      </c>
    </row>
    <row r="8397" spans="1:23" x14ac:dyDescent="0.3">
      <c r="A8397">
        <v>5122</v>
      </c>
      <c r="B8397" t="s">
        <v>11187</v>
      </c>
      <c r="C8397" t="s">
        <v>11188</v>
      </c>
      <c r="D8397" t="s">
        <v>3290</v>
      </c>
      <c r="E8397">
        <v>24</v>
      </c>
      <c r="F8397">
        <v>50002384</v>
      </c>
      <c r="G8397" t="s">
        <v>11189</v>
      </c>
      <c r="H8397" s="6">
        <v>45260</v>
      </c>
      <c r="I8397" s="3">
        <v>1500</v>
      </c>
      <c r="J8397" t="s">
        <v>33</v>
      </c>
      <c r="K8397" t="s">
        <v>11190</v>
      </c>
      <c r="L8397">
        <v>1</v>
      </c>
      <c r="M8397" t="s">
        <v>35</v>
      </c>
      <c r="N8397" s="3">
        <v>3000</v>
      </c>
      <c r="O8397">
        <v>25</v>
      </c>
      <c r="P8397" t="s">
        <v>11191</v>
      </c>
      <c r="Q8397" t="s">
        <v>726</v>
      </c>
      <c r="R8397" t="s">
        <v>4571</v>
      </c>
      <c r="S8397" s="3">
        <v>1196160</v>
      </c>
      <c r="T8397" s="3">
        <f>Tabla1[[#This Row],[OS-Valor Unitario]]-Tabla1[[#This Row],[costo_antes_iva]]</f>
        <v>1500</v>
      </c>
      <c r="U8397" s="3">
        <f>Tabla1[[#This Row],[OS-Valor Unitario]]*Tabla1[[#This Row],[OS-Cantidad]]</f>
        <v>75000</v>
      </c>
      <c r="V8397" s="3">
        <f>Tabla1[[#This Row],[costo_antes_iva]]*Tabla1[[#This Row],[OS-Cantidad]]</f>
        <v>37500</v>
      </c>
      <c r="W8397" s="3">
        <f>Tabla1[[#This Row],[Valor total OS]]-Tabla1[[#This Row],[valor total op]]</f>
        <v>37500</v>
      </c>
    </row>
    <row r="8398" spans="1:23" x14ac:dyDescent="0.3">
      <c r="A8398">
        <v>5122</v>
      </c>
      <c r="B8398" t="s">
        <v>11187</v>
      </c>
      <c r="C8398" t="s">
        <v>11188</v>
      </c>
      <c r="D8398" t="s">
        <v>3290</v>
      </c>
      <c r="E8398">
        <v>24</v>
      </c>
      <c r="F8398">
        <v>50002384</v>
      </c>
      <c r="G8398" t="s">
        <v>11189</v>
      </c>
      <c r="H8398" s="6">
        <v>45260</v>
      </c>
      <c r="I8398" s="3">
        <v>26500</v>
      </c>
      <c r="J8398" t="s">
        <v>43</v>
      </c>
      <c r="K8398" t="s">
        <v>11190</v>
      </c>
      <c r="L8398">
        <v>1</v>
      </c>
      <c r="M8398" t="s">
        <v>191</v>
      </c>
      <c r="N8398" s="3">
        <v>26500</v>
      </c>
      <c r="O8398">
        <v>24</v>
      </c>
      <c r="P8398" t="s">
        <v>11191</v>
      </c>
      <c r="Q8398" t="s">
        <v>726</v>
      </c>
      <c r="R8398" t="s">
        <v>4571</v>
      </c>
      <c r="S8398" s="3">
        <v>1196160</v>
      </c>
      <c r="T8398" s="3">
        <f>Tabla1[[#This Row],[OS-Valor Unitario]]-Tabla1[[#This Row],[costo_antes_iva]]</f>
        <v>0</v>
      </c>
      <c r="U8398" s="3">
        <f>Tabla1[[#This Row],[OS-Valor Unitario]]*Tabla1[[#This Row],[OS-Cantidad]]</f>
        <v>636000</v>
      </c>
      <c r="V8398" s="3">
        <f>Tabla1[[#This Row],[costo_antes_iva]]*Tabla1[[#This Row],[OS-Cantidad]]</f>
        <v>636000</v>
      </c>
      <c r="W8398" s="3">
        <f>Tabla1[[#This Row],[Valor total OS]]-Tabla1[[#This Row],[valor total op]]</f>
        <v>0</v>
      </c>
    </row>
    <row r="8399" spans="1:23" x14ac:dyDescent="0.3">
      <c r="A8399">
        <v>5120</v>
      </c>
      <c r="B8399" t="s">
        <v>11192</v>
      </c>
      <c r="C8399" t="s">
        <v>78</v>
      </c>
      <c r="D8399" t="s">
        <v>9502</v>
      </c>
      <c r="E8399">
        <v>8</v>
      </c>
      <c r="F8399">
        <v>49988571</v>
      </c>
      <c r="G8399" t="s">
        <v>11193</v>
      </c>
      <c r="H8399" s="6">
        <v>45260</v>
      </c>
      <c r="I8399" s="3">
        <v>3000</v>
      </c>
      <c r="J8399" t="s">
        <v>23</v>
      </c>
      <c r="K8399" t="s">
        <v>11194</v>
      </c>
      <c r="L8399">
        <v>1</v>
      </c>
      <c r="M8399" t="s">
        <v>437</v>
      </c>
      <c r="N8399" s="3">
        <v>3000</v>
      </c>
      <c r="O8399">
        <v>8</v>
      </c>
      <c r="P8399" t="s">
        <v>11195</v>
      </c>
      <c r="Q8399" t="s">
        <v>11196</v>
      </c>
      <c r="R8399" t="s">
        <v>61</v>
      </c>
      <c r="S8399" s="3">
        <v>3689277</v>
      </c>
      <c r="T8399" s="3">
        <f>Tabla1[[#This Row],[OS-Valor Unitario]]-Tabla1[[#This Row],[costo_antes_iva]]</f>
        <v>0</v>
      </c>
      <c r="U8399" s="3">
        <f>Tabla1[[#This Row],[OS-Valor Unitario]]*Tabla1[[#This Row],[OS-Cantidad]]</f>
        <v>24000</v>
      </c>
      <c r="V8399" s="3">
        <f>Tabla1[[#This Row],[costo_antes_iva]]*Tabla1[[#This Row],[OS-Cantidad]]</f>
        <v>24000</v>
      </c>
      <c r="W8399" s="3">
        <f>Tabla1[[#This Row],[Valor total OS]]-Tabla1[[#This Row],[valor total op]]</f>
        <v>0</v>
      </c>
    </row>
    <row r="8400" spans="1:23" x14ac:dyDescent="0.3">
      <c r="A8400">
        <v>5120</v>
      </c>
      <c r="B8400" t="s">
        <v>11192</v>
      </c>
      <c r="C8400" t="s">
        <v>78</v>
      </c>
      <c r="D8400" t="s">
        <v>9502</v>
      </c>
      <c r="E8400">
        <v>8</v>
      </c>
      <c r="F8400">
        <v>49988571</v>
      </c>
      <c r="G8400" t="s">
        <v>11193</v>
      </c>
      <c r="H8400" s="6">
        <v>45260</v>
      </c>
      <c r="I8400" s="3">
        <v>7500</v>
      </c>
      <c r="J8400" t="s">
        <v>33</v>
      </c>
      <c r="K8400" t="s">
        <v>11194</v>
      </c>
      <c r="L8400">
        <v>1</v>
      </c>
      <c r="M8400" t="s">
        <v>5723</v>
      </c>
      <c r="N8400" s="3">
        <v>7500</v>
      </c>
      <c r="O8400">
        <v>8</v>
      </c>
      <c r="P8400" t="s">
        <v>11195</v>
      </c>
      <c r="Q8400" t="s">
        <v>11196</v>
      </c>
      <c r="R8400" t="s">
        <v>61</v>
      </c>
      <c r="S8400" s="3">
        <v>3689277</v>
      </c>
      <c r="T8400" s="3">
        <f>Tabla1[[#This Row],[OS-Valor Unitario]]-Tabla1[[#This Row],[costo_antes_iva]]</f>
        <v>0</v>
      </c>
      <c r="U8400" s="3">
        <f>Tabla1[[#This Row],[OS-Valor Unitario]]*Tabla1[[#This Row],[OS-Cantidad]]</f>
        <v>60000</v>
      </c>
      <c r="V8400" s="3">
        <f>Tabla1[[#This Row],[costo_antes_iva]]*Tabla1[[#This Row],[OS-Cantidad]]</f>
        <v>60000</v>
      </c>
      <c r="W8400" s="3">
        <f>Tabla1[[#This Row],[Valor total OS]]-Tabla1[[#This Row],[valor total op]]</f>
        <v>0</v>
      </c>
    </row>
    <row r="8401" spans="1:23" x14ac:dyDescent="0.3">
      <c r="A8401">
        <v>5120</v>
      </c>
      <c r="B8401" t="s">
        <v>11197</v>
      </c>
      <c r="C8401" t="s">
        <v>78</v>
      </c>
      <c r="D8401" t="s">
        <v>9502</v>
      </c>
      <c r="E8401">
        <v>15</v>
      </c>
      <c r="F8401">
        <v>49988581</v>
      </c>
      <c r="G8401" t="s">
        <v>11198</v>
      </c>
      <c r="H8401" s="6">
        <v>45260</v>
      </c>
      <c r="I8401" s="3">
        <v>3000</v>
      </c>
      <c r="J8401" t="s">
        <v>23</v>
      </c>
      <c r="K8401" t="s">
        <v>11199</v>
      </c>
      <c r="L8401">
        <v>2</v>
      </c>
      <c r="M8401" t="s">
        <v>437</v>
      </c>
      <c r="N8401" s="3">
        <v>3000</v>
      </c>
      <c r="O8401">
        <v>15</v>
      </c>
      <c r="P8401" t="s">
        <v>11195</v>
      </c>
      <c r="Q8401" t="s">
        <v>11196</v>
      </c>
      <c r="R8401" t="s">
        <v>61</v>
      </c>
      <c r="S8401" s="3">
        <v>3689277</v>
      </c>
      <c r="T8401" s="3">
        <f>Tabla1[[#This Row],[OS-Valor Unitario]]-Tabla1[[#This Row],[costo_antes_iva]]</f>
        <v>0</v>
      </c>
      <c r="U8401" s="3">
        <f>Tabla1[[#This Row],[OS-Valor Unitario]]*Tabla1[[#This Row],[OS-Cantidad]]</f>
        <v>45000</v>
      </c>
      <c r="V8401" s="3">
        <f>Tabla1[[#This Row],[costo_antes_iva]]*Tabla1[[#This Row],[OS-Cantidad]]</f>
        <v>45000</v>
      </c>
      <c r="W8401" s="3">
        <f>Tabla1[[#This Row],[Valor total OS]]-Tabla1[[#This Row],[valor total op]]</f>
        <v>0</v>
      </c>
    </row>
    <row r="8402" spans="1:23" x14ac:dyDescent="0.3">
      <c r="A8402">
        <v>5120</v>
      </c>
      <c r="B8402" t="s">
        <v>11197</v>
      </c>
      <c r="C8402" t="s">
        <v>78</v>
      </c>
      <c r="D8402" t="s">
        <v>9502</v>
      </c>
      <c r="E8402">
        <v>15</v>
      </c>
      <c r="F8402">
        <v>49988581</v>
      </c>
      <c r="G8402" t="s">
        <v>11198</v>
      </c>
      <c r="H8402" s="6">
        <v>45260</v>
      </c>
      <c r="I8402" s="3">
        <v>11500</v>
      </c>
      <c r="J8402" t="s">
        <v>33</v>
      </c>
      <c r="K8402" t="s">
        <v>11199</v>
      </c>
      <c r="L8402">
        <v>2</v>
      </c>
      <c r="M8402" t="s">
        <v>5723</v>
      </c>
      <c r="N8402" s="3">
        <v>11500</v>
      </c>
      <c r="O8402">
        <v>15</v>
      </c>
      <c r="P8402" t="s">
        <v>11195</v>
      </c>
      <c r="Q8402" t="s">
        <v>11196</v>
      </c>
      <c r="R8402" t="s">
        <v>61</v>
      </c>
      <c r="S8402" s="3">
        <v>3689277</v>
      </c>
      <c r="T8402" s="3">
        <f>Tabla1[[#This Row],[OS-Valor Unitario]]-Tabla1[[#This Row],[costo_antes_iva]]</f>
        <v>0</v>
      </c>
      <c r="U8402" s="3">
        <f>Tabla1[[#This Row],[OS-Valor Unitario]]*Tabla1[[#This Row],[OS-Cantidad]]</f>
        <v>172500</v>
      </c>
      <c r="V8402" s="3">
        <f>Tabla1[[#This Row],[costo_antes_iva]]*Tabla1[[#This Row],[OS-Cantidad]]</f>
        <v>172500</v>
      </c>
      <c r="W8402" s="3">
        <f>Tabla1[[#This Row],[Valor total OS]]-Tabla1[[#This Row],[valor total op]]</f>
        <v>0</v>
      </c>
    </row>
    <row r="8403" spans="1:23" x14ac:dyDescent="0.3">
      <c r="A8403">
        <v>5120</v>
      </c>
      <c r="B8403" t="s">
        <v>11200</v>
      </c>
      <c r="C8403" t="s">
        <v>78</v>
      </c>
      <c r="D8403" t="s">
        <v>9502</v>
      </c>
      <c r="E8403">
        <v>5</v>
      </c>
      <c r="F8403">
        <v>49988591</v>
      </c>
      <c r="G8403" t="s">
        <v>11201</v>
      </c>
      <c r="H8403" s="6">
        <v>45260</v>
      </c>
      <c r="I8403" s="3">
        <v>3000</v>
      </c>
      <c r="J8403" t="s">
        <v>23</v>
      </c>
      <c r="K8403" t="s">
        <v>11202</v>
      </c>
      <c r="L8403">
        <v>3</v>
      </c>
      <c r="M8403" t="s">
        <v>437</v>
      </c>
      <c r="N8403" s="3">
        <v>3000</v>
      </c>
      <c r="O8403">
        <v>5</v>
      </c>
      <c r="P8403" t="s">
        <v>11195</v>
      </c>
      <c r="Q8403" t="s">
        <v>11196</v>
      </c>
      <c r="R8403" t="s">
        <v>61</v>
      </c>
      <c r="S8403" s="3">
        <v>3689277</v>
      </c>
      <c r="T8403" s="3">
        <f>Tabla1[[#This Row],[OS-Valor Unitario]]-Tabla1[[#This Row],[costo_antes_iva]]</f>
        <v>0</v>
      </c>
      <c r="U8403" s="3">
        <f>Tabla1[[#This Row],[OS-Valor Unitario]]*Tabla1[[#This Row],[OS-Cantidad]]</f>
        <v>15000</v>
      </c>
      <c r="V8403" s="3">
        <f>Tabla1[[#This Row],[costo_antes_iva]]*Tabla1[[#This Row],[OS-Cantidad]]</f>
        <v>15000</v>
      </c>
      <c r="W8403" s="3">
        <f>Tabla1[[#This Row],[Valor total OS]]-Tabla1[[#This Row],[valor total op]]</f>
        <v>0</v>
      </c>
    </row>
    <row r="8404" spans="1:23" x14ac:dyDescent="0.3">
      <c r="A8404">
        <v>5120</v>
      </c>
      <c r="B8404" t="s">
        <v>11200</v>
      </c>
      <c r="C8404" t="s">
        <v>78</v>
      </c>
      <c r="D8404" t="s">
        <v>9502</v>
      </c>
      <c r="E8404">
        <v>5</v>
      </c>
      <c r="F8404">
        <v>49988591</v>
      </c>
      <c r="G8404" t="s">
        <v>11201</v>
      </c>
      <c r="H8404" s="6">
        <v>45260</v>
      </c>
      <c r="I8404" s="3">
        <v>11700</v>
      </c>
      <c r="J8404" t="s">
        <v>33</v>
      </c>
      <c r="K8404" t="s">
        <v>11202</v>
      </c>
      <c r="L8404">
        <v>3</v>
      </c>
      <c r="M8404" t="s">
        <v>35</v>
      </c>
      <c r="N8404" s="3">
        <v>11000</v>
      </c>
      <c r="O8404">
        <v>5</v>
      </c>
      <c r="P8404" t="s">
        <v>11195</v>
      </c>
      <c r="Q8404" t="s">
        <v>11196</v>
      </c>
      <c r="R8404" t="s">
        <v>61</v>
      </c>
      <c r="S8404" s="3">
        <v>3689277</v>
      </c>
      <c r="T8404" s="3">
        <f>Tabla1[[#This Row],[OS-Valor Unitario]]-Tabla1[[#This Row],[costo_antes_iva]]</f>
        <v>-700</v>
      </c>
      <c r="U8404" s="3">
        <f>Tabla1[[#This Row],[OS-Valor Unitario]]*Tabla1[[#This Row],[OS-Cantidad]]</f>
        <v>55000</v>
      </c>
      <c r="V8404" s="3">
        <f>Tabla1[[#This Row],[costo_antes_iva]]*Tabla1[[#This Row],[OS-Cantidad]]</f>
        <v>58500</v>
      </c>
      <c r="W8404" s="3">
        <f>Tabla1[[#This Row],[Valor total OS]]-Tabla1[[#This Row],[valor total op]]</f>
        <v>-3500</v>
      </c>
    </row>
    <row r="8405" spans="1:23" x14ac:dyDescent="0.3">
      <c r="A8405">
        <v>5120</v>
      </c>
      <c r="B8405" t="s">
        <v>11203</v>
      </c>
      <c r="C8405" t="s">
        <v>78</v>
      </c>
      <c r="D8405" t="s">
        <v>9502</v>
      </c>
      <c r="E8405">
        <v>5</v>
      </c>
      <c r="F8405">
        <v>49988601</v>
      </c>
      <c r="G8405" t="s">
        <v>11204</v>
      </c>
      <c r="H8405" s="6">
        <v>45260</v>
      </c>
      <c r="I8405" s="3">
        <v>3000</v>
      </c>
      <c r="J8405" t="s">
        <v>23</v>
      </c>
      <c r="K8405" t="s">
        <v>11205</v>
      </c>
      <c r="L8405">
        <v>4</v>
      </c>
      <c r="M8405" t="s">
        <v>437</v>
      </c>
      <c r="N8405" s="3">
        <v>3000</v>
      </c>
      <c r="O8405">
        <v>5</v>
      </c>
      <c r="P8405" t="s">
        <v>11195</v>
      </c>
      <c r="Q8405" t="s">
        <v>11196</v>
      </c>
      <c r="R8405" t="s">
        <v>61</v>
      </c>
      <c r="S8405" s="3">
        <v>3689277</v>
      </c>
      <c r="T8405" s="3">
        <f>Tabla1[[#This Row],[OS-Valor Unitario]]-Tabla1[[#This Row],[costo_antes_iva]]</f>
        <v>0</v>
      </c>
      <c r="U8405" s="3">
        <f>Tabla1[[#This Row],[OS-Valor Unitario]]*Tabla1[[#This Row],[OS-Cantidad]]</f>
        <v>15000</v>
      </c>
      <c r="V8405" s="3">
        <f>Tabla1[[#This Row],[costo_antes_iva]]*Tabla1[[#This Row],[OS-Cantidad]]</f>
        <v>15000</v>
      </c>
      <c r="W8405" s="3">
        <f>Tabla1[[#This Row],[Valor total OS]]-Tabla1[[#This Row],[valor total op]]</f>
        <v>0</v>
      </c>
    </row>
    <row r="8406" spans="1:23" x14ac:dyDescent="0.3">
      <c r="A8406">
        <v>5120</v>
      </c>
      <c r="B8406" t="s">
        <v>11203</v>
      </c>
      <c r="C8406" t="s">
        <v>78</v>
      </c>
      <c r="D8406" t="s">
        <v>9502</v>
      </c>
      <c r="E8406">
        <v>5</v>
      </c>
      <c r="F8406">
        <v>49988601</v>
      </c>
      <c r="G8406" t="s">
        <v>11204</v>
      </c>
      <c r="H8406" s="6">
        <v>45260</v>
      </c>
      <c r="I8406" s="3">
        <v>11700</v>
      </c>
      <c r="J8406" t="s">
        <v>33</v>
      </c>
      <c r="K8406" t="s">
        <v>11205</v>
      </c>
      <c r="L8406">
        <v>4</v>
      </c>
      <c r="M8406" t="s">
        <v>5723</v>
      </c>
      <c r="N8406" s="3">
        <v>12000</v>
      </c>
      <c r="O8406">
        <v>5</v>
      </c>
      <c r="P8406" t="s">
        <v>11195</v>
      </c>
      <c r="Q8406" t="s">
        <v>11196</v>
      </c>
      <c r="R8406" t="s">
        <v>61</v>
      </c>
      <c r="S8406" s="3">
        <v>3689277</v>
      </c>
      <c r="T8406" s="3">
        <f>Tabla1[[#This Row],[OS-Valor Unitario]]-Tabla1[[#This Row],[costo_antes_iva]]</f>
        <v>300</v>
      </c>
      <c r="U8406" s="3">
        <f>Tabla1[[#This Row],[OS-Valor Unitario]]*Tabla1[[#This Row],[OS-Cantidad]]</f>
        <v>60000</v>
      </c>
      <c r="V8406" s="3">
        <f>Tabla1[[#This Row],[costo_antes_iva]]*Tabla1[[#This Row],[OS-Cantidad]]</f>
        <v>58500</v>
      </c>
      <c r="W8406" s="3">
        <f>Tabla1[[#This Row],[Valor total OS]]-Tabla1[[#This Row],[valor total op]]</f>
        <v>1500</v>
      </c>
    </row>
    <row r="8407" spans="1:23" x14ac:dyDescent="0.3">
      <c r="A8407">
        <v>5120</v>
      </c>
      <c r="B8407" t="s">
        <v>11206</v>
      </c>
      <c r="C8407" t="s">
        <v>78</v>
      </c>
      <c r="D8407" t="s">
        <v>9502</v>
      </c>
      <c r="E8407">
        <v>5</v>
      </c>
      <c r="F8407">
        <v>49988611</v>
      </c>
      <c r="G8407" t="s">
        <v>11207</v>
      </c>
      <c r="H8407" s="6">
        <v>45260</v>
      </c>
      <c r="I8407" s="3">
        <v>3000</v>
      </c>
      <c r="J8407" t="s">
        <v>23</v>
      </c>
      <c r="K8407" t="s">
        <v>11208</v>
      </c>
      <c r="L8407">
        <v>5</v>
      </c>
      <c r="M8407" t="s">
        <v>437</v>
      </c>
      <c r="N8407" s="3">
        <v>3000</v>
      </c>
      <c r="O8407">
        <v>5</v>
      </c>
      <c r="P8407" t="s">
        <v>11195</v>
      </c>
      <c r="Q8407" t="s">
        <v>11196</v>
      </c>
      <c r="R8407" t="s">
        <v>61</v>
      </c>
      <c r="S8407" s="3">
        <v>3689277</v>
      </c>
      <c r="T8407" s="3">
        <f>Tabla1[[#This Row],[OS-Valor Unitario]]-Tabla1[[#This Row],[costo_antes_iva]]</f>
        <v>0</v>
      </c>
      <c r="U8407" s="3">
        <f>Tabla1[[#This Row],[OS-Valor Unitario]]*Tabla1[[#This Row],[OS-Cantidad]]</f>
        <v>15000</v>
      </c>
      <c r="V8407" s="3">
        <f>Tabla1[[#This Row],[costo_antes_iva]]*Tabla1[[#This Row],[OS-Cantidad]]</f>
        <v>15000</v>
      </c>
      <c r="W8407" s="3">
        <f>Tabla1[[#This Row],[Valor total OS]]-Tabla1[[#This Row],[valor total op]]</f>
        <v>0</v>
      </c>
    </row>
    <row r="8408" spans="1:23" x14ac:dyDescent="0.3">
      <c r="A8408">
        <v>5120</v>
      </c>
      <c r="B8408" t="s">
        <v>11206</v>
      </c>
      <c r="C8408" t="s">
        <v>78</v>
      </c>
      <c r="D8408" t="s">
        <v>9502</v>
      </c>
      <c r="E8408">
        <v>5</v>
      </c>
      <c r="F8408">
        <v>49988611</v>
      </c>
      <c r="G8408" t="s">
        <v>11207</v>
      </c>
      <c r="H8408" s="6">
        <v>45260</v>
      </c>
      <c r="I8408" s="3">
        <v>12500</v>
      </c>
      <c r="J8408" t="s">
        <v>33</v>
      </c>
      <c r="K8408" t="s">
        <v>11208</v>
      </c>
      <c r="L8408">
        <v>5</v>
      </c>
      <c r="M8408" t="s">
        <v>35</v>
      </c>
      <c r="N8408" s="3">
        <v>11500</v>
      </c>
      <c r="O8408">
        <v>5</v>
      </c>
      <c r="P8408" t="s">
        <v>11195</v>
      </c>
      <c r="Q8408" t="s">
        <v>11196</v>
      </c>
      <c r="R8408" t="s">
        <v>61</v>
      </c>
      <c r="S8408" s="3">
        <v>3689277</v>
      </c>
      <c r="T8408" s="3">
        <f>Tabla1[[#This Row],[OS-Valor Unitario]]-Tabla1[[#This Row],[costo_antes_iva]]</f>
        <v>-1000</v>
      </c>
      <c r="U8408" s="3">
        <f>Tabla1[[#This Row],[OS-Valor Unitario]]*Tabla1[[#This Row],[OS-Cantidad]]</f>
        <v>57500</v>
      </c>
      <c r="V8408" s="3">
        <f>Tabla1[[#This Row],[costo_antes_iva]]*Tabla1[[#This Row],[OS-Cantidad]]</f>
        <v>62500</v>
      </c>
      <c r="W8408" s="3">
        <f>Tabla1[[#This Row],[Valor total OS]]-Tabla1[[#This Row],[valor total op]]</f>
        <v>-5000</v>
      </c>
    </row>
    <row r="8409" spans="1:23" x14ac:dyDescent="0.3">
      <c r="A8409">
        <v>5120</v>
      </c>
      <c r="B8409" t="s">
        <v>11209</v>
      </c>
      <c r="C8409" t="s">
        <v>78</v>
      </c>
      <c r="D8409" t="s">
        <v>9502</v>
      </c>
      <c r="E8409">
        <v>10</v>
      </c>
      <c r="F8409">
        <v>49988621</v>
      </c>
      <c r="G8409" t="s">
        <v>11210</v>
      </c>
      <c r="H8409" s="6">
        <v>45260</v>
      </c>
      <c r="I8409" s="3">
        <v>3000</v>
      </c>
      <c r="J8409" t="s">
        <v>23</v>
      </c>
      <c r="K8409" t="s">
        <v>11211</v>
      </c>
      <c r="L8409">
        <v>6</v>
      </c>
      <c r="M8409" t="s">
        <v>437</v>
      </c>
      <c r="N8409" s="3">
        <v>3000</v>
      </c>
      <c r="O8409">
        <v>10</v>
      </c>
      <c r="P8409" t="s">
        <v>11195</v>
      </c>
      <c r="Q8409" t="s">
        <v>11196</v>
      </c>
      <c r="R8409" t="s">
        <v>61</v>
      </c>
      <c r="S8409" s="3">
        <v>3689277</v>
      </c>
      <c r="T8409" s="3">
        <f>Tabla1[[#This Row],[OS-Valor Unitario]]-Tabla1[[#This Row],[costo_antes_iva]]</f>
        <v>0</v>
      </c>
      <c r="U8409" s="3">
        <f>Tabla1[[#This Row],[OS-Valor Unitario]]*Tabla1[[#This Row],[OS-Cantidad]]</f>
        <v>30000</v>
      </c>
      <c r="V8409" s="3">
        <f>Tabla1[[#This Row],[costo_antes_iva]]*Tabla1[[#This Row],[OS-Cantidad]]</f>
        <v>30000</v>
      </c>
      <c r="W8409" s="3">
        <f>Tabla1[[#This Row],[Valor total OS]]-Tabla1[[#This Row],[valor total op]]</f>
        <v>0</v>
      </c>
    </row>
    <row r="8410" spans="1:23" x14ac:dyDescent="0.3">
      <c r="A8410">
        <v>5120</v>
      </c>
      <c r="B8410" t="s">
        <v>11209</v>
      </c>
      <c r="C8410" t="s">
        <v>78</v>
      </c>
      <c r="D8410" t="s">
        <v>9502</v>
      </c>
      <c r="E8410">
        <v>10</v>
      </c>
      <c r="F8410">
        <v>49988621</v>
      </c>
      <c r="G8410" t="s">
        <v>11210</v>
      </c>
      <c r="H8410" s="6">
        <v>45260</v>
      </c>
      <c r="I8410" s="3">
        <v>7500</v>
      </c>
      <c r="J8410" t="s">
        <v>33</v>
      </c>
      <c r="K8410" t="s">
        <v>11211</v>
      </c>
      <c r="L8410">
        <v>6</v>
      </c>
      <c r="M8410" t="s">
        <v>5723</v>
      </c>
      <c r="N8410" s="3">
        <v>7500</v>
      </c>
      <c r="O8410">
        <v>10</v>
      </c>
      <c r="P8410" t="s">
        <v>11195</v>
      </c>
      <c r="Q8410" t="s">
        <v>11196</v>
      </c>
      <c r="R8410" t="s">
        <v>61</v>
      </c>
      <c r="S8410" s="3">
        <v>3689277</v>
      </c>
      <c r="T8410" s="3">
        <f>Tabla1[[#This Row],[OS-Valor Unitario]]-Tabla1[[#This Row],[costo_antes_iva]]</f>
        <v>0</v>
      </c>
      <c r="U8410" s="3">
        <f>Tabla1[[#This Row],[OS-Valor Unitario]]*Tabla1[[#This Row],[OS-Cantidad]]</f>
        <v>75000</v>
      </c>
      <c r="V8410" s="3">
        <f>Tabla1[[#This Row],[costo_antes_iva]]*Tabla1[[#This Row],[OS-Cantidad]]</f>
        <v>75000</v>
      </c>
      <c r="W8410" s="3">
        <f>Tabla1[[#This Row],[Valor total OS]]-Tabla1[[#This Row],[valor total op]]</f>
        <v>0</v>
      </c>
    </row>
    <row r="8411" spans="1:23" x14ac:dyDescent="0.3">
      <c r="A8411">
        <v>5120</v>
      </c>
      <c r="B8411" t="s">
        <v>11212</v>
      </c>
      <c r="C8411" t="s">
        <v>78</v>
      </c>
      <c r="D8411" t="s">
        <v>9502</v>
      </c>
      <c r="E8411">
        <v>8</v>
      </c>
      <c r="F8411">
        <v>49988631</v>
      </c>
      <c r="G8411" t="s">
        <v>11213</v>
      </c>
      <c r="H8411" s="6">
        <v>45260</v>
      </c>
      <c r="I8411" s="3">
        <v>3000</v>
      </c>
      <c r="J8411" t="s">
        <v>23</v>
      </c>
      <c r="K8411" t="s">
        <v>11214</v>
      </c>
      <c r="L8411">
        <v>7</v>
      </c>
      <c r="M8411" t="s">
        <v>437</v>
      </c>
      <c r="N8411" s="3">
        <v>3000</v>
      </c>
      <c r="O8411">
        <v>8</v>
      </c>
      <c r="P8411" t="s">
        <v>11195</v>
      </c>
      <c r="Q8411" t="s">
        <v>11196</v>
      </c>
      <c r="R8411" t="s">
        <v>61</v>
      </c>
      <c r="S8411" s="3">
        <v>3689277</v>
      </c>
      <c r="T8411" s="3">
        <f>Tabla1[[#This Row],[OS-Valor Unitario]]-Tabla1[[#This Row],[costo_antes_iva]]</f>
        <v>0</v>
      </c>
      <c r="U8411" s="3">
        <f>Tabla1[[#This Row],[OS-Valor Unitario]]*Tabla1[[#This Row],[OS-Cantidad]]</f>
        <v>24000</v>
      </c>
      <c r="V8411" s="3">
        <f>Tabla1[[#This Row],[costo_antes_iva]]*Tabla1[[#This Row],[OS-Cantidad]]</f>
        <v>24000</v>
      </c>
      <c r="W8411" s="3">
        <f>Tabla1[[#This Row],[Valor total OS]]-Tabla1[[#This Row],[valor total op]]</f>
        <v>0</v>
      </c>
    </row>
    <row r="8412" spans="1:23" x14ac:dyDescent="0.3">
      <c r="A8412">
        <v>5120</v>
      </c>
      <c r="B8412" t="s">
        <v>11212</v>
      </c>
      <c r="C8412" t="s">
        <v>78</v>
      </c>
      <c r="D8412" t="s">
        <v>9502</v>
      </c>
      <c r="E8412">
        <v>8</v>
      </c>
      <c r="F8412">
        <v>49988631</v>
      </c>
      <c r="G8412" t="s">
        <v>11213</v>
      </c>
      <c r="H8412" s="6">
        <v>45260</v>
      </c>
      <c r="I8412" s="3">
        <v>11500</v>
      </c>
      <c r="J8412" t="s">
        <v>33</v>
      </c>
      <c r="K8412" t="s">
        <v>11214</v>
      </c>
      <c r="L8412">
        <v>7</v>
      </c>
      <c r="M8412" t="s">
        <v>5723</v>
      </c>
      <c r="N8412" s="3">
        <v>11500</v>
      </c>
      <c r="O8412">
        <v>8</v>
      </c>
      <c r="P8412" t="s">
        <v>11195</v>
      </c>
      <c r="Q8412" t="s">
        <v>11196</v>
      </c>
      <c r="R8412" t="s">
        <v>61</v>
      </c>
      <c r="S8412" s="3">
        <v>3689277</v>
      </c>
      <c r="T8412" s="3">
        <f>Tabla1[[#This Row],[OS-Valor Unitario]]-Tabla1[[#This Row],[costo_antes_iva]]</f>
        <v>0</v>
      </c>
      <c r="U8412" s="3">
        <f>Tabla1[[#This Row],[OS-Valor Unitario]]*Tabla1[[#This Row],[OS-Cantidad]]</f>
        <v>92000</v>
      </c>
      <c r="V8412" s="3">
        <f>Tabla1[[#This Row],[costo_antes_iva]]*Tabla1[[#This Row],[OS-Cantidad]]</f>
        <v>92000</v>
      </c>
      <c r="W8412" s="3">
        <f>Tabla1[[#This Row],[Valor total OS]]-Tabla1[[#This Row],[valor total op]]</f>
        <v>0</v>
      </c>
    </row>
    <row r="8413" spans="1:23" x14ac:dyDescent="0.3">
      <c r="A8413">
        <v>5120</v>
      </c>
      <c r="B8413" t="s">
        <v>11215</v>
      </c>
      <c r="C8413" t="s">
        <v>78</v>
      </c>
      <c r="D8413" t="s">
        <v>9502</v>
      </c>
      <c r="E8413">
        <v>12</v>
      </c>
      <c r="F8413">
        <v>49988641</v>
      </c>
      <c r="G8413" t="s">
        <v>11216</v>
      </c>
      <c r="H8413" s="6">
        <v>45260</v>
      </c>
      <c r="I8413" s="3">
        <v>3000</v>
      </c>
      <c r="J8413" t="s">
        <v>23</v>
      </c>
      <c r="K8413" t="s">
        <v>11217</v>
      </c>
      <c r="L8413">
        <v>8</v>
      </c>
      <c r="M8413" t="s">
        <v>437</v>
      </c>
      <c r="N8413" s="3">
        <v>3000</v>
      </c>
      <c r="O8413">
        <v>12</v>
      </c>
      <c r="P8413" t="s">
        <v>11195</v>
      </c>
      <c r="Q8413" t="s">
        <v>11196</v>
      </c>
      <c r="R8413" t="s">
        <v>61</v>
      </c>
      <c r="S8413" s="3">
        <v>3689277</v>
      </c>
      <c r="T8413" s="3">
        <f>Tabla1[[#This Row],[OS-Valor Unitario]]-Tabla1[[#This Row],[costo_antes_iva]]</f>
        <v>0</v>
      </c>
      <c r="U8413" s="3">
        <f>Tabla1[[#This Row],[OS-Valor Unitario]]*Tabla1[[#This Row],[OS-Cantidad]]</f>
        <v>36000</v>
      </c>
      <c r="V8413" s="3">
        <f>Tabla1[[#This Row],[costo_antes_iva]]*Tabla1[[#This Row],[OS-Cantidad]]</f>
        <v>36000</v>
      </c>
      <c r="W8413" s="3">
        <f>Tabla1[[#This Row],[Valor total OS]]-Tabla1[[#This Row],[valor total op]]</f>
        <v>0</v>
      </c>
    </row>
    <row r="8414" spans="1:23" x14ac:dyDescent="0.3">
      <c r="A8414">
        <v>5120</v>
      </c>
      <c r="B8414" t="s">
        <v>11215</v>
      </c>
      <c r="C8414" t="s">
        <v>78</v>
      </c>
      <c r="D8414" t="s">
        <v>9502</v>
      </c>
      <c r="E8414">
        <v>12</v>
      </c>
      <c r="F8414">
        <v>49988641</v>
      </c>
      <c r="G8414" t="s">
        <v>11216</v>
      </c>
      <c r="H8414" s="6">
        <v>45260</v>
      </c>
      <c r="I8414" s="3">
        <v>11700</v>
      </c>
      <c r="J8414" t="s">
        <v>33</v>
      </c>
      <c r="K8414" t="s">
        <v>11217</v>
      </c>
      <c r="L8414">
        <v>8</v>
      </c>
      <c r="M8414" t="s">
        <v>35</v>
      </c>
      <c r="N8414" s="3">
        <v>11000</v>
      </c>
      <c r="O8414">
        <v>12</v>
      </c>
      <c r="P8414" t="s">
        <v>11195</v>
      </c>
      <c r="Q8414" t="s">
        <v>11196</v>
      </c>
      <c r="R8414" t="s">
        <v>61</v>
      </c>
      <c r="S8414" s="3">
        <v>3689277</v>
      </c>
      <c r="T8414" s="3">
        <f>Tabla1[[#This Row],[OS-Valor Unitario]]-Tabla1[[#This Row],[costo_antes_iva]]</f>
        <v>-700</v>
      </c>
      <c r="U8414" s="3">
        <f>Tabla1[[#This Row],[OS-Valor Unitario]]*Tabla1[[#This Row],[OS-Cantidad]]</f>
        <v>132000</v>
      </c>
      <c r="V8414" s="3">
        <f>Tabla1[[#This Row],[costo_antes_iva]]*Tabla1[[#This Row],[OS-Cantidad]]</f>
        <v>140400</v>
      </c>
      <c r="W8414" s="3">
        <f>Tabla1[[#This Row],[Valor total OS]]-Tabla1[[#This Row],[valor total op]]</f>
        <v>-8400</v>
      </c>
    </row>
    <row r="8415" spans="1:23" x14ac:dyDescent="0.3">
      <c r="A8415">
        <v>5120</v>
      </c>
      <c r="B8415" t="s">
        <v>11218</v>
      </c>
      <c r="C8415" t="s">
        <v>78</v>
      </c>
      <c r="D8415" t="s">
        <v>9502</v>
      </c>
      <c r="E8415">
        <v>10</v>
      </c>
      <c r="F8415">
        <v>49988651</v>
      </c>
      <c r="G8415" t="s">
        <v>11219</v>
      </c>
      <c r="H8415" s="6">
        <v>45260</v>
      </c>
      <c r="I8415" s="3">
        <v>3000</v>
      </c>
      <c r="J8415" t="s">
        <v>23</v>
      </c>
      <c r="K8415" t="s">
        <v>11220</v>
      </c>
      <c r="L8415">
        <v>9</v>
      </c>
      <c r="M8415" t="s">
        <v>437</v>
      </c>
      <c r="N8415" s="3">
        <v>3000</v>
      </c>
      <c r="O8415">
        <v>10</v>
      </c>
      <c r="P8415" t="s">
        <v>11195</v>
      </c>
      <c r="Q8415" t="s">
        <v>11196</v>
      </c>
      <c r="R8415" t="s">
        <v>61</v>
      </c>
      <c r="S8415" s="3">
        <v>3689277</v>
      </c>
      <c r="T8415" s="3">
        <f>Tabla1[[#This Row],[OS-Valor Unitario]]-Tabla1[[#This Row],[costo_antes_iva]]</f>
        <v>0</v>
      </c>
      <c r="U8415" s="3">
        <f>Tabla1[[#This Row],[OS-Valor Unitario]]*Tabla1[[#This Row],[OS-Cantidad]]</f>
        <v>30000</v>
      </c>
      <c r="V8415" s="3">
        <f>Tabla1[[#This Row],[costo_antes_iva]]*Tabla1[[#This Row],[OS-Cantidad]]</f>
        <v>30000</v>
      </c>
      <c r="W8415" s="3">
        <f>Tabla1[[#This Row],[Valor total OS]]-Tabla1[[#This Row],[valor total op]]</f>
        <v>0</v>
      </c>
    </row>
    <row r="8416" spans="1:23" x14ac:dyDescent="0.3">
      <c r="A8416">
        <v>5120</v>
      </c>
      <c r="B8416" t="s">
        <v>11218</v>
      </c>
      <c r="C8416" t="s">
        <v>78</v>
      </c>
      <c r="D8416" t="s">
        <v>9502</v>
      </c>
      <c r="E8416">
        <v>10</v>
      </c>
      <c r="F8416">
        <v>49988651</v>
      </c>
      <c r="G8416" t="s">
        <v>11219</v>
      </c>
      <c r="H8416" s="6">
        <v>45260</v>
      </c>
      <c r="I8416" s="3">
        <v>11700</v>
      </c>
      <c r="J8416" t="s">
        <v>33</v>
      </c>
      <c r="K8416" t="s">
        <v>11220</v>
      </c>
      <c r="L8416">
        <v>9</v>
      </c>
      <c r="M8416" t="s">
        <v>5723</v>
      </c>
      <c r="N8416" s="3">
        <v>12000</v>
      </c>
      <c r="O8416">
        <v>10</v>
      </c>
      <c r="P8416" t="s">
        <v>11195</v>
      </c>
      <c r="Q8416" t="s">
        <v>11196</v>
      </c>
      <c r="R8416" t="s">
        <v>61</v>
      </c>
      <c r="S8416" s="3">
        <v>3689277</v>
      </c>
      <c r="T8416" s="3">
        <f>Tabla1[[#This Row],[OS-Valor Unitario]]-Tabla1[[#This Row],[costo_antes_iva]]</f>
        <v>300</v>
      </c>
      <c r="U8416" s="3">
        <f>Tabla1[[#This Row],[OS-Valor Unitario]]*Tabla1[[#This Row],[OS-Cantidad]]</f>
        <v>120000</v>
      </c>
      <c r="V8416" s="3">
        <f>Tabla1[[#This Row],[costo_antes_iva]]*Tabla1[[#This Row],[OS-Cantidad]]</f>
        <v>117000</v>
      </c>
      <c r="W8416" s="3">
        <f>Tabla1[[#This Row],[Valor total OS]]-Tabla1[[#This Row],[valor total op]]</f>
        <v>3000</v>
      </c>
    </row>
    <row r="8417" spans="1:23" x14ac:dyDescent="0.3">
      <c r="A8417">
        <v>5120</v>
      </c>
      <c r="B8417" t="s">
        <v>11221</v>
      </c>
      <c r="C8417" t="s">
        <v>78</v>
      </c>
      <c r="D8417" t="s">
        <v>9502</v>
      </c>
      <c r="E8417">
        <v>11</v>
      </c>
      <c r="F8417">
        <v>49988661</v>
      </c>
      <c r="G8417" t="s">
        <v>11222</v>
      </c>
      <c r="H8417" s="6">
        <v>45260</v>
      </c>
      <c r="I8417" s="3">
        <v>3000</v>
      </c>
      <c r="J8417" t="s">
        <v>23</v>
      </c>
      <c r="K8417" t="s">
        <v>11223</v>
      </c>
      <c r="L8417">
        <v>10</v>
      </c>
      <c r="M8417" t="s">
        <v>437</v>
      </c>
      <c r="N8417" s="3">
        <v>3000</v>
      </c>
      <c r="O8417">
        <v>11</v>
      </c>
      <c r="P8417" t="s">
        <v>11195</v>
      </c>
      <c r="Q8417" t="s">
        <v>11196</v>
      </c>
      <c r="R8417" t="s">
        <v>61</v>
      </c>
      <c r="S8417" s="3">
        <v>3689277</v>
      </c>
      <c r="T8417" s="3">
        <f>Tabla1[[#This Row],[OS-Valor Unitario]]-Tabla1[[#This Row],[costo_antes_iva]]</f>
        <v>0</v>
      </c>
      <c r="U8417" s="3">
        <f>Tabla1[[#This Row],[OS-Valor Unitario]]*Tabla1[[#This Row],[OS-Cantidad]]</f>
        <v>33000</v>
      </c>
      <c r="V8417" s="3">
        <f>Tabla1[[#This Row],[costo_antes_iva]]*Tabla1[[#This Row],[OS-Cantidad]]</f>
        <v>33000</v>
      </c>
      <c r="W8417" s="3">
        <f>Tabla1[[#This Row],[Valor total OS]]-Tabla1[[#This Row],[valor total op]]</f>
        <v>0</v>
      </c>
    </row>
    <row r="8418" spans="1:23" x14ac:dyDescent="0.3">
      <c r="A8418">
        <v>5120</v>
      </c>
      <c r="B8418" t="s">
        <v>11221</v>
      </c>
      <c r="C8418" t="s">
        <v>78</v>
      </c>
      <c r="D8418" t="s">
        <v>9502</v>
      </c>
      <c r="E8418">
        <v>11</v>
      </c>
      <c r="F8418">
        <v>49988661</v>
      </c>
      <c r="G8418" t="s">
        <v>11222</v>
      </c>
      <c r="H8418" s="6">
        <v>45260</v>
      </c>
      <c r="I8418" s="3">
        <v>12500</v>
      </c>
      <c r="J8418" t="s">
        <v>33</v>
      </c>
      <c r="K8418" t="s">
        <v>11223</v>
      </c>
      <c r="L8418">
        <v>10</v>
      </c>
      <c r="M8418" t="s">
        <v>35</v>
      </c>
      <c r="N8418" s="3">
        <v>11500</v>
      </c>
      <c r="O8418">
        <v>11</v>
      </c>
      <c r="P8418" t="s">
        <v>11195</v>
      </c>
      <c r="Q8418" t="s">
        <v>11196</v>
      </c>
      <c r="R8418" t="s">
        <v>61</v>
      </c>
      <c r="S8418" s="3">
        <v>3689277</v>
      </c>
      <c r="T8418" s="3">
        <f>Tabla1[[#This Row],[OS-Valor Unitario]]-Tabla1[[#This Row],[costo_antes_iva]]</f>
        <v>-1000</v>
      </c>
      <c r="U8418" s="3">
        <f>Tabla1[[#This Row],[OS-Valor Unitario]]*Tabla1[[#This Row],[OS-Cantidad]]</f>
        <v>126500</v>
      </c>
      <c r="V8418" s="3">
        <f>Tabla1[[#This Row],[costo_antes_iva]]*Tabla1[[#This Row],[OS-Cantidad]]</f>
        <v>137500</v>
      </c>
      <c r="W8418" s="3">
        <f>Tabla1[[#This Row],[Valor total OS]]-Tabla1[[#This Row],[valor total op]]</f>
        <v>-11000</v>
      </c>
    </row>
    <row r="8419" spans="1:23" x14ac:dyDescent="0.3">
      <c r="A8419">
        <v>5115</v>
      </c>
      <c r="B8419" t="s">
        <v>11224</v>
      </c>
      <c r="C8419" t="s">
        <v>91</v>
      </c>
      <c r="D8419" t="s">
        <v>11225</v>
      </c>
      <c r="E8419">
        <v>20</v>
      </c>
      <c r="F8419">
        <v>49868082</v>
      </c>
      <c r="G8419" t="s">
        <v>11226</v>
      </c>
      <c r="H8419" s="6">
        <v>45258</v>
      </c>
      <c r="I8419" s="3">
        <v>16000</v>
      </c>
      <c r="J8419" t="s">
        <v>1309</v>
      </c>
      <c r="K8419" t="s">
        <v>11227</v>
      </c>
      <c r="L8419">
        <v>1</v>
      </c>
      <c r="M8419" t="s">
        <v>95</v>
      </c>
      <c r="N8419" s="3">
        <v>14000</v>
      </c>
      <c r="O8419">
        <v>20</v>
      </c>
      <c r="P8419" t="s">
        <v>11228</v>
      </c>
      <c r="Q8419" t="s">
        <v>121</v>
      </c>
      <c r="R8419" t="s">
        <v>92</v>
      </c>
      <c r="S8419" s="3">
        <v>1746780</v>
      </c>
      <c r="T8419" s="3">
        <f>Tabla1[[#This Row],[OS-Valor Unitario]]-Tabla1[[#This Row],[costo_antes_iva]]</f>
        <v>-2000</v>
      </c>
      <c r="U8419" s="3">
        <f>Tabla1[[#This Row],[OS-Valor Unitario]]*Tabla1[[#This Row],[OS-Cantidad]]</f>
        <v>280000</v>
      </c>
      <c r="V8419" s="3">
        <f>Tabla1[[#This Row],[costo_antes_iva]]*Tabla1[[#This Row],[OS-Cantidad]]</f>
        <v>320000</v>
      </c>
      <c r="W8419" s="3">
        <f>Tabla1[[#This Row],[Valor total OS]]-Tabla1[[#This Row],[valor total op]]</f>
        <v>-40000</v>
      </c>
    </row>
    <row r="8420" spans="1:23" x14ac:dyDescent="0.3">
      <c r="A8420">
        <v>5113</v>
      </c>
      <c r="B8420" t="s">
        <v>11229</v>
      </c>
      <c r="C8420" t="s">
        <v>78</v>
      </c>
      <c r="D8420" t="s">
        <v>11230</v>
      </c>
      <c r="E8420">
        <v>10</v>
      </c>
      <c r="F8420">
        <v>49814339</v>
      </c>
      <c r="G8420" t="s">
        <v>11231</v>
      </c>
      <c r="H8420" s="6">
        <v>45258</v>
      </c>
      <c r="I8420" s="3">
        <v>13000</v>
      </c>
      <c r="J8420" t="s">
        <v>1309</v>
      </c>
      <c r="K8420" t="s">
        <v>11232</v>
      </c>
      <c r="L8420">
        <v>1</v>
      </c>
      <c r="M8420" t="s">
        <v>5181</v>
      </c>
      <c r="N8420" s="3">
        <v>13000</v>
      </c>
      <c r="O8420">
        <v>7</v>
      </c>
      <c r="P8420" t="s">
        <v>11233</v>
      </c>
      <c r="Q8420" t="s">
        <v>719</v>
      </c>
      <c r="R8420" t="s">
        <v>61</v>
      </c>
      <c r="S8420" s="3">
        <v>345254</v>
      </c>
      <c r="T8420" s="3">
        <f>Tabla1[[#This Row],[OS-Valor Unitario]]-Tabla1[[#This Row],[costo_antes_iva]]</f>
        <v>0</v>
      </c>
      <c r="U8420" s="3">
        <f>Tabla1[[#This Row],[OS-Valor Unitario]]*Tabla1[[#This Row],[OS-Cantidad]]</f>
        <v>91000</v>
      </c>
      <c r="V8420" s="3">
        <f>Tabla1[[#This Row],[costo_antes_iva]]*Tabla1[[#This Row],[OS-Cantidad]]</f>
        <v>91000</v>
      </c>
      <c r="W8420" s="3">
        <f>Tabla1[[#This Row],[Valor total OS]]-Tabla1[[#This Row],[valor total op]]</f>
        <v>0</v>
      </c>
    </row>
    <row r="8421" spans="1:23" x14ac:dyDescent="0.3">
      <c r="A8421">
        <v>5112</v>
      </c>
      <c r="B8421" t="s">
        <v>11234</v>
      </c>
      <c r="C8421" t="s">
        <v>785</v>
      </c>
      <c r="D8421" t="s">
        <v>11235</v>
      </c>
      <c r="E8421">
        <v>30</v>
      </c>
      <c r="F8421">
        <v>49789161</v>
      </c>
      <c r="G8421" t="s">
        <v>11236</v>
      </c>
      <c r="H8421" s="6">
        <v>45258</v>
      </c>
      <c r="I8421" s="3">
        <v>1800</v>
      </c>
      <c r="J8421" t="s">
        <v>82</v>
      </c>
      <c r="K8421" t="s">
        <v>11237</v>
      </c>
      <c r="L8421">
        <v>1</v>
      </c>
      <c r="M8421" t="s">
        <v>119</v>
      </c>
      <c r="N8421" s="3">
        <v>1200</v>
      </c>
      <c r="O8421">
        <v>30</v>
      </c>
      <c r="P8421" t="s">
        <v>11238</v>
      </c>
      <c r="Q8421" t="s">
        <v>106</v>
      </c>
      <c r="R8421" t="s">
        <v>92</v>
      </c>
      <c r="S8421" s="3">
        <v>2222250</v>
      </c>
      <c r="T8421" s="3">
        <f>Tabla1[[#This Row],[OS-Valor Unitario]]-Tabla1[[#This Row],[costo_antes_iva]]</f>
        <v>-600</v>
      </c>
      <c r="U8421" s="3">
        <f>Tabla1[[#This Row],[OS-Valor Unitario]]*Tabla1[[#This Row],[OS-Cantidad]]</f>
        <v>36000</v>
      </c>
      <c r="V8421" s="3">
        <f>Tabla1[[#This Row],[costo_antes_iva]]*Tabla1[[#This Row],[OS-Cantidad]]</f>
        <v>54000</v>
      </c>
      <c r="W8421" s="3">
        <f>Tabla1[[#This Row],[Valor total OS]]-Tabla1[[#This Row],[valor total op]]</f>
        <v>-18000</v>
      </c>
    </row>
    <row r="8422" spans="1:23" x14ac:dyDescent="0.3">
      <c r="A8422">
        <v>5112</v>
      </c>
      <c r="B8422" t="s">
        <v>11234</v>
      </c>
      <c r="C8422" t="s">
        <v>785</v>
      </c>
      <c r="D8422" t="s">
        <v>11235</v>
      </c>
      <c r="E8422">
        <v>30</v>
      </c>
      <c r="F8422">
        <v>49789161</v>
      </c>
      <c r="G8422" t="s">
        <v>11236</v>
      </c>
      <c r="H8422" s="6">
        <v>45258</v>
      </c>
      <c r="I8422" s="3">
        <v>15000</v>
      </c>
      <c r="J8422" t="s">
        <v>1309</v>
      </c>
      <c r="K8422" t="s">
        <v>11237</v>
      </c>
      <c r="L8422">
        <v>1</v>
      </c>
      <c r="M8422" t="s">
        <v>10916</v>
      </c>
      <c r="N8422" s="3">
        <v>13000</v>
      </c>
      <c r="O8422">
        <v>30</v>
      </c>
      <c r="P8422" t="s">
        <v>11238</v>
      </c>
      <c r="Q8422" t="s">
        <v>106</v>
      </c>
      <c r="R8422" t="s">
        <v>92</v>
      </c>
      <c r="S8422" s="3">
        <v>2222250</v>
      </c>
      <c r="T8422" s="3">
        <f>Tabla1[[#This Row],[OS-Valor Unitario]]-Tabla1[[#This Row],[costo_antes_iva]]</f>
        <v>-2000</v>
      </c>
      <c r="U8422" s="3">
        <f>Tabla1[[#This Row],[OS-Valor Unitario]]*Tabla1[[#This Row],[OS-Cantidad]]</f>
        <v>390000</v>
      </c>
      <c r="V8422" s="3">
        <f>Tabla1[[#This Row],[costo_antes_iva]]*Tabla1[[#This Row],[OS-Cantidad]]</f>
        <v>450000</v>
      </c>
      <c r="W8422" s="3">
        <f>Tabla1[[#This Row],[Valor total OS]]-Tabla1[[#This Row],[valor total op]]</f>
        <v>-60000</v>
      </c>
    </row>
    <row r="8423" spans="1:23" x14ac:dyDescent="0.3">
      <c r="A8423">
        <v>5111</v>
      </c>
      <c r="B8423" t="s">
        <v>11239</v>
      </c>
      <c r="C8423" t="s">
        <v>3304</v>
      </c>
      <c r="D8423" t="s">
        <v>2263</v>
      </c>
      <c r="E8423">
        <v>62</v>
      </c>
      <c r="F8423">
        <v>49551758</v>
      </c>
      <c r="G8423" t="s">
        <v>11240</v>
      </c>
      <c r="H8423" s="6">
        <v>45251</v>
      </c>
      <c r="I8423" s="3">
        <v>2500</v>
      </c>
      <c r="J8423" t="s">
        <v>82</v>
      </c>
      <c r="K8423" t="s">
        <v>11241</v>
      </c>
      <c r="L8423">
        <v>1</v>
      </c>
      <c r="M8423" t="s">
        <v>119</v>
      </c>
      <c r="N8423" s="3">
        <v>2500</v>
      </c>
      <c r="O8423">
        <v>62</v>
      </c>
      <c r="P8423" t="s">
        <v>11242</v>
      </c>
      <c r="Q8423" t="s">
        <v>106</v>
      </c>
      <c r="R8423" t="s">
        <v>226</v>
      </c>
      <c r="S8423" s="3">
        <v>3510378</v>
      </c>
      <c r="T8423" s="3">
        <f>Tabla1[[#This Row],[OS-Valor Unitario]]-Tabla1[[#This Row],[costo_antes_iva]]</f>
        <v>0</v>
      </c>
      <c r="U8423" s="3">
        <f>Tabla1[[#This Row],[OS-Valor Unitario]]*Tabla1[[#This Row],[OS-Cantidad]]</f>
        <v>155000</v>
      </c>
      <c r="V8423" s="3">
        <f>Tabla1[[#This Row],[costo_antes_iva]]*Tabla1[[#This Row],[OS-Cantidad]]</f>
        <v>155000</v>
      </c>
      <c r="W8423" s="3">
        <f>Tabla1[[#This Row],[Valor total OS]]-Tabla1[[#This Row],[valor total op]]</f>
        <v>0</v>
      </c>
    </row>
    <row r="8424" spans="1:23" x14ac:dyDescent="0.3">
      <c r="A8424">
        <v>5111</v>
      </c>
      <c r="B8424" t="s">
        <v>11239</v>
      </c>
      <c r="C8424" t="s">
        <v>3304</v>
      </c>
      <c r="D8424" t="s">
        <v>2263</v>
      </c>
      <c r="E8424">
        <v>62</v>
      </c>
      <c r="F8424">
        <v>49551758</v>
      </c>
      <c r="G8424" t="s">
        <v>11240</v>
      </c>
      <c r="H8424" s="6">
        <v>45251</v>
      </c>
      <c r="I8424" s="3">
        <v>800</v>
      </c>
      <c r="J8424" t="s">
        <v>33</v>
      </c>
      <c r="K8424" t="s">
        <v>11241</v>
      </c>
      <c r="L8424">
        <v>1</v>
      </c>
      <c r="M8424" t="s">
        <v>35</v>
      </c>
      <c r="N8424" s="3">
        <v>1000</v>
      </c>
      <c r="O8424">
        <v>62</v>
      </c>
      <c r="P8424" t="s">
        <v>11242</v>
      </c>
      <c r="Q8424" t="s">
        <v>106</v>
      </c>
      <c r="R8424" t="s">
        <v>226</v>
      </c>
      <c r="S8424" s="3">
        <v>3510378</v>
      </c>
      <c r="T8424" s="3">
        <f>Tabla1[[#This Row],[OS-Valor Unitario]]-Tabla1[[#This Row],[costo_antes_iva]]</f>
        <v>200</v>
      </c>
      <c r="U8424" s="3">
        <f>Tabla1[[#This Row],[OS-Valor Unitario]]*Tabla1[[#This Row],[OS-Cantidad]]</f>
        <v>62000</v>
      </c>
      <c r="V8424" s="3">
        <f>Tabla1[[#This Row],[costo_antes_iva]]*Tabla1[[#This Row],[OS-Cantidad]]</f>
        <v>49600</v>
      </c>
      <c r="W8424" s="3">
        <f>Tabla1[[#This Row],[Valor total OS]]-Tabla1[[#This Row],[valor total op]]</f>
        <v>12400</v>
      </c>
    </row>
    <row r="8425" spans="1:23" x14ac:dyDescent="0.3">
      <c r="A8425">
        <v>5111</v>
      </c>
      <c r="B8425" t="s">
        <v>11239</v>
      </c>
      <c r="C8425" t="s">
        <v>3304</v>
      </c>
      <c r="D8425" t="s">
        <v>2263</v>
      </c>
      <c r="E8425">
        <v>62</v>
      </c>
      <c r="F8425">
        <v>49551758</v>
      </c>
      <c r="G8425" t="s">
        <v>11240</v>
      </c>
      <c r="H8425" s="6">
        <v>45251</v>
      </c>
      <c r="I8425" s="3">
        <v>14000</v>
      </c>
      <c r="J8425" t="s">
        <v>23</v>
      </c>
      <c r="K8425" t="s">
        <v>11241</v>
      </c>
      <c r="L8425">
        <v>1</v>
      </c>
      <c r="M8425" t="s">
        <v>287</v>
      </c>
      <c r="N8425" s="3">
        <v>11000</v>
      </c>
      <c r="O8425">
        <v>62</v>
      </c>
      <c r="P8425" t="s">
        <v>11242</v>
      </c>
      <c r="Q8425" t="s">
        <v>106</v>
      </c>
      <c r="R8425" t="s">
        <v>226</v>
      </c>
      <c r="S8425" s="3">
        <v>3510378</v>
      </c>
      <c r="T8425" s="3">
        <f>Tabla1[[#This Row],[OS-Valor Unitario]]-Tabla1[[#This Row],[costo_antes_iva]]</f>
        <v>-3000</v>
      </c>
      <c r="U8425" s="3">
        <f>Tabla1[[#This Row],[OS-Valor Unitario]]*Tabla1[[#This Row],[OS-Cantidad]]</f>
        <v>682000</v>
      </c>
      <c r="V8425" s="3">
        <f>Tabla1[[#This Row],[costo_antes_iva]]*Tabla1[[#This Row],[OS-Cantidad]]</f>
        <v>868000</v>
      </c>
      <c r="W8425" s="3">
        <f>Tabla1[[#This Row],[Valor total OS]]-Tabla1[[#This Row],[valor total op]]</f>
        <v>-186000</v>
      </c>
    </row>
    <row r="8426" spans="1:23" x14ac:dyDescent="0.3">
      <c r="A8426">
        <v>5110</v>
      </c>
      <c r="B8426" t="s">
        <v>11243</v>
      </c>
      <c r="C8426" t="s">
        <v>78</v>
      </c>
      <c r="D8426" t="s">
        <v>2258</v>
      </c>
      <c r="E8426">
        <v>38</v>
      </c>
      <c r="F8426">
        <v>49787340</v>
      </c>
      <c r="G8426" t="s">
        <v>11244</v>
      </c>
      <c r="H8426" s="6">
        <v>45258</v>
      </c>
      <c r="I8426" s="3">
        <v>1500</v>
      </c>
      <c r="J8426" t="s">
        <v>82</v>
      </c>
      <c r="K8426" t="s">
        <v>11245</v>
      </c>
      <c r="L8426">
        <v>1</v>
      </c>
      <c r="M8426" t="s">
        <v>119</v>
      </c>
      <c r="N8426" s="3">
        <v>1500</v>
      </c>
      <c r="O8426">
        <v>38</v>
      </c>
      <c r="P8426" t="s">
        <v>11246</v>
      </c>
      <c r="Q8426" t="s">
        <v>106</v>
      </c>
      <c r="R8426" t="s">
        <v>61</v>
      </c>
      <c r="S8426" s="3">
        <v>5457534</v>
      </c>
      <c r="T8426" s="3">
        <f>Tabla1[[#This Row],[OS-Valor Unitario]]-Tabla1[[#This Row],[costo_antes_iva]]</f>
        <v>0</v>
      </c>
      <c r="U8426" s="3">
        <f>Tabla1[[#This Row],[OS-Valor Unitario]]*Tabla1[[#This Row],[OS-Cantidad]]</f>
        <v>57000</v>
      </c>
      <c r="V8426" s="3">
        <f>Tabla1[[#This Row],[costo_antes_iva]]*Tabla1[[#This Row],[OS-Cantidad]]</f>
        <v>57000</v>
      </c>
      <c r="W8426" s="3">
        <f>Tabla1[[#This Row],[Valor total OS]]-Tabla1[[#This Row],[valor total op]]</f>
        <v>0</v>
      </c>
    </row>
    <row r="8427" spans="1:23" x14ac:dyDescent="0.3">
      <c r="A8427">
        <v>5110</v>
      </c>
      <c r="B8427" t="s">
        <v>11243</v>
      </c>
      <c r="C8427" t="s">
        <v>78</v>
      </c>
      <c r="D8427" t="s">
        <v>2258</v>
      </c>
      <c r="E8427">
        <v>38</v>
      </c>
      <c r="F8427">
        <v>49787340</v>
      </c>
      <c r="G8427" t="s">
        <v>11244</v>
      </c>
      <c r="H8427" s="6">
        <v>45258</v>
      </c>
      <c r="I8427" s="3">
        <v>3000</v>
      </c>
      <c r="J8427" t="s">
        <v>23</v>
      </c>
      <c r="K8427" t="s">
        <v>11245</v>
      </c>
      <c r="L8427">
        <v>1</v>
      </c>
      <c r="M8427" t="s">
        <v>431</v>
      </c>
      <c r="N8427" s="3">
        <v>3000</v>
      </c>
      <c r="O8427">
        <v>38</v>
      </c>
      <c r="P8427" t="s">
        <v>11246</v>
      </c>
      <c r="Q8427" t="s">
        <v>106</v>
      </c>
      <c r="R8427" t="s">
        <v>61</v>
      </c>
      <c r="S8427" s="3">
        <v>5457534</v>
      </c>
      <c r="T8427" s="3">
        <f>Tabla1[[#This Row],[OS-Valor Unitario]]-Tabla1[[#This Row],[costo_antes_iva]]</f>
        <v>0</v>
      </c>
      <c r="U8427" s="3">
        <f>Tabla1[[#This Row],[OS-Valor Unitario]]*Tabla1[[#This Row],[OS-Cantidad]]</f>
        <v>114000</v>
      </c>
      <c r="V8427" s="3">
        <f>Tabla1[[#This Row],[costo_antes_iva]]*Tabla1[[#This Row],[OS-Cantidad]]</f>
        <v>114000</v>
      </c>
      <c r="W8427" s="3">
        <f>Tabla1[[#This Row],[Valor total OS]]-Tabla1[[#This Row],[valor total op]]</f>
        <v>0</v>
      </c>
    </row>
    <row r="8428" spans="1:23" x14ac:dyDescent="0.3">
      <c r="A8428">
        <v>5110</v>
      </c>
      <c r="B8428" t="s">
        <v>11247</v>
      </c>
      <c r="C8428" t="s">
        <v>349</v>
      </c>
      <c r="D8428" t="s">
        <v>2258</v>
      </c>
      <c r="E8428">
        <v>16</v>
      </c>
      <c r="F8428">
        <v>49787346</v>
      </c>
      <c r="G8428" t="s">
        <v>11248</v>
      </c>
      <c r="H8428" s="6">
        <v>45258</v>
      </c>
      <c r="I8428" s="3">
        <v>13000</v>
      </c>
      <c r="J8428" t="s">
        <v>23</v>
      </c>
      <c r="K8428" t="s">
        <v>11249</v>
      </c>
      <c r="L8428">
        <v>2</v>
      </c>
      <c r="M8428" t="s">
        <v>752</v>
      </c>
      <c r="N8428" s="3">
        <v>9000</v>
      </c>
      <c r="O8428">
        <v>16</v>
      </c>
      <c r="P8428" t="s">
        <v>11246</v>
      </c>
      <c r="Q8428" t="s">
        <v>106</v>
      </c>
      <c r="R8428" t="s">
        <v>28</v>
      </c>
      <c r="S8428" s="3">
        <v>5457534</v>
      </c>
      <c r="T8428" s="3">
        <f>Tabla1[[#This Row],[OS-Valor Unitario]]-Tabla1[[#This Row],[costo_antes_iva]]</f>
        <v>-4000</v>
      </c>
      <c r="U8428" s="3">
        <f>Tabla1[[#This Row],[OS-Valor Unitario]]*Tabla1[[#This Row],[OS-Cantidad]]</f>
        <v>144000</v>
      </c>
      <c r="V8428" s="3">
        <f>Tabla1[[#This Row],[costo_antes_iva]]*Tabla1[[#This Row],[OS-Cantidad]]</f>
        <v>208000</v>
      </c>
      <c r="W8428" s="3">
        <f>Tabla1[[#This Row],[Valor total OS]]-Tabla1[[#This Row],[valor total op]]</f>
        <v>-64000</v>
      </c>
    </row>
    <row r="8429" spans="1:23" x14ac:dyDescent="0.3">
      <c r="A8429">
        <v>5110</v>
      </c>
      <c r="B8429" t="s">
        <v>11250</v>
      </c>
      <c r="C8429" t="s">
        <v>78</v>
      </c>
      <c r="D8429" t="s">
        <v>2258</v>
      </c>
      <c r="E8429">
        <v>64</v>
      </c>
      <c r="F8429">
        <v>49787350</v>
      </c>
      <c r="G8429" t="s">
        <v>11251</v>
      </c>
      <c r="H8429" s="6">
        <v>45258</v>
      </c>
      <c r="I8429" s="3">
        <v>1500</v>
      </c>
      <c r="J8429" t="s">
        <v>82</v>
      </c>
      <c r="K8429" t="s">
        <v>11252</v>
      </c>
      <c r="L8429">
        <v>3</v>
      </c>
      <c r="M8429" t="s">
        <v>119</v>
      </c>
      <c r="N8429" s="3">
        <v>1500</v>
      </c>
      <c r="O8429">
        <v>64</v>
      </c>
      <c r="P8429" t="s">
        <v>11246</v>
      </c>
      <c r="Q8429" t="s">
        <v>106</v>
      </c>
      <c r="R8429" t="s">
        <v>61</v>
      </c>
      <c r="S8429" s="3">
        <v>5457534</v>
      </c>
      <c r="T8429" s="3">
        <f>Tabla1[[#This Row],[OS-Valor Unitario]]-Tabla1[[#This Row],[costo_antes_iva]]</f>
        <v>0</v>
      </c>
      <c r="U8429" s="3">
        <f>Tabla1[[#This Row],[OS-Valor Unitario]]*Tabla1[[#This Row],[OS-Cantidad]]</f>
        <v>96000</v>
      </c>
      <c r="V8429" s="3">
        <f>Tabla1[[#This Row],[costo_antes_iva]]*Tabla1[[#This Row],[OS-Cantidad]]</f>
        <v>96000</v>
      </c>
      <c r="W8429" s="3">
        <f>Tabla1[[#This Row],[Valor total OS]]-Tabla1[[#This Row],[valor total op]]</f>
        <v>0</v>
      </c>
    </row>
    <row r="8430" spans="1:23" x14ac:dyDescent="0.3">
      <c r="A8430">
        <v>5110</v>
      </c>
      <c r="B8430" t="s">
        <v>11250</v>
      </c>
      <c r="C8430" t="s">
        <v>78</v>
      </c>
      <c r="D8430" t="s">
        <v>2258</v>
      </c>
      <c r="E8430">
        <v>64</v>
      </c>
      <c r="F8430">
        <v>49787350</v>
      </c>
      <c r="G8430" t="s">
        <v>11251</v>
      </c>
      <c r="H8430" s="6">
        <v>45258</v>
      </c>
      <c r="I8430" s="3">
        <v>3000</v>
      </c>
      <c r="J8430" t="s">
        <v>23</v>
      </c>
      <c r="K8430" t="s">
        <v>11252</v>
      </c>
      <c r="L8430">
        <v>3</v>
      </c>
      <c r="M8430" t="s">
        <v>431</v>
      </c>
      <c r="N8430" s="3">
        <v>3000</v>
      </c>
      <c r="O8430">
        <v>64</v>
      </c>
      <c r="P8430" t="s">
        <v>11246</v>
      </c>
      <c r="Q8430" t="s">
        <v>106</v>
      </c>
      <c r="R8430" t="s">
        <v>61</v>
      </c>
      <c r="S8430" s="3">
        <v>5457534</v>
      </c>
      <c r="T8430" s="3">
        <f>Tabla1[[#This Row],[OS-Valor Unitario]]-Tabla1[[#This Row],[costo_antes_iva]]</f>
        <v>0</v>
      </c>
      <c r="U8430" s="3">
        <f>Tabla1[[#This Row],[OS-Valor Unitario]]*Tabla1[[#This Row],[OS-Cantidad]]</f>
        <v>192000</v>
      </c>
      <c r="V8430" s="3">
        <f>Tabla1[[#This Row],[costo_antes_iva]]*Tabla1[[#This Row],[OS-Cantidad]]</f>
        <v>192000</v>
      </c>
      <c r="W8430" s="3">
        <f>Tabla1[[#This Row],[Valor total OS]]-Tabla1[[#This Row],[valor total op]]</f>
        <v>0</v>
      </c>
    </row>
    <row r="8431" spans="1:23" x14ac:dyDescent="0.3">
      <c r="A8431">
        <v>5110</v>
      </c>
      <c r="B8431" t="s">
        <v>11253</v>
      </c>
      <c r="C8431" t="s">
        <v>349</v>
      </c>
      <c r="D8431" t="s">
        <v>2258</v>
      </c>
      <c r="E8431">
        <v>16</v>
      </c>
      <c r="F8431">
        <v>49787356</v>
      </c>
      <c r="G8431" t="s">
        <v>11254</v>
      </c>
      <c r="H8431" s="6">
        <v>45258</v>
      </c>
      <c r="I8431" s="3">
        <v>13000</v>
      </c>
      <c r="J8431" t="s">
        <v>23</v>
      </c>
      <c r="K8431" t="s">
        <v>11255</v>
      </c>
      <c r="L8431">
        <v>4</v>
      </c>
      <c r="M8431" t="s">
        <v>752</v>
      </c>
      <c r="N8431" s="3">
        <v>9000</v>
      </c>
      <c r="O8431">
        <v>16</v>
      </c>
      <c r="P8431" t="s">
        <v>11246</v>
      </c>
      <c r="Q8431" t="s">
        <v>106</v>
      </c>
      <c r="R8431" t="s">
        <v>28</v>
      </c>
      <c r="S8431" s="3">
        <v>5457534</v>
      </c>
      <c r="T8431" s="3">
        <f>Tabla1[[#This Row],[OS-Valor Unitario]]-Tabla1[[#This Row],[costo_antes_iva]]</f>
        <v>-4000</v>
      </c>
      <c r="U8431" s="3">
        <f>Tabla1[[#This Row],[OS-Valor Unitario]]*Tabla1[[#This Row],[OS-Cantidad]]</f>
        <v>144000</v>
      </c>
      <c r="V8431" s="3">
        <f>Tabla1[[#This Row],[costo_antes_iva]]*Tabla1[[#This Row],[OS-Cantidad]]</f>
        <v>208000</v>
      </c>
      <c r="W8431" s="3">
        <f>Tabla1[[#This Row],[Valor total OS]]-Tabla1[[#This Row],[valor total op]]</f>
        <v>-64000</v>
      </c>
    </row>
    <row r="8432" spans="1:23" x14ac:dyDescent="0.3">
      <c r="A8432">
        <v>5109</v>
      </c>
      <c r="B8432" t="s">
        <v>11256</v>
      </c>
      <c r="C8432" t="s">
        <v>91</v>
      </c>
      <c r="D8432" t="s">
        <v>11257</v>
      </c>
      <c r="E8432">
        <v>7</v>
      </c>
      <c r="F8432">
        <v>49688887</v>
      </c>
      <c r="G8432" t="s">
        <v>11258</v>
      </c>
      <c r="H8432" s="6">
        <v>45253</v>
      </c>
      <c r="I8432" s="3">
        <v>13000</v>
      </c>
      <c r="J8432" t="s">
        <v>23</v>
      </c>
      <c r="K8432" t="s">
        <v>11259</v>
      </c>
      <c r="L8432">
        <v>1</v>
      </c>
      <c r="M8432" t="s">
        <v>95</v>
      </c>
      <c r="N8432" s="3">
        <v>13000</v>
      </c>
      <c r="O8432">
        <v>7</v>
      </c>
      <c r="P8432" t="s">
        <v>11260</v>
      </c>
      <c r="Q8432" t="s">
        <v>106</v>
      </c>
      <c r="R8432" t="s">
        <v>92</v>
      </c>
      <c r="S8432" s="3">
        <v>1622463</v>
      </c>
      <c r="T8432" s="3">
        <f>Tabla1[[#This Row],[OS-Valor Unitario]]-Tabla1[[#This Row],[costo_antes_iva]]</f>
        <v>0</v>
      </c>
      <c r="U8432" s="3">
        <f>Tabla1[[#This Row],[OS-Valor Unitario]]*Tabla1[[#This Row],[OS-Cantidad]]</f>
        <v>91000</v>
      </c>
      <c r="V8432" s="3">
        <f>Tabla1[[#This Row],[costo_antes_iva]]*Tabla1[[#This Row],[OS-Cantidad]]</f>
        <v>91000</v>
      </c>
      <c r="W8432" s="3">
        <f>Tabla1[[#This Row],[Valor total OS]]-Tabla1[[#This Row],[valor total op]]</f>
        <v>0</v>
      </c>
    </row>
    <row r="8433" spans="1:23" x14ac:dyDescent="0.3">
      <c r="A8433">
        <v>5109</v>
      </c>
      <c r="B8433" t="s">
        <v>11261</v>
      </c>
      <c r="C8433" t="s">
        <v>91</v>
      </c>
      <c r="D8433" t="s">
        <v>11257</v>
      </c>
      <c r="E8433">
        <v>10</v>
      </c>
      <c r="F8433">
        <v>49688894</v>
      </c>
      <c r="G8433" t="s">
        <v>11262</v>
      </c>
      <c r="H8433" s="6">
        <v>45253</v>
      </c>
      <c r="I8433" s="3">
        <v>14000</v>
      </c>
      <c r="J8433" t="s">
        <v>23</v>
      </c>
      <c r="K8433" t="s">
        <v>11263</v>
      </c>
      <c r="L8433">
        <v>2</v>
      </c>
      <c r="M8433" t="s">
        <v>95</v>
      </c>
      <c r="N8433" s="3">
        <v>13000</v>
      </c>
      <c r="O8433">
        <v>10</v>
      </c>
      <c r="P8433" t="s">
        <v>11260</v>
      </c>
      <c r="Q8433" t="s">
        <v>106</v>
      </c>
      <c r="R8433" t="s">
        <v>92</v>
      </c>
      <c r="S8433" s="3">
        <v>1622463</v>
      </c>
      <c r="T8433" s="3">
        <f>Tabla1[[#This Row],[OS-Valor Unitario]]-Tabla1[[#This Row],[costo_antes_iva]]</f>
        <v>-1000</v>
      </c>
      <c r="U8433" s="3">
        <f>Tabla1[[#This Row],[OS-Valor Unitario]]*Tabla1[[#This Row],[OS-Cantidad]]</f>
        <v>130000</v>
      </c>
      <c r="V8433" s="3">
        <f>Tabla1[[#This Row],[costo_antes_iva]]*Tabla1[[#This Row],[OS-Cantidad]]</f>
        <v>140000</v>
      </c>
      <c r="W8433" s="3">
        <f>Tabla1[[#This Row],[Valor total OS]]-Tabla1[[#This Row],[valor total op]]</f>
        <v>-10000</v>
      </c>
    </row>
    <row r="8434" spans="1:23" x14ac:dyDescent="0.3">
      <c r="A8434">
        <v>5109</v>
      </c>
      <c r="B8434" t="s">
        <v>11264</v>
      </c>
      <c r="C8434" t="s">
        <v>3279</v>
      </c>
      <c r="D8434" t="s">
        <v>11257</v>
      </c>
      <c r="E8434">
        <v>17</v>
      </c>
      <c r="F8434">
        <v>49688902</v>
      </c>
      <c r="G8434" t="s">
        <v>11265</v>
      </c>
      <c r="H8434" s="6">
        <v>45253</v>
      </c>
      <c r="I8434" s="3">
        <v>14000</v>
      </c>
      <c r="J8434" t="s">
        <v>301</v>
      </c>
      <c r="K8434" t="s">
        <v>11266</v>
      </c>
      <c r="L8434">
        <v>3</v>
      </c>
      <c r="M8434" t="s">
        <v>191</v>
      </c>
      <c r="N8434" s="3">
        <v>14000</v>
      </c>
      <c r="O8434">
        <v>17</v>
      </c>
      <c r="P8434" t="s">
        <v>11260</v>
      </c>
      <c r="Q8434" t="s">
        <v>106</v>
      </c>
      <c r="R8434" t="s">
        <v>61</v>
      </c>
      <c r="S8434" s="3">
        <v>1622463</v>
      </c>
      <c r="T8434" s="3">
        <f>Tabla1[[#This Row],[OS-Valor Unitario]]-Tabla1[[#This Row],[costo_antes_iva]]</f>
        <v>0</v>
      </c>
      <c r="U8434" s="3">
        <f>Tabla1[[#This Row],[OS-Valor Unitario]]*Tabla1[[#This Row],[OS-Cantidad]]</f>
        <v>238000</v>
      </c>
      <c r="V8434" s="3">
        <f>Tabla1[[#This Row],[costo_antes_iva]]*Tabla1[[#This Row],[OS-Cantidad]]</f>
        <v>238000</v>
      </c>
      <c r="W8434" s="3">
        <f>Tabla1[[#This Row],[Valor total OS]]-Tabla1[[#This Row],[valor total op]]</f>
        <v>0</v>
      </c>
    </row>
    <row r="8435" spans="1:23" x14ac:dyDescent="0.3">
      <c r="A8435">
        <v>5107</v>
      </c>
      <c r="B8435" t="s">
        <v>11267</v>
      </c>
      <c r="C8435" t="s">
        <v>282</v>
      </c>
      <c r="D8435" t="s">
        <v>3851</v>
      </c>
      <c r="E8435">
        <v>1</v>
      </c>
      <c r="F8435">
        <v>49781489</v>
      </c>
      <c r="G8435" t="s">
        <v>11268</v>
      </c>
      <c r="H8435" s="6">
        <v>45257</v>
      </c>
      <c r="I8435" s="3">
        <v>10700</v>
      </c>
      <c r="J8435" t="s">
        <v>23</v>
      </c>
      <c r="K8435" t="s">
        <v>11269</v>
      </c>
      <c r="L8435">
        <v>1</v>
      </c>
      <c r="M8435" t="s">
        <v>3664</v>
      </c>
      <c r="N8435" s="3">
        <v>10500</v>
      </c>
      <c r="O8435">
        <v>1</v>
      </c>
      <c r="P8435" t="s">
        <v>11270</v>
      </c>
      <c r="Q8435" t="s">
        <v>963</v>
      </c>
      <c r="R8435" t="s">
        <v>72</v>
      </c>
      <c r="S8435" s="3">
        <v>734484</v>
      </c>
      <c r="T8435" s="3">
        <f>Tabla1[[#This Row],[OS-Valor Unitario]]-Tabla1[[#This Row],[costo_antes_iva]]</f>
        <v>-200</v>
      </c>
      <c r="U8435" s="3">
        <f>Tabla1[[#This Row],[OS-Valor Unitario]]*Tabla1[[#This Row],[OS-Cantidad]]</f>
        <v>10500</v>
      </c>
      <c r="V8435" s="3">
        <f>Tabla1[[#This Row],[costo_antes_iva]]*Tabla1[[#This Row],[OS-Cantidad]]</f>
        <v>10700</v>
      </c>
      <c r="W8435" s="3">
        <f>Tabla1[[#This Row],[Valor total OS]]-Tabla1[[#This Row],[valor total op]]</f>
        <v>-200</v>
      </c>
    </row>
    <row r="8436" spans="1:23" x14ac:dyDescent="0.3">
      <c r="A8436">
        <v>5107</v>
      </c>
      <c r="B8436" t="s">
        <v>11271</v>
      </c>
      <c r="C8436" t="s">
        <v>66</v>
      </c>
      <c r="D8436" t="s">
        <v>3851</v>
      </c>
      <c r="E8436">
        <v>1</v>
      </c>
      <c r="F8436">
        <v>49781501</v>
      </c>
      <c r="G8436" t="s">
        <v>11272</v>
      </c>
      <c r="H8436" s="6">
        <v>45257</v>
      </c>
      <c r="I8436" s="3">
        <v>10700</v>
      </c>
      <c r="J8436" t="s">
        <v>23</v>
      </c>
      <c r="K8436" t="s">
        <v>11273</v>
      </c>
      <c r="L8436">
        <v>3</v>
      </c>
      <c r="M8436" t="s">
        <v>5973</v>
      </c>
      <c r="N8436" s="3">
        <v>11500</v>
      </c>
      <c r="O8436">
        <v>1</v>
      </c>
      <c r="P8436" t="s">
        <v>11270</v>
      </c>
      <c r="Q8436" t="s">
        <v>963</v>
      </c>
      <c r="R8436" t="s">
        <v>72</v>
      </c>
      <c r="S8436" s="3">
        <v>734484</v>
      </c>
      <c r="T8436" s="3">
        <f>Tabla1[[#This Row],[OS-Valor Unitario]]-Tabla1[[#This Row],[costo_antes_iva]]</f>
        <v>800</v>
      </c>
      <c r="U8436" s="3">
        <f>Tabla1[[#This Row],[OS-Valor Unitario]]*Tabla1[[#This Row],[OS-Cantidad]]</f>
        <v>11500</v>
      </c>
      <c r="V8436" s="3">
        <f>Tabla1[[#This Row],[costo_antes_iva]]*Tabla1[[#This Row],[OS-Cantidad]]</f>
        <v>10700</v>
      </c>
      <c r="W8436" s="3">
        <f>Tabla1[[#This Row],[Valor total OS]]-Tabla1[[#This Row],[valor total op]]</f>
        <v>800</v>
      </c>
    </row>
    <row r="8437" spans="1:23" x14ac:dyDescent="0.3">
      <c r="A8437">
        <v>5107</v>
      </c>
      <c r="B8437" t="s">
        <v>11274</v>
      </c>
      <c r="C8437" t="s">
        <v>282</v>
      </c>
      <c r="D8437" t="s">
        <v>3851</v>
      </c>
      <c r="E8437">
        <v>1</v>
      </c>
      <c r="F8437">
        <v>49783533</v>
      </c>
      <c r="G8437" t="s">
        <v>11275</v>
      </c>
      <c r="H8437" s="6">
        <v>45257</v>
      </c>
      <c r="I8437" s="3">
        <v>10700</v>
      </c>
      <c r="J8437" t="s">
        <v>23</v>
      </c>
      <c r="K8437" t="s">
        <v>11276</v>
      </c>
      <c r="L8437">
        <v>4</v>
      </c>
      <c r="M8437" t="s">
        <v>5973</v>
      </c>
      <c r="N8437" s="3">
        <v>10500</v>
      </c>
      <c r="O8437">
        <v>1</v>
      </c>
      <c r="P8437" t="s">
        <v>11270</v>
      </c>
      <c r="Q8437" t="s">
        <v>963</v>
      </c>
      <c r="R8437" t="s">
        <v>72</v>
      </c>
      <c r="S8437" s="3">
        <v>734484</v>
      </c>
      <c r="T8437" s="3">
        <f>Tabla1[[#This Row],[OS-Valor Unitario]]-Tabla1[[#This Row],[costo_antes_iva]]</f>
        <v>-200</v>
      </c>
      <c r="U8437" s="3">
        <f>Tabla1[[#This Row],[OS-Valor Unitario]]*Tabla1[[#This Row],[OS-Cantidad]]</f>
        <v>10500</v>
      </c>
      <c r="V8437" s="3">
        <f>Tabla1[[#This Row],[costo_antes_iva]]*Tabla1[[#This Row],[OS-Cantidad]]</f>
        <v>10700</v>
      </c>
      <c r="W8437" s="3">
        <f>Tabla1[[#This Row],[Valor total OS]]-Tabla1[[#This Row],[valor total op]]</f>
        <v>-200</v>
      </c>
    </row>
    <row r="8438" spans="1:23" x14ac:dyDescent="0.3">
      <c r="A8438">
        <v>5107</v>
      </c>
      <c r="B8438" t="s">
        <v>11274</v>
      </c>
      <c r="C8438" t="s">
        <v>153</v>
      </c>
      <c r="D8438" t="s">
        <v>143</v>
      </c>
      <c r="E8438">
        <v>3408</v>
      </c>
      <c r="F8438">
        <v>49781320</v>
      </c>
      <c r="G8438" t="s">
        <v>11275</v>
      </c>
      <c r="H8438" s="6">
        <v>45257</v>
      </c>
      <c r="I8438" s="3">
        <v>9500</v>
      </c>
      <c r="J8438" t="s">
        <v>23</v>
      </c>
      <c r="K8438" t="s">
        <v>11276</v>
      </c>
      <c r="L8438">
        <v>4</v>
      </c>
      <c r="M8438" t="s">
        <v>5973</v>
      </c>
      <c r="N8438" s="3">
        <v>10500</v>
      </c>
      <c r="O8438">
        <v>1</v>
      </c>
      <c r="P8438" t="s">
        <v>11270</v>
      </c>
      <c r="Q8438" t="s">
        <v>963</v>
      </c>
      <c r="R8438" t="s">
        <v>72</v>
      </c>
      <c r="S8438" s="3">
        <v>734484</v>
      </c>
      <c r="T8438" s="3">
        <f>Tabla1[[#This Row],[OS-Valor Unitario]]-Tabla1[[#This Row],[costo_antes_iva]]</f>
        <v>1000</v>
      </c>
      <c r="U8438" s="3">
        <f>Tabla1[[#This Row],[OS-Valor Unitario]]*Tabla1[[#This Row],[OS-Cantidad]]</f>
        <v>10500</v>
      </c>
      <c r="V8438" s="3">
        <f>Tabla1[[#This Row],[costo_antes_iva]]*Tabla1[[#This Row],[OS-Cantidad]]</f>
        <v>9500</v>
      </c>
      <c r="W8438" s="3">
        <f>Tabla1[[#This Row],[Valor total OS]]-Tabla1[[#This Row],[valor total op]]</f>
        <v>1000</v>
      </c>
    </row>
    <row r="8439" spans="1:23" x14ac:dyDescent="0.3">
      <c r="A8439">
        <v>5107</v>
      </c>
      <c r="B8439" t="s">
        <v>11277</v>
      </c>
      <c r="C8439" t="s">
        <v>66</v>
      </c>
      <c r="D8439" t="s">
        <v>3851</v>
      </c>
      <c r="E8439">
        <v>1</v>
      </c>
      <c r="F8439">
        <v>49783540</v>
      </c>
      <c r="G8439" t="s">
        <v>11278</v>
      </c>
      <c r="H8439" s="6">
        <v>45257</v>
      </c>
      <c r="I8439" s="3">
        <v>10700</v>
      </c>
      <c r="J8439" t="s">
        <v>23</v>
      </c>
      <c r="K8439" t="s">
        <v>11279</v>
      </c>
      <c r="L8439">
        <v>5</v>
      </c>
      <c r="M8439" t="s">
        <v>3664</v>
      </c>
      <c r="N8439" s="3">
        <v>11500</v>
      </c>
      <c r="O8439">
        <v>1</v>
      </c>
      <c r="P8439" t="s">
        <v>11270</v>
      </c>
      <c r="Q8439" t="s">
        <v>963</v>
      </c>
      <c r="R8439" t="s">
        <v>72</v>
      </c>
      <c r="S8439" s="3">
        <v>734484</v>
      </c>
      <c r="T8439" s="3">
        <f>Tabla1[[#This Row],[OS-Valor Unitario]]-Tabla1[[#This Row],[costo_antes_iva]]</f>
        <v>800</v>
      </c>
      <c r="U8439" s="3">
        <f>Tabla1[[#This Row],[OS-Valor Unitario]]*Tabla1[[#This Row],[OS-Cantidad]]</f>
        <v>11500</v>
      </c>
      <c r="V8439" s="3">
        <f>Tabla1[[#This Row],[costo_antes_iva]]*Tabla1[[#This Row],[OS-Cantidad]]</f>
        <v>10700</v>
      </c>
      <c r="W8439" s="3">
        <f>Tabla1[[#This Row],[Valor total OS]]-Tabla1[[#This Row],[valor total op]]</f>
        <v>800</v>
      </c>
    </row>
    <row r="8440" spans="1:23" x14ac:dyDescent="0.3">
      <c r="A8440">
        <v>5107</v>
      </c>
      <c r="B8440" t="s">
        <v>11277</v>
      </c>
      <c r="C8440" t="s">
        <v>153</v>
      </c>
      <c r="D8440" t="s">
        <v>143</v>
      </c>
      <c r="E8440">
        <v>1395</v>
      </c>
      <c r="F8440">
        <v>49781324</v>
      </c>
      <c r="G8440" t="s">
        <v>11278</v>
      </c>
      <c r="H8440" s="6">
        <v>45257</v>
      </c>
      <c r="I8440" s="3">
        <v>9500</v>
      </c>
      <c r="J8440" t="s">
        <v>23</v>
      </c>
      <c r="K8440" t="s">
        <v>11279</v>
      </c>
      <c r="L8440">
        <v>5</v>
      </c>
      <c r="M8440" t="s">
        <v>3664</v>
      </c>
      <c r="N8440" s="3">
        <v>11500</v>
      </c>
      <c r="O8440">
        <v>1</v>
      </c>
      <c r="P8440" t="s">
        <v>11270</v>
      </c>
      <c r="Q8440" t="s">
        <v>963</v>
      </c>
      <c r="R8440" t="s">
        <v>72</v>
      </c>
      <c r="S8440" s="3">
        <v>734484</v>
      </c>
      <c r="T8440" s="3">
        <f>Tabla1[[#This Row],[OS-Valor Unitario]]-Tabla1[[#This Row],[costo_antes_iva]]</f>
        <v>2000</v>
      </c>
      <c r="U8440" s="3">
        <f>Tabla1[[#This Row],[OS-Valor Unitario]]*Tabla1[[#This Row],[OS-Cantidad]]</f>
        <v>11500</v>
      </c>
      <c r="V8440" s="3">
        <f>Tabla1[[#This Row],[costo_antes_iva]]*Tabla1[[#This Row],[OS-Cantidad]]</f>
        <v>9500</v>
      </c>
      <c r="W8440" s="3">
        <f>Tabla1[[#This Row],[Valor total OS]]-Tabla1[[#This Row],[valor total op]]</f>
        <v>2000</v>
      </c>
    </row>
    <row r="8441" spans="1:23" x14ac:dyDescent="0.3">
      <c r="A8441">
        <v>5107</v>
      </c>
      <c r="B8441" t="s">
        <v>11280</v>
      </c>
      <c r="C8441" t="s">
        <v>66</v>
      </c>
      <c r="D8441" t="s">
        <v>143</v>
      </c>
      <c r="E8441">
        <v>178</v>
      </c>
      <c r="F8441">
        <v>49781334</v>
      </c>
      <c r="G8441" t="s">
        <v>11281</v>
      </c>
      <c r="H8441" s="6">
        <v>45257</v>
      </c>
      <c r="I8441" s="3">
        <v>9500</v>
      </c>
      <c r="J8441" t="s">
        <v>23</v>
      </c>
      <c r="K8441" t="s">
        <v>11282</v>
      </c>
      <c r="L8441">
        <v>14</v>
      </c>
      <c r="M8441" t="s">
        <v>410</v>
      </c>
      <c r="N8441" s="3">
        <v>6000</v>
      </c>
      <c r="O8441">
        <v>1</v>
      </c>
      <c r="P8441" t="s">
        <v>11270</v>
      </c>
      <c r="Q8441" t="s">
        <v>963</v>
      </c>
      <c r="R8441" t="s">
        <v>72</v>
      </c>
      <c r="S8441" s="3">
        <v>734484</v>
      </c>
      <c r="T8441" s="3">
        <f>Tabla1[[#This Row],[OS-Valor Unitario]]-Tabla1[[#This Row],[costo_antes_iva]]</f>
        <v>-3500</v>
      </c>
      <c r="U8441" s="3">
        <f>Tabla1[[#This Row],[OS-Valor Unitario]]*Tabla1[[#This Row],[OS-Cantidad]]</f>
        <v>6000</v>
      </c>
      <c r="V8441" s="3">
        <f>Tabla1[[#This Row],[costo_antes_iva]]*Tabla1[[#This Row],[OS-Cantidad]]</f>
        <v>9500</v>
      </c>
      <c r="W8441" s="3">
        <f>Tabla1[[#This Row],[Valor total OS]]-Tabla1[[#This Row],[valor total op]]</f>
        <v>-3500</v>
      </c>
    </row>
    <row r="8442" spans="1:23" x14ac:dyDescent="0.3">
      <c r="A8442">
        <v>5107</v>
      </c>
      <c r="B8442" t="s">
        <v>11280</v>
      </c>
      <c r="C8442" t="s">
        <v>919</v>
      </c>
      <c r="D8442" t="s">
        <v>3851</v>
      </c>
      <c r="E8442">
        <v>1</v>
      </c>
      <c r="F8442">
        <v>49783580</v>
      </c>
      <c r="G8442" t="s">
        <v>11281</v>
      </c>
      <c r="H8442" s="6">
        <v>45257</v>
      </c>
      <c r="I8442" s="3">
        <v>6000</v>
      </c>
      <c r="J8442" t="s">
        <v>23</v>
      </c>
      <c r="K8442" t="s">
        <v>11282</v>
      </c>
      <c r="L8442">
        <v>14</v>
      </c>
      <c r="M8442" t="s">
        <v>410</v>
      </c>
      <c r="N8442" s="3">
        <v>6000</v>
      </c>
      <c r="O8442">
        <v>1</v>
      </c>
      <c r="P8442" t="s">
        <v>11270</v>
      </c>
      <c r="Q8442" t="s">
        <v>963</v>
      </c>
      <c r="R8442" t="s">
        <v>922</v>
      </c>
      <c r="S8442" s="3">
        <v>734484</v>
      </c>
      <c r="T8442" s="3">
        <f>Tabla1[[#This Row],[OS-Valor Unitario]]-Tabla1[[#This Row],[costo_antes_iva]]</f>
        <v>0</v>
      </c>
      <c r="U8442" s="3">
        <f>Tabla1[[#This Row],[OS-Valor Unitario]]*Tabla1[[#This Row],[OS-Cantidad]]</f>
        <v>6000</v>
      </c>
      <c r="V8442" s="3">
        <f>Tabla1[[#This Row],[costo_antes_iva]]*Tabla1[[#This Row],[OS-Cantidad]]</f>
        <v>6000</v>
      </c>
      <c r="W8442" s="3">
        <f>Tabla1[[#This Row],[Valor total OS]]-Tabla1[[#This Row],[valor total op]]</f>
        <v>0</v>
      </c>
    </row>
    <row r="8443" spans="1:23" x14ac:dyDescent="0.3">
      <c r="A8443">
        <v>5107</v>
      </c>
      <c r="B8443" t="s">
        <v>11283</v>
      </c>
      <c r="C8443" t="s">
        <v>282</v>
      </c>
      <c r="D8443" t="s">
        <v>143</v>
      </c>
      <c r="E8443">
        <v>810</v>
      </c>
      <c r="F8443">
        <v>49781310</v>
      </c>
      <c r="G8443" t="s">
        <v>11284</v>
      </c>
      <c r="H8443" s="6">
        <v>45257</v>
      </c>
      <c r="I8443" s="3">
        <v>9500</v>
      </c>
      <c r="J8443" t="s">
        <v>23</v>
      </c>
      <c r="K8443" t="s">
        <v>11285</v>
      </c>
      <c r="L8443">
        <v>15</v>
      </c>
      <c r="M8443" t="s">
        <v>410</v>
      </c>
      <c r="N8443" s="3">
        <v>6000</v>
      </c>
      <c r="O8443">
        <v>1</v>
      </c>
      <c r="P8443" t="s">
        <v>11270</v>
      </c>
      <c r="Q8443" t="s">
        <v>963</v>
      </c>
      <c r="R8443" t="s">
        <v>72</v>
      </c>
      <c r="S8443" s="3">
        <v>734484</v>
      </c>
      <c r="T8443" s="3">
        <f>Tabla1[[#This Row],[OS-Valor Unitario]]-Tabla1[[#This Row],[costo_antes_iva]]</f>
        <v>-3500</v>
      </c>
      <c r="U8443" s="3">
        <f>Tabla1[[#This Row],[OS-Valor Unitario]]*Tabla1[[#This Row],[OS-Cantidad]]</f>
        <v>6000</v>
      </c>
      <c r="V8443" s="3">
        <f>Tabla1[[#This Row],[costo_antes_iva]]*Tabla1[[#This Row],[OS-Cantidad]]</f>
        <v>9500</v>
      </c>
      <c r="W8443" s="3">
        <f>Tabla1[[#This Row],[Valor total OS]]-Tabla1[[#This Row],[valor total op]]</f>
        <v>-3500</v>
      </c>
    </row>
    <row r="8444" spans="1:23" x14ac:dyDescent="0.3">
      <c r="A8444">
        <v>5107</v>
      </c>
      <c r="B8444" t="s">
        <v>11283</v>
      </c>
      <c r="C8444" t="s">
        <v>919</v>
      </c>
      <c r="D8444" t="s">
        <v>3851</v>
      </c>
      <c r="E8444">
        <v>1</v>
      </c>
      <c r="F8444">
        <v>49783518</v>
      </c>
      <c r="G8444" t="s">
        <v>11284</v>
      </c>
      <c r="H8444" s="6">
        <v>45257</v>
      </c>
      <c r="I8444" s="3">
        <v>6000</v>
      </c>
      <c r="J8444" t="s">
        <v>23</v>
      </c>
      <c r="K8444" t="s">
        <v>11285</v>
      </c>
      <c r="L8444">
        <v>15</v>
      </c>
      <c r="M8444" t="s">
        <v>410</v>
      </c>
      <c r="N8444" s="3">
        <v>6000</v>
      </c>
      <c r="O8444">
        <v>1</v>
      </c>
      <c r="P8444" t="s">
        <v>11270</v>
      </c>
      <c r="Q8444" t="s">
        <v>963</v>
      </c>
      <c r="R8444" t="s">
        <v>922</v>
      </c>
      <c r="S8444" s="3">
        <v>734484</v>
      </c>
      <c r="T8444" s="3">
        <f>Tabla1[[#This Row],[OS-Valor Unitario]]-Tabla1[[#This Row],[costo_antes_iva]]</f>
        <v>0</v>
      </c>
      <c r="U8444" s="3">
        <f>Tabla1[[#This Row],[OS-Valor Unitario]]*Tabla1[[#This Row],[OS-Cantidad]]</f>
        <v>6000</v>
      </c>
      <c r="V8444" s="3">
        <f>Tabla1[[#This Row],[costo_antes_iva]]*Tabla1[[#This Row],[OS-Cantidad]]</f>
        <v>6000</v>
      </c>
      <c r="W8444" s="3">
        <f>Tabla1[[#This Row],[Valor total OS]]-Tabla1[[#This Row],[valor total op]]</f>
        <v>0</v>
      </c>
    </row>
    <row r="8445" spans="1:23" x14ac:dyDescent="0.3">
      <c r="A8445">
        <v>5106</v>
      </c>
      <c r="B8445" t="s">
        <v>11286</v>
      </c>
      <c r="C8445" t="s">
        <v>887</v>
      </c>
      <c r="D8445" t="s">
        <v>11287</v>
      </c>
      <c r="E8445">
        <v>98</v>
      </c>
      <c r="F8445">
        <v>49778311</v>
      </c>
      <c r="G8445" t="s">
        <v>11288</v>
      </c>
      <c r="H8445" s="6">
        <v>45257</v>
      </c>
      <c r="I8445" s="3">
        <v>18000</v>
      </c>
      <c r="J8445" t="s">
        <v>23</v>
      </c>
      <c r="K8445" t="s">
        <v>11289</v>
      </c>
      <c r="L8445">
        <v>1</v>
      </c>
      <c r="M8445" t="s">
        <v>4076</v>
      </c>
      <c r="N8445" s="3">
        <v>20000</v>
      </c>
      <c r="O8445">
        <v>54</v>
      </c>
      <c r="P8445" t="s">
        <v>11290</v>
      </c>
      <c r="Q8445" t="s">
        <v>963</v>
      </c>
      <c r="R8445" t="s">
        <v>92</v>
      </c>
      <c r="S8445" s="3">
        <v>22474868</v>
      </c>
      <c r="T8445" s="3">
        <f>Tabla1[[#This Row],[OS-Valor Unitario]]-Tabla1[[#This Row],[costo_antes_iva]]</f>
        <v>2000</v>
      </c>
      <c r="U8445" s="3">
        <f>Tabla1[[#This Row],[OS-Valor Unitario]]*Tabla1[[#This Row],[OS-Cantidad]]</f>
        <v>1080000</v>
      </c>
      <c r="V8445" s="3">
        <f>Tabla1[[#This Row],[costo_antes_iva]]*Tabla1[[#This Row],[OS-Cantidad]]</f>
        <v>972000</v>
      </c>
      <c r="W8445" s="3">
        <f>Tabla1[[#This Row],[Valor total OS]]-Tabla1[[#This Row],[valor total op]]</f>
        <v>108000</v>
      </c>
    </row>
    <row r="8446" spans="1:23" x14ac:dyDescent="0.3">
      <c r="A8446">
        <v>5106</v>
      </c>
      <c r="B8446" t="s">
        <v>11286</v>
      </c>
      <c r="C8446" t="s">
        <v>887</v>
      </c>
      <c r="D8446" t="s">
        <v>11287</v>
      </c>
      <c r="E8446">
        <v>98</v>
      </c>
      <c r="F8446">
        <v>49778311</v>
      </c>
      <c r="G8446" t="s">
        <v>11288</v>
      </c>
      <c r="H8446" s="6">
        <v>45257</v>
      </c>
      <c r="I8446" s="3">
        <v>18000</v>
      </c>
      <c r="J8446" t="s">
        <v>23</v>
      </c>
      <c r="K8446" t="s">
        <v>11289</v>
      </c>
      <c r="L8446">
        <v>1</v>
      </c>
      <c r="M8446" t="s">
        <v>5600</v>
      </c>
      <c r="N8446" s="3">
        <v>20000</v>
      </c>
      <c r="O8446">
        <v>14</v>
      </c>
      <c r="P8446" t="s">
        <v>11290</v>
      </c>
      <c r="Q8446" t="s">
        <v>963</v>
      </c>
      <c r="R8446" t="s">
        <v>92</v>
      </c>
      <c r="S8446" s="3">
        <v>22474868</v>
      </c>
      <c r="T8446" s="3">
        <f>Tabla1[[#This Row],[OS-Valor Unitario]]-Tabla1[[#This Row],[costo_antes_iva]]</f>
        <v>2000</v>
      </c>
      <c r="U8446" s="3">
        <f>Tabla1[[#This Row],[OS-Valor Unitario]]*Tabla1[[#This Row],[OS-Cantidad]]</f>
        <v>280000</v>
      </c>
      <c r="V8446" s="3">
        <f>Tabla1[[#This Row],[costo_antes_iva]]*Tabla1[[#This Row],[OS-Cantidad]]</f>
        <v>252000</v>
      </c>
      <c r="W8446" s="3">
        <f>Tabla1[[#This Row],[Valor total OS]]-Tabla1[[#This Row],[valor total op]]</f>
        <v>28000</v>
      </c>
    </row>
    <row r="8447" spans="1:23" x14ac:dyDescent="0.3">
      <c r="A8447">
        <v>5106</v>
      </c>
      <c r="B8447" t="s">
        <v>11286</v>
      </c>
      <c r="C8447" t="s">
        <v>887</v>
      </c>
      <c r="D8447" t="s">
        <v>11287</v>
      </c>
      <c r="E8447">
        <v>98</v>
      </c>
      <c r="F8447">
        <v>49778311</v>
      </c>
      <c r="G8447" t="s">
        <v>11288</v>
      </c>
      <c r="H8447" s="6">
        <v>45257</v>
      </c>
      <c r="I8447" s="3">
        <v>18000</v>
      </c>
      <c r="J8447" t="s">
        <v>23</v>
      </c>
      <c r="K8447" t="s">
        <v>11289</v>
      </c>
      <c r="L8447">
        <v>1</v>
      </c>
      <c r="M8447" t="s">
        <v>3051</v>
      </c>
      <c r="N8447" s="3">
        <v>20000</v>
      </c>
      <c r="O8447">
        <v>30</v>
      </c>
      <c r="P8447" t="s">
        <v>11290</v>
      </c>
      <c r="Q8447" t="s">
        <v>963</v>
      </c>
      <c r="R8447" t="s">
        <v>92</v>
      </c>
      <c r="S8447" s="3">
        <v>22474868</v>
      </c>
      <c r="T8447" s="3">
        <f>Tabla1[[#This Row],[OS-Valor Unitario]]-Tabla1[[#This Row],[costo_antes_iva]]</f>
        <v>2000</v>
      </c>
      <c r="U8447" s="3">
        <f>Tabla1[[#This Row],[OS-Valor Unitario]]*Tabla1[[#This Row],[OS-Cantidad]]</f>
        <v>600000</v>
      </c>
      <c r="V8447" s="3">
        <f>Tabla1[[#This Row],[costo_antes_iva]]*Tabla1[[#This Row],[OS-Cantidad]]</f>
        <v>540000</v>
      </c>
      <c r="W8447" s="3">
        <f>Tabla1[[#This Row],[Valor total OS]]-Tabla1[[#This Row],[valor total op]]</f>
        <v>60000</v>
      </c>
    </row>
    <row r="8448" spans="1:23" x14ac:dyDescent="0.3">
      <c r="A8448">
        <v>5106</v>
      </c>
      <c r="B8448" t="s">
        <v>11286</v>
      </c>
      <c r="C8448" t="s">
        <v>887</v>
      </c>
      <c r="D8448" t="s">
        <v>11287</v>
      </c>
      <c r="E8448">
        <v>98</v>
      </c>
      <c r="F8448">
        <v>49778311</v>
      </c>
      <c r="G8448" t="s">
        <v>11288</v>
      </c>
      <c r="H8448" s="6">
        <v>45257</v>
      </c>
      <c r="I8448" s="3">
        <v>1300</v>
      </c>
      <c r="J8448" t="s">
        <v>82</v>
      </c>
      <c r="K8448" t="s">
        <v>11289</v>
      </c>
      <c r="L8448">
        <v>1</v>
      </c>
      <c r="M8448" t="s">
        <v>232</v>
      </c>
      <c r="N8448" s="3">
        <v>9800</v>
      </c>
      <c r="O8448">
        <v>98</v>
      </c>
      <c r="P8448" t="s">
        <v>11290</v>
      </c>
      <c r="Q8448" t="s">
        <v>963</v>
      </c>
      <c r="R8448" t="s">
        <v>92</v>
      </c>
      <c r="S8448" s="3">
        <v>22474868</v>
      </c>
      <c r="T8448" s="3">
        <f>Tabla1[[#This Row],[OS-Valor Unitario]]-Tabla1[[#This Row],[costo_antes_iva]]</f>
        <v>8500</v>
      </c>
      <c r="U8448" s="3">
        <f>Tabla1[[#This Row],[OS-Valor Unitario]]*Tabla1[[#This Row],[OS-Cantidad]]</f>
        <v>960400</v>
      </c>
      <c r="V8448" s="3">
        <f>Tabla1[[#This Row],[costo_antes_iva]]*Tabla1[[#This Row],[OS-Cantidad]]</f>
        <v>127400</v>
      </c>
      <c r="W8448" s="3">
        <f>Tabla1[[#This Row],[Valor total OS]]-Tabla1[[#This Row],[valor total op]]</f>
        <v>833000</v>
      </c>
    </row>
    <row r="8449" spans="1:23" x14ac:dyDescent="0.3">
      <c r="A8449">
        <v>5106</v>
      </c>
      <c r="B8449" t="s">
        <v>11286</v>
      </c>
      <c r="C8449" t="s">
        <v>887</v>
      </c>
      <c r="D8449" t="s">
        <v>11287</v>
      </c>
      <c r="E8449">
        <v>60</v>
      </c>
      <c r="F8449">
        <v>49781151</v>
      </c>
      <c r="G8449" t="s">
        <v>11288</v>
      </c>
      <c r="H8449" s="6">
        <v>45257</v>
      </c>
      <c r="I8449" s="3">
        <v>18000</v>
      </c>
      <c r="J8449" t="s">
        <v>23</v>
      </c>
      <c r="K8449" t="s">
        <v>11289</v>
      </c>
      <c r="L8449">
        <v>1</v>
      </c>
      <c r="M8449" t="s">
        <v>4076</v>
      </c>
      <c r="N8449" s="3">
        <v>20000</v>
      </c>
      <c r="O8449">
        <v>54</v>
      </c>
      <c r="P8449" t="s">
        <v>11290</v>
      </c>
      <c r="Q8449" t="s">
        <v>963</v>
      </c>
      <c r="R8449" t="s">
        <v>92</v>
      </c>
      <c r="S8449" s="3">
        <v>22474868</v>
      </c>
      <c r="T8449" s="3">
        <f>Tabla1[[#This Row],[OS-Valor Unitario]]-Tabla1[[#This Row],[costo_antes_iva]]</f>
        <v>2000</v>
      </c>
      <c r="U8449" s="3">
        <f>Tabla1[[#This Row],[OS-Valor Unitario]]*Tabla1[[#This Row],[OS-Cantidad]]</f>
        <v>1080000</v>
      </c>
      <c r="V8449" s="3">
        <f>Tabla1[[#This Row],[costo_antes_iva]]*Tabla1[[#This Row],[OS-Cantidad]]</f>
        <v>972000</v>
      </c>
      <c r="W8449" s="3">
        <f>Tabla1[[#This Row],[Valor total OS]]-Tabla1[[#This Row],[valor total op]]</f>
        <v>108000</v>
      </c>
    </row>
    <row r="8450" spans="1:23" x14ac:dyDescent="0.3">
      <c r="A8450">
        <v>5106</v>
      </c>
      <c r="B8450" t="s">
        <v>11286</v>
      </c>
      <c r="C8450" t="s">
        <v>887</v>
      </c>
      <c r="D8450" t="s">
        <v>11287</v>
      </c>
      <c r="E8450">
        <v>60</v>
      </c>
      <c r="F8450">
        <v>49781151</v>
      </c>
      <c r="G8450" t="s">
        <v>11288</v>
      </c>
      <c r="H8450" s="6">
        <v>45257</v>
      </c>
      <c r="I8450" s="3">
        <v>18000</v>
      </c>
      <c r="J8450" t="s">
        <v>23</v>
      </c>
      <c r="K8450" t="s">
        <v>11289</v>
      </c>
      <c r="L8450">
        <v>1</v>
      </c>
      <c r="M8450" t="s">
        <v>5600</v>
      </c>
      <c r="N8450" s="3">
        <v>20000</v>
      </c>
      <c r="O8450">
        <v>14</v>
      </c>
      <c r="P8450" t="s">
        <v>11290</v>
      </c>
      <c r="Q8450" t="s">
        <v>963</v>
      </c>
      <c r="R8450" t="s">
        <v>92</v>
      </c>
      <c r="S8450" s="3">
        <v>22474868</v>
      </c>
      <c r="T8450" s="3">
        <f>Tabla1[[#This Row],[OS-Valor Unitario]]-Tabla1[[#This Row],[costo_antes_iva]]</f>
        <v>2000</v>
      </c>
      <c r="U8450" s="3">
        <f>Tabla1[[#This Row],[OS-Valor Unitario]]*Tabla1[[#This Row],[OS-Cantidad]]</f>
        <v>280000</v>
      </c>
      <c r="V8450" s="3">
        <f>Tabla1[[#This Row],[costo_antes_iva]]*Tabla1[[#This Row],[OS-Cantidad]]</f>
        <v>252000</v>
      </c>
      <c r="W8450" s="3">
        <f>Tabla1[[#This Row],[Valor total OS]]-Tabla1[[#This Row],[valor total op]]</f>
        <v>28000</v>
      </c>
    </row>
    <row r="8451" spans="1:23" x14ac:dyDescent="0.3">
      <c r="A8451">
        <v>5106</v>
      </c>
      <c r="B8451" t="s">
        <v>11286</v>
      </c>
      <c r="C8451" t="s">
        <v>887</v>
      </c>
      <c r="D8451" t="s">
        <v>11287</v>
      </c>
      <c r="E8451">
        <v>60</v>
      </c>
      <c r="F8451">
        <v>49781151</v>
      </c>
      <c r="G8451" t="s">
        <v>11288</v>
      </c>
      <c r="H8451" s="6">
        <v>45257</v>
      </c>
      <c r="I8451" s="3">
        <v>18000</v>
      </c>
      <c r="J8451" t="s">
        <v>23</v>
      </c>
      <c r="K8451" t="s">
        <v>11289</v>
      </c>
      <c r="L8451">
        <v>1</v>
      </c>
      <c r="M8451" t="s">
        <v>3051</v>
      </c>
      <c r="N8451" s="3">
        <v>20000</v>
      </c>
      <c r="O8451">
        <v>30</v>
      </c>
      <c r="P8451" t="s">
        <v>11290</v>
      </c>
      <c r="Q8451" t="s">
        <v>963</v>
      </c>
      <c r="R8451" t="s">
        <v>92</v>
      </c>
      <c r="S8451" s="3">
        <v>22474868</v>
      </c>
      <c r="T8451" s="3">
        <f>Tabla1[[#This Row],[OS-Valor Unitario]]-Tabla1[[#This Row],[costo_antes_iva]]</f>
        <v>2000</v>
      </c>
      <c r="U8451" s="3">
        <f>Tabla1[[#This Row],[OS-Valor Unitario]]*Tabla1[[#This Row],[OS-Cantidad]]</f>
        <v>600000</v>
      </c>
      <c r="V8451" s="3">
        <f>Tabla1[[#This Row],[costo_antes_iva]]*Tabla1[[#This Row],[OS-Cantidad]]</f>
        <v>540000</v>
      </c>
      <c r="W8451" s="3">
        <f>Tabla1[[#This Row],[Valor total OS]]-Tabla1[[#This Row],[valor total op]]</f>
        <v>60000</v>
      </c>
    </row>
    <row r="8452" spans="1:23" x14ac:dyDescent="0.3">
      <c r="A8452">
        <v>5106</v>
      </c>
      <c r="B8452" t="s">
        <v>11286</v>
      </c>
      <c r="C8452" t="s">
        <v>887</v>
      </c>
      <c r="D8452" t="s">
        <v>11287</v>
      </c>
      <c r="E8452">
        <v>60</v>
      </c>
      <c r="F8452">
        <v>49781151</v>
      </c>
      <c r="G8452" t="s">
        <v>11288</v>
      </c>
      <c r="H8452" s="6">
        <v>45257</v>
      </c>
      <c r="I8452" s="3">
        <v>1300</v>
      </c>
      <c r="J8452" t="s">
        <v>82</v>
      </c>
      <c r="K8452" t="s">
        <v>11289</v>
      </c>
      <c r="L8452">
        <v>1</v>
      </c>
      <c r="M8452" t="s">
        <v>232</v>
      </c>
      <c r="N8452" s="3">
        <v>9800</v>
      </c>
      <c r="O8452">
        <v>98</v>
      </c>
      <c r="P8452" t="s">
        <v>11290</v>
      </c>
      <c r="Q8452" t="s">
        <v>963</v>
      </c>
      <c r="R8452" t="s">
        <v>92</v>
      </c>
      <c r="S8452" s="3">
        <v>22474868</v>
      </c>
      <c r="T8452" s="3">
        <f>Tabla1[[#This Row],[OS-Valor Unitario]]-Tabla1[[#This Row],[costo_antes_iva]]</f>
        <v>8500</v>
      </c>
      <c r="U8452" s="3">
        <f>Tabla1[[#This Row],[OS-Valor Unitario]]*Tabla1[[#This Row],[OS-Cantidad]]</f>
        <v>960400</v>
      </c>
      <c r="V8452" s="3">
        <f>Tabla1[[#This Row],[costo_antes_iva]]*Tabla1[[#This Row],[OS-Cantidad]]</f>
        <v>127400</v>
      </c>
      <c r="W8452" s="3">
        <f>Tabla1[[#This Row],[Valor total OS]]-Tabla1[[#This Row],[valor total op]]</f>
        <v>833000</v>
      </c>
    </row>
    <row r="8453" spans="1:23" x14ac:dyDescent="0.3">
      <c r="A8453">
        <v>5106</v>
      </c>
      <c r="B8453" t="s">
        <v>11291</v>
      </c>
      <c r="C8453" t="s">
        <v>887</v>
      </c>
      <c r="D8453" t="s">
        <v>11287</v>
      </c>
      <c r="E8453">
        <v>98</v>
      </c>
      <c r="F8453">
        <v>49778311</v>
      </c>
      <c r="G8453" t="s">
        <v>11288</v>
      </c>
      <c r="H8453" s="6">
        <v>45257</v>
      </c>
      <c r="I8453" s="3">
        <v>18000</v>
      </c>
      <c r="J8453" t="s">
        <v>23</v>
      </c>
      <c r="K8453" t="s">
        <v>11292</v>
      </c>
      <c r="L8453">
        <v>2</v>
      </c>
      <c r="M8453" t="s">
        <v>11293</v>
      </c>
      <c r="N8453" s="3">
        <v>20000</v>
      </c>
      <c r="O8453">
        <v>29</v>
      </c>
      <c r="P8453" t="s">
        <v>11290</v>
      </c>
      <c r="Q8453" t="s">
        <v>963</v>
      </c>
      <c r="R8453" t="s">
        <v>92</v>
      </c>
      <c r="S8453" s="3">
        <v>22474868</v>
      </c>
      <c r="T8453" s="3">
        <f>Tabla1[[#This Row],[OS-Valor Unitario]]-Tabla1[[#This Row],[costo_antes_iva]]</f>
        <v>2000</v>
      </c>
      <c r="U8453" s="3">
        <f>Tabla1[[#This Row],[OS-Valor Unitario]]*Tabla1[[#This Row],[OS-Cantidad]]</f>
        <v>580000</v>
      </c>
      <c r="V8453" s="3">
        <f>Tabla1[[#This Row],[costo_antes_iva]]*Tabla1[[#This Row],[OS-Cantidad]]</f>
        <v>522000</v>
      </c>
      <c r="W8453" s="3">
        <f>Tabla1[[#This Row],[Valor total OS]]-Tabla1[[#This Row],[valor total op]]</f>
        <v>58000</v>
      </c>
    </row>
    <row r="8454" spans="1:23" x14ac:dyDescent="0.3">
      <c r="A8454">
        <v>5106</v>
      </c>
      <c r="B8454" t="s">
        <v>11291</v>
      </c>
      <c r="C8454" t="s">
        <v>887</v>
      </c>
      <c r="D8454" t="s">
        <v>11287</v>
      </c>
      <c r="E8454">
        <v>98</v>
      </c>
      <c r="F8454">
        <v>49778311</v>
      </c>
      <c r="G8454" t="s">
        <v>11288</v>
      </c>
      <c r="H8454" s="6">
        <v>45257</v>
      </c>
      <c r="I8454" s="3">
        <v>18000</v>
      </c>
      <c r="J8454" t="s">
        <v>23</v>
      </c>
      <c r="K8454" t="s">
        <v>11292</v>
      </c>
      <c r="L8454">
        <v>2</v>
      </c>
      <c r="M8454" t="s">
        <v>7808</v>
      </c>
      <c r="N8454" s="3">
        <v>20000</v>
      </c>
      <c r="O8454">
        <v>31</v>
      </c>
      <c r="P8454" t="s">
        <v>11290</v>
      </c>
      <c r="Q8454" t="s">
        <v>963</v>
      </c>
      <c r="R8454" t="s">
        <v>92</v>
      </c>
      <c r="S8454" s="3">
        <v>22474868</v>
      </c>
      <c r="T8454" s="3">
        <f>Tabla1[[#This Row],[OS-Valor Unitario]]-Tabla1[[#This Row],[costo_antes_iva]]</f>
        <v>2000</v>
      </c>
      <c r="U8454" s="3">
        <f>Tabla1[[#This Row],[OS-Valor Unitario]]*Tabla1[[#This Row],[OS-Cantidad]]</f>
        <v>620000</v>
      </c>
      <c r="V8454" s="3">
        <f>Tabla1[[#This Row],[costo_antes_iva]]*Tabla1[[#This Row],[OS-Cantidad]]</f>
        <v>558000</v>
      </c>
      <c r="W8454" s="3">
        <f>Tabla1[[#This Row],[Valor total OS]]-Tabla1[[#This Row],[valor total op]]</f>
        <v>62000</v>
      </c>
    </row>
    <row r="8455" spans="1:23" x14ac:dyDescent="0.3">
      <c r="A8455">
        <v>5106</v>
      </c>
      <c r="B8455" t="s">
        <v>11291</v>
      </c>
      <c r="C8455" t="s">
        <v>887</v>
      </c>
      <c r="D8455" t="s">
        <v>11287</v>
      </c>
      <c r="E8455">
        <v>98</v>
      </c>
      <c r="F8455">
        <v>49778311</v>
      </c>
      <c r="G8455" t="s">
        <v>11288</v>
      </c>
      <c r="H8455" s="6">
        <v>45257</v>
      </c>
      <c r="I8455" s="3">
        <v>1300</v>
      </c>
      <c r="J8455" t="s">
        <v>82</v>
      </c>
      <c r="K8455" t="s">
        <v>11292</v>
      </c>
      <c r="L8455">
        <v>2</v>
      </c>
      <c r="M8455" t="s">
        <v>232</v>
      </c>
      <c r="N8455" s="3">
        <v>9800</v>
      </c>
      <c r="O8455">
        <v>60</v>
      </c>
      <c r="P8455" t="s">
        <v>11290</v>
      </c>
      <c r="Q8455" t="s">
        <v>963</v>
      </c>
      <c r="R8455" t="s">
        <v>92</v>
      </c>
      <c r="S8455" s="3">
        <v>22474868</v>
      </c>
      <c r="T8455" s="3">
        <f>Tabla1[[#This Row],[OS-Valor Unitario]]-Tabla1[[#This Row],[costo_antes_iva]]</f>
        <v>8500</v>
      </c>
      <c r="U8455" s="3">
        <f>Tabla1[[#This Row],[OS-Valor Unitario]]*Tabla1[[#This Row],[OS-Cantidad]]</f>
        <v>588000</v>
      </c>
      <c r="V8455" s="3">
        <f>Tabla1[[#This Row],[costo_antes_iva]]*Tabla1[[#This Row],[OS-Cantidad]]</f>
        <v>78000</v>
      </c>
      <c r="W8455" s="3">
        <f>Tabla1[[#This Row],[Valor total OS]]-Tabla1[[#This Row],[valor total op]]</f>
        <v>510000</v>
      </c>
    </row>
    <row r="8456" spans="1:23" x14ac:dyDescent="0.3">
      <c r="A8456">
        <v>5106</v>
      </c>
      <c r="B8456" t="s">
        <v>11291</v>
      </c>
      <c r="C8456" t="s">
        <v>887</v>
      </c>
      <c r="D8456" t="s">
        <v>11287</v>
      </c>
      <c r="E8456">
        <v>60</v>
      </c>
      <c r="F8456">
        <v>49781151</v>
      </c>
      <c r="G8456" t="s">
        <v>11288</v>
      </c>
      <c r="H8456" s="6">
        <v>45257</v>
      </c>
      <c r="I8456" s="3">
        <v>18000</v>
      </c>
      <c r="J8456" t="s">
        <v>23</v>
      </c>
      <c r="K8456" t="s">
        <v>11292</v>
      </c>
      <c r="L8456">
        <v>2</v>
      </c>
      <c r="M8456" t="s">
        <v>11293</v>
      </c>
      <c r="N8456" s="3">
        <v>20000</v>
      </c>
      <c r="O8456">
        <v>29</v>
      </c>
      <c r="P8456" t="s">
        <v>11290</v>
      </c>
      <c r="Q8456" t="s">
        <v>963</v>
      </c>
      <c r="R8456" t="s">
        <v>92</v>
      </c>
      <c r="S8456" s="3">
        <v>22474868</v>
      </c>
      <c r="T8456" s="3">
        <f>Tabla1[[#This Row],[OS-Valor Unitario]]-Tabla1[[#This Row],[costo_antes_iva]]</f>
        <v>2000</v>
      </c>
      <c r="U8456" s="3">
        <f>Tabla1[[#This Row],[OS-Valor Unitario]]*Tabla1[[#This Row],[OS-Cantidad]]</f>
        <v>580000</v>
      </c>
      <c r="V8456" s="3">
        <f>Tabla1[[#This Row],[costo_antes_iva]]*Tabla1[[#This Row],[OS-Cantidad]]</f>
        <v>522000</v>
      </c>
      <c r="W8456" s="3">
        <f>Tabla1[[#This Row],[Valor total OS]]-Tabla1[[#This Row],[valor total op]]</f>
        <v>58000</v>
      </c>
    </row>
    <row r="8457" spans="1:23" x14ac:dyDescent="0.3">
      <c r="A8457">
        <v>5106</v>
      </c>
      <c r="B8457" t="s">
        <v>11291</v>
      </c>
      <c r="C8457" t="s">
        <v>887</v>
      </c>
      <c r="D8457" t="s">
        <v>11287</v>
      </c>
      <c r="E8457">
        <v>60</v>
      </c>
      <c r="F8457">
        <v>49781151</v>
      </c>
      <c r="G8457" t="s">
        <v>11288</v>
      </c>
      <c r="H8457" s="6">
        <v>45257</v>
      </c>
      <c r="I8457" s="3">
        <v>18000</v>
      </c>
      <c r="J8457" t="s">
        <v>23</v>
      </c>
      <c r="K8457" t="s">
        <v>11292</v>
      </c>
      <c r="L8457">
        <v>2</v>
      </c>
      <c r="M8457" t="s">
        <v>7808</v>
      </c>
      <c r="N8457" s="3">
        <v>20000</v>
      </c>
      <c r="O8457">
        <v>31</v>
      </c>
      <c r="P8457" t="s">
        <v>11290</v>
      </c>
      <c r="Q8457" t="s">
        <v>963</v>
      </c>
      <c r="R8457" t="s">
        <v>92</v>
      </c>
      <c r="S8457" s="3">
        <v>22474868</v>
      </c>
      <c r="T8457" s="3">
        <f>Tabla1[[#This Row],[OS-Valor Unitario]]-Tabla1[[#This Row],[costo_antes_iva]]</f>
        <v>2000</v>
      </c>
      <c r="U8457" s="3">
        <f>Tabla1[[#This Row],[OS-Valor Unitario]]*Tabla1[[#This Row],[OS-Cantidad]]</f>
        <v>620000</v>
      </c>
      <c r="V8457" s="3">
        <f>Tabla1[[#This Row],[costo_antes_iva]]*Tabla1[[#This Row],[OS-Cantidad]]</f>
        <v>558000</v>
      </c>
      <c r="W8457" s="3">
        <f>Tabla1[[#This Row],[Valor total OS]]-Tabla1[[#This Row],[valor total op]]</f>
        <v>62000</v>
      </c>
    </row>
    <row r="8458" spans="1:23" x14ac:dyDescent="0.3">
      <c r="A8458">
        <v>5106</v>
      </c>
      <c r="B8458" t="s">
        <v>11291</v>
      </c>
      <c r="C8458" t="s">
        <v>887</v>
      </c>
      <c r="D8458" t="s">
        <v>11287</v>
      </c>
      <c r="E8458">
        <v>60</v>
      </c>
      <c r="F8458">
        <v>49781151</v>
      </c>
      <c r="G8458" t="s">
        <v>11288</v>
      </c>
      <c r="H8458" s="6">
        <v>45257</v>
      </c>
      <c r="I8458" s="3">
        <v>1300</v>
      </c>
      <c r="J8458" t="s">
        <v>82</v>
      </c>
      <c r="K8458" t="s">
        <v>11292</v>
      </c>
      <c r="L8458">
        <v>2</v>
      </c>
      <c r="M8458" t="s">
        <v>232</v>
      </c>
      <c r="N8458" s="3">
        <v>9800</v>
      </c>
      <c r="O8458">
        <v>60</v>
      </c>
      <c r="P8458" t="s">
        <v>11290</v>
      </c>
      <c r="Q8458" t="s">
        <v>963</v>
      </c>
      <c r="R8458" t="s">
        <v>92</v>
      </c>
      <c r="S8458" s="3">
        <v>22474868</v>
      </c>
      <c r="T8458" s="3">
        <f>Tabla1[[#This Row],[OS-Valor Unitario]]-Tabla1[[#This Row],[costo_antes_iva]]</f>
        <v>8500</v>
      </c>
      <c r="U8458" s="3">
        <f>Tabla1[[#This Row],[OS-Valor Unitario]]*Tabla1[[#This Row],[OS-Cantidad]]</f>
        <v>588000</v>
      </c>
      <c r="V8458" s="3">
        <f>Tabla1[[#This Row],[costo_antes_iva]]*Tabla1[[#This Row],[OS-Cantidad]]</f>
        <v>78000</v>
      </c>
      <c r="W8458" s="3">
        <f>Tabla1[[#This Row],[Valor total OS]]-Tabla1[[#This Row],[valor total op]]</f>
        <v>510000</v>
      </c>
    </row>
    <row r="8459" spans="1:23" x14ac:dyDescent="0.3">
      <c r="A8459">
        <v>5105</v>
      </c>
      <c r="B8459" t="s">
        <v>11294</v>
      </c>
      <c r="C8459" t="s">
        <v>3032</v>
      </c>
      <c r="D8459" t="s">
        <v>7324</v>
      </c>
      <c r="E8459">
        <v>225</v>
      </c>
      <c r="F8459">
        <v>49591439</v>
      </c>
      <c r="G8459" t="s">
        <v>11295</v>
      </c>
      <c r="H8459" s="6">
        <v>45252</v>
      </c>
      <c r="I8459" s="3">
        <v>6500</v>
      </c>
      <c r="J8459" t="s">
        <v>82</v>
      </c>
      <c r="K8459" t="s">
        <v>11296</v>
      </c>
      <c r="L8459">
        <v>1</v>
      </c>
      <c r="M8459" t="s">
        <v>119</v>
      </c>
      <c r="N8459" s="3">
        <v>3000</v>
      </c>
      <c r="O8459">
        <v>225</v>
      </c>
      <c r="P8459" t="s">
        <v>11297</v>
      </c>
      <c r="Q8459" t="s">
        <v>963</v>
      </c>
      <c r="R8459" t="s">
        <v>92</v>
      </c>
      <c r="S8459" s="3">
        <v>23287050</v>
      </c>
      <c r="T8459" s="3">
        <f>Tabla1[[#This Row],[OS-Valor Unitario]]-Tabla1[[#This Row],[costo_antes_iva]]</f>
        <v>-3500</v>
      </c>
      <c r="U8459" s="3">
        <f>Tabla1[[#This Row],[OS-Valor Unitario]]*Tabla1[[#This Row],[OS-Cantidad]]</f>
        <v>675000</v>
      </c>
      <c r="V8459" s="3">
        <f>Tabla1[[#This Row],[costo_antes_iva]]*Tabla1[[#This Row],[OS-Cantidad]]</f>
        <v>1462500</v>
      </c>
      <c r="W8459" s="3">
        <f>Tabla1[[#This Row],[Valor total OS]]-Tabla1[[#This Row],[valor total op]]</f>
        <v>-787500</v>
      </c>
    </row>
    <row r="8460" spans="1:23" x14ac:dyDescent="0.3">
      <c r="A8460">
        <v>5105</v>
      </c>
      <c r="B8460" t="s">
        <v>11294</v>
      </c>
      <c r="C8460" t="s">
        <v>3032</v>
      </c>
      <c r="D8460" t="s">
        <v>7324</v>
      </c>
      <c r="E8460">
        <v>225</v>
      </c>
      <c r="F8460">
        <v>49591439</v>
      </c>
      <c r="G8460" t="s">
        <v>11295</v>
      </c>
      <c r="H8460" s="6">
        <v>45252</v>
      </c>
      <c r="I8460" s="3">
        <v>15000</v>
      </c>
      <c r="J8460" t="s">
        <v>23</v>
      </c>
      <c r="K8460" t="s">
        <v>11296</v>
      </c>
      <c r="L8460">
        <v>1</v>
      </c>
      <c r="M8460" t="s">
        <v>5600</v>
      </c>
      <c r="N8460" s="3">
        <v>14000</v>
      </c>
      <c r="O8460">
        <v>225</v>
      </c>
      <c r="P8460" t="s">
        <v>11297</v>
      </c>
      <c r="Q8460" t="s">
        <v>963</v>
      </c>
      <c r="R8460" t="s">
        <v>92</v>
      </c>
      <c r="S8460" s="3">
        <v>23287050</v>
      </c>
      <c r="T8460" s="3">
        <f>Tabla1[[#This Row],[OS-Valor Unitario]]-Tabla1[[#This Row],[costo_antes_iva]]</f>
        <v>-1000</v>
      </c>
      <c r="U8460" s="3">
        <f>Tabla1[[#This Row],[OS-Valor Unitario]]*Tabla1[[#This Row],[OS-Cantidad]]</f>
        <v>3150000</v>
      </c>
      <c r="V8460" s="3">
        <f>Tabla1[[#This Row],[costo_antes_iva]]*Tabla1[[#This Row],[OS-Cantidad]]</f>
        <v>3375000</v>
      </c>
      <c r="W8460" s="3">
        <f>Tabla1[[#This Row],[Valor total OS]]-Tabla1[[#This Row],[valor total op]]</f>
        <v>-225000</v>
      </c>
    </row>
    <row r="8461" spans="1:23" x14ac:dyDescent="0.3">
      <c r="A8461">
        <v>5105</v>
      </c>
      <c r="B8461" t="s">
        <v>11294</v>
      </c>
      <c r="C8461" t="s">
        <v>3032</v>
      </c>
      <c r="D8461" t="s">
        <v>7324</v>
      </c>
      <c r="E8461">
        <v>225</v>
      </c>
      <c r="F8461">
        <v>49591458</v>
      </c>
      <c r="G8461" t="s">
        <v>11295</v>
      </c>
      <c r="H8461" s="6">
        <v>45252</v>
      </c>
      <c r="I8461" s="3">
        <v>4500</v>
      </c>
      <c r="J8461" t="s">
        <v>82</v>
      </c>
      <c r="K8461" t="s">
        <v>11296</v>
      </c>
      <c r="L8461">
        <v>1</v>
      </c>
      <c r="M8461" t="s">
        <v>119</v>
      </c>
      <c r="N8461" s="3">
        <v>3000</v>
      </c>
      <c r="O8461">
        <v>225</v>
      </c>
      <c r="P8461" t="s">
        <v>11297</v>
      </c>
      <c r="Q8461" t="s">
        <v>963</v>
      </c>
      <c r="R8461" t="s">
        <v>92</v>
      </c>
      <c r="S8461" s="3">
        <v>23287050</v>
      </c>
      <c r="T8461" s="3">
        <f>Tabla1[[#This Row],[OS-Valor Unitario]]-Tabla1[[#This Row],[costo_antes_iva]]</f>
        <v>-1500</v>
      </c>
      <c r="U8461" s="3">
        <f>Tabla1[[#This Row],[OS-Valor Unitario]]*Tabla1[[#This Row],[OS-Cantidad]]</f>
        <v>675000</v>
      </c>
      <c r="V8461" s="3">
        <f>Tabla1[[#This Row],[costo_antes_iva]]*Tabla1[[#This Row],[OS-Cantidad]]</f>
        <v>1012500</v>
      </c>
      <c r="W8461" s="3">
        <f>Tabla1[[#This Row],[Valor total OS]]-Tabla1[[#This Row],[valor total op]]</f>
        <v>-337500</v>
      </c>
    </row>
    <row r="8462" spans="1:23" x14ac:dyDescent="0.3">
      <c r="A8462">
        <v>5105</v>
      </c>
      <c r="B8462" t="s">
        <v>11294</v>
      </c>
      <c r="C8462" t="s">
        <v>3032</v>
      </c>
      <c r="D8462" t="s">
        <v>7324</v>
      </c>
      <c r="E8462">
        <v>225</v>
      </c>
      <c r="F8462">
        <v>49591458</v>
      </c>
      <c r="G8462" t="s">
        <v>11295</v>
      </c>
      <c r="H8462" s="6">
        <v>45252</v>
      </c>
      <c r="I8462" s="3">
        <v>15000</v>
      </c>
      <c r="J8462" t="s">
        <v>23</v>
      </c>
      <c r="K8462" t="s">
        <v>11296</v>
      </c>
      <c r="L8462">
        <v>1</v>
      </c>
      <c r="M8462" t="s">
        <v>5600</v>
      </c>
      <c r="N8462" s="3">
        <v>14000</v>
      </c>
      <c r="O8462">
        <v>225</v>
      </c>
      <c r="P8462" t="s">
        <v>11297</v>
      </c>
      <c r="Q8462" t="s">
        <v>963</v>
      </c>
      <c r="R8462" t="s">
        <v>92</v>
      </c>
      <c r="S8462" s="3">
        <v>23287050</v>
      </c>
      <c r="T8462" s="3">
        <f>Tabla1[[#This Row],[OS-Valor Unitario]]-Tabla1[[#This Row],[costo_antes_iva]]</f>
        <v>-1000</v>
      </c>
      <c r="U8462" s="3">
        <f>Tabla1[[#This Row],[OS-Valor Unitario]]*Tabla1[[#This Row],[OS-Cantidad]]</f>
        <v>3150000</v>
      </c>
      <c r="V8462" s="3">
        <f>Tabla1[[#This Row],[costo_antes_iva]]*Tabla1[[#This Row],[OS-Cantidad]]</f>
        <v>3375000</v>
      </c>
      <c r="W8462" s="3">
        <f>Tabla1[[#This Row],[Valor total OS]]-Tabla1[[#This Row],[valor total op]]</f>
        <v>-225000</v>
      </c>
    </row>
    <row r="8463" spans="1:23" x14ac:dyDescent="0.3">
      <c r="A8463">
        <v>5105</v>
      </c>
      <c r="B8463" t="s">
        <v>11298</v>
      </c>
      <c r="C8463" t="s">
        <v>3032</v>
      </c>
      <c r="D8463" t="s">
        <v>7324</v>
      </c>
      <c r="E8463">
        <v>75</v>
      </c>
      <c r="F8463">
        <v>49591451</v>
      </c>
      <c r="G8463" t="s">
        <v>11299</v>
      </c>
      <c r="H8463" s="6">
        <v>45252</v>
      </c>
      <c r="I8463" s="3">
        <v>6500</v>
      </c>
      <c r="J8463" t="s">
        <v>82</v>
      </c>
      <c r="K8463" t="s">
        <v>11300</v>
      </c>
      <c r="L8463">
        <v>2</v>
      </c>
      <c r="M8463" t="s">
        <v>119</v>
      </c>
      <c r="N8463" s="3">
        <v>3000</v>
      </c>
      <c r="O8463">
        <v>75</v>
      </c>
      <c r="P8463" t="s">
        <v>11297</v>
      </c>
      <c r="Q8463" t="s">
        <v>963</v>
      </c>
      <c r="R8463" t="s">
        <v>92</v>
      </c>
      <c r="S8463" s="3">
        <v>23287050</v>
      </c>
      <c r="T8463" s="3">
        <f>Tabla1[[#This Row],[OS-Valor Unitario]]-Tabla1[[#This Row],[costo_antes_iva]]</f>
        <v>-3500</v>
      </c>
      <c r="U8463" s="3">
        <f>Tabla1[[#This Row],[OS-Valor Unitario]]*Tabla1[[#This Row],[OS-Cantidad]]</f>
        <v>225000</v>
      </c>
      <c r="V8463" s="3">
        <f>Tabla1[[#This Row],[costo_antes_iva]]*Tabla1[[#This Row],[OS-Cantidad]]</f>
        <v>487500</v>
      </c>
      <c r="W8463" s="3">
        <f>Tabla1[[#This Row],[Valor total OS]]-Tabla1[[#This Row],[valor total op]]</f>
        <v>-262500</v>
      </c>
    </row>
    <row r="8464" spans="1:23" x14ac:dyDescent="0.3">
      <c r="A8464">
        <v>5105</v>
      </c>
      <c r="B8464" t="s">
        <v>11298</v>
      </c>
      <c r="C8464" t="s">
        <v>3032</v>
      </c>
      <c r="D8464" t="s">
        <v>7324</v>
      </c>
      <c r="E8464">
        <v>75</v>
      </c>
      <c r="F8464">
        <v>49591451</v>
      </c>
      <c r="G8464" t="s">
        <v>11299</v>
      </c>
      <c r="H8464" s="6">
        <v>45252</v>
      </c>
      <c r="I8464" s="3">
        <v>14000</v>
      </c>
      <c r="J8464" t="s">
        <v>23</v>
      </c>
      <c r="K8464" t="s">
        <v>11300</v>
      </c>
      <c r="L8464">
        <v>2</v>
      </c>
      <c r="M8464" t="s">
        <v>5600</v>
      </c>
      <c r="N8464" s="3">
        <v>14000</v>
      </c>
      <c r="O8464">
        <v>75</v>
      </c>
      <c r="P8464" t="s">
        <v>11297</v>
      </c>
      <c r="Q8464" t="s">
        <v>963</v>
      </c>
      <c r="R8464" t="s">
        <v>92</v>
      </c>
      <c r="S8464" s="3">
        <v>23287050</v>
      </c>
      <c r="T8464" s="3">
        <f>Tabla1[[#This Row],[OS-Valor Unitario]]-Tabla1[[#This Row],[costo_antes_iva]]</f>
        <v>0</v>
      </c>
      <c r="U8464" s="3">
        <f>Tabla1[[#This Row],[OS-Valor Unitario]]*Tabla1[[#This Row],[OS-Cantidad]]</f>
        <v>1050000</v>
      </c>
      <c r="V8464" s="3">
        <f>Tabla1[[#This Row],[costo_antes_iva]]*Tabla1[[#This Row],[OS-Cantidad]]</f>
        <v>1050000</v>
      </c>
      <c r="W8464" s="3">
        <f>Tabla1[[#This Row],[Valor total OS]]-Tabla1[[#This Row],[valor total op]]</f>
        <v>0</v>
      </c>
    </row>
    <row r="8465" spans="1:23" x14ac:dyDescent="0.3">
      <c r="A8465">
        <v>5105</v>
      </c>
      <c r="B8465" t="s">
        <v>11298</v>
      </c>
      <c r="C8465" t="s">
        <v>3032</v>
      </c>
      <c r="D8465" t="s">
        <v>7324</v>
      </c>
      <c r="E8465">
        <v>75</v>
      </c>
      <c r="F8465">
        <v>49591475</v>
      </c>
      <c r="G8465" t="s">
        <v>11299</v>
      </c>
      <c r="H8465" s="6">
        <v>45252</v>
      </c>
      <c r="I8465" s="3">
        <v>4500</v>
      </c>
      <c r="J8465" t="s">
        <v>82</v>
      </c>
      <c r="K8465" t="s">
        <v>11300</v>
      </c>
      <c r="L8465">
        <v>2</v>
      </c>
      <c r="M8465" t="s">
        <v>119</v>
      </c>
      <c r="N8465" s="3">
        <v>3000</v>
      </c>
      <c r="O8465">
        <v>75</v>
      </c>
      <c r="P8465" t="s">
        <v>11297</v>
      </c>
      <c r="Q8465" t="s">
        <v>963</v>
      </c>
      <c r="R8465" t="s">
        <v>92</v>
      </c>
      <c r="S8465" s="3">
        <v>23287050</v>
      </c>
      <c r="T8465" s="3">
        <f>Tabla1[[#This Row],[OS-Valor Unitario]]-Tabla1[[#This Row],[costo_antes_iva]]</f>
        <v>-1500</v>
      </c>
      <c r="U8465" s="3">
        <f>Tabla1[[#This Row],[OS-Valor Unitario]]*Tabla1[[#This Row],[OS-Cantidad]]</f>
        <v>225000</v>
      </c>
      <c r="V8465" s="3">
        <f>Tabla1[[#This Row],[costo_antes_iva]]*Tabla1[[#This Row],[OS-Cantidad]]</f>
        <v>337500</v>
      </c>
      <c r="W8465" s="3">
        <f>Tabla1[[#This Row],[Valor total OS]]-Tabla1[[#This Row],[valor total op]]</f>
        <v>-112500</v>
      </c>
    </row>
    <row r="8466" spans="1:23" x14ac:dyDescent="0.3">
      <c r="A8466">
        <v>5105</v>
      </c>
      <c r="B8466" t="s">
        <v>11298</v>
      </c>
      <c r="C8466" t="s">
        <v>3032</v>
      </c>
      <c r="D8466" t="s">
        <v>7324</v>
      </c>
      <c r="E8466">
        <v>75</v>
      </c>
      <c r="F8466">
        <v>49591475</v>
      </c>
      <c r="G8466" t="s">
        <v>11299</v>
      </c>
      <c r="H8466" s="6">
        <v>45252</v>
      </c>
      <c r="I8466" s="3">
        <v>14000</v>
      </c>
      <c r="J8466" t="s">
        <v>23</v>
      </c>
      <c r="K8466" t="s">
        <v>11300</v>
      </c>
      <c r="L8466">
        <v>2</v>
      </c>
      <c r="M8466" t="s">
        <v>5600</v>
      </c>
      <c r="N8466" s="3">
        <v>14000</v>
      </c>
      <c r="O8466">
        <v>75</v>
      </c>
      <c r="P8466" t="s">
        <v>11297</v>
      </c>
      <c r="Q8466" t="s">
        <v>963</v>
      </c>
      <c r="R8466" t="s">
        <v>92</v>
      </c>
      <c r="S8466" s="3">
        <v>23287050</v>
      </c>
      <c r="T8466" s="3">
        <f>Tabla1[[#This Row],[OS-Valor Unitario]]-Tabla1[[#This Row],[costo_antes_iva]]</f>
        <v>0</v>
      </c>
      <c r="U8466" s="3">
        <f>Tabla1[[#This Row],[OS-Valor Unitario]]*Tabla1[[#This Row],[OS-Cantidad]]</f>
        <v>1050000</v>
      </c>
      <c r="V8466" s="3">
        <f>Tabla1[[#This Row],[costo_antes_iva]]*Tabla1[[#This Row],[OS-Cantidad]]</f>
        <v>1050000</v>
      </c>
      <c r="W8466" s="3">
        <f>Tabla1[[#This Row],[Valor total OS]]-Tabla1[[#This Row],[valor total op]]</f>
        <v>0</v>
      </c>
    </row>
    <row r="8467" spans="1:23" x14ac:dyDescent="0.3">
      <c r="A8467">
        <v>5104</v>
      </c>
      <c r="B8467" t="s">
        <v>11301</v>
      </c>
      <c r="C8467" t="s">
        <v>124</v>
      </c>
      <c r="D8467" t="s">
        <v>11302</v>
      </c>
      <c r="E8467">
        <v>50</v>
      </c>
      <c r="F8467">
        <v>49176702</v>
      </c>
      <c r="G8467" t="s">
        <v>11303</v>
      </c>
      <c r="H8467" s="6">
        <v>45246</v>
      </c>
      <c r="I8467" s="3">
        <v>1200</v>
      </c>
      <c r="J8467" t="s">
        <v>82</v>
      </c>
      <c r="K8467" t="s">
        <v>11304</v>
      </c>
      <c r="L8467">
        <v>1</v>
      </c>
      <c r="M8467" t="s">
        <v>35</v>
      </c>
      <c r="N8467" s="3">
        <v>4000</v>
      </c>
      <c r="O8467">
        <v>26</v>
      </c>
      <c r="P8467" t="s">
        <v>11305</v>
      </c>
      <c r="Q8467" t="s">
        <v>121</v>
      </c>
      <c r="R8467" t="s">
        <v>61</v>
      </c>
      <c r="S8467" s="3">
        <v>7454476</v>
      </c>
      <c r="T8467" s="3">
        <f>Tabla1[[#This Row],[OS-Valor Unitario]]-Tabla1[[#This Row],[costo_antes_iva]]</f>
        <v>2800</v>
      </c>
      <c r="U8467" s="3">
        <f>Tabla1[[#This Row],[OS-Valor Unitario]]*Tabla1[[#This Row],[OS-Cantidad]]</f>
        <v>104000</v>
      </c>
      <c r="V8467" s="3">
        <f>Tabla1[[#This Row],[costo_antes_iva]]*Tabla1[[#This Row],[OS-Cantidad]]</f>
        <v>31200</v>
      </c>
      <c r="W8467" s="3">
        <f>Tabla1[[#This Row],[Valor total OS]]-Tabla1[[#This Row],[valor total op]]</f>
        <v>72800</v>
      </c>
    </row>
    <row r="8468" spans="1:23" x14ac:dyDescent="0.3">
      <c r="A8468">
        <v>5104</v>
      </c>
      <c r="B8468" t="s">
        <v>11301</v>
      </c>
      <c r="C8468" t="s">
        <v>91</v>
      </c>
      <c r="D8468" t="s">
        <v>11302</v>
      </c>
      <c r="E8468">
        <v>29</v>
      </c>
      <c r="F8468">
        <v>47835827</v>
      </c>
      <c r="G8468" t="s">
        <v>11303</v>
      </c>
      <c r="H8468" s="6">
        <v>45223</v>
      </c>
      <c r="I8468" s="3">
        <v>1500</v>
      </c>
      <c r="J8468" t="s">
        <v>82</v>
      </c>
      <c r="K8468" t="s">
        <v>11304</v>
      </c>
      <c r="L8468">
        <v>1</v>
      </c>
      <c r="M8468" t="s">
        <v>35</v>
      </c>
      <c r="N8468" s="3">
        <v>4000</v>
      </c>
      <c r="O8468">
        <v>26</v>
      </c>
      <c r="P8468" t="s">
        <v>11305</v>
      </c>
      <c r="Q8468" t="s">
        <v>121</v>
      </c>
      <c r="R8468" t="s">
        <v>92</v>
      </c>
      <c r="S8468" s="3">
        <v>7454476</v>
      </c>
      <c r="T8468" s="3">
        <f>Tabla1[[#This Row],[OS-Valor Unitario]]-Tabla1[[#This Row],[costo_antes_iva]]</f>
        <v>2500</v>
      </c>
      <c r="U8468" s="3">
        <f>Tabla1[[#This Row],[OS-Valor Unitario]]*Tabla1[[#This Row],[OS-Cantidad]]</f>
        <v>104000</v>
      </c>
      <c r="V8468" s="3">
        <f>Tabla1[[#This Row],[costo_antes_iva]]*Tabla1[[#This Row],[OS-Cantidad]]</f>
        <v>39000</v>
      </c>
      <c r="W8468" s="3">
        <f>Tabla1[[#This Row],[Valor total OS]]-Tabla1[[#This Row],[valor total op]]</f>
        <v>65000</v>
      </c>
    </row>
    <row r="8469" spans="1:23" x14ac:dyDescent="0.3">
      <c r="A8469">
        <v>5104</v>
      </c>
      <c r="B8469" t="s">
        <v>11301</v>
      </c>
      <c r="C8469" t="s">
        <v>91</v>
      </c>
      <c r="D8469" t="s">
        <v>11302</v>
      </c>
      <c r="E8469">
        <v>29</v>
      </c>
      <c r="F8469">
        <v>47835827</v>
      </c>
      <c r="G8469" t="s">
        <v>11303</v>
      </c>
      <c r="H8469" s="6">
        <v>45223</v>
      </c>
      <c r="I8469" s="3">
        <v>14000</v>
      </c>
      <c r="J8469" t="s">
        <v>23</v>
      </c>
      <c r="K8469" t="s">
        <v>11304</v>
      </c>
      <c r="L8469">
        <v>1</v>
      </c>
      <c r="M8469" t="s">
        <v>95</v>
      </c>
      <c r="N8469" s="3">
        <v>13000</v>
      </c>
      <c r="O8469">
        <v>26</v>
      </c>
      <c r="P8469" t="s">
        <v>11305</v>
      </c>
      <c r="Q8469" t="s">
        <v>121</v>
      </c>
      <c r="R8469" t="s">
        <v>92</v>
      </c>
      <c r="S8469" s="3">
        <v>7454476</v>
      </c>
      <c r="T8469" s="3">
        <f>Tabla1[[#This Row],[OS-Valor Unitario]]-Tabla1[[#This Row],[costo_antes_iva]]</f>
        <v>-1000</v>
      </c>
      <c r="U8469" s="3">
        <f>Tabla1[[#This Row],[OS-Valor Unitario]]*Tabla1[[#This Row],[OS-Cantidad]]</f>
        <v>338000</v>
      </c>
      <c r="V8469" s="3">
        <f>Tabla1[[#This Row],[costo_antes_iva]]*Tabla1[[#This Row],[OS-Cantidad]]</f>
        <v>364000</v>
      </c>
      <c r="W8469" s="3">
        <f>Tabla1[[#This Row],[Valor total OS]]-Tabla1[[#This Row],[valor total op]]</f>
        <v>-26000</v>
      </c>
    </row>
    <row r="8470" spans="1:23" x14ac:dyDescent="0.3">
      <c r="A8470">
        <v>5104</v>
      </c>
      <c r="B8470" t="s">
        <v>11306</v>
      </c>
      <c r="C8470" t="s">
        <v>124</v>
      </c>
      <c r="D8470" t="s">
        <v>11302</v>
      </c>
      <c r="E8470">
        <v>50</v>
      </c>
      <c r="F8470">
        <v>49176702</v>
      </c>
      <c r="G8470" t="s">
        <v>11303</v>
      </c>
      <c r="H8470" s="6">
        <v>45246</v>
      </c>
      <c r="I8470" s="3">
        <v>1200</v>
      </c>
      <c r="J8470" t="s">
        <v>82</v>
      </c>
      <c r="K8470" t="s">
        <v>11307</v>
      </c>
      <c r="L8470">
        <v>2</v>
      </c>
      <c r="M8470" t="s">
        <v>35</v>
      </c>
      <c r="N8470" s="3">
        <v>2600</v>
      </c>
      <c r="O8470">
        <v>50</v>
      </c>
      <c r="P8470" t="s">
        <v>11305</v>
      </c>
      <c r="Q8470" t="s">
        <v>121</v>
      </c>
      <c r="R8470" t="s">
        <v>61</v>
      </c>
      <c r="S8470" s="3">
        <v>7454476</v>
      </c>
      <c r="T8470" s="3">
        <f>Tabla1[[#This Row],[OS-Valor Unitario]]-Tabla1[[#This Row],[costo_antes_iva]]</f>
        <v>1400</v>
      </c>
      <c r="U8470" s="3">
        <f>Tabla1[[#This Row],[OS-Valor Unitario]]*Tabla1[[#This Row],[OS-Cantidad]]</f>
        <v>130000</v>
      </c>
      <c r="V8470" s="3">
        <f>Tabla1[[#This Row],[costo_antes_iva]]*Tabla1[[#This Row],[OS-Cantidad]]</f>
        <v>60000</v>
      </c>
      <c r="W8470" s="3">
        <f>Tabla1[[#This Row],[Valor total OS]]-Tabla1[[#This Row],[valor total op]]</f>
        <v>70000</v>
      </c>
    </row>
    <row r="8471" spans="1:23" x14ac:dyDescent="0.3">
      <c r="A8471">
        <v>5104</v>
      </c>
      <c r="B8471" t="s">
        <v>11306</v>
      </c>
      <c r="C8471" t="s">
        <v>91</v>
      </c>
      <c r="D8471" t="s">
        <v>11302</v>
      </c>
      <c r="E8471">
        <v>29</v>
      </c>
      <c r="F8471">
        <v>47835827</v>
      </c>
      <c r="G8471" t="s">
        <v>11303</v>
      </c>
      <c r="H8471" s="6">
        <v>45223</v>
      </c>
      <c r="I8471" s="3">
        <v>1500</v>
      </c>
      <c r="J8471" t="s">
        <v>82</v>
      </c>
      <c r="K8471" t="s">
        <v>11307</v>
      </c>
      <c r="L8471">
        <v>2</v>
      </c>
      <c r="M8471" t="s">
        <v>35</v>
      </c>
      <c r="N8471" s="3">
        <v>2600</v>
      </c>
      <c r="O8471">
        <v>50</v>
      </c>
      <c r="P8471" t="s">
        <v>11305</v>
      </c>
      <c r="Q8471" t="s">
        <v>121</v>
      </c>
      <c r="R8471" t="s">
        <v>92</v>
      </c>
      <c r="S8471" s="3">
        <v>7454476</v>
      </c>
      <c r="T8471" s="3">
        <f>Tabla1[[#This Row],[OS-Valor Unitario]]-Tabla1[[#This Row],[costo_antes_iva]]</f>
        <v>1100</v>
      </c>
      <c r="U8471" s="3">
        <f>Tabla1[[#This Row],[OS-Valor Unitario]]*Tabla1[[#This Row],[OS-Cantidad]]</f>
        <v>130000</v>
      </c>
      <c r="V8471" s="3">
        <f>Tabla1[[#This Row],[costo_antes_iva]]*Tabla1[[#This Row],[OS-Cantidad]]</f>
        <v>75000</v>
      </c>
      <c r="W8471" s="3">
        <f>Tabla1[[#This Row],[Valor total OS]]-Tabla1[[#This Row],[valor total op]]</f>
        <v>55000</v>
      </c>
    </row>
    <row r="8472" spans="1:23" x14ac:dyDescent="0.3">
      <c r="A8472">
        <v>5104</v>
      </c>
      <c r="B8472" t="s">
        <v>11308</v>
      </c>
      <c r="C8472" t="s">
        <v>91</v>
      </c>
      <c r="D8472" t="s">
        <v>11302</v>
      </c>
      <c r="E8472">
        <v>44</v>
      </c>
      <c r="F8472">
        <v>49598329</v>
      </c>
      <c r="G8472" t="s">
        <v>11309</v>
      </c>
      <c r="H8472" s="6">
        <v>45253</v>
      </c>
      <c r="I8472" s="3">
        <v>1500</v>
      </c>
      <c r="J8472" t="s">
        <v>82</v>
      </c>
      <c r="K8472" t="s">
        <v>11310</v>
      </c>
      <c r="L8472">
        <v>3</v>
      </c>
      <c r="M8472" t="s">
        <v>119</v>
      </c>
      <c r="N8472" s="3">
        <v>3000</v>
      </c>
      <c r="O8472">
        <v>41</v>
      </c>
      <c r="P8472" t="s">
        <v>11305</v>
      </c>
      <c r="Q8472" t="s">
        <v>121</v>
      </c>
      <c r="R8472" t="s">
        <v>92</v>
      </c>
      <c r="S8472" s="3">
        <v>7454476</v>
      </c>
      <c r="T8472" s="3">
        <f>Tabla1[[#This Row],[OS-Valor Unitario]]-Tabla1[[#This Row],[costo_antes_iva]]</f>
        <v>1500</v>
      </c>
      <c r="U8472" s="3">
        <f>Tabla1[[#This Row],[OS-Valor Unitario]]*Tabla1[[#This Row],[OS-Cantidad]]</f>
        <v>123000</v>
      </c>
      <c r="V8472" s="3">
        <f>Tabla1[[#This Row],[costo_antes_iva]]*Tabla1[[#This Row],[OS-Cantidad]]</f>
        <v>61500</v>
      </c>
      <c r="W8472" s="3">
        <f>Tabla1[[#This Row],[Valor total OS]]-Tabla1[[#This Row],[valor total op]]</f>
        <v>61500</v>
      </c>
    </row>
    <row r="8473" spans="1:23" x14ac:dyDescent="0.3">
      <c r="A8473">
        <v>5104</v>
      </c>
      <c r="B8473" t="s">
        <v>11308</v>
      </c>
      <c r="C8473" t="s">
        <v>91</v>
      </c>
      <c r="D8473" t="s">
        <v>11302</v>
      </c>
      <c r="E8473">
        <v>44</v>
      </c>
      <c r="F8473">
        <v>49598329</v>
      </c>
      <c r="G8473" t="s">
        <v>11309</v>
      </c>
      <c r="H8473" s="6">
        <v>45253</v>
      </c>
      <c r="I8473" s="3">
        <v>13000</v>
      </c>
      <c r="J8473" t="s">
        <v>23</v>
      </c>
      <c r="K8473" t="s">
        <v>11310</v>
      </c>
      <c r="L8473">
        <v>3</v>
      </c>
      <c r="M8473" t="s">
        <v>11311</v>
      </c>
      <c r="N8473" s="3">
        <v>13000</v>
      </c>
      <c r="O8473">
        <v>41</v>
      </c>
      <c r="P8473" t="s">
        <v>11305</v>
      </c>
      <c r="Q8473" t="s">
        <v>121</v>
      </c>
      <c r="R8473" t="s">
        <v>92</v>
      </c>
      <c r="S8473" s="3">
        <v>7454476</v>
      </c>
      <c r="T8473" s="3">
        <f>Tabla1[[#This Row],[OS-Valor Unitario]]-Tabla1[[#This Row],[costo_antes_iva]]</f>
        <v>0</v>
      </c>
      <c r="U8473" s="3">
        <f>Tabla1[[#This Row],[OS-Valor Unitario]]*Tabla1[[#This Row],[OS-Cantidad]]</f>
        <v>533000</v>
      </c>
      <c r="V8473" s="3">
        <f>Tabla1[[#This Row],[costo_antes_iva]]*Tabla1[[#This Row],[OS-Cantidad]]</f>
        <v>533000</v>
      </c>
      <c r="W8473" s="3">
        <f>Tabla1[[#This Row],[Valor total OS]]-Tabla1[[#This Row],[valor total op]]</f>
        <v>0</v>
      </c>
    </row>
    <row r="8474" spans="1:23" x14ac:dyDescent="0.3">
      <c r="A8474">
        <v>5104</v>
      </c>
      <c r="B8474" t="s">
        <v>11312</v>
      </c>
      <c r="C8474" t="s">
        <v>124</v>
      </c>
      <c r="D8474" t="s">
        <v>11302</v>
      </c>
      <c r="E8474">
        <v>50</v>
      </c>
      <c r="F8474">
        <v>49765340</v>
      </c>
      <c r="G8474" t="s">
        <v>11313</v>
      </c>
      <c r="H8474" s="6">
        <v>45257</v>
      </c>
      <c r="I8474" s="3">
        <v>1200</v>
      </c>
      <c r="J8474" t="s">
        <v>82</v>
      </c>
      <c r="K8474" t="s">
        <v>11314</v>
      </c>
      <c r="L8474">
        <v>5</v>
      </c>
      <c r="M8474" t="s">
        <v>35</v>
      </c>
      <c r="N8474" s="3">
        <v>2600</v>
      </c>
      <c r="O8474">
        <v>50</v>
      </c>
      <c r="P8474" t="s">
        <v>11305</v>
      </c>
      <c r="Q8474" t="s">
        <v>121</v>
      </c>
      <c r="R8474" t="s">
        <v>61</v>
      </c>
      <c r="S8474" s="3">
        <v>7454476</v>
      </c>
      <c r="T8474" s="3">
        <f>Tabla1[[#This Row],[OS-Valor Unitario]]-Tabla1[[#This Row],[costo_antes_iva]]</f>
        <v>1400</v>
      </c>
      <c r="U8474" s="3">
        <f>Tabla1[[#This Row],[OS-Valor Unitario]]*Tabla1[[#This Row],[OS-Cantidad]]</f>
        <v>130000</v>
      </c>
      <c r="V8474" s="3">
        <f>Tabla1[[#This Row],[costo_antes_iva]]*Tabla1[[#This Row],[OS-Cantidad]]</f>
        <v>60000</v>
      </c>
      <c r="W8474" s="3">
        <f>Tabla1[[#This Row],[Valor total OS]]-Tabla1[[#This Row],[valor total op]]</f>
        <v>70000</v>
      </c>
    </row>
    <row r="8475" spans="1:23" x14ac:dyDescent="0.3">
      <c r="A8475">
        <v>5103</v>
      </c>
      <c r="B8475" t="s">
        <v>11315</v>
      </c>
      <c r="D8475" t="s">
        <v>3210</v>
      </c>
      <c r="E8475">
        <v>49</v>
      </c>
      <c r="F8475">
        <v>49659651</v>
      </c>
      <c r="G8475" t="s">
        <v>11316</v>
      </c>
      <c r="H8475" s="6">
        <v>45253</v>
      </c>
      <c r="I8475" s="3">
        <v>14000</v>
      </c>
      <c r="J8475" t="s">
        <v>23</v>
      </c>
      <c r="K8475" t="s">
        <v>11317</v>
      </c>
      <c r="L8475">
        <v>1</v>
      </c>
      <c r="M8475" t="s">
        <v>10916</v>
      </c>
      <c r="N8475" s="3">
        <v>13000</v>
      </c>
      <c r="O8475">
        <v>49</v>
      </c>
      <c r="P8475" t="s">
        <v>11318</v>
      </c>
      <c r="Q8475" t="s">
        <v>1317</v>
      </c>
      <c r="R8475" t="s">
        <v>61</v>
      </c>
      <c r="S8475" s="3">
        <v>3684849</v>
      </c>
      <c r="T8475" s="3">
        <f>Tabla1[[#This Row],[OS-Valor Unitario]]-Tabla1[[#This Row],[costo_antes_iva]]</f>
        <v>-1000</v>
      </c>
      <c r="U8475" s="3">
        <f>Tabla1[[#This Row],[OS-Valor Unitario]]*Tabla1[[#This Row],[OS-Cantidad]]</f>
        <v>637000</v>
      </c>
      <c r="V8475" s="3">
        <f>Tabla1[[#This Row],[costo_antes_iva]]*Tabla1[[#This Row],[OS-Cantidad]]</f>
        <v>686000</v>
      </c>
      <c r="W8475" s="3">
        <f>Tabla1[[#This Row],[Valor total OS]]-Tabla1[[#This Row],[valor total op]]</f>
        <v>-49000</v>
      </c>
    </row>
    <row r="8476" spans="1:23" x14ac:dyDescent="0.3">
      <c r="A8476">
        <v>5103</v>
      </c>
      <c r="B8476" t="s">
        <v>11315</v>
      </c>
      <c r="C8476" t="s">
        <v>2245</v>
      </c>
      <c r="D8476" t="s">
        <v>3210</v>
      </c>
      <c r="E8476">
        <v>49</v>
      </c>
      <c r="F8476">
        <v>49659703</v>
      </c>
      <c r="G8476" t="s">
        <v>11316</v>
      </c>
      <c r="H8476" s="6">
        <v>45253</v>
      </c>
      <c r="I8476" s="3">
        <v>1800</v>
      </c>
      <c r="J8476" t="s">
        <v>82</v>
      </c>
      <c r="K8476" t="s">
        <v>11317</v>
      </c>
      <c r="L8476">
        <v>1</v>
      </c>
      <c r="M8476" t="s">
        <v>119</v>
      </c>
      <c r="N8476" s="3">
        <v>1200</v>
      </c>
      <c r="O8476">
        <v>49</v>
      </c>
      <c r="P8476" t="s">
        <v>11318</v>
      </c>
      <c r="Q8476" t="s">
        <v>1317</v>
      </c>
      <c r="R8476" t="s">
        <v>92</v>
      </c>
      <c r="S8476" s="3">
        <v>3684849</v>
      </c>
      <c r="T8476" s="3">
        <f>Tabla1[[#This Row],[OS-Valor Unitario]]-Tabla1[[#This Row],[costo_antes_iva]]</f>
        <v>-600</v>
      </c>
      <c r="U8476" s="3">
        <f>Tabla1[[#This Row],[OS-Valor Unitario]]*Tabla1[[#This Row],[OS-Cantidad]]</f>
        <v>58800</v>
      </c>
      <c r="V8476" s="3">
        <f>Tabla1[[#This Row],[costo_antes_iva]]*Tabla1[[#This Row],[OS-Cantidad]]</f>
        <v>88200</v>
      </c>
      <c r="W8476" s="3">
        <f>Tabla1[[#This Row],[Valor total OS]]-Tabla1[[#This Row],[valor total op]]</f>
        <v>-29400</v>
      </c>
    </row>
    <row r="8477" spans="1:23" x14ac:dyDescent="0.3">
      <c r="A8477">
        <v>5103</v>
      </c>
      <c r="B8477" t="s">
        <v>11315</v>
      </c>
      <c r="C8477" t="s">
        <v>2245</v>
      </c>
      <c r="D8477" t="s">
        <v>3210</v>
      </c>
      <c r="E8477">
        <v>49</v>
      </c>
      <c r="F8477">
        <v>49659703</v>
      </c>
      <c r="G8477" t="s">
        <v>11316</v>
      </c>
      <c r="H8477" s="6">
        <v>45253</v>
      </c>
      <c r="I8477" s="3">
        <v>13000</v>
      </c>
      <c r="J8477" t="s">
        <v>23</v>
      </c>
      <c r="K8477" t="s">
        <v>11317</v>
      </c>
      <c r="L8477">
        <v>1</v>
      </c>
      <c r="M8477" t="s">
        <v>10916</v>
      </c>
      <c r="N8477" s="3">
        <v>13000</v>
      </c>
      <c r="O8477">
        <v>49</v>
      </c>
      <c r="P8477" t="s">
        <v>11318</v>
      </c>
      <c r="Q8477" t="s">
        <v>1317</v>
      </c>
      <c r="R8477" t="s">
        <v>92</v>
      </c>
      <c r="S8477" s="3">
        <v>3684849</v>
      </c>
      <c r="T8477" s="3">
        <f>Tabla1[[#This Row],[OS-Valor Unitario]]-Tabla1[[#This Row],[costo_antes_iva]]</f>
        <v>0</v>
      </c>
      <c r="U8477" s="3">
        <f>Tabla1[[#This Row],[OS-Valor Unitario]]*Tabla1[[#This Row],[OS-Cantidad]]</f>
        <v>637000</v>
      </c>
      <c r="V8477" s="3">
        <f>Tabla1[[#This Row],[costo_antes_iva]]*Tabla1[[#This Row],[OS-Cantidad]]</f>
        <v>637000</v>
      </c>
      <c r="W8477" s="3">
        <f>Tabla1[[#This Row],[Valor total OS]]-Tabla1[[#This Row],[valor total op]]</f>
        <v>0</v>
      </c>
    </row>
    <row r="8478" spans="1:23" x14ac:dyDescent="0.3">
      <c r="A8478">
        <v>5101</v>
      </c>
      <c r="B8478" t="s">
        <v>11319</v>
      </c>
      <c r="C8478" t="s">
        <v>66</v>
      </c>
      <c r="D8478" t="s">
        <v>7029</v>
      </c>
      <c r="E8478">
        <v>2</v>
      </c>
      <c r="F8478">
        <v>49706459</v>
      </c>
      <c r="G8478" t="s">
        <v>11320</v>
      </c>
      <c r="H8478" s="6">
        <v>45254</v>
      </c>
      <c r="I8478" s="3">
        <v>1200</v>
      </c>
      <c r="J8478" t="s">
        <v>82</v>
      </c>
      <c r="K8478" t="s">
        <v>11321</v>
      </c>
      <c r="L8478">
        <v>1</v>
      </c>
      <c r="M8478" t="s">
        <v>3213</v>
      </c>
      <c r="N8478" s="3">
        <v>1100</v>
      </c>
      <c r="O8478">
        <v>2</v>
      </c>
      <c r="P8478" t="s">
        <v>11322</v>
      </c>
      <c r="Q8478" t="s">
        <v>963</v>
      </c>
      <c r="R8478" t="s">
        <v>72</v>
      </c>
      <c r="S8478" s="3">
        <v>111280</v>
      </c>
      <c r="T8478" s="3">
        <f>Tabla1[[#This Row],[OS-Valor Unitario]]-Tabla1[[#This Row],[costo_antes_iva]]</f>
        <v>-100</v>
      </c>
      <c r="U8478" s="3">
        <f>Tabla1[[#This Row],[OS-Valor Unitario]]*Tabla1[[#This Row],[OS-Cantidad]]</f>
        <v>2200</v>
      </c>
      <c r="V8478" s="3">
        <f>Tabla1[[#This Row],[costo_antes_iva]]*Tabla1[[#This Row],[OS-Cantidad]]</f>
        <v>2400</v>
      </c>
      <c r="W8478" s="3">
        <f>Tabla1[[#This Row],[Valor total OS]]-Tabla1[[#This Row],[valor total op]]</f>
        <v>-200</v>
      </c>
    </row>
    <row r="8479" spans="1:23" x14ac:dyDescent="0.3">
      <c r="A8479">
        <v>5101</v>
      </c>
      <c r="B8479" t="s">
        <v>11319</v>
      </c>
      <c r="C8479" t="s">
        <v>66</v>
      </c>
      <c r="D8479" t="s">
        <v>7029</v>
      </c>
      <c r="E8479">
        <v>2</v>
      </c>
      <c r="F8479">
        <v>49706459</v>
      </c>
      <c r="G8479" t="s">
        <v>11320</v>
      </c>
      <c r="H8479" s="6">
        <v>45254</v>
      </c>
      <c r="I8479" s="3">
        <v>10700</v>
      </c>
      <c r="J8479" t="s">
        <v>23</v>
      </c>
      <c r="K8479" t="s">
        <v>11321</v>
      </c>
      <c r="L8479">
        <v>1</v>
      </c>
      <c r="M8479" t="s">
        <v>70</v>
      </c>
      <c r="N8479" s="3">
        <v>10700</v>
      </c>
      <c r="O8479">
        <v>2</v>
      </c>
      <c r="P8479" t="s">
        <v>11322</v>
      </c>
      <c r="Q8479" t="s">
        <v>963</v>
      </c>
      <c r="R8479" t="s">
        <v>72</v>
      </c>
      <c r="S8479" s="3">
        <v>111280</v>
      </c>
      <c r="T8479" s="3">
        <f>Tabla1[[#This Row],[OS-Valor Unitario]]-Tabla1[[#This Row],[costo_antes_iva]]</f>
        <v>0</v>
      </c>
      <c r="U8479" s="3">
        <f>Tabla1[[#This Row],[OS-Valor Unitario]]*Tabla1[[#This Row],[OS-Cantidad]]</f>
        <v>21400</v>
      </c>
      <c r="V8479" s="3">
        <f>Tabla1[[#This Row],[costo_antes_iva]]*Tabla1[[#This Row],[OS-Cantidad]]</f>
        <v>21400</v>
      </c>
      <c r="W8479" s="3">
        <f>Tabla1[[#This Row],[Valor total OS]]-Tabla1[[#This Row],[valor total op]]</f>
        <v>0</v>
      </c>
    </row>
    <row r="8480" spans="1:23" x14ac:dyDescent="0.3">
      <c r="A8480">
        <v>5100</v>
      </c>
      <c r="B8480" t="s">
        <v>11323</v>
      </c>
      <c r="C8480" t="s">
        <v>61</v>
      </c>
      <c r="D8480" t="s">
        <v>9810</v>
      </c>
      <c r="E8480">
        <v>50</v>
      </c>
      <c r="F8480">
        <v>46757703</v>
      </c>
      <c r="G8480" t="s">
        <v>11324</v>
      </c>
      <c r="H8480" s="6">
        <v>45213</v>
      </c>
      <c r="I8480" s="3">
        <v>2500</v>
      </c>
      <c r="J8480" t="s">
        <v>82</v>
      </c>
      <c r="K8480" t="s">
        <v>11325</v>
      </c>
      <c r="L8480">
        <v>1</v>
      </c>
      <c r="M8480" t="s">
        <v>10115</v>
      </c>
      <c r="N8480" s="3">
        <v>2500</v>
      </c>
      <c r="O8480">
        <v>50</v>
      </c>
      <c r="P8480" t="s">
        <v>11326</v>
      </c>
      <c r="Q8480" t="s">
        <v>726</v>
      </c>
      <c r="R8480" t="s">
        <v>61</v>
      </c>
      <c r="S8480" s="3">
        <v>1814850</v>
      </c>
      <c r="T8480" s="3">
        <f>Tabla1[[#This Row],[OS-Valor Unitario]]-Tabla1[[#This Row],[costo_antes_iva]]</f>
        <v>0</v>
      </c>
      <c r="U8480" s="3">
        <f>Tabla1[[#This Row],[OS-Valor Unitario]]*Tabla1[[#This Row],[OS-Cantidad]]</f>
        <v>125000</v>
      </c>
      <c r="V8480" s="3">
        <f>Tabla1[[#This Row],[costo_antes_iva]]*Tabla1[[#This Row],[OS-Cantidad]]</f>
        <v>125000</v>
      </c>
      <c r="W8480" s="3">
        <f>Tabla1[[#This Row],[Valor total OS]]-Tabla1[[#This Row],[valor total op]]</f>
        <v>0</v>
      </c>
    </row>
    <row r="8481" spans="1:23" x14ac:dyDescent="0.3">
      <c r="A8481">
        <v>5100</v>
      </c>
      <c r="B8481" t="s">
        <v>11323</v>
      </c>
      <c r="C8481" t="s">
        <v>61</v>
      </c>
      <c r="D8481" t="s">
        <v>9810</v>
      </c>
      <c r="E8481">
        <v>50</v>
      </c>
      <c r="F8481">
        <v>46757703</v>
      </c>
      <c r="G8481" t="s">
        <v>11324</v>
      </c>
      <c r="H8481" s="6">
        <v>45213</v>
      </c>
      <c r="I8481" s="3">
        <v>16000</v>
      </c>
      <c r="J8481" t="s">
        <v>23</v>
      </c>
      <c r="K8481" t="s">
        <v>11325</v>
      </c>
      <c r="L8481">
        <v>1</v>
      </c>
      <c r="M8481" t="s">
        <v>45</v>
      </c>
      <c r="N8481" s="3">
        <v>16000</v>
      </c>
      <c r="O8481">
        <v>50</v>
      </c>
      <c r="P8481" t="s">
        <v>11326</v>
      </c>
      <c r="Q8481" t="s">
        <v>726</v>
      </c>
      <c r="R8481" t="s">
        <v>61</v>
      </c>
      <c r="S8481" s="3">
        <v>1814850</v>
      </c>
      <c r="T8481" s="3">
        <f>Tabla1[[#This Row],[OS-Valor Unitario]]-Tabla1[[#This Row],[costo_antes_iva]]</f>
        <v>0</v>
      </c>
      <c r="U8481" s="3">
        <f>Tabla1[[#This Row],[OS-Valor Unitario]]*Tabla1[[#This Row],[OS-Cantidad]]</f>
        <v>800000</v>
      </c>
      <c r="V8481" s="3">
        <f>Tabla1[[#This Row],[costo_antes_iva]]*Tabla1[[#This Row],[OS-Cantidad]]</f>
        <v>800000</v>
      </c>
      <c r="W8481" s="3">
        <f>Tabla1[[#This Row],[Valor total OS]]-Tabla1[[#This Row],[valor total op]]</f>
        <v>0</v>
      </c>
    </row>
    <row r="8482" spans="1:23" x14ac:dyDescent="0.3">
      <c r="A8482">
        <v>5094</v>
      </c>
      <c r="B8482" t="s">
        <v>11327</v>
      </c>
      <c r="C8482" t="s">
        <v>6013</v>
      </c>
      <c r="D8482" t="s">
        <v>10810</v>
      </c>
      <c r="E8482">
        <v>2700</v>
      </c>
      <c r="F8482">
        <v>48790721</v>
      </c>
      <c r="G8482" t="s">
        <v>11328</v>
      </c>
      <c r="H8482" s="6">
        <v>45239</v>
      </c>
      <c r="I8482" s="3">
        <v>5000</v>
      </c>
      <c r="J8482" t="s">
        <v>82</v>
      </c>
      <c r="K8482" t="s">
        <v>11329</v>
      </c>
      <c r="L8482">
        <v>1</v>
      </c>
      <c r="M8482" t="s">
        <v>119</v>
      </c>
      <c r="N8482" s="3">
        <v>5000</v>
      </c>
      <c r="O8482">
        <v>1660</v>
      </c>
      <c r="P8482" t="s">
        <v>11330</v>
      </c>
      <c r="Q8482" t="s">
        <v>121</v>
      </c>
      <c r="R8482" t="s">
        <v>61</v>
      </c>
      <c r="S8482" s="3">
        <v>94361040</v>
      </c>
      <c r="T8482" s="3">
        <f>Tabla1[[#This Row],[OS-Valor Unitario]]-Tabla1[[#This Row],[costo_antes_iva]]</f>
        <v>0</v>
      </c>
      <c r="U8482" s="3">
        <f>Tabla1[[#This Row],[OS-Valor Unitario]]*Tabla1[[#This Row],[OS-Cantidad]]</f>
        <v>8300000</v>
      </c>
      <c r="V8482" s="3">
        <f>Tabla1[[#This Row],[costo_antes_iva]]*Tabla1[[#This Row],[OS-Cantidad]]</f>
        <v>8300000</v>
      </c>
      <c r="W8482" s="3">
        <f>Tabla1[[#This Row],[Valor total OS]]-Tabla1[[#This Row],[valor total op]]</f>
        <v>0</v>
      </c>
    </row>
    <row r="8483" spans="1:23" x14ac:dyDescent="0.3">
      <c r="A8483">
        <v>5094</v>
      </c>
      <c r="B8483" t="s">
        <v>11327</v>
      </c>
      <c r="C8483" t="s">
        <v>6013</v>
      </c>
      <c r="D8483" t="s">
        <v>10810</v>
      </c>
      <c r="E8483">
        <v>2700</v>
      </c>
      <c r="F8483">
        <v>48790721</v>
      </c>
      <c r="G8483" t="s">
        <v>11328</v>
      </c>
      <c r="H8483" s="6">
        <v>45239</v>
      </c>
      <c r="I8483" s="3">
        <v>7000</v>
      </c>
      <c r="J8483" t="s">
        <v>23</v>
      </c>
      <c r="K8483" t="s">
        <v>11329</v>
      </c>
      <c r="L8483">
        <v>1</v>
      </c>
      <c r="M8483" t="s">
        <v>242</v>
      </c>
      <c r="N8483" s="3">
        <v>7000</v>
      </c>
      <c r="O8483">
        <v>1660</v>
      </c>
      <c r="P8483" t="s">
        <v>11330</v>
      </c>
      <c r="Q8483" t="s">
        <v>121</v>
      </c>
      <c r="R8483" t="s">
        <v>61</v>
      </c>
      <c r="S8483" s="3">
        <v>94361040</v>
      </c>
      <c r="T8483" s="3">
        <f>Tabla1[[#This Row],[OS-Valor Unitario]]-Tabla1[[#This Row],[costo_antes_iva]]</f>
        <v>0</v>
      </c>
      <c r="U8483" s="3">
        <f>Tabla1[[#This Row],[OS-Valor Unitario]]*Tabla1[[#This Row],[OS-Cantidad]]</f>
        <v>11620000</v>
      </c>
      <c r="V8483" s="3">
        <f>Tabla1[[#This Row],[costo_antes_iva]]*Tabla1[[#This Row],[OS-Cantidad]]</f>
        <v>11620000</v>
      </c>
      <c r="W8483" s="3">
        <f>Tabla1[[#This Row],[Valor total OS]]-Tabla1[[#This Row],[valor total op]]</f>
        <v>0</v>
      </c>
    </row>
    <row r="8484" spans="1:23" x14ac:dyDescent="0.3">
      <c r="A8484">
        <v>5093</v>
      </c>
      <c r="B8484" t="s">
        <v>11331</v>
      </c>
      <c r="C8484" t="s">
        <v>33</v>
      </c>
      <c r="D8484" t="s">
        <v>260</v>
      </c>
      <c r="E8484">
        <v>3</v>
      </c>
      <c r="F8484">
        <v>49598763</v>
      </c>
      <c r="G8484" t="s">
        <v>11332</v>
      </c>
      <c r="H8484" s="6">
        <v>45253</v>
      </c>
      <c r="I8484" s="3">
        <v>1200</v>
      </c>
      <c r="J8484" t="s">
        <v>82</v>
      </c>
      <c r="K8484" t="s">
        <v>11333</v>
      </c>
      <c r="L8484">
        <v>1</v>
      </c>
      <c r="M8484" t="s">
        <v>3213</v>
      </c>
      <c r="N8484" s="3">
        <v>1200</v>
      </c>
      <c r="O8484">
        <v>3</v>
      </c>
      <c r="P8484" t="s">
        <v>11334</v>
      </c>
      <c r="Q8484" t="s">
        <v>963</v>
      </c>
      <c r="R8484" t="s">
        <v>61</v>
      </c>
      <c r="S8484" s="3">
        <v>5298</v>
      </c>
      <c r="T8484" s="3">
        <f>Tabla1[[#This Row],[OS-Valor Unitario]]-Tabla1[[#This Row],[costo_antes_iva]]</f>
        <v>0</v>
      </c>
      <c r="U8484" s="3">
        <f>Tabla1[[#This Row],[OS-Valor Unitario]]*Tabla1[[#This Row],[OS-Cantidad]]</f>
        <v>3600</v>
      </c>
      <c r="V8484" s="3">
        <f>Tabla1[[#This Row],[costo_antes_iva]]*Tabla1[[#This Row],[OS-Cantidad]]</f>
        <v>3600</v>
      </c>
      <c r="W8484" s="3">
        <f>Tabla1[[#This Row],[Valor total OS]]-Tabla1[[#This Row],[valor total op]]</f>
        <v>0</v>
      </c>
    </row>
    <row r="8485" spans="1:23" x14ac:dyDescent="0.3">
      <c r="A8485">
        <v>5092</v>
      </c>
      <c r="B8485" t="s">
        <v>11335</v>
      </c>
      <c r="C8485" t="s">
        <v>91</v>
      </c>
      <c r="D8485" t="s">
        <v>11302</v>
      </c>
      <c r="E8485">
        <v>350</v>
      </c>
      <c r="F8485">
        <v>49354877</v>
      </c>
      <c r="G8485" t="s">
        <v>11336</v>
      </c>
      <c r="H8485" s="6">
        <v>45250</v>
      </c>
      <c r="I8485" s="3">
        <v>6000</v>
      </c>
      <c r="J8485" t="s">
        <v>33</v>
      </c>
      <c r="K8485" t="s">
        <v>11337</v>
      </c>
      <c r="L8485">
        <v>1</v>
      </c>
      <c r="M8485" t="s">
        <v>119</v>
      </c>
      <c r="N8485" s="3">
        <v>3500</v>
      </c>
      <c r="O8485">
        <v>350</v>
      </c>
      <c r="P8485" t="s">
        <v>11338</v>
      </c>
      <c r="Q8485" t="s">
        <v>121</v>
      </c>
      <c r="R8485" t="s">
        <v>92</v>
      </c>
      <c r="S8485" s="3">
        <v>13886600</v>
      </c>
      <c r="T8485" s="3">
        <f>Tabla1[[#This Row],[OS-Valor Unitario]]-Tabla1[[#This Row],[costo_antes_iva]]</f>
        <v>-2500</v>
      </c>
      <c r="U8485" s="3">
        <f>Tabla1[[#This Row],[OS-Valor Unitario]]*Tabla1[[#This Row],[OS-Cantidad]]</f>
        <v>1225000</v>
      </c>
      <c r="V8485" s="3">
        <f>Tabla1[[#This Row],[costo_antes_iva]]*Tabla1[[#This Row],[OS-Cantidad]]</f>
        <v>2100000</v>
      </c>
      <c r="W8485" s="3">
        <f>Tabla1[[#This Row],[Valor total OS]]-Tabla1[[#This Row],[valor total op]]</f>
        <v>-875000</v>
      </c>
    </row>
    <row r="8486" spans="1:23" x14ac:dyDescent="0.3">
      <c r="A8486">
        <v>5091</v>
      </c>
      <c r="B8486" t="s">
        <v>11339</v>
      </c>
      <c r="C8486" t="s">
        <v>78</v>
      </c>
      <c r="D8486" t="s">
        <v>11287</v>
      </c>
      <c r="E8486">
        <v>70</v>
      </c>
      <c r="F8486">
        <v>49591003</v>
      </c>
      <c r="G8486" t="s">
        <v>11340</v>
      </c>
      <c r="H8486" s="6">
        <v>45252</v>
      </c>
      <c r="I8486" s="3">
        <v>3200</v>
      </c>
      <c r="J8486" t="s">
        <v>23</v>
      </c>
      <c r="K8486" t="s">
        <v>11341</v>
      </c>
      <c r="L8486">
        <v>1</v>
      </c>
      <c r="M8486" t="s">
        <v>437</v>
      </c>
      <c r="N8486" s="3">
        <v>3200</v>
      </c>
      <c r="O8486">
        <v>70</v>
      </c>
      <c r="P8486" t="s">
        <v>11342</v>
      </c>
      <c r="Q8486" t="s">
        <v>963</v>
      </c>
      <c r="R8486" t="s">
        <v>61</v>
      </c>
      <c r="S8486" s="3">
        <v>5999735</v>
      </c>
      <c r="T8486" s="3">
        <f>Tabla1[[#This Row],[OS-Valor Unitario]]-Tabla1[[#This Row],[costo_antes_iva]]</f>
        <v>0</v>
      </c>
      <c r="U8486" s="3">
        <f>Tabla1[[#This Row],[OS-Valor Unitario]]*Tabla1[[#This Row],[OS-Cantidad]]</f>
        <v>224000</v>
      </c>
      <c r="V8486" s="3">
        <f>Tabla1[[#This Row],[costo_antes_iva]]*Tabla1[[#This Row],[OS-Cantidad]]</f>
        <v>224000</v>
      </c>
      <c r="W8486" s="3">
        <f>Tabla1[[#This Row],[Valor total OS]]-Tabla1[[#This Row],[valor total op]]</f>
        <v>0</v>
      </c>
    </row>
    <row r="8487" spans="1:23" x14ac:dyDescent="0.3">
      <c r="A8487">
        <v>5091</v>
      </c>
      <c r="B8487" t="s">
        <v>11339</v>
      </c>
      <c r="C8487" t="s">
        <v>78</v>
      </c>
      <c r="D8487" t="s">
        <v>11287</v>
      </c>
      <c r="E8487">
        <v>70</v>
      </c>
      <c r="F8487">
        <v>49591003</v>
      </c>
      <c r="G8487" t="s">
        <v>11340</v>
      </c>
      <c r="H8487" s="6">
        <v>45252</v>
      </c>
      <c r="I8487" s="3">
        <v>1300</v>
      </c>
      <c r="J8487" t="s">
        <v>82</v>
      </c>
      <c r="K8487" t="s">
        <v>11341</v>
      </c>
      <c r="L8487">
        <v>1</v>
      </c>
      <c r="M8487" t="s">
        <v>3213</v>
      </c>
      <c r="N8487" s="3">
        <v>3900</v>
      </c>
      <c r="O8487">
        <v>70</v>
      </c>
      <c r="P8487" t="s">
        <v>11342</v>
      </c>
      <c r="Q8487" t="s">
        <v>963</v>
      </c>
      <c r="R8487" t="s">
        <v>61</v>
      </c>
      <c r="S8487" s="3">
        <v>5999735</v>
      </c>
      <c r="T8487" s="3">
        <f>Tabla1[[#This Row],[OS-Valor Unitario]]-Tabla1[[#This Row],[costo_antes_iva]]</f>
        <v>2600</v>
      </c>
      <c r="U8487" s="3">
        <f>Tabla1[[#This Row],[OS-Valor Unitario]]*Tabla1[[#This Row],[OS-Cantidad]]</f>
        <v>273000</v>
      </c>
      <c r="V8487" s="3">
        <f>Tabla1[[#This Row],[costo_antes_iva]]*Tabla1[[#This Row],[OS-Cantidad]]</f>
        <v>91000</v>
      </c>
      <c r="W8487" s="3">
        <f>Tabla1[[#This Row],[Valor total OS]]-Tabla1[[#This Row],[valor total op]]</f>
        <v>182000</v>
      </c>
    </row>
    <row r="8488" spans="1:23" x14ac:dyDescent="0.3">
      <c r="A8488">
        <v>5091</v>
      </c>
      <c r="B8488" t="s">
        <v>11339</v>
      </c>
      <c r="C8488" t="s">
        <v>78</v>
      </c>
      <c r="D8488" t="s">
        <v>11287</v>
      </c>
      <c r="E8488">
        <v>115</v>
      </c>
      <c r="F8488">
        <v>49591009</v>
      </c>
      <c r="G8488" t="s">
        <v>11340</v>
      </c>
      <c r="H8488" s="6">
        <v>45252</v>
      </c>
      <c r="I8488" s="3">
        <v>3200</v>
      </c>
      <c r="J8488" t="s">
        <v>23</v>
      </c>
      <c r="K8488" t="s">
        <v>11341</v>
      </c>
      <c r="L8488">
        <v>1</v>
      </c>
      <c r="M8488" t="s">
        <v>437</v>
      </c>
      <c r="N8488" s="3">
        <v>3200</v>
      </c>
      <c r="O8488">
        <v>70</v>
      </c>
      <c r="P8488" t="s">
        <v>11342</v>
      </c>
      <c r="Q8488" t="s">
        <v>963</v>
      </c>
      <c r="R8488" t="s">
        <v>61</v>
      </c>
      <c r="S8488" s="3">
        <v>5999735</v>
      </c>
      <c r="T8488" s="3">
        <f>Tabla1[[#This Row],[OS-Valor Unitario]]-Tabla1[[#This Row],[costo_antes_iva]]</f>
        <v>0</v>
      </c>
      <c r="U8488" s="3">
        <f>Tabla1[[#This Row],[OS-Valor Unitario]]*Tabla1[[#This Row],[OS-Cantidad]]</f>
        <v>224000</v>
      </c>
      <c r="V8488" s="3">
        <f>Tabla1[[#This Row],[costo_antes_iva]]*Tabla1[[#This Row],[OS-Cantidad]]</f>
        <v>224000</v>
      </c>
      <c r="W8488" s="3">
        <f>Tabla1[[#This Row],[Valor total OS]]-Tabla1[[#This Row],[valor total op]]</f>
        <v>0</v>
      </c>
    </row>
    <row r="8489" spans="1:23" x14ac:dyDescent="0.3">
      <c r="A8489">
        <v>5091</v>
      </c>
      <c r="B8489" t="s">
        <v>11339</v>
      </c>
      <c r="C8489" t="s">
        <v>78</v>
      </c>
      <c r="D8489" t="s">
        <v>11287</v>
      </c>
      <c r="E8489">
        <v>115</v>
      </c>
      <c r="F8489">
        <v>49591009</v>
      </c>
      <c r="G8489" t="s">
        <v>11340</v>
      </c>
      <c r="H8489" s="6">
        <v>45252</v>
      </c>
      <c r="I8489" s="3">
        <v>1300</v>
      </c>
      <c r="J8489" t="s">
        <v>82</v>
      </c>
      <c r="K8489" t="s">
        <v>11341</v>
      </c>
      <c r="L8489">
        <v>1</v>
      </c>
      <c r="M8489" t="s">
        <v>3213</v>
      </c>
      <c r="N8489" s="3">
        <v>3900</v>
      </c>
      <c r="O8489">
        <v>70</v>
      </c>
      <c r="P8489" t="s">
        <v>11342</v>
      </c>
      <c r="Q8489" t="s">
        <v>963</v>
      </c>
      <c r="R8489" t="s">
        <v>61</v>
      </c>
      <c r="S8489" s="3">
        <v>5999735</v>
      </c>
      <c r="T8489" s="3">
        <f>Tabla1[[#This Row],[OS-Valor Unitario]]-Tabla1[[#This Row],[costo_antes_iva]]</f>
        <v>2600</v>
      </c>
      <c r="U8489" s="3">
        <f>Tabla1[[#This Row],[OS-Valor Unitario]]*Tabla1[[#This Row],[OS-Cantidad]]</f>
        <v>273000</v>
      </c>
      <c r="V8489" s="3">
        <f>Tabla1[[#This Row],[costo_antes_iva]]*Tabla1[[#This Row],[OS-Cantidad]]</f>
        <v>91000</v>
      </c>
      <c r="W8489" s="3">
        <f>Tabla1[[#This Row],[Valor total OS]]-Tabla1[[#This Row],[valor total op]]</f>
        <v>182000</v>
      </c>
    </row>
    <row r="8490" spans="1:23" x14ac:dyDescent="0.3">
      <c r="A8490">
        <v>5091</v>
      </c>
      <c r="B8490" t="s">
        <v>11343</v>
      </c>
      <c r="C8490" t="s">
        <v>78</v>
      </c>
      <c r="D8490" t="s">
        <v>11287</v>
      </c>
      <c r="E8490">
        <v>70</v>
      </c>
      <c r="F8490">
        <v>49591003</v>
      </c>
      <c r="G8490" t="s">
        <v>11340</v>
      </c>
      <c r="H8490" s="6">
        <v>45252</v>
      </c>
      <c r="I8490" s="3">
        <v>3200</v>
      </c>
      <c r="J8490" t="s">
        <v>23</v>
      </c>
      <c r="K8490" t="s">
        <v>11344</v>
      </c>
      <c r="L8490">
        <v>2</v>
      </c>
      <c r="M8490" t="s">
        <v>437</v>
      </c>
      <c r="N8490" s="3">
        <v>3200</v>
      </c>
      <c r="O8490">
        <v>115</v>
      </c>
      <c r="P8490" t="s">
        <v>11342</v>
      </c>
      <c r="Q8490" t="s">
        <v>963</v>
      </c>
      <c r="R8490" t="s">
        <v>61</v>
      </c>
      <c r="S8490" s="3">
        <v>5999735</v>
      </c>
      <c r="T8490" s="3">
        <f>Tabla1[[#This Row],[OS-Valor Unitario]]-Tabla1[[#This Row],[costo_antes_iva]]</f>
        <v>0</v>
      </c>
      <c r="U8490" s="3">
        <f>Tabla1[[#This Row],[OS-Valor Unitario]]*Tabla1[[#This Row],[OS-Cantidad]]</f>
        <v>368000</v>
      </c>
      <c r="V8490" s="3">
        <f>Tabla1[[#This Row],[costo_antes_iva]]*Tabla1[[#This Row],[OS-Cantidad]]</f>
        <v>368000</v>
      </c>
      <c r="W8490" s="3">
        <f>Tabla1[[#This Row],[Valor total OS]]-Tabla1[[#This Row],[valor total op]]</f>
        <v>0</v>
      </c>
    </row>
    <row r="8491" spans="1:23" x14ac:dyDescent="0.3">
      <c r="A8491">
        <v>5091</v>
      </c>
      <c r="B8491" t="s">
        <v>11343</v>
      </c>
      <c r="C8491" t="s">
        <v>78</v>
      </c>
      <c r="D8491" t="s">
        <v>11287</v>
      </c>
      <c r="E8491">
        <v>70</v>
      </c>
      <c r="F8491">
        <v>49591003</v>
      </c>
      <c r="G8491" t="s">
        <v>11340</v>
      </c>
      <c r="H8491" s="6">
        <v>45252</v>
      </c>
      <c r="I8491" s="3">
        <v>1300</v>
      </c>
      <c r="J8491" t="s">
        <v>82</v>
      </c>
      <c r="K8491" t="s">
        <v>11344</v>
      </c>
      <c r="L8491">
        <v>2</v>
      </c>
      <c r="M8491" t="s">
        <v>3213</v>
      </c>
      <c r="N8491" s="3">
        <v>2900</v>
      </c>
      <c r="O8491">
        <v>115</v>
      </c>
      <c r="P8491" t="s">
        <v>11342</v>
      </c>
      <c r="Q8491" t="s">
        <v>963</v>
      </c>
      <c r="R8491" t="s">
        <v>61</v>
      </c>
      <c r="S8491" s="3">
        <v>5999735</v>
      </c>
      <c r="T8491" s="3">
        <f>Tabla1[[#This Row],[OS-Valor Unitario]]-Tabla1[[#This Row],[costo_antes_iva]]</f>
        <v>1600</v>
      </c>
      <c r="U8491" s="3">
        <f>Tabla1[[#This Row],[OS-Valor Unitario]]*Tabla1[[#This Row],[OS-Cantidad]]</f>
        <v>333500</v>
      </c>
      <c r="V8491" s="3">
        <f>Tabla1[[#This Row],[costo_antes_iva]]*Tabla1[[#This Row],[OS-Cantidad]]</f>
        <v>149500</v>
      </c>
      <c r="W8491" s="3">
        <f>Tabla1[[#This Row],[Valor total OS]]-Tabla1[[#This Row],[valor total op]]</f>
        <v>184000</v>
      </c>
    </row>
    <row r="8492" spans="1:23" x14ac:dyDescent="0.3">
      <c r="A8492">
        <v>5091</v>
      </c>
      <c r="B8492" t="s">
        <v>11343</v>
      </c>
      <c r="C8492" t="s">
        <v>78</v>
      </c>
      <c r="D8492" t="s">
        <v>11287</v>
      </c>
      <c r="E8492">
        <v>115</v>
      </c>
      <c r="F8492">
        <v>49591009</v>
      </c>
      <c r="G8492" t="s">
        <v>11340</v>
      </c>
      <c r="H8492" s="6">
        <v>45252</v>
      </c>
      <c r="I8492" s="3">
        <v>3200</v>
      </c>
      <c r="J8492" t="s">
        <v>23</v>
      </c>
      <c r="K8492" t="s">
        <v>11344</v>
      </c>
      <c r="L8492">
        <v>2</v>
      </c>
      <c r="M8492" t="s">
        <v>437</v>
      </c>
      <c r="N8492" s="3">
        <v>3200</v>
      </c>
      <c r="O8492">
        <v>115</v>
      </c>
      <c r="P8492" t="s">
        <v>11342</v>
      </c>
      <c r="Q8492" t="s">
        <v>963</v>
      </c>
      <c r="R8492" t="s">
        <v>61</v>
      </c>
      <c r="S8492" s="3">
        <v>5999735</v>
      </c>
      <c r="T8492" s="3">
        <f>Tabla1[[#This Row],[OS-Valor Unitario]]-Tabla1[[#This Row],[costo_antes_iva]]</f>
        <v>0</v>
      </c>
      <c r="U8492" s="3">
        <f>Tabla1[[#This Row],[OS-Valor Unitario]]*Tabla1[[#This Row],[OS-Cantidad]]</f>
        <v>368000</v>
      </c>
      <c r="V8492" s="3">
        <f>Tabla1[[#This Row],[costo_antes_iva]]*Tabla1[[#This Row],[OS-Cantidad]]</f>
        <v>368000</v>
      </c>
      <c r="W8492" s="3">
        <f>Tabla1[[#This Row],[Valor total OS]]-Tabla1[[#This Row],[valor total op]]</f>
        <v>0</v>
      </c>
    </row>
    <row r="8493" spans="1:23" x14ac:dyDescent="0.3">
      <c r="A8493">
        <v>5091</v>
      </c>
      <c r="B8493" t="s">
        <v>11343</v>
      </c>
      <c r="C8493" t="s">
        <v>78</v>
      </c>
      <c r="D8493" t="s">
        <v>11287</v>
      </c>
      <c r="E8493">
        <v>115</v>
      </c>
      <c r="F8493">
        <v>49591009</v>
      </c>
      <c r="G8493" t="s">
        <v>11340</v>
      </c>
      <c r="H8493" s="6">
        <v>45252</v>
      </c>
      <c r="I8493" s="3">
        <v>1300</v>
      </c>
      <c r="J8493" t="s">
        <v>82</v>
      </c>
      <c r="K8493" t="s">
        <v>11344</v>
      </c>
      <c r="L8493">
        <v>2</v>
      </c>
      <c r="M8493" t="s">
        <v>3213</v>
      </c>
      <c r="N8493" s="3">
        <v>2900</v>
      </c>
      <c r="O8493">
        <v>115</v>
      </c>
      <c r="P8493" t="s">
        <v>11342</v>
      </c>
      <c r="Q8493" t="s">
        <v>963</v>
      </c>
      <c r="R8493" t="s">
        <v>61</v>
      </c>
      <c r="S8493" s="3">
        <v>5999735</v>
      </c>
      <c r="T8493" s="3">
        <f>Tabla1[[#This Row],[OS-Valor Unitario]]-Tabla1[[#This Row],[costo_antes_iva]]</f>
        <v>1600</v>
      </c>
      <c r="U8493" s="3">
        <f>Tabla1[[#This Row],[OS-Valor Unitario]]*Tabla1[[#This Row],[OS-Cantidad]]</f>
        <v>333500</v>
      </c>
      <c r="V8493" s="3">
        <f>Tabla1[[#This Row],[costo_antes_iva]]*Tabla1[[#This Row],[OS-Cantidad]]</f>
        <v>149500</v>
      </c>
      <c r="W8493" s="3">
        <f>Tabla1[[#This Row],[Valor total OS]]-Tabla1[[#This Row],[valor total op]]</f>
        <v>184000</v>
      </c>
    </row>
    <row r="8494" spans="1:23" x14ac:dyDescent="0.3">
      <c r="A8494">
        <v>5089</v>
      </c>
      <c r="B8494" t="s">
        <v>11345</v>
      </c>
      <c r="C8494" t="s">
        <v>3191</v>
      </c>
      <c r="D8494" t="s">
        <v>11019</v>
      </c>
      <c r="E8494">
        <v>80</v>
      </c>
      <c r="F8494">
        <v>49072913</v>
      </c>
      <c r="G8494" t="s">
        <v>11346</v>
      </c>
      <c r="H8494" s="6">
        <v>45245</v>
      </c>
      <c r="I8494" s="3">
        <v>2500</v>
      </c>
      <c r="J8494" t="s">
        <v>82</v>
      </c>
      <c r="K8494" t="s">
        <v>11347</v>
      </c>
      <c r="L8494">
        <v>1</v>
      </c>
      <c r="M8494" t="s">
        <v>119</v>
      </c>
      <c r="N8494" s="3">
        <v>1000</v>
      </c>
      <c r="O8494">
        <v>2</v>
      </c>
      <c r="P8494" t="s">
        <v>11348</v>
      </c>
      <c r="Q8494" t="s">
        <v>1317</v>
      </c>
      <c r="R8494" t="s">
        <v>293</v>
      </c>
      <c r="S8494" s="3">
        <v>4697280</v>
      </c>
      <c r="T8494" s="3">
        <f>Tabla1[[#This Row],[OS-Valor Unitario]]-Tabla1[[#This Row],[costo_antes_iva]]</f>
        <v>-1500</v>
      </c>
      <c r="U8494" s="3">
        <f>Tabla1[[#This Row],[OS-Valor Unitario]]*Tabla1[[#This Row],[OS-Cantidad]]</f>
        <v>2000</v>
      </c>
      <c r="V8494" s="3">
        <f>Tabla1[[#This Row],[costo_antes_iva]]*Tabla1[[#This Row],[OS-Cantidad]]</f>
        <v>5000</v>
      </c>
      <c r="W8494" s="3">
        <f>Tabla1[[#This Row],[Valor total OS]]-Tabla1[[#This Row],[valor total op]]</f>
        <v>-3000</v>
      </c>
    </row>
    <row r="8495" spans="1:23" x14ac:dyDescent="0.3">
      <c r="A8495">
        <v>5089</v>
      </c>
      <c r="B8495" t="s">
        <v>11345</v>
      </c>
      <c r="C8495" t="s">
        <v>3191</v>
      </c>
      <c r="D8495" t="s">
        <v>11019</v>
      </c>
      <c r="E8495">
        <v>80</v>
      </c>
      <c r="F8495">
        <v>49072913</v>
      </c>
      <c r="G8495" t="s">
        <v>11346</v>
      </c>
      <c r="H8495" s="6">
        <v>45245</v>
      </c>
      <c r="I8495" s="3">
        <v>2500</v>
      </c>
      <c r="J8495" t="s">
        <v>82</v>
      </c>
      <c r="K8495" t="s">
        <v>11347</v>
      </c>
      <c r="L8495">
        <v>1</v>
      </c>
      <c r="M8495" t="s">
        <v>35</v>
      </c>
      <c r="N8495" s="3">
        <v>1000</v>
      </c>
      <c r="O8495">
        <v>80</v>
      </c>
      <c r="P8495" t="s">
        <v>11348</v>
      </c>
      <c r="Q8495" t="s">
        <v>1317</v>
      </c>
      <c r="R8495" t="s">
        <v>293</v>
      </c>
      <c r="S8495" s="3">
        <v>4697280</v>
      </c>
      <c r="T8495" s="3">
        <f>Tabla1[[#This Row],[OS-Valor Unitario]]-Tabla1[[#This Row],[costo_antes_iva]]</f>
        <v>-1500</v>
      </c>
      <c r="U8495" s="3">
        <f>Tabla1[[#This Row],[OS-Valor Unitario]]*Tabla1[[#This Row],[OS-Cantidad]]</f>
        <v>80000</v>
      </c>
      <c r="V8495" s="3">
        <f>Tabla1[[#This Row],[costo_antes_iva]]*Tabla1[[#This Row],[OS-Cantidad]]</f>
        <v>200000</v>
      </c>
      <c r="W8495" s="3">
        <f>Tabla1[[#This Row],[Valor total OS]]-Tabla1[[#This Row],[valor total op]]</f>
        <v>-120000</v>
      </c>
    </row>
    <row r="8496" spans="1:23" x14ac:dyDescent="0.3">
      <c r="A8496">
        <v>5089</v>
      </c>
      <c r="B8496" t="s">
        <v>11345</v>
      </c>
      <c r="C8496" t="s">
        <v>3191</v>
      </c>
      <c r="D8496" t="s">
        <v>11019</v>
      </c>
      <c r="E8496">
        <v>80</v>
      </c>
      <c r="F8496">
        <v>49072913</v>
      </c>
      <c r="G8496" t="s">
        <v>11346</v>
      </c>
      <c r="H8496" s="6">
        <v>45245</v>
      </c>
      <c r="I8496" s="3">
        <v>16000</v>
      </c>
      <c r="J8496" t="s">
        <v>1309</v>
      </c>
      <c r="K8496" t="s">
        <v>11347</v>
      </c>
      <c r="L8496">
        <v>1</v>
      </c>
      <c r="M8496" t="s">
        <v>5600</v>
      </c>
      <c r="N8496" s="3">
        <v>22000</v>
      </c>
      <c r="O8496">
        <v>80</v>
      </c>
      <c r="P8496" t="s">
        <v>11348</v>
      </c>
      <c r="Q8496" t="s">
        <v>1317</v>
      </c>
      <c r="R8496" t="s">
        <v>293</v>
      </c>
      <c r="S8496" s="3">
        <v>4697280</v>
      </c>
      <c r="T8496" s="3">
        <f>Tabla1[[#This Row],[OS-Valor Unitario]]-Tabla1[[#This Row],[costo_antes_iva]]</f>
        <v>6000</v>
      </c>
      <c r="U8496" s="3">
        <f>Tabla1[[#This Row],[OS-Valor Unitario]]*Tabla1[[#This Row],[OS-Cantidad]]</f>
        <v>1760000</v>
      </c>
      <c r="V8496" s="3">
        <f>Tabla1[[#This Row],[costo_antes_iva]]*Tabla1[[#This Row],[OS-Cantidad]]</f>
        <v>1280000</v>
      </c>
      <c r="W8496" s="3">
        <f>Tabla1[[#This Row],[Valor total OS]]-Tabla1[[#This Row],[valor total op]]</f>
        <v>480000</v>
      </c>
    </row>
    <row r="8497" spans="1:23" x14ac:dyDescent="0.3">
      <c r="A8497">
        <v>5087</v>
      </c>
      <c r="B8497" t="s">
        <v>11349</v>
      </c>
      <c r="C8497" t="s">
        <v>513</v>
      </c>
      <c r="D8497" t="s">
        <v>11350</v>
      </c>
      <c r="E8497">
        <v>30</v>
      </c>
      <c r="F8497">
        <v>49411982</v>
      </c>
      <c r="G8497" t="s">
        <v>11351</v>
      </c>
      <c r="H8497" s="6">
        <v>45250</v>
      </c>
      <c r="I8497" s="3">
        <v>1800</v>
      </c>
      <c r="J8497" t="s">
        <v>82</v>
      </c>
      <c r="K8497" t="s">
        <v>11352</v>
      </c>
      <c r="L8497">
        <v>1</v>
      </c>
      <c r="M8497" t="s">
        <v>3213</v>
      </c>
      <c r="N8497" s="3">
        <v>1800</v>
      </c>
      <c r="O8497">
        <v>30</v>
      </c>
      <c r="P8497" t="s">
        <v>11353</v>
      </c>
      <c r="Q8497" t="s">
        <v>106</v>
      </c>
      <c r="R8497" t="s">
        <v>485</v>
      </c>
      <c r="S8497" s="3">
        <v>5076020</v>
      </c>
      <c r="T8497" s="3">
        <f>Tabla1[[#This Row],[OS-Valor Unitario]]-Tabla1[[#This Row],[costo_antes_iva]]</f>
        <v>0</v>
      </c>
      <c r="U8497" s="3">
        <f>Tabla1[[#This Row],[OS-Valor Unitario]]*Tabla1[[#This Row],[OS-Cantidad]]</f>
        <v>54000</v>
      </c>
      <c r="V8497" s="3">
        <f>Tabla1[[#This Row],[costo_antes_iva]]*Tabla1[[#This Row],[OS-Cantidad]]</f>
        <v>54000</v>
      </c>
      <c r="W8497" s="3">
        <f>Tabla1[[#This Row],[Valor total OS]]-Tabla1[[#This Row],[valor total op]]</f>
        <v>0</v>
      </c>
    </row>
    <row r="8498" spans="1:23" x14ac:dyDescent="0.3">
      <c r="A8498">
        <v>5087</v>
      </c>
      <c r="B8498" t="s">
        <v>11349</v>
      </c>
      <c r="C8498" t="s">
        <v>513</v>
      </c>
      <c r="D8498" t="s">
        <v>11350</v>
      </c>
      <c r="E8498">
        <v>30</v>
      </c>
      <c r="F8498">
        <v>49411982</v>
      </c>
      <c r="G8498" t="s">
        <v>11351</v>
      </c>
      <c r="H8498" s="6">
        <v>45250</v>
      </c>
      <c r="I8498" s="3">
        <v>3800</v>
      </c>
      <c r="J8498" t="s">
        <v>1309</v>
      </c>
      <c r="K8498" t="s">
        <v>11352</v>
      </c>
      <c r="L8498">
        <v>1</v>
      </c>
      <c r="M8498" t="s">
        <v>431</v>
      </c>
      <c r="N8498" s="3">
        <v>3500</v>
      </c>
      <c r="O8498">
        <v>30</v>
      </c>
      <c r="P8498" t="s">
        <v>11353</v>
      </c>
      <c r="Q8498" t="s">
        <v>106</v>
      </c>
      <c r="R8498" t="s">
        <v>485</v>
      </c>
      <c r="S8498" s="3">
        <v>5076020</v>
      </c>
      <c r="T8498" s="3">
        <f>Tabla1[[#This Row],[OS-Valor Unitario]]-Tabla1[[#This Row],[costo_antes_iva]]</f>
        <v>-300</v>
      </c>
      <c r="U8498" s="3">
        <f>Tabla1[[#This Row],[OS-Valor Unitario]]*Tabla1[[#This Row],[OS-Cantidad]]</f>
        <v>105000</v>
      </c>
      <c r="V8498" s="3">
        <f>Tabla1[[#This Row],[costo_antes_iva]]*Tabla1[[#This Row],[OS-Cantidad]]</f>
        <v>114000</v>
      </c>
      <c r="W8498" s="3">
        <f>Tabla1[[#This Row],[Valor total OS]]-Tabla1[[#This Row],[valor total op]]</f>
        <v>-9000</v>
      </c>
    </row>
    <row r="8499" spans="1:23" x14ac:dyDescent="0.3">
      <c r="A8499">
        <v>5087</v>
      </c>
      <c r="B8499" t="s">
        <v>11354</v>
      </c>
      <c r="C8499" t="s">
        <v>887</v>
      </c>
      <c r="D8499" t="s">
        <v>11350</v>
      </c>
      <c r="E8499">
        <v>40</v>
      </c>
      <c r="F8499">
        <v>49411988</v>
      </c>
      <c r="G8499" t="s">
        <v>11355</v>
      </c>
      <c r="H8499" s="6">
        <v>45250</v>
      </c>
      <c r="I8499" s="3">
        <v>12500</v>
      </c>
      <c r="J8499" t="s">
        <v>23</v>
      </c>
      <c r="K8499" t="s">
        <v>11356</v>
      </c>
      <c r="L8499">
        <v>2</v>
      </c>
      <c r="M8499" t="s">
        <v>7400</v>
      </c>
      <c r="N8499" s="3">
        <v>12000</v>
      </c>
      <c r="O8499">
        <v>40</v>
      </c>
      <c r="P8499" t="s">
        <v>11353</v>
      </c>
      <c r="Q8499" t="s">
        <v>106</v>
      </c>
      <c r="R8499" t="s">
        <v>92</v>
      </c>
      <c r="S8499" s="3">
        <v>5076020</v>
      </c>
      <c r="T8499" s="3">
        <f>Tabla1[[#This Row],[OS-Valor Unitario]]-Tabla1[[#This Row],[costo_antes_iva]]</f>
        <v>-500</v>
      </c>
      <c r="U8499" s="3">
        <f>Tabla1[[#This Row],[OS-Valor Unitario]]*Tabla1[[#This Row],[OS-Cantidad]]</f>
        <v>480000</v>
      </c>
      <c r="V8499" s="3">
        <f>Tabla1[[#This Row],[costo_antes_iva]]*Tabla1[[#This Row],[OS-Cantidad]]</f>
        <v>500000</v>
      </c>
      <c r="W8499" s="3">
        <f>Tabla1[[#This Row],[Valor total OS]]-Tabla1[[#This Row],[valor total op]]</f>
        <v>-20000</v>
      </c>
    </row>
    <row r="8500" spans="1:23" x14ac:dyDescent="0.3">
      <c r="A8500">
        <v>5087</v>
      </c>
      <c r="B8500" t="s">
        <v>11354</v>
      </c>
      <c r="C8500" t="s">
        <v>887</v>
      </c>
      <c r="D8500" t="s">
        <v>11350</v>
      </c>
      <c r="E8500">
        <v>40</v>
      </c>
      <c r="F8500">
        <v>49411988</v>
      </c>
      <c r="G8500" t="s">
        <v>11355</v>
      </c>
      <c r="H8500" s="6">
        <v>45250</v>
      </c>
      <c r="I8500" s="3">
        <v>1800</v>
      </c>
      <c r="J8500" t="s">
        <v>82</v>
      </c>
      <c r="K8500" t="s">
        <v>11356</v>
      </c>
      <c r="L8500">
        <v>2</v>
      </c>
      <c r="M8500" t="s">
        <v>119</v>
      </c>
      <c r="N8500" s="3">
        <v>3000</v>
      </c>
      <c r="O8500">
        <v>40</v>
      </c>
      <c r="P8500" t="s">
        <v>11353</v>
      </c>
      <c r="Q8500" t="s">
        <v>106</v>
      </c>
      <c r="R8500" t="s">
        <v>92</v>
      </c>
      <c r="S8500" s="3">
        <v>5076020</v>
      </c>
      <c r="T8500" s="3">
        <f>Tabla1[[#This Row],[OS-Valor Unitario]]-Tabla1[[#This Row],[costo_antes_iva]]</f>
        <v>1200</v>
      </c>
      <c r="U8500" s="3">
        <f>Tabla1[[#This Row],[OS-Valor Unitario]]*Tabla1[[#This Row],[OS-Cantidad]]</f>
        <v>120000</v>
      </c>
      <c r="V8500" s="3">
        <f>Tabla1[[#This Row],[costo_antes_iva]]*Tabla1[[#This Row],[OS-Cantidad]]</f>
        <v>72000</v>
      </c>
      <c r="W8500" s="3">
        <f>Tabla1[[#This Row],[Valor total OS]]-Tabla1[[#This Row],[valor total op]]</f>
        <v>48000</v>
      </c>
    </row>
    <row r="8501" spans="1:23" x14ac:dyDescent="0.3">
      <c r="A8501">
        <v>5086</v>
      </c>
      <c r="B8501" t="s">
        <v>11357</v>
      </c>
      <c r="C8501" t="s">
        <v>30</v>
      </c>
      <c r="D8501" t="s">
        <v>10995</v>
      </c>
      <c r="E8501">
        <v>12</v>
      </c>
      <c r="F8501">
        <v>49414054</v>
      </c>
      <c r="G8501" t="s">
        <v>11358</v>
      </c>
      <c r="H8501" s="6">
        <v>45250</v>
      </c>
      <c r="I8501" s="3">
        <v>1700</v>
      </c>
      <c r="J8501" t="s">
        <v>82</v>
      </c>
      <c r="K8501" t="s">
        <v>11359</v>
      </c>
      <c r="L8501">
        <v>1</v>
      </c>
      <c r="M8501" t="s">
        <v>119</v>
      </c>
      <c r="N8501" s="3">
        <v>2000</v>
      </c>
      <c r="O8501">
        <v>12</v>
      </c>
      <c r="P8501" t="s">
        <v>11360</v>
      </c>
      <c r="Q8501" t="s">
        <v>106</v>
      </c>
      <c r="R8501" t="s">
        <v>38</v>
      </c>
      <c r="S8501" s="3">
        <v>832416</v>
      </c>
      <c r="T8501" s="3">
        <f>Tabla1[[#This Row],[OS-Valor Unitario]]-Tabla1[[#This Row],[costo_antes_iva]]</f>
        <v>300</v>
      </c>
      <c r="U8501" s="3">
        <f>Tabla1[[#This Row],[OS-Valor Unitario]]*Tabla1[[#This Row],[OS-Cantidad]]</f>
        <v>24000</v>
      </c>
      <c r="V8501" s="3">
        <f>Tabla1[[#This Row],[costo_antes_iva]]*Tabla1[[#This Row],[OS-Cantidad]]</f>
        <v>20400</v>
      </c>
      <c r="W8501" s="3">
        <f>Tabla1[[#This Row],[Valor total OS]]-Tabla1[[#This Row],[valor total op]]</f>
        <v>3600</v>
      </c>
    </row>
    <row r="8502" spans="1:23" x14ac:dyDescent="0.3">
      <c r="A8502">
        <v>5086</v>
      </c>
      <c r="B8502" t="s">
        <v>11357</v>
      </c>
      <c r="C8502" t="s">
        <v>30</v>
      </c>
      <c r="D8502" t="s">
        <v>10995</v>
      </c>
      <c r="E8502">
        <v>12</v>
      </c>
      <c r="F8502">
        <v>49414054</v>
      </c>
      <c r="G8502" t="s">
        <v>11358</v>
      </c>
      <c r="H8502" s="6">
        <v>45250</v>
      </c>
      <c r="I8502" s="3">
        <v>7000</v>
      </c>
      <c r="J8502" t="s">
        <v>23</v>
      </c>
      <c r="K8502" t="s">
        <v>11359</v>
      </c>
      <c r="L8502">
        <v>1</v>
      </c>
      <c r="M8502" t="s">
        <v>7808</v>
      </c>
      <c r="N8502" s="3">
        <v>7000</v>
      </c>
      <c r="O8502">
        <v>12</v>
      </c>
      <c r="P8502" t="s">
        <v>11360</v>
      </c>
      <c r="Q8502" t="s">
        <v>106</v>
      </c>
      <c r="R8502" t="s">
        <v>38</v>
      </c>
      <c r="S8502" s="3">
        <v>832416</v>
      </c>
      <c r="T8502" s="3">
        <f>Tabla1[[#This Row],[OS-Valor Unitario]]-Tabla1[[#This Row],[costo_antes_iva]]</f>
        <v>0</v>
      </c>
      <c r="U8502" s="3">
        <f>Tabla1[[#This Row],[OS-Valor Unitario]]*Tabla1[[#This Row],[OS-Cantidad]]</f>
        <v>84000</v>
      </c>
      <c r="V8502" s="3">
        <f>Tabla1[[#This Row],[costo_antes_iva]]*Tabla1[[#This Row],[OS-Cantidad]]</f>
        <v>84000</v>
      </c>
      <c r="W8502" s="3">
        <f>Tabla1[[#This Row],[Valor total OS]]-Tabla1[[#This Row],[valor total op]]</f>
        <v>0</v>
      </c>
    </row>
    <row r="8503" spans="1:23" x14ac:dyDescent="0.3">
      <c r="A8503">
        <v>5085</v>
      </c>
      <c r="B8503" t="s">
        <v>11361</v>
      </c>
      <c r="C8503" t="s">
        <v>312</v>
      </c>
      <c r="D8503" t="s">
        <v>10799</v>
      </c>
      <c r="E8503">
        <v>150</v>
      </c>
      <c r="F8503">
        <v>49412006</v>
      </c>
      <c r="G8503" t="s">
        <v>11362</v>
      </c>
      <c r="H8503" s="6">
        <v>45250</v>
      </c>
      <c r="I8503" s="3">
        <v>1800</v>
      </c>
      <c r="J8503" t="s">
        <v>82</v>
      </c>
      <c r="K8503" t="s">
        <v>11363</v>
      </c>
      <c r="L8503">
        <v>1</v>
      </c>
      <c r="M8503" t="s">
        <v>119</v>
      </c>
      <c r="N8503" s="3">
        <v>1500</v>
      </c>
      <c r="O8503">
        <v>150</v>
      </c>
      <c r="P8503" t="s">
        <v>11364</v>
      </c>
      <c r="Q8503" t="s">
        <v>106</v>
      </c>
      <c r="R8503" t="s">
        <v>199</v>
      </c>
      <c r="S8503" s="3">
        <v>3771832</v>
      </c>
      <c r="T8503" s="3">
        <f>Tabla1[[#This Row],[OS-Valor Unitario]]-Tabla1[[#This Row],[costo_antes_iva]]</f>
        <v>-300</v>
      </c>
      <c r="U8503" s="3">
        <f>Tabla1[[#This Row],[OS-Valor Unitario]]*Tabla1[[#This Row],[OS-Cantidad]]</f>
        <v>225000</v>
      </c>
      <c r="V8503" s="3">
        <f>Tabla1[[#This Row],[costo_antes_iva]]*Tabla1[[#This Row],[OS-Cantidad]]</f>
        <v>270000</v>
      </c>
      <c r="W8503" s="3">
        <f>Tabla1[[#This Row],[Valor total OS]]-Tabla1[[#This Row],[valor total op]]</f>
        <v>-45000</v>
      </c>
    </row>
    <row r="8504" spans="1:23" x14ac:dyDescent="0.3">
      <c r="A8504">
        <v>5085</v>
      </c>
      <c r="B8504" t="s">
        <v>11365</v>
      </c>
      <c r="C8504" t="s">
        <v>11366</v>
      </c>
      <c r="D8504" t="s">
        <v>10799</v>
      </c>
      <c r="E8504">
        <v>36</v>
      </c>
      <c r="F8504">
        <v>49412009</v>
      </c>
      <c r="G8504" t="s">
        <v>11367</v>
      </c>
      <c r="H8504" s="6">
        <v>45250</v>
      </c>
      <c r="I8504" s="3">
        <v>1600</v>
      </c>
      <c r="J8504" t="s">
        <v>33</v>
      </c>
      <c r="K8504" t="s">
        <v>11368</v>
      </c>
      <c r="L8504">
        <v>2</v>
      </c>
      <c r="M8504" t="s">
        <v>11369</v>
      </c>
      <c r="N8504" s="3">
        <v>2000</v>
      </c>
      <c r="O8504">
        <v>36</v>
      </c>
      <c r="P8504" t="s">
        <v>11364</v>
      </c>
      <c r="Q8504" t="s">
        <v>106</v>
      </c>
      <c r="R8504" t="s">
        <v>61</v>
      </c>
      <c r="S8504" s="3">
        <v>3771832</v>
      </c>
      <c r="T8504" s="3">
        <f>Tabla1[[#This Row],[OS-Valor Unitario]]-Tabla1[[#This Row],[costo_antes_iva]]</f>
        <v>400</v>
      </c>
      <c r="U8504" s="3">
        <f>Tabla1[[#This Row],[OS-Valor Unitario]]*Tabla1[[#This Row],[OS-Cantidad]]</f>
        <v>72000</v>
      </c>
      <c r="V8504" s="3">
        <f>Tabla1[[#This Row],[costo_antes_iva]]*Tabla1[[#This Row],[OS-Cantidad]]</f>
        <v>57600</v>
      </c>
      <c r="W8504" s="3">
        <f>Tabla1[[#This Row],[Valor total OS]]-Tabla1[[#This Row],[valor total op]]</f>
        <v>14400</v>
      </c>
    </row>
    <row r="8505" spans="1:23" x14ac:dyDescent="0.3">
      <c r="A8505">
        <v>5085</v>
      </c>
      <c r="B8505" t="s">
        <v>11370</v>
      </c>
      <c r="C8505" t="s">
        <v>11371</v>
      </c>
      <c r="D8505" t="s">
        <v>10799</v>
      </c>
      <c r="E8505">
        <v>100</v>
      </c>
      <c r="F8505">
        <v>49412012</v>
      </c>
      <c r="G8505" t="s">
        <v>11372</v>
      </c>
      <c r="H8505" s="6">
        <v>45250</v>
      </c>
      <c r="I8505" s="3">
        <v>500</v>
      </c>
      <c r="J8505" t="s">
        <v>33</v>
      </c>
      <c r="K8505" t="s">
        <v>11373</v>
      </c>
      <c r="L8505">
        <v>3</v>
      </c>
      <c r="M8505" t="s">
        <v>11369</v>
      </c>
      <c r="N8505" s="3">
        <v>375</v>
      </c>
      <c r="O8505">
        <v>100</v>
      </c>
      <c r="P8505" t="s">
        <v>11364</v>
      </c>
      <c r="Q8505" t="s">
        <v>106</v>
      </c>
      <c r="R8505" t="s">
        <v>61</v>
      </c>
      <c r="S8505" s="3">
        <v>3771832</v>
      </c>
      <c r="T8505" s="3">
        <f>Tabla1[[#This Row],[OS-Valor Unitario]]-Tabla1[[#This Row],[costo_antes_iva]]</f>
        <v>-125</v>
      </c>
      <c r="U8505" s="3">
        <f>Tabla1[[#This Row],[OS-Valor Unitario]]*Tabla1[[#This Row],[OS-Cantidad]]</f>
        <v>37500</v>
      </c>
      <c r="V8505" s="3">
        <f>Tabla1[[#This Row],[costo_antes_iva]]*Tabla1[[#This Row],[OS-Cantidad]]</f>
        <v>50000</v>
      </c>
      <c r="W8505" s="3">
        <f>Tabla1[[#This Row],[Valor total OS]]-Tabla1[[#This Row],[valor total op]]</f>
        <v>-12500</v>
      </c>
    </row>
    <row r="8506" spans="1:23" x14ac:dyDescent="0.3">
      <c r="A8506">
        <v>5085</v>
      </c>
      <c r="B8506" t="s">
        <v>11370</v>
      </c>
      <c r="C8506" t="s">
        <v>11371</v>
      </c>
      <c r="D8506" t="s">
        <v>10799</v>
      </c>
      <c r="E8506">
        <v>100</v>
      </c>
      <c r="F8506">
        <v>49412015</v>
      </c>
      <c r="G8506" t="s">
        <v>11372</v>
      </c>
      <c r="H8506" s="6">
        <v>45250</v>
      </c>
      <c r="I8506" s="3">
        <v>500</v>
      </c>
      <c r="J8506" t="s">
        <v>33</v>
      </c>
      <c r="K8506" t="s">
        <v>11373</v>
      </c>
      <c r="L8506">
        <v>3</v>
      </c>
      <c r="M8506" t="s">
        <v>11369</v>
      </c>
      <c r="N8506" s="3">
        <v>375</v>
      </c>
      <c r="O8506">
        <v>100</v>
      </c>
      <c r="P8506" t="s">
        <v>11364</v>
      </c>
      <c r="Q8506" t="s">
        <v>106</v>
      </c>
      <c r="R8506" t="s">
        <v>61</v>
      </c>
      <c r="S8506" s="3">
        <v>3771832</v>
      </c>
      <c r="T8506" s="3">
        <f>Tabla1[[#This Row],[OS-Valor Unitario]]-Tabla1[[#This Row],[costo_antes_iva]]</f>
        <v>-125</v>
      </c>
      <c r="U8506" s="3">
        <f>Tabla1[[#This Row],[OS-Valor Unitario]]*Tabla1[[#This Row],[OS-Cantidad]]</f>
        <v>37500</v>
      </c>
      <c r="V8506" s="3">
        <f>Tabla1[[#This Row],[costo_antes_iva]]*Tabla1[[#This Row],[OS-Cantidad]]</f>
        <v>50000</v>
      </c>
      <c r="W8506" s="3">
        <f>Tabla1[[#This Row],[Valor total OS]]-Tabla1[[#This Row],[valor total op]]</f>
        <v>-12500</v>
      </c>
    </row>
    <row r="8507" spans="1:23" x14ac:dyDescent="0.3">
      <c r="A8507">
        <v>5085</v>
      </c>
      <c r="B8507" t="s">
        <v>11374</v>
      </c>
      <c r="C8507" t="s">
        <v>11371</v>
      </c>
      <c r="D8507" t="s">
        <v>10799</v>
      </c>
      <c r="E8507">
        <v>100</v>
      </c>
      <c r="F8507">
        <v>49412012</v>
      </c>
      <c r="G8507" t="s">
        <v>11372</v>
      </c>
      <c r="H8507" s="6">
        <v>45250</v>
      </c>
      <c r="I8507" s="3">
        <v>500</v>
      </c>
      <c r="J8507" t="s">
        <v>33</v>
      </c>
      <c r="K8507" t="s">
        <v>11375</v>
      </c>
      <c r="L8507">
        <v>4</v>
      </c>
      <c r="M8507" t="s">
        <v>11369</v>
      </c>
      <c r="N8507" s="3">
        <v>375</v>
      </c>
      <c r="O8507">
        <v>100</v>
      </c>
      <c r="P8507" t="s">
        <v>11364</v>
      </c>
      <c r="Q8507" t="s">
        <v>106</v>
      </c>
      <c r="R8507" t="s">
        <v>61</v>
      </c>
      <c r="S8507" s="3">
        <v>3771832</v>
      </c>
      <c r="T8507" s="3">
        <f>Tabla1[[#This Row],[OS-Valor Unitario]]-Tabla1[[#This Row],[costo_antes_iva]]</f>
        <v>-125</v>
      </c>
      <c r="U8507" s="3">
        <f>Tabla1[[#This Row],[OS-Valor Unitario]]*Tabla1[[#This Row],[OS-Cantidad]]</f>
        <v>37500</v>
      </c>
      <c r="V8507" s="3">
        <f>Tabla1[[#This Row],[costo_antes_iva]]*Tabla1[[#This Row],[OS-Cantidad]]</f>
        <v>50000</v>
      </c>
      <c r="W8507" s="3">
        <f>Tabla1[[#This Row],[Valor total OS]]-Tabla1[[#This Row],[valor total op]]</f>
        <v>-12500</v>
      </c>
    </row>
    <row r="8508" spans="1:23" x14ac:dyDescent="0.3">
      <c r="A8508">
        <v>5085</v>
      </c>
      <c r="B8508" t="s">
        <v>11374</v>
      </c>
      <c r="C8508" t="s">
        <v>11371</v>
      </c>
      <c r="D8508" t="s">
        <v>10799</v>
      </c>
      <c r="E8508">
        <v>100</v>
      </c>
      <c r="F8508">
        <v>49412015</v>
      </c>
      <c r="G8508" t="s">
        <v>11372</v>
      </c>
      <c r="H8508" s="6">
        <v>45250</v>
      </c>
      <c r="I8508" s="3">
        <v>500</v>
      </c>
      <c r="J8508" t="s">
        <v>33</v>
      </c>
      <c r="K8508" t="s">
        <v>11375</v>
      </c>
      <c r="L8508">
        <v>4</v>
      </c>
      <c r="M8508" t="s">
        <v>11369</v>
      </c>
      <c r="N8508" s="3">
        <v>375</v>
      </c>
      <c r="O8508">
        <v>100</v>
      </c>
      <c r="P8508" t="s">
        <v>11364</v>
      </c>
      <c r="Q8508" t="s">
        <v>106</v>
      </c>
      <c r="R8508" t="s">
        <v>61</v>
      </c>
      <c r="S8508" s="3">
        <v>3771832</v>
      </c>
      <c r="T8508" s="3">
        <f>Tabla1[[#This Row],[OS-Valor Unitario]]-Tabla1[[#This Row],[costo_antes_iva]]</f>
        <v>-125</v>
      </c>
      <c r="U8508" s="3">
        <f>Tabla1[[#This Row],[OS-Valor Unitario]]*Tabla1[[#This Row],[OS-Cantidad]]</f>
        <v>37500</v>
      </c>
      <c r="V8508" s="3">
        <f>Tabla1[[#This Row],[costo_antes_iva]]*Tabla1[[#This Row],[OS-Cantidad]]</f>
        <v>50000</v>
      </c>
      <c r="W8508" s="3">
        <f>Tabla1[[#This Row],[Valor total OS]]-Tabla1[[#This Row],[valor total op]]</f>
        <v>-12500</v>
      </c>
    </row>
    <row r="8509" spans="1:23" x14ac:dyDescent="0.3">
      <c r="A8509">
        <v>5084</v>
      </c>
      <c r="B8509" t="s">
        <v>11376</v>
      </c>
      <c r="C8509" t="s">
        <v>78</v>
      </c>
      <c r="D8509" t="s">
        <v>101</v>
      </c>
      <c r="E8509">
        <v>50</v>
      </c>
      <c r="F8509">
        <v>49410844</v>
      </c>
      <c r="G8509" t="s">
        <v>11377</v>
      </c>
      <c r="H8509" s="6">
        <v>45250</v>
      </c>
      <c r="I8509" s="3">
        <v>4500</v>
      </c>
      <c r="J8509" t="s">
        <v>33</v>
      </c>
      <c r="K8509" t="s">
        <v>11378</v>
      </c>
      <c r="L8509">
        <v>1</v>
      </c>
      <c r="M8509" t="s">
        <v>59</v>
      </c>
      <c r="N8509" s="3">
        <v>3500</v>
      </c>
      <c r="O8509">
        <v>50</v>
      </c>
      <c r="P8509" t="s">
        <v>11379</v>
      </c>
      <c r="Q8509" t="s">
        <v>963</v>
      </c>
      <c r="R8509" t="s">
        <v>61</v>
      </c>
      <c r="S8509" s="3">
        <v>1573750</v>
      </c>
      <c r="T8509" s="3">
        <f>Tabla1[[#This Row],[OS-Valor Unitario]]-Tabla1[[#This Row],[costo_antes_iva]]</f>
        <v>-1000</v>
      </c>
      <c r="U8509" s="3">
        <f>Tabla1[[#This Row],[OS-Valor Unitario]]*Tabla1[[#This Row],[OS-Cantidad]]</f>
        <v>175000</v>
      </c>
      <c r="V8509" s="3">
        <f>Tabla1[[#This Row],[costo_antes_iva]]*Tabla1[[#This Row],[OS-Cantidad]]</f>
        <v>225000</v>
      </c>
      <c r="W8509" s="3">
        <f>Tabla1[[#This Row],[Valor total OS]]-Tabla1[[#This Row],[valor total op]]</f>
        <v>-50000</v>
      </c>
    </row>
    <row r="8510" spans="1:23" x14ac:dyDescent="0.3">
      <c r="A8510">
        <v>5083</v>
      </c>
      <c r="B8510" t="s">
        <v>11380</v>
      </c>
      <c r="C8510" t="s">
        <v>11381</v>
      </c>
      <c r="D8510" t="s">
        <v>1167</v>
      </c>
      <c r="E8510">
        <v>200</v>
      </c>
      <c r="F8510">
        <v>49410800</v>
      </c>
      <c r="G8510" t="s">
        <v>11382</v>
      </c>
      <c r="H8510" s="6">
        <v>45250</v>
      </c>
      <c r="I8510" s="3">
        <v>8500</v>
      </c>
      <c r="J8510" t="s">
        <v>43</v>
      </c>
      <c r="K8510" t="s">
        <v>11383</v>
      </c>
      <c r="L8510">
        <v>1</v>
      </c>
      <c r="M8510" t="s">
        <v>191</v>
      </c>
      <c r="N8510" s="3">
        <v>8500</v>
      </c>
      <c r="O8510">
        <v>200</v>
      </c>
      <c r="P8510" t="s">
        <v>11384</v>
      </c>
      <c r="Q8510" t="s">
        <v>963</v>
      </c>
      <c r="R8510" t="s">
        <v>61</v>
      </c>
      <c r="S8510" s="3">
        <v>2612800</v>
      </c>
      <c r="T8510" s="3">
        <f>Tabla1[[#This Row],[OS-Valor Unitario]]-Tabla1[[#This Row],[costo_antes_iva]]</f>
        <v>0</v>
      </c>
      <c r="U8510" s="3">
        <f>Tabla1[[#This Row],[OS-Valor Unitario]]*Tabla1[[#This Row],[OS-Cantidad]]</f>
        <v>1700000</v>
      </c>
      <c r="V8510" s="3">
        <f>Tabla1[[#This Row],[costo_antes_iva]]*Tabla1[[#This Row],[OS-Cantidad]]</f>
        <v>1700000</v>
      </c>
      <c r="W8510" s="3">
        <f>Tabla1[[#This Row],[Valor total OS]]-Tabla1[[#This Row],[valor total op]]</f>
        <v>0</v>
      </c>
    </row>
    <row r="8511" spans="1:23" x14ac:dyDescent="0.3">
      <c r="A8511">
        <v>5081</v>
      </c>
      <c r="B8511" t="s">
        <v>11385</v>
      </c>
      <c r="C8511" t="s">
        <v>480</v>
      </c>
      <c r="D8511" t="s">
        <v>11096</v>
      </c>
      <c r="E8511">
        <v>16</v>
      </c>
      <c r="F8511">
        <v>49370380</v>
      </c>
      <c r="G8511" t="s">
        <v>11386</v>
      </c>
      <c r="H8511" s="6">
        <v>45250</v>
      </c>
      <c r="I8511" s="3">
        <v>1500</v>
      </c>
      <c r="J8511" t="s">
        <v>33</v>
      </c>
      <c r="K8511" t="s">
        <v>11387</v>
      </c>
      <c r="L8511">
        <v>1</v>
      </c>
      <c r="M8511" t="s">
        <v>35</v>
      </c>
      <c r="N8511" s="3">
        <v>1500</v>
      </c>
      <c r="O8511">
        <v>16</v>
      </c>
      <c r="P8511" t="s">
        <v>11388</v>
      </c>
      <c r="Q8511" t="s">
        <v>963</v>
      </c>
      <c r="R8511" t="s">
        <v>485</v>
      </c>
      <c r="S8511" s="3">
        <v>318896</v>
      </c>
      <c r="T8511" s="3">
        <f>Tabla1[[#This Row],[OS-Valor Unitario]]-Tabla1[[#This Row],[costo_antes_iva]]</f>
        <v>0</v>
      </c>
      <c r="U8511" s="3">
        <f>Tabla1[[#This Row],[OS-Valor Unitario]]*Tabla1[[#This Row],[OS-Cantidad]]</f>
        <v>24000</v>
      </c>
      <c r="V8511" s="3">
        <f>Tabla1[[#This Row],[costo_antes_iva]]*Tabla1[[#This Row],[OS-Cantidad]]</f>
        <v>24000</v>
      </c>
      <c r="W8511" s="3">
        <f>Tabla1[[#This Row],[Valor total OS]]-Tabla1[[#This Row],[valor total op]]</f>
        <v>0</v>
      </c>
    </row>
    <row r="8512" spans="1:23" x14ac:dyDescent="0.3">
      <c r="A8512">
        <v>5080</v>
      </c>
      <c r="B8512" t="s">
        <v>11389</v>
      </c>
      <c r="C8512" t="s">
        <v>115</v>
      </c>
      <c r="D8512" t="s">
        <v>9864</v>
      </c>
      <c r="E8512">
        <v>2</v>
      </c>
      <c r="F8512">
        <v>49354274</v>
      </c>
      <c r="G8512" t="s">
        <v>11390</v>
      </c>
      <c r="H8512" s="6">
        <v>45250</v>
      </c>
      <c r="I8512" s="3">
        <v>1300</v>
      </c>
      <c r="J8512" t="s">
        <v>82</v>
      </c>
      <c r="K8512" t="s">
        <v>11391</v>
      </c>
      <c r="L8512">
        <v>1</v>
      </c>
      <c r="M8512" t="s">
        <v>3213</v>
      </c>
      <c r="N8512" s="3">
        <v>2550</v>
      </c>
      <c r="O8512">
        <v>4</v>
      </c>
      <c r="P8512" t="s">
        <v>11392</v>
      </c>
      <c r="Q8512" t="s">
        <v>10544</v>
      </c>
      <c r="R8512" t="s">
        <v>61</v>
      </c>
      <c r="S8512" s="3">
        <v>196068</v>
      </c>
      <c r="T8512" s="3">
        <f>Tabla1[[#This Row],[OS-Valor Unitario]]-Tabla1[[#This Row],[costo_antes_iva]]</f>
        <v>1250</v>
      </c>
      <c r="U8512" s="3">
        <f>Tabla1[[#This Row],[OS-Valor Unitario]]*Tabla1[[#This Row],[OS-Cantidad]]</f>
        <v>10200</v>
      </c>
      <c r="V8512" s="3">
        <f>Tabla1[[#This Row],[costo_antes_iva]]*Tabla1[[#This Row],[OS-Cantidad]]</f>
        <v>5200</v>
      </c>
      <c r="W8512" s="3">
        <f>Tabla1[[#This Row],[Valor total OS]]-Tabla1[[#This Row],[valor total op]]</f>
        <v>5000</v>
      </c>
    </row>
    <row r="8513" spans="1:23" x14ac:dyDescent="0.3">
      <c r="A8513">
        <v>5080</v>
      </c>
      <c r="B8513" t="s">
        <v>11389</v>
      </c>
      <c r="C8513" t="s">
        <v>115</v>
      </c>
      <c r="D8513" t="s">
        <v>9864</v>
      </c>
      <c r="E8513">
        <v>2</v>
      </c>
      <c r="F8513">
        <v>49354274</v>
      </c>
      <c r="G8513" t="s">
        <v>11390</v>
      </c>
      <c r="H8513" s="6">
        <v>45250</v>
      </c>
      <c r="I8513" s="3">
        <v>10700</v>
      </c>
      <c r="J8513" t="s">
        <v>23</v>
      </c>
      <c r="K8513" t="s">
        <v>11391</v>
      </c>
      <c r="L8513">
        <v>1</v>
      </c>
      <c r="M8513" t="s">
        <v>70</v>
      </c>
      <c r="N8513" s="3">
        <v>10700</v>
      </c>
      <c r="O8513">
        <v>4</v>
      </c>
      <c r="P8513" t="s">
        <v>11392</v>
      </c>
      <c r="Q8513" t="s">
        <v>10544</v>
      </c>
      <c r="R8513" t="s">
        <v>61</v>
      </c>
      <c r="S8513" s="3">
        <v>196068</v>
      </c>
      <c r="T8513" s="3">
        <f>Tabla1[[#This Row],[OS-Valor Unitario]]-Tabla1[[#This Row],[costo_antes_iva]]</f>
        <v>0</v>
      </c>
      <c r="U8513" s="3">
        <f>Tabla1[[#This Row],[OS-Valor Unitario]]*Tabla1[[#This Row],[OS-Cantidad]]</f>
        <v>42800</v>
      </c>
      <c r="V8513" s="3">
        <f>Tabla1[[#This Row],[costo_antes_iva]]*Tabla1[[#This Row],[OS-Cantidad]]</f>
        <v>42800</v>
      </c>
      <c r="W8513" s="3">
        <f>Tabla1[[#This Row],[Valor total OS]]-Tabla1[[#This Row],[valor total op]]</f>
        <v>0</v>
      </c>
    </row>
    <row r="8514" spans="1:23" x14ac:dyDescent="0.3">
      <c r="A8514">
        <v>5079</v>
      </c>
      <c r="B8514" t="s">
        <v>11393</v>
      </c>
      <c r="C8514" t="s">
        <v>445</v>
      </c>
      <c r="D8514" t="s">
        <v>11394</v>
      </c>
      <c r="E8514">
        <v>186</v>
      </c>
      <c r="F8514">
        <v>49267910</v>
      </c>
      <c r="G8514" t="s">
        <v>11395</v>
      </c>
      <c r="H8514" s="6">
        <v>45247</v>
      </c>
      <c r="I8514" s="3">
        <v>7000</v>
      </c>
      <c r="J8514" t="s">
        <v>33</v>
      </c>
      <c r="K8514" t="s">
        <v>11396</v>
      </c>
      <c r="L8514">
        <v>1</v>
      </c>
      <c r="M8514" t="s">
        <v>35</v>
      </c>
      <c r="N8514" s="3">
        <v>7000</v>
      </c>
      <c r="O8514">
        <v>186</v>
      </c>
      <c r="P8514" t="s">
        <v>11397</v>
      </c>
      <c r="Q8514" t="s">
        <v>963</v>
      </c>
      <c r="R8514" t="s">
        <v>448</v>
      </c>
      <c r="S8514" s="3">
        <v>12231675</v>
      </c>
      <c r="T8514" s="3">
        <f>Tabla1[[#This Row],[OS-Valor Unitario]]-Tabla1[[#This Row],[costo_antes_iva]]</f>
        <v>0</v>
      </c>
      <c r="U8514" s="3">
        <f>Tabla1[[#This Row],[OS-Valor Unitario]]*Tabla1[[#This Row],[OS-Cantidad]]</f>
        <v>1302000</v>
      </c>
      <c r="V8514" s="3">
        <f>Tabla1[[#This Row],[costo_antes_iva]]*Tabla1[[#This Row],[OS-Cantidad]]</f>
        <v>1302000</v>
      </c>
      <c r="W8514" s="3">
        <f>Tabla1[[#This Row],[Valor total OS]]-Tabla1[[#This Row],[valor total op]]</f>
        <v>0</v>
      </c>
    </row>
    <row r="8515" spans="1:23" x14ac:dyDescent="0.3">
      <c r="A8515">
        <v>5079</v>
      </c>
      <c r="B8515" t="s">
        <v>11393</v>
      </c>
      <c r="C8515" t="s">
        <v>445</v>
      </c>
      <c r="D8515" t="s">
        <v>11394</v>
      </c>
      <c r="E8515">
        <v>186</v>
      </c>
      <c r="F8515">
        <v>49267910</v>
      </c>
      <c r="G8515" t="s">
        <v>11395</v>
      </c>
      <c r="H8515" s="6">
        <v>45247</v>
      </c>
      <c r="I8515" s="3">
        <v>6500</v>
      </c>
      <c r="J8515" t="s">
        <v>23</v>
      </c>
      <c r="K8515" t="s">
        <v>11396</v>
      </c>
      <c r="L8515">
        <v>1</v>
      </c>
      <c r="M8515" t="s">
        <v>5688</v>
      </c>
      <c r="N8515" s="3">
        <v>7500</v>
      </c>
      <c r="O8515">
        <v>186</v>
      </c>
      <c r="P8515" t="s">
        <v>11397</v>
      </c>
      <c r="Q8515" t="s">
        <v>963</v>
      </c>
      <c r="R8515" t="s">
        <v>448</v>
      </c>
      <c r="S8515" s="3">
        <v>12231675</v>
      </c>
      <c r="T8515" s="3">
        <f>Tabla1[[#This Row],[OS-Valor Unitario]]-Tabla1[[#This Row],[costo_antes_iva]]</f>
        <v>1000</v>
      </c>
      <c r="U8515" s="3">
        <f>Tabla1[[#This Row],[OS-Valor Unitario]]*Tabla1[[#This Row],[OS-Cantidad]]</f>
        <v>1395000</v>
      </c>
      <c r="V8515" s="3">
        <f>Tabla1[[#This Row],[costo_antes_iva]]*Tabla1[[#This Row],[OS-Cantidad]]</f>
        <v>1209000</v>
      </c>
      <c r="W8515" s="3">
        <f>Tabla1[[#This Row],[Valor total OS]]-Tabla1[[#This Row],[valor total op]]</f>
        <v>186000</v>
      </c>
    </row>
    <row r="8516" spans="1:23" x14ac:dyDescent="0.3">
      <c r="A8516">
        <v>5079</v>
      </c>
      <c r="B8516" t="s">
        <v>11393</v>
      </c>
      <c r="C8516" t="s">
        <v>445</v>
      </c>
      <c r="D8516" t="s">
        <v>11394</v>
      </c>
      <c r="E8516">
        <v>39</v>
      </c>
      <c r="F8516">
        <v>49267927</v>
      </c>
      <c r="G8516" t="s">
        <v>11395</v>
      </c>
      <c r="H8516" s="6">
        <v>45247</v>
      </c>
      <c r="I8516" s="3">
        <v>7000</v>
      </c>
      <c r="J8516" t="s">
        <v>33</v>
      </c>
      <c r="K8516" t="s">
        <v>11396</v>
      </c>
      <c r="L8516">
        <v>1</v>
      </c>
      <c r="M8516" t="s">
        <v>35</v>
      </c>
      <c r="N8516" s="3">
        <v>7000</v>
      </c>
      <c r="O8516">
        <v>186</v>
      </c>
      <c r="P8516" t="s">
        <v>11397</v>
      </c>
      <c r="Q8516" t="s">
        <v>963</v>
      </c>
      <c r="R8516" t="s">
        <v>448</v>
      </c>
      <c r="S8516" s="3">
        <v>12231675</v>
      </c>
      <c r="T8516" s="3">
        <f>Tabla1[[#This Row],[OS-Valor Unitario]]-Tabla1[[#This Row],[costo_antes_iva]]</f>
        <v>0</v>
      </c>
      <c r="U8516" s="3">
        <f>Tabla1[[#This Row],[OS-Valor Unitario]]*Tabla1[[#This Row],[OS-Cantidad]]</f>
        <v>1302000</v>
      </c>
      <c r="V8516" s="3">
        <f>Tabla1[[#This Row],[costo_antes_iva]]*Tabla1[[#This Row],[OS-Cantidad]]</f>
        <v>1302000</v>
      </c>
      <c r="W8516" s="3">
        <f>Tabla1[[#This Row],[Valor total OS]]-Tabla1[[#This Row],[valor total op]]</f>
        <v>0</v>
      </c>
    </row>
    <row r="8517" spans="1:23" x14ac:dyDescent="0.3">
      <c r="A8517">
        <v>5079</v>
      </c>
      <c r="B8517" t="s">
        <v>11393</v>
      </c>
      <c r="C8517" t="s">
        <v>445</v>
      </c>
      <c r="D8517" t="s">
        <v>11394</v>
      </c>
      <c r="E8517">
        <v>39</v>
      </c>
      <c r="F8517">
        <v>49267927</v>
      </c>
      <c r="G8517" t="s">
        <v>11395</v>
      </c>
      <c r="H8517" s="6">
        <v>45247</v>
      </c>
      <c r="I8517" s="3">
        <v>6500</v>
      </c>
      <c r="J8517" t="s">
        <v>23</v>
      </c>
      <c r="K8517" t="s">
        <v>11396</v>
      </c>
      <c r="L8517">
        <v>1</v>
      </c>
      <c r="M8517" t="s">
        <v>5688</v>
      </c>
      <c r="N8517" s="3">
        <v>7500</v>
      </c>
      <c r="O8517">
        <v>186</v>
      </c>
      <c r="P8517" t="s">
        <v>11397</v>
      </c>
      <c r="Q8517" t="s">
        <v>963</v>
      </c>
      <c r="R8517" t="s">
        <v>448</v>
      </c>
      <c r="S8517" s="3">
        <v>12231675</v>
      </c>
      <c r="T8517" s="3">
        <f>Tabla1[[#This Row],[OS-Valor Unitario]]-Tabla1[[#This Row],[costo_antes_iva]]</f>
        <v>1000</v>
      </c>
      <c r="U8517" s="3">
        <f>Tabla1[[#This Row],[OS-Valor Unitario]]*Tabla1[[#This Row],[OS-Cantidad]]</f>
        <v>1395000</v>
      </c>
      <c r="V8517" s="3">
        <f>Tabla1[[#This Row],[costo_antes_iva]]*Tabla1[[#This Row],[OS-Cantidad]]</f>
        <v>1209000</v>
      </c>
      <c r="W8517" s="3">
        <f>Tabla1[[#This Row],[Valor total OS]]-Tabla1[[#This Row],[valor total op]]</f>
        <v>186000</v>
      </c>
    </row>
    <row r="8518" spans="1:23" x14ac:dyDescent="0.3">
      <c r="A8518">
        <v>5079</v>
      </c>
      <c r="B8518" t="s">
        <v>11398</v>
      </c>
      <c r="C8518" t="s">
        <v>445</v>
      </c>
      <c r="D8518" t="s">
        <v>11394</v>
      </c>
      <c r="E8518">
        <v>186</v>
      </c>
      <c r="F8518">
        <v>49267910</v>
      </c>
      <c r="G8518" t="s">
        <v>11395</v>
      </c>
      <c r="H8518" s="6">
        <v>45247</v>
      </c>
      <c r="I8518" s="3">
        <v>7000</v>
      </c>
      <c r="J8518" t="s">
        <v>33</v>
      </c>
      <c r="K8518" t="s">
        <v>11399</v>
      </c>
      <c r="L8518">
        <v>2</v>
      </c>
      <c r="M8518" t="s">
        <v>35</v>
      </c>
      <c r="N8518" s="3">
        <v>7000</v>
      </c>
      <c r="O8518">
        <v>39</v>
      </c>
      <c r="P8518" t="s">
        <v>11397</v>
      </c>
      <c r="Q8518" t="s">
        <v>963</v>
      </c>
      <c r="R8518" t="s">
        <v>448</v>
      </c>
      <c r="S8518" s="3">
        <v>12231675</v>
      </c>
      <c r="T8518" s="3">
        <f>Tabla1[[#This Row],[OS-Valor Unitario]]-Tabla1[[#This Row],[costo_antes_iva]]</f>
        <v>0</v>
      </c>
      <c r="U8518" s="3">
        <f>Tabla1[[#This Row],[OS-Valor Unitario]]*Tabla1[[#This Row],[OS-Cantidad]]</f>
        <v>273000</v>
      </c>
      <c r="V8518" s="3">
        <f>Tabla1[[#This Row],[costo_antes_iva]]*Tabla1[[#This Row],[OS-Cantidad]]</f>
        <v>273000</v>
      </c>
      <c r="W8518" s="3">
        <f>Tabla1[[#This Row],[Valor total OS]]-Tabla1[[#This Row],[valor total op]]</f>
        <v>0</v>
      </c>
    </row>
    <row r="8519" spans="1:23" x14ac:dyDescent="0.3">
      <c r="A8519">
        <v>5079</v>
      </c>
      <c r="B8519" t="s">
        <v>11398</v>
      </c>
      <c r="C8519" t="s">
        <v>445</v>
      </c>
      <c r="D8519" t="s">
        <v>11394</v>
      </c>
      <c r="E8519">
        <v>186</v>
      </c>
      <c r="F8519">
        <v>49267910</v>
      </c>
      <c r="G8519" t="s">
        <v>11395</v>
      </c>
      <c r="H8519" s="6">
        <v>45247</v>
      </c>
      <c r="I8519" s="3">
        <v>6500</v>
      </c>
      <c r="J8519" t="s">
        <v>23</v>
      </c>
      <c r="K8519" t="s">
        <v>11399</v>
      </c>
      <c r="L8519">
        <v>2</v>
      </c>
      <c r="M8519" t="s">
        <v>5688</v>
      </c>
      <c r="N8519" s="3">
        <v>7500</v>
      </c>
      <c r="O8519">
        <v>39</v>
      </c>
      <c r="P8519" t="s">
        <v>11397</v>
      </c>
      <c r="Q8519" t="s">
        <v>963</v>
      </c>
      <c r="R8519" t="s">
        <v>448</v>
      </c>
      <c r="S8519" s="3">
        <v>12231675</v>
      </c>
      <c r="T8519" s="3">
        <f>Tabla1[[#This Row],[OS-Valor Unitario]]-Tabla1[[#This Row],[costo_antes_iva]]</f>
        <v>1000</v>
      </c>
      <c r="U8519" s="3">
        <f>Tabla1[[#This Row],[OS-Valor Unitario]]*Tabla1[[#This Row],[OS-Cantidad]]</f>
        <v>292500</v>
      </c>
      <c r="V8519" s="3">
        <f>Tabla1[[#This Row],[costo_antes_iva]]*Tabla1[[#This Row],[OS-Cantidad]]</f>
        <v>253500</v>
      </c>
      <c r="W8519" s="3">
        <f>Tabla1[[#This Row],[Valor total OS]]-Tabla1[[#This Row],[valor total op]]</f>
        <v>39000</v>
      </c>
    </row>
    <row r="8520" spans="1:23" x14ac:dyDescent="0.3">
      <c r="A8520">
        <v>5079</v>
      </c>
      <c r="B8520" t="s">
        <v>11398</v>
      </c>
      <c r="C8520" t="s">
        <v>445</v>
      </c>
      <c r="D8520" t="s">
        <v>11394</v>
      </c>
      <c r="E8520">
        <v>39</v>
      </c>
      <c r="F8520">
        <v>49267927</v>
      </c>
      <c r="G8520" t="s">
        <v>11395</v>
      </c>
      <c r="H8520" s="6">
        <v>45247</v>
      </c>
      <c r="I8520" s="3">
        <v>7000</v>
      </c>
      <c r="J8520" t="s">
        <v>33</v>
      </c>
      <c r="K8520" t="s">
        <v>11399</v>
      </c>
      <c r="L8520">
        <v>2</v>
      </c>
      <c r="M8520" t="s">
        <v>35</v>
      </c>
      <c r="N8520" s="3">
        <v>7000</v>
      </c>
      <c r="O8520">
        <v>39</v>
      </c>
      <c r="P8520" t="s">
        <v>11397</v>
      </c>
      <c r="Q8520" t="s">
        <v>963</v>
      </c>
      <c r="R8520" t="s">
        <v>448</v>
      </c>
      <c r="S8520" s="3">
        <v>12231675</v>
      </c>
      <c r="T8520" s="3">
        <f>Tabla1[[#This Row],[OS-Valor Unitario]]-Tabla1[[#This Row],[costo_antes_iva]]</f>
        <v>0</v>
      </c>
      <c r="U8520" s="3">
        <f>Tabla1[[#This Row],[OS-Valor Unitario]]*Tabla1[[#This Row],[OS-Cantidad]]</f>
        <v>273000</v>
      </c>
      <c r="V8520" s="3">
        <f>Tabla1[[#This Row],[costo_antes_iva]]*Tabla1[[#This Row],[OS-Cantidad]]</f>
        <v>273000</v>
      </c>
      <c r="W8520" s="3">
        <f>Tabla1[[#This Row],[Valor total OS]]-Tabla1[[#This Row],[valor total op]]</f>
        <v>0</v>
      </c>
    </row>
    <row r="8521" spans="1:23" x14ac:dyDescent="0.3">
      <c r="A8521">
        <v>5079</v>
      </c>
      <c r="B8521" t="s">
        <v>11398</v>
      </c>
      <c r="C8521" t="s">
        <v>445</v>
      </c>
      <c r="D8521" t="s">
        <v>11394</v>
      </c>
      <c r="E8521">
        <v>39</v>
      </c>
      <c r="F8521">
        <v>49267927</v>
      </c>
      <c r="G8521" t="s">
        <v>11395</v>
      </c>
      <c r="H8521" s="6">
        <v>45247</v>
      </c>
      <c r="I8521" s="3">
        <v>6500</v>
      </c>
      <c r="J8521" t="s">
        <v>23</v>
      </c>
      <c r="K8521" t="s">
        <v>11399</v>
      </c>
      <c r="L8521">
        <v>2</v>
      </c>
      <c r="M8521" t="s">
        <v>5688</v>
      </c>
      <c r="N8521" s="3">
        <v>7500</v>
      </c>
      <c r="O8521">
        <v>39</v>
      </c>
      <c r="P8521" t="s">
        <v>11397</v>
      </c>
      <c r="Q8521" t="s">
        <v>963</v>
      </c>
      <c r="R8521" t="s">
        <v>448</v>
      </c>
      <c r="S8521" s="3">
        <v>12231675</v>
      </c>
      <c r="T8521" s="3">
        <f>Tabla1[[#This Row],[OS-Valor Unitario]]-Tabla1[[#This Row],[costo_antes_iva]]</f>
        <v>1000</v>
      </c>
      <c r="U8521" s="3">
        <f>Tabla1[[#This Row],[OS-Valor Unitario]]*Tabla1[[#This Row],[OS-Cantidad]]</f>
        <v>292500</v>
      </c>
      <c r="V8521" s="3">
        <f>Tabla1[[#This Row],[costo_antes_iva]]*Tabla1[[#This Row],[OS-Cantidad]]</f>
        <v>253500</v>
      </c>
      <c r="W8521" s="3">
        <f>Tabla1[[#This Row],[Valor total OS]]-Tabla1[[#This Row],[valor total op]]</f>
        <v>39000</v>
      </c>
    </row>
    <row r="8522" spans="1:23" x14ac:dyDescent="0.3">
      <c r="A8522">
        <v>5078</v>
      </c>
      <c r="B8522" t="s">
        <v>11400</v>
      </c>
      <c r="C8522" t="s">
        <v>785</v>
      </c>
      <c r="D8522" t="s">
        <v>11401</v>
      </c>
      <c r="E8522">
        <v>515</v>
      </c>
      <c r="F8522">
        <v>49213226</v>
      </c>
      <c r="G8522" t="s">
        <v>11402</v>
      </c>
      <c r="H8522" s="6">
        <v>45246</v>
      </c>
      <c r="I8522" s="3">
        <v>2000</v>
      </c>
      <c r="J8522" t="s">
        <v>82</v>
      </c>
      <c r="K8522" t="s">
        <v>11403</v>
      </c>
      <c r="L8522">
        <v>1</v>
      </c>
      <c r="M8522" t="s">
        <v>119</v>
      </c>
      <c r="N8522" s="3">
        <v>1200</v>
      </c>
      <c r="O8522">
        <v>2</v>
      </c>
      <c r="P8522" t="s">
        <v>11404</v>
      </c>
      <c r="Q8522" t="s">
        <v>963</v>
      </c>
      <c r="R8522" t="s">
        <v>92</v>
      </c>
      <c r="S8522" s="3">
        <v>41960655</v>
      </c>
      <c r="T8522" s="3">
        <f>Tabla1[[#This Row],[OS-Valor Unitario]]-Tabla1[[#This Row],[costo_antes_iva]]</f>
        <v>-800</v>
      </c>
      <c r="U8522" s="3">
        <f>Tabla1[[#This Row],[OS-Valor Unitario]]*Tabla1[[#This Row],[OS-Cantidad]]</f>
        <v>2400</v>
      </c>
      <c r="V8522" s="3">
        <f>Tabla1[[#This Row],[costo_antes_iva]]*Tabla1[[#This Row],[OS-Cantidad]]</f>
        <v>4000</v>
      </c>
      <c r="W8522" s="3">
        <f>Tabla1[[#This Row],[Valor total OS]]-Tabla1[[#This Row],[valor total op]]</f>
        <v>-1600</v>
      </c>
    </row>
    <row r="8523" spans="1:23" x14ac:dyDescent="0.3">
      <c r="A8523">
        <v>5078</v>
      </c>
      <c r="B8523" t="s">
        <v>11400</v>
      </c>
      <c r="C8523" t="s">
        <v>785</v>
      </c>
      <c r="D8523" t="s">
        <v>11401</v>
      </c>
      <c r="E8523">
        <v>515</v>
      </c>
      <c r="F8523">
        <v>49213226</v>
      </c>
      <c r="G8523" t="s">
        <v>11402</v>
      </c>
      <c r="H8523" s="6">
        <v>45246</v>
      </c>
      <c r="I8523" s="3">
        <v>18000</v>
      </c>
      <c r="J8523" t="s">
        <v>23</v>
      </c>
      <c r="K8523" t="s">
        <v>11403</v>
      </c>
      <c r="L8523">
        <v>1</v>
      </c>
      <c r="M8523" t="s">
        <v>4076</v>
      </c>
      <c r="N8523" s="3">
        <v>15000</v>
      </c>
      <c r="O8523">
        <v>510</v>
      </c>
      <c r="P8523" t="s">
        <v>11404</v>
      </c>
      <c r="Q8523" t="s">
        <v>963</v>
      </c>
      <c r="R8523" t="s">
        <v>92</v>
      </c>
      <c r="S8523" s="3">
        <v>41960655</v>
      </c>
      <c r="T8523" s="3">
        <f>Tabla1[[#This Row],[OS-Valor Unitario]]-Tabla1[[#This Row],[costo_antes_iva]]</f>
        <v>-3000</v>
      </c>
      <c r="U8523" s="3">
        <f>Tabla1[[#This Row],[OS-Valor Unitario]]*Tabla1[[#This Row],[OS-Cantidad]]</f>
        <v>7650000</v>
      </c>
      <c r="V8523" s="3">
        <f>Tabla1[[#This Row],[costo_antes_iva]]*Tabla1[[#This Row],[OS-Cantidad]]</f>
        <v>9180000</v>
      </c>
      <c r="W8523" s="3">
        <f>Tabla1[[#This Row],[Valor total OS]]-Tabla1[[#This Row],[valor total op]]</f>
        <v>-1530000</v>
      </c>
    </row>
    <row r="8524" spans="1:23" x14ac:dyDescent="0.3">
      <c r="A8524">
        <v>5078</v>
      </c>
      <c r="B8524" t="s">
        <v>11400</v>
      </c>
      <c r="C8524" t="s">
        <v>785</v>
      </c>
      <c r="D8524" t="s">
        <v>11401</v>
      </c>
      <c r="E8524">
        <v>515</v>
      </c>
      <c r="F8524">
        <v>49213226</v>
      </c>
      <c r="G8524" t="s">
        <v>11402</v>
      </c>
      <c r="H8524" s="6">
        <v>45246</v>
      </c>
      <c r="I8524" s="3">
        <v>1200</v>
      </c>
      <c r="J8524" t="s">
        <v>82</v>
      </c>
      <c r="K8524" t="s">
        <v>11403</v>
      </c>
      <c r="L8524">
        <v>1</v>
      </c>
      <c r="M8524" t="s">
        <v>119</v>
      </c>
      <c r="N8524" s="3">
        <v>1200</v>
      </c>
      <c r="O8524">
        <v>2</v>
      </c>
      <c r="P8524" t="s">
        <v>11404</v>
      </c>
      <c r="Q8524" t="s">
        <v>963</v>
      </c>
      <c r="R8524" t="s">
        <v>92</v>
      </c>
      <c r="S8524" s="3">
        <v>41960655</v>
      </c>
      <c r="T8524" s="3">
        <f>Tabla1[[#This Row],[OS-Valor Unitario]]-Tabla1[[#This Row],[costo_antes_iva]]</f>
        <v>0</v>
      </c>
      <c r="U8524" s="3">
        <f>Tabla1[[#This Row],[OS-Valor Unitario]]*Tabla1[[#This Row],[OS-Cantidad]]</f>
        <v>2400</v>
      </c>
      <c r="V8524" s="3">
        <f>Tabla1[[#This Row],[costo_antes_iva]]*Tabla1[[#This Row],[OS-Cantidad]]</f>
        <v>2400</v>
      </c>
      <c r="W8524" s="3">
        <f>Tabla1[[#This Row],[Valor total OS]]-Tabla1[[#This Row],[valor total op]]</f>
        <v>0</v>
      </c>
    </row>
    <row r="8525" spans="1:23" x14ac:dyDescent="0.3">
      <c r="A8525">
        <v>5075</v>
      </c>
      <c r="B8525" t="s">
        <v>11405</v>
      </c>
      <c r="C8525" t="s">
        <v>66</v>
      </c>
      <c r="D8525" t="s">
        <v>5921</v>
      </c>
      <c r="E8525">
        <v>5</v>
      </c>
      <c r="F8525">
        <v>49142556</v>
      </c>
      <c r="G8525" t="s">
        <v>11406</v>
      </c>
      <c r="H8525" s="6">
        <v>45245</v>
      </c>
      <c r="I8525" s="3">
        <v>1500</v>
      </c>
      <c r="J8525" t="s">
        <v>82</v>
      </c>
      <c r="K8525" t="s">
        <v>11407</v>
      </c>
      <c r="L8525">
        <v>1</v>
      </c>
      <c r="M8525" t="s">
        <v>119</v>
      </c>
      <c r="N8525" s="3">
        <v>2400</v>
      </c>
      <c r="O8525">
        <v>6</v>
      </c>
      <c r="P8525" t="s">
        <v>11408</v>
      </c>
      <c r="Q8525" t="s">
        <v>963</v>
      </c>
      <c r="R8525" t="s">
        <v>72</v>
      </c>
      <c r="S8525" s="3">
        <v>2180000</v>
      </c>
      <c r="T8525" s="3">
        <f>Tabla1[[#This Row],[OS-Valor Unitario]]-Tabla1[[#This Row],[costo_antes_iva]]</f>
        <v>900</v>
      </c>
      <c r="U8525" s="3">
        <f>Tabla1[[#This Row],[OS-Valor Unitario]]*Tabla1[[#This Row],[OS-Cantidad]]</f>
        <v>14400</v>
      </c>
      <c r="V8525" s="3">
        <f>Tabla1[[#This Row],[costo_antes_iva]]*Tabla1[[#This Row],[OS-Cantidad]]</f>
        <v>9000</v>
      </c>
      <c r="W8525" s="3">
        <f>Tabla1[[#This Row],[Valor total OS]]-Tabla1[[#This Row],[valor total op]]</f>
        <v>5400</v>
      </c>
    </row>
    <row r="8526" spans="1:23" x14ac:dyDescent="0.3">
      <c r="A8526">
        <v>5075</v>
      </c>
      <c r="B8526" t="s">
        <v>11405</v>
      </c>
      <c r="C8526" t="s">
        <v>66</v>
      </c>
      <c r="D8526" t="s">
        <v>5921</v>
      </c>
      <c r="E8526">
        <v>5</v>
      </c>
      <c r="F8526">
        <v>49142556</v>
      </c>
      <c r="G8526" t="s">
        <v>11406</v>
      </c>
      <c r="H8526" s="6">
        <v>45245</v>
      </c>
      <c r="I8526" s="3">
        <v>9500</v>
      </c>
      <c r="J8526" t="s">
        <v>23</v>
      </c>
      <c r="K8526" t="s">
        <v>11407</v>
      </c>
      <c r="L8526">
        <v>1</v>
      </c>
      <c r="M8526" t="s">
        <v>10860</v>
      </c>
      <c r="N8526" s="3">
        <v>8500</v>
      </c>
      <c r="O8526">
        <v>5</v>
      </c>
      <c r="P8526" t="s">
        <v>11408</v>
      </c>
      <c r="Q8526" t="s">
        <v>963</v>
      </c>
      <c r="R8526" t="s">
        <v>72</v>
      </c>
      <c r="S8526" s="3">
        <v>2180000</v>
      </c>
      <c r="T8526" s="3">
        <f>Tabla1[[#This Row],[OS-Valor Unitario]]-Tabla1[[#This Row],[costo_antes_iva]]</f>
        <v>-1000</v>
      </c>
      <c r="U8526" s="3">
        <f>Tabla1[[#This Row],[OS-Valor Unitario]]*Tabla1[[#This Row],[OS-Cantidad]]</f>
        <v>42500</v>
      </c>
      <c r="V8526" s="3">
        <f>Tabla1[[#This Row],[costo_antes_iva]]*Tabla1[[#This Row],[OS-Cantidad]]</f>
        <v>47500</v>
      </c>
      <c r="W8526" s="3">
        <f>Tabla1[[#This Row],[Valor total OS]]-Tabla1[[#This Row],[valor total op]]</f>
        <v>-5000</v>
      </c>
    </row>
    <row r="8527" spans="1:23" x14ac:dyDescent="0.3">
      <c r="A8527">
        <v>5075</v>
      </c>
      <c r="B8527" t="s">
        <v>11409</v>
      </c>
      <c r="C8527" t="s">
        <v>66</v>
      </c>
      <c r="D8527" t="s">
        <v>5921</v>
      </c>
      <c r="E8527">
        <v>5</v>
      </c>
      <c r="F8527">
        <v>49142562</v>
      </c>
      <c r="G8527" t="s">
        <v>11410</v>
      </c>
      <c r="H8527" s="6">
        <v>45245</v>
      </c>
      <c r="I8527" s="3">
        <v>1500</v>
      </c>
      <c r="J8527" t="s">
        <v>82</v>
      </c>
      <c r="K8527" t="s">
        <v>11411</v>
      </c>
      <c r="L8527">
        <v>2</v>
      </c>
      <c r="M8527" t="s">
        <v>119</v>
      </c>
      <c r="N8527" s="3">
        <v>2400</v>
      </c>
      <c r="O8527">
        <v>5</v>
      </c>
      <c r="P8527" t="s">
        <v>11408</v>
      </c>
      <c r="Q8527" t="s">
        <v>963</v>
      </c>
      <c r="R8527" t="s">
        <v>72</v>
      </c>
      <c r="S8527" s="3">
        <v>2180000</v>
      </c>
      <c r="T8527" s="3">
        <f>Tabla1[[#This Row],[OS-Valor Unitario]]-Tabla1[[#This Row],[costo_antes_iva]]</f>
        <v>900</v>
      </c>
      <c r="U8527" s="3">
        <f>Tabla1[[#This Row],[OS-Valor Unitario]]*Tabla1[[#This Row],[OS-Cantidad]]</f>
        <v>12000</v>
      </c>
      <c r="V8527" s="3">
        <f>Tabla1[[#This Row],[costo_antes_iva]]*Tabla1[[#This Row],[OS-Cantidad]]</f>
        <v>7500</v>
      </c>
      <c r="W8527" s="3">
        <f>Tabla1[[#This Row],[Valor total OS]]-Tabla1[[#This Row],[valor total op]]</f>
        <v>4500</v>
      </c>
    </row>
    <row r="8528" spans="1:23" x14ac:dyDescent="0.3">
      <c r="A8528">
        <v>5075</v>
      </c>
      <c r="B8528" t="s">
        <v>11409</v>
      </c>
      <c r="C8528" t="s">
        <v>66</v>
      </c>
      <c r="D8528" t="s">
        <v>5921</v>
      </c>
      <c r="E8528">
        <v>5</v>
      </c>
      <c r="F8528">
        <v>49142562</v>
      </c>
      <c r="G8528" t="s">
        <v>11410</v>
      </c>
      <c r="H8528" s="6">
        <v>45245</v>
      </c>
      <c r="I8528" s="3">
        <v>9500</v>
      </c>
      <c r="J8528" t="s">
        <v>23</v>
      </c>
      <c r="K8528" t="s">
        <v>11411</v>
      </c>
      <c r="L8528">
        <v>2</v>
      </c>
      <c r="M8528" t="s">
        <v>10860</v>
      </c>
      <c r="N8528" s="3">
        <v>8500</v>
      </c>
      <c r="O8528">
        <v>5</v>
      </c>
      <c r="P8528" t="s">
        <v>11408</v>
      </c>
      <c r="Q8528" t="s">
        <v>963</v>
      </c>
      <c r="R8528" t="s">
        <v>72</v>
      </c>
      <c r="S8528" s="3">
        <v>2180000</v>
      </c>
      <c r="T8528" s="3">
        <f>Tabla1[[#This Row],[OS-Valor Unitario]]-Tabla1[[#This Row],[costo_antes_iva]]</f>
        <v>-1000</v>
      </c>
      <c r="U8528" s="3">
        <f>Tabla1[[#This Row],[OS-Valor Unitario]]*Tabla1[[#This Row],[OS-Cantidad]]</f>
        <v>42500</v>
      </c>
      <c r="V8528" s="3">
        <f>Tabla1[[#This Row],[costo_antes_iva]]*Tabla1[[#This Row],[OS-Cantidad]]</f>
        <v>47500</v>
      </c>
      <c r="W8528" s="3">
        <f>Tabla1[[#This Row],[Valor total OS]]-Tabla1[[#This Row],[valor total op]]</f>
        <v>-5000</v>
      </c>
    </row>
    <row r="8529" spans="1:23" x14ac:dyDescent="0.3">
      <c r="A8529">
        <v>5075</v>
      </c>
      <c r="B8529" t="s">
        <v>11412</v>
      </c>
      <c r="C8529" t="s">
        <v>66</v>
      </c>
      <c r="D8529" t="s">
        <v>5921</v>
      </c>
      <c r="E8529">
        <v>5</v>
      </c>
      <c r="F8529">
        <v>49142567</v>
      </c>
      <c r="G8529" t="s">
        <v>11413</v>
      </c>
      <c r="H8529" s="6">
        <v>45245</v>
      </c>
      <c r="I8529" s="3">
        <v>1500</v>
      </c>
      <c r="J8529" t="s">
        <v>82</v>
      </c>
      <c r="K8529" t="s">
        <v>11414</v>
      </c>
      <c r="L8529">
        <v>3</v>
      </c>
      <c r="M8529" t="s">
        <v>119</v>
      </c>
      <c r="N8529" s="3">
        <v>2400</v>
      </c>
      <c r="O8529">
        <v>5</v>
      </c>
      <c r="P8529" t="s">
        <v>11408</v>
      </c>
      <c r="Q8529" t="s">
        <v>963</v>
      </c>
      <c r="R8529" t="s">
        <v>72</v>
      </c>
      <c r="S8529" s="3">
        <v>2180000</v>
      </c>
      <c r="T8529" s="3">
        <f>Tabla1[[#This Row],[OS-Valor Unitario]]-Tabla1[[#This Row],[costo_antes_iva]]</f>
        <v>900</v>
      </c>
      <c r="U8529" s="3">
        <f>Tabla1[[#This Row],[OS-Valor Unitario]]*Tabla1[[#This Row],[OS-Cantidad]]</f>
        <v>12000</v>
      </c>
      <c r="V8529" s="3">
        <f>Tabla1[[#This Row],[costo_antes_iva]]*Tabla1[[#This Row],[OS-Cantidad]]</f>
        <v>7500</v>
      </c>
      <c r="W8529" s="3">
        <f>Tabla1[[#This Row],[Valor total OS]]-Tabla1[[#This Row],[valor total op]]</f>
        <v>4500</v>
      </c>
    </row>
    <row r="8530" spans="1:23" x14ac:dyDescent="0.3">
      <c r="A8530">
        <v>5075</v>
      </c>
      <c r="B8530" t="s">
        <v>11412</v>
      </c>
      <c r="C8530" t="s">
        <v>66</v>
      </c>
      <c r="D8530" t="s">
        <v>5921</v>
      </c>
      <c r="E8530">
        <v>5</v>
      </c>
      <c r="F8530">
        <v>49142567</v>
      </c>
      <c r="G8530" t="s">
        <v>11413</v>
      </c>
      <c r="H8530" s="6">
        <v>45245</v>
      </c>
      <c r="I8530" s="3">
        <v>9500</v>
      </c>
      <c r="J8530" t="s">
        <v>23</v>
      </c>
      <c r="K8530" t="s">
        <v>11414</v>
      </c>
      <c r="L8530">
        <v>3</v>
      </c>
      <c r="M8530" t="s">
        <v>10860</v>
      </c>
      <c r="N8530" s="3">
        <v>8500</v>
      </c>
      <c r="O8530">
        <v>5</v>
      </c>
      <c r="P8530" t="s">
        <v>11408</v>
      </c>
      <c r="Q8530" t="s">
        <v>963</v>
      </c>
      <c r="R8530" t="s">
        <v>72</v>
      </c>
      <c r="S8530" s="3">
        <v>2180000</v>
      </c>
      <c r="T8530" s="3">
        <f>Tabla1[[#This Row],[OS-Valor Unitario]]-Tabla1[[#This Row],[costo_antes_iva]]</f>
        <v>-1000</v>
      </c>
      <c r="U8530" s="3">
        <f>Tabla1[[#This Row],[OS-Valor Unitario]]*Tabla1[[#This Row],[OS-Cantidad]]</f>
        <v>42500</v>
      </c>
      <c r="V8530" s="3">
        <f>Tabla1[[#This Row],[costo_antes_iva]]*Tabla1[[#This Row],[OS-Cantidad]]</f>
        <v>47500</v>
      </c>
      <c r="W8530" s="3">
        <f>Tabla1[[#This Row],[Valor total OS]]-Tabla1[[#This Row],[valor total op]]</f>
        <v>-5000</v>
      </c>
    </row>
    <row r="8531" spans="1:23" x14ac:dyDescent="0.3">
      <c r="A8531">
        <v>5075</v>
      </c>
      <c r="B8531" t="s">
        <v>11415</v>
      </c>
      <c r="C8531" t="s">
        <v>66</v>
      </c>
      <c r="D8531" t="s">
        <v>5921</v>
      </c>
      <c r="E8531">
        <v>5</v>
      </c>
      <c r="F8531">
        <v>49142573</v>
      </c>
      <c r="G8531" t="s">
        <v>11416</v>
      </c>
      <c r="H8531" s="6">
        <v>45245</v>
      </c>
      <c r="I8531" s="3">
        <v>1500</v>
      </c>
      <c r="J8531" t="s">
        <v>82</v>
      </c>
      <c r="K8531" t="s">
        <v>11417</v>
      </c>
      <c r="L8531">
        <v>4</v>
      </c>
      <c r="M8531" t="s">
        <v>119</v>
      </c>
      <c r="N8531" s="3">
        <v>2400</v>
      </c>
      <c r="O8531">
        <v>5</v>
      </c>
      <c r="P8531" t="s">
        <v>11408</v>
      </c>
      <c r="Q8531" t="s">
        <v>963</v>
      </c>
      <c r="R8531" t="s">
        <v>72</v>
      </c>
      <c r="S8531" s="3">
        <v>2180000</v>
      </c>
      <c r="T8531" s="3">
        <f>Tabla1[[#This Row],[OS-Valor Unitario]]-Tabla1[[#This Row],[costo_antes_iva]]</f>
        <v>900</v>
      </c>
      <c r="U8531" s="3">
        <f>Tabla1[[#This Row],[OS-Valor Unitario]]*Tabla1[[#This Row],[OS-Cantidad]]</f>
        <v>12000</v>
      </c>
      <c r="V8531" s="3">
        <f>Tabla1[[#This Row],[costo_antes_iva]]*Tabla1[[#This Row],[OS-Cantidad]]</f>
        <v>7500</v>
      </c>
      <c r="W8531" s="3">
        <f>Tabla1[[#This Row],[Valor total OS]]-Tabla1[[#This Row],[valor total op]]</f>
        <v>4500</v>
      </c>
    </row>
    <row r="8532" spans="1:23" x14ac:dyDescent="0.3">
      <c r="A8532">
        <v>5075</v>
      </c>
      <c r="B8532" t="s">
        <v>11415</v>
      </c>
      <c r="C8532" t="s">
        <v>66</v>
      </c>
      <c r="D8532" t="s">
        <v>5921</v>
      </c>
      <c r="E8532">
        <v>5</v>
      </c>
      <c r="F8532">
        <v>49142573</v>
      </c>
      <c r="G8532" t="s">
        <v>11416</v>
      </c>
      <c r="H8532" s="6">
        <v>45245</v>
      </c>
      <c r="I8532" s="3">
        <v>9500</v>
      </c>
      <c r="J8532" t="s">
        <v>23</v>
      </c>
      <c r="K8532" t="s">
        <v>11417</v>
      </c>
      <c r="L8532">
        <v>4</v>
      </c>
      <c r="M8532" t="s">
        <v>10860</v>
      </c>
      <c r="N8532" s="3">
        <v>8500</v>
      </c>
      <c r="O8532">
        <v>5</v>
      </c>
      <c r="P8532" t="s">
        <v>11408</v>
      </c>
      <c r="Q8532" t="s">
        <v>963</v>
      </c>
      <c r="R8532" t="s">
        <v>72</v>
      </c>
      <c r="S8532" s="3">
        <v>2180000</v>
      </c>
      <c r="T8532" s="3">
        <f>Tabla1[[#This Row],[OS-Valor Unitario]]-Tabla1[[#This Row],[costo_antes_iva]]</f>
        <v>-1000</v>
      </c>
      <c r="U8532" s="3">
        <f>Tabla1[[#This Row],[OS-Valor Unitario]]*Tabla1[[#This Row],[OS-Cantidad]]</f>
        <v>42500</v>
      </c>
      <c r="V8532" s="3">
        <f>Tabla1[[#This Row],[costo_antes_iva]]*Tabla1[[#This Row],[OS-Cantidad]]</f>
        <v>47500</v>
      </c>
      <c r="W8532" s="3">
        <f>Tabla1[[#This Row],[Valor total OS]]-Tabla1[[#This Row],[valor total op]]</f>
        <v>-5000</v>
      </c>
    </row>
    <row r="8533" spans="1:23" x14ac:dyDescent="0.3">
      <c r="A8533">
        <v>5075</v>
      </c>
      <c r="B8533" t="s">
        <v>11418</v>
      </c>
      <c r="C8533" t="s">
        <v>66</v>
      </c>
      <c r="D8533" t="s">
        <v>5921</v>
      </c>
      <c r="E8533">
        <v>5</v>
      </c>
      <c r="F8533">
        <v>49142579</v>
      </c>
      <c r="G8533" t="s">
        <v>11419</v>
      </c>
      <c r="H8533" s="6">
        <v>45245</v>
      </c>
      <c r="I8533" s="3">
        <v>1500</v>
      </c>
      <c r="J8533" t="s">
        <v>82</v>
      </c>
      <c r="K8533" t="s">
        <v>11420</v>
      </c>
      <c r="L8533">
        <v>5</v>
      </c>
      <c r="M8533" t="s">
        <v>119</v>
      </c>
      <c r="N8533" s="3">
        <v>2400</v>
      </c>
      <c r="O8533">
        <v>5</v>
      </c>
      <c r="P8533" t="s">
        <v>11408</v>
      </c>
      <c r="Q8533" t="s">
        <v>963</v>
      </c>
      <c r="R8533" t="s">
        <v>72</v>
      </c>
      <c r="S8533" s="3">
        <v>2180000</v>
      </c>
      <c r="T8533" s="3">
        <f>Tabla1[[#This Row],[OS-Valor Unitario]]-Tabla1[[#This Row],[costo_antes_iva]]</f>
        <v>900</v>
      </c>
      <c r="U8533" s="3">
        <f>Tabla1[[#This Row],[OS-Valor Unitario]]*Tabla1[[#This Row],[OS-Cantidad]]</f>
        <v>12000</v>
      </c>
      <c r="V8533" s="3">
        <f>Tabla1[[#This Row],[costo_antes_iva]]*Tabla1[[#This Row],[OS-Cantidad]]</f>
        <v>7500</v>
      </c>
      <c r="W8533" s="3">
        <f>Tabla1[[#This Row],[Valor total OS]]-Tabla1[[#This Row],[valor total op]]</f>
        <v>4500</v>
      </c>
    </row>
    <row r="8534" spans="1:23" x14ac:dyDescent="0.3">
      <c r="A8534">
        <v>5075</v>
      </c>
      <c r="B8534" t="s">
        <v>11418</v>
      </c>
      <c r="C8534" t="s">
        <v>66</v>
      </c>
      <c r="D8534" t="s">
        <v>5921</v>
      </c>
      <c r="E8534">
        <v>5</v>
      </c>
      <c r="F8534">
        <v>49142579</v>
      </c>
      <c r="G8534" t="s">
        <v>11419</v>
      </c>
      <c r="H8534" s="6">
        <v>45245</v>
      </c>
      <c r="I8534" s="3">
        <v>9500</v>
      </c>
      <c r="J8534" t="s">
        <v>23</v>
      </c>
      <c r="K8534" t="s">
        <v>11420</v>
      </c>
      <c r="L8534">
        <v>5</v>
      </c>
      <c r="M8534" t="s">
        <v>10860</v>
      </c>
      <c r="N8534" s="3">
        <v>8500</v>
      </c>
      <c r="O8534">
        <v>5</v>
      </c>
      <c r="P8534" t="s">
        <v>11408</v>
      </c>
      <c r="Q8534" t="s">
        <v>963</v>
      </c>
      <c r="R8534" t="s">
        <v>72</v>
      </c>
      <c r="S8534" s="3">
        <v>2180000</v>
      </c>
      <c r="T8534" s="3">
        <f>Tabla1[[#This Row],[OS-Valor Unitario]]-Tabla1[[#This Row],[costo_antes_iva]]</f>
        <v>-1000</v>
      </c>
      <c r="U8534" s="3">
        <f>Tabla1[[#This Row],[OS-Valor Unitario]]*Tabla1[[#This Row],[OS-Cantidad]]</f>
        <v>42500</v>
      </c>
      <c r="V8534" s="3">
        <f>Tabla1[[#This Row],[costo_antes_iva]]*Tabla1[[#This Row],[OS-Cantidad]]</f>
        <v>47500</v>
      </c>
      <c r="W8534" s="3">
        <f>Tabla1[[#This Row],[Valor total OS]]-Tabla1[[#This Row],[valor total op]]</f>
        <v>-5000</v>
      </c>
    </row>
    <row r="8535" spans="1:23" x14ac:dyDescent="0.3">
      <c r="A8535">
        <v>5075</v>
      </c>
      <c r="B8535" t="s">
        <v>11421</v>
      </c>
      <c r="C8535" t="s">
        <v>66</v>
      </c>
      <c r="D8535" t="s">
        <v>5921</v>
      </c>
      <c r="E8535">
        <v>3</v>
      </c>
      <c r="F8535">
        <v>49142585</v>
      </c>
      <c r="G8535" t="s">
        <v>11422</v>
      </c>
      <c r="H8535" s="6">
        <v>45245</v>
      </c>
      <c r="I8535" s="3">
        <v>1500</v>
      </c>
      <c r="J8535" t="s">
        <v>82</v>
      </c>
      <c r="K8535" t="s">
        <v>11423</v>
      </c>
      <c r="L8535">
        <v>6</v>
      </c>
      <c r="M8535" t="s">
        <v>119</v>
      </c>
      <c r="N8535" s="3">
        <v>2400</v>
      </c>
      <c r="O8535">
        <v>3</v>
      </c>
      <c r="P8535" t="s">
        <v>11408</v>
      </c>
      <c r="Q8535" t="s">
        <v>963</v>
      </c>
      <c r="R8535" t="s">
        <v>72</v>
      </c>
      <c r="S8535" s="3">
        <v>2180000</v>
      </c>
      <c r="T8535" s="3">
        <f>Tabla1[[#This Row],[OS-Valor Unitario]]-Tabla1[[#This Row],[costo_antes_iva]]</f>
        <v>900</v>
      </c>
      <c r="U8535" s="3">
        <f>Tabla1[[#This Row],[OS-Valor Unitario]]*Tabla1[[#This Row],[OS-Cantidad]]</f>
        <v>7200</v>
      </c>
      <c r="V8535" s="3">
        <f>Tabla1[[#This Row],[costo_antes_iva]]*Tabla1[[#This Row],[OS-Cantidad]]</f>
        <v>4500</v>
      </c>
      <c r="W8535" s="3">
        <f>Tabla1[[#This Row],[Valor total OS]]-Tabla1[[#This Row],[valor total op]]</f>
        <v>2700</v>
      </c>
    </row>
    <row r="8536" spans="1:23" x14ac:dyDescent="0.3">
      <c r="A8536">
        <v>5075</v>
      </c>
      <c r="B8536" t="s">
        <v>11421</v>
      </c>
      <c r="C8536" t="s">
        <v>66</v>
      </c>
      <c r="D8536" t="s">
        <v>5921</v>
      </c>
      <c r="E8536">
        <v>3</v>
      </c>
      <c r="F8536">
        <v>49142585</v>
      </c>
      <c r="G8536" t="s">
        <v>11422</v>
      </c>
      <c r="H8536" s="6">
        <v>45245</v>
      </c>
      <c r="I8536" s="3">
        <v>9500</v>
      </c>
      <c r="J8536" t="s">
        <v>23</v>
      </c>
      <c r="K8536" t="s">
        <v>11423</v>
      </c>
      <c r="L8536">
        <v>6</v>
      </c>
      <c r="M8536" t="s">
        <v>10860</v>
      </c>
      <c r="N8536" s="3">
        <v>8500</v>
      </c>
      <c r="O8536">
        <v>3</v>
      </c>
      <c r="P8536" t="s">
        <v>11408</v>
      </c>
      <c r="Q8536" t="s">
        <v>963</v>
      </c>
      <c r="R8536" t="s">
        <v>72</v>
      </c>
      <c r="S8536" s="3">
        <v>2180000</v>
      </c>
      <c r="T8536" s="3">
        <f>Tabla1[[#This Row],[OS-Valor Unitario]]-Tabla1[[#This Row],[costo_antes_iva]]</f>
        <v>-1000</v>
      </c>
      <c r="U8536" s="3">
        <f>Tabla1[[#This Row],[OS-Valor Unitario]]*Tabla1[[#This Row],[OS-Cantidad]]</f>
        <v>25500</v>
      </c>
      <c r="V8536" s="3">
        <f>Tabla1[[#This Row],[costo_antes_iva]]*Tabla1[[#This Row],[OS-Cantidad]]</f>
        <v>28500</v>
      </c>
      <c r="W8536" s="3">
        <f>Tabla1[[#This Row],[Valor total OS]]-Tabla1[[#This Row],[valor total op]]</f>
        <v>-3000</v>
      </c>
    </row>
    <row r="8537" spans="1:23" x14ac:dyDescent="0.3">
      <c r="A8537">
        <v>5075</v>
      </c>
      <c r="B8537" t="s">
        <v>11424</v>
      </c>
      <c r="C8537" t="s">
        <v>66</v>
      </c>
      <c r="D8537" t="s">
        <v>5921</v>
      </c>
      <c r="E8537">
        <v>3</v>
      </c>
      <c r="F8537">
        <v>49142591</v>
      </c>
      <c r="G8537" t="s">
        <v>11425</v>
      </c>
      <c r="H8537" s="6">
        <v>45245</v>
      </c>
      <c r="I8537" s="3">
        <v>1500</v>
      </c>
      <c r="J8537" t="s">
        <v>82</v>
      </c>
      <c r="K8537" t="s">
        <v>11426</v>
      </c>
      <c r="L8537">
        <v>7</v>
      </c>
      <c r="M8537" t="s">
        <v>119</v>
      </c>
      <c r="N8537" s="3">
        <v>2400</v>
      </c>
      <c r="O8537">
        <v>3</v>
      </c>
      <c r="P8537" t="s">
        <v>11408</v>
      </c>
      <c r="Q8537" t="s">
        <v>963</v>
      </c>
      <c r="R8537" t="s">
        <v>72</v>
      </c>
      <c r="S8537" s="3">
        <v>2180000</v>
      </c>
      <c r="T8537" s="3">
        <f>Tabla1[[#This Row],[OS-Valor Unitario]]-Tabla1[[#This Row],[costo_antes_iva]]</f>
        <v>900</v>
      </c>
      <c r="U8537" s="3">
        <f>Tabla1[[#This Row],[OS-Valor Unitario]]*Tabla1[[#This Row],[OS-Cantidad]]</f>
        <v>7200</v>
      </c>
      <c r="V8537" s="3">
        <f>Tabla1[[#This Row],[costo_antes_iva]]*Tabla1[[#This Row],[OS-Cantidad]]</f>
        <v>4500</v>
      </c>
      <c r="W8537" s="3">
        <f>Tabla1[[#This Row],[Valor total OS]]-Tabla1[[#This Row],[valor total op]]</f>
        <v>2700</v>
      </c>
    </row>
    <row r="8538" spans="1:23" x14ac:dyDescent="0.3">
      <c r="A8538">
        <v>5075</v>
      </c>
      <c r="B8538" t="s">
        <v>11424</v>
      </c>
      <c r="C8538" t="s">
        <v>66</v>
      </c>
      <c r="D8538" t="s">
        <v>5921</v>
      </c>
      <c r="E8538">
        <v>3</v>
      </c>
      <c r="F8538">
        <v>49142591</v>
      </c>
      <c r="G8538" t="s">
        <v>11425</v>
      </c>
      <c r="H8538" s="6">
        <v>45245</v>
      </c>
      <c r="I8538" s="3">
        <v>9500</v>
      </c>
      <c r="J8538" t="s">
        <v>23</v>
      </c>
      <c r="K8538" t="s">
        <v>11426</v>
      </c>
      <c r="L8538">
        <v>7</v>
      </c>
      <c r="M8538" t="s">
        <v>10860</v>
      </c>
      <c r="N8538" s="3">
        <v>8500</v>
      </c>
      <c r="O8538">
        <v>3</v>
      </c>
      <c r="P8538" t="s">
        <v>11408</v>
      </c>
      <c r="Q8538" t="s">
        <v>963</v>
      </c>
      <c r="R8538" t="s">
        <v>72</v>
      </c>
      <c r="S8538" s="3">
        <v>2180000</v>
      </c>
      <c r="T8538" s="3">
        <f>Tabla1[[#This Row],[OS-Valor Unitario]]-Tabla1[[#This Row],[costo_antes_iva]]</f>
        <v>-1000</v>
      </c>
      <c r="U8538" s="3">
        <f>Tabla1[[#This Row],[OS-Valor Unitario]]*Tabla1[[#This Row],[OS-Cantidad]]</f>
        <v>25500</v>
      </c>
      <c r="V8538" s="3">
        <f>Tabla1[[#This Row],[costo_antes_iva]]*Tabla1[[#This Row],[OS-Cantidad]]</f>
        <v>28500</v>
      </c>
      <c r="W8538" s="3">
        <f>Tabla1[[#This Row],[Valor total OS]]-Tabla1[[#This Row],[valor total op]]</f>
        <v>-3000</v>
      </c>
    </row>
    <row r="8539" spans="1:23" x14ac:dyDescent="0.3">
      <c r="A8539">
        <v>5075</v>
      </c>
      <c r="B8539" t="s">
        <v>11427</v>
      </c>
      <c r="C8539" t="s">
        <v>66</v>
      </c>
      <c r="D8539" t="s">
        <v>5921</v>
      </c>
      <c r="E8539">
        <v>3</v>
      </c>
      <c r="F8539">
        <v>49142597</v>
      </c>
      <c r="G8539" t="s">
        <v>11428</v>
      </c>
      <c r="H8539" s="6">
        <v>45245</v>
      </c>
      <c r="I8539" s="3">
        <v>1500</v>
      </c>
      <c r="J8539" t="s">
        <v>82</v>
      </c>
      <c r="K8539" t="s">
        <v>11429</v>
      </c>
      <c r="L8539">
        <v>8</v>
      </c>
      <c r="M8539" t="s">
        <v>119</v>
      </c>
      <c r="N8539" s="3">
        <v>2400</v>
      </c>
      <c r="O8539">
        <v>3</v>
      </c>
      <c r="P8539" t="s">
        <v>11408</v>
      </c>
      <c r="Q8539" t="s">
        <v>963</v>
      </c>
      <c r="R8539" t="s">
        <v>72</v>
      </c>
      <c r="S8539" s="3">
        <v>2180000</v>
      </c>
      <c r="T8539" s="3">
        <f>Tabla1[[#This Row],[OS-Valor Unitario]]-Tabla1[[#This Row],[costo_antes_iva]]</f>
        <v>900</v>
      </c>
      <c r="U8539" s="3">
        <f>Tabla1[[#This Row],[OS-Valor Unitario]]*Tabla1[[#This Row],[OS-Cantidad]]</f>
        <v>7200</v>
      </c>
      <c r="V8539" s="3">
        <f>Tabla1[[#This Row],[costo_antes_iva]]*Tabla1[[#This Row],[OS-Cantidad]]</f>
        <v>4500</v>
      </c>
      <c r="W8539" s="3">
        <f>Tabla1[[#This Row],[Valor total OS]]-Tabla1[[#This Row],[valor total op]]</f>
        <v>2700</v>
      </c>
    </row>
    <row r="8540" spans="1:23" x14ac:dyDescent="0.3">
      <c r="A8540">
        <v>5075</v>
      </c>
      <c r="B8540" t="s">
        <v>11427</v>
      </c>
      <c r="C8540" t="s">
        <v>66</v>
      </c>
      <c r="D8540" t="s">
        <v>5921</v>
      </c>
      <c r="E8540">
        <v>3</v>
      </c>
      <c r="F8540">
        <v>49142597</v>
      </c>
      <c r="G8540" t="s">
        <v>11428</v>
      </c>
      <c r="H8540" s="6">
        <v>45245</v>
      </c>
      <c r="I8540" s="3">
        <v>9500</v>
      </c>
      <c r="J8540" t="s">
        <v>23</v>
      </c>
      <c r="K8540" t="s">
        <v>11429</v>
      </c>
      <c r="L8540">
        <v>8</v>
      </c>
      <c r="M8540" t="s">
        <v>10860</v>
      </c>
      <c r="N8540" s="3">
        <v>8500</v>
      </c>
      <c r="O8540">
        <v>3</v>
      </c>
      <c r="P8540" t="s">
        <v>11408</v>
      </c>
      <c r="Q8540" t="s">
        <v>963</v>
      </c>
      <c r="R8540" t="s">
        <v>72</v>
      </c>
      <c r="S8540" s="3">
        <v>2180000</v>
      </c>
      <c r="T8540" s="3">
        <f>Tabla1[[#This Row],[OS-Valor Unitario]]-Tabla1[[#This Row],[costo_antes_iva]]</f>
        <v>-1000</v>
      </c>
      <c r="U8540" s="3">
        <f>Tabla1[[#This Row],[OS-Valor Unitario]]*Tabla1[[#This Row],[OS-Cantidad]]</f>
        <v>25500</v>
      </c>
      <c r="V8540" s="3">
        <f>Tabla1[[#This Row],[costo_antes_iva]]*Tabla1[[#This Row],[OS-Cantidad]]</f>
        <v>28500</v>
      </c>
      <c r="W8540" s="3">
        <f>Tabla1[[#This Row],[Valor total OS]]-Tabla1[[#This Row],[valor total op]]</f>
        <v>-3000</v>
      </c>
    </row>
    <row r="8541" spans="1:23" x14ac:dyDescent="0.3">
      <c r="A8541">
        <v>5075</v>
      </c>
      <c r="B8541" t="s">
        <v>11430</v>
      </c>
      <c r="C8541" t="s">
        <v>66</v>
      </c>
      <c r="D8541" t="s">
        <v>5921</v>
      </c>
      <c r="E8541">
        <v>3</v>
      </c>
      <c r="F8541">
        <v>49142605</v>
      </c>
      <c r="G8541" t="s">
        <v>11431</v>
      </c>
      <c r="H8541" s="6">
        <v>45245</v>
      </c>
      <c r="I8541" s="3">
        <v>1500</v>
      </c>
      <c r="J8541" t="s">
        <v>82</v>
      </c>
      <c r="K8541" t="s">
        <v>11432</v>
      </c>
      <c r="L8541">
        <v>9</v>
      </c>
      <c r="M8541" t="s">
        <v>119</v>
      </c>
      <c r="N8541" s="3">
        <v>2400</v>
      </c>
      <c r="O8541">
        <v>4</v>
      </c>
      <c r="P8541" t="s">
        <v>11408</v>
      </c>
      <c r="Q8541" t="s">
        <v>963</v>
      </c>
      <c r="R8541" t="s">
        <v>72</v>
      </c>
      <c r="S8541" s="3">
        <v>2180000</v>
      </c>
      <c r="T8541" s="3">
        <f>Tabla1[[#This Row],[OS-Valor Unitario]]-Tabla1[[#This Row],[costo_antes_iva]]</f>
        <v>900</v>
      </c>
      <c r="U8541" s="3">
        <f>Tabla1[[#This Row],[OS-Valor Unitario]]*Tabla1[[#This Row],[OS-Cantidad]]</f>
        <v>9600</v>
      </c>
      <c r="V8541" s="3">
        <f>Tabla1[[#This Row],[costo_antes_iva]]*Tabla1[[#This Row],[OS-Cantidad]]</f>
        <v>6000</v>
      </c>
      <c r="W8541" s="3">
        <f>Tabla1[[#This Row],[Valor total OS]]-Tabla1[[#This Row],[valor total op]]</f>
        <v>3600</v>
      </c>
    </row>
    <row r="8542" spans="1:23" x14ac:dyDescent="0.3">
      <c r="A8542">
        <v>5075</v>
      </c>
      <c r="B8542" t="s">
        <v>11430</v>
      </c>
      <c r="C8542" t="s">
        <v>66</v>
      </c>
      <c r="D8542" t="s">
        <v>5921</v>
      </c>
      <c r="E8542">
        <v>3</v>
      </c>
      <c r="F8542">
        <v>49142605</v>
      </c>
      <c r="G8542" t="s">
        <v>11431</v>
      </c>
      <c r="H8542" s="6">
        <v>45245</v>
      </c>
      <c r="I8542" s="3">
        <v>9500</v>
      </c>
      <c r="J8542" t="s">
        <v>23</v>
      </c>
      <c r="K8542" t="s">
        <v>11432</v>
      </c>
      <c r="L8542">
        <v>9</v>
      </c>
      <c r="M8542" t="s">
        <v>2240</v>
      </c>
      <c r="N8542" s="3">
        <v>11500</v>
      </c>
      <c r="O8542">
        <v>1</v>
      </c>
      <c r="P8542" t="s">
        <v>11408</v>
      </c>
      <c r="Q8542" t="s">
        <v>963</v>
      </c>
      <c r="R8542" t="s">
        <v>72</v>
      </c>
      <c r="S8542" s="3">
        <v>2180000</v>
      </c>
      <c r="T8542" s="3">
        <f>Tabla1[[#This Row],[OS-Valor Unitario]]-Tabla1[[#This Row],[costo_antes_iva]]</f>
        <v>2000</v>
      </c>
      <c r="U8542" s="3">
        <f>Tabla1[[#This Row],[OS-Valor Unitario]]*Tabla1[[#This Row],[OS-Cantidad]]</f>
        <v>11500</v>
      </c>
      <c r="V8542" s="3">
        <f>Tabla1[[#This Row],[costo_antes_iva]]*Tabla1[[#This Row],[OS-Cantidad]]</f>
        <v>9500</v>
      </c>
      <c r="W8542" s="3">
        <f>Tabla1[[#This Row],[Valor total OS]]-Tabla1[[#This Row],[valor total op]]</f>
        <v>2000</v>
      </c>
    </row>
    <row r="8543" spans="1:23" x14ac:dyDescent="0.3">
      <c r="A8543">
        <v>5075</v>
      </c>
      <c r="B8543" t="s">
        <v>11430</v>
      </c>
      <c r="C8543" t="s">
        <v>66</v>
      </c>
      <c r="D8543" t="s">
        <v>5921</v>
      </c>
      <c r="E8543">
        <v>3</v>
      </c>
      <c r="F8543">
        <v>49142605</v>
      </c>
      <c r="G8543" t="s">
        <v>11431</v>
      </c>
      <c r="H8543" s="6">
        <v>45245</v>
      </c>
      <c r="I8543" s="3">
        <v>9500</v>
      </c>
      <c r="J8543" t="s">
        <v>23</v>
      </c>
      <c r="K8543" t="s">
        <v>11432</v>
      </c>
      <c r="L8543">
        <v>9</v>
      </c>
      <c r="M8543" t="s">
        <v>10860</v>
      </c>
      <c r="N8543" s="3">
        <v>8500</v>
      </c>
      <c r="O8543">
        <v>3</v>
      </c>
      <c r="P8543" t="s">
        <v>11408</v>
      </c>
      <c r="Q8543" t="s">
        <v>963</v>
      </c>
      <c r="R8543" t="s">
        <v>72</v>
      </c>
      <c r="S8543" s="3">
        <v>2180000</v>
      </c>
      <c r="T8543" s="3">
        <f>Tabla1[[#This Row],[OS-Valor Unitario]]-Tabla1[[#This Row],[costo_antes_iva]]</f>
        <v>-1000</v>
      </c>
      <c r="U8543" s="3">
        <f>Tabla1[[#This Row],[OS-Valor Unitario]]*Tabla1[[#This Row],[OS-Cantidad]]</f>
        <v>25500</v>
      </c>
      <c r="V8543" s="3">
        <f>Tabla1[[#This Row],[costo_antes_iva]]*Tabla1[[#This Row],[OS-Cantidad]]</f>
        <v>28500</v>
      </c>
      <c r="W8543" s="3">
        <f>Tabla1[[#This Row],[Valor total OS]]-Tabla1[[#This Row],[valor total op]]</f>
        <v>-3000</v>
      </c>
    </row>
    <row r="8544" spans="1:23" x14ac:dyDescent="0.3">
      <c r="A8544">
        <v>5075</v>
      </c>
      <c r="B8544" t="s">
        <v>11433</v>
      </c>
      <c r="C8544" t="s">
        <v>66</v>
      </c>
      <c r="D8544" t="s">
        <v>5921</v>
      </c>
      <c r="E8544">
        <v>3</v>
      </c>
      <c r="F8544">
        <v>49142611</v>
      </c>
      <c r="G8544" t="s">
        <v>11434</v>
      </c>
      <c r="H8544" s="6">
        <v>45245</v>
      </c>
      <c r="I8544" s="3">
        <v>1500</v>
      </c>
      <c r="J8544" t="s">
        <v>82</v>
      </c>
      <c r="K8544" t="s">
        <v>11435</v>
      </c>
      <c r="L8544">
        <v>10</v>
      </c>
      <c r="M8544" t="s">
        <v>119</v>
      </c>
      <c r="N8544" s="3">
        <v>2400</v>
      </c>
      <c r="O8544">
        <v>3</v>
      </c>
      <c r="P8544" t="s">
        <v>11408</v>
      </c>
      <c r="Q8544" t="s">
        <v>963</v>
      </c>
      <c r="R8544" t="s">
        <v>72</v>
      </c>
      <c r="S8544" s="3">
        <v>2180000</v>
      </c>
      <c r="T8544" s="3">
        <f>Tabla1[[#This Row],[OS-Valor Unitario]]-Tabla1[[#This Row],[costo_antes_iva]]</f>
        <v>900</v>
      </c>
      <c r="U8544" s="3">
        <f>Tabla1[[#This Row],[OS-Valor Unitario]]*Tabla1[[#This Row],[OS-Cantidad]]</f>
        <v>7200</v>
      </c>
      <c r="V8544" s="3">
        <f>Tabla1[[#This Row],[costo_antes_iva]]*Tabla1[[#This Row],[OS-Cantidad]]</f>
        <v>4500</v>
      </c>
      <c r="W8544" s="3">
        <f>Tabla1[[#This Row],[Valor total OS]]-Tabla1[[#This Row],[valor total op]]</f>
        <v>2700</v>
      </c>
    </row>
    <row r="8545" spans="1:23" x14ac:dyDescent="0.3">
      <c r="A8545">
        <v>5075</v>
      </c>
      <c r="B8545" t="s">
        <v>11433</v>
      </c>
      <c r="C8545" t="s">
        <v>66</v>
      </c>
      <c r="D8545" t="s">
        <v>5921</v>
      </c>
      <c r="E8545">
        <v>3</v>
      </c>
      <c r="F8545">
        <v>49142611</v>
      </c>
      <c r="G8545" t="s">
        <v>11434</v>
      </c>
      <c r="H8545" s="6">
        <v>45245</v>
      </c>
      <c r="I8545" s="3">
        <v>9500</v>
      </c>
      <c r="J8545" t="s">
        <v>23</v>
      </c>
      <c r="K8545" t="s">
        <v>11435</v>
      </c>
      <c r="L8545">
        <v>10</v>
      </c>
      <c r="M8545" t="s">
        <v>10860</v>
      </c>
      <c r="N8545" s="3">
        <v>8500</v>
      </c>
      <c r="O8545">
        <v>3</v>
      </c>
      <c r="P8545" t="s">
        <v>11408</v>
      </c>
      <c r="Q8545" t="s">
        <v>963</v>
      </c>
      <c r="R8545" t="s">
        <v>72</v>
      </c>
      <c r="S8545" s="3">
        <v>2180000</v>
      </c>
      <c r="T8545" s="3">
        <f>Tabla1[[#This Row],[OS-Valor Unitario]]-Tabla1[[#This Row],[costo_antes_iva]]</f>
        <v>-1000</v>
      </c>
      <c r="U8545" s="3">
        <f>Tabla1[[#This Row],[OS-Valor Unitario]]*Tabla1[[#This Row],[OS-Cantidad]]</f>
        <v>25500</v>
      </c>
      <c r="V8545" s="3">
        <f>Tabla1[[#This Row],[costo_antes_iva]]*Tabla1[[#This Row],[OS-Cantidad]]</f>
        <v>28500</v>
      </c>
      <c r="W8545" s="3">
        <f>Tabla1[[#This Row],[Valor total OS]]-Tabla1[[#This Row],[valor total op]]</f>
        <v>-3000</v>
      </c>
    </row>
    <row r="8546" spans="1:23" x14ac:dyDescent="0.3">
      <c r="A8546">
        <v>5074</v>
      </c>
      <c r="B8546" t="s">
        <v>11436</v>
      </c>
      <c r="C8546" t="s">
        <v>66</v>
      </c>
      <c r="D8546" t="s">
        <v>5921</v>
      </c>
      <c r="E8546">
        <v>1</v>
      </c>
      <c r="F8546">
        <v>49141857</v>
      </c>
      <c r="G8546" t="s">
        <v>11437</v>
      </c>
      <c r="H8546" s="6">
        <v>45245</v>
      </c>
      <c r="I8546" s="3">
        <v>1500</v>
      </c>
      <c r="J8546" t="s">
        <v>82</v>
      </c>
      <c r="K8546" t="s">
        <v>11438</v>
      </c>
      <c r="L8546">
        <v>1</v>
      </c>
      <c r="M8546" t="s">
        <v>119</v>
      </c>
      <c r="N8546" s="3">
        <v>2400</v>
      </c>
      <c r="O8546">
        <v>1</v>
      </c>
      <c r="P8546" t="s">
        <v>11439</v>
      </c>
      <c r="Q8546" t="s">
        <v>963</v>
      </c>
      <c r="R8546" t="s">
        <v>72</v>
      </c>
      <c r="S8546" s="3">
        <v>165618425</v>
      </c>
      <c r="T8546" s="3">
        <f>Tabla1[[#This Row],[OS-Valor Unitario]]-Tabla1[[#This Row],[costo_antes_iva]]</f>
        <v>900</v>
      </c>
      <c r="U8546" s="3">
        <f>Tabla1[[#This Row],[OS-Valor Unitario]]*Tabla1[[#This Row],[OS-Cantidad]]</f>
        <v>2400</v>
      </c>
      <c r="V8546" s="3">
        <f>Tabla1[[#This Row],[costo_antes_iva]]*Tabla1[[#This Row],[OS-Cantidad]]</f>
        <v>1500</v>
      </c>
      <c r="W8546" s="3">
        <f>Tabla1[[#This Row],[Valor total OS]]-Tabla1[[#This Row],[valor total op]]</f>
        <v>900</v>
      </c>
    </row>
    <row r="8547" spans="1:23" x14ac:dyDescent="0.3">
      <c r="A8547">
        <v>5074</v>
      </c>
      <c r="B8547" t="s">
        <v>11436</v>
      </c>
      <c r="C8547" t="s">
        <v>66</v>
      </c>
      <c r="D8547" t="s">
        <v>5921</v>
      </c>
      <c r="E8547">
        <v>1</v>
      </c>
      <c r="F8547">
        <v>49141857</v>
      </c>
      <c r="G8547" t="s">
        <v>11437</v>
      </c>
      <c r="H8547" s="6">
        <v>45245</v>
      </c>
      <c r="I8547" s="3">
        <v>1500</v>
      </c>
      <c r="J8547" t="s">
        <v>82</v>
      </c>
      <c r="K8547" t="s">
        <v>11438</v>
      </c>
      <c r="L8547">
        <v>1</v>
      </c>
      <c r="M8547" t="s">
        <v>119</v>
      </c>
      <c r="N8547" s="3">
        <v>2400</v>
      </c>
      <c r="O8547">
        <v>1</v>
      </c>
      <c r="P8547" t="s">
        <v>11439</v>
      </c>
      <c r="Q8547" t="s">
        <v>963</v>
      </c>
      <c r="R8547" t="s">
        <v>72</v>
      </c>
      <c r="S8547" s="3">
        <v>54500</v>
      </c>
      <c r="T8547" s="3">
        <f>Tabla1[[#This Row],[OS-Valor Unitario]]-Tabla1[[#This Row],[costo_antes_iva]]</f>
        <v>900</v>
      </c>
      <c r="U8547" s="3">
        <f>Tabla1[[#This Row],[OS-Valor Unitario]]*Tabla1[[#This Row],[OS-Cantidad]]</f>
        <v>2400</v>
      </c>
      <c r="V8547" s="3">
        <f>Tabla1[[#This Row],[costo_antes_iva]]*Tabla1[[#This Row],[OS-Cantidad]]</f>
        <v>1500</v>
      </c>
      <c r="W8547" s="3">
        <f>Tabla1[[#This Row],[Valor total OS]]-Tabla1[[#This Row],[valor total op]]</f>
        <v>900</v>
      </c>
    </row>
    <row r="8548" spans="1:23" x14ac:dyDescent="0.3">
      <c r="A8548">
        <v>5074</v>
      </c>
      <c r="B8548" t="s">
        <v>11436</v>
      </c>
      <c r="C8548" t="s">
        <v>66</v>
      </c>
      <c r="D8548" t="s">
        <v>5921</v>
      </c>
      <c r="E8548">
        <v>1</v>
      </c>
      <c r="F8548">
        <v>49141857</v>
      </c>
      <c r="G8548" t="s">
        <v>11437</v>
      </c>
      <c r="H8548" s="6">
        <v>45245</v>
      </c>
      <c r="I8548" s="3">
        <v>9500</v>
      </c>
      <c r="J8548" t="s">
        <v>23</v>
      </c>
      <c r="K8548" t="s">
        <v>11438</v>
      </c>
      <c r="L8548">
        <v>1</v>
      </c>
      <c r="M8548" t="s">
        <v>5688</v>
      </c>
      <c r="N8548" s="3">
        <v>7500</v>
      </c>
      <c r="O8548">
        <v>4</v>
      </c>
      <c r="P8548" t="s">
        <v>11439</v>
      </c>
      <c r="Q8548" t="s">
        <v>963</v>
      </c>
      <c r="R8548" t="s">
        <v>72</v>
      </c>
      <c r="S8548" s="3">
        <v>165618425</v>
      </c>
      <c r="T8548" s="3">
        <f>Tabla1[[#This Row],[OS-Valor Unitario]]-Tabla1[[#This Row],[costo_antes_iva]]</f>
        <v>-2000</v>
      </c>
      <c r="U8548" s="3">
        <f>Tabla1[[#This Row],[OS-Valor Unitario]]*Tabla1[[#This Row],[OS-Cantidad]]</f>
        <v>30000</v>
      </c>
      <c r="V8548" s="3">
        <f>Tabla1[[#This Row],[costo_antes_iva]]*Tabla1[[#This Row],[OS-Cantidad]]</f>
        <v>38000</v>
      </c>
      <c r="W8548" s="3">
        <f>Tabla1[[#This Row],[Valor total OS]]-Tabla1[[#This Row],[valor total op]]</f>
        <v>-8000</v>
      </c>
    </row>
    <row r="8549" spans="1:23" x14ac:dyDescent="0.3">
      <c r="A8549">
        <v>5074</v>
      </c>
      <c r="B8549" t="s">
        <v>11436</v>
      </c>
      <c r="C8549" t="s">
        <v>66</v>
      </c>
      <c r="D8549" t="s">
        <v>5921</v>
      </c>
      <c r="E8549">
        <v>1</v>
      </c>
      <c r="F8549">
        <v>49141857</v>
      </c>
      <c r="G8549" t="s">
        <v>11437</v>
      </c>
      <c r="H8549" s="6">
        <v>45245</v>
      </c>
      <c r="I8549" s="3">
        <v>9500</v>
      </c>
      <c r="J8549" t="s">
        <v>23</v>
      </c>
      <c r="K8549" t="s">
        <v>11438</v>
      </c>
      <c r="L8549">
        <v>1</v>
      </c>
      <c r="M8549" t="s">
        <v>5688</v>
      </c>
      <c r="N8549" s="3">
        <v>7500</v>
      </c>
      <c r="O8549">
        <v>4</v>
      </c>
      <c r="P8549" t="s">
        <v>11439</v>
      </c>
      <c r="Q8549" t="s">
        <v>963</v>
      </c>
      <c r="R8549" t="s">
        <v>72</v>
      </c>
      <c r="S8549" s="3">
        <v>54500</v>
      </c>
      <c r="T8549" s="3">
        <f>Tabla1[[#This Row],[OS-Valor Unitario]]-Tabla1[[#This Row],[costo_antes_iva]]</f>
        <v>-2000</v>
      </c>
      <c r="U8549" s="3">
        <f>Tabla1[[#This Row],[OS-Valor Unitario]]*Tabla1[[#This Row],[OS-Cantidad]]</f>
        <v>30000</v>
      </c>
      <c r="V8549" s="3">
        <f>Tabla1[[#This Row],[costo_antes_iva]]*Tabla1[[#This Row],[OS-Cantidad]]</f>
        <v>38000</v>
      </c>
      <c r="W8549" s="3">
        <f>Tabla1[[#This Row],[Valor total OS]]-Tabla1[[#This Row],[valor total op]]</f>
        <v>-8000</v>
      </c>
    </row>
    <row r="8550" spans="1:23" x14ac:dyDescent="0.3">
      <c r="A8550">
        <v>5074</v>
      </c>
      <c r="B8550" t="s">
        <v>11436</v>
      </c>
      <c r="C8550" t="s">
        <v>66</v>
      </c>
      <c r="D8550" t="s">
        <v>5921</v>
      </c>
      <c r="E8550">
        <v>1</v>
      </c>
      <c r="F8550">
        <v>49141857</v>
      </c>
      <c r="G8550" t="s">
        <v>11437</v>
      </c>
      <c r="H8550" s="6">
        <v>45245</v>
      </c>
      <c r="I8550" s="3">
        <v>9500</v>
      </c>
      <c r="J8550" t="s">
        <v>23</v>
      </c>
      <c r="K8550" t="s">
        <v>11438</v>
      </c>
      <c r="L8550">
        <v>1</v>
      </c>
      <c r="M8550" t="s">
        <v>242</v>
      </c>
      <c r="N8550" s="3">
        <v>7500</v>
      </c>
      <c r="O8550">
        <v>496</v>
      </c>
      <c r="P8550" t="s">
        <v>11439</v>
      </c>
      <c r="Q8550" t="s">
        <v>963</v>
      </c>
      <c r="R8550" t="s">
        <v>72</v>
      </c>
      <c r="S8550" s="3">
        <v>165618425</v>
      </c>
      <c r="T8550" s="3">
        <f>Tabla1[[#This Row],[OS-Valor Unitario]]-Tabla1[[#This Row],[costo_antes_iva]]</f>
        <v>-2000</v>
      </c>
      <c r="U8550" s="3">
        <f>Tabla1[[#This Row],[OS-Valor Unitario]]*Tabla1[[#This Row],[OS-Cantidad]]</f>
        <v>3720000</v>
      </c>
      <c r="V8550" s="3">
        <f>Tabla1[[#This Row],[costo_antes_iva]]*Tabla1[[#This Row],[OS-Cantidad]]</f>
        <v>4712000</v>
      </c>
      <c r="W8550" s="3">
        <f>Tabla1[[#This Row],[Valor total OS]]-Tabla1[[#This Row],[valor total op]]</f>
        <v>-992000</v>
      </c>
    </row>
    <row r="8551" spans="1:23" x14ac:dyDescent="0.3">
      <c r="A8551">
        <v>5074</v>
      </c>
      <c r="B8551" t="s">
        <v>11436</v>
      </c>
      <c r="C8551" t="s">
        <v>66</v>
      </c>
      <c r="D8551" t="s">
        <v>5921</v>
      </c>
      <c r="E8551">
        <v>1</v>
      </c>
      <c r="F8551">
        <v>49141857</v>
      </c>
      <c r="G8551" t="s">
        <v>11437</v>
      </c>
      <c r="H8551" s="6">
        <v>45245</v>
      </c>
      <c r="I8551" s="3">
        <v>9500</v>
      </c>
      <c r="J8551" t="s">
        <v>23</v>
      </c>
      <c r="K8551" t="s">
        <v>11438</v>
      </c>
      <c r="L8551">
        <v>1</v>
      </c>
      <c r="M8551" t="s">
        <v>242</v>
      </c>
      <c r="N8551" s="3">
        <v>7500</v>
      </c>
      <c r="O8551">
        <v>496</v>
      </c>
      <c r="P8551" t="s">
        <v>11439</v>
      </c>
      <c r="Q8551" t="s">
        <v>963</v>
      </c>
      <c r="R8551" t="s">
        <v>72</v>
      </c>
      <c r="S8551" s="3">
        <v>54500</v>
      </c>
      <c r="T8551" s="3">
        <f>Tabla1[[#This Row],[OS-Valor Unitario]]-Tabla1[[#This Row],[costo_antes_iva]]</f>
        <v>-2000</v>
      </c>
      <c r="U8551" s="3">
        <f>Tabla1[[#This Row],[OS-Valor Unitario]]*Tabla1[[#This Row],[OS-Cantidad]]</f>
        <v>3720000</v>
      </c>
      <c r="V8551" s="3">
        <f>Tabla1[[#This Row],[costo_antes_iva]]*Tabla1[[#This Row],[OS-Cantidad]]</f>
        <v>4712000</v>
      </c>
      <c r="W8551" s="3">
        <f>Tabla1[[#This Row],[Valor total OS]]-Tabla1[[#This Row],[valor total op]]</f>
        <v>-992000</v>
      </c>
    </row>
    <row r="8552" spans="1:23" x14ac:dyDescent="0.3">
      <c r="A8552">
        <v>5074</v>
      </c>
      <c r="B8552" t="s">
        <v>11436</v>
      </c>
      <c r="C8552" t="s">
        <v>66</v>
      </c>
      <c r="D8552" t="s">
        <v>5921</v>
      </c>
      <c r="E8552">
        <v>1</v>
      </c>
      <c r="F8552">
        <v>49141857</v>
      </c>
      <c r="G8552" t="s">
        <v>11437</v>
      </c>
      <c r="H8552" s="6">
        <v>45245</v>
      </c>
      <c r="I8552" s="3">
        <v>9500</v>
      </c>
      <c r="J8552" t="s">
        <v>23</v>
      </c>
      <c r="K8552" t="s">
        <v>11438</v>
      </c>
      <c r="L8552">
        <v>1</v>
      </c>
      <c r="M8552" t="s">
        <v>10860</v>
      </c>
      <c r="N8552" s="3">
        <v>9500</v>
      </c>
      <c r="O8552">
        <v>1</v>
      </c>
      <c r="P8552" t="s">
        <v>11439</v>
      </c>
      <c r="Q8552" t="s">
        <v>963</v>
      </c>
      <c r="R8552" t="s">
        <v>72</v>
      </c>
      <c r="S8552" s="3">
        <v>165618425</v>
      </c>
      <c r="T8552" s="3">
        <f>Tabla1[[#This Row],[OS-Valor Unitario]]-Tabla1[[#This Row],[costo_antes_iva]]</f>
        <v>0</v>
      </c>
      <c r="U8552" s="3">
        <f>Tabla1[[#This Row],[OS-Valor Unitario]]*Tabla1[[#This Row],[OS-Cantidad]]</f>
        <v>9500</v>
      </c>
      <c r="V8552" s="3">
        <f>Tabla1[[#This Row],[costo_antes_iva]]*Tabla1[[#This Row],[OS-Cantidad]]</f>
        <v>9500</v>
      </c>
      <c r="W8552" s="3">
        <f>Tabla1[[#This Row],[Valor total OS]]-Tabla1[[#This Row],[valor total op]]</f>
        <v>0</v>
      </c>
    </row>
    <row r="8553" spans="1:23" x14ac:dyDescent="0.3">
      <c r="A8553">
        <v>5074</v>
      </c>
      <c r="B8553" t="s">
        <v>11436</v>
      </c>
      <c r="C8553" t="s">
        <v>66</v>
      </c>
      <c r="D8553" t="s">
        <v>5921</v>
      </c>
      <c r="E8553">
        <v>1</v>
      </c>
      <c r="F8553">
        <v>49141857</v>
      </c>
      <c r="G8553" t="s">
        <v>11437</v>
      </c>
      <c r="H8553" s="6">
        <v>45245</v>
      </c>
      <c r="I8553" s="3">
        <v>9500</v>
      </c>
      <c r="J8553" t="s">
        <v>23</v>
      </c>
      <c r="K8553" t="s">
        <v>11438</v>
      </c>
      <c r="L8553">
        <v>1</v>
      </c>
      <c r="M8553" t="s">
        <v>10860</v>
      </c>
      <c r="N8553" s="3">
        <v>9500</v>
      </c>
      <c r="O8553">
        <v>1</v>
      </c>
      <c r="P8553" t="s">
        <v>11439</v>
      </c>
      <c r="Q8553" t="s">
        <v>963</v>
      </c>
      <c r="R8553" t="s">
        <v>72</v>
      </c>
      <c r="S8553" s="3">
        <v>54500</v>
      </c>
      <c r="T8553" s="3">
        <f>Tabla1[[#This Row],[OS-Valor Unitario]]-Tabla1[[#This Row],[costo_antes_iva]]</f>
        <v>0</v>
      </c>
      <c r="U8553" s="3">
        <f>Tabla1[[#This Row],[OS-Valor Unitario]]*Tabla1[[#This Row],[OS-Cantidad]]</f>
        <v>9500</v>
      </c>
      <c r="V8553" s="3">
        <f>Tabla1[[#This Row],[costo_antes_iva]]*Tabla1[[#This Row],[OS-Cantidad]]</f>
        <v>9500</v>
      </c>
      <c r="W8553" s="3">
        <f>Tabla1[[#This Row],[Valor total OS]]-Tabla1[[#This Row],[valor total op]]</f>
        <v>0</v>
      </c>
    </row>
    <row r="8554" spans="1:23" x14ac:dyDescent="0.3">
      <c r="A8554">
        <v>5074</v>
      </c>
      <c r="B8554" t="s">
        <v>11440</v>
      </c>
      <c r="C8554" t="s">
        <v>85</v>
      </c>
      <c r="D8554" t="s">
        <v>101</v>
      </c>
      <c r="E8554">
        <v>496</v>
      </c>
      <c r="F8554">
        <v>49138519</v>
      </c>
      <c r="G8554" t="s">
        <v>11441</v>
      </c>
      <c r="H8554" s="6">
        <v>45245</v>
      </c>
      <c r="I8554" s="3">
        <v>5000</v>
      </c>
      <c r="J8554" t="s">
        <v>33</v>
      </c>
      <c r="K8554" t="s">
        <v>11438</v>
      </c>
      <c r="L8554">
        <v>1</v>
      </c>
      <c r="M8554" t="s">
        <v>59</v>
      </c>
      <c r="N8554" s="3">
        <v>4200</v>
      </c>
      <c r="O8554">
        <v>496</v>
      </c>
      <c r="P8554" t="s">
        <v>11442</v>
      </c>
      <c r="Q8554" t="s">
        <v>963</v>
      </c>
      <c r="R8554" t="s">
        <v>61</v>
      </c>
      <c r="S8554" s="3">
        <v>165618425</v>
      </c>
      <c r="T8554" s="3">
        <f>Tabla1[[#This Row],[OS-Valor Unitario]]-Tabla1[[#This Row],[costo_antes_iva]]</f>
        <v>-800</v>
      </c>
      <c r="U8554" s="3">
        <f>Tabla1[[#This Row],[OS-Valor Unitario]]*Tabla1[[#This Row],[OS-Cantidad]]</f>
        <v>2083200</v>
      </c>
      <c r="V8554" s="3">
        <f>Tabla1[[#This Row],[costo_antes_iva]]*Tabla1[[#This Row],[OS-Cantidad]]</f>
        <v>2480000</v>
      </c>
      <c r="W8554" s="3">
        <f>Tabla1[[#This Row],[Valor total OS]]-Tabla1[[#This Row],[valor total op]]</f>
        <v>-396800</v>
      </c>
    </row>
    <row r="8555" spans="1:23" x14ac:dyDescent="0.3">
      <c r="A8555">
        <v>5074</v>
      </c>
      <c r="B8555" t="s">
        <v>11440</v>
      </c>
      <c r="C8555" t="s">
        <v>85</v>
      </c>
      <c r="D8555" t="s">
        <v>101</v>
      </c>
      <c r="E8555">
        <v>496</v>
      </c>
      <c r="F8555">
        <v>49138519</v>
      </c>
      <c r="G8555" t="s">
        <v>11441</v>
      </c>
      <c r="H8555" s="6">
        <v>45245</v>
      </c>
      <c r="I8555" s="3">
        <v>5000</v>
      </c>
      <c r="J8555" t="s">
        <v>33</v>
      </c>
      <c r="K8555" t="s">
        <v>11438</v>
      </c>
      <c r="L8555">
        <v>1</v>
      </c>
      <c r="M8555" t="s">
        <v>59</v>
      </c>
      <c r="N8555" s="3">
        <v>4200</v>
      </c>
      <c r="O8555">
        <v>496</v>
      </c>
      <c r="P8555" t="s">
        <v>11442</v>
      </c>
      <c r="Q8555" t="s">
        <v>963</v>
      </c>
      <c r="R8555" t="s">
        <v>61</v>
      </c>
      <c r="S8555" s="3">
        <v>54500</v>
      </c>
      <c r="T8555" s="3">
        <f>Tabla1[[#This Row],[OS-Valor Unitario]]-Tabla1[[#This Row],[costo_antes_iva]]</f>
        <v>-800</v>
      </c>
      <c r="U8555" s="3">
        <f>Tabla1[[#This Row],[OS-Valor Unitario]]*Tabla1[[#This Row],[OS-Cantidad]]</f>
        <v>2083200</v>
      </c>
      <c r="V8555" s="3">
        <f>Tabla1[[#This Row],[costo_antes_iva]]*Tabla1[[#This Row],[OS-Cantidad]]</f>
        <v>2480000</v>
      </c>
      <c r="W8555" s="3">
        <f>Tabla1[[#This Row],[Valor total OS]]-Tabla1[[#This Row],[valor total op]]</f>
        <v>-396800</v>
      </c>
    </row>
    <row r="8556" spans="1:23" x14ac:dyDescent="0.3">
      <c r="A8556">
        <v>5074</v>
      </c>
      <c r="B8556" t="s">
        <v>11440</v>
      </c>
      <c r="C8556" t="s">
        <v>85</v>
      </c>
      <c r="D8556" t="s">
        <v>101</v>
      </c>
      <c r="E8556">
        <v>496</v>
      </c>
      <c r="F8556">
        <v>49138519</v>
      </c>
      <c r="G8556" t="s">
        <v>11441</v>
      </c>
      <c r="H8556" s="6">
        <v>45245</v>
      </c>
      <c r="I8556" s="3">
        <v>5000</v>
      </c>
      <c r="J8556" t="s">
        <v>33</v>
      </c>
      <c r="K8556" t="s">
        <v>11438</v>
      </c>
      <c r="L8556">
        <v>1</v>
      </c>
      <c r="M8556" t="s">
        <v>35</v>
      </c>
      <c r="N8556" s="3">
        <v>4500</v>
      </c>
      <c r="O8556">
        <v>4</v>
      </c>
      <c r="P8556" t="s">
        <v>11442</v>
      </c>
      <c r="Q8556" t="s">
        <v>963</v>
      </c>
      <c r="R8556" t="s">
        <v>61</v>
      </c>
      <c r="S8556" s="3">
        <v>165618425</v>
      </c>
      <c r="T8556" s="3">
        <f>Tabla1[[#This Row],[OS-Valor Unitario]]-Tabla1[[#This Row],[costo_antes_iva]]</f>
        <v>-500</v>
      </c>
      <c r="U8556" s="3">
        <f>Tabla1[[#This Row],[OS-Valor Unitario]]*Tabla1[[#This Row],[OS-Cantidad]]</f>
        <v>18000</v>
      </c>
      <c r="V8556" s="3">
        <f>Tabla1[[#This Row],[costo_antes_iva]]*Tabla1[[#This Row],[OS-Cantidad]]</f>
        <v>20000</v>
      </c>
      <c r="W8556" s="3">
        <f>Tabla1[[#This Row],[Valor total OS]]-Tabla1[[#This Row],[valor total op]]</f>
        <v>-2000</v>
      </c>
    </row>
    <row r="8557" spans="1:23" x14ac:dyDescent="0.3">
      <c r="A8557">
        <v>5074</v>
      </c>
      <c r="B8557" t="s">
        <v>11440</v>
      </c>
      <c r="C8557" t="s">
        <v>85</v>
      </c>
      <c r="D8557" t="s">
        <v>101</v>
      </c>
      <c r="E8557">
        <v>496</v>
      </c>
      <c r="F8557">
        <v>49138519</v>
      </c>
      <c r="G8557" t="s">
        <v>11441</v>
      </c>
      <c r="H8557" s="6">
        <v>45245</v>
      </c>
      <c r="I8557" s="3">
        <v>5000</v>
      </c>
      <c r="J8557" t="s">
        <v>33</v>
      </c>
      <c r="K8557" t="s">
        <v>11438</v>
      </c>
      <c r="L8557">
        <v>1</v>
      </c>
      <c r="M8557" t="s">
        <v>35</v>
      </c>
      <c r="N8557" s="3">
        <v>4500</v>
      </c>
      <c r="O8557">
        <v>4</v>
      </c>
      <c r="P8557" t="s">
        <v>11442</v>
      </c>
      <c r="Q8557" t="s">
        <v>963</v>
      </c>
      <c r="R8557" t="s">
        <v>61</v>
      </c>
      <c r="S8557" s="3">
        <v>54500</v>
      </c>
      <c r="T8557" s="3">
        <f>Tabla1[[#This Row],[OS-Valor Unitario]]-Tabla1[[#This Row],[costo_antes_iva]]</f>
        <v>-500</v>
      </c>
      <c r="U8557" s="3">
        <f>Tabla1[[#This Row],[OS-Valor Unitario]]*Tabla1[[#This Row],[OS-Cantidad]]</f>
        <v>18000</v>
      </c>
      <c r="V8557" s="3">
        <f>Tabla1[[#This Row],[costo_antes_iva]]*Tabla1[[#This Row],[OS-Cantidad]]</f>
        <v>20000</v>
      </c>
      <c r="W8557" s="3">
        <f>Tabla1[[#This Row],[Valor total OS]]-Tabla1[[#This Row],[valor total op]]</f>
        <v>-2000</v>
      </c>
    </row>
    <row r="8558" spans="1:23" x14ac:dyDescent="0.3">
      <c r="A8558">
        <v>5074</v>
      </c>
      <c r="B8558" t="s">
        <v>11440</v>
      </c>
      <c r="C8558" t="s">
        <v>85</v>
      </c>
      <c r="D8558" t="s">
        <v>101</v>
      </c>
      <c r="E8558">
        <v>496</v>
      </c>
      <c r="F8558">
        <v>49138519</v>
      </c>
      <c r="G8558" t="s">
        <v>11441</v>
      </c>
      <c r="H8558" s="6">
        <v>45245</v>
      </c>
      <c r="I8558" s="3">
        <v>7500</v>
      </c>
      <c r="J8558" t="s">
        <v>23</v>
      </c>
      <c r="K8558" t="s">
        <v>11438</v>
      </c>
      <c r="L8558">
        <v>1</v>
      </c>
      <c r="M8558" t="s">
        <v>5688</v>
      </c>
      <c r="N8558" s="3">
        <v>7500</v>
      </c>
      <c r="O8558">
        <v>4</v>
      </c>
      <c r="P8558" t="s">
        <v>11442</v>
      </c>
      <c r="Q8558" t="s">
        <v>963</v>
      </c>
      <c r="R8558" t="s">
        <v>61</v>
      </c>
      <c r="S8558" s="3">
        <v>165618425</v>
      </c>
      <c r="T8558" s="3">
        <f>Tabla1[[#This Row],[OS-Valor Unitario]]-Tabla1[[#This Row],[costo_antes_iva]]</f>
        <v>0</v>
      </c>
      <c r="U8558" s="3">
        <f>Tabla1[[#This Row],[OS-Valor Unitario]]*Tabla1[[#This Row],[OS-Cantidad]]</f>
        <v>30000</v>
      </c>
      <c r="V8558" s="3">
        <f>Tabla1[[#This Row],[costo_antes_iva]]*Tabla1[[#This Row],[OS-Cantidad]]</f>
        <v>30000</v>
      </c>
      <c r="W8558" s="3">
        <f>Tabla1[[#This Row],[Valor total OS]]-Tabla1[[#This Row],[valor total op]]</f>
        <v>0</v>
      </c>
    </row>
    <row r="8559" spans="1:23" x14ac:dyDescent="0.3">
      <c r="A8559">
        <v>5074</v>
      </c>
      <c r="B8559" t="s">
        <v>11440</v>
      </c>
      <c r="C8559" t="s">
        <v>85</v>
      </c>
      <c r="D8559" t="s">
        <v>101</v>
      </c>
      <c r="E8559">
        <v>496</v>
      </c>
      <c r="F8559">
        <v>49138519</v>
      </c>
      <c r="G8559" t="s">
        <v>11441</v>
      </c>
      <c r="H8559" s="6">
        <v>45245</v>
      </c>
      <c r="I8559" s="3">
        <v>7500</v>
      </c>
      <c r="J8559" t="s">
        <v>23</v>
      </c>
      <c r="K8559" t="s">
        <v>11438</v>
      </c>
      <c r="L8559">
        <v>1</v>
      </c>
      <c r="M8559" t="s">
        <v>5688</v>
      </c>
      <c r="N8559" s="3">
        <v>7500</v>
      </c>
      <c r="O8559">
        <v>4</v>
      </c>
      <c r="P8559" t="s">
        <v>11442</v>
      </c>
      <c r="Q8559" t="s">
        <v>963</v>
      </c>
      <c r="R8559" t="s">
        <v>61</v>
      </c>
      <c r="S8559" s="3">
        <v>54500</v>
      </c>
      <c r="T8559" s="3">
        <f>Tabla1[[#This Row],[OS-Valor Unitario]]-Tabla1[[#This Row],[costo_antes_iva]]</f>
        <v>0</v>
      </c>
      <c r="U8559" s="3">
        <f>Tabla1[[#This Row],[OS-Valor Unitario]]*Tabla1[[#This Row],[OS-Cantidad]]</f>
        <v>30000</v>
      </c>
      <c r="V8559" s="3">
        <f>Tabla1[[#This Row],[costo_antes_iva]]*Tabla1[[#This Row],[OS-Cantidad]]</f>
        <v>30000</v>
      </c>
      <c r="W8559" s="3">
        <f>Tabla1[[#This Row],[Valor total OS]]-Tabla1[[#This Row],[valor total op]]</f>
        <v>0</v>
      </c>
    </row>
    <row r="8560" spans="1:23" x14ac:dyDescent="0.3">
      <c r="A8560">
        <v>5074</v>
      </c>
      <c r="B8560" t="s">
        <v>11440</v>
      </c>
      <c r="C8560" t="s">
        <v>85</v>
      </c>
      <c r="D8560" t="s">
        <v>101</v>
      </c>
      <c r="E8560">
        <v>496</v>
      </c>
      <c r="F8560">
        <v>49138519</v>
      </c>
      <c r="G8560" t="s">
        <v>11441</v>
      </c>
      <c r="H8560" s="6">
        <v>45245</v>
      </c>
      <c r="I8560" s="3">
        <v>7500</v>
      </c>
      <c r="J8560" t="s">
        <v>23</v>
      </c>
      <c r="K8560" t="s">
        <v>11438</v>
      </c>
      <c r="L8560">
        <v>1</v>
      </c>
      <c r="M8560" t="s">
        <v>242</v>
      </c>
      <c r="N8560" s="3">
        <v>7500</v>
      </c>
      <c r="O8560">
        <v>496</v>
      </c>
      <c r="P8560" t="s">
        <v>11442</v>
      </c>
      <c r="Q8560" t="s">
        <v>963</v>
      </c>
      <c r="R8560" t="s">
        <v>61</v>
      </c>
      <c r="S8560" s="3">
        <v>165618425</v>
      </c>
      <c r="T8560" s="3">
        <f>Tabla1[[#This Row],[OS-Valor Unitario]]-Tabla1[[#This Row],[costo_antes_iva]]</f>
        <v>0</v>
      </c>
      <c r="U8560" s="3">
        <f>Tabla1[[#This Row],[OS-Valor Unitario]]*Tabla1[[#This Row],[OS-Cantidad]]</f>
        <v>3720000</v>
      </c>
      <c r="V8560" s="3">
        <f>Tabla1[[#This Row],[costo_antes_iva]]*Tabla1[[#This Row],[OS-Cantidad]]</f>
        <v>3720000</v>
      </c>
      <c r="W8560" s="3">
        <f>Tabla1[[#This Row],[Valor total OS]]-Tabla1[[#This Row],[valor total op]]</f>
        <v>0</v>
      </c>
    </row>
    <row r="8561" spans="1:23" x14ac:dyDescent="0.3">
      <c r="A8561">
        <v>5074</v>
      </c>
      <c r="B8561" t="s">
        <v>11440</v>
      </c>
      <c r="C8561" t="s">
        <v>85</v>
      </c>
      <c r="D8561" t="s">
        <v>101</v>
      </c>
      <c r="E8561">
        <v>496</v>
      </c>
      <c r="F8561">
        <v>49138519</v>
      </c>
      <c r="G8561" t="s">
        <v>11441</v>
      </c>
      <c r="H8561" s="6">
        <v>45245</v>
      </c>
      <c r="I8561" s="3">
        <v>7500</v>
      </c>
      <c r="J8561" t="s">
        <v>23</v>
      </c>
      <c r="K8561" t="s">
        <v>11438</v>
      </c>
      <c r="L8561">
        <v>1</v>
      </c>
      <c r="M8561" t="s">
        <v>242</v>
      </c>
      <c r="N8561" s="3">
        <v>7500</v>
      </c>
      <c r="O8561">
        <v>496</v>
      </c>
      <c r="P8561" t="s">
        <v>11442</v>
      </c>
      <c r="Q8561" t="s">
        <v>963</v>
      </c>
      <c r="R8561" t="s">
        <v>61</v>
      </c>
      <c r="S8561" s="3">
        <v>54500</v>
      </c>
      <c r="T8561" s="3">
        <f>Tabla1[[#This Row],[OS-Valor Unitario]]-Tabla1[[#This Row],[costo_antes_iva]]</f>
        <v>0</v>
      </c>
      <c r="U8561" s="3">
        <f>Tabla1[[#This Row],[OS-Valor Unitario]]*Tabla1[[#This Row],[OS-Cantidad]]</f>
        <v>3720000</v>
      </c>
      <c r="V8561" s="3">
        <f>Tabla1[[#This Row],[costo_antes_iva]]*Tabla1[[#This Row],[OS-Cantidad]]</f>
        <v>3720000</v>
      </c>
      <c r="W8561" s="3">
        <f>Tabla1[[#This Row],[Valor total OS]]-Tabla1[[#This Row],[valor total op]]</f>
        <v>0</v>
      </c>
    </row>
    <row r="8562" spans="1:23" x14ac:dyDescent="0.3">
      <c r="A8562">
        <v>5074</v>
      </c>
      <c r="B8562" t="s">
        <v>11440</v>
      </c>
      <c r="C8562" t="s">
        <v>85</v>
      </c>
      <c r="D8562" t="s">
        <v>101</v>
      </c>
      <c r="E8562">
        <v>496</v>
      </c>
      <c r="F8562">
        <v>49138519</v>
      </c>
      <c r="G8562" t="s">
        <v>11441</v>
      </c>
      <c r="H8562" s="6">
        <v>45245</v>
      </c>
      <c r="I8562" s="3">
        <v>7500</v>
      </c>
      <c r="J8562" t="s">
        <v>23</v>
      </c>
      <c r="K8562" t="s">
        <v>11438</v>
      </c>
      <c r="L8562">
        <v>1</v>
      </c>
      <c r="M8562" t="s">
        <v>10860</v>
      </c>
      <c r="N8562" s="3">
        <v>9500</v>
      </c>
      <c r="O8562">
        <v>1</v>
      </c>
      <c r="P8562" t="s">
        <v>11442</v>
      </c>
      <c r="Q8562" t="s">
        <v>963</v>
      </c>
      <c r="R8562" t="s">
        <v>61</v>
      </c>
      <c r="S8562" s="3">
        <v>165618425</v>
      </c>
      <c r="T8562" s="3">
        <f>Tabla1[[#This Row],[OS-Valor Unitario]]-Tabla1[[#This Row],[costo_antes_iva]]</f>
        <v>2000</v>
      </c>
      <c r="U8562" s="3">
        <f>Tabla1[[#This Row],[OS-Valor Unitario]]*Tabla1[[#This Row],[OS-Cantidad]]</f>
        <v>9500</v>
      </c>
      <c r="V8562" s="3">
        <f>Tabla1[[#This Row],[costo_antes_iva]]*Tabla1[[#This Row],[OS-Cantidad]]</f>
        <v>7500</v>
      </c>
      <c r="W8562" s="3">
        <f>Tabla1[[#This Row],[Valor total OS]]-Tabla1[[#This Row],[valor total op]]</f>
        <v>2000</v>
      </c>
    </row>
    <row r="8563" spans="1:23" x14ac:dyDescent="0.3">
      <c r="A8563">
        <v>5074</v>
      </c>
      <c r="B8563" t="s">
        <v>11440</v>
      </c>
      <c r="C8563" t="s">
        <v>85</v>
      </c>
      <c r="D8563" t="s">
        <v>101</v>
      </c>
      <c r="E8563">
        <v>496</v>
      </c>
      <c r="F8563">
        <v>49138519</v>
      </c>
      <c r="G8563" t="s">
        <v>11441</v>
      </c>
      <c r="H8563" s="6">
        <v>45245</v>
      </c>
      <c r="I8563" s="3">
        <v>7500</v>
      </c>
      <c r="J8563" t="s">
        <v>23</v>
      </c>
      <c r="K8563" t="s">
        <v>11438</v>
      </c>
      <c r="L8563">
        <v>1</v>
      </c>
      <c r="M8563" t="s">
        <v>10860</v>
      </c>
      <c r="N8563" s="3">
        <v>9500</v>
      </c>
      <c r="O8563">
        <v>1</v>
      </c>
      <c r="P8563" t="s">
        <v>11442</v>
      </c>
      <c r="Q8563" t="s">
        <v>963</v>
      </c>
      <c r="R8563" t="s">
        <v>61</v>
      </c>
      <c r="S8563" s="3">
        <v>54500</v>
      </c>
      <c r="T8563" s="3">
        <f>Tabla1[[#This Row],[OS-Valor Unitario]]-Tabla1[[#This Row],[costo_antes_iva]]</f>
        <v>2000</v>
      </c>
      <c r="U8563" s="3">
        <f>Tabla1[[#This Row],[OS-Valor Unitario]]*Tabla1[[#This Row],[OS-Cantidad]]</f>
        <v>9500</v>
      </c>
      <c r="V8563" s="3">
        <f>Tabla1[[#This Row],[costo_antes_iva]]*Tabla1[[#This Row],[OS-Cantidad]]</f>
        <v>7500</v>
      </c>
      <c r="W8563" s="3">
        <f>Tabla1[[#This Row],[Valor total OS]]-Tabla1[[#This Row],[valor total op]]</f>
        <v>2000</v>
      </c>
    </row>
    <row r="8564" spans="1:23" x14ac:dyDescent="0.3">
      <c r="A8564">
        <v>5074</v>
      </c>
      <c r="B8564" t="s">
        <v>11443</v>
      </c>
      <c r="C8564" t="s">
        <v>85</v>
      </c>
      <c r="D8564" t="s">
        <v>101</v>
      </c>
      <c r="E8564">
        <v>804</v>
      </c>
      <c r="F8564">
        <v>49138546</v>
      </c>
      <c r="G8564" t="s">
        <v>11444</v>
      </c>
      <c r="H8564" s="6">
        <v>45245</v>
      </c>
      <c r="I8564" s="3">
        <v>5000</v>
      </c>
      <c r="J8564" t="s">
        <v>33</v>
      </c>
      <c r="K8564" t="s">
        <v>11445</v>
      </c>
      <c r="L8564">
        <v>2</v>
      </c>
      <c r="M8564" t="s">
        <v>59</v>
      </c>
      <c r="N8564" s="3">
        <v>4100</v>
      </c>
      <c r="O8564">
        <v>802</v>
      </c>
      <c r="P8564" t="s">
        <v>11442</v>
      </c>
      <c r="Q8564" t="s">
        <v>963</v>
      </c>
      <c r="R8564" t="s">
        <v>61</v>
      </c>
      <c r="S8564" s="3">
        <v>165618425</v>
      </c>
      <c r="T8564" s="3">
        <f>Tabla1[[#This Row],[OS-Valor Unitario]]-Tabla1[[#This Row],[costo_antes_iva]]</f>
        <v>-900</v>
      </c>
      <c r="U8564" s="3">
        <f>Tabla1[[#This Row],[OS-Valor Unitario]]*Tabla1[[#This Row],[OS-Cantidad]]</f>
        <v>3288200</v>
      </c>
      <c r="V8564" s="3">
        <f>Tabla1[[#This Row],[costo_antes_iva]]*Tabla1[[#This Row],[OS-Cantidad]]</f>
        <v>4010000</v>
      </c>
      <c r="W8564" s="3">
        <f>Tabla1[[#This Row],[Valor total OS]]-Tabla1[[#This Row],[valor total op]]</f>
        <v>-721800</v>
      </c>
    </row>
    <row r="8565" spans="1:23" x14ac:dyDescent="0.3">
      <c r="A8565">
        <v>5074</v>
      </c>
      <c r="B8565" t="s">
        <v>11443</v>
      </c>
      <c r="C8565" t="s">
        <v>85</v>
      </c>
      <c r="D8565" t="s">
        <v>101</v>
      </c>
      <c r="E8565">
        <v>804</v>
      </c>
      <c r="F8565">
        <v>49138546</v>
      </c>
      <c r="G8565" t="s">
        <v>11444</v>
      </c>
      <c r="H8565" s="6">
        <v>45245</v>
      </c>
      <c r="I8565" s="3">
        <v>5000</v>
      </c>
      <c r="J8565" t="s">
        <v>33</v>
      </c>
      <c r="K8565" t="s">
        <v>11445</v>
      </c>
      <c r="L8565">
        <v>2</v>
      </c>
      <c r="M8565" t="s">
        <v>59</v>
      </c>
      <c r="N8565" s="3">
        <v>4100</v>
      </c>
      <c r="O8565">
        <v>802</v>
      </c>
      <c r="P8565" t="s">
        <v>11442</v>
      </c>
      <c r="Q8565" t="s">
        <v>963</v>
      </c>
      <c r="R8565" t="s">
        <v>61</v>
      </c>
      <c r="S8565" s="3">
        <v>54500</v>
      </c>
      <c r="T8565" s="3">
        <f>Tabla1[[#This Row],[OS-Valor Unitario]]-Tabla1[[#This Row],[costo_antes_iva]]</f>
        <v>-900</v>
      </c>
      <c r="U8565" s="3">
        <f>Tabla1[[#This Row],[OS-Valor Unitario]]*Tabla1[[#This Row],[OS-Cantidad]]</f>
        <v>3288200</v>
      </c>
      <c r="V8565" s="3">
        <f>Tabla1[[#This Row],[costo_antes_iva]]*Tabla1[[#This Row],[OS-Cantidad]]</f>
        <v>4010000</v>
      </c>
      <c r="W8565" s="3">
        <f>Tabla1[[#This Row],[Valor total OS]]-Tabla1[[#This Row],[valor total op]]</f>
        <v>-721800</v>
      </c>
    </row>
    <row r="8566" spans="1:23" x14ac:dyDescent="0.3">
      <c r="A8566">
        <v>5074</v>
      </c>
      <c r="B8566" t="s">
        <v>11443</v>
      </c>
      <c r="C8566" t="s">
        <v>85</v>
      </c>
      <c r="D8566" t="s">
        <v>101</v>
      </c>
      <c r="E8566">
        <v>804</v>
      </c>
      <c r="F8566">
        <v>49138546</v>
      </c>
      <c r="G8566" t="s">
        <v>11444</v>
      </c>
      <c r="H8566" s="6">
        <v>45245</v>
      </c>
      <c r="I8566" s="3">
        <v>5000</v>
      </c>
      <c r="J8566" t="s">
        <v>33</v>
      </c>
      <c r="K8566" t="s">
        <v>11445</v>
      </c>
      <c r="L8566">
        <v>2</v>
      </c>
      <c r="M8566" t="s">
        <v>35</v>
      </c>
      <c r="N8566" s="3">
        <v>4500</v>
      </c>
      <c r="O8566">
        <v>13</v>
      </c>
      <c r="P8566" t="s">
        <v>11442</v>
      </c>
      <c r="Q8566" t="s">
        <v>963</v>
      </c>
      <c r="R8566" t="s">
        <v>61</v>
      </c>
      <c r="S8566" s="3">
        <v>165618425</v>
      </c>
      <c r="T8566" s="3">
        <f>Tabla1[[#This Row],[OS-Valor Unitario]]-Tabla1[[#This Row],[costo_antes_iva]]</f>
        <v>-500</v>
      </c>
      <c r="U8566" s="3">
        <f>Tabla1[[#This Row],[OS-Valor Unitario]]*Tabla1[[#This Row],[OS-Cantidad]]</f>
        <v>58500</v>
      </c>
      <c r="V8566" s="3">
        <f>Tabla1[[#This Row],[costo_antes_iva]]*Tabla1[[#This Row],[OS-Cantidad]]</f>
        <v>65000</v>
      </c>
      <c r="W8566" s="3">
        <f>Tabla1[[#This Row],[Valor total OS]]-Tabla1[[#This Row],[valor total op]]</f>
        <v>-6500</v>
      </c>
    </row>
    <row r="8567" spans="1:23" x14ac:dyDescent="0.3">
      <c r="A8567">
        <v>5074</v>
      </c>
      <c r="B8567" t="s">
        <v>11443</v>
      </c>
      <c r="C8567" t="s">
        <v>85</v>
      </c>
      <c r="D8567" t="s">
        <v>101</v>
      </c>
      <c r="E8567">
        <v>804</v>
      </c>
      <c r="F8567">
        <v>49138546</v>
      </c>
      <c r="G8567" t="s">
        <v>11444</v>
      </c>
      <c r="H8567" s="6">
        <v>45245</v>
      </c>
      <c r="I8567" s="3">
        <v>5000</v>
      </c>
      <c r="J8567" t="s">
        <v>33</v>
      </c>
      <c r="K8567" t="s">
        <v>11445</v>
      </c>
      <c r="L8567">
        <v>2</v>
      </c>
      <c r="M8567" t="s">
        <v>35</v>
      </c>
      <c r="N8567" s="3">
        <v>4500</v>
      </c>
      <c r="O8567">
        <v>13</v>
      </c>
      <c r="P8567" t="s">
        <v>11442</v>
      </c>
      <c r="Q8567" t="s">
        <v>963</v>
      </c>
      <c r="R8567" t="s">
        <v>61</v>
      </c>
      <c r="S8567" s="3">
        <v>54500</v>
      </c>
      <c r="T8567" s="3">
        <f>Tabla1[[#This Row],[OS-Valor Unitario]]-Tabla1[[#This Row],[costo_antes_iva]]</f>
        <v>-500</v>
      </c>
      <c r="U8567" s="3">
        <f>Tabla1[[#This Row],[OS-Valor Unitario]]*Tabla1[[#This Row],[OS-Cantidad]]</f>
        <v>58500</v>
      </c>
      <c r="V8567" s="3">
        <f>Tabla1[[#This Row],[costo_antes_iva]]*Tabla1[[#This Row],[OS-Cantidad]]</f>
        <v>65000</v>
      </c>
      <c r="W8567" s="3">
        <f>Tabla1[[#This Row],[Valor total OS]]-Tabla1[[#This Row],[valor total op]]</f>
        <v>-6500</v>
      </c>
    </row>
    <row r="8568" spans="1:23" x14ac:dyDescent="0.3">
      <c r="A8568">
        <v>5074</v>
      </c>
      <c r="B8568" t="s">
        <v>11443</v>
      </c>
      <c r="C8568" t="s">
        <v>85</v>
      </c>
      <c r="D8568" t="s">
        <v>101</v>
      </c>
      <c r="E8568">
        <v>804</v>
      </c>
      <c r="F8568">
        <v>49138546</v>
      </c>
      <c r="G8568" t="s">
        <v>11444</v>
      </c>
      <c r="H8568" s="6">
        <v>45245</v>
      </c>
      <c r="I8568" s="3">
        <v>7500</v>
      </c>
      <c r="J8568" t="s">
        <v>23</v>
      </c>
      <c r="K8568" t="s">
        <v>11445</v>
      </c>
      <c r="L8568">
        <v>2</v>
      </c>
      <c r="M8568" t="s">
        <v>5688</v>
      </c>
      <c r="N8568" s="3">
        <v>7500</v>
      </c>
      <c r="O8568">
        <v>13</v>
      </c>
      <c r="P8568" t="s">
        <v>11442</v>
      </c>
      <c r="Q8568" t="s">
        <v>963</v>
      </c>
      <c r="R8568" t="s">
        <v>61</v>
      </c>
      <c r="S8568" s="3">
        <v>165618425</v>
      </c>
      <c r="T8568" s="3">
        <f>Tabla1[[#This Row],[OS-Valor Unitario]]-Tabla1[[#This Row],[costo_antes_iva]]</f>
        <v>0</v>
      </c>
      <c r="U8568" s="3">
        <f>Tabla1[[#This Row],[OS-Valor Unitario]]*Tabla1[[#This Row],[OS-Cantidad]]</f>
        <v>97500</v>
      </c>
      <c r="V8568" s="3">
        <f>Tabla1[[#This Row],[costo_antes_iva]]*Tabla1[[#This Row],[OS-Cantidad]]</f>
        <v>97500</v>
      </c>
      <c r="W8568" s="3">
        <f>Tabla1[[#This Row],[Valor total OS]]-Tabla1[[#This Row],[valor total op]]</f>
        <v>0</v>
      </c>
    </row>
    <row r="8569" spans="1:23" x14ac:dyDescent="0.3">
      <c r="A8569">
        <v>5074</v>
      </c>
      <c r="B8569" t="s">
        <v>11443</v>
      </c>
      <c r="C8569" t="s">
        <v>85</v>
      </c>
      <c r="D8569" t="s">
        <v>101</v>
      </c>
      <c r="E8569">
        <v>804</v>
      </c>
      <c r="F8569">
        <v>49138546</v>
      </c>
      <c r="G8569" t="s">
        <v>11444</v>
      </c>
      <c r="H8569" s="6">
        <v>45245</v>
      </c>
      <c r="I8569" s="3">
        <v>7500</v>
      </c>
      <c r="J8569" t="s">
        <v>23</v>
      </c>
      <c r="K8569" t="s">
        <v>11445</v>
      </c>
      <c r="L8569">
        <v>2</v>
      </c>
      <c r="M8569" t="s">
        <v>5688</v>
      </c>
      <c r="N8569" s="3">
        <v>7500</v>
      </c>
      <c r="O8569">
        <v>13</v>
      </c>
      <c r="P8569" t="s">
        <v>11442</v>
      </c>
      <c r="Q8569" t="s">
        <v>963</v>
      </c>
      <c r="R8569" t="s">
        <v>61</v>
      </c>
      <c r="S8569" s="3">
        <v>54500</v>
      </c>
      <c r="T8569" s="3">
        <f>Tabla1[[#This Row],[OS-Valor Unitario]]-Tabla1[[#This Row],[costo_antes_iva]]</f>
        <v>0</v>
      </c>
      <c r="U8569" s="3">
        <f>Tabla1[[#This Row],[OS-Valor Unitario]]*Tabla1[[#This Row],[OS-Cantidad]]</f>
        <v>97500</v>
      </c>
      <c r="V8569" s="3">
        <f>Tabla1[[#This Row],[costo_antes_iva]]*Tabla1[[#This Row],[OS-Cantidad]]</f>
        <v>97500</v>
      </c>
      <c r="W8569" s="3">
        <f>Tabla1[[#This Row],[Valor total OS]]-Tabla1[[#This Row],[valor total op]]</f>
        <v>0</v>
      </c>
    </row>
    <row r="8570" spans="1:23" x14ac:dyDescent="0.3">
      <c r="A8570">
        <v>5074</v>
      </c>
      <c r="B8570" t="s">
        <v>11443</v>
      </c>
      <c r="C8570" t="s">
        <v>85</v>
      </c>
      <c r="D8570" t="s">
        <v>101</v>
      </c>
      <c r="E8570">
        <v>804</v>
      </c>
      <c r="F8570">
        <v>49138546</v>
      </c>
      <c r="G8570" t="s">
        <v>11444</v>
      </c>
      <c r="H8570" s="6">
        <v>45245</v>
      </c>
      <c r="I8570" s="3">
        <v>7500</v>
      </c>
      <c r="J8570" t="s">
        <v>23</v>
      </c>
      <c r="K8570" t="s">
        <v>11445</v>
      </c>
      <c r="L8570">
        <v>2</v>
      </c>
      <c r="M8570" t="s">
        <v>242</v>
      </c>
      <c r="N8570" s="3">
        <v>7500</v>
      </c>
      <c r="O8570">
        <v>804</v>
      </c>
      <c r="P8570" t="s">
        <v>11442</v>
      </c>
      <c r="Q8570" t="s">
        <v>963</v>
      </c>
      <c r="R8570" t="s">
        <v>61</v>
      </c>
      <c r="S8570" s="3">
        <v>165618425</v>
      </c>
      <c r="T8570" s="3">
        <f>Tabla1[[#This Row],[OS-Valor Unitario]]-Tabla1[[#This Row],[costo_antes_iva]]</f>
        <v>0</v>
      </c>
      <c r="U8570" s="3">
        <f>Tabla1[[#This Row],[OS-Valor Unitario]]*Tabla1[[#This Row],[OS-Cantidad]]</f>
        <v>6030000</v>
      </c>
      <c r="V8570" s="3">
        <f>Tabla1[[#This Row],[costo_antes_iva]]*Tabla1[[#This Row],[OS-Cantidad]]</f>
        <v>6030000</v>
      </c>
      <c r="W8570" s="3">
        <f>Tabla1[[#This Row],[Valor total OS]]-Tabla1[[#This Row],[valor total op]]</f>
        <v>0</v>
      </c>
    </row>
    <row r="8571" spans="1:23" x14ac:dyDescent="0.3">
      <c r="A8571">
        <v>5074</v>
      </c>
      <c r="B8571" t="s">
        <v>11443</v>
      </c>
      <c r="C8571" t="s">
        <v>85</v>
      </c>
      <c r="D8571" t="s">
        <v>101</v>
      </c>
      <c r="E8571">
        <v>804</v>
      </c>
      <c r="F8571">
        <v>49138546</v>
      </c>
      <c r="G8571" t="s">
        <v>11444</v>
      </c>
      <c r="H8571" s="6">
        <v>45245</v>
      </c>
      <c r="I8571" s="3">
        <v>7500</v>
      </c>
      <c r="J8571" t="s">
        <v>23</v>
      </c>
      <c r="K8571" t="s">
        <v>11445</v>
      </c>
      <c r="L8571">
        <v>2</v>
      </c>
      <c r="M8571" t="s">
        <v>242</v>
      </c>
      <c r="N8571" s="3">
        <v>7500</v>
      </c>
      <c r="O8571">
        <v>804</v>
      </c>
      <c r="P8571" t="s">
        <v>11442</v>
      </c>
      <c r="Q8571" t="s">
        <v>963</v>
      </c>
      <c r="R8571" t="s">
        <v>61</v>
      </c>
      <c r="S8571" s="3">
        <v>54500</v>
      </c>
      <c r="T8571" s="3">
        <f>Tabla1[[#This Row],[OS-Valor Unitario]]-Tabla1[[#This Row],[costo_antes_iva]]</f>
        <v>0</v>
      </c>
      <c r="U8571" s="3">
        <f>Tabla1[[#This Row],[OS-Valor Unitario]]*Tabla1[[#This Row],[OS-Cantidad]]</f>
        <v>6030000</v>
      </c>
      <c r="V8571" s="3">
        <f>Tabla1[[#This Row],[costo_antes_iva]]*Tabla1[[#This Row],[OS-Cantidad]]</f>
        <v>6030000</v>
      </c>
      <c r="W8571" s="3">
        <f>Tabla1[[#This Row],[Valor total OS]]-Tabla1[[#This Row],[valor total op]]</f>
        <v>0</v>
      </c>
    </row>
    <row r="8572" spans="1:23" x14ac:dyDescent="0.3">
      <c r="A8572">
        <v>5074</v>
      </c>
      <c r="B8572" t="s">
        <v>11443</v>
      </c>
      <c r="C8572" t="s">
        <v>78</v>
      </c>
      <c r="D8572" t="s">
        <v>101</v>
      </c>
      <c r="E8572">
        <v>175</v>
      </c>
      <c r="F8572">
        <v>49138537</v>
      </c>
      <c r="G8572" t="s">
        <v>11444</v>
      </c>
      <c r="H8572" s="6">
        <v>45245</v>
      </c>
      <c r="I8572" s="3">
        <v>4500</v>
      </c>
      <c r="J8572" t="s">
        <v>33</v>
      </c>
      <c r="K8572" t="s">
        <v>11445</v>
      </c>
      <c r="L8572">
        <v>2</v>
      </c>
      <c r="M8572" t="s">
        <v>59</v>
      </c>
      <c r="N8572" s="3">
        <v>4100</v>
      </c>
      <c r="O8572">
        <v>802</v>
      </c>
      <c r="P8572" t="s">
        <v>11442</v>
      </c>
      <c r="Q8572" t="s">
        <v>963</v>
      </c>
      <c r="R8572" t="s">
        <v>61</v>
      </c>
      <c r="S8572" s="3">
        <v>165618425</v>
      </c>
      <c r="T8572" s="3">
        <f>Tabla1[[#This Row],[OS-Valor Unitario]]-Tabla1[[#This Row],[costo_antes_iva]]</f>
        <v>-400</v>
      </c>
      <c r="U8572" s="3">
        <f>Tabla1[[#This Row],[OS-Valor Unitario]]*Tabla1[[#This Row],[OS-Cantidad]]</f>
        <v>3288200</v>
      </c>
      <c r="V8572" s="3">
        <f>Tabla1[[#This Row],[costo_antes_iva]]*Tabla1[[#This Row],[OS-Cantidad]]</f>
        <v>3609000</v>
      </c>
      <c r="W8572" s="3">
        <f>Tabla1[[#This Row],[Valor total OS]]-Tabla1[[#This Row],[valor total op]]</f>
        <v>-320800</v>
      </c>
    </row>
    <row r="8573" spans="1:23" x14ac:dyDescent="0.3">
      <c r="A8573">
        <v>5074</v>
      </c>
      <c r="B8573" t="s">
        <v>11443</v>
      </c>
      <c r="C8573" t="s">
        <v>78</v>
      </c>
      <c r="D8573" t="s">
        <v>101</v>
      </c>
      <c r="E8573">
        <v>175</v>
      </c>
      <c r="F8573">
        <v>49138537</v>
      </c>
      <c r="G8573" t="s">
        <v>11444</v>
      </c>
      <c r="H8573" s="6">
        <v>45245</v>
      </c>
      <c r="I8573" s="3">
        <v>4500</v>
      </c>
      <c r="J8573" t="s">
        <v>33</v>
      </c>
      <c r="K8573" t="s">
        <v>11445</v>
      </c>
      <c r="L8573">
        <v>2</v>
      </c>
      <c r="M8573" t="s">
        <v>59</v>
      </c>
      <c r="N8573" s="3">
        <v>4100</v>
      </c>
      <c r="O8573">
        <v>802</v>
      </c>
      <c r="P8573" t="s">
        <v>11442</v>
      </c>
      <c r="Q8573" t="s">
        <v>963</v>
      </c>
      <c r="R8573" t="s">
        <v>61</v>
      </c>
      <c r="S8573" s="3">
        <v>54500</v>
      </c>
      <c r="T8573" s="3">
        <f>Tabla1[[#This Row],[OS-Valor Unitario]]-Tabla1[[#This Row],[costo_antes_iva]]</f>
        <v>-400</v>
      </c>
      <c r="U8573" s="3">
        <f>Tabla1[[#This Row],[OS-Valor Unitario]]*Tabla1[[#This Row],[OS-Cantidad]]</f>
        <v>3288200</v>
      </c>
      <c r="V8573" s="3">
        <f>Tabla1[[#This Row],[costo_antes_iva]]*Tabla1[[#This Row],[OS-Cantidad]]</f>
        <v>3609000</v>
      </c>
      <c r="W8573" s="3">
        <f>Tabla1[[#This Row],[Valor total OS]]-Tabla1[[#This Row],[valor total op]]</f>
        <v>-320800</v>
      </c>
    </row>
    <row r="8574" spans="1:23" x14ac:dyDescent="0.3">
      <c r="A8574">
        <v>5074</v>
      </c>
      <c r="B8574" t="s">
        <v>11443</v>
      </c>
      <c r="C8574" t="s">
        <v>78</v>
      </c>
      <c r="D8574" t="s">
        <v>101</v>
      </c>
      <c r="E8574">
        <v>175</v>
      </c>
      <c r="F8574">
        <v>49138537</v>
      </c>
      <c r="G8574" t="s">
        <v>11444</v>
      </c>
      <c r="H8574" s="6">
        <v>45245</v>
      </c>
      <c r="I8574" s="3">
        <v>4500</v>
      </c>
      <c r="J8574" t="s">
        <v>33</v>
      </c>
      <c r="K8574" t="s">
        <v>11445</v>
      </c>
      <c r="L8574">
        <v>2</v>
      </c>
      <c r="M8574" t="s">
        <v>35</v>
      </c>
      <c r="N8574" s="3">
        <v>4500</v>
      </c>
      <c r="O8574">
        <v>13</v>
      </c>
      <c r="P8574" t="s">
        <v>11442</v>
      </c>
      <c r="Q8574" t="s">
        <v>963</v>
      </c>
      <c r="R8574" t="s">
        <v>61</v>
      </c>
      <c r="S8574" s="3">
        <v>165618425</v>
      </c>
      <c r="T8574" s="3">
        <f>Tabla1[[#This Row],[OS-Valor Unitario]]-Tabla1[[#This Row],[costo_antes_iva]]</f>
        <v>0</v>
      </c>
      <c r="U8574" s="3">
        <f>Tabla1[[#This Row],[OS-Valor Unitario]]*Tabla1[[#This Row],[OS-Cantidad]]</f>
        <v>58500</v>
      </c>
      <c r="V8574" s="3">
        <f>Tabla1[[#This Row],[costo_antes_iva]]*Tabla1[[#This Row],[OS-Cantidad]]</f>
        <v>58500</v>
      </c>
      <c r="W8574" s="3">
        <f>Tabla1[[#This Row],[Valor total OS]]-Tabla1[[#This Row],[valor total op]]</f>
        <v>0</v>
      </c>
    </row>
    <row r="8575" spans="1:23" x14ac:dyDescent="0.3">
      <c r="A8575">
        <v>5074</v>
      </c>
      <c r="B8575" t="s">
        <v>11443</v>
      </c>
      <c r="C8575" t="s">
        <v>78</v>
      </c>
      <c r="D8575" t="s">
        <v>101</v>
      </c>
      <c r="E8575">
        <v>175</v>
      </c>
      <c r="F8575">
        <v>49138537</v>
      </c>
      <c r="G8575" t="s">
        <v>11444</v>
      </c>
      <c r="H8575" s="6">
        <v>45245</v>
      </c>
      <c r="I8575" s="3">
        <v>4500</v>
      </c>
      <c r="J8575" t="s">
        <v>33</v>
      </c>
      <c r="K8575" t="s">
        <v>11445</v>
      </c>
      <c r="L8575">
        <v>2</v>
      </c>
      <c r="M8575" t="s">
        <v>35</v>
      </c>
      <c r="N8575" s="3">
        <v>4500</v>
      </c>
      <c r="O8575">
        <v>13</v>
      </c>
      <c r="P8575" t="s">
        <v>11442</v>
      </c>
      <c r="Q8575" t="s">
        <v>963</v>
      </c>
      <c r="R8575" t="s">
        <v>61</v>
      </c>
      <c r="S8575" s="3">
        <v>54500</v>
      </c>
      <c r="T8575" s="3">
        <f>Tabla1[[#This Row],[OS-Valor Unitario]]-Tabla1[[#This Row],[costo_antes_iva]]</f>
        <v>0</v>
      </c>
      <c r="U8575" s="3">
        <f>Tabla1[[#This Row],[OS-Valor Unitario]]*Tabla1[[#This Row],[OS-Cantidad]]</f>
        <v>58500</v>
      </c>
      <c r="V8575" s="3">
        <f>Tabla1[[#This Row],[costo_antes_iva]]*Tabla1[[#This Row],[OS-Cantidad]]</f>
        <v>58500</v>
      </c>
      <c r="W8575" s="3">
        <f>Tabla1[[#This Row],[Valor total OS]]-Tabla1[[#This Row],[valor total op]]</f>
        <v>0</v>
      </c>
    </row>
    <row r="8576" spans="1:23" x14ac:dyDescent="0.3">
      <c r="A8576">
        <v>5074</v>
      </c>
      <c r="B8576" t="s">
        <v>11443</v>
      </c>
      <c r="C8576" t="s">
        <v>78</v>
      </c>
      <c r="D8576" t="s">
        <v>101</v>
      </c>
      <c r="E8576">
        <v>175</v>
      </c>
      <c r="F8576">
        <v>49138537</v>
      </c>
      <c r="G8576" t="s">
        <v>11444</v>
      </c>
      <c r="H8576" s="6">
        <v>45245</v>
      </c>
      <c r="I8576" s="3">
        <v>3200</v>
      </c>
      <c r="J8576" t="s">
        <v>23</v>
      </c>
      <c r="K8576" t="s">
        <v>11445</v>
      </c>
      <c r="L8576">
        <v>2</v>
      </c>
      <c r="M8576" t="s">
        <v>5688</v>
      </c>
      <c r="N8576" s="3">
        <v>7500</v>
      </c>
      <c r="O8576">
        <v>13</v>
      </c>
      <c r="P8576" t="s">
        <v>11442</v>
      </c>
      <c r="Q8576" t="s">
        <v>963</v>
      </c>
      <c r="R8576" t="s">
        <v>61</v>
      </c>
      <c r="S8576" s="3">
        <v>165618425</v>
      </c>
      <c r="T8576" s="3">
        <f>Tabla1[[#This Row],[OS-Valor Unitario]]-Tabla1[[#This Row],[costo_antes_iva]]</f>
        <v>4300</v>
      </c>
      <c r="U8576" s="3">
        <f>Tabla1[[#This Row],[OS-Valor Unitario]]*Tabla1[[#This Row],[OS-Cantidad]]</f>
        <v>97500</v>
      </c>
      <c r="V8576" s="3">
        <f>Tabla1[[#This Row],[costo_antes_iva]]*Tabla1[[#This Row],[OS-Cantidad]]</f>
        <v>41600</v>
      </c>
      <c r="W8576" s="3">
        <f>Tabla1[[#This Row],[Valor total OS]]-Tabla1[[#This Row],[valor total op]]</f>
        <v>55900</v>
      </c>
    </row>
    <row r="8577" spans="1:23" x14ac:dyDescent="0.3">
      <c r="A8577">
        <v>5074</v>
      </c>
      <c r="B8577" t="s">
        <v>11443</v>
      </c>
      <c r="C8577" t="s">
        <v>78</v>
      </c>
      <c r="D8577" t="s">
        <v>101</v>
      </c>
      <c r="E8577">
        <v>175</v>
      </c>
      <c r="F8577">
        <v>49138537</v>
      </c>
      <c r="G8577" t="s">
        <v>11444</v>
      </c>
      <c r="H8577" s="6">
        <v>45245</v>
      </c>
      <c r="I8577" s="3">
        <v>3200</v>
      </c>
      <c r="J8577" t="s">
        <v>23</v>
      </c>
      <c r="K8577" t="s">
        <v>11445</v>
      </c>
      <c r="L8577">
        <v>2</v>
      </c>
      <c r="M8577" t="s">
        <v>5688</v>
      </c>
      <c r="N8577" s="3">
        <v>7500</v>
      </c>
      <c r="O8577">
        <v>13</v>
      </c>
      <c r="P8577" t="s">
        <v>11442</v>
      </c>
      <c r="Q8577" t="s">
        <v>963</v>
      </c>
      <c r="R8577" t="s">
        <v>61</v>
      </c>
      <c r="S8577" s="3">
        <v>54500</v>
      </c>
      <c r="T8577" s="3">
        <f>Tabla1[[#This Row],[OS-Valor Unitario]]-Tabla1[[#This Row],[costo_antes_iva]]</f>
        <v>4300</v>
      </c>
      <c r="U8577" s="3">
        <f>Tabla1[[#This Row],[OS-Valor Unitario]]*Tabla1[[#This Row],[OS-Cantidad]]</f>
        <v>97500</v>
      </c>
      <c r="V8577" s="3">
        <f>Tabla1[[#This Row],[costo_antes_iva]]*Tabla1[[#This Row],[OS-Cantidad]]</f>
        <v>41600</v>
      </c>
      <c r="W8577" s="3">
        <f>Tabla1[[#This Row],[Valor total OS]]-Tabla1[[#This Row],[valor total op]]</f>
        <v>55900</v>
      </c>
    </row>
    <row r="8578" spans="1:23" x14ac:dyDescent="0.3">
      <c r="A8578">
        <v>5074</v>
      </c>
      <c r="B8578" t="s">
        <v>11443</v>
      </c>
      <c r="C8578" t="s">
        <v>78</v>
      </c>
      <c r="D8578" t="s">
        <v>101</v>
      </c>
      <c r="E8578">
        <v>175</v>
      </c>
      <c r="F8578">
        <v>49138537</v>
      </c>
      <c r="G8578" t="s">
        <v>11444</v>
      </c>
      <c r="H8578" s="6">
        <v>45245</v>
      </c>
      <c r="I8578" s="3">
        <v>3200</v>
      </c>
      <c r="J8578" t="s">
        <v>23</v>
      </c>
      <c r="K8578" t="s">
        <v>11445</v>
      </c>
      <c r="L8578">
        <v>2</v>
      </c>
      <c r="M8578" t="s">
        <v>242</v>
      </c>
      <c r="N8578" s="3">
        <v>7500</v>
      </c>
      <c r="O8578">
        <v>804</v>
      </c>
      <c r="P8578" t="s">
        <v>11442</v>
      </c>
      <c r="Q8578" t="s">
        <v>963</v>
      </c>
      <c r="R8578" t="s">
        <v>61</v>
      </c>
      <c r="S8578" s="3">
        <v>165618425</v>
      </c>
      <c r="T8578" s="3">
        <f>Tabla1[[#This Row],[OS-Valor Unitario]]-Tabla1[[#This Row],[costo_antes_iva]]</f>
        <v>4300</v>
      </c>
      <c r="U8578" s="3">
        <f>Tabla1[[#This Row],[OS-Valor Unitario]]*Tabla1[[#This Row],[OS-Cantidad]]</f>
        <v>6030000</v>
      </c>
      <c r="V8578" s="3">
        <f>Tabla1[[#This Row],[costo_antes_iva]]*Tabla1[[#This Row],[OS-Cantidad]]</f>
        <v>2572800</v>
      </c>
      <c r="W8578" s="3">
        <f>Tabla1[[#This Row],[Valor total OS]]-Tabla1[[#This Row],[valor total op]]</f>
        <v>3457200</v>
      </c>
    </row>
    <row r="8579" spans="1:23" x14ac:dyDescent="0.3">
      <c r="A8579">
        <v>5074</v>
      </c>
      <c r="B8579" t="s">
        <v>11443</v>
      </c>
      <c r="C8579" t="s">
        <v>78</v>
      </c>
      <c r="D8579" t="s">
        <v>101</v>
      </c>
      <c r="E8579">
        <v>175</v>
      </c>
      <c r="F8579">
        <v>49138537</v>
      </c>
      <c r="G8579" t="s">
        <v>11444</v>
      </c>
      <c r="H8579" s="6">
        <v>45245</v>
      </c>
      <c r="I8579" s="3">
        <v>3200</v>
      </c>
      <c r="J8579" t="s">
        <v>23</v>
      </c>
      <c r="K8579" t="s">
        <v>11445</v>
      </c>
      <c r="L8579">
        <v>2</v>
      </c>
      <c r="M8579" t="s">
        <v>242</v>
      </c>
      <c r="N8579" s="3">
        <v>7500</v>
      </c>
      <c r="O8579">
        <v>804</v>
      </c>
      <c r="P8579" t="s">
        <v>11442</v>
      </c>
      <c r="Q8579" t="s">
        <v>963</v>
      </c>
      <c r="R8579" t="s">
        <v>61</v>
      </c>
      <c r="S8579" s="3">
        <v>54500</v>
      </c>
      <c r="T8579" s="3">
        <f>Tabla1[[#This Row],[OS-Valor Unitario]]-Tabla1[[#This Row],[costo_antes_iva]]</f>
        <v>4300</v>
      </c>
      <c r="U8579" s="3">
        <f>Tabla1[[#This Row],[OS-Valor Unitario]]*Tabla1[[#This Row],[OS-Cantidad]]</f>
        <v>6030000</v>
      </c>
      <c r="V8579" s="3">
        <f>Tabla1[[#This Row],[costo_antes_iva]]*Tabla1[[#This Row],[OS-Cantidad]]</f>
        <v>2572800</v>
      </c>
      <c r="W8579" s="3">
        <f>Tabla1[[#This Row],[Valor total OS]]-Tabla1[[#This Row],[valor total op]]</f>
        <v>3457200</v>
      </c>
    </row>
    <row r="8580" spans="1:23" x14ac:dyDescent="0.3">
      <c r="A8580">
        <v>5074</v>
      </c>
      <c r="B8580" t="s">
        <v>11446</v>
      </c>
      <c r="C8580" t="s">
        <v>85</v>
      </c>
      <c r="D8580" t="s">
        <v>101</v>
      </c>
      <c r="E8580">
        <v>303</v>
      </c>
      <c r="F8580">
        <v>49138556</v>
      </c>
      <c r="G8580" t="s">
        <v>11447</v>
      </c>
      <c r="H8580" s="6">
        <v>45245</v>
      </c>
      <c r="I8580" s="3">
        <v>5000</v>
      </c>
      <c r="J8580" t="s">
        <v>33</v>
      </c>
      <c r="K8580" t="s">
        <v>11448</v>
      </c>
      <c r="L8580">
        <v>3</v>
      </c>
      <c r="M8580" t="s">
        <v>59</v>
      </c>
      <c r="N8580" s="3">
        <v>4200</v>
      </c>
      <c r="O8580">
        <v>303</v>
      </c>
      <c r="P8580" t="s">
        <v>11442</v>
      </c>
      <c r="Q8580" t="s">
        <v>963</v>
      </c>
      <c r="R8580" t="s">
        <v>61</v>
      </c>
      <c r="S8580" s="3">
        <v>165618425</v>
      </c>
      <c r="T8580" s="3">
        <f>Tabla1[[#This Row],[OS-Valor Unitario]]-Tabla1[[#This Row],[costo_antes_iva]]</f>
        <v>-800</v>
      </c>
      <c r="U8580" s="3">
        <f>Tabla1[[#This Row],[OS-Valor Unitario]]*Tabla1[[#This Row],[OS-Cantidad]]</f>
        <v>1272600</v>
      </c>
      <c r="V8580" s="3">
        <f>Tabla1[[#This Row],[costo_antes_iva]]*Tabla1[[#This Row],[OS-Cantidad]]</f>
        <v>1515000</v>
      </c>
      <c r="W8580" s="3">
        <f>Tabla1[[#This Row],[Valor total OS]]-Tabla1[[#This Row],[valor total op]]</f>
        <v>-242400</v>
      </c>
    </row>
    <row r="8581" spans="1:23" x14ac:dyDescent="0.3">
      <c r="A8581">
        <v>5074</v>
      </c>
      <c r="B8581" t="s">
        <v>11446</v>
      </c>
      <c r="C8581" t="s">
        <v>85</v>
      </c>
      <c r="D8581" t="s">
        <v>101</v>
      </c>
      <c r="E8581">
        <v>303</v>
      </c>
      <c r="F8581">
        <v>49138556</v>
      </c>
      <c r="G8581" t="s">
        <v>11447</v>
      </c>
      <c r="H8581" s="6">
        <v>45245</v>
      </c>
      <c r="I8581" s="3">
        <v>5000</v>
      </c>
      <c r="J8581" t="s">
        <v>33</v>
      </c>
      <c r="K8581" t="s">
        <v>11448</v>
      </c>
      <c r="L8581">
        <v>3</v>
      </c>
      <c r="M8581" t="s">
        <v>59</v>
      </c>
      <c r="N8581" s="3">
        <v>4200</v>
      </c>
      <c r="O8581">
        <v>303</v>
      </c>
      <c r="P8581" t="s">
        <v>11442</v>
      </c>
      <c r="Q8581" t="s">
        <v>963</v>
      </c>
      <c r="R8581" t="s">
        <v>61</v>
      </c>
      <c r="S8581" s="3">
        <v>54500</v>
      </c>
      <c r="T8581" s="3">
        <f>Tabla1[[#This Row],[OS-Valor Unitario]]-Tabla1[[#This Row],[costo_antes_iva]]</f>
        <v>-800</v>
      </c>
      <c r="U8581" s="3">
        <f>Tabla1[[#This Row],[OS-Valor Unitario]]*Tabla1[[#This Row],[OS-Cantidad]]</f>
        <v>1272600</v>
      </c>
      <c r="V8581" s="3">
        <f>Tabla1[[#This Row],[costo_antes_iva]]*Tabla1[[#This Row],[OS-Cantidad]]</f>
        <v>1515000</v>
      </c>
      <c r="W8581" s="3">
        <f>Tabla1[[#This Row],[Valor total OS]]-Tabla1[[#This Row],[valor total op]]</f>
        <v>-242400</v>
      </c>
    </row>
    <row r="8582" spans="1:23" x14ac:dyDescent="0.3">
      <c r="A8582">
        <v>5074</v>
      </c>
      <c r="B8582" t="s">
        <v>11446</v>
      </c>
      <c r="C8582" t="s">
        <v>85</v>
      </c>
      <c r="D8582" t="s">
        <v>101</v>
      </c>
      <c r="E8582">
        <v>303</v>
      </c>
      <c r="F8582">
        <v>49138556</v>
      </c>
      <c r="G8582" t="s">
        <v>11447</v>
      </c>
      <c r="H8582" s="6">
        <v>45245</v>
      </c>
      <c r="I8582" s="3">
        <v>5000</v>
      </c>
      <c r="J8582" t="s">
        <v>33</v>
      </c>
      <c r="K8582" t="s">
        <v>11448</v>
      </c>
      <c r="L8582">
        <v>3</v>
      </c>
      <c r="M8582" t="s">
        <v>35</v>
      </c>
      <c r="N8582" s="3">
        <v>800</v>
      </c>
      <c r="O8582">
        <v>2</v>
      </c>
      <c r="P8582" t="s">
        <v>11442</v>
      </c>
      <c r="Q8582" t="s">
        <v>963</v>
      </c>
      <c r="R8582" t="s">
        <v>61</v>
      </c>
      <c r="S8582" s="3">
        <v>165618425</v>
      </c>
      <c r="T8582" s="3">
        <f>Tabla1[[#This Row],[OS-Valor Unitario]]-Tabla1[[#This Row],[costo_antes_iva]]</f>
        <v>-4200</v>
      </c>
      <c r="U8582" s="3">
        <f>Tabla1[[#This Row],[OS-Valor Unitario]]*Tabla1[[#This Row],[OS-Cantidad]]</f>
        <v>1600</v>
      </c>
      <c r="V8582" s="3">
        <f>Tabla1[[#This Row],[costo_antes_iva]]*Tabla1[[#This Row],[OS-Cantidad]]</f>
        <v>10000</v>
      </c>
      <c r="W8582" s="3">
        <f>Tabla1[[#This Row],[Valor total OS]]-Tabla1[[#This Row],[valor total op]]</f>
        <v>-8400</v>
      </c>
    </row>
    <row r="8583" spans="1:23" x14ac:dyDescent="0.3">
      <c r="A8583">
        <v>5074</v>
      </c>
      <c r="B8583" t="s">
        <v>11446</v>
      </c>
      <c r="C8583" t="s">
        <v>85</v>
      </c>
      <c r="D8583" t="s">
        <v>101</v>
      </c>
      <c r="E8583">
        <v>303</v>
      </c>
      <c r="F8583">
        <v>49138556</v>
      </c>
      <c r="G8583" t="s">
        <v>11447</v>
      </c>
      <c r="H8583" s="6">
        <v>45245</v>
      </c>
      <c r="I8583" s="3">
        <v>5000</v>
      </c>
      <c r="J8583" t="s">
        <v>33</v>
      </c>
      <c r="K8583" t="s">
        <v>11448</v>
      </c>
      <c r="L8583">
        <v>3</v>
      </c>
      <c r="M8583" t="s">
        <v>35</v>
      </c>
      <c r="N8583" s="3">
        <v>800</v>
      </c>
      <c r="O8583">
        <v>2</v>
      </c>
      <c r="P8583" t="s">
        <v>11442</v>
      </c>
      <c r="Q8583" t="s">
        <v>963</v>
      </c>
      <c r="R8583" t="s">
        <v>61</v>
      </c>
      <c r="S8583" s="3">
        <v>54500</v>
      </c>
      <c r="T8583" s="3">
        <f>Tabla1[[#This Row],[OS-Valor Unitario]]-Tabla1[[#This Row],[costo_antes_iva]]</f>
        <v>-4200</v>
      </c>
      <c r="U8583" s="3">
        <f>Tabla1[[#This Row],[OS-Valor Unitario]]*Tabla1[[#This Row],[OS-Cantidad]]</f>
        <v>1600</v>
      </c>
      <c r="V8583" s="3">
        <f>Tabla1[[#This Row],[costo_antes_iva]]*Tabla1[[#This Row],[OS-Cantidad]]</f>
        <v>10000</v>
      </c>
      <c r="W8583" s="3">
        <f>Tabla1[[#This Row],[Valor total OS]]-Tabla1[[#This Row],[valor total op]]</f>
        <v>-8400</v>
      </c>
    </row>
    <row r="8584" spans="1:23" x14ac:dyDescent="0.3">
      <c r="A8584">
        <v>5074</v>
      </c>
      <c r="B8584" t="s">
        <v>11446</v>
      </c>
      <c r="C8584" t="s">
        <v>85</v>
      </c>
      <c r="D8584" t="s">
        <v>101</v>
      </c>
      <c r="E8584">
        <v>303</v>
      </c>
      <c r="F8584">
        <v>49138556</v>
      </c>
      <c r="G8584" t="s">
        <v>11447</v>
      </c>
      <c r="H8584" s="6">
        <v>45245</v>
      </c>
      <c r="I8584" s="3">
        <v>7500</v>
      </c>
      <c r="J8584" t="s">
        <v>23</v>
      </c>
      <c r="K8584" t="s">
        <v>11448</v>
      </c>
      <c r="L8584">
        <v>3</v>
      </c>
      <c r="M8584" t="s">
        <v>242</v>
      </c>
      <c r="N8584" s="3">
        <v>7500</v>
      </c>
      <c r="O8584">
        <v>315</v>
      </c>
      <c r="P8584" t="s">
        <v>11442</v>
      </c>
      <c r="Q8584" t="s">
        <v>963</v>
      </c>
      <c r="R8584" t="s">
        <v>61</v>
      </c>
      <c r="S8584" s="3">
        <v>165618425</v>
      </c>
      <c r="T8584" s="3">
        <f>Tabla1[[#This Row],[OS-Valor Unitario]]-Tabla1[[#This Row],[costo_antes_iva]]</f>
        <v>0</v>
      </c>
      <c r="U8584" s="3">
        <f>Tabla1[[#This Row],[OS-Valor Unitario]]*Tabla1[[#This Row],[OS-Cantidad]]</f>
        <v>2362500</v>
      </c>
      <c r="V8584" s="3">
        <f>Tabla1[[#This Row],[costo_antes_iva]]*Tabla1[[#This Row],[OS-Cantidad]]</f>
        <v>2362500</v>
      </c>
      <c r="W8584" s="3">
        <f>Tabla1[[#This Row],[Valor total OS]]-Tabla1[[#This Row],[valor total op]]</f>
        <v>0</v>
      </c>
    </row>
    <row r="8585" spans="1:23" x14ac:dyDescent="0.3">
      <c r="A8585">
        <v>5074</v>
      </c>
      <c r="B8585" t="s">
        <v>11446</v>
      </c>
      <c r="C8585" t="s">
        <v>85</v>
      </c>
      <c r="D8585" t="s">
        <v>101</v>
      </c>
      <c r="E8585">
        <v>303</v>
      </c>
      <c r="F8585">
        <v>49138556</v>
      </c>
      <c r="G8585" t="s">
        <v>11447</v>
      </c>
      <c r="H8585" s="6">
        <v>45245</v>
      </c>
      <c r="I8585" s="3">
        <v>7500</v>
      </c>
      <c r="J8585" t="s">
        <v>23</v>
      </c>
      <c r="K8585" t="s">
        <v>11448</v>
      </c>
      <c r="L8585">
        <v>3</v>
      </c>
      <c r="M8585" t="s">
        <v>242</v>
      </c>
      <c r="N8585" s="3">
        <v>7500</v>
      </c>
      <c r="O8585">
        <v>315</v>
      </c>
      <c r="P8585" t="s">
        <v>11442</v>
      </c>
      <c r="Q8585" t="s">
        <v>963</v>
      </c>
      <c r="R8585" t="s">
        <v>61</v>
      </c>
      <c r="S8585" s="3">
        <v>54500</v>
      </c>
      <c r="T8585" s="3">
        <f>Tabla1[[#This Row],[OS-Valor Unitario]]-Tabla1[[#This Row],[costo_antes_iva]]</f>
        <v>0</v>
      </c>
      <c r="U8585" s="3">
        <f>Tabla1[[#This Row],[OS-Valor Unitario]]*Tabla1[[#This Row],[OS-Cantidad]]</f>
        <v>2362500</v>
      </c>
      <c r="V8585" s="3">
        <f>Tabla1[[#This Row],[costo_antes_iva]]*Tabla1[[#This Row],[OS-Cantidad]]</f>
        <v>2362500</v>
      </c>
      <c r="W8585" s="3">
        <f>Tabla1[[#This Row],[Valor total OS]]-Tabla1[[#This Row],[valor total op]]</f>
        <v>0</v>
      </c>
    </row>
    <row r="8586" spans="1:23" x14ac:dyDescent="0.3">
      <c r="A8586">
        <v>5074</v>
      </c>
      <c r="B8586" t="s">
        <v>11449</v>
      </c>
      <c r="C8586" t="s">
        <v>85</v>
      </c>
      <c r="D8586" t="s">
        <v>101</v>
      </c>
      <c r="E8586">
        <v>497</v>
      </c>
      <c r="F8586">
        <v>49138566</v>
      </c>
      <c r="G8586" t="s">
        <v>11450</v>
      </c>
      <c r="H8586" s="6">
        <v>45245</v>
      </c>
      <c r="I8586" s="3">
        <v>5000</v>
      </c>
      <c r="J8586" t="s">
        <v>33</v>
      </c>
      <c r="K8586" t="s">
        <v>11451</v>
      </c>
      <c r="L8586">
        <v>4</v>
      </c>
      <c r="M8586" t="s">
        <v>59</v>
      </c>
      <c r="N8586" s="3">
        <v>4200</v>
      </c>
      <c r="O8586">
        <v>497</v>
      </c>
      <c r="P8586" t="s">
        <v>11442</v>
      </c>
      <c r="Q8586" t="s">
        <v>963</v>
      </c>
      <c r="R8586" t="s">
        <v>61</v>
      </c>
      <c r="S8586" s="3">
        <v>165618425</v>
      </c>
      <c r="T8586" s="3">
        <f>Tabla1[[#This Row],[OS-Valor Unitario]]-Tabla1[[#This Row],[costo_antes_iva]]</f>
        <v>-800</v>
      </c>
      <c r="U8586" s="3">
        <f>Tabla1[[#This Row],[OS-Valor Unitario]]*Tabla1[[#This Row],[OS-Cantidad]]</f>
        <v>2087400</v>
      </c>
      <c r="V8586" s="3">
        <f>Tabla1[[#This Row],[costo_antes_iva]]*Tabla1[[#This Row],[OS-Cantidad]]</f>
        <v>2485000</v>
      </c>
      <c r="W8586" s="3">
        <f>Tabla1[[#This Row],[Valor total OS]]-Tabla1[[#This Row],[valor total op]]</f>
        <v>-397600</v>
      </c>
    </row>
    <row r="8587" spans="1:23" x14ac:dyDescent="0.3">
      <c r="A8587">
        <v>5074</v>
      </c>
      <c r="B8587" t="s">
        <v>11449</v>
      </c>
      <c r="C8587" t="s">
        <v>85</v>
      </c>
      <c r="D8587" t="s">
        <v>101</v>
      </c>
      <c r="E8587">
        <v>497</v>
      </c>
      <c r="F8587">
        <v>49138566</v>
      </c>
      <c r="G8587" t="s">
        <v>11450</v>
      </c>
      <c r="H8587" s="6">
        <v>45245</v>
      </c>
      <c r="I8587" s="3">
        <v>5000</v>
      </c>
      <c r="J8587" t="s">
        <v>33</v>
      </c>
      <c r="K8587" t="s">
        <v>11451</v>
      </c>
      <c r="L8587">
        <v>4</v>
      </c>
      <c r="M8587" t="s">
        <v>59</v>
      </c>
      <c r="N8587" s="3">
        <v>4200</v>
      </c>
      <c r="O8587">
        <v>497</v>
      </c>
      <c r="P8587" t="s">
        <v>11442</v>
      </c>
      <c r="Q8587" t="s">
        <v>963</v>
      </c>
      <c r="R8587" t="s">
        <v>61</v>
      </c>
      <c r="S8587" s="3">
        <v>54500</v>
      </c>
      <c r="T8587" s="3">
        <f>Tabla1[[#This Row],[OS-Valor Unitario]]-Tabla1[[#This Row],[costo_antes_iva]]</f>
        <v>-800</v>
      </c>
      <c r="U8587" s="3">
        <f>Tabla1[[#This Row],[OS-Valor Unitario]]*Tabla1[[#This Row],[OS-Cantidad]]</f>
        <v>2087400</v>
      </c>
      <c r="V8587" s="3">
        <f>Tabla1[[#This Row],[costo_antes_iva]]*Tabla1[[#This Row],[OS-Cantidad]]</f>
        <v>2485000</v>
      </c>
      <c r="W8587" s="3">
        <f>Tabla1[[#This Row],[Valor total OS]]-Tabla1[[#This Row],[valor total op]]</f>
        <v>-397600</v>
      </c>
    </row>
    <row r="8588" spans="1:23" x14ac:dyDescent="0.3">
      <c r="A8588">
        <v>5074</v>
      </c>
      <c r="B8588" t="s">
        <v>11449</v>
      </c>
      <c r="C8588" t="s">
        <v>85</v>
      </c>
      <c r="D8588" t="s">
        <v>101</v>
      </c>
      <c r="E8588">
        <v>497</v>
      </c>
      <c r="F8588">
        <v>49138566</v>
      </c>
      <c r="G8588" t="s">
        <v>11450</v>
      </c>
      <c r="H8588" s="6">
        <v>45245</v>
      </c>
      <c r="I8588" s="3">
        <v>5000</v>
      </c>
      <c r="J8588" t="s">
        <v>33</v>
      </c>
      <c r="K8588" t="s">
        <v>11451</v>
      </c>
      <c r="L8588">
        <v>4</v>
      </c>
      <c r="M8588" t="s">
        <v>35</v>
      </c>
      <c r="N8588" s="3">
        <v>4500</v>
      </c>
      <c r="O8588">
        <v>3</v>
      </c>
      <c r="P8588" t="s">
        <v>11442</v>
      </c>
      <c r="Q8588" t="s">
        <v>963</v>
      </c>
      <c r="R8588" t="s">
        <v>61</v>
      </c>
      <c r="S8588" s="3">
        <v>165618425</v>
      </c>
      <c r="T8588" s="3">
        <f>Tabla1[[#This Row],[OS-Valor Unitario]]-Tabla1[[#This Row],[costo_antes_iva]]</f>
        <v>-500</v>
      </c>
      <c r="U8588" s="3">
        <f>Tabla1[[#This Row],[OS-Valor Unitario]]*Tabla1[[#This Row],[OS-Cantidad]]</f>
        <v>13500</v>
      </c>
      <c r="V8588" s="3">
        <f>Tabla1[[#This Row],[costo_antes_iva]]*Tabla1[[#This Row],[OS-Cantidad]]</f>
        <v>15000</v>
      </c>
      <c r="W8588" s="3">
        <f>Tabla1[[#This Row],[Valor total OS]]-Tabla1[[#This Row],[valor total op]]</f>
        <v>-1500</v>
      </c>
    </row>
    <row r="8589" spans="1:23" x14ac:dyDescent="0.3">
      <c r="A8589">
        <v>5074</v>
      </c>
      <c r="B8589" t="s">
        <v>11449</v>
      </c>
      <c r="C8589" t="s">
        <v>85</v>
      </c>
      <c r="D8589" t="s">
        <v>101</v>
      </c>
      <c r="E8589">
        <v>497</v>
      </c>
      <c r="F8589">
        <v>49138566</v>
      </c>
      <c r="G8589" t="s">
        <v>11450</v>
      </c>
      <c r="H8589" s="6">
        <v>45245</v>
      </c>
      <c r="I8589" s="3">
        <v>5000</v>
      </c>
      <c r="J8589" t="s">
        <v>33</v>
      </c>
      <c r="K8589" t="s">
        <v>11451</v>
      </c>
      <c r="L8589">
        <v>4</v>
      </c>
      <c r="M8589" t="s">
        <v>35</v>
      </c>
      <c r="N8589" s="3">
        <v>4500</v>
      </c>
      <c r="O8589">
        <v>3</v>
      </c>
      <c r="P8589" t="s">
        <v>11442</v>
      </c>
      <c r="Q8589" t="s">
        <v>963</v>
      </c>
      <c r="R8589" t="s">
        <v>61</v>
      </c>
      <c r="S8589" s="3">
        <v>54500</v>
      </c>
      <c r="T8589" s="3">
        <f>Tabla1[[#This Row],[OS-Valor Unitario]]-Tabla1[[#This Row],[costo_antes_iva]]</f>
        <v>-500</v>
      </c>
      <c r="U8589" s="3">
        <f>Tabla1[[#This Row],[OS-Valor Unitario]]*Tabla1[[#This Row],[OS-Cantidad]]</f>
        <v>13500</v>
      </c>
      <c r="V8589" s="3">
        <f>Tabla1[[#This Row],[costo_antes_iva]]*Tabla1[[#This Row],[OS-Cantidad]]</f>
        <v>15000</v>
      </c>
      <c r="W8589" s="3">
        <f>Tabla1[[#This Row],[Valor total OS]]-Tabla1[[#This Row],[valor total op]]</f>
        <v>-1500</v>
      </c>
    </row>
    <row r="8590" spans="1:23" x14ac:dyDescent="0.3">
      <c r="A8590">
        <v>5074</v>
      </c>
      <c r="B8590" t="s">
        <v>11449</v>
      </c>
      <c r="C8590" t="s">
        <v>85</v>
      </c>
      <c r="D8590" t="s">
        <v>101</v>
      </c>
      <c r="E8590">
        <v>497</v>
      </c>
      <c r="F8590">
        <v>49138566</v>
      </c>
      <c r="G8590" t="s">
        <v>11450</v>
      </c>
      <c r="H8590" s="6">
        <v>45245</v>
      </c>
      <c r="I8590" s="3">
        <v>7500</v>
      </c>
      <c r="J8590" t="s">
        <v>23</v>
      </c>
      <c r="K8590" t="s">
        <v>11451</v>
      </c>
      <c r="L8590">
        <v>4</v>
      </c>
      <c r="M8590" t="s">
        <v>5688</v>
      </c>
      <c r="N8590" s="3">
        <v>7500</v>
      </c>
      <c r="O8590">
        <v>3</v>
      </c>
      <c r="P8590" t="s">
        <v>11442</v>
      </c>
      <c r="Q8590" t="s">
        <v>963</v>
      </c>
      <c r="R8590" t="s">
        <v>61</v>
      </c>
      <c r="S8590" s="3">
        <v>165618425</v>
      </c>
      <c r="T8590" s="3">
        <f>Tabla1[[#This Row],[OS-Valor Unitario]]-Tabla1[[#This Row],[costo_antes_iva]]</f>
        <v>0</v>
      </c>
      <c r="U8590" s="3">
        <f>Tabla1[[#This Row],[OS-Valor Unitario]]*Tabla1[[#This Row],[OS-Cantidad]]</f>
        <v>22500</v>
      </c>
      <c r="V8590" s="3">
        <f>Tabla1[[#This Row],[costo_antes_iva]]*Tabla1[[#This Row],[OS-Cantidad]]</f>
        <v>22500</v>
      </c>
      <c r="W8590" s="3">
        <f>Tabla1[[#This Row],[Valor total OS]]-Tabla1[[#This Row],[valor total op]]</f>
        <v>0</v>
      </c>
    </row>
    <row r="8591" spans="1:23" x14ac:dyDescent="0.3">
      <c r="A8591">
        <v>5074</v>
      </c>
      <c r="B8591" t="s">
        <v>11449</v>
      </c>
      <c r="C8591" t="s">
        <v>85</v>
      </c>
      <c r="D8591" t="s">
        <v>101</v>
      </c>
      <c r="E8591">
        <v>497</v>
      </c>
      <c r="F8591">
        <v>49138566</v>
      </c>
      <c r="G8591" t="s">
        <v>11450</v>
      </c>
      <c r="H8591" s="6">
        <v>45245</v>
      </c>
      <c r="I8591" s="3">
        <v>7500</v>
      </c>
      <c r="J8591" t="s">
        <v>23</v>
      </c>
      <c r="K8591" t="s">
        <v>11451</v>
      </c>
      <c r="L8591">
        <v>4</v>
      </c>
      <c r="M8591" t="s">
        <v>5688</v>
      </c>
      <c r="N8591" s="3">
        <v>7500</v>
      </c>
      <c r="O8591">
        <v>3</v>
      </c>
      <c r="P8591" t="s">
        <v>11442</v>
      </c>
      <c r="Q8591" t="s">
        <v>963</v>
      </c>
      <c r="R8591" t="s">
        <v>61</v>
      </c>
      <c r="S8591" s="3">
        <v>54500</v>
      </c>
      <c r="T8591" s="3">
        <f>Tabla1[[#This Row],[OS-Valor Unitario]]-Tabla1[[#This Row],[costo_antes_iva]]</f>
        <v>0</v>
      </c>
      <c r="U8591" s="3">
        <f>Tabla1[[#This Row],[OS-Valor Unitario]]*Tabla1[[#This Row],[OS-Cantidad]]</f>
        <v>22500</v>
      </c>
      <c r="V8591" s="3">
        <f>Tabla1[[#This Row],[costo_antes_iva]]*Tabla1[[#This Row],[OS-Cantidad]]</f>
        <v>22500</v>
      </c>
      <c r="W8591" s="3">
        <f>Tabla1[[#This Row],[Valor total OS]]-Tabla1[[#This Row],[valor total op]]</f>
        <v>0</v>
      </c>
    </row>
    <row r="8592" spans="1:23" x14ac:dyDescent="0.3">
      <c r="A8592">
        <v>5074</v>
      </c>
      <c r="B8592" t="s">
        <v>11449</v>
      </c>
      <c r="C8592" t="s">
        <v>85</v>
      </c>
      <c r="D8592" t="s">
        <v>101</v>
      </c>
      <c r="E8592">
        <v>497</v>
      </c>
      <c r="F8592">
        <v>49138566</v>
      </c>
      <c r="G8592" t="s">
        <v>11450</v>
      </c>
      <c r="H8592" s="6">
        <v>45245</v>
      </c>
      <c r="I8592" s="3">
        <v>7500</v>
      </c>
      <c r="J8592" t="s">
        <v>23</v>
      </c>
      <c r="K8592" t="s">
        <v>11451</v>
      </c>
      <c r="L8592">
        <v>4</v>
      </c>
      <c r="M8592" t="s">
        <v>242</v>
      </c>
      <c r="N8592" s="3">
        <v>7500</v>
      </c>
      <c r="O8592">
        <v>497</v>
      </c>
      <c r="P8592" t="s">
        <v>11442</v>
      </c>
      <c r="Q8592" t="s">
        <v>963</v>
      </c>
      <c r="R8592" t="s">
        <v>61</v>
      </c>
      <c r="S8592" s="3">
        <v>165618425</v>
      </c>
      <c r="T8592" s="3">
        <f>Tabla1[[#This Row],[OS-Valor Unitario]]-Tabla1[[#This Row],[costo_antes_iva]]</f>
        <v>0</v>
      </c>
      <c r="U8592" s="3">
        <f>Tabla1[[#This Row],[OS-Valor Unitario]]*Tabla1[[#This Row],[OS-Cantidad]]</f>
        <v>3727500</v>
      </c>
      <c r="V8592" s="3">
        <f>Tabla1[[#This Row],[costo_antes_iva]]*Tabla1[[#This Row],[OS-Cantidad]]</f>
        <v>3727500</v>
      </c>
      <c r="W8592" s="3">
        <f>Tabla1[[#This Row],[Valor total OS]]-Tabla1[[#This Row],[valor total op]]</f>
        <v>0</v>
      </c>
    </row>
    <row r="8593" spans="1:23" x14ac:dyDescent="0.3">
      <c r="A8593">
        <v>5074</v>
      </c>
      <c r="B8593" t="s">
        <v>11449</v>
      </c>
      <c r="C8593" t="s">
        <v>85</v>
      </c>
      <c r="D8593" t="s">
        <v>101</v>
      </c>
      <c r="E8593">
        <v>497</v>
      </c>
      <c r="F8593">
        <v>49138566</v>
      </c>
      <c r="G8593" t="s">
        <v>11450</v>
      </c>
      <c r="H8593" s="6">
        <v>45245</v>
      </c>
      <c r="I8593" s="3">
        <v>7500</v>
      </c>
      <c r="J8593" t="s">
        <v>23</v>
      </c>
      <c r="K8593" t="s">
        <v>11451</v>
      </c>
      <c r="L8593">
        <v>4</v>
      </c>
      <c r="M8593" t="s">
        <v>242</v>
      </c>
      <c r="N8593" s="3">
        <v>7500</v>
      </c>
      <c r="O8593">
        <v>497</v>
      </c>
      <c r="P8593" t="s">
        <v>11442</v>
      </c>
      <c r="Q8593" t="s">
        <v>963</v>
      </c>
      <c r="R8593" t="s">
        <v>61</v>
      </c>
      <c r="S8593" s="3">
        <v>54500</v>
      </c>
      <c r="T8593" s="3">
        <f>Tabla1[[#This Row],[OS-Valor Unitario]]-Tabla1[[#This Row],[costo_antes_iva]]</f>
        <v>0</v>
      </c>
      <c r="U8593" s="3">
        <f>Tabla1[[#This Row],[OS-Valor Unitario]]*Tabla1[[#This Row],[OS-Cantidad]]</f>
        <v>3727500</v>
      </c>
      <c r="V8593" s="3">
        <f>Tabla1[[#This Row],[costo_antes_iva]]*Tabla1[[#This Row],[OS-Cantidad]]</f>
        <v>3727500</v>
      </c>
      <c r="W8593" s="3">
        <f>Tabla1[[#This Row],[Valor total OS]]-Tabla1[[#This Row],[valor total op]]</f>
        <v>0</v>
      </c>
    </row>
    <row r="8594" spans="1:23" x14ac:dyDescent="0.3">
      <c r="A8594">
        <v>5074</v>
      </c>
      <c r="B8594" t="s">
        <v>11452</v>
      </c>
      <c r="C8594" t="s">
        <v>85</v>
      </c>
      <c r="D8594" t="s">
        <v>101</v>
      </c>
      <c r="E8594">
        <v>804</v>
      </c>
      <c r="F8594">
        <v>49138546</v>
      </c>
      <c r="G8594" t="s">
        <v>11444</v>
      </c>
      <c r="H8594" s="6">
        <v>45245</v>
      </c>
      <c r="I8594" s="3">
        <v>5000</v>
      </c>
      <c r="J8594" t="s">
        <v>33</v>
      </c>
      <c r="K8594" t="s">
        <v>11453</v>
      </c>
      <c r="L8594">
        <v>5</v>
      </c>
      <c r="M8594" t="s">
        <v>59</v>
      </c>
      <c r="N8594" s="3">
        <v>3500</v>
      </c>
      <c r="O8594">
        <v>175</v>
      </c>
      <c r="P8594" t="s">
        <v>11442</v>
      </c>
      <c r="Q8594" t="s">
        <v>963</v>
      </c>
      <c r="R8594" t="s">
        <v>61</v>
      </c>
      <c r="S8594" s="3">
        <v>165618425</v>
      </c>
      <c r="T8594" s="3">
        <f>Tabla1[[#This Row],[OS-Valor Unitario]]-Tabla1[[#This Row],[costo_antes_iva]]</f>
        <v>-1500</v>
      </c>
      <c r="U8594" s="3">
        <f>Tabla1[[#This Row],[OS-Valor Unitario]]*Tabla1[[#This Row],[OS-Cantidad]]</f>
        <v>612500</v>
      </c>
      <c r="V8594" s="3">
        <f>Tabla1[[#This Row],[costo_antes_iva]]*Tabla1[[#This Row],[OS-Cantidad]]</f>
        <v>875000</v>
      </c>
      <c r="W8594" s="3">
        <f>Tabla1[[#This Row],[Valor total OS]]-Tabla1[[#This Row],[valor total op]]</f>
        <v>-262500</v>
      </c>
    </row>
    <row r="8595" spans="1:23" x14ac:dyDescent="0.3">
      <c r="A8595">
        <v>5074</v>
      </c>
      <c r="B8595" t="s">
        <v>11452</v>
      </c>
      <c r="C8595" t="s">
        <v>85</v>
      </c>
      <c r="D8595" t="s">
        <v>101</v>
      </c>
      <c r="E8595">
        <v>804</v>
      </c>
      <c r="F8595">
        <v>49138546</v>
      </c>
      <c r="G8595" t="s">
        <v>11444</v>
      </c>
      <c r="H8595" s="6">
        <v>45245</v>
      </c>
      <c r="I8595" s="3">
        <v>5000</v>
      </c>
      <c r="J8595" t="s">
        <v>33</v>
      </c>
      <c r="K8595" t="s">
        <v>11453</v>
      </c>
      <c r="L8595">
        <v>5</v>
      </c>
      <c r="M8595" t="s">
        <v>59</v>
      </c>
      <c r="N8595" s="3">
        <v>3500</v>
      </c>
      <c r="O8595">
        <v>175</v>
      </c>
      <c r="P8595" t="s">
        <v>11442</v>
      </c>
      <c r="Q8595" t="s">
        <v>963</v>
      </c>
      <c r="R8595" t="s">
        <v>61</v>
      </c>
      <c r="S8595" s="3">
        <v>54500</v>
      </c>
      <c r="T8595" s="3">
        <f>Tabla1[[#This Row],[OS-Valor Unitario]]-Tabla1[[#This Row],[costo_antes_iva]]</f>
        <v>-1500</v>
      </c>
      <c r="U8595" s="3">
        <f>Tabla1[[#This Row],[OS-Valor Unitario]]*Tabla1[[#This Row],[OS-Cantidad]]</f>
        <v>612500</v>
      </c>
      <c r="V8595" s="3">
        <f>Tabla1[[#This Row],[costo_antes_iva]]*Tabla1[[#This Row],[OS-Cantidad]]</f>
        <v>875000</v>
      </c>
      <c r="W8595" s="3">
        <f>Tabla1[[#This Row],[Valor total OS]]-Tabla1[[#This Row],[valor total op]]</f>
        <v>-262500</v>
      </c>
    </row>
    <row r="8596" spans="1:23" x14ac:dyDescent="0.3">
      <c r="A8596">
        <v>5074</v>
      </c>
      <c r="B8596" t="s">
        <v>11452</v>
      </c>
      <c r="C8596" t="s">
        <v>85</v>
      </c>
      <c r="D8596" t="s">
        <v>101</v>
      </c>
      <c r="E8596">
        <v>804</v>
      </c>
      <c r="F8596">
        <v>49138546</v>
      </c>
      <c r="G8596" t="s">
        <v>11444</v>
      </c>
      <c r="H8596" s="6">
        <v>45245</v>
      </c>
      <c r="I8596" s="3">
        <v>7500</v>
      </c>
      <c r="J8596" t="s">
        <v>23</v>
      </c>
      <c r="K8596" t="s">
        <v>11453</v>
      </c>
      <c r="L8596">
        <v>5</v>
      </c>
      <c r="M8596" t="s">
        <v>363</v>
      </c>
      <c r="N8596" s="3">
        <v>3500</v>
      </c>
      <c r="O8596">
        <v>2</v>
      </c>
      <c r="P8596" t="s">
        <v>11442</v>
      </c>
      <c r="Q8596" t="s">
        <v>963</v>
      </c>
      <c r="R8596" t="s">
        <v>61</v>
      </c>
      <c r="S8596" s="3">
        <v>165618425</v>
      </c>
      <c r="T8596" s="3">
        <f>Tabla1[[#This Row],[OS-Valor Unitario]]-Tabla1[[#This Row],[costo_antes_iva]]</f>
        <v>-4000</v>
      </c>
      <c r="U8596" s="3">
        <f>Tabla1[[#This Row],[OS-Valor Unitario]]*Tabla1[[#This Row],[OS-Cantidad]]</f>
        <v>7000</v>
      </c>
      <c r="V8596" s="3">
        <f>Tabla1[[#This Row],[costo_antes_iva]]*Tabla1[[#This Row],[OS-Cantidad]]</f>
        <v>15000</v>
      </c>
      <c r="W8596" s="3">
        <f>Tabla1[[#This Row],[Valor total OS]]-Tabla1[[#This Row],[valor total op]]</f>
        <v>-8000</v>
      </c>
    </row>
    <row r="8597" spans="1:23" x14ac:dyDescent="0.3">
      <c r="A8597">
        <v>5074</v>
      </c>
      <c r="B8597" t="s">
        <v>11452</v>
      </c>
      <c r="C8597" t="s">
        <v>85</v>
      </c>
      <c r="D8597" t="s">
        <v>101</v>
      </c>
      <c r="E8597">
        <v>804</v>
      </c>
      <c r="F8597">
        <v>49138546</v>
      </c>
      <c r="G8597" t="s">
        <v>11444</v>
      </c>
      <c r="H8597" s="6">
        <v>45245</v>
      </c>
      <c r="I8597" s="3">
        <v>7500</v>
      </c>
      <c r="J8597" t="s">
        <v>23</v>
      </c>
      <c r="K8597" t="s">
        <v>11453</v>
      </c>
      <c r="L8597">
        <v>5</v>
      </c>
      <c r="M8597" t="s">
        <v>363</v>
      </c>
      <c r="N8597" s="3">
        <v>3500</v>
      </c>
      <c r="O8597">
        <v>2</v>
      </c>
      <c r="P8597" t="s">
        <v>11442</v>
      </c>
      <c r="Q8597" t="s">
        <v>963</v>
      </c>
      <c r="R8597" t="s">
        <v>61</v>
      </c>
      <c r="S8597" s="3">
        <v>54500</v>
      </c>
      <c r="T8597" s="3">
        <f>Tabla1[[#This Row],[OS-Valor Unitario]]-Tabla1[[#This Row],[costo_antes_iva]]</f>
        <v>-4000</v>
      </c>
      <c r="U8597" s="3">
        <f>Tabla1[[#This Row],[OS-Valor Unitario]]*Tabla1[[#This Row],[OS-Cantidad]]</f>
        <v>7000</v>
      </c>
      <c r="V8597" s="3">
        <f>Tabla1[[#This Row],[costo_antes_iva]]*Tabla1[[#This Row],[OS-Cantidad]]</f>
        <v>15000</v>
      </c>
      <c r="W8597" s="3">
        <f>Tabla1[[#This Row],[Valor total OS]]-Tabla1[[#This Row],[valor total op]]</f>
        <v>-8000</v>
      </c>
    </row>
    <row r="8598" spans="1:23" x14ac:dyDescent="0.3">
      <c r="A8598">
        <v>5074</v>
      </c>
      <c r="B8598" t="s">
        <v>11452</v>
      </c>
      <c r="C8598" t="s">
        <v>85</v>
      </c>
      <c r="D8598" t="s">
        <v>101</v>
      </c>
      <c r="E8598">
        <v>804</v>
      </c>
      <c r="F8598">
        <v>49138546</v>
      </c>
      <c r="G8598" t="s">
        <v>11444</v>
      </c>
      <c r="H8598" s="6">
        <v>45245</v>
      </c>
      <c r="I8598" s="3">
        <v>7500</v>
      </c>
      <c r="J8598" t="s">
        <v>23</v>
      </c>
      <c r="K8598" t="s">
        <v>11453</v>
      </c>
      <c r="L8598">
        <v>5</v>
      </c>
      <c r="M8598" t="s">
        <v>437</v>
      </c>
      <c r="N8598" s="3">
        <v>3200</v>
      </c>
      <c r="O8598">
        <v>175</v>
      </c>
      <c r="P8598" t="s">
        <v>11442</v>
      </c>
      <c r="Q8598" t="s">
        <v>963</v>
      </c>
      <c r="R8598" t="s">
        <v>61</v>
      </c>
      <c r="S8598" s="3">
        <v>165618425</v>
      </c>
      <c r="T8598" s="3">
        <f>Tabla1[[#This Row],[OS-Valor Unitario]]-Tabla1[[#This Row],[costo_antes_iva]]</f>
        <v>-4300</v>
      </c>
      <c r="U8598" s="3">
        <f>Tabla1[[#This Row],[OS-Valor Unitario]]*Tabla1[[#This Row],[OS-Cantidad]]</f>
        <v>560000</v>
      </c>
      <c r="V8598" s="3">
        <f>Tabla1[[#This Row],[costo_antes_iva]]*Tabla1[[#This Row],[OS-Cantidad]]</f>
        <v>1312500</v>
      </c>
      <c r="W8598" s="3">
        <f>Tabla1[[#This Row],[Valor total OS]]-Tabla1[[#This Row],[valor total op]]</f>
        <v>-752500</v>
      </c>
    </row>
    <row r="8599" spans="1:23" x14ac:dyDescent="0.3">
      <c r="A8599">
        <v>5074</v>
      </c>
      <c r="B8599" t="s">
        <v>11452</v>
      </c>
      <c r="C8599" t="s">
        <v>85</v>
      </c>
      <c r="D8599" t="s">
        <v>101</v>
      </c>
      <c r="E8599">
        <v>804</v>
      </c>
      <c r="F8599">
        <v>49138546</v>
      </c>
      <c r="G8599" t="s">
        <v>11444</v>
      </c>
      <c r="H8599" s="6">
        <v>45245</v>
      </c>
      <c r="I8599" s="3">
        <v>7500</v>
      </c>
      <c r="J8599" t="s">
        <v>23</v>
      </c>
      <c r="K8599" t="s">
        <v>11453</v>
      </c>
      <c r="L8599">
        <v>5</v>
      </c>
      <c r="M8599" t="s">
        <v>437</v>
      </c>
      <c r="N8599" s="3">
        <v>3200</v>
      </c>
      <c r="O8599">
        <v>175</v>
      </c>
      <c r="P8599" t="s">
        <v>11442</v>
      </c>
      <c r="Q8599" t="s">
        <v>963</v>
      </c>
      <c r="R8599" t="s">
        <v>61</v>
      </c>
      <c r="S8599" s="3">
        <v>54500</v>
      </c>
      <c r="T8599" s="3">
        <f>Tabla1[[#This Row],[OS-Valor Unitario]]-Tabla1[[#This Row],[costo_antes_iva]]</f>
        <v>-4300</v>
      </c>
      <c r="U8599" s="3">
        <f>Tabla1[[#This Row],[OS-Valor Unitario]]*Tabla1[[#This Row],[OS-Cantidad]]</f>
        <v>560000</v>
      </c>
      <c r="V8599" s="3">
        <f>Tabla1[[#This Row],[costo_antes_iva]]*Tabla1[[#This Row],[OS-Cantidad]]</f>
        <v>1312500</v>
      </c>
      <c r="W8599" s="3">
        <f>Tabla1[[#This Row],[Valor total OS]]-Tabla1[[#This Row],[valor total op]]</f>
        <v>-752500</v>
      </c>
    </row>
    <row r="8600" spans="1:23" x14ac:dyDescent="0.3">
      <c r="A8600">
        <v>5074</v>
      </c>
      <c r="B8600" t="s">
        <v>11452</v>
      </c>
      <c r="C8600" t="s">
        <v>78</v>
      </c>
      <c r="D8600" t="s">
        <v>101</v>
      </c>
      <c r="E8600">
        <v>175</v>
      </c>
      <c r="F8600">
        <v>49138537</v>
      </c>
      <c r="G8600" t="s">
        <v>11444</v>
      </c>
      <c r="H8600" s="6">
        <v>45245</v>
      </c>
      <c r="I8600" s="3">
        <v>4500</v>
      </c>
      <c r="J8600" t="s">
        <v>33</v>
      </c>
      <c r="K8600" t="s">
        <v>11453</v>
      </c>
      <c r="L8600">
        <v>5</v>
      </c>
      <c r="M8600" t="s">
        <v>59</v>
      </c>
      <c r="N8600" s="3">
        <v>3500</v>
      </c>
      <c r="O8600">
        <v>175</v>
      </c>
      <c r="P8600" t="s">
        <v>11442</v>
      </c>
      <c r="Q8600" t="s">
        <v>963</v>
      </c>
      <c r="R8600" t="s">
        <v>61</v>
      </c>
      <c r="S8600" s="3">
        <v>165618425</v>
      </c>
      <c r="T8600" s="3">
        <f>Tabla1[[#This Row],[OS-Valor Unitario]]-Tabla1[[#This Row],[costo_antes_iva]]</f>
        <v>-1000</v>
      </c>
      <c r="U8600" s="3">
        <f>Tabla1[[#This Row],[OS-Valor Unitario]]*Tabla1[[#This Row],[OS-Cantidad]]</f>
        <v>612500</v>
      </c>
      <c r="V8600" s="3">
        <f>Tabla1[[#This Row],[costo_antes_iva]]*Tabla1[[#This Row],[OS-Cantidad]]</f>
        <v>787500</v>
      </c>
      <c r="W8600" s="3">
        <f>Tabla1[[#This Row],[Valor total OS]]-Tabla1[[#This Row],[valor total op]]</f>
        <v>-175000</v>
      </c>
    </row>
    <row r="8601" spans="1:23" x14ac:dyDescent="0.3">
      <c r="A8601">
        <v>5074</v>
      </c>
      <c r="B8601" t="s">
        <v>11452</v>
      </c>
      <c r="C8601" t="s">
        <v>78</v>
      </c>
      <c r="D8601" t="s">
        <v>101</v>
      </c>
      <c r="E8601">
        <v>175</v>
      </c>
      <c r="F8601">
        <v>49138537</v>
      </c>
      <c r="G8601" t="s">
        <v>11444</v>
      </c>
      <c r="H8601" s="6">
        <v>45245</v>
      </c>
      <c r="I8601" s="3">
        <v>4500</v>
      </c>
      <c r="J8601" t="s">
        <v>33</v>
      </c>
      <c r="K8601" t="s">
        <v>11453</v>
      </c>
      <c r="L8601">
        <v>5</v>
      </c>
      <c r="M8601" t="s">
        <v>59</v>
      </c>
      <c r="N8601" s="3">
        <v>3500</v>
      </c>
      <c r="O8601">
        <v>175</v>
      </c>
      <c r="P8601" t="s">
        <v>11442</v>
      </c>
      <c r="Q8601" t="s">
        <v>963</v>
      </c>
      <c r="R8601" t="s">
        <v>61</v>
      </c>
      <c r="S8601" s="3">
        <v>54500</v>
      </c>
      <c r="T8601" s="3">
        <f>Tabla1[[#This Row],[OS-Valor Unitario]]-Tabla1[[#This Row],[costo_antes_iva]]</f>
        <v>-1000</v>
      </c>
      <c r="U8601" s="3">
        <f>Tabla1[[#This Row],[OS-Valor Unitario]]*Tabla1[[#This Row],[OS-Cantidad]]</f>
        <v>612500</v>
      </c>
      <c r="V8601" s="3">
        <f>Tabla1[[#This Row],[costo_antes_iva]]*Tabla1[[#This Row],[OS-Cantidad]]</f>
        <v>787500</v>
      </c>
      <c r="W8601" s="3">
        <f>Tabla1[[#This Row],[Valor total OS]]-Tabla1[[#This Row],[valor total op]]</f>
        <v>-175000</v>
      </c>
    </row>
    <row r="8602" spans="1:23" x14ac:dyDescent="0.3">
      <c r="A8602">
        <v>5074</v>
      </c>
      <c r="B8602" t="s">
        <v>11452</v>
      </c>
      <c r="C8602" t="s">
        <v>78</v>
      </c>
      <c r="D8602" t="s">
        <v>101</v>
      </c>
      <c r="E8602">
        <v>175</v>
      </c>
      <c r="F8602">
        <v>49138537</v>
      </c>
      <c r="G8602" t="s">
        <v>11444</v>
      </c>
      <c r="H8602" s="6">
        <v>45245</v>
      </c>
      <c r="I8602" s="3">
        <v>3200</v>
      </c>
      <c r="J8602" t="s">
        <v>23</v>
      </c>
      <c r="K8602" t="s">
        <v>11453</v>
      </c>
      <c r="L8602">
        <v>5</v>
      </c>
      <c r="M8602" t="s">
        <v>363</v>
      </c>
      <c r="N8602" s="3">
        <v>3500</v>
      </c>
      <c r="O8602">
        <v>2</v>
      </c>
      <c r="P8602" t="s">
        <v>11442</v>
      </c>
      <c r="Q8602" t="s">
        <v>963</v>
      </c>
      <c r="R8602" t="s">
        <v>61</v>
      </c>
      <c r="S8602" s="3">
        <v>165618425</v>
      </c>
      <c r="T8602" s="3">
        <f>Tabla1[[#This Row],[OS-Valor Unitario]]-Tabla1[[#This Row],[costo_antes_iva]]</f>
        <v>300</v>
      </c>
      <c r="U8602" s="3">
        <f>Tabla1[[#This Row],[OS-Valor Unitario]]*Tabla1[[#This Row],[OS-Cantidad]]</f>
        <v>7000</v>
      </c>
      <c r="V8602" s="3">
        <f>Tabla1[[#This Row],[costo_antes_iva]]*Tabla1[[#This Row],[OS-Cantidad]]</f>
        <v>6400</v>
      </c>
      <c r="W8602" s="3">
        <f>Tabla1[[#This Row],[Valor total OS]]-Tabla1[[#This Row],[valor total op]]</f>
        <v>600</v>
      </c>
    </row>
    <row r="8603" spans="1:23" x14ac:dyDescent="0.3">
      <c r="A8603">
        <v>5074</v>
      </c>
      <c r="B8603" t="s">
        <v>11452</v>
      </c>
      <c r="C8603" t="s">
        <v>78</v>
      </c>
      <c r="D8603" t="s">
        <v>101</v>
      </c>
      <c r="E8603">
        <v>175</v>
      </c>
      <c r="F8603">
        <v>49138537</v>
      </c>
      <c r="G8603" t="s">
        <v>11444</v>
      </c>
      <c r="H8603" s="6">
        <v>45245</v>
      </c>
      <c r="I8603" s="3">
        <v>3200</v>
      </c>
      <c r="J8603" t="s">
        <v>23</v>
      </c>
      <c r="K8603" t="s">
        <v>11453</v>
      </c>
      <c r="L8603">
        <v>5</v>
      </c>
      <c r="M8603" t="s">
        <v>363</v>
      </c>
      <c r="N8603" s="3">
        <v>3500</v>
      </c>
      <c r="O8603">
        <v>2</v>
      </c>
      <c r="P8603" t="s">
        <v>11442</v>
      </c>
      <c r="Q8603" t="s">
        <v>963</v>
      </c>
      <c r="R8603" t="s">
        <v>61</v>
      </c>
      <c r="S8603" s="3">
        <v>54500</v>
      </c>
      <c r="T8603" s="3">
        <f>Tabla1[[#This Row],[OS-Valor Unitario]]-Tabla1[[#This Row],[costo_antes_iva]]</f>
        <v>300</v>
      </c>
      <c r="U8603" s="3">
        <f>Tabla1[[#This Row],[OS-Valor Unitario]]*Tabla1[[#This Row],[OS-Cantidad]]</f>
        <v>7000</v>
      </c>
      <c r="V8603" s="3">
        <f>Tabla1[[#This Row],[costo_antes_iva]]*Tabla1[[#This Row],[OS-Cantidad]]</f>
        <v>6400</v>
      </c>
      <c r="W8603" s="3">
        <f>Tabla1[[#This Row],[Valor total OS]]-Tabla1[[#This Row],[valor total op]]</f>
        <v>600</v>
      </c>
    </row>
    <row r="8604" spans="1:23" x14ac:dyDescent="0.3">
      <c r="A8604">
        <v>5074</v>
      </c>
      <c r="B8604" t="s">
        <v>11452</v>
      </c>
      <c r="C8604" t="s">
        <v>78</v>
      </c>
      <c r="D8604" t="s">
        <v>101</v>
      </c>
      <c r="E8604">
        <v>175</v>
      </c>
      <c r="F8604">
        <v>49138537</v>
      </c>
      <c r="G8604" t="s">
        <v>11444</v>
      </c>
      <c r="H8604" s="6">
        <v>45245</v>
      </c>
      <c r="I8604" s="3">
        <v>3200</v>
      </c>
      <c r="J8604" t="s">
        <v>23</v>
      </c>
      <c r="K8604" t="s">
        <v>11453</v>
      </c>
      <c r="L8604">
        <v>5</v>
      </c>
      <c r="M8604" t="s">
        <v>437</v>
      </c>
      <c r="N8604" s="3">
        <v>3200</v>
      </c>
      <c r="O8604">
        <v>175</v>
      </c>
      <c r="P8604" t="s">
        <v>11442</v>
      </c>
      <c r="Q8604" t="s">
        <v>963</v>
      </c>
      <c r="R8604" t="s">
        <v>61</v>
      </c>
      <c r="S8604" s="3">
        <v>165618425</v>
      </c>
      <c r="T8604" s="3">
        <f>Tabla1[[#This Row],[OS-Valor Unitario]]-Tabla1[[#This Row],[costo_antes_iva]]</f>
        <v>0</v>
      </c>
      <c r="U8604" s="3">
        <f>Tabla1[[#This Row],[OS-Valor Unitario]]*Tabla1[[#This Row],[OS-Cantidad]]</f>
        <v>560000</v>
      </c>
      <c r="V8604" s="3">
        <f>Tabla1[[#This Row],[costo_antes_iva]]*Tabla1[[#This Row],[OS-Cantidad]]</f>
        <v>560000</v>
      </c>
      <c r="W8604" s="3">
        <f>Tabla1[[#This Row],[Valor total OS]]-Tabla1[[#This Row],[valor total op]]</f>
        <v>0</v>
      </c>
    </row>
    <row r="8605" spans="1:23" x14ac:dyDescent="0.3">
      <c r="A8605">
        <v>5074</v>
      </c>
      <c r="B8605" t="s">
        <v>11452</v>
      </c>
      <c r="C8605" t="s">
        <v>78</v>
      </c>
      <c r="D8605" t="s">
        <v>101</v>
      </c>
      <c r="E8605">
        <v>175</v>
      </c>
      <c r="F8605">
        <v>49138537</v>
      </c>
      <c r="G8605" t="s">
        <v>11444</v>
      </c>
      <c r="H8605" s="6">
        <v>45245</v>
      </c>
      <c r="I8605" s="3">
        <v>3200</v>
      </c>
      <c r="J8605" t="s">
        <v>23</v>
      </c>
      <c r="K8605" t="s">
        <v>11453</v>
      </c>
      <c r="L8605">
        <v>5</v>
      </c>
      <c r="M8605" t="s">
        <v>437</v>
      </c>
      <c r="N8605" s="3">
        <v>3200</v>
      </c>
      <c r="O8605">
        <v>175</v>
      </c>
      <c r="P8605" t="s">
        <v>11442</v>
      </c>
      <c r="Q8605" t="s">
        <v>963</v>
      </c>
      <c r="R8605" t="s">
        <v>61</v>
      </c>
      <c r="S8605" s="3">
        <v>54500</v>
      </c>
      <c r="T8605" s="3">
        <f>Tabla1[[#This Row],[OS-Valor Unitario]]-Tabla1[[#This Row],[costo_antes_iva]]</f>
        <v>0</v>
      </c>
      <c r="U8605" s="3">
        <f>Tabla1[[#This Row],[OS-Valor Unitario]]*Tabla1[[#This Row],[OS-Cantidad]]</f>
        <v>560000</v>
      </c>
      <c r="V8605" s="3">
        <f>Tabla1[[#This Row],[costo_antes_iva]]*Tabla1[[#This Row],[OS-Cantidad]]</f>
        <v>560000</v>
      </c>
      <c r="W8605" s="3">
        <f>Tabla1[[#This Row],[Valor total OS]]-Tabla1[[#This Row],[valor total op]]</f>
        <v>0</v>
      </c>
    </row>
    <row r="8606" spans="1:23" x14ac:dyDescent="0.3">
      <c r="A8606">
        <v>5074</v>
      </c>
      <c r="B8606" t="s">
        <v>11454</v>
      </c>
      <c r="C8606" t="s">
        <v>78</v>
      </c>
      <c r="D8606" t="s">
        <v>101</v>
      </c>
      <c r="E8606">
        <v>93</v>
      </c>
      <c r="F8606">
        <v>49141614</v>
      </c>
      <c r="G8606" t="s">
        <v>11455</v>
      </c>
      <c r="H8606" s="6">
        <v>45245</v>
      </c>
      <c r="I8606" s="3">
        <v>4500</v>
      </c>
      <c r="J8606" t="s">
        <v>33</v>
      </c>
      <c r="K8606" t="s">
        <v>11456</v>
      </c>
      <c r="L8606">
        <v>7</v>
      </c>
      <c r="M8606" t="s">
        <v>59</v>
      </c>
      <c r="N8606" s="3">
        <v>3500</v>
      </c>
      <c r="O8606">
        <v>93</v>
      </c>
      <c r="P8606" t="s">
        <v>11442</v>
      </c>
      <c r="Q8606" t="s">
        <v>963</v>
      </c>
      <c r="R8606" t="s">
        <v>61</v>
      </c>
      <c r="S8606" s="3">
        <v>165618425</v>
      </c>
      <c r="T8606" s="3">
        <f>Tabla1[[#This Row],[OS-Valor Unitario]]-Tabla1[[#This Row],[costo_antes_iva]]</f>
        <v>-1000</v>
      </c>
      <c r="U8606" s="3">
        <f>Tabla1[[#This Row],[OS-Valor Unitario]]*Tabla1[[#This Row],[OS-Cantidad]]</f>
        <v>325500</v>
      </c>
      <c r="V8606" s="3">
        <f>Tabla1[[#This Row],[costo_antes_iva]]*Tabla1[[#This Row],[OS-Cantidad]]</f>
        <v>418500</v>
      </c>
      <c r="W8606" s="3">
        <f>Tabla1[[#This Row],[Valor total OS]]-Tabla1[[#This Row],[valor total op]]</f>
        <v>-93000</v>
      </c>
    </row>
    <row r="8607" spans="1:23" x14ac:dyDescent="0.3">
      <c r="A8607">
        <v>5074</v>
      </c>
      <c r="B8607" t="s">
        <v>11454</v>
      </c>
      <c r="C8607" t="s">
        <v>78</v>
      </c>
      <c r="D8607" t="s">
        <v>101</v>
      </c>
      <c r="E8607">
        <v>93</v>
      </c>
      <c r="F8607">
        <v>49141614</v>
      </c>
      <c r="G8607" t="s">
        <v>11455</v>
      </c>
      <c r="H8607" s="6">
        <v>45245</v>
      </c>
      <c r="I8607" s="3">
        <v>4500</v>
      </c>
      <c r="J8607" t="s">
        <v>33</v>
      </c>
      <c r="K8607" t="s">
        <v>11456</v>
      </c>
      <c r="L8607">
        <v>7</v>
      </c>
      <c r="M8607" t="s">
        <v>59</v>
      </c>
      <c r="N8607" s="3">
        <v>3500</v>
      </c>
      <c r="O8607">
        <v>93</v>
      </c>
      <c r="P8607" t="s">
        <v>11442</v>
      </c>
      <c r="Q8607" t="s">
        <v>963</v>
      </c>
      <c r="R8607" t="s">
        <v>61</v>
      </c>
      <c r="S8607" s="3">
        <v>54500</v>
      </c>
      <c r="T8607" s="3">
        <f>Tabla1[[#This Row],[OS-Valor Unitario]]-Tabla1[[#This Row],[costo_antes_iva]]</f>
        <v>-1000</v>
      </c>
      <c r="U8607" s="3">
        <f>Tabla1[[#This Row],[OS-Valor Unitario]]*Tabla1[[#This Row],[OS-Cantidad]]</f>
        <v>325500</v>
      </c>
      <c r="V8607" s="3">
        <f>Tabla1[[#This Row],[costo_antes_iva]]*Tabla1[[#This Row],[OS-Cantidad]]</f>
        <v>418500</v>
      </c>
      <c r="W8607" s="3">
        <f>Tabla1[[#This Row],[Valor total OS]]-Tabla1[[#This Row],[valor total op]]</f>
        <v>-93000</v>
      </c>
    </row>
    <row r="8608" spans="1:23" x14ac:dyDescent="0.3">
      <c r="A8608">
        <v>5074</v>
      </c>
      <c r="B8608" t="s">
        <v>11454</v>
      </c>
      <c r="C8608" t="s">
        <v>78</v>
      </c>
      <c r="D8608" t="s">
        <v>101</v>
      </c>
      <c r="E8608">
        <v>93</v>
      </c>
      <c r="F8608">
        <v>49141614</v>
      </c>
      <c r="G8608" t="s">
        <v>11455</v>
      </c>
      <c r="H8608" s="6">
        <v>45245</v>
      </c>
      <c r="I8608" s="3">
        <v>4500</v>
      </c>
      <c r="J8608" t="s">
        <v>33</v>
      </c>
      <c r="K8608" t="s">
        <v>11456</v>
      </c>
      <c r="L8608">
        <v>7</v>
      </c>
      <c r="M8608" t="s">
        <v>35</v>
      </c>
      <c r="N8608" s="3">
        <v>2650</v>
      </c>
      <c r="O8608">
        <v>4</v>
      </c>
      <c r="P8608" t="s">
        <v>11442</v>
      </c>
      <c r="Q8608" t="s">
        <v>963</v>
      </c>
      <c r="R8608" t="s">
        <v>61</v>
      </c>
      <c r="S8608" s="3">
        <v>165618425</v>
      </c>
      <c r="T8608" s="3">
        <f>Tabla1[[#This Row],[OS-Valor Unitario]]-Tabla1[[#This Row],[costo_antes_iva]]</f>
        <v>-1850</v>
      </c>
      <c r="U8608" s="3">
        <f>Tabla1[[#This Row],[OS-Valor Unitario]]*Tabla1[[#This Row],[OS-Cantidad]]</f>
        <v>10600</v>
      </c>
      <c r="V8608" s="3">
        <f>Tabla1[[#This Row],[costo_antes_iva]]*Tabla1[[#This Row],[OS-Cantidad]]</f>
        <v>18000</v>
      </c>
      <c r="W8608" s="3">
        <f>Tabla1[[#This Row],[Valor total OS]]-Tabla1[[#This Row],[valor total op]]</f>
        <v>-7400</v>
      </c>
    </row>
    <row r="8609" spans="1:23" x14ac:dyDescent="0.3">
      <c r="A8609">
        <v>5074</v>
      </c>
      <c r="B8609" t="s">
        <v>11454</v>
      </c>
      <c r="C8609" t="s">
        <v>78</v>
      </c>
      <c r="D8609" t="s">
        <v>101</v>
      </c>
      <c r="E8609">
        <v>93</v>
      </c>
      <c r="F8609">
        <v>49141614</v>
      </c>
      <c r="G8609" t="s">
        <v>11455</v>
      </c>
      <c r="H8609" s="6">
        <v>45245</v>
      </c>
      <c r="I8609" s="3">
        <v>4500</v>
      </c>
      <c r="J8609" t="s">
        <v>33</v>
      </c>
      <c r="K8609" t="s">
        <v>11456</v>
      </c>
      <c r="L8609">
        <v>7</v>
      </c>
      <c r="M8609" t="s">
        <v>35</v>
      </c>
      <c r="N8609" s="3">
        <v>2650</v>
      </c>
      <c r="O8609">
        <v>4</v>
      </c>
      <c r="P8609" t="s">
        <v>11442</v>
      </c>
      <c r="Q8609" t="s">
        <v>963</v>
      </c>
      <c r="R8609" t="s">
        <v>61</v>
      </c>
      <c r="S8609" s="3">
        <v>54500</v>
      </c>
      <c r="T8609" s="3">
        <f>Tabla1[[#This Row],[OS-Valor Unitario]]-Tabla1[[#This Row],[costo_antes_iva]]</f>
        <v>-1850</v>
      </c>
      <c r="U8609" s="3">
        <f>Tabla1[[#This Row],[OS-Valor Unitario]]*Tabla1[[#This Row],[OS-Cantidad]]</f>
        <v>10600</v>
      </c>
      <c r="V8609" s="3">
        <f>Tabla1[[#This Row],[costo_antes_iva]]*Tabla1[[#This Row],[OS-Cantidad]]</f>
        <v>18000</v>
      </c>
      <c r="W8609" s="3">
        <f>Tabla1[[#This Row],[Valor total OS]]-Tabla1[[#This Row],[valor total op]]</f>
        <v>-7400</v>
      </c>
    </row>
    <row r="8610" spans="1:23" x14ac:dyDescent="0.3">
      <c r="A8610">
        <v>5074</v>
      </c>
      <c r="B8610" t="s">
        <v>11454</v>
      </c>
      <c r="C8610" t="s">
        <v>78</v>
      </c>
      <c r="D8610" t="s">
        <v>101</v>
      </c>
      <c r="E8610">
        <v>93</v>
      </c>
      <c r="F8610">
        <v>49141614</v>
      </c>
      <c r="G8610" t="s">
        <v>11455</v>
      </c>
      <c r="H8610" s="6">
        <v>45245</v>
      </c>
      <c r="I8610" s="3">
        <v>3200</v>
      </c>
      <c r="J8610" t="s">
        <v>23</v>
      </c>
      <c r="K8610" t="s">
        <v>11456</v>
      </c>
      <c r="L8610">
        <v>7</v>
      </c>
      <c r="M8610" t="s">
        <v>363</v>
      </c>
      <c r="N8610" s="3">
        <v>3500</v>
      </c>
      <c r="O8610">
        <v>2</v>
      </c>
      <c r="P8610" t="s">
        <v>11442</v>
      </c>
      <c r="Q8610" t="s">
        <v>963</v>
      </c>
      <c r="R8610" t="s">
        <v>61</v>
      </c>
      <c r="S8610" s="3">
        <v>165618425</v>
      </c>
      <c r="T8610" s="3">
        <f>Tabla1[[#This Row],[OS-Valor Unitario]]-Tabla1[[#This Row],[costo_antes_iva]]</f>
        <v>300</v>
      </c>
      <c r="U8610" s="3">
        <f>Tabla1[[#This Row],[OS-Valor Unitario]]*Tabla1[[#This Row],[OS-Cantidad]]</f>
        <v>7000</v>
      </c>
      <c r="V8610" s="3">
        <f>Tabla1[[#This Row],[costo_antes_iva]]*Tabla1[[#This Row],[OS-Cantidad]]</f>
        <v>6400</v>
      </c>
      <c r="W8610" s="3">
        <f>Tabla1[[#This Row],[Valor total OS]]-Tabla1[[#This Row],[valor total op]]</f>
        <v>600</v>
      </c>
    </row>
    <row r="8611" spans="1:23" x14ac:dyDescent="0.3">
      <c r="A8611">
        <v>5074</v>
      </c>
      <c r="B8611" t="s">
        <v>11454</v>
      </c>
      <c r="C8611" t="s">
        <v>78</v>
      </c>
      <c r="D8611" t="s">
        <v>101</v>
      </c>
      <c r="E8611">
        <v>93</v>
      </c>
      <c r="F8611">
        <v>49141614</v>
      </c>
      <c r="G8611" t="s">
        <v>11455</v>
      </c>
      <c r="H8611" s="6">
        <v>45245</v>
      </c>
      <c r="I8611" s="3">
        <v>3200</v>
      </c>
      <c r="J8611" t="s">
        <v>23</v>
      </c>
      <c r="K8611" t="s">
        <v>11456</v>
      </c>
      <c r="L8611">
        <v>7</v>
      </c>
      <c r="M8611" t="s">
        <v>363</v>
      </c>
      <c r="N8611" s="3">
        <v>3500</v>
      </c>
      <c r="O8611">
        <v>2</v>
      </c>
      <c r="P8611" t="s">
        <v>11442</v>
      </c>
      <c r="Q8611" t="s">
        <v>963</v>
      </c>
      <c r="R8611" t="s">
        <v>61</v>
      </c>
      <c r="S8611" s="3">
        <v>54500</v>
      </c>
      <c r="T8611" s="3">
        <f>Tabla1[[#This Row],[OS-Valor Unitario]]-Tabla1[[#This Row],[costo_antes_iva]]</f>
        <v>300</v>
      </c>
      <c r="U8611" s="3">
        <f>Tabla1[[#This Row],[OS-Valor Unitario]]*Tabla1[[#This Row],[OS-Cantidad]]</f>
        <v>7000</v>
      </c>
      <c r="V8611" s="3">
        <f>Tabla1[[#This Row],[costo_antes_iva]]*Tabla1[[#This Row],[OS-Cantidad]]</f>
        <v>6400</v>
      </c>
      <c r="W8611" s="3">
        <f>Tabla1[[#This Row],[Valor total OS]]-Tabla1[[#This Row],[valor total op]]</f>
        <v>600</v>
      </c>
    </row>
    <row r="8612" spans="1:23" x14ac:dyDescent="0.3">
      <c r="A8612">
        <v>5074</v>
      </c>
      <c r="B8612" t="s">
        <v>11454</v>
      </c>
      <c r="C8612" t="s">
        <v>78</v>
      </c>
      <c r="D8612" t="s">
        <v>101</v>
      </c>
      <c r="E8612">
        <v>93</v>
      </c>
      <c r="F8612">
        <v>49141614</v>
      </c>
      <c r="G8612" t="s">
        <v>11455</v>
      </c>
      <c r="H8612" s="6">
        <v>45245</v>
      </c>
      <c r="I8612" s="3">
        <v>3200</v>
      </c>
      <c r="J8612" t="s">
        <v>23</v>
      </c>
      <c r="K8612" t="s">
        <v>11456</v>
      </c>
      <c r="L8612">
        <v>7</v>
      </c>
      <c r="M8612" t="s">
        <v>437</v>
      </c>
      <c r="N8612" s="3">
        <v>3500</v>
      </c>
      <c r="O8612">
        <v>93</v>
      </c>
      <c r="P8612" t="s">
        <v>11442</v>
      </c>
      <c r="Q8612" t="s">
        <v>963</v>
      </c>
      <c r="R8612" t="s">
        <v>61</v>
      </c>
      <c r="S8612" s="3">
        <v>165618425</v>
      </c>
      <c r="T8612" s="3">
        <f>Tabla1[[#This Row],[OS-Valor Unitario]]-Tabla1[[#This Row],[costo_antes_iva]]</f>
        <v>300</v>
      </c>
      <c r="U8612" s="3">
        <f>Tabla1[[#This Row],[OS-Valor Unitario]]*Tabla1[[#This Row],[OS-Cantidad]]</f>
        <v>325500</v>
      </c>
      <c r="V8612" s="3">
        <f>Tabla1[[#This Row],[costo_antes_iva]]*Tabla1[[#This Row],[OS-Cantidad]]</f>
        <v>297600</v>
      </c>
      <c r="W8612" s="3">
        <f>Tabla1[[#This Row],[Valor total OS]]-Tabla1[[#This Row],[valor total op]]</f>
        <v>27900</v>
      </c>
    </row>
    <row r="8613" spans="1:23" x14ac:dyDescent="0.3">
      <c r="A8613">
        <v>5074</v>
      </c>
      <c r="B8613" t="s">
        <v>11454</v>
      </c>
      <c r="C8613" t="s">
        <v>78</v>
      </c>
      <c r="D8613" t="s">
        <v>101</v>
      </c>
      <c r="E8613">
        <v>93</v>
      </c>
      <c r="F8613">
        <v>49141614</v>
      </c>
      <c r="G8613" t="s">
        <v>11455</v>
      </c>
      <c r="H8613" s="6">
        <v>45245</v>
      </c>
      <c r="I8613" s="3">
        <v>3200</v>
      </c>
      <c r="J8613" t="s">
        <v>23</v>
      </c>
      <c r="K8613" t="s">
        <v>11456</v>
      </c>
      <c r="L8613">
        <v>7</v>
      </c>
      <c r="M8613" t="s">
        <v>437</v>
      </c>
      <c r="N8613" s="3">
        <v>3500</v>
      </c>
      <c r="O8613">
        <v>93</v>
      </c>
      <c r="P8613" t="s">
        <v>11442</v>
      </c>
      <c r="Q8613" t="s">
        <v>963</v>
      </c>
      <c r="R8613" t="s">
        <v>61</v>
      </c>
      <c r="S8613" s="3">
        <v>54500</v>
      </c>
      <c r="T8613" s="3">
        <f>Tabla1[[#This Row],[OS-Valor Unitario]]-Tabla1[[#This Row],[costo_antes_iva]]</f>
        <v>300</v>
      </c>
      <c r="U8613" s="3">
        <f>Tabla1[[#This Row],[OS-Valor Unitario]]*Tabla1[[#This Row],[OS-Cantidad]]</f>
        <v>325500</v>
      </c>
      <c r="V8613" s="3">
        <f>Tabla1[[#This Row],[costo_antes_iva]]*Tabla1[[#This Row],[OS-Cantidad]]</f>
        <v>297600</v>
      </c>
      <c r="W8613" s="3">
        <f>Tabla1[[#This Row],[Valor total OS]]-Tabla1[[#This Row],[valor total op]]</f>
        <v>27900</v>
      </c>
    </row>
    <row r="8614" spans="1:23" x14ac:dyDescent="0.3">
      <c r="A8614">
        <v>5074</v>
      </c>
      <c r="B8614" t="s">
        <v>11457</v>
      </c>
      <c r="C8614" t="s">
        <v>78</v>
      </c>
      <c r="D8614" t="s">
        <v>101</v>
      </c>
      <c r="E8614">
        <v>220</v>
      </c>
      <c r="F8614">
        <v>49141621</v>
      </c>
      <c r="G8614" t="s">
        <v>11458</v>
      </c>
      <c r="H8614" s="6">
        <v>45245</v>
      </c>
      <c r="I8614" s="3">
        <v>4500</v>
      </c>
      <c r="J8614" t="s">
        <v>33</v>
      </c>
      <c r="K8614" t="s">
        <v>11459</v>
      </c>
      <c r="L8614">
        <v>8</v>
      </c>
      <c r="M8614" t="s">
        <v>59</v>
      </c>
      <c r="N8614" s="3">
        <v>3500</v>
      </c>
      <c r="O8614">
        <v>220</v>
      </c>
      <c r="P8614" t="s">
        <v>11442</v>
      </c>
      <c r="Q8614" t="s">
        <v>963</v>
      </c>
      <c r="R8614" t="s">
        <v>61</v>
      </c>
      <c r="S8614" s="3">
        <v>165618425</v>
      </c>
      <c r="T8614" s="3">
        <f>Tabla1[[#This Row],[OS-Valor Unitario]]-Tabla1[[#This Row],[costo_antes_iva]]</f>
        <v>-1000</v>
      </c>
      <c r="U8614" s="3">
        <f>Tabla1[[#This Row],[OS-Valor Unitario]]*Tabla1[[#This Row],[OS-Cantidad]]</f>
        <v>770000</v>
      </c>
      <c r="V8614" s="3">
        <f>Tabla1[[#This Row],[costo_antes_iva]]*Tabla1[[#This Row],[OS-Cantidad]]</f>
        <v>990000</v>
      </c>
      <c r="W8614" s="3">
        <f>Tabla1[[#This Row],[Valor total OS]]-Tabla1[[#This Row],[valor total op]]</f>
        <v>-220000</v>
      </c>
    </row>
    <row r="8615" spans="1:23" x14ac:dyDescent="0.3">
      <c r="A8615">
        <v>5074</v>
      </c>
      <c r="B8615" t="s">
        <v>11457</v>
      </c>
      <c r="C8615" t="s">
        <v>78</v>
      </c>
      <c r="D8615" t="s">
        <v>101</v>
      </c>
      <c r="E8615">
        <v>220</v>
      </c>
      <c r="F8615">
        <v>49141621</v>
      </c>
      <c r="G8615" t="s">
        <v>11458</v>
      </c>
      <c r="H8615" s="6">
        <v>45245</v>
      </c>
      <c r="I8615" s="3">
        <v>4500</v>
      </c>
      <c r="J8615" t="s">
        <v>33</v>
      </c>
      <c r="K8615" t="s">
        <v>11459</v>
      </c>
      <c r="L8615">
        <v>8</v>
      </c>
      <c r="M8615" t="s">
        <v>59</v>
      </c>
      <c r="N8615" s="3">
        <v>3500</v>
      </c>
      <c r="O8615">
        <v>220</v>
      </c>
      <c r="P8615" t="s">
        <v>11442</v>
      </c>
      <c r="Q8615" t="s">
        <v>963</v>
      </c>
      <c r="R8615" t="s">
        <v>61</v>
      </c>
      <c r="S8615" s="3">
        <v>54500</v>
      </c>
      <c r="T8615" s="3">
        <f>Tabla1[[#This Row],[OS-Valor Unitario]]-Tabla1[[#This Row],[costo_antes_iva]]</f>
        <v>-1000</v>
      </c>
      <c r="U8615" s="3">
        <f>Tabla1[[#This Row],[OS-Valor Unitario]]*Tabla1[[#This Row],[OS-Cantidad]]</f>
        <v>770000</v>
      </c>
      <c r="V8615" s="3">
        <f>Tabla1[[#This Row],[costo_antes_iva]]*Tabla1[[#This Row],[OS-Cantidad]]</f>
        <v>990000</v>
      </c>
      <c r="W8615" s="3">
        <f>Tabla1[[#This Row],[Valor total OS]]-Tabla1[[#This Row],[valor total op]]</f>
        <v>-220000</v>
      </c>
    </row>
    <row r="8616" spans="1:23" x14ac:dyDescent="0.3">
      <c r="A8616">
        <v>5074</v>
      </c>
      <c r="B8616" t="s">
        <v>11457</v>
      </c>
      <c r="C8616" t="s">
        <v>78</v>
      </c>
      <c r="D8616" t="s">
        <v>101</v>
      </c>
      <c r="E8616">
        <v>220</v>
      </c>
      <c r="F8616">
        <v>49141621</v>
      </c>
      <c r="G8616" t="s">
        <v>11458</v>
      </c>
      <c r="H8616" s="6">
        <v>45245</v>
      </c>
      <c r="I8616" s="3">
        <v>3200</v>
      </c>
      <c r="J8616" t="s">
        <v>23</v>
      </c>
      <c r="K8616" t="s">
        <v>11459</v>
      </c>
      <c r="L8616">
        <v>8</v>
      </c>
      <c r="M8616" t="s">
        <v>437</v>
      </c>
      <c r="N8616" s="3">
        <v>3500</v>
      </c>
      <c r="O8616">
        <v>220</v>
      </c>
      <c r="P8616" t="s">
        <v>11442</v>
      </c>
      <c r="Q8616" t="s">
        <v>963</v>
      </c>
      <c r="R8616" t="s">
        <v>61</v>
      </c>
      <c r="S8616" s="3">
        <v>165618425</v>
      </c>
      <c r="T8616" s="3">
        <f>Tabla1[[#This Row],[OS-Valor Unitario]]-Tabla1[[#This Row],[costo_antes_iva]]</f>
        <v>300</v>
      </c>
      <c r="U8616" s="3">
        <f>Tabla1[[#This Row],[OS-Valor Unitario]]*Tabla1[[#This Row],[OS-Cantidad]]</f>
        <v>770000</v>
      </c>
      <c r="V8616" s="3">
        <f>Tabla1[[#This Row],[costo_antes_iva]]*Tabla1[[#This Row],[OS-Cantidad]]</f>
        <v>704000</v>
      </c>
      <c r="W8616" s="3">
        <f>Tabla1[[#This Row],[Valor total OS]]-Tabla1[[#This Row],[valor total op]]</f>
        <v>66000</v>
      </c>
    </row>
    <row r="8617" spans="1:23" x14ac:dyDescent="0.3">
      <c r="A8617">
        <v>5074</v>
      </c>
      <c r="B8617" t="s">
        <v>11457</v>
      </c>
      <c r="C8617" t="s">
        <v>78</v>
      </c>
      <c r="D8617" t="s">
        <v>101</v>
      </c>
      <c r="E8617">
        <v>220</v>
      </c>
      <c r="F8617">
        <v>49141621</v>
      </c>
      <c r="G8617" t="s">
        <v>11458</v>
      </c>
      <c r="H8617" s="6">
        <v>45245</v>
      </c>
      <c r="I8617" s="3">
        <v>3200</v>
      </c>
      <c r="J8617" t="s">
        <v>23</v>
      </c>
      <c r="K8617" t="s">
        <v>11459</v>
      </c>
      <c r="L8617">
        <v>8</v>
      </c>
      <c r="M8617" t="s">
        <v>437</v>
      </c>
      <c r="N8617" s="3">
        <v>3500</v>
      </c>
      <c r="O8617">
        <v>220</v>
      </c>
      <c r="P8617" t="s">
        <v>11442</v>
      </c>
      <c r="Q8617" t="s">
        <v>963</v>
      </c>
      <c r="R8617" t="s">
        <v>61</v>
      </c>
      <c r="S8617" s="3">
        <v>54500</v>
      </c>
      <c r="T8617" s="3">
        <f>Tabla1[[#This Row],[OS-Valor Unitario]]-Tabla1[[#This Row],[costo_antes_iva]]</f>
        <v>300</v>
      </c>
      <c r="U8617" s="3">
        <f>Tabla1[[#This Row],[OS-Valor Unitario]]*Tabla1[[#This Row],[OS-Cantidad]]</f>
        <v>770000</v>
      </c>
      <c r="V8617" s="3">
        <f>Tabla1[[#This Row],[costo_antes_iva]]*Tabla1[[#This Row],[OS-Cantidad]]</f>
        <v>704000</v>
      </c>
      <c r="W8617" s="3">
        <f>Tabla1[[#This Row],[Valor total OS]]-Tabla1[[#This Row],[valor total op]]</f>
        <v>66000</v>
      </c>
    </row>
    <row r="8618" spans="1:23" x14ac:dyDescent="0.3">
      <c r="A8618">
        <v>5072</v>
      </c>
      <c r="B8618" t="s">
        <v>11460</v>
      </c>
      <c r="C8618" t="s">
        <v>11461</v>
      </c>
      <c r="D8618" t="s">
        <v>11462</v>
      </c>
      <c r="E8618">
        <v>2</v>
      </c>
      <c r="F8618">
        <v>49094052</v>
      </c>
      <c r="G8618" t="s">
        <v>11463</v>
      </c>
      <c r="H8618" s="6">
        <v>45245</v>
      </c>
      <c r="I8618" s="3">
        <v>18000</v>
      </c>
      <c r="J8618" t="s">
        <v>33</v>
      </c>
      <c r="K8618" t="s">
        <v>11464</v>
      </c>
      <c r="L8618">
        <v>1</v>
      </c>
      <c r="M8618" t="s">
        <v>35</v>
      </c>
      <c r="N8618" s="3">
        <v>12000</v>
      </c>
      <c r="O8618">
        <v>2</v>
      </c>
      <c r="P8618" t="s">
        <v>11465</v>
      </c>
      <c r="Q8618" t="s">
        <v>106</v>
      </c>
      <c r="R8618" t="s">
        <v>92</v>
      </c>
      <c r="S8618" s="3">
        <v>376540</v>
      </c>
      <c r="T8618" s="3">
        <f>Tabla1[[#This Row],[OS-Valor Unitario]]-Tabla1[[#This Row],[costo_antes_iva]]</f>
        <v>-6000</v>
      </c>
      <c r="U8618" s="3">
        <f>Tabla1[[#This Row],[OS-Valor Unitario]]*Tabla1[[#This Row],[OS-Cantidad]]</f>
        <v>24000</v>
      </c>
      <c r="V8618" s="3">
        <f>Tabla1[[#This Row],[costo_antes_iva]]*Tabla1[[#This Row],[OS-Cantidad]]</f>
        <v>36000</v>
      </c>
      <c r="W8618" s="3">
        <f>Tabla1[[#This Row],[Valor total OS]]-Tabla1[[#This Row],[valor total op]]</f>
        <v>-12000</v>
      </c>
    </row>
    <row r="8619" spans="1:23" x14ac:dyDescent="0.3">
      <c r="A8619">
        <v>5071</v>
      </c>
      <c r="B8619" t="s">
        <v>11466</v>
      </c>
      <c r="C8619" t="s">
        <v>3279</v>
      </c>
      <c r="D8619" t="s">
        <v>125</v>
      </c>
      <c r="E8619">
        <v>337</v>
      </c>
      <c r="F8619">
        <v>49072519</v>
      </c>
      <c r="G8619" t="s">
        <v>11467</v>
      </c>
      <c r="H8619" s="6">
        <v>45245</v>
      </c>
      <c r="I8619" s="3">
        <v>14800</v>
      </c>
      <c r="J8619" t="s">
        <v>301</v>
      </c>
      <c r="K8619" t="s">
        <v>11468</v>
      </c>
      <c r="L8619">
        <v>1</v>
      </c>
      <c r="M8619" t="s">
        <v>191</v>
      </c>
      <c r="N8619" s="3">
        <v>14800</v>
      </c>
      <c r="O8619">
        <v>337</v>
      </c>
      <c r="P8619" t="s">
        <v>11469</v>
      </c>
      <c r="Q8619" t="s">
        <v>10544</v>
      </c>
      <c r="R8619" t="s">
        <v>61</v>
      </c>
      <c r="S8619" s="3">
        <v>7393780</v>
      </c>
      <c r="T8619" s="3">
        <f>Tabla1[[#This Row],[OS-Valor Unitario]]-Tabla1[[#This Row],[costo_antes_iva]]</f>
        <v>0</v>
      </c>
      <c r="U8619" s="3">
        <f>Tabla1[[#This Row],[OS-Valor Unitario]]*Tabla1[[#This Row],[OS-Cantidad]]</f>
        <v>4987600</v>
      </c>
      <c r="V8619" s="3">
        <f>Tabla1[[#This Row],[costo_antes_iva]]*Tabla1[[#This Row],[OS-Cantidad]]</f>
        <v>4987600</v>
      </c>
      <c r="W8619" s="3">
        <f>Tabla1[[#This Row],[Valor total OS]]-Tabla1[[#This Row],[valor total op]]</f>
        <v>0</v>
      </c>
    </row>
    <row r="8620" spans="1:23" x14ac:dyDescent="0.3">
      <c r="A8620">
        <v>5070</v>
      </c>
      <c r="B8620" t="s">
        <v>11470</v>
      </c>
      <c r="C8620" t="s">
        <v>312</v>
      </c>
      <c r="D8620" t="s">
        <v>11471</v>
      </c>
      <c r="E8620">
        <v>300</v>
      </c>
      <c r="F8620">
        <v>48790705</v>
      </c>
      <c r="G8620" t="s">
        <v>11472</v>
      </c>
      <c r="H8620" s="6">
        <v>45239</v>
      </c>
      <c r="I8620" s="3">
        <v>12000</v>
      </c>
      <c r="J8620" t="s">
        <v>301</v>
      </c>
      <c r="K8620" t="s">
        <v>11473</v>
      </c>
      <c r="L8620">
        <v>1</v>
      </c>
      <c r="M8620" t="s">
        <v>303</v>
      </c>
      <c r="N8620" s="3">
        <v>12000</v>
      </c>
      <c r="O8620">
        <v>300</v>
      </c>
      <c r="P8620" t="s">
        <v>11474</v>
      </c>
      <c r="Q8620" t="s">
        <v>121</v>
      </c>
      <c r="R8620" t="s">
        <v>199</v>
      </c>
      <c r="S8620" s="3">
        <v>5493600</v>
      </c>
      <c r="T8620" s="3">
        <f>Tabla1[[#This Row],[OS-Valor Unitario]]-Tabla1[[#This Row],[costo_antes_iva]]</f>
        <v>0</v>
      </c>
      <c r="U8620" s="3">
        <f>Tabla1[[#This Row],[OS-Valor Unitario]]*Tabla1[[#This Row],[OS-Cantidad]]</f>
        <v>3600000</v>
      </c>
      <c r="V8620" s="3">
        <f>Tabla1[[#This Row],[costo_antes_iva]]*Tabla1[[#This Row],[OS-Cantidad]]</f>
        <v>3600000</v>
      </c>
      <c r="W8620" s="3">
        <f>Tabla1[[#This Row],[Valor total OS]]-Tabla1[[#This Row],[valor total op]]</f>
        <v>0</v>
      </c>
    </row>
    <row r="8621" spans="1:23" x14ac:dyDescent="0.3">
      <c r="A8621">
        <v>5069</v>
      </c>
      <c r="B8621" t="s">
        <v>11475</v>
      </c>
      <c r="C8621" t="s">
        <v>11476</v>
      </c>
      <c r="D8621" t="s">
        <v>11471</v>
      </c>
      <c r="E8621">
        <v>300</v>
      </c>
      <c r="F8621">
        <v>48387698</v>
      </c>
      <c r="G8621" t="s">
        <v>11477</v>
      </c>
      <c r="H8621" s="6">
        <v>45230</v>
      </c>
      <c r="I8621" s="3">
        <v>1060</v>
      </c>
      <c r="J8621" t="s">
        <v>33</v>
      </c>
      <c r="K8621" t="s">
        <v>11478</v>
      </c>
      <c r="L8621">
        <v>1</v>
      </c>
      <c r="M8621" t="s">
        <v>11369</v>
      </c>
      <c r="N8621" s="3">
        <v>900</v>
      </c>
      <c r="O8621">
        <v>301</v>
      </c>
      <c r="P8621" t="s">
        <v>11479</v>
      </c>
      <c r="Q8621" t="s">
        <v>121</v>
      </c>
      <c r="R8621" t="s">
        <v>11476</v>
      </c>
      <c r="S8621" s="3">
        <v>14151000</v>
      </c>
      <c r="T8621" s="3">
        <f>Tabla1[[#This Row],[OS-Valor Unitario]]-Tabla1[[#This Row],[costo_antes_iva]]</f>
        <v>-160</v>
      </c>
      <c r="U8621" s="3">
        <f>Tabla1[[#This Row],[OS-Valor Unitario]]*Tabla1[[#This Row],[OS-Cantidad]]</f>
        <v>270900</v>
      </c>
      <c r="V8621" s="3">
        <f>Tabla1[[#This Row],[costo_antes_iva]]*Tabla1[[#This Row],[OS-Cantidad]]</f>
        <v>319060</v>
      </c>
      <c r="W8621" s="3">
        <f>Tabla1[[#This Row],[Valor total OS]]-Tabla1[[#This Row],[valor total op]]</f>
        <v>-48160</v>
      </c>
    </row>
    <row r="8622" spans="1:23" x14ac:dyDescent="0.3">
      <c r="A8622">
        <v>5068</v>
      </c>
      <c r="B8622" t="s">
        <v>11480</v>
      </c>
      <c r="C8622" t="s">
        <v>312</v>
      </c>
      <c r="D8622" t="s">
        <v>3210</v>
      </c>
      <c r="E8622">
        <v>1</v>
      </c>
      <c r="F8622">
        <v>47967609</v>
      </c>
      <c r="G8622" t="s">
        <v>11481</v>
      </c>
      <c r="H8622" s="6">
        <v>45224</v>
      </c>
      <c r="I8622" s="3">
        <v>1500</v>
      </c>
      <c r="J8622" t="s">
        <v>82</v>
      </c>
      <c r="K8622" t="s">
        <v>11482</v>
      </c>
      <c r="L8622">
        <v>1</v>
      </c>
      <c r="M8622" t="s">
        <v>119</v>
      </c>
      <c r="N8622" s="3">
        <v>1500</v>
      </c>
      <c r="O8622">
        <v>34</v>
      </c>
      <c r="P8622" t="s">
        <v>11483</v>
      </c>
      <c r="Q8622" t="s">
        <v>121</v>
      </c>
      <c r="R8622" t="s">
        <v>199</v>
      </c>
      <c r="S8622" s="3">
        <v>368390</v>
      </c>
      <c r="T8622" s="3">
        <f>Tabla1[[#This Row],[OS-Valor Unitario]]-Tabla1[[#This Row],[costo_antes_iva]]</f>
        <v>0</v>
      </c>
      <c r="U8622" s="3">
        <f>Tabla1[[#This Row],[OS-Valor Unitario]]*Tabla1[[#This Row],[OS-Cantidad]]</f>
        <v>51000</v>
      </c>
      <c r="V8622" s="3">
        <f>Tabla1[[#This Row],[costo_antes_iva]]*Tabla1[[#This Row],[OS-Cantidad]]</f>
        <v>51000</v>
      </c>
      <c r="W8622" s="3">
        <f>Tabla1[[#This Row],[Valor total OS]]-Tabla1[[#This Row],[valor total op]]</f>
        <v>0</v>
      </c>
    </row>
    <row r="8623" spans="1:23" x14ac:dyDescent="0.3">
      <c r="A8623">
        <v>5067</v>
      </c>
      <c r="B8623" t="s">
        <v>11484</v>
      </c>
      <c r="C8623" t="s">
        <v>6436</v>
      </c>
      <c r="D8623" t="s">
        <v>3210</v>
      </c>
      <c r="E8623">
        <v>1</v>
      </c>
      <c r="F8623">
        <v>44532837</v>
      </c>
      <c r="G8623" t="s">
        <v>11485</v>
      </c>
      <c r="H8623" s="6">
        <v>45162</v>
      </c>
      <c r="I8623" s="3">
        <v>2000</v>
      </c>
      <c r="J8623" t="s">
        <v>82</v>
      </c>
      <c r="K8623" t="s">
        <v>11486</v>
      </c>
      <c r="L8623">
        <v>1</v>
      </c>
      <c r="M8623" t="s">
        <v>119</v>
      </c>
      <c r="N8623" s="3">
        <v>1500</v>
      </c>
      <c r="O8623">
        <v>75</v>
      </c>
      <c r="P8623" t="s">
        <v>11487</v>
      </c>
      <c r="Q8623" t="s">
        <v>121</v>
      </c>
      <c r="R8623" t="s">
        <v>492</v>
      </c>
      <c r="S8623" s="3">
        <v>12168156</v>
      </c>
      <c r="T8623" s="3">
        <f>Tabla1[[#This Row],[OS-Valor Unitario]]-Tabla1[[#This Row],[costo_antes_iva]]</f>
        <v>-500</v>
      </c>
      <c r="U8623" s="3">
        <f>Tabla1[[#This Row],[OS-Valor Unitario]]*Tabla1[[#This Row],[OS-Cantidad]]</f>
        <v>112500</v>
      </c>
      <c r="V8623" s="3">
        <f>Tabla1[[#This Row],[costo_antes_iva]]*Tabla1[[#This Row],[OS-Cantidad]]</f>
        <v>150000</v>
      </c>
      <c r="W8623" s="3">
        <f>Tabla1[[#This Row],[Valor total OS]]-Tabla1[[#This Row],[valor total op]]</f>
        <v>-37500</v>
      </c>
    </row>
    <row r="8624" spans="1:23" x14ac:dyDescent="0.3">
      <c r="A8624">
        <v>5067</v>
      </c>
      <c r="B8624" t="s">
        <v>11484</v>
      </c>
      <c r="C8624" t="s">
        <v>6436</v>
      </c>
      <c r="D8624" t="s">
        <v>3210</v>
      </c>
      <c r="E8624">
        <v>1</v>
      </c>
      <c r="F8624">
        <v>44532837</v>
      </c>
      <c r="G8624" t="s">
        <v>11485</v>
      </c>
      <c r="H8624" s="6">
        <v>45162</v>
      </c>
      <c r="I8624" s="3">
        <v>8200</v>
      </c>
      <c r="J8624" t="s">
        <v>23</v>
      </c>
      <c r="K8624" t="s">
        <v>11486</v>
      </c>
      <c r="L8624">
        <v>1</v>
      </c>
      <c r="M8624" t="s">
        <v>3051</v>
      </c>
      <c r="N8624" s="3">
        <v>8200</v>
      </c>
      <c r="O8624">
        <v>75</v>
      </c>
      <c r="P8624" t="s">
        <v>11487</v>
      </c>
      <c r="Q8624" t="s">
        <v>121</v>
      </c>
      <c r="R8624" t="s">
        <v>492</v>
      </c>
      <c r="S8624" s="3">
        <v>12168156</v>
      </c>
      <c r="T8624" s="3">
        <f>Tabla1[[#This Row],[OS-Valor Unitario]]-Tabla1[[#This Row],[costo_antes_iva]]</f>
        <v>0</v>
      </c>
      <c r="U8624" s="3">
        <f>Tabla1[[#This Row],[OS-Valor Unitario]]*Tabla1[[#This Row],[OS-Cantidad]]</f>
        <v>615000</v>
      </c>
      <c r="V8624" s="3">
        <f>Tabla1[[#This Row],[costo_antes_iva]]*Tabla1[[#This Row],[OS-Cantidad]]</f>
        <v>615000</v>
      </c>
      <c r="W8624" s="3">
        <f>Tabla1[[#This Row],[Valor total OS]]-Tabla1[[#This Row],[valor total op]]</f>
        <v>0</v>
      </c>
    </row>
    <row r="8625" spans="1:23" x14ac:dyDescent="0.3">
      <c r="A8625">
        <v>5067</v>
      </c>
      <c r="B8625" t="s">
        <v>11488</v>
      </c>
      <c r="C8625" t="s">
        <v>7697</v>
      </c>
      <c r="D8625" t="s">
        <v>3210</v>
      </c>
      <c r="E8625">
        <v>1</v>
      </c>
      <c r="F8625">
        <v>44532843</v>
      </c>
      <c r="G8625" t="s">
        <v>11489</v>
      </c>
      <c r="H8625" s="6">
        <v>45162</v>
      </c>
      <c r="I8625" s="3">
        <v>6500</v>
      </c>
      <c r="J8625" t="s">
        <v>1309</v>
      </c>
      <c r="K8625" t="s">
        <v>11490</v>
      </c>
      <c r="L8625">
        <v>2</v>
      </c>
      <c r="M8625" t="s">
        <v>352</v>
      </c>
      <c r="N8625" s="3">
        <v>7000</v>
      </c>
      <c r="O8625">
        <v>68</v>
      </c>
      <c r="P8625" t="s">
        <v>11487</v>
      </c>
      <c r="Q8625" t="s">
        <v>121</v>
      </c>
      <c r="R8625" t="s">
        <v>28</v>
      </c>
      <c r="S8625" s="3">
        <v>12168156</v>
      </c>
      <c r="T8625" s="3">
        <f>Tabla1[[#This Row],[OS-Valor Unitario]]-Tabla1[[#This Row],[costo_antes_iva]]</f>
        <v>500</v>
      </c>
      <c r="U8625" s="3">
        <f>Tabla1[[#This Row],[OS-Valor Unitario]]*Tabla1[[#This Row],[OS-Cantidad]]</f>
        <v>476000</v>
      </c>
      <c r="V8625" s="3">
        <f>Tabla1[[#This Row],[costo_antes_iva]]*Tabla1[[#This Row],[OS-Cantidad]]</f>
        <v>442000</v>
      </c>
      <c r="W8625" s="3">
        <f>Tabla1[[#This Row],[Valor total OS]]-Tabla1[[#This Row],[valor total op]]</f>
        <v>34000</v>
      </c>
    </row>
    <row r="8626" spans="1:23" x14ac:dyDescent="0.3">
      <c r="A8626">
        <v>5067</v>
      </c>
      <c r="B8626" t="s">
        <v>11491</v>
      </c>
      <c r="C8626" t="s">
        <v>6272</v>
      </c>
      <c r="D8626" t="s">
        <v>3210</v>
      </c>
      <c r="E8626">
        <v>1</v>
      </c>
      <c r="F8626">
        <v>44532847</v>
      </c>
      <c r="G8626" t="s">
        <v>11492</v>
      </c>
      <c r="H8626" s="6">
        <v>45162</v>
      </c>
      <c r="I8626" s="3">
        <v>2000</v>
      </c>
      <c r="J8626" t="s">
        <v>82</v>
      </c>
      <c r="K8626" t="s">
        <v>11493</v>
      </c>
      <c r="L8626">
        <v>3</v>
      </c>
      <c r="M8626" t="s">
        <v>119</v>
      </c>
      <c r="N8626" s="3">
        <v>2000</v>
      </c>
      <c r="O8626">
        <v>32</v>
      </c>
      <c r="P8626" t="s">
        <v>11487</v>
      </c>
      <c r="Q8626" t="s">
        <v>121</v>
      </c>
      <c r="R8626" t="s">
        <v>389</v>
      </c>
      <c r="S8626" s="3">
        <v>12168156</v>
      </c>
      <c r="T8626" s="3">
        <f>Tabla1[[#This Row],[OS-Valor Unitario]]-Tabla1[[#This Row],[costo_antes_iva]]</f>
        <v>0</v>
      </c>
      <c r="U8626" s="3">
        <f>Tabla1[[#This Row],[OS-Valor Unitario]]*Tabla1[[#This Row],[OS-Cantidad]]</f>
        <v>64000</v>
      </c>
      <c r="V8626" s="3">
        <f>Tabla1[[#This Row],[costo_antes_iva]]*Tabla1[[#This Row],[OS-Cantidad]]</f>
        <v>64000</v>
      </c>
      <c r="W8626" s="3">
        <f>Tabla1[[#This Row],[Valor total OS]]-Tabla1[[#This Row],[valor total op]]</f>
        <v>0</v>
      </c>
    </row>
    <row r="8627" spans="1:23" x14ac:dyDescent="0.3">
      <c r="A8627">
        <v>5067</v>
      </c>
      <c r="B8627" t="s">
        <v>11491</v>
      </c>
      <c r="C8627" t="s">
        <v>6272</v>
      </c>
      <c r="D8627" t="s">
        <v>3210</v>
      </c>
      <c r="E8627">
        <v>1</v>
      </c>
      <c r="F8627">
        <v>44532847</v>
      </c>
      <c r="G8627" t="s">
        <v>11492</v>
      </c>
      <c r="H8627" s="6">
        <v>45162</v>
      </c>
      <c r="I8627" s="3">
        <v>24800</v>
      </c>
      <c r="J8627" t="s">
        <v>43</v>
      </c>
      <c r="K8627" t="s">
        <v>11493</v>
      </c>
      <c r="L8627">
        <v>3</v>
      </c>
      <c r="M8627" t="s">
        <v>191</v>
      </c>
      <c r="N8627" s="3">
        <v>24800</v>
      </c>
      <c r="O8627">
        <v>32</v>
      </c>
      <c r="P8627" t="s">
        <v>11487</v>
      </c>
      <c r="Q8627" t="s">
        <v>121</v>
      </c>
      <c r="R8627" t="s">
        <v>389</v>
      </c>
      <c r="S8627" s="3">
        <v>12168156</v>
      </c>
      <c r="T8627" s="3">
        <f>Tabla1[[#This Row],[OS-Valor Unitario]]-Tabla1[[#This Row],[costo_antes_iva]]</f>
        <v>0</v>
      </c>
      <c r="U8627" s="3">
        <f>Tabla1[[#This Row],[OS-Valor Unitario]]*Tabla1[[#This Row],[OS-Cantidad]]</f>
        <v>793600</v>
      </c>
      <c r="V8627" s="3">
        <f>Tabla1[[#This Row],[costo_antes_iva]]*Tabla1[[#This Row],[OS-Cantidad]]</f>
        <v>793600</v>
      </c>
      <c r="W8627" s="3">
        <f>Tabla1[[#This Row],[Valor total OS]]-Tabla1[[#This Row],[valor total op]]</f>
        <v>0</v>
      </c>
    </row>
    <row r="8628" spans="1:23" x14ac:dyDescent="0.3">
      <c r="A8628">
        <v>5067</v>
      </c>
      <c r="B8628" t="s">
        <v>11494</v>
      </c>
      <c r="C8628" t="s">
        <v>66</v>
      </c>
      <c r="D8628" t="s">
        <v>3210</v>
      </c>
      <c r="E8628">
        <v>1</v>
      </c>
      <c r="F8628">
        <v>44532852</v>
      </c>
      <c r="G8628" t="s">
        <v>11495</v>
      </c>
      <c r="H8628" s="6">
        <v>45162</v>
      </c>
      <c r="I8628" s="3">
        <v>2500</v>
      </c>
      <c r="J8628" t="s">
        <v>82</v>
      </c>
      <c r="K8628" t="s">
        <v>11496</v>
      </c>
      <c r="L8628">
        <v>4</v>
      </c>
      <c r="M8628" t="s">
        <v>119</v>
      </c>
      <c r="N8628" s="3">
        <v>2000</v>
      </c>
      <c r="O8628">
        <v>38</v>
      </c>
      <c r="P8628" t="s">
        <v>11487</v>
      </c>
      <c r="Q8628" t="s">
        <v>121</v>
      </c>
      <c r="R8628" t="s">
        <v>72</v>
      </c>
      <c r="S8628" s="3">
        <v>12168156</v>
      </c>
      <c r="T8628" s="3">
        <f>Tabla1[[#This Row],[OS-Valor Unitario]]-Tabla1[[#This Row],[costo_antes_iva]]</f>
        <v>-500</v>
      </c>
      <c r="U8628" s="3">
        <f>Tabla1[[#This Row],[OS-Valor Unitario]]*Tabla1[[#This Row],[OS-Cantidad]]</f>
        <v>76000</v>
      </c>
      <c r="V8628" s="3">
        <f>Tabla1[[#This Row],[costo_antes_iva]]*Tabla1[[#This Row],[OS-Cantidad]]</f>
        <v>95000</v>
      </c>
      <c r="W8628" s="3">
        <f>Tabla1[[#This Row],[Valor total OS]]-Tabla1[[#This Row],[valor total op]]</f>
        <v>-19000</v>
      </c>
    </row>
    <row r="8629" spans="1:23" x14ac:dyDescent="0.3">
      <c r="A8629">
        <v>5067</v>
      </c>
      <c r="B8629" t="s">
        <v>11494</v>
      </c>
      <c r="C8629" t="s">
        <v>6272</v>
      </c>
      <c r="D8629" t="s">
        <v>3210</v>
      </c>
      <c r="E8629">
        <v>1</v>
      </c>
      <c r="F8629">
        <v>44543070</v>
      </c>
      <c r="G8629" t="s">
        <v>11495</v>
      </c>
      <c r="H8629" s="6">
        <v>45162</v>
      </c>
      <c r="I8629" s="3">
        <v>2000</v>
      </c>
      <c r="J8629" t="s">
        <v>82</v>
      </c>
      <c r="K8629" t="s">
        <v>11496</v>
      </c>
      <c r="L8629">
        <v>4</v>
      </c>
      <c r="M8629" t="s">
        <v>119</v>
      </c>
      <c r="N8629" s="3">
        <v>2000</v>
      </c>
      <c r="O8629">
        <v>38</v>
      </c>
      <c r="P8629" t="s">
        <v>11487</v>
      </c>
      <c r="Q8629" t="s">
        <v>121</v>
      </c>
      <c r="R8629" t="s">
        <v>389</v>
      </c>
      <c r="S8629" s="3">
        <v>12168156</v>
      </c>
      <c r="T8629" s="3">
        <f>Tabla1[[#This Row],[OS-Valor Unitario]]-Tabla1[[#This Row],[costo_antes_iva]]</f>
        <v>0</v>
      </c>
      <c r="U8629" s="3">
        <f>Tabla1[[#This Row],[OS-Valor Unitario]]*Tabla1[[#This Row],[OS-Cantidad]]</f>
        <v>76000</v>
      </c>
      <c r="V8629" s="3">
        <f>Tabla1[[#This Row],[costo_antes_iva]]*Tabla1[[#This Row],[OS-Cantidad]]</f>
        <v>76000</v>
      </c>
      <c r="W8629" s="3">
        <f>Tabla1[[#This Row],[Valor total OS]]-Tabla1[[#This Row],[valor total op]]</f>
        <v>0</v>
      </c>
    </row>
    <row r="8630" spans="1:23" x14ac:dyDescent="0.3">
      <c r="A8630">
        <v>5067</v>
      </c>
      <c r="B8630" t="s">
        <v>11494</v>
      </c>
      <c r="C8630" t="s">
        <v>6272</v>
      </c>
      <c r="D8630" t="s">
        <v>3210</v>
      </c>
      <c r="E8630">
        <v>1</v>
      </c>
      <c r="F8630">
        <v>44543070</v>
      </c>
      <c r="G8630" t="s">
        <v>11495</v>
      </c>
      <c r="H8630" s="6">
        <v>45162</v>
      </c>
      <c r="I8630" s="3">
        <v>32500</v>
      </c>
      <c r="J8630" t="s">
        <v>43</v>
      </c>
      <c r="K8630" t="s">
        <v>11496</v>
      </c>
      <c r="L8630">
        <v>4</v>
      </c>
      <c r="M8630" t="s">
        <v>191</v>
      </c>
      <c r="N8630" s="3">
        <v>32500</v>
      </c>
      <c r="O8630">
        <v>38</v>
      </c>
      <c r="P8630" t="s">
        <v>11487</v>
      </c>
      <c r="Q8630" t="s">
        <v>121</v>
      </c>
      <c r="R8630" t="s">
        <v>389</v>
      </c>
      <c r="S8630" s="3">
        <v>12168156</v>
      </c>
      <c r="T8630" s="3">
        <f>Tabla1[[#This Row],[OS-Valor Unitario]]-Tabla1[[#This Row],[costo_antes_iva]]</f>
        <v>0</v>
      </c>
      <c r="U8630" s="3">
        <f>Tabla1[[#This Row],[OS-Valor Unitario]]*Tabla1[[#This Row],[OS-Cantidad]]</f>
        <v>1235000</v>
      </c>
      <c r="V8630" s="3">
        <f>Tabla1[[#This Row],[costo_antes_iva]]*Tabla1[[#This Row],[OS-Cantidad]]</f>
        <v>1235000</v>
      </c>
      <c r="W8630" s="3">
        <f>Tabla1[[#This Row],[Valor total OS]]-Tabla1[[#This Row],[valor total op]]</f>
        <v>0</v>
      </c>
    </row>
    <row r="8631" spans="1:23" x14ac:dyDescent="0.3">
      <c r="A8631">
        <v>5067</v>
      </c>
      <c r="B8631" t="s">
        <v>11497</v>
      </c>
      <c r="C8631" t="s">
        <v>66</v>
      </c>
      <c r="D8631" t="s">
        <v>3210</v>
      </c>
      <c r="E8631">
        <v>1</v>
      </c>
      <c r="F8631">
        <v>45197656</v>
      </c>
      <c r="G8631" t="s">
        <v>11498</v>
      </c>
      <c r="H8631" s="6">
        <v>45181</v>
      </c>
      <c r="I8631" s="3">
        <v>13000</v>
      </c>
      <c r="J8631" t="s">
        <v>23</v>
      </c>
      <c r="K8631" t="s">
        <v>11499</v>
      </c>
      <c r="L8631">
        <v>5</v>
      </c>
      <c r="M8631" t="s">
        <v>70</v>
      </c>
      <c r="N8631" s="3">
        <v>12500</v>
      </c>
      <c r="O8631">
        <v>57</v>
      </c>
      <c r="P8631" t="s">
        <v>11487</v>
      </c>
      <c r="Q8631" t="s">
        <v>121</v>
      </c>
      <c r="R8631" t="s">
        <v>72</v>
      </c>
      <c r="S8631" s="3">
        <v>12168156</v>
      </c>
      <c r="T8631" s="3">
        <f>Tabla1[[#This Row],[OS-Valor Unitario]]-Tabla1[[#This Row],[costo_antes_iva]]</f>
        <v>-500</v>
      </c>
      <c r="U8631" s="3">
        <f>Tabla1[[#This Row],[OS-Valor Unitario]]*Tabla1[[#This Row],[OS-Cantidad]]</f>
        <v>712500</v>
      </c>
      <c r="V8631" s="3">
        <f>Tabla1[[#This Row],[costo_antes_iva]]*Tabla1[[#This Row],[OS-Cantidad]]</f>
        <v>741000</v>
      </c>
      <c r="W8631" s="3">
        <f>Tabla1[[#This Row],[Valor total OS]]-Tabla1[[#This Row],[valor total op]]</f>
        <v>-28500</v>
      </c>
    </row>
    <row r="8632" spans="1:23" x14ac:dyDescent="0.3">
      <c r="A8632">
        <v>5067</v>
      </c>
      <c r="B8632" t="s">
        <v>11497</v>
      </c>
      <c r="C8632" t="s">
        <v>66</v>
      </c>
      <c r="D8632" t="s">
        <v>3210</v>
      </c>
      <c r="E8632">
        <v>1</v>
      </c>
      <c r="F8632">
        <v>45197656</v>
      </c>
      <c r="G8632" t="s">
        <v>11498</v>
      </c>
      <c r="H8632" s="6">
        <v>45181</v>
      </c>
      <c r="I8632" s="3">
        <v>2500</v>
      </c>
      <c r="J8632" t="s">
        <v>82</v>
      </c>
      <c r="K8632" t="s">
        <v>11499</v>
      </c>
      <c r="L8632">
        <v>5</v>
      </c>
      <c r="M8632" t="s">
        <v>119</v>
      </c>
      <c r="N8632" s="3">
        <v>1300</v>
      </c>
      <c r="O8632">
        <v>57</v>
      </c>
      <c r="P8632" t="s">
        <v>11487</v>
      </c>
      <c r="Q8632" t="s">
        <v>121</v>
      </c>
      <c r="R8632" t="s">
        <v>72</v>
      </c>
      <c r="S8632" s="3">
        <v>12168156</v>
      </c>
      <c r="T8632" s="3">
        <f>Tabla1[[#This Row],[OS-Valor Unitario]]-Tabla1[[#This Row],[costo_antes_iva]]</f>
        <v>-1200</v>
      </c>
      <c r="U8632" s="3">
        <f>Tabla1[[#This Row],[OS-Valor Unitario]]*Tabla1[[#This Row],[OS-Cantidad]]</f>
        <v>74100</v>
      </c>
      <c r="V8632" s="3">
        <f>Tabla1[[#This Row],[costo_antes_iva]]*Tabla1[[#This Row],[OS-Cantidad]]</f>
        <v>142500</v>
      </c>
      <c r="W8632" s="3">
        <f>Tabla1[[#This Row],[Valor total OS]]-Tabla1[[#This Row],[valor total op]]</f>
        <v>-68400</v>
      </c>
    </row>
    <row r="8633" spans="1:23" x14ac:dyDescent="0.3">
      <c r="A8633">
        <v>5066</v>
      </c>
      <c r="B8633" t="s">
        <v>11500</v>
      </c>
      <c r="C8633" t="s">
        <v>6436</v>
      </c>
      <c r="D8633" t="s">
        <v>3210</v>
      </c>
      <c r="E8633">
        <v>168</v>
      </c>
      <c r="F8633">
        <v>48708248</v>
      </c>
      <c r="G8633" t="s">
        <v>11501</v>
      </c>
      <c r="H8633" s="6">
        <v>45238</v>
      </c>
      <c r="I8633" s="3">
        <v>1200</v>
      </c>
      <c r="J8633" t="s">
        <v>82</v>
      </c>
      <c r="K8633" t="s">
        <v>11502</v>
      </c>
      <c r="L8633">
        <v>1</v>
      </c>
      <c r="M8633" t="s">
        <v>119</v>
      </c>
      <c r="N8633" s="3">
        <v>1200</v>
      </c>
      <c r="O8633">
        <v>168</v>
      </c>
      <c r="P8633" t="s">
        <v>11503</v>
      </c>
      <c r="Q8633" t="s">
        <v>121</v>
      </c>
      <c r="R8633" t="s">
        <v>492</v>
      </c>
      <c r="S8633" s="3">
        <v>74904772</v>
      </c>
      <c r="T8633" s="3">
        <f>Tabla1[[#This Row],[OS-Valor Unitario]]-Tabla1[[#This Row],[costo_antes_iva]]</f>
        <v>0</v>
      </c>
      <c r="U8633" s="3">
        <f>Tabla1[[#This Row],[OS-Valor Unitario]]*Tabla1[[#This Row],[OS-Cantidad]]</f>
        <v>201600</v>
      </c>
      <c r="V8633" s="3">
        <f>Tabla1[[#This Row],[costo_antes_iva]]*Tabla1[[#This Row],[OS-Cantidad]]</f>
        <v>201600</v>
      </c>
      <c r="W8633" s="3">
        <f>Tabla1[[#This Row],[Valor total OS]]-Tabla1[[#This Row],[valor total op]]</f>
        <v>0</v>
      </c>
    </row>
    <row r="8634" spans="1:23" x14ac:dyDescent="0.3">
      <c r="A8634">
        <v>5066</v>
      </c>
      <c r="B8634" t="s">
        <v>11500</v>
      </c>
      <c r="C8634" t="s">
        <v>6436</v>
      </c>
      <c r="D8634" t="s">
        <v>3210</v>
      </c>
      <c r="E8634">
        <v>168</v>
      </c>
      <c r="F8634">
        <v>48708248</v>
      </c>
      <c r="G8634" t="s">
        <v>11501</v>
      </c>
      <c r="H8634" s="6">
        <v>45238</v>
      </c>
      <c r="I8634" s="3">
        <v>8200</v>
      </c>
      <c r="J8634" t="s">
        <v>23</v>
      </c>
      <c r="K8634" t="s">
        <v>11502</v>
      </c>
      <c r="L8634">
        <v>1</v>
      </c>
      <c r="M8634" t="s">
        <v>7808</v>
      </c>
      <c r="N8634" s="3">
        <v>8500</v>
      </c>
      <c r="O8634">
        <v>168</v>
      </c>
      <c r="P8634" t="s">
        <v>11503</v>
      </c>
      <c r="Q8634" t="s">
        <v>121</v>
      </c>
      <c r="R8634" t="s">
        <v>492</v>
      </c>
      <c r="S8634" s="3">
        <v>74904772</v>
      </c>
      <c r="T8634" s="3">
        <f>Tabla1[[#This Row],[OS-Valor Unitario]]-Tabla1[[#This Row],[costo_antes_iva]]</f>
        <v>300</v>
      </c>
      <c r="U8634" s="3">
        <f>Tabla1[[#This Row],[OS-Valor Unitario]]*Tabla1[[#This Row],[OS-Cantidad]]</f>
        <v>1428000</v>
      </c>
      <c r="V8634" s="3">
        <f>Tabla1[[#This Row],[costo_antes_iva]]*Tabla1[[#This Row],[OS-Cantidad]]</f>
        <v>1377600</v>
      </c>
      <c r="W8634" s="3">
        <f>Tabla1[[#This Row],[Valor total OS]]-Tabla1[[#This Row],[valor total op]]</f>
        <v>50400</v>
      </c>
    </row>
    <row r="8635" spans="1:23" x14ac:dyDescent="0.3">
      <c r="A8635">
        <v>5066</v>
      </c>
      <c r="B8635" t="s">
        <v>11504</v>
      </c>
      <c r="C8635" t="s">
        <v>513</v>
      </c>
      <c r="D8635" t="s">
        <v>3210</v>
      </c>
      <c r="E8635">
        <v>6</v>
      </c>
      <c r="F8635">
        <v>48789862</v>
      </c>
      <c r="G8635" t="s">
        <v>11505</v>
      </c>
      <c r="H8635" s="6">
        <v>45239</v>
      </c>
      <c r="I8635" s="3">
        <v>1000</v>
      </c>
      <c r="J8635" t="s">
        <v>82</v>
      </c>
      <c r="K8635" t="s">
        <v>11506</v>
      </c>
      <c r="L8635">
        <v>2</v>
      </c>
      <c r="M8635" t="s">
        <v>119</v>
      </c>
      <c r="N8635" s="3">
        <v>1200</v>
      </c>
      <c r="O8635">
        <v>84</v>
      </c>
      <c r="P8635" t="s">
        <v>11503</v>
      </c>
      <c r="Q8635" t="s">
        <v>121</v>
      </c>
      <c r="R8635" t="s">
        <v>485</v>
      </c>
      <c r="S8635" s="3">
        <v>74904772</v>
      </c>
      <c r="T8635" s="3">
        <f>Tabla1[[#This Row],[OS-Valor Unitario]]-Tabla1[[#This Row],[costo_antes_iva]]</f>
        <v>200</v>
      </c>
      <c r="U8635" s="3">
        <f>Tabla1[[#This Row],[OS-Valor Unitario]]*Tabla1[[#This Row],[OS-Cantidad]]</f>
        <v>100800</v>
      </c>
      <c r="V8635" s="3">
        <f>Tabla1[[#This Row],[costo_antes_iva]]*Tabla1[[#This Row],[OS-Cantidad]]</f>
        <v>84000</v>
      </c>
      <c r="W8635" s="3">
        <f>Tabla1[[#This Row],[Valor total OS]]-Tabla1[[#This Row],[valor total op]]</f>
        <v>16800</v>
      </c>
    </row>
    <row r="8636" spans="1:23" x14ac:dyDescent="0.3">
      <c r="A8636">
        <v>5066</v>
      </c>
      <c r="B8636" t="s">
        <v>11504</v>
      </c>
      <c r="C8636" t="s">
        <v>513</v>
      </c>
      <c r="D8636" t="s">
        <v>3210</v>
      </c>
      <c r="E8636">
        <v>6</v>
      </c>
      <c r="F8636">
        <v>48789862</v>
      </c>
      <c r="G8636" t="s">
        <v>11505</v>
      </c>
      <c r="H8636" s="6">
        <v>45239</v>
      </c>
      <c r="I8636" s="3">
        <v>1500</v>
      </c>
      <c r="J8636" t="s">
        <v>82</v>
      </c>
      <c r="K8636" t="s">
        <v>11506</v>
      </c>
      <c r="L8636">
        <v>2</v>
      </c>
      <c r="M8636" t="s">
        <v>119</v>
      </c>
      <c r="N8636" s="3">
        <v>1200</v>
      </c>
      <c r="O8636">
        <v>84</v>
      </c>
      <c r="P8636" t="s">
        <v>11503</v>
      </c>
      <c r="Q8636" t="s">
        <v>121</v>
      </c>
      <c r="R8636" t="s">
        <v>485</v>
      </c>
      <c r="S8636" s="3">
        <v>74904772</v>
      </c>
      <c r="T8636" s="3">
        <f>Tabla1[[#This Row],[OS-Valor Unitario]]-Tabla1[[#This Row],[costo_antes_iva]]</f>
        <v>-300</v>
      </c>
      <c r="U8636" s="3">
        <f>Tabla1[[#This Row],[OS-Valor Unitario]]*Tabla1[[#This Row],[OS-Cantidad]]</f>
        <v>100800</v>
      </c>
      <c r="V8636" s="3">
        <f>Tabla1[[#This Row],[costo_antes_iva]]*Tabla1[[#This Row],[OS-Cantidad]]</f>
        <v>126000</v>
      </c>
      <c r="W8636" s="3">
        <f>Tabla1[[#This Row],[Valor total OS]]-Tabla1[[#This Row],[valor total op]]</f>
        <v>-25200</v>
      </c>
    </row>
    <row r="8637" spans="1:23" x14ac:dyDescent="0.3">
      <c r="A8637">
        <v>5066</v>
      </c>
      <c r="B8637" t="s">
        <v>11504</v>
      </c>
      <c r="C8637" t="s">
        <v>6436</v>
      </c>
      <c r="D8637" t="s">
        <v>3210</v>
      </c>
      <c r="E8637">
        <v>84</v>
      </c>
      <c r="F8637">
        <v>48708522</v>
      </c>
      <c r="G8637" t="s">
        <v>11505</v>
      </c>
      <c r="H8637" s="6">
        <v>45238</v>
      </c>
      <c r="I8637" s="3">
        <v>1200</v>
      </c>
      <c r="J8637" t="s">
        <v>82</v>
      </c>
      <c r="K8637" t="s">
        <v>11506</v>
      </c>
      <c r="L8637">
        <v>2</v>
      </c>
      <c r="M8637" t="s">
        <v>119</v>
      </c>
      <c r="N8637" s="3">
        <v>1200</v>
      </c>
      <c r="O8637">
        <v>84</v>
      </c>
      <c r="P8637" t="s">
        <v>11503</v>
      </c>
      <c r="Q8637" t="s">
        <v>121</v>
      </c>
      <c r="R8637" t="s">
        <v>492</v>
      </c>
      <c r="S8637" s="3">
        <v>74904772</v>
      </c>
      <c r="T8637" s="3">
        <f>Tabla1[[#This Row],[OS-Valor Unitario]]-Tabla1[[#This Row],[costo_antes_iva]]</f>
        <v>0</v>
      </c>
      <c r="U8637" s="3">
        <f>Tabla1[[#This Row],[OS-Valor Unitario]]*Tabla1[[#This Row],[OS-Cantidad]]</f>
        <v>100800</v>
      </c>
      <c r="V8637" s="3">
        <f>Tabla1[[#This Row],[costo_antes_iva]]*Tabla1[[#This Row],[OS-Cantidad]]</f>
        <v>100800</v>
      </c>
      <c r="W8637" s="3">
        <f>Tabla1[[#This Row],[Valor total OS]]-Tabla1[[#This Row],[valor total op]]</f>
        <v>0</v>
      </c>
    </row>
    <row r="8638" spans="1:23" x14ac:dyDescent="0.3">
      <c r="A8638">
        <v>5066</v>
      </c>
      <c r="B8638" t="s">
        <v>11504</v>
      </c>
      <c r="C8638" t="s">
        <v>6436</v>
      </c>
      <c r="D8638" t="s">
        <v>3210</v>
      </c>
      <c r="E8638">
        <v>84</v>
      </c>
      <c r="F8638">
        <v>48708522</v>
      </c>
      <c r="G8638" t="s">
        <v>11505</v>
      </c>
      <c r="H8638" s="6">
        <v>45238</v>
      </c>
      <c r="I8638" s="3">
        <v>8200</v>
      </c>
      <c r="J8638" t="s">
        <v>23</v>
      </c>
      <c r="K8638" t="s">
        <v>11506</v>
      </c>
      <c r="L8638">
        <v>2</v>
      </c>
      <c r="M8638" t="s">
        <v>7808</v>
      </c>
      <c r="N8638" s="3">
        <v>8200</v>
      </c>
      <c r="O8638">
        <v>84</v>
      </c>
      <c r="P8638" t="s">
        <v>11503</v>
      </c>
      <c r="Q8638" t="s">
        <v>121</v>
      </c>
      <c r="R8638" t="s">
        <v>492</v>
      </c>
      <c r="S8638" s="3">
        <v>74904772</v>
      </c>
      <c r="T8638" s="3">
        <f>Tabla1[[#This Row],[OS-Valor Unitario]]-Tabla1[[#This Row],[costo_antes_iva]]</f>
        <v>0</v>
      </c>
      <c r="U8638" s="3">
        <f>Tabla1[[#This Row],[OS-Valor Unitario]]*Tabla1[[#This Row],[OS-Cantidad]]</f>
        <v>688800</v>
      </c>
      <c r="V8638" s="3">
        <f>Tabla1[[#This Row],[costo_antes_iva]]*Tabla1[[#This Row],[OS-Cantidad]]</f>
        <v>688800</v>
      </c>
      <c r="W8638" s="3">
        <f>Tabla1[[#This Row],[Valor total OS]]-Tabla1[[#This Row],[valor total op]]</f>
        <v>0</v>
      </c>
    </row>
    <row r="8639" spans="1:23" x14ac:dyDescent="0.3">
      <c r="A8639">
        <v>5066</v>
      </c>
      <c r="B8639" t="s">
        <v>11504</v>
      </c>
      <c r="C8639" t="s">
        <v>6429</v>
      </c>
      <c r="D8639" t="s">
        <v>3210</v>
      </c>
      <c r="E8639">
        <v>9</v>
      </c>
      <c r="F8639">
        <v>48708595</v>
      </c>
      <c r="G8639" t="s">
        <v>11505</v>
      </c>
      <c r="H8639" s="6">
        <v>45238</v>
      </c>
      <c r="I8639" s="3">
        <v>1200</v>
      </c>
      <c r="J8639" t="s">
        <v>82</v>
      </c>
      <c r="K8639" t="s">
        <v>11506</v>
      </c>
      <c r="L8639">
        <v>2</v>
      </c>
      <c r="M8639" t="s">
        <v>119</v>
      </c>
      <c r="N8639" s="3">
        <v>1200</v>
      </c>
      <c r="O8639">
        <v>84</v>
      </c>
      <c r="P8639" t="s">
        <v>11503</v>
      </c>
      <c r="Q8639" t="s">
        <v>121</v>
      </c>
      <c r="R8639" t="s">
        <v>492</v>
      </c>
      <c r="S8639" s="3">
        <v>74904772</v>
      </c>
      <c r="T8639" s="3">
        <f>Tabla1[[#This Row],[OS-Valor Unitario]]-Tabla1[[#This Row],[costo_antes_iva]]</f>
        <v>0</v>
      </c>
      <c r="U8639" s="3">
        <f>Tabla1[[#This Row],[OS-Valor Unitario]]*Tabla1[[#This Row],[OS-Cantidad]]</f>
        <v>100800</v>
      </c>
      <c r="V8639" s="3">
        <f>Tabla1[[#This Row],[costo_antes_iva]]*Tabla1[[#This Row],[OS-Cantidad]]</f>
        <v>100800</v>
      </c>
      <c r="W8639" s="3">
        <f>Tabla1[[#This Row],[Valor total OS]]-Tabla1[[#This Row],[valor total op]]</f>
        <v>0</v>
      </c>
    </row>
    <row r="8640" spans="1:23" x14ac:dyDescent="0.3">
      <c r="A8640">
        <v>5066</v>
      </c>
      <c r="B8640" t="s">
        <v>11504</v>
      </c>
      <c r="C8640" t="s">
        <v>6432</v>
      </c>
      <c r="D8640" t="s">
        <v>3210</v>
      </c>
      <c r="E8640">
        <v>48</v>
      </c>
      <c r="F8640">
        <v>48708713</v>
      </c>
      <c r="G8640" t="s">
        <v>11505</v>
      </c>
      <c r="H8640" s="6">
        <v>45238</v>
      </c>
      <c r="I8640" s="3">
        <v>1000</v>
      </c>
      <c r="J8640" t="s">
        <v>82</v>
      </c>
      <c r="K8640" t="s">
        <v>11506</v>
      </c>
      <c r="L8640">
        <v>2</v>
      </c>
      <c r="M8640" t="s">
        <v>119</v>
      </c>
      <c r="N8640" s="3">
        <v>1200</v>
      </c>
      <c r="O8640">
        <v>84</v>
      </c>
      <c r="P8640" t="s">
        <v>11503</v>
      </c>
      <c r="Q8640" t="s">
        <v>121</v>
      </c>
      <c r="R8640" t="s">
        <v>492</v>
      </c>
      <c r="S8640" s="3">
        <v>74904772</v>
      </c>
      <c r="T8640" s="3">
        <f>Tabla1[[#This Row],[OS-Valor Unitario]]-Tabla1[[#This Row],[costo_antes_iva]]</f>
        <v>200</v>
      </c>
      <c r="U8640" s="3">
        <f>Tabla1[[#This Row],[OS-Valor Unitario]]*Tabla1[[#This Row],[OS-Cantidad]]</f>
        <v>100800</v>
      </c>
      <c r="V8640" s="3">
        <f>Tabla1[[#This Row],[costo_antes_iva]]*Tabla1[[#This Row],[OS-Cantidad]]</f>
        <v>84000</v>
      </c>
      <c r="W8640" s="3">
        <f>Tabla1[[#This Row],[Valor total OS]]-Tabla1[[#This Row],[valor total op]]</f>
        <v>16800</v>
      </c>
    </row>
    <row r="8641" spans="1:23" x14ac:dyDescent="0.3">
      <c r="A8641">
        <v>5066</v>
      </c>
      <c r="B8641" t="s">
        <v>11504</v>
      </c>
      <c r="C8641" t="s">
        <v>6432</v>
      </c>
      <c r="D8641" t="s">
        <v>3210</v>
      </c>
      <c r="E8641">
        <v>48</v>
      </c>
      <c r="F8641">
        <v>48708713</v>
      </c>
      <c r="G8641" t="s">
        <v>11505</v>
      </c>
      <c r="H8641" s="6">
        <v>45238</v>
      </c>
      <c r="I8641" s="3">
        <v>8200</v>
      </c>
      <c r="J8641" t="s">
        <v>23</v>
      </c>
      <c r="K8641" t="s">
        <v>11506</v>
      </c>
      <c r="L8641">
        <v>2</v>
      </c>
      <c r="M8641" t="s">
        <v>7808</v>
      </c>
      <c r="N8641" s="3">
        <v>8200</v>
      </c>
      <c r="O8641">
        <v>84</v>
      </c>
      <c r="P8641" t="s">
        <v>11503</v>
      </c>
      <c r="Q8641" t="s">
        <v>121</v>
      </c>
      <c r="R8641" t="s">
        <v>492</v>
      </c>
      <c r="S8641" s="3">
        <v>74904772</v>
      </c>
      <c r="T8641" s="3">
        <f>Tabla1[[#This Row],[OS-Valor Unitario]]-Tabla1[[#This Row],[costo_antes_iva]]</f>
        <v>0</v>
      </c>
      <c r="U8641" s="3">
        <f>Tabla1[[#This Row],[OS-Valor Unitario]]*Tabla1[[#This Row],[OS-Cantidad]]</f>
        <v>688800</v>
      </c>
      <c r="V8641" s="3">
        <f>Tabla1[[#This Row],[costo_antes_iva]]*Tabla1[[#This Row],[OS-Cantidad]]</f>
        <v>688800</v>
      </c>
      <c r="W8641" s="3">
        <f>Tabla1[[#This Row],[Valor total OS]]-Tabla1[[#This Row],[valor total op]]</f>
        <v>0</v>
      </c>
    </row>
    <row r="8642" spans="1:23" x14ac:dyDescent="0.3">
      <c r="A8642">
        <v>5066</v>
      </c>
      <c r="B8642" t="s">
        <v>11507</v>
      </c>
      <c r="C8642" t="s">
        <v>6429</v>
      </c>
      <c r="D8642" t="s">
        <v>3210</v>
      </c>
      <c r="E8642">
        <v>27</v>
      </c>
      <c r="F8642">
        <v>48708254</v>
      </c>
      <c r="G8642" t="s">
        <v>11508</v>
      </c>
      <c r="H8642" s="6">
        <v>45238</v>
      </c>
      <c r="I8642" s="3">
        <v>1200</v>
      </c>
      <c r="J8642" t="s">
        <v>82</v>
      </c>
      <c r="K8642" t="s">
        <v>11509</v>
      </c>
      <c r="L8642">
        <v>3</v>
      </c>
      <c r="M8642" t="s">
        <v>119</v>
      </c>
      <c r="N8642" s="3">
        <v>1200</v>
      </c>
      <c r="O8642">
        <v>27</v>
      </c>
      <c r="P8642" t="s">
        <v>11503</v>
      </c>
      <c r="Q8642" t="s">
        <v>121</v>
      </c>
      <c r="R8642" t="s">
        <v>492</v>
      </c>
      <c r="S8642" s="3">
        <v>74904772</v>
      </c>
      <c r="T8642" s="3">
        <f>Tabla1[[#This Row],[OS-Valor Unitario]]-Tabla1[[#This Row],[costo_antes_iva]]</f>
        <v>0</v>
      </c>
      <c r="U8642" s="3">
        <f>Tabla1[[#This Row],[OS-Valor Unitario]]*Tabla1[[#This Row],[OS-Cantidad]]</f>
        <v>32400</v>
      </c>
      <c r="V8642" s="3">
        <f>Tabla1[[#This Row],[costo_antes_iva]]*Tabla1[[#This Row],[OS-Cantidad]]</f>
        <v>32400</v>
      </c>
      <c r="W8642" s="3">
        <f>Tabla1[[#This Row],[Valor total OS]]-Tabla1[[#This Row],[valor total op]]</f>
        <v>0</v>
      </c>
    </row>
    <row r="8643" spans="1:23" x14ac:dyDescent="0.3">
      <c r="A8643">
        <v>5066</v>
      </c>
      <c r="B8643" t="s">
        <v>11507</v>
      </c>
      <c r="C8643" t="s">
        <v>6429</v>
      </c>
      <c r="D8643" t="s">
        <v>3210</v>
      </c>
      <c r="E8643">
        <v>27</v>
      </c>
      <c r="F8643">
        <v>48708254</v>
      </c>
      <c r="G8643" t="s">
        <v>11508</v>
      </c>
      <c r="H8643" s="6">
        <v>45238</v>
      </c>
      <c r="I8643" s="3">
        <v>8200</v>
      </c>
      <c r="J8643" t="s">
        <v>1309</v>
      </c>
      <c r="K8643" t="s">
        <v>11509</v>
      </c>
      <c r="L8643">
        <v>3</v>
      </c>
      <c r="M8643" t="s">
        <v>7808</v>
      </c>
      <c r="N8643" s="3">
        <v>8500</v>
      </c>
      <c r="O8643">
        <v>27</v>
      </c>
      <c r="P8643" t="s">
        <v>11503</v>
      </c>
      <c r="Q8643" t="s">
        <v>121</v>
      </c>
      <c r="R8643" t="s">
        <v>492</v>
      </c>
      <c r="S8643" s="3">
        <v>74904772</v>
      </c>
      <c r="T8643" s="3">
        <f>Tabla1[[#This Row],[OS-Valor Unitario]]-Tabla1[[#This Row],[costo_antes_iva]]</f>
        <v>300</v>
      </c>
      <c r="U8643" s="3">
        <f>Tabla1[[#This Row],[OS-Valor Unitario]]*Tabla1[[#This Row],[OS-Cantidad]]</f>
        <v>229500</v>
      </c>
      <c r="V8643" s="3">
        <f>Tabla1[[#This Row],[costo_antes_iva]]*Tabla1[[#This Row],[OS-Cantidad]]</f>
        <v>221400</v>
      </c>
      <c r="W8643" s="3">
        <f>Tabla1[[#This Row],[Valor total OS]]-Tabla1[[#This Row],[valor total op]]</f>
        <v>8100</v>
      </c>
    </row>
    <row r="8644" spans="1:23" x14ac:dyDescent="0.3">
      <c r="A8644">
        <v>5066</v>
      </c>
      <c r="B8644" t="s">
        <v>11510</v>
      </c>
      <c r="C8644" t="s">
        <v>6429</v>
      </c>
      <c r="D8644" t="s">
        <v>3210</v>
      </c>
      <c r="E8644">
        <v>9</v>
      </c>
      <c r="F8644">
        <v>48708595</v>
      </c>
      <c r="G8644" t="s">
        <v>11505</v>
      </c>
      <c r="H8644" s="6">
        <v>45238</v>
      </c>
      <c r="I8644" s="3">
        <v>8200</v>
      </c>
      <c r="J8644" t="s">
        <v>1309</v>
      </c>
      <c r="K8644" t="s">
        <v>11511</v>
      </c>
      <c r="L8644">
        <v>4</v>
      </c>
      <c r="M8644" t="s">
        <v>7808</v>
      </c>
      <c r="N8644" s="3">
        <v>8500</v>
      </c>
      <c r="O8644">
        <v>9</v>
      </c>
      <c r="P8644" t="s">
        <v>11503</v>
      </c>
      <c r="Q8644" t="s">
        <v>121</v>
      </c>
      <c r="R8644" t="s">
        <v>492</v>
      </c>
      <c r="S8644" s="3">
        <v>74904772</v>
      </c>
      <c r="T8644" s="3">
        <f>Tabla1[[#This Row],[OS-Valor Unitario]]-Tabla1[[#This Row],[costo_antes_iva]]</f>
        <v>300</v>
      </c>
      <c r="U8644" s="3">
        <f>Tabla1[[#This Row],[OS-Valor Unitario]]*Tabla1[[#This Row],[OS-Cantidad]]</f>
        <v>76500</v>
      </c>
      <c r="V8644" s="3">
        <f>Tabla1[[#This Row],[costo_antes_iva]]*Tabla1[[#This Row],[OS-Cantidad]]</f>
        <v>73800</v>
      </c>
      <c r="W8644" s="3">
        <f>Tabla1[[#This Row],[Valor total OS]]-Tabla1[[#This Row],[valor total op]]</f>
        <v>2700</v>
      </c>
    </row>
    <row r="8645" spans="1:23" x14ac:dyDescent="0.3">
      <c r="A8645">
        <v>5066</v>
      </c>
      <c r="B8645" t="s">
        <v>11512</v>
      </c>
      <c r="C8645" t="s">
        <v>6432</v>
      </c>
      <c r="D8645" t="s">
        <v>3210</v>
      </c>
      <c r="E8645">
        <v>60</v>
      </c>
      <c r="F8645">
        <v>48708265</v>
      </c>
      <c r="G8645" t="s">
        <v>11513</v>
      </c>
      <c r="H8645" s="6">
        <v>45238</v>
      </c>
      <c r="I8645" s="3">
        <v>8200</v>
      </c>
      <c r="J8645" t="s">
        <v>23</v>
      </c>
      <c r="K8645" t="s">
        <v>11514</v>
      </c>
      <c r="L8645">
        <v>5</v>
      </c>
      <c r="M8645" t="s">
        <v>7808</v>
      </c>
      <c r="N8645" s="3">
        <v>8500</v>
      </c>
      <c r="O8645">
        <v>60</v>
      </c>
      <c r="P8645" t="s">
        <v>11503</v>
      </c>
      <c r="Q8645" t="s">
        <v>121</v>
      </c>
      <c r="R8645" t="s">
        <v>492</v>
      </c>
      <c r="S8645" s="3">
        <v>74904772</v>
      </c>
      <c r="T8645" s="3">
        <f>Tabla1[[#This Row],[OS-Valor Unitario]]-Tabla1[[#This Row],[costo_antes_iva]]</f>
        <v>300</v>
      </c>
      <c r="U8645" s="3">
        <f>Tabla1[[#This Row],[OS-Valor Unitario]]*Tabla1[[#This Row],[OS-Cantidad]]</f>
        <v>510000</v>
      </c>
      <c r="V8645" s="3">
        <f>Tabla1[[#This Row],[costo_antes_iva]]*Tabla1[[#This Row],[OS-Cantidad]]</f>
        <v>492000</v>
      </c>
      <c r="W8645" s="3">
        <f>Tabla1[[#This Row],[Valor total OS]]-Tabla1[[#This Row],[valor total op]]</f>
        <v>18000</v>
      </c>
    </row>
    <row r="8646" spans="1:23" x14ac:dyDescent="0.3">
      <c r="A8646">
        <v>5066</v>
      </c>
      <c r="B8646" t="s">
        <v>11515</v>
      </c>
      <c r="C8646" t="s">
        <v>6436</v>
      </c>
      <c r="D8646" t="s">
        <v>3210</v>
      </c>
      <c r="E8646">
        <v>84</v>
      </c>
      <c r="F8646">
        <v>48708522</v>
      </c>
      <c r="G8646" t="s">
        <v>11505</v>
      </c>
      <c r="H8646" s="6">
        <v>45238</v>
      </c>
      <c r="I8646" s="3">
        <v>8200</v>
      </c>
      <c r="J8646" t="s">
        <v>23</v>
      </c>
      <c r="K8646" t="s">
        <v>11516</v>
      </c>
      <c r="L8646">
        <v>6</v>
      </c>
      <c r="M8646" t="s">
        <v>7808</v>
      </c>
      <c r="N8646" s="3">
        <v>8500</v>
      </c>
      <c r="O8646">
        <v>48</v>
      </c>
      <c r="P8646" t="s">
        <v>11503</v>
      </c>
      <c r="Q8646" t="s">
        <v>121</v>
      </c>
      <c r="R8646" t="s">
        <v>492</v>
      </c>
      <c r="S8646" s="3">
        <v>74904772</v>
      </c>
      <c r="T8646" s="3">
        <f>Tabla1[[#This Row],[OS-Valor Unitario]]-Tabla1[[#This Row],[costo_antes_iva]]</f>
        <v>300</v>
      </c>
      <c r="U8646" s="3">
        <f>Tabla1[[#This Row],[OS-Valor Unitario]]*Tabla1[[#This Row],[OS-Cantidad]]</f>
        <v>408000</v>
      </c>
      <c r="V8646" s="3">
        <f>Tabla1[[#This Row],[costo_antes_iva]]*Tabla1[[#This Row],[OS-Cantidad]]</f>
        <v>393600</v>
      </c>
      <c r="W8646" s="3">
        <f>Tabla1[[#This Row],[Valor total OS]]-Tabla1[[#This Row],[valor total op]]</f>
        <v>14400</v>
      </c>
    </row>
    <row r="8647" spans="1:23" x14ac:dyDescent="0.3">
      <c r="A8647">
        <v>5066</v>
      </c>
      <c r="B8647" t="s">
        <v>11515</v>
      </c>
      <c r="C8647" t="s">
        <v>6432</v>
      </c>
      <c r="D8647" t="s">
        <v>3210</v>
      </c>
      <c r="E8647">
        <v>48</v>
      </c>
      <c r="F8647">
        <v>48708713</v>
      </c>
      <c r="G8647" t="s">
        <v>11505</v>
      </c>
      <c r="H8647" s="6">
        <v>45238</v>
      </c>
      <c r="I8647" s="3">
        <v>8200</v>
      </c>
      <c r="J8647" t="s">
        <v>23</v>
      </c>
      <c r="K8647" t="s">
        <v>11516</v>
      </c>
      <c r="L8647">
        <v>6</v>
      </c>
      <c r="M8647" t="s">
        <v>7808</v>
      </c>
      <c r="N8647" s="3">
        <v>8500</v>
      </c>
      <c r="O8647">
        <v>48</v>
      </c>
      <c r="P8647" t="s">
        <v>11503</v>
      </c>
      <c r="Q8647" t="s">
        <v>121</v>
      </c>
      <c r="R8647" t="s">
        <v>492</v>
      </c>
      <c r="S8647" s="3">
        <v>74904772</v>
      </c>
      <c r="T8647" s="3">
        <f>Tabla1[[#This Row],[OS-Valor Unitario]]-Tabla1[[#This Row],[costo_antes_iva]]</f>
        <v>300</v>
      </c>
      <c r="U8647" s="3">
        <f>Tabla1[[#This Row],[OS-Valor Unitario]]*Tabla1[[#This Row],[OS-Cantidad]]</f>
        <v>408000</v>
      </c>
      <c r="V8647" s="3">
        <f>Tabla1[[#This Row],[costo_antes_iva]]*Tabla1[[#This Row],[OS-Cantidad]]</f>
        <v>393600</v>
      </c>
      <c r="W8647" s="3">
        <f>Tabla1[[#This Row],[Valor total OS]]-Tabla1[[#This Row],[valor total op]]</f>
        <v>14400</v>
      </c>
    </row>
    <row r="8648" spans="1:23" x14ac:dyDescent="0.3">
      <c r="A8648">
        <v>5066</v>
      </c>
      <c r="B8648" t="s">
        <v>11517</v>
      </c>
      <c r="C8648" t="s">
        <v>7697</v>
      </c>
      <c r="D8648" t="s">
        <v>3210</v>
      </c>
      <c r="E8648">
        <v>412</v>
      </c>
      <c r="F8648">
        <v>48708260</v>
      </c>
      <c r="G8648" t="s">
        <v>11518</v>
      </c>
      <c r="H8648" s="6">
        <v>45238</v>
      </c>
      <c r="I8648" s="3">
        <v>6500</v>
      </c>
      <c r="J8648" t="s">
        <v>1309</v>
      </c>
      <c r="K8648" t="s">
        <v>11519</v>
      </c>
      <c r="L8648">
        <v>7</v>
      </c>
      <c r="M8648" t="s">
        <v>352</v>
      </c>
      <c r="N8648" s="3">
        <v>7000</v>
      </c>
      <c r="O8648">
        <v>487</v>
      </c>
      <c r="P8648" t="s">
        <v>11503</v>
      </c>
      <c r="Q8648" t="s">
        <v>121</v>
      </c>
      <c r="R8648" t="s">
        <v>28</v>
      </c>
      <c r="S8648" s="3">
        <v>74904772</v>
      </c>
      <c r="T8648" s="3">
        <f>Tabla1[[#This Row],[OS-Valor Unitario]]-Tabla1[[#This Row],[costo_antes_iva]]</f>
        <v>500</v>
      </c>
      <c r="U8648" s="3">
        <f>Tabla1[[#This Row],[OS-Valor Unitario]]*Tabla1[[#This Row],[OS-Cantidad]]</f>
        <v>3409000</v>
      </c>
      <c r="V8648" s="3">
        <f>Tabla1[[#This Row],[costo_antes_iva]]*Tabla1[[#This Row],[OS-Cantidad]]</f>
        <v>3165500</v>
      </c>
      <c r="W8648" s="3">
        <f>Tabla1[[#This Row],[Valor total OS]]-Tabla1[[#This Row],[valor total op]]</f>
        <v>243500</v>
      </c>
    </row>
    <row r="8649" spans="1:23" x14ac:dyDescent="0.3">
      <c r="A8649">
        <v>5066</v>
      </c>
      <c r="B8649" t="s">
        <v>11520</v>
      </c>
      <c r="C8649" t="s">
        <v>61</v>
      </c>
      <c r="D8649" t="s">
        <v>3210</v>
      </c>
      <c r="E8649">
        <v>72</v>
      </c>
      <c r="F8649">
        <v>48708292</v>
      </c>
      <c r="G8649" t="s">
        <v>11521</v>
      </c>
      <c r="H8649" s="6">
        <v>45238</v>
      </c>
      <c r="I8649" s="3">
        <v>3500</v>
      </c>
      <c r="J8649" t="s">
        <v>1309</v>
      </c>
      <c r="K8649" t="s">
        <v>11522</v>
      </c>
      <c r="L8649">
        <v>12</v>
      </c>
      <c r="M8649" t="s">
        <v>904</v>
      </c>
      <c r="N8649" s="3">
        <v>3200</v>
      </c>
      <c r="O8649">
        <v>100</v>
      </c>
      <c r="P8649" t="s">
        <v>11503</v>
      </c>
      <c r="Q8649" t="s">
        <v>121</v>
      </c>
      <c r="R8649" t="s">
        <v>61</v>
      </c>
      <c r="S8649" s="3">
        <v>74904772</v>
      </c>
      <c r="T8649" s="3">
        <f>Tabla1[[#This Row],[OS-Valor Unitario]]-Tabla1[[#This Row],[costo_antes_iva]]</f>
        <v>-300</v>
      </c>
      <c r="U8649" s="3">
        <f>Tabla1[[#This Row],[OS-Valor Unitario]]*Tabla1[[#This Row],[OS-Cantidad]]</f>
        <v>320000</v>
      </c>
      <c r="V8649" s="3">
        <f>Tabla1[[#This Row],[costo_antes_iva]]*Tabla1[[#This Row],[OS-Cantidad]]</f>
        <v>350000</v>
      </c>
      <c r="W8649" s="3">
        <f>Tabla1[[#This Row],[Valor total OS]]-Tabla1[[#This Row],[valor total op]]</f>
        <v>-30000</v>
      </c>
    </row>
    <row r="8650" spans="1:23" x14ac:dyDescent="0.3">
      <c r="A8650">
        <v>5066</v>
      </c>
      <c r="B8650" t="s">
        <v>11523</v>
      </c>
      <c r="C8650" t="s">
        <v>6429</v>
      </c>
      <c r="D8650" t="s">
        <v>3210</v>
      </c>
      <c r="E8650">
        <v>16</v>
      </c>
      <c r="F8650">
        <v>48708302</v>
      </c>
      <c r="G8650" t="s">
        <v>11524</v>
      </c>
      <c r="H8650" s="6">
        <v>45238</v>
      </c>
      <c r="I8650" s="3">
        <v>8200</v>
      </c>
      <c r="J8650" t="s">
        <v>1309</v>
      </c>
      <c r="K8650" t="s">
        <v>11525</v>
      </c>
      <c r="L8650">
        <v>15</v>
      </c>
      <c r="M8650" t="s">
        <v>7808</v>
      </c>
      <c r="N8650" s="3">
        <v>8500</v>
      </c>
      <c r="O8650">
        <v>16</v>
      </c>
      <c r="P8650" t="s">
        <v>11503</v>
      </c>
      <c r="Q8650" t="s">
        <v>121</v>
      </c>
      <c r="R8650" t="s">
        <v>492</v>
      </c>
      <c r="S8650" s="3">
        <v>74904772</v>
      </c>
      <c r="T8650" s="3">
        <f>Tabla1[[#This Row],[OS-Valor Unitario]]-Tabla1[[#This Row],[costo_antes_iva]]</f>
        <v>300</v>
      </c>
      <c r="U8650" s="3">
        <f>Tabla1[[#This Row],[OS-Valor Unitario]]*Tabla1[[#This Row],[OS-Cantidad]]</f>
        <v>136000</v>
      </c>
      <c r="V8650" s="3">
        <f>Tabla1[[#This Row],[costo_antes_iva]]*Tabla1[[#This Row],[OS-Cantidad]]</f>
        <v>131200</v>
      </c>
      <c r="W8650" s="3">
        <f>Tabla1[[#This Row],[Valor total OS]]-Tabla1[[#This Row],[valor total op]]</f>
        <v>4800</v>
      </c>
    </row>
    <row r="8651" spans="1:23" x14ac:dyDescent="0.3">
      <c r="A8651">
        <v>5066</v>
      </c>
      <c r="B8651" t="s">
        <v>11526</v>
      </c>
      <c r="C8651" t="s">
        <v>115</v>
      </c>
      <c r="D8651" t="s">
        <v>3210</v>
      </c>
      <c r="E8651">
        <v>39</v>
      </c>
      <c r="F8651">
        <v>48708348</v>
      </c>
      <c r="G8651" t="s">
        <v>11527</v>
      </c>
      <c r="H8651" s="6">
        <v>45238</v>
      </c>
      <c r="I8651" s="3">
        <v>2000</v>
      </c>
      <c r="J8651" t="s">
        <v>82</v>
      </c>
      <c r="K8651" t="s">
        <v>11528</v>
      </c>
      <c r="L8651">
        <v>16</v>
      </c>
      <c r="M8651" t="s">
        <v>119</v>
      </c>
      <c r="N8651" s="3">
        <v>2000</v>
      </c>
      <c r="O8651">
        <v>39</v>
      </c>
      <c r="P8651" t="s">
        <v>11503</v>
      </c>
      <c r="Q8651" t="s">
        <v>121</v>
      </c>
      <c r="R8651" t="s">
        <v>61</v>
      </c>
      <c r="S8651" s="3">
        <v>74904772</v>
      </c>
      <c r="T8651" s="3">
        <f>Tabla1[[#This Row],[OS-Valor Unitario]]-Tabla1[[#This Row],[costo_antes_iva]]</f>
        <v>0</v>
      </c>
      <c r="U8651" s="3">
        <f>Tabla1[[#This Row],[OS-Valor Unitario]]*Tabla1[[#This Row],[OS-Cantidad]]</f>
        <v>78000</v>
      </c>
      <c r="V8651" s="3">
        <f>Tabla1[[#This Row],[costo_antes_iva]]*Tabla1[[#This Row],[OS-Cantidad]]</f>
        <v>78000</v>
      </c>
      <c r="W8651" s="3">
        <f>Tabla1[[#This Row],[Valor total OS]]-Tabla1[[#This Row],[valor total op]]</f>
        <v>0</v>
      </c>
    </row>
    <row r="8652" spans="1:23" x14ac:dyDescent="0.3">
      <c r="A8652">
        <v>5066</v>
      </c>
      <c r="B8652" t="s">
        <v>11526</v>
      </c>
      <c r="C8652" t="s">
        <v>115</v>
      </c>
      <c r="D8652" t="s">
        <v>3210</v>
      </c>
      <c r="E8652">
        <v>39</v>
      </c>
      <c r="F8652">
        <v>48708348</v>
      </c>
      <c r="G8652" t="s">
        <v>11527</v>
      </c>
      <c r="H8652" s="6">
        <v>45238</v>
      </c>
      <c r="I8652" s="3">
        <v>8500</v>
      </c>
      <c r="J8652" t="s">
        <v>1309</v>
      </c>
      <c r="K8652" t="s">
        <v>11528</v>
      </c>
      <c r="L8652">
        <v>16</v>
      </c>
      <c r="M8652" t="s">
        <v>70</v>
      </c>
      <c r="N8652" s="3">
        <v>10700</v>
      </c>
      <c r="O8652">
        <v>39</v>
      </c>
      <c r="P8652" t="s">
        <v>11503</v>
      </c>
      <c r="Q8652" t="s">
        <v>121</v>
      </c>
      <c r="R8652" t="s">
        <v>61</v>
      </c>
      <c r="S8652" s="3">
        <v>74904772</v>
      </c>
      <c r="T8652" s="3">
        <f>Tabla1[[#This Row],[OS-Valor Unitario]]-Tabla1[[#This Row],[costo_antes_iva]]</f>
        <v>2200</v>
      </c>
      <c r="U8652" s="3">
        <f>Tabla1[[#This Row],[OS-Valor Unitario]]*Tabla1[[#This Row],[OS-Cantidad]]</f>
        <v>417300</v>
      </c>
      <c r="V8652" s="3">
        <f>Tabla1[[#This Row],[costo_antes_iva]]*Tabla1[[#This Row],[OS-Cantidad]]</f>
        <v>331500</v>
      </c>
      <c r="W8652" s="3">
        <f>Tabla1[[#This Row],[Valor total OS]]-Tabla1[[#This Row],[valor total op]]</f>
        <v>85800</v>
      </c>
    </row>
    <row r="8653" spans="1:23" x14ac:dyDescent="0.3">
      <c r="A8653">
        <v>5066</v>
      </c>
      <c r="B8653" t="s">
        <v>11529</v>
      </c>
      <c r="C8653" t="s">
        <v>6432</v>
      </c>
      <c r="D8653" t="s">
        <v>3210</v>
      </c>
      <c r="E8653">
        <v>9</v>
      </c>
      <c r="F8653">
        <v>48708359</v>
      </c>
      <c r="G8653" t="s">
        <v>11530</v>
      </c>
      <c r="H8653" s="6">
        <v>45238</v>
      </c>
      <c r="I8653" s="3">
        <v>8200</v>
      </c>
      <c r="J8653" t="s">
        <v>23</v>
      </c>
      <c r="K8653" t="s">
        <v>11531</v>
      </c>
      <c r="L8653">
        <v>19</v>
      </c>
      <c r="M8653" t="s">
        <v>7808</v>
      </c>
      <c r="N8653" s="3">
        <v>8500</v>
      </c>
      <c r="O8653">
        <v>9</v>
      </c>
      <c r="P8653" t="s">
        <v>11503</v>
      </c>
      <c r="Q8653" t="s">
        <v>121</v>
      </c>
      <c r="R8653" t="s">
        <v>492</v>
      </c>
      <c r="S8653" s="3">
        <v>74904772</v>
      </c>
      <c r="T8653" s="3">
        <f>Tabla1[[#This Row],[OS-Valor Unitario]]-Tabla1[[#This Row],[costo_antes_iva]]</f>
        <v>300</v>
      </c>
      <c r="U8653" s="3">
        <f>Tabla1[[#This Row],[OS-Valor Unitario]]*Tabla1[[#This Row],[OS-Cantidad]]</f>
        <v>76500</v>
      </c>
      <c r="V8653" s="3">
        <f>Tabla1[[#This Row],[costo_antes_iva]]*Tabla1[[#This Row],[OS-Cantidad]]</f>
        <v>73800</v>
      </c>
      <c r="W8653" s="3">
        <f>Tabla1[[#This Row],[Valor total OS]]-Tabla1[[#This Row],[valor total op]]</f>
        <v>2700</v>
      </c>
    </row>
    <row r="8654" spans="1:23" x14ac:dyDescent="0.3">
      <c r="A8654">
        <v>5066</v>
      </c>
      <c r="B8654" t="s">
        <v>11532</v>
      </c>
      <c r="C8654" t="s">
        <v>7697</v>
      </c>
      <c r="D8654" t="s">
        <v>3210</v>
      </c>
      <c r="E8654">
        <v>9</v>
      </c>
      <c r="F8654">
        <v>48708365</v>
      </c>
      <c r="G8654" t="s">
        <v>11533</v>
      </c>
      <c r="H8654" s="6">
        <v>45238</v>
      </c>
      <c r="I8654" s="3">
        <v>6500</v>
      </c>
      <c r="J8654" t="s">
        <v>1309</v>
      </c>
      <c r="K8654" t="s">
        <v>11534</v>
      </c>
      <c r="L8654">
        <v>20</v>
      </c>
      <c r="M8654" t="s">
        <v>352</v>
      </c>
      <c r="N8654" s="3">
        <v>7000</v>
      </c>
      <c r="O8654">
        <v>9</v>
      </c>
      <c r="P8654" t="s">
        <v>11503</v>
      </c>
      <c r="Q8654" t="s">
        <v>121</v>
      </c>
      <c r="R8654" t="s">
        <v>28</v>
      </c>
      <c r="S8654" s="3">
        <v>74904772</v>
      </c>
      <c r="T8654" s="3">
        <f>Tabla1[[#This Row],[OS-Valor Unitario]]-Tabla1[[#This Row],[costo_antes_iva]]</f>
        <v>500</v>
      </c>
      <c r="U8654" s="3">
        <f>Tabla1[[#This Row],[OS-Valor Unitario]]*Tabla1[[#This Row],[OS-Cantidad]]</f>
        <v>63000</v>
      </c>
      <c r="V8654" s="3">
        <f>Tabla1[[#This Row],[costo_antes_iva]]*Tabla1[[#This Row],[OS-Cantidad]]</f>
        <v>58500</v>
      </c>
      <c r="W8654" s="3">
        <f>Tabla1[[#This Row],[Valor total OS]]-Tabla1[[#This Row],[valor total op]]</f>
        <v>4500</v>
      </c>
    </row>
    <row r="8655" spans="1:23" x14ac:dyDescent="0.3">
      <c r="A8655">
        <v>5066</v>
      </c>
      <c r="B8655" t="s">
        <v>11535</v>
      </c>
      <c r="C8655" t="s">
        <v>66</v>
      </c>
      <c r="D8655" t="s">
        <v>3210</v>
      </c>
      <c r="E8655">
        <v>90</v>
      </c>
      <c r="F8655">
        <v>49021742</v>
      </c>
      <c r="G8655" t="s">
        <v>11536</v>
      </c>
      <c r="H8655" s="6">
        <v>45244</v>
      </c>
      <c r="I8655" s="3">
        <v>1600</v>
      </c>
      <c r="J8655" t="s">
        <v>82</v>
      </c>
      <c r="K8655" t="s">
        <v>11537</v>
      </c>
      <c r="L8655">
        <v>24</v>
      </c>
      <c r="M8655" t="s">
        <v>119</v>
      </c>
      <c r="N8655" s="3">
        <v>1500</v>
      </c>
      <c r="O8655">
        <v>10</v>
      </c>
      <c r="P8655" t="s">
        <v>11503</v>
      </c>
      <c r="Q8655" t="s">
        <v>121</v>
      </c>
      <c r="R8655" t="s">
        <v>72</v>
      </c>
      <c r="S8655" s="3">
        <v>74904772</v>
      </c>
      <c r="T8655" s="3">
        <f>Tabla1[[#This Row],[OS-Valor Unitario]]-Tabla1[[#This Row],[costo_antes_iva]]</f>
        <v>-100</v>
      </c>
      <c r="U8655" s="3">
        <f>Tabla1[[#This Row],[OS-Valor Unitario]]*Tabla1[[#This Row],[OS-Cantidad]]</f>
        <v>15000</v>
      </c>
      <c r="V8655" s="3">
        <f>Tabla1[[#This Row],[costo_antes_iva]]*Tabla1[[#This Row],[OS-Cantidad]]</f>
        <v>16000</v>
      </c>
      <c r="W8655" s="3">
        <f>Tabla1[[#This Row],[Valor total OS]]-Tabla1[[#This Row],[valor total op]]</f>
        <v>-1000</v>
      </c>
    </row>
    <row r="8656" spans="1:23" x14ac:dyDescent="0.3">
      <c r="A8656">
        <v>5066</v>
      </c>
      <c r="B8656" t="s">
        <v>11535</v>
      </c>
      <c r="C8656" t="s">
        <v>696</v>
      </c>
      <c r="D8656" t="s">
        <v>3210</v>
      </c>
      <c r="E8656">
        <v>10</v>
      </c>
      <c r="F8656">
        <v>49035600</v>
      </c>
      <c r="G8656" t="s">
        <v>11536</v>
      </c>
      <c r="H8656" s="6">
        <v>45244</v>
      </c>
      <c r="I8656" s="3">
        <v>22000</v>
      </c>
      <c r="J8656" t="s">
        <v>301</v>
      </c>
      <c r="K8656" t="s">
        <v>11537</v>
      </c>
      <c r="L8656">
        <v>24</v>
      </c>
      <c r="M8656" t="s">
        <v>191</v>
      </c>
      <c r="N8656" s="3">
        <v>22000</v>
      </c>
      <c r="O8656">
        <v>10</v>
      </c>
      <c r="P8656" t="s">
        <v>11503</v>
      </c>
      <c r="Q8656" t="s">
        <v>121</v>
      </c>
      <c r="R8656" t="s">
        <v>389</v>
      </c>
      <c r="S8656" s="3">
        <v>74904772</v>
      </c>
      <c r="T8656" s="3">
        <f>Tabla1[[#This Row],[OS-Valor Unitario]]-Tabla1[[#This Row],[costo_antes_iva]]</f>
        <v>0</v>
      </c>
      <c r="U8656" s="3">
        <f>Tabla1[[#This Row],[OS-Valor Unitario]]*Tabla1[[#This Row],[OS-Cantidad]]</f>
        <v>220000</v>
      </c>
      <c r="V8656" s="3">
        <f>Tabla1[[#This Row],[costo_antes_iva]]*Tabla1[[#This Row],[OS-Cantidad]]</f>
        <v>220000</v>
      </c>
      <c r="W8656" s="3">
        <f>Tabla1[[#This Row],[Valor total OS]]-Tabla1[[#This Row],[valor total op]]</f>
        <v>0</v>
      </c>
    </row>
    <row r="8657" spans="1:23" x14ac:dyDescent="0.3">
      <c r="A8657">
        <v>5066</v>
      </c>
      <c r="B8657" t="s">
        <v>11538</v>
      </c>
      <c r="C8657" t="s">
        <v>66</v>
      </c>
      <c r="D8657" t="s">
        <v>3210</v>
      </c>
      <c r="E8657">
        <v>90</v>
      </c>
      <c r="F8657">
        <v>49021742</v>
      </c>
      <c r="G8657" t="s">
        <v>11536</v>
      </c>
      <c r="H8657" s="6">
        <v>45244</v>
      </c>
      <c r="I8657" s="3">
        <v>10500</v>
      </c>
      <c r="J8657" t="s">
        <v>23</v>
      </c>
      <c r="K8657" t="s">
        <v>11539</v>
      </c>
      <c r="L8657">
        <v>25</v>
      </c>
      <c r="M8657" t="s">
        <v>70</v>
      </c>
      <c r="N8657" s="3">
        <v>10700</v>
      </c>
      <c r="O8657">
        <v>90</v>
      </c>
      <c r="P8657" t="s">
        <v>11503</v>
      </c>
      <c r="Q8657" t="s">
        <v>121</v>
      </c>
      <c r="R8657" t="s">
        <v>72</v>
      </c>
      <c r="S8657" s="3">
        <v>74904772</v>
      </c>
      <c r="T8657" s="3">
        <f>Tabla1[[#This Row],[OS-Valor Unitario]]-Tabla1[[#This Row],[costo_antes_iva]]</f>
        <v>200</v>
      </c>
      <c r="U8657" s="3">
        <f>Tabla1[[#This Row],[OS-Valor Unitario]]*Tabla1[[#This Row],[OS-Cantidad]]</f>
        <v>963000</v>
      </c>
      <c r="V8657" s="3">
        <f>Tabla1[[#This Row],[costo_antes_iva]]*Tabla1[[#This Row],[OS-Cantidad]]</f>
        <v>945000</v>
      </c>
      <c r="W8657" s="3">
        <f>Tabla1[[#This Row],[Valor total OS]]-Tabla1[[#This Row],[valor total op]]</f>
        <v>18000</v>
      </c>
    </row>
    <row r="8658" spans="1:23" x14ac:dyDescent="0.3">
      <c r="A8658">
        <v>5066</v>
      </c>
      <c r="B8658" t="s">
        <v>11538</v>
      </c>
      <c r="C8658" t="s">
        <v>66</v>
      </c>
      <c r="D8658" t="s">
        <v>3210</v>
      </c>
      <c r="E8658">
        <v>90</v>
      </c>
      <c r="F8658">
        <v>49021742</v>
      </c>
      <c r="G8658" t="s">
        <v>11536</v>
      </c>
      <c r="H8658" s="6">
        <v>45244</v>
      </c>
      <c r="I8658" s="3">
        <v>1600</v>
      </c>
      <c r="J8658" t="s">
        <v>82</v>
      </c>
      <c r="K8658" t="s">
        <v>11539</v>
      </c>
      <c r="L8658">
        <v>25</v>
      </c>
      <c r="M8658" t="s">
        <v>119</v>
      </c>
      <c r="N8658" s="3">
        <v>2800</v>
      </c>
      <c r="O8658">
        <v>90</v>
      </c>
      <c r="P8658" t="s">
        <v>11503</v>
      </c>
      <c r="Q8658" t="s">
        <v>121</v>
      </c>
      <c r="R8658" t="s">
        <v>72</v>
      </c>
      <c r="S8658" s="3">
        <v>74904772</v>
      </c>
      <c r="T8658" s="3">
        <f>Tabla1[[#This Row],[OS-Valor Unitario]]-Tabla1[[#This Row],[costo_antes_iva]]</f>
        <v>1200</v>
      </c>
      <c r="U8658" s="3">
        <f>Tabla1[[#This Row],[OS-Valor Unitario]]*Tabla1[[#This Row],[OS-Cantidad]]</f>
        <v>252000</v>
      </c>
      <c r="V8658" s="3">
        <f>Tabla1[[#This Row],[costo_antes_iva]]*Tabla1[[#This Row],[OS-Cantidad]]</f>
        <v>144000</v>
      </c>
      <c r="W8658" s="3">
        <f>Tabla1[[#This Row],[Valor total OS]]-Tabla1[[#This Row],[valor total op]]</f>
        <v>108000</v>
      </c>
    </row>
    <row r="8659" spans="1:23" x14ac:dyDescent="0.3">
      <c r="A8659">
        <v>5066</v>
      </c>
      <c r="B8659" t="s">
        <v>11540</v>
      </c>
      <c r="C8659" t="s">
        <v>612</v>
      </c>
      <c r="D8659" t="s">
        <v>3210</v>
      </c>
      <c r="E8659">
        <v>18</v>
      </c>
      <c r="F8659">
        <v>48708401</v>
      </c>
      <c r="G8659" t="s">
        <v>11541</v>
      </c>
      <c r="H8659" s="6">
        <v>45238</v>
      </c>
      <c r="I8659" s="3">
        <v>19500</v>
      </c>
      <c r="J8659" t="s">
        <v>43</v>
      </c>
      <c r="K8659" t="s">
        <v>11542</v>
      </c>
      <c r="L8659">
        <v>27</v>
      </c>
      <c r="M8659" t="s">
        <v>191</v>
      </c>
      <c r="N8659" s="3">
        <v>19500</v>
      </c>
      <c r="O8659">
        <v>18</v>
      </c>
      <c r="P8659" t="s">
        <v>11503</v>
      </c>
      <c r="Q8659" t="s">
        <v>121</v>
      </c>
      <c r="R8659" t="s">
        <v>389</v>
      </c>
      <c r="S8659" s="3">
        <v>74904772</v>
      </c>
      <c r="T8659" s="3">
        <f>Tabla1[[#This Row],[OS-Valor Unitario]]-Tabla1[[#This Row],[costo_antes_iva]]</f>
        <v>0</v>
      </c>
      <c r="U8659" s="3">
        <f>Tabla1[[#This Row],[OS-Valor Unitario]]*Tabla1[[#This Row],[OS-Cantidad]]</f>
        <v>351000</v>
      </c>
      <c r="V8659" s="3">
        <f>Tabla1[[#This Row],[costo_antes_iva]]*Tabla1[[#This Row],[OS-Cantidad]]</f>
        <v>351000</v>
      </c>
      <c r="W8659" s="3">
        <f>Tabla1[[#This Row],[Valor total OS]]-Tabla1[[#This Row],[valor total op]]</f>
        <v>0</v>
      </c>
    </row>
    <row r="8660" spans="1:23" x14ac:dyDescent="0.3">
      <c r="A8660">
        <v>5066</v>
      </c>
      <c r="B8660" t="s">
        <v>11543</v>
      </c>
      <c r="C8660" t="s">
        <v>513</v>
      </c>
      <c r="D8660" t="s">
        <v>3210</v>
      </c>
      <c r="E8660">
        <v>39</v>
      </c>
      <c r="F8660">
        <v>48718908</v>
      </c>
      <c r="G8660" t="s">
        <v>11544</v>
      </c>
      <c r="H8660" s="6">
        <v>45238</v>
      </c>
      <c r="I8660" s="3">
        <v>1000</v>
      </c>
      <c r="J8660" t="s">
        <v>82</v>
      </c>
      <c r="K8660" t="s">
        <v>11545</v>
      </c>
      <c r="L8660">
        <v>28</v>
      </c>
      <c r="M8660" t="s">
        <v>119</v>
      </c>
      <c r="N8660" s="3">
        <v>1500</v>
      </c>
      <c r="O8660">
        <v>60</v>
      </c>
      <c r="P8660" t="s">
        <v>11503</v>
      </c>
      <c r="Q8660" t="s">
        <v>121</v>
      </c>
      <c r="R8660" t="s">
        <v>485</v>
      </c>
      <c r="S8660" s="3">
        <v>74904772</v>
      </c>
      <c r="T8660" s="3">
        <f>Tabla1[[#This Row],[OS-Valor Unitario]]-Tabla1[[#This Row],[costo_antes_iva]]</f>
        <v>500</v>
      </c>
      <c r="U8660" s="3">
        <f>Tabla1[[#This Row],[OS-Valor Unitario]]*Tabla1[[#This Row],[OS-Cantidad]]</f>
        <v>90000</v>
      </c>
      <c r="V8660" s="3">
        <f>Tabla1[[#This Row],[costo_antes_iva]]*Tabla1[[#This Row],[OS-Cantidad]]</f>
        <v>60000</v>
      </c>
      <c r="W8660" s="3">
        <f>Tabla1[[#This Row],[Valor total OS]]-Tabla1[[#This Row],[valor total op]]</f>
        <v>30000</v>
      </c>
    </row>
    <row r="8661" spans="1:23" x14ac:dyDescent="0.3">
      <c r="A8661">
        <v>5066</v>
      </c>
      <c r="B8661" t="s">
        <v>11543</v>
      </c>
      <c r="C8661" t="s">
        <v>513</v>
      </c>
      <c r="D8661" t="s">
        <v>3210</v>
      </c>
      <c r="E8661">
        <v>39</v>
      </c>
      <c r="F8661">
        <v>48718908</v>
      </c>
      <c r="G8661" t="s">
        <v>11544</v>
      </c>
      <c r="H8661" s="6">
        <v>45238</v>
      </c>
      <c r="I8661" s="3">
        <v>1500</v>
      </c>
      <c r="J8661" t="s">
        <v>82</v>
      </c>
      <c r="K8661" t="s">
        <v>11545</v>
      </c>
      <c r="L8661">
        <v>28</v>
      </c>
      <c r="M8661" t="s">
        <v>119</v>
      </c>
      <c r="N8661" s="3">
        <v>1500</v>
      </c>
      <c r="O8661">
        <v>60</v>
      </c>
      <c r="P8661" t="s">
        <v>11503</v>
      </c>
      <c r="Q8661" t="s">
        <v>121</v>
      </c>
      <c r="R8661" t="s">
        <v>485</v>
      </c>
      <c r="S8661" s="3">
        <v>74904772</v>
      </c>
      <c r="T8661" s="3">
        <f>Tabla1[[#This Row],[OS-Valor Unitario]]-Tabla1[[#This Row],[costo_antes_iva]]</f>
        <v>0</v>
      </c>
      <c r="U8661" s="3">
        <f>Tabla1[[#This Row],[OS-Valor Unitario]]*Tabla1[[#This Row],[OS-Cantidad]]</f>
        <v>90000</v>
      </c>
      <c r="V8661" s="3">
        <f>Tabla1[[#This Row],[costo_antes_iva]]*Tabla1[[#This Row],[OS-Cantidad]]</f>
        <v>90000</v>
      </c>
      <c r="W8661" s="3">
        <f>Tabla1[[#This Row],[Valor total OS]]-Tabla1[[#This Row],[valor total op]]</f>
        <v>0</v>
      </c>
    </row>
    <row r="8662" spans="1:23" x14ac:dyDescent="0.3">
      <c r="A8662">
        <v>5066</v>
      </c>
      <c r="B8662" t="s">
        <v>11546</v>
      </c>
      <c r="C8662" t="s">
        <v>919</v>
      </c>
      <c r="D8662" t="s">
        <v>3210</v>
      </c>
      <c r="E8662">
        <v>39</v>
      </c>
      <c r="F8662">
        <v>48718881</v>
      </c>
      <c r="G8662" t="s">
        <v>11547</v>
      </c>
      <c r="H8662" s="6">
        <v>45238</v>
      </c>
      <c r="I8662" s="3">
        <v>1200</v>
      </c>
      <c r="J8662" t="s">
        <v>33</v>
      </c>
      <c r="K8662" t="s">
        <v>11548</v>
      </c>
      <c r="L8662">
        <v>29</v>
      </c>
      <c r="M8662" t="s">
        <v>35</v>
      </c>
      <c r="N8662" s="3">
        <v>1200</v>
      </c>
      <c r="O8662">
        <v>39</v>
      </c>
      <c r="P8662" t="s">
        <v>11503</v>
      </c>
      <c r="Q8662" t="s">
        <v>121</v>
      </c>
      <c r="R8662" t="s">
        <v>922</v>
      </c>
      <c r="S8662" s="3">
        <v>74904772</v>
      </c>
      <c r="T8662" s="3">
        <f>Tabla1[[#This Row],[OS-Valor Unitario]]-Tabla1[[#This Row],[costo_antes_iva]]</f>
        <v>0</v>
      </c>
      <c r="U8662" s="3">
        <f>Tabla1[[#This Row],[OS-Valor Unitario]]*Tabla1[[#This Row],[OS-Cantidad]]</f>
        <v>46800</v>
      </c>
      <c r="V8662" s="3">
        <f>Tabla1[[#This Row],[costo_antes_iva]]*Tabla1[[#This Row],[OS-Cantidad]]</f>
        <v>46800</v>
      </c>
      <c r="W8662" s="3">
        <f>Tabla1[[#This Row],[Valor total OS]]-Tabla1[[#This Row],[valor total op]]</f>
        <v>0</v>
      </c>
    </row>
    <row r="8663" spans="1:23" x14ac:dyDescent="0.3">
      <c r="A8663">
        <v>5066</v>
      </c>
      <c r="B8663" t="s">
        <v>11546</v>
      </c>
      <c r="C8663" t="s">
        <v>11549</v>
      </c>
      <c r="D8663" t="s">
        <v>3210</v>
      </c>
      <c r="E8663">
        <v>6</v>
      </c>
      <c r="F8663">
        <v>48708388</v>
      </c>
      <c r="G8663" t="s">
        <v>11547</v>
      </c>
      <c r="H8663" s="6">
        <v>45238</v>
      </c>
      <c r="I8663" s="3">
        <v>2000</v>
      </c>
      <c r="J8663" t="s">
        <v>33</v>
      </c>
      <c r="K8663" t="s">
        <v>11548</v>
      </c>
      <c r="L8663">
        <v>29</v>
      </c>
      <c r="M8663" t="s">
        <v>35</v>
      </c>
      <c r="N8663" s="3">
        <v>1200</v>
      </c>
      <c r="O8663">
        <v>39</v>
      </c>
      <c r="P8663" t="s">
        <v>11503</v>
      </c>
      <c r="Q8663" t="s">
        <v>121</v>
      </c>
      <c r="R8663" t="s">
        <v>922</v>
      </c>
      <c r="S8663" s="3">
        <v>74904772</v>
      </c>
      <c r="T8663" s="3">
        <f>Tabla1[[#This Row],[OS-Valor Unitario]]-Tabla1[[#This Row],[costo_antes_iva]]</f>
        <v>-800</v>
      </c>
      <c r="U8663" s="3">
        <f>Tabla1[[#This Row],[OS-Valor Unitario]]*Tabla1[[#This Row],[OS-Cantidad]]</f>
        <v>46800</v>
      </c>
      <c r="V8663" s="3">
        <f>Tabla1[[#This Row],[costo_antes_iva]]*Tabla1[[#This Row],[OS-Cantidad]]</f>
        <v>78000</v>
      </c>
      <c r="W8663" s="3">
        <f>Tabla1[[#This Row],[Valor total OS]]-Tabla1[[#This Row],[valor total op]]</f>
        <v>-31200</v>
      </c>
    </row>
    <row r="8664" spans="1:23" x14ac:dyDescent="0.3">
      <c r="A8664">
        <v>5066</v>
      </c>
      <c r="B8664" t="s">
        <v>11550</v>
      </c>
      <c r="C8664" t="s">
        <v>513</v>
      </c>
      <c r="D8664" t="s">
        <v>3210</v>
      </c>
      <c r="E8664">
        <v>72</v>
      </c>
      <c r="F8664">
        <v>48789881</v>
      </c>
      <c r="G8664" t="s">
        <v>11551</v>
      </c>
      <c r="H8664" s="6">
        <v>45239</v>
      </c>
      <c r="I8664" s="3">
        <v>1000</v>
      </c>
      <c r="J8664" t="s">
        <v>82</v>
      </c>
      <c r="K8664" t="s">
        <v>11552</v>
      </c>
      <c r="L8664">
        <v>36</v>
      </c>
      <c r="M8664" t="s">
        <v>119</v>
      </c>
      <c r="N8664" s="3">
        <v>1500</v>
      </c>
      <c r="O8664">
        <v>72</v>
      </c>
      <c r="P8664" t="s">
        <v>11503</v>
      </c>
      <c r="Q8664" t="s">
        <v>121</v>
      </c>
      <c r="R8664" t="s">
        <v>485</v>
      </c>
      <c r="S8664" s="3">
        <v>74904772</v>
      </c>
      <c r="T8664" s="3">
        <f>Tabla1[[#This Row],[OS-Valor Unitario]]-Tabla1[[#This Row],[costo_antes_iva]]</f>
        <v>500</v>
      </c>
      <c r="U8664" s="3">
        <f>Tabla1[[#This Row],[OS-Valor Unitario]]*Tabla1[[#This Row],[OS-Cantidad]]</f>
        <v>108000</v>
      </c>
      <c r="V8664" s="3">
        <f>Tabla1[[#This Row],[costo_antes_iva]]*Tabla1[[#This Row],[OS-Cantidad]]</f>
        <v>72000</v>
      </c>
      <c r="W8664" s="3">
        <f>Tabla1[[#This Row],[Valor total OS]]-Tabla1[[#This Row],[valor total op]]</f>
        <v>36000</v>
      </c>
    </row>
    <row r="8665" spans="1:23" x14ac:dyDescent="0.3">
      <c r="A8665">
        <v>5066</v>
      </c>
      <c r="B8665" t="s">
        <v>11550</v>
      </c>
      <c r="C8665" t="s">
        <v>513</v>
      </c>
      <c r="D8665" t="s">
        <v>3210</v>
      </c>
      <c r="E8665">
        <v>72</v>
      </c>
      <c r="F8665">
        <v>48789881</v>
      </c>
      <c r="G8665" t="s">
        <v>11551</v>
      </c>
      <c r="H8665" s="6">
        <v>45239</v>
      </c>
      <c r="I8665" s="3">
        <v>1500</v>
      </c>
      <c r="J8665" t="s">
        <v>82</v>
      </c>
      <c r="K8665" t="s">
        <v>11552</v>
      </c>
      <c r="L8665">
        <v>36</v>
      </c>
      <c r="M8665" t="s">
        <v>119</v>
      </c>
      <c r="N8665" s="3">
        <v>1500</v>
      </c>
      <c r="O8665">
        <v>72</v>
      </c>
      <c r="P8665" t="s">
        <v>11503</v>
      </c>
      <c r="Q8665" t="s">
        <v>121</v>
      </c>
      <c r="R8665" t="s">
        <v>485</v>
      </c>
      <c r="S8665" s="3">
        <v>74904772</v>
      </c>
      <c r="T8665" s="3">
        <f>Tabla1[[#This Row],[OS-Valor Unitario]]-Tabla1[[#This Row],[costo_antes_iva]]</f>
        <v>0</v>
      </c>
      <c r="U8665" s="3">
        <f>Tabla1[[#This Row],[OS-Valor Unitario]]*Tabla1[[#This Row],[OS-Cantidad]]</f>
        <v>108000</v>
      </c>
      <c r="V8665" s="3">
        <f>Tabla1[[#This Row],[costo_antes_iva]]*Tabla1[[#This Row],[OS-Cantidad]]</f>
        <v>108000</v>
      </c>
      <c r="W8665" s="3">
        <f>Tabla1[[#This Row],[Valor total OS]]-Tabla1[[#This Row],[valor total op]]</f>
        <v>0</v>
      </c>
    </row>
    <row r="8666" spans="1:23" x14ac:dyDescent="0.3">
      <c r="A8666">
        <v>5063</v>
      </c>
      <c r="B8666" t="s">
        <v>11553</v>
      </c>
      <c r="C8666" t="s">
        <v>10717</v>
      </c>
      <c r="D8666" t="s">
        <v>7383</v>
      </c>
      <c r="E8666">
        <v>2500</v>
      </c>
      <c r="F8666">
        <v>48986380</v>
      </c>
      <c r="G8666" t="s">
        <v>11554</v>
      </c>
      <c r="H8666" s="6">
        <v>45244</v>
      </c>
      <c r="I8666" s="3">
        <v>600</v>
      </c>
      <c r="J8666" t="s">
        <v>301</v>
      </c>
      <c r="K8666" t="s">
        <v>11555</v>
      </c>
      <c r="L8666">
        <v>1</v>
      </c>
      <c r="M8666" t="s">
        <v>35</v>
      </c>
      <c r="N8666" s="3">
        <v>600</v>
      </c>
      <c r="O8666">
        <v>2500</v>
      </c>
      <c r="P8666" t="s">
        <v>11556</v>
      </c>
      <c r="Q8666" t="s">
        <v>121</v>
      </c>
      <c r="R8666" t="s">
        <v>61</v>
      </c>
      <c r="S8666" s="3">
        <v>1635000</v>
      </c>
      <c r="T8666" s="3">
        <f>Tabla1[[#This Row],[OS-Valor Unitario]]-Tabla1[[#This Row],[costo_antes_iva]]</f>
        <v>0</v>
      </c>
      <c r="U8666" s="3">
        <f>Tabla1[[#This Row],[OS-Valor Unitario]]*Tabla1[[#This Row],[OS-Cantidad]]</f>
        <v>1500000</v>
      </c>
      <c r="V8666" s="3">
        <f>Tabla1[[#This Row],[costo_antes_iva]]*Tabla1[[#This Row],[OS-Cantidad]]</f>
        <v>1500000</v>
      </c>
      <c r="W8666" s="3">
        <f>Tabla1[[#This Row],[Valor total OS]]-Tabla1[[#This Row],[valor total op]]</f>
        <v>0</v>
      </c>
    </row>
    <row r="8667" spans="1:23" x14ac:dyDescent="0.3">
      <c r="A8667">
        <v>5061</v>
      </c>
      <c r="B8667" t="s">
        <v>11557</v>
      </c>
      <c r="C8667" t="s">
        <v>115</v>
      </c>
      <c r="D8667" t="s">
        <v>116</v>
      </c>
      <c r="E8667">
        <v>6</v>
      </c>
      <c r="F8667">
        <v>48799637</v>
      </c>
      <c r="G8667" t="s">
        <v>11558</v>
      </c>
      <c r="H8667" s="6">
        <v>45240</v>
      </c>
      <c r="I8667" s="3">
        <v>1100</v>
      </c>
      <c r="J8667" t="s">
        <v>82</v>
      </c>
      <c r="K8667" t="s">
        <v>11559</v>
      </c>
      <c r="L8667">
        <v>1</v>
      </c>
      <c r="M8667" t="s">
        <v>119</v>
      </c>
      <c r="N8667" s="3">
        <v>1100</v>
      </c>
      <c r="O8667">
        <v>6</v>
      </c>
      <c r="P8667" t="s">
        <v>11560</v>
      </c>
      <c r="Q8667" t="s">
        <v>10544</v>
      </c>
      <c r="R8667" t="s">
        <v>61</v>
      </c>
      <c r="S8667" s="3">
        <v>721074</v>
      </c>
      <c r="T8667" s="3">
        <f>Tabla1[[#This Row],[OS-Valor Unitario]]-Tabla1[[#This Row],[costo_antes_iva]]</f>
        <v>0</v>
      </c>
      <c r="U8667" s="3">
        <f>Tabla1[[#This Row],[OS-Valor Unitario]]*Tabla1[[#This Row],[OS-Cantidad]]</f>
        <v>6600</v>
      </c>
      <c r="V8667" s="3">
        <f>Tabla1[[#This Row],[costo_antes_iva]]*Tabla1[[#This Row],[OS-Cantidad]]</f>
        <v>6600</v>
      </c>
      <c r="W8667" s="3">
        <f>Tabla1[[#This Row],[Valor total OS]]-Tabla1[[#This Row],[valor total op]]</f>
        <v>0</v>
      </c>
    </row>
    <row r="8668" spans="1:23" x14ac:dyDescent="0.3">
      <c r="A8668">
        <v>5061</v>
      </c>
      <c r="B8668" t="s">
        <v>11557</v>
      </c>
      <c r="C8668" t="s">
        <v>115</v>
      </c>
      <c r="D8668" t="s">
        <v>116</v>
      </c>
      <c r="E8668">
        <v>6</v>
      </c>
      <c r="F8668">
        <v>48799637</v>
      </c>
      <c r="G8668" t="s">
        <v>11558</v>
      </c>
      <c r="H8668" s="6">
        <v>45240</v>
      </c>
      <c r="I8668" s="3">
        <v>1100</v>
      </c>
      <c r="J8668" t="s">
        <v>33</v>
      </c>
      <c r="K8668" t="s">
        <v>11559</v>
      </c>
      <c r="L8668">
        <v>1</v>
      </c>
      <c r="M8668" t="s">
        <v>35</v>
      </c>
      <c r="N8668" s="3">
        <v>1000</v>
      </c>
      <c r="O8668">
        <v>6</v>
      </c>
      <c r="P8668" t="s">
        <v>11560</v>
      </c>
      <c r="Q8668" t="s">
        <v>10544</v>
      </c>
      <c r="R8668" t="s">
        <v>61</v>
      </c>
      <c r="S8668" s="3">
        <v>721074</v>
      </c>
      <c r="T8668" s="3">
        <f>Tabla1[[#This Row],[OS-Valor Unitario]]-Tabla1[[#This Row],[costo_antes_iva]]</f>
        <v>-100</v>
      </c>
      <c r="U8668" s="3">
        <f>Tabla1[[#This Row],[OS-Valor Unitario]]*Tabla1[[#This Row],[OS-Cantidad]]</f>
        <v>6000</v>
      </c>
      <c r="V8668" s="3">
        <f>Tabla1[[#This Row],[costo_antes_iva]]*Tabla1[[#This Row],[OS-Cantidad]]</f>
        <v>6600</v>
      </c>
      <c r="W8668" s="3">
        <f>Tabla1[[#This Row],[Valor total OS]]-Tabla1[[#This Row],[valor total op]]</f>
        <v>-600</v>
      </c>
    </row>
    <row r="8669" spans="1:23" x14ac:dyDescent="0.3">
      <c r="A8669">
        <v>5061</v>
      </c>
      <c r="B8669" t="s">
        <v>11557</v>
      </c>
      <c r="C8669" t="s">
        <v>115</v>
      </c>
      <c r="D8669" t="s">
        <v>116</v>
      </c>
      <c r="E8669">
        <v>6</v>
      </c>
      <c r="F8669">
        <v>48799637</v>
      </c>
      <c r="G8669" t="s">
        <v>11558</v>
      </c>
      <c r="H8669" s="6">
        <v>45240</v>
      </c>
      <c r="I8669" s="3">
        <v>8600</v>
      </c>
      <c r="J8669" t="s">
        <v>23</v>
      </c>
      <c r="K8669" t="s">
        <v>11559</v>
      </c>
      <c r="L8669">
        <v>1</v>
      </c>
      <c r="M8669" t="s">
        <v>70</v>
      </c>
      <c r="N8669" s="3">
        <v>9500</v>
      </c>
      <c r="O8669">
        <v>7</v>
      </c>
      <c r="P8669" t="s">
        <v>11560</v>
      </c>
      <c r="Q8669" t="s">
        <v>10544</v>
      </c>
      <c r="R8669" t="s">
        <v>61</v>
      </c>
      <c r="S8669" s="3">
        <v>721074</v>
      </c>
      <c r="T8669" s="3">
        <f>Tabla1[[#This Row],[OS-Valor Unitario]]-Tabla1[[#This Row],[costo_antes_iva]]</f>
        <v>900</v>
      </c>
      <c r="U8669" s="3">
        <f>Tabla1[[#This Row],[OS-Valor Unitario]]*Tabla1[[#This Row],[OS-Cantidad]]</f>
        <v>66500</v>
      </c>
      <c r="V8669" s="3">
        <f>Tabla1[[#This Row],[costo_antes_iva]]*Tabla1[[#This Row],[OS-Cantidad]]</f>
        <v>60200</v>
      </c>
      <c r="W8669" s="3">
        <f>Tabla1[[#This Row],[Valor total OS]]-Tabla1[[#This Row],[valor total op]]</f>
        <v>6300</v>
      </c>
    </row>
    <row r="8670" spans="1:23" x14ac:dyDescent="0.3">
      <c r="A8670">
        <v>5061</v>
      </c>
      <c r="B8670" t="s">
        <v>11561</v>
      </c>
      <c r="C8670" t="s">
        <v>345</v>
      </c>
      <c r="D8670" t="s">
        <v>116</v>
      </c>
      <c r="E8670">
        <v>6</v>
      </c>
      <c r="F8670">
        <v>48799665</v>
      </c>
      <c r="G8670" t="s">
        <v>11562</v>
      </c>
      <c r="H8670" s="6">
        <v>45240</v>
      </c>
      <c r="I8670" s="3">
        <v>1100</v>
      </c>
      <c r="J8670" t="s">
        <v>82</v>
      </c>
      <c r="K8670" t="s">
        <v>11563</v>
      </c>
      <c r="L8670">
        <v>2</v>
      </c>
      <c r="M8670" t="s">
        <v>119</v>
      </c>
      <c r="N8670" s="3">
        <v>900</v>
      </c>
      <c r="O8670">
        <v>6</v>
      </c>
      <c r="P8670" t="s">
        <v>11560</v>
      </c>
      <c r="Q8670" t="s">
        <v>10544</v>
      </c>
      <c r="R8670" t="s">
        <v>28</v>
      </c>
      <c r="S8670" s="3">
        <v>721074</v>
      </c>
      <c r="T8670" s="3">
        <f>Tabla1[[#This Row],[OS-Valor Unitario]]-Tabla1[[#This Row],[costo_antes_iva]]</f>
        <v>-200</v>
      </c>
      <c r="U8670" s="3">
        <f>Tabla1[[#This Row],[OS-Valor Unitario]]*Tabla1[[#This Row],[OS-Cantidad]]</f>
        <v>5400</v>
      </c>
      <c r="V8670" s="3">
        <f>Tabla1[[#This Row],[costo_antes_iva]]*Tabla1[[#This Row],[OS-Cantidad]]</f>
        <v>6600</v>
      </c>
      <c r="W8670" s="3">
        <f>Tabla1[[#This Row],[Valor total OS]]-Tabla1[[#This Row],[valor total op]]</f>
        <v>-1200</v>
      </c>
    </row>
    <row r="8671" spans="1:23" x14ac:dyDescent="0.3">
      <c r="A8671">
        <v>5061</v>
      </c>
      <c r="B8671" t="s">
        <v>11561</v>
      </c>
      <c r="C8671" t="s">
        <v>345</v>
      </c>
      <c r="D8671" t="s">
        <v>116</v>
      </c>
      <c r="E8671">
        <v>6</v>
      </c>
      <c r="F8671">
        <v>48799665</v>
      </c>
      <c r="G8671" t="s">
        <v>11562</v>
      </c>
      <c r="H8671" s="6">
        <v>45240</v>
      </c>
      <c r="I8671" s="3">
        <v>7500</v>
      </c>
      <c r="J8671" t="s">
        <v>23</v>
      </c>
      <c r="K8671" t="s">
        <v>11563</v>
      </c>
      <c r="L8671">
        <v>2</v>
      </c>
      <c r="M8671" t="s">
        <v>352</v>
      </c>
      <c r="N8671" s="3">
        <v>7500</v>
      </c>
      <c r="O8671">
        <v>6</v>
      </c>
      <c r="P8671" t="s">
        <v>11560</v>
      </c>
      <c r="Q8671" t="s">
        <v>10544</v>
      </c>
      <c r="R8671" t="s">
        <v>28</v>
      </c>
      <c r="S8671" s="3">
        <v>721074</v>
      </c>
      <c r="T8671" s="3">
        <f>Tabla1[[#This Row],[OS-Valor Unitario]]-Tabla1[[#This Row],[costo_antes_iva]]</f>
        <v>0</v>
      </c>
      <c r="U8671" s="3">
        <f>Tabla1[[#This Row],[OS-Valor Unitario]]*Tabla1[[#This Row],[OS-Cantidad]]</f>
        <v>45000</v>
      </c>
      <c r="V8671" s="3">
        <f>Tabla1[[#This Row],[costo_antes_iva]]*Tabla1[[#This Row],[OS-Cantidad]]</f>
        <v>45000</v>
      </c>
      <c r="W8671" s="3">
        <f>Tabla1[[#This Row],[Valor total OS]]-Tabla1[[#This Row],[valor total op]]</f>
        <v>0</v>
      </c>
    </row>
    <row r="8672" spans="1:23" x14ac:dyDescent="0.3">
      <c r="A8672">
        <v>5051</v>
      </c>
      <c r="B8672" t="s">
        <v>11564</v>
      </c>
      <c r="C8672" t="s">
        <v>124</v>
      </c>
      <c r="D8672" t="s">
        <v>7029</v>
      </c>
      <c r="E8672">
        <v>18</v>
      </c>
      <c r="F8672">
        <v>48793482</v>
      </c>
      <c r="G8672" t="s">
        <v>11565</v>
      </c>
      <c r="H8672" s="6">
        <v>45239</v>
      </c>
      <c r="I8672" s="3">
        <v>3000</v>
      </c>
      <c r="J8672" t="s">
        <v>23</v>
      </c>
      <c r="K8672" t="s">
        <v>11566</v>
      </c>
      <c r="L8672">
        <v>1</v>
      </c>
      <c r="M8672" t="s">
        <v>5723</v>
      </c>
      <c r="N8672" s="3">
        <v>5000</v>
      </c>
      <c r="O8672">
        <v>18</v>
      </c>
      <c r="P8672" t="s">
        <v>11567</v>
      </c>
      <c r="Q8672" t="s">
        <v>963</v>
      </c>
      <c r="R8672" t="s">
        <v>61</v>
      </c>
      <c r="S8672" s="3">
        <v>5997108</v>
      </c>
      <c r="T8672" s="3">
        <f>Tabla1[[#This Row],[OS-Valor Unitario]]-Tabla1[[#This Row],[costo_antes_iva]]</f>
        <v>2000</v>
      </c>
      <c r="U8672" s="3">
        <f>Tabla1[[#This Row],[OS-Valor Unitario]]*Tabla1[[#This Row],[OS-Cantidad]]</f>
        <v>90000</v>
      </c>
      <c r="V8672" s="3">
        <f>Tabla1[[#This Row],[costo_antes_iva]]*Tabla1[[#This Row],[OS-Cantidad]]</f>
        <v>54000</v>
      </c>
      <c r="W8672" s="3">
        <f>Tabla1[[#This Row],[Valor total OS]]-Tabla1[[#This Row],[valor total op]]</f>
        <v>36000</v>
      </c>
    </row>
    <row r="8673" spans="1:23" x14ac:dyDescent="0.3">
      <c r="A8673">
        <v>5051</v>
      </c>
      <c r="B8673" t="s">
        <v>11564</v>
      </c>
      <c r="C8673" t="s">
        <v>124</v>
      </c>
      <c r="D8673" t="s">
        <v>7029</v>
      </c>
      <c r="E8673">
        <v>18</v>
      </c>
      <c r="F8673">
        <v>48793482</v>
      </c>
      <c r="G8673" t="s">
        <v>11565</v>
      </c>
      <c r="H8673" s="6">
        <v>45239</v>
      </c>
      <c r="I8673" s="3">
        <v>12600</v>
      </c>
      <c r="J8673" t="s">
        <v>160</v>
      </c>
      <c r="K8673" t="s">
        <v>11566</v>
      </c>
      <c r="L8673">
        <v>1</v>
      </c>
      <c r="M8673" t="s">
        <v>5723</v>
      </c>
      <c r="N8673" s="3">
        <v>12600</v>
      </c>
      <c r="O8673">
        <v>18</v>
      </c>
      <c r="P8673" t="s">
        <v>11567</v>
      </c>
      <c r="Q8673" t="s">
        <v>963</v>
      </c>
      <c r="R8673" t="s">
        <v>61</v>
      </c>
      <c r="S8673" s="3">
        <v>5997108</v>
      </c>
      <c r="T8673" s="3">
        <f>Tabla1[[#This Row],[OS-Valor Unitario]]-Tabla1[[#This Row],[costo_antes_iva]]</f>
        <v>0</v>
      </c>
      <c r="U8673" s="3">
        <f>Tabla1[[#This Row],[OS-Valor Unitario]]*Tabla1[[#This Row],[OS-Cantidad]]</f>
        <v>226800</v>
      </c>
      <c r="V8673" s="3">
        <f>Tabla1[[#This Row],[costo_antes_iva]]*Tabla1[[#This Row],[OS-Cantidad]]</f>
        <v>226800</v>
      </c>
      <c r="W8673" s="3">
        <f>Tabla1[[#This Row],[Valor total OS]]-Tabla1[[#This Row],[valor total op]]</f>
        <v>0</v>
      </c>
    </row>
    <row r="8674" spans="1:23" x14ac:dyDescent="0.3">
      <c r="A8674">
        <v>5051</v>
      </c>
      <c r="B8674" t="s">
        <v>11568</v>
      </c>
      <c r="C8674" t="s">
        <v>85</v>
      </c>
      <c r="D8674" t="s">
        <v>7029</v>
      </c>
      <c r="E8674">
        <v>60</v>
      </c>
      <c r="F8674">
        <v>48793489</v>
      </c>
      <c r="G8674" t="s">
        <v>11569</v>
      </c>
      <c r="H8674" s="6">
        <v>45239</v>
      </c>
      <c r="I8674" s="3">
        <v>8500</v>
      </c>
      <c r="J8674" t="s">
        <v>23</v>
      </c>
      <c r="K8674" t="s">
        <v>11570</v>
      </c>
      <c r="L8674">
        <v>2</v>
      </c>
      <c r="M8674" t="s">
        <v>5688</v>
      </c>
      <c r="N8674" s="3">
        <v>8500</v>
      </c>
      <c r="O8674">
        <v>57</v>
      </c>
      <c r="P8674" t="s">
        <v>11567</v>
      </c>
      <c r="Q8674" t="s">
        <v>963</v>
      </c>
      <c r="R8674" t="s">
        <v>61</v>
      </c>
      <c r="S8674" s="3">
        <v>5997108</v>
      </c>
      <c r="T8674" s="3">
        <f>Tabla1[[#This Row],[OS-Valor Unitario]]-Tabla1[[#This Row],[costo_antes_iva]]</f>
        <v>0</v>
      </c>
      <c r="U8674" s="3">
        <f>Tabla1[[#This Row],[OS-Valor Unitario]]*Tabla1[[#This Row],[OS-Cantidad]]</f>
        <v>484500</v>
      </c>
      <c r="V8674" s="3">
        <f>Tabla1[[#This Row],[costo_antes_iva]]*Tabla1[[#This Row],[OS-Cantidad]]</f>
        <v>484500</v>
      </c>
      <c r="W8674" s="3">
        <f>Tabla1[[#This Row],[Valor total OS]]-Tabla1[[#This Row],[valor total op]]</f>
        <v>0</v>
      </c>
    </row>
    <row r="8675" spans="1:23" x14ac:dyDescent="0.3">
      <c r="A8675">
        <v>5051</v>
      </c>
      <c r="B8675" t="s">
        <v>11571</v>
      </c>
      <c r="C8675" t="s">
        <v>124</v>
      </c>
      <c r="D8675" t="s">
        <v>7029</v>
      </c>
      <c r="E8675">
        <v>18</v>
      </c>
      <c r="F8675">
        <v>48793504</v>
      </c>
      <c r="G8675" t="s">
        <v>11572</v>
      </c>
      <c r="H8675" s="6">
        <v>45239</v>
      </c>
      <c r="I8675" s="3">
        <v>3000</v>
      </c>
      <c r="J8675" t="s">
        <v>23</v>
      </c>
      <c r="K8675" t="s">
        <v>11573</v>
      </c>
      <c r="L8675">
        <v>3</v>
      </c>
      <c r="M8675" t="s">
        <v>5723</v>
      </c>
      <c r="N8675" s="3">
        <v>5000</v>
      </c>
      <c r="O8675">
        <v>18</v>
      </c>
      <c r="P8675" t="s">
        <v>11567</v>
      </c>
      <c r="Q8675" t="s">
        <v>963</v>
      </c>
      <c r="R8675" t="s">
        <v>61</v>
      </c>
      <c r="S8675" s="3">
        <v>5997108</v>
      </c>
      <c r="T8675" s="3">
        <f>Tabla1[[#This Row],[OS-Valor Unitario]]-Tabla1[[#This Row],[costo_antes_iva]]</f>
        <v>2000</v>
      </c>
      <c r="U8675" s="3">
        <f>Tabla1[[#This Row],[OS-Valor Unitario]]*Tabla1[[#This Row],[OS-Cantidad]]</f>
        <v>90000</v>
      </c>
      <c r="V8675" s="3">
        <f>Tabla1[[#This Row],[costo_antes_iva]]*Tabla1[[#This Row],[OS-Cantidad]]</f>
        <v>54000</v>
      </c>
      <c r="W8675" s="3">
        <f>Tabla1[[#This Row],[Valor total OS]]-Tabla1[[#This Row],[valor total op]]</f>
        <v>36000</v>
      </c>
    </row>
    <row r="8676" spans="1:23" x14ac:dyDescent="0.3">
      <c r="A8676">
        <v>5051</v>
      </c>
      <c r="B8676" t="s">
        <v>11571</v>
      </c>
      <c r="C8676" t="s">
        <v>124</v>
      </c>
      <c r="D8676" t="s">
        <v>7029</v>
      </c>
      <c r="E8676">
        <v>18</v>
      </c>
      <c r="F8676">
        <v>48793504</v>
      </c>
      <c r="G8676" t="s">
        <v>11572</v>
      </c>
      <c r="H8676" s="6">
        <v>45239</v>
      </c>
      <c r="I8676" s="3">
        <v>12600</v>
      </c>
      <c r="J8676" t="s">
        <v>160</v>
      </c>
      <c r="K8676" t="s">
        <v>11573</v>
      </c>
      <c r="L8676">
        <v>3</v>
      </c>
      <c r="M8676" t="s">
        <v>5723</v>
      </c>
      <c r="N8676" s="3">
        <v>12600</v>
      </c>
      <c r="O8676">
        <v>18</v>
      </c>
      <c r="P8676" t="s">
        <v>11567</v>
      </c>
      <c r="Q8676" t="s">
        <v>963</v>
      </c>
      <c r="R8676" t="s">
        <v>61</v>
      </c>
      <c r="S8676" s="3">
        <v>5997108</v>
      </c>
      <c r="T8676" s="3">
        <f>Tabla1[[#This Row],[OS-Valor Unitario]]-Tabla1[[#This Row],[costo_antes_iva]]</f>
        <v>0</v>
      </c>
      <c r="U8676" s="3">
        <f>Tabla1[[#This Row],[OS-Valor Unitario]]*Tabla1[[#This Row],[OS-Cantidad]]</f>
        <v>226800</v>
      </c>
      <c r="V8676" s="3">
        <f>Tabla1[[#This Row],[costo_antes_iva]]*Tabla1[[#This Row],[OS-Cantidad]]</f>
        <v>226800</v>
      </c>
      <c r="W8676" s="3">
        <f>Tabla1[[#This Row],[Valor total OS]]-Tabla1[[#This Row],[valor total op]]</f>
        <v>0</v>
      </c>
    </row>
    <row r="8677" spans="1:23" x14ac:dyDescent="0.3">
      <c r="A8677">
        <v>5048</v>
      </c>
      <c r="B8677" t="s">
        <v>11574</v>
      </c>
      <c r="C8677" t="s">
        <v>78</v>
      </c>
      <c r="D8677" t="s">
        <v>11575</v>
      </c>
      <c r="E8677">
        <v>41</v>
      </c>
      <c r="F8677">
        <v>48790728</v>
      </c>
      <c r="G8677" t="s">
        <v>11576</v>
      </c>
      <c r="H8677" s="6">
        <v>45239</v>
      </c>
      <c r="I8677" s="3">
        <v>1400</v>
      </c>
      <c r="J8677" t="s">
        <v>82</v>
      </c>
      <c r="K8677" t="s">
        <v>11577</v>
      </c>
      <c r="L8677">
        <v>1</v>
      </c>
      <c r="M8677" t="s">
        <v>119</v>
      </c>
      <c r="N8677" s="3">
        <v>8000</v>
      </c>
      <c r="O8677">
        <v>41</v>
      </c>
      <c r="P8677" t="s">
        <v>11578</v>
      </c>
      <c r="Q8677" t="s">
        <v>963</v>
      </c>
      <c r="R8677" t="s">
        <v>61</v>
      </c>
      <c r="S8677" s="3">
        <v>1784940</v>
      </c>
      <c r="T8677" s="3">
        <f>Tabla1[[#This Row],[OS-Valor Unitario]]-Tabla1[[#This Row],[costo_antes_iva]]</f>
        <v>6600</v>
      </c>
      <c r="U8677" s="3">
        <f>Tabla1[[#This Row],[OS-Valor Unitario]]*Tabla1[[#This Row],[OS-Cantidad]]</f>
        <v>328000</v>
      </c>
      <c r="V8677" s="3">
        <f>Tabla1[[#This Row],[costo_antes_iva]]*Tabla1[[#This Row],[OS-Cantidad]]</f>
        <v>57400</v>
      </c>
      <c r="W8677" s="3">
        <f>Tabla1[[#This Row],[Valor total OS]]-Tabla1[[#This Row],[valor total op]]</f>
        <v>270600</v>
      </c>
    </row>
    <row r="8678" spans="1:23" x14ac:dyDescent="0.3">
      <c r="A8678">
        <v>5048</v>
      </c>
      <c r="B8678" t="s">
        <v>11574</v>
      </c>
      <c r="C8678" t="s">
        <v>78</v>
      </c>
      <c r="D8678" t="s">
        <v>11575</v>
      </c>
      <c r="E8678">
        <v>41</v>
      </c>
      <c r="F8678">
        <v>48790728</v>
      </c>
      <c r="G8678" t="s">
        <v>11576</v>
      </c>
      <c r="H8678" s="6">
        <v>45239</v>
      </c>
      <c r="I8678" s="3">
        <v>3200</v>
      </c>
      <c r="J8678" t="s">
        <v>23</v>
      </c>
      <c r="K8678" t="s">
        <v>11577</v>
      </c>
      <c r="L8678">
        <v>1</v>
      </c>
      <c r="M8678" t="s">
        <v>437</v>
      </c>
      <c r="N8678" s="3">
        <v>3200</v>
      </c>
      <c r="O8678">
        <v>41</v>
      </c>
      <c r="P8678" t="s">
        <v>11578</v>
      </c>
      <c r="Q8678" t="s">
        <v>963</v>
      </c>
      <c r="R8678" t="s">
        <v>61</v>
      </c>
      <c r="S8678" s="3">
        <v>1784940</v>
      </c>
      <c r="T8678" s="3">
        <f>Tabla1[[#This Row],[OS-Valor Unitario]]-Tabla1[[#This Row],[costo_antes_iva]]</f>
        <v>0</v>
      </c>
      <c r="U8678" s="3">
        <f>Tabla1[[#This Row],[OS-Valor Unitario]]*Tabla1[[#This Row],[OS-Cantidad]]</f>
        <v>131200</v>
      </c>
      <c r="V8678" s="3">
        <f>Tabla1[[#This Row],[costo_antes_iva]]*Tabla1[[#This Row],[OS-Cantidad]]</f>
        <v>131200</v>
      </c>
      <c r="W8678" s="3">
        <f>Tabla1[[#This Row],[Valor total OS]]-Tabla1[[#This Row],[valor total op]]</f>
        <v>0</v>
      </c>
    </row>
    <row r="8679" spans="1:23" x14ac:dyDescent="0.3">
      <c r="A8679">
        <v>5048</v>
      </c>
      <c r="B8679" t="s">
        <v>11574</v>
      </c>
      <c r="C8679" t="s">
        <v>78</v>
      </c>
      <c r="D8679" t="s">
        <v>11575</v>
      </c>
      <c r="E8679">
        <v>19</v>
      </c>
      <c r="F8679">
        <v>48790734</v>
      </c>
      <c r="G8679" t="s">
        <v>11576</v>
      </c>
      <c r="H8679" s="6">
        <v>45239</v>
      </c>
      <c r="I8679" s="3">
        <v>1400</v>
      </c>
      <c r="J8679" t="s">
        <v>82</v>
      </c>
      <c r="K8679" t="s">
        <v>11577</v>
      </c>
      <c r="L8679">
        <v>1</v>
      </c>
      <c r="M8679" t="s">
        <v>119</v>
      </c>
      <c r="N8679" s="3">
        <v>8000</v>
      </c>
      <c r="O8679">
        <v>41</v>
      </c>
      <c r="P8679" t="s">
        <v>11578</v>
      </c>
      <c r="Q8679" t="s">
        <v>963</v>
      </c>
      <c r="R8679" t="s">
        <v>61</v>
      </c>
      <c r="S8679" s="3">
        <v>1784940</v>
      </c>
      <c r="T8679" s="3">
        <f>Tabla1[[#This Row],[OS-Valor Unitario]]-Tabla1[[#This Row],[costo_antes_iva]]</f>
        <v>6600</v>
      </c>
      <c r="U8679" s="3">
        <f>Tabla1[[#This Row],[OS-Valor Unitario]]*Tabla1[[#This Row],[OS-Cantidad]]</f>
        <v>328000</v>
      </c>
      <c r="V8679" s="3">
        <f>Tabla1[[#This Row],[costo_antes_iva]]*Tabla1[[#This Row],[OS-Cantidad]]</f>
        <v>57400</v>
      </c>
      <c r="W8679" s="3">
        <f>Tabla1[[#This Row],[Valor total OS]]-Tabla1[[#This Row],[valor total op]]</f>
        <v>270600</v>
      </c>
    </row>
    <row r="8680" spans="1:23" x14ac:dyDescent="0.3">
      <c r="A8680">
        <v>5048</v>
      </c>
      <c r="B8680" t="s">
        <v>11574</v>
      </c>
      <c r="C8680" t="s">
        <v>78</v>
      </c>
      <c r="D8680" t="s">
        <v>11575</v>
      </c>
      <c r="E8680">
        <v>19</v>
      </c>
      <c r="F8680">
        <v>48790734</v>
      </c>
      <c r="G8680" t="s">
        <v>11576</v>
      </c>
      <c r="H8680" s="6">
        <v>45239</v>
      </c>
      <c r="I8680" s="3">
        <v>3200</v>
      </c>
      <c r="J8680" t="s">
        <v>23</v>
      </c>
      <c r="K8680" t="s">
        <v>11577</v>
      </c>
      <c r="L8680">
        <v>1</v>
      </c>
      <c r="M8680" t="s">
        <v>437</v>
      </c>
      <c r="N8680" s="3">
        <v>3200</v>
      </c>
      <c r="O8680">
        <v>41</v>
      </c>
      <c r="P8680" t="s">
        <v>11578</v>
      </c>
      <c r="Q8680" t="s">
        <v>963</v>
      </c>
      <c r="R8680" t="s">
        <v>61</v>
      </c>
      <c r="S8680" s="3">
        <v>1784940</v>
      </c>
      <c r="T8680" s="3">
        <f>Tabla1[[#This Row],[OS-Valor Unitario]]-Tabla1[[#This Row],[costo_antes_iva]]</f>
        <v>0</v>
      </c>
      <c r="U8680" s="3">
        <f>Tabla1[[#This Row],[OS-Valor Unitario]]*Tabla1[[#This Row],[OS-Cantidad]]</f>
        <v>131200</v>
      </c>
      <c r="V8680" s="3">
        <f>Tabla1[[#This Row],[costo_antes_iva]]*Tabla1[[#This Row],[OS-Cantidad]]</f>
        <v>131200</v>
      </c>
      <c r="W8680" s="3">
        <f>Tabla1[[#This Row],[Valor total OS]]-Tabla1[[#This Row],[valor total op]]</f>
        <v>0</v>
      </c>
    </row>
    <row r="8681" spans="1:23" x14ac:dyDescent="0.3">
      <c r="A8681">
        <v>5048</v>
      </c>
      <c r="B8681" t="s">
        <v>11579</v>
      </c>
      <c r="C8681" t="s">
        <v>78</v>
      </c>
      <c r="D8681" t="s">
        <v>11575</v>
      </c>
      <c r="E8681">
        <v>41</v>
      </c>
      <c r="F8681">
        <v>48790728</v>
      </c>
      <c r="G8681" t="s">
        <v>11576</v>
      </c>
      <c r="H8681" s="6">
        <v>45239</v>
      </c>
      <c r="I8681" s="3">
        <v>1400</v>
      </c>
      <c r="J8681" t="s">
        <v>82</v>
      </c>
      <c r="K8681" t="s">
        <v>11580</v>
      </c>
      <c r="L8681">
        <v>2</v>
      </c>
      <c r="M8681" t="s">
        <v>119</v>
      </c>
      <c r="N8681" s="3">
        <v>8000</v>
      </c>
      <c r="O8681">
        <v>19</v>
      </c>
      <c r="P8681" t="s">
        <v>11578</v>
      </c>
      <c r="Q8681" t="s">
        <v>963</v>
      </c>
      <c r="R8681" t="s">
        <v>61</v>
      </c>
      <c r="S8681" s="3">
        <v>1784940</v>
      </c>
      <c r="T8681" s="3">
        <f>Tabla1[[#This Row],[OS-Valor Unitario]]-Tabla1[[#This Row],[costo_antes_iva]]</f>
        <v>6600</v>
      </c>
      <c r="U8681" s="3">
        <f>Tabla1[[#This Row],[OS-Valor Unitario]]*Tabla1[[#This Row],[OS-Cantidad]]</f>
        <v>152000</v>
      </c>
      <c r="V8681" s="3">
        <f>Tabla1[[#This Row],[costo_antes_iva]]*Tabla1[[#This Row],[OS-Cantidad]]</f>
        <v>26600</v>
      </c>
      <c r="W8681" s="3">
        <f>Tabla1[[#This Row],[Valor total OS]]-Tabla1[[#This Row],[valor total op]]</f>
        <v>125400</v>
      </c>
    </row>
    <row r="8682" spans="1:23" x14ac:dyDescent="0.3">
      <c r="A8682">
        <v>5048</v>
      </c>
      <c r="B8682" t="s">
        <v>11579</v>
      </c>
      <c r="C8682" t="s">
        <v>78</v>
      </c>
      <c r="D8682" t="s">
        <v>11575</v>
      </c>
      <c r="E8682">
        <v>41</v>
      </c>
      <c r="F8682">
        <v>48790728</v>
      </c>
      <c r="G8682" t="s">
        <v>11576</v>
      </c>
      <c r="H8682" s="6">
        <v>45239</v>
      </c>
      <c r="I8682" s="3">
        <v>3200</v>
      </c>
      <c r="J8682" t="s">
        <v>23</v>
      </c>
      <c r="K8682" t="s">
        <v>11580</v>
      </c>
      <c r="L8682">
        <v>2</v>
      </c>
      <c r="M8682" t="s">
        <v>437</v>
      </c>
      <c r="N8682" s="3">
        <v>3200</v>
      </c>
      <c r="O8682">
        <v>19</v>
      </c>
      <c r="P8682" t="s">
        <v>11578</v>
      </c>
      <c r="Q8682" t="s">
        <v>963</v>
      </c>
      <c r="R8682" t="s">
        <v>61</v>
      </c>
      <c r="S8682" s="3">
        <v>1784940</v>
      </c>
      <c r="T8682" s="3">
        <f>Tabla1[[#This Row],[OS-Valor Unitario]]-Tabla1[[#This Row],[costo_antes_iva]]</f>
        <v>0</v>
      </c>
      <c r="U8682" s="3">
        <f>Tabla1[[#This Row],[OS-Valor Unitario]]*Tabla1[[#This Row],[OS-Cantidad]]</f>
        <v>60800</v>
      </c>
      <c r="V8682" s="3">
        <f>Tabla1[[#This Row],[costo_antes_iva]]*Tabla1[[#This Row],[OS-Cantidad]]</f>
        <v>60800</v>
      </c>
      <c r="W8682" s="3">
        <f>Tabla1[[#This Row],[Valor total OS]]-Tabla1[[#This Row],[valor total op]]</f>
        <v>0</v>
      </c>
    </row>
    <row r="8683" spans="1:23" x14ac:dyDescent="0.3">
      <c r="A8683">
        <v>5048</v>
      </c>
      <c r="B8683" t="s">
        <v>11579</v>
      </c>
      <c r="C8683" t="s">
        <v>78</v>
      </c>
      <c r="D8683" t="s">
        <v>11575</v>
      </c>
      <c r="E8683">
        <v>19</v>
      </c>
      <c r="F8683">
        <v>48790734</v>
      </c>
      <c r="G8683" t="s">
        <v>11576</v>
      </c>
      <c r="H8683" s="6">
        <v>45239</v>
      </c>
      <c r="I8683" s="3">
        <v>1400</v>
      </c>
      <c r="J8683" t="s">
        <v>82</v>
      </c>
      <c r="K8683" t="s">
        <v>11580</v>
      </c>
      <c r="L8683">
        <v>2</v>
      </c>
      <c r="M8683" t="s">
        <v>119</v>
      </c>
      <c r="N8683" s="3">
        <v>8000</v>
      </c>
      <c r="O8683">
        <v>19</v>
      </c>
      <c r="P8683" t="s">
        <v>11578</v>
      </c>
      <c r="Q8683" t="s">
        <v>963</v>
      </c>
      <c r="R8683" t="s">
        <v>61</v>
      </c>
      <c r="S8683" s="3">
        <v>1784940</v>
      </c>
      <c r="T8683" s="3">
        <f>Tabla1[[#This Row],[OS-Valor Unitario]]-Tabla1[[#This Row],[costo_antes_iva]]</f>
        <v>6600</v>
      </c>
      <c r="U8683" s="3">
        <f>Tabla1[[#This Row],[OS-Valor Unitario]]*Tabla1[[#This Row],[OS-Cantidad]]</f>
        <v>152000</v>
      </c>
      <c r="V8683" s="3">
        <f>Tabla1[[#This Row],[costo_antes_iva]]*Tabla1[[#This Row],[OS-Cantidad]]</f>
        <v>26600</v>
      </c>
      <c r="W8683" s="3">
        <f>Tabla1[[#This Row],[Valor total OS]]-Tabla1[[#This Row],[valor total op]]</f>
        <v>125400</v>
      </c>
    </row>
    <row r="8684" spans="1:23" x14ac:dyDescent="0.3">
      <c r="A8684">
        <v>5048</v>
      </c>
      <c r="B8684" t="s">
        <v>11579</v>
      </c>
      <c r="C8684" t="s">
        <v>78</v>
      </c>
      <c r="D8684" t="s">
        <v>11575</v>
      </c>
      <c r="E8684">
        <v>19</v>
      </c>
      <c r="F8684">
        <v>48790734</v>
      </c>
      <c r="G8684" t="s">
        <v>11576</v>
      </c>
      <c r="H8684" s="6">
        <v>45239</v>
      </c>
      <c r="I8684" s="3">
        <v>3200</v>
      </c>
      <c r="J8684" t="s">
        <v>23</v>
      </c>
      <c r="K8684" t="s">
        <v>11580</v>
      </c>
      <c r="L8684">
        <v>2</v>
      </c>
      <c r="M8684" t="s">
        <v>437</v>
      </c>
      <c r="N8684" s="3">
        <v>3200</v>
      </c>
      <c r="O8684">
        <v>19</v>
      </c>
      <c r="P8684" t="s">
        <v>11578</v>
      </c>
      <c r="Q8684" t="s">
        <v>963</v>
      </c>
      <c r="R8684" t="s">
        <v>61</v>
      </c>
      <c r="S8684" s="3">
        <v>1784940</v>
      </c>
      <c r="T8684" s="3">
        <f>Tabla1[[#This Row],[OS-Valor Unitario]]-Tabla1[[#This Row],[costo_antes_iva]]</f>
        <v>0</v>
      </c>
      <c r="U8684" s="3">
        <f>Tabla1[[#This Row],[OS-Valor Unitario]]*Tabla1[[#This Row],[OS-Cantidad]]</f>
        <v>60800</v>
      </c>
      <c r="V8684" s="3">
        <f>Tabla1[[#This Row],[costo_antes_iva]]*Tabla1[[#This Row],[OS-Cantidad]]</f>
        <v>60800</v>
      </c>
      <c r="W8684" s="3">
        <f>Tabla1[[#This Row],[Valor total OS]]-Tabla1[[#This Row],[valor total op]]</f>
        <v>0</v>
      </c>
    </row>
    <row r="8685" spans="1:23" x14ac:dyDescent="0.3">
      <c r="A8685">
        <v>5046</v>
      </c>
      <c r="B8685" t="s">
        <v>11581</v>
      </c>
      <c r="C8685" t="s">
        <v>480</v>
      </c>
      <c r="D8685" t="s">
        <v>11096</v>
      </c>
      <c r="E8685">
        <v>138</v>
      </c>
      <c r="F8685">
        <v>48738742</v>
      </c>
      <c r="G8685" t="s">
        <v>11582</v>
      </c>
      <c r="H8685" s="6">
        <v>45238</v>
      </c>
      <c r="I8685" s="3">
        <v>1500</v>
      </c>
      <c r="J8685" t="s">
        <v>33</v>
      </c>
      <c r="K8685" t="s">
        <v>11583</v>
      </c>
      <c r="L8685">
        <v>1</v>
      </c>
      <c r="M8685" t="s">
        <v>35</v>
      </c>
      <c r="N8685" s="3">
        <v>1500</v>
      </c>
      <c r="O8685">
        <v>138</v>
      </c>
      <c r="P8685" t="s">
        <v>11584</v>
      </c>
      <c r="Q8685" t="s">
        <v>963</v>
      </c>
      <c r="R8685" t="s">
        <v>485</v>
      </c>
      <c r="S8685" s="3">
        <v>2750478</v>
      </c>
      <c r="T8685" s="3">
        <f>Tabla1[[#This Row],[OS-Valor Unitario]]-Tabla1[[#This Row],[costo_antes_iva]]</f>
        <v>0</v>
      </c>
      <c r="U8685" s="3">
        <f>Tabla1[[#This Row],[OS-Valor Unitario]]*Tabla1[[#This Row],[OS-Cantidad]]</f>
        <v>207000</v>
      </c>
      <c r="V8685" s="3">
        <f>Tabla1[[#This Row],[costo_antes_iva]]*Tabla1[[#This Row],[OS-Cantidad]]</f>
        <v>207000</v>
      </c>
      <c r="W8685" s="3">
        <f>Tabla1[[#This Row],[Valor total OS]]-Tabla1[[#This Row],[valor total op]]</f>
        <v>0</v>
      </c>
    </row>
    <row r="8686" spans="1:23" x14ac:dyDescent="0.3">
      <c r="A8686">
        <v>5045</v>
      </c>
      <c r="B8686" t="s">
        <v>11585</v>
      </c>
      <c r="C8686" t="s">
        <v>30</v>
      </c>
      <c r="D8686" t="s">
        <v>11586</v>
      </c>
      <c r="E8686">
        <v>15</v>
      </c>
      <c r="F8686">
        <v>48738559</v>
      </c>
      <c r="G8686" t="s">
        <v>11587</v>
      </c>
      <c r="H8686" s="6">
        <v>45238</v>
      </c>
      <c r="I8686" s="3">
        <v>7000</v>
      </c>
      <c r="J8686" t="s">
        <v>23</v>
      </c>
      <c r="K8686" t="s">
        <v>11588</v>
      </c>
      <c r="L8686">
        <v>1</v>
      </c>
      <c r="M8686" t="s">
        <v>4786</v>
      </c>
      <c r="N8686" s="3">
        <v>7000</v>
      </c>
      <c r="O8686">
        <v>15</v>
      </c>
      <c r="P8686" t="s">
        <v>11589</v>
      </c>
      <c r="Q8686" t="s">
        <v>963</v>
      </c>
      <c r="R8686" t="s">
        <v>38</v>
      </c>
      <c r="S8686" s="3">
        <v>525000</v>
      </c>
      <c r="T8686" s="3">
        <f>Tabla1[[#This Row],[OS-Valor Unitario]]-Tabla1[[#This Row],[costo_antes_iva]]</f>
        <v>0</v>
      </c>
      <c r="U8686" s="3">
        <f>Tabla1[[#This Row],[OS-Valor Unitario]]*Tabla1[[#This Row],[OS-Cantidad]]</f>
        <v>105000</v>
      </c>
      <c r="V8686" s="3">
        <f>Tabla1[[#This Row],[costo_antes_iva]]*Tabla1[[#This Row],[OS-Cantidad]]</f>
        <v>105000</v>
      </c>
      <c r="W8686" s="3">
        <f>Tabla1[[#This Row],[Valor total OS]]-Tabla1[[#This Row],[valor total op]]</f>
        <v>0</v>
      </c>
    </row>
    <row r="8687" spans="1:23" x14ac:dyDescent="0.3">
      <c r="A8687">
        <v>5040</v>
      </c>
      <c r="B8687" t="s">
        <v>11590</v>
      </c>
      <c r="C8687" t="s">
        <v>776</v>
      </c>
      <c r="D8687" t="s">
        <v>10053</v>
      </c>
      <c r="E8687">
        <v>5</v>
      </c>
      <c r="F8687">
        <v>48353999</v>
      </c>
      <c r="G8687" t="s">
        <v>11591</v>
      </c>
      <c r="H8687" s="6">
        <v>45229</v>
      </c>
      <c r="I8687" s="3">
        <v>10500</v>
      </c>
      <c r="J8687" t="s">
        <v>1309</v>
      </c>
      <c r="K8687" t="s">
        <v>11592</v>
      </c>
      <c r="L8687">
        <v>1</v>
      </c>
      <c r="M8687" t="s">
        <v>95</v>
      </c>
      <c r="N8687" s="3">
        <v>10500</v>
      </c>
      <c r="O8687">
        <v>10</v>
      </c>
      <c r="P8687" t="s">
        <v>11593</v>
      </c>
      <c r="Q8687" t="s">
        <v>121</v>
      </c>
      <c r="R8687" t="s">
        <v>293</v>
      </c>
      <c r="S8687" s="3">
        <v>819985</v>
      </c>
      <c r="T8687" s="3">
        <f>Tabla1[[#This Row],[OS-Valor Unitario]]-Tabla1[[#This Row],[costo_antes_iva]]</f>
        <v>0</v>
      </c>
      <c r="U8687" s="3">
        <f>Tabla1[[#This Row],[OS-Valor Unitario]]*Tabla1[[#This Row],[OS-Cantidad]]</f>
        <v>105000</v>
      </c>
      <c r="V8687" s="3">
        <f>Tabla1[[#This Row],[costo_antes_iva]]*Tabla1[[#This Row],[OS-Cantidad]]</f>
        <v>105000</v>
      </c>
      <c r="W8687" s="3">
        <f>Tabla1[[#This Row],[Valor total OS]]-Tabla1[[#This Row],[valor total op]]</f>
        <v>0</v>
      </c>
    </row>
    <row r="8688" spans="1:23" x14ac:dyDescent="0.3">
      <c r="A8688">
        <v>5040</v>
      </c>
      <c r="B8688" t="s">
        <v>11590</v>
      </c>
      <c r="C8688" t="s">
        <v>776</v>
      </c>
      <c r="D8688" t="s">
        <v>10053</v>
      </c>
      <c r="E8688">
        <v>5</v>
      </c>
      <c r="F8688">
        <v>48353999</v>
      </c>
      <c r="G8688" t="s">
        <v>11591</v>
      </c>
      <c r="H8688" s="6">
        <v>45229</v>
      </c>
      <c r="I8688" s="3">
        <v>5000</v>
      </c>
      <c r="J8688" t="s">
        <v>33</v>
      </c>
      <c r="K8688" t="s">
        <v>11592</v>
      </c>
      <c r="L8688">
        <v>1</v>
      </c>
      <c r="M8688" t="s">
        <v>35</v>
      </c>
      <c r="N8688" s="3">
        <v>3000</v>
      </c>
      <c r="O8688">
        <v>10</v>
      </c>
      <c r="P8688" t="s">
        <v>11593</v>
      </c>
      <c r="Q8688" t="s">
        <v>121</v>
      </c>
      <c r="R8688" t="s">
        <v>293</v>
      </c>
      <c r="S8688" s="3">
        <v>819985</v>
      </c>
      <c r="T8688" s="3">
        <f>Tabla1[[#This Row],[OS-Valor Unitario]]-Tabla1[[#This Row],[costo_antes_iva]]</f>
        <v>-2000</v>
      </c>
      <c r="U8688" s="3">
        <f>Tabla1[[#This Row],[OS-Valor Unitario]]*Tabla1[[#This Row],[OS-Cantidad]]</f>
        <v>30000</v>
      </c>
      <c r="V8688" s="3">
        <f>Tabla1[[#This Row],[costo_antes_iva]]*Tabla1[[#This Row],[OS-Cantidad]]</f>
        <v>50000</v>
      </c>
      <c r="W8688" s="3">
        <f>Tabla1[[#This Row],[Valor total OS]]-Tabla1[[#This Row],[valor total op]]</f>
        <v>-20000</v>
      </c>
    </row>
    <row r="8689" spans="1:23" x14ac:dyDescent="0.3">
      <c r="A8689">
        <v>5040</v>
      </c>
      <c r="B8689" t="s">
        <v>11590</v>
      </c>
      <c r="C8689" t="s">
        <v>513</v>
      </c>
      <c r="D8689" t="s">
        <v>10053</v>
      </c>
      <c r="E8689">
        <v>5</v>
      </c>
      <c r="F8689">
        <v>48354132</v>
      </c>
      <c r="G8689" t="s">
        <v>11591</v>
      </c>
      <c r="H8689" s="6">
        <v>45229</v>
      </c>
      <c r="I8689" s="3">
        <v>5000</v>
      </c>
      <c r="J8689" t="s">
        <v>33</v>
      </c>
      <c r="K8689" t="s">
        <v>11592</v>
      </c>
      <c r="L8689">
        <v>1</v>
      </c>
      <c r="M8689" t="s">
        <v>35</v>
      </c>
      <c r="N8689" s="3">
        <v>3000</v>
      </c>
      <c r="O8689">
        <v>10</v>
      </c>
      <c r="P8689" t="s">
        <v>11593</v>
      </c>
      <c r="Q8689" t="s">
        <v>121</v>
      </c>
      <c r="R8689" t="s">
        <v>485</v>
      </c>
      <c r="S8689" s="3">
        <v>819985</v>
      </c>
      <c r="T8689" s="3">
        <f>Tabla1[[#This Row],[OS-Valor Unitario]]-Tabla1[[#This Row],[costo_antes_iva]]</f>
        <v>-2000</v>
      </c>
      <c r="U8689" s="3">
        <f>Tabla1[[#This Row],[OS-Valor Unitario]]*Tabla1[[#This Row],[OS-Cantidad]]</f>
        <v>30000</v>
      </c>
      <c r="V8689" s="3">
        <f>Tabla1[[#This Row],[costo_antes_iva]]*Tabla1[[#This Row],[OS-Cantidad]]</f>
        <v>50000</v>
      </c>
      <c r="W8689" s="3">
        <f>Tabla1[[#This Row],[Valor total OS]]-Tabla1[[#This Row],[valor total op]]</f>
        <v>-20000</v>
      </c>
    </row>
    <row r="8690" spans="1:23" x14ac:dyDescent="0.3">
      <c r="A8690">
        <v>5040</v>
      </c>
      <c r="B8690" t="s">
        <v>11594</v>
      </c>
      <c r="C8690" t="s">
        <v>776</v>
      </c>
      <c r="D8690" t="s">
        <v>10053</v>
      </c>
      <c r="E8690">
        <v>5</v>
      </c>
      <c r="F8690">
        <v>48353999</v>
      </c>
      <c r="G8690" t="s">
        <v>11591</v>
      </c>
      <c r="H8690" s="6">
        <v>45229</v>
      </c>
      <c r="I8690" s="3">
        <v>5000</v>
      </c>
      <c r="J8690" t="s">
        <v>33</v>
      </c>
      <c r="K8690" t="s">
        <v>11595</v>
      </c>
      <c r="L8690">
        <v>2</v>
      </c>
      <c r="M8690" t="s">
        <v>35</v>
      </c>
      <c r="N8690" s="3">
        <v>3000</v>
      </c>
      <c r="O8690">
        <v>5</v>
      </c>
      <c r="P8690" t="s">
        <v>11593</v>
      </c>
      <c r="Q8690" t="s">
        <v>121</v>
      </c>
      <c r="R8690" t="s">
        <v>293</v>
      </c>
      <c r="S8690" s="3">
        <v>819985</v>
      </c>
      <c r="T8690" s="3">
        <f>Tabla1[[#This Row],[OS-Valor Unitario]]-Tabla1[[#This Row],[costo_antes_iva]]</f>
        <v>-2000</v>
      </c>
      <c r="U8690" s="3">
        <f>Tabla1[[#This Row],[OS-Valor Unitario]]*Tabla1[[#This Row],[OS-Cantidad]]</f>
        <v>15000</v>
      </c>
      <c r="V8690" s="3">
        <f>Tabla1[[#This Row],[costo_antes_iva]]*Tabla1[[#This Row],[OS-Cantidad]]</f>
        <v>25000</v>
      </c>
      <c r="W8690" s="3">
        <f>Tabla1[[#This Row],[Valor total OS]]-Tabla1[[#This Row],[valor total op]]</f>
        <v>-10000</v>
      </c>
    </row>
    <row r="8691" spans="1:23" x14ac:dyDescent="0.3">
      <c r="A8691">
        <v>5040</v>
      </c>
      <c r="B8691" t="s">
        <v>11594</v>
      </c>
      <c r="C8691" t="s">
        <v>513</v>
      </c>
      <c r="D8691" t="s">
        <v>10053</v>
      </c>
      <c r="E8691">
        <v>5</v>
      </c>
      <c r="F8691">
        <v>48354132</v>
      </c>
      <c r="G8691" t="s">
        <v>11591</v>
      </c>
      <c r="H8691" s="6">
        <v>45229</v>
      </c>
      <c r="I8691" s="3">
        <v>5000</v>
      </c>
      <c r="J8691" t="s">
        <v>33</v>
      </c>
      <c r="K8691" t="s">
        <v>11595</v>
      </c>
      <c r="L8691">
        <v>2</v>
      </c>
      <c r="M8691" t="s">
        <v>35</v>
      </c>
      <c r="N8691" s="3">
        <v>3000</v>
      </c>
      <c r="O8691">
        <v>5</v>
      </c>
      <c r="P8691" t="s">
        <v>11593</v>
      </c>
      <c r="Q8691" t="s">
        <v>121</v>
      </c>
      <c r="R8691" t="s">
        <v>485</v>
      </c>
      <c r="S8691" s="3">
        <v>819985</v>
      </c>
      <c r="T8691" s="3">
        <f>Tabla1[[#This Row],[OS-Valor Unitario]]-Tabla1[[#This Row],[costo_antes_iva]]</f>
        <v>-2000</v>
      </c>
      <c r="U8691" s="3">
        <f>Tabla1[[#This Row],[OS-Valor Unitario]]*Tabla1[[#This Row],[OS-Cantidad]]</f>
        <v>15000</v>
      </c>
      <c r="V8691" s="3">
        <f>Tabla1[[#This Row],[costo_antes_iva]]*Tabla1[[#This Row],[OS-Cantidad]]</f>
        <v>25000</v>
      </c>
      <c r="W8691" s="3">
        <f>Tabla1[[#This Row],[Valor total OS]]-Tabla1[[#This Row],[valor total op]]</f>
        <v>-10000</v>
      </c>
    </row>
    <row r="8692" spans="1:23" x14ac:dyDescent="0.3">
      <c r="A8692">
        <v>5034</v>
      </c>
      <c r="B8692" t="s">
        <v>11596</v>
      </c>
      <c r="C8692" t="s">
        <v>174</v>
      </c>
      <c r="D8692" t="s">
        <v>11597</v>
      </c>
      <c r="E8692">
        <v>2</v>
      </c>
      <c r="F8692">
        <v>45613844</v>
      </c>
      <c r="G8692" t="s">
        <v>11598</v>
      </c>
      <c r="H8692" s="6">
        <v>45194</v>
      </c>
      <c r="I8692" s="3">
        <v>10000</v>
      </c>
      <c r="J8692" t="s">
        <v>23</v>
      </c>
      <c r="K8692" t="s">
        <v>11599</v>
      </c>
      <c r="L8692">
        <v>1</v>
      </c>
      <c r="M8692" t="s">
        <v>352</v>
      </c>
      <c r="N8692" s="3">
        <v>10500</v>
      </c>
      <c r="O8692">
        <v>2</v>
      </c>
      <c r="P8692" t="s">
        <v>11600</v>
      </c>
      <c r="Q8692" t="s">
        <v>106</v>
      </c>
      <c r="R8692" t="s">
        <v>28</v>
      </c>
      <c r="S8692" s="3">
        <v>114300</v>
      </c>
      <c r="T8692" s="3">
        <f>Tabla1[[#This Row],[OS-Valor Unitario]]-Tabla1[[#This Row],[costo_antes_iva]]</f>
        <v>500</v>
      </c>
      <c r="U8692" s="3">
        <f>Tabla1[[#This Row],[OS-Valor Unitario]]*Tabla1[[#This Row],[OS-Cantidad]]</f>
        <v>21000</v>
      </c>
      <c r="V8692" s="3">
        <f>Tabla1[[#This Row],[costo_antes_iva]]*Tabla1[[#This Row],[OS-Cantidad]]</f>
        <v>20000</v>
      </c>
      <c r="W8692" s="3">
        <f>Tabla1[[#This Row],[Valor total OS]]-Tabla1[[#This Row],[valor total op]]</f>
        <v>1000</v>
      </c>
    </row>
    <row r="8693" spans="1:23" x14ac:dyDescent="0.3">
      <c r="A8693">
        <v>5032</v>
      </c>
      <c r="B8693" t="s">
        <v>11601</v>
      </c>
      <c r="C8693" t="s">
        <v>282</v>
      </c>
      <c r="D8693" t="s">
        <v>1514</v>
      </c>
      <c r="E8693">
        <v>8</v>
      </c>
      <c r="F8693">
        <v>48638491</v>
      </c>
      <c r="G8693" t="s">
        <v>11602</v>
      </c>
      <c r="H8693" s="6">
        <v>45237</v>
      </c>
      <c r="I8693" s="3">
        <v>1200</v>
      </c>
      <c r="J8693" t="s">
        <v>82</v>
      </c>
      <c r="K8693" t="s">
        <v>11603</v>
      </c>
      <c r="L8693">
        <v>1</v>
      </c>
      <c r="M8693" t="s">
        <v>119</v>
      </c>
      <c r="N8693" s="3">
        <v>1200</v>
      </c>
      <c r="O8693">
        <v>8</v>
      </c>
      <c r="P8693" t="s">
        <v>11604</v>
      </c>
      <c r="Q8693" t="s">
        <v>10544</v>
      </c>
      <c r="R8693" t="s">
        <v>72</v>
      </c>
      <c r="S8693" s="3">
        <v>1225089</v>
      </c>
      <c r="T8693" s="3">
        <f>Tabla1[[#This Row],[OS-Valor Unitario]]-Tabla1[[#This Row],[costo_antes_iva]]</f>
        <v>0</v>
      </c>
      <c r="U8693" s="3">
        <f>Tabla1[[#This Row],[OS-Valor Unitario]]*Tabla1[[#This Row],[OS-Cantidad]]</f>
        <v>9600</v>
      </c>
      <c r="V8693" s="3">
        <f>Tabla1[[#This Row],[costo_antes_iva]]*Tabla1[[#This Row],[OS-Cantidad]]</f>
        <v>9600</v>
      </c>
      <c r="W8693" s="3">
        <f>Tabla1[[#This Row],[Valor total OS]]-Tabla1[[#This Row],[valor total op]]</f>
        <v>0</v>
      </c>
    </row>
    <row r="8694" spans="1:23" x14ac:dyDescent="0.3">
      <c r="A8694">
        <v>5032</v>
      </c>
      <c r="B8694" t="s">
        <v>11601</v>
      </c>
      <c r="C8694" t="s">
        <v>282</v>
      </c>
      <c r="D8694" t="s">
        <v>1514</v>
      </c>
      <c r="E8694">
        <v>8</v>
      </c>
      <c r="F8694">
        <v>48638491</v>
      </c>
      <c r="G8694" t="s">
        <v>11602</v>
      </c>
      <c r="H8694" s="6">
        <v>45237</v>
      </c>
      <c r="I8694" s="3">
        <v>8500</v>
      </c>
      <c r="J8694" t="s">
        <v>23</v>
      </c>
      <c r="K8694" t="s">
        <v>11603</v>
      </c>
      <c r="L8694">
        <v>1</v>
      </c>
      <c r="M8694" t="s">
        <v>70</v>
      </c>
      <c r="N8694" s="3">
        <v>10685</v>
      </c>
      <c r="O8694">
        <v>8</v>
      </c>
      <c r="P8694" t="s">
        <v>11604</v>
      </c>
      <c r="Q8694" t="s">
        <v>10544</v>
      </c>
      <c r="R8694" t="s">
        <v>72</v>
      </c>
      <c r="S8694" s="3">
        <v>1225089</v>
      </c>
      <c r="T8694" s="3">
        <f>Tabla1[[#This Row],[OS-Valor Unitario]]-Tabla1[[#This Row],[costo_antes_iva]]</f>
        <v>2185</v>
      </c>
      <c r="U8694" s="3">
        <f>Tabla1[[#This Row],[OS-Valor Unitario]]*Tabla1[[#This Row],[OS-Cantidad]]</f>
        <v>85480</v>
      </c>
      <c r="V8694" s="3">
        <f>Tabla1[[#This Row],[costo_antes_iva]]*Tabla1[[#This Row],[OS-Cantidad]]</f>
        <v>68000</v>
      </c>
      <c r="W8694" s="3">
        <f>Tabla1[[#This Row],[Valor total OS]]-Tabla1[[#This Row],[valor total op]]</f>
        <v>17480</v>
      </c>
    </row>
    <row r="8695" spans="1:23" x14ac:dyDescent="0.3">
      <c r="A8695">
        <v>5032</v>
      </c>
      <c r="B8695" t="s">
        <v>11605</v>
      </c>
      <c r="C8695" t="s">
        <v>345</v>
      </c>
      <c r="D8695" t="s">
        <v>1514</v>
      </c>
      <c r="E8695">
        <v>6</v>
      </c>
      <c r="F8695">
        <v>48638499</v>
      </c>
      <c r="G8695" t="s">
        <v>11606</v>
      </c>
      <c r="H8695" s="6">
        <v>45237</v>
      </c>
      <c r="I8695" s="3">
        <v>8500</v>
      </c>
      <c r="J8695" t="s">
        <v>1309</v>
      </c>
      <c r="K8695" t="s">
        <v>11607</v>
      </c>
      <c r="L8695">
        <v>2</v>
      </c>
      <c r="M8695" t="s">
        <v>352</v>
      </c>
      <c r="N8695" s="3">
        <v>8600</v>
      </c>
      <c r="O8695">
        <v>6</v>
      </c>
      <c r="P8695" t="s">
        <v>11604</v>
      </c>
      <c r="Q8695" t="s">
        <v>10544</v>
      </c>
      <c r="R8695" t="s">
        <v>28</v>
      </c>
      <c r="S8695" s="3">
        <v>1225089</v>
      </c>
      <c r="T8695" s="3">
        <f>Tabla1[[#This Row],[OS-Valor Unitario]]-Tabla1[[#This Row],[costo_antes_iva]]</f>
        <v>100</v>
      </c>
      <c r="U8695" s="3">
        <f>Tabla1[[#This Row],[OS-Valor Unitario]]*Tabla1[[#This Row],[OS-Cantidad]]</f>
        <v>51600</v>
      </c>
      <c r="V8695" s="3">
        <f>Tabla1[[#This Row],[costo_antes_iva]]*Tabla1[[#This Row],[OS-Cantidad]]</f>
        <v>51000</v>
      </c>
      <c r="W8695" s="3">
        <f>Tabla1[[#This Row],[Valor total OS]]-Tabla1[[#This Row],[valor total op]]</f>
        <v>600</v>
      </c>
    </row>
    <row r="8696" spans="1:23" x14ac:dyDescent="0.3">
      <c r="A8696">
        <v>5032</v>
      </c>
      <c r="B8696" t="s">
        <v>11608</v>
      </c>
      <c r="C8696" t="s">
        <v>282</v>
      </c>
      <c r="D8696" t="s">
        <v>1514</v>
      </c>
      <c r="E8696">
        <v>3</v>
      </c>
      <c r="F8696">
        <v>48638508</v>
      </c>
      <c r="G8696" t="s">
        <v>11609</v>
      </c>
      <c r="H8696" s="6">
        <v>45237</v>
      </c>
      <c r="I8696" s="3">
        <v>1200</v>
      </c>
      <c r="J8696" t="s">
        <v>82</v>
      </c>
      <c r="K8696" t="s">
        <v>11610</v>
      </c>
      <c r="L8696">
        <v>3</v>
      </c>
      <c r="M8696" t="s">
        <v>119</v>
      </c>
      <c r="N8696" s="3">
        <v>1200</v>
      </c>
      <c r="O8696">
        <v>3</v>
      </c>
      <c r="P8696" t="s">
        <v>11604</v>
      </c>
      <c r="Q8696" t="s">
        <v>10544</v>
      </c>
      <c r="R8696" t="s">
        <v>72</v>
      </c>
      <c r="S8696" s="3">
        <v>1225089</v>
      </c>
      <c r="T8696" s="3">
        <f>Tabla1[[#This Row],[OS-Valor Unitario]]-Tabla1[[#This Row],[costo_antes_iva]]</f>
        <v>0</v>
      </c>
      <c r="U8696" s="3">
        <f>Tabla1[[#This Row],[OS-Valor Unitario]]*Tabla1[[#This Row],[OS-Cantidad]]</f>
        <v>3600</v>
      </c>
      <c r="V8696" s="3">
        <f>Tabla1[[#This Row],[costo_antes_iva]]*Tabla1[[#This Row],[OS-Cantidad]]</f>
        <v>3600</v>
      </c>
      <c r="W8696" s="3">
        <f>Tabla1[[#This Row],[Valor total OS]]-Tabla1[[#This Row],[valor total op]]</f>
        <v>0</v>
      </c>
    </row>
    <row r="8697" spans="1:23" x14ac:dyDescent="0.3">
      <c r="A8697">
        <v>5032</v>
      </c>
      <c r="B8697" t="s">
        <v>11608</v>
      </c>
      <c r="C8697" t="s">
        <v>282</v>
      </c>
      <c r="D8697" t="s">
        <v>1514</v>
      </c>
      <c r="E8697">
        <v>3</v>
      </c>
      <c r="F8697">
        <v>48638508</v>
      </c>
      <c r="G8697" t="s">
        <v>11609</v>
      </c>
      <c r="H8697" s="6">
        <v>45237</v>
      </c>
      <c r="I8697" s="3">
        <v>8500</v>
      </c>
      <c r="J8697" t="s">
        <v>23</v>
      </c>
      <c r="K8697" t="s">
        <v>11610</v>
      </c>
      <c r="L8697">
        <v>3</v>
      </c>
      <c r="M8697" t="s">
        <v>70</v>
      </c>
      <c r="N8697" s="3">
        <v>10685</v>
      </c>
      <c r="O8697">
        <v>3</v>
      </c>
      <c r="P8697" t="s">
        <v>11604</v>
      </c>
      <c r="Q8697" t="s">
        <v>10544</v>
      </c>
      <c r="R8697" t="s">
        <v>72</v>
      </c>
      <c r="S8697" s="3">
        <v>1225089</v>
      </c>
      <c r="T8697" s="3">
        <f>Tabla1[[#This Row],[OS-Valor Unitario]]-Tabla1[[#This Row],[costo_antes_iva]]</f>
        <v>2185</v>
      </c>
      <c r="U8697" s="3">
        <f>Tabla1[[#This Row],[OS-Valor Unitario]]*Tabla1[[#This Row],[OS-Cantidad]]</f>
        <v>32055</v>
      </c>
      <c r="V8697" s="3">
        <f>Tabla1[[#This Row],[costo_antes_iva]]*Tabla1[[#This Row],[OS-Cantidad]]</f>
        <v>25500</v>
      </c>
      <c r="W8697" s="3">
        <f>Tabla1[[#This Row],[Valor total OS]]-Tabla1[[#This Row],[valor total op]]</f>
        <v>6555</v>
      </c>
    </row>
    <row r="8698" spans="1:23" x14ac:dyDescent="0.3">
      <c r="A8698">
        <v>5032</v>
      </c>
      <c r="B8698" t="s">
        <v>11611</v>
      </c>
      <c r="C8698" t="s">
        <v>66</v>
      </c>
      <c r="D8698" t="s">
        <v>1514</v>
      </c>
      <c r="E8698">
        <v>3</v>
      </c>
      <c r="F8698">
        <v>48638515</v>
      </c>
      <c r="G8698" t="s">
        <v>11612</v>
      </c>
      <c r="H8698" s="6">
        <v>45237</v>
      </c>
      <c r="I8698" s="3">
        <v>1200</v>
      </c>
      <c r="J8698" t="s">
        <v>82</v>
      </c>
      <c r="K8698" t="s">
        <v>11613</v>
      </c>
      <c r="L8698">
        <v>4</v>
      </c>
      <c r="M8698" t="s">
        <v>119</v>
      </c>
      <c r="N8698" s="3">
        <v>1200</v>
      </c>
      <c r="O8698">
        <v>3</v>
      </c>
      <c r="P8698" t="s">
        <v>11604</v>
      </c>
      <c r="Q8698" t="s">
        <v>10544</v>
      </c>
      <c r="R8698" t="s">
        <v>72</v>
      </c>
      <c r="S8698" s="3">
        <v>1225089</v>
      </c>
      <c r="T8698" s="3">
        <f>Tabla1[[#This Row],[OS-Valor Unitario]]-Tabla1[[#This Row],[costo_antes_iva]]</f>
        <v>0</v>
      </c>
      <c r="U8698" s="3">
        <f>Tabla1[[#This Row],[OS-Valor Unitario]]*Tabla1[[#This Row],[OS-Cantidad]]</f>
        <v>3600</v>
      </c>
      <c r="V8698" s="3">
        <f>Tabla1[[#This Row],[costo_antes_iva]]*Tabla1[[#This Row],[OS-Cantidad]]</f>
        <v>3600</v>
      </c>
      <c r="W8698" s="3">
        <f>Tabla1[[#This Row],[Valor total OS]]-Tabla1[[#This Row],[valor total op]]</f>
        <v>0</v>
      </c>
    </row>
    <row r="8699" spans="1:23" x14ac:dyDescent="0.3">
      <c r="A8699">
        <v>5032</v>
      </c>
      <c r="B8699" t="s">
        <v>11611</v>
      </c>
      <c r="C8699" t="s">
        <v>66</v>
      </c>
      <c r="D8699" t="s">
        <v>1514</v>
      </c>
      <c r="E8699">
        <v>3</v>
      </c>
      <c r="F8699">
        <v>48638515</v>
      </c>
      <c r="G8699" t="s">
        <v>11612</v>
      </c>
      <c r="H8699" s="6">
        <v>45237</v>
      </c>
      <c r="I8699" s="3">
        <v>8500</v>
      </c>
      <c r="J8699" t="s">
        <v>23</v>
      </c>
      <c r="K8699" t="s">
        <v>11613</v>
      </c>
      <c r="L8699">
        <v>4</v>
      </c>
      <c r="M8699" t="s">
        <v>70</v>
      </c>
      <c r="N8699" s="3">
        <v>10685</v>
      </c>
      <c r="O8699">
        <v>3</v>
      </c>
      <c r="P8699" t="s">
        <v>11604</v>
      </c>
      <c r="Q8699" t="s">
        <v>10544</v>
      </c>
      <c r="R8699" t="s">
        <v>72</v>
      </c>
      <c r="S8699" s="3">
        <v>1225089</v>
      </c>
      <c r="T8699" s="3">
        <f>Tabla1[[#This Row],[OS-Valor Unitario]]-Tabla1[[#This Row],[costo_antes_iva]]</f>
        <v>2185</v>
      </c>
      <c r="U8699" s="3">
        <f>Tabla1[[#This Row],[OS-Valor Unitario]]*Tabla1[[#This Row],[OS-Cantidad]]</f>
        <v>32055</v>
      </c>
      <c r="V8699" s="3">
        <f>Tabla1[[#This Row],[costo_antes_iva]]*Tabla1[[#This Row],[OS-Cantidad]]</f>
        <v>25500</v>
      </c>
      <c r="W8699" s="3">
        <f>Tabla1[[#This Row],[Valor total OS]]-Tabla1[[#This Row],[valor total op]]</f>
        <v>6555</v>
      </c>
    </row>
    <row r="8700" spans="1:23" x14ac:dyDescent="0.3">
      <c r="A8700">
        <v>5032</v>
      </c>
      <c r="B8700" t="s">
        <v>11614</v>
      </c>
      <c r="C8700" t="s">
        <v>20</v>
      </c>
      <c r="D8700" t="s">
        <v>1514</v>
      </c>
      <c r="E8700">
        <v>3</v>
      </c>
      <c r="F8700">
        <v>48638522</v>
      </c>
      <c r="G8700" t="s">
        <v>11615</v>
      </c>
      <c r="H8700" s="6">
        <v>45237</v>
      </c>
      <c r="I8700" s="3">
        <v>7600</v>
      </c>
      <c r="J8700" t="s">
        <v>23</v>
      </c>
      <c r="K8700" t="s">
        <v>11616</v>
      </c>
      <c r="L8700">
        <v>5</v>
      </c>
      <c r="M8700" t="s">
        <v>247</v>
      </c>
      <c r="N8700" s="3">
        <v>12000</v>
      </c>
      <c r="O8700">
        <v>3</v>
      </c>
      <c r="P8700" t="s">
        <v>11604</v>
      </c>
      <c r="Q8700" t="s">
        <v>10544</v>
      </c>
      <c r="R8700" t="s">
        <v>28</v>
      </c>
      <c r="S8700" s="3">
        <v>1225089</v>
      </c>
      <c r="T8700" s="3">
        <f>Tabla1[[#This Row],[OS-Valor Unitario]]-Tabla1[[#This Row],[costo_antes_iva]]</f>
        <v>4400</v>
      </c>
      <c r="U8700" s="3">
        <f>Tabla1[[#This Row],[OS-Valor Unitario]]*Tabla1[[#This Row],[OS-Cantidad]]</f>
        <v>36000</v>
      </c>
      <c r="V8700" s="3">
        <f>Tabla1[[#This Row],[costo_antes_iva]]*Tabla1[[#This Row],[OS-Cantidad]]</f>
        <v>22800</v>
      </c>
      <c r="W8700" s="3">
        <f>Tabla1[[#This Row],[Valor total OS]]-Tabla1[[#This Row],[valor total op]]</f>
        <v>13200</v>
      </c>
    </row>
    <row r="8701" spans="1:23" x14ac:dyDescent="0.3">
      <c r="A8701">
        <v>5032</v>
      </c>
      <c r="B8701" t="s">
        <v>11617</v>
      </c>
      <c r="C8701" t="s">
        <v>20</v>
      </c>
      <c r="D8701" t="s">
        <v>1514</v>
      </c>
      <c r="E8701">
        <v>3</v>
      </c>
      <c r="F8701">
        <v>48638528</v>
      </c>
      <c r="G8701" t="s">
        <v>11618</v>
      </c>
      <c r="H8701" s="6">
        <v>45237</v>
      </c>
      <c r="I8701" s="3">
        <v>7600</v>
      </c>
      <c r="J8701" t="s">
        <v>23</v>
      </c>
      <c r="K8701" t="s">
        <v>11619</v>
      </c>
      <c r="L8701">
        <v>6</v>
      </c>
      <c r="M8701" t="s">
        <v>247</v>
      </c>
      <c r="N8701" s="3">
        <v>12000</v>
      </c>
      <c r="O8701">
        <v>3</v>
      </c>
      <c r="P8701" t="s">
        <v>11604</v>
      </c>
      <c r="Q8701" t="s">
        <v>10544</v>
      </c>
      <c r="R8701" t="s">
        <v>28</v>
      </c>
      <c r="S8701" s="3">
        <v>1225089</v>
      </c>
      <c r="T8701" s="3">
        <f>Tabla1[[#This Row],[OS-Valor Unitario]]-Tabla1[[#This Row],[costo_antes_iva]]</f>
        <v>4400</v>
      </c>
      <c r="U8701" s="3">
        <f>Tabla1[[#This Row],[OS-Valor Unitario]]*Tabla1[[#This Row],[OS-Cantidad]]</f>
        <v>36000</v>
      </c>
      <c r="V8701" s="3">
        <f>Tabla1[[#This Row],[costo_antes_iva]]*Tabla1[[#This Row],[OS-Cantidad]]</f>
        <v>22800</v>
      </c>
      <c r="W8701" s="3">
        <f>Tabla1[[#This Row],[Valor total OS]]-Tabla1[[#This Row],[valor total op]]</f>
        <v>13200</v>
      </c>
    </row>
    <row r="8702" spans="1:23" x14ac:dyDescent="0.3">
      <c r="A8702">
        <v>5031</v>
      </c>
      <c r="B8702" t="s">
        <v>11620</v>
      </c>
      <c r="C8702" t="s">
        <v>785</v>
      </c>
      <c r="D8702" t="s">
        <v>574</v>
      </c>
      <c r="E8702">
        <v>90</v>
      </c>
      <c r="F8702">
        <v>48622365</v>
      </c>
      <c r="G8702" t="s">
        <v>11621</v>
      </c>
      <c r="H8702" s="6">
        <v>45237</v>
      </c>
      <c r="I8702" s="3">
        <v>15000</v>
      </c>
      <c r="J8702" t="s">
        <v>1309</v>
      </c>
      <c r="K8702" t="s">
        <v>11622</v>
      </c>
      <c r="L8702">
        <v>1</v>
      </c>
      <c r="M8702" t="s">
        <v>95</v>
      </c>
      <c r="N8702" s="3">
        <v>15000</v>
      </c>
      <c r="O8702">
        <v>2</v>
      </c>
      <c r="P8702" t="s">
        <v>11623</v>
      </c>
      <c r="Q8702" t="s">
        <v>1317</v>
      </c>
      <c r="R8702" t="s">
        <v>92</v>
      </c>
      <c r="S8702" s="3">
        <v>153790</v>
      </c>
      <c r="T8702" s="3">
        <f>Tabla1[[#This Row],[OS-Valor Unitario]]-Tabla1[[#This Row],[costo_antes_iva]]</f>
        <v>0</v>
      </c>
      <c r="U8702" s="3">
        <f>Tabla1[[#This Row],[OS-Valor Unitario]]*Tabla1[[#This Row],[OS-Cantidad]]</f>
        <v>30000</v>
      </c>
      <c r="V8702" s="3">
        <f>Tabla1[[#This Row],[costo_antes_iva]]*Tabla1[[#This Row],[OS-Cantidad]]</f>
        <v>30000</v>
      </c>
      <c r="W8702" s="3">
        <f>Tabla1[[#This Row],[Valor total OS]]-Tabla1[[#This Row],[valor total op]]</f>
        <v>0</v>
      </c>
    </row>
    <row r="8703" spans="1:23" x14ac:dyDescent="0.3">
      <c r="A8703">
        <v>5030</v>
      </c>
      <c r="B8703" t="s">
        <v>11624</v>
      </c>
      <c r="C8703" t="s">
        <v>193</v>
      </c>
      <c r="D8703" t="s">
        <v>11625</v>
      </c>
      <c r="E8703">
        <v>40</v>
      </c>
      <c r="F8703">
        <v>48455214</v>
      </c>
      <c r="G8703" t="s">
        <v>11626</v>
      </c>
      <c r="H8703" s="6">
        <v>45231</v>
      </c>
      <c r="I8703" s="3">
        <v>1800</v>
      </c>
      <c r="J8703" t="s">
        <v>82</v>
      </c>
      <c r="K8703" t="s">
        <v>11627</v>
      </c>
      <c r="L8703">
        <v>1</v>
      </c>
      <c r="M8703" t="s">
        <v>3213</v>
      </c>
      <c r="N8703" s="3">
        <v>1800</v>
      </c>
      <c r="O8703">
        <v>40</v>
      </c>
      <c r="P8703" t="s">
        <v>11628</v>
      </c>
      <c r="Q8703" t="s">
        <v>106</v>
      </c>
      <c r="R8703" t="s">
        <v>199</v>
      </c>
      <c r="S8703" s="3">
        <v>1525761</v>
      </c>
      <c r="T8703" s="3">
        <f>Tabla1[[#This Row],[OS-Valor Unitario]]-Tabla1[[#This Row],[costo_antes_iva]]</f>
        <v>0</v>
      </c>
      <c r="U8703" s="3">
        <f>Tabla1[[#This Row],[OS-Valor Unitario]]*Tabla1[[#This Row],[OS-Cantidad]]</f>
        <v>72000</v>
      </c>
      <c r="V8703" s="3">
        <f>Tabla1[[#This Row],[costo_antes_iva]]*Tabla1[[#This Row],[OS-Cantidad]]</f>
        <v>72000</v>
      </c>
      <c r="W8703" s="3">
        <f>Tabla1[[#This Row],[Valor total OS]]-Tabla1[[#This Row],[valor total op]]</f>
        <v>0</v>
      </c>
    </row>
    <row r="8704" spans="1:23" x14ac:dyDescent="0.3">
      <c r="A8704">
        <v>5030</v>
      </c>
      <c r="B8704" t="s">
        <v>11624</v>
      </c>
      <c r="C8704" t="s">
        <v>193</v>
      </c>
      <c r="D8704" t="s">
        <v>11625</v>
      </c>
      <c r="E8704">
        <v>40</v>
      </c>
      <c r="F8704">
        <v>48455214</v>
      </c>
      <c r="G8704" t="s">
        <v>11626</v>
      </c>
      <c r="H8704" s="6">
        <v>45231</v>
      </c>
      <c r="I8704" s="3">
        <v>6000</v>
      </c>
      <c r="J8704" t="s">
        <v>1309</v>
      </c>
      <c r="K8704" t="s">
        <v>11627</v>
      </c>
      <c r="L8704">
        <v>1</v>
      </c>
      <c r="M8704" t="s">
        <v>303</v>
      </c>
      <c r="N8704" s="3">
        <v>6000</v>
      </c>
      <c r="O8704">
        <v>40</v>
      </c>
      <c r="P8704" t="s">
        <v>11628</v>
      </c>
      <c r="Q8704" t="s">
        <v>106</v>
      </c>
      <c r="R8704" t="s">
        <v>199</v>
      </c>
      <c r="S8704" s="3">
        <v>1525761</v>
      </c>
      <c r="T8704" s="3">
        <f>Tabla1[[#This Row],[OS-Valor Unitario]]-Tabla1[[#This Row],[costo_antes_iva]]</f>
        <v>0</v>
      </c>
      <c r="U8704" s="3">
        <f>Tabla1[[#This Row],[OS-Valor Unitario]]*Tabla1[[#This Row],[OS-Cantidad]]</f>
        <v>240000</v>
      </c>
      <c r="V8704" s="3">
        <f>Tabla1[[#This Row],[costo_antes_iva]]*Tabla1[[#This Row],[OS-Cantidad]]</f>
        <v>240000</v>
      </c>
      <c r="W8704" s="3">
        <f>Tabla1[[#This Row],[Valor total OS]]-Tabla1[[#This Row],[valor total op]]</f>
        <v>0</v>
      </c>
    </row>
    <row r="8705" spans="1:23" x14ac:dyDescent="0.3">
      <c r="A8705">
        <v>5030</v>
      </c>
      <c r="B8705" t="s">
        <v>11629</v>
      </c>
      <c r="C8705" t="s">
        <v>85</v>
      </c>
      <c r="D8705" t="s">
        <v>11625</v>
      </c>
      <c r="E8705">
        <v>3</v>
      </c>
      <c r="F8705">
        <v>48455067</v>
      </c>
      <c r="G8705" t="s">
        <v>11626</v>
      </c>
      <c r="H8705" s="6">
        <v>45231</v>
      </c>
      <c r="I8705" s="3">
        <v>8000</v>
      </c>
      <c r="J8705" t="s">
        <v>23</v>
      </c>
      <c r="K8705" t="s">
        <v>11630</v>
      </c>
      <c r="L8705">
        <v>2</v>
      </c>
      <c r="M8705" t="s">
        <v>5688</v>
      </c>
      <c r="N8705" s="3">
        <v>8000</v>
      </c>
      <c r="O8705">
        <v>3</v>
      </c>
      <c r="P8705" t="s">
        <v>11628</v>
      </c>
      <c r="Q8705" t="s">
        <v>106</v>
      </c>
      <c r="R8705" t="s">
        <v>61</v>
      </c>
      <c r="S8705" s="3">
        <v>1525761</v>
      </c>
      <c r="T8705" s="3">
        <f>Tabla1[[#This Row],[OS-Valor Unitario]]-Tabla1[[#This Row],[costo_antes_iva]]</f>
        <v>0</v>
      </c>
      <c r="U8705" s="3">
        <f>Tabla1[[#This Row],[OS-Valor Unitario]]*Tabla1[[#This Row],[OS-Cantidad]]</f>
        <v>24000</v>
      </c>
      <c r="V8705" s="3">
        <f>Tabla1[[#This Row],[costo_antes_iva]]*Tabla1[[#This Row],[OS-Cantidad]]</f>
        <v>24000</v>
      </c>
      <c r="W8705" s="3">
        <f>Tabla1[[#This Row],[Valor total OS]]-Tabla1[[#This Row],[valor total op]]</f>
        <v>0</v>
      </c>
    </row>
    <row r="8706" spans="1:23" x14ac:dyDescent="0.3">
      <c r="A8706">
        <v>5030</v>
      </c>
      <c r="B8706" t="s">
        <v>11629</v>
      </c>
      <c r="C8706" t="s">
        <v>85</v>
      </c>
      <c r="D8706" t="s">
        <v>11625</v>
      </c>
      <c r="E8706">
        <v>3</v>
      </c>
      <c r="F8706">
        <v>48455067</v>
      </c>
      <c r="G8706" t="s">
        <v>11626</v>
      </c>
      <c r="H8706" s="6">
        <v>45231</v>
      </c>
      <c r="I8706" s="3">
        <v>5500</v>
      </c>
      <c r="J8706" t="s">
        <v>33</v>
      </c>
      <c r="K8706" t="s">
        <v>11630</v>
      </c>
      <c r="L8706">
        <v>2</v>
      </c>
      <c r="M8706" t="s">
        <v>35</v>
      </c>
      <c r="N8706" s="3">
        <v>6000</v>
      </c>
      <c r="O8706">
        <v>3</v>
      </c>
      <c r="P8706" t="s">
        <v>11628</v>
      </c>
      <c r="Q8706" t="s">
        <v>106</v>
      </c>
      <c r="R8706" t="s">
        <v>61</v>
      </c>
      <c r="S8706" s="3">
        <v>1525761</v>
      </c>
      <c r="T8706" s="3">
        <f>Tabla1[[#This Row],[OS-Valor Unitario]]-Tabla1[[#This Row],[costo_antes_iva]]</f>
        <v>500</v>
      </c>
      <c r="U8706" s="3">
        <f>Tabla1[[#This Row],[OS-Valor Unitario]]*Tabla1[[#This Row],[OS-Cantidad]]</f>
        <v>18000</v>
      </c>
      <c r="V8706" s="3">
        <f>Tabla1[[#This Row],[costo_antes_iva]]*Tabla1[[#This Row],[OS-Cantidad]]</f>
        <v>16500</v>
      </c>
      <c r="W8706" s="3">
        <f>Tabla1[[#This Row],[Valor total OS]]-Tabla1[[#This Row],[valor total op]]</f>
        <v>1500</v>
      </c>
    </row>
    <row r="8707" spans="1:23" x14ac:dyDescent="0.3">
      <c r="A8707">
        <v>5024</v>
      </c>
      <c r="B8707" t="s">
        <v>11631</v>
      </c>
      <c r="C8707" t="s">
        <v>66</v>
      </c>
      <c r="D8707" t="s">
        <v>3210</v>
      </c>
      <c r="E8707">
        <v>1</v>
      </c>
      <c r="F8707">
        <v>48534141</v>
      </c>
      <c r="G8707" t="s">
        <v>11632</v>
      </c>
      <c r="H8707" s="6">
        <v>45233</v>
      </c>
      <c r="I8707" s="3">
        <v>0</v>
      </c>
      <c r="J8707" t="s">
        <v>82</v>
      </c>
      <c r="K8707" t="s">
        <v>11633</v>
      </c>
      <c r="L8707">
        <v>1</v>
      </c>
      <c r="M8707" t="s">
        <v>119</v>
      </c>
      <c r="N8707" s="3">
        <v>1500</v>
      </c>
      <c r="O8707">
        <v>275</v>
      </c>
      <c r="P8707" t="s">
        <v>11634</v>
      </c>
      <c r="Q8707" t="s">
        <v>121</v>
      </c>
      <c r="R8707" t="s">
        <v>72</v>
      </c>
      <c r="S8707" s="3">
        <v>104961</v>
      </c>
      <c r="T8707" s="3">
        <f>Tabla1[[#This Row],[OS-Valor Unitario]]-Tabla1[[#This Row],[costo_antes_iva]]</f>
        <v>1500</v>
      </c>
      <c r="U8707" s="3">
        <f>Tabla1[[#This Row],[OS-Valor Unitario]]*Tabla1[[#This Row],[OS-Cantidad]]</f>
        <v>412500</v>
      </c>
      <c r="V8707" s="3">
        <f>Tabla1[[#This Row],[costo_antes_iva]]*Tabla1[[#This Row],[OS-Cantidad]]</f>
        <v>0</v>
      </c>
      <c r="W8707" s="3">
        <f>Tabla1[[#This Row],[Valor total OS]]-Tabla1[[#This Row],[valor total op]]</f>
        <v>412500</v>
      </c>
    </row>
    <row r="8708" spans="1:23" x14ac:dyDescent="0.3">
      <c r="A8708">
        <v>5024</v>
      </c>
      <c r="B8708" t="s">
        <v>11631</v>
      </c>
      <c r="C8708" t="s">
        <v>66</v>
      </c>
      <c r="D8708" t="s">
        <v>3210</v>
      </c>
      <c r="E8708">
        <v>1</v>
      </c>
      <c r="F8708">
        <v>48534143</v>
      </c>
      <c r="G8708" t="s">
        <v>11632</v>
      </c>
      <c r="H8708" s="6">
        <v>45233</v>
      </c>
      <c r="I8708" s="3">
        <v>1200</v>
      </c>
      <c r="J8708" t="s">
        <v>82</v>
      </c>
      <c r="K8708" t="s">
        <v>11633</v>
      </c>
      <c r="L8708">
        <v>1</v>
      </c>
      <c r="M8708" t="s">
        <v>119</v>
      </c>
      <c r="N8708" s="3">
        <v>1500</v>
      </c>
      <c r="O8708">
        <v>275</v>
      </c>
      <c r="P8708" t="s">
        <v>11634</v>
      </c>
      <c r="Q8708" t="s">
        <v>121</v>
      </c>
      <c r="R8708" t="s">
        <v>72</v>
      </c>
      <c r="S8708" s="3">
        <v>104961</v>
      </c>
      <c r="T8708" s="3">
        <f>Tabla1[[#This Row],[OS-Valor Unitario]]-Tabla1[[#This Row],[costo_antes_iva]]</f>
        <v>300</v>
      </c>
      <c r="U8708" s="3">
        <f>Tabla1[[#This Row],[OS-Valor Unitario]]*Tabla1[[#This Row],[OS-Cantidad]]</f>
        <v>412500</v>
      </c>
      <c r="V8708" s="3">
        <f>Tabla1[[#This Row],[costo_antes_iva]]*Tabla1[[#This Row],[OS-Cantidad]]</f>
        <v>330000</v>
      </c>
      <c r="W8708" s="3">
        <f>Tabla1[[#This Row],[Valor total OS]]-Tabla1[[#This Row],[valor total op]]</f>
        <v>82500</v>
      </c>
    </row>
    <row r="8709" spans="1:23" x14ac:dyDescent="0.3">
      <c r="A8709">
        <v>5024</v>
      </c>
      <c r="B8709" t="s">
        <v>11635</v>
      </c>
      <c r="C8709" t="s">
        <v>66</v>
      </c>
      <c r="D8709" t="s">
        <v>3210</v>
      </c>
      <c r="E8709">
        <v>1</v>
      </c>
      <c r="F8709">
        <v>48534301</v>
      </c>
      <c r="G8709" t="s">
        <v>11636</v>
      </c>
      <c r="H8709" s="6">
        <v>45233</v>
      </c>
      <c r="I8709" s="3">
        <v>1200</v>
      </c>
      <c r="J8709" t="s">
        <v>82</v>
      </c>
      <c r="K8709" t="s">
        <v>11637</v>
      </c>
      <c r="L8709">
        <v>2</v>
      </c>
      <c r="M8709" t="s">
        <v>119</v>
      </c>
      <c r="N8709" s="3">
        <v>1500</v>
      </c>
      <c r="O8709">
        <v>24</v>
      </c>
      <c r="P8709" t="s">
        <v>11634</v>
      </c>
      <c r="Q8709" t="s">
        <v>121</v>
      </c>
      <c r="R8709" t="s">
        <v>72</v>
      </c>
      <c r="S8709" s="3">
        <v>104961</v>
      </c>
      <c r="T8709" s="3">
        <f>Tabla1[[#This Row],[OS-Valor Unitario]]-Tabla1[[#This Row],[costo_antes_iva]]</f>
        <v>300</v>
      </c>
      <c r="U8709" s="3">
        <f>Tabla1[[#This Row],[OS-Valor Unitario]]*Tabla1[[#This Row],[OS-Cantidad]]</f>
        <v>36000</v>
      </c>
      <c r="V8709" s="3">
        <f>Tabla1[[#This Row],[costo_antes_iva]]*Tabla1[[#This Row],[OS-Cantidad]]</f>
        <v>28800</v>
      </c>
      <c r="W8709" s="3">
        <f>Tabla1[[#This Row],[Valor total OS]]-Tabla1[[#This Row],[valor total op]]</f>
        <v>7200</v>
      </c>
    </row>
    <row r="8710" spans="1:23" x14ac:dyDescent="0.3">
      <c r="A8710">
        <v>5024</v>
      </c>
      <c r="B8710" t="s">
        <v>11635</v>
      </c>
      <c r="C8710" t="s">
        <v>66</v>
      </c>
      <c r="D8710" t="s">
        <v>3210</v>
      </c>
      <c r="E8710">
        <v>1</v>
      </c>
      <c r="F8710">
        <v>48534303</v>
      </c>
      <c r="G8710" t="s">
        <v>11636</v>
      </c>
      <c r="H8710" s="6">
        <v>45233</v>
      </c>
      <c r="I8710" s="3">
        <v>1200</v>
      </c>
      <c r="J8710" t="s">
        <v>82</v>
      </c>
      <c r="K8710" t="s">
        <v>11637</v>
      </c>
      <c r="L8710">
        <v>2</v>
      </c>
      <c r="M8710" t="s">
        <v>119</v>
      </c>
      <c r="N8710" s="3">
        <v>1500</v>
      </c>
      <c r="O8710">
        <v>24</v>
      </c>
      <c r="P8710" t="s">
        <v>11634</v>
      </c>
      <c r="Q8710" t="s">
        <v>121</v>
      </c>
      <c r="R8710" t="s">
        <v>72</v>
      </c>
      <c r="S8710" s="3">
        <v>104961</v>
      </c>
      <c r="T8710" s="3">
        <f>Tabla1[[#This Row],[OS-Valor Unitario]]-Tabla1[[#This Row],[costo_antes_iva]]</f>
        <v>300</v>
      </c>
      <c r="U8710" s="3">
        <f>Tabla1[[#This Row],[OS-Valor Unitario]]*Tabla1[[#This Row],[OS-Cantidad]]</f>
        <v>36000</v>
      </c>
      <c r="V8710" s="3">
        <f>Tabla1[[#This Row],[costo_antes_iva]]*Tabla1[[#This Row],[OS-Cantidad]]</f>
        <v>28800</v>
      </c>
      <c r="W8710" s="3">
        <f>Tabla1[[#This Row],[Valor total OS]]-Tabla1[[#This Row],[valor total op]]</f>
        <v>7200</v>
      </c>
    </row>
    <row r="8711" spans="1:23" x14ac:dyDescent="0.3">
      <c r="A8711">
        <v>5023</v>
      </c>
      <c r="B8711" t="s">
        <v>11638</v>
      </c>
      <c r="C8711" t="s">
        <v>124</v>
      </c>
      <c r="D8711" t="s">
        <v>11180</v>
      </c>
      <c r="E8711">
        <v>90</v>
      </c>
      <c r="F8711">
        <v>48354877</v>
      </c>
      <c r="G8711" t="s">
        <v>11639</v>
      </c>
      <c r="H8711" s="6">
        <v>45229</v>
      </c>
      <c r="I8711" s="3">
        <v>4300</v>
      </c>
      <c r="J8711" t="s">
        <v>33</v>
      </c>
      <c r="K8711" t="s">
        <v>11640</v>
      </c>
      <c r="L8711">
        <v>1</v>
      </c>
      <c r="M8711" t="s">
        <v>35</v>
      </c>
      <c r="N8711" s="3">
        <v>4300</v>
      </c>
      <c r="O8711">
        <v>90</v>
      </c>
      <c r="P8711" t="s">
        <v>11641</v>
      </c>
      <c r="Q8711" t="s">
        <v>121</v>
      </c>
      <c r="R8711" t="s">
        <v>61</v>
      </c>
      <c r="S8711" s="3">
        <v>2062170</v>
      </c>
      <c r="T8711" s="3">
        <f>Tabla1[[#This Row],[OS-Valor Unitario]]-Tabla1[[#This Row],[costo_antes_iva]]</f>
        <v>0</v>
      </c>
      <c r="U8711" s="3">
        <f>Tabla1[[#This Row],[OS-Valor Unitario]]*Tabla1[[#This Row],[OS-Cantidad]]</f>
        <v>387000</v>
      </c>
      <c r="V8711" s="3">
        <f>Tabla1[[#This Row],[costo_antes_iva]]*Tabla1[[#This Row],[OS-Cantidad]]</f>
        <v>387000</v>
      </c>
      <c r="W8711" s="3">
        <f>Tabla1[[#This Row],[Valor total OS]]-Tabla1[[#This Row],[valor total op]]</f>
        <v>0</v>
      </c>
    </row>
    <row r="8712" spans="1:23" x14ac:dyDescent="0.3">
      <c r="A8712">
        <v>5022</v>
      </c>
      <c r="B8712" t="s">
        <v>11642</v>
      </c>
      <c r="C8712" t="s">
        <v>124</v>
      </c>
      <c r="D8712" t="s">
        <v>125</v>
      </c>
      <c r="E8712">
        <v>50</v>
      </c>
      <c r="F8712">
        <v>47959769</v>
      </c>
      <c r="G8712" t="s">
        <v>11643</v>
      </c>
      <c r="H8712" s="6">
        <v>45224</v>
      </c>
      <c r="I8712" s="3">
        <v>1000</v>
      </c>
      <c r="J8712" t="s">
        <v>33</v>
      </c>
      <c r="K8712" t="s">
        <v>11644</v>
      </c>
      <c r="L8712">
        <v>1</v>
      </c>
      <c r="M8712" t="s">
        <v>35</v>
      </c>
      <c r="N8712" s="3">
        <v>1200</v>
      </c>
      <c r="O8712">
        <v>50</v>
      </c>
      <c r="P8712" t="s">
        <v>11645</v>
      </c>
      <c r="Q8712" t="s">
        <v>10544</v>
      </c>
      <c r="R8712" t="s">
        <v>61</v>
      </c>
      <c r="S8712" s="3">
        <v>971450</v>
      </c>
      <c r="T8712" s="3">
        <f>Tabla1[[#This Row],[OS-Valor Unitario]]-Tabla1[[#This Row],[costo_antes_iva]]</f>
        <v>200</v>
      </c>
      <c r="U8712" s="3">
        <f>Tabla1[[#This Row],[OS-Valor Unitario]]*Tabla1[[#This Row],[OS-Cantidad]]</f>
        <v>60000</v>
      </c>
      <c r="V8712" s="3">
        <f>Tabla1[[#This Row],[costo_antes_iva]]*Tabla1[[#This Row],[OS-Cantidad]]</f>
        <v>50000</v>
      </c>
      <c r="W8712" s="3">
        <f>Tabla1[[#This Row],[Valor total OS]]-Tabla1[[#This Row],[valor total op]]</f>
        <v>10000</v>
      </c>
    </row>
    <row r="8713" spans="1:23" x14ac:dyDescent="0.3">
      <c r="A8713">
        <v>5021</v>
      </c>
      <c r="B8713" t="s">
        <v>11646</v>
      </c>
      <c r="C8713" t="s">
        <v>85</v>
      </c>
      <c r="D8713" t="s">
        <v>481</v>
      </c>
      <c r="E8713">
        <v>16</v>
      </c>
      <c r="F8713">
        <v>45897941</v>
      </c>
      <c r="G8713" t="s">
        <v>11647</v>
      </c>
      <c r="H8713" s="6">
        <v>45201</v>
      </c>
      <c r="I8713" s="3">
        <v>7000</v>
      </c>
      <c r="J8713" t="s">
        <v>33</v>
      </c>
      <c r="K8713" t="s">
        <v>11648</v>
      </c>
      <c r="L8713">
        <v>1</v>
      </c>
      <c r="M8713" t="s">
        <v>35</v>
      </c>
      <c r="N8713" s="3">
        <v>4200</v>
      </c>
      <c r="O8713">
        <v>16</v>
      </c>
      <c r="P8713" t="s">
        <v>11649</v>
      </c>
      <c r="Q8713" t="s">
        <v>963</v>
      </c>
      <c r="R8713" t="s">
        <v>61</v>
      </c>
      <c r="S8713" s="3">
        <v>6449048</v>
      </c>
      <c r="T8713" s="3">
        <f>Tabla1[[#This Row],[OS-Valor Unitario]]-Tabla1[[#This Row],[costo_antes_iva]]</f>
        <v>-2800</v>
      </c>
      <c r="U8713" s="3">
        <f>Tabla1[[#This Row],[OS-Valor Unitario]]*Tabla1[[#This Row],[OS-Cantidad]]</f>
        <v>67200</v>
      </c>
      <c r="V8713" s="3">
        <f>Tabla1[[#This Row],[costo_antes_iva]]*Tabla1[[#This Row],[OS-Cantidad]]</f>
        <v>112000</v>
      </c>
      <c r="W8713" s="3">
        <f>Tabla1[[#This Row],[Valor total OS]]-Tabla1[[#This Row],[valor total op]]</f>
        <v>-44800</v>
      </c>
    </row>
    <row r="8714" spans="1:23" x14ac:dyDescent="0.3">
      <c r="A8714">
        <v>5021</v>
      </c>
      <c r="B8714" t="s">
        <v>11646</v>
      </c>
      <c r="C8714" t="s">
        <v>85</v>
      </c>
      <c r="D8714" t="s">
        <v>481</v>
      </c>
      <c r="E8714">
        <v>17</v>
      </c>
      <c r="F8714">
        <v>45897949</v>
      </c>
      <c r="G8714" t="s">
        <v>11647</v>
      </c>
      <c r="H8714" s="6">
        <v>45201</v>
      </c>
      <c r="I8714" s="3">
        <v>7000</v>
      </c>
      <c r="J8714" t="s">
        <v>33</v>
      </c>
      <c r="K8714" t="s">
        <v>11648</v>
      </c>
      <c r="L8714">
        <v>1</v>
      </c>
      <c r="M8714" t="s">
        <v>35</v>
      </c>
      <c r="N8714" s="3">
        <v>4200</v>
      </c>
      <c r="O8714">
        <v>16</v>
      </c>
      <c r="P8714" t="s">
        <v>11649</v>
      </c>
      <c r="Q8714" t="s">
        <v>963</v>
      </c>
      <c r="R8714" t="s">
        <v>61</v>
      </c>
      <c r="S8714" s="3">
        <v>6449048</v>
      </c>
      <c r="T8714" s="3">
        <f>Tabla1[[#This Row],[OS-Valor Unitario]]-Tabla1[[#This Row],[costo_antes_iva]]</f>
        <v>-2800</v>
      </c>
      <c r="U8714" s="3">
        <f>Tabla1[[#This Row],[OS-Valor Unitario]]*Tabla1[[#This Row],[OS-Cantidad]]</f>
        <v>67200</v>
      </c>
      <c r="V8714" s="3">
        <f>Tabla1[[#This Row],[costo_antes_iva]]*Tabla1[[#This Row],[OS-Cantidad]]</f>
        <v>112000</v>
      </c>
      <c r="W8714" s="3">
        <f>Tabla1[[#This Row],[Valor total OS]]-Tabla1[[#This Row],[valor total op]]</f>
        <v>-44800</v>
      </c>
    </row>
    <row r="8715" spans="1:23" x14ac:dyDescent="0.3">
      <c r="A8715">
        <v>5021</v>
      </c>
      <c r="B8715" t="s">
        <v>11650</v>
      </c>
      <c r="C8715" t="s">
        <v>85</v>
      </c>
      <c r="D8715" t="s">
        <v>481</v>
      </c>
      <c r="E8715">
        <v>16</v>
      </c>
      <c r="F8715">
        <v>45897941</v>
      </c>
      <c r="G8715" t="s">
        <v>11647</v>
      </c>
      <c r="H8715" s="6">
        <v>45201</v>
      </c>
      <c r="I8715" s="3">
        <v>7000</v>
      </c>
      <c r="J8715" t="s">
        <v>33</v>
      </c>
      <c r="K8715" t="s">
        <v>11651</v>
      </c>
      <c r="L8715">
        <v>2</v>
      </c>
      <c r="M8715" t="s">
        <v>35</v>
      </c>
      <c r="N8715" s="3">
        <v>4200</v>
      </c>
      <c r="O8715">
        <v>17</v>
      </c>
      <c r="P8715" t="s">
        <v>11649</v>
      </c>
      <c r="Q8715" t="s">
        <v>963</v>
      </c>
      <c r="R8715" t="s">
        <v>61</v>
      </c>
      <c r="S8715" s="3">
        <v>6449048</v>
      </c>
      <c r="T8715" s="3">
        <f>Tabla1[[#This Row],[OS-Valor Unitario]]-Tabla1[[#This Row],[costo_antes_iva]]</f>
        <v>-2800</v>
      </c>
      <c r="U8715" s="3">
        <f>Tabla1[[#This Row],[OS-Valor Unitario]]*Tabla1[[#This Row],[OS-Cantidad]]</f>
        <v>71400</v>
      </c>
      <c r="V8715" s="3">
        <f>Tabla1[[#This Row],[costo_antes_iva]]*Tabla1[[#This Row],[OS-Cantidad]]</f>
        <v>119000</v>
      </c>
      <c r="W8715" s="3">
        <f>Tabla1[[#This Row],[Valor total OS]]-Tabla1[[#This Row],[valor total op]]</f>
        <v>-47600</v>
      </c>
    </row>
    <row r="8716" spans="1:23" x14ac:dyDescent="0.3">
      <c r="A8716">
        <v>5021</v>
      </c>
      <c r="B8716" t="s">
        <v>11650</v>
      </c>
      <c r="C8716" t="s">
        <v>85</v>
      </c>
      <c r="D8716" t="s">
        <v>481</v>
      </c>
      <c r="E8716">
        <v>17</v>
      </c>
      <c r="F8716">
        <v>45897949</v>
      </c>
      <c r="G8716" t="s">
        <v>11647</v>
      </c>
      <c r="H8716" s="6">
        <v>45201</v>
      </c>
      <c r="I8716" s="3">
        <v>7000</v>
      </c>
      <c r="J8716" t="s">
        <v>33</v>
      </c>
      <c r="K8716" t="s">
        <v>11651</v>
      </c>
      <c r="L8716">
        <v>2</v>
      </c>
      <c r="M8716" t="s">
        <v>35</v>
      </c>
      <c r="N8716" s="3">
        <v>4200</v>
      </c>
      <c r="O8716">
        <v>17</v>
      </c>
      <c r="P8716" t="s">
        <v>11649</v>
      </c>
      <c r="Q8716" t="s">
        <v>963</v>
      </c>
      <c r="R8716" t="s">
        <v>61</v>
      </c>
      <c r="S8716" s="3">
        <v>6449048</v>
      </c>
      <c r="T8716" s="3">
        <f>Tabla1[[#This Row],[OS-Valor Unitario]]-Tabla1[[#This Row],[costo_antes_iva]]</f>
        <v>-2800</v>
      </c>
      <c r="U8716" s="3">
        <f>Tabla1[[#This Row],[OS-Valor Unitario]]*Tabla1[[#This Row],[OS-Cantidad]]</f>
        <v>71400</v>
      </c>
      <c r="V8716" s="3">
        <f>Tabla1[[#This Row],[costo_antes_iva]]*Tabla1[[#This Row],[OS-Cantidad]]</f>
        <v>119000</v>
      </c>
      <c r="W8716" s="3">
        <f>Tabla1[[#This Row],[Valor total OS]]-Tabla1[[#This Row],[valor total op]]</f>
        <v>-47600</v>
      </c>
    </row>
    <row r="8717" spans="1:23" x14ac:dyDescent="0.3">
      <c r="A8717">
        <v>5021</v>
      </c>
      <c r="B8717" t="s">
        <v>11652</v>
      </c>
      <c r="C8717" t="s">
        <v>312</v>
      </c>
      <c r="D8717" t="s">
        <v>481</v>
      </c>
      <c r="E8717">
        <v>53</v>
      </c>
      <c r="F8717">
        <v>45897957</v>
      </c>
      <c r="G8717" t="s">
        <v>11653</v>
      </c>
      <c r="H8717" s="6">
        <v>45201</v>
      </c>
      <c r="I8717" s="3">
        <v>2000</v>
      </c>
      <c r="J8717" t="s">
        <v>82</v>
      </c>
      <c r="K8717" t="s">
        <v>11654</v>
      </c>
      <c r="L8717">
        <v>3</v>
      </c>
      <c r="M8717" t="s">
        <v>3213</v>
      </c>
      <c r="N8717" s="3">
        <v>1500</v>
      </c>
      <c r="O8717">
        <v>53</v>
      </c>
      <c r="P8717" t="s">
        <v>11649</v>
      </c>
      <c r="Q8717" t="s">
        <v>963</v>
      </c>
      <c r="R8717" t="s">
        <v>199</v>
      </c>
      <c r="S8717" s="3">
        <v>6449048</v>
      </c>
      <c r="T8717" s="3">
        <f>Tabla1[[#This Row],[OS-Valor Unitario]]-Tabla1[[#This Row],[costo_antes_iva]]</f>
        <v>-500</v>
      </c>
      <c r="U8717" s="3">
        <f>Tabla1[[#This Row],[OS-Valor Unitario]]*Tabla1[[#This Row],[OS-Cantidad]]</f>
        <v>79500</v>
      </c>
      <c r="V8717" s="3">
        <f>Tabla1[[#This Row],[costo_antes_iva]]*Tabla1[[#This Row],[OS-Cantidad]]</f>
        <v>106000</v>
      </c>
      <c r="W8717" s="3">
        <f>Tabla1[[#This Row],[Valor total OS]]-Tabla1[[#This Row],[valor total op]]</f>
        <v>-26500</v>
      </c>
    </row>
    <row r="8718" spans="1:23" x14ac:dyDescent="0.3">
      <c r="A8718">
        <v>5021</v>
      </c>
      <c r="B8718" t="s">
        <v>11655</v>
      </c>
      <c r="C8718" t="s">
        <v>312</v>
      </c>
      <c r="D8718" t="s">
        <v>481</v>
      </c>
      <c r="E8718">
        <v>52</v>
      </c>
      <c r="F8718">
        <v>45897965</v>
      </c>
      <c r="G8718" t="s">
        <v>11656</v>
      </c>
      <c r="H8718" s="6">
        <v>45201</v>
      </c>
      <c r="I8718" s="3">
        <v>2000</v>
      </c>
      <c r="J8718" t="s">
        <v>82</v>
      </c>
      <c r="K8718" t="s">
        <v>11657</v>
      </c>
      <c r="L8718">
        <v>4</v>
      </c>
      <c r="M8718" t="s">
        <v>3213</v>
      </c>
      <c r="N8718" s="3">
        <v>1500</v>
      </c>
      <c r="O8718">
        <v>52</v>
      </c>
      <c r="P8718" t="s">
        <v>11649</v>
      </c>
      <c r="Q8718" t="s">
        <v>963</v>
      </c>
      <c r="R8718" t="s">
        <v>199</v>
      </c>
      <c r="S8718" s="3">
        <v>6449048</v>
      </c>
      <c r="T8718" s="3">
        <f>Tabla1[[#This Row],[OS-Valor Unitario]]-Tabla1[[#This Row],[costo_antes_iva]]</f>
        <v>-500</v>
      </c>
      <c r="U8718" s="3">
        <f>Tabla1[[#This Row],[OS-Valor Unitario]]*Tabla1[[#This Row],[OS-Cantidad]]</f>
        <v>78000</v>
      </c>
      <c r="V8718" s="3">
        <f>Tabla1[[#This Row],[costo_antes_iva]]*Tabla1[[#This Row],[OS-Cantidad]]</f>
        <v>104000</v>
      </c>
      <c r="W8718" s="3">
        <f>Tabla1[[#This Row],[Valor total OS]]-Tabla1[[#This Row],[valor total op]]</f>
        <v>-26000</v>
      </c>
    </row>
    <row r="8719" spans="1:23" x14ac:dyDescent="0.3">
      <c r="A8719">
        <v>5021</v>
      </c>
      <c r="B8719" t="s">
        <v>11658</v>
      </c>
      <c r="C8719" t="s">
        <v>312</v>
      </c>
      <c r="D8719" t="s">
        <v>481</v>
      </c>
      <c r="E8719">
        <v>45</v>
      </c>
      <c r="F8719">
        <v>45897969</v>
      </c>
      <c r="G8719" t="s">
        <v>11659</v>
      </c>
      <c r="H8719" s="6">
        <v>45201</v>
      </c>
      <c r="I8719" s="3">
        <v>2000</v>
      </c>
      <c r="J8719" t="s">
        <v>82</v>
      </c>
      <c r="K8719" t="s">
        <v>11660</v>
      </c>
      <c r="L8719">
        <v>5</v>
      </c>
      <c r="M8719" t="s">
        <v>3213</v>
      </c>
      <c r="N8719" s="3">
        <v>1500</v>
      </c>
      <c r="O8719">
        <v>45</v>
      </c>
      <c r="P8719" t="s">
        <v>11649</v>
      </c>
      <c r="Q8719" t="s">
        <v>963</v>
      </c>
      <c r="R8719" t="s">
        <v>199</v>
      </c>
      <c r="S8719" s="3">
        <v>6449048</v>
      </c>
      <c r="T8719" s="3">
        <f>Tabla1[[#This Row],[OS-Valor Unitario]]-Tabla1[[#This Row],[costo_antes_iva]]</f>
        <v>-500</v>
      </c>
      <c r="U8719" s="3">
        <f>Tabla1[[#This Row],[OS-Valor Unitario]]*Tabla1[[#This Row],[OS-Cantidad]]</f>
        <v>67500</v>
      </c>
      <c r="V8719" s="3">
        <f>Tabla1[[#This Row],[costo_antes_iva]]*Tabla1[[#This Row],[OS-Cantidad]]</f>
        <v>90000</v>
      </c>
      <c r="W8719" s="3">
        <f>Tabla1[[#This Row],[Valor total OS]]-Tabla1[[#This Row],[valor total op]]</f>
        <v>-22500</v>
      </c>
    </row>
    <row r="8720" spans="1:23" x14ac:dyDescent="0.3">
      <c r="A8720">
        <v>5021</v>
      </c>
      <c r="B8720" t="s">
        <v>11661</v>
      </c>
      <c r="C8720" t="s">
        <v>312</v>
      </c>
      <c r="D8720" t="s">
        <v>481</v>
      </c>
      <c r="E8720">
        <v>46</v>
      </c>
      <c r="F8720">
        <v>45897973</v>
      </c>
      <c r="G8720" t="s">
        <v>11662</v>
      </c>
      <c r="H8720" s="6">
        <v>45201</v>
      </c>
      <c r="I8720" s="3">
        <v>2000</v>
      </c>
      <c r="J8720" t="s">
        <v>82</v>
      </c>
      <c r="K8720" t="s">
        <v>11663</v>
      </c>
      <c r="L8720">
        <v>6</v>
      </c>
      <c r="M8720" t="s">
        <v>3213</v>
      </c>
      <c r="N8720" s="3">
        <v>1500</v>
      </c>
      <c r="O8720">
        <v>46</v>
      </c>
      <c r="P8720" t="s">
        <v>11649</v>
      </c>
      <c r="Q8720" t="s">
        <v>963</v>
      </c>
      <c r="R8720" t="s">
        <v>199</v>
      </c>
      <c r="S8720" s="3">
        <v>6449048</v>
      </c>
      <c r="T8720" s="3">
        <f>Tabla1[[#This Row],[OS-Valor Unitario]]-Tabla1[[#This Row],[costo_antes_iva]]</f>
        <v>-500</v>
      </c>
      <c r="U8720" s="3">
        <f>Tabla1[[#This Row],[OS-Valor Unitario]]*Tabla1[[#This Row],[OS-Cantidad]]</f>
        <v>69000</v>
      </c>
      <c r="V8720" s="3">
        <f>Tabla1[[#This Row],[costo_antes_iva]]*Tabla1[[#This Row],[OS-Cantidad]]</f>
        <v>92000</v>
      </c>
      <c r="W8720" s="3">
        <f>Tabla1[[#This Row],[Valor total OS]]-Tabla1[[#This Row],[valor total op]]</f>
        <v>-23000</v>
      </c>
    </row>
    <row r="8721" spans="1:23" x14ac:dyDescent="0.3">
      <c r="A8721">
        <v>5021</v>
      </c>
      <c r="B8721" t="s">
        <v>11664</v>
      </c>
      <c r="C8721" t="s">
        <v>312</v>
      </c>
      <c r="D8721" t="s">
        <v>481</v>
      </c>
      <c r="E8721">
        <v>28</v>
      </c>
      <c r="F8721">
        <v>45897977</v>
      </c>
      <c r="G8721" t="s">
        <v>11665</v>
      </c>
      <c r="H8721" s="6">
        <v>45201</v>
      </c>
      <c r="I8721" s="3">
        <v>2000</v>
      </c>
      <c r="J8721" t="s">
        <v>82</v>
      </c>
      <c r="K8721" t="s">
        <v>11666</v>
      </c>
      <c r="L8721">
        <v>7</v>
      </c>
      <c r="M8721" t="s">
        <v>3213</v>
      </c>
      <c r="N8721" s="3">
        <v>1800</v>
      </c>
      <c r="O8721">
        <v>28</v>
      </c>
      <c r="P8721" t="s">
        <v>11649</v>
      </c>
      <c r="Q8721" t="s">
        <v>963</v>
      </c>
      <c r="R8721" t="s">
        <v>199</v>
      </c>
      <c r="S8721" s="3">
        <v>6449048</v>
      </c>
      <c r="T8721" s="3">
        <f>Tabla1[[#This Row],[OS-Valor Unitario]]-Tabla1[[#This Row],[costo_antes_iva]]</f>
        <v>-200</v>
      </c>
      <c r="U8721" s="3">
        <f>Tabla1[[#This Row],[OS-Valor Unitario]]*Tabla1[[#This Row],[OS-Cantidad]]</f>
        <v>50400</v>
      </c>
      <c r="V8721" s="3">
        <f>Tabla1[[#This Row],[costo_antes_iva]]*Tabla1[[#This Row],[OS-Cantidad]]</f>
        <v>56000</v>
      </c>
      <c r="W8721" s="3">
        <f>Tabla1[[#This Row],[Valor total OS]]-Tabla1[[#This Row],[valor total op]]</f>
        <v>-5600</v>
      </c>
    </row>
    <row r="8722" spans="1:23" x14ac:dyDescent="0.3">
      <c r="A8722">
        <v>5021</v>
      </c>
      <c r="B8722" t="s">
        <v>11667</v>
      </c>
      <c r="C8722" t="s">
        <v>312</v>
      </c>
      <c r="D8722" t="s">
        <v>481</v>
      </c>
      <c r="E8722">
        <v>25</v>
      </c>
      <c r="F8722">
        <v>45897981</v>
      </c>
      <c r="G8722" t="s">
        <v>11668</v>
      </c>
      <c r="H8722" s="6">
        <v>45201</v>
      </c>
      <c r="I8722" s="3">
        <v>2000</v>
      </c>
      <c r="J8722" t="s">
        <v>82</v>
      </c>
      <c r="K8722" t="s">
        <v>11669</v>
      </c>
      <c r="L8722">
        <v>8</v>
      </c>
      <c r="M8722" t="s">
        <v>3213</v>
      </c>
      <c r="N8722" s="3">
        <v>1800</v>
      </c>
      <c r="O8722">
        <v>25</v>
      </c>
      <c r="P8722" t="s">
        <v>11649</v>
      </c>
      <c r="Q8722" t="s">
        <v>963</v>
      </c>
      <c r="R8722" t="s">
        <v>199</v>
      </c>
      <c r="S8722" s="3">
        <v>6449048</v>
      </c>
      <c r="T8722" s="3">
        <f>Tabla1[[#This Row],[OS-Valor Unitario]]-Tabla1[[#This Row],[costo_antes_iva]]</f>
        <v>-200</v>
      </c>
      <c r="U8722" s="3">
        <f>Tabla1[[#This Row],[OS-Valor Unitario]]*Tabla1[[#This Row],[OS-Cantidad]]</f>
        <v>45000</v>
      </c>
      <c r="V8722" s="3">
        <f>Tabla1[[#This Row],[costo_antes_iva]]*Tabla1[[#This Row],[OS-Cantidad]]</f>
        <v>50000</v>
      </c>
      <c r="W8722" s="3">
        <f>Tabla1[[#This Row],[Valor total OS]]-Tabla1[[#This Row],[valor total op]]</f>
        <v>-5000</v>
      </c>
    </row>
    <row r="8723" spans="1:23" x14ac:dyDescent="0.3">
      <c r="A8723">
        <v>5021</v>
      </c>
      <c r="B8723" t="s">
        <v>11670</v>
      </c>
      <c r="C8723" t="s">
        <v>312</v>
      </c>
      <c r="D8723" t="s">
        <v>481</v>
      </c>
      <c r="E8723">
        <v>31</v>
      </c>
      <c r="F8723">
        <v>45897985</v>
      </c>
      <c r="G8723" t="s">
        <v>11671</v>
      </c>
      <c r="H8723" s="6">
        <v>45201</v>
      </c>
      <c r="I8723" s="3">
        <v>2000</v>
      </c>
      <c r="J8723" t="s">
        <v>82</v>
      </c>
      <c r="K8723" t="s">
        <v>11672</v>
      </c>
      <c r="L8723">
        <v>9</v>
      </c>
      <c r="M8723" t="s">
        <v>3213</v>
      </c>
      <c r="N8723" s="3">
        <v>1800</v>
      </c>
      <c r="O8723">
        <v>31</v>
      </c>
      <c r="P8723" t="s">
        <v>11649</v>
      </c>
      <c r="Q8723" t="s">
        <v>963</v>
      </c>
      <c r="R8723" t="s">
        <v>199</v>
      </c>
      <c r="S8723" s="3">
        <v>6449048</v>
      </c>
      <c r="T8723" s="3">
        <f>Tabla1[[#This Row],[OS-Valor Unitario]]-Tabla1[[#This Row],[costo_antes_iva]]</f>
        <v>-200</v>
      </c>
      <c r="U8723" s="3">
        <f>Tabla1[[#This Row],[OS-Valor Unitario]]*Tabla1[[#This Row],[OS-Cantidad]]</f>
        <v>55800</v>
      </c>
      <c r="V8723" s="3">
        <f>Tabla1[[#This Row],[costo_antes_iva]]*Tabla1[[#This Row],[OS-Cantidad]]</f>
        <v>62000</v>
      </c>
      <c r="W8723" s="3">
        <f>Tabla1[[#This Row],[Valor total OS]]-Tabla1[[#This Row],[valor total op]]</f>
        <v>-6200</v>
      </c>
    </row>
    <row r="8724" spans="1:23" x14ac:dyDescent="0.3">
      <c r="A8724">
        <v>5021</v>
      </c>
      <c r="B8724" t="s">
        <v>11673</v>
      </c>
      <c r="C8724" t="s">
        <v>312</v>
      </c>
      <c r="D8724" t="s">
        <v>481</v>
      </c>
      <c r="E8724">
        <v>22</v>
      </c>
      <c r="F8724">
        <v>45897989</v>
      </c>
      <c r="G8724" t="s">
        <v>11674</v>
      </c>
      <c r="H8724" s="6">
        <v>45201</v>
      </c>
      <c r="I8724" s="3">
        <v>2000</v>
      </c>
      <c r="J8724" t="s">
        <v>82</v>
      </c>
      <c r="K8724" t="s">
        <v>11675</v>
      </c>
      <c r="L8724">
        <v>10</v>
      </c>
      <c r="M8724" t="s">
        <v>3213</v>
      </c>
      <c r="N8724" s="3">
        <v>1800</v>
      </c>
      <c r="O8724">
        <v>22</v>
      </c>
      <c r="P8724" t="s">
        <v>11649</v>
      </c>
      <c r="Q8724" t="s">
        <v>963</v>
      </c>
      <c r="R8724" t="s">
        <v>199</v>
      </c>
      <c r="S8724" s="3">
        <v>6449048</v>
      </c>
      <c r="T8724" s="3">
        <f>Tabla1[[#This Row],[OS-Valor Unitario]]-Tabla1[[#This Row],[costo_antes_iva]]</f>
        <v>-200</v>
      </c>
      <c r="U8724" s="3">
        <f>Tabla1[[#This Row],[OS-Valor Unitario]]*Tabla1[[#This Row],[OS-Cantidad]]</f>
        <v>39600</v>
      </c>
      <c r="V8724" s="3">
        <f>Tabla1[[#This Row],[costo_antes_iva]]*Tabla1[[#This Row],[OS-Cantidad]]</f>
        <v>44000</v>
      </c>
      <c r="W8724" s="3">
        <f>Tabla1[[#This Row],[Valor total OS]]-Tabla1[[#This Row],[valor total op]]</f>
        <v>-4400</v>
      </c>
    </row>
    <row r="8725" spans="1:23" x14ac:dyDescent="0.3">
      <c r="A8725">
        <v>5020</v>
      </c>
      <c r="B8725" t="s">
        <v>11676</v>
      </c>
      <c r="C8725" t="s">
        <v>445</v>
      </c>
      <c r="D8725" t="s">
        <v>11394</v>
      </c>
      <c r="E8725">
        <v>25</v>
      </c>
      <c r="F8725">
        <v>48333224</v>
      </c>
      <c r="G8725" t="s">
        <v>11677</v>
      </c>
      <c r="H8725" s="6">
        <v>45229</v>
      </c>
      <c r="I8725" s="3">
        <v>5000</v>
      </c>
      <c r="J8725" t="s">
        <v>33</v>
      </c>
      <c r="K8725" t="s">
        <v>11678</v>
      </c>
      <c r="L8725">
        <v>1</v>
      </c>
      <c r="M8725" t="s">
        <v>35</v>
      </c>
      <c r="N8725" s="3">
        <v>4800</v>
      </c>
      <c r="O8725">
        <v>25</v>
      </c>
      <c r="P8725" t="s">
        <v>11679</v>
      </c>
      <c r="Q8725" t="s">
        <v>963</v>
      </c>
      <c r="R8725" t="s">
        <v>448</v>
      </c>
      <c r="S8725" s="3">
        <v>1916075</v>
      </c>
      <c r="T8725" s="3">
        <f>Tabla1[[#This Row],[OS-Valor Unitario]]-Tabla1[[#This Row],[costo_antes_iva]]</f>
        <v>-200</v>
      </c>
      <c r="U8725" s="3">
        <f>Tabla1[[#This Row],[OS-Valor Unitario]]*Tabla1[[#This Row],[OS-Cantidad]]</f>
        <v>120000</v>
      </c>
      <c r="V8725" s="3">
        <f>Tabla1[[#This Row],[costo_antes_iva]]*Tabla1[[#This Row],[OS-Cantidad]]</f>
        <v>125000</v>
      </c>
      <c r="W8725" s="3">
        <f>Tabla1[[#This Row],[Valor total OS]]-Tabla1[[#This Row],[valor total op]]</f>
        <v>-5000</v>
      </c>
    </row>
    <row r="8726" spans="1:23" x14ac:dyDescent="0.3">
      <c r="A8726">
        <v>5020</v>
      </c>
      <c r="B8726" t="s">
        <v>11676</v>
      </c>
      <c r="C8726" t="s">
        <v>445</v>
      </c>
      <c r="D8726" t="s">
        <v>11394</v>
      </c>
      <c r="E8726">
        <v>25</v>
      </c>
      <c r="F8726">
        <v>48333224</v>
      </c>
      <c r="G8726" t="s">
        <v>11677</v>
      </c>
      <c r="H8726" s="6">
        <v>45229</v>
      </c>
      <c r="I8726" s="3">
        <v>7500</v>
      </c>
      <c r="J8726" t="s">
        <v>23</v>
      </c>
      <c r="K8726" t="s">
        <v>11678</v>
      </c>
      <c r="L8726">
        <v>1</v>
      </c>
      <c r="M8726" t="s">
        <v>5688</v>
      </c>
      <c r="N8726" s="3">
        <v>7500</v>
      </c>
      <c r="O8726">
        <v>25</v>
      </c>
      <c r="P8726" t="s">
        <v>11679</v>
      </c>
      <c r="Q8726" t="s">
        <v>963</v>
      </c>
      <c r="R8726" t="s">
        <v>448</v>
      </c>
      <c r="S8726" s="3">
        <v>1916075</v>
      </c>
      <c r="T8726" s="3">
        <f>Tabla1[[#This Row],[OS-Valor Unitario]]-Tabla1[[#This Row],[costo_antes_iva]]</f>
        <v>0</v>
      </c>
      <c r="U8726" s="3">
        <f>Tabla1[[#This Row],[OS-Valor Unitario]]*Tabla1[[#This Row],[OS-Cantidad]]</f>
        <v>187500</v>
      </c>
      <c r="V8726" s="3">
        <f>Tabla1[[#This Row],[costo_antes_iva]]*Tabla1[[#This Row],[OS-Cantidad]]</f>
        <v>187500</v>
      </c>
      <c r="W8726" s="3">
        <f>Tabla1[[#This Row],[Valor total OS]]-Tabla1[[#This Row],[valor total op]]</f>
        <v>0</v>
      </c>
    </row>
    <row r="8727" spans="1:23" x14ac:dyDescent="0.3">
      <c r="A8727">
        <v>5019</v>
      </c>
      <c r="B8727" t="s">
        <v>11680</v>
      </c>
      <c r="C8727" t="s">
        <v>124</v>
      </c>
      <c r="D8727" t="s">
        <v>11681</v>
      </c>
      <c r="E8727">
        <v>50</v>
      </c>
      <c r="F8727">
        <v>46374528</v>
      </c>
      <c r="G8727" t="s">
        <v>11682</v>
      </c>
      <c r="H8727" s="6">
        <v>45209</v>
      </c>
      <c r="I8727" s="3">
        <v>12600</v>
      </c>
      <c r="J8727" t="s">
        <v>33</v>
      </c>
      <c r="K8727" t="s">
        <v>11683</v>
      </c>
      <c r="L8727">
        <v>1</v>
      </c>
      <c r="M8727" t="s">
        <v>5723</v>
      </c>
      <c r="N8727" s="3">
        <v>12000</v>
      </c>
      <c r="O8727">
        <v>50</v>
      </c>
      <c r="P8727" t="s">
        <v>11684</v>
      </c>
      <c r="Q8727" t="s">
        <v>121</v>
      </c>
      <c r="R8727" t="s">
        <v>61</v>
      </c>
      <c r="S8727" s="3">
        <v>7576650</v>
      </c>
      <c r="T8727" s="3">
        <f>Tabla1[[#This Row],[OS-Valor Unitario]]-Tabla1[[#This Row],[costo_antes_iva]]</f>
        <v>-600</v>
      </c>
      <c r="U8727" s="3">
        <f>Tabla1[[#This Row],[OS-Valor Unitario]]*Tabla1[[#This Row],[OS-Cantidad]]</f>
        <v>600000</v>
      </c>
      <c r="V8727" s="3">
        <f>Tabla1[[#This Row],[costo_antes_iva]]*Tabla1[[#This Row],[OS-Cantidad]]</f>
        <v>630000</v>
      </c>
      <c r="W8727" s="3">
        <f>Tabla1[[#This Row],[Valor total OS]]-Tabla1[[#This Row],[valor total op]]</f>
        <v>-30000</v>
      </c>
    </row>
    <row r="8728" spans="1:23" x14ac:dyDescent="0.3">
      <c r="A8728">
        <v>5019</v>
      </c>
      <c r="B8728" t="s">
        <v>11680</v>
      </c>
      <c r="C8728" t="s">
        <v>124</v>
      </c>
      <c r="D8728" t="s">
        <v>11681</v>
      </c>
      <c r="E8728">
        <v>50</v>
      </c>
      <c r="F8728">
        <v>46374528</v>
      </c>
      <c r="G8728" t="s">
        <v>11682</v>
      </c>
      <c r="H8728" s="6">
        <v>45209</v>
      </c>
      <c r="I8728" s="3">
        <v>3000</v>
      </c>
      <c r="J8728" t="s">
        <v>23</v>
      </c>
      <c r="K8728" t="s">
        <v>11683</v>
      </c>
      <c r="L8728">
        <v>1</v>
      </c>
      <c r="M8728" t="s">
        <v>11685</v>
      </c>
      <c r="N8728" s="3">
        <v>3000</v>
      </c>
      <c r="O8728">
        <v>50</v>
      </c>
      <c r="P8728" t="s">
        <v>11684</v>
      </c>
      <c r="Q8728" t="s">
        <v>121</v>
      </c>
      <c r="R8728" t="s">
        <v>61</v>
      </c>
      <c r="S8728" s="3">
        <v>7576650</v>
      </c>
      <c r="T8728" s="3">
        <f>Tabla1[[#This Row],[OS-Valor Unitario]]-Tabla1[[#This Row],[costo_antes_iva]]</f>
        <v>0</v>
      </c>
      <c r="U8728" s="3">
        <f>Tabla1[[#This Row],[OS-Valor Unitario]]*Tabla1[[#This Row],[OS-Cantidad]]</f>
        <v>150000</v>
      </c>
      <c r="V8728" s="3">
        <f>Tabla1[[#This Row],[costo_antes_iva]]*Tabla1[[#This Row],[OS-Cantidad]]</f>
        <v>150000</v>
      </c>
      <c r="W8728" s="3">
        <f>Tabla1[[#This Row],[Valor total OS]]-Tabla1[[#This Row],[valor total op]]</f>
        <v>0</v>
      </c>
    </row>
    <row r="8729" spans="1:23" x14ac:dyDescent="0.3">
      <c r="A8729">
        <v>5019</v>
      </c>
      <c r="B8729" t="s">
        <v>11686</v>
      </c>
      <c r="C8729" t="s">
        <v>124</v>
      </c>
      <c r="D8729" t="s">
        <v>11681</v>
      </c>
      <c r="E8729">
        <v>50</v>
      </c>
      <c r="F8729">
        <v>46394849</v>
      </c>
      <c r="G8729" t="s">
        <v>11687</v>
      </c>
      <c r="H8729" s="6">
        <v>45209</v>
      </c>
      <c r="I8729" s="3">
        <v>12600</v>
      </c>
      <c r="J8729" t="s">
        <v>160</v>
      </c>
      <c r="K8729" t="s">
        <v>11688</v>
      </c>
      <c r="L8729">
        <v>2</v>
      </c>
      <c r="M8729" t="s">
        <v>5723</v>
      </c>
      <c r="N8729" s="3">
        <v>12000</v>
      </c>
      <c r="O8729">
        <v>50</v>
      </c>
      <c r="P8729" t="s">
        <v>11684</v>
      </c>
      <c r="Q8729" t="s">
        <v>121</v>
      </c>
      <c r="R8729" t="s">
        <v>61</v>
      </c>
      <c r="S8729" s="3">
        <v>7576650</v>
      </c>
      <c r="T8729" s="3">
        <f>Tabla1[[#This Row],[OS-Valor Unitario]]-Tabla1[[#This Row],[costo_antes_iva]]</f>
        <v>-600</v>
      </c>
      <c r="U8729" s="3">
        <f>Tabla1[[#This Row],[OS-Valor Unitario]]*Tabla1[[#This Row],[OS-Cantidad]]</f>
        <v>600000</v>
      </c>
      <c r="V8729" s="3">
        <f>Tabla1[[#This Row],[costo_antes_iva]]*Tabla1[[#This Row],[OS-Cantidad]]</f>
        <v>630000</v>
      </c>
      <c r="W8729" s="3">
        <f>Tabla1[[#This Row],[Valor total OS]]-Tabla1[[#This Row],[valor total op]]</f>
        <v>-30000</v>
      </c>
    </row>
    <row r="8730" spans="1:23" x14ac:dyDescent="0.3">
      <c r="A8730">
        <v>5019</v>
      </c>
      <c r="B8730" t="s">
        <v>11686</v>
      </c>
      <c r="C8730" t="s">
        <v>124</v>
      </c>
      <c r="D8730" t="s">
        <v>11681</v>
      </c>
      <c r="E8730">
        <v>50</v>
      </c>
      <c r="F8730">
        <v>46394849</v>
      </c>
      <c r="G8730" t="s">
        <v>11687</v>
      </c>
      <c r="H8730" s="6">
        <v>45209</v>
      </c>
      <c r="I8730" s="3">
        <v>3000</v>
      </c>
      <c r="J8730" t="s">
        <v>23</v>
      </c>
      <c r="K8730" t="s">
        <v>11688</v>
      </c>
      <c r="L8730">
        <v>2</v>
      </c>
      <c r="M8730" t="s">
        <v>11685</v>
      </c>
      <c r="N8730" s="3">
        <v>3000</v>
      </c>
      <c r="O8730">
        <v>50</v>
      </c>
      <c r="P8730" t="s">
        <v>11684</v>
      </c>
      <c r="Q8730" t="s">
        <v>121</v>
      </c>
      <c r="R8730" t="s">
        <v>61</v>
      </c>
      <c r="S8730" s="3">
        <v>7576650</v>
      </c>
      <c r="T8730" s="3">
        <f>Tabla1[[#This Row],[OS-Valor Unitario]]-Tabla1[[#This Row],[costo_antes_iva]]</f>
        <v>0</v>
      </c>
      <c r="U8730" s="3">
        <f>Tabla1[[#This Row],[OS-Valor Unitario]]*Tabla1[[#This Row],[OS-Cantidad]]</f>
        <v>150000</v>
      </c>
      <c r="V8730" s="3">
        <f>Tabla1[[#This Row],[costo_antes_iva]]*Tabla1[[#This Row],[OS-Cantidad]]</f>
        <v>150000</v>
      </c>
      <c r="W8730" s="3">
        <f>Tabla1[[#This Row],[Valor total OS]]-Tabla1[[#This Row],[valor total op]]</f>
        <v>0</v>
      </c>
    </row>
    <row r="8731" spans="1:23" x14ac:dyDescent="0.3">
      <c r="A8731">
        <v>5019</v>
      </c>
      <c r="B8731" t="s">
        <v>11689</v>
      </c>
      <c r="C8731" t="s">
        <v>124</v>
      </c>
      <c r="D8731" t="s">
        <v>11681</v>
      </c>
      <c r="E8731">
        <v>50</v>
      </c>
      <c r="F8731">
        <v>46394853</v>
      </c>
      <c r="G8731" t="s">
        <v>11690</v>
      </c>
      <c r="H8731" s="6">
        <v>45209</v>
      </c>
      <c r="I8731" s="3">
        <v>12600</v>
      </c>
      <c r="J8731" t="s">
        <v>160</v>
      </c>
      <c r="K8731" t="s">
        <v>11691</v>
      </c>
      <c r="L8731">
        <v>3</v>
      </c>
      <c r="M8731" t="s">
        <v>5723</v>
      </c>
      <c r="N8731" s="3">
        <v>12000</v>
      </c>
      <c r="O8731">
        <v>50</v>
      </c>
      <c r="P8731" t="s">
        <v>11684</v>
      </c>
      <c r="Q8731" t="s">
        <v>121</v>
      </c>
      <c r="R8731" t="s">
        <v>61</v>
      </c>
      <c r="S8731" s="3">
        <v>7576650</v>
      </c>
      <c r="T8731" s="3">
        <f>Tabla1[[#This Row],[OS-Valor Unitario]]-Tabla1[[#This Row],[costo_antes_iva]]</f>
        <v>-600</v>
      </c>
      <c r="U8731" s="3">
        <f>Tabla1[[#This Row],[OS-Valor Unitario]]*Tabla1[[#This Row],[OS-Cantidad]]</f>
        <v>600000</v>
      </c>
      <c r="V8731" s="3">
        <f>Tabla1[[#This Row],[costo_antes_iva]]*Tabla1[[#This Row],[OS-Cantidad]]</f>
        <v>630000</v>
      </c>
      <c r="W8731" s="3">
        <f>Tabla1[[#This Row],[Valor total OS]]-Tabla1[[#This Row],[valor total op]]</f>
        <v>-30000</v>
      </c>
    </row>
    <row r="8732" spans="1:23" x14ac:dyDescent="0.3">
      <c r="A8732">
        <v>5019</v>
      </c>
      <c r="B8732" t="s">
        <v>11689</v>
      </c>
      <c r="C8732" t="s">
        <v>124</v>
      </c>
      <c r="D8732" t="s">
        <v>11681</v>
      </c>
      <c r="E8732">
        <v>50</v>
      </c>
      <c r="F8732">
        <v>46394853</v>
      </c>
      <c r="G8732" t="s">
        <v>11690</v>
      </c>
      <c r="H8732" s="6">
        <v>45209</v>
      </c>
      <c r="I8732" s="3">
        <v>3000</v>
      </c>
      <c r="J8732" t="s">
        <v>23</v>
      </c>
      <c r="K8732" t="s">
        <v>11691</v>
      </c>
      <c r="L8732">
        <v>3</v>
      </c>
      <c r="M8732" t="s">
        <v>11685</v>
      </c>
      <c r="N8732" s="3">
        <v>3000</v>
      </c>
      <c r="O8732">
        <v>50</v>
      </c>
      <c r="P8732" t="s">
        <v>11684</v>
      </c>
      <c r="Q8732" t="s">
        <v>121</v>
      </c>
      <c r="R8732" t="s">
        <v>61</v>
      </c>
      <c r="S8732" s="3">
        <v>7576650</v>
      </c>
      <c r="T8732" s="3">
        <f>Tabla1[[#This Row],[OS-Valor Unitario]]-Tabla1[[#This Row],[costo_antes_iva]]</f>
        <v>0</v>
      </c>
      <c r="U8732" s="3">
        <f>Tabla1[[#This Row],[OS-Valor Unitario]]*Tabla1[[#This Row],[OS-Cantidad]]</f>
        <v>150000</v>
      </c>
      <c r="V8732" s="3">
        <f>Tabla1[[#This Row],[costo_antes_iva]]*Tabla1[[#This Row],[OS-Cantidad]]</f>
        <v>150000</v>
      </c>
      <c r="W8732" s="3">
        <f>Tabla1[[#This Row],[Valor total OS]]-Tabla1[[#This Row],[valor total op]]</f>
        <v>0</v>
      </c>
    </row>
    <row r="8733" spans="1:23" x14ac:dyDescent="0.3">
      <c r="A8733">
        <v>5018</v>
      </c>
      <c r="B8733" t="s">
        <v>11692</v>
      </c>
      <c r="C8733" t="s">
        <v>85</v>
      </c>
      <c r="D8733" t="s">
        <v>481</v>
      </c>
      <c r="E8733">
        <v>15</v>
      </c>
      <c r="F8733">
        <v>48380542</v>
      </c>
      <c r="G8733" t="s">
        <v>11693</v>
      </c>
      <c r="H8733" s="6">
        <v>45230</v>
      </c>
      <c r="I8733" s="3">
        <v>5000</v>
      </c>
      <c r="J8733" t="s">
        <v>33</v>
      </c>
      <c r="K8733" t="s">
        <v>11694</v>
      </c>
      <c r="L8733">
        <v>1</v>
      </c>
      <c r="M8733" t="s">
        <v>35</v>
      </c>
      <c r="N8733" s="3">
        <v>4500</v>
      </c>
      <c r="O8733">
        <v>15</v>
      </c>
      <c r="P8733" t="s">
        <v>11695</v>
      </c>
      <c r="Q8733" t="s">
        <v>963</v>
      </c>
      <c r="R8733" t="s">
        <v>61</v>
      </c>
      <c r="S8733" s="3">
        <v>2261094</v>
      </c>
      <c r="T8733" s="3">
        <f>Tabla1[[#This Row],[OS-Valor Unitario]]-Tabla1[[#This Row],[costo_antes_iva]]</f>
        <v>-500</v>
      </c>
      <c r="U8733" s="3">
        <f>Tabla1[[#This Row],[OS-Valor Unitario]]*Tabla1[[#This Row],[OS-Cantidad]]</f>
        <v>67500</v>
      </c>
      <c r="V8733" s="3">
        <f>Tabla1[[#This Row],[costo_antes_iva]]*Tabla1[[#This Row],[OS-Cantidad]]</f>
        <v>75000</v>
      </c>
      <c r="W8733" s="3">
        <f>Tabla1[[#This Row],[Valor total OS]]-Tabla1[[#This Row],[valor total op]]</f>
        <v>-7500</v>
      </c>
    </row>
    <row r="8734" spans="1:23" x14ac:dyDescent="0.3">
      <c r="A8734">
        <v>5018</v>
      </c>
      <c r="B8734" t="s">
        <v>11692</v>
      </c>
      <c r="C8734" t="s">
        <v>124</v>
      </c>
      <c r="D8734" t="s">
        <v>481</v>
      </c>
      <c r="E8734">
        <v>19</v>
      </c>
      <c r="F8734">
        <v>48380637</v>
      </c>
      <c r="G8734" t="s">
        <v>11693</v>
      </c>
      <c r="H8734" s="6">
        <v>45230</v>
      </c>
      <c r="I8734" s="3">
        <v>3000</v>
      </c>
      <c r="J8734" t="s">
        <v>33</v>
      </c>
      <c r="K8734" t="s">
        <v>11694</v>
      </c>
      <c r="L8734">
        <v>1</v>
      </c>
      <c r="M8734" t="s">
        <v>35</v>
      </c>
      <c r="N8734" s="3">
        <v>4500</v>
      </c>
      <c r="O8734">
        <v>15</v>
      </c>
      <c r="P8734" t="s">
        <v>11695</v>
      </c>
      <c r="Q8734" t="s">
        <v>963</v>
      </c>
      <c r="R8734" t="s">
        <v>61</v>
      </c>
      <c r="S8734" s="3">
        <v>2261094</v>
      </c>
      <c r="T8734" s="3">
        <f>Tabla1[[#This Row],[OS-Valor Unitario]]-Tabla1[[#This Row],[costo_antes_iva]]</f>
        <v>1500</v>
      </c>
      <c r="U8734" s="3">
        <f>Tabla1[[#This Row],[OS-Valor Unitario]]*Tabla1[[#This Row],[OS-Cantidad]]</f>
        <v>67500</v>
      </c>
      <c r="V8734" s="3">
        <f>Tabla1[[#This Row],[costo_antes_iva]]*Tabla1[[#This Row],[OS-Cantidad]]</f>
        <v>45000</v>
      </c>
      <c r="W8734" s="3">
        <f>Tabla1[[#This Row],[Valor total OS]]-Tabla1[[#This Row],[valor total op]]</f>
        <v>22500</v>
      </c>
    </row>
    <row r="8735" spans="1:23" x14ac:dyDescent="0.3">
      <c r="A8735">
        <v>5018</v>
      </c>
      <c r="B8735" t="s">
        <v>11696</v>
      </c>
      <c r="C8735" t="s">
        <v>85</v>
      </c>
      <c r="D8735" t="s">
        <v>481</v>
      </c>
      <c r="E8735">
        <v>15</v>
      </c>
      <c r="F8735">
        <v>48380542</v>
      </c>
      <c r="G8735" t="s">
        <v>11693</v>
      </c>
      <c r="H8735" s="6">
        <v>45230</v>
      </c>
      <c r="I8735" s="3">
        <v>5000</v>
      </c>
      <c r="J8735" t="s">
        <v>33</v>
      </c>
      <c r="K8735" t="s">
        <v>11697</v>
      </c>
      <c r="L8735">
        <v>2</v>
      </c>
      <c r="M8735" t="s">
        <v>35</v>
      </c>
      <c r="N8735" s="3">
        <v>4500</v>
      </c>
      <c r="O8735">
        <v>19</v>
      </c>
      <c r="P8735" t="s">
        <v>11695</v>
      </c>
      <c r="Q8735" t="s">
        <v>963</v>
      </c>
      <c r="R8735" t="s">
        <v>61</v>
      </c>
      <c r="S8735" s="3">
        <v>2261094</v>
      </c>
      <c r="T8735" s="3">
        <f>Tabla1[[#This Row],[OS-Valor Unitario]]-Tabla1[[#This Row],[costo_antes_iva]]</f>
        <v>-500</v>
      </c>
      <c r="U8735" s="3">
        <f>Tabla1[[#This Row],[OS-Valor Unitario]]*Tabla1[[#This Row],[OS-Cantidad]]</f>
        <v>85500</v>
      </c>
      <c r="V8735" s="3">
        <f>Tabla1[[#This Row],[costo_antes_iva]]*Tabla1[[#This Row],[OS-Cantidad]]</f>
        <v>95000</v>
      </c>
      <c r="W8735" s="3">
        <f>Tabla1[[#This Row],[Valor total OS]]-Tabla1[[#This Row],[valor total op]]</f>
        <v>-9500</v>
      </c>
    </row>
    <row r="8736" spans="1:23" x14ac:dyDescent="0.3">
      <c r="A8736">
        <v>5018</v>
      </c>
      <c r="B8736" t="s">
        <v>11696</v>
      </c>
      <c r="C8736" t="s">
        <v>124</v>
      </c>
      <c r="D8736" t="s">
        <v>481</v>
      </c>
      <c r="E8736">
        <v>19</v>
      </c>
      <c r="F8736">
        <v>48380637</v>
      </c>
      <c r="G8736" t="s">
        <v>11693</v>
      </c>
      <c r="H8736" s="6">
        <v>45230</v>
      </c>
      <c r="I8736" s="3">
        <v>3000</v>
      </c>
      <c r="J8736" t="s">
        <v>33</v>
      </c>
      <c r="K8736" t="s">
        <v>11697</v>
      </c>
      <c r="L8736">
        <v>2</v>
      </c>
      <c r="M8736" t="s">
        <v>35</v>
      </c>
      <c r="N8736" s="3">
        <v>4500</v>
      </c>
      <c r="O8736">
        <v>19</v>
      </c>
      <c r="P8736" t="s">
        <v>11695</v>
      </c>
      <c r="Q8736" t="s">
        <v>963</v>
      </c>
      <c r="R8736" t="s">
        <v>61</v>
      </c>
      <c r="S8736" s="3">
        <v>2261094</v>
      </c>
      <c r="T8736" s="3">
        <f>Tabla1[[#This Row],[OS-Valor Unitario]]-Tabla1[[#This Row],[costo_antes_iva]]</f>
        <v>1500</v>
      </c>
      <c r="U8736" s="3">
        <f>Tabla1[[#This Row],[OS-Valor Unitario]]*Tabla1[[#This Row],[OS-Cantidad]]</f>
        <v>85500</v>
      </c>
      <c r="V8736" s="3">
        <f>Tabla1[[#This Row],[costo_antes_iva]]*Tabla1[[#This Row],[OS-Cantidad]]</f>
        <v>57000</v>
      </c>
      <c r="W8736" s="3">
        <f>Tabla1[[#This Row],[Valor total OS]]-Tabla1[[#This Row],[valor total op]]</f>
        <v>28500</v>
      </c>
    </row>
    <row r="8737" spans="1:23" x14ac:dyDescent="0.3">
      <c r="A8737">
        <v>5018</v>
      </c>
      <c r="B8737" t="s">
        <v>11698</v>
      </c>
      <c r="C8737" t="s">
        <v>124</v>
      </c>
      <c r="D8737" t="s">
        <v>481</v>
      </c>
      <c r="E8737">
        <v>19</v>
      </c>
      <c r="F8737">
        <v>48381087</v>
      </c>
      <c r="G8737" t="s">
        <v>11699</v>
      </c>
      <c r="H8737" s="6">
        <v>45230</v>
      </c>
      <c r="I8737" s="3">
        <v>2500</v>
      </c>
      <c r="J8737" t="s">
        <v>33</v>
      </c>
      <c r="K8737" t="s">
        <v>11700</v>
      </c>
      <c r="L8737">
        <v>3</v>
      </c>
      <c r="M8737" t="s">
        <v>35</v>
      </c>
      <c r="N8737" s="3">
        <v>2000</v>
      </c>
      <c r="O8737">
        <v>19</v>
      </c>
      <c r="P8737" t="s">
        <v>11695</v>
      </c>
      <c r="Q8737" t="s">
        <v>963</v>
      </c>
      <c r="R8737" t="s">
        <v>61</v>
      </c>
      <c r="S8737" s="3">
        <v>2261094</v>
      </c>
      <c r="T8737" s="3">
        <f>Tabla1[[#This Row],[OS-Valor Unitario]]-Tabla1[[#This Row],[costo_antes_iva]]</f>
        <v>-500</v>
      </c>
      <c r="U8737" s="3">
        <f>Tabla1[[#This Row],[OS-Valor Unitario]]*Tabla1[[#This Row],[OS-Cantidad]]</f>
        <v>38000</v>
      </c>
      <c r="V8737" s="3">
        <f>Tabla1[[#This Row],[costo_antes_iva]]*Tabla1[[#This Row],[OS-Cantidad]]</f>
        <v>47500</v>
      </c>
      <c r="W8737" s="3">
        <f>Tabla1[[#This Row],[Valor total OS]]-Tabla1[[#This Row],[valor total op]]</f>
        <v>-9500</v>
      </c>
    </row>
    <row r="8738" spans="1:23" x14ac:dyDescent="0.3">
      <c r="A8738">
        <v>5018</v>
      </c>
      <c r="B8738" t="s">
        <v>11701</v>
      </c>
      <c r="C8738" t="s">
        <v>124</v>
      </c>
      <c r="D8738" t="s">
        <v>481</v>
      </c>
      <c r="E8738">
        <v>19</v>
      </c>
      <c r="F8738">
        <v>48381225</v>
      </c>
      <c r="G8738" t="s">
        <v>11702</v>
      </c>
      <c r="H8738" s="6">
        <v>45230</v>
      </c>
      <c r="I8738" s="3">
        <v>2500</v>
      </c>
      <c r="J8738" t="s">
        <v>33</v>
      </c>
      <c r="K8738" t="s">
        <v>11703</v>
      </c>
      <c r="L8738">
        <v>4</v>
      </c>
      <c r="M8738" t="s">
        <v>35</v>
      </c>
      <c r="N8738" s="3">
        <v>2000</v>
      </c>
      <c r="O8738">
        <v>19</v>
      </c>
      <c r="P8738" t="s">
        <v>11695</v>
      </c>
      <c r="Q8738" t="s">
        <v>963</v>
      </c>
      <c r="R8738" t="s">
        <v>61</v>
      </c>
      <c r="S8738" s="3">
        <v>2261094</v>
      </c>
      <c r="T8738" s="3">
        <f>Tabla1[[#This Row],[OS-Valor Unitario]]-Tabla1[[#This Row],[costo_antes_iva]]</f>
        <v>-500</v>
      </c>
      <c r="U8738" s="3">
        <f>Tabla1[[#This Row],[OS-Valor Unitario]]*Tabla1[[#This Row],[OS-Cantidad]]</f>
        <v>38000</v>
      </c>
      <c r="V8738" s="3">
        <f>Tabla1[[#This Row],[costo_antes_iva]]*Tabla1[[#This Row],[OS-Cantidad]]</f>
        <v>47500</v>
      </c>
      <c r="W8738" s="3">
        <f>Tabla1[[#This Row],[Valor total OS]]-Tabla1[[#This Row],[valor total op]]</f>
        <v>-9500</v>
      </c>
    </row>
    <row r="8739" spans="1:23" x14ac:dyDescent="0.3">
      <c r="A8739">
        <v>5017</v>
      </c>
      <c r="B8739" t="s">
        <v>11704</v>
      </c>
      <c r="C8739" t="s">
        <v>91</v>
      </c>
      <c r="D8739" t="s">
        <v>4427</v>
      </c>
      <c r="E8739">
        <v>422</v>
      </c>
      <c r="F8739">
        <v>48408580</v>
      </c>
      <c r="G8739" t="s">
        <v>11705</v>
      </c>
      <c r="H8739" s="6">
        <v>45230</v>
      </c>
      <c r="I8739" s="3">
        <v>14000</v>
      </c>
      <c r="J8739" t="s">
        <v>23</v>
      </c>
      <c r="K8739" t="s">
        <v>11706</v>
      </c>
      <c r="L8739">
        <v>1</v>
      </c>
      <c r="M8739" t="s">
        <v>242</v>
      </c>
      <c r="N8739" s="3">
        <v>14000</v>
      </c>
      <c r="O8739">
        <v>423</v>
      </c>
      <c r="P8739" t="s">
        <v>11707</v>
      </c>
      <c r="Q8739" t="s">
        <v>121</v>
      </c>
      <c r="R8739" t="s">
        <v>92</v>
      </c>
      <c r="S8739" s="3">
        <v>193007775</v>
      </c>
      <c r="T8739" s="3">
        <f>Tabla1[[#This Row],[OS-Valor Unitario]]-Tabla1[[#This Row],[costo_antes_iva]]</f>
        <v>0</v>
      </c>
      <c r="U8739" s="3">
        <f>Tabla1[[#This Row],[OS-Valor Unitario]]*Tabla1[[#This Row],[OS-Cantidad]]</f>
        <v>5922000</v>
      </c>
      <c r="V8739" s="3">
        <f>Tabla1[[#This Row],[costo_antes_iva]]*Tabla1[[#This Row],[OS-Cantidad]]</f>
        <v>5922000</v>
      </c>
      <c r="W8739" s="3">
        <f>Tabla1[[#This Row],[Valor total OS]]-Tabla1[[#This Row],[valor total op]]</f>
        <v>0</v>
      </c>
    </row>
    <row r="8740" spans="1:23" x14ac:dyDescent="0.3">
      <c r="A8740">
        <v>5017</v>
      </c>
      <c r="B8740" t="s">
        <v>11708</v>
      </c>
      <c r="C8740" t="s">
        <v>4407</v>
      </c>
      <c r="D8740" t="s">
        <v>4427</v>
      </c>
      <c r="E8740">
        <v>580</v>
      </c>
      <c r="F8740">
        <v>48408607</v>
      </c>
      <c r="G8740" t="s">
        <v>11709</v>
      </c>
      <c r="H8740" s="6">
        <v>45230</v>
      </c>
      <c r="I8740" s="3">
        <v>78000</v>
      </c>
      <c r="J8740" t="s">
        <v>301</v>
      </c>
      <c r="K8740" t="s">
        <v>11710</v>
      </c>
      <c r="L8740">
        <v>2</v>
      </c>
      <c r="M8740" t="s">
        <v>191</v>
      </c>
      <c r="N8740" s="3">
        <v>78000</v>
      </c>
      <c r="O8740">
        <v>580</v>
      </c>
      <c r="P8740" t="s">
        <v>11707</v>
      </c>
      <c r="Q8740" t="s">
        <v>121</v>
      </c>
      <c r="R8740" t="s">
        <v>61</v>
      </c>
      <c r="S8740" s="3">
        <v>193007775</v>
      </c>
      <c r="T8740" s="3">
        <f>Tabla1[[#This Row],[OS-Valor Unitario]]-Tabla1[[#This Row],[costo_antes_iva]]</f>
        <v>0</v>
      </c>
      <c r="U8740" s="3">
        <f>Tabla1[[#This Row],[OS-Valor Unitario]]*Tabla1[[#This Row],[OS-Cantidad]]</f>
        <v>45240000</v>
      </c>
      <c r="V8740" s="3">
        <f>Tabla1[[#This Row],[costo_antes_iva]]*Tabla1[[#This Row],[OS-Cantidad]]</f>
        <v>45240000</v>
      </c>
      <c r="W8740" s="3">
        <f>Tabla1[[#This Row],[Valor total OS]]-Tabla1[[#This Row],[valor total op]]</f>
        <v>0</v>
      </c>
    </row>
    <row r="8741" spans="1:23" x14ac:dyDescent="0.3">
      <c r="A8741">
        <v>5017</v>
      </c>
      <c r="B8741" t="s">
        <v>11711</v>
      </c>
      <c r="C8741" t="s">
        <v>513</v>
      </c>
      <c r="D8741" t="s">
        <v>4427</v>
      </c>
      <c r="E8741">
        <v>1428</v>
      </c>
      <c r="F8741">
        <v>48408598</v>
      </c>
      <c r="G8741" t="s">
        <v>11705</v>
      </c>
      <c r="H8741" s="6">
        <v>45230</v>
      </c>
      <c r="I8741" s="3">
        <v>2000</v>
      </c>
      <c r="J8741" t="s">
        <v>82</v>
      </c>
      <c r="K8741" t="s">
        <v>11712</v>
      </c>
      <c r="L8741">
        <v>3</v>
      </c>
      <c r="M8741" t="s">
        <v>119</v>
      </c>
      <c r="N8741" s="3">
        <v>2000</v>
      </c>
      <c r="O8741">
        <v>1440</v>
      </c>
      <c r="P8741" t="s">
        <v>11707</v>
      </c>
      <c r="Q8741" t="s">
        <v>121</v>
      </c>
      <c r="R8741" t="s">
        <v>485</v>
      </c>
      <c r="S8741" s="3">
        <v>193007775</v>
      </c>
      <c r="T8741" s="3">
        <f>Tabla1[[#This Row],[OS-Valor Unitario]]-Tabla1[[#This Row],[costo_antes_iva]]</f>
        <v>0</v>
      </c>
      <c r="U8741" s="3">
        <f>Tabla1[[#This Row],[OS-Valor Unitario]]*Tabla1[[#This Row],[OS-Cantidad]]</f>
        <v>2880000</v>
      </c>
      <c r="V8741" s="3">
        <f>Tabla1[[#This Row],[costo_antes_iva]]*Tabla1[[#This Row],[OS-Cantidad]]</f>
        <v>2880000</v>
      </c>
      <c r="W8741" s="3">
        <f>Tabla1[[#This Row],[Valor total OS]]-Tabla1[[#This Row],[valor total op]]</f>
        <v>0</v>
      </c>
    </row>
    <row r="8742" spans="1:23" x14ac:dyDescent="0.3">
      <c r="A8742">
        <v>5017</v>
      </c>
      <c r="B8742" t="s">
        <v>11711</v>
      </c>
      <c r="C8742" t="s">
        <v>513</v>
      </c>
      <c r="D8742" t="s">
        <v>4427</v>
      </c>
      <c r="E8742">
        <v>1428</v>
      </c>
      <c r="F8742">
        <v>48408598</v>
      </c>
      <c r="G8742" t="s">
        <v>11705</v>
      </c>
      <c r="H8742" s="6">
        <v>45230</v>
      </c>
      <c r="I8742" s="3">
        <v>3000</v>
      </c>
      <c r="J8742" t="s">
        <v>1309</v>
      </c>
      <c r="K8742" t="s">
        <v>11712</v>
      </c>
      <c r="L8742">
        <v>3</v>
      </c>
      <c r="M8742" t="s">
        <v>437</v>
      </c>
      <c r="N8742" s="3">
        <v>3200</v>
      </c>
      <c r="O8742">
        <v>714</v>
      </c>
      <c r="P8742" t="s">
        <v>11707</v>
      </c>
      <c r="Q8742" t="s">
        <v>121</v>
      </c>
      <c r="R8742" t="s">
        <v>485</v>
      </c>
      <c r="S8742" s="3">
        <v>193007775</v>
      </c>
      <c r="T8742" s="3">
        <f>Tabla1[[#This Row],[OS-Valor Unitario]]-Tabla1[[#This Row],[costo_antes_iva]]</f>
        <v>200</v>
      </c>
      <c r="U8742" s="3">
        <f>Tabla1[[#This Row],[OS-Valor Unitario]]*Tabla1[[#This Row],[OS-Cantidad]]</f>
        <v>2284800</v>
      </c>
      <c r="V8742" s="3">
        <f>Tabla1[[#This Row],[costo_antes_iva]]*Tabla1[[#This Row],[OS-Cantidad]]</f>
        <v>2142000</v>
      </c>
      <c r="W8742" s="3">
        <f>Tabla1[[#This Row],[Valor total OS]]-Tabla1[[#This Row],[valor total op]]</f>
        <v>142800</v>
      </c>
    </row>
    <row r="8743" spans="1:23" x14ac:dyDescent="0.3">
      <c r="A8743">
        <v>5017</v>
      </c>
      <c r="B8743" t="s">
        <v>11713</v>
      </c>
      <c r="C8743" t="s">
        <v>513</v>
      </c>
      <c r="D8743" t="s">
        <v>4427</v>
      </c>
      <c r="E8743">
        <v>872</v>
      </c>
      <c r="F8743">
        <v>48408609</v>
      </c>
      <c r="G8743" t="s">
        <v>11709</v>
      </c>
      <c r="H8743" s="6">
        <v>45230</v>
      </c>
      <c r="I8743" s="3">
        <v>2000</v>
      </c>
      <c r="J8743" t="s">
        <v>82</v>
      </c>
      <c r="K8743" t="s">
        <v>11714</v>
      </c>
      <c r="L8743">
        <v>4</v>
      </c>
      <c r="M8743" t="s">
        <v>119</v>
      </c>
      <c r="N8743" s="3">
        <v>2000</v>
      </c>
      <c r="O8743">
        <v>438</v>
      </c>
      <c r="P8743" t="s">
        <v>11707</v>
      </c>
      <c r="Q8743" t="s">
        <v>121</v>
      </c>
      <c r="R8743" t="s">
        <v>485</v>
      </c>
      <c r="S8743" s="3">
        <v>193007775</v>
      </c>
      <c r="T8743" s="3">
        <f>Tabla1[[#This Row],[OS-Valor Unitario]]-Tabla1[[#This Row],[costo_antes_iva]]</f>
        <v>0</v>
      </c>
      <c r="U8743" s="3">
        <f>Tabla1[[#This Row],[OS-Valor Unitario]]*Tabla1[[#This Row],[OS-Cantidad]]</f>
        <v>876000</v>
      </c>
      <c r="V8743" s="3">
        <f>Tabla1[[#This Row],[costo_antes_iva]]*Tabla1[[#This Row],[OS-Cantidad]]</f>
        <v>876000</v>
      </c>
      <c r="W8743" s="3">
        <f>Tabla1[[#This Row],[Valor total OS]]-Tabla1[[#This Row],[valor total op]]</f>
        <v>0</v>
      </c>
    </row>
    <row r="8744" spans="1:23" x14ac:dyDescent="0.3">
      <c r="A8744">
        <v>5017</v>
      </c>
      <c r="B8744" t="s">
        <v>11713</v>
      </c>
      <c r="C8744" t="s">
        <v>513</v>
      </c>
      <c r="D8744" t="s">
        <v>4427</v>
      </c>
      <c r="E8744">
        <v>872</v>
      </c>
      <c r="F8744">
        <v>48408609</v>
      </c>
      <c r="G8744" t="s">
        <v>11709</v>
      </c>
      <c r="H8744" s="6">
        <v>45230</v>
      </c>
      <c r="I8744" s="3">
        <v>3000</v>
      </c>
      <c r="J8744" t="s">
        <v>1309</v>
      </c>
      <c r="K8744" t="s">
        <v>11714</v>
      </c>
      <c r="L8744">
        <v>4</v>
      </c>
      <c r="M8744" t="s">
        <v>437</v>
      </c>
      <c r="N8744" s="3">
        <v>3200</v>
      </c>
      <c r="O8744">
        <v>438</v>
      </c>
      <c r="P8744" t="s">
        <v>11707</v>
      </c>
      <c r="Q8744" t="s">
        <v>121</v>
      </c>
      <c r="R8744" t="s">
        <v>485</v>
      </c>
      <c r="S8744" s="3">
        <v>193007775</v>
      </c>
      <c r="T8744" s="3">
        <f>Tabla1[[#This Row],[OS-Valor Unitario]]-Tabla1[[#This Row],[costo_antes_iva]]</f>
        <v>200</v>
      </c>
      <c r="U8744" s="3">
        <f>Tabla1[[#This Row],[OS-Valor Unitario]]*Tabla1[[#This Row],[OS-Cantidad]]</f>
        <v>1401600</v>
      </c>
      <c r="V8744" s="3">
        <f>Tabla1[[#This Row],[costo_antes_iva]]*Tabla1[[#This Row],[OS-Cantidad]]</f>
        <v>1314000</v>
      </c>
      <c r="W8744" s="3">
        <f>Tabla1[[#This Row],[Valor total OS]]-Tabla1[[#This Row],[valor total op]]</f>
        <v>87600</v>
      </c>
    </row>
    <row r="8745" spans="1:23" x14ac:dyDescent="0.3">
      <c r="A8745">
        <v>5017</v>
      </c>
      <c r="B8745" t="s">
        <v>11715</v>
      </c>
      <c r="C8745" t="s">
        <v>91</v>
      </c>
      <c r="D8745" t="s">
        <v>4427</v>
      </c>
      <c r="E8745">
        <v>210</v>
      </c>
      <c r="F8745">
        <v>48408616</v>
      </c>
      <c r="G8745" t="s">
        <v>11716</v>
      </c>
      <c r="H8745" s="6">
        <v>45230</v>
      </c>
      <c r="I8745" s="3">
        <v>14000</v>
      </c>
      <c r="J8745" t="s">
        <v>23</v>
      </c>
      <c r="K8745" t="s">
        <v>11717</v>
      </c>
      <c r="L8745">
        <v>5</v>
      </c>
      <c r="M8745" t="s">
        <v>5600</v>
      </c>
      <c r="N8745" s="3">
        <v>14000</v>
      </c>
      <c r="O8745">
        <v>76</v>
      </c>
      <c r="P8745" t="s">
        <v>11707</v>
      </c>
      <c r="Q8745" t="s">
        <v>121</v>
      </c>
      <c r="R8745" t="s">
        <v>92</v>
      </c>
      <c r="S8745" s="3">
        <v>193007775</v>
      </c>
      <c r="T8745" s="3">
        <f>Tabla1[[#This Row],[OS-Valor Unitario]]-Tabla1[[#This Row],[costo_antes_iva]]</f>
        <v>0</v>
      </c>
      <c r="U8745" s="3">
        <f>Tabla1[[#This Row],[OS-Valor Unitario]]*Tabla1[[#This Row],[OS-Cantidad]]</f>
        <v>1064000</v>
      </c>
      <c r="V8745" s="3">
        <f>Tabla1[[#This Row],[costo_antes_iva]]*Tabla1[[#This Row],[OS-Cantidad]]</f>
        <v>1064000</v>
      </c>
      <c r="W8745" s="3">
        <f>Tabla1[[#This Row],[Valor total OS]]-Tabla1[[#This Row],[valor total op]]</f>
        <v>0</v>
      </c>
    </row>
    <row r="8746" spans="1:23" x14ac:dyDescent="0.3">
      <c r="A8746">
        <v>5017</v>
      </c>
      <c r="B8746" t="s">
        <v>11715</v>
      </c>
      <c r="C8746" t="s">
        <v>91</v>
      </c>
      <c r="D8746" t="s">
        <v>4427</v>
      </c>
      <c r="E8746">
        <v>210</v>
      </c>
      <c r="F8746">
        <v>48408616</v>
      </c>
      <c r="G8746" t="s">
        <v>11716</v>
      </c>
      <c r="H8746" s="6">
        <v>45230</v>
      </c>
      <c r="I8746" s="3">
        <v>14000</v>
      </c>
      <c r="J8746" t="s">
        <v>23</v>
      </c>
      <c r="K8746" t="s">
        <v>11717</v>
      </c>
      <c r="L8746">
        <v>5</v>
      </c>
      <c r="M8746" t="s">
        <v>363</v>
      </c>
      <c r="N8746" s="3">
        <v>14000</v>
      </c>
      <c r="O8746">
        <v>28</v>
      </c>
      <c r="P8746" t="s">
        <v>11707</v>
      </c>
      <c r="Q8746" t="s">
        <v>121</v>
      </c>
      <c r="R8746" t="s">
        <v>92</v>
      </c>
      <c r="S8746" s="3">
        <v>193007775</v>
      </c>
      <c r="T8746" s="3">
        <f>Tabla1[[#This Row],[OS-Valor Unitario]]-Tabla1[[#This Row],[costo_antes_iva]]</f>
        <v>0</v>
      </c>
      <c r="U8746" s="3">
        <f>Tabla1[[#This Row],[OS-Valor Unitario]]*Tabla1[[#This Row],[OS-Cantidad]]</f>
        <v>392000</v>
      </c>
      <c r="V8746" s="3">
        <f>Tabla1[[#This Row],[costo_antes_iva]]*Tabla1[[#This Row],[OS-Cantidad]]</f>
        <v>392000</v>
      </c>
      <c r="W8746" s="3">
        <f>Tabla1[[#This Row],[Valor total OS]]-Tabla1[[#This Row],[valor total op]]</f>
        <v>0</v>
      </c>
    </row>
    <row r="8747" spans="1:23" x14ac:dyDescent="0.3">
      <c r="A8747">
        <v>5017</v>
      </c>
      <c r="B8747" t="s">
        <v>11715</v>
      </c>
      <c r="C8747" t="s">
        <v>91</v>
      </c>
      <c r="D8747" t="s">
        <v>4427</v>
      </c>
      <c r="E8747">
        <v>210</v>
      </c>
      <c r="F8747">
        <v>48408616</v>
      </c>
      <c r="G8747" t="s">
        <v>11716</v>
      </c>
      <c r="H8747" s="6">
        <v>45230</v>
      </c>
      <c r="I8747" s="3">
        <v>14000</v>
      </c>
      <c r="J8747" t="s">
        <v>23</v>
      </c>
      <c r="K8747" t="s">
        <v>11717</v>
      </c>
      <c r="L8747">
        <v>5</v>
      </c>
      <c r="M8747" t="s">
        <v>3051</v>
      </c>
      <c r="N8747" s="3">
        <v>14000</v>
      </c>
      <c r="O8747">
        <v>106</v>
      </c>
      <c r="P8747" t="s">
        <v>11707</v>
      </c>
      <c r="Q8747" t="s">
        <v>121</v>
      </c>
      <c r="R8747" t="s">
        <v>92</v>
      </c>
      <c r="S8747" s="3">
        <v>193007775</v>
      </c>
      <c r="T8747" s="3">
        <f>Tabla1[[#This Row],[OS-Valor Unitario]]-Tabla1[[#This Row],[costo_antes_iva]]</f>
        <v>0</v>
      </c>
      <c r="U8747" s="3">
        <f>Tabla1[[#This Row],[OS-Valor Unitario]]*Tabla1[[#This Row],[OS-Cantidad]]</f>
        <v>1484000</v>
      </c>
      <c r="V8747" s="3">
        <f>Tabla1[[#This Row],[costo_antes_iva]]*Tabla1[[#This Row],[OS-Cantidad]]</f>
        <v>1484000</v>
      </c>
      <c r="W8747" s="3">
        <f>Tabla1[[#This Row],[Valor total OS]]-Tabla1[[#This Row],[valor total op]]</f>
        <v>0</v>
      </c>
    </row>
    <row r="8748" spans="1:23" x14ac:dyDescent="0.3">
      <c r="A8748">
        <v>5016</v>
      </c>
      <c r="B8748" t="s">
        <v>11718</v>
      </c>
      <c r="C8748" t="s">
        <v>91</v>
      </c>
      <c r="D8748" t="s">
        <v>3851</v>
      </c>
      <c r="E8748">
        <v>50</v>
      </c>
      <c r="F8748">
        <v>48353193</v>
      </c>
      <c r="G8748" t="s">
        <v>11719</v>
      </c>
      <c r="H8748" s="6">
        <v>45229</v>
      </c>
      <c r="I8748" s="3">
        <v>1800</v>
      </c>
      <c r="J8748" t="s">
        <v>33</v>
      </c>
      <c r="K8748" t="s">
        <v>11720</v>
      </c>
      <c r="L8748">
        <v>1</v>
      </c>
      <c r="M8748" t="s">
        <v>59</v>
      </c>
      <c r="N8748" s="3">
        <v>2000</v>
      </c>
      <c r="O8748">
        <v>50</v>
      </c>
      <c r="P8748" t="s">
        <v>11721</v>
      </c>
      <c r="Q8748" t="s">
        <v>963</v>
      </c>
      <c r="R8748" t="s">
        <v>92</v>
      </c>
      <c r="S8748" s="3">
        <v>3984950</v>
      </c>
      <c r="T8748" s="3">
        <f>Tabla1[[#This Row],[OS-Valor Unitario]]-Tabla1[[#This Row],[costo_antes_iva]]</f>
        <v>200</v>
      </c>
      <c r="U8748" s="3">
        <f>Tabla1[[#This Row],[OS-Valor Unitario]]*Tabla1[[#This Row],[OS-Cantidad]]</f>
        <v>100000</v>
      </c>
      <c r="V8748" s="3">
        <f>Tabla1[[#This Row],[costo_antes_iva]]*Tabla1[[#This Row],[OS-Cantidad]]</f>
        <v>90000</v>
      </c>
      <c r="W8748" s="3">
        <f>Tabla1[[#This Row],[Valor total OS]]-Tabla1[[#This Row],[valor total op]]</f>
        <v>10000</v>
      </c>
    </row>
    <row r="8749" spans="1:23" x14ac:dyDescent="0.3">
      <c r="A8749">
        <v>5016</v>
      </c>
      <c r="B8749" t="s">
        <v>11718</v>
      </c>
      <c r="C8749" t="s">
        <v>91</v>
      </c>
      <c r="D8749" t="s">
        <v>3851</v>
      </c>
      <c r="E8749">
        <v>50</v>
      </c>
      <c r="F8749">
        <v>48353193</v>
      </c>
      <c r="G8749" t="s">
        <v>11719</v>
      </c>
      <c r="H8749" s="6">
        <v>45229</v>
      </c>
      <c r="I8749" s="3">
        <v>1200</v>
      </c>
      <c r="J8749" t="s">
        <v>82</v>
      </c>
      <c r="K8749" t="s">
        <v>11720</v>
      </c>
      <c r="L8749">
        <v>1</v>
      </c>
      <c r="M8749" t="s">
        <v>3213</v>
      </c>
      <c r="N8749" s="3">
        <v>1200</v>
      </c>
      <c r="O8749">
        <v>50</v>
      </c>
      <c r="P8749" t="s">
        <v>11721</v>
      </c>
      <c r="Q8749" t="s">
        <v>963</v>
      </c>
      <c r="R8749" t="s">
        <v>92</v>
      </c>
      <c r="S8749" s="3">
        <v>3984950</v>
      </c>
      <c r="T8749" s="3">
        <f>Tabla1[[#This Row],[OS-Valor Unitario]]-Tabla1[[#This Row],[costo_antes_iva]]</f>
        <v>0</v>
      </c>
      <c r="U8749" s="3">
        <f>Tabla1[[#This Row],[OS-Valor Unitario]]*Tabla1[[#This Row],[OS-Cantidad]]</f>
        <v>60000</v>
      </c>
      <c r="V8749" s="3">
        <f>Tabla1[[#This Row],[costo_antes_iva]]*Tabla1[[#This Row],[OS-Cantidad]]</f>
        <v>60000</v>
      </c>
      <c r="W8749" s="3">
        <f>Tabla1[[#This Row],[Valor total OS]]-Tabla1[[#This Row],[valor total op]]</f>
        <v>0</v>
      </c>
    </row>
    <row r="8750" spans="1:23" x14ac:dyDescent="0.3">
      <c r="A8750">
        <v>5016</v>
      </c>
      <c r="B8750" t="s">
        <v>11718</v>
      </c>
      <c r="C8750" t="s">
        <v>91</v>
      </c>
      <c r="D8750" t="s">
        <v>3851</v>
      </c>
      <c r="E8750">
        <v>50</v>
      </c>
      <c r="F8750">
        <v>48353193</v>
      </c>
      <c r="G8750" t="s">
        <v>11719</v>
      </c>
      <c r="H8750" s="6">
        <v>45229</v>
      </c>
      <c r="I8750" s="3">
        <v>14000</v>
      </c>
      <c r="J8750" t="s">
        <v>23</v>
      </c>
      <c r="K8750" t="s">
        <v>11720</v>
      </c>
      <c r="L8750">
        <v>1</v>
      </c>
      <c r="M8750" t="s">
        <v>95</v>
      </c>
      <c r="N8750" s="3">
        <v>14000</v>
      </c>
      <c r="O8750">
        <v>50</v>
      </c>
      <c r="P8750" t="s">
        <v>11721</v>
      </c>
      <c r="Q8750" t="s">
        <v>963</v>
      </c>
      <c r="R8750" t="s">
        <v>92</v>
      </c>
      <c r="S8750" s="3">
        <v>3984950</v>
      </c>
      <c r="T8750" s="3">
        <f>Tabla1[[#This Row],[OS-Valor Unitario]]-Tabla1[[#This Row],[costo_antes_iva]]</f>
        <v>0</v>
      </c>
      <c r="U8750" s="3">
        <f>Tabla1[[#This Row],[OS-Valor Unitario]]*Tabla1[[#This Row],[OS-Cantidad]]</f>
        <v>700000</v>
      </c>
      <c r="V8750" s="3">
        <f>Tabla1[[#This Row],[costo_antes_iva]]*Tabla1[[#This Row],[OS-Cantidad]]</f>
        <v>700000</v>
      </c>
      <c r="W8750" s="3">
        <f>Tabla1[[#This Row],[Valor total OS]]-Tabla1[[#This Row],[valor total op]]</f>
        <v>0</v>
      </c>
    </row>
    <row r="8751" spans="1:23" x14ac:dyDescent="0.3">
      <c r="A8751">
        <v>5013</v>
      </c>
      <c r="B8751" t="s">
        <v>11722</v>
      </c>
      <c r="C8751" t="s">
        <v>78</v>
      </c>
      <c r="D8751" t="s">
        <v>11625</v>
      </c>
      <c r="E8751">
        <v>7</v>
      </c>
      <c r="F8751">
        <v>48378929</v>
      </c>
      <c r="G8751" t="s">
        <v>11723</v>
      </c>
      <c r="H8751" s="6">
        <v>45230</v>
      </c>
      <c r="I8751" s="3">
        <v>3000</v>
      </c>
      <c r="J8751" t="s">
        <v>23</v>
      </c>
      <c r="K8751" t="s">
        <v>11724</v>
      </c>
      <c r="L8751">
        <v>1</v>
      </c>
      <c r="M8751" t="s">
        <v>11725</v>
      </c>
      <c r="N8751" s="3">
        <v>3000</v>
      </c>
      <c r="O8751">
        <v>7</v>
      </c>
      <c r="P8751" t="s">
        <v>11726</v>
      </c>
      <c r="Q8751" t="s">
        <v>106</v>
      </c>
      <c r="R8751" t="s">
        <v>61</v>
      </c>
      <c r="S8751" s="3">
        <v>1867369</v>
      </c>
      <c r="T8751" s="3">
        <f>Tabla1[[#This Row],[OS-Valor Unitario]]-Tabla1[[#This Row],[costo_antes_iva]]</f>
        <v>0</v>
      </c>
      <c r="U8751" s="3">
        <f>Tabla1[[#This Row],[OS-Valor Unitario]]*Tabla1[[#This Row],[OS-Cantidad]]</f>
        <v>21000</v>
      </c>
      <c r="V8751" s="3">
        <f>Tabla1[[#This Row],[costo_antes_iva]]*Tabla1[[#This Row],[OS-Cantidad]]</f>
        <v>21000</v>
      </c>
      <c r="W8751" s="3">
        <f>Tabla1[[#This Row],[Valor total OS]]-Tabla1[[#This Row],[valor total op]]</f>
        <v>0</v>
      </c>
    </row>
    <row r="8752" spans="1:23" x14ac:dyDescent="0.3">
      <c r="A8752">
        <v>5013</v>
      </c>
      <c r="B8752" t="s">
        <v>11722</v>
      </c>
      <c r="C8752" t="s">
        <v>78</v>
      </c>
      <c r="D8752" t="s">
        <v>11625</v>
      </c>
      <c r="E8752">
        <v>7</v>
      </c>
      <c r="F8752">
        <v>48378929</v>
      </c>
      <c r="G8752" t="s">
        <v>11723</v>
      </c>
      <c r="H8752" s="6">
        <v>45230</v>
      </c>
      <c r="I8752" s="3">
        <v>2500</v>
      </c>
      <c r="J8752" t="s">
        <v>82</v>
      </c>
      <c r="K8752" t="s">
        <v>11724</v>
      </c>
      <c r="L8752">
        <v>1</v>
      </c>
      <c r="M8752" t="s">
        <v>3213</v>
      </c>
      <c r="N8752" s="3">
        <v>3000</v>
      </c>
      <c r="O8752">
        <v>14</v>
      </c>
      <c r="P8752" t="s">
        <v>11726</v>
      </c>
      <c r="Q8752" t="s">
        <v>106</v>
      </c>
      <c r="R8752" t="s">
        <v>61</v>
      </c>
      <c r="S8752" s="3">
        <v>1867369</v>
      </c>
      <c r="T8752" s="3">
        <f>Tabla1[[#This Row],[OS-Valor Unitario]]-Tabla1[[#This Row],[costo_antes_iva]]</f>
        <v>500</v>
      </c>
      <c r="U8752" s="3">
        <f>Tabla1[[#This Row],[OS-Valor Unitario]]*Tabla1[[#This Row],[OS-Cantidad]]</f>
        <v>42000</v>
      </c>
      <c r="V8752" s="3">
        <f>Tabla1[[#This Row],[costo_antes_iva]]*Tabla1[[#This Row],[OS-Cantidad]]</f>
        <v>35000</v>
      </c>
      <c r="W8752" s="3">
        <f>Tabla1[[#This Row],[Valor total OS]]-Tabla1[[#This Row],[valor total op]]</f>
        <v>7000</v>
      </c>
    </row>
    <row r="8753" spans="1:23" x14ac:dyDescent="0.3">
      <c r="A8753">
        <v>5013</v>
      </c>
      <c r="B8753" t="s">
        <v>11727</v>
      </c>
      <c r="C8753" t="s">
        <v>193</v>
      </c>
      <c r="D8753" t="s">
        <v>11625</v>
      </c>
      <c r="E8753">
        <v>14</v>
      </c>
      <c r="F8753">
        <v>48378934</v>
      </c>
      <c r="G8753" t="s">
        <v>11728</v>
      </c>
      <c r="H8753" s="6">
        <v>45230</v>
      </c>
      <c r="I8753" s="3">
        <v>1500</v>
      </c>
      <c r="J8753" t="s">
        <v>82</v>
      </c>
      <c r="K8753" t="s">
        <v>11729</v>
      </c>
      <c r="L8753">
        <v>2</v>
      </c>
      <c r="M8753" t="s">
        <v>3213</v>
      </c>
      <c r="N8753" s="3">
        <v>4300</v>
      </c>
      <c r="O8753">
        <v>14</v>
      </c>
      <c r="P8753" t="s">
        <v>11726</v>
      </c>
      <c r="Q8753" t="s">
        <v>106</v>
      </c>
      <c r="R8753" t="s">
        <v>199</v>
      </c>
      <c r="S8753" s="3">
        <v>1867369</v>
      </c>
      <c r="T8753" s="3">
        <f>Tabla1[[#This Row],[OS-Valor Unitario]]-Tabla1[[#This Row],[costo_antes_iva]]</f>
        <v>2800</v>
      </c>
      <c r="U8753" s="3">
        <f>Tabla1[[#This Row],[OS-Valor Unitario]]*Tabla1[[#This Row],[OS-Cantidad]]</f>
        <v>60200</v>
      </c>
      <c r="V8753" s="3">
        <f>Tabla1[[#This Row],[costo_antes_iva]]*Tabla1[[#This Row],[OS-Cantidad]]</f>
        <v>21000</v>
      </c>
      <c r="W8753" s="3">
        <f>Tabla1[[#This Row],[Valor total OS]]-Tabla1[[#This Row],[valor total op]]</f>
        <v>39200</v>
      </c>
    </row>
    <row r="8754" spans="1:23" x14ac:dyDescent="0.3">
      <c r="A8754">
        <v>5013</v>
      </c>
      <c r="B8754" t="s">
        <v>11727</v>
      </c>
      <c r="C8754" t="s">
        <v>193</v>
      </c>
      <c r="D8754" t="s">
        <v>11625</v>
      </c>
      <c r="E8754">
        <v>14</v>
      </c>
      <c r="F8754">
        <v>48378934</v>
      </c>
      <c r="G8754" t="s">
        <v>11728</v>
      </c>
      <c r="H8754" s="6">
        <v>45230</v>
      </c>
      <c r="I8754" s="3">
        <v>6000</v>
      </c>
      <c r="J8754" t="s">
        <v>1309</v>
      </c>
      <c r="K8754" t="s">
        <v>11729</v>
      </c>
      <c r="L8754">
        <v>2</v>
      </c>
      <c r="M8754" t="s">
        <v>303</v>
      </c>
      <c r="N8754" s="3">
        <v>6000</v>
      </c>
      <c r="O8754">
        <v>14</v>
      </c>
      <c r="P8754" t="s">
        <v>11726</v>
      </c>
      <c r="Q8754" t="s">
        <v>106</v>
      </c>
      <c r="R8754" t="s">
        <v>199</v>
      </c>
      <c r="S8754" s="3">
        <v>1867369</v>
      </c>
      <c r="T8754" s="3">
        <f>Tabla1[[#This Row],[OS-Valor Unitario]]-Tabla1[[#This Row],[costo_antes_iva]]</f>
        <v>0</v>
      </c>
      <c r="U8754" s="3">
        <f>Tabla1[[#This Row],[OS-Valor Unitario]]*Tabla1[[#This Row],[OS-Cantidad]]</f>
        <v>84000</v>
      </c>
      <c r="V8754" s="3">
        <f>Tabla1[[#This Row],[costo_antes_iva]]*Tabla1[[#This Row],[OS-Cantidad]]</f>
        <v>84000</v>
      </c>
      <c r="W8754" s="3">
        <f>Tabla1[[#This Row],[Valor total OS]]-Tabla1[[#This Row],[valor total op]]</f>
        <v>0</v>
      </c>
    </row>
    <row r="8755" spans="1:23" x14ac:dyDescent="0.3">
      <c r="A8755">
        <v>5013</v>
      </c>
      <c r="B8755" t="s">
        <v>11730</v>
      </c>
      <c r="C8755" t="s">
        <v>66</v>
      </c>
      <c r="D8755" t="s">
        <v>11625</v>
      </c>
      <c r="E8755">
        <v>15</v>
      </c>
      <c r="F8755">
        <v>48378938</v>
      </c>
      <c r="G8755" t="s">
        <v>11731</v>
      </c>
      <c r="H8755" s="6">
        <v>45230</v>
      </c>
      <c r="I8755" s="3">
        <v>2500</v>
      </c>
      <c r="J8755" t="s">
        <v>82</v>
      </c>
      <c r="K8755" t="s">
        <v>11732</v>
      </c>
      <c r="L8755">
        <v>3</v>
      </c>
      <c r="M8755" t="s">
        <v>3213</v>
      </c>
      <c r="N8755" s="3">
        <v>3000</v>
      </c>
      <c r="O8755">
        <v>30</v>
      </c>
      <c r="P8755" t="s">
        <v>11726</v>
      </c>
      <c r="Q8755" t="s">
        <v>106</v>
      </c>
      <c r="R8755" t="s">
        <v>72</v>
      </c>
      <c r="S8755" s="3">
        <v>1867369</v>
      </c>
      <c r="T8755" s="3">
        <f>Tabla1[[#This Row],[OS-Valor Unitario]]-Tabla1[[#This Row],[costo_antes_iva]]</f>
        <v>500</v>
      </c>
      <c r="U8755" s="3">
        <f>Tabla1[[#This Row],[OS-Valor Unitario]]*Tabla1[[#This Row],[OS-Cantidad]]</f>
        <v>90000</v>
      </c>
      <c r="V8755" s="3">
        <f>Tabla1[[#This Row],[costo_antes_iva]]*Tabla1[[#This Row],[OS-Cantidad]]</f>
        <v>75000</v>
      </c>
      <c r="W8755" s="3">
        <f>Tabla1[[#This Row],[Valor total OS]]-Tabla1[[#This Row],[valor total op]]</f>
        <v>15000</v>
      </c>
    </row>
    <row r="8756" spans="1:23" x14ac:dyDescent="0.3">
      <c r="A8756">
        <v>5013</v>
      </c>
      <c r="B8756" t="s">
        <v>11730</v>
      </c>
      <c r="C8756" t="s">
        <v>66</v>
      </c>
      <c r="D8756" t="s">
        <v>11625</v>
      </c>
      <c r="E8756">
        <v>15</v>
      </c>
      <c r="F8756">
        <v>48378938</v>
      </c>
      <c r="G8756" t="s">
        <v>11731</v>
      </c>
      <c r="H8756" s="6">
        <v>45230</v>
      </c>
      <c r="I8756" s="3">
        <v>12500</v>
      </c>
      <c r="J8756" t="s">
        <v>23</v>
      </c>
      <c r="K8756" t="s">
        <v>11732</v>
      </c>
      <c r="L8756">
        <v>3</v>
      </c>
      <c r="M8756" t="s">
        <v>70</v>
      </c>
      <c r="N8756" s="3">
        <v>12500</v>
      </c>
      <c r="O8756">
        <v>15</v>
      </c>
      <c r="P8756" t="s">
        <v>11726</v>
      </c>
      <c r="Q8756" t="s">
        <v>106</v>
      </c>
      <c r="R8756" t="s">
        <v>72</v>
      </c>
      <c r="S8756" s="3">
        <v>1867369</v>
      </c>
      <c r="T8756" s="3">
        <f>Tabla1[[#This Row],[OS-Valor Unitario]]-Tabla1[[#This Row],[costo_antes_iva]]</f>
        <v>0</v>
      </c>
      <c r="U8756" s="3">
        <f>Tabla1[[#This Row],[OS-Valor Unitario]]*Tabla1[[#This Row],[OS-Cantidad]]</f>
        <v>187500</v>
      </c>
      <c r="V8756" s="3">
        <f>Tabla1[[#This Row],[costo_antes_iva]]*Tabla1[[#This Row],[OS-Cantidad]]</f>
        <v>187500</v>
      </c>
      <c r="W8756" s="3">
        <f>Tabla1[[#This Row],[Valor total OS]]-Tabla1[[#This Row],[valor total op]]</f>
        <v>0</v>
      </c>
    </row>
    <row r="8757" spans="1:23" x14ac:dyDescent="0.3">
      <c r="A8757">
        <v>5013</v>
      </c>
      <c r="B8757" t="s">
        <v>11733</v>
      </c>
      <c r="C8757" t="s">
        <v>66</v>
      </c>
      <c r="D8757" t="s">
        <v>11625</v>
      </c>
      <c r="E8757">
        <v>5</v>
      </c>
      <c r="F8757">
        <v>48378943</v>
      </c>
      <c r="G8757" t="s">
        <v>11734</v>
      </c>
      <c r="H8757" s="6">
        <v>45230</v>
      </c>
      <c r="I8757" s="3">
        <v>2500</v>
      </c>
      <c r="J8757" t="s">
        <v>82</v>
      </c>
      <c r="K8757" t="s">
        <v>11735</v>
      </c>
      <c r="L8757">
        <v>4</v>
      </c>
      <c r="M8757" t="s">
        <v>3213</v>
      </c>
      <c r="N8757" s="3">
        <v>3000</v>
      </c>
      <c r="O8757">
        <v>5</v>
      </c>
      <c r="P8757" t="s">
        <v>11726</v>
      </c>
      <c r="Q8757" t="s">
        <v>106</v>
      </c>
      <c r="R8757" t="s">
        <v>72</v>
      </c>
      <c r="S8757" s="3">
        <v>1867369</v>
      </c>
      <c r="T8757" s="3">
        <f>Tabla1[[#This Row],[OS-Valor Unitario]]-Tabla1[[#This Row],[costo_antes_iva]]</f>
        <v>500</v>
      </c>
      <c r="U8757" s="3">
        <f>Tabla1[[#This Row],[OS-Valor Unitario]]*Tabla1[[#This Row],[OS-Cantidad]]</f>
        <v>15000</v>
      </c>
      <c r="V8757" s="3">
        <f>Tabla1[[#This Row],[costo_antes_iva]]*Tabla1[[#This Row],[OS-Cantidad]]</f>
        <v>12500</v>
      </c>
      <c r="W8757" s="3">
        <f>Tabla1[[#This Row],[Valor total OS]]-Tabla1[[#This Row],[valor total op]]</f>
        <v>2500</v>
      </c>
    </row>
    <row r="8758" spans="1:23" x14ac:dyDescent="0.3">
      <c r="A8758">
        <v>5013</v>
      </c>
      <c r="B8758" t="s">
        <v>11733</v>
      </c>
      <c r="C8758" t="s">
        <v>66</v>
      </c>
      <c r="D8758" t="s">
        <v>11625</v>
      </c>
      <c r="E8758">
        <v>5</v>
      </c>
      <c r="F8758">
        <v>48378943</v>
      </c>
      <c r="G8758" t="s">
        <v>11734</v>
      </c>
      <c r="H8758" s="6">
        <v>45230</v>
      </c>
      <c r="I8758" s="3">
        <v>12500</v>
      </c>
      <c r="J8758" t="s">
        <v>23</v>
      </c>
      <c r="K8758" t="s">
        <v>11735</v>
      </c>
      <c r="L8758">
        <v>4</v>
      </c>
      <c r="M8758" t="s">
        <v>70</v>
      </c>
      <c r="N8758" s="3">
        <v>12500</v>
      </c>
      <c r="O8758">
        <v>5</v>
      </c>
      <c r="P8758" t="s">
        <v>11726</v>
      </c>
      <c r="Q8758" t="s">
        <v>106</v>
      </c>
      <c r="R8758" t="s">
        <v>72</v>
      </c>
      <c r="S8758" s="3">
        <v>1867369</v>
      </c>
      <c r="T8758" s="3">
        <f>Tabla1[[#This Row],[OS-Valor Unitario]]-Tabla1[[#This Row],[costo_antes_iva]]</f>
        <v>0</v>
      </c>
      <c r="U8758" s="3">
        <f>Tabla1[[#This Row],[OS-Valor Unitario]]*Tabla1[[#This Row],[OS-Cantidad]]</f>
        <v>62500</v>
      </c>
      <c r="V8758" s="3">
        <f>Tabla1[[#This Row],[costo_antes_iva]]*Tabla1[[#This Row],[OS-Cantidad]]</f>
        <v>62500</v>
      </c>
      <c r="W8758" s="3">
        <f>Tabla1[[#This Row],[Valor total OS]]-Tabla1[[#This Row],[valor total op]]</f>
        <v>0</v>
      </c>
    </row>
    <row r="8759" spans="1:23" x14ac:dyDescent="0.3">
      <c r="A8759">
        <v>5012</v>
      </c>
      <c r="B8759" t="s">
        <v>11736</v>
      </c>
      <c r="C8759" t="s">
        <v>11461</v>
      </c>
      <c r="D8759" t="s">
        <v>11462</v>
      </c>
      <c r="E8759">
        <v>41</v>
      </c>
      <c r="F8759">
        <v>48404426</v>
      </c>
      <c r="G8759" t="s">
        <v>11737</v>
      </c>
      <c r="H8759" s="6">
        <v>45230</v>
      </c>
      <c r="I8759" s="3">
        <v>18000</v>
      </c>
      <c r="J8759" t="s">
        <v>23</v>
      </c>
      <c r="K8759" t="s">
        <v>11738</v>
      </c>
      <c r="L8759">
        <v>1</v>
      </c>
      <c r="M8759" t="s">
        <v>95</v>
      </c>
      <c r="N8759" s="3">
        <v>15000</v>
      </c>
      <c r="O8759">
        <v>46</v>
      </c>
      <c r="P8759" t="s">
        <v>11739</v>
      </c>
      <c r="Q8759" t="s">
        <v>106</v>
      </c>
      <c r="R8759" t="s">
        <v>92</v>
      </c>
      <c r="S8759" s="3">
        <v>7719070</v>
      </c>
      <c r="T8759" s="3">
        <f>Tabla1[[#This Row],[OS-Valor Unitario]]-Tabla1[[#This Row],[costo_antes_iva]]</f>
        <v>-3000</v>
      </c>
      <c r="U8759" s="3">
        <f>Tabla1[[#This Row],[OS-Valor Unitario]]*Tabla1[[#This Row],[OS-Cantidad]]</f>
        <v>690000</v>
      </c>
      <c r="V8759" s="3">
        <f>Tabla1[[#This Row],[costo_antes_iva]]*Tabla1[[#This Row],[OS-Cantidad]]</f>
        <v>828000</v>
      </c>
      <c r="W8759" s="3">
        <f>Tabla1[[#This Row],[Valor total OS]]-Tabla1[[#This Row],[valor total op]]</f>
        <v>-138000</v>
      </c>
    </row>
    <row r="8760" spans="1:23" x14ac:dyDescent="0.3">
      <c r="A8760">
        <v>5012</v>
      </c>
      <c r="B8760" t="s">
        <v>11736</v>
      </c>
      <c r="C8760" t="s">
        <v>11461</v>
      </c>
      <c r="D8760" t="s">
        <v>11462</v>
      </c>
      <c r="E8760">
        <v>41</v>
      </c>
      <c r="F8760">
        <v>48404426</v>
      </c>
      <c r="G8760" t="s">
        <v>11737</v>
      </c>
      <c r="H8760" s="6">
        <v>45230</v>
      </c>
      <c r="I8760" s="3">
        <v>18000</v>
      </c>
      <c r="J8760" t="s">
        <v>33</v>
      </c>
      <c r="K8760" t="s">
        <v>11738</v>
      </c>
      <c r="L8760">
        <v>1</v>
      </c>
      <c r="M8760" t="s">
        <v>35</v>
      </c>
      <c r="N8760" s="3">
        <v>12000</v>
      </c>
      <c r="O8760">
        <v>44</v>
      </c>
      <c r="P8760" t="s">
        <v>11739</v>
      </c>
      <c r="Q8760" t="s">
        <v>106</v>
      </c>
      <c r="R8760" t="s">
        <v>92</v>
      </c>
      <c r="S8760" s="3">
        <v>7719070</v>
      </c>
      <c r="T8760" s="3">
        <f>Tabla1[[#This Row],[OS-Valor Unitario]]-Tabla1[[#This Row],[costo_antes_iva]]</f>
        <v>-6000</v>
      </c>
      <c r="U8760" s="3">
        <f>Tabla1[[#This Row],[OS-Valor Unitario]]*Tabla1[[#This Row],[OS-Cantidad]]</f>
        <v>528000</v>
      </c>
      <c r="V8760" s="3">
        <f>Tabla1[[#This Row],[costo_antes_iva]]*Tabla1[[#This Row],[OS-Cantidad]]</f>
        <v>792000</v>
      </c>
      <c r="W8760" s="3">
        <f>Tabla1[[#This Row],[Valor total OS]]-Tabla1[[#This Row],[valor total op]]</f>
        <v>-264000</v>
      </c>
    </row>
    <row r="8761" spans="1:23" x14ac:dyDescent="0.3">
      <c r="A8761">
        <v>5011</v>
      </c>
      <c r="B8761" t="s">
        <v>11740</v>
      </c>
      <c r="C8761" t="s">
        <v>115</v>
      </c>
      <c r="D8761" t="s">
        <v>9864</v>
      </c>
      <c r="E8761">
        <v>7</v>
      </c>
      <c r="F8761">
        <v>48053330</v>
      </c>
      <c r="G8761" t="s">
        <v>11741</v>
      </c>
      <c r="H8761" s="6">
        <v>45225</v>
      </c>
      <c r="I8761" s="3">
        <v>1300</v>
      </c>
      <c r="J8761" t="s">
        <v>82</v>
      </c>
      <c r="K8761" t="s">
        <v>11742</v>
      </c>
      <c r="L8761">
        <v>1</v>
      </c>
      <c r="M8761" t="s">
        <v>3213</v>
      </c>
      <c r="N8761" s="3">
        <v>1300</v>
      </c>
      <c r="O8761">
        <v>6</v>
      </c>
      <c r="P8761" t="s">
        <v>11743</v>
      </c>
      <c r="Q8761" t="s">
        <v>10544</v>
      </c>
      <c r="R8761" t="s">
        <v>61</v>
      </c>
      <c r="S8761" s="3">
        <v>13881321</v>
      </c>
      <c r="T8761" s="3">
        <f>Tabla1[[#This Row],[OS-Valor Unitario]]-Tabla1[[#This Row],[costo_antes_iva]]</f>
        <v>0</v>
      </c>
      <c r="U8761" s="3">
        <f>Tabla1[[#This Row],[OS-Valor Unitario]]*Tabla1[[#This Row],[OS-Cantidad]]</f>
        <v>7800</v>
      </c>
      <c r="V8761" s="3">
        <f>Tabla1[[#This Row],[costo_antes_iva]]*Tabla1[[#This Row],[OS-Cantidad]]</f>
        <v>7800</v>
      </c>
      <c r="W8761" s="3">
        <f>Tabla1[[#This Row],[Valor total OS]]-Tabla1[[#This Row],[valor total op]]</f>
        <v>0</v>
      </c>
    </row>
    <row r="8762" spans="1:23" x14ac:dyDescent="0.3">
      <c r="A8762">
        <v>5011</v>
      </c>
      <c r="B8762" t="s">
        <v>11740</v>
      </c>
      <c r="C8762" t="s">
        <v>115</v>
      </c>
      <c r="D8762" t="s">
        <v>9864</v>
      </c>
      <c r="E8762">
        <v>7</v>
      </c>
      <c r="F8762">
        <v>48053330</v>
      </c>
      <c r="G8762" t="s">
        <v>11741</v>
      </c>
      <c r="H8762" s="6">
        <v>45225</v>
      </c>
      <c r="I8762" s="3">
        <v>8500</v>
      </c>
      <c r="J8762" t="s">
        <v>23</v>
      </c>
      <c r="K8762" t="s">
        <v>11742</v>
      </c>
      <c r="L8762">
        <v>1</v>
      </c>
      <c r="M8762" t="s">
        <v>70</v>
      </c>
      <c r="N8762" s="3">
        <v>10700</v>
      </c>
      <c r="O8762">
        <v>6</v>
      </c>
      <c r="P8762" t="s">
        <v>11743</v>
      </c>
      <c r="Q8762" t="s">
        <v>10544</v>
      </c>
      <c r="R8762" t="s">
        <v>61</v>
      </c>
      <c r="S8762" s="3">
        <v>13881321</v>
      </c>
      <c r="T8762" s="3">
        <f>Tabla1[[#This Row],[OS-Valor Unitario]]-Tabla1[[#This Row],[costo_antes_iva]]</f>
        <v>2200</v>
      </c>
      <c r="U8762" s="3">
        <f>Tabla1[[#This Row],[OS-Valor Unitario]]*Tabla1[[#This Row],[OS-Cantidad]]</f>
        <v>64200</v>
      </c>
      <c r="V8762" s="3">
        <f>Tabla1[[#This Row],[costo_antes_iva]]*Tabla1[[#This Row],[OS-Cantidad]]</f>
        <v>51000</v>
      </c>
      <c r="W8762" s="3">
        <f>Tabla1[[#This Row],[Valor total OS]]-Tabla1[[#This Row],[valor total op]]</f>
        <v>13200</v>
      </c>
    </row>
    <row r="8763" spans="1:23" x14ac:dyDescent="0.3">
      <c r="A8763">
        <v>5011</v>
      </c>
      <c r="B8763" t="s">
        <v>11740</v>
      </c>
      <c r="C8763" t="s">
        <v>115</v>
      </c>
      <c r="D8763" t="s">
        <v>9864</v>
      </c>
      <c r="E8763">
        <v>6</v>
      </c>
      <c r="F8763">
        <v>48053517</v>
      </c>
      <c r="G8763" t="s">
        <v>11741</v>
      </c>
      <c r="H8763" s="6">
        <v>45225</v>
      </c>
      <c r="I8763" s="3">
        <v>1300</v>
      </c>
      <c r="J8763" t="s">
        <v>82</v>
      </c>
      <c r="K8763" t="s">
        <v>11742</v>
      </c>
      <c r="L8763">
        <v>1</v>
      </c>
      <c r="M8763" t="s">
        <v>3213</v>
      </c>
      <c r="N8763" s="3">
        <v>1300</v>
      </c>
      <c r="O8763">
        <v>6</v>
      </c>
      <c r="P8763" t="s">
        <v>11743</v>
      </c>
      <c r="Q8763" t="s">
        <v>10544</v>
      </c>
      <c r="R8763" t="s">
        <v>61</v>
      </c>
      <c r="S8763" s="3">
        <v>13881321</v>
      </c>
      <c r="T8763" s="3">
        <f>Tabla1[[#This Row],[OS-Valor Unitario]]-Tabla1[[#This Row],[costo_antes_iva]]</f>
        <v>0</v>
      </c>
      <c r="U8763" s="3">
        <f>Tabla1[[#This Row],[OS-Valor Unitario]]*Tabla1[[#This Row],[OS-Cantidad]]</f>
        <v>7800</v>
      </c>
      <c r="V8763" s="3">
        <f>Tabla1[[#This Row],[costo_antes_iva]]*Tabla1[[#This Row],[OS-Cantidad]]</f>
        <v>7800</v>
      </c>
      <c r="W8763" s="3">
        <f>Tabla1[[#This Row],[Valor total OS]]-Tabla1[[#This Row],[valor total op]]</f>
        <v>0</v>
      </c>
    </row>
    <row r="8764" spans="1:23" x14ac:dyDescent="0.3">
      <c r="A8764">
        <v>5011</v>
      </c>
      <c r="B8764" t="s">
        <v>11740</v>
      </c>
      <c r="C8764" t="s">
        <v>115</v>
      </c>
      <c r="D8764" t="s">
        <v>9864</v>
      </c>
      <c r="E8764">
        <v>6</v>
      </c>
      <c r="F8764">
        <v>48053517</v>
      </c>
      <c r="G8764" t="s">
        <v>11741</v>
      </c>
      <c r="H8764" s="6">
        <v>45225</v>
      </c>
      <c r="I8764" s="3">
        <v>10700</v>
      </c>
      <c r="J8764" t="s">
        <v>23</v>
      </c>
      <c r="K8764" t="s">
        <v>11742</v>
      </c>
      <c r="L8764">
        <v>1</v>
      </c>
      <c r="M8764" t="s">
        <v>70</v>
      </c>
      <c r="N8764" s="3">
        <v>10700</v>
      </c>
      <c r="O8764">
        <v>6</v>
      </c>
      <c r="P8764" t="s">
        <v>11743</v>
      </c>
      <c r="Q8764" t="s">
        <v>10544</v>
      </c>
      <c r="R8764" t="s">
        <v>61</v>
      </c>
      <c r="S8764" s="3">
        <v>13881321</v>
      </c>
      <c r="T8764" s="3">
        <f>Tabla1[[#This Row],[OS-Valor Unitario]]-Tabla1[[#This Row],[costo_antes_iva]]</f>
        <v>0</v>
      </c>
      <c r="U8764" s="3">
        <f>Tabla1[[#This Row],[OS-Valor Unitario]]*Tabla1[[#This Row],[OS-Cantidad]]</f>
        <v>64200</v>
      </c>
      <c r="V8764" s="3">
        <f>Tabla1[[#This Row],[costo_antes_iva]]*Tabla1[[#This Row],[OS-Cantidad]]</f>
        <v>64200</v>
      </c>
      <c r="W8764" s="3">
        <f>Tabla1[[#This Row],[Valor total OS]]-Tabla1[[#This Row],[valor total op]]</f>
        <v>0</v>
      </c>
    </row>
    <row r="8765" spans="1:23" x14ac:dyDescent="0.3">
      <c r="A8765">
        <v>5011</v>
      </c>
      <c r="B8765" t="s">
        <v>11744</v>
      </c>
      <c r="C8765" t="s">
        <v>115</v>
      </c>
      <c r="D8765" t="s">
        <v>9864</v>
      </c>
      <c r="E8765">
        <v>1</v>
      </c>
      <c r="F8765">
        <v>48053401</v>
      </c>
      <c r="G8765" t="s">
        <v>11745</v>
      </c>
      <c r="H8765" s="6">
        <v>45225</v>
      </c>
      <c r="I8765" s="3">
        <v>1300</v>
      </c>
      <c r="J8765" t="s">
        <v>82</v>
      </c>
      <c r="K8765" t="s">
        <v>11746</v>
      </c>
      <c r="L8765">
        <v>2</v>
      </c>
      <c r="M8765" t="s">
        <v>3213</v>
      </c>
      <c r="N8765" s="3">
        <v>1300</v>
      </c>
      <c r="O8765">
        <v>13</v>
      </c>
      <c r="P8765" t="s">
        <v>11743</v>
      </c>
      <c r="Q8765" t="s">
        <v>10544</v>
      </c>
      <c r="R8765" t="s">
        <v>61</v>
      </c>
      <c r="S8765" s="3">
        <v>13881321</v>
      </c>
      <c r="T8765" s="3">
        <f>Tabla1[[#This Row],[OS-Valor Unitario]]-Tabla1[[#This Row],[costo_antes_iva]]</f>
        <v>0</v>
      </c>
      <c r="U8765" s="3">
        <f>Tabla1[[#This Row],[OS-Valor Unitario]]*Tabla1[[#This Row],[OS-Cantidad]]</f>
        <v>16900</v>
      </c>
      <c r="V8765" s="3">
        <f>Tabla1[[#This Row],[costo_antes_iva]]*Tabla1[[#This Row],[OS-Cantidad]]</f>
        <v>16900</v>
      </c>
      <c r="W8765" s="3">
        <f>Tabla1[[#This Row],[Valor total OS]]-Tabla1[[#This Row],[valor total op]]</f>
        <v>0</v>
      </c>
    </row>
    <row r="8766" spans="1:23" x14ac:dyDescent="0.3">
      <c r="A8766">
        <v>5011</v>
      </c>
      <c r="B8766" t="s">
        <v>11744</v>
      </c>
      <c r="C8766" t="s">
        <v>115</v>
      </c>
      <c r="D8766" t="s">
        <v>9864</v>
      </c>
      <c r="E8766">
        <v>1</v>
      </c>
      <c r="F8766">
        <v>48053401</v>
      </c>
      <c r="G8766" t="s">
        <v>11745</v>
      </c>
      <c r="H8766" s="6">
        <v>45225</v>
      </c>
      <c r="I8766" s="3">
        <v>8500</v>
      </c>
      <c r="J8766" t="s">
        <v>23</v>
      </c>
      <c r="K8766" t="s">
        <v>11746</v>
      </c>
      <c r="L8766">
        <v>2</v>
      </c>
      <c r="M8766" t="s">
        <v>70</v>
      </c>
      <c r="N8766" s="3">
        <v>10700</v>
      </c>
      <c r="O8766">
        <v>13</v>
      </c>
      <c r="P8766" t="s">
        <v>11743</v>
      </c>
      <c r="Q8766" t="s">
        <v>10544</v>
      </c>
      <c r="R8766" t="s">
        <v>61</v>
      </c>
      <c r="S8766" s="3">
        <v>13881321</v>
      </c>
      <c r="T8766" s="3">
        <f>Tabla1[[#This Row],[OS-Valor Unitario]]-Tabla1[[#This Row],[costo_antes_iva]]</f>
        <v>2200</v>
      </c>
      <c r="U8766" s="3">
        <f>Tabla1[[#This Row],[OS-Valor Unitario]]*Tabla1[[#This Row],[OS-Cantidad]]</f>
        <v>139100</v>
      </c>
      <c r="V8766" s="3">
        <f>Tabla1[[#This Row],[costo_antes_iva]]*Tabla1[[#This Row],[OS-Cantidad]]</f>
        <v>110500</v>
      </c>
      <c r="W8766" s="3">
        <f>Tabla1[[#This Row],[Valor total OS]]-Tabla1[[#This Row],[valor total op]]</f>
        <v>28600</v>
      </c>
    </row>
    <row r="8767" spans="1:23" x14ac:dyDescent="0.3">
      <c r="A8767">
        <v>5011</v>
      </c>
      <c r="B8767" t="s">
        <v>11744</v>
      </c>
      <c r="C8767" t="s">
        <v>115</v>
      </c>
      <c r="D8767" t="s">
        <v>9864</v>
      </c>
      <c r="E8767">
        <v>13</v>
      </c>
      <c r="F8767">
        <v>48053539</v>
      </c>
      <c r="G8767" t="s">
        <v>11745</v>
      </c>
      <c r="H8767" s="6">
        <v>45225</v>
      </c>
      <c r="I8767" s="3">
        <v>1300</v>
      </c>
      <c r="J8767" t="s">
        <v>82</v>
      </c>
      <c r="K8767" t="s">
        <v>11746</v>
      </c>
      <c r="L8767">
        <v>2</v>
      </c>
      <c r="M8767" t="s">
        <v>3213</v>
      </c>
      <c r="N8767" s="3">
        <v>1300</v>
      </c>
      <c r="O8767">
        <v>13</v>
      </c>
      <c r="P8767" t="s">
        <v>11743</v>
      </c>
      <c r="Q8767" t="s">
        <v>10544</v>
      </c>
      <c r="R8767" t="s">
        <v>61</v>
      </c>
      <c r="S8767" s="3">
        <v>13881321</v>
      </c>
      <c r="T8767" s="3">
        <f>Tabla1[[#This Row],[OS-Valor Unitario]]-Tabla1[[#This Row],[costo_antes_iva]]</f>
        <v>0</v>
      </c>
      <c r="U8767" s="3">
        <f>Tabla1[[#This Row],[OS-Valor Unitario]]*Tabla1[[#This Row],[OS-Cantidad]]</f>
        <v>16900</v>
      </c>
      <c r="V8767" s="3">
        <f>Tabla1[[#This Row],[costo_antes_iva]]*Tabla1[[#This Row],[OS-Cantidad]]</f>
        <v>16900</v>
      </c>
      <c r="W8767" s="3">
        <f>Tabla1[[#This Row],[Valor total OS]]-Tabla1[[#This Row],[valor total op]]</f>
        <v>0</v>
      </c>
    </row>
    <row r="8768" spans="1:23" x14ac:dyDescent="0.3">
      <c r="A8768">
        <v>5011</v>
      </c>
      <c r="B8768" t="s">
        <v>11744</v>
      </c>
      <c r="C8768" t="s">
        <v>115</v>
      </c>
      <c r="D8768" t="s">
        <v>9864</v>
      </c>
      <c r="E8768">
        <v>13</v>
      </c>
      <c r="F8768">
        <v>48053539</v>
      </c>
      <c r="G8768" t="s">
        <v>11745</v>
      </c>
      <c r="H8768" s="6">
        <v>45225</v>
      </c>
      <c r="I8768" s="3">
        <v>10700</v>
      </c>
      <c r="J8768" t="s">
        <v>23</v>
      </c>
      <c r="K8768" t="s">
        <v>11746</v>
      </c>
      <c r="L8768">
        <v>2</v>
      </c>
      <c r="M8768" t="s">
        <v>70</v>
      </c>
      <c r="N8768" s="3">
        <v>10700</v>
      </c>
      <c r="O8768">
        <v>13</v>
      </c>
      <c r="P8768" t="s">
        <v>11743</v>
      </c>
      <c r="Q8768" t="s">
        <v>10544</v>
      </c>
      <c r="R8768" t="s">
        <v>61</v>
      </c>
      <c r="S8768" s="3">
        <v>13881321</v>
      </c>
      <c r="T8768" s="3">
        <f>Tabla1[[#This Row],[OS-Valor Unitario]]-Tabla1[[#This Row],[costo_antes_iva]]</f>
        <v>0</v>
      </c>
      <c r="U8768" s="3">
        <f>Tabla1[[#This Row],[OS-Valor Unitario]]*Tabla1[[#This Row],[OS-Cantidad]]</f>
        <v>139100</v>
      </c>
      <c r="V8768" s="3">
        <f>Tabla1[[#This Row],[costo_antes_iva]]*Tabla1[[#This Row],[OS-Cantidad]]</f>
        <v>139100</v>
      </c>
      <c r="W8768" s="3">
        <f>Tabla1[[#This Row],[Valor total OS]]-Tabla1[[#This Row],[valor total op]]</f>
        <v>0</v>
      </c>
    </row>
    <row r="8769" spans="1:23" x14ac:dyDescent="0.3">
      <c r="A8769">
        <v>5011</v>
      </c>
      <c r="B8769" t="s">
        <v>11747</v>
      </c>
      <c r="C8769" t="s">
        <v>115</v>
      </c>
      <c r="D8769" t="s">
        <v>9864</v>
      </c>
      <c r="E8769">
        <v>6</v>
      </c>
      <c r="F8769">
        <v>48053406</v>
      </c>
      <c r="G8769" t="s">
        <v>11748</v>
      </c>
      <c r="H8769" s="6">
        <v>45225</v>
      </c>
      <c r="I8769" s="3">
        <v>1300</v>
      </c>
      <c r="J8769" t="s">
        <v>82</v>
      </c>
      <c r="K8769" t="s">
        <v>11749</v>
      </c>
      <c r="L8769">
        <v>3</v>
      </c>
      <c r="M8769" t="s">
        <v>3213</v>
      </c>
      <c r="N8769" s="3">
        <v>2550</v>
      </c>
      <c r="O8769">
        <v>14</v>
      </c>
      <c r="P8769" t="s">
        <v>11743</v>
      </c>
      <c r="Q8769" t="s">
        <v>10544</v>
      </c>
      <c r="R8769" t="s">
        <v>61</v>
      </c>
      <c r="S8769" s="3">
        <v>13881321</v>
      </c>
      <c r="T8769" s="3">
        <f>Tabla1[[#This Row],[OS-Valor Unitario]]-Tabla1[[#This Row],[costo_antes_iva]]</f>
        <v>1250</v>
      </c>
      <c r="U8769" s="3">
        <f>Tabla1[[#This Row],[OS-Valor Unitario]]*Tabla1[[#This Row],[OS-Cantidad]]</f>
        <v>35700</v>
      </c>
      <c r="V8769" s="3">
        <f>Tabla1[[#This Row],[costo_antes_iva]]*Tabla1[[#This Row],[OS-Cantidad]]</f>
        <v>18200</v>
      </c>
      <c r="W8769" s="3">
        <f>Tabla1[[#This Row],[Valor total OS]]-Tabla1[[#This Row],[valor total op]]</f>
        <v>17500</v>
      </c>
    </row>
    <row r="8770" spans="1:23" x14ac:dyDescent="0.3">
      <c r="A8770">
        <v>5011</v>
      </c>
      <c r="B8770" t="s">
        <v>11747</v>
      </c>
      <c r="C8770" t="s">
        <v>115</v>
      </c>
      <c r="D8770" t="s">
        <v>9864</v>
      </c>
      <c r="E8770">
        <v>6</v>
      </c>
      <c r="F8770">
        <v>48053406</v>
      </c>
      <c r="G8770" t="s">
        <v>11748</v>
      </c>
      <c r="H8770" s="6">
        <v>45225</v>
      </c>
      <c r="I8770" s="3">
        <v>8500</v>
      </c>
      <c r="J8770" t="s">
        <v>23</v>
      </c>
      <c r="K8770" t="s">
        <v>11749</v>
      </c>
      <c r="L8770">
        <v>3</v>
      </c>
      <c r="M8770" t="s">
        <v>70</v>
      </c>
      <c r="N8770" s="3">
        <v>10700</v>
      </c>
      <c r="O8770">
        <v>14</v>
      </c>
      <c r="P8770" t="s">
        <v>11743</v>
      </c>
      <c r="Q8770" t="s">
        <v>10544</v>
      </c>
      <c r="R8770" t="s">
        <v>61</v>
      </c>
      <c r="S8770" s="3">
        <v>13881321</v>
      </c>
      <c r="T8770" s="3">
        <f>Tabla1[[#This Row],[OS-Valor Unitario]]-Tabla1[[#This Row],[costo_antes_iva]]</f>
        <v>2200</v>
      </c>
      <c r="U8770" s="3">
        <f>Tabla1[[#This Row],[OS-Valor Unitario]]*Tabla1[[#This Row],[OS-Cantidad]]</f>
        <v>149800</v>
      </c>
      <c r="V8770" s="3">
        <f>Tabla1[[#This Row],[costo_antes_iva]]*Tabla1[[#This Row],[OS-Cantidad]]</f>
        <v>119000</v>
      </c>
      <c r="W8770" s="3">
        <f>Tabla1[[#This Row],[Valor total OS]]-Tabla1[[#This Row],[valor total op]]</f>
        <v>30800</v>
      </c>
    </row>
    <row r="8771" spans="1:23" x14ac:dyDescent="0.3">
      <c r="A8771">
        <v>5011</v>
      </c>
      <c r="B8771" t="s">
        <v>11747</v>
      </c>
      <c r="C8771" t="s">
        <v>115</v>
      </c>
      <c r="D8771" t="s">
        <v>9864</v>
      </c>
      <c r="E8771">
        <v>14</v>
      </c>
      <c r="F8771">
        <v>48053549</v>
      </c>
      <c r="G8771" t="s">
        <v>11748</v>
      </c>
      <c r="H8771" s="6">
        <v>45225</v>
      </c>
      <c r="I8771" s="3">
        <v>1300</v>
      </c>
      <c r="J8771" t="s">
        <v>82</v>
      </c>
      <c r="K8771" t="s">
        <v>11749</v>
      </c>
      <c r="L8771">
        <v>3</v>
      </c>
      <c r="M8771" t="s">
        <v>3213</v>
      </c>
      <c r="N8771" s="3">
        <v>2550</v>
      </c>
      <c r="O8771">
        <v>14</v>
      </c>
      <c r="P8771" t="s">
        <v>11743</v>
      </c>
      <c r="Q8771" t="s">
        <v>10544</v>
      </c>
      <c r="R8771" t="s">
        <v>61</v>
      </c>
      <c r="S8771" s="3">
        <v>13881321</v>
      </c>
      <c r="T8771" s="3">
        <f>Tabla1[[#This Row],[OS-Valor Unitario]]-Tabla1[[#This Row],[costo_antes_iva]]</f>
        <v>1250</v>
      </c>
      <c r="U8771" s="3">
        <f>Tabla1[[#This Row],[OS-Valor Unitario]]*Tabla1[[#This Row],[OS-Cantidad]]</f>
        <v>35700</v>
      </c>
      <c r="V8771" s="3">
        <f>Tabla1[[#This Row],[costo_antes_iva]]*Tabla1[[#This Row],[OS-Cantidad]]</f>
        <v>18200</v>
      </c>
      <c r="W8771" s="3">
        <f>Tabla1[[#This Row],[Valor total OS]]-Tabla1[[#This Row],[valor total op]]</f>
        <v>17500</v>
      </c>
    </row>
    <row r="8772" spans="1:23" x14ac:dyDescent="0.3">
      <c r="A8772">
        <v>5011</v>
      </c>
      <c r="B8772" t="s">
        <v>11747</v>
      </c>
      <c r="C8772" t="s">
        <v>115</v>
      </c>
      <c r="D8772" t="s">
        <v>9864</v>
      </c>
      <c r="E8772">
        <v>14</v>
      </c>
      <c r="F8772">
        <v>48053549</v>
      </c>
      <c r="G8772" t="s">
        <v>11748</v>
      </c>
      <c r="H8772" s="6">
        <v>45225</v>
      </c>
      <c r="I8772" s="3">
        <v>10700</v>
      </c>
      <c r="J8772" t="s">
        <v>23</v>
      </c>
      <c r="K8772" t="s">
        <v>11749</v>
      </c>
      <c r="L8772">
        <v>3</v>
      </c>
      <c r="M8772" t="s">
        <v>70</v>
      </c>
      <c r="N8772" s="3">
        <v>10700</v>
      </c>
      <c r="O8772">
        <v>14</v>
      </c>
      <c r="P8772" t="s">
        <v>11743</v>
      </c>
      <c r="Q8772" t="s">
        <v>10544</v>
      </c>
      <c r="R8772" t="s">
        <v>61</v>
      </c>
      <c r="S8772" s="3">
        <v>13881321</v>
      </c>
      <c r="T8772" s="3">
        <f>Tabla1[[#This Row],[OS-Valor Unitario]]-Tabla1[[#This Row],[costo_antes_iva]]</f>
        <v>0</v>
      </c>
      <c r="U8772" s="3">
        <f>Tabla1[[#This Row],[OS-Valor Unitario]]*Tabla1[[#This Row],[OS-Cantidad]]</f>
        <v>149800</v>
      </c>
      <c r="V8772" s="3">
        <f>Tabla1[[#This Row],[costo_antes_iva]]*Tabla1[[#This Row],[OS-Cantidad]]</f>
        <v>149800</v>
      </c>
      <c r="W8772" s="3">
        <f>Tabla1[[#This Row],[Valor total OS]]-Tabla1[[#This Row],[valor total op]]</f>
        <v>0</v>
      </c>
    </row>
    <row r="8773" spans="1:23" x14ac:dyDescent="0.3">
      <c r="A8773">
        <v>5011</v>
      </c>
      <c r="B8773" t="s">
        <v>11750</v>
      </c>
      <c r="C8773" t="s">
        <v>115</v>
      </c>
      <c r="D8773" t="s">
        <v>9864</v>
      </c>
      <c r="E8773">
        <v>5</v>
      </c>
      <c r="F8773">
        <v>48053411</v>
      </c>
      <c r="G8773" t="s">
        <v>11751</v>
      </c>
      <c r="H8773" s="6">
        <v>45225</v>
      </c>
      <c r="I8773" s="3">
        <v>1300</v>
      </c>
      <c r="J8773" t="s">
        <v>82</v>
      </c>
      <c r="K8773" t="s">
        <v>11752</v>
      </c>
      <c r="L8773">
        <v>4</v>
      </c>
      <c r="M8773" t="s">
        <v>3213</v>
      </c>
      <c r="N8773" s="3">
        <v>5200</v>
      </c>
      <c r="O8773">
        <v>5</v>
      </c>
      <c r="P8773" t="s">
        <v>11743</v>
      </c>
      <c r="Q8773" t="s">
        <v>10544</v>
      </c>
      <c r="R8773" t="s">
        <v>61</v>
      </c>
      <c r="S8773" s="3">
        <v>13881321</v>
      </c>
      <c r="T8773" s="3">
        <f>Tabla1[[#This Row],[OS-Valor Unitario]]-Tabla1[[#This Row],[costo_antes_iva]]</f>
        <v>3900</v>
      </c>
      <c r="U8773" s="3">
        <f>Tabla1[[#This Row],[OS-Valor Unitario]]*Tabla1[[#This Row],[OS-Cantidad]]</f>
        <v>26000</v>
      </c>
      <c r="V8773" s="3">
        <f>Tabla1[[#This Row],[costo_antes_iva]]*Tabla1[[#This Row],[OS-Cantidad]]</f>
        <v>6500</v>
      </c>
      <c r="W8773" s="3">
        <f>Tabla1[[#This Row],[Valor total OS]]-Tabla1[[#This Row],[valor total op]]</f>
        <v>19500</v>
      </c>
    </row>
    <row r="8774" spans="1:23" x14ac:dyDescent="0.3">
      <c r="A8774">
        <v>5011</v>
      </c>
      <c r="B8774" t="s">
        <v>11750</v>
      </c>
      <c r="C8774" t="s">
        <v>115</v>
      </c>
      <c r="D8774" t="s">
        <v>9864</v>
      </c>
      <c r="E8774">
        <v>5</v>
      </c>
      <c r="F8774">
        <v>48053411</v>
      </c>
      <c r="G8774" t="s">
        <v>11751</v>
      </c>
      <c r="H8774" s="6">
        <v>45225</v>
      </c>
      <c r="I8774" s="3">
        <v>8500</v>
      </c>
      <c r="J8774" t="s">
        <v>23</v>
      </c>
      <c r="K8774" t="s">
        <v>11752</v>
      </c>
      <c r="L8774">
        <v>4</v>
      </c>
      <c r="M8774" t="s">
        <v>70</v>
      </c>
      <c r="N8774" s="3">
        <v>10700</v>
      </c>
      <c r="O8774">
        <v>5</v>
      </c>
      <c r="P8774" t="s">
        <v>11743</v>
      </c>
      <c r="Q8774" t="s">
        <v>10544</v>
      </c>
      <c r="R8774" t="s">
        <v>61</v>
      </c>
      <c r="S8774" s="3">
        <v>13881321</v>
      </c>
      <c r="T8774" s="3">
        <f>Tabla1[[#This Row],[OS-Valor Unitario]]-Tabla1[[#This Row],[costo_antes_iva]]</f>
        <v>2200</v>
      </c>
      <c r="U8774" s="3">
        <f>Tabla1[[#This Row],[OS-Valor Unitario]]*Tabla1[[#This Row],[OS-Cantidad]]</f>
        <v>53500</v>
      </c>
      <c r="V8774" s="3">
        <f>Tabla1[[#This Row],[costo_antes_iva]]*Tabla1[[#This Row],[OS-Cantidad]]</f>
        <v>42500</v>
      </c>
      <c r="W8774" s="3">
        <f>Tabla1[[#This Row],[Valor total OS]]-Tabla1[[#This Row],[valor total op]]</f>
        <v>11000</v>
      </c>
    </row>
    <row r="8775" spans="1:23" x14ac:dyDescent="0.3">
      <c r="A8775">
        <v>5011</v>
      </c>
      <c r="B8775" t="s">
        <v>11750</v>
      </c>
      <c r="C8775" t="s">
        <v>115</v>
      </c>
      <c r="D8775" t="s">
        <v>9864</v>
      </c>
      <c r="E8775">
        <v>5</v>
      </c>
      <c r="F8775">
        <v>48053559</v>
      </c>
      <c r="G8775" t="s">
        <v>11751</v>
      </c>
      <c r="H8775" s="6">
        <v>45225</v>
      </c>
      <c r="I8775" s="3">
        <v>1300</v>
      </c>
      <c r="J8775" t="s">
        <v>82</v>
      </c>
      <c r="K8775" t="s">
        <v>11752</v>
      </c>
      <c r="L8775">
        <v>4</v>
      </c>
      <c r="M8775" t="s">
        <v>3213</v>
      </c>
      <c r="N8775" s="3">
        <v>5200</v>
      </c>
      <c r="O8775">
        <v>5</v>
      </c>
      <c r="P8775" t="s">
        <v>11743</v>
      </c>
      <c r="Q8775" t="s">
        <v>10544</v>
      </c>
      <c r="R8775" t="s">
        <v>61</v>
      </c>
      <c r="S8775" s="3">
        <v>13881321</v>
      </c>
      <c r="T8775" s="3">
        <f>Tabla1[[#This Row],[OS-Valor Unitario]]-Tabla1[[#This Row],[costo_antes_iva]]</f>
        <v>3900</v>
      </c>
      <c r="U8775" s="3">
        <f>Tabla1[[#This Row],[OS-Valor Unitario]]*Tabla1[[#This Row],[OS-Cantidad]]</f>
        <v>26000</v>
      </c>
      <c r="V8775" s="3">
        <f>Tabla1[[#This Row],[costo_antes_iva]]*Tabla1[[#This Row],[OS-Cantidad]]</f>
        <v>6500</v>
      </c>
      <c r="W8775" s="3">
        <f>Tabla1[[#This Row],[Valor total OS]]-Tabla1[[#This Row],[valor total op]]</f>
        <v>19500</v>
      </c>
    </row>
    <row r="8776" spans="1:23" x14ac:dyDescent="0.3">
      <c r="A8776">
        <v>5011</v>
      </c>
      <c r="B8776" t="s">
        <v>11750</v>
      </c>
      <c r="C8776" t="s">
        <v>115</v>
      </c>
      <c r="D8776" t="s">
        <v>9864</v>
      </c>
      <c r="E8776">
        <v>5</v>
      </c>
      <c r="F8776">
        <v>48053559</v>
      </c>
      <c r="G8776" t="s">
        <v>11751</v>
      </c>
      <c r="H8776" s="6">
        <v>45225</v>
      </c>
      <c r="I8776" s="3">
        <v>10700</v>
      </c>
      <c r="J8776" t="s">
        <v>23</v>
      </c>
      <c r="K8776" t="s">
        <v>11752</v>
      </c>
      <c r="L8776">
        <v>4</v>
      </c>
      <c r="M8776" t="s">
        <v>70</v>
      </c>
      <c r="N8776" s="3">
        <v>10700</v>
      </c>
      <c r="O8776">
        <v>5</v>
      </c>
      <c r="P8776" t="s">
        <v>11743</v>
      </c>
      <c r="Q8776" t="s">
        <v>10544</v>
      </c>
      <c r="R8776" t="s">
        <v>61</v>
      </c>
      <c r="S8776" s="3">
        <v>13881321</v>
      </c>
      <c r="T8776" s="3">
        <f>Tabla1[[#This Row],[OS-Valor Unitario]]-Tabla1[[#This Row],[costo_antes_iva]]</f>
        <v>0</v>
      </c>
      <c r="U8776" s="3">
        <f>Tabla1[[#This Row],[OS-Valor Unitario]]*Tabla1[[#This Row],[OS-Cantidad]]</f>
        <v>53500</v>
      </c>
      <c r="V8776" s="3">
        <f>Tabla1[[#This Row],[costo_antes_iva]]*Tabla1[[#This Row],[OS-Cantidad]]</f>
        <v>53500</v>
      </c>
      <c r="W8776" s="3">
        <f>Tabla1[[#This Row],[Valor total OS]]-Tabla1[[#This Row],[valor total op]]</f>
        <v>0</v>
      </c>
    </row>
    <row r="8777" spans="1:23" x14ac:dyDescent="0.3">
      <c r="A8777">
        <v>5011</v>
      </c>
      <c r="B8777" t="s">
        <v>11753</v>
      </c>
      <c r="C8777" t="s">
        <v>115</v>
      </c>
      <c r="D8777" t="s">
        <v>9864</v>
      </c>
      <c r="E8777">
        <v>5</v>
      </c>
      <c r="F8777">
        <v>48053418</v>
      </c>
      <c r="G8777" t="s">
        <v>11754</v>
      </c>
      <c r="H8777" s="6">
        <v>45225</v>
      </c>
      <c r="I8777" s="3">
        <v>1300</v>
      </c>
      <c r="J8777" t="s">
        <v>82</v>
      </c>
      <c r="K8777" t="s">
        <v>11755</v>
      </c>
      <c r="L8777">
        <v>5</v>
      </c>
      <c r="M8777" t="s">
        <v>3213</v>
      </c>
      <c r="N8777" s="3">
        <v>2550</v>
      </c>
      <c r="O8777">
        <v>35</v>
      </c>
      <c r="P8777" t="s">
        <v>11743</v>
      </c>
      <c r="Q8777" t="s">
        <v>10544</v>
      </c>
      <c r="R8777" t="s">
        <v>61</v>
      </c>
      <c r="S8777" s="3">
        <v>13881321</v>
      </c>
      <c r="T8777" s="3">
        <f>Tabla1[[#This Row],[OS-Valor Unitario]]-Tabla1[[#This Row],[costo_antes_iva]]</f>
        <v>1250</v>
      </c>
      <c r="U8777" s="3">
        <f>Tabla1[[#This Row],[OS-Valor Unitario]]*Tabla1[[#This Row],[OS-Cantidad]]</f>
        <v>89250</v>
      </c>
      <c r="V8777" s="3">
        <f>Tabla1[[#This Row],[costo_antes_iva]]*Tabla1[[#This Row],[OS-Cantidad]]</f>
        <v>45500</v>
      </c>
      <c r="W8777" s="3">
        <f>Tabla1[[#This Row],[Valor total OS]]-Tabla1[[#This Row],[valor total op]]</f>
        <v>43750</v>
      </c>
    </row>
    <row r="8778" spans="1:23" x14ac:dyDescent="0.3">
      <c r="A8778">
        <v>5011</v>
      </c>
      <c r="B8778" t="s">
        <v>11753</v>
      </c>
      <c r="C8778" t="s">
        <v>115</v>
      </c>
      <c r="D8778" t="s">
        <v>9864</v>
      </c>
      <c r="E8778">
        <v>5</v>
      </c>
      <c r="F8778">
        <v>48053418</v>
      </c>
      <c r="G8778" t="s">
        <v>11754</v>
      </c>
      <c r="H8778" s="6">
        <v>45225</v>
      </c>
      <c r="I8778" s="3">
        <v>8500</v>
      </c>
      <c r="J8778" t="s">
        <v>23</v>
      </c>
      <c r="K8778" t="s">
        <v>11755</v>
      </c>
      <c r="L8778">
        <v>5</v>
      </c>
      <c r="M8778" t="s">
        <v>70</v>
      </c>
      <c r="N8778" s="3">
        <v>10700</v>
      </c>
      <c r="O8778">
        <v>35</v>
      </c>
      <c r="P8778" t="s">
        <v>11743</v>
      </c>
      <c r="Q8778" t="s">
        <v>10544</v>
      </c>
      <c r="R8778" t="s">
        <v>61</v>
      </c>
      <c r="S8778" s="3">
        <v>13881321</v>
      </c>
      <c r="T8778" s="3">
        <f>Tabla1[[#This Row],[OS-Valor Unitario]]-Tabla1[[#This Row],[costo_antes_iva]]</f>
        <v>2200</v>
      </c>
      <c r="U8778" s="3">
        <f>Tabla1[[#This Row],[OS-Valor Unitario]]*Tabla1[[#This Row],[OS-Cantidad]]</f>
        <v>374500</v>
      </c>
      <c r="V8778" s="3">
        <f>Tabla1[[#This Row],[costo_antes_iva]]*Tabla1[[#This Row],[OS-Cantidad]]</f>
        <v>297500</v>
      </c>
      <c r="W8778" s="3">
        <f>Tabla1[[#This Row],[Valor total OS]]-Tabla1[[#This Row],[valor total op]]</f>
        <v>77000</v>
      </c>
    </row>
    <row r="8779" spans="1:23" x14ac:dyDescent="0.3">
      <c r="A8779">
        <v>5011</v>
      </c>
      <c r="B8779" t="s">
        <v>11753</v>
      </c>
      <c r="C8779" t="s">
        <v>115</v>
      </c>
      <c r="D8779" t="s">
        <v>9864</v>
      </c>
      <c r="E8779">
        <v>35</v>
      </c>
      <c r="F8779">
        <v>48053597</v>
      </c>
      <c r="G8779" t="s">
        <v>11754</v>
      </c>
      <c r="H8779" s="6">
        <v>45225</v>
      </c>
      <c r="I8779" s="3">
        <v>1300</v>
      </c>
      <c r="J8779" t="s">
        <v>82</v>
      </c>
      <c r="K8779" t="s">
        <v>11755</v>
      </c>
      <c r="L8779">
        <v>5</v>
      </c>
      <c r="M8779" t="s">
        <v>3213</v>
      </c>
      <c r="N8779" s="3">
        <v>2550</v>
      </c>
      <c r="O8779">
        <v>35</v>
      </c>
      <c r="P8779" t="s">
        <v>11743</v>
      </c>
      <c r="Q8779" t="s">
        <v>10544</v>
      </c>
      <c r="R8779" t="s">
        <v>61</v>
      </c>
      <c r="S8779" s="3">
        <v>13881321</v>
      </c>
      <c r="T8779" s="3">
        <f>Tabla1[[#This Row],[OS-Valor Unitario]]-Tabla1[[#This Row],[costo_antes_iva]]</f>
        <v>1250</v>
      </c>
      <c r="U8779" s="3">
        <f>Tabla1[[#This Row],[OS-Valor Unitario]]*Tabla1[[#This Row],[OS-Cantidad]]</f>
        <v>89250</v>
      </c>
      <c r="V8779" s="3">
        <f>Tabla1[[#This Row],[costo_antes_iva]]*Tabla1[[#This Row],[OS-Cantidad]]</f>
        <v>45500</v>
      </c>
      <c r="W8779" s="3">
        <f>Tabla1[[#This Row],[Valor total OS]]-Tabla1[[#This Row],[valor total op]]</f>
        <v>43750</v>
      </c>
    </row>
    <row r="8780" spans="1:23" x14ac:dyDescent="0.3">
      <c r="A8780">
        <v>5011</v>
      </c>
      <c r="B8780" t="s">
        <v>11753</v>
      </c>
      <c r="C8780" t="s">
        <v>115</v>
      </c>
      <c r="D8780" t="s">
        <v>9864</v>
      </c>
      <c r="E8780">
        <v>35</v>
      </c>
      <c r="F8780">
        <v>48053597</v>
      </c>
      <c r="G8780" t="s">
        <v>11754</v>
      </c>
      <c r="H8780" s="6">
        <v>45225</v>
      </c>
      <c r="I8780" s="3">
        <v>10700</v>
      </c>
      <c r="J8780" t="s">
        <v>23</v>
      </c>
      <c r="K8780" t="s">
        <v>11755</v>
      </c>
      <c r="L8780">
        <v>5</v>
      </c>
      <c r="M8780" t="s">
        <v>70</v>
      </c>
      <c r="N8780" s="3">
        <v>10700</v>
      </c>
      <c r="O8780">
        <v>35</v>
      </c>
      <c r="P8780" t="s">
        <v>11743</v>
      </c>
      <c r="Q8780" t="s">
        <v>10544</v>
      </c>
      <c r="R8780" t="s">
        <v>61</v>
      </c>
      <c r="S8780" s="3">
        <v>13881321</v>
      </c>
      <c r="T8780" s="3">
        <f>Tabla1[[#This Row],[OS-Valor Unitario]]-Tabla1[[#This Row],[costo_antes_iva]]</f>
        <v>0</v>
      </c>
      <c r="U8780" s="3">
        <f>Tabla1[[#This Row],[OS-Valor Unitario]]*Tabla1[[#This Row],[OS-Cantidad]]</f>
        <v>374500</v>
      </c>
      <c r="V8780" s="3">
        <f>Tabla1[[#This Row],[costo_antes_iva]]*Tabla1[[#This Row],[OS-Cantidad]]</f>
        <v>374500</v>
      </c>
      <c r="W8780" s="3">
        <f>Tabla1[[#This Row],[Valor total OS]]-Tabla1[[#This Row],[valor total op]]</f>
        <v>0</v>
      </c>
    </row>
    <row r="8781" spans="1:23" x14ac:dyDescent="0.3">
      <c r="A8781">
        <v>5011</v>
      </c>
      <c r="B8781" t="s">
        <v>11756</v>
      </c>
      <c r="C8781" t="s">
        <v>55</v>
      </c>
      <c r="D8781" t="s">
        <v>9864</v>
      </c>
      <c r="E8781">
        <v>33</v>
      </c>
      <c r="F8781">
        <v>48053472</v>
      </c>
      <c r="G8781" t="s">
        <v>11757</v>
      </c>
      <c r="H8781" s="6">
        <v>45225</v>
      </c>
      <c r="I8781" s="3">
        <v>1300</v>
      </c>
      <c r="J8781" t="s">
        <v>82</v>
      </c>
      <c r="K8781" t="s">
        <v>11758</v>
      </c>
      <c r="L8781">
        <v>6</v>
      </c>
      <c r="M8781" t="s">
        <v>3213</v>
      </c>
      <c r="N8781" s="3">
        <v>1300</v>
      </c>
      <c r="O8781">
        <v>69</v>
      </c>
      <c r="P8781" t="s">
        <v>11743</v>
      </c>
      <c r="Q8781" t="s">
        <v>10544</v>
      </c>
      <c r="R8781" t="s">
        <v>61</v>
      </c>
      <c r="S8781" s="3">
        <v>13881321</v>
      </c>
      <c r="T8781" s="3">
        <f>Tabla1[[#This Row],[OS-Valor Unitario]]-Tabla1[[#This Row],[costo_antes_iva]]</f>
        <v>0</v>
      </c>
      <c r="U8781" s="3">
        <f>Tabla1[[#This Row],[OS-Valor Unitario]]*Tabla1[[#This Row],[OS-Cantidad]]</f>
        <v>89700</v>
      </c>
      <c r="V8781" s="3">
        <f>Tabla1[[#This Row],[costo_antes_iva]]*Tabla1[[#This Row],[OS-Cantidad]]</f>
        <v>89700</v>
      </c>
      <c r="W8781" s="3">
        <f>Tabla1[[#This Row],[Valor total OS]]-Tabla1[[#This Row],[valor total op]]</f>
        <v>0</v>
      </c>
    </row>
    <row r="8782" spans="1:23" x14ac:dyDescent="0.3">
      <c r="A8782">
        <v>5011</v>
      </c>
      <c r="B8782" t="s">
        <v>11756</v>
      </c>
      <c r="C8782" t="s">
        <v>55</v>
      </c>
      <c r="D8782" t="s">
        <v>9864</v>
      </c>
      <c r="E8782">
        <v>69</v>
      </c>
      <c r="F8782">
        <v>48053639</v>
      </c>
      <c r="G8782" t="s">
        <v>11757</v>
      </c>
      <c r="H8782" s="6">
        <v>45225</v>
      </c>
      <c r="I8782" s="3">
        <v>1300</v>
      </c>
      <c r="J8782" t="s">
        <v>82</v>
      </c>
      <c r="K8782" t="s">
        <v>11758</v>
      </c>
      <c r="L8782">
        <v>6</v>
      </c>
      <c r="M8782" t="s">
        <v>3213</v>
      </c>
      <c r="N8782" s="3">
        <v>1300</v>
      </c>
      <c r="O8782">
        <v>69</v>
      </c>
      <c r="P8782" t="s">
        <v>11743</v>
      </c>
      <c r="Q8782" t="s">
        <v>10544</v>
      </c>
      <c r="R8782" t="s">
        <v>61</v>
      </c>
      <c r="S8782" s="3">
        <v>13881321</v>
      </c>
      <c r="T8782" s="3">
        <f>Tabla1[[#This Row],[OS-Valor Unitario]]-Tabla1[[#This Row],[costo_antes_iva]]</f>
        <v>0</v>
      </c>
      <c r="U8782" s="3">
        <f>Tabla1[[#This Row],[OS-Valor Unitario]]*Tabla1[[#This Row],[OS-Cantidad]]</f>
        <v>89700</v>
      </c>
      <c r="V8782" s="3">
        <f>Tabla1[[#This Row],[costo_antes_iva]]*Tabla1[[#This Row],[OS-Cantidad]]</f>
        <v>89700</v>
      </c>
      <c r="W8782" s="3">
        <f>Tabla1[[#This Row],[Valor total OS]]-Tabla1[[#This Row],[valor total op]]</f>
        <v>0</v>
      </c>
    </row>
    <row r="8783" spans="1:23" x14ac:dyDescent="0.3">
      <c r="A8783">
        <v>5011</v>
      </c>
      <c r="B8783" t="s">
        <v>11759</v>
      </c>
      <c r="C8783" t="s">
        <v>78</v>
      </c>
      <c r="D8783" t="s">
        <v>9864</v>
      </c>
      <c r="E8783">
        <v>105</v>
      </c>
      <c r="F8783">
        <v>48053493</v>
      </c>
      <c r="G8783" t="s">
        <v>11760</v>
      </c>
      <c r="H8783" s="6">
        <v>45225</v>
      </c>
      <c r="I8783" s="3">
        <v>1300</v>
      </c>
      <c r="J8783" t="s">
        <v>82</v>
      </c>
      <c r="K8783" t="s">
        <v>11761</v>
      </c>
      <c r="L8783">
        <v>7</v>
      </c>
      <c r="M8783" t="s">
        <v>3213</v>
      </c>
      <c r="N8783" s="3">
        <v>1300</v>
      </c>
      <c r="O8783">
        <v>119</v>
      </c>
      <c r="P8783" t="s">
        <v>11743</v>
      </c>
      <c r="Q8783" t="s">
        <v>10544</v>
      </c>
      <c r="R8783" t="s">
        <v>61</v>
      </c>
      <c r="S8783" s="3">
        <v>13881321</v>
      </c>
      <c r="T8783" s="3">
        <f>Tabla1[[#This Row],[OS-Valor Unitario]]-Tabla1[[#This Row],[costo_antes_iva]]</f>
        <v>0</v>
      </c>
      <c r="U8783" s="3">
        <f>Tabla1[[#This Row],[OS-Valor Unitario]]*Tabla1[[#This Row],[OS-Cantidad]]</f>
        <v>154700</v>
      </c>
      <c r="V8783" s="3">
        <f>Tabla1[[#This Row],[costo_antes_iva]]*Tabla1[[#This Row],[OS-Cantidad]]</f>
        <v>154700</v>
      </c>
      <c r="W8783" s="3">
        <f>Tabla1[[#This Row],[Valor total OS]]-Tabla1[[#This Row],[valor total op]]</f>
        <v>0</v>
      </c>
    </row>
    <row r="8784" spans="1:23" x14ac:dyDescent="0.3">
      <c r="A8784">
        <v>5011</v>
      </c>
      <c r="B8784" t="s">
        <v>11759</v>
      </c>
      <c r="C8784" t="s">
        <v>78</v>
      </c>
      <c r="D8784" t="s">
        <v>9864</v>
      </c>
      <c r="E8784">
        <v>119</v>
      </c>
      <c r="F8784">
        <v>48053645</v>
      </c>
      <c r="G8784" t="s">
        <v>11760</v>
      </c>
      <c r="H8784" s="6">
        <v>45225</v>
      </c>
      <c r="I8784" s="3">
        <v>1300</v>
      </c>
      <c r="J8784" t="s">
        <v>82</v>
      </c>
      <c r="K8784" t="s">
        <v>11761</v>
      </c>
      <c r="L8784">
        <v>7</v>
      </c>
      <c r="M8784" t="s">
        <v>3213</v>
      </c>
      <c r="N8784" s="3">
        <v>1300</v>
      </c>
      <c r="O8784">
        <v>119</v>
      </c>
      <c r="P8784" t="s">
        <v>11743</v>
      </c>
      <c r="Q8784" t="s">
        <v>10544</v>
      </c>
      <c r="R8784" t="s">
        <v>61</v>
      </c>
      <c r="S8784" s="3">
        <v>13881321</v>
      </c>
      <c r="T8784" s="3">
        <f>Tabla1[[#This Row],[OS-Valor Unitario]]-Tabla1[[#This Row],[costo_antes_iva]]</f>
        <v>0</v>
      </c>
      <c r="U8784" s="3">
        <f>Tabla1[[#This Row],[OS-Valor Unitario]]*Tabla1[[#This Row],[OS-Cantidad]]</f>
        <v>154700</v>
      </c>
      <c r="V8784" s="3">
        <f>Tabla1[[#This Row],[costo_antes_iva]]*Tabla1[[#This Row],[OS-Cantidad]]</f>
        <v>154700</v>
      </c>
      <c r="W8784" s="3">
        <f>Tabla1[[#This Row],[Valor total OS]]-Tabla1[[#This Row],[valor total op]]</f>
        <v>0</v>
      </c>
    </row>
    <row r="8785" spans="1:23" x14ac:dyDescent="0.3">
      <c r="A8785">
        <v>5011</v>
      </c>
      <c r="B8785" t="s">
        <v>11762</v>
      </c>
      <c r="C8785" t="s">
        <v>115</v>
      </c>
      <c r="D8785" t="s">
        <v>9864</v>
      </c>
      <c r="E8785">
        <v>3</v>
      </c>
      <c r="F8785">
        <v>48053502</v>
      </c>
      <c r="G8785" t="s">
        <v>11763</v>
      </c>
      <c r="H8785" s="6">
        <v>45225</v>
      </c>
      <c r="I8785" s="3">
        <v>1300</v>
      </c>
      <c r="J8785" t="s">
        <v>82</v>
      </c>
      <c r="K8785" t="s">
        <v>11764</v>
      </c>
      <c r="L8785">
        <v>8</v>
      </c>
      <c r="M8785" t="s">
        <v>3213</v>
      </c>
      <c r="N8785" s="3">
        <v>1300</v>
      </c>
      <c r="O8785">
        <v>1</v>
      </c>
      <c r="P8785" t="s">
        <v>11743</v>
      </c>
      <c r="Q8785" t="s">
        <v>10544</v>
      </c>
      <c r="R8785" t="s">
        <v>61</v>
      </c>
      <c r="S8785" s="3">
        <v>13881321</v>
      </c>
      <c r="T8785" s="3">
        <f>Tabla1[[#This Row],[OS-Valor Unitario]]-Tabla1[[#This Row],[costo_antes_iva]]</f>
        <v>0</v>
      </c>
      <c r="U8785" s="3">
        <f>Tabla1[[#This Row],[OS-Valor Unitario]]*Tabla1[[#This Row],[OS-Cantidad]]</f>
        <v>1300</v>
      </c>
      <c r="V8785" s="3">
        <f>Tabla1[[#This Row],[costo_antes_iva]]*Tabla1[[#This Row],[OS-Cantidad]]</f>
        <v>1300</v>
      </c>
      <c r="W8785" s="3">
        <f>Tabla1[[#This Row],[Valor total OS]]-Tabla1[[#This Row],[valor total op]]</f>
        <v>0</v>
      </c>
    </row>
    <row r="8786" spans="1:23" x14ac:dyDescent="0.3">
      <c r="A8786">
        <v>5011</v>
      </c>
      <c r="B8786" t="s">
        <v>11762</v>
      </c>
      <c r="C8786" t="s">
        <v>115</v>
      </c>
      <c r="D8786" t="s">
        <v>9864</v>
      </c>
      <c r="E8786">
        <v>3</v>
      </c>
      <c r="F8786">
        <v>48053502</v>
      </c>
      <c r="G8786" t="s">
        <v>11763</v>
      </c>
      <c r="H8786" s="6">
        <v>45225</v>
      </c>
      <c r="I8786" s="3">
        <v>8500</v>
      </c>
      <c r="J8786" t="s">
        <v>23</v>
      </c>
      <c r="K8786" t="s">
        <v>11764</v>
      </c>
      <c r="L8786">
        <v>8</v>
      </c>
      <c r="M8786" t="s">
        <v>70</v>
      </c>
      <c r="N8786" s="3">
        <v>10700</v>
      </c>
      <c r="O8786">
        <v>1</v>
      </c>
      <c r="P8786" t="s">
        <v>11743</v>
      </c>
      <c r="Q8786" t="s">
        <v>10544</v>
      </c>
      <c r="R8786" t="s">
        <v>61</v>
      </c>
      <c r="S8786" s="3">
        <v>13881321</v>
      </c>
      <c r="T8786" s="3">
        <f>Tabla1[[#This Row],[OS-Valor Unitario]]-Tabla1[[#This Row],[costo_antes_iva]]</f>
        <v>2200</v>
      </c>
      <c r="U8786" s="3">
        <f>Tabla1[[#This Row],[OS-Valor Unitario]]*Tabla1[[#This Row],[OS-Cantidad]]</f>
        <v>10700</v>
      </c>
      <c r="V8786" s="3">
        <f>Tabla1[[#This Row],[costo_antes_iva]]*Tabla1[[#This Row],[OS-Cantidad]]</f>
        <v>8500</v>
      </c>
      <c r="W8786" s="3">
        <f>Tabla1[[#This Row],[Valor total OS]]-Tabla1[[#This Row],[valor total op]]</f>
        <v>2200</v>
      </c>
    </row>
    <row r="8787" spans="1:23" x14ac:dyDescent="0.3">
      <c r="A8787">
        <v>5011</v>
      </c>
      <c r="B8787" t="s">
        <v>11762</v>
      </c>
      <c r="C8787" t="s">
        <v>115</v>
      </c>
      <c r="D8787" t="s">
        <v>9864</v>
      </c>
      <c r="E8787">
        <v>1</v>
      </c>
      <c r="F8787">
        <v>48053653</v>
      </c>
      <c r="G8787" t="s">
        <v>11763</v>
      </c>
      <c r="H8787" s="6">
        <v>45225</v>
      </c>
      <c r="I8787" s="3">
        <v>1300</v>
      </c>
      <c r="J8787" t="s">
        <v>82</v>
      </c>
      <c r="K8787" t="s">
        <v>11764</v>
      </c>
      <c r="L8787">
        <v>8</v>
      </c>
      <c r="M8787" t="s">
        <v>3213</v>
      </c>
      <c r="N8787" s="3">
        <v>1300</v>
      </c>
      <c r="O8787">
        <v>1</v>
      </c>
      <c r="P8787" t="s">
        <v>11743</v>
      </c>
      <c r="Q8787" t="s">
        <v>10544</v>
      </c>
      <c r="R8787" t="s">
        <v>61</v>
      </c>
      <c r="S8787" s="3">
        <v>13881321</v>
      </c>
      <c r="T8787" s="3">
        <f>Tabla1[[#This Row],[OS-Valor Unitario]]-Tabla1[[#This Row],[costo_antes_iva]]</f>
        <v>0</v>
      </c>
      <c r="U8787" s="3">
        <f>Tabla1[[#This Row],[OS-Valor Unitario]]*Tabla1[[#This Row],[OS-Cantidad]]</f>
        <v>1300</v>
      </c>
      <c r="V8787" s="3">
        <f>Tabla1[[#This Row],[costo_antes_iva]]*Tabla1[[#This Row],[OS-Cantidad]]</f>
        <v>1300</v>
      </c>
      <c r="W8787" s="3">
        <f>Tabla1[[#This Row],[Valor total OS]]-Tabla1[[#This Row],[valor total op]]</f>
        <v>0</v>
      </c>
    </row>
    <row r="8788" spans="1:23" x14ac:dyDescent="0.3">
      <c r="A8788">
        <v>5011</v>
      </c>
      <c r="B8788" t="s">
        <v>11762</v>
      </c>
      <c r="C8788" t="s">
        <v>115</v>
      </c>
      <c r="D8788" t="s">
        <v>9864</v>
      </c>
      <c r="E8788">
        <v>1</v>
      </c>
      <c r="F8788">
        <v>48053653</v>
      </c>
      <c r="G8788" t="s">
        <v>11763</v>
      </c>
      <c r="H8788" s="6">
        <v>45225</v>
      </c>
      <c r="I8788" s="3">
        <v>10700</v>
      </c>
      <c r="J8788" t="s">
        <v>23</v>
      </c>
      <c r="K8788" t="s">
        <v>11764</v>
      </c>
      <c r="L8788">
        <v>8</v>
      </c>
      <c r="M8788" t="s">
        <v>70</v>
      </c>
      <c r="N8788" s="3">
        <v>10700</v>
      </c>
      <c r="O8788">
        <v>1</v>
      </c>
      <c r="P8788" t="s">
        <v>11743</v>
      </c>
      <c r="Q8788" t="s">
        <v>10544</v>
      </c>
      <c r="R8788" t="s">
        <v>61</v>
      </c>
      <c r="S8788" s="3">
        <v>13881321</v>
      </c>
      <c r="T8788" s="3">
        <f>Tabla1[[#This Row],[OS-Valor Unitario]]-Tabla1[[#This Row],[costo_antes_iva]]</f>
        <v>0</v>
      </c>
      <c r="U8788" s="3">
        <f>Tabla1[[#This Row],[OS-Valor Unitario]]*Tabla1[[#This Row],[OS-Cantidad]]</f>
        <v>10700</v>
      </c>
      <c r="V8788" s="3">
        <f>Tabla1[[#This Row],[costo_antes_iva]]*Tabla1[[#This Row],[OS-Cantidad]]</f>
        <v>10700</v>
      </c>
      <c r="W8788" s="3">
        <f>Tabla1[[#This Row],[Valor total OS]]-Tabla1[[#This Row],[valor total op]]</f>
        <v>0</v>
      </c>
    </row>
    <row r="8789" spans="1:23" x14ac:dyDescent="0.3">
      <c r="A8789">
        <v>5011</v>
      </c>
      <c r="B8789" t="s">
        <v>11765</v>
      </c>
      <c r="C8789" t="s">
        <v>115</v>
      </c>
      <c r="D8789" t="s">
        <v>9864</v>
      </c>
      <c r="E8789">
        <v>14</v>
      </c>
      <c r="F8789">
        <v>48053508</v>
      </c>
      <c r="G8789" t="s">
        <v>11766</v>
      </c>
      <c r="H8789" s="6">
        <v>45225</v>
      </c>
      <c r="I8789" s="3">
        <v>1300</v>
      </c>
      <c r="J8789" t="s">
        <v>82</v>
      </c>
      <c r="K8789" t="s">
        <v>11767</v>
      </c>
      <c r="L8789">
        <v>9</v>
      </c>
      <c r="M8789" t="s">
        <v>3213</v>
      </c>
      <c r="N8789" s="3">
        <v>2550</v>
      </c>
      <c r="O8789">
        <v>10</v>
      </c>
      <c r="P8789" t="s">
        <v>11743</v>
      </c>
      <c r="Q8789" t="s">
        <v>10544</v>
      </c>
      <c r="R8789" t="s">
        <v>61</v>
      </c>
      <c r="S8789" s="3">
        <v>13881321</v>
      </c>
      <c r="T8789" s="3">
        <f>Tabla1[[#This Row],[OS-Valor Unitario]]-Tabla1[[#This Row],[costo_antes_iva]]</f>
        <v>1250</v>
      </c>
      <c r="U8789" s="3">
        <f>Tabla1[[#This Row],[OS-Valor Unitario]]*Tabla1[[#This Row],[OS-Cantidad]]</f>
        <v>25500</v>
      </c>
      <c r="V8789" s="3">
        <f>Tabla1[[#This Row],[costo_antes_iva]]*Tabla1[[#This Row],[OS-Cantidad]]</f>
        <v>13000</v>
      </c>
      <c r="W8789" s="3">
        <f>Tabla1[[#This Row],[Valor total OS]]-Tabla1[[#This Row],[valor total op]]</f>
        <v>12500</v>
      </c>
    </row>
    <row r="8790" spans="1:23" x14ac:dyDescent="0.3">
      <c r="A8790">
        <v>5011</v>
      </c>
      <c r="B8790" t="s">
        <v>11765</v>
      </c>
      <c r="C8790" t="s">
        <v>115</v>
      </c>
      <c r="D8790" t="s">
        <v>9864</v>
      </c>
      <c r="E8790">
        <v>14</v>
      </c>
      <c r="F8790">
        <v>48053508</v>
      </c>
      <c r="G8790" t="s">
        <v>11766</v>
      </c>
      <c r="H8790" s="6">
        <v>45225</v>
      </c>
      <c r="I8790" s="3">
        <v>8500</v>
      </c>
      <c r="J8790" t="s">
        <v>23</v>
      </c>
      <c r="K8790" t="s">
        <v>11767</v>
      </c>
      <c r="L8790">
        <v>9</v>
      </c>
      <c r="M8790" t="s">
        <v>70</v>
      </c>
      <c r="N8790" s="3">
        <v>10700</v>
      </c>
      <c r="O8790">
        <v>10</v>
      </c>
      <c r="P8790" t="s">
        <v>11743</v>
      </c>
      <c r="Q8790" t="s">
        <v>10544</v>
      </c>
      <c r="R8790" t="s">
        <v>61</v>
      </c>
      <c r="S8790" s="3">
        <v>13881321</v>
      </c>
      <c r="T8790" s="3">
        <f>Tabla1[[#This Row],[OS-Valor Unitario]]-Tabla1[[#This Row],[costo_antes_iva]]</f>
        <v>2200</v>
      </c>
      <c r="U8790" s="3">
        <f>Tabla1[[#This Row],[OS-Valor Unitario]]*Tabla1[[#This Row],[OS-Cantidad]]</f>
        <v>107000</v>
      </c>
      <c r="V8790" s="3">
        <f>Tabla1[[#This Row],[costo_antes_iva]]*Tabla1[[#This Row],[OS-Cantidad]]</f>
        <v>85000</v>
      </c>
      <c r="W8790" s="3">
        <f>Tabla1[[#This Row],[Valor total OS]]-Tabla1[[#This Row],[valor total op]]</f>
        <v>22000</v>
      </c>
    </row>
    <row r="8791" spans="1:23" x14ac:dyDescent="0.3">
      <c r="A8791">
        <v>5011</v>
      </c>
      <c r="B8791" t="s">
        <v>11765</v>
      </c>
      <c r="C8791" t="s">
        <v>115</v>
      </c>
      <c r="D8791" t="s">
        <v>9864</v>
      </c>
      <c r="E8791">
        <v>10</v>
      </c>
      <c r="F8791">
        <v>48053658</v>
      </c>
      <c r="G8791" t="s">
        <v>11766</v>
      </c>
      <c r="H8791" s="6">
        <v>45225</v>
      </c>
      <c r="I8791" s="3">
        <v>1300</v>
      </c>
      <c r="J8791" t="s">
        <v>82</v>
      </c>
      <c r="K8791" t="s">
        <v>11767</v>
      </c>
      <c r="L8791">
        <v>9</v>
      </c>
      <c r="M8791" t="s">
        <v>3213</v>
      </c>
      <c r="N8791" s="3">
        <v>2550</v>
      </c>
      <c r="O8791">
        <v>10</v>
      </c>
      <c r="P8791" t="s">
        <v>11743</v>
      </c>
      <c r="Q8791" t="s">
        <v>10544</v>
      </c>
      <c r="R8791" t="s">
        <v>61</v>
      </c>
      <c r="S8791" s="3">
        <v>13881321</v>
      </c>
      <c r="T8791" s="3">
        <f>Tabla1[[#This Row],[OS-Valor Unitario]]-Tabla1[[#This Row],[costo_antes_iva]]</f>
        <v>1250</v>
      </c>
      <c r="U8791" s="3">
        <f>Tabla1[[#This Row],[OS-Valor Unitario]]*Tabla1[[#This Row],[OS-Cantidad]]</f>
        <v>25500</v>
      </c>
      <c r="V8791" s="3">
        <f>Tabla1[[#This Row],[costo_antes_iva]]*Tabla1[[#This Row],[OS-Cantidad]]</f>
        <v>13000</v>
      </c>
      <c r="W8791" s="3">
        <f>Tabla1[[#This Row],[Valor total OS]]-Tabla1[[#This Row],[valor total op]]</f>
        <v>12500</v>
      </c>
    </row>
    <row r="8792" spans="1:23" x14ac:dyDescent="0.3">
      <c r="A8792">
        <v>5011</v>
      </c>
      <c r="B8792" t="s">
        <v>11765</v>
      </c>
      <c r="C8792" t="s">
        <v>115</v>
      </c>
      <c r="D8792" t="s">
        <v>9864</v>
      </c>
      <c r="E8792">
        <v>10</v>
      </c>
      <c r="F8792">
        <v>48053658</v>
      </c>
      <c r="G8792" t="s">
        <v>11766</v>
      </c>
      <c r="H8792" s="6">
        <v>45225</v>
      </c>
      <c r="I8792" s="3">
        <v>10700</v>
      </c>
      <c r="J8792" t="s">
        <v>23</v>
      </c>
      <c r="K8792" t="s">
        <v>11767</v>
      </c>
      <c r="L8792">
        <v>9</v>
      </c>
      <c r="M8792" t="s">
        <v>70</v>
      </c>
      <c r="N8792" s="3">
        <v>10700</v>
      </c>
      <c r="O8792">
        <v>10</v>
      </c>
      <c r="P8792" t="s">
        <v>11743</v>
      </c>
      <c r="Q8792" t="s">
        <v>10544</v>
      </c>
      <c r="R8792" t="s">
        <v>61</v>
      </c>
      <c r="S8792" s="3">
        <v>13881321</v>
      </c>
      <c r="T8792" s="3">
        <f>Tabla1[[#This Row],[OS-Valor Unitario]]-Tabla1[[#This Row],[costo_antes_iva]]</f>
        <v>0</v>
      </c>
      <c r="U8792" s="3">
        <f>Tabla1[[#This Row],[OS-Valor Unitario]]*Tabla1[[#This Row],[OS-Cantidad]]</f>
        <v>107000</v>
      </c>
      <c r="V8792" s="3">
        <f>Tabla1[[#This Row],[costo_antes_iva]]*Tabla1[[#This Row],[OS-Cantidad]]</f>
        <v>107000</v>
      </c>
      <c r="W8792" s="3">
        <f>Tabla1[[#This Row],[Valor total OS]]-Tabla1[[#This Row],[valor total op]]</f>
        <v>0</v>
      </c>
    </row>
    <row r="8793" spans="1:23" x14ac:dyDescent="0.3">
      <c r="A8793">
        <v>5011</v>
      </c>
      <c r="B8793" t="s">
        <v>11768</v>
      </c>
      <c r="C8793" t="s">
        <v>115</v>
      </c>
      <c r="D8793" t="s">
        <v>9864</v>
      </c>
      <c r="E8793">
        <v>3</v>
      </c>
      <c r="F8793">
        <v>48053515</v>
      </c>
      <c r="G8793" t="s">
        <v>11769</v>
      </c>
      <c r="H8793" s="6">
        <v>45225</v>
      </c>
      <c r="I8793" s="3">
        <v>950</v>
      </c>
      <c r="J8793" t="s">
        <v>82</v>
      </c>
      <c r="K8793" t="s">
        <v>11770</v>
      </c>
      <c r="L8793">
        <v>10</v>
      </c>
      <c r="M8793" t="s">
        <v>3213</v>
      </c>
      <c r="N8793" s="3">
        <v>5200</v>
      </c>
      <c r="O8793">
        <v>9</v>
      </c>
      <c r="P8793" t="s">
        <v>11743</v>
      </c>
      <c r="Q8793" t="s">
        <v>10544</v>
      </c>
      <c r="R8793" t="s">
        <v>61</v>
      </c>
      <c r="S8793" s="3">
        <v>13881321</v>
      </c>
      <c r="T8793" s="3">
        <f>Tabla1[[#This Row],[OS-Valor Unitario]]-Tabla1[[#This Row],[costo_antes_iva]]</f>
        <v>4250</v>
      </c>
      <c r="U8793" s="3">
        <f>Tabla1[[#This Row],[OS-Valor Unitario]]*Tabla1[[#This Row],[OS-Cantidad]]</f>
        <v>46800</v>
      </c>
      <c r="V8793" s="3">
        <f>Tabla1[[#This Row],[costo_antes_iva]]*Tabla1[[#This Row],[OS-Cantidad]]</f>
        <v>8550</v>
      </c>
      <c r="W8793" s="3">
        <f>Tabla1[[#This Row],[Valor total OS]]-Tabla1[[#This Row],[valor total op]]</f>
        <v>38250</v>
      </c>
    </row>
    <row r="8794" spans="1:23" x14ac:dyDescent="0.3">
      <c r="A8794">
        <v>5011</v>
      </c>
      <c r="B8794" t="s">
        <v>11768</v>
      </c>
      <c r="C8794" t="s">
        <v>115</v>
      </c>
      <c r="D8794" t="s">
        <v>9864</v>
      </c>
      <c r="E8794">
        <v>3</v>
      </c>
      <c r="F8794">
        <v>48053515</v>
      </c>
      <c r="G8794" t="s">
        <v>11769</v>
      </c>
      <c r="H8794" s="6">
        <v>45225</v>
      </c>
      <c r="I8794" s="3">
        <v>8500</v>
      </c>
      <c r="J8794" t="s">
        <v>23</v>
      </c>
      <c r="K8794" t="s">
        <v>11770</v>
      </c>
      <c r="L8794">
        <v>10</v>
      </c>
      <c r="M8794" t="s">
        <v>70</v>
      </c>
      <c r="N8794" s="3">
        <v>10700</v>
      </c>
      <c r="O8794">
        <v>9</v>
      </c>
      <c r="P8794" t="s">
        <v>11743</v>
      </c>
      <c r="Q8794" t="s">
        <v>10544</v>
      </c>
      <c r="R8794" t="s">
        <v>61</v>
      </c>
      <c r="S8794" s="3">
        <v>13881321</v>
      </c>
      <c r="T8794" s="3">
        <f>Tabla1[[#This Row],[OS-Valor Unitario]]-Tabla1[[#This Row],[costo_antes_iva]]</f>
        <v>2200</v>
      </c>
      <c r="U8794" s="3">
        <f>Tabla1[[#This Row],[OS-Valor Unitario]]*Tabla1[[#This Row],[OS-Cantidad]]</f>
        <v>96300</v>
      </c>
      <c r="V8794" s="3">
        <f>Tabla1[[#This Row],[costo_antes_iva]]*Tabla1[[#This Row],[OS-Cantidad]]</f>
        <v>76500</v>
      </c>
      <c r="W8794" s="3">
        <f>Tabla1[[#This Row],[Valor total OS]]-Tabla1[[#This Row],[valor total op]]</f>
        <v>19800</v>
      </c>
    </row>
    <row r="8795" spans="1:23" x14ac:dyDescent="0.3">
      <c r="A8795">
        <v>5011</v>
      </c>
      <c r="B8795" t="s">
        <v>11768</v>
      </c>
      <c r="C8795" t="s">
        <v>115</v>
      </c>
      <c r="D8795" t="s">
        <v>9864</v>
      </c>
      <c r="E8795">
        <v>9</v>
      </c>
      <c r="F8795">
        <v>48053667</v>
      </c>
      <c r="G8795" t="s">
        <v>11769</v>
      </c>
      <c r="H8795" s="6">
        <v>45225</v>
      </c>
      <c r="I8795" s="3">
        <v>950</v>
      </c>
      <c r="J8795" t="s">
        <v>82</v>
      </c>
      <c r="K8795" t="s">
        <v>11770</v>
      </c>
      <c r="L8795">
        <v>10</v>
      </c>
      <c r="M8795" t="s">
        <v>3213</v>
      </c>
      <c r="N8795" s="3">
        <v>5200</v>
      </c>
      <c r="O8795">
        <v>9</v>
      </c>
      <c r="P8795" t="s">
        <v>11743</v>
      </c>
      <c r="Q8795" t="s">
        <v>10544</v>
      </c>
      <c r="R8795" t="s">
        <v>61</v>
      </c>
      <c r="S8795" s="3">
        <v>13881321</v>
      </c>
      <c r="T8795" s="3">
        <f>Tabla1[[#This Row],[OS-Valor Unitario]]-Tabla1[[#This Row],[costo_antes_iva]]</f>
        <v>4250</v>
      </c>
      <c r="U8795" s="3">
        <f>Tabla1[[#This Row],[OS-Valor Unitario]]*Tabla1[[#This Row],[OS-Cantidad]]</f>
        <v>46800</v>
      </c>
      <c r="V8795" s="3">
        <f>Tabla1[[#This Row],[costo_antes_iva]]*Tabla1[[#This Row],[OS-Cantidad]]</f>
        <v>8550</v>
      </c>
      <c r="W8795" s="3">
        <f>Tabla1[[#This Row],[Valor total OS]]-Tabla1[[#This Row],[valor total op]]</f>
        <v>38250</v>
      </c>
    </row>
    <row r="8796" spans="1:23" x14ac:dyDescent="0.3">
      <c r="A8796">
        <v>5011</v>
      </c>
      <c r="B8796" t="s">
        <v>11768</v>
      </c>
      <c r="C8796" t="s">
        <v>115</v>
      </c>
      <c r="D8796" t="s">
        <v>9864</v>
      </c>
      <c r="E8796">
        <v>9</v>
      </c>
      <c r="F8796">
        <v>48053667</v>
      </c>
      <c r="G8796" t="s">
        <v>11769</v>
      </c>
      <c r="H8796" s="6">
        <v>45225</v>
      </c>
      <c r="I8796" s="3">
        <v>10700</v>
      </c>
      <c r="J8796" t="s">
        <v>23</v>
      </c>
      <c r="K8796" t="s">
        <v>11770</v>
      </c>
      <c r="L8796">
        <v>10</v>
      </c>
      <c r="M8796" t="s">
        <v>70</v>
      </c>
      <c r="N8796" s="3">
        <v>10700</v>
      </c>
      <c r="O8796">
        <v>9</v>
      </c>
      <c r="P8796" t="s">
        <v>11743</v>
      </c>
      <c r="Q8796" t="s">
        <v>10544</v>
      </c>
      <c r="R8796" t="s">
        <v>61</v>
      </c>
      <c r="S8796" s="3">
        <v>13881321</v>
      </c>
      <c r="T8796" s="3">
        <f>Tabla1[[#This Row],[OS-Valor Unitario]]-Tabla1[[#This Row],[costo_antes_iva]]</f>
        <v>0</v>
      </c>
      <c r="U8796" s="3">
        <f>Tabla1[[#This Row],[OS-Valor Unitario]]*Tabla1[[#This Row],[OS-Cantidad]]</f>
        <v>96300</v>
      </c>
      <c r="V8796" s="3">
        <f>Tabla1[[#This Row],[costo_antes_iva]]*Tabla1[[#This Row],[OS-Cantidad]]</f>
        <v>96300</v>
      </c>
      <c r="W8796" s="3">
        <f>Tabla1[[#This Row],[Valor total OS]]-Tabla1[[#This Row],[valor total op]]</f>
        <v>0</v>
      </c>
    </row>
    <row r="8797" spans="1:23" x14ac:dyDescent="0.3">
      <c r="A8797">
        <v>5011</v>
      </c>
      <c r="B8797" t="s">
        <v>11771</v>
      </c>
      <c r="C8797" t="s">
        <v>115</v>
      </c>
      <c r="D8797" t="s">
        <v>9864</v>
      </c>
      <c r="E8797">
        <v>3</v>
      </c>
      <c r="F8797">
        <v>48053524</v>
      </c>
      <c r="G8797" t="s">
        <v>11772</v>
      </c>
      <c r="H8797" s="6">
        <v>45225</v>
      </c>
      <c r="I8797" s="3">
        <v>1300</v>
      </c>
      <c r="J8797" t="s">
        <v>82</v>
      </c>
      <c r="K8797" t="s">
        <v>11773</v>
      </c>
      <c r="L8797">
        <v>11</v>
      </c>
      <c r="M8797" t="s">
        <v>3213</v>
      </c>
      <c r="N8797" s="3">
        <v>5200</v>
      </c>
      <c r="O8797">
        <v>12</v>
      </c>
      <c r="P8797" t="s">
        <v>11743</v>
      </c>
      <c r="Q8797" t="s">
        <v>10544</v>
      </c>
      <c r="R8797" t="s">
        <v>61</v>
      </c>
      <c r="S8797" s="3">
        <v>13881321</v>
      </c>
      <c r="T8797" s="3">
        <f>Tabla1[[#This Row],[OS-Valor Unitario]]-Tabla1[[#This Row],[costo_antes_iva]]</f>
        <v>3900</v>
      </c>
      <c r="U8797" s="3">
        <f>Tabla1[[#This Row],[OS-Valor Unitario]]*Tabla1[[#This Row],[OS-Cantidad]]</f>
        <v>62400</v>
      </c>
      <c r="V8797" s="3">
        <f>Tabla1[[#This Row],[costo_antes_iva]]*Tabla1[[#This Row],[OS-Cantidad]]</f>
        <v>15600</v>
      </c>
      <c r="W8797" s="3">
        <f>Tabla1[[#This Row],[Valor total OS]]-Tabla1[[#This Row],[valor total op]]</f>
        <v>46800</v>
      </c>
    </row>
    <row r="8798" spans="1:23" x14ac:dyDescent="0.3">
      <c r="A8798">
        <v>5011</v>
      </c>
      <c r="B8798" t="s">
        <v>11771</v>
      </c>
      <c r="C8798" t="s">
        <v>115</v>
      </c>
      <c r="D8798" t="s">
        <v>9864</v>
      </c>
      <c r="E8798">
        <v>3</v>
      </c>
      <c r="F8798">
        <v>48053524</v>
      </c>
      <c r="G8798" t="s">
        <v>11772</v>
      </c>
      <c r="H8798" s="6">
        <v>45225</v>
      </c>
      <c r="I8798" s="3">
        <v>8500</v>
      </c>
      <c r="J8798" t="s">
        <v>23</v>
      </c>
      <c r="K8798" t="s">
        <v>11773</v>
      </c>
      <c r="L8798">
        <v>11</v>
      </c>
      <c r="M8798" t="s">
        <v>70</v>
      </c>
      <c r="N8798" s="3">
        <v>10700</v>
      </c>
      <c r="O8798">
        <v>12</v>
      </c>
      <c r="P8798" t="s">
        <v>11743</v>
      </c>
      <c r="Q8798" t="s">
        <v>10544</v>
      </c>
      <c r="R8798" t="s">
        <v>61</v>
      </c>
      <c r="S8798" s="3">
        <v>13881321</v>
      </c>
      <c r="T8798" s="3">
        <f>Tabla1[[#This Row],[OS-Valor Unitario]]-Tabla1[[#This Row],[costo_antes_iva]]</f>
        <v>2200</v>
      </c>
      <c r="U8798" s="3">
        <f>Tabla1[[#This Row],[OS-Valor Unitario]]*Tabla1[[#This Row],[OS-Cantidad]]</f>
        <v>128400</v>
      </c>
      <c r="V8798" s="3">
        <f>Tabla1[[#This Row],[costo_antes_iva]]*Tabla1[[#This Row],[OS-Cantidad]]</f>
        <v>102000</v>
      </c>
      <c r="W8798" s="3">
        <f>Tabla1[[#This Row],[Valor total OS]]-Tabla1[[#This Row],[valor total op]]</f>
        <v>26400</v>
      </c>
    </row>
    <row r="8799" spans="1:23" x14ac:dyDescent="0.3">
      <c r="A8799">
        <v>5011</v>
      </c>
      <c r="B8799" t="s">
        <v>11771</v>
      </c>
      <c r="C8799" t="s">
        <v>115</v>
      </c>
      <c r="D8799" t="s">
        <v>9864</v>
      </c>
      <c r="E8799">
        <v>12</v>
      </c>
      <c r="F8799">
        <v>48053695</v>
      </c>
      <c r="G8799" t="s">
        <v>11772</v>
      </c>
      <c r="H8799" s="6">
        <v>45225</v>
      </c>
      <c r="I8799" s="3">
        <v>1300</v>
      </c>
      <c r="J8799" t="s">
        <v>82</v>
      </c>
      <c r="K8799" t="s">
        <v>11773</v>
      </c>
      <c r="L8799">
        <v>11</v>
      </c>
      <c r="M8799" t="s">
        <v>3213</v>
      </c>
      <c r="N8799" s="3">
        <v>5200</v>
      </c>
      <c r="O8799">
        <v>12</v>
      </c>
      <c r="P8799" t="s">
        <v>11743</v>
      </c>
      <c r="Q8799" t="s">
        <v>10544</v>
      </c>
      <c r="R8799" t="s">
        <v>61</v>
      </c>
      <c r="S8799" s="3">
        <v>13881321</v>
      </c>
      <c r="T8799" s="3">
        <f>Tabla1[[#This Row],[OS-Valor Unitario]]-Tabla1[[#This Row],[costo_antes_iva]]</f>
        <v>3900</v>
      </c>
      <c r="U8799" s="3">
        <f>Tabla1[[#This Row],[OS-Valor Unitario]]*Tabla1[[#This Row],[OS-Cantidad]]</f>
        <v>62400</v>
      </c>
      <c r="V8799" s="3">
        <f>Tabla1[[#This Row],[costo_antes_iva]]*Tabla1[[#This Row],[OS-Cantidad]]</f>
        <v>15600</v>
      </c>
      <c r="W8799" s="3">
        <f>Tabla1[[#This Row],[Valor total OS]]-Tabla1[[#This Row],[valor total op]]</f>
        <v>46800</v>
      </c>
    </row>
    <row r="8800" spans="1:23" x14ac:dyDescent="0.3">
      <c r="A8800">
        <v>5011</v>
      </c>
      <c r="B8800" t="s">
        <v>11771</v>
      </c>
      <c r="C8800" t="s">
        <v>115</v>
      </c>
      <c r="D8800" t="s">
        <v>9864</v>
      </c>
      <c r="E8800">
        <v>12</v>
      </c>
      <c r="F8800">
        <v>48053695</v>
      </c>
      <c r="G8800" t="s">
        <v>11772</v>
      </c>
      <c r="H8800" s="6">
        <v>45225</v>
      </c>
      <c r="I8800" s="3">
        <v>10700</v>
      </c>
      <c r="J8800" t="s">
        <v>23</v>
      </c>
      <c r="K8800" t="s">
        <v>11773</v>
      </c>
      <c r="L8800">
        <v>11</v>
      </c>
      <c r="M8800" t="s">
        <v>70</v>
      </c>
      <c r="N8800" s="3">
        <v>10700</v>
      </c>
      <c r="O8800">
        <v>12</v>
      </c>
      <c r="P8800" t="s">
        <v>11743</v>
      </c>
      <c r="Q8800" t="s">
        <v>10544</v>
      </c>
      <c r="R8800" t="s">
        <v>61</v>
      </c>
      <c r="S8800" s="3">
        <v>13881321</v>
      </c>
      <c r="T8800" s="3">
        <f>Tabla1[[#This Row],[OS-Valor Unitario]]-Tabla1[[#This Row],[costo_antes_iva]]</f>
        <v>0</v>
      </c>
      <c r="U8800" s="3">
        <f>Tabla1[[#This Row],[OS-Valor Unitario]]*Tabla1[[#This Row],[OS-Cantidad]]</f>
        <v>128400</v>
      </c>
      <c r="V8800" s="3">
        <f>Tabla1[[#This Row],[costo_antes_iva]]*Tabla1[[#This Row],[OS-Cantidad]]</f>
        <v>128400</v>
      </c>
      <c r="W8800" s="3">
        <f>Tabla1[[#This Row],[Valor total OS]]-Tabla1[[#This Row],[valor total op]]</f>
        <v>0</v>
      </c>
    </row>
    <row r="8801" spans="1:23" x14ac:dyDescent="0.3">
      <c r="A8801">
        <v>5011</v>
      </c>
      <c r="B8801" t="s">
        <v>11774</v>
      </c>
      <c r="C8801" t="s">
        <v>115</v>
      </c>
      <c r="D8801" t="s">
        <v>9864</v>
      </c>
      <c r="E8801">
        <v>9</v>
      </c>
      <c r="F8801">
        <v>48053547</v>
      </c>
      <c r="G8801" t="s">
        <v>11775</v>
      </c>
      <c r="H8801" s="6">
        <v>45225</v>
      </c>
      <c r="I8801" s="3">
        <v>1300</v>
      </c>
      <c r="J8801" t="s">
        <v>82</v>
      </c>
      <c r="K8801" t="s">
        <v>11776</v>
      </c>
      <c r="L8801">
        <v>12</v>
      </c>
      <c r="M8801" t="s">
        <v>3213</v>
      </c>
      <c r="N8801" s="3">
        <v>2550</v>
      </c>
      <c r="O8801">
        <v>10</v>
      </c>
      <c r="P8801" t="s">
        <v>11743</v>
      </c>
      <c r="Q8801" t="s">
        <v>10544</v>
      </c>
      <c r="R8801" t="s">
        <v>61</v>
      </c>
      <c r="S8801" s="3">
        <v>13881321</v>
      </c>
      <c r="T8801" s="3">
        <f>Tabla1[[#This Row],[OS-Valor Unitario]]-Tabla1[[#This Row],[costo_antes_iva]]</f>
        <v>1250</v>
      </c>
      <c r="U8801" s="3">
        <f>Tabla1[[#This Row],[OS-Valor Unitario]]*Tabla1[[#This Row],[OS-Cantidad]]</f>
        <v>25500</v>
      </c>
      <c r="V8801" s="3">
        <f>Tabla1[[#This Row],[costo_antes_iva]]*Tabla1[[#This Row],[OS-Cantidad]]</f>
        <v>13000</v>
      </c>
      <c r="W8801" s="3">
        <f>Tabla1[[#This Row],[Valor total OS]]-Tabla1[[#This Row],[valor total op]]</f>
        <v>12500</v>
      </c>
    </row>
    <row r="8802" spans="1:23" x14ac:dyDescent="0.3">
      <c r="A8802">
        <v>5011</v>
      </c>
      <c r="B8802" t="s">
        <v>11774</v>
      </c>
      <c r="C8802" t="s">
        <v>115</v>
      </c>
      <c r="D8802" t="s">
        <v>9864</v>
      </c>
      <c r="E8802">
        <v>9</v>
      </c>
      <c r="F8802">
        <v>48053547</v>
      </c>
      <c r="G8802" t="s">
        <v>11775</v>
      </c>
      <c r="H8802" s="6">
        <v>45225</v>
      </c>
      <c r="I8802" s="3">
        <v>8500</v>
      </c>
      <c r="J8802" t="s">
        <v>23</v>
      </c>
      <c r="K8802" t="s">
        <v>11776</v>
      </c>
      <c r="L8802">
        <v>12</v>
      </c>
      <c r="M8802" t="s">
        <v>70</v>
      </c>
      <c r="N8802" s="3">
        <v>10700</v>
      </c>
      <c r="O8802">
        <v>10</v>
      </c>
      <c r="P8802" t="s">
        <v>11743</v>
      </c>
      <c r="Q8802" t="s">
        <v>10544</v>
      </c>
      <c r="R8802" t="s">
        <v>61</v>
      </c>
      <c r="S8802" s="3">
        <v>13881321</v>
      </c>
      <c r="T8802" s="3">
        <f>Tabla1[[#This Row],[OS-Valor Unitario]]-Tabla1[[#This Row],[costo_antes_iva]]</f>
        <v>2200</v>
      </c>
      <c r="U8802" s="3">
        <f>Tabla1[[#This Row],[OS-Valor Unitario]]*Tabla1[[#This Row],[OS-Cantidad]]</f>
        <v>107000</v>
      </c>
      <c r="V8802" s="3">
        <f>Tabla1[[#This Row],[costo_antes_iva]]*Tabla1[[#This Row],[OS-Cantidad]]</f>
        <v>85000</v>
      </c>
      <c r="W8802" s="3">
        <f>Tabla1[[#This Row],[Valor total OS]]-Tabla1[[#This Row],[valor total op]]</f>
        <v>22000</v>
      </c>
    </row>
    <row r="8803" spans="1:23" x14ac:dyDescent="0.3">
      <c r="A8803">
        <v>5011</v>
      </c>
      <c r="B8803" t="s">
        <v>11774</v>
      </c>
      <c r="C8803" t="s">
        <v>115</v>
      </c>
      <c r="D8803" t="s">
        <v>9864</v>
      </c>
      <c r="E8803">
        <v>10</v>
      </c>
      <c r="F8803">
        <v>48053746</v>
      </c>
      <c r="G8803" t="s">
        <v>11775</v>
      </c>
      <c r="H8803" s="6">
        <v>45225</v>
      </c>
      <c r="I8803" s="3">
        <v>1300</v>
      </c>
      <c r="J8803" t="s">
        <v>82</v>
      </c>
      <c r="K8803" t="s">
        <v>11776</v>
      </c>
      <c r="L8803">
        <v>12</v>
      </c>
      <c r="M8803" t="s">
        <v>3213</v>
      </c>
      <c r="N8803" s="3">
        <v>2550</v>
      </c>
      <c r="O8803">
        <v>10</v>
      </c>
      <c r="P8803" t="s">
        <v>11743</v>
      </c>
      <c r="Q8803" t="s">
        <v>10544</v>
      </c>
      <c r="R8803" t="s">
        <v>61</v>
      </c>
      <c r="S8803" s="3">
        <v>13881321</v>
      </c>
      <c r="T8803" s="3">
        <f>Tabla1[[#This Row],[OS-Valor Unitario]]-Tabla1[[#This Row],[costo_antes_iva]]</f>
        <v>1250</v>
      </c>
      <c r="U8803" s="3">
        <f>Tabla1[[#This Row],[OS-Valor Unitario]]*Tabla1[[#This Row],[OS-Cantidad]]</f>
        <v>25500</v>
      </c>
      <c r="V8803" s="3">
        <f>Tabla1[[#This Row],[costo_antes_iva]]*Tabla1[[#This Row],[OS-Cantidad]]</f>
        <v>13000</v>
      </c>
      <c r="W8803" s="3">
        <f>Tabla1[[#This Row],[Valor total OS]]-Tabla1[[#This Row],[valor total op]]</f>
        <v>12500</v>
      </c>
    </row>
    <row r="8804" spans="1:23" x14ac:dyDescent="0.3">
      <c r="A8804">
        <v>5011</v>
      </c>
      <c r="B8804" t="s">
        <v>11774</v>
      </c>
      <c r="C8804" t="s">
        <v>115</v>
      </c>
      <c r="D8804" t="s">
        <v>9864</v>
      </c>
      <c r="E8804">
        <v>10</v>
      </c>
      <c r="F8804">
        <v>48053746</v>
      </c>
      <c r="G8804" t="s">
        <v>11775</v>
      </c>
      <c r="H8804" s="6">
        <v>45225</v>
      </c>
      <c r="I8804" s="3">
        <v>10700</v>
      </c>
      <c r="J8804" t="s">
        <v>23</v>
      </c>
      <c r="K8804" t="s">
        <v>11776</v>
      </c>
      <c r="L8804">
        <v>12</v>
      </c>
      <c r="M8804" t="s">
        <v>70</v>
      </c>
      <c r="N8804" s="3">
        <v>10700</v>
      </c>
      <c r="O8804">
        <v>10</v>
      </c>
      <c r="P8804" t="s">
        <v>11743</v>
      </c>
      <c r="Q8804" t="s">
        <v>10544</v>
      </c>
      <c r="R8804" t="s">
        <v>61</v>
      </c>
      <c r="S8804" s="3">
        <v>13881321</v>
      </c>
      <c r="T8804" s="3">
        <f>Tabla1[[#This Row],[OS-Valor Unitario]]-Tabla1[[#This Row],[costo_antes_iva]]</f>
        <v>0</v>
      </c>
      <c r="U8804" s="3">
        <f>Tabla1[[#This Row],[OS-Valor Unitario]]*Tabla1[[#This Row],[OS-Cantidad]]</f>
        <v>107000</v>
      </c>
      <c r="V8804" s="3">
        <f>Tabla1[[#This Row],[costo_antes_iva]]*Tabla1[[#This Row],[OS-Cantidad]]</f>
        <v>107000</v>
      </c>
      <c r="W8804" s="3">
        <f>Tabla1[[#This Row],[Valor total OS]]-Tabla1[[#This Row],[valor total op]]</f>
        <v>0</v>
      </c>
    </row>
    <row r="8805" spans="1:23" x14ac:dyDescent="0.3">
      <c r="A8805">
        <v>5011</v>
      </c>
      <c r="B8805" t="s">
        <v>11777</v>
      </c>
      <c r="C8805" t="s">
        <v>115</v>
      </c>
      <c r="D8805" t="s">
        <v>9864</v>
      </c>
      <c r="E8805">
        <v>4</v>
      </c>
      <c r="F8805">
        <v>48053557</v>
      </c>
      <c r="G8805" t="s">
        <v>11778</v>
      </c>
      <c r="H8805" s="6">
        <v>45225</v>
      </c>
      <c r="I8805" s="3">
        <v>1300</v>
      </c>
      <c r="J8805" t="s">
        <v>82</v>
      </c>
      <c r="K8805" t="s">
        <v>11779</v>
      </c>
      <c r="L8805">
        <v>13</v>
      </c>
      <c r="M8805" t="s">
        <v>3213</v>
      </c>
      <c r="N8805" s="3">
        <v>2550</v>
      </c>
      <c r="O8805">
        <v>19</v>
      </c>
      <c r="P8805" t="s">
        <v>11743</v>
      </c>
      <c r="Q8805" t="s">
        <v>10544</v>
      </c>
      <c r="R8805" t="s">
        <v>61</v>
      </c>
      <c r="S8805" s="3">
        <v>13881321</v>
      </c>
      <c r="T8805" s="3">
        <f>Tabla1[[#This Row],[OS-Valor Unitario]]-Tabla1[[#This Row],[costo_antes_iva]]</f>
        <v>1250</v>
      </c>
      <c r="U8805" s="3">
        <f>Tabla1[[#This Row],[OS-Valor Unitario]]*Tabla1[[#This Row],[OS-Cantidad]]</f>
        <v>48450</v>
      </c>
      <c r="V8805" s="3">
        <f>Tabla1[[#This Row],[costo_antes_iva]]*Tabla1[[#This Row],[OS-Cantidad]]</f>
        <v>24700</v>
      </c>
      <c r="W8805" s="3">
        <f>Tabla1[[#This Row],[Valor total OS]]-Tabla1[[#This Row],[valor total op]]</f>
        <v>23750</v>
      </c>
    </row>
    <row r="8806" spans="1:23" x14ac:dyDescent="0.3">
      <c r="A8806">
        <v>5011</v>
      </c>
      <c r="B8806" t="s">
        <v>11777</v>
      </c>
      <c r="C8806" t="s">
        <v>115</v>
      </c>
      <c r="D8806" t="s">
        <v>9864</v>
      </c>
      <c r="E8806">
        <v>4</v>
      </c>
      <c r="F8806">
        <v>48053557</v>
      </c>
      <c r="G8806" t="s">
        <v>11778</v>
      </c>
      <c r="H8806" s="6">
        <v>45225</v>
      </c>
      <c r="I8806" s="3">
        <v>8500</v>
      </c>
      <c r="J8806" t="s">
        <v>23</v>
      </c>
      <c r="K8806" t="s">
        <v>11779</v>
      </c>
      <c r="L8806">
        <v>13</v>
      </c>
      <c r="M8806" t="s">
        <v>9196</v>
      </c>
      <c r="N8806" s="3">
        <v>10500</v>
      </c>
      <c r="O8806">
        <v>1</v>
      </c>
      <c r="P8806" t="s">
        <v>11743</v>
      </c>
      <c r="Q8806" t="s">
        <v>10544</v>
      </c>
      <c r="R8806" t="s">
        <v>61</v>
      </c>
      <c r="S8806" s="3">
        <v>13881321</v>
      </c>
      <c r="T8806" s="3">
        <f>Tabla1[[#This Row],[OS-Valor Unitario]]-Tabla1[[#This Row],[costo_antes_iva]]</f>
        <v>2000</v>
      </c>
      <c r="U8806" s="3">
        <f>Tabla1[[#This Row],[OS-Valor Unitario]]*Tabla1[[#This Row],[OS-Cantidad]]</f>
        <v>10500</v>
      </c>
      <c r="V8806" s="3">
        <f>Tabla1[[#This Row],[costo_antes_iva]]*Tabla1[[#This Row],[OS-Cantidad]]</f>
        <v>8500</v>
      </c>
      <c r="W8806" s="3">
        <f>Tabla1[[#This Row],[Valor total OS]]-Tabla1[[#This Row],[valor total op]]</f>
        <v>2000</v>
      </c>
    </row>
    <row r="8807" spans="1:23" x14ac:dyDescent="0.3">
      <c r="A8807">
        <v>5011</v>
      </c>
      <c r="B8807" t="s">
        <v>11777</v>
      </c>
      <c r="C8807" t="s">
        <v>115</v>
      </c>
      <c r="D8807" t="s">
        <v>9864</v>
      </c>
      <c r="E8807">
        <v>4</v>
      </c>
      <c r="F8807">
        <v>48053557</v>
      </c>
      <c r="G8807" t="s">
        <v>11778</v>
      </c>
      <c r="H8807" s="6">
        <v>45225</v>
      </c>
      <c r="I8807" s="3">
        <v>8500</v>
      </c>
      <c r="J8807" t="s">
        <v>23</v>
      </c>
      <c r="K8807" t="s">
        <v>11779</v>
      </c>
      <c r="L8807">
        <v>13</v>
      </c>
      <c r="M8807" t="s">
        <v>70</v>
      </c>
      <c r="N8807" s="3">
        <v>10700</v>
      </c>
      <c r="O8807">
        <v>18</v>
      </c>
      <c r="P8807" t="s">
        <v>11743</v>
      </c>
      <c r="Q8807" t="s">
        <v>10544</v>
      </c>
      <c r="R8807" t="s">
        <v>61</v>
      </c>
      <c r="S8807" s="3">
        <v>13881321</v>
      </c>
      <c r="T8807" s="3">
        <f>Tabla1[[#This Row],[OS-Valor Unitario]]-Tabla1[[#This Row],[costo_antes_iva]]</f>
        <v>2200</v>
      </c>
      <c r="U8807" s="3">
        <f>Tabla1[[#This Row],[OS-Valor Unitario]]*Tabla1[[#This Row],[OS-Cantidad]]</f>
        <v>192600</v>
      </c>
      <c r="V8807" s="3">
        <f>Tabla1[[#This Row],[costo_antes_iva]]*Tabla1[[#This Row],[OS-Cantidad]]</f>
        <v>153000</v>
      </c>
      <c r="W8807" s="3">
        <f>Tabla1[[#This Row],[Valor total OS]]-Tabla1[[#This Row],[valor total op]]</f>
        <v>39600</v>
      </c>
    </row>
    <row r="8808" spans="1:23" x14ac:dyDescent="0.3">
      <c r="A8808">
        <v>5011</v>
      </c>
      <c r="B8808" t="s">
        <v>11777</v>
      </c>
      <c r="C8808" t="s">
        <v>115</v>
      </c>
      <c r="D8808" t="s">
        <v>9864</v>
      </c>
      <c r="E8808">
        <v>18</v>
      </c>
      <c r="F8808">
        <v>48053751</v>
      </c>
      <c r="G8808" t="s">
        <v>11778</v>
      </c>
      <c r="H8808" s="6">
        <v>45225</v>
      </c>
      <c r="I8808" s="3">
        <v>1300</v>
      </c>
      <c r="J8808" t="s">
        <v>82</v>
      </c>
      <c r="K8808" t="s">
        <v>11779</v>
      </c>
      <c r="L8808">
        <v>13</v>
      </c>
      <c r="M8808" t="s">
        <v>3213</v>
      </c>
      <c r="N8808" s="3">
        <v>2550</v>
      </c>
      <c r="O8808">
        <v>19</v>
      </c>
      <c r="P8808" t="s">
        <v>11743</v>
      </c>
      <c r="Q8808" t="s">
        <v>10544</v>
      </c>
      <c r="R8808" t="s">
        <v>61</v>
      </c>
      <c r="S8808" s="3">
        <v>13881321</v>
      </c>
      <c r="T8808" s="3">
        <f>Tabla1[[#This Row],[OS-Valor Unitario]]-Tabla1[[#This Row],[costo_antes_iva]]</f>
        <v>1250</v>
      </c>
      <c r="U8808" s="3">
        <f>Tabla1[[#This Row],[OS-Valor Unitario]]*Tabla1[[#This Row],[OS-Cantidad]]</f>
        <v>48450</v>
      </c>
      <c r="V8808" s="3">
        <f>Tabla1[[#This Row],[costo_antes_iva]]*Tabla1[[#This Row],[OS-Cantidad]]</f>
        <v>24700</v>
      </c>
      <c r="W8808" s="3">
        <f>Tabla1[[#This Row],[Valor total OS]]-Tabla1[[#This Row],[valor total op]]</f>
        <v>23750</v>
      </c>
    </row>
    <row r="8809" spans="1:23" x14ac:dyDescent="0.3">
      <c r="A8809">
        <v>5011</v>
      </c>
      <c r="B8809" t="s">
        <v>11777</v>
      </c>
      <c r="C8809" t="s">
        <v>115</v>
      </c>
      <c r="D8809" t="s">
        <v>9864</v>
      </c>
      <c r="E8809">
        <v>18</v>
      </c>
      <c r="F8809">
        <v>48053751</v>
      </c>
      <c r="G8809" t="s">
        <v>11778</v>
      </c>
      <c r="H8809" s="6">
        <v>45225</v>
      </c>
      <c r="I8809" s="3">
        <v>10700</v>
      </c>
      <c r="J8809" t="s">
        <v>23</v>
      </c>
      <c r="K8809" t="s">
        <v>11779</v>
      </c>
      <c r="L8809">
        <v>13</v>
      </c>
      <c r="M8809" t="s">
        <v>9196</v>
      </c>
      <c r="N8809" s="3">
        <v>10500</v>
      </c>
      <c r="O8809">
        <v>1</v>
      </c>
      <c r="P8809" t="s">
        <v>11743</v>
      </c>
      <c r="Q8809" t="s">
        <v>10544</v>
      </c>
      <c r="R8809" t="s">
        <v>61</v>
      </c>
      <c r="S8809" s="3">
        <v>13881321</v>
      </c>
      <c r="T8809" s="3">
        <f>Tabla1[[#This Row],[OS-Valor Unitario]]-Tabla1[[#This Row],[costo_antes_iva]]</f>
        <v>-200</v>
      </c>
      <c r="U8809" s="3">
        <f>Tabla1[[#This Row],[OS-Valor Unitario]]*Tabla1[[#This Row],[OS-Cantidad]]</f>
        <v>10500</v>
      </c>
      <c r="V8809" s="3">
        <f>Tabla1[[#This Row],[costo_antes_iva]]*Tabla1[[#This Row],[OS-Cantidad]]</f>
        <v>10700</v>
      </c>
      <c r="W8809" s="3">
        <f>Tabla1[[#This Row],[Valor total OS]]-Tabla1[[#This Row],[valor total op]]</f>
        <v>-200</v>
      </c>
    </row>
    <row r="8810" spans="1:23" x14ac:dyDescent="0.3">
      <c r="A8810">
        <v>5011</v>
      </c>
      <c r="B8810" t="s">
        <v>11777</v>
      </c>
      <c r="C8810" t="s">
        <v>115</v>
      </c>
      <c r="D8810" t="s">
        <v>9864</v>
      </c>
      <c r="E8810">
        <v>18</v>
      </c>
      <c r="F8810">
        <v>48053751</v>
      </c>
      <c r="G8810" t="s">
        <v>11778</v>
      </c>
      <c r="H8810" s="6">
        <v>45225</v>
      </c>
      <c r="I8810" s="3">
        <v>10700</v>
      </c>
      <c r="J8810" t="s">
        <v>23</v>
      </c>
      <c r="K8810" t="s">
        <v>11779</v>
      </c>
      <c r="L8810">
        <v>13</v>
      </c>
      <c r="M8810" t="s">
        <v>70</v>
      </c>
      <c r="N8810" s="3">
        <v>10700</v>
      </c>
      <c r="O8810">
        <v>18</v>
      </c>
      <c r="P8810" t="s">
        <v>11743</v>
      </c>
      <c r="Q8810" t="s">
        <v>10544</v>
      </c>
      <c r="R8810" t="s">
        <v>61</v>
      </c>
      <c r="S8810" s="3">
        <v>13881321</v>
      </c>
      <c r="T8810" s="3">
        <f>Tabla1[[#This Row],[OS-Valor Unitario]]-Tabla1[[#This Row],[costo_antes_iva]]</f>
        <v>0</v>
      </c>
      <c r="U8810" s="3">
        <f>Tabla1[[#This Row],[OS-Valor Unitario]]*Tabla1[[#This Row],[OS-Cantidad]]</f>
        <v>192600</v>
      </c>
      <c r="V8810" s="3">
        <f>Tabla1[[#This Row],[costo_antes_iva]]*Tabla1[[#This Row],[OS-Cantidad]]</f>
        <v>192600</v>
      </c>
      <c r="W8810" s="3">
        <f>Tabla1[[#This Row],[Valor total OS]]-Tabla1[[#This Row],[valor total op]]</f>
        <v>0</v>
      </c>
    </row>
    <row r="8811" spans="1:23" x14ac:dyDescent="0.3">
      <c r="A8811">
        <v>5010</v>
      </c>
      <c r="B8811" t="s">
        <v>11780</v>
      </c>
      <c r="C8811" t="s">
        <v>312</v>
      </c>
      <c r="D8811" t="s">
        <v>125</v>
      </c>
      <c r="E8811">
        <v>1000</v>
      </c>
      <c r="F8811">
        <v>48395564</v>
      </c>
      <c r="G8811" t="s">
        <v>11781</v>
      </c>
      <c r="H8811" s="6">
        <v>45230</v>
      </c>
      <c r="I8811" s="3">
        <v>800</v>
      </c>
      <c r="J8811" t="s">
        <v>82</v>
      </c>
      <c r="K8811" t="s">
        <v>11782</v>
      </c>
      <c r="L8811">
        <v>1</v>
      </c>
      <c r="M8811" t="s">
        <v>232</v>
      </c>
      <c r="N8811" s="3">
        <v>800</v>
      </c>
      <c r="O8811">
        <v>1000</v>
      </c>
      <c r="P8811" t="s">
        <v>11783</v>
      </c>
      <c r="Q8811" t="s">
        <v>10544</v>
      </c>
      <c r="R8811" t="s">
        <v>199</v>
      </c>
      <c r="S8811" s="3">
        <v>8927000</v>
      </c>
      <c r="T8811" s="3">
        <f>Tabla1[[#This Row],[OS-Valor Unitario]]-Tabla1[[#This Row],[costo_antes_iva]]</f>
        <v>0</v>
      </c>
      <c r="U8811" s="3">
        <f>Tabla1[[#This Row],[OS-Valor Unitario]]*Tabla1[[#This Row],[OS-Cantidad]]</f>
        <v>800000</v>
      </c>
      <c r="V8811" s="3">
        <f>Tabla1[[#This Row],[costo_antes_iva]]*Tabla1[[#This Row],[OS-Cantidad]]</f>
        <v>800000</v>
      </c>
      <c r="W8811" s="3">
        <f>Tabla1[[#This Row],[Valor total OS]]-Tabla1[[#This Row],[valor total op]]</f>
        <v>0</v>
      </c>
    </row>
    <row r="8812" spans="1:23" x14ac:dyDescent="0.3">
      <c r="A8812">
        <v>5006</v>
      </c>
      <c r="B8812" t="s">
        <v>11784</v>
      </c>
      <c r="C8812" t="s">
        <v>3191</v>
      </c>
      <c r="D8812" t="s">
        <v>11785</v>
      </c>
      <c r="E8812">
        <v>12</v>
      </c>
      <c r="F8812">
        <v>47246859</v>
      </c>
      <c r="G8812" t="s">
        <v>11786</v>
      </c>
      <c r="H8812" s="6">
        <v>45218</v>
      </c>
      <c r="I8812" s="3">
        <v>2000</v>
      </c>
      <c r="J8812" t="s">
        <v>82</v>
      </c>
      <c r="K8812" t="s">
        <v>11787</v>
      </c>
      <c r="L8812">
        <v>1</v>
      </c>
      <c r="M8812" t="s">
        <v>3213</v>
      </c>
      <c r="N8812" s="3">
        <v>3100</v>
      </c>
      <c r="O8812">
        <v>12</v>
      </c>
      <c r="P8812" t="s">
        <v>11788</v>
      </c>
      <c r="Q8812" t="s">
        <v>963</v>
      </c>
      <c r="R8812" t="s">
        <v>293</v>
      </c>
      <c r="S8812" s="3">
        <v>781272</v>
      </c>
      <c r="T8812" s="3">
        <f>Tabla1[[#This Row],[OS-Valor Unitario]]-Tabla1[[#This Row],[costo_antes_iva]]</f>
        <v>1100</v>
      </c>
      <c r="U8812" s="3">
        <f>Tabla1[[#This Row],[OS-Valor Unitario]]*Tabla1[[#This Row],[OS-Cantidad]]</f>
        <v>37200</v>
      </c>
      <c r="V8812" s="3">
        <f>Tabla1[[#This Row],[costo_antes_iva]]*Tabla1[[#This Row],[OS-Cantidad]]</f>
        <v>24000</v>
      </c>
      <c r="W8812" s="3">
        <f>Tabla1[[#This Row],[Valor total OS]]-Tabla1[[#This Row],[valor total op]]</f>
        <v>13200</v>
      </c>
    </row>
    <row r="8813" spans="1:23" x14ac:dyDescent="0.3">
      <c r="A8813">
        <v>5006</v>
      </c>
      <c r="B8813" t="s">
        <v>11784</v>
      </c>
      <c r="C8813" t="s">
        <v>3191</v>
      </c>
      <c r="D8813" t="s">
        <v>11785</v>
      </c>
      <c r="E8813">
        <v>12</v>
      </c>
      <c r="F8813">
        <v>47246859</v>
      </c>
      <c r="G8813" t="s">
        <v>11786</v>
      </c>
      <c r="H8813" s="6">
        <v>45218</v>
      </c>
      <c r="I8813" s="3">
        <v>12000</v>
      </c>
      <c r="J8813" t="s">
        <v>23</v>
      </c>
      <c r="K8813" t="s">
        <v>11787</v>
      </c>
      <c r="L8813">
        <v>1</v>
      </c>
      <c r="M8813" t="s">
        <v>95</v>
      </c>
      <c r="N8813" s="3">
        <v>12000</v>
      </c>
      <c r="O8813">
        <v>12</v>
      </c>
      <c r="P8813" t="s">
        <v>11788</v>
      </c>
      <c r="Q8813" t="s">
        <v>963</v>
      </c>
      <c r="R8813" t="s">
        <v>293</v>
      </c>
      <c r="S8813" s="3">
        <v>781272</v>
      </c>
      <c r="T8813" s="3">
        <f>Tabla1[[#This Row],[OS-Valor Unitario]]-Tabla1[[#This Row],[costo_antes_iva]]</f>
        <v>0</v>
      </c>
      <c r="U8813" s="3">
        <f>Tabla1[[#This Row],[OS-Valor Unitario]]*Tabla1[[#This Row],[OS-Cantidad]]</f>
        <v>144000</v>
      </c>
      <c r="V8813" s="3">
        <f>Tabla1[[#This Row],[costo_antes_iva]]*Tabla1[[#This Row],[OS-Cantidad]]</f>
        <v>144000</v>
      </c>
      <c r="W8813" s="3">
        <f>Tabla1[[#This Row],[Valor total OS]]-Tabla1[[#This Row],[valor total op]]</f>
        <v>0</v>
      </c>
    </row>
    <row r="8814" spans="1:23" x14ac:dyDescent="0.3">
      <c r="A8814">
        <v>4996</v>
      </c>
      <c r="B8814" t="s">
        <v>11789</v>
      </c>
      <c r="C8814" t="s">
        <v>91</v>
      </c>
      <c r="D8814" t="s">
        <v>3210</v>
      </c>
      <c r="E8814">
        <v>116</v>
      </c>
      <c r="F8814">
        <v>47967851</v>
      </c>
      <c r="G8814" t="s">
        <v>11790</v>
      </c>
      <c r="H8814" s="6">
        <v>45224</v>
      </c>
      <c r="I8814" s="3">
        <v>3200</v>
      </c>
      <c r="J8814" t="s">
        <v>33</v>
      </c>
      <c r="K8814" t="s">
        <v>11791</v>
      </c>
      <c r="L8814">
        <v>1</v>
      </c>
      <c r="M8814" t="s">
        <v>35</v>
      </c>
      <c r="N8814" s="3">
        <v>3200</v>
      </c>
      <c r="O8814">
        <v>222</v>
      </c>
      <c r="P8814" t="s">
        <v>11792</v>
      </c>
      <c r="Q8814" t="s">
        <v>121</v>
      </c>
      <c r="R8814" t="s">
        <v>92</v>
      </c>
      <c r="S8814" s="3">
        <v>39418622</v>
      </c>
      <c r="T8814" s="3">
        <f>Tabla1[[#This Row],[OS-Valor Unitario]]-Tabla1[[#This Row],[costo_antes_iva]]</f>
        <v>0</v>
      </c>
      <c r="U8814" s="3">
        <f>Tabla1[[#This Row],[OS-Valor Unitario]]*Tabla1[[#This Row],[OS-Cantidad]]</f>
        <v>710400</v>
      </c>
      <c r="V8814" s="3">
        <f>Tabla1[[#This Row],[costo_antes_iva]]*Tabla1[[#This Row],[OS-Cantidad]]</f>
        <v>710400</v>
      </c>
      <c r="W8814" s="3">
        <f>Tabla1[[#This Row],[Valor total OS]]-Tabla1[[#This Row],[valor total op]]</f>
        <v>0</v>
      </c>
    </row>
    <row r="8815" spans="1:23" x14ac:dyDescent="0.3">
      <c r="A8815">
        <v>4996</v>
      </c>
      <c r="B8815" t="s">
        <v>11789</v>
      </c>
      <c r="C8815" t="s">
        <v>91</v>
      </c>
      <c r="D8815" t="s">
        <v>3210</v>
      </c>
      <c r="E8815">
        <v>116</v>
      </c>
      <c r="F8815">
        <v>47967851</v>
      </c>
      <c r="G8815" t="s">
        <v>11790</v>
      </c>
      <c r="H8815" s="6">
        <v>45224</v>
      </c>
      <c r="I8815" s="3">
        <v>12000</v>
      </c>
      <c r="J8815" t="s">
        <v>1309</v>
      </c>
      <c r="K8815" t="s">
        <v>11791</v>
      </c>
      <c r="L8815">
        <v>1</v>
      </c>
      <c r="M8815" t="s">
        <v>10860</v>
      </c>
      <c r="N8815" s="3">
        <v>12000</v>
      </c>
      <c r="O8815">
        <v>219</v>
      </c>
      <c r="P8815" t="s">
        <v>11792</v>
      </c>
      <c r="Q8815" t="s">
        <v>121</v>
      </c>
      <c r="R8815" t="s">
        <v>92</v>
      </c>
      <c r="S8815" s="3">
        <v>39418622</v>
      </c>
      <c r="T8815" s="3">
        <f>Tabla1[[#This Row],[OS-Valor Unitario]]-Tabla1[[#This Row],[costo_antes_iva]]</f>
        <v>0</v>
      </c>
      <c r="U8815" s="3">
        <f>Tabla1[[#This Row],[OS-Valor Unitario]]*Tabla1[[#This Row],[OS-Cantidad]]</f>
        <v>2628000</v>
      </c>
      <c r="V8815" s="3">
        <f>Tabla1[[#This Row],[costo_antes_iva]]*Tabla1[[#This Row],[OS-Cantidad]]</f>
        <v>2628000</v>
      </c>
      <c r="W8815" s="3">
        <f>Tabla1[[#This Row],[Valor total OS]]-Tabla1[[#This Row],[valor total op]]</f>
        <v>0</v>
      </c>
    </row>
    <row r="8816" spans="1:23" x14ac:dyDescent="0.3">
      <c r="A8816">
        <v>4996</v>
      </c>
      <c r="B8816" t="s">
        <v>11789</v>
      </c>
      <c r="C8816" t="s">
        <v>91</v>
      </c>
      <c r="D8816" t="s">
        <v>3210</v>
      </c>
      <c r="E8816">
        <v>116</v>
      </c>
      <c r="F8816">
        <v>47967851</v>
      </c>
      <c r="G8816" t="s">
        <v>11790</v>
      </c>
      <c r="H8816" s="6">
        <v>45224</v>
      </c>
      <c r="I8816" s="3">
        <v>14000</v>
      </c>
      <c r="J8816" t="s">
        <v>160</v>
      </c>
      <c r="K8816" t="s">
        <v>11791</v>
      </c>
      <c r="L8816">
        <v>1</v>
      </c>
      <c r="M8816" t="s">
        <v>11793</v>
      </c>
      <c r="N8816" s="3">
        <v>14000</v>
      </c>
      <c r="O8816">
        <v>380</v>
      </c>
      <c r="P8816" t="s">
        <v>11792</v>
      </c>
      <c r="Q8816" t="s">
        <v>121</v>
      </c>
      <c r="R8816" t="s">
        <v>92</v>
      </c>
      <c r="S8816" s="3">
        <v>39418622</v>
      </c>
      <c r="T8816" s="3">
        <f>Tabla1[[#This Row],[OS-Valor Unitario]]-Tabla1[[#This Row],[costo_antes_iva]]</f>
        <v>0</v>
      </c>
      <c r="U8816" s="3">
        <f>Tabla1[[#This Row],[OS-Valor Unitario]]*Tabla1[[#This Row],[OS-Cantidad]]</f>
        <v>5320000</v>
      </c>
      <c r="V8816" s="3">
        <f>Tabla1[[#This Row],[costo_antes_iva]]*Tabla1[[#This Row],[OS-Cantidad]]</f>
        <v>5320000</v>
      </c>
      <c r="W8816" s="3">
        <f>Tabla1[[#This Row],[Valor total OS]]-Tabla1[[#This Row],[valor total op]]</f>
        <v>0</v>
      </c>
    </row>
    <row r="8817" spans="1:23" x14ac:dyDescent="0.3">
      <c r="A8817">
        <v>4996</v>
      </c>
      <c r="B8817" t="s">
        <v>11794</v>
      </c>
      <c r="C8817" t="s">
        <v>513</v>
      </c>
      <c r="D8817" t="s">
        <v>3210</v>
      </c>
      <c r="E8817">
        <v>252</v>
      </c>
      <c r="F8817">
        <v>47967861</v>
      </c>
      <c r="G8817" t="s">
        <v>11795</v>
      </c>
      <c r="H8817" s="6">
        <v>45224</v>
      </c>
      <c r="I8817" s="3">
        <v>1500</v>
      </c>
      <c r="J8817" t="s">
        <v>82</v>
      </c>
      <c r="K8817" t="s">
        <v>11796</v>
      </c>
      <c r="L8817">
        <v>2</v>
      </c>
      <c r="M8817" t="s">
        <v>119</v>
      </c>
      <c r="N8817" s="3">
        <v>1500</v>
      </c>
      <c r="O8817">
        <v>397</v>
      </c>
      <c r="P8817" t="s">
        <v>11792</v>
      </c>
      <c r="Q8817" t="s">
        <v>121</v>
      </c>
      <c r="R8817" t="s">
        <v>485</v>
      </c>
      <c r="S8817" s="3">
        <v>39418622</v>
      </c>
      <c r="T8817" s="3">
        <f>Tabla1[[#This Row],[OS-Valor Unitario]]-Tabla1[[#This Row],[costo_antes_iva]]</f>
        <v>0</v>
      </c>
      <c r="U8817" s="3">
        <f>Tabla1[[#This Row],[OS-Valor Unitario]]*Tabla1[[#This Row],[OS-Cantidad]]</f>
        <v>595500</v>
      </c>
      <c r="V8817" s="3">
        <f>Tabla1[[#This Row],[costo_antes_iva]]*Tabla1[[#This Row],[OS-Cantidad]]</f>
        <v>595500</v>
      </c>
      <c r="W8817" s="3">
        <f>Tabla1[[#This Row],[Valor total OS]]-Tabla1[[#This Row],[valor total op]]</f>
        <v>0</v>
      </c>
    </row>
    <row r="8818" spans="1:23" x14ac:dyDescent="0.3">
      <c r="A8818">
        <v>4996</v>
      </c>
      <c r="B8818" t="s">
        <v>11794</v>
      </c>
      <c r="C8818" t="s">
        <v>513</v>
      </c>
      <c r="D8818" t="s">
        <v>3210</v>
      </c>
      <c r="E8818">
        <v>252</v>
      </c>
      <c r="F8818">
        <v>47967861</v>
      </c>
      <c r="G8818" t="s">
        <v>11795</v>
      </c>
      <c r="H8818" s="6">
        <v>45224</v>
      </c>
      <c r="I8818" s="3">
        <v>1600</v>
      </c>
      <c r="J8818" t="s">
        <v>33</v>
      </c>
      <c r="K8818" t="s">
        <v>11796</v>
      </c>
      <c r="L8818">
        <v>2</v>
      </c>
      <c r="M8818" t="s">
        <v>35</v>
      </c>
      <c r="N8818" s="3">
        <v>1600</v>
      </c>
      <c r="O8818">
        <v>397</v>
      </c>
      <c r="P8818" t="s">
        <v>11792</v>
      </c>
      <c r="Q8818" t="s">
        <v>121</v>
      </c>
      <c r="R8818" t="s">
        <v>485</v>
      </c>
      <c r="S8818" s="3">
        <v>39418622</v>
      </c>
      <c r="T8818" s="3">
        <f>Tabla1[[#This Row],[OS-Valor Unitario]]-Tabla1[[#This Row],[costo_antes_iva]]</f>
        <v>0</v>
      </c>
      <c r="U8818" s="3">
        <f>Tabla1[[#This Row],[OS-Valor Unitario]]*Tabla1[[#This Row],[OS-Cantidad]]</f>
        <v>635200</v>
      </c>
      <c r="V8818" s="3">
        <f>Tabla1[[#This Row],[costo_antes_iva]]*Tabla1[[#This Row],[OS-Cantidad]]</f>
        <v>635200</v>
      </c>
      <c r="W8818" s="3">
        <f>Tabla1[[#This Row],[Valor total OS]]-Tabla1[[#This Row],[valor total op]]</f>
        <v>0</v>
      </c>
    </row>
    <row r="8819" spans="1:23" x14ac:dyDescent="0.3">
      <c r="A8819">
        <v>4996</v>
      </c>
      <c r="B8819" t="s">
        <v>11794</v>
      </c>
      <c r="C8819" t="s">
        <v>513</v>
      </c>
      <c r="D8819" t="s">
        <v>3210</v>
      </c>
      <c r="E8819">
        <v>252</v>
      </c>
      <c r="F8819">
        <v>47967861</v>
      </c>
      <c r="G8819" t="s">
        <v>11795</v>
      </c>
      <c r="H8819" s="6">
        <v>45224</v>
      </c>
      <c r="I8819" s="3">
        <v>3200</v>
      </c>
      <c r="J8819" t="s">
        <v>1309</v>
      </c>
      <c r="K8819" t="s">
        <v>11796</v>
      </c>
      <c r="L8819">
        <v>2</v>
      </c>
      <c r="M8819" t="s">
        <v>8400</v>
      </c>
      <c r="N8819" s="3">
        <v>3300</v>
      </c>
      <c r="O8819">
        <v>397</v>
      </c>
      <c r="P8819" t="s">
        <v>11792</v>
      </c>
      <c r="Q8819" t="s">
        <v>121</v>
      </c>
      <c r="R8819" t="s">
        <v>485</v>
      </c>
      <c r="S8819" s="3">
        <v>39418622</v>
      </c>
      <c r="T8819" s="3">
        <f>Tabla1[[#This Row],[OS-Valor Unitario]]-Tabla1[[#This Row],[costo_antes_iva]]</f>
        <v>100</v>
      </c>
      <c r="U8819" s="3">
        <f>Tabla1[[#This Row],[OS-Valor Unitario]]*Tabla1[[#This Row],[OS-Cantidad]]</f>
        <v>1310100</v>
      </c>
      <c r="V8819" s="3">
        <f>Tabla1[[#This Row],[costo_antes_iva]]*Tabla1[[#This Row],[OS-Cantidad]]</f>
        <v>1270400</v>
      </c>
      <c r="W8819" s="3">
        <f>Tabla1[[#This Row],[Valor total OS]]-Tabla1[[#This Row],[valor total op]]</f>
        <v>39700</v>
      </c>
    </row>
    <row r="8820" spans="1:23" x14ac:dyDescent="0.3">
      <c r="A8820">
        <v>4995</v>
      </c>
      <c r="B8820" t="s">
        <v>11797</v>
      </c>
      <c r="C8820" t="s">
        <v>696</v>
      </c>
      <c r="D8820" t="s">
        <v>11586</v>
      </c>
      <c r="E8820">
        <v>24</v>
      </c>
      <c r="F8820">
        <v>47292566</v>
      </c>
      <c r="G8820" t="s">
        <v>11798</v>
      </c>
      <c r="H8820" s="6">
        <v>45219</v>
      </c>
      <c r="I8820" s="3">
        <v>3000</v>
      </c>
      <c r="J8820" t="s">
        <v>23</v>
      </c>
      <c r="K8820" t="s">
        <v>11799</v>
      </c>
      <c r="L8820">
        <v>1</v>
      </c>
      <c r="M8820" t="s">
        <v>191</v>
      </c>
      <c r="N8820" s="3">
        <v>3000</v>
      </c>
      <c r="O8820">
        <v>1</v>
      </c>
      <c r="P8820" t="s">
        <v>11800</v>
      </c>
      <c r="Q8820" t="s">
        <v>963</v>
      </c>
      <c r="R8820" t="s">
        <v>389</v>
      </c>
      <c r="S8820" s="3">
        <v>5048243</v>
      </c>
      <c r="T8820" s="3">
        <f>Tabla1[[#This Row],[OS-Valor Unitario]]-Tabla1[[#This Row],[costo_antes_iva]]</f>
        <v>0</v>
      </c>
      <c r="U8820" s="3">
        <f>Tabla1[[#This Row],[OS-Valor Unitario]]*Tabla1[[#This Row],[OS-Cantidad]]</f>
        <v>3000</v>
      </c>
      <c r="V8820" s="3">
        <f>Tabla1[[#This Row],[costo_antes_iva]]*Tabla1[[#This Row],[OS-Cantidad]]</f>
        <v>3000</v>
      </c>
      <c r="W8820" s="3">
        <f>Tabla1[[#This Row],[Valor total OS]]-Tabla1[[#This Row],[valor total op]]</f>
        <v>0</v>
      </c>
    </row>
    <row r="8821" spans="1:23" x14ac:dyDescent="0.3">
      <c r="A8821">
        <v>4995</v>
      </c>
      <c r="B8821" t="s">
        <v>11801</v>
      </c>
      <c r="C8821" t="s">
        <v>696</v>
      </c>
      <c r="D8821" t="s">
        <v>11586</v>
      </c>
      <c r="E8821">
        <v>24</v>
      </c>
      <c r="F8821">
        <v>47292592</v>
      </c>
      <c r="G8821" t="s">
        <v>11802</v>
      </c>
      <c r="H8821" s="6">
        <v>45219</v>
      </c>
      <c r="I8821" s="3">
        <v>7000</v>
      </c>
      <c r="J8821" t="s">
        <v>23</v>
      </c>
      <c r="K8821" t="s">
        <v>11803</v>
      </c>
      <c r="L8821">
        <v>2</v>
      </c>
      <c r="M8821" t="s">
        <v>191</v>
      </c>
      <c r="N8821" s="3">
        <v>7000</v>
      </c>
      <c r="O8821">
        <v>24</v>
      </c>
      <c r="P8821" t="s">
        <v>11800</v>
      </c>
      <c r="Q8821" t="s">
        <v>963</v>
      </c>
      <c r="R8821" t="s">
        <v>389</v>
      </c>
      <c r="S8821" s="3">
        <v>5048243</v>
      </c>
      <c r="T8821" s="3">
        <f>Tabla1[[#This Row],[OS-Valor Unitario]]-Tabla1[[#This Row],[costo_antes_iva]]</f>
        <v>0</v>
      </c>
      <c r="U8821" s="3">
        <f>Tabla1[[#This Row],[OS-Valor Unitario]]*Tabla1[[#This Row],[OS-Cantidad]]</f>
        <v>168000</v>
      </c>
      <c r="V8821" s="3">
        <f>Tabla1[[#This Row],[costo_antes_iva]]*Tabla1[[#This Row],[OS-Cantidad]]</f>
        <v>168000</v>
      </c>
      <c r="W8821" s="3">
        <f>Tabla1[[#This Row],[Valor total OS]]-Tabla1[[#This Row],[valor total op]]</f>
        <v>0</v>
      </c>
    </row>
    <row r="8822" spans="1:23" x14ac:dyDescent="0.3">
      <c r="A8822">
        <v>4995</v>
      </c>
      <c r="B8822" t="s">
        <v>11804</v>
      </c>
      <c r="C8822" t="s">
        <v>696</v>
      </c>
      <c r="D8822" t="s">
        <v>11586</v>
      </c>
      <c r="E8822">
        <v>24</v>
      </c>
      <c r="F8822">
        <v>47292612</v>
      </c>
      <c r="G8822" t="s">
        <v>11805</v>
      </c>
      <c r="H8822" s="6">
        <v>45219</v>
      </c>
      <c r="I8822" s="3">
        <v>7000</v>
      </c>
      <c r="J8822" t="s">
        <v>23</v>
      </c>
      <c r="K8822" t="s">
        <v>11806</v>
      </c>
      <c r="L8822">
        <v>3</v>
      </c>
      <c r="M8822" t="s">
        <v>191</v>
      </c>
      <c r="N8822" s="3">
        <v>7000</v>
      </c>
      <c r="O8822">
        <v>24</v>
      </c>
      <c r="P8822" t="s">
        <v>11800</v>
      </c>
      <c r="Q8822" t="s">
        <v>963</v>
      </c>
      <c r="R8822" t="s">
        <v>389</v>
      </c>
      <c r="S8822" s="3">
        <v>5048243</v>
      </c>
      <c r="T8822" s="3">
        <f>Tabla1[[#This Row],[OS-Valor Unitario]]-Tabla1[[#This Row],[costo_antes_iva]]</f>
        <v>0</v>
      </c>
      <c r="U8822" s="3">
        <f>Tabla1[[#This Row],[OS-Valor Unitario]]*Tabla1[[#This Row],[OS-Cantidad]]</f>
        <v>168000</v>
      </c>
      <c r="V8822" s="3">
        <f>Tabla1[[#This Row],[costo_antes_iva]]*Tabla1[[#This Row],[OS-Cantidad]]</f>
        <v>168000</v>
      </c>
      <c r="W8822" s="3">
        <f>Tabla1[[#This Row],[Valor total OS]]-Tabla1[[#This Row],[valor total op]]</f>
        <v>0</v>
      </c>
    </row>
    <row r="8823" spans="1:23" x14ac:dyDescent="0.3">
      <c r="A8823">
        <v>4995</v>
      </c>
      <c r="B8823" t="s">
        <v>11804</v>
      </c>
      <c r="C8823" t="s">
        <v>312</v>
      </c>
      <c r="D8823" t="s">
        <v>11586</v>
      </c>
      <c r="E8823">
        <v>20</v>
      </c>
      <c r="F8823">
        <v>47293171</v>
      </c>
      <c r="G8823" t="s">
        <v>11805</v>
      </c>
      <c r="H8823" s="6">
        <v>45219</v>
      </c>
      <c r="I8823" s="3">
        <v>1500</v>
      </c>
      <c r="J8823" t="s">
        <v>82</v>
      </c>
      <c r="K8823" t="s">
        <v>11806</v>
      </c>
      <c r="L8823">
        <v>3</v>
      </c>
      <c r="M8823" t="s">
        <v>3213</v>
      </c>
      <c r="N8823" s="3">
        <v>1300</v>
      </c>
      <c r="O8823">
        <v>24</v>
      </c>
      <c r="P8823" t="s">
        <v>11800</v>
      </c>
      <c r="Q8823" t="s">
        <v>963</v>
      </c>
      <c r="R8823" t="s">
        <v>199</v>
      </c>
      <c r="S8823" s="3">
        <v>5048243</v>
      </c>
      <c r="T8823" s="3">
        <f>Tabla1[[#This Row],[OS-Valor Unitario]]-Tabla1[[#This Row],[costo_antes_iva]]</f>
        <v>-200</v>
      </c>
      <c r="U8823" s="3">
        <f>Tabla1[[#This Row],[OS-Valor Unitario]]*Tabla1[[#This Row],[OS-Cantidad]]</f>
        <v>31200</v>
      </c>
      <c r="V8823" s="3">
        <f>Tabla1[[#This Row],[costo_antes_iva]]*Tabla1[[#This Row],[OS-Cantidad]]</f>
        <v>36000</v>
      </c>
      <c r="W8823" s="3">
        <f>Tabla1[[#This Row],[Valor total OS]]-Tabla1[[#This Row],[valor total op]]</f>
        <v>-4800</v>
      </c>
    </row>
    <row r="8824" spans="1:23" x14ac:dyDescent="0.3">
      <c r="A8824">
        <v>4995</v>
      </c>
      <c r="B8824" t="s">
        <v>11807</v>
      </c>
      <c r="C8824" t="s">
        <v>312</v>
      </c>
      <c r="D8824" t="s">
        <v>11586</v>
      </c>
      <c r="E8824">
        <v>20</v>
      </c>
      <c r="F8824">
        <v>47293171</v>
      </c>
      <c r="G8824" t="s">
        <v>11805</v>
      </c>
      <c r="H8824" s="6">
        <v>45219</v>
      </c>
      <c r="I8824" s="3">
        <v>1500</v>
      </c>
      <c r="J8824" t="s">
        <v>82</v>
      </c>
      <c r="K8824" t="s">
        <v>11808</v>
      </c>
      <c r="L8824">
        <v>5</v>
      </c>
      <c r="M8824" t="s">
        <v>3213</v>
      </c>
      <c r="N8824" s="3">
        <v>1500</v>
      </c>
      <c r="O8824">
        <v>20</v>
      </c>
      <c r="P8824" t="s">
        <v>11800</v>
      </c>
      <c r="Q8824" t="s">
        <v>963</v>
      </c>
      <c r="R8824" t="s">
        <v>199</v>
      </c>
      <c r="S8824" s="3">
        <v>5048243</v>
      </c>
      <c r="T8824" s="3">
        <f>Tabla1[[#This Row],[OS-Valor Unitario]]-Tabla1[[#This Row],[costo_antes_iva]]</f>
        <v>0</v>
      </c>
      <c r="U8824" s="3">
        <f>Tabla1[[#This Row],[OS-Valor Unitario]]*Tabla1[[#This Row],[OS-Cantidad]]</f>
        <v>30000</v>
      </c>
      <c r="V8824" s="3">
        <f>Tabla1[[#This Row],[costo_antes_iva]]*Tabla1[[#This Row],[OS-Cantidad]]</f>
        <v>30000</v>
      </c>
      <c r="W8824" s="3">
        <f>Tabla1[[#This Row],[Valor total OS]]-Tabla1[[#This Row],[valor total op]]</f>
        <v>0</v>
      </c>
    </row>
    <row r="8825" spans="1:23" x14ac:dyDescent="0.3">
      <c r="A8825">
        <v>4995</v>
      </c>
      <c r="B8825" t="s">
        <v>11809</v>
      </c>
      <c r="C8825" t="s">
        <v>124</v>
      </c>
      <c r="D8825" t="s">
        <v>11586</v>
      </c>
      <c r="E8825">
        <v>144</v>
      </c>
      <c r="F8825">
        <v>47292601</v>
      </c>
      <c r="G8825" t="s">
        <v>11810</v>
      </c>
      <c r="H8825" s="6">
        <v>45219</v>
      </c>
      <c r="I8825" s="3">
        <v>1000</v>
      </c>
      <c r="J8825" t="s">
        <v>33</v>
      </c>
      <c r="K8825" t="s">
        <v>11811</v>
      </c>
      <c r="L8825">
        <v>6</v>
      </c>
      <c r="M8825" t="s">
        <v>35</v>
      </c>
      <c r="N8825" s="3">
        <v>2200</v>
      </c>
      <c r="O8825">
        <v>144</v>
      </c>
      <c r="P8825" t="s">
        <v>11800</v>
      </c>
      <c r="Q8825" t="s">
        <v>963</v>
      </c>
      <c r="R8825" t="s">
        <v>61</v>
      </c>
      <c r="S8825" s="3">
        <v>5048243</v>
      </c>
      <c r="T8825" s="3">
        <f>Tabla1[[#This Row],[OS-Valor Unitario]]-Tabla1[[#This Row],[costo_antes_iva]]</f>
        <v>1200</v>
      </c>
      <c r="U8825" s="3">
        <f>Tabla1[[#This Row],[OS-Valor Unitario]]*Tabla1[[#This Row],[OS-Cantidad]]</f>
        <v>316800</v>
      </c>
      <c r="V8825" s="3">
        <f>Tabla1[[#This Row],[costo_antes_iva]]*Tabla1[[#This Row],[OS-Cantidad]]</f>
        <v>144000</v>
      </c>
      <c r="W8825" s="3">
        <f>Tabla1[[#This Row],[Valor total OS]]-Tabla1[[#This Row],[valor total op]]</f>
        <v>172800</v>
      </c>
    </row>
    <row r="8826" spans="1:23" x14ac:dyDescent="0.3">
      <c r="A8826">
        <v>4995</v>
      </c>
      <c r="B8826" t="s">
        <v>11812</v>
      </c>
      <c r="C8826" t="s">
        <v>602</v>
      </c>
      <c r="D8826" t="s">
        <v>11586</v>
      </c>
      <c r="E8826">
        <v>2</v>
      </c>
      <c r="F8826">
        <v>47292559</v>
      </c>
      <c r="G8826" t="s">
        <v>11813</v>
      </c>
      <c r="H8826" s="6">
        <v>45219</v>
      </c>
      <c r="I8826" s="3">
        <v>6500</v>
      </c>
      <c r="J8826" t="s">
        <v>23</v>
      </c>
      <c r="K8826" t="s">
        <v>11814</v>
      </c>
      <c r="L8826">
        <v>7</v>
      </c>
      <c r="M8826" t="s">
        <v>1564</v>
      </c>
      <c r="N8826" s="3">
        <v>6500</v>
      </c>
      <c r="O8826">
        <v>2</v>
      </c>
      <c r="P8826" t="s">
        <v>11800</v>
      </c>
      <c r="Q8826" t="s">
        <v>963</v>
      </c>
      <c r="R8826" t="s">
        <v>38</v>
      </c>
      <c r="S8826" s="3">
        <v>5048243</v>
      </c>
      <c r="T8826" s="3">
        <f>Tabla1[[#This Row],[OS-Valor Unitario]]-Tabla1[[#This Row],[costo_antes_iva]]</f>
        <v>0</v>
      </c>
      <c r="U8826" s="3">
        <f>Tabla1[[#This Row],[OS-Valor Unitario]]*Tabla1[[#This Row],[OS-Cantidad]]</f>
        <v>13000</v>
      </c>
      <c r="V8826" s="3">
        <f>Tabla1[[#This Row],[costo_antes_iva]]*Tabla1[[#This Row],[OS-Cantidad]]</f>
        <v>13000</v>
      </c>
      <c r="W8826" s="3">
        <f>Tabla1[[#This Row],[Valor total OS]]-Tabla1[[#This Row],[valor total op]]</f>
        <v>0</v>
      </c>
    </row>
    <row r="8827" spans="1:23" x14ac:dyDescent="0.3">
      <c r="A8827">
        <v>4994</v>
      </c>
      <c r="B8827" t="s">
        <v>11815</v>
      </c>
      <c r="C8827" t="s">
        <v>91</v>
      </c>
      <c r="D8827" t="s">
        <v>4206</v>
      </c>
      <c r="E8827">
        <v>33</v>
      </c>
      <c r="F8827">
        <v>47805645</v>
      </c>
      <c r="G8827" t="s">
        <v>11816</v>
      </c>
      <c r="H8827" s="6">
        <v>45223</v>
      </c>
      <c r="I8827" s="3">
        <v>13500</v>
      </c>
      <c r="J8827" t="s">
        <v>23</v>
      </c>
      <c r="K8827" t="s">
        <v>11817</v>
      </c>
      <c r="L8827">
        <v>1</v>
      </c>
      <c r="M8827" t="s">
        <v>95</v>
      </c>
      <c r="N8827" s="3">
        <v>13500</v>
      </c>
      <c r="O8827">
        <v>33</v>
      </c>
      <c r="P8827" t="s">
        <v>11818</v>
      </c>
      <c r="Q8827" t="s">
        <v>963</v>
      </c>
      <c r="R8827" t="s">
        <v>92</v>
      </c>
      <c r="S8827" s="3">
        <v>9618651</v>
      </c>
      <c r="T8827" s="3">
        <f>Tabla1[[#This Row],[OS-Valor Unitario]]-Tabla1[[#This Row],[costo_antes_iva]]</f>
        <v>0</v>
      </c>
      <c r="U8827" s="3">
        <f>Tabla1[[#This Row],[OS-Valor Unitario]]*Tabla1[[#This Row],[OS-Cantidad]]</f>
        <v>445500</v>
      </c>
      <c r="V8827" s="3">
        <f>Tabla1[[#This Row],[costo_antes_iva]]*Tabla1[[#This Row],[OS-Cantidad]]</f>
        <v>445500</v>
      </c>
      <c r="W8827" s="3">
        <f>Tabla1[[#This Row],[Valor total OS]]-Tabla1[[#This Row],[valor total op]]</f>
        <v>0</v>
      </c>
    </row>
    <row r="8828" spans="1:23" x14ac:dyDescent="0.3">
      <c r="A8828">
        <v>4994</v>
      </c>
      <c r="B8828" t="s">
        <v>11819</v>
      </c>
      <c r="C8828" t="s">
        <v>415</v>
      </c>
      <c r="D8828" t="s">
        <v>4206</v>
      </c>
      <c r="E8828">
        <v>71</v>
      </c>
      <c r="F8828">
        <v>47805654</v>
      </c>
      <c r="G8828" t="s">
        <v>11820</v>
      </c>
      <c r="H8828" s="6">
        <v>45223</v>
      </c>
      <c r="I8828" s="3">
        <v>10000</v>
      </c>
      <c r="J8828" t="s">
        <v>23</v>
      </c>
      <c r="K8828" t="s">
        <v>11821</v>
      </c>
      <c r="L8828">
        <v>2</v>
      </c>
      <c r="M8828" t="s">
        <v>247</v>
      </c>
      <c r="N8828" s="3">
        <v>10000</v>
      </c>
      <c r="O8828">
        <v>71</v>
      </c>
      <c r="P8828" t="s">
        <v>11818</v>
      </c>
      <c r="Q8828" t="s">
        <v>963</v>
      </c>
      <c r="R8828" t="s">
        <v>28</v>
      </c>
      <c r="S8828" s="3">
        <v>9618651</v>
      </c>
      <c r="T8828" s="3">
        <f>Tabla1[[#This Row],[OS-Valor Unitario]]-Tabla1[[#This Row],[costo_antes_iva]]</f>
        <v>0</v>
      </c>
      <c r="U8828" s="3">
        <f>Tabla1[[#This Row],[OS-Valor Unitario]]*Tabla1[[#This Row],[OS-Cantidad]]</f>
        <v>710000</v>
      </c>
      <c r="V8828" s="3">
        <f>Tabla1[[#This Row],[costo_antes_iva]]*Tabla1[[#This Row],[OS-Cantidad]]</f>
        <v>710000</v>
      </c>
      <c r="W8828" s="3">
        <f>Tabla1[[#This Row],[Valor total OS]]-Tabla1[[#This Row],[valor total op]]</f>
        <v>0</v>
      </c>
    </row>
    <row r="8829" spans="1:23" x14ac:dyDescent="0.3">
      <c r="A8829">
        <v>4994</v>
      </c>
      <c r="B8829" t="s">
        <v>11822</v>
      </c>
      <c r="C8829" t="s">
        <v>216</v>
      </c>
      <c r="D8829" t="s">
        <v>4206</v>
      </c>
      <c r="E8829">
        <v>4</v>
      </c>
      <c r="F8829">
        <v>47805660</v>
      </c>
      <c r="G8829" t="s">
        <v>11823</v>
      </c>
      <c r="H8829" s="6">
        <v>45223</v>
      </c>
      <c r="I8829" s="3">
        <v>10000</v>
      </c>
      <c r="J8829" t="s">
        <v>23</v>
      </c>
      <c r="K8829" t="s">
        <v>11824</v>
      </c>
      <c r="L8829">
        <v>3</v>
      </c>
      <c r="M8829" t="s">
        <v>247</v>
      </c>
      <c r="N8829" s="3">
        <v>10000</v>
      </c>
      <c r="O8829">
        <v>4</v>
      </c>
      <c r="P8829" t="s">
        <v>11818</v>
      </c>
      <c r="Q8829" t="s">
        <v>963</v>
      </c>
      <c r="R8829" t="s">
        <v>28</v>
      </c>
      <c r="S8829" s="3">
        <v>9618651</v>
      </c>
      <c r="T8829" s="3">
        <f>Tabla1[[#This Row],[OS-Valor Unitario]]-Tabla1[[#This Row],[costo_antes_iva]]</f>
        <v>0</v>
      </c>
      <c r="U8829" s="3">
        <f>Tabla1[[#This Row],[OS-Valor Unitario]]*Tabla1[[#This Row],[OS-Cantidad]]</f>
        <v>40000</v>
      </c>
      <c r="V8829" s="3">
        <f>Tabla1[[#This Row],[costo_antes_iva]]*Tabla1[[#This Row],[OS-Cantidad]]</f>
        <v>40000</v>
      </c>
      <c r="W8829" s="3">
        <f>Tabla1[[#This Row],[Valor total OS]]-Tabla1[[#This Row],[valor total op]]</f>
        <v>0</v>
      </c>
    </row>
    <row r="8830" spans="1:23" x14ac:dyDescent="0.3">
      <c r="A8830">
        <v>4994</v>
      </c>
      <c r="B8830" t="s">
        <v>11825</v>
      </c>
      <c r="C8830" t="s">
        <v>66</v>
      </c>
      <c r="D8830" t="s">
        <v>4206</v>
      </c>
      <c r="E8830">
        <v>26</v>
      </c>
      <c r="F8830">
        <v>47805666</v>
      </c>
      <c r="G8830" t="s">
        <v>11826</v>
      </c>
      <c r="H8830" s="6">
        <v>45223</v>
      </c>
      <c r="I8830" s="3">
        <v>1300</v>
      </c>
      <c r="J8830" t="s">
        <v>82</v>
      </c>
      <c r="K8830" t="s">
        <v>11827</v>
      </c>
      <c r="L8830">
        <v>4</v>
      </c>
      <c r="M8830" t="s">
        <v>3213</v>
      </c>
      <c r="N8830" s="3">
        <v>1300</v>
      </c>
      <c r="O8830">
        <v>26</v>
      </c>
      <c r="P8830" t="s">
        <v>11818</v>
      </c>
      <c r="Q8830" t="s">
        <v>963</v>
      </c>
      <c r="R8830" t="s">
        <v>72</v>
      </c>
      <c r="S8830" s="3">
        <v>9618651</v>
      </c>
      <c r="T8830" s="3">
        <f>Tabla1[[#This Row],[OS-Valor Unitario]]-Tabla1[[#This Row],[costo_antes_iva]]</f>
        <v>0</v>
      </c>
      <c r="U8830" s="3">
        <f>Tabla1[[#This Row],[OS-Valor Unitario]]*Tabla1[[#This Row],[OS-Cantidad]]</f>
        <v>33800</v>
      </c>
      <c r="V8830" s="3">
        <f>Tabla1[[#This Row],[costo_antes_iva]]*Tabla1[[#This Row],[OS-Cantidad]]</f>
        <v>33800</v>
      </c>
      <c r="W8830" s="3">
        <f>Tabla1[[#This Row],[Valor total OS]]-Tabla1[[#This Row],[valor total op]]</f>
        <v>0</v>
      </c>
    </row>
    <row r="8831" spans="1:23" x14ac:dyDescent="0.3">
      <c r="A8831">
        <v>4994</v>
      </c>
      <c r="B8831" t="s">
        <v>11825</v>
      </c>
      <c r="C8831" t="s">
        <v>66</v>
      </c>
      <c r="D8831" t="s">
        <v>4206</v>
      </c>
      <c r="E8831">
        <v>26</v>
      </c>
      <c r="F8831">
        <v>47805666</v>
      </c>
      <c r="G8831" t="s">
        <v>11826</v>
      </c>
      <c r="H8831" s="6">
        <v>45223</v>
      </c>
      <c r="I8831" s="3">
        <v>9500</v>
      </c>
      <c r="J8831" t="s">
        <v>23</v>
      </c>
      <c r="K8831" t="s">
        <v>11827</v>
      </c>
      <c r="L8831">
        <v>4</v>
      </c>
      <c r="M8831" t="s">
        <v>70</v>
      </c>
      <c r="N8831" s="3">
        <v>9500</v>
      </c>
      <c r="O8831">
        <v>26</v>
      </c>
      <c r="P8831" t="s">
        <v>11818</v>
      </c>
      <c r="Q8831" t="s">
        <v>963</v>
      </c>
      <c r="R8831" t="s">
        <v>72</v>
      </c>
      <c r="S8831" s="3">
        <v>9618651</v>
      </c>
      <c r="T8831" s="3">
        <f>Tabla1[[#This Row],[OS-Valor Unitario]]-Tabla1[[#This Row],[costo_antes_iva]]</f>
        <v>0</v>
      </c>
      <c r="U8831" s="3">
        <f>Tabla1[[#This Row],[OS-Valor Unitario]]*Tabla1[[#This Row],[OS-Cantidad]]</f>
        <v>247000</v>
      </c>
      <c r="V8831" s="3">
        <f>Tabla1[[#This Row],[costo_antes_iva]]*Tabla1[[#This Row],[OS-Cantidad]]</f>
        <v>247000</v>
      </c>
      <c r="W8831" s="3">
        <f>Tabla1[[#This Row],[Valor total OS]]-Tabla1[[#This Row],[valor total op]]</f>
        <v>0</v>
      </c>
    </row>
    <row r="8832" spans="1:23" x14ac:dyDescent="0.3">
      <c r="A8832">
        <v>4994</v>
      </c>
      <c r="B8832" t="s">
        <v>11828</v>
      </c>
      <c r="C8832" t="s">
        <v>666</v>
      </c>
      <c r="D8832" t="s">
        <v>4206</v>
      </c>
      <c r="E8832">
        <v>1</v>
      </c>
      <c r="F8832">
        <v>47805671</v>
      </c>
      <c r="G8832" t="s">
        <v>11829</v>
      </c>
      <c r="H8832" s="6">
        <v>45223</v>
      </c>
      <c r="I8832" s="3">
        <v>1300</v>
      </c>
      <c r="J8832" t="s">
        <v>82</v>
      </c>
      <c r="K8832" t="s">
        <v>11830</v>
      </c>
      <c r="L8832">
        <v>5</v>
      </c>
      <c r="M8832" t="s">
        <v>3213</v>
      </c>
      <c r="N8832" s="3">
        <v>1300</v>
      </c>
      <c r="O8832">
        <v>1</v>
      </c>
      <c r="P8832" t="s">
        <v>11818</v>
      </c>
      <c r="Q8832" t="s">
        <v>963</v>
      </c>
      <c r="R8832" t="s">
        <v>492</v>
      </c>
      <c r="S8832" s="3">
        <v>9618651</v>
      </c>
      <c r="T8832" s="3">
        <f>Tabla1[[#This Row],[OS-Valor Unitario]]-Tabla1[[#This Row],[costo_antes_iva]]</f>
        <v>0</v>
      </c>
      <c r="U8832" s="3">
        <f>Tabla1[[#This Row],[OS-Valor Unitario]]*Tabla1[[#This Row],[OS-Cantidad]]</f>
        <v>1300</v>
      </c>
      <c r="V8832" s="3">
        <f>Tabla1[[#This Row],[costo_antes_iva]]*Tabla1[[#This Row],[OS-Cantidad]]</f>
        <v>1300</v>
      </c>
      <c r="W8832" s="3">
        <f>Tabla1[[#This Row],[Valor total OS]]-Tabla1[[#This Row],[valor total op]]</f>
        <v>0</v>
      </c>
    </row>
    <row r="8833" spans="1:23" x14ac:dyDescent="0.3">
      <c r="A8833">
        <v>4994</v>
      </c>
      <c r="B8833" t="s">
        <v>11828</v>
      </c>
      <c r="C8833" t="s">
        <v>666</v>
      </c>
      <c r="D8833" t="s">
        <v>4206</v>
      </c>
      <c r="E8833">
        <v>1</v>
      </c>
      <c r="F8833">
        <v>47805671</v>
      </c>
      <c r="G8833" t="s">
        <v>11829</v>
      </c>
      <c r="H8833" s="6">
        <v>45223</v>
      </c>
      <c r="I8833" s="3">
        <v>9500</v>
      </c>
      <c r="J8833" t="s">
        <v>23</v>
      </c>
      <c r="K8833" t="s">
        <v>11830</v>
      </c>
      <c r="L8833">
        <v>5</v>
      </c>
      <c r="M8833" t="s">
        <v>70</v>
      </c>
      <c r="N8833" s="3">
        <v>9500</v>
      </c>
      <c r="O8833">
        <v>1</v>
      </c>
      <c r="P8833" t="s">
        <v>11818</v>
      </c>
      <c r="Q8833" t="s">
        <v>963</v>
      </c>
      <c r="R8833" t="s">
        <v>492</v>
      </c>
      <c r="S8833" s="3">
        <v>9618651</v>
      </c>
      <c r="T8833" s="3">
        <f>Tabla1[[#This Row],[OS-Valor Unitario]]-Tabla1[[#This Row],[costo_antes_iva]]</f>
        <v>0</v>
      </c>
      <c r="U8833" s="3">
        <f>Tabla1[[#This Row],[OS-Valor Unitario]]*Tabla1[[#This Row],[OS-Cantidad]]</f>
        <v>9500</v>
      </c>
      <c r="V8833" s="3">
        <f>Tabla1[[#This Row],[costo_antes_iva]]*Tabla1[[#This Row],[OS-Cantidad]]</f>
        <v>9500</v>
      </c>
      <c r="W8833" s="3">
        <f>Tabla1[[#This Row],[Valor total OS]]-Tabla1[[#This Row],[valor total op]]</f>
        <v>0</v>
      </c>
    </row>
    <row r="8834" spans="1:23" x14ac:dyDescent="0.3">
      <c r="A8834">
        <v>4994</v>
      </c>
      <c r="B8834" t="s">
        <v>11831</v>
      </c>
      <c r="C8834" t="s">
        <v>282</v>
      </c>
      <c r="D8834" t="s">
        <v>4206</v>
      </c>
      <c r="E8834">
        <v>1</v>
      </c>
      <c r="F8834">
        <v>47805676</v>
      </c>
      <c r="G8834" t="s">
        <v>11832</v>
      </c>
      <c r="H8834" s="6">
        <v>45223</v>
      </c>
      <c r="I8834" s="3">
        <v>1300</v>
      </c>
      <c r="J8834" t="s">
        <v>82</v>
      </c>
      <c r="K8834" t="s">
        <v>11833</v>
      </c>
      <c r="L8834">
        <v>6</v>
      </c>
      <c r="M8834" t="s">
        <v>3213</v>
      </c>
      <c r="N8834" s="3">
        <v>1300</v>
      </c>
      <c r="O8834">
        <v>1</v>
      </c>
      <c r="P8834" t="s">
        <v>11818</v>
      </c>
      <c r="Q8834" t="s">
        <v>963</v>
      </c>
      <c r="R8834" t="s">
        <v>72</v>
      </c>
      <c r="S8834" s="3">
        <v>9618651</v>
      </c>
      <c r="T8834" s="3">
        <f>Tabla1[[#This Row],[OS-Valor Unitario]]-Tabla1[[#This Row],[costo_antes_iva]]</f>
        <v>0</v>
      </c>
      <c r="U8834" s="3">
        <f>Tabla1[[#This Row],[OS-Valor Unitario]]*Tabla1[[#This Row],[OS-Cantidad]]</f>
        <v>1300</v>
      </c>
      <c r="V8834" s="3">
        <f>Tabla1[[#This Row],[costo_antes_iva]]*Tabla1[[#This Row],[OS-Cantidad]]</f>
        <v>1300</v>
      </c>
      <c r="W8834" s="3">
        <f>Tabla1[[#This Row],[Valor total OS]]-Tabla1[[#This Row],[valor total op]]</f>
        <v>0</v>
      </c>
    </row>
    <row r="8835" spans="1:23" x14ac:dyDescent="0.3">
      <c r="A8835">
        <v>4994</v>
      </c>
      <c r="B8835" t="s">
        <v>11831</v>
      </c>
      <c r="C8835" t="s">
        <v>282</v>
      </c>
      <c r="D8835" t="s">
        <v>4206</v>
      </c>
      <c r="E8835">
        <v>1</v>
      </c>
      <c r="F8835">
        <v>47805676</v>
      </c>
      <c r="G8835" t="s">
        <v>11832</v>
      </c>
      <c r="H8835" s="6">
        <v>45223</v>
      </c>
      <c r="I8835" s="3">
        <v>9500</v>
      </c>
      <c r="J8835" t="s">
        <v>23</v>
      </c>
      <c r="K8835" t="s">
        <v>11833</v>
      </c>
      <c r="L8835">
        <v>6</v>
      </c>
      <c r="M8835" t="s">
        <v>70</v>
      </c>
      <c r="N8835" s="3">
        <v>9500</v>
      </c>
      <c r="O8835">
        <v>1</v>
      </c>
      <c r="P8835" t="s">
        <v>11818</v>
      </c>
      <c r="Q8835" t="s">
        <v>963</v>
      </c>
      <c r="R8835" t="s">
        <v>72</v>
      </c>
      <c r="S8835" s="3">
        <v>9618651</v>
      </c>
      <c r="T8835" s="3">
        <f>Tabla1[[#This Row],[OS-Valor Unitario]]-Tabla1[[#This Row],[costo_antes_iva]]</f>
        <v>0</v>
      </c>
      <c r="U8835" s="3">
        <f>Tabla1[[#This Row],[OS-Valor Unitario]]*Tabla1[[#This Row],[OS-Cantidad]]</f>
        <v>9500</v>
      </c>
      <c r="V8835" s="3">
        <f>Tabla1[[#This Row],[costo_antes_iva]]*Tabla1[[#This Row],[OS-Cantidad]]</f>
        <v>9500</v>
      </c>
      <c r="W8835" s="3">
        <f>Tabla1[[#This Row],[Valor total OS]]-Tabla1[[#This Row],[valor total op]]</f>
        <v>0</v>
      </c>
    </row>
    <row r="8836" spans="1:23" x14ac:dyDescent="0.3">
      <c r="A8836">
        <v>4994</v>
      </c>
      <c r="B8836" t="s">
        <v>11834</v>
      </c>
      <c r="C8836" t="s">
        <v>78</v>
      </c>
      <c r="D8836" t="s">
        <v>4206</v>
      </c>
      <c r="E8836">
        <v>2</v>
      </c>
      <c r="F8836">
        <v>47805681</v>
      </c>
      <c r="G8836" t="s">
        <v>11835</v>
      </c>
      <c r="H8836" s="6">
        <v>45223</v>
      </c>
      <c r="I8836" s="3">
        <v>3300</v>
      </c>
      <c r="J8836" t="s">
        <v>23</v>
      </c>
      <c r="K8836" t="s">
        <v>11836</v>
      </c>
      <c r="L8836">
        <v>7</v>
      </c>
      <c r="M8836" t="s">
        <v>11725</v>
      </c>
      <c r="N8836" s="3">
        <v>3200</v>
      </c>
      <c r="O8836">
        <v>2</v>
      </c>
      <c r="P8836" t="s">
        <v>11818</v>
      </c>
      <c r="Q8836" t="s">
        <v>963</v>
      </c>
      <c r="R8836" t="s">
        <v>61</v>
      </c>
      <c r="S8836" s="3">
        <v>9618651</v>
      </c>
      <c r="T8836" s="3">
        <f>Tabla1[[#This Row],[OS-Valor Unitario]]-Tabla1[[#This Row],[costo_antes_iva]]</f>
        <v>-100</v>
      </c>
      <c r="U8836" s="3">
        <f>Tabla1[[#This Row],[OS-Valor Unitario]]*Tabla1[[#This Row],[OS-Cantidad]]</f>
        <v>6400</v>
      </c>
      <c r="V8836" s="3">
        <f>Tabla1[[#This Row],[costo_antes_iva]]*Tabla1[[#This Row],[OS-Cantidad]]</f>
        <v>6600</v>
      </c>
      <c r="W8836" s="3">
        <f>Tabla1[[#This Row],[Valor total OS]]-Tabla1[[#This Row],[valor total op]]</f>
        <v>-200</v>
      </c>
    </row>
    <row r="8837" spans="1:23" x14ac:dyDescent="0.3">
      <c r="A8837">
        <v>4994</v>
      </c>
      <c r="B8837" t="s">
        <v>11837</v>
      </c>
      <c r="C8837" t="s">
        <v>91</v>
      </c>
      <c r="D8837" t="s">
        <v>4206</v>
      </c>
      <c r="E8837">
        <v>5</v>
      </c>
      <c r="F8837">
        <v>47805687</v>
      </c>
      <c r="G8837" t="s">
        <v>11838</v>
      </c>
      <c r="H8837" s="6">
        <v>45223</v>
      </c>
      <c r="I8837" s="3">
        <v>15000</v>
      </c>
      <c r="J8837" t="s">
        <v>23</v>
      </c>
      <c r="K8837" t="s">
        <v>11839</v>
      </c>
      <c r="L8837">
        <v>8</v>
      </c>
      <c r="M8837" t="s">
        <v>95</v>
      </c>
      <c r="N8837" s="3">
        <v>13500</v>
      </c>
      <c r="O8837">
        <v>5</v>
      </c>
      <c r="P8837" t="s">
        <v>11818</v>
      </c>
      <c r="Q8837" t="s">
        <v>963</v>
      </c>
      <c r="R8837" t="s">
        <v>92</v>
      </c>
      <c r="S8837" s="3">
        <v>9618651</v>
      </c>
      <c r="T8837" s="3">
        <f>Tabla1[[#This Row],[OS-Valor Unitario]]-Tabla1[[#This Row],[costo_antes_iva]]</f>
        <v>-1500</v>
      </c>
      <c r="U8837" s="3">
        <f>Tabla1[[#This Row],[OS-Valor Unitario]]*Tabla1[[#This Row],[OS-Cantidad]]</f>
        <v>67500</v>
      </c>
      <c r="V8837" s="3">
        <f>Tabla1[[#This Row],[costo_antes_iva]]*Tabla1[[#This Row],[OS-Cantidad]]</f>
        <v>75000</v>
      </c>
      <c r="W8837" s="3">
        <f>Tabla1[[#This Row],[Valor total OS]]-Tabla1[[#This Row],[valor total op]]</f>
        <v>-7500</v>
      </c>
    </row>
    <row r="8838" spans="1:23" x14ac:dyDescent="0.3">
      <c r="A8838">
        <v>4994</v>
      </c>
      <c r="B8838" t="s">
        <v>11840</v>
      </c>
      <c r="C8838" t="s">
        <v>78</v>
      </c>
      <c r="D8838" t="s">
        <v>4206</v>
      </c>
      <c r="E8838">
        <v>41</v>
      </c>
      <c r="F8838">
        <v>47805696</v>
      </c>
      <c r="G8838" t="s">
        <v>11841</v>
      </c>
      <c r="H8838" s="6">
        <v>45223</v>
      </c>
      <c r="I8838" s="3">
        <v>1200</v>
      </c>
      <c r="J8838" t="s">
        <v>82</v>
      </c>
      <c r="K8838" t="s">
        <v>11842</v>
      </c>
      <c r="L8838">
        <v>9</v>
      </c>
      <c r="M8838" t="s">
        <v>3213</v>
      </c>
      <c r="N8838" s="3">
        <v>1200</v>
      </c>
      <c r="O8838">
        <v>80</v>
      </c>
      <c r="P8838" t="s">
        <v>11818</v>
      </c>
      <c r="Q8838" t="s">
        <v>963</v>
      </c>
      <c r="R8838" t="s">
        <v>61</v>
      </c>
      <c r="S8838" s="3">
        <v>9618651</v>
      </c>
      <c r="T8838" s="3">
        <f>Tabla1[[#This Row],[OS-Valor Unitario]]-Tabla1[[#This Row],[costo_antes_iva]]</f>
        <v>0</v>
      </c>
      <c r="U8838" s="3">
        <f>Tabla1[[#This Row],[OS-Valor Unitario]]*Tabla1[[#This Row],[OS-Cantidad]]</f>
        <v>96000</v>
      </c>
      <c r="V8838" s="3">
        <f>Tabla1[[#This Row],[costo_antes_iva]]*Tabla1[[#This Row],[OS-Cantidad]]</f>
        <v>96000</v>
      </c>
      <c r="W8838" s="3">
        <f>Tabla1[[#This Row],[Valor total OS]]-Tabla1[[#This Row],[valor total op]]</f>
        <v>0</v>
      </c>
    </row>
    <row r="8839" spans="1:23" x14ac:dyDescent="0.3">
      <c r="A8839">
        <v>4994</v>
      </c>
      <c r="B8839" t="s">
        <v>11840</v>
      </c>
      <c r="C8839" t="s">
        <v>78</v>
      </c>
      <c r="D8839" t="s">
        <v>4206</v>
      </c>
      <c r="E8839">
        <v>41</v>
      </c>
      <c r="F8839">
        <v>47805696</v>
      </c>
      <c r="G8839" t="s">
        <v>11841</v>
      </c>
      <c r="H8839" s="6">
        <v>45223</v>
      </c>
      <c r="I8839" s="3">
        <v>3300</v>
      </c>
      <c r="J8839" t="s">
        <v>23</v>
      </c>
      <c r="K8839" t="s">
        <v>11842</v>
      </c>
      <c r="L8839">
        <v>9</v>
      </c>
      <c r="M8839" t="s">
        <v>11725</v>
      </c>
      <c r="N8839" s="3">
        <v>3200</v>
      </c>
      <c r="O8839">
        <v>41</v>
      </c>
      <c r="P8839" t="s">
        <v>11818</v>
      </c>
      <c r="Q8839" t="s">
        <v>963</v>
      </c>
      <c r="R8839" t="s">
        <v>61</v>
      </c>
      <c r="S8839" s="3">
        <v>9618651</v>
      </c>
      <c r="T8839" s="3">
        <f>Tabla1[[#This Row],[OS-Valor Unitario]]-Tabla1[[#This Row],[costo_antes_iva]]</f>
        <v>-100</v>
      </c>
      <c r="U8839" s="3">
        <f>Tabla1[[#This Row],[OS-Valor Unitario]]*Tabla1[[#This Row],[OS-Cantidad]]</f>
        <v>131200</v>
      </c>
      <c r="V8839" s="3">
        <f>Tabla1[[#This Row],[costo_antes_iva]]*Tabla1[[#This Row],[OS-Cantidad]]</f>
        <v>135300</v>
      </c>
      <c r="W8839" s="3">
        <f>Tabla1[[#This Row],[Valor total OS]]-Tabla1[[#This Row],[valor total op]]</f>
        <v>-4100</v>
      </c>
    </row>
    <row r="8840" spans="1:23" x14ac:dyDescent="0.3">
      <c r="A8840">
        <v>4994</v>
      </c>
      <c r="B8840" t="s">
        <v>11843</v>
      </c>
      <c r="C8840" t="s">
        <v>153</v>
      </c>
      <c r="D8840" t="s">
        <v>4206</v>
      </c>
      <c r="E8840">
        <v>8</v>
      </c>
      <c r="F8840">
        <v>47805702</v>
      </c>
      <c r="G8840" t="s">
        <v>11844</v>
      </c>
      <c r="H8840" s="6">
        <v>45223</v>
      </c>
      <c r="I8840" s="3">
        <v>1300</v>
      </c>
      <c r="J8840" t="s">
        <v>82</v>
      </c>
      <c r="K8840" t="s">
        <v>11845</v>
      </c>
      <c r="L8840">
        <v>10</v>
      </c>
      <c r="M8840" t="s">
        <v>3213</v>
      </c>
      <c r="N8840" s="3">
        <v>1300</v>
      </c>
      <c r="O8840">
        <v>8</v>
      </c>
      <c r="P8840" t="s">
        <v>11818</v>
      </c>
      <c r="Q8840" t="s">
        <v>963</v>
      </c>
      <c r="R8840" t="s">
        <v>72</v>
      </c>
      <c r="S8840" s="3">
        <v>9618651</v>
      </c>
      <c r="T8840" s="3">
        <f>Tabla1[[#This Row],[OS-Valor Unitario]]-Tabla1[[#This Row],[costo_antes_iva]]</f>
        <v>0</v>
      </c>
      <c r="U8840" s="3">
        <f>Tabla1[[#This Row],[OS-Valor Unitario]]*Tabla1[[#This Row],[OS-Cantidad]]</f>
        <v>10400</v>
      </c>
      <c r="V8840" s="3">
        <f>Tabla1[[#This Row],[costo_antes_iva]]*Tabla1[[#This Row],[OS-Cantidad]]</f>
        <v>10400</v>
      </c>
      <c r="W8840" s="3">
        <f>Tabla1[[#This Row],[Valor total OS]]-Tabla1[[#This Row],[valor total op]]</f>
        <v>0</v>
      </c>
    </row>
    <row r="8841" spans="1:23" x14ac:dyDescent="0.3">
      <c r="A8841">
        <v>4994</v>
      </c>
      <c r="B8841" t="s">
        <v>11843</v>
      </c>
      <c r="C8841" t="s">
        <v>153</v>
      </c>
      <c r="D8841" t="s">
        <v>4206</v>
      </c>
      <c r="E8841">
        <v>8</v>
      </c>
      <c r="F8841">
        <v>47805702</v>
      </c>
      <c r="G8841" t="s">
        <v>11844</v>
      </c>
      <c r="H8841" s="6">
        <v>45223</v>
      </c>
      <c r="I8841" s="3">
        <v>9500</v>
      </c>
      <c r="J8841" t="s">
        <v>23</v>
      </c>
      <c r="K8841" t="s">
        <v>11845</v>
      </c>
      <c r="L8841">
        <v>10</v>
      </c>
      <c r="M8841" t="s">
        <v>70</v>
      </c>
      <c r="N8841" s="3">
        <v>9500</v>
      </c>
      <c r="O8841">
        <v>8</v>
      </c>
      <c r="P8841" t="s">
        <v>11818</v>
      </c>
      <c r="Q8841" t="s">
        <v>963</v>
      </c>
      <c r="R8841" t="s">
        <v>72</v>
      </c>
      <c r="S8841" s="3">
        <v>9618651</v>
      </c>
      <c r="T8841" s="3">
        <f>Tabla1[[#This Row],[OS-Valor Unitario]]-Tabla1[[#This Row],[costo_antes_iva]]</f>
        <v>0</v>
      </c>
      <c r="U8841" s="3">
        <f>Tabla1[[#This Row],[OS-Valor Unitario]]*Tabla1[[#This Row],[OS-Cantidad]]</f>
        <v>76000</v>
      </c>
      <c r="V8841" s="3">
        <f>Tabla1[[#This Row],[costo_antes_iva]]*Tabla1[[#This Row],[OS-Cantidad]]</f>
        <v>76000</v>
      </c>
      <c r="W8841" s="3">
        <f>Tabla1[[#This Row],[Valor total OS]]-Tabla1[[#This Row],[valor total op]]</f>
        <v>0</v>
      </c>
    </row>
    <row r="8842" spans="1:23" x14ac:dyDescent="0.3">
      <c r="A8842">
        <v>4993</v>
      </c>
      <c r="B8842" t="s">
        <v>11846</v>
      </c>
      <c r="C8842" t="s">
        <v>8758</v>
      </c>
      <c r="D8842" t="s">
        <v>7029</v>
      </c>
      <c r="E8842">
        <v>120</v>
      </c>
      <c r="F8842">
        <v>47805283</v>
      </c>
      <c r="G8842" t="s">
        <v>11847</v>
      </c>
      <c r="H8842" s="6">
        <v>45223</v>
      </c>
      <c r="I8842" s="3">
        <v>1100</v>
      </c>
      <c r="J8842" t="s">
        <v>82</v>
      </c>
      <c r="K8842" t="s">
        <v>11848</v>
      </c>
      <c r="L8842">
        <v>1</v>
      </c>
      <c r="M8842" t="s">
        <v>3213</v>
      </c>
      <c r="N8842" s="3">
        <v>1100</v>
      </c>
      <c r="O8842">
        <v>120</v>
      </c>
      <c r="P8842" t="s">
        <v>11849</v>
      </c>
      <c r="Q8842" t="s">
        <v>963</v>
      </c>
      <c r="R8842" t="s">
        <v>293</v>
      </c>
      <c r="S8842" s="3">
        <v>9844360</v>
      </c>
      <c r="T8842" s="3">
        <f>Tabla1[[#This Row],[OS-Valor Unitario]]-Tabla1[[#This Row],[costo_antes_iva]]</f>
        <v>0</v>
      </c>
      <c r="U8842" s="3">
        <f>Tabla1[[#This Row],[OS-Valor Unitario]]*Tabla1[[#This Row],[OS-Cantidad]]</f>
        <v>132000</v>
      </c>
      <c r="V8842" s="3">
        <f>Tabla1[[#This Row],[costo_antes_iva]]*Tabla1[[#This Row],[OS-Cantidad]]</f>
        <v>132000</v>
      </c>
      <c r="W8842" s="3">
        <f>Tabla1[[#This Row],[Valor total OS]]-Tabla1[[#This Row],[valor total op]]</f>
        <v>0</v>
      </c>
    </row>
    <row r="8843" spans="1:23" x14ac:dyDescent="0.3">
      <c r="A8843">
        <v>4993</v>
      </c>
      <c r="B8843" t="s">
        <v>11846</v>
      </c>
      <c r="C8843" t="s">
        <v>8758</v>
      </c>
      <c r="D8843" t="s">
        <v>7029</v>
      </c>
      <c r="E8843">
        <v>120</v>
      </c>
      <c r="F8843">
        <v>47805283</v>
      </c>
      <c r="G8843" t="s">
        <v>11847</v>
      </c>
      <c r="H8843" s="6">
        <v>45223</v>
      </c>
      <c r="I8843" s="3">
        <v>9500</v>
      </c>
      <c r="J8843" t="s">
        <v>23</v>
      </c>
      <c r="K8843" t="s">
        <v>11848</v>
      </c>
      <c r="L8843">
        <v>1</v>
      </c>
      <c r="M8843" t="s">
        <v>242</v>
      </c>
      <c r="N8843" s="3">
        <v>9500</v>
      </c>
      <c r="O8843">
        <v>120</v>
      </c>
      <c r="P8843" t="s">
        <v>11849</v>
      </c>
      <c r="Q8843" t="s">
        <v>963</v>
      </c>
      <c r="R8843" t="s">
        <v>293</v>
      </c>
      <c r="S8843" s="3">
        <v>9844360</v>
      </c>
      <c r="T8843" s="3">
        <f>Tabla1[[#This Row],[OS-Valor Unitario]]-Tabla1[[#This Row],[costo_antes_iva]]</f>
        <v>0</v>
      </c>
      <c r="U8843" s="3">
        <f>Tabla1[[#This Row],[OS-Valor Unitario]]*Tabla1[[#This Row],[OS-Cantidad]]</f>
        <v>1140000</v>
      </c>
      <c r="V8843" s="3">
        <f>Tabla1[[#This Row],[costo_antes_iva]]*Tabla1[[#This Row],[OS-Cantidad]]</f>
        <v>1140000</v>
      </c>
      <c r="W8843" s="3">
        <f>Tabla1[[#This Row],[Valor total OS]]-Tabla1[[#This Row],[valor total op]]</f>
        <v>0</v>
      </c>
    </row>
    <row r="8844" spans="1:23" x14ac:dyDescent="0.3">
      <c r="A8844">
        <v>4993</v>
      </c>
      <c r="B8844" t="s">
        <v>11850</v>
      </c>
      <c r="C8844" t="s">
        <v>78</v>
      </c>
      <c r="D8844" t="s">
        <v>7029</v>
      </c>
      <c r="E8844">
        <v>100</v>
      </c>
      <c r="F8844">
        <v>47805302</v>
      </c>
      <c r="G8844" t="s">
        <v>11851</v>
      </c>
      <c r="H8844" s="6">
        <v>45223</v>
      </c>
      <c r="I8844" s="3">
        <v>1100</v>
      </c>
      <c r="J8844" t="s">
        <v>82</v>
      </c>
      <c r="K8844" t="s">
        <v>11852</v>
      </c>
      <c r="L8844">
        <v>2</v>
      </c>
      <c r="M8844" t="s">
        <v>3213</v>
      </c>
      <c r="N8844" s="3">
        <v>1100</v>
      </c>
      <c r="O8844">
        <v>101</v>
      </c>
      <c r="P8844" t="s">
        <v>11849</v>
      </c>
      <c r="Q8844" t="s">
        <v>963</v>
      </c>
      <c r="R8844" t="s">
        <v>61</v>
      </c>
      <c r="S8844" s="3">
        <v>9844360</v>
      </c>
      <c r="T8844" s="3">
        <f>Tabla1[[#This Row],[OS-Valor Unitario]]-Tabla1[[#This Row],[costo_antes_iva]]</f>
        <v>0</v>
      </c>
      <c r="U8844" s="3">
        <f>Tabla1[[#This Row],[OS-Valor Unitario]]*Tabla1[[#This Row],[OS-Cantidad]]</f>
        <v>111100</v>
      </c>
      <c r="V8844" s="3">
        <f>Tabla1[[#This Row],[costo_antes_iva]]*Tabla1[[#This Row],[OS-Cantidad]]</f>
        <v>111100</v>
      </c>
      <c r="W8844" s="3">
        <f>Tabla1[[#This Row],[Valor total OS]]-Tabla1[[#This Row],[valor total op]]</f>
        <v>0</v>
      </c>
    </row>
    <row r="8845" spans="1:23" x14ac:dyDescent="0.3">
      <c r="A8845">
        <v>4993</v>
      </c>
      <c r="B8845" t="s">
        <v>11850</v>
      </c>
      <c r="C8845" t="s">
        <v>78</v>
      </c>
      <c r="D8845" t="s">
        <v>7029</v>
      </c>
      <c r="E8845">
        <v>100</v>
      </c>
      <c r="F8845">
        <v>47805302</v>
      </c>
      <c r="G8845" t="s">
        <v>11851</v>
      </c>
      <c r="H8845" s="6">
        <v>45223</v>
      </c>
      <c r="I8845" s="3">
        <v>3000</v>
      </c>
      <c r="J8845" t="s">
        <v>23</v>
      </c>
      <c r="K8845" t="s">
        <v>11852</v>
      </c>
      <c r="L8845">
        <v>2</v>
      </c>
      <c r="M8845" t="s">
        <v>437</v>
      </c>
      <c r="N8845" s="3">
        <v>3200</v>
      </c>
      <c r="O8845">
        <v>100</v>
      </c>
      <c r="P8845" t="s">
        <v>11849</v>
      </c>
      <c r="Q8845" t="s">
        <v>963</v>
      </c>
      <c r="R8845" t="s">
        <v>61</v>
      </c>
      <c r="S8845" s="3">
        <v>9844360</v>
      </c>
      <c r="T8845" s="3">
        <f>Tabla1[[#This Row],[OS-Valor Unitario]]-Tabla1[[#This Row],[costo_antes_iva]]</f>
        <v>200</v>
      </c>
      <c r="U8845" s="3">
        <f>Tabla1[[#This Row],[OS-Valor Unitario]]*Tabla1[[#This Row],[OS-Cantidad]]</f>
        <v>320000</v>
      </c>
      <c r="V8845" s="3">
        <f>Tabla1[[#This Row],[costo_antes_iva]]*Tabla1[[#This Row],[OS-Cantidad]]</f>
        <v>300000</v>
      </c>
      <c r="W8845" s="3">
        <f>Tabla1[[#This Row],[Valor total OS]]-Tabla1[[#This Row],[valor total op]]</f>
        <v>20000</v>
      </c>
    </row>
    <row r="8846" spans="1:23" x14ac:dyDescent="0.3">
      <c r="A8846">
        <v>4993</v>
      </c>
      <c r="B8846" t="s">
        <v>11850</v>
      </c>
      <c r="C8846" t="s">
        <v>78</v>
      </c>
      <c r="D8846" t="s">
        <v>7029</v>
      </c>
      <c r="E8846">
        <v>100</v>
      </c>
      <c r="F8846">
        <v>47805325</v>
      </c>
      <c r="G8846" t="s">
        <v>11851</v>
      </c>
      <c r="H8846" s="6">
        <v>45223</v>
      </c>
      <c r="I8846" s="3">
        <v>1100</v>
      </c>
      <c r="J8846" t="s">
        <v>82</v>
      </c>
      <c r="K8846" t="s">
        <v>11852</v>
      </c>
      <c r="L8846">
        <v>2</v>
      </c>
      <c r="M8846" t="s">
        <v>3213</v>
      </c>
      <c r="N8846" s="3">
        <v>1100</v>
      </c>
      <c r="O8846">
        <v>101</v>
      </c>
      <c r="P8846" t="s">
        <v>11849</v>
      </c>
      <c r="Q8846" t="s">
        <v>963</v>
      </c>
      <c r="R8846" t="s">
        <v>61</v>
      </c>
      <c r="S8846" s="3">
        <v>9844360</v>
      </c>
      <c r="T8846" s="3">
        <f>Tabla1[[#This Row],[OS-Valor Unitario]]-Tabla1[[#This Row],[costo_antes_iva]]</f>
        <v>0</v>
      </c>
      <c r="U8846" s="3">
        <f>Tabla1[[#This Row],[OS-Valor Unitario]]*Tabla1[[#This Row],[OS-Cantidad]]</f>
        <v>111100</v>
      </c>
      <c r="V8846" s="3">
        <f>Tabla1[[#This Row],[costo_antes_iva]]*Tabla1[[#This Row],[OS-Cantidad]]</f>
        <v>111100</v>
      </c>
      <c r="W8846" s="3">
        <f>Tabla1[[#This Row],[Valor total OS]]-Tabla1[[#This Row],[valor total op]]</f>
        <v>0</v>
      </c>
    </row>
    <row r="8847" spans="1:23" x14ac:dyDescent="0.3">
      <c r="A8847">
        <v>4993</v>
      </c>
      <c r="B8847" t="s">
        <v>11850</v>
      </c>
      <c r="C8847" t="s">
        <v>78</v>
      </c>
      <c r="D8847" t="s">
        <v>7029</v>
      </c>
      <c r="E8847">
        <v>100</v>
      </c>
      <c r="F8847">
        <v>47805325</v>
      </c>
      <c r="G8847" t="s">
        <v>11851</v>
      </c>
      <c r="H8847" s="6">
        <v>45223</v>
      </c>
      <c r="I8847" s="3">
        <v>3000</v>
      </c>
      <c r="J8847" t="s">
        <v>23</v>
      </c>
      <c r="K8847" t="s">
        <v>11852</v>
      </c>
      <c r="L8847">
        <v>2</v>
      </c>
      <c r="M8847" t="s">
        <v>437</v>
      </c>
      <c r="N8847" s="3">
        <v>3200</v>
      </c>
      <c r="O8847">
        <v>100</v>
      </c>
      <c r="P8847" t="s">
        <v>11849</v>
      </c>
      <c r="Q8847" t="s">
        <v>963</v>
      </c>
      <c r="R8847" t="s">
        <v>61</v>
      </c>
      <c r="S8847" s="3">
        <v>9844360</v>
      </c>
      <c r="T8847" s="3">
        <f>Tabla1[[#This Row],[OS-Valor Unitario]]-Tabla1[[#This Row],[costo_antes_iva]]</f>
        <v>200</v>
      </c>
      <c r="U8847" s="3">
        <f>Tabla1[[#This Row],[OS-Valor Unitario]]*Tabla1[[#This Row],[OS-Cantidad]]</f>
        <v>320000</v>
      </c>
      <c r="V8847" s="3">
        <f>Tabla1[[#This Row],[costo_antes_iva]]*Tabla1[[#This Row],[OS-Cantidad]]</f>
        <v>300000</v>
      </c>
      <c r="W8847" s="3">
        <f>Tabla1[[#This Row],[Valor total OS]]-Tabla1[[#This Row],[valor total op]]</f>
        <v>20000</v>
      </c>
    </row>
    <row r="8848" spans="1:23" x14ac:dyDescent="0.3">
      <c r="A8848">
        <v>4993</v>
      </c>
      <c r="B8848" t="s">
        <v>11853</v>
      </c>
      <c r="C8848" t="s">
        <v>78</v>
      </c>
      <c r="D8848" t="s">
        <v>7029</v>
      </c>
      <c r="E8848">
        <v>100</v>
      </c>
      <c r="F8848">
        <v>47805302</v>
      </c>
      <c r="G8848" t="s">
        <v>11851</v>
      </c>
      <c r="H8848" s="6">
        <v>45223</v>
      </c>
      <c r="I8848" s="3">
        <v>1100</v>
      </c>
      <c r="J8848" t="s">
        <v>82</v>
      </c>
      <c r="K8848" t="s">
        <v>11854</v>
      </c>
      <c r="L8848">
        <v>3</v>
      </c>
      <c r="M8848" t="s">
        <v>3213</v>
      </c>
      <c r="N8848" s="3">
        <v>1100</v>
      </c>
      <c r="O8848">
        <v>101</v>
      </c>
      <c r="P8848" t="s">
        <v>11849</v>
      </c>
      <c r="Q8848" t="s">
        <v>963</v>
      </c>
      <c r="R8848" t="s">
        <v>61</v>
      </c>
      <c r="S8848" s="3">
        <v>9844360</v>
      </c>
      <c r="T8848" s="3">
        <f>Tabla1[[#This Row],[OS-Valor Unitario]]-Tabla1[[#This Row],[costo_antes_iva]]</f>
        <v>0</v>
      </c>
      <c r="U8848" s="3">
        <f>Tabla1[[#This Row],[OS-Valor Unitario]]*Tabla1[[#This Row],[OS-Cantidad]]</f>
        <v>111100</v>
      </c>
      <c r="V8848" s="3">
        <f>Tabla1[[#This Row],[costo_antes_iva]]*Tabla1[[#This Row],[OS-Cantidad]]</f>
        <v>111100</v>
      </c>
      <c r="W8848" s="3">
        <f>Tabla1[[#This Row],[Valor total OS]]-Tabla1[[#This Row],[valor total op]]</f>
        <v>0</v>
      </c>
    </row>
    <row r="8849" spans="1:23" x14ac:dyDescent="0.3">
      <c r="A8849">
        <v>4993</v>
      </c>
      <c r="B8849" t="s">
        <v>11853</v>
      </c>
      <c r="C8849" t="s">
        <v>78</v>
      </c>
      <c r="D8849" t="s">
        <v>7029</v>
      </c>
      <c r="E8849">
        <v>100</v>
      </c>
      <c r="F8849">
        <v>47805302</v>
      </c>
      <c r="G8849" t="s">
        <v>11851</v>
      </c>
      <c r="H8849" s="6">
        <v>45223</v>
      </c>
      <c r="I8849" s="3">
        <v>3000</v>
      </c>
      <c r="J8849" t="s">
        <v>23</v>
      </c>
      <c r="K8849" t="s">
        <v>11854</v>
      </c>
      <c r="L8849">
        <v>3</v>
      </c>
      <c r="M8849" t="s">
        <v>437</v>
      </c>
      <c r="N8849" s="3">
        <v>3200</v>
      </c>
      <c r="O8849">
        <v>100</v>
      </c>
      <c r="P8849" t="s">
        <v>11849</v>
      </c>
      <c r="Q8849" t="s">
        <v>963</v>
      </c>
      <c r="R8849" t="s">
        <v>61</v>
      </c>
      <c r="S8849" s="3">
        <v>9844360</v>
      </c>
      <c r="T8849" s="3">
        <f>Tabla1[[#This Row],[OS-Valor Unitario]]-Tabla1[[#This Row],[costo_antes_iva]]</f>
        <v>200</v>
      </c>
      <c r="U8849" s="3">
        <f>Tabla1[[#This Row],[OS-Valor Unitario]]*Tabla1[[#This Row],[OS-Cantidad]]</f>
        <v>320000</v>
      </c>
      <c r="V8849" s="3">
        <f>Tabla1[[#This Row],[costo_antes_iva]]*Tabla1[[#This Row],[OS-Cantidad]]</f>
        <v>300000</v>
      </c>
      <c r="W8849" s="3">
        <f>Tabla1[[#This Row],[Valor total OS]]-Tabla1[[#This Row],[valor total op]]</f>
        <v>20000</v>
      </c>
    </row>
    <row r="8850" spans="1:23" x14ac:dyDescent="0.3">
      <c r="A8850">
        <v>4993</v>
      </c>
      <c r="B8850" t="s">
        <v>11853</v>
      </c>
      <c r="C8850" t="s">
        <v>78</v>
      </c>
      <c r="D8850" t="s">
        <v>7029</v>
      </c>
      <c r="E8850">
        <v>100</v>
      </c>
      <c r="F8850">
        <v>47805325</v>
      </c>
      <c r="G8850" t="s">
        <v>11851</v>
      </c>
      <c r="H8850" s="6">
        <v>45223</v>
      </c>
      <c r="I8850" s="3">
        <v>1100</v>
      </c>
      <c r="J8850" t="s">
        <v>82</v>
      </c>
      <c r="K8850" t="s">
        <v>11854</v>
      </c>
      <c r="L8850">
        <v>3</v>
      </c>
      <c r="M8850" t="s">
        <v>3213</v>
      </c>
      <c r="N8850" s="3">
        <v>1100</v>
      </c>
      <c r="O8850">
        <v>101</v>
      </c>
      <c r="P8850" t="s">
        <v>11849</v>
      </c>
      <c r="Q8850" t="s">
        <v>963</v>
      </c>
      <c r="R8850" t="s">
        <v>61</v>
      </c>
      <c r="S8850" s="3">
        <v>9844360</v>
      </c>
      <c r="T8850" s="3">
        <f>Tabla1[[#This Row],[OS-Valor Unitario]]-Tabla1[[#This Row],[costo_antes_iva]]</f>
        <v>0</v>
      </c>
      <c r="U8850" s="3">
        <f>Tabla1[[#This Row],[OS-Valor Unitario]]*Tabla1[[#This Row],[OS-Cantidad]]</f>
        <v>111100</v>
      </c>
      <c r="V8850" s="3">
        <f>Tabla1[[#This Row],[costo_antes_iva]]*Tabla1[[#This Row],[OS-Cantidad]]</f>
        <v>111100</v>
      </c>
      <c r="W8850" s="3">
        <f>Tabla1[[#This Row],[Valor total OS]]-Tabla1[[#This Row],[valor total op]]</f>
        <v>0</v>
      </c>
    </row>
    <row r="8851" spans="1:23" x14ac:dyDescent="0.3">
      <c r="A8851">
        <v>4993</v>
      </c>
      <c r="B8851" t="s">
        <v>11853</v>
      </c>
      <c r="C8851" t="s">
        <v>78</v>
      </c>
      <c r="D8851" t="s">
        <v>7029</v>
      </c>
      <c r="E8851">
        <v>100</v>
      </c>
      <c r="F8851">
        <v>47805325</v>
      </c>
      <c r="G8851" t="s">
        <v>11851</v>
      </c>
      <c r="H8851" s="6">
        <v>45223</v>
      </c>
      <c r="I8851" s="3">
        <v>3000</v>
      </c>
      <c r="J8851" t="s">
        <v>23</v>
      </c>
      <c r="K8851" t="s">
        <v>11854</v>
      </c>
      <c r="L8851">
        <v>3</v>
      </c>
      <c r="M8851" t="s">
        <v>437</v>
      </c>
      <c r="N8851" s="3">
        <v>3200</v>
      </c>
      <c r="O8851">
        <v>100</v>
      </c>
      <c r="P8851" t="s">
        <v>11849</v>
      </c>
      <c r="Q8851" t="s">
        <v>963</v>
      </c>
      <c r="R8851" t="s">
        <v>61</v>
      </c>
      <c r="S8851" s="3">
        <v>9844360</v>
      </c>
      <c r="T8851" s="3">
        <f>Tabla1[[#This Row],[OS-Valor Unitario]]-Tabla1[[#This Row],[costo_antes_iva]]</f>
        <v>200</v>
      </c>
      <c r="U8851" s="3">
        <f>Tabla1[[#This Row],[OS-Valor Unitario]]*Tabla1[[#This Row],[OS-Cantidad]]</f>
        <v>320000</v>
      </c>
      <c r="V8851" s="3">
        <f>Tabla1[[#This Row],[costo_antes_iva]]*Tabla1[[#This Row],[OS-Cantidad]]</f>
        <v>300000</v>
      </c>
      <c r="W8851" s="3">
        <f>Tabla1[[#This Row],[Valor total OS]]-Tabla1[[#This Row],[valor total op]]</f>
        <v>20000</v>
      </c>
    </row>
    <row r="8852" spans="1:23" x14ac:dyDescent="0.3">
      <c r="A8852">
        <v>4991</v>
      </c>
      <c r="B8852" t="s">
        <v>11855</v>
      </c>
      <c r="C8852" t="s">
        <v>193</v>
      </c>
      <c r="D8852" t="s">
        <v>9810</v>
      </c>
      <c r="E8852">
        <v>30</v>
      </c>
      <c r="F8852">
        <v>47777614</v>
      </c>
      <c r="G8852" t="s">
        <v>11856</v>
      </c>
      <c r="H8852" s="6">
        <v>45223</v>
      </c>
      <c r="I8852" s="3">
        <v>2500</v>
      </c>
      <c r="J8852" t="s">
        <v>82</v>
      </c>
      <c r="K8852" t="s">
        <v>11857</v>
      </c>
      <c r="L8852">
        <v>1</v>
      </c>
      <c r="M8852" t="s">
        <v>10115</v>
      </c>
      <c r="N8852" s="3">
        <v>2500</v>
      </c>
      <c r="O8852">
        <v>30</v>
      </c>
      <c r="P8852" t="s">
        <v>11858</v>
      </c>
      <c r="Q8852" t="s">
        <v>726</v>
      </c>
      <c r="R8852" t="s">
        <v>199</v>
      </c>
      <c r="S8852" s="3">
        <v>739620</v>
      </c>
      <c r="T8852" s="3">
        <f>Tabla1[[#This Row],[OS-Valor Unitario]]-Tabla1[[#This Row],[costo_antes_iva]]</f>
        <v>0</v>
      </c>
      <c r="U8852" s="3">
        <f>Tabla1[[#This Row],[OS-Valor Unitario]]*Tabla1[[#This Row],[OS-Cantidad]]</f>
        <v>75000</v>
      </c>
      <c r="V8852" s="3">
        <f>Tabla1[[#This Row],[costo_antes_iva]]*Tabla1[[#This Row],[OS-Cantidad]]</f>
        <v>75000</v>
      </c>
      <c r="W8852" s="3">
        <f>Tabla1[[#This Row],[Valor total OS]]-Tabla1[[#This Row],[valor total op]]</f>
        <v>0</v>
      </c>
    </row>
    <row r="8853" spans="1:23" x14ac:dyDescent="0.3">
      <c r="A8853">
        <v>4991</v>
      </c>
      <c r="B8853" t="s">
        <v>11855</v>
      </c>
      <c r="C8853" t="s">
        <v>193</v>
      </c>
      <c r="D8853" t="s">
        <v>9810</v>
      </c>
      <c r="E8853">
        <v>30</v>
      </c>
      <c r="F8853">
        <v>47777614</v>
      </c>
      <c r="G8853" t="s">
        <v>11856</v>
      </c>
      <c r="H8853" s="6">
        <v>45223</v>
      </c>
      <c r="I8853" s="3">
        <v>7500</v>
      </c>
      <c r="J8853" t="s">
        <v>23</v>
      </c>
      <c r="K8853" t="s">
        <v>11857</v>
      </c>
      <c r="L8853">
        <v>1</v>
      </c>
      <c r="M8853" t="s">
        <v>303</v>
      </c>
      <c r="N8853" s="3">
        <v>6000</v>
      </c>
      <c r="O8853">
        <v>30</v>
      </c>
      <c r="P8853" t="s">
        <v>11858</v>
      </c>
      <c r="Q8853" t="s">
        <v>726</v>
      </c>
      <c r="R8853" t="s">
        <v>199</v>
      </c>
      <c r="S8853" s="3">
        <v>739620</v>
      </c>
      <c r="T8853" s="3">
        <f>Tabla1[[#This Row],[OS-Valor Unitario]]-Tabla1[[#This Row],[costo_antes_iva]]</f>
        <v>-1500</v>
      </c>
      <c r="U8853" s="3">
        <f>Tabla1[[#This Row],[OS-Valor Unitario]]*Tabla1[[#This Row],[OS-Cantidad]]</f>
        <v>180000</v>
      </c>
      <c r="V8853" s="3">
        <f>Tabla1[[#This Row],[costo_antes_iva]]*Tabla1[[#This Row],[OS-Cantidad]]</f>
        <v>225000</v>
      </c>
      <c r="W8853" s="3">
        <f>Tabla1[[#This Row],[Valor total OS]]-Tabla1[[#This Row],[valor total op]]</f>
        <v>-45000</v>
      </c>
    </row>
    <row r="8854" spans="1:23" x14ac:dyDescent="0.3">
      <c r="A8854">
        <v>4990</v>
      </c>
      <c r="B8854" t="s">
        <v>11859</v>
      </c>
      <c r="C8854" t="s">
        <v>124</v>
      </c>
      <c r="D8854" t="s">
        <v>8899</v>
      </c>
      <c r="E8854">
        <v>10</v>
      </c>
      <c r="F8854">
        <v>47661265</v>
      </c>
      <c r="G8854" t="s">
        <v>11860</v>
      </c>
      <c r="H8854" s="6">
        <v>45222</v>
      </c>
      <c r="I8854" s="3">
        <v>2500</v>
      </c>
      <c r="J8854" t="s">
        <v>33</v>
      </c>
      <c r="K8854" t="s">
        <v>11861</v>
      </c>
      <c r="L8854">
        <v>1</v>
      </c>
      <c r="M8854" t="s">
        <v>35</v>
      </c>
      <c r="N8854" s="3">
        <v>2500</v>
      </c>
      <c r="O8854">
        <v>10</v>
      </c>
      <c r="P8854" t="s">
        <v>11862</v>
      </c>
      <c r="Q8854" t="s">
        <v>121</v>
      </c>
      <c r="R8854" t="s">
        <v>61</v>
      </c>
      <c r="S8854" s="3">
        <v>690620</v>
      </c>
      <c r="T8854" s="3">
        <f>Tabla1[[#This Row],[OS-Valor Unitario]]-Tabla1[[#This Row],[costo_antes_iva]]</f>
        <v>0</v>
      </c>
      <c r="U8854" s="3">
        <f>Tabla1[[#This Row],[OS-Valor Unitario]]*Tabla1[[#This Row],[OS-Cantidad]]</f>
        <v>25000</v>
      </c>
      <c r="V8854" s="3">
        <f>Tabla1[[#This Row],[costo_antes_iva]]*Tabla1[[#This Row],[OS-Cantidad]]</f>
        <v>25000</v>
      </c>
      <c r="W8854" s="3">
        <f>Tabla1[[#This Row],[Valor total OS]]-Tabla1[[#This Row],[valor total op]]</f>
        <v>0</v>
      </c>
    </row>
    <row r="8855" spans="1:23" x14ac:dyDescent="0.3">
      <c r="A8855">
        <v>4990</v>
      </c>
      <c r="B8855" t="s">
        <v>11863</v>
      </c>
      <c r="C8855" t="s">
        <v>124</v>
      </c>
      <c r="D8855" t="s">
        <v>8899</v>
      </c>
      <c r="E8855">
        <v>25</v>
      </c>
      <c r="F8855">
        <v>47661279</v>
      </c>
      <c r="G8855" t="s">
        <v>11864</v>
      </c>
      <c r="H8855" s="6">
        <v>45222</v>
      </c>
      <c r="I8855" s="3">
        <v>2500</v>
      </c>
      <c r="J8855" t="s">
        <v>33</v>
      </c>
      <c r="K8855" t="s">
        <v>11865</v>
      </c>
      <c r="L8855">
        <v>2</v>
      </c>
      <c r="M8855" t="s">
        <v>35</v>
      </c>
      <c r="N8855" s="3">
        <v>2500</v>
      </c>
      <c r="O8855">
        <v>25</v>
      </c>
      <c r="P8855" t="s">
        <v>11862</v>
      </c>
      <c r="Q8855" t="s">
        <v>121</v>
      </c>
      <c r="R8855" t="s">
        <v>61</v>
      </c>
      <c r="S8855" s="3">
        <v>690620</v>
      </c>
      <c r="T8855" s="3">
        <f>Tabla1[[#This Row],[OS-Valor Unitario]]-Tabla1[[#This Row],[costo_antes_iva]]</f>
        <v>0</v>
      </c>
      <c r="U8855" s="3">
        <f>Tabla1[[#This Row],[OS-Valor Unitario]]*Tabla1[[#This Row],[OS-Cantidad]]</f>
        <v>62500</v>
      </c>
      <c r="V8855" s="3">
        <f>Tabla1[[#This Row],[costo_antes_iva]]*Tabla1[[#This Row],[OS-Cantidad]]</f>
        <v>62500</v>
      </c>
      <c r="W8855" s="3">
        <f>Tabla1[[#This Row],[Valor total OS]]-Tabla1[[#This Row],[valor total op]]</f>
        <v>0</v>
      </c>
    </row>
    <row r="8856" spans="1:23" x14ac:dyDescent="0.3">
      <c r="A8856">
        <v>4989</v>
      </c>
      <c r="B8856" t="s">
        <v>11866</v>
      </c>
      <c r="C8856" t="s">
        <v>124</v>
      </c>
      <c r="D8856" t="s">
        <v>8899</v>
      </c>
      <c r="E8856">
        <v>42</v>
      </c>
      <c r="F8856">
        <v>47660152</v>
      </c>
      <c r="G8856" t="s">
        <v>11867</v>
      </c>
      <c r="H8856" s="6">
        <v>45222</v>
      </c>
      <c r="I8856" s="3">
        <v>2500</v>
      </c>
      <c r="J8856" t="s">
        <v>33</v>
      </c>
      <c r="K8856" t="s">
        <v>11868</v>
      </c>
      <c r="L8856">
        <v>1</v>
      </c>
      <c r="M8856" t="s">
        <v>35</v>
      </c>
      <c r="N8856" s="3">
        <v>2500</v>
      </c>
      <c r="O8856">
        <v>28</v>
      </c>
      <c r="P8856" t="s">
        <v>11869</v>
      </c>
      <c r="Q8856" t="s">
        <v>121</v>
      </c>
      <c r="R8856" t="s">
        <v>61</v>
      </c>
      <c r="S8856" s="3">
        <v>1124724</v>
      </c>
      <c r="T8856" s="3">
        <f>Tabla1[[#This Row],[OS-Valor Unitario]]-Tabla1[[#This Row],[costo_antes_iva]]</f>
        <v>0</v>
      </c>
      <c r="U8856" s="3">
        <f>Tabla1[[#This Row],[OS-Valor Unitario]]*Tabla1[[#This Row],[OS-Cantidad]]</f>
        <v>70000</v>
      </c>
      <c r="V8856" s="3">
        <f>Tabla1[[#This Row],[costo_antes_iva]]*Tabla1[[#This Row],[OS-Cantidad]]</f>
        <v>70000</v>
      </c>
      <c r="W8856" s="3">
        <f>Tabla1[[#This Row],[Valor total OS]]-Tabla1[[#This Row],[valor total op]]</f>
        <v>0</v>
      </c>
    </row>
    <row r="8857" spans="1:23" x14ac:dyDescent="0.3">
      <c r="A8857">
        <v>4989</v>
      </c>
      <c r="B8857" t="s">
        <v>11870</v>
      </c>
      <c r="C8857" t="s">
        <v>124</v>
      </c>
      <c r="D8857" t="s">
        <v>8899</v>
      </c>
      <c r="E8857">
        <v>244</v>
      </c>
      <c r="F8857">
        <v>47660156</v>
      </c>
      <c r="G8857" t="s">
        <v>11871</v>
      </c>
      <c r="H8857" s="6">
        <v>45222</v>
      </c>
      <c r="I8857" s="3">
        <v>2500</v>
      </c>
      <c r="J8857" t="s">
        <v>33</v>
      </c>
      <c r="K8857" t="s">
        <v>11872</v>
      </c>
      <c r="L8857">
        <v>2</v>
      </c>
      <c r="M8857" t="s">
        <v>35</v>
      </c>
      <c r="N8857" s="3">
        <v>2500</v>
      </c>
      <c r="O8857">
        <v>29</v>
      </c>
      <c r="P8857" t="s">
        <v>11869</v>
      </c>
      <c r="Q8857" t="s">
        <v>121</v>
      </c>
      <c r="R8857" t="s">
        <v>61</v>
      </c>
      <c r="S8857" s="3">
        <v>1124724</v>
      </c>
      <c r="T8857" s="3">
        <f>Tabla1[[#This Row],[OS-Valor Unitario]]-Tabla1[[#This Row],[costo_antes_iva]]</f>
        <v>0</v>
      </c>
      <c r="U8857" s="3">
        <f>Tabla1[[#This Row],[OS-Valor Unitario]]*Tabla1[[#This Row],[OS-Cantidad]]</f>
        <v>72500</v>
      </c>
      <c r="V8857" s="3">
        <f>Tabla1[[#This Row],[costo_antes_iva]]*Tabla1[[#This Row],[OS-Cantidad]]</f>
        <v>72500</v>
      </c>
      <c r="W8857" s="3">
        <f>Tabla1[[#This Row],[Valor total OS]]-Tabla1[[#This Row],[valor total op]]</f>
        <v>0</v>
      </c>
    </row>
    <row r="8858" spans="1:23" x14ac:dyDescent="0.3">
      <c r="A8858">
        <v>4988</v>
      </c>
      <c r="B8858" t="s">
        <v>11873</v>
      </c>
      <c r="C8858" t="s">
        <v>124</v>
      </c>
      <c r="D8858" t="s">
        <v>8899</v>
      </c>
      <c r="E8858">
        <v>42</v>
      </c>
      <c r="F8858">
        <v>47658235</v>
      </c>
      <c r="G8858" t="s">
        <v>11874</v>
      </c>
      <c r="H8858" s="6">
        <v>45222</v>
      </c>
      <c r="I8858" s="3">
        <v>2500</v>
      </c>
      <c r="J8858" t="s">
        <v>33</v>
      </c>
      <c r="K8858" t="s">
        <v>11875</v>
      </c>
      <c r="L8858">
        <v>1</v>
      </c>
      <c r="M8858" t="s">
        <v>35</v>
      </c>
      <c r="N8858" s="3">
        <v>2500</v>
      </c>
      <c r="O8858">
        <v>28</v>
      </c>
      <c r="P8858" t="s">
        <v>11876</v>
      </c>
      <c r="Q8858" t="s">
        <v>121</v>
      </c>
      <c r="R8858" t="s">
        <v>61</v>
      </c>
      <c r="S8858" s="3">
        <v>552496</v>
      </c>
      <c r="T8858" s="3">
        <f>Tabla1[[#This Row],[OS-Valor Unitario]]-Tabla1[[#This Row],[costo_antes_iva]]</f>
        <v>0</v>
      </c>
      <c r="U8858" s="3">
        <f>Tabla1[[#This Row],[OS-Valor Unitario]]*Tabla1[[#This Row],[OS-Cantidad]]</f>
        <v>70000</v>
      </c>
      <c r="V8858" s="3">
        <f>Tabla1[[#This Row],[costo_antes_iva]]*Tabla1[[#This Row],[OS-Cantidad]]</f>
        <v>70000</v>
      </c>
      <c r="W8858" s="3">
        <f>Tabla1[[#This Row],[Valor total OS]]-Tabla1[[#This Row],[valor total op]]</f>
        <v>0</v>
      </c>
    </row>
    <row r="8859" spans="1:23" x14ac:dyDescent="0.3">
      <c r="A8859">
        <v>4984</v>
      </c>
      <c r="B8859" t="s">
        <v>11877</v>
      </c>
      <c r="C8859" t="s">
        <v>85</v>
      </c>
      <c r="D8859" t="s">
        <v>7029</v>
      </c>
      <c r="E8859">
        <v>100</v>
      </c>
      <c r="F8859">
        <v>47310611</v>
      </c>
      <c r="G8859" t="s">
        <v>11878</v>
      </c>
      <c r="H8859" s="6">
        <v>45219</v>
      </c>
      <c r="I8859" s="3">
        <v>2400</v>
      </c>
      <c r="J8859" t="s">
        <v>33</v>
      </c>
      <c r="K8859" t="s">
        <v>11879</v>
      </c>
      <c r="L8859">
        <v>2</v>
      </c>
      <c r="M8859" t="s">
        <v>35</v>
      </c>
      <c r="N8859" s="3">
        <v>3500</v>
      </c>
      <c r="O8859">
        <v>100</v>
      </c>
      <c r="P8859" t="s">
        <v>11880</v>
      </c>
      <c r="Q8859" t="s">
        <v>963</v>
      </c>
      <c r="R8859" t="s">
        <v>61</v>
      </c>
      <c r="S8859" s="3">
        <v>14454755</v>
      </c>
      <c r="T8859" s="3">
        <f>Tabla1[[#This Row],[OS-Valor Unitario]]-Tabla1[[#This Row],[costo_antes_iva]]</f>
        <v>1100</v>
      </c>
      <c r="U8859" s="3">
        <f>Tabla1[[#This Row],[OS-Valor Unitario]]*Tabla1[[#This Row],[OS-Cantidad]]</f>
        <v>350000</v>
      </c>
      <c r="V8859" s="3">
        <f>Tabla1[[#This Row],[costo_antes_iva]]*Tabla1[[#This Row],[OS-Cantidad]]</f>
        <v>240000</v>
      </c>
      <c r="W8859" s="3">
        <f>Tabla1[[#This Row],[Valor total OS]]-Tabla1[[#This Row],[valor total op]]</f>
        <v>110000</v>
      </c>
    </row>
    <row r="8860" spans="1:23" x14ac:dyDescent="0.3">
      <c r="A8860">
        <v>4984</v>
      </c>
      <c r="B8860" t="s">
        <v>11877</v>
      </c>
      <c r="C8860" t="s">
        <v>85</v>
      </c>
      <c r="D8860" t="s">
        <v>7029</v>
      </c>
      <c r="E8860">
        <v>100</v>
      </c>
      <c r="F8860">
        <v>47310611</v>
      </c>
      <c r="G8860" t="s">
        <v>11878</v>
      </c>
      <c r="H8860" s="6">
        <v>45219</v>
      </c>
      <c r="I8860" s="3">
        <v>7000</v>
      </c>
      <c r="J8860" t="s">
        <v>23</v>
      </c>
      <c r="K8860" t="s">
        <v>11879</v>
      </c>
      <c r="L8860">
        <v>2</v>
      </c>
      <c r="M8860" t="s">
        <v>242</v>
      </c>
      <c r="N8860" s="3">
        <v>7000</v>
      </c>
      <c r="O8860">
        <v>100</v>
      </c>
      <c r="P8860" t="s">
        <v>11880</v>
      </c>
      <c r="Q8860" t="s">
        <v>963</v>
      </c>
      <c r="R8860" t="s">
        <v>61</v>
      </c>
      <c r="S8860" s="3">
        <v>14454755</v>
      </c>
      <c r="T8860" s="3">
        <f>Tabla1[[#This Row],[OS-Valor Unitario]]-Tabla1[[#This Row],[costo_antes_iva]]</f>
        <v>0</v>
      </c>
      <c r="U8860" s="3">
        <f>Tabla1[[#This Row],[OS-Valor Unitario]]*Tabla1[[#This Row],[OS-Cantidad]]</f>
        <v>700000</v>
      </c>
      <c r="V8860" s="3">
        <f>Tabla1[[#This Row],[costo_antes_iva]]*Tabla1[[#This Row],[OS-Cantidad]]</f>
        <v>700000</v>
      </c>
      <c r="W8860" s="3">
        <f>Tabla1[[#This Row],[Valor total OS]]-Tabla1[[#This Row],[valor total op]]</f>
        <v>0</v>
      </c>
    </row>
    <row r="8861" spans="1:23" x14ac:dyDescent="0.3">
      <c r="A8861">
        <v>4984</v>
      </c>
      <c r="B8861" t="s">
        <v>11881</v>
      </c>
      <c r="C8861" t="s">
        <v>85</v>
      </c>
      <c r="D8861" t="s">
        <v>7029</v>
      </c>
      <c r="E8861">
        <v>50</v>
      </c>
      <c r="F8861">
        <v>47310624</v>
      </c>
      <c r="G8861" t="s">
        <v>11882</v>
      </c>
      <c r="H8861" s="6">
        <v>45219</v>
      </c>
      <c r="I8861" s="3">
        <v>2400</v>
      </c>
      <c r="J8861" t="s">
        <v>33</v>
      </c>
      <c r="K8861" t="s">
        <v>11883</v>
      </c>
      <c r="L8861">
        <v>3</v>
      </c>
      <c r="M8861" t="s">
        <v>35</v>
      </c>
      <c r="N8861" s="3">
        <v>3500</v>
      </c>
      <c r="O8861">
        <v>50</v>
      </c>
      <c r="P8861" t="s">
        <v>11880</v>
      </c>
      <c r="Q8861" t="s">
        <v>963</v>
      </c>
      <c r="R8861" t="s">
        <v>61</v>
      </c>
      <c r="S8861" s="3">
        <v>14454755</v>
      </c>
      <c r="T8861" s="3">
        <f>Tabla1[[#This Row],[OS-Valor Unitario]]-Tabla1[[#This Row],[costo_antes_iva]]</f>
        <v>1100</v>
      </c>
      <c r="U8861" s="3">
        <f>Tabla1[[#This Row],[OS-Valor Unitario]]*Tabla1[[#This Row],[OS-Cantidad]]</f>
        <v>175000</v>
      </c>
      <c r="V8861" s="3">
        <f>Tabla1[[#This Row],[costo_antes_iva]]*Tabla1[[#This Row],[OS-Cantidad]]</f>
        <v>120000</v>
      </c>
      <c r="W8861" s="3">
        <f>Tabla1[[#This Row],[Valor total OS]]-Tabla1[[#This Row],[valor total op]]</f>
        <v>55000</v>
      </c>
    </row>
    <row r="8862" spans="1:23" x14ac:dyDescent="0.3">
      <c r="A8862">
        <v>4984</v>
      </c>
      <c r="B8862" t="s">
        <v>11881</v>
      </c>
      <c r="C8862" t="s">
        <v>85</v>
      </c>
      <c r="D8862" t="s">
        <v>7029</v>
      </c>
      <c r="E8862">
        <v>50</v>
      </c>
      <c r="F8862">
        <v>47310624</v>
      </c>
      <c r="G8862" t="s">
        <v>11882</v>
      </c>
      <c r="H8862" s="6">
        <v>45219</v>
      </c>
      <c r="I8862" s="3">
        <v>7000</v>
      </c>
      <c r="J8862" t="s">
        <v>23</v>
      </c>
      <c r="K8862" t="s">
        <v>11883</v>
      </c>
      <c r="L8862">
        <v>3</v>
      </c>
      <c r="M8862" t="s">
        <v>242</v>
      </c>
      <c r="N8862" s="3">
        <v>7000</v>
      </c>
      <c r="O8862">
        <v>50</v>
      </c>
      <c r="P8862" t="s">
        <v>11880</v>
      </c>
      <c r="Q8862" t="s">
        <v>963</v>
      </c>
      <c r="R8862" t="s">
        <v>61</v>
      </c>
      <c r="S8862" s="3">
        <v>14454755</v>
      </c>
      <c r="T8862" s="3">
        <f>Tabla1[[#This Row],[OS-Valor Unitario]]-Tabla1[[#This Row],[costo_antes_iva]]</f>
        <v>0</v>
      </c>
      <c r="U8862" s="3">
        <f>Tabla1[[#This Row],[OS-Valor Unitario]]*Tabla1[[#This Row],[OS-Cantidad]]</f>
        <v>350000</v>
      </c>
      <c r="V8862" s="3">
        <f>Tabla1[[#This Row],[costo_antes_iva]]*Tabla1[[#This Row],[OS-Cantidad]]</f>
        <v>350000</v>
      </c>
      <c r="W8862" s="3">
        <f>Tabla1[[#This Row],[Valor total OS]]-Tabla1[[#This Row],[valor total op]]</f>
        <v>0</v>
      </c>
    </row>
    <row r="8863" spans="1:23" x14ac:dyDescent="0.3">
      <c r="A8863">
        <v>4984</v>
      </c>
      <c r="B8863" t="s">
        <v>11884</v>
      </c>
      <c r="C8863" t="s">
        <v>85</v>
      </c>
      <c r="D8863" t="s">
        <v>7029</v>
      </c>
      <c r="E8863">
        <v>40</v>
      </c>
      <c r="F8863">
        <v>47310637</v>
      </c>
      <c r="G8863" t="s">
        <v>11885</v>
      </c>
      <c r="H8863" s="6">
        <v>45219</v>
      </c>
      <c r="I8863" s="3">
        <v>2400</v>
      </c>
      <c r="J8863" t="s">
        <v>33</v>
      </c>
      <c r="K8863" t="s">
        <v>11886</v>
      </c>
      <c r="L8863">
        <v>4</v>
      </c>
      <c r="M8863" t="s">
        <v>35</v>
      </c>
      <c r="N8863" s="3">
        <v>3500</v>
      </c>
      <c r="O8863">
        <v>40</v>
      </c>
      <c r="P8863" t="s">
        <v>11880</v>
      </c>
      <c r="Q8863" t="s">
        <v>963</v>
      </c>
      <c r="R8863" t="s">
        <v>61</v>
      </c>
      <c r="S8863" s="3">
        <v>14454755</v>
      </c>
      <c r="T8863" s="3">
        <f>Tabla1[[#This Row],[OS-Valor Unitario]]-Tabla1[[#This Row],[costo_antes_iva]]</f>
        <v>1100</v>
      </c>
      <c r="U8863" s="3">
        <f>Tabla1[[#This Row],[OS-Valor Unitario]]*Tabla1[[#This Row],[OS-Cantidad]]</f>
        <v>140000</v>
      </c>
      <c r="V8863" s="3">
        <f>Tabla1[[#This Row],[costo_antes_iva]]*Tabla1[[#This Row],[OS-Cantidad]]</f>
        <v>96000</v>
      </c>
      <c r="W8863" s="3">
        <f>Tabla1[[#This Row],[Valor total OS]]-Tabla1[[#This Row],[valor total op]]</f>
        <v>44000</v>
      </c>
    </row>
    <row r="8864" spans="1:23" x14ac:dyDescent="0.3">
      <c r="A8864">
        <v>4984</v>
      </c>
      <c r="B8864" t="s">
        <v>11884</v>
      </c>
      <c r="C8864" t="s">
        <v>85</v>
      </c>
      <c r="D8864" t="s">
        <v>7029</v>
      </c>
      <c r="E8864">
        <v>40</v>
      </c>
      <c r="F8864">
        <v>47310637</v>
      </c>
      <c r="G8864" t="s">
        <v>11885</v>
      </c>
      <c r="H8864" s="6">
        <v>45219</v>
      </c>
      <c r="I8864" s="3">
        <v>7000</v>
      </c>
      <c r="J8864" t="s">
        <v>23</v>
      </c>
      <c r="K8864" t="s">
        <v>11886</v>
      </c>
      <c r="L8864">
        <v>4</v>
      </c>
      <c r="M8864" t="s">
        <v>242</v>
      </c>
      <c r="N8864" s="3">
        <v>7000</v>
      </c>
      <c r="O8864">
        <v>40</v>
      </c>
      <c r="P8864" t="s">
        <v>11880</v>
      </c>
      <c r="Q8864" t="s">
        <v>963</v>
      </c>
      <c r="R8864" t="s">
        <v>61</v>
      </c>
      <c r="S8864" s="3">
        <v>14454755</v>
      </c>
      <c r="T8864" s="3">
        <f>Tabla1[[#This Row],[OS-Valor Unitario]]-Tabla1[[#This Row],[costo_antes_iva]]</f>
        <v>0</v>
      </c>
      <c r="U8864" s="3">
        <f>Tabla1[[#This Row],[OS-Valor Unitario]]*Tabla1[[#This Row],[OS-Cantidad]]</f>
        <v>280000</v>
      </c>
      <c r="V8864" s="3">
        <f>Tabla1[[#This Row],[costo_antes_iva]]*Tabla1[[#This Row],[OS-Cantidad]]</f>
        <v>280000</v>
      </c>
      <c r="W8864" s="3">
        <f>Tabla1[[#This Row],[Valor total OS]]-Tabla1[[#This Row],[valor total op]]</f>
        <v>0</v>
      </c>
    </row>
    <row r="8865" spans="1:23" x14ac:dyDescent="0.3">
      <c r="A8865">
        <v>4983</v>
      </c>
      <c r="B8865" t="s">
        <v>11887</v>
      </c>
      <c r="C8865" t="s">
        <v>91</v>
      </c>
      <c r="D8865" t="s">
        <v>1814</v>
      </c>
      <c r="E8865">
        <v>30</v>
      </c>
      <c r="F8865">
        <v>47289335</v>
      </c>
      <c r="G8865" t="s">
        <v>11888</v>
      </c>
      <c r="H8865" s="6">
        <v>45219</v>
      </c>
      <c r="I8865" s="3">
        <v>19000</v>
      </c>
      <c r="J8865" t="s">
        <v>160</v>
      </c>
      <c r="K8865" t="s">
        <v>11889</v>
      </c>
      <c r="L8865">
        <v>1</v>
      </c>
      <c r="M8865" t="s">
        <v>5723</v>
      </c>
      <c r="N8865" s="3">
        <v>18700</v>
      </c>
      <c r="O8865">
        <v>30</v>
      </c>
      <c r="P8865" t="s">
        <v>11890</v>
      </c>
      <c r="Q8865" t="s">
        <v>963</v>
      </c>
      <c r="R8865" t="s">
        <v>92</v>
      </c>
      <c r="S8865" s="3">
        <v>6965250</v>
      </c>
      <c r="T8865" s="3">
        <f>Tabla1[[#This Row],[OS-Valor Unitario]]-Tabla1[[#This Row],[costo_antes_iva]]</f>
        <v>-300</v>
      </c>
      <c r="U8865" s="3">
        <f>Tabla1[[#This Row],[OS-Valor Unitario]]*Tabla1[[#This Row],[OS-Cantidad]]</f>
        <v>561000</v>
      </c>
      <c r="V8865" s="3">
        <f>Tabla1[[#This Row],[costo_antes_iva]]*Tabla1[[#This Row],[OS-Cantidad]]</f>
        <v>570000</v>
      </c>
      <c r="W8865" s="3">
        <f>Tabla1[[#This Row],[Valor total OS]]-Tabla1[[#This Row],[valor total op]]</f>
        <v>-9000</v>
      </c>
    </row>
    <row r="8866" spans="1:23" x14ac:dyDescent="0.3">
      <c r="A8866">
        <v>4983</v>
      </c>
      <c r="B8866" t="s">
        <v>11887</v>
      </c>
      <c r="C8866" t="s">
        <v>91</v>
      </c>
      <c r="D8866" t="s">
        <v>1814</v>
      </c>
      <c r="E8866">
        <v>30</v>
      </c>
      <c r="F8866">
        <v>47289335</v>
      </c>
      <c r="G8866" t="s">
        <v>11888</v>
      </c>
      <c r="H8866" s="6">
        <v>45219</v>
      </c>
      <c r="I8866" s="3">
        <v>12500</v>
      </c>
      <c r="J8866" t="s">
        <v>23</v>
      </c>
      <c r="K8866" t="s">
        <v>11889</v>
      </c>
      <c r="L8866">
        <v>1</v>
      </c>
      <c r="M8866" t="s">
        <v>363</v>
      </c>
      <c r="N8866" s="3">
        <v>12500</v>
      </c>
      <c r="O8866">
        <v>30</v>
      </c>
      <c r="P8866" t="s">
        <v>11890</v>
      </c>
      <c r="Q8866" t="s">
        <v>963</v>
      </c>
      <c r="R8866" t="s">
        <v>92</v>
      </c>
      <c r="S8866" s="3">
        <v>6965250</v>
      </c>
      <c r="T8866" s="3">
        <f>Tabla1[[#This Row],[OS-Valor Unitario]]-Tabla1[[#This Row],[costo_antes_iva]]</f>
        <v>0</v>
      </c>
      <c r="U8866" s="3">
        <f>Tabla1[[#This Row],[OS-Valor Unitario]]*Tabla1[[#This Row],[OS-Cantidad]]</f>
        <v>375000</v>
      </c>
      <c r="V8866" s="3">
        <f>Tabla1[[#This Row],[costo_antes_iva]]*Tabla1[[#This Row],[OS-Cantidad]]</f>
        <v>375000</v>
      </c>
      <c r="W8866" s="3">
        <f>Tabla1[[#This Row],[Valor total OS]]-Tabla1[[#This Row],[valor total op]]</f>
        <v>0</v>
      </c>
    </row>
    <row r="8867" spans="1:23" x14ac:dyDescent="0.3">
      <c r="A8867">
        <v>4983</v>
      </c>
      <c r="B8867" t="s">
        <v>11891</v>
      </c>
      <c r="C8867" t="s">
        <v>91</v>
      </c>
      <c r="D8867" t="s">
        <v>1814</v>
      </c>
      <c r="E8867">
        <v>20</v>
      </c>
      <c r="F8867">
        <v>47289350</v>
      </c>
      <c r="G8867" t="s">
        <v>11892</v>
      </c>
      <c r="H8867" s="6">
        <v>45219</v>
      </c>
      <c r="I8867" s="3">
        <v>19000</v>
      </c>
      <c r="J8867" t="s">
        <v>160</v>
      </c>
      <c r="K8867" t="s">
        <v>11893</v>
      </c>
      <c r="L8867">
        <v>2</v>
      </c>
      <c r="M8867" t="s">
        <v>5723</v>
      </c>
      <c r="N8867" s="3">
        <v>18700</v>
      </c>
      <c r="O8867">
        <v>20</v>
      </c>
      <c r="P8867" t="s">
        <v>11890</v>
      </c>
      <c r="Q8867" t="s">
        <v>963</v>
      </c>
      <c r="R8867" t="s">
        <v>92</v>
      </c>
      <c r="S8867" s="3">
        <v>6965250</v>
      </c>
      <c r="T8867" s="3">
        <f>Tabla1[[#This Row],[OS-Valor Unitario]]-Tabla1[[#This Row],[costo_antes_iva]]</f>
        <v>-300</v>
      </c>
      <c r="U8867" s="3">
        <f>Tabla1[[#This Row],[OS-Valor Unitario]]*Tabla1[[#This Row],[OS-Cantidad]]</f>
        <v>374000</v>
      </c>
      <c r="V8867" s="3">
        <f>Tabla1[[#This Row],[costo_antes_iva]]*Tabla1[[#This Row],[OS-Cantidad]]</f>
        <v>380000</v>
      </c>
      <c r="W8867" s="3">
        <f>Tabla1[[#This Row],[Valor total OS]]-Tabla1[[#This Row],[valor total op]]</f>
        <v>-6000</v>
      </c>
    </row>
    <row r="8868" spans="1:23" x14ac:dyDescent="0.3">
      <c r="A8868">
        <v>4983</v>
      </c>
      <c r="B8868" t="s">
        <v>11891</v>
      </c>
      <c r="C8868" t="s">
        <v>91</v>
      </c>
      <c r="D8868" t="s">
        <v>1814</v>
      </c>
      <c r="E8868">
        <v>20</v>
      </c>
      <c r="F8868">
        <v>47289350</v>
      </c>
      <c r="G8868" t="s">
        <v>11892</v>
      </c>
      <c r="H8868" s="6">
        <v>45219</v>
      </c>
      <c r="I8868" s="3">
        <v>12500</v>
      </c>
      <c r="J8868" t="s">
        <v>23</v>
      </c>
      <c r="K8868" t="s">
        <v>11893</v>
      </c>
      <c r="L8868">
        <v>2</v>
      </c>
      <c r="M8868" t="s">
        <v>363</v>
      </c>
      <c r="N8868" s="3">
        <v>12500</v>
      </c>
      <c r="O8868">
        <v>20</v>
      </c>
      <c r="P8868" t="s">
        <v>11890</v>
      </c>
      <c r="Q8868" t="s">
        <v>963</v>
      </c>
      <c r="R8868" t="s">
        <v>92</v>
      </c>
      <c r="S8868" s="3">
        <v>6965250</v>
      </c>
      <c r="T8868" s="3">
        <f>Tabla1[[#This Row],[OS-Valor Unitario]]-Tabla1[[#This Row],[costo_antes_iva]]</f>
        <v>0</v>
      </c>
      <c r="U8868" s="3">
        <f>Tabla1[[#This Row],[OS-Valor Unitario]]*Tabla1[[#This Row],[OS-Cantidad]]</f>
        <v>250000</v>
      </c>
      <c r="V8868" s="3">
        <f>Tabla1[[#This Row],[costo_antes_iva]]*Tabla1[[#This Row],[OS-Cantidad]]</f>
        <v>250000</v>
      </c>
      <c r="W8868" s="3">
        <f>Tabla1[[#This Row],[Valor total OS]]-Tabla1[[#This Row],[valor total op]]</f>
        <v>0</v>
      </c>
    </row>
    <row r="8869" spans="1:23" x14ac:dyDescent="0.3">
      <c r="A8869">
        <v>4983</v>
      </c>
      <c r="B8869" t="s">
        <v>11894</v>
      </c>
      <c r="C8869" t="s">
        <v>11895</v>
      </c>
      <c r="D8869" t="s">
        <v>1814</v>
      </c>
      <c r="E8869">
        <v>19</v>
      </c>
      <c r="F8869">
        <v>47290802</v>
      </c>
      <c r="G8869" t="s">
        <v>11896</v>
      </c>
      <c r="H8869" s="6">
        <v>45219</v>
      </c>
      <c r="I8869" s="3">
        <v>13500</v>
      </c>
      <c r="J8869" t="s">
        <v>160</v>
      </c>
      <c r="K8869" t="s">
        <v>11897</v>
      </c>
      <c r="L8869">
        <v>3</v>
      </c>
      <c r="M8869" t="s">
        <v>5723</v>
      </c>
      <c r="N8869" s="3">
        <v>12500</v>
      </c>
      <c r="O8869">
        <v>19</v>
      </c>
      <c r="P8869" t="s">
        <v>11890</v>
      </c>
      <c r="Q8869" t="s">
        <v>963</v>
      </c>
      <c r="R8869" t="s">
        <v>293</v>
      </c>
      <c r="S8869" s="3">
        <v>6965250</v>
      </c>
      <c r="T8869" s="3">
        <f>Tabla1[[#This Row],[OS-Valor Unitario]]-Tabla1[[#This Row],[costo_antes_iva]]</f>
        <v>-1000</v>
      </c>
      <c r="U8869" s="3">
        <f>Tabla1[[#This Row],[OS-Valor Unitario]]*Tabla1[[#This Row],[OS-Cantidad]]</f>
        <v>237500</v>
      </c>
      <c r="V8869" s="3">
        <f>Tabla1[[#This Row],[costo_antes_iva]]*Tabla1[[#This Row],[OS-Cantidad]]</f>
        <v>256500</v>
      </c>
      <c r="W8869" s="3">
        <f>Tabla1[[#This Row],[Valor total OS]]-Tabla1[[#This Row],[valor total op]]</f>
        <v>-19000</v>
      </c>
    </row>
    <row r="8870" spans="1:23" x14ac:dyDescent="0.3">
      <c r="A8870">
        <v>4983</v>
      </c>
      <c r="B8870" t="s">
        <v>11894</v>
      </c>
      <c r="C8870" t="s">
        <v>11895</v>
      </c>
      <c r="D8870" t="s">
        <v>1814</v>
      </c>
      <c r="E8870">
        <v>19</v>
      </c>
      <c r="F8870">
        <v>47290802</v>
      </c>
      <c r="G8870" t="s">
        <v>11896</v>
      </c>
      <c r="H8870" s="6">
        <v>45219</v>
      </c>
      <c r="I8870" s="3">
        <v>9500</v>
      </c>
      <c r="J8870" t="s">
        <v>23</v>
      </c>
      <c r="K8870" t="s">
        <v>11897</v>
      </c>
      <c r="L8870">
        <v>3</v>
      </c>
      <c r="M8870" t="s">
        <v>363</v>
      </c>
      <c r="N8870" s="3">
        <v>9500</v>
      </c>
      <c r="O8870">
        <v>19</v>
      </c>
      <c r="P8870" t="s">
        <v>11890</v>
      </c>
      <c r="Q8870" t="s">
        <v>963</v>
      </c>
      <c r="R8870" t="s">
        <v>293</v>
      </c>
      <c r="S8870" s="3">
        <v>6965250</v>
      </c>
      <c r="T8870" s="3">
        <f>Tabla1[[#This Row],[OS-Valor Unitario]]-Tabla1[[#This Row],[costo_antes_iva]]</f>
        <v>0</v>
      </c>
      <c r="U8870" s="3">
        <f>Tabla1[[#This Row],[OS-Valor Unitario]]*Tabla1[[#This Row],[OS-Cantidad]]</f>
        <v>180500</v>
      </c>
      <c r="V8870" s="3">
        <f>Tabla1[[#This Row],[costo_antes_iva]]*Tabla1[[#This Row],[OS-Cantidad]]</f>
        <v>180500</v>
      </c>
      <c r="W8870" s="3">
        <f>Tabla1[[#This Row],[Valor total OS]]-Tabla1[[#This Row],[valor total op]]</f>
        <v>0</v>
      </c>
    </row>
    <row r="8871" spans="1:23" x14ac:dyDescent="0.3">
      <c r="A8871">
        <v>4983</v>
      </c>
      <c r="B8871" t="s">
        <v>11894</v>
      </c>
      <c r="C8871" t="s">
        <v>11895</v>
      </c>
      <c r="D8871" t="s">
        <v>1814</v>
      </c>
      <c r="E8871">
        <v>6</v>
      </c>
      <c r="F8871">
        <v>47289365</v>
      </c>
      <c r="G8871" t="s">
        <v>11896</v>
      </c>
      <c r="H8871" s="6">
        <v>45219</v>
      </c>
      <c r="I8871" s="3">
        <v>13500</v>
      </c>
      <c r="J8871" t="s">
        <v>160</v>
      </c>
      <c r="K8871" t="s">
        <v>11897</v>
      </c>
      <c r="L8871">
        <v>3</v>
      </c>
      <c r="M8871" t="s">
        <v>5723</v>
      </c>
      <c r="N8871" s="3">
        <v>12500</v>
      </c>
      <c r="O8871">
        <v>19</v>
      </c>
      <c r="P8871" t="s">
        <v>11890</v>
      </c>
      <c r="Q8871" t="s">
        <v>963</v>
      </c>
      <c r="R8871" t="s">
        <v>293</v>
      </c>
      <c r="S8871" s="3">
        <v>6965250</v>
      </c>
      <c r="T8871" s="3">
        <f>Tabla1[[#This Row],[OS-Valor Unitario]]-Tabla1[[#This Row],[costo_antes_iva]]</f>
        <v>-1000</v>
      </c>
      <c r="U8871" s="3">
        <f>Tabla1[[#This Row],[OS-Valor Unitario]]*Tabla1[[#This Row],[OS-Cantidad]]</f>
        <v>237500</v>
      </c>
      <c r="V8871" s="3">
        <f>Tabla1[[#This Row],[costo_antes_iva]]*Tabla1[[#This Row],[OS-Cantidad]]</f>
        <v>256500</v>
      </c>
      <c r="W8871" s="3">
        <f>Tabla1[[#This Row],[Valor total OS]]-Tabla1[[#This Row],[valor total op]]</f>
        <v>-19000</v>
      </c>
    </row>
    <row r="8872" spans="1:23" x14ac:dyDescent="0.3">
      <c r="A8872">
        <v>4983</v>
      </c>
      <c r="B8872" t="s">
        <v>11894</v>
      </c>
      <c r="C8872" t="s">
        <v>11895</v>
      </c>
      <c r="D8872" t="s">
        <v>1814</v>
      </c>
      <c r="E8872">
        <v>6</v>
      </c>
      <c r="F8872">
        <v>47289365</v>
      </c>
      <c r="G8872" t="s">
        <v>11896</v>
      </c>
      <c r="H8872" s="6">
        <v>45219</v>
      </c>
      <c r="I8872" s="3">
        <v>9500</v>
      </c>
      <c r="J8872" t="s">
        <v>23</v>
      </c>
      <c r="K8872" t="s">
        <v>11897</v>
      </c>
      <c r="L8872">
        <v>3</v>
      </c>
      <c r="M8872" t="s">
        <v>363</v>
      </c>
      <c r="N8872" s="3">
        <v>9500</v>
      </c>
      <c r="O8872">
        <v>19</v>
      </c>
      <c r="P8872" t="s">
        <v>11890</v>
      </c>
      <c r="Q8872" t="s">
        <v>963</v>
      </c>
      <c r="R8872" t="s">
        <v>293</v>
      </c>
      <c r="S8872" s="3">
        <v>6965250</v>
      </c>
      <c r="T8872" s="3">
        <f>Tabla1[[#This Row],[OS-Valor Unitario]]-Tabla1[[#This Row],[costo_antes_iva]]</f>
        <v>0</v>
      </c>
      <c r="U8872" s="3">
        <f>Tabla1[[#This Row],[OS-Valor Unitario]]*Tabla1[[#This Row],[OS-Cantidad]]</f>
        <v>180500</v>
      </c>
      <c r="V8872" s="3">
        <f>Tabla1[[#This Row],[costo_antes_iva]]*Tabla1[[#This Row],[OS-Cantidad]]</f>
        <v>180500</v>
      </c>
      <c r="W8872" s="3">
        <f>Tabla1[[#This Row],[Valor total OS]]-Tabla1[[#This Row],[valor total op]]</f>
        <v>0</v>
      </c>
    </row>
    <row r="8873" spans="1:23" x14ac:dyDescent="0.3">
      <c r="A8873">
        <v>4983</v>
      </c>
      <c r="B8873" t="s">
        <v>11898</v>
      </c>
      <c r="C8873" t="s">
        <v>11895</v>
      </c>
      <c r="D8873" t="s">
        <v>1814</v>
      </c>
      <c r="E8873">
        <v>19</v>
      </c>
      <c r="F8873">
        <v>47290802</v>
      </c>
      <c r="G8873" t="s">
        <v>11896</v>
      </c>
      <c r="H8873" s="6">
        <v>45219</v>
      </c>
      <c r="I8873" s="3">
        <v>13500</v>
      </c>
      <c r="J8873" t="s">
        <v>160</v>
      </c>
      <c r="K8873" t="s">
        <v>11899</v>
      </c>
      <c r="L8873">
        <v>4</v>
      </c>
      <c r="M8873" t="s">
        <v>5723</v>
      </c>
      <c r="N8873" s="3">
        <v>12500</v>
      </c>
      <c r="O8873">
        <v>6</v>
      </c>
      <c r="P8873" t="s">
        <v>11890</v>
      </c>
      <c r="Q8873" t="s">
        <v>963</v>
      </c>
      <c r="R8873" t="s">
        <v>293</v>
      </c>
      <c r="S8873" s="3">
        <v>6965250</v>
      </c>
      <c r="T8873" s="3">
        <f>Tabla1[[#This Row],[OS-Valor Unitario]]-Tabla1[[#This Row],[costo_antes_iva]]</f>
        <v>-1000</v>
      </c>
      <c r="U8873" s="3">
        <f>Tabla1[[#This Row],[OS-Valor Unitario]]*Tabla1[[#This Row],[OS-Cantidad]]</f>
        <v>75000</v>
      </c>
      <c r="V8873" s="3">
        <f>Tabla1[[#This Row],[costo_antes_iva]]*Tabla1[[#This Row],[OS-Cantidad]]</f>
        <v>81000</v>
      </c>
      <c r="W8873" s="3">
        <f>Tabla1[[#This Row],[Valor total OS]]-Tabla1[[#This Row],[valor total op]]</f>
        <v>-6000</v>
      </c>
    </row>
    <row r="8874" spans="1:23" x14ac:dyDescent="0.3">
      <c r="A8874">
        <v>4983</v>
      </c>
      <c r="B8874" t="s">
        <v>11898</v>
      </c>
      <c r="C8874" t="s">
        <v>11895</v>
      </c>
      <c r="D8874" t="s">
        <v>1814</v>
      </c>
      <c r="E8874">
        <v>19</v>
      </c>
      <c r="F8874">
        <v>47290802</v>
      </c>
      <c r="G8874" t="s">
        <v>11896</v>
      </c>
      <c r="H8874" s="6">
        <v>45219</v>
      </c>
      <c r="I8874" s="3">
        <v>9500</v>
      </c>
      <c r="J8874" t="s">
        <v>23</v>
      </c>
      <c r="K8874" t="s">
        <v>11899</v>
      </c>
      <c r="L8874">
        <v>4</v>
      </c>
      <c r="M8874" t="s">
        <v>363</v>
      </c>
      <c r="N8874" s="3">
        <v>9500</v>
      </c>
      <c r="O8874">
        <v>6</v>
      </c>
      <c r="P8874" t="s">
        <v>11890</v>
      </c>
      <c r="Q8874" t="s">
        <v>963</v>
      </c>
      <c r="R8874" t="s">
        <v>293</v>
      </c>
      <c r="S8874" s="3">
        <v>6965250</v>
      </c>
      <c r="T8874" s="3">
        <f>Tabla1[[#This Row],[OS-Valor Unitario]]-Tabla1[[#This Row],[costo_antes_iva]]</f>
        <v>0</v>
      </c>
      <c r="U8874" s="3">
        <f>Tabla1[[#This Row],[OS-Valor Unitario]]*Tabla1[[#This Row],[OS-Cantidad]]</f>
        <v>57000</v>
      </c>
      <c r="V8874" s="3">
        <f>Tabla1[[#This Row],[costo_antes_iva]]*Tabla1[[#This Row],[OS-Cantidad]]</f>
        <v>57000</v>
      </c>
      <c r="W8874" s="3">
        <f>Tabla1[[#This Row],[Valor total OS]]-Tabla1[[#This Row],[valor total op]]</f>
        <v>0</v>
      </c>
    </row>
    <row r="8875" spans="1:23" x14ac:dyDescent="0.3">
      <c r="A8875">
        <v>4983</v>
      </c>
      <c r="B8875" t="s">
        <v>11898</v>
      </c>
      <c r="C8875" t="s">
        <v>11895</v>
      </c>
      <c r="D8875" t="s">
        <v>1814</v>
      </c>
      <c r="E8875">
        <v>6</v>
      </c>
      <c r="F8875">
        <v>47289365</v>
      </c>
      <c r="G8875" t="s">
        <v>11896</v>
      </c>
      <c r="H8875" s="6">
        <v>45219</v>
      </c>
      <c r="I8875" s="3">
        <v>13500</v>
      </c>
      <c r="J8875" t="s">
        <v>160</v>
      </c>
      <c r="K8875" t="s">
        <v>11899</v>
      </c>
      <c r="L8875">
        <v>4</v>
      </c>
      <c r="M8875" t="s">
        <v>5723</v>
      </c>
      <c r="N8875" s="3">
        <v>12500</v>
      </c>
      <c r="O8875">
        <v>6</v>
      </c>
      <c r="P8875" t="s">
        <v>11890</v>
      </c>
      <c r="Q8875" t="s">
        <v>963</v>
      </c>
      <c r="R8875" t="s">
        <v>293</v>
      </c>
      <c r="S8875" s="3">
        <v>6965250</v>
      </c>
      <c r="T8875" s="3">
        <f>Tabla1[[#This Row],[OS-Valor Unitario]]-Tabla1[[#This Row],[costo_antes_iva]]</f>
        <v>-1000</v>
      </c>
      <c r="U8875" s="3">
        <f>Tabla1[[#This Row],[OS-Valor Unitario]]*Tabla1[[#This Row],[OS-Cantidad]]</f>
        <v>75000</v>
      </c>
      <c r="V8875" s="3">
        <f>Tabla1[[#This Row],[costo_antes_iva]]*Tabla1[[#This Row],[OS-Cantidad]]</f>
        <v>81000</v>
      </c>
      <c r="W8875" s="3">
        <f>Tabla1[[#This Row],[Valor total OS]]-Tabla1[[#This Row],[valor total op]]</f>
        <v>-6000</v>
      </c>
    </row>
    <row r="8876" spans="1:23" x14ac:dyDescent="0.3">
      <c r="A8876">
        <v>4983</v>
      </c>
      <c r="B8876" t="s">
        <v>11898</v>
      </c>
      <c r="C8876" t="s">
        <v>11895</v>
      </c>
      <c r="D8876" t="s">
        <v>1814</v>
      </c>
      <c r="E8876">
        <v>6</v>
      </c>
      <c r="F8876">
        <v>47289365</v>
      </c>
      <c r="G8876" t="s">
        <v>11896</v>
      </c>
      <c r="H8876" s="6">
        <v>45219</v>
      </c>
      <c r="I8876" s="3">
        <v>9500</v>
      </c>
      <c r="J8876" t="s">
        <v>23</v>
      </c>
      <c r="K8876" t="s">
        <v>11899</v>
      </c>
      <c r="L8876">
        <v>4</v>
      </c>
      <c r="M8876" t="s">
        <v>363</v>
      </c>
      <c r="N8876" s="3">
        <v>9500</v>
      </c>
      <c r="O8876">
        <v>6</v>
      </c>
      <c r="P8876" t="s">
        <v>11890</v>
      </c>
      <c r="Q8876" t="s">
        <v>963</v>
      </c>
      <c r="R8876" t="s">
        <v>293</v>
      </c>
      <c r="S8876" s="3">
        <v>6965250</v>
      </c>
      <c r="T8876" s="3">
        <f>Tabla1[[#This Row],[OS-Valor Unitario]]-Tabla1[[#This Row],[costo_antes_iva]]</f>
        <v>0</v>
      </c>
      <c r="U8876" s="3">
        <f>Tabla1[[#This Row],[OS-Valor Unitario]]*Tabla1[[#This Row],[OS-Cantidad]]</f>
        <v>57000</v>
      </c>
      <c r="V8876" s="3">
        <f>Tabla1[[#This Row],[costo_antes_iva]]*Tabla1[[#This Row],[OS-Cantidad]]</f>
        <v>57000</v>
      </c>
      <c r="W8876" s="3">
        <f>Tabla1[[#This Row],[Valor total OS]]-Tabla1[[#This Row],[valor total op]]</f>
        <v>0</v>
      </c>
    </row>
    <row r="8877" spans="1:23" x14ac:dyDescent="0.3">
      <c r="A8877">
        <v>4982</v>
      </c>
      <c r="B8877" t="s">
        <v>11900</v>
      </c>
      <c r="C8877" t="s">
        <v>78</v>
      </c>
      <c r="D8877" t="s">
        <v>11901</v>
      </c>
      <c r="E8877">
        <v>400</v>
      </c>
      <c r="F8877">
        <v>47275663</v>
      </c>
      <c r="G8877" t="s">
        <v>11902</v>
      </c>
      <c r="H8877" s="6">
        <v>45218</v>
      </c>
      <c r="I8877" s="3">
        <v>7800</v>
      </c>
      <c r="J8877" t="s">
        <v>33</v>
      </c>
      <c r="K8877" t="s">
        <v>11903</v>
      </c>
      <c r="L8877">
        <v>1</v>
      </c>
      <c r="M8877" t="s">
        <v>35</v>
      </c>
      <c r="N8877" s="3">
        <v>7800</v>
      </c>
      <c r="O8877">
        <v>400</v>
      </c>
      <c r="P8877" t="s">
        <v>11904</v>
      </c>
      <c r="Q8877" t="s">
        <v>963</v>
      </c>
      <c r="R8877" t="s">
        <v>61</v>
      </c>
      <c r="S8877" s="3">
        <v>14832800</v>
      </c>
      <c r="T8877" s="3">
        <f>Tabla1[[#This Row],[OS-Valor Unitario]]-Tabla1[[#This Row],[costo_antes_iva]]</f>
        <v>0</v>
      </c>
      <c r="U8877" s="3">
        <f>Tabla1[[#This Row],[OS-Valor Unitario]]*Tabla1[[#This Row],[OS-Cantidad]]</f>
        <v>3120000</v>
      </c>
      <c r="V8877" s="3">
        <f>Tabla1[[#This Row],[costo_antes_iva]]*Tabla1[[#This Row],[OS-Cantidad]]</f>
        <v>3120000</v>
      </c>
      <c r="W8877" s="3">
        <f>Tabla1[[#This Row],[Valor total OS]]-Tabla1[[#This Row],[valor total op]]</f>
        <v>0</v>
      </c>
    </row>
    <row r="8878" spans="1:23" x14ac:dyDescent="0.3">
      <c r="A8878">
        <v>4981</v>
      </c>
      <c r="B8878" t="s">
        <v>11905</v>
      </c>
      <c r="C8878" t="s">
        <v>85</v>
      </c>
      <c r="D8878" t="s">
        <v>11906</v>
      </c>
      <c r="E8878">
        <v>20</v>
      </c>
      <c r="F8878">
        <v>47275428</v>
      </c>
      <c r="G8878" t="s">
        <v>11907</v>
      </c>
      <c r="H8878" s="6">
        <v>45218</v>
      </c>
      <c r="I8878" s="3">
        <v>8000</v>
      </c>
      <c r="J8878" t="s">
        <v>23</v>
      </c>
      <c r="K8878" t="s">
        <v>11908</v>
      </c>
      <c r="L8878">
        <v>1</v>
      </c>
      <c r="M8878" t="s">
        <v>10860</v>
      </c>
      <c r="N8878" s="3">
        <v>7500</v>
      </c>
      <c r="O8878">
        <v>20</v>
      </c>
      <c r="P8878" t="s">
        <v>11909</v>
      </c>
      <c r="Q8878" t="s">
        <v>963</v>
      </c>
      <c r="R8878" t="s">
        <v>61</v>
      </c>
      <c r="S8878" s="3">
        <v>3939377</v>
      </c>
      <c r="T8878" s="3">
        <f>Tabla1[[#This Row],[OS-Valor Unitario]]-Tabla1[[#This Row],[costo_antes_iva]]</f>
        <v>-500</v>
      </c>
      <c r="U8878" s="3">
        <f>Tabla1[[#This Row],[OS-Valor Unitario]]*Tabla1[[#This Row],[OS-Cantidad]]</f>
        <v>150000</v>
      </c>
      <c r="V8878" s="3">
        <f>Tabla1[[#This Row],[costo_antes_iva]]*Tabla1[[#This Row],[OS-Cantidad]]</f>
        <v>160000</v>
      </c>
      <c r="W8878" s="3">
        <f>Tabla1[[#This Row],[Valor total OS]]-Tabla1[[#This Row],[valor total op]]</f>
        <v>-10000</v>
      </c>
    </row>
    <row r="8879" spans="1:23" x14ac:dyDescent="0.3">
      <c r="A8879">
        <v>4981</v>
      </c>
      <c r="B8879" t="s">
        <v>11910</v>
      </c>
      <c r="C8879" t="s">
        <v>124</v>
      </c>
      <c r="D8879" t="s">
        <v>11906</v>
      </c>
      <c r="E8879">
        <v>75</v>
      </c>
      <c r="F8879">
        <v>47275436</v>
      </c>
      <c r="G8879" t="s">
        <v>11911</v>
      </c>
      <c r="H8879" s="6">
        <v>45218</v>
      </c>
      <c r="I8879" s="3">
        <v>2000</v>
      </c>
      <c r="J8879" t="s">
        <v>23</v>
      </c>
      <c r="K8879" t="s">
        <v>11912</v>
      </c>
      <c r="L8879">
        <v>2</v>
      </c>
      <c r="M8879" t="s">
        <v>8400</v>
      </c>
      <c r="N8879" s="3">
        <v>2000</v>
      </c>
      <c r="O8879">
        <v>75</v>
      </c>
      <c r="P8879" t="s">
        <v>11909</v>
      </c>
      <c r="Q8879" t="s">
        <v>963</v>
      </c>
      <c r="R8879" t="s">
        <v>61</v>
      </c>
      <c r="S8879" s="3">
        <v>3939377</v>
      </c>
      <c r="T8879" s="3">
        <f>Tabla1[[#This Row],[OS-Valor Unitario]]-Tabla1[[#This Row],[costo_antes_iva]]</f>
        <v>0</v>
      </c>
      <c r="U8879" s="3">
        <f>Tabla1[[#This Row],[OS-Valor Unitario]]*Tabla1[[#This Row],[OS-Cantidad]]</f>
        <v>150000</v>
      </c>
      <c r="V8879" s="3">
        <f>Tabla1[[#This Row],[costo_antes_iva]]*Tabla1[[#This Row],[OS-Cantidad]]</f>
        <v>150000</v>
      </c>
      <c r="W8879" s="3">
        <f>Tabla1[[#This Row],[Valor total OS]]-Tabla1[[#This Row],[valor total op]]</f>
        <v>0</v>
      </c>
    </row>
    <row r="8880" spans="1:23" x14ac:dyDescent="0.3">
      <c r="A8880">
        <v>4981</v>
      </c>
      <c r="B8880" t="s">
        <v>11913</v>
      </c>
      <c r="C8880" t="s">
        <v>1158</v>
      </c>
      <c r="D8880" t="s">
        <v>11906</v>
      </c>
      <c r="E8880">
        <v>9</v>
      </c>
      <c r="F8880">
        <v>47275441</v>
      </c>
      <c r="G8880" t="s">
        <v>11914</v>
      </c>
      <c r="H8880" s="6">
        <v>45218</v>
      </c>
      <c r="I8880" s="3">
        <v>2000</v>
      </c>
      <c r="J8880" t="s">
        <v>23</v>
      </c>
      <c r="K8880" t="s">
        <v>11915</v>
      </c>
      <c r="L8880">
        <v>3</v>
      </c>
      <c r="M8880" t="s">
        <v>8400</v>
      </c>
      <c r="N8880" s="3">
        <v>2000</v>
      </c>
      <c r="O8880">
        <v>9</v>
      </c>
      <c r="P8880" t="s">
        <v>11909</v>
      </c>
      <c r="Q8880" t="s">
        <v>963</v>
      </c>
      <c r="R8880" t="s">
        <v>61</v>
      </c>
      <c r="S8880" s="3">
        <v>3939377</v>
      </c>
      <c r="T8880" s="3">
        <f>Tabla1[[#This Row],[OS-Valor Unitario]]-Tabla1[[#This Row],[costo_antes_iva]]</f>
        <v>0</v>
      </c>
      <c r="U8880" s="3">
        <f>Tabla1[[#This Row],[OS-Valor Unitario]]*Tabla1[[#This Row],[OS-Cantidad]]</f>
        <v>18000</v>
      </c>
      <c r="V8880" s="3">
        <f>Tabla1[[#This Row],[costo_antes_iva]]*Tabla1[[#This Row],[OS-Cantidad]]</f>
        <v>18000</v>
      </c>
      <c r="W8880" s="3">
        <f>Tabla1[[#This Row],[Valor total OS]]-Tabla1[[#This Row],[valor total op]]</f>
        <v>0</v>
      </c>
    </row>
    <row r="8881" spans="1:23" x14ac:dyDescent="0.3">
      <c r="A8881">
        <v>4981</v>
      </c>
      <c r="B8881" t="s">
        <v>11916</v>
      </c>
      <c r="C8881" t="s">
        <v>696</v>
      </c>
      <c r="D8881" t="s">
        <v>11906</v>
      </c>
      <c r="E8881">
        <v>10</v>
      </c>
      <c r="F8881">
        <v>47275446</v>
      </c>
      <c r="G8881" t="s">
        <v>11917</v>
      </c>
      <c r="H8881" s="6">
        <v>45218</v>
      </c>
      <c r="I8881" s="3">
        <v>3000</v>
      </c>
      <c r="J8881" t="s">
        <v>33</v>
      </c>
      <c r="K8881" t="s">
        <v>11918</v>
      </c>
      <c r="L8881">
        <v>4</v>
      </c>
      <c r="M8881" t="s">
        <v>59</v>
      </c>
      <c r="N8881" s="3">
        <v>1200</v>
      </c>
      <c r="O8881">
        <v>10</v>
      </c>
      <c r="P8881" t="s">
        <v>11909</v>
      </c>
      <c r="Q8881" t="s">
        <v>963</v>
      </c>
      <c r="R8881" t="s">
        <v>389</v>
      </c>
      <c r="S8881" s="3">
        <v>3939377</v>
      </c>
      <c r="T8881" s="3">
        <f>Tabla1[[#This Row],[OS-Valor Unitario]]-Tabla1[[#This Row],[costo_antes_iva]]</f>
        <v>-1800</v>
      </c>
      <c r="U8881" s="3">
        <f>Tabla1[[#This Row],[OS-Valor Unitario]]*Tabla1[[#This Row],[OS-Cantidad]]</f>
        <v>12000</v>
      </c>
      <c r="V8881" s="3">
        <f>Tabla1[[#This Row],[costo_antes_iva]]*Tabla1[[#This Row],[OS-Cantidad]]</f>
        <v>30000</v>
      </c>
      <c r="W8881" s="3">
        <f>Tabla1[[#This Row],[Valor total OS]]-Tabla1[[#This Row],[valor total op]]</f>
        <v>-18000</v>
      </c>
    </row>
    <row r="8882" spans="1:23" x14ac:dyDescent="0.3">
      <c r="A8882">
        <v>4981</v>
      </c>
      <c r="B8882" t="s">
        <v>11916</v>
      </c>
      <c r="C8882" t="s">
        <v>696</v>
      </c>
      <c r="D8882" t="s">
        <v>11906</v>
      </c>
      <c r="E8882">
        <v>10</v>
      </c>
      <c r="F8882">
        <v>47275446</v>
      </c>
      <c r="G8882" t="s">
        <v>11917</v>
      </c>
      <c r="H8882" s="6">
        <v>45218</v>
      </c>
      <c r="I8882" s="3">
        <v>4000</v>
      </c>
      <c r="J8882" t="s">
        <v>23</v>
      </c>
      <c r="K8882" t="s">
        <v>11918</v>
      </c>
      <c r="L8882">
        <v>4</v>
      </c>
      <c r="M8882" t="s">
        <v>191</v>
      </c>
      <c r="N8882" s="3">
        <v>4500</v>
      </c>
      <c r="O8882">
        <v>10</v>
      </c>
      <c r="P8882" t="s">
        <v>11909</v>
      </c>
      <c r="Q8882" t="s">
        <v>963</v>
      </c>
      <c r="R8882" t="s">
        <v>389</v>
      </c>
      <c r="S8882" s="3">
        <v>3939377</v>
      </c>
      <c r="T8882" s="3">
        <f>Tabla1[[#This Row],[OS-Valor Unitario]]-Tabla1[[#This Row],[costo_antes_iva]]</f>
        <v>500</v>
      </c>
      <c r="U8882" s="3">
        <f>Tabla1[[#This Row],[OS-Valor Unitario]]*Tabla1[[#This Row],[OS-Cantidad]]</f>
        <v>45000</v>
      </c>
      <c r="V8882" s="3">
        <f>Tabla1[[#This Row],[costo_antes_iva]]*Tabla1[[#This Row],[OS-Cantidad]]</f>
        <v>40000</v>
      </c>
      <c r="W8882" s="3">
        <f>Tabla1[[#This Row],[Valor total OS]]-Tabla1[[#This Row],[valor total op]]</f>
        <v>5000</v>
      </c>
    </row>
    <row r="8883" spans="1:23" x14ac:dyDescent="0.3">
      <c r="A8883">
        <v>4979</v>
      </c>
      <c r="B8883" t="s">
        <v>11919</v>
      </c>
      <c r="C8883" t="s">
        <v>612</v>
      </c>
      <c r="D8883" t="s">
        <v>3210</v>
      </c>
      <c r="E8883">
        <v>168</v>
      </c>
      <c r="F8883">
        <v>47196134</v>
      </c>
      <c r="G8883" t="s">
        <v>11920</v>
      </c>
      <c r="H8883" s="6">
        <v>45218</v>
      </c>
      <c r="I8883" s="3">
        <v>34500</v>
      </c>
      <c r="J8883" t="s">
        <v>301</v>
      </c>
      <c r="K8883" t="s">
        <v>11921</v>
      </c>
      <c r="L8883">
        <v>1</v>
      </c>
      <c r="M8883" t="s">
        <v>191</v>
      </c>
      <c r="N8883" s="3">
        <v>34500</v>
      </c>
      <c r="O8883">
        <v>168</v>
      </c>
      <c r="P8883" t="s">
        <v>11922</v>
      </c>
      <c r="Q8883" t="s">
        <v>121</v>
      </c>
      <c r="R8883" t="s">
        <v>389</v>
      </c>
      <c r="S8883" s="3">
        <v>16227159</v>
      </c>
      <c r="T8883" s="3">
        <f>Tabla1[[#This Row],[OS-Valor Unitario]]-Tabla1[[#This Row],[costo_antes_iva]]</f>
        <v>0</v>
      </c>
      <c r="U8883" s="3">
        <f>Tabla1[[#This Row],[OS-Valor Unitario]]*Tabla1[[#This Row],[OS-Cantidad]]</f>
        <v>5796000</v>
      </c>
      <c r="V8883" s="3">
        <f>Tabla1[[#This Row],[costo_antes_iva]]*Tabla1[[#This Row],[OS-Cantidad]]</f>
        <v>5796000</v>
      </c>
      <c r="W8883" s="3">
        <f>Tabla1[[#This Row],[Valor total OS]]-Tabla1[[#This Row],[valor total op]]</f>
        <v>0</v>
      </c>
    </row>
    <row r="8884" spans="1:23" x14ac:dyDescent="0.3">
      <c r="A8884">
        <v>4979</v>
      </c>
      <c r="B8884" t="s">
        <v>11923</v>
      </c>
      <c r="C8884" t="s">
        <v>480</v>
      </c>
      <c r="D8884" t="s">
        <v>3210</v>
      </c>
      <c r="E8884">
        <v>28</v>
      </c>
      <c r="F8884">
        <v>47196136</v>
      </c>
      <c r="G8884" t="s">
        <v>11924</v>
      </c>
      <c r="H8884" s="6">
        <v>45218</v>
      </c>
      <c r="I8884" s="3">
        <v>3000</v>
      </c>
      <c r="J8884" t="s">
        <v>23</v>
      </c>
      <c r="K8884" t="s">
        <v>11925</v>
      </c>
      <c r="L8884">
        <v>2</v>
      </c>
      <c r="M8884" t="s">
        <v>765</v>
      </c>
      <c r="N8884" s="3">
        <v>3500</v>
      </c>
      <c r="O8884">
        <v>28</v>
      </c>
      <c r="P8884" t="s">
        <v>11922</v>
      </c>
      <c r="Q8884" t="s">
        <v>121</v>
      </c>
      <c r="R8884" t="s">
        <v>485</v>
      </c>
      <c r="S8884" s="3">
        <v>16227159</v>
      </c>
      <c r="T8884" s="3">
        <f>Tabla1[[#This Row],[OS-Valor Unitario]]-Tabla1[[#This Row],[costo_antes_iva]]</f>
        <v>500</v>
      </c>
      <c r="U8884" s="3">
        <f>Tabla1[[#This Row],[OS-Valor Unitario]]*Tabla1[[#This Row],[OS-Cantidad]]</f>
        <v>98000</v>
      </c>
      <c r="V8884" s="3">
        <f>Tabla1[[#This Row],[costo_antes_iva]]*Tabla1[[#This Row],[OS-Cantidad]]</f>
        <v>84000</v>
      </c>
      <c r="W8884" s="3">
        <f>Tabla1[[#This Row],[Valor total OS]]-Tabla1[[#This Row],[valor total op]]</f>
        <v>14000</v>
      </c>
    </row>
    <row r="8885" spans="1:23" x14ac:dyDescent="0.3">
      <c r="A8885">
        <v>4979</v>
      </c>
      <c r="B8885" t="s">
        <v>11923</v>
      </c>
      <c r="C8885" t="s">
        <v>480</v>
      </c>
      <c r="D8885" t="s">
        <v>3210</v>
      </c>
      <c r="E8885">
        <v>28</v>
      </c>
      <c r="F8885">
        <v>47196136</v>
      </c>
      <c r="G8885" t="s">
        <v>11924</v>
      </c>
      <c r="H8885" s="6">
        <v>45218</v>
      </c>
      <c r="I8885" s="3">
        <v>1600</v>
      </c>
      <c r="J8885" t="s">
        <v>33</v>
      </c>
      <c r="K8885" t="s">
        <v>11925</v>
      </c>
      <c r="L8885">
        <v>2</v>
      </c>
      <c r="M8885" t="s">
        <v>35</v>
      </c>
      <c r="N8885" s="3">
        <v>3000</v>
      </c>
      <c r="O8885">
        <v>28</v>
      </c>
      <c r="P8885" t="s">
        <v>11922</v>
      </c>
      <c r="Q8885" t="s">
        <v>121</v>
      </c>
      <c r="R8885" t="s">
        <v>485</v>
      </c>
      <c r="S8885" s="3">
        <v>16227159</v>
      </c>
      <c r="T8885" s="3">
        <f>Tabla1[[#This Row],[OS-Valor Unitario]]-Tabla1[[#This Row],[costo_antes_iva]]</f>
        <v>1400</v>
      </c>
      <c r="U8885" s="3">
        <f>Tabla1[[#This Row],[OS-Valor Unitario]]*Tabla1[[#This Row],[OS-Cantidad]]</f>
        <v>84000</v>
      </c>
      <c r="V8885" s="3">
        <f>Tabla1[[#This Row],[costo_antes_iva]]*Tabla1[[#This Row],[OS-Cantidad]]</f>
        <v>44800</v>
      </c>
      <c r="W8885" s="3">
        <f>Tabla1[[#This Row],[Valor total OS]]-Tabla1[[#This Row],[valor total op]]</f>
        <v>39200</v>
      </c>
    </row>
    <row r="8886" spans="1:23" x14ac:dyDescent="0.3">
      <c r="A8886">
        <v>4979</v>
      </c>
      <c r="B8886" t="s">
        <v>11926</v>
      </c>
      <c r="C8886" t="s">
        <v>480</v>
      </c>
      <c r="D8886" t="s">
        <v>3210</v>
      </c>
      <c r="E8886">
        <v>29</v>
      </c>
      <c r="F8886">
        <v>47196140</v>
      </c>
      <c r="G8886" t="s">
        <v>11927</v>
      </c>
      <c r="H8886" s="6">
        <v>45218</v>
      </c>
      <c r="I8886" s="3">
        <v>3000</v>
      </c>
      <c r="J8886" t="s">
        <v>23</v>
      </c>
      <c r="K8886" t="s">
        <v>11928</v>
      </c>
      <c r="L8886">
        <v>3</v>
      </c>
      <c r="M8886" t="s">
        <v>765</v>
      </c>
      <c r="N8886" s="3">
        <v>3500</v>
      </c>
      <c r="O8886">
        <v>29</v>
      </c>
      <c r="P8886" t="s">
        <v>11922</v>
      </c>
      <c r="Q8886" t="s">
        <v>121</v>
      </c>
      <c r="R8886" t="s">
        <v>485</v>
      </c>
      <c r="S8886" s="3">
        <v>16227159</v>
      </c>
      <c r="T8886" s="3">
        <f>Tabla1[[#This Row],[OS-Valor Unitario]]-Tabla1[[#This Row],[costo_antes_iva]]</f>
        <v>500</v>
      </c>
      <c r="U8886" s="3">
        <f>Tabla1[[#This Row],[OS-Valor Unitario]]*Tabla1[[#This Row],[OS-Cantidad]]</f>
        <v>101500</v>
      </c>
      <c r="V8886" s="3">
        <f>Tabla1[[#This Row],[costo_antes_iva]]*Tabla1[[#This Row],[OS-Cantidad]]</f>
        <v>87000</v>
      </c>
      <c r="W8886" s="3">
        <f>Tabla1[[#This Row],[Valor total OS]]-Tabla1[[#This Row],[valor total op]]</f>
        <v>14500</v>
      </c>
    </row>
    <row r="8887" spans="1:23" x14ac:dyDescent="0.3">
      <c r="A8887">
        <v>4979</v>
      </c>
      <c r="B8887" t="s">
        <v>11926</v>
      </c>
      <c r="C8887" t="s">
        <v>480</v>
      </c>
      <c r="D8887" t="s">
        <v>3210</v>
      </c>
      <c r="E8887">
        <v>29</v>
      </c>
      <c r="F8887">
        <v>47196140</v>
      </c>
      <c r="G8887" t="s">
        <v>11927</v>
      </c>
      <c r="H8887" s="6">
        <v>45218</v>
      </c>
      <c r="I8887" s="3">
        <v>1600</v>
      </c>
      <c r="J8887" t="s">
        <v>33</v>
      </c>
      <c r="K8887" t="s">
        <v>11928</v>
      </c>
      <c r="L8887">
        <v>3</v>
      </c>
      <c r="M8887" t="s">
        <v>35</v>
      </c>
      <c r="N8887" s="3">
        <v>3000</v>
      </c>
      <c r="O8887">
        <v>29</v>
      </c>
      <c r="P8887" t="s">
        <v>11922</v>
      </c>
      <c r="Q8887" t="s">
        <v>121</v>
      </c>
      <c r="R8887" t="s">
        <v>485</v>
      </c>
      <c r="S8887" s="3">
        <v>16227159</v>
      </c>
      <c r="T8887" s="3">
        <f>Tabla1[[#This Row],[OS-Valor Unitario]]-Tabla1[[#This Row],[costo_antes_iva]]</f>
        <v>1400</v>
      </c>
      <c r="U8887" s="3">
        <f>Tabla1[[#This Row],[OS-Valor Unitario]]*Tabla1[[#This Row],[OS-Cantidad]]</f>
        <v>87000</v>
      </c>
      <c r="V8887" s="3">
        <f>Tabla1[[#This Row],[costo_antes_iva]]*Tabla1[[#This Row],[OS-Cantidad]]</f>
        <v>46400</v>
      </c>
      <c r="W8887" s="3">
        <f>Tabla1[[#This Row],[Valor total OS]]-Tabla1[[#This Row],[valor total op]]</f>
        <v>40600</v>
      </c>
    </row>
    <row r="8888" spans="1:23" x14ac:dyDescent="0.3">
      <c r="A8888">
        <v>4979</v>
      </c>
      <c r="B8888" t="s">
        <v>11929</v>
      </c>
      <c r="C8888" t="s">
        <v>480</v>
      </c>
      <c r="D8888" t="s">
        <v>3210</v>
      </c>
      <c r="E8888">
        <v>42</v>
      </c>
      <c r="F8888">
        <v>47196144</v>
      </c>
      <c r="G8888" t="s">
        <v>11930</v>
      </c>
      <c r="H8888" s="6">
        <v>45218</v>
      </c>
      <c r="I8888" s="3">
        <v>3000</v>
      </c>
      <c r="J8888" t="s">
        <v>23</v>
      </c>
      <c r="K8888" t="s">
        <v>11931</v>
      </c>
      <c r="L8888">
        <v>4</v>
      </c>
      <c r="M8888" t="s">
        <v>765</v>
      </c>
      <c r="N8888" s="3">
        <v>3500</v>
      </c>
      <c r="O8888">
        <v>39</v>
      </c>
      <c r="P8888" t="s">
        <v>11922</v>
      </c>
      <c r="Q8888" t="s">
        <v>121</v>
      </c>
      <c r="R8888" t="s">
        <v>485</v>
      </c>
      <c r="S8888" s="3">
        <v>16227159</v>
      </c>
      <c r="T8888" s="3">
        <f>Tabla1[[#This Row],[OS-Valor Unitario]]-Tabla1[[#This Row],[costo_antes_iva]]</f>
        <v>500</v>
      </c>
      <c r="U8888" s="3">
        <f>Tabla1[[#This Row],[OS-Valor Unitario]]*Tabla1[[#This Row],[OS-Cantidad]]</f>
        <v>136500</v>
      </c>
      <c r="V8888" s="3">
        <f>Tabla1[[#This Row],[costo_antes_iva]]*Tabla1[[#This Row],[OS-Cantidad]]</f>
        <v>117000</v>
      </c>
      <c r="W8888" s="3">
        <f>Tabla1[[#This Row],[Valor total OS]]-Tabla1[[#This Row],[valor total op]]</f>
        <v>19500</v>
      </c>
    </row>
    <row r="8889" spans="1:23" x14ac:dyDescent="0.3">
      <c r="A8889">
        <v>4979</v>
      </c>
      <c r="B8889" t="s">
        <v>11929</v>
      </c>
      <c r="C8889" t="s">
        <v>480</v>
      </c>
      <c r="D8889" t="s">
        <v>3210</v>
      </c>
      <c r="E8889">
        <v>42</v>
      </c>
      <c r="F8889">
        <v>47196144</v>
      </c>
      <c r="G8889" t="s">
        <v>11930</v>
      </c>
      <c r="H8889" s="6">
        <v>45218</v>
      </c>
      <c r="I8889" s="3">
        <v>1600</v>
      </c>
      <c r="J8889" t="s">
        <v>33</v>
      </c>
      <c r="K8889" t="s">
        <v>11931</v>
      </c>
      <c r="L8889">
        <v>4</v>
      </c>
      <c r="M8889" t="s">
        <v>35</v>
      </c>
      <c r="N8889" s="3">
        <v>3000</v>
      </c>
      <c r="O8889">
        <v>39</v>
      </c>
      <c r="P8889" t="s">
        <v>11922</v>
      </c>
      <c r="Q8889" t="s">
        <v>121</v>
      </c>
      <c r="R8889" t="s">
        <v>485</v>
      </c>
      <c r="S8889" s="3">
        <v>16227159</v>
      </c>
      <c r="T8889" s="3">
        <f>Tabla1[[#This Row],[OS-Valor Unitario]]-Tabla1[[#This Row],[costo_antes_iva]]</f>
        <v>1400</v>
      </c>
      <c r="U8889" s="3">
        <f>Tabla1[[#This Row],[OS-Valor Unitario]]*Tabla1[[#This Row],[OS-Cantidad]]</f>
        <v>117000</v>
      </c>
      <c r="V8889" s="3">
        <f>Tabla1[[#This Row],[costo_antes_iva]]*Tabla1[[#This Row],[OS-Cantidad]]</f>
        <v>62400</v>
      </c>
      <c r="W8889" s="3">
        <f>Tabla1[[#This Row],[Valor total OS]]-Tabla1[[#This Row],[valor total op]]</f>
        <v>54600</v>
      </c>
    </row>
    <row r="8890" spans="1:23" x14ac:dyDescent="0.3">
      <c r="A8890">
        <v>4979</v>
      </c>
      <c r="B8890" t="s">
        <v>11932</v>
      </c>
      <c r="C8890" t="s">
        <v>480</v>
      </c>
      <c r="D8890" t="s">
        <v>3210</v>
      </c>
      <c r="E8890">
        <v>42</v>
      </c>
      <c r="F8890">
        <v>47196148</v>
      </c>
      <c r="G8890" t="s">
        <v>11933</v>
      </c>
      <c r="H8890" s="6">
        <v>45218</v>
      </c>
      <c r="I8890" s="3">
        <v>3000</v>
      </c>
      <c r="J8890" t="s">
        <v>23</v>
      </c>
      <c r="K8890" t="s">
        <v>11934</v>
      </c>
      <c r="L8890">
        <v>5</v>
      </c>
      <c r="M8890" t="s">
        <v>765</v>
      </c>
      <c r="N8890" s="3">
        <v>3500</v>
      </c>
      <c r="O8890">
        <v>39</v>
      </c>
      <c r="P8890" t="s">
        <v>11922</v>
      </c>
      <c r="Q8890" t="s">
        <v>121</v>
      </c>
      <c r="R8890" t="s">
        <v>485</v>
      </c>
      <c r="S8890" s="3">
        <v>16227159</v>
      </c>
      <c r="T8890" s="3">
        <f>Tabla1[[#This Row],[OS-Valor Unitario]]-Tabla1[[#This Row],[costo_antes_iva]]</f>
        <v>500</v>
      </c>
      <c r="U8890" s="3">
        <f>Tabla1[[#This Row],[OS-Valor Unitario]]*Tabla1[[#This Row],[OS-Cantidad]]</f>
        <v>136500</v>
      </c>
      <c r="V8890" s="3">
        <f>Tabla1[[#This Row],[costo_antes_iva]]*Tabla1[[#This Row],[OS-Cantidad]]</f>
        <v>117000</v>
      </c>
      <c r="W8890" s="3">
        <f>Tabla1[[#This Row],[Valor total OS]]-Tabla1[[#This Row],[valor total op]]</f>
        <v>19500</v>
      </c>
    </row>
    <row r="8891" spans="1:23" x14ac:dyDescent="0.3">
      <c r="A8891">
        <v>4979</v>
      </c>
      <c r="B8891" t="s">
        <v>11932</v>
      </c>
      <c r="C8891" t="s">
        <v>480</v>
      </c>
      <c r="D8891" t="s">
        <v>3210</v>
      </c>
      <c r="E8891">
        <v>42</v>
      </c>
      <c r="F8891">
        <v>47196148</v>
      </c>
      <c r="G8891" t="s">
        <v>11933</v>
      </c>
      <c r="H8891" s="6">
        <v>45218</v>
      </c>
      <c r="I8891" s="3">
        <v>1600</v>
      </c>
      <c r="J8891" t="s">
        <v>33</v>
      </c>
      <c r="K8891" t="s">
        <v>11934</v>
      </c>
      <c r="L8891">
        <v>5</v>
      </c>
      <c r="M8891" t="s">
        <v>35</v>
      </c>
      <c r="N8891" s="3">
        <v>3000</v>
      </c>
      <c r="O8891">
        <v>39</v>
      </c>
      <c r="P8891" t="s">
        <v>11922</v>
      </c>
      <c r="Q8891" t="s">
        <v>121</v>
      </c>
      <c r="R8891" t="s">
        <v>485</v>
      </c>
      <c r="S8891" s="3">
        <v>16227159</v>
      </c>
      <c r="T8891" s="3">
        <f>Tabla1[[#This Row],[OS-Valor Unitario]]-Tabla1[[#This Row],[costo_antes_iva]]</f>
        <v>1400</v>
      </c>
      <c r="U8891" s="3">
        <f>Tabla1[[#This Row],[OS-Valor Unitario]]*Tabla1[[#This Row],[OS-Cantidad]]</f>
        <v>117000</v>
      </c>
      <c r="V8891" s="3">
        <f>Tabla1[[#This Row],[costo_antes_iva]]*Tabla1[[#This Row],[OS-Cantidad]]</f>
        <v>62400</v>
      </c>
      <c r="W8891" s="3">
        <f>Tabla1[[#This Row],[Valor total OS]]-Tabla1[[#This Row],[valor total op]]</f>
        <v>54600</v>
      </c>
    </row>
    <row r="8892" spans="1:23" x14ac:dyDescent="0.3">
      <c r="A8892">
        <v>4979</v>
      </c>
      <c r="B8892" t="s">
        <v>11935</v>
      </c>
      <c r="C8892" t="s">
        <v>85</v>
      </c>
      <c r="D8892" t="s">
        <v>3210</v>
      </c>
      <c r="E8892">
        <v>10</v>
      </c>
      <c r="F8892">
        <v>47196152</v>
      </c>
      <c r="G8892" t="s">
        <v>11936</v>
      </c>
      <c r="H8892" s="6">
        <v>45218</v>
      </c>
      <c r="I8892" s="3">
        <v>7500</v>
      </c>
      <c r="J8892" t="s">
        <v>23</v>
      </c>
      <c r="K8892" t="s">
        <v>11937</v>
      </c>
      <c r="L8892">
        <v>6</v>
      </c>
      <c r="M8892" t="s">
        <v>242</v>
      </c>
      <c r="N8892" s="3">
        <v>7500</v>
      </c>
      <c r="O8892">
        <v>14</v>
      </c>
      <c r="P8892" t="s">
        <v>11922</v>
      </c>
      <c r="Q8892" t="s">
        <v>121</v>
      </c>
      <c r="R8892" t="s">
        <v>61</v>
      </c>
      <c r="S8892" s="3">
        <v>16227159</v>
      </c>
      <c r="T8892" s="3">
        <f>Tabla1[[#This Row],[OS-Valor Unitario]]-Tabla1[[#This Row],[costo_antes_iva]]</f>
        <v>0</v>
      </c>
      <c r="U8892" s="3">
        <f>Tabla1[[#This Row],[OS-Valor Unitario]]*Tabla1[[#This Row],[OS-Cantidad]]</f>
        <v>105000</v>
      </c>
      <c r="V8892" s="3">
        <f>Tabla1[[#This Row],[costo_antes_iva]]*Tabla1[[#This Row],[OS-Cantidad]]</f>
        <v>105000</v>
      </c>
      <c r="W8892" s="3">
        <f>Tabla1[[#This Row],[Valor total OS]]-Tabla1[[#This Row],[valor total op]]</f>
        <v>0</v>
      </c>
    </row>
    <row r="8893" spans="1:23" x14ac:dyDescent="0.3">
      <c r="A8893">
        <v>4979</v>
      </c>
      <c r="B8893" t="s">
        <v>11935</v>
      </c>
      <c r="C8893" t="s">
        <v>85</v>
      </c>
      <c r="D8893" t="s">
        <v>3210</v>
      </c>
      <c r="E8893">
        <v>10</v>
      </c>
      <c r="F8893">
        <v>47196152</v>
      </c>
      <c r="G8893" t="s">
        <v>11936</v>
      </c>
      <c r="H8893" s="6">
        <v>45218</v>
      </c>
      <c r="I8893" s="3">
        <v>2000</v>
      </c>
      <c r="J8893" t="s">
        <v>33</v>
      </c>
      <c r="K8893" t="s">
        <v>11937</v>
      </c>
      <c r="L8893">
        <v>6</v>
      </c>
      <c r="M8893" t="s">
        <v>35</v>
      </c>
      <c r="N8893" s="3">
        <v>3000</v>
      </c>
      <c r="O8893">
        <v>14</v>
      </c>
      <c r="P8893" t="s">
        <v>11922</v>
      </c>
      <c r="Q8893" t="s">
        <v>121</v>
      </c>
      <c r="R8893" t="s">
        <v>61</v>
      </c>
      <c r="S8893" s="3">
        <v>16227159</v>
      </c>
      <c r="T8893" s="3">
        <f>Tabla1[[#This Row],[OS-Valor Unitario]]-Tabla1[[#This Row],[costo_antes_iva]]</f>
        <v>1000</v>
      </c>
      <c r="U8893" s="3">
        <f>Tabla1[[#This Row],[OS-Valor Unitario]]*Tabla1[[#This Row],[OS-Cantidad]]</f>
        <v>42000</v>
      </c>
      <c r="V8893" s="3">
        <f>Tabla1[[#This Row],[costo_antes_iva]]*Tabla1[[#This Row],[OS-Cantidad]]</f>
        <v>28000</v>
      </c>
      <c r="W8893" s="3">
        <f>Tabla1[[#This Row],[Valor total OS]]-Tabla1[[#This Row],[valor total op]]</f>
        <v>14000</v>
      </c>
    </row>
    <row r="8894" spans="1:23" x14ac:dyDescent="0.3">
      <c r="A8894">
        <v>4979</v>
      </c>
      <c r="B8894" t="s">
        <v>11938</v>
      </c>
      <c r="C8894" t="s">
        <v>85</v>
      </c>
      <c r="D8894" t="s">
        <v>3210</v>
      </c>
      <c r="E8894">
        <v>9</v>
      </c>
      <c r="F8894">
        <v>47196158</v>
      </c>
      <c r="G8894" t="s">
        <v>11939</v>
      </c>
      <c r="H8894" s="6">
        <v>45218</v>
      </c>
      <c r="I8894" s="3">
        <v>7500</v>
      </c>
      <c r="J8894" t="s">
        <v>23</v>
      </c>
      <c r="K8894" t="s">
        <v>11940</v>
      </c>
      <c r="L8894">
        <v>7</v>
      </c>
      <c r="M8894" t="s">
        <v>242</v>
      </c>
      <c r="N8894" s="3">
        <v>7500</v>
      </c>
      <c r="O8894">
        <v>11</v>
      </c>
      <c r="P8894" t="s">
        <v>11922</v>
      </c>
      <c r="Q8894" t="s">
        <v>121</v>
      </c>
      <c r="R8894" t="s">
        <v>61</v>
      </c>
      <c r="S8894" s="3">
        <v>16227159</v>
      </c>
      <c r="T8894" s="3">
        <f>Tabla1[[#This Row],[OS-Valor Unitario]]-Tabla1[[#This Row],[costo_antes_iva]]</f>
        <v>0</v>
      </c>
      <c r="U8894" s="3">
        <f>Tabla1[[#This Row],[OS-Valor Unitario]]*Tabla1[[#This Row],[OS-Cantidad]]</f>
        <v>82500</v>
      </c>
      <c r="V8894" s="3">
        <f>Tabla1[[#This Row],[costo_antes_iva]]*Tabla1[[#This Row],[OS-Cantidad]]</f>
        <v>82500</v>
      </c>
      <c r="W8894" s="3">
        <f>Tabla1[[#This Row],[Valor total OS]]-Tabla1[[#This Row],[valor total op]]</f>
        <v>0</v>
      </c>
    </row>
    <row r="8895" spans="1:23" x14ac:dyDescent="0.3">
      <c r="A8895">
        <v>4979</v>
      </c>
      <c r="B8895" t="s">
        <v>11938</v>
      </c>
      <c r="C8895" t="s">
        <v>85</v>
      </c>
      <c r="D8895" t="s">
        <v>3210</v>
      </c>
      <c r="E8895">
        <v>9</v>
      </c>
      <c r="F8895">
        <v>47196158</v>
      </c>
      <c r="G8895" t="s">
        <v>11939</v>
      </c>
      <c r="H8895" s="6">
        <v>45218</v>
      </c>
      <c r="I8895" s="3">
        <v>2000</v>
      </c>
      <c r="J8895" t="s">
        <v>33</v>
      </c>
      <c r="K8895" t="s">
        <v>11940</v>
      </c>
      <c r="L8895">
        <v>7</v>
      </c>
      <c r="M8895" t="s">
        <v>35</v>
      </c>
      <c r="N8895" s="3">
        <v>3000</v>
      </c>
      <c r="O8895">
        <v>11</v>
      </c>
      <c r="P8895" t="s">
        <v>11922</v>
      </c>
      <c r="Q8895" t="s">
        <v>121</v>
      </c>
      <c r="R8895" t="s">
        <v>61</v>
      </c>
      <c r="S8895" s="3">
        <v>16227159</v>
      </c>
      <c r="T8895" s="3">
        <f>Tabla1[[#This Row],[OS-Valor Unitario]]-Tabla1[[#This Row],[costo_antes_iva]]</f>
        <v>1000</v>
      </c>
      <c r="U8895" s="3">
        <f>Tabla1[[#This Row],[OS-Valor Unitario]]*Tabla1[[#This Row],[OS-Cantidad]]</f>
        <v>33000</v>
      </c>
      <c r="V8895" s="3">
        <f>Tabla1[[#This Row],[costo_antes_iva]]*Tabla1[[#This Row],[OS-Cantidad]]</f>
        <v>22000</v>
      </c>
      <c r="W8895" s="3">
        <f>Tabla1[[#This Row],[Valor total OS]]-Tabla1[[#This Row],[valor total op]]</f>
        <v>11000</v>
      </c>
    </row>
    <row r="8896" spans="1:23" x14ac:dyDescent="0.3">
      <c r="A8896">
        <v>4979</v>
      </c>
      <c r="B8896" t="s">
        <v>11941</v>
      </c>
      <c r="C8896" t="s">
        <v>85</v>
      </c>
      <c r="D8896" t="s">
        <v>3210</v>
      </c>
      <c r="E8896">
        <v>7</v>
      </c>
      <c r="F8896">
        <v>47196164</v>
      </c>
      <c r="G8896" t="s">
        <v>11942</v>
      </c>
      <c r="H8896" s="6">
        <v>45218</v>
      </c>
      <c r="I8896" s="3">
        <v>7500</v>
      </c>
      <c r="J8896" t="s">
        <v>23</v>
      </c>
      <c r="K8896" t="s">
        <v>11943</v>
      </c>
      <c r="L8896">
        <v>8</v>
      </c>
      <c r="M8896" t="s">
        <v>5688</v>
      </c>
      <c r="N8896" s="3">
        <v>7500</v>
      </c>
      <c r="O8896">
        <v>8</v>
      </c>
      <c r="P8896" t="s">
        <v>11922</v>
      </c>
      <c r="Q8896" t="s">
        <v>121</v>
      </c>
      <c r="R8896" t="s">
        <v>61</v>
      </c>
      <c r="S8896" s="3">
        <v>16227159</v>
      </c>
      <c r="T8896" s="3">
        <f>Tabla1[[#This Row],[OS-Valor Unitario]]-Tabla1[[#This Row],[costo_antes_iva]]</f>
        <v>0</v>
      </c>
      <c r="U8896" s="3">
        <f>Tabla1[[#This Row],[OS-Valor Unitario]]*Tabla1[[#This Row],[OS-Cantidad]]</f>
        <v>60000</v>
      </c>
      <c r="V8896" s="3">
        <f>Tabla1[[#This Row],[costo_antes_iva]]*Tabla1[[#This Row],[OS-Cantidad]]</f>
        <v>60000</v>
      </c>
      <c r="W8896" s="3">
        <f>Tabla1[[#This Row],[Valor total OS]]-Tabla1[[#This Row],[valor total op]]</f>
        <v>0</v>
      </c>
    </row>
    <row r="8897" spans="1:23" x14ac:dyDescent="0.3">
      <c r="A8897">
        <v>4979</v>
      </c>
      <c r="B8897" t="s">
        <v>11941</v>
      </c>
      <c r="C8897" t="s">
        <v>85</v>
      </c>
      <c r="D8897" t="s">
        <v>3210</v>
      </c>
      <c r="E8897">
        <v>7</v>
      </c>
      <c r="F8897">
        <v>47196164</v>
      </c>
      <c r="G8897" t="s">
        <v>11942</v>
      </c>
      <c r="H8897" s="6">
        <v>45218</v>
      </c>
      <c r="I8897" s="3">
        <v>2000</v>
      </c>
      <c r="J8897" t="s">
        <v>33</v>
      </c>
      <c r="K8897" t="s">
        <v>11943</v>
      </c>
      <c r="L8897">
        <v>8</v>
      </c>
      <c r="M8897" t="s">
        <v>35</v>
      </c>
      <c r="N8897" s="3">
        <v>3000</v>
      </c>
      <c r="O8897">
        <v>8</v>
      </c>
      <c r="P8897" t="s">
        <v>11922</v>
      </c>
      <c r="Q8897" t="s">
        <v>121</v>
      </c>
      <c r="R8897" t="s">
        <v>61</v>
      </c>
      <c r="S8897" s="3">
        <v>16227159</v>
      </c>
      <c r="T8897" s="3">
        <f>Tabla1[[#This Row],[OS-Valor Unitario]]-Tabla1[[#This Row],[costo_antes_iva]]</f>
        <v>1000</v>
      </c>
      <c r="U8897" s="3">
        <f>Tabla1[[#This Row],[OS-Valor Unitario]]*Tabla1[[#This Row],[OS-Cantidad]]</f>
        <v>24000</v>
      </c>
      <c r="V8897" s="3">
        <f>Tabla1[[#This Row],[costo_antes_iva]]*Tabla1[[#This Row],[OS-Cantidad]]</f>
        <v>16000</v>
      </c>
      <c r="W8897" s="3">
        <f>Tabla1[[#This Row],[Valor total OS]]-Tabla1[[#This Row],[valor total op]]</f>
        <v>8000</v>
      </c>
    </row>
    <row r="8898" spans="1:23" x14ac:dyDescent="0.3">
      <c r="A8898">
        <v>4979</v>
      </c>
      <c r="B8898" t="s">
        <v>11944</v>
      </c>
      <c r="C8898" t="s">
        <v>85</v>
      </c>
      <c r="D8898" t="s">
        <v>3210</v>
      </c>
      <c r="E8898">
        <v>7</v>
      </c>
      <c r="F8898">
        <v>47196170</v>
      </c>
      <c r="G8898" t="s">
        <v>11945</v>
      </c>
      <c r="H8898" s="6">
        <v>45218</v>
      </c>
      <c r="I8898" s="3">
        <v>7500</v>
      </c>
      <c r="J8898" t="s">
        <v>23</v>
      </c>
      <c r="K8898" t="s">
        <v>11946</v>
      </c>
      <c r="L8898">
        <v>9</v>
      </c>
      <c r="M8898" t="s">
        <v>5688</v>
      </c>
      <c r="N8898" s="3">
        <v>7500</v>
      </c>
      <c r="O8898">
        <v>6</v>
      </c>
      <c r="P8898" t="s">
        <v>11922</v>
      </c>
      <c r="Q8898" t="s">
        <v>121</v>
      </c>
      <c r="R8898" t="s">
        <v>61</v>
      </c>
      <c r="S8898" s="3">
        <v>16227159</v>
      </c>
      <c r="T8898" s="3">
        <f>Tabla1[[#This Row],[OS-Valor Unitario]]-Tabla1[[#This Row],[costo_antes_iva]]</f>
        <v>0</v>
      </c>
      <c r="U8898" s="3">
        <f>Tabla1[[#This Row],[OS-Valor Unitario]]*Tabla1[[#This Row],[OS-Cantidad]]</f>
        <v>45000</v>
      </c>
      <c r="V8898" s="3">
        <f>Tabla1[[#This Row],[costo_antes_iva]]*Tabla1[[#This Row],[OS-Cantidad]]</f>
        <v>45000</v>
      </c>
      <c r="W8898" s="3">
        <f>Tabla1[[#This Row],[Valor total OS]]-Tabla1[[#This Row],[valor total op]]</f>
        <v>0</v>
      </c>
    </row>
    <row r="8899" spans="1:23" x14ac:dyDescent="0.3">
      <c r="A8899">
        <v>4979</v>
      </c>
      <c r="B8899" t="s">
        <v>11944</v>
      </c>
      <c r="C8899" t="s">
        <v>85</v>
      </c>
      <c r="D8899" t="s">
        <v>3210</v>
      </c>
      <c r="E8899">
        <v>7</v>
      </c>
      <c r="F8899">
        <v>47196170</v>
      </c>
      <c r="G8899" t="s">
        <v>11945</v>
      </c>
      <c r="H8899" s="6">
        <v>45218</v>
      </c>
      <c r="I8899" s="3">
        <v>2000</v>
      </c>
      <c r="J8899" t="s">
        <v>33</v>
      </c>
      <c r="K8899" t="s">
        <v>11946</v>
      </c>
      <c r="L8899">
        <v>9</v>
      </c>
      <c r="M8899" t="s">
        <v>35</v>
      </c>
      <c r="N8899" s="3">
        <v>3000</v>
      </c>
      <c r="O8899">
        <v>6</v>
      </c>
      <c r="P8899" t="s">
        <v>11922</v>
      </c>
      <c r="Q8899" t="s">
        <v>121</v>
      </c>
      <c r="R8899" t="s">
        <v>61</v>
      </c>
      <c r="S8899" s="3">
        <v>16227159</v>
      </c>
      <c r="T8899" s="3">
        <f>Tabla1[[#This Row],[OS-Valor Unitario]]-Tabla1[[#This Row],[costo_antes_iva]]</f>
        <v>1000</v>
      </c>
      <c r="U8899" s="3">
        <f>Tabla1[[#This Row],[OS-Valor Unitario]]*Tabla1[[#This Row],[OS-Cantidad]]</f>
        <v>18000</v>
      </c>
      <c r="V8899" s="3">
        <f>Tabla1[[#This Row],[costo_antes_iva]]*Tabla1[[#This Row],[OS-Cantidad]]</f>
        <v>12000</v>
      </c>
      <c r="W8899" s="3">
        <f>Tabla1[[#This Row],[Valor total OS]]-Tabla1[[#This Row],[valor total op]]</f>
        <v>6000</v>
      </c>
    </row>
    <row r="8900" spans="1:23" x14ac:dyDescent="0.3">
      <c r="A8900">
        <v>4977</v>
      </c>
      <c r="B8900" t="s">
        <v>11947</v>
      </c>
      <c r="C8900" t="s">
        <v>193</v>
      </c>
      <c r="D8900" t="s">
        <v>10118</v>
      </c>
      <c r="E8900">
        <v>100</v>
      </c>
      <c r="F8900">
        <v>45909972</v>
      </c>
      <c r="G8900" t="s">
        <v>11948</v>
      </c>
      <c r="H8900" s="6">
        <v>45202</v>
      </c>
      <c r="I8900" s="3">
        <v>2000</v>
      </c>
      <c r="J8900" t="s">
        <v>33</v>
      </c>
      <c r="K8900" t="s">
        <v>11949</v>
      </c>
      <c r="L8900">
        <v>1</v>
      </c>
      <c r="M8900" t="s">
        <v>5723</v>
      </c>
      <c r="N8900" s="3">
        <v>2000</v>
      </c>
      <c r="O8900">
        <v>100</v>
      </c>
      <c r="P8900" t="s">
        <v>11950</v>
      </c>
      <c r="Q8900" t="s">
        <v>963</v>
      </c>
      <c r="R8900" t="s">
        <v>199</v>
      </c>
      <c r="S8900" s="3">
        <v>1571400</v>
      </c>
      <c r="T8900" s="3">
        <f>Tabla1[[#This Row],[OS-Valor Unitario]]-Tabla1[[#This Row],[costo_antes_iva]]</f>
        <v>0</v>
      </c>
      <c r="U8900" s="3">
        <f>Tabla1[[#This Row],[OS-Valor Unitario]]*Tabla1[[#This Row],[OS-Cantidad]]</f>
        <v>200000</v>
      </c>
      <c r="V8900" s="3">
        <f>Tabla1[[#This Row],[costo_antes_iva]]*Tabla1[[#This Row],[OS-Cantidad]]</f>
        <v>200000</v>
      </c>
      <c r="W8900" s="3">
        <f>Tabla1[[#This Row],[Valor total OS]]-Tabla1[[#This Row],[valor total op]]</f>
        <v>0</v>
      </c>
    </row>
    <row r="8901" spans="1:23" x14ac:dyDescent="0.3">
      <c r="A8901">
        <v>4977</v>
      </c>
      <c r="B8901" t="s">
        <v>11947</v>
      </c>
      <c r="C8901" t="s">
        <v>193</v>
      </c>
      <c r="D8901" t="s">
        <v>10118</v>
      </c>
      <c r="E8901">
        <v>100</v>
      </c>
      <c r="F8901">
        <v>45909972</v>
      </c>
      <c r="G8901" t="s">
        <v>11948</v>
      </c>
      <c r="H8901" s="6">
        <v>45202</v>
      </c>
      <c r="I8901" s="3">
        <v>6500</v>
      </c>
      <c r="J8901" t="s">
        <v>1309</v>
      </c>
      <c r="K8901" t="s">
        <v>11949</v>
      </c>
      <c r="L8901">
        <v>1</v>
      </c>
      <c r="M8901" t="s">
        <v>303</v>
      </c>
      <c r="N8901" s="3">
        <v>6500</v>
      </c>
      <c r="O8901">
        <v>100</v>
      </c>
      <c r="P8901" t="s">
        <v>11950</v>
      </c>
      <c r="Q8901" t="s">
        <v>963</v>
      </c>
      <c r="R8901" t="s">
        <v>199</v>
      </c>
      <c r="S8901" s="3">
        <v>1571400</v>
      </c>
      <c r="T8901" s="3">
        <f>Tabla1[[#This Row],[OS-Valor Unitario]]-Tabla1[[#This Row],[costo_antes_iva]]</f>
        <v>0</v>
      </c>
      <c r="U8901" s="3">
        <f>Tabla1[[#This Row],[OS-Valor Unitario]]*Tabla1[[#This Row],[OS-Cantidad]]</f>
        <v>650000</v>
      </c>
      <c r="V8901" s="3">
        <f>Tabla1[[#This Row],[costo_antes_iva]]*Tabla1[[#This Row],[OS-Cantidad]]</f>
        <v>650000</v>
      </c>
      <c r="W8901" s="3">
        <f>Tabla1[[#This Row],[Valor total OS]]-Tabla1[[#This Row],[valor total op]]</f>
        <v>0</v>
      </c>
    </row>
    <row r="8902" spans="1:23" x14ac:dyDescent="0.3">
      <c r="A8902">
        <v>4976</v>
      </c>
      <c r="B8902" t="s">
        <v>11951</v>
      </c>
      <c r="C8902" t="s">
        <v>1158</v>
      </c>
      <c r="D8902" t="s">
        <v>5629</v>
      </c>
      <c r="E8902">
        <v>20</v>
      </c>
      <c r="F8902">
        <v>47098343</v>
      </c>
      <c r="G8902" t="s">
        <v>11952</v>
      </c>
      <c r="H8902" s="6">
        <v>45216</v>
      </c>
      <c r="I8902" s="3">
        <v>2000</v>
      </c>
      <c r="J8902" t="s">
        <v>82</v>
      </c>
      <c r="K8902" t="s">
        <v>11953</v>
      </c>
      <c r="L8902">
        <v>1</v>
      </c>
      <c r="M8902" t="s">
        <v>3213</v>
      </c>
      <c r="N8902" s="3">
        <v>2000</v>
      </c>
      <c r="O8902">
        <v>20</v>
      </c>
      <c r="P8902" t="s">
        <v>11954</v>
      </c>
      <c r="Q8902" t="s">
        <v>963</v>
      </c>
      <c r="R8902" t="s">
        <v>61</v>
      </c>
      <c r="S8902" s="3">
        <v>490500</v>
      </c>
      <c r="T8902" s="3">
        <f>Tabla1[[#This Row],[OS-Valor Unitario]]-Tabla1[[#This Row],[costo_antes_iva]]</f>
        <v>0</v>
      </c>
      <c r="U8902" s="3">
        <f>Tabla1[[#This Row],[OS-Valor Unitario]]*Tabla1[[#This Row],[OS-Cantidad]]</f>
        <v>40000</v>
      </c>
      <c r="V8902" s="3">
        <f>Tabla1[[#This Row],[costo_antes_iva]]*Tabla1[[#This Row],[OS-Cantidad]]</f>
        <v>40000</v>
      </c>
      <c r="W8902" s="3">
        <f>Tabla1[[#This Row],[Valor total OS]]-Tabla1[[#This Row],[valor total op]]</f>
        <v>0</v>
      </c>
    </row>
    <row r="8903" spans="1:23" x14ac:dyDescent="0.3">
      <c r="A8903">
        <v>4975</v>
      </c>
      <c r="B8903" t="s">
        <v>11955</v>
      </c>
      <c r="C8903" t="s">
        <v>3279</v>
      </c>
      <c r="D8903" t="s">
        <v>11956</v>
      </c>
      <c r="E8903">
        <v>20</v>
      </c>
      <c r="F8903">
        <v>47057253</v>
      </c>
      <c r="G8903" t="s">
        <v>11957</v>
      </c>
      <c r="H8903" s="6">
        <v>45216</v>
      </c>
      <c r="I8903" s="3">
        <v>20000</v>
      </c>
      <c r="J8903" t="s">
        <v>23</v>
      </c>
      <c r="K8903" t="s">
        <v>11958</v>
      </c>
      <c r="L8903">
        <v>1</v>
      </c>
      <c r="M8903" t="s">
        <v>191</v>
      </c>
      <c r="N8903" s="3">
        <v>20000</v>
      </c>
      <c r="O8903">
        <v>21</v>
      </c>
      <c r="P8903" t="s">
        <v>11959</v>
      </c>
      <c r="Q8903" t="s">
        <v>726</v>
      </c>
      <c r="R8903" t="s">
        <v>61</v>
      </c>
      <c r="S8903" s="3">
        <v>1965160</v>
      </c>
      <c r="T8903" s="3">
        <f>Tabla1[[#This Row],[OS-Valor Unitario]]-Tabla1[[#This Row],[costo_antes_iva]]</f>
        <v>0</v>
      </c>
      <c r="U8903" s="3">
        <f>Tabla1[[#This Row],[OS-Valor Unitario]]*Tabla1[[#This Row],[OS-Cantidad]]</f>
        <v>420000</v>
      </c>
      <c r="V8903" s="3">
        <f>Tabla1[[#This Row],[costo_antes_iva]]*Tabla1[[#This Row],[OS-Cantidad]]</f>
        <v>420000</v>
      </c>
      <c r="W8903" s="3">
        <f>Tabla1[[#This Row],[Valor total OS]]-Tabla1[[#This Row],[valor total op]]</f>
        <v>0</v>
      </c>
    </row>
    <row r="8904" spans="1:23" x14ac:dyDescent="0.3">
      <c r="A8904">
        <v>4975</v>
      </c>
      <c r="B8904" t="s">
        <v>11955</v>
      </c>
      <c r="C8904" t="s">
        <v>3279</v>
      </c>
      <c r="D8904" t="s">
        <v>11956</v>
      </c>
      <c r="E8904">
        <v>20</v>
      </c>
      <c r="F8904">
        <v>47057275</v>
      </c>
      <c r="G8904" t="s">
        <v>11957</v>
      </c>
      <c r="H8904" s="6">
        <v>45216</v>
      </c>
      <c r="I8904" s="3">
        <v>20000</v>
      </c>
      <c r="J8904" t="s">
        <v>23</v>
      </c>
      <c r="K8904" t="s">
        <v>11958</v>
      </c>
      <c r="L8904">
        <v>1</v>
      </c>
      <c r="M8904" t="s">
        <v>191</v>
      </c>
      <c r="N8904" s="3">
        <v>20000</v>
      </c>
      <c r="O8904">
        <v>21</v>
      </c>
      <c r="P8904" t="s">
        <v>11959</v>
      </c>
      <c r="Q8904" t="s">
        <v>726</v>
      </c>
      <c r="R8904" t="s">
        <v>61</v>
      </c>
      <c r="S8904" s="3">
        <v>1965160</v>
      </c>
      <c r="T8904" s="3">
        <f>Tabla1[[#This Row],[OS-Valor Unitario]]-Tabla1[[#This Row],[costo_antes_iva]]</f>
        <v>0</v>
      </c>
      <c r="U8904" s="3">
        <f>Tabla1[[#This Row],[OS-Valor Unitario]]*Tabla1[[#This Row],[OS-Cantidad]]</f>
        <v>420000</v>
      </c>
      <c r="V8904" s="3">
        <f>Tabla1[[#This Row],[costo_antes_iva]]*Tabla1[[#This Row],[OS-Cantidad]]</f>
        <v>420000</v>
      </c>
      <c r="W8904" s="3">
        <f>Tabla1[[#This Row],[Valor total OS]]-Tabla1[[#This Row],[valor total op]]</f>
        <v>0</v>
      </c>
    </row>
    <row r="8905" spans="1:23" x14ac:dyDescent="0.3">
      <c r="A8905">
        <v>4975</v>
      </c>
      <c r="B8905" t="s">
        <v>11960</v>
      </c>
      <c r="C8905" t="s">
        <v>3279</v>
      </c>
      <c r="D8905" t="s">
        <v>11956</v>
      </c>
      <c r="E8905">
        <v>20</v>
      </c>
      <c r="F8905">
        <v>47057253</v>
      </c>
      <c r="G8905" t="s">
        <v>11957</v>
      </c>
      <c r="H8905" s="6">
        <v>45216</v>
      </c>
      <c r="I8905" s="3">
        <v>20000</v>
      </c>
      <c r="J8905" t="s">
        <v>23</v>
      </c>
      <c r="K8905" t="s">
        <v>11961</v>
      </c>
      <c r="L8905">
        <v>2</v>
      </c>
      <c r="M8905" t="s">
        <v>191</v>
      </c>
      <c r="N8905" s="3">
        <v>20000</v>
      </c>
      <c r="O8905">
        <v>21</v>
      </c>
      <c r="P8905" t="s">
        <v>11959</v>
      </c>
      <c r="Q8905" t="s">
        <v>726</v>
      </c>
      <c r="R8905" t="s">
        <v>61</v>
      </c>
      <c r="S8905" s="3">
        <v>1965160</v>
      </c>
      <c r="T8905" s="3">
        <f>Tabla1[[#This Row],[OS-Valor Unitario]]-Tabla1[[#This Row],[costo_antes_iva]]</f>
        <v>0</v>
      </c>
      <c r="U8905" s="3">
        <f>Tabla1[[#This Row],[OS-Valor Unitario]]*Tabla1[[#This Row],[OS-Cantidad]]</f>
        <v>420000</v>
      </c>
      <c r="V8905" s="3">
        <f>Tabla1[[#This Row],[costo_antes_iva]]*Tabla1[[#This Row],[OS-Cantidad]]</f>
        <v>420000</v>
      </c>
      <c r="W8905" s="3">
        <f>Tabla1[[#This Row],[Valor total OS]]-Tabla1[[#This Row],[valor total op]]</f>
        <v>0</v>
      </c>
    </row>
    <row r="8906" spans="1:23" x14ac:dyDescent="0.3">
      <c r="A8906">
        <v>4975</v>
      </c>
      <c r="B8906" t="s">
        <v>11960</v>
      </c>
      <c r="C8906" t="s">
        <v>3279</v>
      </c>
      <c r="D8906" t="s">
        <v>11956</v>
      </c>
      <c r="E8906">
        <v>20</v>
      </c>
      <c r="F8906">
        <v>47057275</v>
      </c>
      <c r="G8906" t="s">
        <v>11957</v>
      </c>
      <c r="H8906" s="6">
        <v>45216</v>
      </c>
      <c r="I8906" s="3">
        <v>20000</v>
      </c>
      <c r="J8906" t="s">
        <v>23</v>
      </c>
      <c r="K8906" t="s">
        <v>11961</v>
      </c>
      <c r="L8906">
        <v>2</v>
      </c>
      <c r="M8906" t="s">
        <v>191</v>
      </c>
      <c r="N8906" s="3">
        <v>20000</v>
      </c>
      <c r="O8906">
        <v>21</v>
      </c>
      <c r="P8906" t="s">
        <v>11959</v>
      </c>
      <c r="Q8906" t="s">
        <v>726</v>
      </c>
      <c r="R8906" t="s">
        <v>61</v>
      </c>
      <c r="S8906" s="3">
        <v>1965160</v>
      </c>
      <c r="T8906" s="3">
        <f>Tabla1[[#This Row],[OS-Valor Unitario]]-Tabla1[[#This Row],[costo_antes_iva]]</f>
        <v>0</v>
      </c>
      <c r="U8906" s="3">
        <f>Tabla1[[#This Row],[OS-Valor Unitario]]*Tabla1[[#This Row],[OS-Cantidad]]</f>
        <v>420000</v>
      </c>
      <c r="V8906" s="3">
        <f>Tabla1[[#This Row],[costo_antes_iva]]*Tabla1[[#This Row],[OS-Cantidad]]</f>
        <v>420000</v>
      </c>
      <c r="W8906" s="3">
        <f>Tabla1[[#This Row],[Valor total OS]]-Tabla1[[#This Row],[valor total op]]</f>
        <v>0</v>
      </c>
    </row>
    <row r="8907" spans="1:23" x14ac:dyDescent="0.3">
      <c r="A8907">
        <v>4974</v>
      </c>
      <c r="B8907" t="s">
        <v>11962</v>
      </c>
      <c r="C8907" t="s">
        <v>3304</v>
      </c>
      <c r="D8907" t="s">
        <v>260</v>
      </c>
      <c r="E8907">
        <v>164</v>
      </c>
      <c r="F8907">
        <v>46782037</v>
      </c>
      <c r="G8907" t="s">
        <v>11963</v>
      </c>
      <c r="H8907" s="6">
        <v>45215</v>
      </c>
      <c r="I8907" s="3">
        <v>900</v>
      </c>
      <c r="J8907" t="s">
        <v>82</v>
      </c>
      <c r="K8907" t="s">
        <v>11964</v>
      </c>
      <c r="L8907">
        <v>1</v>
      </c>
      <c r="M8907" t="s">
        <v>3213</v>
      </c>
      <c r="N8907" s="3">
        <v>900</v>
      </c>
      <c r="O8907">
        <v>164</v>
      </c>
      <c r="P8907" t="s">
        <v>11965</v>
      </c>
      <c r="Q8907" t="s">
        <v>726</v>
      </c>
      <c r="R8907" t="s">
        <v>226</v>
      </c>
      <c r="S8907" s="3">
        <v>52167351</v>
      </c>
      <c r="T8907" s="3">
        <f>Tabla1[[#This Row],[OS-Valor Unitario]]-Tabla1[[#This Row],[costo_antes_iva]]</f>
        <v>0</v>
      </c>
      <c r="U8907" s="3">
        <f>Tabla1[[#This Row],[OS-Valor Unitario]]*Tabla1[[#This Row],[OS-Cantidad]]</f>
        <v>147600</v>
      </c>
      <c r="V8907" s="3">
        <f>Tabla1[[#This Row],[costo_antes_iva]]*Tabla1[[#This Row],[OS-Cantidad]]</f>
        <v>147600</v>
      </c>
      <c r="W8907" s="3">
        <f>Tabla1[[#This Row],[Valor total OS]]-Tabla1[[#This Row],[valor total op]]</f>
        <v>0</v>
      </c>
    </row>
    <row r="8908" spans="1:23" x14ac:dyDescent="0.3">
      <c r="A8908">
        <v>4974</v>
      </c>
      <c r="B8908" t="s">
        <v>11962</v>
      </c>
      <c r="C8908" t="s">
        <v>3304</v>
      </c>
      <c r="D8908" t="s">
        <v>260</v>
      </c>
      <c r="E8908">
        <v>164</v>
      </c>
      <c r="F8908">
        <v>46782037</v>
      </c>
      <c r="G8908" t="s">
        <v>11963</v>
      </c>
      <c r="H8908" s="6">
        <v>45215</v>
      </c>
      <c r="I8908" s="3">
        <v>12000</v>
      </c>
      <c r="J8908" t="s">
        <v>23</v>
      </c>
      <c r="K8908" t="s">
        <v>11964</v>
      </c>
      <c r="L8908">
        <v>1</v>
      </c>
      <c r="M8908" t="s">
        <v>4786</v>
      </c>
      <c r="N8908" s="3">
        <v>12000</v>
      </c>
      <c r="O8908">
        <v>149</v>
      </c>
      <c r="P8908" t="s">
        <v>11965</v>
      </c>
      <c r="Q8908" t="s">
        <v>726</v>
      </c>
      <c r="R8908" t="s">
        <v>226</v>
      </c>
      <c r="S8908" s="3">
        <v>52167351</v>
      </c>
      <c r="T8908" s="3">
        <f>Tabla1[[#This Row],[OS-Valor Unitario]]-Tabla1[[#This Row],[costo_antes_iva]]</f>
        <v>0</v>
      </c>
      <c r="U8908" s="3">
        <f>Tabla1[[#This Row],[OS-Valor Unitario]]*Tabla1[[#This Row],[OS-Cantidad]]</f>
        <v>1788000</v>
      </c>
      <c r="V8908" s="3">
        <f>Tabla1[[#This Row],[costo_antes_iva]]*Tabla1[[#This Row],[OS-Cantidad]]</f>
        <v>1788000</v>
      </c>
      <c r="W8908" s="3">
        <f>Tabla1[[#This Row],[Valor total OS]]-Tabla1[[#This Row],[valor total op]]</f>
        <v>0</v>
      </c>
    </row>
    <row r="8909" spans="1:23" x14ac:dyDescent="0.3">
      <c r="A8909">
        <v>4974</v>
      </c>
      <c r="B8909" t="s">
        <v>11962</v>
      </c>
      <c r="C8909" t="s">
        <v>3304</v>
      </c>
      <c r="D8909" t="s">
        <v>260</v>
      </c>
      <c r="E8909">
        <v>164</v>
      </c>
      <c r="F8909">
        <v>46782037</v>
      </c>
      <c r="G8909" t="s">
        <v>11963</v>
      </c>
      <c r="H8909" s="6">
        <v>45215</v>
      </c>
      <c r="I8909" s="3">
        <v>12000</v>
      </c>
      <c r="J8909" t="s">
        <v>23</v>
      </c>
      <c r="K8909" t="s">
        <v>11964</v>
      </c>
      <c r="L8909">
        <v>1</v>
      </c>
      <c r="M8909" t="s">
        <v>11966</v>
      </c>
      <c r="N8909" s="3">
        <v>12000</v>
      </c>
      <c r="O8909">
        <v>15</v>
      </c>
      <c r="P8909" t="s">
        <v>11965</v>
      </c>
      <c r="Q8909" t="s">
        <v>726</v>
      </c>
      <c r="R8909" t="s">
        <v>226</v>
      </c>
      <c r="S8909" s="3">
        <v>52167351</v>
      </c>
      <c r="T8909" s="3">
        <f>Tabla1[[#This Row],[OS-Valor Unitario]]-Tabla1[[#This Row],[costo_antes_iva]]</f>
        <v>0</v>
      </c>
      <c r="U8909" s="3">
        <f>Tabla1[[#This Row],[OS-Valor Unitario]]*Tabla1[[#This Row],[OS-Cantidad]]</f>
        <v>180000</v>
      </c>
      <c r="V8909" s="3">
        <f>Tabla1[[#This Row],[costo_antes_iva]]*Tabla1[[#This Row],[OS-Cantidad]]</f>
        <v>180000</v>
      </c>
      <c r="W8909" s="3">
        <f>Tabla1[[#This Row],[Valor total OS]]-Tabla1[[#This Row],[valor total op]]</f>
        <v>0</v>
      </c>
    </row>
    <row r="8910" spans="1:23" x14ac:dyDescent="0.3">
      <c r="A8910">
        <v>4974</v>
      </c>
      <c r="B8910" t="s">
        <v>11967</v>
      </c>
      <c r="C8910" t="s">
        <v>259</v>
      </c>
      <c r="D8910" t="s">
        <v>260</v>
      </c>
      <c r="E8910">
        <v>22</v>
      </c>
      <c r="F8910">
        <v>46782045</v>
      </c>
      <c r="G8910" t="s">
        <v>11968</v>
      </c>
      <c r="H8910" s="6">
        <v>45215</v>
      </c>
      <c r="I8910" s="3">
        <v>1200</v>
      </c>
      <c r="J8910" t="s">
        <v>82</v>
      </c>
      <c r="K8910" t="s">
        <v>11969</v>
      </c>
      <c r="L8910">
        <v>2</v>
      </c>
      <c r="M8910" t="s">
        <v>3213</v>
      </c>
      <c r="N8910" s="3">
        <v>1200</v>
      </c>
      <c r="O8910">
        <v>22</v>
      </c>
      <c r="P8910" t="s">
        <v>11965</v>
      </c>
      <c r="Q8910" t="s">
        <v>726</v>
      </c>
      <c r="R8910" t="s">
        <v>148</v>
      </c>
      <c r="S8910" s="3">
        <v>52167351</v>
      </c>
      <c r="T8910" s="3">
        <f>Tabla1[[#This Row],[OS-Valor Unitario]]-Tabla1[[#This Row],[costo_antes_iva]]</f>
        <v>0</v>
      </c>
      <c r="U8910" s="3">
        <f>Tabla1[[#This Row],[OS-Valor Unitario]]*Tabla1[[#This Row],[OS-Cantidad]]</f>
        <v>26400</v>
      </c>
      <c r="V8910" s="3">
        <f>Tabla1[[#This Row],[costo_antes_iva]]*Tabla1[[#This Row],[OS-Cantidad]]</f>
        <v>26400</v>
      </c>
      <c r="W8910" s="3">
        <f>Tabla1[[#This Row],[Valor total OS]]-Tabla1[[#This Row],[valor total op]]</f>
        <v>0</v>
      </c>
    </row>
    <row r="8911" spans="1:23" x14ac:dyDescent="0.3">
      <c r="A8911">
        <v>4974</v>
      </c>
      <c r="B8911" t="s">
        <v>11967</v>
      </c>
      <c r="C8911" t="s">
        <v>259</v>
      </c>
      <c r="D8911" t="s">
        <v>260</v>
      </c>
      <c r="E8911">
        <v>22</v>
      </c>
      <c r="F8911">
        <v>46782045</v>
      </c>
      <c r="G8911" t="s">
        <v>11968</v>
      </c>
      <c r="H8911" s="6">
        <v>45215</v>
      </c>
      <c r="I8911" s="3">
        <v>80000</v>
      </c>
      <c r="J8911" t="s">
        <v>23</v>
      </c>
      <c r="K8911" t="s">
        <v>11969</v>
      </c>
      <c r="L8911">
        <v>2</v>
      </c>
      <c r="M8911" t="s">
        <v>146</v>
      </c>
      <c r="N8911" s="3">
        <v>70000</v>
      </c>
      <c r="O8911">
        <v>22</v>
      </c>
      <c r="P8911" t="s">
        <v>11965</v>
      </c>
      <c r="Q8911" t="s">
        <v>726</v>
      </c>
      <c r="R8911" t="s">
        <v>148</v>
      </c>
      <c r="S8911" s="3">
        <v>52167351</v>
      </c>
      <c r="T8911" s="3">
        <f>Tabla1[[#This Row],[OS-Valor Unitario]]-Tabla1[[#This Row],[costo_antes_iva]]</f>
        <v>-10000</v>
      </c>
      <c r="U8911" s="3">
        <f>Tabla1[[#This Row],[OS-Valor Unitario]]*Tabla1[[#This Row],[OS-Cantidad]]</f>
        <v>1540000</v>
      </c>
      <c r="V8911" s="3">
        <f>Tabla1[[#This Row],[costo_antes_iva]]*Tabla1[[#This Row],[OS-Cantidad]]</f>
        <v>1760000</v>
      </c>
      <c r="W8911" s="3">
        <f>Tabla1[[#This Row],[Valor total OS]]-Tabla1[[#This Row],[valor total op]]</f>
        <v>-220000</v>
      </c>
    </row>
    <row r="8912" spans="1:23" x14ac:dyDescent="0.3">
      <c r="A8912">
        <v>4974</v>
      </c>
      <c r="B8912" t="s">
        <v>11970</v>
      </c>
      <c r="C8912" t="s">
        <v>3304</v>
      </c>
      <c r="D8912" t="s">
        <v>260</v>
      </c>
      <c r="E8912">
        <v>19</v>
      </c>
      <c r="F8912">
        <v>46782049</v>
      </c>
      <c r="G8912" t="s">
        <v>11971</v>
      </c>
      <c r="H8912" s="6">
        <v>45215</v>
      </c>
      <c r="I8912" s="3">
        <v>900</v>
      </c>
      <c r="J8912" t="s">
        <v>82</v>
      </c>
      <c r="K8912" t="s">
        <v>11972</v>
      </c>
      <c r="L8912">
        <v>3</v>
      </c>
      <c r="M8912" t="s">
        <v>3213</v>
      </c>
      <c r="N8912" s="3">
        <v>900</v>
      </c>
      <c r="O8912">
        <v>19</v>
      </c>
      <c r="P8912" t="s">
        <v>11965</v>
      </c>
      <c r="Q8912" t="s">
        <v>726</v>
      </c>
      <c r="R8912" t="s">
        <v>226</v>
      </c>
      <c r="S8912" s="3">
        <v>52167351</v>
      </c>
      <c r="T8912" s="3">
        <f>Tabla1[[#This Row],[OS-Valor Unitario]]-Tabla1[[#This Row],[costo_antes_iva]]</f>
        <v>0</v>
      </c>
      <c r="U8912" s="3">
        <f>Tabla1[[#This Row],[OS-Valor Unitario]]*Tabla1[[#This Row],[OS-Cantidad]]</f>
        <v>17100</v>
      </c>
      <c r="V8912" s="3">
        <f>Tabla1[[#This Row],[costo_antes_iva]]*Tabla1[[#This Row],[OS-Cantidad]]</f>
        <v>17100</v>
      </c>
      <c r="W8912" s="3">
        <f>Tabla1[[#This Row],[Valor total OS]]-Tabla1[[#This Row],[valor total op]]</f>
        <v>0</v>
      </c>
    </row>
    <row r="8913" spans="1:23" x14ac:dyDescent="0.3">
      <c r="A8913">
        <v>4974</v>
      </c>
      <c r="B8913" t="s">
        <v>11970</v>
      </c>
      <c r="C8913" t="s">
        <v>3304</v>
      </c>
      <c r="D8913" t="s">
        <v>260</v>
      </c>
      <c r="E8913">
        <v>19</v>
      </c>
      <c r="F8913">
        <v>46782049</v>
      </c>
      <c r="G8913" t="s">
        <v>11971</v>
      </c>
      <c r="H8913" s="6">
        <v>45215</v>
      </c>
      <c r="I8913" s="3">
        <v>11500</v>
      </c>
      <c r="J8913" t="s">
        <v>23</v>
      </c>
      <c r="K8913" t="s">
        <v>11972</v>
      </c>
      <c r="L8913">
        <v>3</v>
      </c>
      <c r="M8913" t="s">
        <v>4786</v>
      </c>
      <c r="N8913" s="3">
        <v>11500</v>
      </c>
      <c r="O8913">
        <v>19</v>
      </c>
      <c r="P8913" t="s">
        <v>11965</v>
      </c>
      <c r="Q8913" t="s">
        <v>726</v>
      </c>
      <c r="R8913" t="s">
        <v>226</v>
      </c>
      <c r="S8913" s="3">
        <v>52167351</v>
      </c>
      <c r="T8913" s="3">
        <f>Tabla1[[#This Row],[OS-Valor Unitario]]-Tabla1[[#This Row],[costo_antes_iva]]</f>
        <v>0</v>
      </c>
      <c r="U8913" s="3">
        <f>Tabla1[[#This Row],[OS-Valor Unitario]]*Tabla1[[#This Row],[OS-Cantidad]]</f>
        <v>218500</v>
      </c>
      <c r="V8913" s="3">
        <f>Tabla1[[#This Row],[costo_antes_iva]]*Tabla1[[#This Row],[OS-Cantidad]]</f>
        <v>218500</v>
      </c>
      <c r="W8913" s="3">
        <f>Tabla1[[#This Row],[Valor total OS]]-Tabla1[[#This Row],[valor total op]]</f>
        <v>0</v>
      </c>
    </row>
    <row r="8914" spans="1:23" x14ac:dyDescent="0.3">
      <c r="A8914">
        <v>4974</v>
      </c>
      <c r="B8914" t="s">
        <v>11973</v>
      </c>
      <c r="C8914" t="s">
        <v>265</v>
      </c>
      <c r="D8914" t="s">
        <v>260</v>
      </c>
      <c r="E8914">
        <v>4</v>
      </c>
      <c r="F8914">
        <v>46782056</v>
      </c>
      <c r="G8914" t="s">
        <v>11974</v>
      </c>
      <c r="H8914" s="6">
        <v>45215</v>
      </c>
      <c r="I8914" s="3">
        <v>1200</v>
      </c>
      <c r="J8914" t="s">
        <v>82</v>
      </c>
      <c r="K8914" t="s">
        <v>11975</v>
      </c>
      <c r="L8914">
        <v>4</v>
      </c>
      <c r="M8914" t="s">
        <v>3213</v>
      </c>
      <c r="N8914" s="3">
        <v>1200</v>
      </c>
      <c r="O8914">
        <v>4</v>
      </c>
      <c r="P8914" t="s">
        <v>11965</v>
      </c>
      <c r="Q8914" t="s">
        <v>726</v>
      </c>
      <c r="R8914" t="s">
        <v>148</v>
      </c>
      <c r="S8914" s="3">
        <v>52167351</v>
      </c>
      <c r="T8914" s="3">
        <f>Tabla1[[#This Row],[OS-Valor Unitario]]-Tabla1[[#This Row],[costo_antes_iva]]</f>
        <v>0</v>
      </c>
      <c r="U8914" s="3">
        <f>Tabla1[[#This Row],[OS-Valor Unitario]]*Tabla1[[#This Row],[OS-Cantidad]]</f>
        <v>4800</v>
      </c>
      <c r="V8914" s="3">
        <f>Tabla1[[#This Row],[costo_antes_iva]]*Tabla1[[#This Row],[OS-Cantidad]]</f>
        <v>4800</v>
      </c>
      <c r="W8914" s="3">
        <f>Tabla1[[#This Row],[Valor total OS]]-Tabla1[[#This Row],[valor total op]]</f>
        <v>0</v>
      </c>
    </row>
    <row r="8915" spans="1:23" x14ac:dyDescent="0.3">
      <c r="A8915">
        <v>4974</v>
      </c>
      <c r="B8915" t="s">
        <v>11973</v>
      </c>
      <c r="C8915" t="s">
        <v>265</v>
      </c>
      <c r="D8915" t="s">
        <v>260</v>
      </c>
      <c r="E8915">
        <v>4</v>
      </c>
      <c r="F8915">
        <v>46782056</v>
      </c>
      <c r="G8915" t="s">
        <v>11974</v>
      </c>
      <c r="H8915" s="6">
        <v>45215</v>
      </c>
      <c r="I8915" s="3">
        <v>100000</v>
      </c>
      <c r="J8915" t="s">
        <v>23</v>
      </c>
      <c r="K8915" t="s">
        <v>11975</v>
      </c>
      <c r="L8915">
        <v>4</v>
      </c>
      <c r="M8915" t="s">
        <v>146</v>
      </c>
      <c r="N8915" s="3">
        <v>100000</v>
      </c>
      <c r="O8915">
        <v>4</v>
      </c>
      <c r="P8915" t="s">
        <v>11965</v>
      </c>
      <c r="Q8915" t="s">
        <v>726</v>
      </c>
      <c r="R8915" t="s">
        <v>148</v>
      </c>
      <c r="S8915" s="3">
        <v>52167351</v>
      </c>
      <c r="T8915" s="3">
        <f>Tabla1[[#This Row],[OS-Valor Unitario]]-Tabla1[[#This Row],[costo_antes_iva]]</f>
        <v>0</v>
      </c>
      <c r="U8915" s="3">
        <f>Tabla1[[#This Row],[OS-Valor Unitario]]*Tabla1[[#This Row],[OS-Cantidad]]</f>
        <v>400000</v>
      </c>
      <c r="V8915" s="3">
        <f>Tabla1[[#This Row],[costo_antes_iva]]*Tabla1[[#This Row],[OS-Cantidad]]</f>
        <v>400000</v>
      </c>
      <c r="W8915" s="3">
        <f>Tabla1[[#This Row],[Valor total OS]]-Tabla1[[#This Row],[valor total op]]</f>
        <v>0</v>
      </c>
    </row>
    <row r="8916" spans="1:23" x14ac:dyDescent="0.3">
      <c r="A8916">
        <v>4974</v>
      </c>
      <c r="B8916" t="s">
        <v>11976</v>
      </c>
      <c r="C8916" t="s">
        <v>259</v>
      </c>
      <c r="D8916" t="s">
        <v>260</v>
      </c>
      <c r="E8916">
        <v>3</v>
      </c>
      <c r="F8916">
        <v>46782062</v>
      </c>
      <c r="G8916" t="s">
        <v>11977</v>
      </c>
      <c r="H8916" s="6">
        <v>45215</v>
      </c>
      <c r="I8916" s="3">
        <v>1200</v>
      </c>
      <c r="J8916" t="s">
        <v>82</v>
      </c>
      <c r="K8916" t="s">
        <v>11978</v>
      </c>
      <c r="L8916">
        <v>5</v>
      </c>
      <c r="M8916" t="s">
        <v>3213</v>
      </c>
      <c r="N8916" s="3">
        <v>1200</v>
      </c>
      <c r="O8916">
        <v>3</v>
      </c>
      <c r="P8916" t="s">
        <v>11965</v>
      </c>
      <c r="Q8916" t="s">
        <v>726</v>
      </c>
      <c r="R8916" t="s">
        <v>148</v>
      </c>
      <c r="S8916" s="3">
        <v>52167351</v>
      </c>
      <c r="T8916" s="3">
        <f>Tabla1[[#This Row],[OS-Valor Unitario]]-Tabla1[[#This Row],[costo_antes_iva]]</f>
        <v>0</v>
      </c>
      <c r="U8916" s="3">
        <f>Tabla1[[#This Row],[OS-Valor Unitario]]*Tabla1[[#This Row],[OS-Cantidad]]</f>
        <v>3600</v>
      </c>
      <c r="V8916" s="3">
        <f>Tabla1[[#This Row],[costo_antes_iva]]*Tabla1[[#This Row],[OS-Cantidad]]</f>
        <v>3600</v>
      </c>
      <c r="W8916" s="3">
        <f>Tabla1[[#This Row],[Valor total OS]]-Tabla1[[#This Row],[valor total op]]</f>
        <v>0</v>
      </c>
    </row>
    <row r="8917" spans="1:23" x14ac:dyDescent="0.3">
      <c r="A8917">
        <v>4974</v>
      </c>
      <c r="B8917" t="s">
        <v>11976</v>
      </c>
      <c r="C8917" t="s">
        <v>259</v>
      </c>
      <c r="D8917" t="s">
        <v>260</v>
      </c>
      <c r="E8917">
        <v>3</v>
      </c>
      <c r="F8917">
        <v>46782062</v>
      </c>
      <c r="G8917" t="s">
        <v>11977</v>
      </c>
      <c r="H8917" s="6">
        <v>45215</v>
      </c>
      <c r="I8917" s="3">
        <v>80000</v>
      </c>
      <c r="J8917" t="s">
        <v>23</v>
      </c>
      <c r="K8917" t="s">
        <v>11978</v>
      </c>
      <c r="L8917">
        <v>5</v>
      </c>
      <c r="M8917" t="s">
        <v>146</v>
      </c>
      <c r="N8917" s="3">
        <v>70000</v>
      </c>
      <c r="O8917">
        <v>3</v>
      </c>
      <c r="P8917" t="s">
        <v>11965</v>
      </c>
      <c r="Q8917" t="s">
        <v>726</v>
      </c>
      <c r="R8917" t="s">
        <v>148</v>
      </c>
      <c r="S8917" s="3">
        <v>52167351</v>
      </c>
      <c r="T8917" s="3">
        <f>Tabla1[[#This Row],[OS-Valor Unitario]]-Tabla1[[#This Row],[costo_antes_iva]]</f>
        <v>-10000</v>
      </c>
      <c r="U8917" s="3">
        <f>Tabla1[[#This Row],[OS-Valor Unitario]]*Tabla1[[#This Row],[OS-Cantidad]]</f>
        <v>210000</v>
      </c>
      <c r="V8917" s="3">
        <f>Tabla1[[#This Row],[costo_antes_iva]]*Tabla1[[#This Row],[OS-Cantidad]]</f>
        <v>240000</v>
      </c>
      <c r="W8917" s="3">
        <f>Tabla1[[#This Row],[Valor total OS]]-Tabla1[[#This Row],[valor total op]]</f>
        <v>-30000</v>
      </c>
    </row>
    <row r="8918" spans="1:23" x14ac:dyDescent="0.3">
      <c r="A8918">
        <v>4974</v>
      </c>
      <c r="B8918" t="s">
        <v>11979</v>
      </c>
      <c r="C8918" t="s">
        <v>3304</v>
      </c>
      <c r="D8918" t="s">
        <v>260</v>
      </c>
      <c r="E8918">
        <v>15</v>
      </c>
      <c r="F8918">
        <v>46782066</v>
      </c>
      <c r="G8918" t="s">
        <v>11980</v>
      </c>
      <c r="H8918" s="6">
        <v>45215</v>
      </c>
      <c r="I8918" s="3">
        <v>900</v>
      </c>
      <c r="J8918" t="s">
        <v>82</v>
      </c>
      <c r="K8918" t="s">
        <v>11981</v>
      </c>
      <c r="L8918">
        <v>6</v>
      </c>
      <c r="M8918" t="s">
        <v>3213</v>
      </c>
      <c r="N8918" s="3">
        <v>900</v>
      </c>
      <c r="O8918">
        <v>15</v>
      </c>
      <c r="P8918" t="s">
        <v>11965</v>
      </c>
      <c r="Q8918" t="s">
        <v>726</v>
      </c>
      <c r="R8918" t="s">
        <v>226</v>
      </c>
      <c r="S8918" s="3">
        <v>52167351</v>
      </c>
      <c r="T8918" s="3">
        <f>Tabla1[[#This Row],[OS-Valor Unitario]]-Tabla1[[#This Row],[costo_antes_iva]]</f>
        <v>0</v>
      </c>
      <c r="U8918" s="3">
        <f>Tabla1[[#This Row],[OS-Valor Unitario]]*Tabla1[[#This Row],[OS-Cantidad]]</f>
        <v>13500</v>
      </c>
      <c r="V8918" s="3">
        <f>Tabla1[[#This Row],[costo_antes_iva]]*Tabla1[[#This Row],[OS-Cantidad]]</f>
        <v>13500</v>
      </c>
      <c r="W8918" s="3">
        <f>Tabla1[[#This Row],[Valor total OS]]-Tabla1[[#This Row],[valor total op]]</f>
        <v>0</v>
      </c>
    </row>
    <row r="8919" spans="1:23" x14ac:dyDescent="0.3">
      <c r="A8919">
        <v>4974</v>
      </c>
      <c r="B8919" t="s">
        <v>11979</v>
      </c>
      <c r="C8919" t="s">
        <v>3304</v>
      </c>
      <c r="D8919" t="s">
        <v>260</v>
      </c>
      <c r="E8919">
        <v>15</v>
      </c>
      <c r="F8919">
        <v>46782066</v>
      </c>
      <c r="G8919" t="s">
        <v>11980</v>
      </c>
      <c r="H8919" s="6">
        <v>45215</v>
      </c>
      <c r="I8919" s="3">
        <v>12000</v>
      </c>
      <c r="J8919" t="s">
        <v>23</v>
      </c>
      <c r="K8919" t="s">
        <v>11981</v>
      </c>
      <c r="L8919">
        <v>6</v>
      </c>
      <c r="M8919" t="s">
        <v>442</v>
      </c>
      <c r="N8919" s="3">
        <v>11500</v>
      </c>
      <c r="O8919">
        <v>15</v>
      </c>
      <c r="P8919" t="s">
        <v>11965</v>
      </c>
      <c r="Q8919" t="s">
        <v>726</v>
      </c>
      <c r="R8919" t="s">
        <v>226</v>
      </c>
      <c r="S8919" s="3">
        <v>52167351</v>
      </c>
      <c r="T8919" s="3">
        <f>Tabla1[[#This Row],[OS-Valor Unitario]]-Tabla1[[#This Row],[costo_antes_iva]]</f>
        <v>-500</v>
      </c>
      <c r="U8919" s="3">
        <f>Tabla1[[#This Row],[OS-Valor Unitario]]*Tabla1[[#This Row],[OS-Cantidad]]</f>
        <v>172500</v>
      </c>
      <c r="V8919" s="3">
        <f>Tabla1[[#This Row],[costo_antes_iva]]*Tabla1[[#This Row],[OS-Cantidad]]</f>
        <v>180000</v>
      </c>
      <c r="W8919" s="3">
        <f>Tabla1[[#This Row],[Valor total OS]]-Tabla1[[#This Row],[valor total op]]</f>
        <v>-7500</v>
      </c>
    </row>
    <row r="8920" spans="1:23" x14ac:dyDescent="0.3">
      <c r="A8920">
        <v>4974</v>
      </c>
      <c r="B8920" t="s">
        <v>11982</v>
      </c>
      <c r="C8920" t="s">
        <v>3304</v>
      </c>
      <c r="D8920" t="s">
        <v>260</v>
      </c>
      <c r="E8920">
        <v>4</v>
      </c>
      <c r="F8920">
        <v>46782074</v>
      </c>
      <c r="G8920" t="s">
        <v>11983</v>
      </c>
      <c r="H8920" s="6">
        <v>45215</v>
      </c>
      <c r="I8920" s="3">
        <v>900</v>
      </c>
      <c r="J8920" t="s">
        <v>82</v>
      </c>
      <c r="K8920" t="s">
        <v>11984</v>
      </c>
      <c r="L8920">
        <v>7</v>
      </c>
      <c r="M8920" t="s">
        <v>3213</v>
      </c>
      <c r="N8920" s="3">
        <v>900</v>
      </c>
      <c r="O8920">
        <v>4</v>
      </c>
      <c r="P8920" t="s">
        <v>11965</v>
      </c>
      <c r="Q8920" t="s">
        <v>726</v>
      </c>
      <c r="R8920" t="s">
        <v>226</v>
      </c>
      <c r="S8920" s="3">
        <v>52167351</v>
      </c>
      <c r="T8920" s="3">
        <f>Tabla1[[#This Row],[OS-Valor Unitario]]-Tabla1[[#This Row],[costo_antes_iva]]</f>
        <v>0</v>
      </c>
      <c r="U8920" s="3">
        <f>Tabla1[[#This Row],[OS-Valor Unitario]]*Tabla1[[#This Row],[OS-Cantidad]]</f>
        <v>3600</v>
      </c>
      <c r="V8920" s="3">
        <f>Tabla1[[#This Row],[costo_antes_iva]]*Tabla1[[#This Row],[OS-Cantidad]]</f>
        <v>3600</v>
      </c>
      <c r="W8920" s="3">
        <f>Tabla1[[#This Row],[Valor total OS]]-Tabla1[[#This Row],[valor total op]]</f>
        <v>0</v>
      </c>
    </row>
    <row r="8921" spans="1:23" x14ac:dyDescent="0.3">
      <c r="A8921">
        <v>4974</v>
      </c>
      <c r="B8921" t="s">
        <v>11982</v>
      </c>
      <c r="C8921" t="s">
        <v>3304</v>
      </c>
      <c r="D8921" t="s">
        <v>260</v>
      </c>
      <c r="E8921">
        <v>4</v>
      </c>
      <c r="F8921">
        <v>46782074</v>
      </c>
      <c r="G8921" t="s">
        <v>11983</v>
      </c>
      <c r="H8921" s="6">
        <v>45215</v>
      </c>
      <c r="I8921" s="3">
        <v>11500</v>
      </c>
      <c r="J8921" t="s">
        <v>23</v>
      </c>
      <c r="K8921" t="s">
        <v>11984</v>
      </c>
      <c r="L8921">
        <v>7</v>
      </c>
      <c r="M8921" t="s">
        <v>442</v>
      </c>
      <c r="N8921" s="3">
        <v>11500</v>
      </c>
      <c r="O8921">
        <v>4</v>
      </c>
      <c r="P8921" t="s">
        <v>11965</v>
      </c>
      <c r="Q8921" t="s">
        <v>726</v>
      </c>
      <c r="R8921" t="s">
        <v>226</v>
      </c>
      <c r="S8921" s="3">
        <v>52167351</v>
      </c>
      <c r="T8921" s="3">
        <f>Tabla1[[#This Row],[OS-Valor Unitario]]-Tabla1[[#This Row],[costo_antes_iva]]</f>
        <v>0</v>
      </c>
      <c r="U8921" s="3">
        <f>Tabla1[[#This Row],[OS-Valor Unitario]]*Tabla1[[#This Row],[OS-Cantidad]]</f>
        <v>46000</v>
      </c>
      <c r="V8921" s="3">
        <f>Tabla1[[#This Row],[costo_antes_iva]]*Tabla1[[#This Row],[OS-Cantidad]]</f>
        <v>46000</v>
      </c>
      <c r="W8921" s="3">
        <f>Tabla1[[#This Row],[Valor total OS]]-Tabla1[[#This Row],[valor total op]]</f>
        <v>0</v>
      </c>
    </row>
    <row r="8922" spans="1:23" x14ac:dyDescent="0.3">
      <c r="A8922">
        <v>4974</v>
      </c>
      <c r="B8922" t="s">
        <v>11985</v>
      </c>
      <c r="C8922" t="s">
        <v>259</v>
      </c>
      <c r="D8922" t="s">
        <v>260</v>
      </c>
      <c r="E8922">
        <v>17</v>
      </c>
      <c r="F8922">
        <v>46782081</v>
      </c>
      <c r="G8922" t="s">
        <v>11986</v>
      </c>
      <c r="H8922" s="6">
        <v>45215</v>
      </c>
      <c r="I8922" s="3">
        <v>80000</v>
      </c>
      <c r="J8922" t="s">
        <v>23</v>
      </c>
      <c r="K8922" t="s">
        <v>11987</v>
      </c>
      <c r="L8922">
        <v>8</v>
      </c>
      <c r="M8922" t="s">
        <v>146</v>
      </c>
      <c r="N8922" s="3">
        <v>70000</v>
      </c>
      <c r="O8922">
        <v>17</v>
      </c>
      <c r="P8922" t="s">
        <v>11965</v>
      </c>
      <c r="Q8922" t="s">
        <v>726</v>
      </c>
      <c r="R8922" t="s">
        <v>148</v>
      </c>
      <c r="S8922" s="3">
        <v>52167351</v>
      </c>
      <c r="T8922" s="3">
        <f>Tabla1[[#This Row],[OS-Valor Unitario]]-Tabla1[[#This Row],[costo_antes_iva]]</f>
        <v>-10000</v>
      </c>
      <c r="U8922" s="3">
        <f>Tabla1[[#This Row],[OS-Valor Unitario]]*Tabla1[[#This Row],[OS-Cantidad]]</f>
        <v>1190000</v>
      </c>
      <c r="V8922" s="3">
        <f>Tabla1[[#This Row],[costo_antes_iva]]*Tabla1[[#This Row],[OS-Cantidad]]</f>
        <v>1360000</v>
      </c>
      <c r="W8922" s="3">
        <f>Tabla1[[#This Row],[Valor total OS]]-Tabla1[[#This Row],[valor total op]]</f>
        <v>-170000</v>
      </c>
    </row>
    <row r="8923" spans="1:23" x14ac:dyDescent="0.3">
      <c r="A8923">
        <v>4974</v>
      </c>
      <c r="B8923" t="s">
        <v>11988</v>
      </c>
      <c r="C8923" t="s">
        <v>6387</v>
      </c>
      <c r="D8923" t="s">
        <v>260</v>
      </c>
      <c r="E8923">
        <v>36</v>
      </c>
      <c r="F8923">
        <v>46782084</v>
      </c>
      <c r="G8923" t="s">
        <v>11989</v>
      </c>
      <c r="H8923" s="6">
        <v>45215</v>
      </c>
      <c r="I8923" s="3">
        <v>900</v>
      </c>
      <c r="J8923" t="s">
        <v>82</v>
      </c>
      <c r="K8923" t="s">
        <v>11990</v>
      </c>
      <c r="L8923">
        <v>9</v>
      </c>
      <c r="M8923" t="s">
        <v>3213</v>
      </c>
      <c r="N8923" s="3">
        <v>1000</v>
      </c>
      <c r="O8923">
        <v>33</v>
      </c>
      <c r="P8923" t="s">
        <v>11965</v>
      </c>
      <c r="Q8923" t="s">
        <v>726</v>
      </c>
      <c r="R8923" t="s">
        <v>61</v>
      </c>
      <c r="S8923" s="3">
        <v>52167351</v>
      </c>
      <c r="T8923" s="3">
        <f>Tabla1[[#This Row],[OS-Valor Unitario]]-Tabla1[[#This Row],[costo_antes_iva]]</f>
        <v>100</v>
      </c>
      <c r="U8923" s="3">
        <f>Tabla1[[#This Row],[OS-Valor Unitario]]*Tabla1[[#This Row],[OS-Cantidad]]</f>
        <v>33000</v>
      </c>
      <c r="V8923" s="3">
        <f>Tabla1[[#This Row],[costo_antes_iva]]*Tabla1[[#This Row],[OS-Cantidad]]</f>
        <v>29700</v>
      </c>
      <c r="W8923" s="3">
        <f>Tabla1[[#This Row],[Valor total OS]]-Tabla1[[#This Row],[valor total op]]</f>
        <v>3300</v>
      </c>
    </row>
    <row r="8924" spans="1:23" x14ac:dyDescent="0.3">
      <c r="A8924">
        <v>4974</v>
      </c>
      <c r="B8924" t="s">
        <v>11988</v>
      </c>
      <c r="C8924" t="s">
        <v>6387</v>
      </c>
      <c r="D8924" t="s">
        <v>260</v>
      </c>
      <c r="E8924">
        <v>36</v>
      </c>
      <c r="F8924">
        <v>46782084</v>
      </c>
      <c r="G8924" t="s">
        <v>11989</v>
      </c>
      <c r="H8924" s="6">
        <v>45215</v>
      </c>
      <c r="I8924" s="3">
        <v>10000</v>
      </c>
      <c r="J8924" t="s">
        <v>23</v>
      </c>
      <c r="K8924" t="s">
        <v>11990</v>
      </c>
      <c r="L8924">
        <v>9</v>
      </c>
      <c r="M8924" t="s">
        <v>3051</v>
      </c>
      <c r="N8924" s="3">
        <v>10000</v>
      </c>
      <c r="O8924">
        <v>33</v>
      </c>
      <c r="P8924" t="s">
        <v>11965</v>
      </c>
      <c r="Q8924" t="s">
        <v>726</v>
      </c>
      <c r="R8924" t="s">
        <v>61</v>
      </c>
      <c r="S8924" s="3">
        <v>52167351</v>
      </c>
      <c r="T8924" s="3">
        <f>Tabla1[[#This Row],[OS-Valor Unitario]]-Tabla1[[#This Row],[costo_antes_iva]]</f>
        <v>0</v>
      </c>
      <c r="U8924" s="3">
        <f>Tabla1[[#This Row],[OS-Valor Unitario]]*Tabla1[[#This Row],[OS-Cantidad]]</f>
        <v>330000</v>
      </c>
      <c r="V8924" s="3">
        <f>Tabla1[[#This Row],[costo_antes_iva]]*Tabla1[[#This Row],[OS-Cantidad]]</f>
        <v>330000</v>
      </c>
      <c r="W8924" s="3">
        <f>Tabla1[[#This Row],[Valor total OS]]-Tabla1[[#This Row],[valor total op]]</f>
        <v>0</v>
      </c>
    </row>
    <row r="8925" spans="1:23" x14ac:dyDescent="0.3">
      <c r="A8925">
        <v>4974</v>
      </c>
      <c r="B8925" t="s">
        <v>11991</v>
      </c>
      <c r="C8925" t="s">
        <v>265</v>
      </c>
      <c r="D8925" t="s">
        <v>260</v>
      </c>
      <c r="E8925">
        <v>6</v>
      </c>
      <c r="F8925">
        <v>46782092</v>
      </c>
      <c r="G8925" t="s">
        <v>11992</v>
      </c>
      <c r="H8925" s="6">
        <v>45215</v>
      </c>
      <c r="I8925" s="3">
        <v>100000</v>
      </c>
      <c r="J8925" t="s">
        <v>23</v>
      </c>
      <c r="K8925" t="s">
        <v>11993</v>
      </c>
      <c r="L8925">
        <v>10</v>
      </c>
      <c r="M8925" t="s">
        <v>146</v>
      </c>
      <c r="N8925" s="3">
        <v>100000</v>
      </c>
      <c r="O8925">
        <v>6</v>
      </c>
      <c r="P8925" t="s">
        <v>11965</v>
      </c>
      <c r="Q8925" t="s">
        <v>726</v>
      </c>
      <c r="R8925" t="s">
        <v>148</v>
      </c>
      <c r="S8925" s="3">
        <v>52167351</v>
      </c>
      <c r="T8925" s="3">
        <f>Tabla1[[#This Row],[OS-Valor Unitario]]-Tabla1[[#This Row],[costo_antes_iva]]</f>
        <v>0</v>
      </c>
      <c r="U8925" s="3">
        <f>Tabla1[[#This Row],[OS-Valor Unitario]]*Tabla1[[#This Row],[OS-Cantidad]]</f>
        <v>600000</v>
      </c>
      <c r="V8925" s="3">
        <f>Tabla1[[#This Row],[costo_antes_iva]]*Tabla1[[#This Row],[OS-Cantidad]]</f>
        <v>600000</v>
      </c>
      <c r="W8925" s="3">
        <f>Tabla1[[#This Row],[Valor total OS]]-Tabla1[[#This Row],[valor total op]]</f>
        <v>0</v>
      </c>
    </row>
    <row r="8926" spans="1:23" x14ac:dyDescent="0.3">
      <c r="A8926">
        <v>4974</v>
      </c>
      <c r="B8926" t="s">
        <v>11994</v>
      </c>
      <c r="C8926" t="s">
        <v>30</v>
      </c>
      <c r="D8926" t="s">
        <v>260</v>
      </c>
      <c r="E8926">
        <v>13</v>
      </c>
      <c r="F8926">
        <v>46782098</v>
      </c>
      <c r="G8926" t="s">
        <v>11995</v>
      </c>
      <c r="H8926" s="6">
        <v>45215</v>
      </c>
      <c r="I8926" s="3">
        <v>900</v>
      </c>
      <c r="J8926" t="s">
        <v>82</v>
      </c>
      <c r="K8926" t="s">
        <v>11996</v>
      </c>
      <c r="L8926">
        <v>11</v>
      </c>
      <c r="M8926" t="s">
        <v>3213</v>
      </c>
      <c r="N8926" s="3">
        <v>900</v>
      </c>
      <c r="O8926">
        <v>13</v>
      </c>
      <c r="P8926" t="s">
        <v>11965</v>
      </c>
      <c r="Q8926" t="s">
        <v>726</v>
      </c>
      <c r="R8926" t="s">
        <v>38</v>
      </c>
      <c r="S8926" s="3">
        <v>52167351</v>
      </c>
      <c r="T8926" s="3">
        <f>Tabla1[[#This Row],[OS-Valor Unitario]]-Tabla1[[#This Row],[costo_antes_iva]]</f>
        <v>0</v>
      </c>
      <c r="U8926" s="3">
        <f>Tabla1[[#This Row],[OS-Valor Unitario]]*Tabla1[[#This Row],[OS-Cantidad]]</f>
        <v>11700</v>
      </c>
      <c r="V8926" s="3">
        <f>Tabla1[[#This Row],[costo_antes_iva]]*Tabla1[[#This Row],[OS-Cantidad]]</f>
        <v>11700</v>
      </c>
      <c r="W8926" s="3">
        <f>Tabla1[[#This Row],[Valor total OS]]-Tabla1[[#This Row],[valor total op]]</f>
        <v>0</v>
      </c>
    </row>
    <row r="8927" spans="1:23" x14ac:dyDescent="0.3">
      <c r="A8927">
        <v>4974</v>
      </c>
      <c r="B8927" t="s">
        <v>11994</v>
      </c>
      <c r="C8927" t="s">
        <v>30</v>
      </c>
      <c r="D8927" t="s">
        <v>260</v>
      </c>
      <c r="E8927">
        <v>13</v>
      </c>
      <c r="F8927">
        <v>46782098</v>
      </c>
      <c r="G8927" t="s">
        <v>11995</v>
      </c>
      <c r="H8927" s="6">
        <v>45215</v>
      </c>
      <c r="I8927" s="3">
        <v>7000</v>
      </c>
      <c r="J8927" t="s">
        <v>23</v>
      </c>
      <c r="K8927" t="s">
        <v>11996</v>
      </c>
      <c r="L8927">
        <v>11</v>
      </c>
      <c r="M8927" t="s">
        <v>442</v>
      </c>
      <c r="N8927" s="3">
        <v>7000</v>
      </c>
      <c r="O8927">
        <v>13</v>
      </c>
      <c r="P8927" t="s">
        <v>11965</v>
      </c>
      <c r="Q8927" t="s">
        <v>726</v>
      </c>
      <c r="R8927" t="s">
        <v>38</v>
      </c>
      <c r="S8927" s="3">
        <v>52167351</v>
      </c>
      <c r="T8927" s="3">
        <f>Tabla1[[#This Row],[OS-Valor Unitario]]-Tabla1[[#This Row],[costo_antes_iva]]</f>
        <v>0</v>
      </c>
      <c r="U8927" s="3">
        <f>Tabla1[[#This Row],[OS-Valor Unitario]]*Tabla1[[#This Row],[OS-Cantidad]]</f>
        <v>91000</v>
      </c>
      <c r="V8927" s="3">
        <f>Tabla1[[#This Row],[costo_antes_iva]]*Tabla1[[#This Row],[OS-Cantidad]]</f>
        <v>91000</v>
      </c>
      <c r="W8927" s="3">
        <f>Tabla1[[#This Row],[Valor total OS]]-Tabla1[[#This Row],[valor total op]]</f>
        <v>0</v>
      </c>
    </row>
    <row r="8928" spans="1:23" x14ac:dyDescent="0.3">
      <c r="A8928">
        <v>4974</v>
      </c>
      <c r="B8928" t="s">
        <v>11997</v>
      </c>
      <c r="C8928" t="s">
        <v>259</v>
      </c>
      <c r="D8928" t="s">
        <v>260</v>
      </c>
      <c r="E8928">
        <v>1</v>
      </c>
      <c r="F8928">
        <v>46782105</v>
      </c>
      <c r="G8928" t="s">
        <v>11998</v>
      </c>
      <c r="H8928" s="6">
        <v>45215</v>
      </c>
      <c r="I8928" s="3">
        <v>80000</v>
      </c>
      <c r="J8928" t="s">
        <v>23</v>
      </c>
      <c r="K8928" t="s">
        <v>11999</v>
      </c>
      <c r="L8928">
        <v>12</v>
      </c>
      <c r="M8928" t="s">
        <v>146</v>
      </c>
      <c r="N8928" s="3">
        <v>70000</v>
      </c>
      <c r="O8928">
        <v>1</v>
      </c>
      <c r="P8928" t="s">
        <v>11965</v>
      </c>
      <c r="Q8928" t="s">
        <v>726</v>
      </c>
      <c r="R8928" t="s">
        <v>148</v>
      </c>
      <c r="S8928" s="3">
        <v>52167351</v>
      </c>
      <c r="T8928" s="3">
        <f>Tabla1[[#This Row],[OS-Valor Unitario]]-Tabla1[[#This Row],[costo_antes_iva]]</f>
        <v>-10000</v>
      </c>
      <c r="U8928" s="3">
        <f>Tabla1[[#This Row],[OS-Valor Unitario]]*Tabla1[[#This Row],[OS-Cantidad]]</f>
        <v>70000</v>
      </c>
      <c r="V8928" s="3">
        <f>Tabla1[[#This Row],[costo_antes_iva]]*Tabla1[[#This Row],[OS-Cantidad]]</f>
        <v>80000</v>
      </c>
      <c r="W8928" s="3">
        <f>Tabla1[[#This Row],[Valor total OS]]-Tabla1[[#This Row],[valor total op]]</f>
        <v>-10000</v>
      </c>
    </row>
    <row r="8929" spans="1:23" x14ac:dyDescent="0.3">
      <c r="A8929">
        <v>4974</v>
      </c>
      <c r="B8929" t="s">
        <v>12000</v>
      </c>
      <c r="C8929" t="s">
        <v>30</v>
      </c>
      <c r="D8929" t="s">
        <v>260</v>
      </c>
      <c r="E8929">
        <v>4</v>
      </c>
      <c r="F8929">
        <v>46782109</v>
      </c>
      <c r="G8929" t="s">
        <v>12001</v>
      </c>
      <c r="H8929" s="6">
        <v>45215</v>
      </c>
      <c r="I8929" s="3">
        <v>900</v>
      </c>
      <c r="J8929" t="s">
        <v>82</v>
      </c>
      <c r="K8929" t="s">
        <v>12002</v>
      </c>
      <c r="L8929">
        <v>13</v>
      </c>
      <c r="M8929" t="s">
        <v>3213</v>
      </c>
      <c r="N8929" s="3">
        <v>900</v>
      </c>
      <c r="O8929">
        <v>4</v>
      </c>
      <c r="P8929" t="s">
        <v>11965</v>
      </c>
      <c r="Q8929" t="s">
        <v>726</v>
      </c>
      <c r="R8929" t="s">
        <v>38</v>
      </c>
      <c r="S8929" s="3">
        <v>52167351</v>
      </c>
      <c r="T8929" s="3">
        <f>Tabla1[[#This Row],[OS-Valor Unitario]]-Tabla1[[#This Row],[costo_antes_iva]]</f>
        <v>0</v>
      </c>
      <c r="U8929" s="3">
        <f>Tabla1[[#This Row],[OS-Valor Unitario]]*Tabla1[[#This Row],[OS-Cantidad]]</f>
        <v>3600</v>
      </c>
      <c r="V8929" s="3">
        <f>Tabla1[[#This Row],[costo_antes_iva]]*Tabla1[[#This Row],[OS-Cantidad]]</f>
        <v>3600</v>
      </c>
      <c r="W8929" s="3">
        <f>Tabla1[[#This Row],[Valor total OS]]-Tabla1[[#This Row],[valor total op]]</f>
        <v>0</v>
      </c>
    </row>
    <row r="8930" spans="1:23" x14ac:dyDescent="0.3">
      <c r="A8930">
        <v>4974</v>
      </c>
      <c r="B8930" t="s">
        <v>12000</v>
      </c>
      <c r="C8930" t="s">
        <v>30</v>
      </c>
      <c r="D8930" t="s">
        <v>260</v>
      </c>
      <c r="E8930">
        <v>4</v>
      </c>
      <c r="F8930">
        <v>46782109</v>
      </c>
      <c r="G8930" t="s">
        <v>12001</v>
      </c>
      <c r="H8930" s="6">
        <v>45215</v>
      </c>
      <c r="I8930" s="3">
        <v>7000</v>
      </c>
      <c r="J8930" t="s">
        <v>23</v>
      </c>
      <c r="K8930" t="s">
        <v>12002</v>
      </c>
      <c r="L8930">
        <v>13</v>
      </c>
      <c r="M8930" t="s">
        <v>442</v>
      </c>
      <c r="N8930" s="3">
        <v>7000</v>
      </c>
      <c r="O8930">
        <v>4</v>
      </c>
      <c r="P8930" t="s">
        <v>11965</v>
      </c>
      <c r="Q8930" t="s">
        <v>726</v>
      </c>
      <c r="R8930" t="s">
        <v>38</v>
      </c>
      <c r="S8930" s="3">
        <v>52167351</v>
      </c>
      <c r="T8930" s="3">
        <f>Tabla1[[#This Row],[OS-Valor Unitario]]-Tabla1[[#This Row],[costo_antes_iva]]</f>
        <v>0</v>
      </c>
      <c r="U8930" s="3">
        <f>Tabla1[[#This Row],[OS-Valor Unitario]]*Tabla1[[#This Row],[OS-Cantidad]]</f>
        <v>28000</v>
      </c>
      <c r="V8930" s="3">
        <f>Tabla1[[#This Row],[costo_antes_iva]]*Tabla1[[#This Row],[OS-Cantidad]]</f>
        <v>28000</v>
      </c>
      <c r="W8930" s="3">
        <f>Tabla1[[#This Row],[Valor total OS]]-Tabla1[[#This Row],[valor total op]]</f>
        <v>0</v>
      </c>
    </row>
    <row r="8931" spans="1:23" x14ac:dyDescent="0.3">
      <c r="A8931">
        <v>4974</v>
      </c>
      <c r="B8931" t="s">
        <v>12003</v>
      </c>
      <c r="C8931" t="s">
        <v>30</v>
      </c>
      <c r="D8931" t="s">
        <v>260</v>
      </c>
      <c r="E8931">
        <v>70</v>
      </c>
      <c r="F8931">
        <v>46782116</v>
      </c>
      <c r="G8931" t="s">
        <v>12004</v>
      </c>
      <c r="H8931" s="6">
        <v>45215</v>
      </c>
      <c r="I8931" s="3">
        <v>7000</v>
      </c>
      <c r="J8931" t="s">
        <v>23</v>
      </c>
      <c r="K8931" t="s">
        <v>12005</v>
      </c>
      <c r="L8931">
        <v>14</v>
      </c>
      <c r="M8931" t="s">
        <v>442</v>
      </c>
      <c r="N8931" s="3">
        <v>7000</v>
      </c>
      <c r="O8931">
        <v>70</v>
      </c>
      <c r="P8931" t="s">
        <v>11965</v>
      </c>
      <c r="Q8931" t="s">
        <v>726</v>
      </c>
      <c r="R8931" t="s">
        <v>38</v>
      </c>
      <c r="S8931" s="3">
        <v>52167351</v>
      </c>
      <c r="T8931" s="3">
        <f>Tabla1[[#This Row],[OS-Valor Unitario]]-Tabla1[[#This Row],[costo_antes_iva]]</f>
        <v>0</v>
      </c>
      <c r="U8931" s="3">
        <f>Tabla1[[#This Row],[OS-Valor Unitario]]*Tabla1[[#This Row],[OS-Cantidad]]</f>
        <v>490000</v>
      </c>
      <c r="V8931" s="3">
        <f>Tabla1[[#This Row],[costo_antes_iva]]*Tabla1[[#This Row],[OS-Cantidad]]</f>
        <v>490000</v>
      </c>
      <c r="W8931" s="3">
        <f>Tabla1[[#This Row],[Valor total OS]]-Tabla1[[#This Row],[valor total op]]</f>
        <v>0</v>
      </c>
    </row>
    <row r="8932" spans="1:23" x14ac:dyDescent="0.3">
      <c r="A8932">
        <v>4974</v>
      </c>
      <c r="B8932" t="s">
        <v>12006</v>
      </c>
      <c r="C8932" t="s">
        <v>30</v>
      </c>
      <c r="D8932" t="s">
        <v>260</v>
      </c>
      <c r="E8932">
        <v>46</v>
      </c>
      <c r="F8932">
        <v>46782122</v>
      </c>
      <c r="G8932" t="s">
        <v>12007</v>
      </c>
      <c r="H8932" s="6">
        <v>45215</v>
      </c>
      <c r="I8932" s="3">
        <v>7000</v>
      </c>
      <c r="J8932" t="s">
        <v>23</v>
      </c>
      <c r="K8932" t="s">
        <v>12008</v>
      </c>
      <c r="L8932">
        <v>15</v>
      </c>
      <c r="M8932" t="s">
        <v>4786</v>
      </c>
      <c r="N8932" s="3">
        <v>7000</v>
      </c>
      <c r="O8932">
        <v>46</v>
      </c>
      <c r="P8932" t="s">
        <v>11965</v>
      </c>
      <c r="Q8932" t="s">
        <v>726</v>
      </c>
      <c r="R8932" t="s">
        <v>38</v>
      </c>
      <c r="S8932" s="3">
        <v>52167351</v>
      </c>
      <c r="T8932" s="3">
        <f>Tabla1[[#This Row],[OS-Valor Unitario]]-Tabla1[[#This Row],[costo_antes_iva]]</f>
        <v>0</v>
      </c>
      <c r="U8932" s="3">
        <f>Tabla1[[#This Row],[OS-Valor Unitario]]*Tabla1[[#This Row],[OS-Cantidad]]</f>
        <v>322000</v>
      </c>
      <c r="V8932" s="3">
        <f>Tabla1[[#This Row],[costo_antes_iva]]*Tabla1[[#This Row],[OS-Cantidad]]</f>
        <v>322000</v>
      </c>
      <c r="W8932" s="3">
        <f>Tabla1[[#This Row],[Valor total OS]]-Tabla1[[#This Row],[valor total op]]</f>
        <v>0</v>
      </c>
    </row>
    <row r="8933" spans="1:23" x14ac:dyDescent="0.3">
      <c r="A8933">
        <v>4974</v>
      </c>
      <c r="B8933" t="s">
        <v>12009</v>
      </c>
      <c r="C8933" t="s">
        <v>3304</v>
      </c>
      <c r="D8933" t="s">
        <v>260</v>
      </c>
      <c r="E8933">
        <v>20</v>
      </c>
      <c r="F8933">
        <v>46782128</v>
      </c>
      <c r="G8933" t="s">
        <v>12010</v>
      </c>
      <c r="H8933" s="6">
        <v>45215</v>
      </c>
      <c r="I8933" s="3">
        <v>12500</v>
      </c>
      <c r="J8933" t="s">
        <v>23</v>
      </c>
      <c r="K8933" t="s">
        <v>12011</v>
      </c>
      <c r="L8933">
        <v>16</v>
      </c>
      <c r="M8933" t="s">
        <v>4786</v>
      </c>
      <c r="N8933" s="3">
        <v>12500</v>
      </c>
      <c r="O8933">
        <v>20</v>
      </c>
      <c r="P8933" t="s">
        <v>11965</v>
      </c>
      <c r="Q8933" t="s">
        <v>726</v>
      </c>
      <c r="R8933" t="s">
        <v>226</v>
      </c>
      <c r="S8933" s="3">
        <v>52167351</v>
      </c>
      <c r="T8933" s="3">
        <f>Tabla1[[#This Row],[OS-Valor Unitario]]-Tabla1[[#This Row],[costo_antes_iva]]</f>
        <v>0</v>
      </c>
      <c r="U8933" s="3">
        <f>Tabla1[[#This Row],[OS-Valor Unitario]]*Tabla1[[#This Row],[OS-Cantidad]]</f>
        <v>250000</v>
      </c>
      <c r="V8933" s="3">
        <f>Tabla1[[#This Row],[costo_antes_iva]]*Tabla1[[#This Row],[OS-Cantidad]]</f>
        <v>250000</v>
      </c>
      <c r="W8933" s="3">
        <f>Tabla1[[#This Row],[Valor total OS]]-Tabla1[[#This Row],[valor total op]]</f>
        <v>0</v>
      </c>
    </row>
    <row r="8934" spans="1:23" x14ac:dyDescent="0.3">
      <c r="A8934">
        <v>4974</v>
      </c>
      <c r="B8934" t="s">
        <v>12012</v>
      </c>
      <c r="C8934" t="s">
        <v>3304</v>
      </c>
      <c r="D8934" t="s">
        <v>260</v>
      </c>
      <c r="E8934">
        <v>1</v>
      </c>
      <c r="F8934">
        <v>46782137</v>
      </c>
      <c r="G8934" t="s">
        <v>12013</v>
      </c>
      <c r="H8934" s="6">
        <v>45215</v>
      </c>
      <c r="I8934" s="3">
        <v>900</v>
      </c>
      <c r="J8934" t="s">
        <v>82</v>
      </c>
      <c r="K8934" t="s">
        <v>12014</v>
      </c>
      <c r="L8934">
        <v>17</v>
      </c>
      <c r="M8934" t="s">
        <v>3213</v>
      </c>
      <c r="N8934" s="3">
        <v>900</v>
      </c>
      <c r="O8934">
        <v>1</v>
      </c>
      <c r="P8934" t="s">
        <v>11965</v>
      </c>
      <c r="Q8934" t="s">
        <v>726</v>
      </c>
      <c r="R8934" t="s">
        <v>226</v>
      </c>
      <c r="S8934" s="3">
        <v>52167351</v>
      </c>
      <c r="T8934" s="3">
        <f>Tabla1[[#This Row],[OS-Valor Unitario]]-Tabla1[[#This Row],[costo_antes_iva]]</f>
        <v>0</v>
      </c>
      <c r="U8934" s="3">
        <f>Tabla1[[#This Row],[OS-Valor Unitario]]*Tabla1[[#This Row],[OS-Cantidad]]</f>
        <v>900</v>
      </c>
      <c r="V8934" s="3">
        <f>Tabla1[[#This Row],[costo_antes_iva]]*Tabla1[[#This Row],[OS-Cantidad]]</f>
        <v>900</v>
      </c>
      <c r="W8934" s="3">
        <f>Tabla1[[#This Row],[Valor total OS]]-Tabla1[[#This Row],[valor total op]]</f>
        <v>0</v>
      </c>
    </row>
    <row r="8935" spans="1:23" x14ac:dyDescent="0.3">
      <c r="A8935">
        <v>4974</v>
      </c>
      <c r="B8935" t="s">
        <v>12012</v>
      </c>
      <c r="C8935" t="s">
        <v>3304</v>
      </c>
      <c r="D8935" t="s">
        <v>260</v>
      </c>
      <c r="E8935">
        <v>1</v>
      </c>
      <c r="F8935">
        <v>46782137</v>
      </c>
      <c r="G8935" t="s">
        <v>12013</v>
      </c>
      <c r="H8935" s="6">
        <v>45215</v>
      </c>
      <c r="I8935" s="3">
        <v>11000</v>
      </c>
      <c r="J8935" t="s">
        <v>23</v>
      </c>
      <c r="K8935" t="s">
        <v>12014</v>
      </c>
      <c r="L8935">
        <v>17</v>
      </c>
      <c r="M8935" t="s">
        <v>4786</v>
      </c>
      <c r="N8935" s="3">
        <v>11000</v>
      </c>
      <c r="O8935">
        <v>1</v>
      </c>
      <c r="P8935" t="s">
        <v>11965</v>
      </c>
      <c r="Q8935" t="s">
        <v>726</v>
      </c>
      <c r="R8935" t="s">
        <v>226</v>
      </c>
      <c r="S8935" s="3">
        <v>52167351</v>
      </c>
      <c r="T8935" s="3">
        <f>Tabla1[[#This Row],[OS-Valor Unitario]]-Tabla1[[#This Row],[costo_antes_iva]]</f>
        <v>0</v>
      </c>
      <c r="U8935" s="3">
        <f>Tabla1[[#This Row],[OS-Valor Unitario]]*Tabla1[[#This Row],[OS-Cantidad]]</f>
        <v>11000</v>
      </c>
      <c r="V8935" s="3">
        <f>Tabla1[[#This Row],[costo_antes_iva]]*Tabla1[[#This Row],[OS-Cantidad]]</f>
        <v>11000</v>
      </c>
      <c r="W8935" s="3">
        <f>Tabla1[[#This Row],[Valor total OS]]-Tabla1[[#This Row],[valor total op]]</f>
        <v>0</v>
      </c>
    </row>
    <row r="8936" spans="1:23" x14ac:dyDescent="0.3">
      <c r="A8936">
        <v>4974</v>
      </c>
      <c r="B8936" t="s">
        <v>12015</v>
      </c>
      <c r="C8936" t="s">
        <v>3304</v>
      </c>
      <c r="D8936" t="s">
        <v>260</v>
      </c>
      <c r="E8936">
        <v>49</v>
      </c>
      <c r="F8936">
        <v>46782143</v>
      </c>
      <c r="G8936" t="s">
        <v>12016</v>
      </c>
      <c r="H8936" s="6">
        <v>45215</v>
      </c>
      <c r="I8936" s="3">
        <v>12000</v>
      </c>
      <c r="J8936" t="s">
        <v>23</v>
      </c>
      <c r="K8936" t="s">
        <v>12017</v>
      </c>
      <c r="L8936">
        <v>18</v>
      </c>
      <c r="M8936" t="s">
        <v>4786</v>
      </c>
      <c r="N8936" s="3">
        <v>12000</v>
      </c>
      <c r="O8936">
        <v>49</v>
      </c>
      <c r="P8936" t="s">
        <v>11965</v>
      </c>
      <c r="Q8936" t="s">
        <v>726</v>
      </c>
      <c r="R8936" t="s">
        <v>226</v>
      </c>
      <c r="S8936" s="3">
        <v>52167351</v>
      </c>
      <c r="T8936" s="3">
        <f>Tabla1[[#This Row],[OS-Valor Unitario]]-Tabla1[[#This Row],[costo_antes_iva]]</f>
        <v>0</v>
      </c>
      <c r="U8936" s="3">
        <f>Tabla1[[#This Row],[OS-Valor Unitario]]*Tabla1[[#This Row],[OS-Cantidad]]</f>
        <v>588000</v>
      </c>
      <c r="V8936" s="3">
        <f>Tabla1[[#This Row],[costo_antes_iva]]*Tabla1[[#This Row],[OS-Cantidad]]</f>
        <v>588000</v>
      </c>
      <c r="W8936" s="3">
        <f>Tabla1[[#This Row],[Valor total OS]]-Tabla1[[#This Row],[valor total op]]</f>
        <v>0</v>
      </c>
    </row>
    <row r="8937" spans="1:23" x14ac:dyDescent="0.3">
      <c r="A8937">
        <v>4974</v>
      </c>
      <c r="B8937" t="s">
        <v>12018</v>
      </c>
      <c r="C8937" t="s">
        <v>3304</v>
      </c>
      <c r="D8937" t="s">
        <v>260</v>
      </c>
      <c r="E8937">
        <v>2</v>
      </c>
      <c r="F8937">
        <v>46782150</v>
      </c>
      <c r="G8937" t="s">
        <v>12019</v>
      </c>
      <c r="H8937" s="6">
        <v>45215</v>
      </c>
      <c r="I8937" s="3">
        <v>11500</v>
      </c>
      <c r="J8937" t="s">
        <v>23</v>
      </c>
      <c r="K8937" t="s">
        <v>12020</v>
      </c>
      <c r="L8937">
        <v>19</v>
      </c>
      <c r="M8937" t="s">
        <v>4786</v>
      </c>
      <c r="N8937" s="3">
        <v>11500</v>
      </c>
      <c r="O8937">
        <v>2</v>
      </c>
      <c r="P8937" t="s">
        <v>11965</v>
      </c>
      <c r="Q8937" t="s">
        <v>726</v>
      </c>
      <c r="R8937" t="s">
        <v>226</v>
      </c>
      <c r="S8937" s="3">
        <v>52167351</v>
      </c>
      <c r="T8937" s="3">
        <f>Tabla1[[#This Row],[OS-Valor Unitario]]-Tabla1[[#This Row],[costo_antes_iva]]</f>
        <v>0</v>
      </c>
      <c r="U8937" s="3">
        <f>Tabla1[[#This Row],[OS-Valor Unitario]]*Tabla1[[#This Row],[OS-Cantidad]]</f>
        <v>23000</v>
      </c>
      <c r="V8937" s="3">
        <f>Tabla1[[#This Row],[costo_antes_iva]]*Tabla1[[#This Row],[OS-Cantidad]]</f>
        <v>23000</v>
      </c>
      <c r="W8937" s="3">
        <f>Tabla1[[#This Row],[Valor total OS]]-Tabla1[[#This Row],[valor total op]]</f>
        <v>0</v>
      </c>
    </row>
    <row r="8938" spans="1:23" x14ac:dyDescent="0.3">
      <c r="A8938">
        <v>4974</v>
      </c>
      <c r="B8938" t="s">
        <v>12021</v>
      </c>
      <c r="C8938" t="s">
        <v>3304</v>
      </c>
      <c r="D8938" t="s">
        <v>260</v>
      </c>
      <c r="E8938">
        <v>1</v>
      </c>
      <c r="F8938">
        <v>46782163</v>
      </c>
      <c r="G8938" t="s">
        <v>12022</v>
      </c>
      <c r="H8938" s="6">
        <v>45215</v>
      </c>
      <c r="I8938" s="3">
        <v>11500</v>
      </c>
      <c r="J8938" t="s">
        <v>23</v>
      </c>
      <c r="K8938" t="s">
        <v>12023</v>
      </c>
      <c r="L8938">
        <v>21</v>
      </c>
      <c r="M8938" t="s">
        <v>442</v>
      </c>
      <c r="N8938" s="3">
        <v>11500</v>
      </c>
      <c r="O8938">
        <v>1</v>
      </c>
      <c r="P8938" t="s">
        <v>11965</v>
      </c>
      <c r="Q8938" t="s">
        <v>726</v>
      </c>
      <c r="R8938" t="s">
        <v>226</v>
      </c>
      <c r="S8938" s="3">
        <v>52167351</v>
      </c>
      <c r="T8938" s="3">
        <f>Tabla1[[#This Row],[OS-Valor Unitario]]-Tabla1[[#This Row],[costo_antes_iva]]</f>
        <v>0</v>
      </c>
      <c r="U8938" s="3">
        <f>Tabla1[[#This Row],[OS-Valor Unitario]]*Tabla1[[#This Row],[OS-Cantidad]]</f>
        <v>11500</v>
      </c>
      <c r="V8938" s="3">
        <f>Tabla1[[#This Row],[costo_antes_iva]]*Tabla1[[#This Row],[OS-Cantidad]]</f>
        <v>11500</v>
      </c>
      <c r="W8938" s="3">
        <f>Tabla1[[#This Row],[Valor total OS]]-Tabla1[[#This Row],[valor total op]]</f>
        <v>0</v>
      </c>
    </row>
    <row r="8939" spans="1:23" x14ac:dyDescent="0.3">
      <c r="A8939">
        <v>4974</v>
      </c>
      <c r="B8939" t="s">
        <v>12024</v>
      </c>
      <c r="C8939" t="s">
        <v>30</v>
      </c>
      <c r="D8939" t="s">
        <v>260</v>
      </c>
      <c r="E8939">
        <v>3</v>
      </c>
      <c r="F8939">
        <v>46782169</v>
      </c>
      <c r="G8939" t="s">
        <v>12025</v>
      </c>
      <c r="H8939" s="6">
        <v>45215</v>
      </c>
      <c r="I8939" s="3">
        <v>7000</v>
      </c>
      <c r="J8939" t="s">
        <v>23</v>
      </c>
      <c r="K8939" t="s">
        <v>12026</v>
      </c>
      <c r="L8939">
        <v>22</v>
      </c>
      <c r="M8939" t="s">
        <v>442</v>
      </c>
      <c r="N8939" s="3">
        <v>7000</v>
      </c>
      <c r="O8939">
        <v>3</v>
      </c>
      <c r="P8939" t="s">
        <v>11965</v>
      </c>
      <c r="Q8939" t="s">
        <v>726</v>
      </c>
      <c r="R8939" t="s">
        <v>38</v>
      </c>
      <c r="S8939" s="3">
        <v>52167351</v>
      </c>
      <c r="T8939" s="3">
        <f>Tabla1[[#This Row],[OS-Valor Unitario]]-Tabla1[[#This Row],[costo_antes_iva]]</f>
        <v>0</v>
      </c>
      <c r="U8939" s="3">
        <f>Tabla1[[#This Row],[OS-Valor Unitario]]*Tabla1[[#This Row],[OS-Cantidad]]</f>
        <v>21000</v>
      </c>
      <c r="V8939" s="3">
        <f>Tabla1[[#This Row],[costo_antes_iva]]*Tabla1[[#This Row],[OS-Cantidad]]</f>
        <v>21000</v>
      </c>
      <c r="W8939" s="3">
        <f>Tabla1[[#This Row],[Valor total OS]]-Tabla1[[#This Row],[valor total op]]</f>
        <v>0</v>
      </c>
    </row>
    <row r="8940" spans="1:23" x14ac:dyDescent="0.3">
      <c r="A8940">
        <v>4974</v>
      </c>
      <c r="B8940" t="s">
        <v>12027</v>
      </c>
      <c r="C8940" t="s">
        <v>30</v>
      </c>
      <c r="D8940" t="s">
        <v>260</v>
      </c>
      <c r="E8940">
        <v>1</v>
      </c>
      <c r="F8940">
        <v>46782175</v>
      </c>
      <c r="G8940" t="s">
        <v>12028</v>
      </c>
      <c r="H8940" s="6">
        <v>45215</v>
      </c>
      <c r="I8940" s="3">
        <v>7000</v>
      </c>
      <c r="J8940" t="s">
        <v>23</v>
      </c>
      <c r="K8940" t="s">
        <v>12029</v>
      </c>
      <c r="L8940">
        <v>23</v>
      </c>
      <c r="M8940" t="s">
        <v>4786</v>
      </c>
      <c r="N8940" s="3">
        <v>7000</v>
      </c>
      <c r="O8940">
        <v>1</v>
      </c>
      <c r="P8940" t="s">
        <v>11965</v>
      </c>
      <c r="Q8940" t="s">
        <v>726</v>
      </c>
      <c r="R8940" t="s">
        <v>38</v>
      </c>
      <c r="S8940" s="3">
        <v>52167351</v>
      </c>
      <c r="T8940" s="3">
        <f>Tabla1[[#This Row],[OS-Valor Unitario]]-Tabla1[[#This Row],[costo_antes_iva]]</f>
        <v>0</v>
      </c>
      <c r="U8940" s="3">
        <f>Tabla1[[#This Row],[OS-Valor Unitario]]*Tabla1[[#This Row],[OS-Cantidad]]</f>
        <v>7000</v>
      </c>
      <c r="V8940" s="3">
        <f>Tabla1[[#This Row],[costo_antes_iva]]*Tabla1[[#This Row],[OS-Cantidad]]</f>
        <v>7000</v>
      </c>
      <c r="W8940" s="3">
        <f>Tabla1[[#This Row],[Valor total OS]]-Tabla1[[#This Row],[valor total op]]</f>
        <v>0</v>
      </c>
    </row>
    <row r="8941" spans="1:23" x14ac:dyDescent="0.3">
      <c r="A8941">
        <v>4974</v>
      </c>
      <c r="B8941" t="s">
        <v>12030</v>
      </c>
      <c r="C8941" t="s">
        <v>216</v>
      </c>
      <c r="D8941" t="s">
        <v>260</v>
      </c>
      <c r="E8941">
        <v>3</v>
      </c>
      <c r="F8941">
        <v>46782186</v>
      </c>
      <c r="G8941" t="s">
        <v>12031</v>
      </c>
      <c r="H8941" s="6">
        <v>45215</v>
      </c>
      <c r="I8941" s="3">
        <v>8500</v>
      </c>
      <c r="J8941" t="s">
        <v>23</v>
      </c>
      <c r="K8941" t="s">
        <v>12032</v>
      </c>
      <c r="L8941">
        <v>25</v>
      </c>
      <c r="M8941" t="s">
        <v>7808</v>
      </c>
      <c r="N8941" s="3">
        <v>9500</v>
      </c>
      <c r="O8941">
        <v>3</v>
      </c>
      <c r="P8941" t="s">
        <v>11965</v>
      </c>
      <c r="Q8941" t="s">
        <v>726</v>
      </c>
      <c r="R8941" t="s">
        <v>28</v>
      </c>
      <c r="S8941" s="3">
        <v>52167351</v>
      </c>
      <c r="T8941" s="3">
        <f>Tabla1[[#This Row],[OS-Valor Unitario]]-Tabla1[[#This Row],[costo_antes_iva]]</f>
        <v>1000</v>
      </c>
      <c r="U8941" s="3">
        <f>Tabla1[[#This Row],[OS-Valor Unitario]]*Tabla1[[#This Row],[OS-Cantidad]]</f>
        <v>28500</v>
      </c>
      <c r="V8941" s="3">
        <f>Tabla1[[#This Row],[costo_antes_iva]]*Tabla1[[#This Row],[OS-Cantidad]]</f>
        <v>25500</v>
      </c>
      <c r="W8941" s="3">
        <f>Tabla1[[#This Row],[Valor total OS]]-Tabla1[[#This Row],[valor total op]]</f>
        <v>3000</v>
      </c>
    </row>
    <row r="8942" spans="1:23" x14ac:dyDescent="0.3">
      <c r="A8942">
        <v>4974</v>
      </c>
      <c r="B8942" t="s">
        <v>12033</v>
      </c>
      <c r="C8942" t="s">
        <v>6387</v>
      </c>
      <c r="D8942" t="s">
        <v>260</v>
      </c>
      <c r="E8942">
        <v>25</v>
      </c>
      <c r="F8942">
        <v>46782192</v>
      </c>
      <c r="G8942" t="s">
        <v>12034</v>
      </c>
      <c r="H8942" s="6">
        <v>45215</v>
      </c>
      <c r="I8942" s="3">
        <v>900</v>
      </c>
      <c r="J8942" t="s">
        <v>82</v>
      </c>
      <c r="K8942" t="s">
        <v>12035</v>
      </c>
      <c r="L8942">
        <v>26</v>
      </c>
      <c r="M8942" t="s">
        <v>3213</v>
      </c>
      <c r="N8942" s="3">
        <v>1000</v>
      </c>
      <c r="O8942">
        <v>15</v>
      </c>
      <c r="P8942" t="s">
        <v>11965</v>
      </c>
      <c r="Q8942" t="s">
        <v>726</v>
      </c>
      <c r="R8942" t="s">
        <v>61</v>
      </c>
      <c r="S8942" s="3">
        <v>52167351</v>
      </c>
      <c r="T8942" s="3">
        <f>Tabla1[[#This Row],[OS-Valor Unitario]]-Tabla1[[#This Row],[costo_antes_iva]]</f>
        <v>100</v>
      </c>
      <c r="U8942" s="3">
        <f>Tabla1[[#This Row],[OS-Valor Unitario]]*Tabla1[[#This Row],[OS-Cantidad]]</f>
        <v>15000</v>
      </c>
      <c r="V8942" s="3">
        <f>Tabla1[[#This Row],[costo_antes_iva]]*Tabla1[[#This Row],[OS-Cantidad]]</f>
        <v>13500</v>
      </c>
      <c r="W8942" s="3">
        <f>Tabla1[[#This Row],[Valor total OS]]-Tabla1[[#This Row],[valor total op]]</f>
        <v>1500</v>
      </c>
    </row>
    <row r="8943" spans="1:23" x14ac:dyDescent="0.3">
      <c r="A8943">
        <v>4974</v>
      </c>
      <c r="B8943" t="s">
        <v>12036</v>
      </c>
      <c r="C8943" t="s">
        <v>6387</v>
      </c>
      <c r="D8943" t="s">
        <v>260</v>
      </c>
      <c r="E8943">
        <v>1</v>
      </c>
      <c r="F8943">
        <v>46782200</v>
      </c>
      <c r="G8943" t="s">
        <v>12037</v>
      </c>
      <c r="H8943" s="6">
        <v>45215</v>
      </c>
      <c r="I8943" s="3">
        <v>10000</v>
      </c>
      <c r="J8943" t="s">
        <v>23</v>
      </c>
      <c r="K8943" t="s">
        <v>12038</v>
      </c>
      <c r="L8943">
        <v>27</v>
      </c>
      <c r="M8943" t="s">
        <v>3051</v>
      </c>
      <c r="N8943" s="3">
        <v>10000</v>
      </c>
      <c r="O8943">
        <v>1</v>
      </c>
      <c r="P8943" t="s">
        <v>11965</v>
      </c>
      <c r="Q8943" t="s">
        <v>726</v>
      </c>
      <c r="R8943" t="s">
        <v>61</v>
      </c>
      <c r="S8943" s="3">
        <v>52167351</v>
      </c>
      <c r="T8943" s="3">
        <f>Tabla1[[#This Row],[OS-Valor Unitario]]-Tabla1[[#This Row],[costo_antes_iva]]</f>
        <v>0</v>
      </c>
      <c r="U8943" s="3">
        <f>Tabla1[[#This Row],[OS-Valor Unitario]]*Tabla1[[#This Row],[OS-Cantidad]]</f>
        <v>10000</v>
      </c>
      <c r="V8943" s="3">
        <f>Tabla1[[#This Row],[costo_antes_iva]]*Tabla1[[#This Row],[OS-Cantidad]]</f>
        <v>10000</v>
      </c>
      <c r="W8943" s="3">
        <f>Tabla1[[#This Row],[Valor total OS]]-Tabla1[[#This Row],[valor total op]]</f>
        <v>0</v>
      </c>
    </row>
    <row r="8944" spans="1:23" x14ac:dyDescent="0.3">
      <c r="A8944">
        <v>4974</v>
      </c>
      <c r="B8944" t="s">
        <v>12039</v>
      </c>
      <c r="C8944" t="s">
        <v>3304</v>
      </c>
      <c r="D8944" t="s">
        <v>260</v>
      </c>
      <c r="E8944">
        <v>3</v>
      </c>
      <c r="F8944">
        <v>46782208</v>
      </c>
      <c r="G8944" t="s">
        <v>12040</v>
      </c>
      <c r="H8944" s="6">
        <v>45215</v>
      </c>
      <c r="I8944" s="3">
        <v>12000</v>
      </c>
      <c r="J8944" t="s">
        <v>23</v>
      </c>
      <c r="K8944" t="s">
        <v>12041</v>
      </c>
      <c r="L8944">
        <v>28</v>
      </c>
      <c r="M8944" t="s">
        <v>4786</v>
      </c>
      <c r="N8944" s="3">
        <v>12000</v>
      </c>
      <c r="O8944">
        <v>3</v>
      </c>
      <c r="P8944" t="s">
        <v>11965</v>
      </c>
      <c r="Q8944" t="s">
        <v>726</v>
      </c>
      <c r="R8944" t="s">
        <v>226</v>
      </c>
      <c r="S8944" s="3">
        <v>52167351</v>
      </c>
      <c r="T8944" s="3">
        <f>Tabla1[[#This Row],[OS-Valor Unitario]]-Tabla1[[#This Row],[costo_antes_iva]]</f>
        <v>0</v>
      </c>
      <c r="U8944" s="3">
        <f>Tabla1[[#This Row],[OS-Valor Unitario]]*Tabla1[[#This Row],[OS-Cantidad]]</f>
        <v>36000</v>
      </c>
      <c r="V8944" s="3">
        <f>Tabla1[[#This Row],[costo_antes_iva]]*Tabla1[[#This Row],[OS-Cantidad]]</f>
        <v>36000</v>
      </c>
      <c r="W8944" s="3">
        <f>Tabla1[[#This Row],[Valor total OS]]-Tabla1[[#This Row],[valor total op]]</f>
        <v>0</v>
      </c>
    </row>
    <row r="8945" spans="1:23" x14ac:dyDescent="0.3">
      <c r="A8945">
        <v>4974</v>
      </c>
      <c r="B8945" t="s">
        <v>12042</v>
      </c>
      <c r="C8945" t="s">
        <v>78</v>
      </c>
      <c r="D8945" t="s">
        <v>260</v>
      </c>
      <c r="E8945">
        <v>10</v>
      </c>
      <c r="F8945">
        <v>46782215</v>
      </c>
      <c r="G8945" t="s">
        <v>12043</v>
      </c>
      <c r="H8945" s="6">
        <v>45215</v>
      </c>
      <c r="I8945" s="3">
        <v>1200</v>
      </c>
      <c r="J8945" t="s">
        <v>82</v>
      </c>
      <c r="K8945" t="s">
        <v>12044</v>
      </c>
      <c r="L8945">
        <v>29</v>
      </c>
      <c r="M8945" t="s">
        <v>3213</v>
      </c>
      <c r="N8945" s="3">
        <v>1000</v>
      </c>
      <c r="O8945">
        <v>10</v>
      </c>
      <c r="P8945" t="s">
        <v>11965</v>
      </c>
      <c r="Q8945" t="s">
        <v>726</v>
      </c>
      <c r="R8945" t="s">
        <v>61</v>
      </c>
      <c r="S8945" s="3">
        <v>52167351</v>
      </c>
      <c r="T8945" s="3">
        <f>Tabla1[[#This Row],[OS-Valor Unitario]]-Tabla1[[#This Row],[costo_antes_iva]]</f>
        <v>-200</v>
      </c>
      <c r="U8945" s="3">
        <f>Tabla1[[#This Row],[OS-Valor Unitario]]*Tabla1[[#This Row],[OS-Cantidad]]</f>
        <v>10000</v>
      </c>
      <c r="V8945" s="3">
        <f>Tabla1[[#This Row],[costo_antes_iva]]*Tabla1[[#This Row],[OS-Cantidad]]</f>
        <v>12000</v>
      </c>
      <c r="W8945" s="3">
        <f>Tabla1[[#This Row],[Valor total OS]]-Tabla1[[#This Row],[valor total op]]</f>
        <v>-2000</v>
      </c>
    </row>
    <row r="8946" spans="1:23" x14ac:dyDescent="0.3">
      <c r="A8946">
        <v>4974</v>
      </c>
      <c r="B8946" t="s">
        <v>12045</v>
      </c>
      <c r="C8946" t="s">
        <v>20</v>
      </c>
      <c r="D8946" t="s">
        <v>260</v>
      </c>
      <c r="E8946">
        <v>10</v>
      </c>
      <c r="F8946">
        <v>46782221</v>
      </c>
      <c r="G8946" t="s">
        <v>12046</v>
      </c>
      <c r="H8946" s="6">
        <v>45215</v>
      </c>
      <c r="I8946" s="3">
        <v>8500</v>
      </c>
      <c r="J8946" t="s">
        <v>23</v>
      </c>
      <c r="K8946" t="s">
        <v>12047</v>
      </c>
      <c r="L8946">
        <v>30</v>
      </c>
      <c r="M8946" t="s">
        <v>352</v>
      </c>
      <c r="N8946" s="3">
        <v>10500</v>
      </c>
      <c r="O8946">
        <v>10</v>
      </c>
      <c r="P8946" t="s">
        <v>11965</v>
      </c>
      <c r="Q8946" t="s">
        <v>726</v>
      </c>
      <c r="R8946" t="s">
        <v>28</v>
      </c>
      <c r="S8946" s="3">
        <v>52167351</v>
      </c>
      <c r="T8946" s="3">
        <f>Tabla1[[#This Row],[OS-Valor Unitario]]-Tabla1[[#This Row],[costo_antes_iva]]</f>
        <v>2000</v>
      </c>
      <c r="U8946" s="3">
        <f>Tabla1[[#This Row],[OS-Valor Unitario]]*Tabla1[[#This Row],[OS-Cantidad]]</f>
        <v>105000</v>
      </c>
      <c r="V8946" s="3">
        <f>Tabla1[[#This Row],[costo_antes_iva]]*Tabla1[[#This Row],[OS-Cantidad]]</f>
        <v>85000</v>
      </c>
      <c r="W8946" s="3">
        <f>Tabla1[[#This Row],[Valor total OS]]-Tabla1[[#This Row],[valor total op]]</f>
        <v>20000</v>
      </c>
    </row>
    <row r="8947" spans="1:23" x14ac:dyDescent="0.3">
      <c r="A8947">
        <v>4974</v>
      </c>
      <c r="B8947" t="s">
        <v>12048</v>
      </c>
      <c r="C8947" t="s">
        <v>1158</v>
      </c>
      <c r="D8947" t="s">
        <v>260</v>
      </c>
      <c r="E8947">
        <v>179</v>
      </c>
      <c r="F8947">
        <v>46782227</v>
      </c>
      <c r="G8947" t="s">
        <v>12049</v>
      </c>
      <c r="H8947" s="6">
        <v>45215</v>
      </c>
      <c r="I8947" s="3">
        <v>1200</v>
      </c>
      <c r="J8947" t="s">
        <v>33</v>
      </c>
      <c r="K8947" t="s">
        <v>12050</v>
      </c>
      <c r="L8947">
        <v>31</v>
      </c>
      <c r="M8947" t="s">
        <v>5723</v>
      </c>
      <c r="N8947" s="3">
        <v>1500</v>
      </c>
      <c r="O8947">
        <v>179</v>
      </c>
      <c r="P8947" t="s">
        <v>11965</v>
      </c>
      <c r="Q8947" t="s">
        <v>726</v>
      </c>
      <c r="R8947" t="s">
        <v>61</v>
      </c>
      <c r="S8947" s="3">
        <v>52167351</v>
      </c>
      <c r="T8947" s="3">
        <f>Tabla1[[#This Row],[OS-Valor Unitario]]-Tabla1[[#This Row],[costo_antes_iva]]</f>
        <v>300</v>
      </c>
      <c r="U8947" s="3">
        <f>Tabla1[[#This Row],[OS-Valor Unitario]]*Tabla1[[#This Row],[OS-Cantidad]]</f>
        <v>268500</v>
      </c>
      <c r="V8947" s="3">
        <f>Tabla1[[#This Row],[costo_antes_iva]]*Tabla1[[#This Row],[OS-Cantidad]]</f>
        <v>214800</v>
      </c>
      <c r="W8947" s="3">
        <f>Tabla1[[#This Row],[Valor total OS]]-Tabla1[[#This Row],[valor total op]]</f>
        <v>53700</v>
      </c>
    </row>
    <row r="8948" spans="1:23" x14ac:dyDescent="0.3">
      <c r="A8948">
        <v>4974</v>
      </c>
      <c r="B8948" t="s">
        <v>12051</v>
      </c>
      <c r="C8948" t="s">
        <v>1158</v>
      </c>
      <c r="D8948" t="s">
        <v>260</v>
      </c>
      <c r="E8948">
        <v>23</v>
      </c>
      <c r="F8948">
        <v>46782230</v>
      </c>
      <c r="G8948" t="s">
        <v>12052</v>
      </c>
      <c r="H8948" s="6">
        <v>45215</v>
      </c>
      <c r="I8948" s="3">
        <v>1200</v>
      </c>
      <c r="J8948" t="s">
        <v>33</v>
      </c>
      <c r="K8948" t="s">
        <v>12053</v>
      </c>
      <c r="L8948">
        <v>32</v>
      </c>
      <c r="M8948" t="s">
        <v>5723</v>
      </c>
      <c r="N8948" s="3">
        <v>1500</v>
      </c>
      <c r="O8948">
        <v>23</v>
      </c>
      <c r="P8948" t="s">
        <v>11965</v>
      </c>
      <c r="Q8948" t="s">
        <v>726</v>
      </c>
      <c r="R8948" t="s">
        <v>61</v>
      </c>
      <c r="S8948" s="3">
        <v>52167351</v>
      </c>
      <c r="T8948" s="3">
        <f>Tabla1[[#This Row],[OS-Valor Unitario]]-Tabla1[[#This Row],[costo_antes_iva]]</f>
        <v>300</v>
      </c>
      <c r="U8948" s="3">
        <f>Tabla1[[#This Row],[OS-Valor Unitario]]*Tabla1[[#This Row],[OS-Cantidad]]</f>
        <v>34500</v>
      </c>
      <c r="V8948" s="3">
        <f>Tabla1[[#This Row],[costo_antes_iva]]*Tabla1[[#This Row],[OS-Cantidad]]</f>
        <v>27600</v>
      </c>
      <c r="W8948" s="3">
        <f>Tabla1[[#This Row],[Valor total OS]]-Tabla1[[#This Row],[valor total op]]</f>
        <v>6900</v>
      </c>
    </row>
    <row r="8949" spans="1:23" x14ac:dyDescent="0.3">
      <c r="A8949">
        <v>4974</v>
      </c>
      <c r="B8949" t="s">
        <v>12054</v>
      </c>
      <c r="C8949" t="s">
        <v>30</v>
      </c>
      <c r="D8949" t="s">
        <v>260</v>
      </c>
      <c r="E8949">
        <v>4</v>
      </c>
      <c r="F8949">
        <v>46782237</v>
      </c>
      <c r="G8949" t="s">
        <v>12055</v>
      </c>
      <c r="H8949" s="6">
        <v>45215</v>
      </c>
      <c r="I8949" s="3">
        <v>7000</v>
      </c>
      <c r="J8949" t="s">
        <v>23</v>
      </c>
      <c r="K8949" t="s">
        <v>12056</v>
      </c>
      <c r="L8949">
        <v>35</v>
      </c>
      <c r="M8949" t="s">
        <v>442</v>
      </c>
      <c r="N8949" s="3">
        <v>7000</v>
      </c>
      <c r="O8949">
        <v>4</v>
      </c>
      <c r="P8949" t="s">
        <v>11965</v>
      </c>
      <c r="Q8949" t="s">
        <v>726</v>
      </c>
      <c r="R8949" t="s">
        <v>38</v>
      </c>
      <c r="S8949" s="3">
        <v>52167351</v>
      </c>
      <c r="T8949" s="3">
        <f>Tabla1[[#This Row],[OS-Valor Unitario]]-Tabla1[[#This Row],[costo_antes_iva]]</f>
        <v>0</v>
      </c>
      <c r="U8949" s="3">
        <f>Tabla1[[#This Row],[OS-Valor Unitario]]*Tabla1[[#This Row],[OS-Cantidad]]</f>
        <v>28000</v>
      </c>
      <c r="V8949" s="3">
        <f>Tabla1[[#This Row],[costo_antes_iva]]*Tabla1[[#This Row],[OS-Cantidad]]</f>
        <v>28000</v>
      </c>
      <c r="W8949" s="3">
        <f>Tabla1[[#This Row],[Valor total OS]]-Tabla1[[#This Row],[valor total op]]</f>
        <v>0</v>
      </c>
    </row>
    <row r="8950" spans="1:23" x14ac:dyDescent="0.3">
      <c r="A8950">
        <v>4974</v>
      </c>
      <c r="B8950" t="s">
        <v>12057</v>
      </c>
      <c r="C8950" t="s">
        <v>30</v>
      </c>
      <c r="D8950" t="s">
        <v>260</v>
      </c>
      <c r="E8950">
        <v>3</v>
      </c>
      <c r="F8950">
        <v>46782243</v>
      </c>
      <c r="G8950" t="s">
        <v>12058</v>
      </c>
      <c r="H8950" s="6">
        <v>45215</v>
      </c>
      <c r="I8950" s="3">
        <v>7000</v>
      </c>
      <c r="J8950" t="s">
        <v>23</v>
      </c>
      <c r="K8950" t="s">
        <v>12059</v>
      </c>
      <c r="L8950">
        <v>36</v>
      </c>
      <c r="M8950" t="s">
        <v>4786</v>
      </c>
      <c r="N8950" s="3">
        <v>7000</v>
      </c>
      <c r="O8950">
        <v>3</v>
      </c>
      <c r="P8950" t="s">
        <v>11965</v>
      </c>
      <c r="Q8950" t="s">
        <v>726</v>
      </c>
      <c r="R8950" t="s">
        <v>38</v>
      </c>
      <c r="S8950" s="3">
        <v>52167351</v>
      </c>
      <c r="T8950" s="3">
        <f>Tabla1[[#This Row],[OS-Valor Unitario]]-Tabla1[[#This Row],[costo_antes_iva]]</f>
        <v>0</v>
      </c>
      <c r="U8950" s="3">
        <f>Tabla1[[#This Row],[OS-Valor Unitario]]*Tabla1[[#This Row],[OS-Cantidad]]</f>
        <v>21000</v>
      </c>
      <c r="V8950" s="3">
        <f>Tabla1[[#This Row],[costo_antes_iva]]*Tabla1[[#This Row],[OS-Cantidad]]</f>
        <v>21000</v>
      </c>
      <c r="W8950" s="3">
        <f>Tabla1[[#This Row],[Valor total OS]]-Tabla1[[#This Row],[valor total op]]</f>
        <v>0</v>
      </c>
    </row>
    <row r="8951" spans="1:23" x14ac:dyDescent="0.3">
      <c r="A8951">
        <v>4974</v>
      </c>
      <c r="B8951" t="s">
        <v>12060</v>
      </c>
      <c r="C8951" t="s">
        <v>282</v>
      </c>
      <c r="D8951" t="s">
        <v>260</v>
      </c>
      <c r="E8951">
        <v>17</v>
      </c>
      <c r="F8951">
        <v>46782249</v>
      </c>
      <c r="G8951" t="s">
        <v>12061</v>
      </c>
      <c r="H8951" s="6">
        <v>45215</v>
      </c>
      <c r="I8951" s="3">
        <v>8800</v>
      </c>
      <c r="J8951" t="s">
        <v>23</v>
      </c>
      <c r="K8951" t="s">
        <v>12062</v>
      </c>
      <c r="L8951">
        <v>37</v>
      </c>
      <c r="M8951" t="s">
        <v>70</v>
      </c>
      <c r="N8951" s="3">
        <v>8800</v>
      </c>
      <c r="O8951">
        <v>17</v>
      </c>
      <c r="P8951" t="s">
        <v>11965</v>
      </c>
      <c r="Q8951" t="s">
        <v>726</v>
      </c>
      <c r="R8951" t="s">
        <v>72</v>
      </c>
      <c r="S8951" s="3">
        <v>52167351</v>
      </c>
      <c r="T8951" s="3">
        <f>Tabla1[[#This Row],[OS-Valor Unitario]]-Tabla1[[#This Row],[costo_antes_iva]]</f>
        <v>0</v>
      </c>
      <c r="U8951" s="3">
        <f>Tabla1[[#This Row],[OS-Valor Unitario]]*Tabla1[[#This Row],[OS-Cantidad]]</f>
        <v>149600</v>
      </c>
      <c r="V8951" s="3">
        <f>Tabla1[[#This Row],[costo_antes_iva]]*Tabla1[[#This Row],[OS-Cantidad]]</f>
        <v>149600</v>
      </c>
      <c r="W8951" s="3">
        <f>Tabla1[[#This Row],[Valor total OS]]-Tabla1[[#This Row],[valor total op]]</f>
        <v>0</v>
      </c>
    </row>
    <row r="8952" spans="1:23" x14ac:dyDescent="0.3">
      <c r="A8952">
        <v>4974</v>
      </c>
      <c r="B8952" t="s">
        <v>12063</v>
      </c>
      <c r="C8952" t="s">
        <v>282</v>
      </c>
      <c r="D8952" t="s">
        <v>260</v>
      </c>
      <c r="E8952">
        <v>6</v>
      </c>
      <c r="F8952">
        <v>46782253</v>
      </c>
      <c r="G8952" t="s">
        <v>12064</v>
      </c>
      <c r="H8952" s="6">
        <v>45215</v>
      </c>
      <c r="I8952" s="3">
        <v>8800</v>
      </c>
      <c r="J8952" t="s">
        <v>23</v>
      </c>
      <c r="K8952" t="s">
        <v>12065</v>
      </c>
      <c r="L8952">
        <v>38</v>
      </c>
      <c r="M8952" t="s">
        <v>70</v>
      </c>
      <c r="N8952" s="3">
        <v>9500</v>
      </c>
      <c r="O8952">
        <v>6</v>
      </c>
      <c r="P8952" t="s">
        <v>11965</v>
      </c>
      <c r="Q8952" t="s">
        <v>726</v>
      </c>
      <c r="R8952" t="s">
        <v>72</v>
      </c>
      <c r="S8952" s="3">
        <v>52167351</v>
      </c>
      <c r="T8952" s="3">
        <f>Tabla1[[#This Row],[OS-Valor Unitario]]-Tabla1[[#This Row],[costo_antes_iva]]</f>
        <v>700</v>
      </c>
      <c r="U8952" s="3">
        <f>Tabla1[[#This Row],[OS-Valor Unitario]]*Tabla1[[#This Row],[OS-Cantidad]]</f>
        <v>57000</v>
      </c>
      <c r="V8952" s="3">
        <f>Tabla1[[#This Row],[costo_antes_iva]]*Tabla1[[#This Row],[OS-Cantidad]]</f>
        <v>52800</v>
      </c>
      <c r="W8952" s="3">
        <f>Tabla1[[#This Row],[Valor total OS]]-Tabla1[[#This Row],[valor total op]]</f>
        <v>4200</v>
      </c>
    </row>
    <row r="8953" spans="1:23" x14ac:dyDescent="0.3">
      <c r="A8953">
        <v>4974</v>
      </c>
      <c r="B8953" t="s">
        <v>12066</v>
      </c>
      <c r="C8953" t="s">
        <v>282</v>
      </c>
      <c r="D8953" t="s">
        <v>260</v>
      </c>
      <c r="E8953">
        <v>3</v>
      </c>
      <c r="F8953">
        <v>46782257</v>
      </c>
      <c r="G8953" t="s">
        <v>12067</v>
      </c>
      <c r="H8953" s="6">
        <v>45215</v>
      </c>
      <c r="I8953" s="3">
        <v>8800</v>
      </c>
      <c r="J8953" t="s">
        <v>23</v>
      </c>
      <c r="K8953" t="s">
        <v>12068</v>
      </c>
      <c r="L8953">
        <v>39</v>
      </c>
      <c r="M8953" t="s">
        <v>70</v>
      </c>
      <c r="N8953" s="3">
        <v>9500</v>
      </c>
      <c r="O8953">
        <v>3</v>
      </c>
      <c r="P8953" t="s">
        <v>11965</v>
      </c>
      <c r="Q8953" t="s">
        <v>726</v>
      </c>
      <c r="R8953" t="s">
        <v>72</v>
      </c>
      <c r="S8953" s="3">
        <v>52167351</v>
      </c>
      <c r="T8953" s="3">
        <f>Tabla1[[#This Row],[OS-Valor Unitario]]-Tabla1[[#This Row],[costo_antes_iva]]</f>
        <v>700</v>
      </c>
      <c r="U8953" s="3">
        <f>Tabla1[[#This Row],[OS-Valor Unitario]]*Tabla1[[#This Row],[OS-Cantidad]]</f>
        <v>28500</v>
      </c>
      <c r="V8953" s="3">
        <f>Tabla1[[#This Row],[costo_antes_iva]]*Tabla1[[#This Row],[OS-Cantidad]]</f>
        <v>26400</v>
      </c>
      <c r="W8953" s="3">
        <f>Tabla1[[#This Row],[Valor total OS]]-Tabla1[[#This Row],[valor total op]]</f>
        <v>2100</v>
      </c>
    </row>
    <row r="8954" spans="1:23" x14ac:dyDescent="0.3">
      <c r="A8954">
        <v>4974</v>
      </c>
      <c r="B8954" t="s">
        <v>12069</v>
      </c>
      <c r="C8954" t="s">
        <v>282</v>
      </c>
      <c r="D8954" t="s">
        <v>260</v>
      </c>
      <c r="E8954">
        <v>22</v>
      </c>
      <c r="F8954">
        <v>46782261</v>
      </c>
      <c r="G8954" t="s">
        <v>12070</v>
      </c>
      <c r="H8954" s="6">
        <v>45215</v>
      </c>
      <c r="I8954" s="3">
        <v>8800</v>
      </c>
      <c r="J8954" t="s">
        <v>23</v>
      </c>
      <c r="K8954" t="s">
        <v>12071</v>
      </c>
      <c r="L8954">
        <v>40</v>
      </c>
      <c r="M8954" t="s">
        <v>70</v>
      </c>
      <c r="N8954" s="3">
        <v>9500</v>
      </c>
      <c r="O8954">
        <v>22</v>
      </c>
      <c r="P8954" t="s">
        <v>11965</v>
      </c>
      <c r="Q8954" t="s">
        <v>726</v>
      </c>
      <c r="R8954" t="s">
        <v>72</v>
      </c>
      <c r="S8954" s="3">
        <v>52167351</v>
      </c>
      <c r="T8954" s="3">
        <f>Tabla1[[#This Row],[OS-Valor Unitario]]-Tabla1[[#This Row],[costo_antes_iva]]</f>
        <v>700</v>
      </c>
      <c r="U8954" s="3">
        <f>Tabla1[[#This Row],[OS-Valor Unitario]]*Tabla1[[#This Row],[OS-Cantidad]]</f>
        <v>209000</v>
      </c>
      <c r="V8954" s="3">
        <f>Tabla1[[#This Row],[costo_antes_iva]]*Tabla1[[#This Row],[OS-Cantidad]]</f>
        <v>193600</v>
      </c>
      <c r="W8954" s="3">
        <f>Tabla1[[#This Row],[Valor total OS]]-Tabla1[[#This Row],[valor total op]]</f>
        <v>15400</v>
      </c>
    </row>
    <row r="8955" spans="1:23" x14ac:dyDescent="0.3">
      <c r="A8955">
        <v>4974</v>
      </c>
      <c r="B8955" t="s">
        <v>12072</v>
      </c>
      <c r="C8955" t="s">
        <v>282</v>
      </c>
      <c r="D8955" t="s">
        <v>260</v>
      </c>
      <c r="E8955">
        <v>4</v>
      </c>
      <c r="F8955">
        <v>46782265</v>
      </c>
      <c r="G8955" t="s">
        <v>12073</v>
      </c>
      <c r="H8955" s="6">
        <v>45215</v>
      </c>
      <c r="I8955" s="3">
        <v>8800</v>
      </c>
      <c r="J8955" t="s">
        <v>23</v>
      </c>
      <c r="K8955" t="s">
        <v>12074</v>
      </c>
      <c r="L8955">
        <v>41</v>
      </c>
      <c r="M8955" t="s">
        <v>70</v>
      </c>
      <c r="N8955" s="3">
        <v>9500</v>
      </c>
      <c r="O8955">
        <v>6</v>
      </c>
      <c r="P8955" t="s">
        <v>11965</v>
      </c>
      <c r="Q8955" t="s">
        <v>726</v>
      </c>
      <c r="R8955" t="s">
        <v>72</v>
      </c>
      <c r="S8955" s="3">
        <v>52167351</v>
      </c>
      <c r="T8955" s="3">
        <f>Tabla1[[#This Row],[OS-Valor Unitario]]-Tabla1[[#This Row],[costo_antes_iva]]</f>
        <v>700</v>
      </c>
      <c r="U8955" s="3">
        <f>Tabla1[[#This Row],[OS-Valor Unitario]]*Tabla1[[#This Row],[OS-Cantidad]]</f>
        <v>57000</v>
      </c>
      <c r="V8955" s="3">
        <f>Tabla1[[#This Row],[costo_antes_iva]]*Tabla1[[#This Row],[OS-Cantidad]]</f>
        <v>52800</v>
      </c>
      <c r="W8955" s="3">
        <f>Tabla1[[#This Row],[Valor total OS]]-Tabla1[[#This Row],[valor total op]]</f>
        <v>4200</v>
      </c>
    </row>
    <row r="8956" spans="1:23" x14ac:dyDescent="0.3">
      <c r="A8956">
        <v>4974</v>
      </c>
      <c r="B8956" t="s">
        <v>12075</v>
      </c>
      <c r="C8956" t="s">
        <v>282</v>
      </c>
      <c r="D8956" t="s">
        <v>260</v>
      </c>
      <c r="E8956">
        <v>1</v>
      </c>
      <c r="F8956">
        <v>46782269</v>
      </c>
      <c r="G8956" t="s">
        <v>12076</v>
      </c>
      <c r="H8956" s="6">
        <v>45215</v>
      </c>
      <c r="I8956" s="3">
        <v>8800</v>
      </c>
      <c r="J8956" t="s">
        <v>23</v>
      </c>
      <c r="K8956" t="s">
        <v>12077</v>
      </c>
      <c r="L8956">
        <v>42</v>
      </c>
      <c r="M8956" t="s">
        <v>70</v>
      </c>
      <c r="N8956" s="3">
        <v>9500</v>
      </c>
      <c r="O8956">
        <v>1</v>
      </c>
      <c r="P8956" t="s">
        <v>11965</v>
      </c>
      <c r="Q8956" t="s">
        <v>726</v>
      </c>
      <c r="R8956" t="s">
        <v>72</v>
      </c>
      <c r="S8956" s="3">
        <v>52167351</v>
      </c>
      <c r="T8956" s="3">
        <f>Tabla1[[#This Row],[OS-Valor Unitario]]-Tabla1[[#This Row],[costo_antes_iva]]</f>
        <v>700</v>
      </c>
      <c r="U8956" s="3">
        <f>Tabla1[[#This Row],[OS-Valor Unitario]]*Tabla1[[#This Row],[OS-Cantidad]]</f>
        <v>9500</v>
      </c>
      <c r="V8956" s="3">
        <f>Tabla1[[#This Row],[costo_antes_iva]]*Tabla1[[#This Row],[OS-Cantidad]]</f>
        <v>8800</v>
      </c>
      <c r="W8956" s="3">
        <f>Tabla1[[#This Row],[Valor total OS]]-Tabla1[[#This Row],[valor total op]]</f>
        <v>700</v>
      </c>
    </row>
    <row r="8957" spans="1:23" x14ac:dyDescent="0.3">
      <c r="A8957">
        <v>4974</v>
      </c>
      <c r="B8957" t="s">
        <v>12078</v>
      </c>
      <c r="C8957" t="s">
        <v>174</v>
      </c>
      <c r="D8957" t="s">
        <v>260</v>
      </c>
      <c r="E8957">
        <v>1</v>
      </c>
      <c r="F8957">
        <v>46782273</v>
      </c>
      <c r="G8957" t="s">
        <v>12079</v>
      </c>
      <c r="H8957" s="6">
        <v>45215</v>
      </c>
      <c r="I8957" s="3">
        <v>8500</v>
      </c>
      <c r="J8957" t="s">
        <v>23</v>
      </c>
      <c r="K8957" t="s">
        <v>12080</v>
      </c>
      <c r="L8957">
        <v>43</v>
      </c>
      <c r="M8957" t="s">
        <v>352</v>
      </c>
      <c r="N8957" s="3">
        <v>10500</v>
      </c>
      <c r="O8957">
        <v>1</v>
      </c>
      <c r="P8957" t="s">
        <v>11965</v>
      </c>
      <c r="Q8957" t="s">
        <v>726</v>
      </c>
      <c r="R8957" t="s">
        <v>28</v>
      </c>
      <c r="S8957" s="3">
        <v>52167351</v>
      </c>
      <c r="T8957" s="3">
        <f>Tabla1[[#This Row],[OS-Valor Unitario]]-Tabla1[[#This Row],[costo_antes_iva]]</f>
        <v>2000</v>
      </c>
      <c r="U8957" s="3">
        <f>Tabla1[[#This Row],[OS-Valor Unitario]]*Tabla1[[#This Row],[OS-Cantidad]]</f>
        <v>10500</v>
      </c>
      <c r="V8957" s="3">
        <f>Tabla1[[#This Row],[costo_antes_iva]]*Tabla1[[#This Row],[OS-Cantidad]]</f>
        <v>8500</v>
      </c>
      <c r="W8957" s="3">
        <f>Tabla1[[#This Row],[Valor total OS]]-Tabla1[[#This Row],[valor total op]]</f>
        <v>2000</v>
      </c>
    </row>
    <row r="8958" spans="1:23" x14ac:dyDescent="0.3">
      <c r="A8958">
        <v>4971</v>
      </c>
      <c r="B8958" t="s">
        <v>12081</v>
      </c>
      <c r="C8958" t="s">
        <v>85</v>
      </c>
      <c r="D8958" t="s">
        <v>7029</v>
      </c>
      <c r="E8958">
        <v>110</v>
      </c>
      <c r="F8958">
        <v>46764697</v>
      </c>
      <c r="G8958" t="s">
        <v>12082</v>
      </c>
      <c r="H8958" s="6">
        <v>45213</v>
      </c>
      <c r="I8958" s="3">
        <v>2400</v>
      </c>
      <c r="J8958" t="s">
        <v>33</v>
      </c>
      <c r="K8958" t="s">
        <v>12083</v>
      </c>
      <c r="L8958">
        <v>1</v>
      </c>
      <c r="M8958" t="s">
        <v>35</v>
      </c>
      <c r="N8958" s="3">
        <v>3500</v>
      </c>
      <c r="O8958">
        <v>110</v>
      </c>
      <c r="P8958" t="s">
        <v>12084</v>
      </c>
      <c r="Q8958" t="s">
        <v>963</v>
      </c>
      <c r="R8958" t="s">
        <v>61</v>
      </c>
      <c r="S8958" s="3">
        <v>41299300</v>
      </c>
      <c r="T8958" s="3">
        <f>Tabla1[[#This Row],[OS-Valor Unitario]]-Tabla1[[#This Row],[costo_antes_iva]]</f>
        <v>1100</v>
      </c>
      <c r="U8958" s="3">
        <f>Tabla1[[#This Row],[OS-Valor Unitario]]*Tabla1[[#This Row],[OS-Cantidad]]</f>
        <v>385000</v>
      </c>
      <c r="V8958" s="3">
        <f>Tabla1[[#This Row],[costo_antes_iva]]*Tabla1[[#This Row],[OS-Cantidad]]</f>
        <v>264000</v>
      </c>
      <c r="W8958" s="3">
        <f>Tabla1[[#This Row],[Valor total OS]]-Tabla1[[#This Row],[valor total op]]</f>
        <v>121000</v>
      </c>
    </row>
    <row r="8959" spans="1:23" x14ac:dyDescent="0.3">
      <c r="A8959">
        <v>4971</v>
      </c>
      <c r="B8959" t="s">
        <v>12081</v>
      </c>
      <c r="C8959" t="s">
        <v>85</v>
      </c>
      <c r="D8959" t="s">
        <v>7029</v>
      </c>
      <c r="E8959">
        <v>110</v>
      </c>
      <c r="F8959">
        <v>46764697</v>
      </c>
      <c r="G8959" t="s">
        <v>12082</v>
      </c>
      <c r="H8959" s="6">
        <v>45213</v>
      </c>
      <c r="I8959" s="3">
        <v>7000</v>
      </c>
      <c r="J8959" t="s">
        <v>23</v>
      </c>
      <c r="K8959" t="s">
        <v>12083</v>
      </c>
      <c r="L8959">
        <v>1</v>
      </c>
      <c r="M8959" t="s">
        <v>242</v>
      </c>
      <c r="N8959" s="3">
        <v>7000</v>
      </c>
      <c r="O8959">
        <v>110</v>
      </c>
      <c r="P8959" t="s">
        <v>12084</v>
      </c>
      <c r="Q8959" t="s">
        <v>963</v>
      </c>
      <c r="R8959" t="s">
        <v>61</v>
      </c>
      <c r="S8959" s="3">
        <v>41299300</v>
      </c>
      <c r="T8959" s="3">
        <f>Tabla1[[#This Row],[OS-Valor Unitario]]-Tabla1[[#This Row],[costo_antes_iva]]</f>
        <v>0</v>
      </c>
      <c r="U8959" s="3">
        <f>Tabla1[[#This Row],[OS-Valor Unitario]]*Tabla1[[#This Row],[OS-Cantidad]]</f>
        <v>770000</v>
      </c>
      <c r="V8959" s="3">
        <f>Tabla1[[#This Row],[costo_antes_iva]]*Tabla1[[#This Row],[OS-Cantidad]]</f>
        <v>770000</v>
      </c>
      <c r="W8959" s="3">
        <f>Tabla1[[#This Row],[Valor total OS]]-Tabla1[[#This Row],[valor total op]]</f>
        <v>0</v>
      </c>
    </row>
    <row r="8960" spans="1:23" x14ac:dyDescent="0.3">
      <c r="A8960">
        <v>4971</v>
      </c>
      <c r="B8960" t="s">
        <v>12085</v>
      </c>
      <c r="C8960" t="s">
        <v>85</v>
      </c>
      <c r="D8960" t="s">
        <v>7029</v>
      </c>
      <c r="E8960">
        <v>100</v>
      </c>
      <c r="F8960">
        <v>46764705</v>
      </c>
      <c r="G8960" t="s">
        <v>12086</v>
      </c>
      <c r="H8960" s="6">
        <v>45213</v>
      </c>
      <c r="I8960" s="3">
        <v>2400</v>
      </c>
      <c r="J8960" t="s">
        <v>33</v>
      </c>
      <c r="K8960" t="s">
        <v>12087</v>
      </c>
      <c r="L8960">
        <v>2</v>
      </c>
      <c r="M8960" t="s">
        <v>35</v>
      </c>
      <c r="N8960" s="3">
        <v>2400</v>
      </c>
      <c r="O8960">
        <v>100</v>
      </c>
      <c r="P8960" t="s">
        <v>12084</v>
      </c>
      <c r="Q8960" t="s">
        <v>963</v>
      </c>
      <c r="R8960" t="s">
        <v>61</v>
      </c>
      <c r="S8960" s="3">
        <v>41299300</v>
      </c>
      <c r="T8960" s="3">
        <f>Tabla1[[#This Row],[OS-Valor Unitario]]-Tabla1[[#This Row],[costo_antes_iva]]</f>
        <v>0</v>
      </c>
      <c r="U8960" s="3">
        <f>Tabla1[[#This Row],[OS-Valor Unitario]]*Tabla1[[#This Row],[OS-Cantidad]]</f>
        <v>240000</v>
      </c>
      <c r="V8960" s="3">
        <f>Tabla1[[#This Row],[costo_antes_iva]]*Tabla1[[#This Row],[OS-Cantidad]]</f>
        <v>240000</v>
      </c>
      <c r="W8960" s="3">
        <f>Tabla1[[#This Row],[Valor total OS]]-Tabla1[[#This Row],[valor total op]]</f>
        <v>0</v>
      </c>
    </row>
    <row r="8961" spans="1:23" x14ac:dyDescent="0.3">
      <c r="A8961">
        <v>4971</v>
      </c>
      <c r="B8961" t="s">
        <v>12085</v>
      </c>
      <c r="C8961" t="s">
        <v>85</v>
      </c>
      <c r="D8961" t="s">
        <v>7029</v>
      </c>
      <c r="E8961">
        <v>100</v>
      </c>
      <c r="F8961">
        <v>46764705</v>
      </c>
      <c r="G8961" t="s">
        <v>12086</v>
      </c>
      <c r="H8961" s="6">
        <v>45213</v>
      </c>
      <c r="I8961" s="3">
        <v>7000</v>
      </c>
      <c r="J8961" t="s">
        <v>23</v>
      </c>
      <c r="K8961" t="s">
        <v>12087</v>
      </c>
      <c r="L8961">
        <v>2</v>
      </c>
      <c r="M8961" t="s">
        <v>242</v>
      </c>
      <c r="N8961" s="3">
        <v>7000</v>
      </c>
      <c r="O8961">
        <v>100</v>
      </c>
      <c r="P8961" t="s">
        <v>12084</v>
      </c>
      <c r="Q8961" t="s">
        <v>963</v>
      </c>
      <c r="R8961" t="s">
        <v>61</v>
      </c>
      <c r="S8961" s="3">
        <v>41299300</v>
      </c>
      <c r="T8961" s="3">
        <f>Tabla1[[#This Row],[OS-Valor Unitario]]-Tabla1[[#This Row],[costo_antes_iva]]</f>
        <v>0</v>
      </c>
      <c r="U8961" s="3">
        <f>Tabla1[[#This Row],[OS-Valor Unitario]]*Tabla1[[#This Row],[OS-Cantidad]]</f>
        <v>700000</v>
      </c>
      <c r="V8961" s="3">
        <f>Tabla1[[#This Row],[costo_antes_iva]]*Tabla1[[#This Row],[OS-Cantidad]]</f>
        <v>700000</v>
      </c>
      <c r="W8961" s="3">
        <f>Tabla1[[#This Row],[Valor total OS]]-Tabla1[[#This Row],[valor total op]]</f>
        <v>0</v>
      </c>
    </row>
    <row r="8962" spans="1:23" x14ac:dyDescent="0.3">
      <c r="A8962">
        <v>4971</v>
      </c>
      <c r="B8962" t="s">
        <v>12088</v>
      </c>
      <c r="C8962" t="s">
        <v>85</v>
      </c>
      <c r="D8962" t="s">
        <v>7029</v>
      </c>
      <c r="E8962">
        <v>160</v>
      </c>
      <c r="F8962">
        <v>46764721</v>
      </c>
      <c r="G8962" t="s">
        <v>12089</v>
      </c>
      <c r="H8962" s="6">
        <v>45213</v>
      </c>
      <c r="I8962" s="3">
        <v>2400</v>
      </c>
      <c r="J8962" t="s">
        <v>33</v>
      </c>
      <c r="K8962" t="s">
        <v>12090</v>
      </c>
      <c r="L8962">
        <v>3</v>
      </c>
      <c r="M8962" t="s">
        <v>35</v>
      </c>
      <c r="N8962" s="3">
        <v>3500</v>
      </c>
      <c r="O8962">
        <v>160</v>
      </c>
      <c r="P8962" t="s">
        <v>12084</v>
      </c>
      <c r="Q8962" t="s">
        <v>963</v>
      </c>
      <c r="R8962" t="s">
        <v>61</v>
      </c>
      <c r="S8962" s="3">
        <v>41299300</v>
      </c>
      <c r="T8962" s="3">
        <f>Tabla1[[#This Row],[OS-Valor Unitario]]-Tabla1[[#This Row],[costo_antes_iva]]</f>
        <v>1100</v>
      </c>
      <c r="U8962" s="3">
        <f>Tabla1[[#This Row],[OS-Valor Unitario]]*Tabla1[[#This Row],[OS-Cantidad]]</f>
        <v>560000</v>
      </c>
      <c r="V8962" s="3">
        <f>Tabla1[[#This Row],[costo_antes_iva]]*Tabla1[[#This Row],[OS-Cantidad]]</f>
        <v>384000</v>
      </c>
      <c r="W8962" s="3">
        <f>Tabla1[[#This Row],[Valor total OS]]-Tabla1[[#This Row],[valor total op]]</f>
        <v>176000</v>
      </c>
    </row>
    <row r="8963" spans="1:23" x14ac:dyDescent="0.3">
      <c r="A8963">
        <v>4971</v>
      </c>
      <c r="B8963" t="s">
        <v>12088</v>
      </c>
      <c r="C8963" t="s">
        <v>85</v>
      </c>
      <c r="D8963" t="s">
        <v>7029</v>
      </c>
      <c r="E8963">
        <v>160</v>
      </c>
      <c r="F8963">
        <v>46764721</v>
      </c>
      <c r="G8963" t="s">
        <v>12089</v>
      </c>
      <c r="H8963" s="6">
        <v>45213</v>
      </c>
      <c r="I8963" s="3">
        <v>7000</v>
      </c>
      <c r="J8963" t="s">
        <v>23</v>
      </c>
      <c r="K8963" t="s">
        <v>12090</v>
      </c>
      <c r="L8963">
        <v>3</v>
      </c>
      <c r="M8963" t="s">
        <v>242</v>
      </c>
      <c r="N8963" s="3">
        <v>7000</v>
      </c>
      <c r="O8963">
        <v>160</v>
      </c>
      <c r="P8963" t="s">
        <v>12084</v>
      </c>
      <c r="Q8963" t="s">
        <v>963</v>
      </c>
      <c r="R8963" t="s">
        <v>61</v>
      </c>
      <c r="S8963" s="3">
        <v>41299300</v>
      </c>
      <c r="T8963" s="3">
        <f>Tabla1[[#This Row],[OS-Valor Unitario]]-Tabla1[[#This Row],[costo_antes_iva]]</f>
        <v>0</v>
      </c>
      <c r="U8963" s="3">
        <f>Tabla1[[#This Row],[OS-Valor Unitario]]*Tabla1[[#This Row],[OS-Cantidad]]</f>
        <v>1120000</v>
      </c>
      <c r="V8963" s="3">
        <f>Tabla1[[#This Row],[costo_antes_iva]]*Tabla1[[#This Row],[OS-Cantidad]]</f>
        <v>1120000</v>
      </c>
      <c r="W8963" s="3">
        <f>Tabla1[[#This Row],[Valor total OS]]-Tabla1[[#This Row],[valor total op]]</f>
        <v>0</v>
      </c>
    </row>
    <row r="8964" spans="1:23" x14ac:dyDescent="0.3">
      <c r="A8964">
        <v>4971</v>
      </c>
      <c r="B8964" t="s">
        <v>12091</v>
      </c>
      <c r="C8964" t="s">
        <v>85</v>
      </c>
      <c r="D8964" t="s">
        <v>7029</v>
      </c>
      <c r="E8964">
        <v>330</v>
      </c>
      <c r="F8964">
        <v>46764729</v>
      </c>
      <c r="G8964" t="s">
        <v>12092</v>
      </c>
      <c r="H8964" s="6">
        <v>45213</v>
      </c>
      <c r="I8964" s="3">
        <v>2400</v>
      </c>
      <c r="J8964" t="s">
        <v>33</v>
      </c>
      <c r="K8964" t="s">
        <v>12093</v>
      </c>
      <c r="L8964">
        <v>4</v>
      </c>
      <c r="M8964" t="s">
        <v>35</v>
      </c>
      <c r="N8964" s="3">
        <v>4200</v>
      </c>
      <c r="O8964">
        <v>330</v>
      </c>
      <c r="P8964" t="s">
        <v>12084</v>
      </c>
      <c r="Q8964" t="s">
        <v>963</v>
      </c>
      <c r="R8964" t="s">
        <v>61</v>
      </c>
      <c r="S8964" s="3">
        <v>41299300</v>
      </c>
      <c r="T8964" s="3">
        <f>Tabla1[[#This Row],[OS-Valor Unitario]]-Tabla1[[#This Row],[costo_antes_iva]]</f>
        <v>1800</v>
      </c>
      <c r="U8964" s="3">
        <f>Tabla1[[#This Row],[OS-Valor Unitario]]*Tabla1[[#This Row],[OS-Cantidad]]</f>
        <v>1386000</v>
      </c>
      <c r="V8964" s="3">
        <f>Tabla1[[#This Row],[costo_antes_iva]]*Tabla1[[#This Row],[OS-Cantidad]]</f>
        <v>792000</v>
      </c>
      <c r="W8964" s="3">
        <f>Tabla1[[#This Row],[Valor total OS]]-Tabla1[[#This Row],[valor total op]]</f>
        <v>594000</v>
      </c>
    </row>
    <row r="8965" spans="1:23" x14ac:dyDescent="0.3">
      <c r="A8965">
        <v>4971</v>
      </c>
      <c r="B8965" t="s">
        <v>12091</v>
      </c>
      <c r="C8965" t="s">
        <v>85</v>
      </c>
      <c r="D8965" t="s">
        <v>7029</v>
      </c>
      <c r="E8965">
        <v>330</v>
      </c>
      <c r="F8965">
        <v>46764729</v>
      </c>
      <c r="G8965" t="s">
        <v>12092</v>
      </c>
      <c r="H8965" s="6">
        <v>45213</v>
      </c>
      <c r="I8965" s="3">
        <v>7000</v>
      </c>
      <c r="J8965" t="s">
        <v>23</v>
      </c>
      <c r="K8965" t="s">
        <v>12093</v>
      </c>
      <c r="L8965">
        <v>4</v>
      </c>
      <c r="M8965" t="s">
        <v>10860</v>
      </c>
      <c r="N8965" s="3">
        <v>7000</v>
      </c>
      <c r="O8965">
        <v>330</v>
      </c>
      <c r="P8965" t="s">
        <v>12084</v>
      </c>
      <c r="Q8965" t="s">
        <v>963</v>
      </c>
      <c r="R8965" t="s">
        <v>61</v>
      </c>
      <c r="S8965" s="3">
        <v>41299300</v>
      </c>
      <c r="T8965" s="3">
        <f>Tabla1[[#This Row],[OS-Valor Unitario]]-Tabla1[[#This Row],[costo_antes_iva]]</f>
        <v>0</v>
      </c>
      <c r="U8965" s="3">
        <f>Tabla1[[#This Row],[OS-Valor Unitario]]*Tabla1[[#This Row],[OS-Cantidad]]</f>
        <v>2310000</v>
      </c>
      <c r="V8965" s="3">
        <f>Tabla1[[#This Row],[costo_antes_iva]]*Tabla1[[#This Row],[OS-Cantidad]]</f>
        <v>2310000</v>
      </c>
      <c r="W8965" s="3">
        <f>Tabla1[[#This Row],[Valor total OS]]-Tabla1[[#This Row],[valor total op]]</f>
        <v>0</v>
      </c>
    </row>
    <row r="8966" spans="1:23" x14ac:dyDescent="0.3">
      <c r="A8966">
        <v>4968</v>
      </c>
      <c r="B8966" t="s">
        <v>12094</v>
      </c>
      <c r="C8966" t="s">
        <v>282</v>
      </c>
      <c r="D8966" t="s">
        <v>116</v>
      </c>
      <c r="E8966">
        <v>224</v>
      </c>
      <c r="F8966">
        <v>46652011</v>
      </c>
      <c r="G8966" t="s">
        <v>12095</v>
      </c>
      <c r="H8966" s="6">
        <v>45210</v>
      </c>
      <c r="I8966" s="3">
        <v>1100</v>
      </c>
      <c r="J8966" t="s">
        <v>82</v>
      </c>
      <c r="K8966" t="s">
        <v>12096</v>
      </c>
      <c r="L8966">
        <v>1</v>
      </c>
      <c r="M8966" t="s">
        <v>232</v>
      </c>
      <c r="N8966" s="3">
        <v>1100</v>
      </c>
      <c r="O8966">
        <v>232</v>
      </c>
      <c r="P8966" t="s">
        <v>12097</v>
      </c>
      <c r="Q8966" t="s">
        <v>10544</v>
      </c>
      <c r="R8966" t="s">
        <v>72</v>
      </c>
      <c r="S8966" s="3">
        <v>244165838</v>
      </c>
      <c r="T8966" s="3">
        <f>Tabla1[[#This Row],[OS-Valor Unitario]]-Tabla1[[#This Row],[costo_antes_iva]]</f>
        <v>0</v>
      </c>
      <c r="U8966" s="3">
        <f>Tabla1[[#This Row],[OS-Valor Unitario]]*Tabla1[[#This Row],[OS-Cantidad]]</f>
        <v>255200</v>
      </c>
      <c r="V8966" s="3">
        <f>Tabla1[[#This Row],[costo_antes_iva]]*Tabla1[[#This Row],[OS-Cantidad]]</f>
        <v>255200</v>
      </c>
      <c r="W8966" s="3">
        <f>Tabla1[[#This Row],[Valor total OS]]-Tabla1[[#This Row],[valor total op]]</f>
        <v>0</v>
      </c>
    </row>
    <row r="8967" spans="1:23" x14ac:dyDescent="0.3">
      <c r="A8967">
        <v>4968</v>
      </c>
      <c r="B8967" t="s">
        <v>12094</v>
      </c>
      <c r="C8967" t="s">
        <v>282</v>
      </c>
      <c r="D8967" t="s">
        <v>116</v>
      </c>
      <c r="E8967">
        <v>224</v>
      </c>
      <c r="F8967">
        <v>46652011</v>
      </c>
      <c r="G8967" t="s">
        <v>12095</v>
      </c>
      <c r="H8967" s="6">
        <v>45210</v>
      </c>
      <c r="I8967" s="3">
        <v>1100</v>
      </c>
      <c r="J8967" t="s">
        <v>33</v>
      </c>
      <c r="K8967" t="s">
        <v>12096</v>
      </c>
      <c r="L8967">
        <v>1</v>
      </c>
      <c r="M8967" t="s">
        <v>5723</v>
      </c>
      <c r="N8967" s="3">
        <v>1000</v>
      </c>
      <c r="O8967">
        <v>232</v>
      </c>
      <c r="P8967" t="s">
        <v>12097</v>
      </c>
      <c r="Q8967" t="s">
        <v>10544</v>
      </c>
      <c r="R8967" t="s">
        <v>72</v>
      </c>
      <c r="S8967" s="3">
        <v>244165838</v>
      </c>
      <c r="T8967" s="3">
        <f>Tabla1[[#This Row],[OS-Valor Unitario]]-Tabla1[[#This Row],[costo_antes_iva]]</f>
        <v>-100</v>
      </c>
      <c r="U8967" s="3">
        <f>Tabla1[[#This Row],[OS-Valor Unitario]]*Tabla1[[#This Row],[OS-Cantidad]]</f>
        <v>232000</v>
      </c>
      <c r="V8967" s="3">
        <f>Tabla1[[#This Row],[costo_antes_iva]]*Tabla1[[#This Row],[OS-Cantidad]]</f>
        <v>255200</v>
      </c>
      <c r="W8967" s="3">
        <f>Tabla1[[#This Row],[Valor total OS]]-Tabla1[[#This Row],[valor total op]]</f>
        <v>-23200</v>
      </c>
    </row>
    <row r="8968" spans="1:23" x14ac:dyDescent="0.3">
      <c r="A8968">
        <v>4968</v>
      </c>
      <c r="B8968" t="s">
        <v>12094</v>
      </c>
      <c r="C8968" t="s">
        <v>282</v>
      </c>
      <c r="D8968" t="s">
        <v>116</v>
      </c>
      <c r="E8968">
        <v>224</v>
      </c>
      <c r="F8968">
        <v>46652011</v>
      </c>
      <c r="G8968" t="s">
        <v>12095</v>
      </c>
      <c r="H8968" s="6">
        <v>45210</v>
      </c>
      <c r="I8968" s="3">
        <v>8600</v>
      </c>
      <c r="J8968" t="s">
        <v>23</v>
      </c>
      <c r="K8968" t="s">
        <v>12096</v>
      </c>
      <c r="L8968">
        <v>1</v>
      </c>
      <c r="M8968" t="s">
        <v>70</v>
      </c>
      <c r="N8968" s="3">
        <v>9500</v>
      </c>
      <c r="O8968">
        <v>232</v>
      </c>
      <c r="P8968" t="s">
        <v>12097</v>
      </c>
      <c r="Q8968" t="s">
        <v>10544</v>
      </c>
      <c r="R8968" t="s">
        <v>72</v>
      </c>
      <c r="S8968" s="3">
        <v>244165838</v>
      </c>
      <c r="T8968" s="3">
        <f>Tabla1[[#This Row],[OS-Valor Unitario]]-Tabla1[[#This Row],[costo_antes_iva]]</f>
        <v>900</v>
      </c>
      <c r="U8968" s="3">
        <f>Tabla1[[#This Row],[OS-Valor Unitario]]*Tabla1[[#This Row],[OS-Cantidad]]</f>
        <v>2204000</v>
      </c>
      <c r="V8968" s="3">
        <f>Tabla1[[#This Row],[costo_antes_iva]]*Tabla1[[#This Row],[OS-Cantidad]]</f>
        <v>1995200</v>
      </c>
      <c r="W8968" s="3">
        <f>Tabla1[[#This Row],[Valor total OS]]-Tabla1[[#This Row],[valor total op]]</f>
        <v>208800</v>
      </c>
    </row>
    <row r="8969" spans="1:23" x14ac:dyDescent="0.3">
      <c r="A8969">
        <v>4968</v>
      </c>
      <c r="B8969" t="s">
        <v>12098</v>
      </c>
      <c r="C8969" t="s">
        <v>115</v>
      </c>
      <c r="D8969" t="s">
        <v>116</v>
      </c>
      <c r="E8969">
        <v>192</v>
      </c>
      <c r="F8969">
        <v>46652018</v>
      </c>
      <c r="G8969" t="s">
        <v>12099</v>
      </c>
      <c r="H8969" s="6">
        <v>45210</v>
      </c>
      <c r="I8969" s="3">
        <v>1100</v>
      </c>
      <c r="J8969" t="s">
        <v>82</v>
      </c>
      <c r="K8969" t="s">
        <v>12100</v>
      </c>
      <c r="L8969">
        <v>2</v>
      </c>
      <c r="M8969" t="s">
        <v>232</v>
      </c>
      <c r="N8969" s="3">
        <v>1100</v>
      </c>
      <c r="O8969">
        <v>192</v>
      </c>
      <c r="P8969" t="s">
        <v>12097</v>
      </c>
      <c r="Q8969" t="s">
        <v>10544</v>
      </c>
      <c r="R8969" t="s">
        <v>61</v>
      </c>
      <c r="S8969" s="3">
        <v>244165838</v>
      </c>
      <c r="T8969" s="3">
        <f>Tabla1[[#This Row],[OS-Valor Unitario]]-Tabla1[[#This Row],[costo_antes_iva]]</f>
        <v>0</v>
      </c>
      <c r="U8969" s="3">
        <f>Tabla1[[#This Row],[OS-Valor Unitario]]*Tabla1[[#This Row],[OS-Cantidad]]</f>
        <v>211200</v>
      </c>
      <c r="V8969" s="3">
        <f>Tabla1[[#This Row],[costo_antes_iva]]*Tabla1[[#This Row],[OS-Cantidad]]</f>
        <v>211200</v>
      </c>
      <c r="W8969" s="3">
        <f>Tabla1[[#This Row],[Valor total OS]]-Tabla1[[#This Row],[valor total op]]</f>
        <v>0</v>
      </c>
    </row>
    <row r="8970" spans="1:23" x14ac:dyDescent="0.3">
      <c r="A8970">
        <v>4968</v>
      </c>
      <c r="B8970" t="s">
        <v>12098</v>
      </c>
      <c r="C8970" t="s">
        <v>115</v>
      </c>
      <c r="D8970" t="s">
        <v>116</v>
      </c>
      <c r="E8970">
        <v>192</v>
      </c>
      <c r="F8970">
        <v>46652018</v>
      </c>
      <c r="G8970" t="s">
        <v>12099</v>
      </c>
      <c r="H8970" s="6">
        <v>45210</v>
      </c>
      <c r="I8970" s="3">
        <v>1100</v>
      </c>
      <c r="J8970" t="s">
        <v>33</v>
      </c>
      <c r="K8970" t="s">
        <v>12100</v>
      </c>
      <c r="L8970">
        <v>2</v>
      </c>
      <c r="M8970" t="s">
        <v>5723</v>
      </c>
      <c r="N8970" s="3">
        <v>1000</v>
      </c>
      <c r="O8970">
        <v>192</v>
      </c>
      <c r="P8970" t="s">
        <v>12097</v>
      </c>
      <c r="Q8970" t="s">
        <v>10544</v>
      </c>
      <c r="R8970" t="s">
        <v>61</v>
      </c>
      <c r="S8970" s="3">
        <v>244165838</v>
      </c>
      <c r="T8970" s="3">
        <f>Tabla1[[#This Row],[OS-Valor Unitario]]-Tabla1[[#This Row],[costo_antes_iva]]</f>
        <v>-100</v>
      </c>
      <c r="U8970" s="3">
        <f>Tabla1[[#This Row],[OS-Valor Unitario]]*Tabla1[[#This Row],[OS-Cantidad]]</f>
        <v>192000</v>
      </c>
      <c r="V8970" s="3">
        <f>Tabla1[[#This Row],[costo_antes_iva]]*Tabla1[[#This Row],[OS-Cantidad]]</f>
        <v>211200</v>
      </c>
      <c r="W8970" s="3">
        <f>Tabla1[[#This Row],[Valor total OS]]-Tabla1[[#This Row],[valor total op]]</f>
        <v>-19200</v>
      </c>
    </row>
    <row r="8971" spans="1:23" x14ac:dyDescent="0.3">
      <c r="A8971">
        <v>4968</v>
      </c>
      <c r="B8971" t="s">
        <v>12098</v>
      </c>
      <c r="C8971" t="s">
        <v>115</v>
      </c>
      <c r="D8971" t="s">
        <v>116</v>
      </c>
      <c r="E8971">
        <v>192</v>
      </c>
      <c r="F8971">
        <v>46652018</v>
      </c>
      <c r="G8971" t="s">
        <v>12099</v>
      </c>
      <c r="H8971" s="6">
        <v>45210</v>
      </c>
      <c r="I8971" s="3">
        <v>8600</v>
      </c>
      <c r="J8971" t="s">
        <v>23</v>
      </c>
      <c r="K8971" t="s">
        <v>12100</v>
      </c>
      <c r="L8971">
        <v>2</v>
      </c>
      <c r="M8971" t="s">
        <v>70</v>
      </c>
      <c r="N8971" s="3">
        <v>9500</v>
      </c>
      <c r="O8971">
        <v>192</v>
      </c>
      <c r="P8971" t="s">
        <v>12097</v>
      </c>
      <c r="Q8971" t="s">
        <v>10544</v>
      </c>
      <c r="R8971" t="s">
        <v>61</v>
      </c>
      <c r="S8971" s="3">
        <v>244165838</v>
      </c>
      <c r="T8971" s="3">
        <f>Tabla1[[#This Row],[OS-Valor Unitario]]-Tabla1[[#This Row],[costo_antes_iva]]</f>
        <v>900</v>
      </c>
      <c r="U8971" s="3">
        <f>Tabla1[[#This Row],[OS-Valor Unitario]]*Tabla1[[#This Row],[OS-Cantidad]]</f>
        <v>1824000</v>
      </c>
      <c r="V8971" s="3">
        <f>Tabla1[[#This Row],[costo_antes_iva]]*Tabla1[[#This Row],[OS-Cantidad]]</f>
        <v>1651200</v>
      </c>
      <c r="W8971" s="3">
        <f>Tabla1[[#This Row],[Valor total OS]]-Tabla1[[#This Row],[valor total op]]</f>
        <v>172800</v>
      </c>
    </row>
    <row r="8972" spans="1:23" x14ac:dyDescent="0.3">
      <c r="A8972">
        <v>4968</v>
      </c>
      <c r="B8972" t="s">
        <v>12101</v>
      </c>
      <c r="C8972" t="s">
        <v>805</v>
      </c>
      <c r="D8972" t="s">
        <v>116</v>
      </c>
      <c r="E8972">
        <v>1240</v>
      </c>
      <c r="F8972">
        <v>46652025</v>
      </c>
      <c r="G8972" t="s">
        <v>12102</v>
      </c>
      <c r="H8972" s="6">
        <v>45210</v>
      </c>
      <c r="I8972" s="3">
        <v>4200</v>
      </c>
      <c r="J8972" t="s">
        <v>23</v>
      </c>
      <c r="K8972" t="s">
        <v>12103</v>
      </c>
      <c r="L8972">
        <v>3</v>
      </c>
      <c r="M8972" t="s">
        <v>191</v>
      </c>
      <c r="N8972" s="3">
        <v>3400</v>
      </c>
      <c r="O8972">
        <v>1240</v>
      </c>
      <c r="P8972" t="s">
        <v>12097</v>
      </c>
      <c r="Q8972" t="s">
        <v>10544</v>
      </c>
      <c r="R8972" t="s">
        <v>389</v>
      </c>
      <c r="S8972" s="3">
        <v>244165838</v>
      </c>
      <c r="T8972" s="3">
        <f>Tabla1[[#This Row],[OS-Valor Unitario]]-Tabla1[[#This Row],[costo_antes_iva]]</f>
        <v>-800</v>
      </c>
      <c r="U8972" s="3">
        <f>Tabla1[[#This Row],[OS-Valor Unitario]]*Tabla1[[#This Row],[OS-Cantidad]]</f>
        <v>4216000</v>
      </c>
      <c r="V8972" s="3">
        <f>Tabla1[[#This Row],[costo_antes_iva]]*Tabla1[[#This Row],[OS-Cantidad]]</f>
        <v>5208000</v>
      </c>
      <c r="W8972" s="3">
        <f>Tabla1[[#This Row],[Valor total OS]]-Tabla1[[#This Row],[valor total op]]</f>
        <v>-992000</v>
      </c>
    </row>
    <row r="8973" spans="1:23" x14ac:dyDescent="0.3">
      <c r="A8973">
        <v>4968</v>
      </c>
      <c r="B8973" t="s">
        <v>12104</v>
      </c>
      <c r="C8973" t="s">
        <v>312</v>
      </c>
      <c r="D8973" t="s">
        <v>116</v>
      </c>
      <c r="E8973">
        <v>920</v>
      </c>
      <c r="F8973">
        <v>46652032</v>
      </c>
      <c r="G8973" t="s">
        <v>12105</v>
      </c>
      <c r="H8973" s="6">
        <v>45210</v>
      </c>
      <c r="I8973" s="3">
        <v>5700</v>
      </c>
      <c r="J8973" t="s">
        <v>23</v>
      </c>
      <c r="K8973" t="s">
        <v>12106</v>
      </c>
      <c r="L8973">
        <v>4</v>
      </c>
      <c r="M8973" t="s">
        <v>303</v>
      </c>
      <c r="N8973" s="3">
        <v>5700</v>
      </c>
      <c r="O8973">
        <v>920</v>
      </c>
      <c r="P8973" t="s">
        <v>12097</v>
      </c>
      <c r="Q8973" t="s">
        <v>10544</v>
      </c>
      <c r="R8973" t="s">
        <v>199</v>
      </c>
      <c r="S8973" s="3">
        <v>244165838</v>
      </c>
      <c r="T8973" s="3">
        <f>Tabla1[[#This Row],[OS-Valor Unitario]]-Tabla1[[#This Row],[costo_antes_iva]]</f>
        <v>0</v>
      </c>
      <c r="U8973" s="3">
        <f>Tabla1[[#This Row],[OS-Valor Unitario]]*Tabla1[[#This Row],[OS-Cantidad]]</f>
        <v>5244000</v>
      </c>
      <c r="V8973" s="3">
        <f>Tabla1[[#This Row],[costo_antes_iva]]*Tabla1[[#This Row],[OS-Cantidad]]</f>
        <v>5244000</v>
      </c>
      <c r="W8973" s="3">
        <f>Tabla1[[#This Row],[Valor total OS]]-Tabla1[[#This Row],[valor total op]]</f>
        <v>0</v>
      </c>
    </row>
    <row r="8974" spans="1:23" x14ac:dyDescent="0.3">
      <c r="A8974">
        <v>4968</v>
      </c>
      <c r="B8974" t="s">
        <v>12107</v>
      </c>
      <c r="C8974" t="s">
        <v>345</v>
      </c>
      <c r="D8974" t="s">
        <v>116</v>
      </c>
      <c r="E8974">
        <v>1564</v>
      </c>
      <c r="F8974">
        <v>46652037</v>
      </c>
      <c r="G8974" t="s">
        <v>12108</v>
      </c>
      <c r="H8974" s="6">
        <v>45210</v>
      </c>
      <c r="I8974" s="3">
        <v>1100</v>
      </c>
      <c r="J8974" t="s">
        <v>82</v>
      </c>
      <c r="K8974" t="s">
        <v>12109</v>
      </c>
      <c r="L8974">
        <v>5</v>
      </c>
      <c r="M8974" t="s">
        <v>3213</v>
      </c>
      <c r="N8974" s="3">
        <v>1033.333333333333</v>
      </c>
      <c r="O8974">
        <v>1600</v>
      </c>
      <c r="P8974" t="s">
        <v>12097</v>
      </c>
      <c r="Q8974" t="s">
        <v>10544</v>
      </c>
      <c r="R8974" t="s">
        <v>28</v>
      </c>
      <c r="S8974" s="3">
        <v>244165838</v>
      </c>
      <c r="T8974" s="3">
        <f>Tabla1[[#This Row],[OS-Valor Unitario]]-Tabla1[[#This Row],[costo_antes_iva]]</f>
        <v>-66.66666666666697</v>
      </c>
      <c r="U8974" s="3">
        <f>Tabla1[[#This Row],[OS-Valor Unitario]]*Tabla1[[#This Row],[OS-Cantidad]]</f>
        <v>1653333.3333333328</v>
      </c>
      <c r="V8974" s="3">
        <f>Tabla1[[#This Row],[costo_antes_iva]]*Tabla1[[#This Row],[OS-Cantidad]]</f>
        <v>1760000</v>
      </c>
      <c r="W8974" s="3">
        <f>Tabla1[[#This Row],[Valor total OS]]-Tabla1[[#This Row],[valor total op]]</f>
        <v>-106666.66666666721</v>
      </c>
    </row>
    <row r="8975" spans="1:23" x14ac:dyDescent="0.3">
      <c r="A8975">
        <v>4968</v>
      </c>
      <c r="B8975" t="s">
        <v>12107</v>
      </c>
      <c r="C8975" t="s">
        <v>345</v>
      </c>
      <c r="D8975" t="s">
        <v>116</v>
      </c>
      <c r="E8975">
        <v>1564</v>
      </c>
      <c r="F8975">
        <v>46652037</v>
      </c>
      <c r="G8975" t="s">
        <v>12108</v>
      </c>
      <c r="H8975" s="6">
        <v>45210</v>
      </c>
      <c r="I8975" s="3">
        <v>7500</v>
      </c>
      <c r="J8975" t="s">
        <v>23</v>
      </c>
      <c r="K8975" t="s">
        <v>12109</v>
      </c>
      <c r="L8975">
        <v>5</v>
      </c>
      <c r="M8975" t="s">
        <v>352</v>
      </c>
      <c r="N8975" s="3">
        <v>7500</v>
      </c>
      <c r="O8975">
        <v>1564</v>
      </c>
      <c r="P8975" t="s">
        <v>12097</v>
      </c>
      <c r="Q8975" t="s">
        <v>10544</v>
      </c>
      <c r="R8975" t="s">
        <v>28</v>
      </c>
      <c r="S8975" s="3">
        <v>244165838</v>
      </c>
      <c r="T8975" s="3">
        <f>Tabla1[[#This Row],[OS-Valor Unitario]]-Tabla1[[#This Row],[costo_antes_iva]]</f>
        <v>0</v>
      </c>
      <c r="U8975" s="3">
        <f>Tabla1[[#This Row],[OS-Valor Unitario]]*Tabla1[[#This Row],[OS-Cantidad]]</f>
        <v>11730000</v>
      </c>
      <c r="V8975" s="3">
        <f>Tabla1[[#This Row],[costo_antes_iva]]*Tabla1[[#This Row],[OS-Cantidad]]</f>
        <v>11730000</v>
      </c>
      <c r="W8975" s="3">
        <f>Tabla1[[#This Row],[Valor total OS]]-Tabla1[[#This Row],[valor total op]]</f>
        <v>0</v>
      </c>
    </row>
    <row r="8976" spans="1:23" x14ac:dyDescent="0.3">
      <c r="A8976">
        <v>4968</v>
      </c>
      <c r="B8976" t="s">
        <v>12107</v>
      </c>
      <c r="C8976" t="s">
        <v>345</v>
      </c>
      <c r="D8976" t="s">
        <v>116</v>
      </c>
      <c r="E8976">
        <v>1564</v>
      </c>
      <c r="F8976">
        <v>46652037</v>
      </c>
      <c r="G8976" t="s">
        <v>12108</v>
      </c>
      <c r="H8976" s="6">
        <v>45210</v>
      </c>
      <c r="I8976" s="3">
        <v>7500</v>
      </c>
      <c r="J8976" t="s">
        <v>23</v>
      </c>
      <c r="K8976" t="s">
        <v>12109</v>
      </c>
      <c r="L8976">
        <v>5</v>
      </c>
      <c r="M8976" t="s">
        <v>247</v>
      </c>
      <c r="N8976" s="3">
        <v>7500</v>
      </c>
      <c r="O8976">
        <v>560</v>
      </c>
      <c r="P8976" t="s">
        <v>12097</v>
      </c>
      <c r="Q8976" t="s">
        <v>10544</v>
      </c>
      <c r="R8976" t="s">
        <v>28</v>
      </c>
      <c r="S8976" s="3">
        <v>244165838</v>
      </c>
      <c r="T8976" s="3">
        <f>Tabla1[[#This Row],[OS-Valor Unitario]]-Tabla1[[#This Row],[costo_antes_iva]]</f>
        <v>0</v>
      </c>
      <c r="U8976" s="3">
        <f>Tabla1[[#This Row],[OS-Valor Unitario]]*Tabla1[[#This Row],[OS-Cantidad]]</f>
        <v>4200000</v>
      </c>
      <c r="V8976" s="3">
        <f>Tabla1[[#This Row],[costo_antes_iva]]*Tabla1[[#This Row],[OS-Cantidad]]</f>
        <v>4200000</v>
      </c>
      <c r="W8976" s="3">
        <f>Tabla1[[#This Row],[Valor total OS]]-Tabla1[[#This Row],[valor total op]]</f>
        <v>0</v>
      </c>
    </row>
    <row r="8977" spans="1:23" x14ac:dyDescent="0.3">
      <c r="A8977">
        <v>4968</v>
      </c>
      <c r="B8977" t="s">
        <v>12110</v>
      </c>
      <c r="C8977" t="s">
        <v>345</v>
      </c>
      <c r="D8977" t="s">
        <v>116</v>
      </c>
      <c r="E8977">
        <v>776</v>
      </c>
      <c r="F8977">
        <v>46652045</v>
      </c>
      <c r="G8977" t="s">
        <v>12111</v>
      </c>
      <c r="H8977" s="6">
        <v>45210</v>
      </c>
      <c r="I8977" s="3">
        <v>1100</v>
      </c>
      <c r="J8977" t="s">
        <v>82</v>
      </c>
      <c r="K8977" t="s">
        <v>12112</v>
      </c>
      <c r="L8977">
        <v>6</v>
      </c>
      <c r="M8977" t="s">
        <v>232</v>
      </c>
      <c r="N8977" s="3">
        <v>1000</v>
      </c>
      <c r="O8977">
        <v>776</v>
      </c>
      <c r="P8977" t="s">
        <v>12097</v>
      </c>
      <c r="Q8977" t="s">
        <v>10544</v>
      </c>
      <c r="R8977" t="s">
        <v>28</v>
      </c>
      <c r="S8977" s="3">
        <v>244165838</v>
      </c>
      <c r="T8977" s="3">
        <f>Tabla1[[#This Row],[OS-Valor Unitario]]-Tabla1[[#This Row],[costo_antes_iva]]</f>
        <v>-100</v>
      </c>
      <c r="U8977" s="3">
        <f>Tabla1[[#This Row],[OS-Valor Unitario]]*Tabla1[[#This Row],[OS-Cantidad]]</f>
        <v>776000</v>
      </c>
      <c r="V8977" s="3">
        <f>Tabla1[[#This Row],[costo_antes_iva]]*Tabla1[[#This Row],[OS-Cantidad]]</f>
        <v>853600</v>
      </c>
      <c r="W8977" s="3">
        <f>Tabla1[[#This Row],[Valor total OS]]-Tabla1[[#This Row],[valor total op]]</f>
        <v>-77600</v>
      </c>
    </row>
    <row r="8978" spans="1:23" x14ac:dyDescent="0.3">
      <c r="A8978">
        <v>4968</v>
      </c>
      <c r="B8978" t="s">
        <v>12110</v>
      </c>
      <c r="C8978" t="s">
        <v>345</v>
      </c>
      <c r="D8978" t="s">
        <v>116</v>
      </c>
      <c r="E8978">
        <v>776</v>
      </c>
      <c r="F8978">
        <v>46652045</v>
      </c>
      <c r="G8978" t="s">
        <v>12111</v>
      </c>
      <c r="H8978" s="6">
        <v>45210</v>
      </c>
      <c r="I8978" s="3">
        <v>7500</v>
      </c>
      <c r="J8978" t="s">
        <v>23</v>
      </c>
      <c r="K8978" t="s">
        <v>12112</v>
      </c>
      <c r="L8978">
        <v>6</v>
      </c>
      <c r="M8978" t="s">
        <v>4265</v>
      </c>
      <c r="N8978" s="3">
        <v>7500</v>
      </c>
      <c r="O8978">
        <v>776</v>
      </c>
      <c r="P8978" t="s">
        <v>12097</v>
      </c>
      <c r="Q8978" t="s">
        <v>10544</v>
      </c>
      <c r="R8978" t="s">
        <v>28</v>
      </c>
      <c r="S8978" s="3">
        <v>244165838</v>
      </c>
      <c r="T8978" s="3">
        <f>Tabla1[[#This Row],[OS-Valor Unitario]]-Tabla1[[#This Row],[costo_antes_iva]]</f>
        <v>0</v>
      </c>
      <c r="U8978" s="3">
        <f>Tabla1[[#This Row],[OS-Valor Unitario]]*Tabla1[[#This Row],[OS-Cantidad]]</f>
        <v>5820000</v>
      </c>
      <c r="V8978" s="3">
        <f>Tabla1[[#This Row],[costo_antes_iva]]*Tabla1[[#This Row],[OS-Cantidad]]</f>
        <v>5820000</v>
      </c>
      <c r="W8978" s="3">
        <f>Tabla1[[#This Row],[Valor total OS]]-Tabla1[[#This Row],[valor total op]]</f>
        <v>0</v>
      </c>
    </row>
    <row r="8979" spans="1:23" x14ac:dyDescent="0.3">
      <c r="A8979">
        <v>4968</v>
      </c>
      <c r="B8979" t="s">
        <v>12113</v>
      </c>
      <c r="C8979" t="s">
        <v>513</v>
      </c>
      <c r="D8979" t="s">
        <v>116</v>
      </c>
      <c r="E8979">
        <v>764</v>
      </c>
      <c r="F8979">
        <v>46652053</v>
      </c>
      <c r="G8979" t="s">
        <v>12114</v>
      </c>
      <c r="H8979" s="6">
        <v>45210</v>
      </c>
      <c r="I8979" s="3">
        <v>1000</v>
      </c>
      <c r="J8979" t="s">
        <v>33</v>
      </c>
      <c r="K8979" t="s">
        <v>12115</v>
      </c>
      <c r="L8979">
        <v>7</v>
      </c>
      <c r="M8979" t="s">
        <v>5723</v>
      </c>
      <c r="N8979" s="3">
        <v>1000</v>
      </c>
      <c r="O8979">
        <v>772</v>
      </c>
      <c r="P8979" t="s">
        <v>12097</v>
      </c>
      <c r="Q8979" t="s">
        <v>10544</v>
      </c>
      <c r="R8979" t="s">
        <v>485</v>
      </c>
      <c r="S8979" s="3">
        <v>244165838</v>
      </c>
      <c r="T8979" s="3">
        <f>Tabla1[[#This Row],[OS-Valor Unitario]]-Tabla1[[#This Row],[costo_antes_iva]]</f>
        <v>0</v>
      </c>
      <c r="U8979" s="3">
        <f>Tabla1[[#This Row],[OS-Valor Unitario]]*Tabla1[[#This Row],[OS-Cantidad]]</f>
        <v>772000</v>
      </c>
      <c r="V8979" s="3">
        <f>Tabla1[[#This Row],[costo_antes_iva]]*Tabla1[[#This Row],[OS-Cantidad]]</f>
        <v>772000</v>
      </c>
      <c r="W8979" s="3">
        <f>Tabla1[[#This Row],[Valor total OS]]-Tabla1[[#This Row],[valor total op]]</f>
        <v>0</v>
      </c>
    </row>
    <row r="8980" spans="1:23" x14ac:dyDescent="0.3">
      <c r="A8980">
        <v>4968</v>
      </c>
      <c r="B8980" t="s">
        <v>12113</v>
      </c>
      <c r="C8980" t="s">
        <v>513</v>
      </c>
      <c r="D8980" t="s">
        <v>116</v>
      </c>
      <c r="E8980">
        <v>764</v>
      </c>
      <c r="F8980">
        <v>46652053</v>
      </c>
      <c r="G8980" t="s">
        <v>12114</v>
      </c>
      <c r="H8980" s="6">
        <v>45210</v>
      </c>
      <c r="I8980" s="3">
        <v>1100</v>
      </c>
      <c r="J8980" t="s">
        <v>82</v>
      </c>
      <c r="K8980" t="s">
        <v>12115</v>
      </c>
      <c r="L8980">
        <v>7</v>
      </c>
      <c r="M8980" t="s">
        <v>232</v>
      </c>
      <c r="N8980" s="3">
        <v>1100</v>
      </c>
      <c r="O8980">
        <v>772</v>
      </c>
      <c r="P8980" t="s">
        <v>12097</v>
      </c>
      <c r="Q8980" t="s">
        <v>10544</v>
      </c>
      <c r="R8980" t="s">
        <v>485</v>
      </c>
      <c r="S8980" s="3">
        <v>244165838</v>
      </c>
      <c r="T8980" s="3">
        <f>Tabla1[[#This Row],[OS-Valor Unitario]]-Tabla1[[#This Row],[costo_antes_iva]]</f>
        <v>0</v>
      </c>
      <c r="U8980" s="3">
        <f>Tabla1[[#This Row],[OS-Valor Unitario]]*Tabla1[[#This Row],[OS-Cantidad]]</f>
        <v>849200</v>
      </c>
      <c r="V8980" s="3">
        <f>Tabla1[[#This Row],[costo_antes_iva]]*Tabla1[[#This Row],[OS-Cantidad]]</f>
        <v>849200</v>
      </c>
      <c r="W8980" s="3">
        <f>Tabla1[[#This Row],[Valor total OS]]-Tabla1[[#This Row],[valor total op]]</f>
        <v>0</v>
      </c>
    </row>
    <row r="8981" spans="1:23" x14ac:dyDescent="0.3">
      <c r="A8981">
        <v>4968</v>
      </c>
      <c r="B8981" t="s">
        <v>12113</v>
      </c>
      <c r="C8981" t="s">
        <v>513</v>
      </c>
      <c r="D8981" t="s">
        <v>116</v>
      </c>
      <c r="E8981">
        <v>764</v>
      </c>
      <c r="F8981">
        <v>46652053</v>
      </c>
      <c r="G8981" t="s">
        <v>12114</v>
      </c>
      <c r="H8981" s="6">
        <v>45210</v>
      </c>
      <c r="I8981" s="3">
        <v>2600</v>
      </c>
      <c r="J8981" t="s">
        <v>1309</v>
      </c>
      <c r="K8981" t="s">
        <v>12115</v>
      </c>
      <c r="L8981">
        <v>7</v>
      </c>
      <c r="M8981" t="s">
        <v>1504</v>
      </c>
      <c r="N8981" s="3">
        <v>3600</v>
      </c>
      <c r="O8981">
        <v>712</v>
      </c>
      <c r="P8981" t="s">
        <v>12097</v>
      </c>
      <c r="Q8981" t="s">
        <v>10544</v>
      </c>
      <c r="R8981" t="s">
        <v>485</v>
      </c>
      <c r="S8981" s="3">
        <v>244165838</v>
      </c>
      <c r="T8981" s="3">
        <f>Tabla1[[#This Row],[OS-Valor Unitario]]-Tabla1[[#This Row],[costo_antes_iva]]</f>
        <v>1000</v>
      </c>
      <c r="U8981" s="3">
        <f>Tabla1[[#This Row],[OS-Valor Unitario]]*Tabla1[[#This Row],[OS-Cantidad]]</f>
        <v>2563200</v>
      </c>
      <c r="V8981" s="3">
        <f>Tabla1[[#This Row],[costo_antes_iva]]*Tabla1[[#This Row],[OS-Cantidad]]</f>
        <v>1851200</v>
      </c>
      <c r="W8981" s="3">
        <f>Tabla1[[#This Row],[Valor total OS]]-Tabla1[[#This Row],[valor total op]]</f>
        <v>712000</v>
      </c>
    </row>
    <row r="8982" spans="1:23" x14ac:dyDescent="0.3">
      <c r="A8982">
        <v>4968</v>
      </c>
      <c r="B8982" t="s">
        <v>12116</v>
      </c>
      <c r="C8982" t="s">
        <v>513</v>
      </c>
      <c r="D8982" t="s">
        <v>116</v>
      </c>
      <c r="E8982">
        <v>410</v>
      </c>
      <c r="F8982">
        <v>46652061</v>
      </c>
      <c r="G8982" t="s">
        <v>12117</v>
      </c>
      <c r="H8982" s="6">
        <v>45210</v>
      </c>
      <c r="I8982" s="3">
        <v>1000</v>
      </c>
      <c r="J8982" t="s">
        <v>33</v>
      </c>
      <c r="K8982" t="s">
        <v>12118</v>
      </c>
      <c r="L8982">
        <v>8</v>
      </c>
      <c r="M8982" t="s">
        <v>5723</v>
      </c>
      <c r="N8982" s="3">
        <v>1000</v>
      </c>
      <c r="O8982">
        <v>410</v>
      </c>
      <c r="P8982" t="s">
        <v>12097</v>
      </c>
      <c r="Q8982" t="s">
        <v>10544</v>
      </c>
      <c r="R8982" t="s">
        <v>485</v>
      </c>
      <c r="S8982" s="3">
        <v>244165838</v>
      </c>
      <c r="T8982" s="3">
        <f>Tabla1[[#This Row],[OS-Valor Unitario]]-Tabla1[[#This Row],[costo_antes_iva]]</f>
        <v>0</v>
      </c>
      <c r="U8982" s="3">
        <f>Tabla1[[#This Row],[OS-Valor Unitario]]*Tabla1[[#This Row],[OS-Cantidad]]</f>
        <v>410000</v>
      </c>
      <c r="V8982" s="3">
        <f>Tabla1[[#This Row],[costo_antes_iva]]*Tabla1[[#This Row],[OS-Cantidad]]</f>
        <v>410000</v>
      </c>
      <c r="W8982" s="3">
        <f>Tabla1[[#This Row],[Valor total OS]]-Tabla1[[#This Row],[valor total op]]</f>
        <v>0</v>
      </c>
    </row>
    <row r="8983" spans="1:23" x14ac:dyDescent="0.3">
      <c r="A8983">
        <v>4968</v>
      </c>
      <c r="B8983" t="s">
        <v>12116</v>
      </c>
      <c r="C8983" t="s">
        <v>513</v>
      </c>
      <c r="D8983" t="s">
        <v>116</v>
      </c>
      <c r="E8983">
        <v>410</v>
      </c>
      <c r="F8983">
        <v>46652061</v>
      </c>
      <c r="G8983" t="s">
        <v>12117</v>
      </c>
      <c r="H8983" s="6">
        <v>45210</v>
      </c>
      <c r="I8983" s="3">
        <v>1000</v>
      </c>
      <c r="J8983" t="s">
        <v>33</v>
      </c>
      <c r="K8983" t="s">
        <v>12118</v>
      </c>
      <c r="L8983">
        <v>8</v>
      </c>
      <c r="M8983" t="s">
        <v>35</v>
      </c>
      <c r="N8983" s="3">
        <v>2000</v>
      </c>
      <c r="O8983">
        <v>5</v>
      </c>
      <c r="P8983" t="s">
        <v>12097</v>
      </c>
      <c r="Q8983" t="s">
        <v>10544</v>
      </c>
      <c r="R8983" t="s">
        <v>485</v>
      </c>
      <c r="S8983" s="3">
        <v>244165838</v>
      </c>
      <c r="T8983" s="3">
        <f>Tabla1[[#This Row],[OS-Valor Unitario]]-Tabla1[[#This Row],[costo_antes_iva]]</f>
        <v>1000</v>
      </c>
      <c r="U8983" s="3">
        <f>Tabla1[[#This Row],[OS-Valor Unitario]]*Tabla1[[#This Row],[OS-Cantidad]]</f>
        <v>10000</v>
      </c>
      <c r="V8983" s="3">
        <f>Tabla1[[#This Row],[costo_antes_iva]]*Tabla1[[#This Row],[OS-Cantidad]]</f>
        <v>5000</v>
      </c>
      <c r="W8983" s="3">
        <f>Tabla1[[#This Row],[Valor total OS]]-Tabla1[[#This Row],[valor total op]]</f>
        <v>5000</v>
      </c>
    </row>
    <row r="8984" spans="1:23" x14ac:dyDescent="0.3">
      <c r="A8984">
        <v>4968</v>
      </c>
      <c r="B8984" t="s">
        <v>12116</v>
      </c>
      <c r="C8984" t="s">
        <v>513</v>
      </c>
      <c r="D8984" t="s">
        <v>116</v>
      </c>
      <c r="E8984">
        <v>410</v>
      </c>
      <c r="F8984">
        <v>46652061</v>
      </c>
      <c r="G8984" t="s">
        <v>12117</v>
      </c>
      <c r="H8984" s="6">
        <v>45210</v>
      </c>
      <c r="I8984" s="3">
        <v>1100</v>
      </c>
      <c r="J8984" t="s">
        <v>82</v>
      </c>
      <c r="K8984" t="s">
        <v>12118</v>
      </c>
      <c r="L8984">
        <v>8</v>
      </c>
      <c r="M8984" t="s">
        <v>232</v>
      </c>
      <c r="N8984" s="3">
        <v>1100</v>
      </c>
      <c r="O8984">
        <v>410</v>
      </c>
      <c r="P8984" t="s">
        <v>12097</v>
      </c>
      <c r="Q8984" t="s">
        <v>10544</v>
      </c>
      <c r="R8984" t="s">
        <v>485</v>
      </c>
      <c r="S8984" s="3">
        <v>244165838</v>
      </c>
      <c r="T8984" s="3">
        <f>Tabla1[[#This Row],[OS-Valor Unitario]]-Tabla1[[#This Row],[costo_antes_iva]]</f>
        <v>0</v>
      </c>
      <c r="U8984" s="3">
        <f>Tabla1[[#This Row],[OS-Valor Unitario]]*Tabla1[[#This Row],[OS-Cantidad]]</f>
        <v>451000</v>
      </c>
      <c r="V8984" s="3">
        <f>Tabla1[[#This Row],[costo_antes_iva]]*Tabla1[[#This Row],[OS-Cantidad]]</f>
        <v>451000</v>
      </c>
      <c r="W8984" s="3">
        <f>Tabla1[[#This Row],[Valor total OS]]-Tabla1[[#This Row],[valor total op]]</f>
        <v>0</v>
      </c>
    </row>
    <row r="8985" spans="1:23" x14ac:dyDescent="0.3">
      <c r="A8985">
        <v>4968</v>
      </c>
      <c r="B8985" t="s">
        <v>12116</v>
      </c>
      <c r="C8985" t="s">
        <v>513</v>
      </c>
      <c r="D8985" t="s">
        <v>116</v>
      </c>
      <c r="E8985">
        <v>410</v>
      </c>
      <c r="F8985">
        <v>46652061</v>
      </c>
      <c r="G8985" t="s">
        <v>12117</v>
      </c>
      <c r="H8985" s="6">
        <v>45210</v>
      </c>
      <c r="I8985" s="3">
        <v>1100</v>
      </c>
      <c r="J8985" t="s">
        <v>82</v>
      </c>
      <c r="K8985" t="s">
        <v>12118</v>
      </c>
      <c r="L8985">
        <v>8</v>
      </c>
      <c r="M8985" t="s">
        <v>119</v>
      </c>
      <c r="N8985" s="3">
        <v>2000</v>
      </c>
      <c r="O8985">
        <v>5</v>
      </c>
      <c r="P8985" t="s">
        <v>12097</v>
      </c>
      <c r="Q8985" t="s">
        <v>10544</v>
      </c>
      <c r="R8985" t="s">
        <v>485</v>
      </c>
      <c r="S8985" s="3">
        <v>244165838</v>
      </c>
      <c r="T8985" s="3">
        <f>Tabla1[[#This Row],[OS-Valor Unitario]]-Tabla1[[#This Row],[costo_antes_iva]]</f>
        <v>900</v>
      </c>
      <c r="U8985" s="3">
        <f>Tabla1[[#This Row],[OS-Valor Unitario]]*Tabla1[[#This Row],[OS-Cantidad]]</f>
        <v>10000</v>
      </c>
      <c r="V8985" s="3">
        <f>Tabla1[[#This Row],[costo_antes_iva]]*Tabla1[[#This Row],[OS-Cantidad]]</f>
        <v>5500</v>
      </c>
      <c r="W8985" s="3">
        <f>Tabla1[[#This Row],[Valor total OS]]-Tabla1[[#This Row],[valor total op]]</f>
        <v>4500</v>
      </c>
    </row>
    <row r="8986" spans="1:23" x14ac:dyDescent="0.3">
      <c r="A8986">
        <v>4968</v>
      </c>
      <c r="B8986" t="s">
        <v>12116</v>
      </c>
      <c r="C8986" t="s">
        <v>513</v>
      </c>
      <c r="D8986" t="s">
        <v>116</v>
      </c>
      <c r="E8986">
        <v>410</v>
      </c>
      <c r="F8986">
        <v>46652061</v>
      </c>
      <c r="G8986" t="s">
        <v>12117</v>
      </c>
      <c r="H8986" s="6">
        <v>45210</v>
      </c>
      <c r="I8986" s="3">
        <v>2600</v>
      </c>
      <c r="J8986" t="s">
        <v>23</v>
      </c>
      <c r="K8986" t="s">
        <v>12118</v>
      </c>
      <c r="L8986">
        <v>8</v>
      </c>
      <c r="M8986" t="s">
        <v>1504</v>
      </c>
      <c r="N8986" s="3">
        <v>3600</v>
      </c>
      <c r="O8986">
        <v>409</v>
      </c>
      <c r="P8986" t="s">
        <v>12097</v>
      </c>
      <c r="Q8986" t="s">
        <v>10544</v>
      </c>
      <c r="R8986" t="s">
        <v>485</v>
      </c>
      <c r="S8986" s="3">
        <v>244165838</v>
      </c>
      <c r="T8986" s="3">
        <f>Tabla1[[#This Row],[OS-Valor Unitario]]-Tabla1[[#This Row],[costo_antes_iva]]</f>
        <v>1000</v>
      </c>
      <c r="U8986" s="3">
        <f>Tabla1[[#This Row],[OS-Valor Unitario]]*Tabla1[[#This Row],[OS-Cantidad]]</f>
        <v>1472400</v>
      </c>
      <c r="V8986" s="3">
        <f>Tabla1[[#This Row],[costo_antes_iva]]*Tabla1[[#This Row],[OS-Cantidad]]</f>
        <v>1063400</v>
      </c>
      <c r="W8986" s="3">
        <f>Tabla1[[#This Row],[Valor total OS]]-Tabla1[[#This Row],[valor total op]]</f>
        <v>409000</v>
      </c>
    </row>
    <row r="8987" spans="1:23" x14ac:dyDescent="0.3">
      <c r="A8987">
        <v>4968</v>
      </c>
      <c r="B8987" t="s">
        <v>12119</v>
      </c>
      <c r="C8987" t="s">
        <v>513</v>
      </c>
      <c r="D8987" t="s">
        <v>116</v>
      </c>
      <c r="E8987">
        <v>758</v>
      </c>
      <c r="F8987">
        <v>46652069</v>
      </c>
      <c r="G8987" t="s">
        <v>12120</v>
      </c>
      <c r="H8987" s="6">
        <v>45210</v>
      </c>
      <c r="I8987" s="3">
        <v>1000</v>
      </c>
      <c r="J8987" t="s">
        <v>33</v>
      </c>
      <c r="K8987" t="s">
        <v>12121</v>
      </c>
      <c r="L8987">
        <v>9</v>
      </c>
      <c r="M8987" t="s">
        <v>59</v>
      </c>
      <c r="N8987" s="3">
        <v>800</v>
      </c>
      <c r="O8987">
        <v>758</v>
      </c>
      <c r="P8987" t="s">
        <v>12097</v>
      </c>
      <c r="Q8987" t="s">
        <v>10544</v>
      </c>
      <c r="R8987" t="s">
        <v>485</v>
      </c>
      <c r="S8987" s="3">
        <v>244165838</v>
      </c>
      <c r="T8987" s="3">
        <f>Tabla1[[#This Row],[OS-Valor Unitario]]-Tabla1[[#This Row],[costo_antes_iva]]</f>
        <v>-200</v>
      </c>
      <c r="U8987" s="3">
        <f>Tabla1[[#This Row],[OS-Valor Unitario]]*Tabla1[[#This Row],[OS-Cantidad]]</f>
        <v>606400</v>
      </c>
      <c r="V8987" s="3">
        <f>Tabla1[[#This Row],[costo_antes_iva]]*Tabla1[[#This Row],[OS-Cantidad]]</f>
        <v>758000</v>
      </c>
      <c r="W8987" s="3">
        <f>Tabla1[[#This Row],[Valor total OS]]-Tabla1[[#This Row],[valor total op]]</f>
        <v>-151600</v>
      </c>
    </row>
    <row r="8988" spans="1:23" x14ac:dyDescent="0.3">
      <c r="A8988">
        <v>4968</v>
      </c>
      <c r="B8988" t="s">
        <v>12119</v>
      </c>
      <c r="C8988" t="s">
        <v>513</v>
      </c>
      <c r="D8988" t="s">
        <v>116</v>
      </c>
      <c r="E8988">
        <v>758</v>
      </c>
      <c r="F8988">
        <v>46652069</v>
      </c>
      <c r="G8988" t="s">
        <v>12120</v>
      </c>
      <c r="H8988" s="6">
        <v>45210</v>
      </c>
      <c r="I8988" s="3">
        <v>1100</v>
      </c>
      <c r="J8988" t="s">
        <v>82</v>
      </c>
      <c r="K8988" t="s">
        <v>12121</v>
      </c>
      <c r="L8988">
        <v>9</v>
      </c>
      <c r="M8988" t="s">
        <v>232</v>
      </c>
      <c r="N8988" s="3">
        <v>1050</v>
      </c>
      <c r="O8988">
        <v>758</v>
      </c>
      <c r="P8988" t="s">
        <v>12097</v>
      </c>
      <c r="Q8988" t="s">
        <v>10544</v>
      </c>
      <c r="R8988" t="s">
        <v>485</v>
      </c>
      <c r="S8988" s="3">
        <v>244165838</v>
      </c>
      <c r="T8988" s="3">
        <f>Tabla1[[#This Row],[OS-Valor Unitario]]-Tabla1[[#This Row],[costo_antes_iva]]</f>
        <v>-50</v>
      </c>
      <c r="U8988" s="3">
        <f>Tabla1[[#This Row],[OS-Valor Unitario]]*Tabla1[[#This Row],[OS-Cantidad]]</f>
        <v>795900</v>
      </c>
      <c r="V8988" s="3">
        <f>Tabla1[[#This Row],[costo_antes_iva]]*Tabla1[[#This Row],[OS-Cantidad]]</f>
        <v>833800</v>
      </c>
      <c r="W8988" s="3">
        <f>Tabla1[[#This Row],[Valor total OS]]-Tabla1[[#This Row],[valor total op]]</f>
        <v>-37900</v>
      </c>
    </row>
    <row r="8989" spans="1:23" x14ac:dyDescent="0.3">
      <c r="A8989">
        <v>4968</v>
      </c>
      <c r="B8989" t="s">
        <v>12119</v>
      </c>
      <c r="C8989" t="s">
        <v>513</v>
      </c>
      <c r="D8989" t="s">
        <v>116</v>
      </c>
      <c r="E8989">
        <v>758</v>
      </c>
      <c r="F8989">
        <v>46652069</v>
      </c>
      <c r="G8989" t="s">
        <v>12120</v>
      </c>
      <c r="H8989" s="6">
        <v>45210</v>
      </c>
      <c r="I8989" s="3">
        <v>2600</v>
      </c>
      <c r="J8989" t="s">
        <v>1309</v>
      </c>
      <c r="K8989" t="s">
        <v>12121</v>
      </c>
      <c r="L8989">
        <v>9</v>
      </c>
      <c r="M8989" t="s">
        <v>1504</v>
      </c>
      <c r="N8989" s="3">
        <v>3600</v>
      </c>
      <c r="O8989">
        <v>698</v>
      </c>
      <c r="P8989" t="s">
        <v>12097</v>
      </c>
      <c r="Q8989" t="s">
        <v>10544</v>
      </c>
      <c r="R8989" t="s">
        <v>485</v>
      </c>
      <c r="S8989" s="3">
        <v>244165838</v>
      </c>
      <c r="T8989" s="3">
        <f>Tabla1[[#This Row],[OS-Valor Unitario]]-Tabla1[[#This Row],[costo_antes_iva]]</f>
        <v>1000</v>
      </c>
      <c r="U8989" s="3">
        <f>Tabla1[[#This Row],[OS-Valor Unitario]]*Tabla1[[#This Row],[OS-Cantidad]]</f>
        <v>2512800</v>
      </c>
      <c r="V8989" s="3">
        <f>Tabla1[[#This Row],[costo_antes_iva]]*Tabla1[[#This Row],[OS-Cantidad]]</f>
        <v>1814800</v>
      </c>
      <c r="W8989" s="3">
        <f>Tabla1[[#This Row],[Valor total OS]]-Tabla1[[#This Row],[valor total op]]</f>
        <v>698000</v>
      </c>
    </row>
    <row r="8990" spans="1:23" x14ac:dyDescent="0.3">
      <c r="A8990">
        <v>4968</v>
      </c>
      <c r="B8990" t="s">
        <v>12122</v>
      </c>
      <c r="C8990" t="s">
        <v>513</v>
      </c>
      <c r="D8990" t="s">
        <v>116</v>
      </c>
      <c r="E8990">
        <v>429</v>
      </c>
      <c r="F8990">
        <v>46652077</v>
      </c>
      <c r="G8990" t="s">
        <v>12123</v>
      </c>
      <c r="H8990" s="6">
        <v>45210</v>
      </c>
      <c r="I8990" s="3">
        <v>1000</v>
      </c>
      <c r="J8990" t="s">
        <v>33</v>
      </c>
      <c r="K8990" t="s">
        <v>12124</v>
      </c>
      <c r="L8990">
        <v>10</v>
      </c>
      <c r="M8990" t="s">
        <v>5723</v>
      </c>
      <c r="N8990" s="3">
        <v>1000</v>
      </c>
      <c r="O8990">
        <v>429</v>
      </c>
      <c r="P8990" t="s">
        <v>12097</v>
      </c>
      <c r="Q8990" t="s">
        <v>10544</v>
      </c>
      <c r="R8990" t="s">
        <v>485</v>
      </c>
      <c r="S8990" s="3">
        <v>244165838</v>
      </c>
      <c r="T8990" s="3">
        <f>Tabla1[[#This Row],[OS-Valor Unitario]]-Tabla1[[#This Row],[costo_antes_iva]]</f>
        <v>0</v>
      </c>
      <c r="U8990" s="3">
        <f>Tabla1[[#This Row],[OS-Valor Unitario]]*Tabla1[[#This Row],[OS-Cantidad]]</f>
        <v>429000</v>
      </c>
      <c r="V8990" s="3">
        <f>Tabla1[[#This Row],[costo_antes_iva]]*Tabla1[[#This Row],[OS-Cantidad]]</f>
        <v>429000</v>
      </c>
      <c r="W8990" s="3">
        <f>Tabla1[[#This Row],[Valor total OS]]-Tabla1[[#This Row],[valor total op]]</f>
        <v>0</v>
      </c>
    </row>
    <row r="8991" spans="1:23" x14ac:dyDescent="0.3">
      <c r="A8991">
        <v>4968</v>
      </c>
      <c r="B8991" t="s">
        <v>12122</v>
      </c>
      <c r="C8991" t="s">
        <v>513</v>
      </c>
      <c r="D8991" t="s">
        <v>116</v>
      </c>
      <c r="E8991">
        <v>429</v>
      </c>
      <c r="F8991">
        <v>46652077</v>
      </c>
      <c r="G8991" t="s">
        <v>12123</v>
      </c>
      <c r="H8991" s="6">
        <v>45210</v>
      </c>
      <c r="I8991" s="3">
        <v>1000</v>
      </c>
      <c r="J8991" t="s">
        <v>33</v>
      </c>
      <c r="K8991" t="s">
        <v>12124</v>
      </c>
      <c r="L8991">
        <v>10</v>
      </c>
      <c r="M8991" t="s">
        <v>35</v>
      </c>
      <c r="N8991" s="3">
        <v>2000</v>
      </c>
      <c r="O8991">
        <v>4</v>
      </c>
      <c r="P8991" t="s">
        <v>12097</v>
      </c>
      <c r="Q8991" t="s">
        <v>10544</v>
      </c>
      <c r="R8991" t="s">
        <v>485</v>
      </c>
      <c r="S8991" s="3">
        <v>244165838</v>
      </c>
      <c r="T8991" s="3">
        <f>Tabla1[[#This Row],[OS-Valor Unitario]]-Tabla1[[#This Row],[costo_antes_iva]]</f>
        <v>1000</v>
      </c>
      <c r="U8991" s="3">
        <f>Tabla1[[#This Row],[OS-Valor Unitario]]*Tabla1[[#This Row],[OS-Cantidad]]</f>
        <v>8000</v>
      </c>
      <c r="V8991" s="3">
        <f>Tabla1[[#This Row],[costo_antes_iva]]*Tabla1[[#This Row],[OS-Cantidad]]</f>
        <v>4000</v>
      </c>
      <c r="W8991" s="3">
        <f>Tabla1[[#This Row],[Valor total OS]]-Tabla1[[#This Row],[valor total op]]</f>
        <v>4000</v>
      </c>
    </row>
    <row r="8992" spans="1:23" x14ac:dyDescent="0.3">
      <c r="A8992">
        <v>4968</v>
      </c>
      <c r="B8992" t="s">
        <v>12122</v>
      </c>
      <c r="C8992" t="s">
        <v>513</v>
      </c>
      <c r="D8992" t="s">
        <v>116</v>
      </c>
      <c r="E8992">
        <v>429</v>
      </c>
      <c r="F8992">
        <v>46652077</v>
      </c>
      <c r="G8992" t="s">
        <v>12123</v>
      </c>
      <c r="H8992" s="6">
        <v>45210</v>
      </c>
      <c r="I8992" s="3">
        <v>1100</v>
      </c>
      <c r="J8992" t="s">
        <v>82</v>
      </c>
      <c r="K8992" t="s">
        <v>12124</v>
      </c>
      <c r="L8992">
        <v>10</v>
      </c>
      <c r="M8992" t="s">
        <v>232</v>
      </c>
      <c r="N8992" s="3">
        <v>1100</v>
      </c>
      <c r="O8992">
        <v>429</v>
      </c>
      <c r="P8992" t="s">
        <v>12097</v>
      </c>
      <c r="Q8992" t="s">
        <v>10544</v>
      </c>
      <c r="R8992" t="s">
        <v>485</v>
      </c>
      <c r="S8992" s="3">
        <v>244165838</v>
      </c>
      <c r="T8992" s="3">
        <f>Tabla1[[#This Row],[OS-Valor Unitario]]-Tabla1[[#This Row],[costo_antes_iva]]</f>
        <v>0</v>
      </c>
      <c r="U8992" s="3">
        <f>Tabla1[[#This Row],[OS-Valor Unitario]]*Tabla1[[#This Row],[OS-Cantidad]]</f>
        <v>471900</v>
      </c>
      <c r="V8992" s="3">
        <f>Tabla1[[#This Row],[costo_antes_iva]]*Tabla1[[#This Row],[OS-Cantidad]]</f>
        <v>471900</v>
      </c>
      <c r="W8992" s="3">
        <f>Tabla1[[#This Row],[Valor total OS]]-Tabla1[[#This Row],[valor total op]]</f>
        <v>0</v>
      </c>
    </row>
    <row r="8993" spans="1:23" x14ac:dyDescent="0.3">
      <c r="A8993">
        <v>4968</v>
      </c>
      <c r="B8993" t="s">
        <v>12122</v>
      </c>
      <c r="C8993" t="s">
        <v>513</v>
      </c>
      <c r="D8993" t="s">
        <v>116</v>
      </c>
      <c r="E8993">
        <v>429</v>
      </c>
      <c r="F8993">
        <v>46652077</v>
      </c>
      <c r="G8993" t="s">
        <v>12123</v>
      </c>
      <c r="H8993" s="6">
        <v>45210</v>
      </c>
      <c r="I8993" s="3">
        <v>1100</v>
      </c>
      <c r="J8993" t="s">
        <v>82</v>
      </c>
      <c r="K8993" t="s">
        <v>12124</v>
      </c>
      <c r="L8993">
        <v>10</v>
      </c>
      <c r="M8993" t="s">
        <v>3213</v>
      </c>
      <c r="N8993" s="3">
        <v>2000</v>
      </c>
      <c r="O8993">
        <v>4</v>
      </c>
      <c r="P8993" t="s">
        <v>12097</v>
      </c>
      <c r="Q8993" t="s">
        <v>10544</v>
      </c>
      <c r="R8993" t="s">
        <v>485</v>
      </c>
      <c r="S8993" s="3">
        <v>244165838</v>
      </c>
      <c r="T8993" s="3">
        <f>Tabla1[[#This Row],[OS-Valor Unitario]]-Tabla1[[#This Row],[costo_antes_iva]]</f>
        <v>900</v>
      </c>
      <c r="U8993" s="3">
        <f>Tabla1[[#This Row],[OS-Valor Unitario]]*Tabla1[[#This Row],[OS-Cantidad]]</f>
        <v>8000</v>
      </c>
      <c r="V8993" s="3">
        <f>Tabla1[[#This Row],[costo_antes_iva]]*Tabla1[[#This Row],[OS-Cantidad]]</f>
        <v>4400</v>
      </c>
      <c r="W8993" s="3">
        <f>Tabla1[[#This Row],[Valor total OS]]-Tabla1[[#This Row],[valor total op]]</f>
        <v>3600</v>
      </c>
    </row>
    <row r="8994" spans="1:23" x14ac:dyDescent="0.3">
      <c r="A8994">
        <v>4968</v>
      </c>
      <c r="B8994" t="s">
        <v>12122</v>
      </c>
      <c r="C8994" t="s">
        <v>513</v>
      </c>
      <c r="D8994" t="s">
        <v>116</v>
      </c>
      <c r="E8994">
        <v>429</v>
      </c>
      <c r="F8994">
        <v>46652077</v>
      </c>
      <c r="G8994" t="s">
        <v>12123</v>
      </c>
      <c r="H8994" s="6">
        <v>45210</v>
      </c>
      <c r="I8994" s="3">
        <v>1100</v>
      </c>
      <c r="J8994" t="s">
        <v>82</v>
      </c>
      <c r="K8994" t="s">
        <v>12124</v>
      </c>
      <c r="L8994">
        <v>10</v>
      </c>
      <c r="M8994" t="s">
        <v>35</v>
      </c>
      <c r="N8994" s="3">
        <v>1100</v>
      </c>
      <c r="O8994">
        <v>1</v>
      </c>
      <c r="P8994" t="s">
        <v>12097</v>
      </c>
      <c r="Q8994" t="s">
        <v>10544</v>
      </c>
      <c r="R8994" t="s">
        <v>485</v>
      </c>
      <c r="S8994" s="3">
        <v>244165838</v>
      </c>
      <c r="T8994" s="3">
        <f>Tabla1[[#This Row],[OS-Valor Unitario]]-Tabla1[[#This Row],[costo_antes_iva]]</f>
        <v>0</v>
      </c>
      <c r="U8994" s="3">
        <f>Tabla1[[#This Row],[OS-Valor Unitario]]*Tabla1[[#This Row],[OS-Cantidad]]</f>
        <v>1100</v>
      </c>
      <c r="V8994" s="3">
        <f>Tabla1[[#This Row],[costo_antes_iva]]*Tabla1[[#This Row],[OS-Cantidad]]</f>
        <v>1100</v>
      </c>
      <c r="W8994" s="3">
        <f>Tabla1[[#This Row],[Valor total OS]]-Tabla1[[#This Row],[valor total op]]</f>
        <v>0</v>
      </c>
    </row>
    <row r="8995" spans="1:23" x14ac:dyDescent="0.3">
      <c r="A8995">
        <v>4968</v>
      </c>
      <c r="B8995" t="s">
        <v>12122</v>
      </c>
      <c r="C8995" t="s">
        <v>513</v>
      </c>
      <c r="D8995" t="s">
        <v>116</v>
      </c>
      <c r="E8995">
        <v>429</v>
      </c>
      <c r="F8995">
        <v>46652077</v>
      </c>
      <c r="G8995" t="s">
        <v>12123</v>
      </c>
      <c r="H8995" s="6">
        <v>45210</v>
      </c>
      <c r="I8995" s="3">
        <v>2600</v>
      </c>
      <c r="J8995" t="s">
        <v>23</v>
      </c>
      <c r="K8995" t="s">
        <v>12124</v>
      </c>
      <c r="L8995">
        <v>10</v>
      </c>
      <c r="M8995" t="s">
        <v>431</v>
      </c>
      <c r="N8995" s="3">
        <v>3500</v>
      </c>
      <c r="O8995">
        <v>3</v>
      </c>
      <c r="P8995" t="s">
        <v>12097</v>
      </c>
      <c r="Q8995" t="s">
        <v>10544</v>
      </c>
      <c r="R8995" t="s">
        <v>485</v>
      </c>
      <c r="S8995" s="3">
        <v>244165838</v>
      </c>
      <c r="T8995" s="3">
        <f>Tabla1[[#This Row],[OS-Valor Unitario]]-Tabla1[[#This Row],[costo_antes_iva]]</f>
        <v>900</v>
      </c>
      <c r="U8995" s="3">
        <f>Tabla1[[#This Row],[OS-Valor Unitario]]*Tabla1[[#This Row],[OS-Cantidad]]</f>
        <v>10500</v>
      </c>
      <c r="V8995" s="3">
        <f>Tabla1[[#This Row],[costo_antes_iva]]*Tabla1[[#This Row],[OS-Cantidad]]</f>
        <v>7800</v>
      </c>
      <c r="W8995" s="3">
        <f>Tabla1[[#This Row],[Valor total OS]]-Tabla1[[#This Row],[valor total op]]</f>
        <v>2700</v>
      </c>
    </row>
    <row r="8996" spans="1:23" x14ac:dyDescent="0.3">
      <c r="A8996">
        <v>4968</v>
      </c>
      <c r="B8996" t="s">
        <v>12122</v>
      </c>
      <c r="C8996" t="s">
        <v>513</v>
      </c>
      <c r="D8996" t="s">
        <v>116</v>
      </c>
      <c r="E8996">
        <v>429</v>
      </c>
      <c r="F8996">
        <v>46652077</v>
      </c>
      <c r="G8996" t="s">
        <v>12123</v>
      </c>
      <c r="H8996" s="6">
        <v>45210</v>
      </c>
      <c r="I8996" s="3">
        <v>2600</v>
      </c>
      <c r="J8996" t="s">
        <v>23</v>
      </c>
      <c r="K8996" t="s">
        <v>12124</v>
      </c>
      <c r="L8996">
        <v>10</v>
      </c>
      <c r="M8996" t="s">
        <v>1504</v>
      </c>
      <c r="N8996" s="3">
        <v>3600</v>
      </c>
      <c r="O8996">
        <v>405</v>
      </c>
      <c r="P8996" t="s">
        <v>12097</v>
      </c>
      <c r="Q8996" t="s">
        <v>10544</v>
      </c>
      <c r="R8996" t="s">
        <v>485</v>
      </c>
      <c r="S8996" s="3">
        <v>244165838</v>
      </c>
      <c r="T8996" s="3">
        <f>Tabla1[[#This Row],[OS-Valor Unitario]]-Tabla1[[#This Row],[costo_antes_iva]]</f>
        <v>1000</v>
      </c>
      <c r="U8996" s="3">
        <f>Tabla1[[#This Row],[OS-Valor Unitario]]*Tabla1[[#This Row],[OS-Cantidad]]</f>
        <v>1458000</v>
      </c>
      <c r="V8996" s="3">
        <f>Tabla1[[#This Row],[costo_antes_iva]]*Tabla1[[#This Row],[OS-Cantidad]]</f>
        <v>1053000</v>
      </c>
      <c r="W8996" s="3">
        <f>Tabla1[[#This Row],[Valor total OS]]-Tabla1[[#This Row],[valor total op]]</f>
        <v>405000</v>
      </c>
    </row>
    <row r="8997" spans="1:23" x14ac:dyDescent="0.3">
      <c r="A8997">
        <v>4968</v>
      </c>
      <c r="B8997" t="s">
        <v>12125</v>
      </c>
      <c r="C8997" t="s">
        <v>805</v>
      </c>
      <c r="D8997" t="s">
        <v>116</v>
      </c>
      <c r="E8997">
        <v>248</v>
      </c>
      <c r="F8997">
        <v>46652089</v>
      </c>
      <c r="G8997" t="s">
        <v>12126</v>
      </c>
      <c r="H8997" s="6">
        <v>45210</v>
      </c>
      <c r="I8997" s="3">
        <v>4200</v>
      </c>
      <c r="J8997" t="s">
        <v>1309</v>
      </c>
      <c r="K8997" t="s">
        <v>12127</v>
      </c>
      <c r="L8997">
        <v>12</v>
      </c>
      <c r="M8997" t="s">
        <v>191</v>
      </c>
      <c r="N8997" s="3">
        <v>3400</v>
      </c>
      <c r="O8997">
        <v>248</v>
      </c>
      <c r="P8997" t="s">
        <v>12097</v>
      </c>
      <c r="Q8997" t="s">
        <v>10544</v>
      </c>
      <c r="R8997" t="s">
        <v>389</v>
      </c>
      <c r="S8997" s="3">
        <v>244165838</v>
      </c>
      <c r="T8997" s="3">
        <f>Tabla1[[#This Row],[OS-Valor Unitario]]-Tabla1[[#This Row],[costo_antes_iva]]</f>
        <v>-800</v>
      </c>
      <c r="U8997" s="3">
        <f>Tabla1[[#This Row],[OS-Valor Unitario]]*Tabla1[[#This Row],[OS-Cantidad]]</f>
        <v>843200</v>
      </c>
      <c r="V8997" s="3">
        <f>Tabla1[[#This Row],[costo_antes_iva]]*Tabla1[[#This Row],[OS-Cantidad]]</f>
        <v>1041600</v>
      </c>
      <c r="W8997" s="3">
        <f>Tabla1[[#This Row],[Valor total OS]]-Tabla1[[#This Row],[valor total op]]</f>
        <v>-198400</v>
      </c>
    </row>
    <row r="8998" spans="1:23" x14ac:dyDescent="0.3">
      <c r="A8998">
        <v>4968</v>
      </c>
      <c r="B8998" t="s">
        <v>12128</v>
      </c>
      <c r="C8998" t="s">
        <v>193</v>
      </c>
      <c r="D8998" t="s">
        <v>116</v>
      </c>
      <c r="E8998">
        <v>149</v>
      </c>
      <c r="F8998">
        <v>46652097</v>
      </c>
      <c r="G8998" t="s">
        <v>12129</v>
      </c>
      <c r="H8998" s="6">
        <v>45210</v>
      </c>
      <c r="I8998" s="3">
        <v>5700</v>
      </c>
      <c r="J8998" t="s">
        <v>23</v>
      </c>
      <c r="K8998" t="s">
        <v>12130</v>
      </c>
      <c r="L8998">
        <v>13</v>
      </c>
      <c r="M8998" t="s">
        <v>303</v>
      </c>
      <c r="N8998" s="3">
        <v>5700</v>
      </c>
      <c r="O8998">
        <v>149</v>
      </c>
      <c r="P8998" t="s">
        <v>12097</v>
      </c>
      <c r="Q8998" t="s">
        <v>10544</v>
      </c>
      <c r="R8998" t="s">
        <v>199</v>
      </c>
      <c r="S8998" s="3">
        <v>244165838</v>
      </c>
      <c r="T8998" s="3">
        <f>Tabla1[[#This Row],[OS-Valor Unitario]]-Tabla1[[#This Row],[costo_antes_iva]]</f>
        <v>0</v>
      </c>
      <c r="U8998" s="3">
        <f>Tabla1[[#This Row],[OS-Valor Unitario]]*Tabla1[[#This Row],[OS-Cantidad]]</f>
        <v>849300</v>
      </c>
      <c r="V8998" s="3">
        <f>Tabla1[[#This Row],[costo_antes_iva]]*Tabla1[[#This Row],[OS-Cantidad]]</f>
        <v>849300</v>
      </c>
      <c r="W8998" s="3">
        <f>Tabla1[[#This Row],[Valor total OS]]-Tabla1[[#This Row],[valor total op]]</f>
        <v>0</v>
      </c>
    </row>
    <row r="8999" spans="1:23" x14ac:dyDescent="0.3">
      <c r="A8999">
        <v>4968</v>
      </c>
      <c r="B8999" t="s">
        <v>12131</v>
      </c>
      <c r="C8999" t="s">
        <v>513</v>
      </c>
      <c r="D8999" t="s">
        <v>116</v>
      </c>
      <c r="E8999">
        <v>173</v>
      </c>
      <c r="F8999">
        <v>46652103</v>
      </c>
      <c r="G8999" t="s">
        <v>12132</v>
      </c>
      <c r="H8999" s="6">
        <v>45210</v>
      </c>
      <c r="I8999" s="3">
        <v>1000</v>
      </c>
      <c r="J8999" t="s">
        <v>33</v>
      </c>
      <c r="K8999" t="s">
        <v>12133</v>
      </c>
      <c r="L8999">
        <v>14</v>
      </c>
      <c r="M8999" t="s">
        <v>5723</v>
      </c>
      <c r="N8999" s="3">
        <v>1000</v>
      </c>
      <c r="O8999">
        <v>173</v>
      </c>
      <c r="P8999" t="s">
        <v>12097</v>
      </c>
      <c r="Q8999" t="s">
        <v>10544</v>
      </c>
      <c r="R8999" t="s">
        <v>485</v>
      </c>
      <c r="S8999" s="3">
        <v>244165838</v>
      </c>
      <c r="T8999" s="3">
        <f>Tabla1[[#This Row],[OS-Valor Unitario]]-Tabla1[[#This Row],[costo_antes_iva]]</f>
        <v>0</v>
      </c>
      <c r="U8999" s="3">
        <f>Tabla1[[#This Row],[OS-Valor Unitario]]*Tabla1[[#This Row],[OS-Cantidad]]</f>
        <v>173000</v>
      </c>
      <c r="V8999" s="3">
        <f>Tabla1[[#This Row],[costo_antes_iva]]*Tabla1[[#This Row],[OS-Cantidad]]</f>
        <v>173000</v>
      </c>
      <c r="W8999" s="3">
        <f>Tabla1[[#This Row],[Valor total OS]]-Tabla1[[#This Row],[valor total op]]</f>
        <v>0</v>
      </c>
    </row>
    <row r="9000" spans="1:23" x14ac:dyDescent="0.3">
      <c r="A9000">
        <v>4968</v>
      </c>
      <c r="B9000" t="s">
        <v>12131</v>
      </c>
      <c r="C9000" t="s">
        <v>513</v>
      </c>
      <c r="D9000" t="s">
        <v>116</v>
      </c>
      <c r="E9000">
        <v>173</v>
      </c>
      <c r="F9000">
        <v>46652103</v>
      </c>
      <c r="G9000" t="s">
        <v>12132</v>
      </c>
      <c r="H9000" s="6">
        <v>45210</v>
      </c>
      <c r="I9000" s="3">
        <v>2600</v>
      </c>
      <c r="J9000" t="s">
        <v>23</v>
      </c>
      <c r="K9000" t="s">
        <v>12133</v>
      </c>
      <c r="L9000">
        <v>14</v>
      </c>
      <c r="M9000" t="s">
        <v>1504</v>
      </c>
      <c r="N9000" s="3">
        <v>3600</v>
      </c>
      <c r="O9000">
        <v>173</v>
      </c>
      <c r="P9000" t="s">
        <v>12097</v>
      </c>
      <c r="Q9000" t="s">
        <v>10544</v>
      </c>
      <c r="R9000" t="s">
        <v>485</v>
      </c>
      <c r="S9000" s="3">
        <v>244165838</v>
      </c>
      <c r="T9000" s="3">
        <f>Tabla1[[#This Row],[OS-Valor Unitario]]-Tabla1[[#This Row],[costo_antes_iva]]</f>
        <v>1000</v>
      </c>
      <c r="U9000" s="3">
        <f>Tabla1[[#This Row],[OS-Valor Unitario]]*Tabla1[[#This Row],[OS-Cantidad]]</f>
        <v>622800</v>
      </c>
      <c r="V9000" s="3">
        <f>Tabla1[[#This Row],[costo_antes_iva]]*Tabla1[[#This Row],[OS-Cantidad]]</f>
        <v>449800</v>
      </c>
      <c r="W9000" s="3">
        <f>Tabla1[[#This Row],[Valor total OS]]-Tabla1[[#This Row],[valor total op]]</f>
        <v>173000</v>
      </c>
    </row>
    <row r="9001" spans="1:23" x14ac:dyDescent="0.3">
      <c r="A9001">
        <v>4968</v>
      </c>
      <c r="B9001" t="s">
        <v>12134</v>
      </c>
      <c r="C9001" t="s">
        <v>513</v>
      </c>
      <c r="D9001" t="s">
        <v>116</v>
      </c>
      <c r="E9001">
        <v>335</v>
      </c>
      <c r="F9001">
        <v>46652112</v>
      </c>
      <c r="G9001" t="s">
        <v>12135</v>
      </c>
      <c r="H9001" s="6">
        <v>45210</v>
      </c>
      <c r="I9001" s="3">
        <v>1000</v>
      </c>
      <c r="J9001" t="s">
        <v>33</v>
      </c>
      <c r="K9001" t="s">
        <v>12136</v>
      </c>
      <c r="L9001">
        <v>15</v>
      </c>
      <c r="M9001" t="s">
        <v>59</v>
      </c>
      <c r="N9001" s="3">
        <v>800</v>
      </c>
      <c r="O9001">
        <v>335</v>
      </c>
      <c r="P9001" t="s">
        <v>12097</v>
      </c>
      <c r="Q9001" t="s">
        <v>10544</v>
      </c>
      <c r="R9001" t="s">
        <v>485</v>
      </c>
      <c r="S9001" s="3">
        <v>244165838</v>
      </c>
      <c r="T9001" s="3">
        <f>Tabla1[[#This Row],[OS-Valor Unitario]]-Tabla1[[#This Row],[costo_antes_iva]]</f>
        <v>-200</v>
      </c>
      <c r="U9001" s="3">
        <f>Tabla1[[#This Row],[OS-Valor Unitario]]*Tabla1[[#This Row],[OS-Cantidad]]</f>
        <v>268000</v>
      </c>
      <c r="V9001" s="3">
        <f>Tabla1[[#This Row],[costo_antes_iva]]*Tabla1[[#This Row],[OS-Cantidad]]</f>
        <v>335000</v>
      </c>
      <c r="W9001" s="3">
        <f>Tabla1[[#This Row],[Valor total OS]]-Tabla1[[#This Row],[valor total op]]</f>
        <v>-67000</v>
      </c>
    </row>
    <row r="9002" spans="1:23" x14ac:dyDescent="0.3">
      <c r="A9002">
        <v>4968</v>
      </c>
      <c r="B9002" t="s">
        <v>12134</v>
      </c>
      <c r="C9002" t="s">
        <v>513</v>
      </c>
      <c r="D9002" t="s">
        <v>116</v>
      </c>
      <c r="E9002">
        <v>335</v>
      </c>
      <c r="F9002">
        <v>46652112</v>
      </c>
      <c r="G9002" t="s">
        <v>12135</v>
      </c>
      <c r="H9002" s="6">
        <v>45210</v>
      </c>
      <c r="I9002" s="3">
        <v>3500</v>
      </c>
      <c r="J9002" t="s">
        <v>23</v>
      </c>
      <c r="K9002" t="s">
        <v>12136</v>
      </c>
      <c r="L9002">
        <v>15</v>
      </c>
      <c r="M9002" t="s">
        <v>1504</v>
      </c>
      <c r="N9002" s="3">
        <v>3600</v>
      </c>
      <c r="O9002">
        <v>335</v>
      </c>
      <c r="P9002" t="s">
        <v>12097</v>
      </c>
      <c r="Q9002" t="s">
        <v>10544</v>
      </c>
      <c r="R9002" t="s">
        <v>485</v>
      </c>
      <c r="S9002" s="3">
        <v>244165838</v>
      </c>
      <c r="T9002" s="3">
        <f>Tabla1[[#This Row],[OS-Valor Unitario]]-Tabla1[[#This Row],[costo_antes_iva]]</f>
        <v>100</v>
      </c>
      <c r="U9002" s="3">
        <f>Tabla1[[#This Row],[OS-Valor Unitario]]*Tabla1[[#This Row],[OS-Cantidad]]</f>
        <v>1206000</v>
      </c>
      <c r="V9002" s="3">
        <f>Tabla1[[#This Row],[costo_antes_iva]]*Tabla1[[#This Row],[OS-Cantidad]]</f>
        <v>1172500</v>
      </c>
      <c r="W9002" s="3">
        <f>Tabla1[[#This Row],[Valor total OS]]-Tabla1[[#This Row],[valor total op]]</f>
        <v>33500</v>
      </c>
    </row>
    <row r="9003" spans="1:23" x14ac:dyDescent="0.3">
      <c r="A9003">
        <v>4964</v>
      </c>
      <c r="B9003" t="s">
        <v>12137</v>
      </c>
      <c r="C9003" t="s">
        <v>785</v>
      </c>
      <c r="D9003" t="s">
        <v>574</v>
      </c>
      <c r="E9003">
        <v>90</v>
      </c>
      <c r="F9003">
        <v>41777237</v>
      </c>
      <c r="G9003" t="s">
        <v>12138</v>
      </c>
      <c r="H9003" s="6">
        <v>45072</v>
      </c>
      <c r="I9003" s="3">
        <v>15000</v>
      </c>
      <c r="J9003" t="s">
        <v>1309</v>
      </c>
      <c r="K9003" t="s">
        <v>12139</v>
      </c>
      <c r="L9003">
        <v>1</v>
      </c>
      <c r="M9003" t="s">
        <v>3051</v>
      </c>
      <c r="N9003" s="3">
        <v>15000</v>
      </c>
      <c r="O9003">
        <v>3</v>
      </c>
      <c r="P9003" t="s">
        <v>12140</v>
      </c>
      <c r="Q9003" t="s">
        <v>121</v>
      </c>
      <c r="R9003" t="s">
        <v>92</v>
      </c>
      <c r="S9003" s="3">
        <v>230685</v>
      </c>
      <c r="T9003" s="3">
        <f>Tabla1[[#This Row],[OS-Valor Unitario]]-Tabla1[[#This Row],[costo_antes_iva]]</f>
        <v>0</v>
      </c>
      <c r="U9003" s="3">
        <f>Tabla1[[#This Row],[OS-Valor Unitario]]*Tabla1[[#This Row],[OS-Cantidad]]</f>
        <v>45000</v>
      </c>
      <c r="V9003" s="3">
        <f>Tabla1[[#This Row],[costo_antes_iva]]*Tabla1[[#This Row],[OS-Cantidad]]</f>
        <v>45000</v>
      </c>
      <c r="W9003" s="3">
        <f>Tabla1[[#This Row],[Valor total OS]]-Tabla1[[#This Row],[valor total op]]</f>
        <v>0</v>
      </c>
    </row>
    <row r="9004" spans="1:23" x14ac:dyDescent="0.3">
      <c r="A9004">
        <v>4963</v>
      </c>
      <c r="B9004" t="s">
        <v>12141</v>
      </c>
      <c r="C9004" t="s">
        <v>1158</v>
      </c>
      <c r="D9004" t="s">
        <v>5629</v>
      </c>
      <c r="E9004">
        <v>80</v>
      </c>
      <c r="F9004">
        <v>45751078</v>
      </c>
      <c r="G9004" t="s">
        <v>12142</v>
      </c>
      <c r="H9004" s="6">
        <v>45198</v>
      </c>
      <c r="I9004" s="3">
        <v>2000</v>
      </c>
      <c r="J9004" t="s">
        <v>82</v>
      </c>
      <c r="K9004" t="s">
        <v>12143</v>
      </c>
      <c r="L9004">
        <v>1</v>
      </c>
      <c r="M9004" t="s">
        <v>3213</v>
      </c>
      <c r="N9004" s="3">
        <v>2000</v>
      </c>
      <c r="O9004">
        <v>80</v>
      </c>
      <c r="P9004" t="s">
        <v>12144</v>
      </c>
      <c r="Q9004" t="s">
        <v>963</v>
      </c>
      <c r="R9004" t="s">
        <v>61</v>
      </c>
      <c r="S9004" s="3">
        <v>1962000</v>
      </c>
      <c r="T9004" s="3">
        <f>Tabla1[[#This Row],[OS-Valor Unitario]]-Tabla1[[#This Row],[costo_antes_iva]]</f>
        <v>0</v>
      </c>
      <c r="U9004" s="3">
        <f>Tabla1[[#This Row],[OS-Valor Unitario]]*Tabla1[[#This Row],[OS-Cantidad]]</f>
        <v>160000</v>
      </c>
      <c r="V9004" s="3">
        <f>Tabla1[[#This Row],[costo_antes_iva]]*Tabla1[[#This Row],[OS-Cantidad]]</f>
        <v>160000</v>
      </c>
      <c r="W9004" s="3">
        <f>Tabla1[[#This Row],[Valor total OS]]-Tabla1[[#This Row],[valor total op]]</f>
        <v>0</v>
      </c>
    </row>
    <row r="9005" spans="1:23" x14ac:dyDescent="0.3">
      <c r="A9005">
        <v>4962</v>
      </c>
      <c r="B9005" t="s">
        <v>12145</v>
      </c>
      <c r="C9005" t="s">
        <v>785</v>
      </c>
      <c r="D9005" t="s">
        <v>6668</v>
      </c>
      <c r="E9005">
        <v>36</v>
      </c>
      <c r="F9005">
        <v>45910346</v>
      </c>
      <c r="G9005" t="s">
        <v>12146</v>
      </c>
      <c r="H9005" s="6">
        <v>45202</v>
      </c>
      <c r="I9005" s="3">
        <v>14000</v>
      </c>
      <c r="J9005" t="s">
        <v>23</v>
      </c>
      <c r="K9005" t="s">
        <v>12147</v>
      </c>
      <c r="L9005">
        <v>1</v>
      </c>
      <c r="M9005" t="s">
        <v>242</v>
      </c>
      <c r="N9005" s="3">
        <v>14000</v>
      </c>
      <c r="O9005">
        <v>36</v>
      </c>
      <c r="P9005" t="s">
        <v>12148</v>
      </c>
      <c r="Q9005" t="s">
        <v>963</v>
      </c>
      <c r="R9005" t="s">
        <v>92</v>
      </c>
      <c r="S9005" s="3">
        <v>2992788</v>
      </c>
      <c r="T9005" s="3">
        <f>Tabla1[[#This Row],[OS-Valor Unitario]]-Tabla1[[#This Row],[costo_antes_iva]]</f>
        <v>0</v>
      </c>
      <c r="U9005" s="3">
        <f>Tabla1[[#This Row],[OS-Valor Unitario]]*Tabla1[[#This Row],[OS-Cantidad]]</f>
        <v>504000</v>
      </c>
      <c r="V9005" s="3">
        <f>Tabla1[[#This Row],[costo_antes_iva]]*Tabla1[[#This Row],[OS-Cantidad]]</f>
        <v>504000</v>
      </c>
      <c r="W9005" s="3">
        <f>Tabla1[[#This Row],[Valor total OS]]-Tabla1[[#This Row],[valor total op]]</f>
        <v>0</v>
      </c>
    </row>
    <row r="9006" spans="1:23" x14ac:dyDescent="0.3">
      <c r="A9006">
        <v>4959</v>
      </c>
      <c r="B9006" t="s">
        <v>12149</v>
      </c>
      <c r="C9006" t="s">
        <v>55</v>
      </c>
      <c r="D9006" t="s">
        <v>1828</v>
      </c>
      <c r="E9006">
        <v>1</v>
      </c>
      <c r="F9006">
        <v>45999425</v>
      </c>
      <c r="G9006" t="s">
        <v>12150</v>
      </c>
      <c r="H9006" s="6">
        <v>45204</v>
      </c>
      <c r="I9006" s="3">
        <v>3000</v>
      </c>
      <c r="J9006" t="s">
        <v>33</v>
      </c>
      <c r="K9006" t="s">
        <v>12151</v>
      </c>
      <c r="L9006">
        <v>1</v>
      </c>
      <c r="M9006" t="s">
        <v>35</v>
      </c>
      <c r="N9006" s="3">
        <v>4500</v>
      </c>
      <c r="O9006">
        <v>89</v>
      </c>
      <c r="P9006" t="s">
        <v>12152</v>
      </c>
      <c r="Q9006" t="s">
        <v>121</v>
      </c>
      <c r="R9006" t="s">
        <v>61</v>
      </c>
      <c r="S9006" s="3">
        <v>5465307</v>
      </c>
      <c r="T9006" s="3">
        <f>Tabla1[[#This Row],[OS-Valor Unitario]]-Tabla1[[#This Row],[costo_antes_iva]]</f>
        <v>1500</v>
      </c>
      <c r="U9006" s="3">
        <f>Tabla1[[#This Row],[OS-Valor Unitario]]*Tabla1[[#This Row],[OS-Cantidad]]</f>
        <v>400500</v>
      </c>
      <c r="V9006" s="3">
        <f>Tabla1[[#This Row],[costo_antes_iva]]*Tabla1[[#This Row],[OS-Cantidad]]</f>
        <v>267000</v>
      </c>
      <c r="W9006" s="3">
        <f>Tabla1[[#This Row],[Valor total OS]]-Tabla1[[#This Row],[valor total op]]</f>
        <v>133500</v>
      </c>
    </row>
    <row r="9007" spans="1:23" x14ac:dyDescent="0.3">
      <c r="A9007">
        <v>4959</v>
      </c>
      <c r="B9007" t="s">
        <v>12149</v>
      </c>
      <c r="C9007" t="s">
        <v>55</v>
      </c>
      <c r="D9007" t="s">
        <v>1828</v>
      </c>
      <c r="E9007">
        <v>1</v>
      </c>
      <c r="F9007">
        <v>45999425</v>
      </c>
      <c r="G9007" t="s">
        <v>12150</v>
      </c>
      <c r="H9007" s="6">
        <v>45204</v>
      </c>
      <c r="I9007" s="3">
        <v>4000</v>
      </c>
      <c r="J9007" t="s">
        <v>23</v>
      </c>
      <c r="K9007" t="s">
        <v>12151</v>
      </c>
      <c r="L9007">
        <v>1</v>
      </c>
      <c r="M9007" t="s">
        <v>8400</v>
      </c>
      <c r="N9007" s="3">
        <v>4000</v>
      </c>
      <c r="O9007">
        <v>89</v>
      </c>
      <c r="P9007" t="s">
        <v>12152</v>
      </c>
      <c r="Q9007" t="s">
        <v>121</v>
      </c>
      <c r="R9007" t="s">
        <v>61</v>
      </c>
      <c r="S9007" s="3">
        <v>5465307</v>
      </c>
      <c r="T9007" s="3">
        <f>Tabla1[[#This Row],[OS-Valor Unitario]]-Tabla1[[#This Row],[costo_antes_iva]]</f>
        <v>0</v>
      </c>
      <c r="U9007" s="3">
        <f>Tabla1[[#This Row],[OS-Valor Unitario]]*Tabla1[[#This Row],[OS-Cantidad]]</f>
        <v>356000</v>
      </c>
      <c r="V9007" s="3">
        <f>Tabla1[[#This Row],[costo_antes_iva]]*Tabla1[[#This Row],[OS-Cantidad]]</f>
        <v>356000</v>
      </c>
      <c r="W9007" s="3">
        <f>Tabla1[[#This Row],[Valor total OS]]-Tabla1[[#This Row],[valor total op]]</f>
        <v>0</v>
      </c>
    </row>
    <row r="9008" spans="1:23" x14ac:dyDescent="0.3">
      <c r="A9008">
        <v>4959</v>
      </c>
      <c r="B9008" t="s">
        <v>12149</v>
      </c>
      <c r="C9008" t="s">
        <v>55</v>
      </c>
      <c r="D9008" t="s">
        <v>1828</v>
      </c>
      <c r="E9008">
        <v>1</v>
      </c>
      <c r="F9008">
        <v>45999425</v>
      </c>
      <c r="G9008" t="s">
        <v>12150</v>
      </c>
      <c r="H9008" s="6">
        <v>45204</v>
      </c>
      <c r="I9008" s="3">
        <v>1800</v>
      </c>
      <c r="J9008" t="s">
        <v>82</v>
      </c>
      <c r="K9008" t="s">
        <v>12151</v>
      </c>
      <c r="L9008">
        <v>1</v>
      </c>
      <c r="M9008" t="s">
        <v>119</v>
      </c>
      <c r="N9008" s="3">
        <v>5200</v>
      </c>
      <c r="O9008">
        <v>89</v>
      </c>
      <c r="P9008" t="s">
        <v>12152</v>
      </c>
      <c r="Q9008" t="s">
        <v>121</v>
      </c>
      <c r="R9008" t="s">
        <v>61</v>
      </c>
      <c r="S9008" s="3">
        <v>5465307</v>
      </c>
      <c r="T9008" s="3">
        <f>Tabla1[[#This Row],[OS-Valor Unitario]]-Tabla1[[#This Row],[costo_antes_iva]]</f>
        <v>3400</v>
      </c>
      <c r="U9008" s="3">
        <f>Tabla1[[#This Row],[OS-Valor Unitario]]*Tabla1[[#This Row],[OS-Cantidad]]</f>
        <v>462800</v>
      </c>
      <c r="V9008" s="3">
        <f>Tabla1[[#This Row],[costo_antes_iva]]*Tabla1[[#This Row],[OS-Cantidad]]</f>
        <v>160200</v>
      </c>
      <c r="W9008" s="3">
        <f>Tabla1[[#This Row],[Valor total OS]]-Tabla1[[#This Row],[valor total op]]</f>
        <v>302600</v>
      </c>
    </row>
    <row r="9009" spans="1:23" x14ac:dyDescent="0.3">
      <c r="A9009">
        <v>4959</v>
      </c>
      <c r="B9009" t="s">
        <v>12149</v>
      </c>
      <c r="C9009" t="s">
        <v>55</v>
      </c>
      <c r="D9009" t="s">
        <v>1828</v>
      </c>
      <c r="E9009">
        <v>1</v>
      </c>
      <c r="F9009">
        <v>45200726</v>
      </c>
      <c r="G9009" t="s">
        <v>12150</v>
      </c>
      <c r="H9009" s="6">
        <v>45181</v>
      </c>
      <c r="I9009" s="3">
        <v>3000</v>
      </c>
      <c r="J9009" t="s">
        <v>33</v>
      </c>
      <c r="K9009" t="s">
        <v>12151</v>
      </c>
      <c r="L9009">
        <v>1</v>
      </c>
      <c r="M9009" t="s">
        <v>35</v>
      </c>
      <c r="N9009" s="3">
        <v>4500</v>
      </c>
      <c r="O9009">
        <v>89</v>
      </c>
      <c r="P9009" t="s">
        <v>12152</v>
      </c>
      <c r="Q9009" t="s">
        <v>121</v>
      </c>
      <c r="R9009" t="s">
        <v>61</v>
      </c>
      <c r="S9009" s="3">
        <v>5465307</v>
      </c>
      <c r="T9009" s="3">
        <f>Tabla1[[#This Row],[OS-Valor Unitario]]-Tabla1[[#This Row],[costo_antes_iva]]</f>
        <v>1500</v>
      </c>
      <c r="U9009" s="3">
        <f>Tabla1[[#This Row],[OS-Valor Unitario]]*Tabla1[[#This Row],[OS-Cantidad]]</f>
        <v>400500</v>
      </c>
      <c r="V9009" s="3">
        <f>Tabla1[[#This Row],[costo_antes_iva]]*Tabla1[[#This Row],[OS-Cantidad]]</f>
        <v>267000</v>
      </c>
      <c r="W9009" s="3">
        <f>Tabla1[[#This Row],[Valor total OS]]-Tabla1[[#This Row],[valor total op]]</f>
        <v>133500</v>
      </c>
    </row>
    <row r="9010" spans="1:23" x14ac:dyDescent="0.3">
      <c r="A9010">
        <v>4959</v>
      </c>
      <c r="B9010" t="s">
        <v>12149</v>
      </c>
      <c r="C9010" t="s">
        <v>55</v>
      </c>
      <c r="D9010" t="s">
        <v>1828</v>
      </c>
      <c r="E9010">
        <v>1</v>
      </c>
      <c r="F9010">
        <v>45200726</v>
      </c>
      <c r="G9010" t="s">
        <v>12150</v>
      </c>
      <c r="H9010" s="6">
        <v>45181</v>
      </c>
      <c r="I9010" s="3">
        <v>4000</v>
      </c>
      <c r="J9010" t="s">
        <v>23</v>
      </c>
      <c r="K9010" t="s">
        <v>12151</v>
      </c>
      <c r="L9010">
        <v>1</v>
      </c>
      <c r="M9010" t="s">
        <v>8400</v>
      </c>
      <c r="N9010" s="3">
        <v>4000</v>
      </c>
      <c r="O9010">
        <v>89</v>
      </c>
      <c r="P9010" t="s">
        <v>12152</v>
      </c>
      <c r="Q9010" t="s">
        <v>121</v>
      </c>
      <c r="R9010" t="s">
        <v>61</v>
      </c>
      <c r="S9010" s="3">
        <v>5465307</v>
      </c>
      <c r="T9010" s="3">
        <f>Tabla1[[#This Row],[OS-Valor Unitario]]-Tabla1[[#This Row],[costo_antes_iva]]</f>
        <v>0</v>
      </c>
      <c r="U9010" s="3">
        <f>Tabla1[[#This Row],[OS-Valor Unitario]]*Tabla1[[#This Row],[OS-Cantidad]]</f>
        <v>356000</v>
      </c>
      <c r="V9010" s="3">
        <f>Tabla1[[#This Row],[costo_antes_iva]]*Tabla1[[#This Row],[OS-Cantidad]]</f>
        <v>356000</v>
      </c>
      <c r="W9010" s="3">
        <f>Tabla1[[#This Row],[Valor total OS]]-Tabla1[[#This Row],[valor total op]]</f>
        <v>0</v>
      </c>
    </row>
    <row r="9011" spans="1:23" x14ac:dyDescent="0.3">
      <c r="A9011">
        <v>4959</v>
      </c>
      <c r="B9011" t="s">
        <v>12149</v>
      </c>
      <c r="C9011" t="s">
        <v>55</v>
      </c>
      <c r="D9011" t="s">
        <v>1828</v>
      </c>
      <c r="E9011">
        <v>1</v>
      </c>
      <c r="F9011">
        <v>45200726</v>
      </c>
      <c r="G9011" t="s">
        <v>12150</v>
      </c>
      <c r="H9011" s="6">
        <v>45181</v>
      </c>
      <c r="I9011" s="3">
        <v>1800</v>
      </c>
      <c r="J9011" t="s">
        <v>82</v>
      </c>
      <c r="K9011" t="s">
        <v>12151</v>
      </c>
      <c r="L9011">
        <v>1</v>
      </c>
      <c r="M9011" t="s">
        <v>119</v>
      </c>
      <c r="N9011" s="3">
        <v>5200</v>
      </c>
      <c r="O9011">
        <v>89</v>
      </c>
      <c r="P9011" t="s">
        <v>12152</v>
      </c>
      <c r="Q9011" t="s">
        <v>121</v>
      </c>
      <c r="R9011" t="s">
        <v>61</v>
      </c>
      <c r="S9011" s="3">
        <v>5465307</v>
      </c>
      <c r="T9011" s="3">
        <f>Tabla1[[#This Row],[OS-Valor Unitario]]-Tabla1[[#This Row],[costo_antes_iva]]</f>
        <v>3400</v>
      </c>
      <c r="U9011" s="3">
        <f>Tabla1[[#This Row],[OS-Valor Unitario]]*Tabla1[[#This Row],[OS-Cantidad]]</f>
        <v>462800</v>
      </c>
      <c r="V9011" s="3">
        <f>Tabla1[[#This Row],[costo_antes_iva]]*Tabla1[[#This Row],[OS-Cantidad]]</f>
        <v>160200</v>
      </c>
      <c r="W9011" s="3">
        <f>Tabla1[[#This Row],[Valor total OS]]-Tabla1[[#This Row],[valor total op]]</f>
        <v>302600</v>
      </c>
    </row>
    <row r="9012" spans="1:23" x14ac:dyDescent="0.3">
      <c r="A9012">
        <v>4959</v>
      </c>
      <c r="B9012" t="s">
        <v>12153</v>
      </c>
      <c r="C9012" t="s">
        <v>55</v>
      </c>
      <c r="D9012" t="s">
        <v>1828</v>
      </c>
      <c r="E9012">
        <v>1</v>
      </c>
      <c r="F9012">
        <v>45999425</v>
      </c>
      <c r="G9012" t="s">
        <v>12150</v>
      </c>
      <c r="H9012" s="6">
        <v>45204</v>
      </c>
      <c r="I9012" s="3">
        <v>3000</v>
      </c>
      <c r="J9012" t="s">
        <v>33</v>
      </c>
      <c r="K9012" t="s">
        <v>12154</v>
      </c>
      <c r="L9012">
        <v>2</v>
      </c>
      <c r="M9012" t="s">
        <v>35</v>
      </c>
      <c r="N9012" s="3">
        <v>4500</v>
      </c>
      <c r="O9012">
        <v>22</v>
      </c>
      <c r="P9012" t="s">
        <v>12152</v>
      </c>
      <c r="Q9012" t="s">
        <v>121</v>
      </c>
      <c r="R9012" t="s">
        <v>61</v>
      </c>
      <c r="S9012" s="3">
        <v>5465307</v>
      </c>
      <c r="T9012" s="3">
        <f>Tabla1[[#This Row],[OS-Valor Unitario]]-Tabla1[[#This Row],[costo_antes_iva]]</f>
        <v>1500</v>
      </c>
      <c r="U9012" s="3">
        <f>Tabla1[[#This Row],[OS-Valor Unitario]]*Tabla1[[#This Row],[OS-Cantidad]]</f>
        <v>99000</v>
      </c>
      <c r="V9012" s="3">
        <f>Tabla1[[#This Row],[costo_antes_iva]]*Tabla1[[#This Row],[OS-Cantidad]]</f>
        <v>66000</v>
      </c>
      <c r="W9012" s="3">
        <f>Tabla1[[#This Row],[Valor total OS]]-Tabla1[[#This Row],[valor total op]]</f>
        <v>33000</v>
      </c>
    </row>
    <row r="9013" spans="1:23" x14ac:dyDescent="0.3">
      <c r="A9013">
        <v>4959</v>
      </c>
      <c r="B9013" t="s">
        <v>12153</v>
      </c>
      <c r="C9013" t="s">
        <v>55</v>
      </c>
      <c r="D9013" t="s">
        <v>1828</v>
      </c>
      <c r="E9013">
        <v>1</v>
      </c>
      <c r="F9013">
        <v>45999425</v>
      </c>
      <c r="G9013" t="s">
        <v>12150</v>
      </c>
      <c r="H9013" s="6">
        <v>45204</v>
      </c>
      <c r="I9013" s="3">
        <v>4000</v>
      </c>
      <c r="J9013" t="s">
        <v>23</v>
      </c>
      <c r="K9013" t="s">
        <v>12154</v>
      </c>
      <c r="L9013">
        <v>2</v>
      </c>
      <c r="M9013" t="s">
        <v>8400</v>
      </c>
      <c r="N9013" s="3">
        <v>4000</v>
      </c>
      <c r="O9013">
        <v>22</v>
      </c>
      <c r="P9013" t="s">
        <v>12152</v>
      </c>
      <c r="Q9013" t="s">
        <v>121</v>
      </c>
      <c r="R9013" t="s">
        <v>61</v>
      </c>
      <c r="S9013" s="3">
        <v>5465307</v>
      </c>
      <c r="T9013" s="3">
        <f>Tabla1[[#This Row],[OS-Valor Unitario]]-Tabla1[[#This Row],[costo_antes_iva]]</f>
        <v>0</v>
      </c>
      <c r="U9013" s="3">
        <f>Tabla1[[#This Row],[OS-Valor Unitario]]*Tabla1[[#This Row],[OS-Cantidad]]</f>
        <v>88000</v>
      </c>
      <c r="V9013" s="3">
        <f>Tabla1[[#This Row],[costo_antes_iva]]*Tabla1[[#This Row],[OS-Cantidad]]</f>
        <v>88000</v>
      </c>
      <c r="W9013" s="3">
        <f>Tabla1[[#This Row],[Valor total OS]]-Tabla1[[#This Row],[valor total op]]</f>
        <v>0</v>
      </c>
    </row>
    <row r="9014" spans="1:23" x14ac:dyDescent="0.3">
      <c r="A9014">
        <v>4959</v>
      </c>
      <c r="B9014" t="s">
        <v>12153</v>
      </c>
      <c r="C9014" t="s">
        <v>55</v>
      </c>
      <c r="D9014" t="s">
        <v>1828</v>
      </c>
      <c r="E9014">
        <v>1</v>
      </c>
      <c r="F9014">
        <v>45999425</v>
      </c>
      <c r="G9014" t="s">
        <v>12150</v>
      </c>
      <c r="H9014" s="6">
        <v>45204</v>
      </c>
      <c r="I9014" s="3">
        <v>1800</v>
      </c>
      <c r="J9014" t="s">
        <v>82</v>
      </c>
      <c r="K9014" t="s">
        <v>12154</v>
      </c>
      <c r="L9014">
        <v>2</v>
      </c>
      <c r="M9014" t="s">
        <v>119</v>
      </c>
      <c r="N9014" s="3">
        <v>5200</v>
      </c>
      <c r="O9014">
        <v>22</v>
      </c>
      <c r="P9014" t="s">
        <v>12152</v>
      </c>
      <c r="Q9014" t="s">
        <v>121</v>
      </c>
      <c r="R9014" t="s">
        <v>61</v>
      </c>
      <c r="S9014" s="3">
        <v>5465307</v>
      </c>
      <c r="T9014" s="3">
        <f>Tabla1[[#This Row],[OS-Valor Unitario]]-Tabla1[[#This Row],[costo_antes_iva]]</f>
        <v>3400</v>
      </c>
      <c r="U9014" s="3">
        <f>Tabla1[[#This Row],[OS-Valor Unitario]]*Tabla1[[#This Row],[OS-Cantidad]]</f>
        <v>114400</v>
      </c>
      <c r="V9014" s="3">
        <f>Tabla1[[#This Row],[costo_antes_iva]]*Tabla1[[#This Row],[OS-Cantidad]]</f>
        <v>39600</v>
      </c>
      <c r="W9014" s="3">
        <f>Tabla1[[#This Row],[Valor total OS]]-Tabla1[[#This Row],[valor total op]]</f>
        <v>74800</v>
      </c>
    </row>
    <row r="9015" spans="1:23" x14ac:dyDescent="0.3">
      <c r="A9015">
        <v>4959</v>
      </c>
      <c r="B9015" t="s">
        <v>12153</v>
      </c>
      <c r="C9015" t="s">
        <v>55</v>
      </c>
      <c r="D9015" t="s">
        <v>1828</v>
      </c>
      <c r="E9015">
        <v>1</v>
      </c>
      <c r="F9015">
        <v>45200726</v>
      </c>
      <c r="G9015" t="s">
        <v>12150</v>
      </c>
      <c r="H9015" s="6">
        <v>45181</v>
      </c>
      <c r="I9015" s="3">
        <v>3000</v>
      </c>
      <c r="J9015" t="s">
        <v>33</v>
      </c>
      <c r="K9015" t="s">
        <v>12154</v>
      </c>
      <c r="L9015">
        <v>2</v>
      </c>
      <c r="M9015" t="s">
        <v>35</v>
      </c>
      <c r="N9015" s="3">
        <v>4500</v>
      </c>
      <c r="O9015">
        <v>22</v>
      </c>
      <c r="P9015" t="s">
        <v>12152</v>
      </c>
      <c r="Q9015" t="s">
        <v>121</v>
      </c>
      <c r="R9015" t="s">
        <v>61</v>
      </c>
      <c r="S9015" s="3">
        <v>5465307</v>
      </c>
      <c r="T9015" s="3">
        <f>Tabla1[[#This Row],[OS-Valor Unitario]]-Tabla1[[#This Row],[costo_antes_iva]]</f>
        <v>1500</v>
      </c>
      <c r="U9015" s="3">
        <f>Tabla1[[#This Row],[OS-Valor Unitario]]*Tabla1[[#This Row],[OS-Cantidad]]</f>
        <v>99000</v>
      </c>
      <c r="V9015" s="3">
        <f>Tabla1[[#This Row],[costo_antes_iva]]*Tabla1[[#This Row],[OS-Cantidad]]</f>
        <v>66000</v>
      </c>
      <c r="W9015" s="3">
        <f>Tabla1[[#This Row],[Valor total OS]]-Tabla1[[#This Row],[valor total op]]</f>
        <v>33000</v>
      </c>
    </row>
    <row r="9016" spans="1:23" x14ac:dyDescent="0.3">
      <c r="A9016">
        <v>4959</v>
      </c>
      <c r="B9016" t="s">
        <v>12153</v>
      </c>
      <c r="C9016" t="s">
        <v>55</v>
      </c>
      <c r="D9016" t="s">
        <v>1828</v>
      </c>
      <c r="E9016">
        <v>1</v>
      </c>
      <c r="F9016">
        <v>45200726</v>
      </c>
      <c r="G9016" t="s">
        <v>12150</v>
      </c>
      <c r="H9016" s="6">
        <v>45181</v>
      </c>
      <c r="I9016" s="3">
        <v>4000</v>
      </c>
      <c r="J9016" t="s">
        <v>23</v>
      </c>
      <c r="K9016" t="s">
        <v>12154</v>
      </c>
      <c r="L9016">
        <v>2</v>
      </c>
      <c r="M9016" t="s">
        <v>8400</v>
      </c>
      <c r="N9016" s="3">
        <v>4000</v>
      </c>
      <c r="O9016">
        <v>22</v>
      </c>
      <c r="P9016" t="s">
        <v>12152</v>
      </c>
      <c r="Q9016" t="s">
        <v>121</v>
      </c>
      <c r="R9016" t="s">
        <v>61</v>
      </c>
      <c r="S9016" s="3">
        <v>5465307</v>
      </c>
      <c r="T9016" s="3">
        <f>Tabla1[[#This Row],[OS-Valor Unitario]]-Tabla1[[#This Row],[costo_antes_iva]]</f>
        <v>0</v>
      </c>
      <c r="U9016" s="3">
        <f>Tabla1[[#This Row],[OS-Valor Unitario]]*Tabla1[[#This Row],[OS-Cantidad]]</f>
        <v>88000</v>
      </c>
      <c r="V9016" s="3">
        <f>Tabla1[[#This Row],[costo_antes_iva]]*Tabla1[[#This Row],[OS-Cantidad]]</f>
        <v>88000</v>
      </c>
      <c r="W9016" s="3">
        <f>Tabla1[[#This Row],[Valor total OS]]-Tabla1[[#This Row],[valor total op]]</f>
        <v>0</v>
      </c>
    </row>
    <row r="9017" spans="1:23" x14ac:dyDescent="0.3">
      <c r="A9017">
        <v>4959</v>
      </c>
      <c r="B9017" t="s">
        <v>12153</v>
      </c>
      <c r="C9017" t="s">
        <v>55</v>
      </c>
      <c r="D9017" t="s">
        <v>1828</v>
      </c>
      <c r="E9017">
        <v>1</v>
      </c>
      <c r="F9017">
        <v>45200726</v>
      </c>
      <c r="G9017" t="s">
        <v>12150</v>
      </c>
      <c r="H9017" s="6">
        <v>45181</v>
      </c>
      <c r="I9017" s="3">
        <v>1800</v>
      </c>
      <c r="J9017" t="s">
        <v>82</v>
      </c>
      <c r="K9017" t="s">
        <v>12154</v>
      </c>
      <c r="L9017">
        <v>2</v>
      </c>
      <c r="M9017" t="s">
        <v>119</v>
      </c>
      <c r="N9017" s="3">
        <v>5200</v>
      </c>
      <c r="O9017">
        <v>22</v>
      </c>
      <c r="P9017" t="s">
        <v>12152</v>
      </c>
      <c r="Q9017" t="s">
        <v>121</v>
      </c>
      <c r="R9017" t="s">
        <v>61</v>
      </c>
      <c r="S9017" s="3">
        <v>5465307</v>
      </c>
      <c r="T9017" s="3">
        <f>Tabla1[[#This Row],[OS-Valor Unitario]]-Tabla1[[#This Row],[costo_antes_iva]]</f>
        <v>3400</v>
      </c>
      <c r="U9017" s="3">
        <f>Tabla1[[#This Row],[OS-Valor Unitario]]*Tabla1[[#This Row],[OS-Cantidad]]</f>
        <v>114400</v>
      </c>
      <c r="V9017" s="3">
        <f>Tabla1[[#This Row],[costo_antes_iva]]*Tabla1[[#This Row],[OS-Cantidad]]</f>
        <v>39600</v>
      </c>
      <c r="W9017" s="3">
        <f>Tabla1[[#This Row],[Valor total OS]]-Tabla1[[#This Row],[valor total op]]</f>
        <v>74800</v>
      </c>
    </row>
    <row r="9018" spans="1:23" x14ac:dyDescent="0.3">
      <c r="A9018">
        <v>4958</v>
      </c>
      <c r="B9018" t="s">
        <v>12155</v>
      </c>
      <c r="C9018" t="s">
        <v>721</v>
      </c>
      <c r="D9018" t="s">
        <v>722</v>
      </c>
      <c r="E9018">
        <v>30</v>
      </c>
      <c r="F9018">
        <v>45999151</v>
      </c>
      <c r="G9018" t="s">
        <v>12156</v>
      </c>
      <c r="H9018" s="6">
        <v>45204</v>
      </c>
      <c r="I9018" s="3">
        <v>20000</v>
      </c>
      <c r="J9018" t="s">
        <v>23</v>
      </c>
      <c r="K9018" t="s">
        <v>12157</v>
      </c>
      <c r="L9018">
        <v>1</v>
      </c>
      <c r="M9018" t="s">
        <v>3051</v>
      </c>
      <c r="N9018" s="3">
        <v>20000</v>
      </c>
      <c r="O9018">
        <v>30</v>
      </c>
      <c r="P9018" t="s">
        <v>12158</v>
      </c>
      <c r="Q9018" t="s">
        <v>726</v>
      </c>
      <c r="R9018" t="s">
        <v>61</v>
      </c>
      <c r="S9018" s="3">
        <v>11532240</v>
      </c>
      <c r="T9018" s="3">
        <f>Tabla1[[#This Row],[OS-Valor Unitario]]-Tabla1[[#This Row],[costo_antes_iva]]</f>
        <v>0</v>
      </c>
      <c r="U9018" s="3">
        <f>Tabla1[[#This Row],[OS-Valor Unitario]]*Tabla1[[#This Row],[OS-Cantidad]]</f>
        <v>600000</v>
      </c>
      <c r="V9018" s="3">
        <f>Tabla1[[#This Row],[costo_antes_iva]]*Tabla1[[#This Row],[OS-Cantidad]]</f>
        <v>600000</v>
      </c>
      <c r="W9018" s="3">
        <f>Tabla1[[#This Row],[Valor total OS]]-Tabla1[[#This Row],[valor total op]]</f>
        <v>0</v>
      </c>
    </row>
    <row r="9019" spans="1:23" x14ac:dyDescent="0.3">
      <c r="A9019">
        <v>4958</v>
      </c>
      <c r="B9019" t="s">
        <v>12155</v>
      </c>
      <c r="C9019" t="s">
        <v>721</v>
      </c>
      <c r="D9019" t="s">
        <v>722</v>
      </c>
      <c r="E9019">
        <v>30</v>
      </c>
      <c r="F9019">
        <v>45999269</v>
      </c>
      <c r="G9019" t="s">
        <v>12156</v>
      </c>
      <c r="H9019" s="6">
        <v>45204</v>
      </c>
      <c r="I9019" s="3">
        <v>20000</v>
      </c>
      <c r="J9019" t="s">
        <v>23</v>
      </c>
      <c r="K9019" t="s">
        <v>12157</v>
      </c>
      <c r="L9019">
        <v>1</v>
      </c>
      <c r="M9019" t="s">
        <v>3051</v>
      </c>
      <c r="N9019" s="3">
        <v>20000</v>
      </c>
      <c r="O9019">
        <v>30</v>
      </c>
      <c r="P9019" t="s">
        <v>12158</v>
      </c>
      <c r="Q9019" t="s">
        <v>726</v>
      </c>
      <c r="R9019" t="s">
        <v>61</v>
      </c>
      <c r="S9019" s="3">
        <v>11532240</v>
      </c>
      <c r="T9019" s="3">
        <f>Tabla1[[#This Row],[OS-Valor Unitario]]-Tabla1[[#This Row],[costo_antes_iva]]</f>
        <v>0</v>
      </c>
      <c r="U9019" s="3">
        <f>Tabla1[[#This Row],[OS-Valor Unitario]]*Tabla1[[#This Row],[OS-Cantidad]]</f>
        <v>600000</v>
      </c>
      <c r="V9019" s="3">
        <f>Tabla1[[#This Row],[costo_antes_iva]]*Tabla1[[#This Row],[OS-Cantidad]]</f>
        <v>600000</v>
      </c>
      <c r="W9019" s="3">
        <f>Tabla1[[#This Row],[Valor total OS]]-Tabla1[[#This Row],[valor total op]]</f>
        <v>0</v>
      </c>
    </row>
    <row r="9020" spans="1:23" x14ac:dyDescent="0.3">
      <c r="A9020">
        <v>4958</v>
      </c>
      <c r="B9020" t="s">
        <v>12159</v>
      </c>
      <c r="C9020" t="s">
        <v>721</v>
      </c>
      <c r="D9020" t="s">
        <v>722</v>
      </c>
      <c r="E9020">
        <v>30</v>
      </c>
      <c r="F9020">
        <v>45999151</v>
      </c>
      <c r="G9020" t="s">
        <v>12156</v>
      </c>
      <c r="H9020" s="6">
        <v>45204</v>
      </c>
      <c r="I9020" s="3">
        <v>20000</v>
      </c>
      <c r="J9020" t="s">
        <v>23</v>
      </c>
      <c r="K9020" t="s">
        <v>12160</v>
      </c>
      <c r="L9020">
        <v>2</v>
      </c>
      <c r="M9020" t="s">
        <v>471</v>
      </c>
      <c r="N9020" s="3">
        <v>20000</v>
      </c>
      <c r="O9020">
        <v>30</v>
      </c>
      <c r="P9020" t="s">
        <v>12158</v>
      </c>
      <c r="Q9020" t="s">
        <v>726</v>
      </c>
      <c r="R9020" t="s">
        <v>61</v>
      </c>
      <c r="S9020" s="3">
        <v>11532240</v>
      </c>
      <c r="T9020" s="3">
        <f>Tabla1[[#This Row],[OS-Valor Unitario]]-Tabla1[[#This Row],[costo_antes_iva]]</f>
        <v>0</v>
      </c>
      <c r="U9020" s="3">
        <f>Tabla1[[#This Row],[OS-Valor Unitario]]*Tabla1[[#This Row],[OS-Cantidad]]</f>
        <v>600000</v>
      </c>
      <c r="V9020" s="3">
        <f>Tabla1[[#This Row],[costo_antes_iva]]*Tabla1[[#This Row],[OS-Cantidad]]</f>
        <v>600000</v>
      </c>
      <c r="W9020" s="3">
        <f>Tabla1[[#This Row],[Valor total OS]]-Tabla1[[#This Row],[valor total op]]</f>
        <v>0</v>
      </c>
    </row>
    <row r="9021" spans="1:23" x14ac:dyDescent="0.3">
      <c r="A9021">
        <v>4958</v>
      </c>
      <c r="B9021" t="s">
        <v>12159</v>
      </c>
      <c r="C9021" t="s">
        <v>721</v>
      </c>
      <c r="D9021" t="s">
        <v>722</v>
      </c>
      <c r="E9021">
        <v>30</v>
      </c>
      <c r="F9021">
        <v>45999269</v>
      </c>
      <c r="G9021" t="s">
        <v>12156</v>
      </c>
      <c r="H9021" s="6">
        <v>45204</v>
      </c>
      <c r="I9021" s="3">
        <v>20000</v>
      </c>
      <c r="J9021" t="s">
        <v>23</v>
      </c>
      <c r="K9021" t="s">
        <v>12160</v>
      </c>
      <c r="L9021">
        <v>2</v>
      </c>
      <c r="M9021" t="s">
        <v>471</v>
      </c>
      <c r="N9021" s="3">
        <v>20000</v>
      </c>
      <c r="O9021">
        <v>30</v>
      </c>
      <c r="P9021" t="s">
        <v>12158</v>
      </c>
      <c r="Q9021" t="s">
        <v>726</v>
      </c>
      <c r="R9021" t="s">
        <v>61</v>
      </c>
      <c r="S9021" s="3">
        <v>11532240</v>
      </c>
      <c r="T9021" s="3">
        <f>Tabla1[[#This Row],[OS-Valor Unitario]]-Tabla1[[#This Row],[costo_antes_iva]]</f>
        <v>0</v>
      </c>
      <c r="U9021" s="3">
        <f>Tabla1[[#This Row],[OS-Valor Unitario]]*Tabla1[[#This Row],[OS-Cantidad]]</f>
        <v>600000</v>
      </c>
      <c r="V9021" s="3">
        <f>Tabla1[[#This Row],[costo_antes_iva]]*Tabla1[[#This Row],[OS-Cantidad]]</f>
        <v>600000</v>
      </c>
      <c r="W9021" s="3">
        <f>Tabla1[[#This Row],[Valor total OS]]-Tabla1[[#This Row],[valor total op]]</f>
        <v>0</v>
      </c>
    </row>
    <row r="9022" spans="1:23" x14ac:dyDescent="0.3">
      <c r="A9022">
        <v>4958</v>
      </c>
      <c r="B9022" t="s">
        <v>12161</v>
      </c>
      <c r="C9022" t="s">
        <v>721</v>
      </c>
      <c r="D9022" t="s">
        <v>722</v>
      </c>
      <c r="E9022">
        <v>30</v>
      </c>
      <c r="F9022">
        <v>45999281</v>
      </c>
      <c r="G9022" t="s">
        <v>12162</v>
      </c>
      <c r="H9022" s="6">
        <v>45204</v>
      </c>
      <c r="I9022" s="3">
        <v>20000</v>
      </c>
      <c r="J9022" t="s">
        <v>23</v>
      </c>
      <c r="K9022" t="s">
        <v>12163</v>
      </c>
      <c r="L9022">
        <v>3</v>
      </c>
      <c r="M9022" t="s">
        <v>471</v>
      </c>
      <c r="N9022" s="3">
        <v>20000</v>
      </c>
      <c r="O9022">
        <v>30</v>
      </c>
      <c r="P9022" t="s">
        <v>12158</v>
      </c>
      <c r="Q9022" t="s">
        <v>726</v>
      </c>
      <c r="R9022" t="s">
        <v>61</v>
      </c>
      <c r="S9022" s="3">
        <v>11532240</v>
      </c>
      <c r="T9022" s="3">
        <f>Tabla1[[#This Row],[OS-Valor Unitario]]-Tabla1[[#This Row],[costo_antes_iva]]</f>
        <v>0</v>
      </c>
      <c r="U9022" s="3">
        <f>Tabla1[[#This Row],[OS-Valor Unitario]]*Tabla1[[#This Row],[OS-Cantidad]]</f>
        <v>600000</v>
      </c>
      <c r="V9022" s="3">
        <f>Tabla1[[#This Row],[costo_antes_iva]]*Tabla1[[#This Row],[OS-Cantidad]]</f>
        <v>600000</v>
      </c>
      <c r="W9022" s="3">
        <f>Tabla1[[#This Row],[Valor total OS]]-Tabla1[[#This Row],[valor total op]]</f>
        <v>0</v>
      </c>
    </row>
    <row r="9023" spans="1:23" x14ac:dyDescent="0.3">
      <c r="A9023">
        <v>4957</v>
      </c>
      <c r="B9023" t="s">
        <v>12164</v>
      </c>
      <c r="C9023" t="s">
        <v>124</v>
      </c>
      <c r="D9023" t="s">
        <v>481</v>
      </c>
      <c r="E9023">
        <v>45</v>
      </c>
      <c r="F9023">
        <v>45987178</v>
      </c>
      <c r="G9023" t="s">
        <v>12165</v>
      </c>
      <c r="H9023" s="6">
        <v>45203</v>
      </c>
      <c r="I9023" s="3">
        <v>2000</v>
      </c>
      <c r="J9023" t="s">
        <v>33</v>
      </c>
      <c r="K9023" t="s">
        <v>12166</v>
      </c>
      <c r="L9023">
        <v>1</v>
      </c>
      <c r="M9023" t="s">
        <v>35</v>
      </c>
      <c r="N9023" s="3">
        <v>3500</v>
      </c>
      <c r="O9023">
        <v>45</v>
      </c>
      <c r="P9023" t="s">
        <v>12167</v>
      </c>
      <c r="Q9023" t="s">
        <v>963</v>
      </c>
      <c r="R9023" t="s">
        <v>61</v>
      </c>
      <c r="S9023" s="3">
        <v>25184082</v>
      </c>
      <c r="T9023" s="3">
        <f>Tabla1[[#This Row],[OS-Valor Unitario]]-Tabla1[[#This Row],[costo_antes_iva]]</f>
        <v>1500</v>
      </c>
      <c r="U9023" s="3">
        <f>Tabla1[[#This Row],[OS-Valor Unitario]]*Tabla1[[#This Row],[OS-Cantidad]]</f>
        <v>157500</v>
      </c>
      <c r="V9023" s="3">
        <f>Tabla1[[#This Row],[costo_antes_iva]]*Tabla1[[#This Row],[OS-Cantidad]]</f>
        <v>90000</v>
      </c>
      <c r="W9023" s="3">
        <f>Tabla1[[#This Row],[Valor total OS]]-Tabla1[[#This Row],[valor total op]]</f>
        <v>67500</v>
      </c>
    </row>
    <row r="9024" spans="1:23" x14ac:dyDescent="0.3">
      <c r="A9024">
        <v>4957</v>
      </c>
      <c r="B9024" t="s">
        <v>12164</v>
      </c>
      <c r="C9024" t="s">
        <v>124</v>
      </c>
      <c r="D9024" t="s">
        <v>481</v>
      </c>
      <c r="E9024">
        <v>45</v>
      </c>
      <c r="F9024">
        <v>45987178</v>
      </c>
      <c r="G9024" t="s">
        <v>12165</v>
      </c>
      <c r="H9024" s="6">
        <v>45203</v>
      </c>
      <c r="I9024" s="3">
        <v>2000</v>
      </c>
      <c r="J9024" t="s">
        <v>33</v>
      </c>
      <c r="K9024" t="s">
        <v>12166</v>
      </c>
      <c r="L9024">
        <v>1</v>
      </c>
      <c r="M9024" t="s">
        <v>35</v>
      </c>
      <c r="N9024" s="3">
        <v>3500</v>
      </c>
      <c r="O9024">
        <v>45</v>
      </c>
      <c r="P9024" t="s">
        <v>12167</v>
      </c>
      <c r="R9024" t="s">
        <v>61</v>
      </c>
      <c r="S9024" s="3">
        <v>25184082</v>
      </c>
      <c r="T9024" s="3">
        <f>Tabla1[[#This Row],[OS-Valor Unitario]]-Tabla1[[#This Row],[costo_antes_iva]]</f>
        <v>1500</v>
      </c>
      <c r="U9024" s="3">
        <f>Tabla1[[#This Row],[OS-Valor Unitario]]*Tabla1[[#This Row],[OS-Cantidad]]</f>
        <v>157500</v>
      </c>
      <c r="V9024" s="3">
        <f>Tabla1[[#This Row],[costo_antes_iva]]*Tabla1[[#This Row],[OS-Cantidad]]</f>
        <v>90000</v>
      </c>
      <c r="W9024" s="3">
        <f>Tabla1[[#This Row],[Valor total OS]]-Tabla1[[#This Row],[valor total op]]</f>
        <v>67500</v>
      </c>
    </row>
    <row r="9025" spans="1:23" x14ac:dyDescent="0.3">
      <c r="A9025">
        <v>4957</v>
      </c>
      <c r="B9025" t="s">
        <v>12168</v>
      </c>
      <c r="C9025" t="s">
        <v>124</v>
      </c>
      <c r="D9025" t="s">
        <v>481</v>
      </c>
      <c r="E9025">
        <v>52</v>
      </c>
      <c r="F9025">
        <v>45987366</v>
      </c>
      <c r="G9025" t="s">
        <v>12169</v>
      </c>
      <c r="H9025" s="6">
        <v>45203</v>
      </c>
      <c r="I9025" s="3">
        <v>2000</v>
      </c>
      <c r="J9025" t="s">
        <v>33</v>
      </c>
      <c r="K9025" t="s">
        <v>12170</v>
      </c>
      <c r="L9025">
        <v>2</v>
      </c>
      <c r="M9025" t="s">
        <v>5723</v>
      </c>
      <c r="N9025" s="3">
        <v>2000</v>
      </c>
      <c r="O9025">
        <v>52</v>
      </c>
      <c r="P9025" t="s">
        <v>12167</v>
      </c>
      <c r="Q9025" t="s">
        <v>963</v>
      </c>
      <c r="R9025" t="s">
        <v>61</v>
      </c>
      <c r="S9025" s="3">
        <v>25184082</v>
      </c>
      <c r="T9025" s="3">
        <f>Tabla1[[#This Row],[OS-Valor Unitario]]-Tabla1[[#This Row],[costo_antes_iva]]</f>
        <v>0</v>
      </c>
      <c r="U9025" s="3">
        <f>Tabla1[[#This Row],[OS-Valor Unitario]]*Tabla1[[#This Row],[OS-Cantidad]]</f>
        <v>104000</v>
      </c>
      <c r="V9025" s="3">
        <f>Tabla1[[#This Row],[costo_antes_iva]]*Tabla1[[#This Row],[OS-Cantidad]]</f>
        <v>104000</v>
      </c>
      <c r="W9025" s="3">
        <f>Tabla1[[#This Row],[Valor total OS]]-Tabla1[[#This Row],[valor total op]]</f>
        <v>0</v>
      </c>
    </row>
    <row r="9026" spans="1:23" x14ac:dyDescent="0.3">
      <c r="A9026">
        <v>4957</v>
      </c>
      <c r="B9026" t="s">
        <v>12168</v>
      </c>
      <c r="C9026" t="s">
        <v>124</v>
      </c>
      <c r="D9026" t="s">
        <v>481</v>
      </c>
      <c r="E9026">
        <v>52</v>
      </c>
      <c r="F9026">
        <v>45987366</v>
      </c>
      <c r="G9026" t="s">
        <v>12169</v>
      </c>
      <c r="H9026" s="6">
        <v>45203</v>
      </c>
      <c r="I9026" s="3">
        <v>2000</v>
      </c>
      <c r="J9026" t="s">
        <v>33</v>
      </c>
      <c r="K9026" t="s">
        <v>12170</v>
      </c>
      <c r="L9026">
        <v>2</v>
      </c>
      <c r="M9026" t="s">
        <v>5723</v>
      </c>
      <c r="N9026" s="3">
        <v>2000</v>
      </c>
      <c r="O9026">
        <v>52</v>
      </c>
      <c r="P9026" t="s">
        <v>12167</v>
      </c>
      <c r="R9026" t="s">
        <v>61</v>
      </c>
      <c r="S9026" s="3">
        <v>25184082</v>
      </c>
      <c r="T9026" s="3">
        <f>Tabla1[[#This Row],[OS-Valor Unitario]]-Tabla1[[#This Row],[costo_antes_iva]]</f>
        <v>0</v>
      </c>
      <c r="U9026" s="3">
        <f>Tabla1[[#This Row],[OS-Valor Unitario]]*Tabla1[[#This Row],[OS-Cantidad]]</f>
        <v>104000</v>
      </c>
      <c r="V9026" s="3">
        <f>Tabla1[[#This Row],[costo_antes_iva]]*Tabla1[[#This Row],[OS-Cantidad]]</f>
        <v>104000</v>
      </c>
      <c r="W9026" s="3">
        <f>Tabla1[[#This Row],[Valor total OS]]-Tabla1[[#This Row],[valor total op]]</f>
        <v>0</v>
      </c>
    </row>
    <row r="9027" spans="1:23" x14ac:dyDescent="0.3">
      <c r="A9027">
        <v>4957</v>
      </c>
      <c r="B9027" t="s">
        <v>12168</v>
      </c>
      <c r="C9027" t="s">
        <v>124</v>
      </c>
      <c r="D9027" t="s">
        <v>481</v>
      </c>
      <c r="E9027">
        <v>35</v>
      </c>
      <c r="F9027">
        <v>45987276</v>
      </c>
      <c r="G9027" t="s">
        <v>12169</v>
      </c>
      <c r="H9027" s="6">
        <v>45203</v>
      </c>
      <c r="I9027" s="3">
        <v>2000</v>
      </c>
      <c r="J9027" t="s">
        <v>33</v>
      </c>
      <c r="K9027" t="s">
        <v>12170</v>
      </c>
      <c r="L9027">
        <v>2</v>
      </c>
      <c r="M9027" t="s">
        <v>5723</v>
      </c>
      <c r="N9027" s="3">
        <v>2000</v>
      </c>
      <c r="O9027">
        <v>52</v>
      </c>
      <c r="P9027" t="s">
        <v>12167</v>
      </c>
      <c r="Q9027" t="s">
        <v>963</v>
      </c>
      <c r="R9027" t="s">
        <v>61</v>
      </c>
      <c r="S9027" s="3">
        <v>25184082</v>
      </c>
      <c r="T9027" s="3">
        <f>Tabla1[[#This Row],[OS-Valor Unitario]]-Tabla1[[#This Row],[costo_antes_iva]]</f>
        <v>0</v>
      </c>
      <c r="U9027" s="3">
        <f>Tabla1[[#This Row],[OS-Valor Unitario]]*Tabla1[[#This Row],[OS-Cantidad]]</f>
        <v>104000</v>
      </c>
      <c r="V9027" s="3">
        <f>Tabla1[[#This Row],[costo_antes_iva]]*Tabla1[[#This Row],[OS-Cantidad]]</f>
        <v>104000</v>
      </c>
      <c r="W9027" s="3">
        <f>Tabla1[[#This Row],[Valor total OS]]-Tabla1[[#This Row],[valor total op]]</f>
        <v>0</v>
      </c>
    </row>
    <row r="9028" spans="1:23" x14ac:dyDescent="0.3">
      <c r="A9028">
        <v>4957</v>
      </c>
      <c r="B9028" t="s">
        <v>12168</v>
      </c>
      <c r="C9028" t="s">
        <v>124</v>
      </c>
      <c r="D9028" t="s">
        <v>481</v>
      </c>
      <c r="E9028">
        <v>35</v>
      </c>
      <c r="F9028">
        <v>45987276</v>
      </c>
      <c r="G9028" t="s">
        <v>12169</v>
      </c>
      <c r="H9028" s="6">
        <v>45203</v>
      </c>
      <c r="I9028" s="3">
        <v>2000</v>
      </c>
      <c r="J9028" t="s">
        <v>33</v>
      </c>
      <c r="K9028" t="s">
        <v>12170</v>
      </c>
      <c r="L9028">
        <v>2</v>
      </c>
      <c r="M9028" t="s">
        <v>5723</v>
      </c>
      <c r="N9028" s="3">
        <v>2000</v>
      </c>
      <c r="O9028">
        <v>52</v>
      </c>
      <c r="P9028" t="s">
        <v>12167</v>
      </c>
      <c r="R9028" t="s">
        <v>61</v>
      </c>
      <c r="S9028" s="3">
        <v>25184082</v>
      </c>
      <c r="T9028" s="3">
        <f>Tabla1[[#This Row],[OS-Valor Unitario]]-Tabla1[[#This Row],[costo_antes_iva]]</f>
        <v>0</v>
      </c>
      <c r="U9028" s="3">
        <f>Tabla1[[#This Row],[OS-Valor Unitario]]*Tabla1[[#This Row],[OS-Cantidad]]</f>
        <v>104000</v>
      </c>
      <c r="V9028" s="3">
        <f>Tabla1[[#This Row],[costo_antes_iva]]*Tabla1[[#This Row],[OS-Cantidad]]</f>
        <v>104000</v>
      </c>
      <c r="W9028" s="3">
        <f>Tabla1[[#This Row],[Valor total OS]]-Tabla1[[#This Row],[valor total op]]</f>
        <v>0</v>
      </c>
    </row>
    <row r="9029" spans="1:23" x14ac:dyDescent="0.3">
      <c r="A9029">
        <v>4957</v>
      </c>
      <c r="B9029" t="s">
        <v>12171</v>
      </c>
      <c r="C9029" t="s">
        <v>124</v>
      </c>
      <c r="D9029" t="s">
        <v>481</v>
      </c>
      <c r="E9029">
        <v>45</v>
      </c>
      <c r="F9029">
        <v>45987370</v>
      </c>
      <c r="G9029" t="s">
        <v>12172</v>
      </c>
      <c r="H9029" s="6">
        <v>45203</v>
      </c>
      <c r="I9029" s="3">
        <v>2000</v>
      </c>
      <c r="J9029" t="s">
        <v>33</v>
      </c>
      <c r="K9029" t="s">
        <v>12173</v>
      </c>
      <c r="L9029">
        <v>3</v>
      </c>
      <c r="M9029" t="s">
        <v>5723</v>
      </c>
      <c r="N9029" s="3">
        <v>2000</v>
      </c>
      <c r="O9029">
        <v>45</v>
      </c>
      <c r="P9029" t="s">
        <v>12167</v>
      </c>
      <c r="Q9029" t="s">
        <v>963</v>
      </c>
      <c r="R9029" t="s">
        <v>61</v>
      </c>
      <c r="S9029" s="3">
        <v>25184082</v>
      </c>
      <c r="T9029" s="3">
        <f>Tabla1[[#This Row],[OS-Valor Unitario]]-Tabla1[[#This Row],[costo_antes_iva]]</f>
        <v>0</v>
      </c>
      <c r="U9029" s="3">
        <f>Tabla1[[#This Row],[OS-Valor Unitario]]*Tabla1[[#This Row],[OS-Cantidad]]</f>
        <v>90000</v>
      </c>
      <c r="V9029" s="3">
        <f>Tabla1[[#This Row],[costo_antes_iva]]*Tabla1[[#This Row],[OS-Cantidad]]</f>
        <v>90000</v>
      </c>
      <c r="W9029" s="3">
        <f>Tabla1[[#This Row],[Valor total OS]]-Tabla1[[#This Row],[valor total op]]</f>
        <v>0</v>
      </c>
    </row>
    <row r="9030" spans="1:23" x14ac:dyDescent="0.3">
      <c r="A9030">
        <v>4957</v>
      </c>
      <c r="B9030" t="s">
        <v>12171</v>
      </c>
      <c r="C9030" t="s">
        <v>124</v>
      </c>
      <c r="D9030" t="s">
        <v>481</v>
      </c>
      <c r="E9030">
        <v>45</v>
      </c>
      <c r="F9030">
        <v>45987370</v>
      </c>
      <c r="G9030" t="s">
        <v>12172</v>
      </c>
      <c r="H9030" s="6">
        <v>45203</v>
      </c>
      <c r="I9030" s="3">
        <v>2000</v>
      </c>
      <c r="J9030" t="s">
        <v>33</v>
      </c>
      <c r="K9030" t="s">
        <v>12173</v>
      </c>
      <c r="L9030">
        <v>3</v>
      </c>
      <c r="M9030" t="s">
        <v>5723</v>
      </c>
      <c r="N9030" s="3">
        <v>2000</v>
      </c>
      <c r="O9030">
        <v>45</v>
      </c>
      <c r="P9030" t="s">
        <v>12167</v>
      </c>
      <c r="R9030" t="s">
        <v>61</v>
      </c>
      <c r="S9030" s="3">
        <v>25184082</v>
      </c>
      <c r="T9030" s="3">
        <f>Tabla1[[#This Row],[OS-Valor Unitario]]-Tabla1[[#This Row],[costo_antes_iva]]</f>
        <v>0</v>
      </c>
      <c r="U9030" s="3">
        <f>Tabla1[[#This Row],[OS-Valor Unitario]]*Tabla1[[#This Row],[OS-Cantidad]]</f>
        <v>90000</v>
      </c>
      <c r="V9030" s="3">
        <f>Tabla1[[#This Row],[costo_antes_iva]]*Tabla1[[#This Row],[OS-Cantidad]]</f>
        <v>90000</v>
      </c>
      <c r="W9030" s="3">
        <f>Tabla1[[#This Row],[Valor total OS]]-Tabla1[[#This Row],[valor total op]]</f>
        <v>0</v>
      </c>
    </row>
    <row r="9031" spans="1:23" x14ac:dyDescent="0.3">
      <c r="A9031">
        <v>4957</v>
      </c>
      <c r="B9031" t="s">
        <v>12171</v>
      </c>
      <c r="C9031" t="s">
        <v>735</v>
      </c>
      <c r="D9031" t="s">
        <v>11096</v>
      </c>
      <c r="E9031">
        <v>26</v>
      </c>
      <c r="F9031">
        <v>45987269</v>
      </c>
      <c r="G9031" t="s">
        <v>12172</v>
      </c>
      <c r="H9031" s="6">
        <v>45203</v>
      </c>
      <c r="I9031" s="3">
        <v>16000</v>
      </c>
      <c r="J9031" t="s">
        <v>23</v>
      </c>
      <c r="K9031" t="s">
        <v>12173</v>
      </c>
      <c r="L9031">
        <v>3</v>
      </c>
      <c r="M9031" t="s">
        <v>471</v>
      </c>
      <c r="N9031" s="3">
        <v>3500</v>
      </c>
      <c r="O9031">
        <v>5</v>
      </c>
      <c r="P9031" t="s">
        <v>12167</v>
      </c>
      <c r="Q9031" t="s">
        <v>963</v>
      </c>
      <c r="R9031" t="s">
        <v>92</v>
      </c>
      <c r="S9031" s="3">
        <v>25184082</v>
      </c>
      <c r="T9031" s="3">
        <f>Tabla1[[#This Row],[OS-Valor Unitario]]-Tabla1[[#This Row],[costo_antes_iva]]</f>
        <v>-12500</v>
      </c>
      <c r="U9031" s="3">
        <f>Tabla1[[#This Row],[OS-Valor Unitario]]*Tabla1[[#This Row],[OS-Cantidad]]</f>
        <v>17500</v>
      </c>
      <c r="V9031" s="3">
        <f>Tabla1[[#This Row],[costo_antes_iva]]*Tabla1[[#This Row],[OS-Cantidad]]</f>
        <v>80000</v>
      </c>
      <c r="W9031" s="3">
        <f>Tabla1[[#This Row],[Valor total OS]]-Tabla1[[#This Row],[valor total op]]</f>
        <v>-62500</v>
      </c>
    </row>
    <row r="9032" spans="1:23" x14ac:dyDescent="0.3">
      <c r="A9032">
        <v>4957</v>
      </c>
      <c r="B9032" t="s">
        <v>12171</v>
      </c>
      <c r="C9032" t="s">
        <v>735</v>
      </c>
      <c r="D9032" t="s">
        <v>11096</v>
      </c>
      <c r="E9032">
        <v>26</v>
      </c>
      <c r="F9032">
        <v>45987269</v>
      </c>
      <c r="G9032" t="s">
        <v>12172</v>
      </c>
      <c r="H9032" s="6">
        <v>45203</v>
      </c>
      <c r="I9032" s="3">
        <v>16000</v>
      </c>
      <c r="J9032" t="s">
        <v>23</v>
      </c>
      <c r="K9032" t="s">
        <v>12173</v>
      </c>
      <c r="L9032">
        <v>3</v>
      </c>
      <c r="M9032" t="s">
        <v>471</v>
      </c>
      <c r="N9032" s="3">
        <v>3500</v>
      </c>
      <c r="O9032">
        <v>5</v>
      </c>
      <c r="P9032" t="s">
        <v>12167</v>
      </c>
      <c r="R9032" t="s">
        <v>92</v>
      </c>
      <c r="S9032" s="3">
        <v>25184082</v>
      </c>
      <c r="T9032" s="3">
        <f>Tabla1[[#This Row],[OS-Valor Unitario]]-Tabla1[[#This Row],[costo_antes_iva]]</f>
        <v>-12500</v>
      </c>
      <c r="U9032" s="3">
        <f>Tabla1[[#This Row],[OS-Valor Unitario]]*Tabla1[[#This Row],[OS-Cantidad]]</f>
        <v>17500</v>
      </c>
      <c r="V9032" s="3">
        <f>Tabla1[[#This Row],[costo_antes_iva]]*Tabla1[[#This Row],[OS-Cantidad]]</f>
        <v>80000</v>
      </c>
      <c r="W9032" s="3">
        <f>Tabla1[[#This Row],[Valor total OS]]-Tabla1[[#This Row],[valor total op]]</f>
        <v>-62500</v>
      </c>
    </row>
    <row r="9033" spans="1:23" x14ac:dyDescent="0.3">
      <c r="A9033">
        <v>4957</v>
      </c>
      <c r="B9033" t="s">
        <v>12174</v>
      </c>
      <c r="C9033" t="s">
        <v>124</v>
      </c>
      <c r="D9033" t="s">
        <v>481</v>
      </c>
      <c r="E9033">
        <v>30</v>
      </c>
      <c r="F9033">
        <v>45987211</v>
      </c>
      <c r="G9033" t="s">
        <v>12175</v>
      </c>
      <c r="H9033" s="6">
        <v>45203</v>
      </c>
      <c r="I9033" s="3">
        <v>2000</v>
      </c>
      <c r="J9033" t="s">
        <v>33</v>
      </c>
      <c r="K9033" t="s">
        <v>12176</v>
      </c>
      <c r="L9033">
        <v>4</v>
      </c>
      <c r="M9033" t="s">
        <v>35</v>
      </c>
      <c r="N9033" s="3">
        <v>3500</v>
      </c>
      <c r="O9033">
        <v>30</v>
      </c>
      <c r="P9033" t="s">
        <v>12167</v>
      </c>
      <c r="Q9033" t="s">
        <v>963</v>
      </c>
      <c r="R9033" t="s">
        <v>61</v>
      </c>
      <c r="S9033" s="3">
        <v>25184082</v>
      </c>
      <c r="T9033" s="3">
        <f>Tabla1[[#This Row],[OS-Valor Unitario]]-Tabla1[[#This Row],[costo_antes_iva]]</f>
        <v>1500</v>
      </c>
      <c r="U9033" s="3">
        <f>Tabla1[[#This Row],[OS-Valor Unitario]]*Tabla1[[#This Row],[OS-Cantidad]]</f>
        <v>105000</v>
      </c>
      <c r="V9033" s="3">
        <f>Tabla1[[#This Row],[costo_antes_iva]]*Tabla1[[#This Row],[OS-Cantidad]]</f>
        <v>60000</v>
      </c>
      <c r="W9033" s="3">
        <f>Tabla1[[#This Row],[Valor total OS]]-Tabla1[[#This Row],[valor total op]]</f>
        <v>45000</v>
      </c>
    </row>
    <row r="9034" spans="1:23" x14ac:dyDescent="0.3">
      <c r="A9034">
        <v>4957</v>
      </c>
      <c r="B9034" t="s">
        <v>12174</v>
      </c>
      <c r="C9034" t="s">
        <v>124</v>
      </c>
      <c r="D9034" t="s">
        <v>481</v>
      </c>
      <c r="E9034">
        <v>30</v>
      </c>
      <c r="F9034">
        <v>45987211</v>
      </c>
      <c r="G9034" t="s">
        <v>12175</v>
      </c>
      <c r="H9034" s="6">
        <v>45203</v>
      </c>
      <c r="I9034" s="3">
        <v>2000</v>
      </c>
      <c r="J9034" t="s">
        <v>33</v>
      </c>
      <c r="K9034" t="s">
        <v>12176</v>
      </c>
      <c r="L9034">
        <v>4</v>
      </c>
      <c r="M9034" t="s">
        <v>35</v>
      </c>
      <c r="N9034" s="3">
        <v>3500</v>
      </c>
      <c r="O9034">
        <v>30</v>
      </c>
      <c r="P9034" t="s">
        <v>12167</v>
      </c>
      <c r="R9034" t="s">
        <v>61</v>
      </c>
      <c r="S9034" s="3">
        <v>25184082</v>
      </c>
      <c r="T9034" s="3">
        <f>Tabla1[[#This Row],[OS-Valor Unitario]]-Tabla1[[#This Row],[costo_antes_iva]]</f>
        <v>1500</v>
      </c>
      <c r="U9034" s="3">
        <f>Tabla1[[#This Row],[OS-Valor Unitario]]*Tabla1[[#This Row],[OS-Cantidad]]</f>
        <v>105000</v>
      </c>
      <c r="V9034" s="3">
        <f>Tabla1[[#This Row],[costo_antes_iva]]*Tabla1[[#This Row],[OS-Cantidad]]</f>
        <v>60000</v>
      </c>
      <c r="W9034" s="3">
        <f>Tabla1[[#This Row],[Valor total OS]]-Tabla1[[#This Row],[valor total op]]</f>
        <v>45000</v>
      </c>
    </row>
    <row r="9035" spans="1:23" x14ac:dyDescent="0.3">
      <c r="A9035">
        <v>4957</v>
      </c>
      <c r="B9035" t="s">
        <v>12177</v>
      </c>
      <c r="C9035" t="s">
        <v>124</v>
      </c>
      <c r="D9035" t="s">
        <v>481</v>
      </c>
      <c r="E9035">
        <v>32</v>
      </c>
      <c r="F9035">
        <v>45987523</v>
      </c>
      <c r="G9035" t="s">
        <v>12178</v>
      </c>
      <c r="H9035" s="6">
        <v>45203</v>
      </c>
      <c r="I9035" s="3">
        <v>2000</v>
      </c>
      <c r="J9035" t="s">
        <v>33</v>
      </c>
      <c r="K9035" t="s">
        <v>12179</v>
      </c>
      <c r="L9035">
        <v>5</v>
      </c>
      <c r="M9035" t="s">
        <v>5723</v>
      </c>
      <c r="N9035" s="3">
        <v>2000</v>
      </c>
      <c r="O9035">
        <v>32</v>
      </c>
      <c r="P9035" t="s">
        <v>12167</v>
      </c>
      <c r="Q9035" t="s">
        <v>963</v>
      </c>
      <c r="R9035" t="s">
        <v>61</v>
      </c>
      <c r="S9035" s="3">
        <v>25184082</v>
      </c>
      <c r="T9035" s="3">
        <f>Tabla1[[#This Row],[OS-Valor Unitario]]-Tabla1[[#This Row],[costo_antes_iva]]</f>
        <v>0</v>
      </c>
      <c r="U9035" s="3">
        <f>Tabla1[[#This Row],[OS-Valor Unitario]]*Tabla1[[#This Row],[OS-Cantidad]]</f>
        <v>64000</v>
      </c>
      <c r="V9035" s="3">
        <f>Tabla1[[#This Row],[costo_antes_iva]]*Tabla1[[#This Row],[OS-Cantidad]]</f>
        <v>64000</v>
      </c>
      <c r="W9035" s="3">
        <f>Tabla1[[#This Row],[Valor total OS]]-Tabla1[[#This Row],[valor total op]]</f>
        <v>0</v>
      </c>
    </row>
    <row r="9036" spans="1:23" x14ac:dyDescent="0.3">
      <c r="A9036">
        <v>4957</v>
      </c>
      <c r="B9036" t="s">
        <v>12177</v>
      </c>
      <c r="C9036" t="s">
        <v>124</v>
      </c>
      <c r="D9036" t="s">
        <v>481</v>
      </c>
      <c r="E9036">
        <v>32</v>
      </c>
      <c r="F9036">
        <v>45987523</v>
      </c>
      <c r="G9036" t="s">
        <v>12178</v>
      </c>
      <c r="H9036" s="6">
        <v>45203</v>
      </c>
      <c r="I9036" s="3">
        <v>2000</v>
      </c>
      <c r="J9036" t="s">
        <v>33</v>
      </c>
      <c r="K9036" t="s">
        <v>12179</v>
      </c>
      <c r="L9036">
        <v>5</v>
      </c>
      <c r="M9036" t="s">
        <v>5723</v>
      </c>
      <c r="N9036" s="3">
        <v>2000</v>
      </c>
      <c r="O9036">
        <v>32</v>
      </c>
      <c r="P9036" t="s">
        <v>12167</v>
      </c>
      <c r="R9036" t="s">
        <v>61</v>
      </c>
      <c r="S9036" s="3">
        <v>25184082</v>
      </c>
      <c r="T9036" s="3">
        <f>Tabla1[[#This Row],[OS-Valor Unitario]]-Tabla1[[#This Row],[costo_antes_iva]]</f>
        <v>0</v>
      </c>
      <c r="U9036" s="3">
        <f>Tabla1[[#This Row],[OS-Valor Unitario]]*Tabla1[[#This Row],[OS-Cantidad]]</f>
        <v>64000</v>
      </c>
      <c r="V9036" s="3">
        <f>Tabla1[[#This Row],[costo_antes_iva]]*Tabla1[[#This Row],[OS-Cantidad]]</f>
        <v>64000</v>
      </c>
      <c r="W9036" s="3">
        <f>Tabla1[[#This Row],[Valor total OS]]-Tabla1[[#This Row],[valor total op]]</f>
        <v>0</v>
      </c>
    </row>
    <row r="9037" spans="1:23" x14ac:dyDescent="0.3">
      <c r="A9037">
        <v>4957</v>
      </c>
      <c r="B9037" t="s">
        <v>12180</v>
      </c>
      <c r="C9037" t="s">
        <v>124</v>
      </c>
      <c r="D9037" t="s">
        <v>481</v>
      </c>
      <c r="E9037">
        <v>30</v>
      </c>
      <c r="F9037">
        <v>45987529</v>
      </c>
      <c r="G9037" t="s">
        <v>12181</v>
      </c>
      <c r="H9037" s="6">
        <v>45203</v>
      </c>
      <c r="I9037" s="3">
        <v>2000</v>
      </c>
      <c r="J9037" t="s">
        <v>33</v>
      </c>
      <c r="K9037" t="s">
        <v>12182</v>
      </c>
      <c r="L9037">
        <v>6</v>
      </c>
      <c r="M9037" t="s">
        <v>5723</v>
      </c>
      <c r="N9037" s="3">
        <v>2000</v>
      </c>
      <c r="O9037">
        <v>30</v>
      </c>
      <c r="P9037" t="s">
        <v>12167</v>
      </c>
      <c r="Q9037" t="s">
        <v>963</v>
      </c>
      <c r="R9037" t="s">
        <v>61</v>
      </c>
      <c r="S9037" s="3">
        <v>25184082</v>
      </c>
      <c r="T9037" s="3">
        <f>Tabla1[[#This Row],[OS-Valor Unitario]]-Tabla1[[#This Row],[costo_antes_iva]]</f>
        <v>0</v>
      </c>
      <c r="U9037" s="3">
        <f>Tabla1[[#This Row],[OS-Valor Unitario]]*Tabla1[[#This Row],[OS-Cantidad]]</f>
        <v>60000</v>
      </c>
      <c r="V9037" s="3">
        <f>Tabla1[[#This Row],[costo_antes_iva]]*Tabla1[[#This Row],[OS-Cantidad]]</f>
        <v>60000</v>
      </c>
      <c r="W9037" s="3">
        <f>Tabla1[[#This Row],[Valor total OS]]-Tabla1[[#This Row],[valor total op]]</f>
        <v>0</v>
      </c>
    </row>
    <row r="9038" spans="1:23" x14ac:dyDescent="0.3">
      <c r="A9038">
        <v>4957</v>
      </c>
      <c r="B9038" t="s">
        <v>12180</v>
      </c>
      <c r="C9038" t="s">
        <v>124</v>
      </c>
      <c r="D9038" t="s">
        <v>481</v>
      </c>
      <c r="E9038">
        <v>30</v>
      </c>
      <c r="F9038">
        <v>45987529</v>
      </c>
      <c r="G9038" t="s">
        <v>12181</v>
      </c>
      <c r="H9038" s="6">
        <v>45203</v>
      </c>
      <c r="I9038" s="3">
        <v>2000</v>
      </c>
      <c r="J9038" t="s">
        <v>33</v>
      </c>
      <c r="K9038" t="s">
        <v>12182</v>
      </c>
      <c r="L9038">
        <v>6</v>
      </c>
      <c r="M9038" t="s">
        <v>5723</v>
      </c>
      <c r="N9038" s="3">
        <v>2000</v>
      </c>
      <c r="O9038">
        <v>30</v>
      </c>
      <c r="P9038" t="s">
        <v>12167</v>
      </c>
      <c r="R9038" t="s">
        <v>61</v>
      </c>
      <c r="S9038" s="3">
        <v>25184082</v>
      </c>
      <c r="T9038" s="3">
        <f>Tabla1[[#This Row],[OS-Valor Unitario]]-Tabla1[[#This Row],[costo_antes_iva]]</f>
        <v>0</v>
      </c>
      <c r="U9038" s="3">
        <f>Tabla1[[#This Row],[OS-Valor Unitario]]*Tabla1[[#This Row],[OS-Cantidad]]</f>
        <v>60000</v>
      </c>
      <c r="V9038" s="3">
        <f>Tabla1[[#This Row],[costo_antes_iva]]*Tabla1[[#This Row],[OS-Cantidad]]</f>
        <v>60000</v>
      </c>
      <c r="W9038" s="3">
        <f>Tabla1[[#This Row],[Valor total OS]]-Tabla1[[#This Row],[valor total op]]</f>
        <v>0</v>
      </c>
    </row>
    <row r="9039" spans="1:23" x14ac:dyDescent="0.3">
      <c r="A9039">
        <v>4957</v>
      </c>
      <c r="B9039" t="s">
        <v>12183</v>
      </c>
      <c r="C9039" t="s">
        <v>124</v>
      </c>
      <c r="D9039" t="s">
        <v>481</v>
      </c>
      <c r="E9039">
        <v>21</v>
      </c>
      <c r="F9039">
        <v>45987234</v>
      </c>
      <c r="G9039" t="s">
        <v>12184</v>
      </c>
      <c r="H9039" s="6">
        <v>45203</v>
      </c>
      <c r="I9039" s="3">
        <v>2000</v>
      </c>
      <c r="J9039" t="s">
        <v>33</v>
      </c>
      <c r="K9039" t="s">
        <v>12185</v>
      </c>
      <c r="L9039">
        <v>7</v>
      </c>
      <c r="M9039" t="s">
        <v>35</v>
      </c>
      <c r="N9039" s="3">
        <v>3500</v>
      </c>
      <c r="O9039">
        <v>21</v>
      </c>
      <c r="P9039" t="s">
        <v>12167</v>
      </c>
      <c r="Q9039" t="s">
        <v>963</v>
      </c>
      <c r="R9039" t="s">
        <v>61</v>
      </c>
      <c r="S9039" s="3">
        <v>25184082</v>
      </c>
      <c r="T9039" s="3">
        <f>Tabla1[[#This Row],[OS-Valor Unitario]]-Tabla1[[#This Row],[costo_antes_iva]]</f>
        <v>1500</v>
      </c>
      <c r="U9039" s="3">
        <f>Tabla1[[#This Row],[OS-Valor Unitario]]*Tabla1[[#This Row],[OS-Cantidad]]</f>
        <v>73500</v>
      </c>
      <c r="V9039" s="3">
        <f>Tabla1[[#This Row],[costo_antes_iva]]*Tabla1[[#This Row],[OS-Cantidad]]</f>
        <v>42000</v>
      </c>
      <c r="W9039" s="3">
        <f>Tabla1[[#This Row],[Valor total OS]]-Tabla1[[#This Row],[valor total op]]</f>
        <v>31500</v>
      </c>
    </row>
    <row r="9040" spans="1:23" x14ac:dyDescent="0.3">
      <c r="A9040">
        <v>4957</v>
      </c>
      <c r="B9040" t="s">
        <v>12183</v>
      </c>
      <c r="C9040" t="s">
        <v>124</v>
      </c>
      <c r="D9040" t="s">
        <v>481</v>
      </c>
      <c r="E9040">
        <v>21</v>
      </c>
      <c r="F9040">
        <v>45987234</v>
      </c>
      <c r="G9040" t="s">
        <v>12184</v>
      </c>
      <c r="H9040" s="6">
        <v>45203</v>
      </c>
      <c r="I9040" s="3">
        <v>2000</v>
      </c>
      <c r="J9040" t="s">
        <v>33</v>
      </c>
      <c r="K9040" t="s">
        <v>12185</v>
      </c>
      <c r="L9040">
        <v>7</v>
      </c>
      <c r="M9040" t="s">
        <v>35</v>
      </c>
      <c r="N9040" s="3">
        <v>3500</v>
      </c>
      <c r="O9040">
        <v>21</v>
      </c>
      <c r="P9040" t="s">
        <v>12167</v>
      </c>
      <c r="R9040" t="s">
        <v>61</v>
      </c>
      <c r="S9040" s="3">
        <v>25184082</v>
      </c>
      <c r="T9040" s="3">
        <f>Tabla1[[#This Row],[OS-Valor Unitario]]-Tabla1[[#This Row],[costo_antes_iva]]</f>
        <v>1500</v>
      </c>
      <c r="U9040" s="3">
        <f>Tabla1[[#This Row],[OS-Valor Unitario]]*Tabla1[[#This Row],[OS-Cantidad]]</f>
        <v>73500</v>
      </c>
      <c r="V9040" s="3">
        <f>Tabla1[[#This Row],[costo_antes_iva]]*Tabla1[[#This Row],[OS-Cantidad]]</f>
        <v>42000</v>
      </c>
      <c r="W9040" s="3">
        <f>Tabla1[[#This Row],[Valor total OS]]-Tabla1[[#This Row],[valor total op]]</f>
        <v>31500</v>
      </c>
    </row>
    <row r="9041" spans="1:23" x14ac:dyDescent="0.3">
      <c r="A9041">
        <v>4957</v>
      </c>
      <c r="B9041" t="s">
        <v>12186</v>
      </c>
      <c r="C9041" t="s">
        <v>124</v>
      </c>
      <c r="D9041" t="s">
        <v>481</v>
      </c>
      <c r="E9041">
        <v>21</v>
      </c>
      <c r="F9041">
        <v>45987682</v>
      </c>
      <c r="G9041" t="s">
        <v>12187</v>
      </c>
      <c r="H9041" s="6">
        <v>45203</v>
      </c>
      <c r="I9041" s="3">
        <v>2000</v>
      </c>
      <c r="J9041" t="s">
        <v>33</v>
      </c>
      <c r="K9041" t="s">
        <v>12188</v>
      </c>
      <c r="L9041">
        <v>8</v>
      </c>
      <c r="M9041" t="s">
        <v>5723</v>
      </c>
      <c r="N9041" s="3">
        <v>2000</v>
      </c>
      <c r="O9041">
        <v>21</v>
      </c>
      <c r="P9041" t="s">
        <v>12167</v>
      </c>
      <c r="Q9041" t="s">
        <v>963</v>
      </c>
      <c r="R9041" t="s">
        <v>61</v>
      </c>
      <c r="S9041" s="3">
        <v>25184082</v>
      </c>
      <c r="T9041" s="3">
        <f>Tabla1[[#This Row],[OS-Valor Unitario]]-Tabla1[[#This Row],[costo_antes_iva]]</f>
        <v>0</v>
      </c>
      <c r="U9041" s="3">
        <f>Tabla1[[#This Row],[OS-Valor Unitario]]*Tabla1[[#This Row],[OS-Cantidad]]</f>
        <v>42000</v>
      </c>
      <c r="V9041" s="3">
        <f>Tabla1[[#This Row],[costo_antes_iva]]*Tabla1[[#This Row],[OS-Cantidad]]</f>
        <v>42000</v>
      </c>
      <c r="W9041" s="3">
        <f>Tabla1[[#This Row],[Valor total OS]]-Tabla1[[#This Row],[valor total op]]</f>
        <v>0</v>
      </c>
    </row>
    <row r="9042" spans="1:23" x14ac:dyDescent="0.3">
      <c r="A9042">
        <v>4957</v>
      </c>
      <c r="B9042" t="s">
        <v>12186</v>
      </c>
      <c r="C9042" t="s">
        <v>124</v>
      </c>
      <c r="D9042" t="s">
        <v>481</v>
      </c>
      <c r="E9042">
        <v>21</v>
      </c>
      <c r="F9042">
        <v>45987682</v>
      </c>
      <c r="G9042" t="s">
        <v>12187</v>
      </c>
      <c r="H9042" s="6">
        <v>45203</v>
      </c>
      <c r="I9042" s="3">
        <v>2000</v>
      </c>
      <c r="J9042" t="s">
        <v>33</v>
      </c>
      <c r="K9042" t="s">
        <v>12188</v>
      </c>
      <c r="L9042">
        <v>8</v>
      </c>
      <c r="M9042" t="s">
        <v>5723</v>
      </c>
      <c r="N9042" s="3">
        <v>2000</v>
      </c>
      <c r="O9042">
        <v>21</v>
      </c>
      <c r="P9042" t="s">
        <v>12167</v>
      </c>
      <c r="R9042" t="s">
        <v>61</v>
      </c>
      <c r="S9042" s="3">
        <v>25184082</v>
      </c>
      <c r="T9042" s="3">
        <f>Tabla1[[#This Row],[OS-Valor Unitario]]-Tabla1[[#This Row],[costo_antes_iva]]</f>
        <v>0</v>
      </c>
      <c r="U9042" s="3">
        <f>Tabla1[[#This Row],[OS-Valor Unitario]]*Tabla1[[#This Row],[OS-Cantidad]]</f>
        <v>42000</v>
      </c>
      <c r="V9042" s="3">
        <f>Tabla1[[#This Row],[costo_antes_iva]]*Tabla1[[#This Row],[OS-Cantidad]]</f>
        <v>42000</v>
      </c>
      <c r="W9042" s="3">
        <f>Tabla1[[#This Row],[Valor total OS]]-Tabla1[[#This Row],[valor total op]]</f>
        <v>0</v>
      </c>
    </row>
    <row r="9043" spans="1:23" x14ac:dyDescent="0.3">
      <c r="A9043">
        <v>4957</v>
      </c>
      <c r="B9043" t="s">
        <v>12186</v>
      </c>
      <c r="C9043" t="s">
        <v>216</v>
      </c>
      <c r="D9043" t="s">
        <v>11096</v>
      </c>
      <c r="E9043">
        <v>1</v>
      </c>
      <c r="F9043">
        <v>45987307</v>
      </c>
      <c r="G9043" t="s">
        <v>12187</v>
      </c>
      <c r="H9043" s="6">
        <v>45203</v>
      </c>
      <c r="I9043" s="3">
        <v>8500</v>
      </c>
      <c r="J9043" t="s">
        <v>23</v>
      </c>
      <c r="K9043" t="s">
        <v>12188</v>
      </c>
      <c r="L9043">
        <v>8</v>
      </c>
      <c r="M9043" t="s">
        <v>471</v>
      </c>
      <c r="N9043" s="3">
        <v>3500</v>
      </c>
      <c r="O9043">
        <v>3</v>
      </c>
      <c r="P9043" t="s">
        <v>12167</v>
      </c>
      <c r="Q9043" t="s">
        <v>963</v>
      </c>
      <c r="R9043" t="s">
        <v>28</v>
      </c>
      <c r="S9043" s="3">
        <v>25184082</v>
      </c>
      <c r="T9043" s="3">
        <f>Tabla1[[#This Row],[OS-Valor Unitario]]-Tabla1[[#This Row],[costo_antes_iva]]</f>
        <v>-5000</v>
      </c>
      <c r="U9043" s="3">
        <f>Tabla1[[#This Row],[OS-Valor Unitario]]*Tabla1[[#This Row],[OS-Cantidad]]</f>
        <v>10500</v>
      </c>
      <c r="V9043" s="3">
        <f>Tabla1[[#This Row],[costo_antes_iva]]*Tabla1[[#This Row],[OS-Cantidad]]</f>
        <v>25500</v>
      </c>
      <c r="W9043" s="3">
        <f>Tabla1[[#This Row],[Valor total OS]]-Tabla1[[#This Row],[valor total op]]</f>
        <v>-15000</v>
      </c>
    </row>
    <row r="9044" spans="1:23" x14ac:dyDescent="0.3">
      <c r="A9044">
        <v>4957</v>
      </c>
      <c r="B9044" t="s">
        <v>12186</v>
      </c>
      <c r="C9044" t="s">
        <v>216</v>
      </c>
      <c r="D9044" t="s">
        <v>11096</v>
      </c>
      <c r="E9044">
        <v>1</v>
      </c>
      <c r="F9044">
        <v>45987307</v>
      </c>
      <c r="G9044" t="s">
        <v>12187</v>
      </c>
      <c r="H9044" s="6">
        <v>45203</v>
      </c>
      <c r="I9044" s="3">
        <v>8500</v>
      </c>
      <c r="J9044" t="s">
        <v>23</v>
      </c>
      <c r="K9044" t="s">
        <v>12188</v>
      </c>
      <c r="L9044">
        <v>8</v>
      </c>
      <c r="M9044" t="s">
        <v>471</v>
      </c>
      <c r="N9044" s="3">
        <v>3500</v>
      </c>
      <c r="O9044">
        <v>3</v>
      </c>
      <c r="P9044" t="s">
        <v>12167</v>
      </c>
      <c r="R9044" t="s">
        <v>28</v>
      </c>
      <c r="S9044" s="3">
        <v>25184082</v>
      </c>
      <c r="T9044" s="3">
        <f>Tabla1[[#This Row],[OS-Valor Unitario]]-Tabla1[[#This Row],[costo_antes_iva]]</f>
        <v>-5000</v>
      </c>
      <c r="U9044" s="3">
        <f>Tabla1[[#This Row],[OS-Valor Unitario]]*Tabla1[[#This Row],[OS-Cantidad]]</f>
        <v>10500</v>
      </c>
      <c r="V9044" s="3">
        <f>Tabla1[[#This Row],[costo_antes_iva]]*Tabla1[[#This Row],[OS-Cantidad]]</f>
        <v>25500</v>
      </c>
      <c r="W9044" s="3">
        <f>Tabla1[[#This Row],[Valor total OS]]-Tabla1[[#This Row],[valor total op]]</f>
        <v>-15000</v>
      </c>
    </row>
    <row r="9045" spans="1:23" x14ac:dyDescent="0.3">
      <c r="A9045">
        <v>4957</v>
      </c>
      <c r="B9045" t="s">
        <v>12189</v>
      </c>
      <c r="C9045" t="s">
        <v>124</v>
      </c>
      <c r="D9045" t="s">
        <v>481</v>
      </c>
      <c r="E9045">
        <v>21</v>
      </c>
      <c r="F9045">
        <v>45987686</v>
      </c>
      <c r="G9045" t="s">
        <v>12190</v>
      </c>
      <c r="H9045" s="6">
        <v>45203</v>
      </c>
      <c r="I9045" s="3">
        <v>2000</v>
      </c>
      <c r="J9045" t="s">
        <v>33</v>
      </c>
      <c r="K9045" t="s">
        <v>12191</v>
      </c>
      <c r="L9045">
        <v>9</v>
      </c>
      <c r="M9045" t="s">
        <v>5723</v>
      </c>
      <c r="N9045" s="3">
        <v>2000</v>
      </c>
      <c r="O9045">
        <v>21</v>
      </c>
      <c r="P9045" t="s">
        <v>12167</v>
      </c>
      <c r="Q9045" t="s">
        <v>963</v>
      </c>
      <c r="R9045" t="s">
        <v>61</v>
      </c>
      <c r="S9045" s="3">
        <v>25184082</v>
      </c>
      <c r="T9045" s="3">
        <f>Tabla1[[#This Row],[OS-Valor Unitario]]-Tabla1[[#This Row],[costo_antes_iva]]</f>
        <v>0</v>
      </c>
      <c r="U9045" s="3">
        <f>Tabla1[[#This Row],[OS-Valor Unitario]]*Tabla1[[#This Row],[OS-Cantidad]]</f>
        <v>42000</v>
      </c>
      <c r="V9045" s="3">
        <f>Tabla1[[#This Row],[costo_antes_iva]]*Tabla1[[#This Row],[OS-Cantidad]]</f>
        <v>42000</v>
      </c>
      <c r="W9045" s="3">
        <f>Tabla1[[#This Row],[Valor total OS]]-Tabla1[[#This Row],[valor total op]]</f>
        <v>0</v>
      </c>
    </row>
    <row r="9046" spans="1:23" x14ac:dyDescent="0.3">
      <c r="A9046">
        <v>4957</v>
      </c>
      <c r="B9046" t="s">
        <v>12189</v>
      </c>
      <c r="C9046" t="s">
        <v>124</v>
      </c>
      <c r="D9046" t="s">
        <v>481</v>
      </c>
      <c r="E9046">
        <v>21</v>
      </c>
      <c r="F9046">
        <v>45987686</v>
      </c>
      <c r="G9046" t="s">
        <v>12190</v>
      </c>
      <c r="H9046" s="6">
        <v>45203</v>
      </c>
      <c r="I9046" s="3">
        <v>2000</v>
      </c>
      <c r="J9046" t="s">
        <v>33</v>
      </c>
      <c r="K9046" t="s">
        <v>12191</v>
      </c>
      <c r="L9046">
        <v>9</v>
      </c>
      <c r="M9046" t="s">
        <v>5723</v>
      </c>
      <c r="N9046" s="3">
        <v>2000</v>
      </c>
      <c r="O9046">
        <v>21</v>
      </c>
      <c r="P9046" t="s">
        <v>12167</v>
      </c>
      <c r="R9046" t="s">
        <v>61</v>
      </c>
      <c r="S9046" s="3">
        <v>25184082</v>
      </c>
      <c r="T9046" s="3">
        <f>Tabla1[[#This Row],[OS-Valor Unitario]]-Tabla1[[#This Row],[costo_antes_iva]]</f>
        <v>0</v>
      </c>
      <c r="U9046" s="3">
        <f>Tabla1[[#This Row],[OS-Valor Unitario]]*Tabla1[[#This Row],[OS-Cantidad]]</f>
        <v>42000</v>
      </c>
      <c r="V9046" s="3">
        <f>Tabla1[[#This Row],[costo_antes_iva]]*Tabla1[[#This Row],[OS-Cantidad]]</f>
        <v>42000</v>
      </c>
      <c r="W9046" s="3">
        <f>Tabla1[[#This Row],[Valor total OS]]-Tabla1[[#This Row],[valor total op]]</f>
        <v>0</v>
      </c>
    </row>
    <row r="9047" spans="1:23" x14ac:dyDescent="0.3">
      <c r="A9047">
        <v>4957</v>
      </c>
      <c r="B9047" t="s">
        <v>12189</v>
      </c>
      <c r="C9047" t="s">
        <v>919</v>
      </c>
      <c r="D9047" t="s">
        <v>11096</v>
      </c>
      <c r="E9047">
        <v>4</v>
      </c>
      <c r="F9047">
        <v>45987313</v>
      </c>
      <c r="G9047" t="s">
        <v>12190</v>
      </c>
      <c r="H9047" s="6">
        <v>45203</v>
      </c>
      <c r="I9047" s="3">
        <v>1000</v>
      </c>
      <c r="J9047" t="s">
        <v>33</v>
      </c>
      <c r="K9047" t="s">
        <v>12191</v>
      </c>
      <c r="L9047">
        <v>9</v>
      </c>
      <c r="M9047" t="s">
        <v>5723</v>
      </c>
      <c r="N9047" s="3">
        <v>2000</v>
      </c>
      <c r="O9047">
        <v>21</v>
      </c>
      <c r="P9047" t="s">
        <v>12167</v>
      </c>
      <c r="Q9047" t="s">
        <v>963</v>
      </c>
      <c r="R9047" t="s">
        <v>922</v>
      </c>
      <c r="S9047" s="3">
        <v>25184082</v>
      </c>
      <c r="T9047" s="3">
        <f>Tabla1[[#This Row],[OS-Valor Unitario]]-Tabla1[[#This Row],[costo_antes_iva]]</f>
        <v>1000</v>
      </c>
      <c r="U9047" s="3">
        <f>Tabla1[[#This Row],[OS-Valor Unitario]]*Tabla1[[#This Row],[OS-Cantidad]]</f>
        <v>42000</v>
      </c>
      <c r="V9047" s="3">
        <f>Tabla1[[#This Row],[costo_antes_iva]]*Tabla1[[#This Row],[OS-Cantidad]]</f>
        <v>21000</v>
      </c>
      <c r="W9047" s="3">
        <f>Tabla1[[#This Row],[Valor total OS]]-Tabla1[[#This Row],[valor total op]]</f>
        <v>21000</v>
      </c>
    </row>
    <row r="9048" spans="1:23" x14ac:dyDescent="0.3">
      <c r="A9048">
        <v>4957</v>
      </c>
      <c r="B9048" t="s">
        <v>12189</v>
      </c>
      <c r="C9048" t="s">
        <v>919</v>
      </c>
      <c r="D9048" t="s">
        <v>11096</v>
      </c>
      <c r="E9048">
        <v>4</v>
      </c>
      <c r="F9048">
        <v>45987313</v>
      </c>
      <c r="G9048" t="s">
        <v>12190</v>
      </c>
      <c r="H9048" s="6">
        <v>45203</v>
      </c>
      <c r="I9048" s="3">
        <v>1000</v>
      </c>
      <c r="J9048" t="s">
        <v>33</v>
      </c>
      <c r="K9048" t="s">
        <v>12191</v>
      </c>
      <c r="L9048">
        <v>9</v>
      </c>
      <c r="M9048" t="s">
        <v>5723</v>
      </c>
      <c r="N9048" s="3">
        <v>2000</v>
      </c>
      <c r="O9048">
        <v>21</v>
      </c>
      <c r="P9048" t="s">
        <v>12167</v>
      </c>
      <c r="R9048" t="s">
        <v>922</v>
      </c>
      <c r="S9048" s="3">
        <v>25184082</v>
      </c>
      <c r="T9048" s="3">
        <f>Tabla1[[#This Row],[OS-Valor Unitario]]-Tabla1[[#This Row],[costo_antes_iva]]</f>
        <v>1000</v>
      </c>
      <c r="U9048" s="3">
        <f>Tabla1[[#This Row],[OS-Valor Unitario]]*Tabla1[[#This Row],[OS-Cantidad]]</f>
        <v>42000</v>
      </c>
      <c r="V9048" s="3">
        <f>Tabla1[[#This Row],[costo_antes_iva]]*Tabla1[[#This Row],[OS-Cantidad]]</f>
        <v>21000</v>
      </c>
      <c r="W9048" s="3">
        <f>Tabla1[[#This Row],[Valor total OS]]-Tabla1[[#This Row],[valor total op]]</f>
        <v>21000</v>
      </c>
    </row>
    <row r="9049" spans="1:23" x14ac:dyDescent="0.3">
      <c r="A9049">
        <v>4957</v>
      </c>
      <c r="B9049" t="s">
        <v>12192</v>
      </c>
      <c r="C9049" t="s">
        <v>124</v>
      </c>
      <c r="D9049" t="s">
        <v>481</v>
      </c>
      <c r="E9049">
        <v>33</v>
      </c>
      <c r="F9049">
        <v>45987255</v>
      </c>
      <c r="G9049" t="s">
        <v>12193</v>
      </c>
      <c r="H9049" s="6">
        <v>45203</v>
      </c>
      <c r="I9049" s="3">
        <v>2000</v>
      </c>
      <c r="J9049" t="s">
        <v>33</v>
      </c>
      <c r="K9049" t="s">
        <v>12194</v>
      </c>
      <c r="L9049">
        <v>10</v>
      </c>
      <c r="M9049" t="s">
        <v>35</v>
      </c>
      <c r="N9049" s="3">
        <v>3500</v>
      </c>
      <c r="O9049">
        <v>33</v>
      </c>
      <c r="P9049" t="s">
        <v>12167</v>
      </c>
      <c r="Q9049" t="s">
        <v>963</v>
      </c>
      <c r="R9049" t="s">
        <v>61</v>
      </c>
      <c r="S9049" s="3">
        <v>25184082</v>
      </c>
      <c r="T9049" s="3">
        <f>Tabla1[[#This Row],[OS-Valor Unitario]]-Tabla1[[#This Row],[costo_antes_iva]]</f>
        <v>1500</v>
      </c>
      <c r="U9049" s="3">
        <f>Tabla1[[#This Row],[OS-Valor Unitario]]*Tabla1[[#This Row],[OS-Cantidad]]</f>
        <v>115500</v>
      </c>
      <c r="V9049" s="3">
        <f>Tabla1[[#This Row],[costo_antes_iva]]*Tabla1[[#This Row],[OS-Cantidad]]</f>
        <v>66000</v>
      </c>
      <c r="W9049" s="3">
        <f>Tabla1[[#This Row],[Valor total OS]]-Tabla1[[#This Row],[valor total op]]</f>
        <v>49500</v>
      </c>
    </row>
    <row r="9050" spans="1:23" x14ac:dyDescent="0.3">
      <c r="A9050">
        <v>4957</v>
      </c>
      <c r="B9050" t="s">
        <v>12192</v>
      </c>
      <c r="C9050" t="s">
        <v>124</v>
      </c>
      <c r="D9050" t="s">
        <v>481</v>
      </c>
      <c r="E9050">
        <v>33</v>
      </c>
      <c r="F9050">
        <v>45987255</v>
      </c>
      <c r="G9050" t="s">
        <v>12193</v>
      </c>
      <c r="H9050" s="6">
        <v>45203</v>
      </c>
      <c r="I9050" s="3">
        <v>2000</v>
      </c>
      <c r="J9050" t="s">
        <v>33</v>
      </c>
      <c r="K9050" t="s">
        <v>12194</v>
      </c>
      <c r="L9050">
        <v>10</v>
      </c>
      <c r="M9050" t="s">
        <v>35</v>
      </c>
      <c r="N9050" s="3">
        <v>3500</v>
      </c>
      <c r="O9050">
        <v>33</v>
      </c>
      <c r="P9050" t="s">
        <v>12167</v>
      </c>
      <c r="R9050" t="s">
        <v>61</v>
      </c>
      <c r="S9050" s="3">
        <v>25184082</v>
      </c>
      <c r="T9050" s="3">
        <f>Tabla1[[#This Row],[OS-Valor Unitario]]-Tabla1[[#This Row],[costo_antes_iva]]</f>
        <v>1500</v>
      </c>
      <c r="U9050" s="3">
        <f>Tabla1[[#This Row],[OS-Valor Unitario]]*Tabla1[[#This Row],[OS-Cantidad]]</f>
        <v>115500</v>
      </c>
      <c r="V9050" s="3">
        <f>Tabla1[[#This Row],[costo_antes_iva]]*Tabla1[[#This Row],[OS-Cantidad]]</f>
        <v>66000</v>
      </c>
      <c r="W9050" s="3">
        <f>Tabla1[[#This Row],[Valor total OS]]-Tabla1[[#This Row],[valor total op]]</f>
        <v>49500</v>
      </c>
    </row>
    <row r="9051" spans="1:23" x14ac:dyDescent="0.3">
      <c r="A9051">
        <v>4957</v>
      </c>
      <c r="B9051" t="s">
        <v>12195</v>
      </c>
      <c r="C9051" t="s">
        <v>124</v>
      </c>
      <c r="D9051" t="s">
        <v>481</v>
      </c>
      <c r="E9051">
        <v>57</v>
      </c>
      <c r="F9051">
        <v>45987718</v>
      </c>
      <c r="G9051" t="s">
        <v>12196</v>
      </c>
      <c r="H9051" s="6">
        <v>45203</v>
      </c>
      <c r="I9051" s="3">
        <v>2000</v>
      </c>
      <c r="J9051" t="s">
        <v>33</v>
      </c>
      <c r="K9051" t="s">
        <v>12197</v>
      </c>
      <c r="L9051">
        <v>11</v>
      </c>
      <c r="M9051" t="s">
        <v>5723</v>
      </c>
      <c r="N9051" s="3">
        <v>2000</v>
      </c>
      <c r="O9051">
        <v>57</v>
      </c>
      <c r="P9051" t="s">
        <v>12167</v>
      </c>
      <c r="Q9051" t="s">
        <v>963</v>
      </c>
      <c r="R9051" t="s">
        <v>61</v>
      </c>
      <c r="S9051" s="3">
        <v>25184082</v>
      </c>
      <c r="T9051" s="3">
        <f>Tabla1[[#This Row],[OS-Valor Unitario]]-Tabla1[[#This Row],[costo_antes_iva]]</f>
        <v>0</v>
      </c>
      <c r="U9051" s="3">
        <f>Tabla1[[#This Row],[OS-Valor Unitario]]*Tabla1[[#This Row],[OS-Cantidad]]</f>
        <v>114000</v>
      </c>
      <c r="V9051" s="3">
        <f>Tabla1[[#This Row],[costo_antes_iva]]*Tabla1[[#This Row],[OS-Cantidad]]</f>
        <v>114000</v>
      </c>
      <c r="W9051" s="3">
        <f>Tabla1[[#This Row],[Valor total OS]]-Tabla1[[#This Row],[valor total op]]</f>
        <v>0</v>
      </c>
    </row>
    <row r="9052" spans="1:23" x14ac:dyDescent="0.3">
      <c r="A9052">
        <v>4957</v>
      </c>
      <c r="B9052" t="s">
        <v>12195</v>
      </c>
      <c r="C9052" t="s">
        <v>124</v>
      </c>
      <c r="D9052" t="s">
        <v>481</v>
      </c>
      <c r="E9052">
        <v>57</v>
      </c>
      <c r="F9052">
        <v>45987718</v>
      </c>
      <c r="G9052" t="s">
        <v>12196</v>
      </c>
      <c r="H9052" s="6">
        <v>45203</v>
      </c>
      <c r="I9052" s="3">
        <v>2000</v>
      </c>
      <c r="J9052" t="s">
        <v>33</v>
      </c>
      <c r="K9052" t="s">
        <v>12197</v>
      </c>
      <c r="L9052">
        <v>11</v>
      </c>
      <c r="M9052" t="s">
        <v>5723</v>
      </c>
      <c r="N9052" s="3">
        <v>2000</v>
      </c>
      <c r="O9052">
        <v>57</v>
      </c>
      <c r="P9052" t="s">
        <v>12167</v>
      </c>
      <c r="R9052" t="s">
        <v>61</v>
      </c>
      <c r="S9052" s="3">
        <v>25184082</v>
      </c>
      <c r="T9052" s="3">
        <f>Tabla1[[#This Row],[OS-Valor Unitario]]-Tabla1[[#This Row],[costo_antes_iva]]</f>
        <v>0</v>
      </c>
      <c r="U9052" s="3">
        <f>Tabla1[[#This Row],[OS-Valor Unitario]]*Tabla1[[#This Row],[OS-Cantidad]]</f>
        <v>114000</v>
      </c>
      <c r="V9052" s="3">
        <f>Tabla1[[#This Row],[costo_antes_iva]]*Tabla1[[#This Row],[OS-Cantidad]]</f>
        <v>114000</v>
      </c>
      <c r="W9052" s="3">
        <f>Tabla1[[#This Row],[Valor total OS]]-Tabla1[[#This Row],[valor total op]]</f>
        <v>0</v>
      </c>
    </row>
    <row r="9053" spans="1:23" x14ac:dyDescent="0.3">
      <c r="A9053">
        <v>4957</v>
      </c>
      <c r="B9053" t="s">
        <v>12195</v>
      </c>
      <c r="C9053" t="s">
        <v>919</v>
      </c>
      <c r="D9053" t="s">
        <v>11096</v>
      </c>
      <c r="E9053">
        <v>6</v>
      </c>
      <c r="F9053">
        <v>45987316</v>
      </c>
      <c r="G9053" t="s">
        <v>12196</v>
      </c>
      <c r="H9053" s="6">
        <v>45203</v>
      </c>
      <c r="I9053" s="3">
        <v>1000</v>
      </c>
      <c r="J9053" t="s">
        <v>33</v>
      </c>
      <c r="K9053" t="s">
        <v>12197</v>
      </c>
      <c r="L9053">
        <v>11</v>
      </c>
      <c r="M9053" t="s">
        <v>5723</v>
      </c>
      <c r="N9053" s="3">
        <v>2000</v>
      </c>
      <c r="O9053">
        <v>57</v>
      </c>
      <c r="P9053" t="s">
        <v>12167</v>
      </c>
      <c r="Q9053" t="s">
        <v>963</v>
      </c>
      <c r="R9053" t="s">
        <v>922</v>
      </c>
      <c r="S9053" s="3">
        <v>25184082</v>
      </c>
      <c r="T9053" s="3">
        <f>Tabla1[[#This Row],[OS-Valor Unitario]]-Tabla1[[#This Row],[costo_antes_iva]]</f>
        <v>1000</v>
      </c>
      <c r="U9053" s="3">
        <f>Tabla1[[#This Row],[OS-Valor Unitario]]*Tabla1[[#This Row],[OS-Cantidad]]</f>
        <v>114000</v>
      </c>
      <c r="V9053" s="3">
        <f>Tabla1[[#This Row],[costo_antes_iva]]*Tabla1[[#This Row],[OS-Cantidad]]</f>
        <v>57000</v>
      </c>
      <c r="W9053" s="3">
        <f>Tabla1[[#This Row],[Valor total OS]]-Tabla1[[#This Row],[valor total op]]</f>
        <v>57000</v>
      </c>
    </row>
    <row r="9054" spans="1:23" x14ac:dyDescent="0.3">
      <c r="A9054">
        <v>4957</v>
      </c>
      <c r="B9054" t="s">
        <v>12195</v>
      </c>
      <c r="C9054" t="s">
        <v>919</v>
      </c>
      <c r="D9054" t="s">
        <v>11096</v>
      </c>
      <c r="E9054">
        <v>6</v>
      </c>
      <c r="F9054">
        <v>45987316</v>
      </c>
      <c r="G9054" t="s">
        <v>12196</v>
      </c>
      <c r="H9054" s="6">
        <v>45203</v>
      </c>
      <c r="I9054" s="3">
        <v>1000</v>
      </c>
      <c r="J9054" t="s">
        <v>33</v>
      </c>
      <c r="K9054" t="s">
        <v>12197</v>
      </c>
      <c r="L9054">
        <v>11</v>
      </c>
      <c r="M9054" t="s">
        <v>5723</v>
      </c>
      <c r="N9054" s="3">
        <v>2000</v>
      </c>
      <c r="O9054">
        <v>57</v>
      </c>
      <c r="P9054" t="s">
        <v>12167</v>
      </c>
      <c r="R9054" t="s">
        <v>922</v>
      </c>
      <c r="S9054" s="3">
        <v>25184082</v>
      </c>
      <c r="T9054" s="3">
        <f>Tabla1[[#This Row],[OS-Valor Unitario]]-Tabla1[[#This Row],[costo_antes_iva]]</f>
        <v>1000</v>
      </c>
      <c r="U9054" s="3">
        <f>Tabla1[[#This Row],[OS-Valor Unitario]]*Tabla1[[#This Row],[OS-Cantidad]]</f>
        <v>114000</v>
      </c>
      <c r="V9054" s="3">
        <f>Tabla1[[#This Row],[costo_antes_iva]]*Tabla1[[#This Row],[OS-Cantidad]]</f>
        <v>57000</v>
      </c>
      <c r="W9054" s="3">
        <f>Tabla1[[#This Row],[Valor total OS]]-Tabla1[[#This Row],[valor total op]]</f>
        <v>57000</v>
      </c>
    </row>
    <row r="9055" spans="1:23" x14ac:dyDescent="0.3">
      <c r="A9055">
        <v>4957</v>
      </c>
      <c r="B9055" t="s">
        <v>12198</v>
      </c>
      <c r="C9055" t="s">
        <v>124</v>
      </c>
      <c r="D9055" t="s">
        <v>481</v>
      </c>
      <c r="E9055">
        <v>33</v>
      </c>
      <c r="F9055">
        <v>45987722</v>
      </c>
      <c r="G9055" t="s">
        <v>12199</v>
      </c>
      <c r="H9055" s="6">
        <v>45203</v>
      </c>
      <c r="I9055" s="3">
        <v>2000</v>
      </c>
      <c r="J9055" t="s">
        <v>33</v>
      </c>
      <c r="K9055" t="s">
        <v>12200</v>
      </c>
      <c r="L9055">
        <v>12</v>
      </c>
      <c r="M9055" t="s">
        <v>5723</v>
      </c>
      <c r="N9055" s="3">
        <v>2000</v>
      </c>
      <c r="O9055">
        <v>33</v>
      </c>
      <c r="P9055" t="s">
        <v>12167</v>
      </c>
      <c r="Q9055" t="s">
        <v>963</v>
      </c>
      <c r="R9055" t="s">
        <v>61</v>
      </c>
      <c r="S9055" s="3">
        <v>25184082</v>
      </c>
      <c r="T9055" s="3">
        <f>Tabla1[[#This Row],[OS-Valor Unitario]]-Tabla1[[#This Row],[costo_antes_iva]]</f>
        <v>0</v>
      </c>
      <c r="U9055" s="3">
        <f>Tabla1[[#This Row],[OS-Valor Unitario]]*Tabla1[[#This Row],[OS-Cantidad]]</f>
        <v>66000</v>
      </c>
      <c r="V9055" s="3">
        <f>Tabla1[[#This Row],[costo_antes_iva]]*Tabla1[[#This Row],[OS-Cantidad]]</f>
        <v>66000</v>
      </c>
      <c r="W9055" s="3">
        <f>Tabla1[[#This Row],[Valor total OS]]-Tabla1[[#This Row],[valor total op]]</f>
        <v>0</v>
      </c>
    </row>
    <row r="9056" spans="1:23" x14ac:dyDescent="0.3">
      <c r="A9056">
        <v>4957</v>
      </c>
      <c r="B9056" t="s">
        <v>12198</v>
      </c>
      <c r="C9056" t="s">
        <v>124</v>
      </c>
      <c r="D9056" t="s">
        <v>481</v>
      </c>
      <c r="E9056">
        <v>33</v>
      </c>
      <c r="F9056">
        <v>45987722</v>
      </c>
      <c r="G9056" t="s">
        <v>12199</v>
      </c>
      <c r="H9056" s="6">
        <v>45203</v>
      </c>
      <c r="I9056" s="3">
        <v>2000</v>
      </c>
      <c r="J9056" t="s">
        <v>33</v>
      </c>
      <c r="K9056" t="s">
        <v>12200</v>
      </c>
      <c r="L9056">
        <v>12</v>
      </c>
      <c r="M9056" t="s">
        <v>5723</v>
      </c>
      <c r="N9056" s="3">
        <v>2000</v>
      </c>
      <c r="O9056">
        <v>33</v>
      </c>
      <c r="P9056" t="s">
        <v>12167</v>
      </c>
      <c r="R9056" t="s">
        <v>61</v>
      </c>
      <c r="S9056" s="3">
        <v>25184082</v>
      </c>
      <c r="T9056" s="3">
        <f>Tabla1[[#This Row],[OS-Valor Unitario]]-Tabla1[[#This Row],[costo_antes_iva]]</f>
        <v>0</v>
      </c>
      <c r="U9056" s="3">
        <f>Tabla1[[#This Row],[OS-Valor Unitario]]*Tabla1[[#This Row],[OS-Cantidad]]</f>
        <v>66000</v>
      </c>
      <c r="V9056" s="3">
        <f>Tabla1[[#This Row],[costo_antes_iva]]*Tabla1[[#This Row],[OS-Cantidad]]</f>
        <v>66000</v>
      </c>
      <c r="W9056" s="3">
        <f>Tabla1[[#This Row],[Valor total OS]]-Tabla1[[#This Row],[valor total op]]</f>
        <v>0</v>
      </c>
    </row>
    <row r="9057" spans="1:23" x14ac:dyDescent="0.3">
      <c r="A9057">
        <v>4957</v>
      </c>
      <c r="B9057" t="s">
        <v>12201</v>
      </c>
      <c r="C9057" t="s">
        <v>124</v>
      </c>
      <c r="D9057" t="s">
        <v>481</v>
      </c>
      <c r="E9057">
        <v>52</v>
      </c>
      <c r="F9057">
        <v>45987366</v>
      </c>
      <c r="G9057" t="s">
        <v>12169</v>
      </c>
      <c r="H9057" s="6">
        <v>45203</v>
      </c>
      <c r="I9057" s="3">
        <v>2000</v>
      </c>
      <c r="J9057" t="s">
        <v>33</v>
      </c>
      <c r="K9057" t="s">
        <v>12202</v>
      </c>
      <c r="L9057">
        <v>13</v>
      </c>
      <c r="M9057" t="s">
        <v>35</v>
      </c>
      <c r="N9057" s="3">
        <v>3500</v>
      </c>
      <c r="O9057">
        <v>35</v>
      </c>
      <c r="P9057" t="s">
        <v>12167</v>
      </c>
      <c r="Q9057" t="s">
        <v>963</v>
      </c>
      <c r="R9057" t="s">
        <v>61</v>
      </c>
      <c r="S9057" s="3">
        <v>25184082</v>
      </c>
      <c r="T9057" s="3">
        <f>Tabla1[[#This Row],[OS-Valor Unitario]]-Tabla1[[#This Row],[costo_antes_iva]]</f>
        <v>1500</v>
      </c>
      <c r="U9057" s="3">
        <f>Tabla1[[#This Row],[OS-Valor Unitario]]*Tabla1[[#This Row],[OS-Cantidad]]</f>
        <v>122500</v>
      </c>
      <c r="V9057" s="3">
        <f>Tabla1[[#This Row],[costo_antes_iva]]*Tabla1[[#This Row],[OS-Cantidad]]</f>
        <v>70000</v>
      </c>
      <c r="W9057" s="3">
        <f>Tabla1[[#This Row],[Valor total OS]]-Tabla1[[#This Row],[valor total op]]</f>
        <v>52500</v>
      </c>
    </row>
    <row r="9058" spans="1:23" x14ac:dyDescent="0.3">
      <c r="A9058">
        <v>4957</v>
      </c>
      <c r="B9058" t="s">
        <v>12201</v>
      </c>
      <c r="C9058" t="s">
        <v>124</v>
      </c>
      <c r="D9058" t="s">
        <v>481</v>
      </c>
      <c r="E9058">
        <v>52</v>
      </c>
      <c r="F9058">
        <v>45987366</v>
      </c>
      <c r="G9058" t="s">
        <v>12169</v>
      </c>
      <c r="H9058" s="6">
        <v>45203</v>
      </c>
      <c r="I9058" s="3">
        <v>2000</v>
      </c>
      <c r="J9058" t="s">
        <v>33</v>
      </c>
      <c r="K9058" t="s">
        <v>12202</v>
      </c>
      <c r="L9058">
        <v>13</v>
      </c>
      <c r="M9058" t="s">
        <v>35</v>
      </c>
      <c r="N9058" s="3">
        <v>3500</v>
      </c>
      <c r="O9058">
        <v>35</v>
      </c>
      <c r="P9058" t="s">
        <v>12167</v>
      </c>
      <c r="R9058" t="s">
        <v>61</v>
      </c>
      <c r="S9058" s="3">
        <v>25184082</v>
      </c>
      <c r="T9058" s="3">
        <f>Tabla1[[#This Row],[OS-Valor Unitario]]-Tabla1[[#This Row],[costo_antes_iva]]</f>
        <v>1500</v>
      </c>
      <c r="U9058" s="3">
        <f>Tabla1[[#This Row],[OS-Valor Unitario]]*Tabla1[[#This Row],[OS-Cantidad]]</f>
        <v>122500</v>
      </c>
      <c r="V9058" s="3">
        <f>Tabla1[[#This Row],[costo_antes_iva]]*Tabla1[[#This Row],[OS-Cantidad]]</f>
        <v>70000</v>
      </c>
      <c r="W9058" s="3">
        <f>Tabla1[[#This Row],[Valor total OS]]-Tabla1[[#This Row],[valor total op]]</f>
        <v>52500</v>
      </c>
    </row>
    <row r="9059" spans="1:23" x14ac:dyDescent="0.3">
      <c r="A9059">
        <v>4957</v>
      </c>
      <c r="B9059" t="s">
        <v>12201</v>
      </c>
      <c r="C9059" t="s">
        <v>124</v>
      </c>
      <c r="D9059" t="s">
        <v>481</v>
      </c>
      <c r="E9059">
        <v>35</v>
      </c>
      <c r="F9059">
        <v>45987276</v>
      </c>
      <c r="G9059" t="s">
        <v>12169</v>
      </c>
      <c r="H9059" s="6">
        <v>45203</v>
      </c>
      <c r="I9059" s="3">
        <v>2000</v>
      </c>
      <c r="J9059" t="s">
        <v>33</v>
      </c>
      <c r="K9059" t="s">
        <v>12202</v>
      </c>
      <c r="L9059">
        <v>13</v>
      </c>
      <c r="M9059" t="s">
        <v>35</v>
      </c>
      <c r="N9059" s="3">
        <v>3500</v>
      </c>
      <c r="O9059">
        <v>35</v>
      </c>
      <c r="P9059" t="s">
        <v>12167</v>
      </c>
      <c r="Q9059" t="s">
        <v>963</v>
      </c>
      <c r="R9059" t="s">
        <v>61</v>
      </c>
      <c r="S9059" s="3">
        <v>25184082</v>
      </c>
      <c r="T9059" s="3">
        <f>Tabla1[[#This Row],[OS-Valor Unitario]]-Tabla1[[#This Row],[costo_antes_iva]]</f>
        <v>1500</v>
      </c>
      <c r="U9059" s="3">
        <f>Tabla1[[#This Row],[OS-Valor Unitario]]*Tabla1[[#This Row],[OS-Cantidad]]</f>
        <v>122500</v>
      </c>
      <c r="V9059" s="3">
        <f>Tabla1[[#This Row],[costo_antes_iva]]*Tabla1[[#This Row],[OS-Cantidad]]</f>
        <v>70000</v>
      </c>
      <c r="W9059" s="3">
        <f>Tabla1[[#This Row],[Valor total OS]]-Tabla1[[#This Row],[valor total op]]</f>
        <v>52500</v>
      </c>
    </row>
    <row r="9060" spans="1:23" x14ac:dyDescent="0.3">
      <c r="A9060">
        <v>4957</v>
      </c>
      <c r="B9060" t="s">
        <v>12201</v>
      </c>
      <c r="C9060" t="s">
        <v>124</v>
      </c>
      <c r="D9060" t="s">
        <v>481</v>
      </c>
      <c r="E9060">
        <v>35</v>
      </c>
      <c r="F9060">
        <v>45987276</v>
      </c>
      <c r="G9060" t="s">
        <v>12169</v>
      </c>
      <c r="H9060" s="6">
        <v>45203</v>
      </c>
      <c r="I9060" s="3">
        <v>2000</v>
      </c>
      <c r="J9060" t="s">
        <v>33</v>
      </c>
      <c r="K9060" t="s">
        <v>12202</v>
      </c>
      <c r="L9060">
        <v>13</v>
      </c>
      <c r="M9060" t="s">
        <v>35</v>
      </c>
      <c r="N9060" s="3">
        <v>3500</v>
      </c>
      <c r="O9060">
        <v>35</v>
      </c>
      <c r="P9060" t="s">
        <v>12167</v>
      </c>
      <c r="R9060" t="s">
        <v>61</v>
      </c>
      <c r="S9060" s="3">
        <v>25184082</v>
      </c>
      <c r="T9060" s="3">
        <f>Tabla1[[#This Row],[OS-Valor Unitario]]-Tabla1[[#This Row],[costo_antes_iva]]</f>
        <v>1500</v>
      </c>
      <c r="U9060" s="3">
        <f>Tabla1[[#This Row],[OS-Valor Unitario]]*Tabla1[[#This Row],[OS-Cantidad]]</f>
        <v>122500</v>
      </c>
      <c r="V9060" s="3">
        <f>Tabla1[[#This Row],[costo_antes_iva]]*Tabla1[[#This Row],[OS-Cantidad]]</f>
        <v>70000</v>
      </c>
      <c r="W9060" s="3">
        <f>Tabla1[[#This Row],[Valor total OS]]-Tabla1[[#This Row],[valor total op]]</f>
        <v>52500</v>
      </c>
    </row>
    <row r="9061" spans="1:23" x14ac:dyDescent="0.3">
      <c r="A9061">
        <v>4957</v>
      </c>
      <c r="B9061" t="s">
        <v>12203</v>
      </c>
      <c r="C9061" t="s">
        <v>124</v>
      </c>
      <c r="D9061" t="s">
        <v>481</v>
      </c>
      <c r="E9061">
        <v>35</v>
      </c>
      <c r="F9061">
        <v>45987750</v>
      </c>
      <c r="G9061" t="s">
        <v>12204</v>
      </c>
      <c r="H9061" s="6">
        <v>45203</v>
      </c>
      <c r="I9061" s="3">
        <v>2000</v>
      </c>
      <c r="J9061" t="s">
        <v>33</v>
      </c>
      <c r="K9061" t="s">
        <v>12205</v>
      </c>
      <c r="L9061">
        <v>14</v>
      </c>
      <c r="M9061" t="s">
        <v>5723</v>
      </c>
      <c r="N9061" s="3">
        <v>2000</v>
      </c>
      <c r="O9061">
        <v>35</v>
      </c>
      <c r="P9061" t="s">
        <v>12167</v>
      </c>
      <c r="Q9061" t="s">
        <v>963</v>
      </c>
      <c r="R9061" t="s">
        <v>61</v>
      </c>
      <c r="S9061" s="3">
        <v>25184082</v>
      </c>
      <c r="T9061" s="3">
        <f>Tabla1[[#This Row],[OS-Valor Unitario]]-Tabla1[[#This Row],[costo_antes_iva]]</f>
        <v>0</v>
      </c>
      <c r="U9061" s="3">
        <f>Tabla1[[#This Row],[OS-Valor Unitario]]*Tabla1[[#This Row],[OS-Cantidad]]</f>
        <v>70000</v>
      </c>
      <c r="V9061" s="3">
        <f>Tabla1[[#This Row],[costo_antes_iva]]*Tabla1[[#This Row],[OS-Cantidad]]</f>
        <v>70000</v>
      </c>
      <c r="W9061" s="3">
        <f>Tabla1[[#This Row],[Valor total OS]]-Tabla1[[#This Row],[valor total op]]</f>
        <v>0</v>
      </c>
    </row>
    <row r="9062" spans="1:23" x14ac:dyDescent="0.3">
      <c r="A9062">
        <v>4957</v>
      </c>
      <c r="B9062" t="s">
        <v>12203</v>
      </c>
      <c r="C9062" t="s">
        <v>124</v>
      </c>
      <c r="D9062" t="s">
        <v>481</v>
      </c>
      <c r="E9062">
        <v>35</v>
      </c>
      <c r="F9062">
        <v>45987750</v>
      </c>
      <c r="G9062" t="s">
        <v>12204</v>
      </c>
      <c r="H9062" s="6">
        <v>45203</v>
      </c>
      <c r="I9062" s="3">
        <v>2000</v>
      </c>
      <c r="J9062" t="s">
        <v>33</v>
      </c>
      <c r="K9062" t="s">
        <v>12205</v>
      </c>
      <c r="L9062">
        <v>14</v>
      </c>
      <c r="M9062" t="s">
        <v>5723</v>
      </c>
      <c r="N9062" s="3">
        <v>2000</v>
      </c>
      <c r="O9062">
        <v>35</v>
      </c>
      <c r="P9062" t="s">
        <v>12167</v>
      </c>
      <c r="R9062" t="s">
        <v>61</v>
      </c>
      <c r="S9062" s="3">
        <v>25184082</v>
      </c>
      <c r="T9062" s="3">
        <f>Tabla1[[#This Row],[OS-Valor Unitario]]-Tabla1[[#This Row],[costo_antes_iva]]</f>
        <v>0</v>
      </c>
      <c r="U9062" s="3">
        <f>Tabla1[[#This Row],[OS-Valor Unitario]]*Tabla1[[#This Row],[OS-Cantidad]]</f>
        <v>70000</v>
      </c>
      <c r="V9062" s="3">
        <f>Tabla1[[#This Row],[costo_antes_iva]]*Tabla1[[#This Row],[OS-Cantidad]]</f>
        <v>70000</v>
      </c>
      <c r="W9062" s="3">
        <f>Tabla1[[#This Row],[Valor total OS]]-Tabla1[[#This Row],[valor total op]]</f>
        <v>0</v>
      </c>
    </row>
    <row r="9063" spans="1:23" x14ac:dyDescent="0.3">
      <c r="A9063">
        <v>4957</v>
      </c>
      <c r="B9063" t="s">
        <v>12206</v>
      </c>
      <c r="C9063" t="s">
        <v>124</v>
      </c>
      <c r="D9063" t="s">
        <v>481</v>
      </c>
      <c r="E9063">
        <v>35</v>
      </c>
      <c r="F9063">
        <v>45987754</v>
      </c>
      <c r="G9063" t="s">
        <v>12207</v>
      </c>
      <c r="H9063" s="6">
        <v>45203</v>
      </c>
      <c r="I9063" s="3">
        <v>2000</v>
      </c>
      <c r="J9063" t="s">
        <v>33</v>
      </c>
      <c r="K9063" t="s">
        <v>12208</v>
      </c>
      <c r="L9063">
        <v>15</v>
      </c>
      <c r="M9063" t="s">
        <v>5723</v>
      </c>
      <c r="N9063" s="3">
        <v>2000</v>
      </c>
      <c r="O9063">
        <v>35</v>
      </c>
      <c r="P9063" t="s">
        <v>12167</v>
      </c>
      <c r="Q9063" t="s">
        <v>963</v>
      </c>
      <c r="R9063" t="s">
        <v>61</v>
      </c>
      <c r="S9063" s="3">
        <v>25184082</v>
      </c>
      <c r="T9063" s="3">
        <f>Tabla1[[#This Row],[OS-Valor Unitario]]-Tabla1[[#This Row],[costo_antes_iva]]</f>
        <v>0</v>
      </c>
      <c r="U9063" s="3">
        <f>Tabla1[[#This Row],[OS-Valor Unitario]]*Tabla1[[#This Row],[OS-Cantidad]]</f>
        <v>70000</v>
      </c>
      <c r="V9063" s="3">
        <f>Tabla1[[#This Row],[costo_antes_iva]]*Tabla1[[#This Row],[OS-Cantidad]]</f>
        <v>70000</v>
      </c>
      <c r="W9063" s="3">
        <f>Tabla1[[#This Row],[Valor total OS]]-Tabla1[[#This Row],[valor total op]]</f>
        <v>0</v>
      </c>
    </row>
    <row r="9064" spans="1:23" x14ac:dyDescent="0.3">
      <c r="A9064">
        <v>4957</v>
      </c>
      <c r="B9064" t="s">
        <v>12206</v>
      </c>
      <c r="C9064" t="s">
        <v>124</v>
      </c>
      <c r="D9064" t="s">
        <v>481</v>
      </c>
      <c r="E9064">
        <v>35</v>
      </c>
      <c r="F9064">
        <v>45987754</v>
      </c>
      <c r="G9064" t="s">
        <v>12207</v>
      </c>
      <c r="H9064" s="6">
        <v>45203</v>
      </c>
      <c r="I9064" s="3">
        <v>2000</v>
      </c>
      <c r="J9064" t="s">
        <v>33</v>
      </c>
      <c r="K9064" t="s">
        <v>12208</v>
      </c>
      <c r="L9064">
        <v>15</v>
      </c>
      <c r="M9064" t="s">
        <v>5723</v>
      </c>
      <c r="N9064" s="3">
        <v>2000</v>
      </c>
      <c r="O9064">
        <v>35</v>
      </c>
      <c r="P9064" t="s">
        <v>12167</v>
      </c>
      <c r="R9064" t="s">
        <v>61</v>
      </c>
      <c r="S9064" s="3">
        <v>25184082</v>
      </c>
      <c r="T9064" s="3">
        <f>Tabla1[[#This Row],[OS-Valor Unitario]]-Tabla1[[#This Row],[costo_antes_iva]]</f>
        <v>0</v>
      </c>
      <c r="U9064" s="3">
        <f>Tabla1[[#This Row],[OS-Valor Unitario]]*Tabla1[[#This Row],[OS-Cantidad]]</f>
        <v>70000</v>
      </c>
      <c r="V9064" s="3">
        <f>Tabla1[[#This Row],[costo_antes_iva]]*Tabla1[[#This Row],[OS-Cantidad]]</f>
        <v>70000</v>
      </c>
      <c r="W9064" s="3">
        <f>Tabla1[[#This Row],[Valor total OS]]-Tabla1[[#This Row],[valor total op]]</f>
        <v>0</v>
      </c>
    </row>
    <row r="9065" spans="1:23" x14ac:dyDescent="0.3">
      <c r="A9065">
        <v>4957</v>
      </c>
      <c r="B9065" t="s">
        <v>12209</v>
      </c>
      <c r="C9065" t="s">
        <v>124</v>
      </c>
      <c r="D9065" t="s">
        <v>481</v>
      </c>
      <c r="E9065">
        <v>52</v>
      </c>
      <c r="F9065">
        <v>45987156</v>
      </c>
      <c r="G9065" t="s">
        <v>12210</v>
      </c>
      <c r="H9065" s="6">
        <v>45203</v>
      </c>
      <c r="I9065" s="3">
        <v>2000</v>
      </c>
      <c r="J9065" t="s">
        <v>33</v>
      </c>
      <c r="K9065" t="s">
        <v>12211</v>
      </c>
      <c r="L9065">
        <v>16</v>
      </c>
      <c r="M9065" t="s">
        <v>35</v>
      </c>
      <c r="N9065" s="3">
        <v>3500</v>
      </c>
      <c r="O9065">
        <v>52</v>
      </c>
      <c r="P9065" t="s">
        <v>12167</v>
      </c>
      <c r="Q9065" t="s">
        <v>963</v>
      </c>
      <c r="R9065" t="s">
        <v>61</v>
      </c>
      <c r="S9065" s="3">
        <v>25184082</v>
      </c>
      <c r="T9065" s="3">
        <f>Tabla1[[#This Row],[OS-Valor Unitario]]-Tabla1[[#This Row],[costo_antes_iva]]</f>
        <v>1500</v>
      </c>
      <c r="U9065" s="3">
        <f>Tabla1[[#This Row],[OS-Valor Unitario]]*Tabla1[[#This Row],[OS-Cantidad]]</f>
        <v>182000</v>
      </c>
      <c r="V9065" s="3">
        <f>Tabla1[[#This Row],[costo_antes_iva]]*Tabla1[[#This Row],[OS-Cantidad]]</f>
        <v>104000</v>
      </c>
      <c r="W9065" s="3">
        <f>Tabla1[[#This Row],[Valor total OS]]-Tabla1[[#This Row],[valor total op]]</f>
        <v>78000</v>
      </c>
    </row>
    <row r="9066" spans="1:23" x14ac:dyDescent="0.3">
      <c r="A9066">
        <v>4957</v>
      </c>
      <c r="B9066" t="s">
        <v>12209</v>
      </c>
      <c r="C9066" t="s">
        <v>124</v>
      </c>
      <c r="D9066" t="s">
        <v>481</v>
      </c>
      <c r="E9066">
        <v>52</v>
      </c>
      <c r="F9066">
        <v>45987156</v>
      </c>
      <c r="G9066" t="s">
        <v>12210</v>
      </c>
      <c r="H9066" s="6">
        <v>45203</v>
      </c>
      <c r="I9066" s="3">
        <v>2000</v>
      </c>
      <c r="J9066" t="s">
        <v>33</v>
      </c>
      <c r="K9066" t="s">
        <v>12211</v>
      </c>
      <c r="L9066">
        <v>16</v>
      </c>
      <c r="M9066" t="s">
        <v>35</v>
      </c>
      <c r="N9066" s="3">
        <v>3500</v>
      </c>
      <c r="O9066">
        <v>52</v>
      </c>
      <c r="P9066" t="s">
        <v>12167</v>
      </c>
      <c r="R9066" t="s">
        <v>61</v>
      </c>
      <c r="S9066" s="3">
        <v>25184082</v>
      </c>
      <c r="T9066" s="3">
        <f>Tabla1[[#This Row],[OS-Valor Unitario]]-Tabla1[[#This Row],[costo_antes_iva]]</f>
        <v>1500</v>
      </c>
      <c r="U9066" s="3">
        <f>Tabla1[[#This Row],[OS-Valor Unitario]]*Tabla1[[#This Row],[OS-Cantidad]]</f>
        <v>182000</v>
      </c>
      <c r="V9066" s="3">
        <f>Tabla1[[#This Row],[costo_antes_iva]]*Tabla1[[#This Row],[OS-Cantidad]]</f>
        <v>104000</v>
      </c>
      <c r="W9066" s="3">
        <f>Tabla1[[#This Row],[Valor total OS]]-Tabla1[[#This Row],[valor total op]]</f>
        <v>78000</v>
      </c>
    </row>
    <row r="9067" spans="1:23" x14ac:dyDescent="0.3">
      <c r="A9067">
        <v>4957</v>
      </c>
      <c r="B9067" t="s">
        <v>12212</v>
      </c>
      <c r="C9067" t="s">
        <v>124</v>
      </c>
      <c r="D9067" t="s">
        <v>481</v>
      </c>
      <c r="E9067">
        <v>52</v>
      </c>
      <c r="F9067">
        <v>45987758</v>
      </c>
      <c r="G9067" t="s">
        <v>12213</v>
      </c>
      <c r="H9067" s="6">
        <v>45203</v>
      </c>
      <c r="I9067" s="3">
        <v>2000</v>
      </c>
      <c r="J9067" t="s">
        <v>33</v>
      </c>
      <c r="K9067" t="s">
        <v>12214</v>
      </c>
      <c r="L9067">
        <v>17</v>
      </c>
      <c r="M9067" t="s">
        <v>5723</v>
      </c>
      <c r="N9067" s="3">
        <v>2000</v>
      </c>
      <c r="O9067">
        <v>52</v>
      </c>
      <c r="P9067" t="s">
        <v>12167</v>
      </c>
      <c r="Q9067" t="s">
        <v>963</v>
      </c>
      <c r="R9067" t="s">
        <v>61</v>
      </c>
      <c r="S9067" s="3">
        <v>25184082</v>
      </c>
      <c r="T9067" s="3">
        <f>Tabla1[[#This Row],[OS-Valor Unitario]]-Tabla1[[#This Row],[costo_antes_iva]]</f>
        <v>0</v>
      </c>
      <c r="U9067" s="3">
        <f>Tabla1[[#This Row],[OS-Valor Unitario]]*Tabla1[[#This Row],[OS-Cantidad]]</f>
        <v>104000</v>
      </c>
      <c r="V9067" s="3">
        <f>Tabla1[[#This Row],[costo_antes_iva]]*Tabla1[[#This Row],[OS-Cantidad]]</f>
        <v>104000</v>
      </c>
      <c r="W9067" s="3">
        <f>Tabla1[[#This Row],[Valor total OS]]-Tabla1[[#This Row],[valor total op]]</f>
        <v>0</v>
      </c>
    </row>
    <row r="9068" spans="1:23" x14ac:dyDescent="0.3">
      <c r="A9068">
        <v>4957</v>
      </c>
      <c r="B9068" t="s">
        <v>12212</v>
      </c>
      <c r="C9068" t="s">
        <v>124</v>
      </c>
      <c r="D9068" t="s">
        <v>481</v>
      </c>
      <c r="E9068">
        <v>52</v>
      </c>
      <c r="F9068">
        <v>45987758</v>
      </c>
      <c r="G9068" t="s">
        <v>12213</v>
      </c>
      <c r="H9068" s="6">
        <v>45203</v>
      </c>
      <c r="I9068" s="3">
        <v>2000</v>
      </c>
      <c r="J9068" t="s">
        <v>33</v>
      </c>
      <c r="K9068" t="s">
        <v>12214</v>
      </c>
      <c r="L9068">
        <v>17</v>
      </c>
      <c r="M9068" t="s">
        <v>5723</v>
      </c>
      <c r="N9068" s="3">
        <v>2000</v>
      </c>
      <c r="O9068">
        <v>52</v>
      </c>
      <c r="P9068" t="s">
        <v>12167</v>
      </c>
      <c r="R9068" t="s">
        <v>61</v>
      </c>
      <c r="S9068" s="3">
        <v>25184082</v>
      </c>
      <c r="T9068" s="3">
        <f>Tabla1[[#This Row],[OS-Valor Unitario]]-Tabla1[[#This Row],[costo_antes_iva]]</f>
        <v>0</v>
      </c>
      <c r="U9068" s="3">
        <f>Tabla1[[#This Row],[OS-Valor Unitario]]*Tabla1[[#This Row],[OS-Cantidad]]</f>
        <v>104000</v>
      </c>
      <c r="V9068" s="3">
        <f>Tabla1[[#This Row],[costo_antes_iva]]*Tabla1[[#This Row],[OS-Cantidad]]</f>
        <v>104000</v>
      </c>
      <c r="W9068" s="3">
        <f>Tabla1[[#This Row],[Valor total OS]]-Tabla1[[#This Row],[valor total op]]</f>
        <v>0</v>
      </c>
    </row>
    <row r="9069" spans="1:23" x14ac:dyDescent="0.3">
      <c r="A9069">
        <v>4957</v>
      </c>
      <c r="B9069" t="s">
        <v>12215</v>
      </c>
      <c r="C9069" t="s">
        <v>124</v>
      </c>
      <c r="D9069" t="s">
        <v>481</v>
      </c>
      <c r="E9069">
        <v>52</v>
      </c>
      <c r="F9069">
        <v>45987762</v>
      </c>
      <c r="G9069" t="s">
        <v>12216</v>
      </c>
      <c r="H9069" s="6">
        <v>45203</v>
      </c>
      <c r="I9069" s="3">
        <v>2000</v>
      </c>
      <c r="J9069" t="s">
        <v>33</v>
      </c>
      <c r="K9069" t="s">
        <v>12217</v>
      </c>
      <c r="L9069">
        <v>18</v>
      </c>
      <c r="M9069" t="s">
        <v>5723</v>
      </c>
      <c r="N9069" s="3">
        <v>2000</v>
      </c>
      <c r="O9069">
        <v>52</v>
      </c>
      <c r="P9069" t="s">
        <v>12167</v>
      </c>
      <c r="Q9069" t="s">
        <v>963</v>
      </c>
      <c r="R9069" t="s">
        <v>61</v>
      </c>
      <c r="S9069" s="3">
        <v>25184082</v>
      </c>
      <c r="T9069" s="3">
        <f>Tabla1[[#This Row],[OS-Valor Unitario]]-Tabla1[[#This Row],[costo_antes_iva]]</f>
        <v>0</v>
      </c>
      <c r="U9069" s="3">
        <f>Tabla1[[#This Row],[OS-Valor Unitario]]*Tabla1[[#This Row],[OS-Cantidad]]</f>
        <v>104000</v>
      </c>
      <c r="V9069" s="3">
        <f>Tabla1[[#This Row],[costo_antes_iva]]*Tabla1[[#This Row],[OS-Cantidad]]</f>
        <v>104000</v>
      </c>
      <c r="W9069" s="3">
        <f>Tabla1[[#This Row],[Valor total OS]]-Tabla1[[#This Row],[valor total op]]</f>
        <v>0</v>
      </c>
    </row>
    <row r="9070" spans="1:23" x14ac:dyDescent="0.3">
      <c r="A9070">
        <v>4957</v>
      </c>
      <c r="B9070" t="s">
        <v>12215</v>
      </c>
      <c r="C9070" t="s">
        <v>124</v>
      </c>
      <c r="D9070" t="s">
        <v>481</v>
      </c>
      <c r="E9070">
        <v>52</v>
      </c>
      <c r="F9070">
        <v>45987762</v>
      </c>
      <c r="G9070" t="s">
        <v>12216</v>
      </c>
      <c r="H9070" s="6">
        <v>45203</v>
      </c>
      <c r="I9070" s="3">
        <v>2000</v>
      </c>
      <c r="J9070" t="s">
        <v>33</v>
      </c>
      <c r="K9070" t="s">
        <v>12217</v>
      </c>
      <c r="L9070">
        <v>18</v>
      </c>
      <c r="M9070" t="s">
        <v>5723</v>
      </c>
      <c r="N9070" s="3">
        <v>2000</v>
      </c>
      <c r="O9070">
        <v>52</v>
      </c>
      <c r="P9070" t="s">
        <v>12167</v>
      </c>
      <c r="R9070" t="s">
        <v>61</v>
      </c>
      <c r="S9070" s="3">
        <v>25184082</v>
      </c>
      <c r="T9070" s="3">
        <f>Tabla1[[#This Row],[OS-Valor Unitario]]-Tabla1[[#This Row],[costo_antes_iva]]</f>
        <v>0</v>
      </c>
      <c r="U9070" s="3">
        <f>Tabla1[[#This Row],[OS-Valor Unitario]]*Tabla1[[#This Row],[OS-Cantidad]]</f>
        <v>104000</v>
      </c>
      <c r="V9070" s="3">
        <f>Tabla1[[#This Row],[costo_antes_iva]]*Tabla1[[#This Row],[OS-Cantidad]]</f>
        <v>104000</v>
      </c>
      <c r="W9070" s="3">
        <f>Tabla1[[#This Row],[Valor total OS]]-Tabla1[[#This Row],[valor total op]]</f>
        <v>0</v>
      </c>
    </row>
    <row r="9071" spans="1:23" x14ac:dyDescent="0.3">
      <c r="A9071">
        <v>4955</v>
      </c>
      <c r="B9071" t="s">
        <v>12218</v>
      </c>
      <c r="C9071" t="s">
        <v>66</v>
      </c>
      <c r="D9071" t="s">
        <v>11096</v>
      </c>
      <c r="E9071">
        <v>27</v>
      </c>
      <c r="F9071">
        <v>45974971</v>
      </c>
      <c r="G9071" t="s">
        <v>12219</v>
      </c>
      <c r="H9071" s="6">
        <v>45203</v>
      </c>
      <c r="I9071" s="3">
        <v>1200</v>
      </c>
      <c r="J9071" t="s">
        <v>82</v>
      </c>
      <c r="K9071" t="s">
        <v>12220</v>
      </c>
      <c r="L9071">
        <v>1</v>
      </c>
      <c r="M9071" t="s">
        <v>3213</v>
      </c>
      <c r="N9071" s="3">
        <v>1200</v>
      </c>
      <c r="O9071">
        <v>27</v>
      </c>
      <c r="P9071" t="s">
        <v>12221</v>
      </c>
      <c r="Q9071" t="s">
        <v>963</v>
      </c>
      <c r="R9071" t="s">
        <v>72</v>
      </c>
      <c r="S9071" s="3">
        <v>12208605</v>
      </c>
      <c r="T9071" s="3">
        <f>Tabla1[[#This Row],[OS-Valor Unitario]]-Tabla1[[#This Row],[costo_antes_iva]]</f>
        <v>0</v>
      </c>
      <c r="U9071" s="3">
        <f>Tabla1[[#This Row],[OS-Valor Unitario]]*Tabla1[[#This Row],[OS-Cantidad]]</f>
        <v>32400</v>
      </c>
      <c r="V9071" s="3">
        <f>Tabla1[[#This Row],[costo_antes_iva]]*Tabla1[[#This Row],[OS-Cantidad]]</f>
        <v>32400</v>
      </c>
      <c r="W9071" s="3">
        <f>Tabla1[[#This Row],[Valor total OS]]-Tabla1[[#This Row],[valor total op]]</f>
        <v>0</v>
      </c>
    </row>
    <row r="9072" spans="1:23" x14ac:dyDescent="0.3">
      <c r="A9072">
        <v>4955</v>
      </c>
      <c r="B9072" t="s">
        <v>12218</v>
      </c>
      <c r="C9072" t="s">
        <v>66</v>
      </c>
      <c r="D9072" t="s">
        <v>11096</v>
      </c>
      <c r="E9072">
        <v>27</v>
      </c>
      <c r="F9072">
        <v>45974971</v>
      </c>
      <c r="G9072" t="s">
        <v>12219</v>
      </c>
      <c r="H9072" s="6">
        <v>45203</v>
      </c>
      <c r="I9072" s="3">
        <v>10700</v>
      </c>
      <c r="J9072" t="s">
        <v>23</v>
      </c>
      <c r="K9072" t="s">
        <v>12220</v>
      </c>
      <c r="L9072">
        <v>1</v>
      </c>
      <c r="M9072" t="s">
        <v>70</v>
      </c>
      <c r="N9072" s="3">
        <v>10700</v>
      </c>
      <c r="O9072">
        <v>27</v>
      </c>
      <c r="P9072" t="s">
        <v>12221</v>
      </c>
      <c r="Q9072" t="s">
        <v>963</v>
      </c>
      <c r="R9072" t="s">
        <v>72</v>
      </c>
      <c r="S9072" s="3">
        <v>12208605</v>
      </c>
      <c r="T9072" s="3">
        <f>Tabla1[[#This Row],[OS-Valor Unitario]]-Tabla1[[#This Row],[costo_antes_iva]]</f>
        <v>0</v>
      </c>
      <c r="U9072" s="3">
        <f>Tabla1[[#This Row],[OS-Valor Unitario]]*Tabla1[[#This Row],[OS-Cantidad]]</f>
        <v>288900</v>
      </c>
      <c r="V9072" s="3">
        <f>Tabla1[[#This Row],[costo_antes_iva]]*Tabla1[[#This Row],[OS-Cantidad]]</f>
        <v>288900</v>
      </c>
      <c r="W9072" s="3">
        <f>Tabla1[[#This Row],[Valor total OS]]-Tabla1[[#This Row],[valor total op]]</f>
        <v>0</v>
      </c>
    </row>
    <row r="9073" spans="1:23" x14ac:dyDescent="0.3">
      <c r="A9073">
        <v>4955</v>
      </c>
      <c r="B9073" t="s">
        <v>12218</v>
      </c>
      <c r="C9073" t="s">
        <v>66</v>
      </c>
      <c r="D9073" t="s">
        <v>11096</v>
      </c>
      <c r="E9073">
        <v>27</v>
      </c>
      <c r="F9073">
        <v>45974971</v>
      </c>
      <c r="G9073" t="s">
        <v>12219</v>
      </c>
      <c r="H9073" s="6">
        <v>45203</v>
      </c>
      <c r="I9073" s="3">
        <v>10700</v>
      </c>
      <c r="J9073" t="s">
        <v>23</v>
      </c>
      <c r="K9073" t="s">
        <v>12220</v>
      </c>
      <c r="L9073">
        <v>1</v>
      </c>
      <c r="M9073" t="s">
        <v>5973</v>
      </c>
      <c r="N9073" s="3">
        <v>10500</v>
      </c>
      <c r="O9073">
        <v>1</v>
      </c>
      <c r="P9073" t="s">
        <v>12221</v>
      </c>
      <c r="Q9073" t="s">
        <v>963</v>
      </c>
      <c r="R9073" t="s">
        <v>72</v>
      </c>
      <c r="S9073" s="3">
        <v>12208605</v>
      </c>
      <c r="T9073" s="3">
        <f>Tabla1[[#This Row],[OS-Valor Unitario]]-Tabla1[[#This Row],[costo_antes_iva]]</f>
        <v>-200</v>
      </c>
      <c r="U9073" s="3">
        <f>Tabla1[[#This Row],[OS-Valor Unitario]]*Tabla1[[#This Row],[OS-Cantidad]]</f>
        <v>10500</v>
      </c>
      <c r="V9073" s="3">
        <f>Tabla1[[#This Row],[costo_antes_iva]]*Tabla1[[#This Row],[OS-Cantidad]]</f>
        <v>10700</v>
      </c>
      <c r="W9073" s="3">
        <f>Tabla1[[#This Row],[Valor total OS]]-Tabla1[[#This Row],[valor total op]]</f>
        <v>-200</v>
      </c>
    </row>
    <row r="9074" spans="1:23" x14ac:dyDescent="0.3">
      <c r="A9074">
        <v>4955</v>
      </c>
      <c r="B9074" t="s">
        <v>12222</v>
      </c>
      <c r="C9074" t="s">
        <v>66</v>
      </c>
      <c r="D9074" t="s">
        <v>11096</v>
      </c>
      <c r="E9074">
        <v>23</v>
      </c>
      <c r="F9074">
        <v>45974937</v>
      </c>
      <c r="G9074" t="s">
        <v>12223</v>
      </c>
      <c r="H9074" s="6">
        <v>45203</v>
      </c>
      <c r="I9074" s="3">
        <v>1200</v>
      </c>
      <c r="J9074" t="s">
        <v>82</v>
      </c>
      <c r="K9074" t="s">
        <v>12224</v>
      </c>
      <c r="L9074">
        <v>2</v>
      </c>
      <c r="M9074" t="s">
        <v>3213</v>
      </c>
      <c r="N9074" s="3">
        <v>1200</v>
      </c>
      <c r="O9074">
        <v>21</v>
      </c>
      <c r="P9074" t="s">
        <v>12221</v>
      </c>
      <c r="Q9074" t="s">
        <v>963</v>
      </c>
      <c r="R9074" t="s">
        <v>72</v>
      </c>
      <c r="S9074" s="3">
        <v>12208605</v>
      </c>
      <c r="T9074" s="3">
        <f>Tabla1[[#This Row],[OS-Valor Unitario]]-Tabla1[[#This Row],[costo_antes_iva]]</f>
        <v>0</v>
      </c>
      <c r="U9074" s="3">
        <f>Tabla1[[#This Row],[OS-Valor Unitario]]*Tabla1[[#This Row],[OS-Cantidad]]</f>
        <v>25200</v>
      </c>
      <c r="V9074" s="3">
        <f>Tabla1[[#This Row],[costo_antes_iva]]*Tabla1[[#This Row],[OS-Cantidad]]</f>
        <v>25200</v>
      </c>
      <c r="W9074" s="3">
        <f>Tabla1[[#This Row],[Valor total OS]]-Tabla1[[#This Row],[valor total op]]</f>
        <v>0</v>
      </c>
    </row>
    <row r="9075" spans="1:23" x14ac:dyDescent="0.3">
      <c r="A9075">
        <v>4955</v>
      </c>
      <c r="B9075" t="s">
        <v>12222</v>
      </c>
      <c r="C9075" t="s">
        <v>66</v>
      </c>
      <c r="D9075" t="s">
        <v>11096</v>
      </c>
      <c r="E9075">
        <v>23</v>
      </c>
      <c r="F9075">
        <v>45974937</v>
      </c>
      <c r="G9075" t="s">
        <v>12223</v>
      </c>
      <c r="H9075" s="6">
        <v>45203</v>
      </c>
      <c r="I9075" s="3">
        <v>10700</v>
      </c>
      <c r="J9075" t="s">
        <v>23</v>
      </c>
      <c r="K9075" t="s">
        <v>12224</v>
      </c>
      <c r="L9075">
        <v>2</v>
      </c>
      <c r="M9075" t="s">
        <v>70</v>
      </c>
      <c r="N9075" s="3">
        <v>10700</v>
      </c>
      <c r="O9075">
        <v>21</v>
      </c>
      <c r="P9075" t="s">
        <v>12221</v>
      </c>
      <c r="Q9075" t="s">
        <v>963</v>
      </c>
      <c r="R9075" t="s">
        <v>72</v>
      </c>
      <c r="S9075" s="3">
        <v>12208605</v>
      </c>
      <c r="T9075" s="3">
        <f>Tabla1[[#This Row],[OS-Valor Unitario]]-Tabla1[[#This Row],[costo_antes_iva]]</f>
        <v>0</v>
      </c>
      <c r="U9075" s="3">
        <f>Tabla1[[#This Row],[OS-Valor Unitario]]*Tabla1[[#This Row],[OS-Cantidad]]</f>
        <v>224700</v>
      </c>
      <c r="V9075" s="3">
        <f>Tabla1[[#This Row],[costo_antes_iva]]*Tabla1[[#This Row],[OS-Cantidad]]</f>
        <v>224700</v>
      </c>
      <c r="W9075" s="3">
        <f>Tabla1[[#This Row],[Valor total OS]]-Tabla1[[#This Row],[valor total op]]</f>
        <v>0</v>
      </c>
    </row>
    <row r="9076" spans="1:23" x14ac:dyDescent="0.3">
      <c r="A9076">
        <v>4955</v>
      </c>
      <c r="B9076" t="s">
        <v>12222</v>
      </c>
      <c r="C9076" t="s">
        <v>66</v>
      </c>
      <c r="D9076" t="s">
        <v>11096</v>
      </c>
      <c r="E9076">
        <v>23</v>
      </c>
      <c r="F9076">
        <v>45974937</v>
      </c>
      <c r="G9076" t="s">
        <v>12223</v>
      </c>
      <c r="H9076" s="6">
        <v>45203</v>
      </c>
      <c r="I9076" s="3">
        <v>10700</v>
      </c>
      <c r="J9076" t="s">
        <v>23</v>
      </c>
      <c r="K9076" t="s">
        <v>12224</v>
      </c>
      <c r="L9076">
        <v>2</v>
      </c>
      <c r="M9076" t="s">
        <v>5973</v>
      </c>
      <c r="N9076" s="3">
        <v>10500</v>
      </c>
      <c r="O9076">
        <v>1</v>
      </c>
      <c r="P9076" t="s">
        <v>12221</v>
      </c>
      <c r="Q9076" t="s">
        <v>963</v>
      </c>
      <c r="R9076" t="s">
        <v>72</v>
      </c>
      <c r="S9076" s="3">
        <v>12208605</v>
      </c>
      <c r="T9076" s="3">
        <f>Tabla1[[#This Row],[OS-Valor Unitario]]-Tabla1[[#This Row],[costo_antes_iva]]</f>
        <v>-200</v>
      </c>
      <c r="U9076" s="3">
        <f>Tabla1[[#This Row],[OS-Valor Unitario]]*Tabla1[[#This Row],[OS-Cantidad]]</f>
        <v>10500</v>
      </c>
      <c r="V9076" s="3">
        <f>Tabla1[[#This Row],[costo_antes_iva]]*Tabla1[[#This Row],[OS-Cantidad]]</f>
        <v>10700</v>
      </c>
      <c r="W9076" s="3">
        <f>Tabla1[[#This Row],[Valor total OS]]-Tabla1[[#This Row],[valor total op]]</f>
        <v>-200</v>
      </c>
    </row>
    <row r="9077" spans="1:23" x14ac:dyDescent="0.3">
      <c r="A9077">
        <v>4955</v>
      </c>
      <c r="B9077" t="s">
        <v>12225</v>
      </c>
      <c r="C9077" t="s">
        <v>282</v>
      </c>
      <c r="D9077" t="s">
        <v>11096</v>
      </c>
      <c r="E9077">
        <v>20</v>
      </c>
      <c r="F9077">
        <v>45974991</v>
      </c>
      <c r="G9077" t="s">
        <v>12226</v>
      </c>
      <c r="H9077" s="6">
        <v>45203</v>
      </c>
      <c r="I9077" s="3">
        <v>1200</v>
      </c>
      <c r="J9077" t="s">
        <v>82</v>
      </c>
      <c r="K9077" t="s">
        <v>12227</v>
      </c>
      <c r="L9077">
        <v>3</v>
      </c>
      <c r="M9077" t="s">
        <v>3213</v>
      </c>
      <c r="N9077" s="3">
        <v>1200</v>
      </c>
      <c r="O9077">
        <v>20</v>
      </c>
      <c r="P9077" t="s">
        <v>12221</v>
      </c>
      <c r="Q9077" t="s">
        <v>963</v>
      </c>
      <c r="R9077" t="s">
        <v>72</v>
      </c>
      <c r="S9077" s="3">
        <v>12208605</v>
      </c>
      <c r="T9077" s="3">
        <f>Tabla1[[#This Row],[OS-Valor Unitario]]-Tabla1[[#This Row],[costo_antes_iva]]</f>
        <v>0</v>
      </c>
      <c r="U9077" s="3">
        <f>Tabla1[[#This Row],[OS-Valor Unitario]]*Tabla1[[#This Row],[OS-Cantidad]]</f>
        <v>24000</v>
      </c>
      <c r="V9077" s="3">
        <f>Tabla1[[#This Row],[costo_antes_iva]]*Tabla1[[#This Row],[OS-Cantidad]]</f>
        <v>24000</v>
      </c>
      <c r="W9077" s="3">
        <f>Tabla1[[#This Row],[Valor total OS]]-Tabla1[[#This Row],[valor total op]]</f>
        <v>0</v>
      </c>
    </row>
    <row r="9078" spans="1:23" x14ac:dyDescent="0.3">
      <c r="A9078">
        <v>4955</v>
      </c>
      <c r="B9078" t="s">
        <v>12225</v>
      </c>
      <c r="C9078" t="s">
        <v>282</v>
      </c>
      <c r="D9078" t="s">
        <v>11096</v>
      </c>
      <c r="E9078">
        <v>20</v>
      </c>
      <c r="F9078">
        <v>45974991</v>
      </c>
      <c r="G9078" t="s">
        <v>12226</v>
      </c>
      <c r="H9078" s="6">
        <v>45203</v>
      </c>
      <c r="I9078" s="3">
        <v>10700</v>
      </c>
      <c r="J9078" t="s">
        <v>23</v>
      </c>
      <c r="K9078" t="s">
        <v>12227</v>
      </c>
      <c r="L9078">
        <v>3</v>
      </c>
      <c r="M9078" t="s">
        <v>70</v>
      </c>
      <c r="N9078" s="3">
        <v>10700</v>
      </c>
      <c r="O9078">
        <v>20</v>
      </c>
      <c r="P9078" t="s">
        <v>12221</v>
      </c>
      <c r="Q9078" t="s">
        <v>963</v>
      </c>
      <c r="R9078" t="s">
        <v>72</v>
      </c>
      <c r="S9078" s="3">
        <v>12208605</v>
      </c>
      <c r="T9078" s="3">
        <f>Tabla1[[#This Row],[OS-Valor Unitario]]-Tabla1[[#This Row],[costo_antes_iva]]</f>
        <v>0</v>
      </c>
      <c r="U9078" s="3">
        <f>Tabla1[[#This Row],[OS-Valor Unitario]]*Tabla1[[#This Row],[OS-Cantidad]]</f>
        <v>214000</v>
      </c>
      <c r="V9078" s="3">
        <f>Tabla1[[#This Row],[costo_antes_iva]]*Tabla1[[#This Row],[OS-Cantidad]]</f>
        <v>214000</v>
      </c>
      <c r="W9078" s="3">
        <f>Tabla1[[#This Row],[Valor total OS]]-Tabla1[[#This Row],[valor total op]]</f>
        <v>0</v>
      </c>
    </row>
    <row r="9079" spans="1:23" x14ac:dyDescent="0.3">
      <c r="A9079">
        <v>4955</v>
      </c>
      <c r="B9079" t="s">
        <v>12228</v>
      </c>
      <c r="C9079" t="s">
        <v>282</v>
      </c>
      <c r="D9079" t="s">
        <v>11096</v>
      </c>
      <c r="E9079">
        <v>19</v>
      </c>
      <c r="F9079">
        <v>45974986</v>
      </c>
      <c r="G9079" t="s">
        <v>12229</v>
      </c>
      <c r="H9079" s="6">
        <v>45203</v>
      </c>
      <c r="I9079" s="3">
        <v>1200</v>
      </c>
      <c r="J9079" t="s">
        <v>82</v>
      </c>
      <c r="K9079" t="s">
        <v>12230</v>
      </c>
      <c r="L9079">
        <v>4</v>
      </c>
      <c r="M9079" t="s">
        <v>3213</v>
      </c>
      <c r="N9079" s="3">
        <v>1200</v>
      </c>
      <c r="O9079">
        <v>19</v>
      </c>
      <c r="P9079" t="s">
        <v>12221</v>
      </c>
      <c r="Q9079" t="s">
        <v>963</v>
      </c>
      <c r="R9079" t="s">
        <v>72</v>
      </c>
      <c r="S9079" s="3">
        <v>12208605</v>
      </c>
      <c r="T9079" s="3">
        <f>Tabla1[[#This Row],[OS-Valor Unitario]]-Tabla1[[#This Row],[costo_antes_iva]]</f>
        <v>0</v>
      </c>
      <c r="U9079" s="3">
        <f>Tabla1[[#This Row],[OS-Valor Unitario]]*Tabla1[[#This Row],[OS-Cantidad]]</f>
        <v>22800</v>
      </c>
      <c r="V9079" s="3">
        <f>Tabla1[[#This Row],[costo_antes_iva]]*Tabla1[[#This Row],[OS-Cantidad]]</f>
        <v>22800</v>
      </c>
      <c r="W9079" s="3">
        <f>Tabla1[[#This Row],[Valor total OS]]-Tabla1[[#This Row],[valor total op]]</f>
        <v>0</v>
      </c>
    </row>
    <row r="9080" spans="1:23" x14ac:dyDescent="0.3">
      <c r="A9080">
        <v>4955</v>
      </c>
      <c r="B9080" t="s">
        <v>12228</v>
      </c>
      <c r="C9080" t="s">
        <v>282</v>
      </c>
      <c r="D9080" t="s">
        <v>11096</v>
      </c>
      <c r="E9080">
        <v>19</v>
      </c>
      <c r="F9080">
        <v>45974986</v>
      </c>
      <c r="G9080" t="s">
        <v>12229</v>
      </c>
      <c r="H9080" s="6">
        <v>45203</v>
      </c>
      <c r="I9080" s="3">
        <v>10700</v>
      </c>
      <c r="J9080" t="s">
        <v>23</v>
      </c>
      <c r="K9080" t="s">
        <v>12230</v>
      </c>
      <c r="L9080">
        <v>4</v>
      </c>
      <c r="M9080" t="s">
        <v>70</v>
      </c>
      <c r="N9080" s="3">
        <v>10700</v>
      </c>
      <c r="O9080">
        <v>19</v>
      </c>
      <c r="P9080" t="s">
        <v>12221</v>
      </c>
      <c r="Q9080" t="s">
        <v>963</v>
      </c>
      <c r="R9080" t="s">
        <v>72</v>
      </c>
      <c r="S9080" s="3">
        <v>12208605</v>
      </c>
      <c r="T9080" s="3">
        <f>Tabla1[[#This Row],[OS-Valor Unitario]]-Tabla1[[#This Row],[costo_antes_iva]]</f>
        <v>0</v>
      </c>
      <c r="U9080" s="3">
        <f>Tabla1[[#This Row],[OS-Valor Unitario]]*Tabla1[[#This Row],[OS-Cantidad]]</f>
        <v>203300</v>
      </c>
      <c r="V9080" s="3">
        <f>Tabla1[[#This Row],[costo_antes_iva]]*Tabla1[[#This Row],[OS-Cantidad]]</f>
        <v>203300</v>
      </c>
      <c r="W9080" s="3">
        <f>Tabla1[[#This Row],[Valor total OS]]-Tabla1[[#This Row],[valor total op]]</f>
        <v>0</v>
      </c>
    </row>
    <row r="9081" spans="1:23" x14ac:dyDescent="0.3">
      <c r="A9081">
        <v>4955</v>
      </c>
      <c r="B9081" t="s">
        <v>12231</v>
      </c>
      <c r="C9081" t="s">
        <v>153</v>
      </c>
      <c r="D9081" t="s">
        <v>11096</v>
      </c>
      <c r="E9081">
        <v>2</v>
      </c>
      <c r="F9081">
        <v>45974981</v>
      </c>
      <c r="G9081" t="s">
        <v>12232</v>
      </c>
      <c r="H9081" s="6">
        <v>45203</v>
      </c>
      <c r="I9081" s="3">
        <v>1200</v>
      </c>
      <c r="J9081" t="s">
        <v>82</v>
      </c>
      <c r="K9081" t="s">
        <v>12233</v>
      </c>
      <c r="L9081">
        <v>5</v>
      </c>
      <c r="M9081" t="s">
        <v>3213</v>
      </c>
      <c r="N9081" s="3">
        <v>1200</v>
      </c>
      <c r="O9081">
        <v>2</v>
      </c>
      <c r="P9081" t="s">
        <v>12221</v>
      </c>
      <c r="Q9081" t="s">
        <v>963</v>
      </c>
      <c r="R9081" t="s">
        <v>72</v>
      </c>
      <c r="S9081" s="3">
        <v>12208605</v>
      </c>
      <c r="T9081" s="3">
        <f>Tabla1[[#This Row],[OS-Valor Unitario]]-Tabla1[[#This Row],[costo_antes_iva]]</f>
        <v>0</v>
      </c>
      <c r="U9081" s="3">
        <f>Tabla1[[#This Row],[OS-Valor Unitario]]*Tabla1[[#This Row],[OS-Cantidad]]</f>
        <v>2400</v>
      </c>
      <c r="V9081" s="3">
        <f>Tabla1[[#This Row],[costo_antes_iva]]*Tabla1[[#This Row],[OS-Cantidad]]</f>
        <v>2400</v>
      </c>
      <c r="W9081" s="3">
        <f>Tabla1[[#This Row],[Valor total OS]]-Tabla1[[#This Row],[valor total op]]</f>
        <v>0</v>
      </c>
    </row>
    <row r="9082" spans="1:23" x14ac:dyDescent="0.3">
      <c r="A9082">
        <v>4955</v>
      </c>
      <c r="B9082" t="s">
        <v>12231</v>
      </c>
      <c r="C9082" t="s">
        <v>153</v>
      </c>
      <c r="D9082" t="s">
        <v>11096</v>
      </c>
      <c r="E9082">
        <v>2</v>
      </c>
      <c r="F9082">
        <v>45974981</v>
      </c>
      <c r="G9082" t="s">
        <v>12232</v>
      </c>
      <c r="H9082" s="6">
        <v>45203</v>
      </c>
      <c r="I9082" s="3">
        <v>10700</v>
      </c>
      <c r="J9082" t="s">
        <v>23</v>
      </c>
      <c r="K9082" t="s">
        <v>12233</v>
      </c>
      <c r="L9082">
        <v>5</v>
      </c>
      <c r="M9082" t="s">
        <v>70</v>
      </c>
      <c r="N9082" s="3">
        <v>10700</v>
      </c>
      <c r="O9082">
        <v>2</v>
      </c>
      <c r="P9082" t="s">
        <v>12221</v>
      </c>
      <c r="Q9082" t="s">
        <v>963</v>
      </c>
      <c r="R9082" t="s">
        <v>72</v>
      </c>
      <c r="S9082" s="3">
        <v>12208605</v>
      </c>
      <c r="T9082" s="3">
        <f>Tabla1[[#This Row],[OS-Valor Unitario]]-Tabla1[[#This Row],[costo_antes_iva]]</f>
        <v>0</v>
      </c>
      <c r="U9082" s="3">
        <f>Tabla1[[#This Row],[OS-Valor Unitario]]*Tabla1[[#This Row],[OS-Cantidad]]</f>
        <v>21400</v>
      </c>
      <c r="V9082" s="3">
        <f>Tabla1[[#This Row],[costo_antes_iva]]*Tabla1[[#This Row],[OS-Cantidad]]</f>
        <v>21400</v>
      </c>
      <c r="W9082" s="3">
        <f>Tabla1[[#This Row],[Valor total OS]]-Tabla1[[#This Row],[valor total op]]</f>
        <v>0</v>
      </c>
    </row>
    <row r="9083" spans="1:23" x14ac:dyDescent="0.3">
      <c r="A9083">
        <v>4955</v>
      </c>
      <c r="B9083" t="s">
        <v>12234</v>
      </c>
      <c r="C9083" t="s">
        <v>153</v>
      </c>
      <c r="D9083" t="s">
        <v>11096</v>
      </c>
      <c r="E9083">
        <v>2</v>
      </c>
      <c r="F9083">
        <v>45974976</v>
      </c>
      <c r="G9083" t="s">
        <v>12235</v>
      </c>
      <c r="H9083" s="6">
        <v>45203</v>
      </c>
      <c r="I9083" s="3">
        <v>1200</v>
      </c>
      <c r="J9083" t="s">
        <v>82</v>
      </c>
      <c r="K9083" t="s">
        <v>12236</v>
      </c>
      <c r="L9083">
        <v>6</v>
      </c>
      <c r="M9083" t="s">
        <v>3213</v>
      </c>
      <c r="N9083" s="3">
        <v>1200</v>
      </c>
      <c r="O9083">
        <v>2</v>
      </c>
      <c r="P9083" t="s">
        <v>12221</v>
      </c>
      <c r="Q9083" t="s">
        <v>963</v>
      </c>
      <c r="R9083" t="s">
        <v>72</v>
      </c>
      <c r="S9083" s="3">
        <v>12208605</v>
      </c>
      <c r="T9083" s="3">
        <f>Tabla1[[#This Row],[OS-Valor Unitario]]-Tabla1[[#This Row],[costo_antes_iva]]</f>
        <v>0</v>
      </c>
      <c r="U9083" s="3">
        <f>Tabla1[[#This Row],[OS-Valor Unitario]]*Tabla1[[#This Row],[OS-Cantidad]]</f>
        <v>2400</v>
      </c>
      <c r="V9083" s="3">
        <f>Tabla1[[#This Row],[costo_antes_iva]]*Tabla1[[#This Row],[OS-Cantidad]]</f>
        <v>2400</v>
      </c>
      <c r="W9083" s="3">
        <f>Tabla1[[#This Row],[Valor total OS]]-Tabla1[[#This Row],[valor total op]]</f>
        <v>0</v>
      </c>
    </row>
    <row r="9084" spans="1:23" x14ac:dyDescent="0.3">
      <c r="A9084">
        <v>4955</v>
      </c>
      <c r="B9084" t="s">
        <v>12234</v>
      </c>
      <c r="C9084" t="s">
        <v>153</v>
      </c>
      <c r="D9084" t="s">
        <v>11096</v>
      </c>
      <c r="E9084">
        <v>2</v>
      </c>
      <c r="F9084">
        <v>45974976</v>
      </c>
      <c r="G9084" t="s">
        <v>12235</v>
      </c>
      <c r="H9084" s="6">
        <v>45203</v>
      </c>
      <c r="I9084" s="3">
        <v>10700</v>
      </c>
      <c r="J9084" t="s">
        <v>23</v>
      </c>
      <c r="K9084" t="s">
        <v>12236</v>
      </c>
      <c r="L9084">
        <v>6</v>
      </c>
      <c r="M9084" t="s">
        <v>70</v>
      </c>
      <c r="N9084" s="3">
        <v>10700</v>
      </c>
      <c r="O9084">
        <v>2</v>
      </c>
      <c r="P9084" t="s">
        <v>12221</v>
      </c>
      <c r="Q9084" t="s">
        <v>963</v>
      </c>
      <c r="R9084" t="s">
        <v>72</v>
      </c>
      <c r="S9084" s="3">
        <v>12208605</v>
      </c>
      <c r="T9084" s="3">
        <f>Tabla1[[#This Row],[OS-Valor Unitario]]-Tabla1[[#This Row],[costo_antes_iva]]</f>
        <v>0</v>
      </c>
      <c r="U9084" s="3">
        <f>Tabla1[[#This Row],[OS-Valor Unitario]]*Tabla1[[#This Row],[OS-Cantidad]]</f>
        <v>21400</v>
      </c>
      <c r="V9084" s="3">
        <f>Tabla1[[#This Row],[costo_antes_iva]]*Tabla1[[#This Row],[OS-Cantidad]]</f>
        <v>21400</v>
      </c>
      <c r="W9084" s="3">
        <f>Tabla1[[#This Row],[Valor total OS]]-Tabla1[[#This Row],[valor total op]]</f>
        <v>0</v>
      </c>
    </row>
    <row r="9085" spans="1:23" x14ac:dyDescent="0.3">
      <c r="A9085">
        <v>4955</v>
      </c>
      <c r="B9085" t="s">
        <v>12237</v>
      </c>
      <c r="C9085" t="s">
        <v>415</v>
      </c>
      <c r="D9085" t="s">
        <v>11096</v>
      </c>
      <c r="E9085">
        <v>15</v>
      </c>
      <c r="F9085">
        <v>45974942</v>
      </c>
      <c r="G9085" t="s">
        <v>12238</v>
      </c>
      <c r="H9085" s="6">
        <v>45203</v>
      </c>
      <c r="I9085" s="3">
        <v>8500</v>
      </c>
      <c r="J9085" t="s">
        <v>23</v>
      </c>
      <c r="K9085" t="s">
        <v>12239</v>
      </c>
      <c r="L9085">
        <v>7</v>
      </c>
      <c r="M9085" t="s">
        <v>4265</v>
      </c>
      <c r="N9085" s="3">
        <v>8500</v>
      </c>
      <c r="O9085">
        <v>15</v>
      </c>
      <c r="P9085" t="s">
        <v>12221</v>
      </c>
      <c r="Q9085" t="s">
        <v>963</v>
      </c>
      <c r="R9085" t="s">
        <v>28</v>
      </c>
      <c r="S9085" s="3">
        <v>12208605</v>
      </c>
      <c r="T9085" s="3">
        <f>Tabla1[[#This Row],[OS-Valor Unitario]]-Tabla1[[#This Row],[costo_antes_iva]]</f>
        <v>0</v>
      </c>
      <c r="U9085" s="3">
        <f>Tabla1[[#This Row],[OS-Valor Unitario]]*Tabla1[[#This Row],[OS-Cantidad]]</f>
        <v>127500</v>
      </c>
      <c r="V9085" s="3">
        <f>Tabla1[[#This Row],[costo_antes_iva]]*Tabla1[[#This Row],[OS-Cantidad]]</f>
        <v>127500</v>
      </c>
      <c r="W9085" s="3">
        <f>Tabla1[[#This Row],[Valor total OS]]-Tabla1[[#This Row],[valor total op]]</f>
        <v>0</v>
      </c>
    </row>
    <row r="9086" spans="1:23" x14ac:dyDescent="0.3">
      <c r="A9086">
        <v>4955</v>
      </c>
      <c r="B9086" t="s">
        <v>12240</v>
      </c>
      <c r="C9086" t="s">
        <v>415</v>
      </c>
      <c r="D9086" t="s">
        <v>11096</v>
      </c>
      <c r="E9086">
        <v>15</v>
      </c>
      <c r="F9086">
        <v>45974948</v>
      </c>
      <c r="G9086" t="s">
        <v>12241</v>
      </c>
      <c r="H9086" s="6">
        <v>45203</v>
      </c>
      <c r="I9086" s="3">
        <v>8500</v>
      </c>
      <c r="J9086" t="s">
        <v>23</v>
      </c>
      <c r="K9086" t="s">
        <v>12242</v>
      </c>
      <c r="L9086">
        <v>8</v>
      </c>
      <c r="M9086" t="s">
        <v>4265</v>
      </c>
      <c r="N9086" s="3">
        <v>8500</v>
      </c>
      <c r="O9086">
        <v>15</v>
      </c>
      <c r="P9086" t="s">
        <v>12221</v>
      </c>
      <c r="Q9086" t="s">
        <v>963</v>
      </c>
      <c r="R9086" t="s">
        <v>28</v>
      </c>
      <c r="S9086" s="3">
        <v>12208605</v>
      </c>
      <c r="T9086" s="3">
        <f>Tabla1[[#This Row],[OS-Valor Unitario]]-Tabla1[[#This Row],[costo_antes_iva]]</f>
        <v>0</v>
      </c>
      <c r="U9086" s="3">
        <f>Tabla1[[#This Row],[OS-Valor Unitario]]*Tabla1[[#This Row],[OS-Cantidad]]</f>
        <v>127500</v>
      </c>
      <c r="V9086" s="3">
        <f>Tabla1[[#This Row],[costo_antes_iva]]*Tabla1[[#This Row],[OS-Cantidad]]</f>
        <v>127500</v>
      </c>
      <c r="W9086" s="3">
        <f>Tabla1[[#This Row],[Valor total OS]]-Tabla1[[#This Row],[valor total op]]</f>
        <v>0</v>
      </c>
    </row>
    <row r="9087" spans="1:23" x14ac:dyDescent="0.3">
      <c r="A9087">
        <v>4955</v>
      </c>
      <c r="B9087" t="s">
        <v>12243</v>
      </c>
      <c r="C9087" t="s">
        <v>216</v>
      </c>
      <c r="D9087" t="s">
        <v>11096</v>
      </c>
      <c r="E9087">
        <v>13</v>
      </c>
      <c r="F9087">
        <v>45974999</v>
      </c>
      <c r="G9087" t="s">
        <v>12244</v>
      </c>
      <c r="H9087" s="6">
        <v>45203</v>
      </c>
      <c r="I9087" s="3">
        <v>8500</v>
      </c>
      <c r="J9087" t="s">
        <v>23</v>
      </c>
      <c r="K9087" t="s">
        <v>12245</v>
      </c>
      <c r="L9087">
        <v>9</v>
      </c>
      <c r="M9087" t="s">
        <v>4265</v>
      </c>
      <c r="N9087" s="3">
        <v>8500</v>
      </c>
      <c r="O9087">
        <v>13</v>
      </c>
      <c r="P9087" t="s">
        <v>12221</v>
      </c>
      <c r="Q9087" t="s">
        <v>963</v>
      </c>
      <c r="R9087" t="s">
        <v>28</v>
      </c>
      <c r="S9087" s="3">
        <v>12208605</v>
      </c>
      <c r="T9087" s="3">
        <f>Tabla1[[#This Row],[OS-Valor Unitario]]-Tabla1[[#This Row],[costo_antes_iva]]</f>
        <v>0</v>
      </c>
      <c r="U9087" s="3">
        <f>Tabla1[[#This Row],[OS-Valor Unitario]]*Tabla1[[#This Row],[OS-Cantidad]]</f>
        <v>110500</v>
      </c>
      <c r="V9087" s="3">
        <f>Tabla1[[#This Row],[costo_antes_iva]]*Tabla1[[#This Row],[OS-Cantidad]]</f>
        <v>110500</v>
      </c>
      <c r="W9087" s="3">
        <f>Tabla1[[#This Row],[Valor total OS]]-Tabla1[[#This Row],[valor total op]]</f>
        <v>0</v>
      </c>
    </row>
    <row r="9088" spans="1:23" x14ac:dyDescent="0.3">
      <c r="A9088">
        <v>4955</v>
      </c>
      <c r="B9088" t="s">
        <v>12246</v>
      </c>
      <c r="C9088" t="s">
        <v>216</v>
      </c>
      <c r="D9088" t="s">
        <v>11096</v>
      </c>
      <c r="E9088">
        <v>13</v>
      </c>
      <c r="F9088">
        <v>45975005</v>
      </c>
      <c r="G9088" t="s">
        <v>12247</v>
      </c>
      <c r="H9088" s="6">
        <v>45203</v>
      </c>
      <c r="I9088" s="3">
        <v>8500</v>
      </c>
      <c r="J9088" t="s">
        <v>23</v>
      </c>
      <c r="K9088" t="s">
        <v>12248</v>
      </c>
      <c r="L9088">
        <v>10</v>
      </c>
      <c r="M9088" t="s">
        <v>4265</v>
      </c>
      <c r="N9088" s="3">
        <v>8500</v>
      </c>
      <c r="O9088">
        <v>13</v>
      </c>
      <c r="P9088" t="s">
        <v>12221</v>
      </c>
      <c r="Q9088" t="s">
        <v>963</v>
      </c>
      <c r="R9088" t="s">
        <v>28</v>
      </c>
      <c r="S9088" s="3">
        <v>12208605</v>
      </c>
      <c r="T9088" s="3">
        <f>Tabla1[[#This Row],[OS-Valor Unitario]]-Tabla1[[#This Row],[costo_antes_iva]]</f>
        <v>0</v>
      </c>
      <c r="U9088" s="3">
        <f>Tabla1[[#This Row],[OS-Valor Unitario]]*Tabla1[[#This Row],[OS-Cantidad]]</f>
        <v>110500</v>
      </c>
      <c r="V9088" s="3">
        <f>Tabla1[[#This Row],[costo_antes_iva]]*Tabla1[[#This Row],[OS-Cantidad]]</f>
        <v>110500</v>
      </c>
      <c r="W9088" s="3">
        <f>Tabla1[[#This Row],[Valor total OS]]-Tabla1[[#This Row],[valor total op]]</f>
        <v>0</v>
      </c>
    </row>
    <row r="9089" spans="1:23" x14ac:dyDescent="0.3">
      <c r="A9089">
        <v>4955</v>
      </c>
      <c r="B9089" t="s">
        <v>12249</v>
      </c>
      <c r="C9089" t="s">
        <v>6950</v>
      </c>
      <c r="D9089" t="s">
        <v>11096</v>
      </c>
      <c r="E9089">
        <v>5</v>
      </c>
      <c r="F9089">
        <v>45974954</v>
      </c>
      <c r="G9089" t="s">
        <v>12250</v>
      </c>
      <c r="H9089" s="6">
        <v>45203</v>
      </c>
      <c r="I9089" s="3">
        <v>1000</v>
      </c>
      <c r="J9089" t="s">
        <v>82</v>
      </c>
      <c r="K9089" t="s">
        <v>12251</v>
      </c>
      <c r="L9089">
        <v>11</v>
      </c>
      <c r="M9089" t="s">
        <v>3213</v>
      </c>
      <c r="N9089" s="3">
        <v>1000</v>
      </c>
      <c r="O9089">
        <v>8</v>
      </c>
      <c r="P9089" t="s">
        <v>12221</v>
      </c>
      <c r="Q9089" t="s">
        <v>963</v>
      </c>
      <c r="R9089" t="s">
        <v>72</v>
      </c>
      <c r="S9089" s="3">
        <v>12208605</v>
      </c>
      <c r="T9089" s="3">
        <f>Tabla1[[#This Row],[OS-Valor Unitario]]-Tabla1[[#This Row],[costo_antes_iva]]</f>
        <v>0</v>
      </c>
      <c r="U9089" s="3">
        <f>Tabla1[[#This Row],[OS-Valor Unitario]]*Tabla1[[#This Row],[OS-Cantidad]]</f>
        <v>8000</v>
      </c>
      <c r="V9089" s="3">
        <f>Tabla1[[#This Row],[costo_antes_iva]]*Tabla1[[#This Row],[OS-Cantidad]]</f>
        <v>8000</v>
      </c>
      <c r="W9089" s="3">
        <f>Tabla1[[#This Row],[Valor total OS]]-Tabla1[[#This Row],[valor total op]]</f>
        <v>0</v>
      </c>
    </row>
    <row r="9090" spans="1:23" x14ac:dyDescent="0.3">
      <c r="A9090">
        <v>4955</v>
      </c>
      <c r="B9090" t="s">
        <v>12252</v>
      </c>
      <c r="C9090" t="s">
        <v>735</v>
      </c>
      <c r="D9090" t="s">
        <v>11096</v>
      </c>
      <c r="E9090">
        <v>26</v>
      </c>
      <c r="F9090">
        <v>45974957</v>
      </c>
      <c r="G9090" t="s">
        <v>12253</v>
      </c>
      <c r="H9090" s="6">
        <v>45203</v>
      </c>
      <c r="I9090" s="3">
        <v>16000</v>
      </c>
      <c r="J9090" t="s">
        <v>23</v>
      </c>
      <c r="K9090" t="s">
        <v>12254</v>
      </c>
      <c r="L9090">
        <v>13</v>
      </c>
      <c r="M9090" t="s">
        <v>3051</v>
      </c>
      <c r="N9090" s="3">
        <v>16000</v>
      </c>
      <c r="O9090">
        <v>26</v>
      </c>
      <c r="P9090" t="s">
        <v>12221</v>
      </c>
      <c r="Q9090" t="s">
        <v>963</v>
      </c>
      <c r="R9090" t="s">
        <v>92</v>
      </c>
      <c r="S9090" s="3">
        <v>12208605</v>
      </c>
      <c r="T9090" s="3">
        <f>Tabla1[[#This Row],[OS-Valor Unitario]]-Tabla1[[#This Row],[costo_antes_iva]]</f>
        <v>0</v>
      </c>
      <c r="U9090" s="3">
        <f>Tabla1[[#This Row],[OS-Valor Unitario]]*Tabla1[[#This Row],[OS-Cantidad]]</f>
        <v>416000</v>
      </c>
      <c r="V9090" s="3">
        <f>Tabla1[[#This Row],[costo_antes_iva]]*Tabla1[[#This Row],[OS-Cantidad]]</f>
        <v>416000</v>
      </c>
      <c r="W9090" s="3">
        <f>Tabla1[[#This Row],[Valor total OS]]-Tabla1[[#This Row],[valor total op]]</f>
        <v>0</v>
      </c>
    </row>
    <row r="9091" spans="1:23" x14ac:dyDescent="0.3">
      <c r="A9091">
        <v>4955</v>
      </c>
      <c r="B9091" t="s">
        <v>12252</v>
      </c>
      <c r="C9091" t="s">
        <v>735</v>
      </c>
      <c r="D9091" t="s">
        <v>11096</v>
      </c>
      <c r="E9091">
        <v>26</v>
      </c>
      <c r="F9091">
        <v>45974957</v>
      </c>
      <c r="G9091" t="s">
        <v>12253</v>
      </c>
      <c r="H9091" s="6">
        <v>45203</v>
      </c>
      <c r="I9091" s="3">
        <v>1200</v>
      </c>
      <c r="J9091" t="s">
        <v>82</v>
      </c>
      <c r="K9091" t="s">
        <v>12254</v>
      </c>
      <c r="L9091">
        <v>13</v>
      </c>
      <c r="M9091" t="s">
        <v>3213</v>
      </c>
      <c r="N9091" s="3">
        <v>1200</v>
      </c>
      <c r="O9091">
        <v>26</v>
      </c>
      <c r="P9091" t="s">
        <v>12221</v>
      </c>
      <c r="Q9091" t="s">
        <v>963</v>
      </c>
      <c r="R9091" t="s">
        <v>92</v>
      </c>
      <c r="S9091" s="3">
        <v>12208605</v>
      </c>
      <c r="T9091" s="3">
        <f>Tabla1[[#This Row],[OS-Valor Unitario]]-Tabla1[[#This Row],[costo_antes_iva]]</f>
        <v>0</v>
      </c>
      <c r="U9091" s="3">
        <f>Tabla1[[#This Row],[OS-Valor Unitario]]*Tabla1[[#This Row],[OS-Cantidad]]</f>
        <v>31200</v>
      </c>
      <c r="V9091" s="3">
        <f>Tabla1[[#This Row],[costo_antes_iva]]*Tabla1[[#This Row],[OS-Cantidad]]</f>
        <v>31200</v>
      </c>
      <c r="W9091" s="3">
        <f>Tabla1[[#This Row],[Valor total OS]]-Tabla1[[#This Row],[valor total op]]</f>
        <v>0</v>
      </c>
    </row>
    <row r="9092" spans="1:23" x14ac:dyDescent="0.3">
      <c r="A9092">
        <v>4955</v>
      </c>
      <c r="B9092" t="s">
        <v>12255</v>
      </c>
      <c r="C9092" t="s">
        <v>735</v>
      </c>
      <c r="D9092" t="s">
        <v>11096</v>
      </c>
      <c r="E9092">
        <v>26</v>
      </c>
      <c r="F9092">
        <v>45975011</v>
      </c>
      <c r="G9092" t="s">
        <v>12256</v>
      </c>
      <c r="H9092" s="6">
        <v>45203</v>
      </c>
      <c r="I9092" s="3">
        <v>16000</v>
      </c>
      <c r="J9092" t="s">
        <v>23</v>
      </c>
      <c r="K9092" t="s">
        <v>12257</v>
      </c>
      <c r="L9092">
        <v>14</v>
      </c>
      <c r="M9092" t="s">
        <v>3051</v>
      </c>
      <c r="N9092" s="3">
        <v>16000</v>
      </c>
      <c r="O9092">
        <v>26</v>
      </c>
      <c r="P9092" t="s">
        <v>12221</v>
      </c>
      <c r="Q9092" t="s">
        <v>963</v>
      </c>
      <c r="R9092" t="s">
        <v>92</v>
      </c>
      <c r="S9092" s="3">
        <v>12208605</v>
      </c>
      <c r="T9092" s="3">
        <f>Tabla1[[#This Row],[OS-Valor Unitario]]-Tabla1[[#This Row],[costo_antes_iva]]</f>
        <v>0</v>
      </c>
      <c r="U9092" s="3">
        <f>Tabla1[[#This Row],[OS-Valor Unitario]]*Tabla1[[#This Row],[OS-Cantidad]]</f>
        <v>416000</v>
      </c>
      <c r="V9092" s="3">
        <f>Tabla1[[#This Row],[costo_antes_iva]]*Tabla1[[#This Row],[OS-Cantidad]]</f>
        <v>416000</v>
      </c>
      <c r="W9092" s="3">
        <f>Tabla1[[#This Row],[Valor total OS]]-Tabla1[[#This Row],[valor total op]]</f>
        <v>0</v>
      </c>
    </row>
    <row r="9093" spans="1:23" x14ac:dyDescent="0.3">
      <c r="A9093">
        <v>4955</v>
      </c>
      <c r="B9093" t="s">
        <v>12255</v>
      </c>
      <c r="C9093" t="s">
        <v>735</v>
      </c>
      <c r="D9093" t="s">
        <v>11096</v>
      </c>
      <c r="E9093">
        <v>26</v>
      </c>
      <c r="F9093">
        <v>45975011</v>
      </c>
      <c r="G9093" t="s">
        <v>12256</v>
      </c>
      <c r="H9093" s="6">
        <v>45203</v>
      </c>
      <c r="I9093" s="3">
        <v>1200</v>
      </c>
      <c r="J9093" t="s">
        <v>82</v>
      </c>
      <c r="K9093" t="s">
        <v>12257</v>
      </c>
      <c r="L9093">
        <v>14</v>
      </c>
      <c r="M9093" t="s">
        <v>3213</v>
      </c>
      <c r="N9093" s="3">
        <v>1200</v>
      </c>
      <c r="O9093">
        <v>27</v>
      </c>
      <c r="P9093" t="s">
        <v>12221</v>
      </c>
      <c r="Q9093" t="s">
        <v>963</v>
      </c>
      <c r="R9093" t="s">
        <v>92</v>
      </c>
      <c r="S9093" s="3">
        <v>12208605</v>
      </c>
      <c r="T9093" s="3">
        <f>Tabla1[[#This Row],[OS-Valor Unitario]]-Tabla1[[#This Row],[costo_antes_iva]]</f>
        <v>0</v>
      </c>
      <c r="U9093" s="3">
        <f>Tabla1[[#This Row],[OS-Valor Unitario]]*Tabla1[[#This Row],[OS-Cantidad]]</f>
        <v>32400</v>
      </c>
      <c r="V9093" s="3">
        <f>Tabla1[[#This Row],[costo_antes_iva]]*Tabla1[[#This Row],[OS-Cantidad]]</f>
        <v>32400</v>
      </c>
      <c r="W9093" s="3">
        <f>Tabla1[[#This Row],[Valor total OS]]-Tabla1[[#This Row],[valor total op]]</f>
        <v>0</v>
      </c>
    </row>
    <row r="9094" spans="1:23" x14ac:dyDescent="0.3">
      <c r="A9094">
        <v>4954</v>
      </c>
      <c r="B9094" t="s">
        <v>12258</v>
      </c>
      <c r="C9094" t="s">
        <v>282</v>
      </c>
      <c r="D9094" t="s">
        <v>400</v>
      </c>
      <c r="E9094">
        <v>12</v>
      </c>
      <c r="F9094">
        <v>45958154</v>
      </c>
      <c r="G9094" t="s">
        <v>12259</v>
      </c>
      <c r="H9094" s="6">
        <v>45202</v>
      </c>
      <c r="I9094" s="3">
        <v>1400</v>
      </c>
      <c r="J9094" t="s">
        <v>82</v>
      </c>
      <c r="K9094" t="s">
        <v>12260</v>
      </c>
      <c r="L9094">
        <v>1</v>
      </c>
      <c r="M9094" t="s">
        <v>3213</v>
      </c>
      <c r="N9094" s="3">
        <v>1200</v>
      </c>
      <c r="O9094">
        <v>12</v>
      </c>
      <c r="P9094" t="s">
        <v>12261</v>
      </c>
      <c r="Q9094" t="s">
        <v>1317</v>
      </c>
      <c r="R9094" t="s">
        <v>72</v>
      </c>
      <c r="S9094" s="3">
        <v>731400</v>
      </c>
      <c r="T9094" s="3">
        <f>Tabla1[[#This Row],[OS-Valor Unitario]]-Tabla1[[#This Row],[costo_antes_iva]]</f>
        <v>-200</v>
      </c>
      <c r="U9094" s="3">
        <f>Tabla1[[#This Row],[OS-Valor Unitario]]*Tabla1[[#This Row],[OS-Cantidad]]</f>
        <v>14400</v>
      </c>
      <c r="V9094" s="3">
        <f>Tabla1[[#This Row],[costo_antes_iva]]*Tabla1[[#This Row],[OS-Cantidad]]</f>
        <v>16800</v>
      </c>
      <c r="W9094" s="3">
        <f>Tabla1[[#This Row],[Valor total OS]]-Tabla1[[#This Row],[valor total op]]</f>
        <v>-2400</v>
      </c>
    </row>
    <row r="9095" spans="1:23" x14ac:dyDescent="0.3">
      <c r="A9095">
        <v>4954</v>
      </c>
      <c r="B9095" t="s">
        <v>12258</v>
      </c>
      <c r="C9095" t="s">
        <v>282</v>
      </c>
      <c r="D9095" t="s">
        <v>400</v>
      </c>
      <c r="E9095">
        <v>12</v>
      </c>
      <c r="F9095">
        <v>45958154</v>
      </c>
      <c r="G9095" t="s">
        <v>12259</v>
      </c>
      <c r="H9095" s="6">
        <v>45202</v>
      </c>
      <c r="I9095" s="3">
        <v>10685</v>
      </c>
      <c r="J9095" t="s">
        <v>23</v>
      </c>
      <c r="K9095" t="s">
        <v>12260</v>
      </c>
      <c r="L9095">
        <v>1</v>
      </c>
      <c r="M9095" t="s">
        <v>70</v>
      </c>
      <c r="N9095" s="3">
        <v>10685</v>
      </c>
      <c r="O9095">
        <v>12</v>
      </c>
      <c r="P9095" t="s">
        <v>12261</v>
      </c>
      <c r="Q9095" t="s">
        <v>1317</v>
      </c>
      <c r="R9095" t="s">
        <v>72</v>
      </c>
      <c r="S9095" s="3">
        <v>731400</v>
      </c>
      <c r="T9095" s="3">
        <f>Tabla1[[#This Row],[OS-Valor Unitario]]-Tabla1[[#This Row],[costo_antes_iva]]</f>
        <v>0</v>
      </c>
      <c r="U9095" s="3">
        <f>Tabla1[[#This Row],[OS-Valor Unitario]]*Tabla1[[#This Row],[OS-Cantidad]]</f>
        <v>128220</v>
      </c>
      <c r="V9095" s="3">
        <f>Tabla1[[#This Row],[costo_antes_iva]]*Tabla1[[#This Row],[OS-Cantidad]]</f>
        <v>128220</v>
      </c>
      <c r="W9095" s="3">
        <f>Tabla1[[#This Row],[Valor total OS]]-Tabla1[[#This Row],[valor total op]]</f>
        <v>0</v>
      </c>
    </row>
    <row r="9096" spans="1:23" x14ac:dyDescent="0.3">
      <c r="A9096">
        <v>4953</v>
      </c>
      <c r="B9096" t="s">
        <v>12262</v>
      </c>
      <c r="C9096" t="s">
        <v>282</v>
      </c>
      <c r="D9096" t="s">
        <v>12263</v>
      </c>
      <c r="E9096">
        <v>16</v>
      </c>
      <c r="F9096">
        <v>45959941</v>
      </c>
      <c r="G9096" t="s">
        <v>12264</v>
      </c>
      <c r="H9096" s="6">
        <v>45202</v>
      </c>
      <c r="I9096" s="3">
        <v>1800</v>
      </c>
      <c r="J9096" t="s">
        <v>82</v>
      </c>
      <c r="K9096" t="s">
        <v>12265</v>
      </c>
      <c r="L9096">
        <v>1</v>
      </c>
      <c r="M9096" t="s">
        <v>3213</v>
      </c>
      <c r="N9096" s="3">
        <v>1300</v>
      </c>
      <c r="O9096">
        <v>16</v>
      </c>
      <c r="P9096" t="s">
        <v>12266</v>
      </c>
      <c r="Q9096" t="s">
        <v>106</v>
      </c>
      <c r="R9096" t="s">
        <v>72</v>
      </c>
      <c r="S9096" s="3">
        <v>9672308</v>
      </c>
      <c r="T9096" s="3">
        <f>Tabla1[[#This Row],[OS-Valor Unitario]]-Tabla1[[#This Row],[costo_antes_iva]]</f>
        <v>-500</v>
      </c>
      <c r="U9096" s="3">
        <f>Tabla1[[#This Row],[OS-Valor Unitario]]*Tabla1[[#This Row],[OS-Cantidad]]</f>
        <v>20800</v>
      </c>
      <c r="V9096" s="3">
        <f>Tabla1[[#This Row],[costo_antes_iva]]*Tabla1[[#This Row],[OS-Cantidad]]</f>
        <v>28800</v>
      </c>
      <c r="W9096" s="3">
        <f>Tabla1[[#This Row],[Valor total OS]]-Tabla1[[#This Row],[valor total op]]</f>
        <v>-8000</v>
      </c>
    </row>
    <row r="9097" spans="1:23" x14ac:dyDescent="0.3">
      <c r="A9097">
        <v>4953</v>
      </c>
      <c r="B9097" t="s">
        <v>12262</v>
      </c>
      <c r="C9097" t="s">
        <v>282</v>
      </c>
      <c r="D9097" t="s">
        <v>12263</v>
      </c>
      <c r="E9097">
        <v>16</v>
      </c>
      <c r="F9097">
        <v>45959941</v>
      </c>
      <c r="G9097" t="s">
        <v>12264</v>
      </c>
      <c r="H9097" s="6">
        <v>45202</v>
      </c>
      <c r="I9097" s="3">
        <v>11500</v>
      </c>
      <c r="J9097" t="s">
        <v>23</v>
      </c>
      <c r="K9097" t="s">
        <v>12265</v>
      </c>
      <c r="L9097">
        <v>1</v>
      </c>
      <c r="M9097" t="s">
        <v>70</v>
      </c>
      <c r="N9097" s="3">
        <v>11000</v>
      </c>
      <c r="O9097">
        <v>16</v>
      </c>
      <c r="P9097" t="s">
        <v>12266</v>
      </c>
      <c r="Q9097" t="s">
        <v>106</v>
      </c>
      <c r="R9097" t="s">
        <v>72</v>
      </c>
      <c r="S9097" s="3">
        <v>9672308</v>
      </c>
      <c r="T9097" s="3">
        <f>Tabla1[[#This Row],[OS-Valor Unitario]]-Tabla1[[#This Row],[costo_antes_iva]]</f>
        <v>-500</v>
      </c>
      <c r="U9097" s="3">
        <f>Tabla1[[#This Row],[OS-Valor Unitario]]*Tabla1[[#This Row],[OS-Cantidad]]</f>
        <v>176000</v>
      </c>
      <c r="V9097" s="3">
        <f>Tabla1[[#This Row],[costo_antes_iva]]*Tabla1[[#This Row],[OS-Cantidad]]</f>
        <v>184000</v>
      </c>
      <c r="W9097" s="3">
        <f>Tabla1[[#This Row],[Valor total OS]]-Tabla1[[#This Row],[valor total op]]</f>
        <v>-8000</v>
      </c>
    </row>
    <row r="9098" spans="1:23" x14ac:dyDescent="0.3">
      <c r="A9098">
        <v>4953</v>
      </c>
      <c r="B9098" t="s">
        <v>12267</v>
      </c>
      <c r="C9098" t="s">
        <v>91</v>
      </c>
      <c r="D9098" t="s">
        <v>12263</v>
      </c>
      <c r="E9098">
        <v>47</v>
      </c>
      <c r="F9098">
        <v>45959951</v>
      </c>
      <c r="G9098" t="s">
        <v>12268</v>
      </c>
      <c r="H9098" s="6">
        <v>45202</v>
      </c>
      <c r="I9098" s="3">
        <v>1800</v>
      </c>
      <c r="J9098" t="s">
        <v>82</v>
      </c>
      <c r="K9098" t="s">
        <v>12269</v>
      </c>
      <c r="L9098">
        <v>2</v>
      </c>
      <c r="M9098" t="s">
        <v>3213</v>
      </c>
      <c r="N9098" s="3">
        <v>1300</v>
      </c>
      <c r="O9098">
        <v>47</v>
      </c>
      <c r="P9098" t="s">
        <v>12266</v>
      </c>
      <c r="Q9098" t="s">
        <v>106</v>
      </c>
      <c r="R9098" t="s">
        <v>92</v>
      </c>
      <c r="S9098" s="3">
        <v>9672308</v>
      </c>
      <c r="T9098" s="3">
        <f>Tabla1[[#This Row],[OS-Valor Unitario]]-Tabla1[[#This Row],[costo_antes_iva]]</f>
        <v>-500</v>
      </c>
      <c r="U9098" s="3">
        <f>Tabla1[[#This Row],[OS-Valor Unitario]]*Tabla1[[#This Row],[OS-Cantidad]]</f>
        <v>61100</v>
      </c>
      <c r="V9098" s="3">
        <f>Tabla1[[#This Row],[costo_antes_iva]]*Tabla1[[#This Row],[OS-Cantidad]]</f>
        <v>84600</v>
      </c>
      <c r="W9098" s="3">
        <f>Tabla1[[#This Row],[Valor total OS]]-Tabla1[[#This Row],[valor total op]]</f>
        <v>-23500</v>
      </c>
    </row>
    <row r="9099" spans="1:23" x14ac:dyDescent="0.3">
      <c r="A9099">
        <v>4953</v>
      </c>
      <c r="B9099" t="s">
        <v>12267</v>
      </c>
      <c r="C9099" t="s">
        <v>91</v>
      </c>
      <c r="D9099" t="s">
        <v>12263</v>
      </c>
      <c r="E9099">
        <v>47</v>
      </c>
      <c r="F9099">
        <v>45959951</v>
      </c>
      <c r="G9099" t="s">
        <v>12268</v>
      </c>
      <c r="H9099" s="6">
        <v>45202</v>
      </c>
      <c r="I9099" s="3">
        <v>11000</v>
      </c>
      <c r="J9099" t="s">
        <v>23</v>
      </c>
      <c r="K9099" t="s">
        <v>12269</v>
      </c>
      <c r="L9099">
        <v>2</v>
      </c>
      <c r="M9099" t="s">
        <v>3051</v>
      </c>
      <c r="N9099" s="3">
        <v>12000</v>
      </c>
      <c r="O9099">
        <v>47</v>
      </c>
      <c r="P9099" t="s">
        <v>12266</v>
      </c>
      <c r="Q9099" t="s">
        <v>106</v>
      </c>
      <c r="R9099" t="s">
        <v>92</v>
      </c>
      <c r="S9099" s="3">
        <v>9672308</v>
      </c>
      <c r="T9099" s="3">
        <f>Tabla1[[#This Row],[OS-Valor Unitario]]-Tabla1[[#This Row],[costo_antes_iva]]</f>
        <v>1000</v>
      </c>
      <c r="U9099" s="3">
        <f>Tabla1[[#This Row],[OS-Valor Unitario]]*Tabla1[[#This Row],[OS-Cantidad]]</f>
        <v>564000</v>
      </c>
      <c r="V9099" s="3">
        <f>Tabla1[[#This Row],[costo_antes_iva]]*Tabla1[[#This Row],[OS-Cantidad]]</f>
        <v>517000</v>
      </c>
      <c r="W9099" s="3">
        <f>Tabla1[[#This Row],[Valor total OS]]-Tabla1[[#This Row],[valor total op]]</f>
        <v>47000</v>
      </c>
    </row>
    <row r="9100" spans="1:23" x14ac:dyDescent="0.3">
      <c r="A9100">
        <v>4953</v>
      </c>
      <c r="B9100" t="s">
        <v>12270</v>
      </c>
      <c r="C9100" t="s">
        <v>216</v>
      </c>
      <c r="D9100" t="s">
        <v>12263</v>
      </c>
      <c r="E9100">
        <v>16</v>
      </c>
      <c r="F9100">
        <v>45959964</v>
      </c>
      <c r="G9100" t="s">
        <v>12271</v>
      </c>
      <c r="H9100" s="6">
        <v>45202</v>
      </c>
      <c r="I9100" s="3">
        <v>10000</v>
      </c>
      <c r="J9100" t="s">
        <v>23</v>
      </c>
      <c r="K9100" t="s">
        <v>12272</v>
      </c>
      <c r="L9100">
        <v>3</v>
      </c>
      <c r="M9100" t="s">
        <v>352</v>
      </c>
      <c r="N9100" s="3">
        <v>10000</v>
      </c>
      <c r="O9100">
        <v>16</v>
      </c>
      <c r="P9100" t="s">
        <v>12266</v>
      </c>
      <c r="Q9100" t="s">
        <v>106</v>
      </c>
      <c r="R9100" t="s">
        <v>28</v>
      </c>
      <c r="S9100" s="3">
        <v>9672308</v>
      </c>
      <c r="T9100" s="3">
        <f>Tabla1[[#This Row],[OS-Valor Unitario]]-Tabla1[[#This Row],[costo_antes_iva]]</f>
        <v>0</v>
      </c>
      <c r="U9100" s="3">
        <f>Tabla1[[#This Row],[OS-Valor Unitario]]*Tabla1[[#This Row],[OS-Cantidad]]</f>
        <v>160000</v>
      </c>
      <c r="V9100" s="3">
        <f>Tabla1[[#This Row],[costo_antes_iva]]*Tabla1[[#This Row],[OS-Cantidad]]</f>
        <v>160000</v>
      </c>
      <c r="W9100" s="3">
        <f>Tabla1[[#This Row],[Valor total OS]]-Tabla1[[#This Row],[valor total op]]</f>
        <v>0</v>
      </c>
    </row>
    <row r="9101" spans="1:23" x14ac:dyDescent="0.3">
      <c r="A9101">
        <v>4953</v>
      </c>
      <c r="B9101" t="s">
        <v>12273</v>
      </c>
      <c r="C9101" t="s">
        <v>415</v>
      </c>
      <c r="D9101" t="s">
        <v>12263</v>
      </c>
      <c r="E9101">
        <v>24</v>
      </c>
      <c r="F9101">
        <v>45959976</v>
      </c>
      <c r="G9101" t="s">
        <v>12274</v>
      </c>
      <c r="H9101" s="6">
        <v>45202</v>
      </c>
      <c r="I9101" s="3">
        <v>10000</v>
      </c>
      <c r="J9101" t="s">
        <v>23</v>
      </c>
      <c r="K9101" t="s">
        <v>12275</v>
      </c>
      <c r="L9101">
        <v>4</v>
      </c>
      <c r="M9101" t="s">
        <v>352</v>
      </c>
      <c r="N9101" s="3">
        <v>10000</v>
      </c>
      <c r="O9101">
        <v>24</v>
      </c>
      <c r="P9101" t="s">
        <v>12266</v>
      </c>
      <c r="Q9101" t="s">
        <v>106</v>
      </c>
      <c r="R9101" t="s">
        <v>28</v>
      </c>
      <c r="S9101" s="3">
        <v>9672308</v>
      </c>
      <c r="T9101" s="3">
        <f>Tabla1[[#This Row],[OS-Valor Unitario]]-Tabla1[[#This Row],[costo_antes_iva]]</f>
        <v>0</v>
      </c>
      <c r="U9101" s="3">
        <f>Tabla1[[#This Row],[OS-Valor Unitario]]*Tabla1[[#This Row],[OS-Cantidad]]</f>
        <v>240000</v>
      </c>
      <c r="V9101" s="3">
        <f>Tabla1[[#This Row],[costo_antes_iva]]*Tabla1[[#This Row],[OS-Cantidad]]</f>
        <v>240000</v>
      </c>
      <c r="W9101" s="3">
        <f>Tabla1[[#This Row],[Valor total OS]]-Tabla1[[#This Row],[valor total op]]</f>
        <v>0</v>
      </c>
    </row>
    <row r="9102" spans="1:23" x14ac:dyDescent="0.3">
      <c r="A9102">
        <v>4953</v>
      </c>
      <c r="B9102" t="s">
        <v>12276</v>
      </c>
      <c r="C9102" t="s">
        <v>66</v>
      </c>
      <c r="D9102" t="s">
        <v>12263</v>
      </c>
      <c r="E9102">
        <v>24</v>
      </c>
      <c r="F9102">
        <v>45959987</v>
      </c>
      <c r="G9102" t="s">
        <v>12277</v>
      </c>
      <c r="H9102" s="6">
        <v>45202</v>
      </c>
      <c r="I9102" s="3">
        <v>1800</v>
      </c>
      <c r="J9102" t="s">
        <v>82</v>
      </c>
      <c r="K9102" t="s">
        <v>12278</v>
      </c>
      <c r="L9102">
        <v>5</v>
      </c>
      <c r="M9102" t="s">
        <v>3213</v>
      </c>
      <c r="N9102" s="3">
        <v>1300</v>
      </c>
      <c r="O9102">
        <v>24</v>
      </c>
      <c r="P9102" t="s">
        <v>12266</v>
      </c>
      <c r="Q9102" t="s">
        <v>106</v>
      </c>
      <c r="R9102" t="s">
        <v>72</v>
      </c>
      <c r="S9102" s="3">
        <v>9672308</v>
      </c>
      <c r="T9102" s="3">
        <f>Tabla1[[#This Row],[OS-Valor Unitario]]-Tabla1[[#This Row],[costo_antes_iva]]</f>
        <v>-500</v>
      </c>
      <c r="U9102" s="3">
        <f>Tabla1[[#This Row],[OS-Valor Unitario]]*Tabla1[[#This Row],[OS-Cantidad]]</f>
        <v>31200</v>
      </c>
      <c r="V9102" s="3">
        <f>Tabla1[[#This Row],[costo_antes_iva]]*Tabla1[[#This Row],[OS-Cantidad]]</f>
        <v>43200</v>
      </c>
      <c r="W9102" s="3">
        <f>Tabla1[[#This Row],[Valor total OS]]-Tabla1[[#This Row],[valor total op]]</f>
        <v>-12000</v>
      </c>
    </row>
    <row r="9103" spans="1:23" x14ac:dyDescent="0.3">
      <c r="A9103">
        <v>4953</v>
      </c>
      <c r="B9103" t="s">
        <v>12276</v>
      </c>
      <c r="C9103" t="s">
        <v>66</v>
      </c>
      <c r="D9103" t="s">
        <v>12263</v>
      </c>
      <c r="E9103">
        <v>24</v>
      </c>
      <c r="F9103">
        <v>45959987</v>
      </c>
      <c r="G9103" t="s">
        <v>12277</v>
      </c>
      <c r="H9103" s="6">
        <v>45202</v>
      </c>
      <c r="I9103" s="3">
        <v>11500</v>
      </c>
      <c r="J9103" t="s">
        <v>23</v>
      </c>
      <c r="K9103" t="s">
        <v>12278</v>
      </c>
      <c r="L9103">
        <v>5</v>
      </c>
      <c r="M9103" t="s">
        <v>70</v>
      </c>
      <c r="N9103" s="3">
        <v>11000</v>
      </c>
      <c r="O9103">
        <v>24</v>
      </c>
      <c r="P9103" t="s">
        <v>12266</v>
      </c>
      <c r="Q9103" t="s">
        <v>106</v>
      </c>
      <c r="R9103" t="s">
        <v>72</v>
      </c>
      <c r="S9103" s="3">
        <v>9672308</v>
      </c>
      <c r="T9103" s="3">
        <f>Tabla1[[#This Row],[OS-Valor Unitario]]-Tabla1[[#This Row],[costo_antes_iva]]</f>
        <v>-500</v>
      </c>
      <c r="U9103" s="3">
        <f>Tabla1[[#This Row],[OS-Valor Unitario]]*Tabla1[[#This Row],[OS-Cantidad]]</f>
        <v>264000</v>
      </c>
      <c r="V9103" s="3">
        <f>Tabla1[[#This Row],[costo_antes_iva]]*Tabla1[[#This Row],[OS-Cantidad]]</f>
        <v>276000</v>
      </c>
      <c r="W9103" s="3">
        <f>Tabla1[[#This Row],[Valor total OS]]-Tabla1[[#This Row],[valor total op]]</f>
        <v>-12000</v>
      </c>
    </row>
    <row r="9104" spans="1:23" x14ac:dyDescent="0.3">
      <c r="A9104">
        <v>4953</v>
      </c>
      <c r="B9104" t="s">
        <v>12279</v>
      </c>
      <c r="C9104" t="s">
        <v>78</v>
      </c>
      <c r="D9104" t="s">
        <v>12263</v>
      </c>
      <c r="E9104">
        <v>22</v>
      </c>
      <c r="F9104">
        <v>45959998</v>
      </c>
      <c r="G9104" t="s">
        <v>12280</v>
      </c>
      <c r="H9104" s="6">
        <v>45202</v>
      </c>
      <c r="I9104" s="3">
        <v>3500</v>
      </c>
      <c r="J9104" t="s">
        <v>23</v>
      </c>
      <c r="K9104" t="s">
        <v>12281</v>
      </c>
      <c r="L9104">
        <v>6</v>
      </c>
      <c r="M9104" t="s">
        <v>8400</v>
      </c>
      <c r="N9104" s="3">
        <v>3500</v>
      </c>
      <c r="O9104">
        <v>22</v>
      </c>
      <c r="P9104" t="s">
        <v>12266</v>
      </c>
      <c r="Q9104" t="s">
        <v>106</v>
      </c>
      <c r="R9104" t="s">
        <v>61</v>
      </c>
      <c r="S9104" s="3">
        <v>9672308</v>
      </c>
      <c r="T9104" s="3">
        <f>Tabla1[[#This Row],[OS-Valor Unitario]]-Tabla1[[#This Row],[costo_antes_iva]]</f>
        <v>0</v>
      </c>
      <c r="U9104" s="3">
        <f>Tabla1[[#This Row],[OS-Valor Unitario]]*Tabla1[[#This Row],[OS-Cantidad]]</f>
        <v>77000</v>
      </c>
      <c r="V9104" s="3">
        <f>Tabla1[[#This Row],[costo_antes_iva]]*Tabla1[[#This Row],[OS-Cantidad]]</f>
        <v>77000</v>
      </c>
      <c r="W9104" s="3">
        <f>Tabla1[[#This Row],[Valor total OS]]-Tabla1[[#This Row],[valor total op]]</f>
        <v>0</v>
      </c>
    </row>
    <row r="9105" spans="1:23" x14ac:dyDescent="0.3">
      <c r="A9105">
        <v>4953</v>
      </c>
      <c r="B9105" t="s">
        <v>12279</v>
      </c>
      <c r="C9105" t="s">
        <v>78</v>
      </c>
      <c r="D9105" t="s">
        <v>12263</v>
      </c>
      <c r="E9105">
        <v>22</v>
      </c>
      <c r="F9105">
        <v>45959998</v>
      </c>
      <c r="G9105" t="s">
        <v>12280</v>
      </c>
      <c r="H9105" s="6">
        <v>45202</v>
      </c>
      <c r="I9105" s="3">
        <v>1800</v>
      </c>
      <c r="J9105" t="s">
        <v>82</v>
      </c>
      <c r="K9105" t="s">
        <v>12281</v>
      </c>
      <c r="L9105">
        <v>6</v>
      </c>
      <c r="M9105" t="s">
        <v>3213</v>
      </c>
      <c r="N9105" s="3">
        <v>1300</v>
      </c>
      <c r="O9105">
        <v>22</v>
      </c>
      <c r="P9105" t="s">
        <v>12266</v>
      </c>
      <c r="Q9105" t="s">
        <v>106</v>
      </c>
      <c r="R9105" t="s">
        <v>61</v>
      </c>
      <c r="S9105" s="3">
        <v>9672308</v>
      </c>
      <c r="T9105" s="3">
        <f>Tabla1[[#This Row],[OS-Valor Unitario]]-Tabla1[[#This Row],[costo_antes_iva]]</f>
        <v>-500</v>
      </c>
      <c r="U9105" s="3">
        <f>Tabla1[[#This Row],[OS-Valor Unitario]]*Tabla1[[#This Row],[OS-Cantidad]]</f>
        <v>28600</v>
      </c>
      <c r="V9105" s="3">
        <f>Tabla1[[#This Row],[costo_antes_iva]]*Tabla1[[#This Row],[OS-Cantidad]]</f>
        <v>39600</v>
      </c>
      <c r="W9105" s="3">
        <f>Tabla1[[#This Row],[Valor total OS]]-Tabla1[[#This Row],[valor total op]]</f>
        <v>-11000</v>
      </c>
    </row>
    <row r="9106" spans="1:23" x14ac:dyDescent="0.3">
      <c r="A9106">
        <v>4953</v>
      </c>
      <c r="B9106" t="s">
        <v>12282</v>
      </c>
      <c r="C9106" t="s">
        <v>78</v>
      </c>
      <c r="D9106" t="s">
        <v>12263</v>
      </c>
      <c r="E9106">
        <v>29</v>
      </c>
      <c r="F9106">
        <v>45960014</v>
      </c>
      <c r="G9106" t="s">
        <v>12283</v>
      </c>
      <c r="H9106" s="6">
        <v>45202</v>
      </c>
      <c r="I9106" s="3">
        <v>3500</v>
      </c>
      <c r="J9106" t="s">
        <v>23</v>
      </c>
      <c r="K9106" t="s">
        <v>12284</v>
      </c>
      <c r="L9106">
        <v>7</v>
      </c>
      <c r="M9106" t="s">
        <v>8400</v>
      </c>
      <c r="N9106" s="3">
        <v>3500</v>
      </c>
      <c r="O9106">
        <v>29</v>
      </c>
      <c r="P9106" t="s">
        <v>12266</v>
      </c>
      <c r="Q9106" t="s">
        <v>106</v>
      </c>
      <c r="R9106" t="s">
        <v>61</v>
      </c>
      <c r="S9106" s="3">
        <v>9672308</v>
      </c>
      <c r="T9106" s="3">
        <f>Tabla1[[#This Row],[OS-Valor Unitario]]-Tabla1[[#This Row],[costo_antes_iva]]</f>
        <v>0</v>
      </c>
      <c r="U9106" s="3">
        <f>Tabla1[[#This Row],[OS-Valor Unitario]]*Tabla1[[#This Row],[OS-Cantidad]]</f>
        <v>101500</v>
      </c>
      <c r="V9106" s="3">
        <f>Tabla1[[#This Row],[costo_antes_iva]]*Tabla1[[#This Row],[OS-Cantidad]]</f>
        <v>101500</v>
      </c>
      <c r="W9106" s="3">
        <f>Tabla1[[#This Row],[Valor total OS]]-Tabla1[[#This Row],[valor total op]]</f>
        <v>0</v>
      </c>
    </row>
    <row r="9107" spans="1:23" x14ac:dyDescent="0.3">
      <c r="A9107">
        <v>4953</v>
      </c>
      <c r="B9107" t="s">
        <v>12282</v>
      </c>
      <c r="C9107" t="s">
        <v>78</v>
      </c>
      <c r="D9107" t="s">
        <v>12263</v>
      </c>
      <c r="E9107">
        <v>29</v>
      </c>
      <c r="F9107">
        <v>45960014</v>
      </c>
      <c r="G9107" t="s">
        <v>12283</v>
      </c>
      <c r="H9107" s="6">
        <v>45202</v>
      </c>
      <c r="I9107" s="3">
        <v>1800</v>
      </c>
      <c r="J9107" t="s">
        <v>82</v>
      </c>
      <c r="K9107" t="s">
        <v>12284</v>
      </c>
      <c r="L9107">
        <v>7</v>
      </c>
      <c r="M9107" t="s">
        <v>3213</v>
      </c>
      <c r="N9107" s="3">
        <v>1300</v>
      </c>
      <c r="O9107">
        <v>29</v>
      </c>
      <c r="P9107" t="s">
        <v>12266</v>
      </c>
      <c r="Q9107" t="s">
        <v>106</v>
      </c>
      <c r="R9107" t="s">
        <v>61</v>
      </c>
      <c r="S9107" s="3">
        <v>9672308</v>
      </c>
      <c r="T9107" s="3">
        <f>Tabla1[[#This Row],[OS-Valor Unitario]]-Tabla1[[#This Row],[costo_antes_iva]]</f>
        <v>-500</v>
      </c>
      <c r="U9107" s="3">
        <f>Tabla1[[#This Row],[OS-Valor Unitario]]*Tabla1[[#This Row],[OS-Cantidad]]</f>
        <v>37700</v>
      </c>
      <c r="V9107" s="3">
        <f>Tabla1[[#This Row],[costo_antes_iva]]*Tabla1[[#This Row],[OS-Cantidad]]</f>
        <v>52200</v>
      </c>
      <c r="W9107" s="3">
        <f>Tabla1[[#This Row],[Valor total OS]]-Tabla1[[#This Row],[valor total op]]</f>
        <v>-14500</v>
      </c>
    </row>
    <row r="9108" spans="1:23" x14ac:dyDescent="0.3">
      <c r="A9108">
        <v>4951</v>
      </c>
      <c r="B9108" t="s">
        <v>12285</v>
      </c>
      <c r="C9108" t="s">
        <v>124</v>
      </c>
      <c r="D9108" t="s">
        <v>12286</v>
      </c>
      <c r="E9108">
        <v>50</v>
      </c>
      <c r="F9108">
        <v>45705700</v>
      </c>
      <c r="G9108" t="s">
        <v>12287</v>
      </c>
      <c r="H9108" s="6">
        <v>45197</v>
      </c>
      <c r="I9108" s="3">
        <v>3000</v>
      </c>
      <c r="J9108" t="s">
        <v>23</v>
      </c>
      <c r="K9108" t="s">
        <v>12288</v>
      </c>
      <c r="L9108">
        <v>1</v>
      </c>
      <c r="M9108" t="s">
        <v>8400</v>
      </c>
      <c r="N9108" s="3">
        <v>1800</v>
      </c>
      <c r="O9108">
        <v>50</v>
      </c>
      <c r="P9108" t="s">
        <v>12289</v>
      </c>
      <c r="Q9108" t="s">
        <v>106</v>
      </c>
      <c r="R9108" t="s">
        <v>61</v>
      </c>
      <c r="S9108" s="3">
        <v>1807400</v>
      </c>
      <c r="T9108" s="3">
        <f>Tabla1[[#This Row],[OS-Valor Unitario]]-Tabla1[[#This Row],[costo_antes_iva]]</f>
        <v>-1200</v>
      </c>
      <c r="U9108" s="3">
        <f>Tabla1[[#This Row],[OS-Valor Unitario]]*Tabla1[[#This Row],[OS-Cantidad]]</f>
        <v>90000</v>
      </c>
      <c r="V9108" s="3">
        <f>Tabla1[[#This Row],[costo_antes_iva]]*Tabla1[[#This Row],[OS-Cantidad]]</f>
        <v>150000</v>
      </c>
      <c r="W9108" s="3">
        <f>Tabla1[[#This Row],[Valor total OS]]-Tabla1[[#This Row],[valor total op]]</f>
        <v>-60000</v>
      </c>
    </row>
    <row r="9109" spans="1:23" x14ac:dyDescent="0.3">
      <c r="A9109">
        <v>4950</v>
      </c>
      <c r="B9109" t="s">
        <v>12290</v>
      </c>
      <c r="C9109" t="s">
        <v>445</v>
      </c>
      <c r="D9109" t="s">
        <v>5629</v>
      </c>
      <c r="E9109">
        <v>3</v>
      </c>
      <c r="F9109">
        <v>45913915</v>
      </c>
      <c r="G9109" t="s">
        <v>12291</v>
      </c>
      <c r="H9109" s="6">
        <v>45202</v>
      </c>
      <c r="I9109" s="3">
        <v>8000</v>
      </c>
      <c r="J9109" t="s">
        <v>33</v>
      </c>
      <c r="K9109" t="s">
        <v>12292</v>
      </c>
      <c r="L9109">
        <v>1</v>
      </c>
      <c r="M9109" t="s">
        <v>5723</v>
      </c>
      <c r="N9109" s="3">
        <v>10000</v>
      </c>
      <c r="O9109">
        <v>3</v>
      </c>
      <c r="P9109" t="s">
        <v>12293</v>
      </c>
      <c r="Q9109" t="s">
        <v>963</v>
      </c>
      <c r="R9109" t="s">
        <v>448</v>
      </c>
      <c r="S9109" s="3">
        <v>527128</v>
      </c>
      <c r="T9109" s="3">
        <f>Tabla1[[#This Row],[OS-Valor Unitario]]-Tabla1[[#This Row],[costo_antes_iva]]</f>
        <v>2000</v>
      </c>
      <c r="U9109" s="3">
        <f>Tabla1[[#This Row],[OS-Valor Unitario]]*Tabla1[[#This Row],[OS-Cantidad]]</f>
        <v>30000</v>
      </c>
      <c r="V9109" s="3">
        <f>Tabla1[[#This Row],[costo_antes_iva]]*Tabla1[[#This Row],[OS-Cantidad]]</f>
        <v>24000</v>
      </c>
      <c r="W9109" s="3">
        <f>Tabla1[[#This Row],[Valor total OS]]-Tabla1[[#This Row],[valor total op]]</f>
        <v>6000</v>
      </c>
    </row>
    <row r="9110" spans="1:23" x14ac:dyDescent="0.3">
      <c r="A9110">
        <v>4950</v>
      </c>
      <c r="B9110" t="s">
        <v>12294</v>
      </c>
      <c r="C9110" t="s">
        <v>124</v>
      </c>
      <c r="D9110" t="s">
        <v>5629</v>
      </c>
      <c r="E9110">
        <v>8</v>
      </c>
      <c r="F9110">
        <v>45913918</v>
      </c>
      <c r="G9110" t="s">
        <v>12295</v>
      </c>
      <c r="H9110" s="6">
        <v>45202</v>
      </c>
      <c r="I9110" s="3">
        <v>8000</v>
      </c>
      <c r="J9110" t="s">
        <v>33</v>
      </c>
      <c r="K9110" t="s">
        <v>12296</v>
      </c>
      <c r="L9110">
        <v>2</v>
      </c>
      <c r="M9110" t="s">
        <v>5723</v>
      </c>
      <c r="N9110" s="3">
        <v>4500</v>
      </c>
      <c r="O9110">
        <v>8</v>
      </c>
      <c r="P9110" t="s">
        <v>12293</v>
      </c>
      <c r="Q9110" t="s">
        <v>963</v>
      </c>
      <c r="R9110" t="s">
        <v>61</v>
      </c>
      <c r="S9110" s="3">
        <v>527128</v>
      </c>
      <c r="T9110" s="3">
        <f>Tabla1[[#This Row],[OS-Valor Unitario]]-Tabla1[[#This Row],[costo_antes_iva]]</f>
        <v>-3500</v>
      </c>
      <c r="U9110" s="3">
        <f>Tabla1[[#This Row],[OS-Valor Unitario]]*Tabla1[[#This Row],[OS-Cantidad]]</f>
        <v>36000</v>
      </c>
      <c r="V9110" s="3">
        <f>Tabla1[[#This Row],[costo_antes_iva]]*Tabla1[[#This Row],[OS-Cantidad]]</f>
        <v>64000</v>
      </c>
      <c r="W9110" s="3">
        <f>Tabla1[[#This Row],[Valor total OS]]-Tabla1[[#This Row],[valor total op]]</f>
        <v>-28000</v>
      </c>
    </row>
    <row r="9111" spans="1:23" x14ac:dyDescent="0.3">
      <c r="A9111">
        <v>4949</v>
      </c>
      <c r="B9111" t="s">
        <v>12297</v>
      </c>
      <c r="C9111" t="s">
        <v>91</v>
      </c>
      <c r="D9111" t="s">
        <v>7983</v>
      </c>
      <c r="E9111">
        <v>70</v>
      </c>
      <c r="F9111">
        <v>45911812</v>
      </c>
      <c r="G9111" t="s">
        <v>12298</v>
      </c>
      <c r="H9111" s="6">
        <v>45202</v>
      </c>
      <c r="I9111" s="3">
        <v>1500</v>
      </c>
      <c r="J9111" t="s">
        <v>82</v>
      </c>
      <c r="K9111" t="s">
        <v>12299</v>
      </c>
      <c r="L9111">
        <v>1</v>
      </c>
      <c r="M9111" t="s">
        <v>3213</v>
      </c>
      <c r="N9111" s="3">
        <v>1200</v>
      </c>
      <c r="O9111">
        <v>70</v>
      </c>
      <c r="P9111" t="s">
        <v>12300</v>
      </c>
      <c r="Q9111" t="s">
        <v>1317</v>
      </c>
      <c r="R9111" t="s">
        <v>92</v>
      </c>
      <c r="S9111" s="3">
        <v>4436110</v>
      </c>
      <c r="T9111" s="3">
        <f>Tabla1[[#This Row],[OS-Valor Unitario]]-Tabla1[[#This Row],[costo_antes_iva]]</f>
        <v>-300</v>
      </c>
      <c r="U9111" s="3">
        <f>Tabla1[[#This Row],[OS-Valor Unitario]]*Tabla1[[#This Row],[OS-Cantidad]]</f>
        <v>84000</v>
      </c>
      <c r="V9111" s="3">
        <f>Tabla1[[#This Row],[costo_antes_iva]]*Tabla1[[#This Row],[OS-Cantidad]]</f>
        <v>105000</v>
      </c>
      <c r="W9111" s="3">
        <f>Tabla1[[#This Row],[Valor total OS]]-Tabla1[[#This Row],[valor total op]]</f>
        <v>-21000</v>
      </c>
    </row>
    <row r="9112" spans="1:23" x14ac:dyDescent="0.3">
      <c r="A9112">
        <v>4949</v>
      </c>
      <c r="B9112" t="s">
        <v>12297</v>
      </c>
      <c r="C9112" t="s">
        <v>91</v>
      </c>
      <c r="D9112" t="s">
        <v>7983</v>
      </c>
      <c r="E9112">
        <v>70</v>
      </c>
      <c r="F9112">
        <v>45911812</v>
      </c>
      <c r="G9112" t="s">
        <v>12298</v>
      </c>
      <c r="H9112" s="6">
        <v>45202</v>
      </c>
      <c r="I9112" s="3">
        <v>13000</v>
      </c>
      <c r="J9112" t="s">
        <v>23</v>
      </c>
      <c r="K9112" t="s">
        <v>12299</v>
      </c>
      <c r="L9112">
        <v>1</v>
      </c>
      <c r="M9112" t="s">
        <v>242</v>
      </c>
      <c r="N9112" s="3">
        <v>13000</v>
      </c>
      <c r="O9112">
        <v>70</v>
      </c>
      <c r="P9112" t="s">
        <v>12300</v>
      </c>
      <c r="Q9112" t="s">
        <v>1317</v>
      </c>
      <c r="R9112" t="s">
        <v>92</v>
      </c>
      <c r="S9112" s="3">
        <v>4436110</v>
      </c>
      <c r="T9112" s="3">
        <f>Tabla1[[#This Row],[OS-Valor Unitario]]-Tabla1[[#This Row],[costo_antes_iva]]</f>
        <v>0</v>
      </c>
      <c r="U9112" s="3">
        <f>Tabla1[[#This Row],[OS-Valor Unitario]]*Tabla1[[#This Row],[OS-Cantidad]]</f>
        <v>910000</v>
      </c>
      <c r="V9112" s="3">
        <f>Tabla1[[#This Row],[costo_antes_iva]]*Tabla1[[#This Row],[OS-Cantidad]]</f>
        <v>910000</v>
      </c>
      <c r="W9112" s="3">
        <f>Tabla1[[#This Row],[Valor total OS]]-Tabla1[[#This Row],[valor total op]]</f>
        <v>0</v>
      </c>
    </row>
    <row r="9113" spans="1:23" x14ac:dyDescent="0.3">
      <c r="A9113">
        <v>4946</v>
      </c>
      <c r="B9113" t="s">
        <v>12301</v>
      </c>
      <c r="C9113" t="s">
        <v>612</v>
      </c>
      <c r="D9113" t="s">
        <v>3210</v>
      </c>
      <c r="E9113">
        <v>292</v>
      </c>
      <c r="F9113">
        <v>45910783</v>
      </c>
      <c r="G9113" t="s">
        <v>12302</v>
      </c>
      <c r="H9113" s="6">
        <v>45202</v>
      </c>
      <c r="I9113" s="3">
        <v>34500</v>
      </c>
      <c r="J9113" t="s">
        <v>301</v>
      </c>
      <c r="K9113" t="s">
        <v>12303</v>
      </c>
      <c r="L9113">
        <v>1</v>
      </c>
      <c r="M9113" t="s">
        <v>191</v>
      </c>
      <c r="N9113" s="3">
        <v>34500</v>
      </c>
      <c r="O9113">
        <v>1</v>
      </c>
      <c r="P9113" t="s">
        <v>12304</v>
      </c>
      <c r="Q9113" t="s">
        <v>121</v>
      </c>
      <c r="R9113" t="s">
        <v>389</v>
      </c>
      <c r="S9113" s="3">
        <v>97597660</v>
      </c>
      <c r="T9113" s="3">
        <f>Tabla1[[#This Row],[OS-Valor Unitario]]-Tabla1[[#This Row],[costo_antes_iva]]</f>
        <v>0</v>
      </c>
      <c r="U9113" s="3">
        <f>Tabla1[[#This Row],[OS-Valor Unitario]]*Tabla1[[#This Row],[OS-Cantidad]]</f>
        <v>34500</v>
      </c>
      <c r="V9113" s="3">
        <f>Tabla1[[#This Row],[costo_antes_iva]]*Tabla1[[#This Row],[OS-Cantidad]]</f>
        <v>34500</v>
      </c>
      <c r="W9113" s="3">
        <f>Tabla1[[#This Row],[Valor total OS]]-Tabla1[[#This Row],[valor total op]]</f>
        <v>0</v>
      </c>
    </row>
    <row r="9114" spans="1:23" x14ac:dyDescent="0.3">
      <c r="A9114">
        <v>4946</v>
      </c>
      <c r="B9114" t="s">
        <v>12305</v>
      </c>
      <c r="C9114" t="s">
        <v>480</v>
      </c>
      <c r="D9114" t="s">
        <v>3210</v>
      </c>
      <c r="E9114">
        <v>240</v>
      </c>
      <c r="F9114">
        <v>45910779</v>
      </c>
      <c r="G9114" t="s">
        <v>12306</v>
      </c>
      <c r="H9114" s="6">
        <v>45202</v>
      </c>
      <c r="I9114" s="3">
        <v>3000</v>
      </c>
      <c r="J9114" t="s">
        <v>23</v>
      </c>
      <c r="K9114" t="s">
        <v>12307</v>
      </c>
      <c r="L9114">
        <v>2</v>
      </c>
      <c r="M9114" t="s">
        <v>765</v>
      </c>
      <c r="N9114" s="3">
        <v>3500</v>
      </c>
      <c r="O9114">
        <v>235</v>
      </c>
      <c r="P9114" t="s">
        <v>12304</v>
      </c>
      <c r="Q9114" t="s">
        <v>121</v>
      </c>
      <c r="R9114" t="s">
        <v>485</v>
      </c>
      <c r="S9114" s="3">
        <v>97597660</v>
      </c>
      <c r="T9114" s="3">
        <f>Tabla1[[#This Row],[OS-Valor Unitario]]-Tabla1[[#This Row],[costo_antes_iva]]</f>
        <v>500</v>
      </c>
      <c r="U9114" s="3">
        <f>Tabla1[[#This Row],[OS-Valor Unitario]]*Tabla1[[#This Row],[OS-Cantidad]]</f>
        <v>822500</v>
      </c>
      <c r="V9114" s="3">
        <f>Tabla1[[#This Row],[costo_antes_iva]]*Tabla1[[#This Row],[OS-Cantidad]]</f>
        <v>705000</v>
      </c>
      <c r="W9114" s="3">
        <f>Tabla1[[#This Row],[Valor total OS]]-Tabla1[[#This Row],[valor total op]]</f>
        <v>117500</v>
      </c>
    </row>
    <row r="9115" spans="1:23" x14ac:dyDescent="0.3">
      <c r="A9115">
        <v>4946</v>
      </c>
      <c r="B9115" t="s">
        <v>12305</v>
      </c>
      <c r="C9115" t="s">
        <v>480</v>
      </c>
      <c r="D9115" t="s">
        <v>3210</v>
      </c>
      <c r="E9115">
        <v>240</v>
      </c>
      <c r="F9115">
        <v>45910779</v>
      </c>
      <c r="G9115" t="s">
        <v>12306</v>
      </c>
      <c r="H9115" s="6">
        <v>45202</v>
      </c>
      <c r="I9115" s="3">
        <v>1600</v>
      </c>
      <c r="J9115" t="s">
        <v>33</v>
      </c>
      <c r="K9115" t="s">
        <v>12307</v>
      </c>
      <c r="L9115">
        <v>2</v>
      </c>
      <c r="M9115" t="s">
        <v>35</v>
      </c>
      <c r="N9115" s="3">
        <v>3000</v>
      </c>
      <c r="O9115">
        <v>235</v>
      </c>
      <c r="P9115" t="s">
        <v>12304</v>
      </c>
      <c r="Q9115" t="s">
        <v>121</v>
      </c>
      <c r="R9115" t="s">
        <v>485</v>
      </c>
      <c r="S9115" s="3">
        <v>97597660</v>
      </c>
      <c r="T9115" s="3">
        <f>Tabla1[[#This Row],[OS-Valor Unitario]]-Tabla1[[#This Row],[costo_antes_iva]]</f>
        <v>1400</v>
      </c>
      <c r="U9115" s="3">
        <f>Tabla1[[#This Row],[OS-Valor Unitario]]*Tabla1[[#This Row],[OS-Cantidad]]</f>
        <v>705000</v>
      </c>
      <c r="V9115" s="3">
        <f>Tabla1[[#This Row],[costo_antes_iva]]*Tabla1[[#This Row],[OS-Cantidad]]</f>
        <v>376000</v>
      </c>
      <c r="W9115" s="3">
        <f>Tabla1[[#This Row],[Valor total OS]]-Tabla1[[#This Row],[valor total op]]</f>
        <v>329000</v>
      </c>
    </row>
    <row r="9116" spans="1:23" x14ac:dyDescent="0.3">
      <c r="A9116">
        <v>4946</v>
      </c>
      <c r="B9116" t="s">
        <v>12308</v>
      </c>
      <c r="C9116" t="s">
        <v>480</v>
      </c>
      <c r="D9116" t="s">
        <v>3210</v>
      </c>
      <c r="E9116">
        <v>240</v>
      </c>
      <c r="F9116">
        <v>45911009</v>
      </c>
      <c r="G9116" t="s">
        <v>12309</v>
      </c>
      <c r="H9116" s="6">
        <v>45202</v>
      </c>
      <c r="I9116" s="3">
        <v>3000</v>
      </c>
      <c r="J9116" t="s">
        <v>23</v>
      </c>
      <c r="K9116" t="s">
        <v>12310</v>
      </c>
      <c r="L9116">
        <v>3</v>
      </c>
      <c r="M9116" t="s">
        <v>8400</v>
      </c>
      <c r="N9116" s="3">
        <v>3000</v>
      </c>
      <c r="O9116">
        <v>235</v>
      </c>
      <c r="P9116" t="s">
        <v>12304</v>
      </c>
      <c r="Q9116" t="s">
        <v>121</v>
      </c>
      <c r="R9116" t="s">
        <v>485</v>
      </c>
      <c r="S9116" s="3">
        <v>97597660</v>
      </c>
      <c r="T9116" s="3">
        <f>Tabla1[[#This Row],[OS-Valor Unitario]]-Tabla1[[#This Row],[costo_antes_iva]]</f>
        <v>0</v>
      </c>
      <c r="U9116" s="3">
        <f>Tabla1[[#This Row],[OS-Valor Unitario]]*Tabla1[[#This Row],[OS-Cantidad]]</f>
        <v>705000</v>
      </c>
      <c r="V9116" s="3">
        <f>Tabla1[[#This Row],[costo_antes_iva]]*Tabla1[[#This Row],[OS-Cantidad]]</f>
        <v>705000</v>
      </c>
      <c r="W9116" s="3">
        <f>Tabla1[[#This Row],[Valor total OS]]-Tabla1[[#This Row],[valor total op]]</f>
        <v>0</v>
      </c>
    </row>
    <row r="9117" spans="1:23" x14ac:dyDescent="0.3">
      <c r="A9117">
        <v>4946</v>
      </c>
      <c r="B9117" t="s">
        <v>12308</v>
      </c>
      <c r="C9117" t="s">
        <v>480</v>
      </c>
      <c r="D9117" t="s">
        <v>3210</v>
      </c>
      <c r="E9117">
        <v>240</v>
      </c>
      <c r="F9117">
        <v>45911009</v>
      </c>
      <c r="G9117" t="s">
        <v>12309</v>
      </c>
      <c r="H9117" s="6">
        <v>45202</v>
      </c>
      <c r="I9117" s="3">
        <v>1600</v>
      </c>
      <c r="J9117" t="s">
        <v>33</v>
      </c>
      <c r="K9117" t="s">
        <v>12310</v>
      </c>
      <c r="L9117">
        <v>3</v>
      </c>
      <c r="M9117" t="s">
        <v>35</v>
      </c>
      <c r="N9117" s="3">
        <v>3000</v>
      </c>
      <c r="O9117">
        <v>235</v>
      </c>
      <c r="P9117" t="s">
        <v>12304</v>
      </c>
      <c r="Q9117" t="s">
        <v>121</v>
      </c>
      <c r="R9117" t="s">
        <v>485</v>
      </c>
      <c r="S9117" s="3">
        <v>97597660</v>
      </c>
      <c r="T9117" s="3">
        <f>Tabla1[[#This Row],[OS-Valor Unitario]]-Tabla1[[#This Row],[costo_antes_iva]]</f>
        <v>1400</v>
      </c>
      <c r="U9117" s="3">
        <f>Tabla1[[#This Row],[OS-Valor Unitario]]*Tabla1[[#This Row],[OS-Cantidad]]</f>
        <v>705000</v>
      </c>
      <c r="V9117" s="3">
        <f>Tabla1[[#This Row],[costo_antes_iva]]*Tabla1[[#This Row],[OS-Cantidad]]</f>
        <v>376000</v>
      </c>
      <c r="W9117" s="3">
        <f>Tabla1[[#This Row],[Valor total OS]]-Tabla1[[#This Row],[valor total op]]</f>
        <v>329000</v>
      </c>
    </row>
    <row r="9118" spans="1:23" x14ac:dyDescent="0.3">
      <c r="A9118">
        <v>4946</v>
      </c>
      <c r="B9118" t="s">
        <v>12308</v>
      </c>
      <c r="C9118" t="s">
        <v>480</v>
      </c>
      <c r="D9118" t="s">
        <v>3210</v>
      </c>
      <c r="E9118">
        <v>400</v>
      </c>
      <c r="F9118">
        <v>45910791</v>
      </c>
      <c r="G9118" t="s">
        <v>12309</v>
      </c>
      <c r="H9118" s="6">
        <v>45202</v>
      </c>
      <c r="I9118" s="3">
        <v>3000</v>
      </c>
      <c r="J9118" t="s">
        <v>23</v>
      </c>
      <c r="K9118" t="s">
        <v>12310</v>
      </c>
      <c r="L9118">
        <v>3</v>
      </c>
      <c r="M9118" t="s">
        <v>8400</v>
      </c>
      <c r="N9118" s="3">
        <v>3000</v>
      </c>
      <c r="O9118">
        <v>235</v>
      </c>
      <c r="P9118" t="s">
        <v>12304</v>
      </c>
      <c r="Q9118" t="s">
        <v>121</v>
      </c>
      <c r="R9118" t="s">
        <v>485</v>
      </c>
      <c r="S9118" s="3">
        <v>97597660</v>
      </c>
      <c r="T9118" s="3">
        <f>Tabla1[[#This Row],[OS-Valor Unitario]]-Tabla1[[#This Row],[costo_antes_iva]]</f>
        <v>0</v>
      </c>
      <c r="U9118" s="3">
        <f>Tabla1[[#This Row],[OS-Valor Unitario]]*Tabla1[[#This Row],[OS-Cantidad]]</f>
        <v>705000</v>
      </c>
      <c r="V9118" s="3">
        <f>Tabla1[[#This Row],[costo_antes_iva]]*Tabla1[[#This Row],[OS-Cantidad]]</f>
        <v>705000</v>
      </c>
      <c r="W9118" s="3">
        <f>Tabla1[[#This Row],[Valor total OS]]-Tabla1[[#This Row],[valor total op]]</f>
        <v>0</v>
      </c>
    </row>
    <row r="9119" spans="1:23" x14ac:dyDescent="0.3">
      <c r="A9119">
        <v>4946</v>
      </c>
      <c r="B9119" t="s">
        <v>12308</v>
      </c>
      <c r="C9119" t="s">
        <v>480</v>
      </c>
      <c r="D9119" t="s">
        <v>3210</v>
      </c>
      <c r="E9119">
        <v>400</v>
      </c>
      <c r="F9119">
        <v>45910791</v>
      </c>
      <c r="G9119" t="s">
        <v>12309</v>
      </c>
      <c r="H9119" s="6">
        <v>45202</v>
      </c>
      <c r="I9119" s="3">
        <v>1600</v>
      </c>
      <c r="J9119" t="s">
        <v>33</v>
      </c>
      <c r="K9119" t="s">
        <v>12310</v>
      </c>
      <c r="L9119">
        <v>3</v>
      </c>
      <c r="M9119" t="s">
        <v>35</v>
      </c>
      <c r="N9119" s="3">
        <v>3000</v>
      </c>
      <c r="O9119">
        <v>235</v>
      </c>
      <c r="P9119" t="s">
        <v>12304</v>
      </c>
      <c r="Q9119" t="s">
        <v>121</v>
      </c>
      <c r="R9119" t="s">
        <v>485</v>
      </c>
      <c r="S9119" s="3">
        <v>97597660</v>
      </c>
      <c r="T9119" s="3">
        <f>Tabla1[[#This Row],[OS-Valor Unitario]]-Tabla1[[#This Row],[costo_antes_iva]]</f>
        <v>1400</v>
      </c>
      <c r="U9119" s="3">
        <f>Tabla1[[#This Row],[OS-Valor Unitario]]*Tabla1[[#This Row],[OS-Cantidad]]</f>
        <v>705000</v>
      </c>
      <c r="V9119" s="3">
        <f>Tabla1[[#This Row],[costo_antes_iva]]*Tabla1[[#This Row],[OS-Cantidad]]</f>
        <v>376000</v>
      </c>
      <c r="W9119" s="3">
        <f>Tabla1[[#This Row],[Valor total OS]]-Tabla1[[#This Row],[valor total op]]</f>
        <v>329000</v>
      </c>
    </row>
    <row r="9120" spans="1:23" x14ac:dyDescent="0.3">
      <c r="A9120">
        <v>4946</v>
      </c>
      <c r="B9120" t="s">
        <v>12311</v>
      </c>
      <c r="C9120" t="s">
        <v>480</v>
      </c>
      <c r="D9120" t="s">
        <v>3210</v>
      </c>
      <c r="E9120">
        <v>240</v>
      </c>
      <c r="F9120">
        <v>45911013</v>
      </c>
      <c r="G9120" t="s">
        <v>12312</v>
      </c>
      <c r="H9120" s="6">
        <v>45202</v>
      </c>
      <c r="I9120" s="3">
        <v>1600</v>
      </c>
      <c r="J9120" t="s">
        <v>33</v>
      </c>
      <c r="K9120" t="s">
        <v>12313</v>
      </c>
      <c r="L9120">
        <v>4</v>
      </c>
      <c r="M9120" t="s">
        <v>35</v>
      </c>
      <c r="N9120" s="3">
        <v>3000</v>
      </c>
      <c r="O9120">
        <v>275</v>
      </c>
      <c r="P9120" t="s">
        <v>12304</v>
      </c>
      <c r="Q9120" t="s">
        <v>121</v>
      </c>
      <c r="R9120" t="s">
        <v>485</v>
      </c>
      <c r="S9120" s="3">
        <v>97597660</v>
      </c>
      <c r="T9120" s="3">
        <f>Tabla1[[#This Row],[OS-Valor Unitario]]-Tabla1[[#This Row],[costo_antes_iva]]</f>
        <v>1400</v>
      </c>
      <c r="U9120" s="3">
        <f>Tabla1[[#This Row],[OS-Valor Unitario]]*Tabla1[[#This Row],[OS-Cantidad]]</f>
        <v>825000</v>
      </c>
      <c r="V9120" s="3">
        <f>Tabla1[[#This Row],[costo_antes_iva]]*Tabla1[[#This Row],[OS-Cantidad]]</f>
        <v>440000</v>
      </c>
      <c r="W9120" s="3">
        <f>Tabla1[[#This Row],[Valor total OS]]-Tabla1[[#This Row],[valor total op]]</f>
        <v>385000</v>
      </c>
    </row>
    <row r="9121" spans="1:23" x14ac:dyDescent="0.3">
      <c r="A9121">
        <v>4946</v>
      </c>
      <c r="B9121" t="s">
        <v>12314</v>
      </c>
      <c r="C9121" t="s">
        <v>480</v>
      </c>
      <c r="D9121" t="s">
        <v>3210</v>
      </c>
      <c r="E9121">
        <v>240</v>
      </c>
      <c r="F9121">
        <v>45911017</v>
      </c>
      <c r="G9121" t="s">
        <v>12315</v>
      </c>
      <c r="H9121" s="6">
        <v>45202</v>
      </c>
      <c r="I9121" s="3">
        <v>3000</v>
      </c>
      <c r="J9121" t="s">
        <v>23</v>
      </c>
      <c r="K9121" t="s">
        <v>12316</v>
      </c>
      <c r="L9121">
        <v>5</v>
      </c>
      <c r="M9121" t="s">
        <v>765</v>
      </c>
      <c r="N9121" s="3">
        <v>3500</v>
      </c>
      <c r="O9121">
        <v>275</v>
      </c>
      <c r="P9121" t="s">
        <v>12304</v>
      </c>
      <c r="Q9121" t="s">
        <v>121</v>
      </c>
      <c r="R9121" t="s">
        <v>485</v>
      </c>
      <c r="S9121" s="3">
        <v>97597660</v>
      </c>
      <c r="T9121" s="3">
        <f>Tabla1[[#This Row],[OS-Valor Unitario]]-Tabla1[[#This Row],[costo_antes_iva]]</f>
        <v>500</v>
      </c>
      <c r="U9121" s="3">
        <f>Tabla1[[#This Row],[OS-Valor Unitario]]*Tabla1[[#This Row],[OS-Cantidad]]</f>
        <v>962500</v>
      </c>
      <c r="V9121" s="3">
        <f>Tabla1[[#This Row],[costo_antes_iva]]*Tabla1[[#This Row],[OS-Cantidad]]</f>
        <v>825000</v>
      </c>
      <c r="W9121" s="3">
        <f>Tabla1[[#This Row],[Valor total OS]]-Tabla1[[#This Row],[valor total op]]</f>
        <v>137500</v>
      </c>
    </row>
    <row r="9122" spans="1:23" x14ac:dyDescent="0.3">
      <c r="A9122">
        <v>4946</v>
      </c>
      <c r="B9122" t="s">
        <v>12314</v>
      </c>
      <c r="C9122" t="s">
        <v>480</v>
      </c>
      <c r="D9122" t="s">
        <v>3210</v>
      </c>
      <c r="E9122">
        <v>240</v>
      </c>
      <c r="F9122">
        <v>45911017</v>
      </c>
      <c r="G9122" t="s">
        <v>12315</v>
      </c>
      <c r="H9122" s="6">
        <v>45202</v>
      </c>
      <c r="I9122" s="3">
        <v>1600</v>
      </c>
      <c r="J9122" t="s">
        <v>33</v>
      </c>
      <c r="K9122" t="s">
        <v>12316</v>
      </c>
      <c r="L9122">
        <v>5</v>
      </c>
      <c r="M9122" t="s">
        <v>35</v>
      </c>
      <c r="N9122" s="3">
        <v>3000</v>
      </c>
      <c r="O9122">
        <v>275</v>
      </c>
      <c r="P9122" t="s">
        <v>12304</v>
      </c>
      <c r="Q9122" t="s">
        <v>121</v>
      </c>
      <c r="R9122" t="s">
        <v>485</v>
      </c>
      <c r="S9122" s="3">
        <v>97597660</v>
      </c>
      <c r="T9122" s="3">
        <f>Tabla1[[#This Row],[OS-Valor Unitario]]-Tabla1[[#This Row],[costo_antes_iva]]</f>
        <v>1400</v>
      </c>
      <c r="U9122" s="3">
        <f>Tabla1[[#This Row],[OS-Valor Unitario]]*Tabla1[[#This Row],[OS-Cantidad]]</f>
        <v>825000</v>
      </c>
      <c r="V9122" s="3">
        <f>Tabla1[[#This Row],[costo_antes_iva]]*Tabla1[[#This Row],[OS-Cantidad]]</f>
        <v>440000</v>
      </c>
      <c r="W9122" s="3">
        <f>Tabla1[[#This Row],[Valor total OS]]-Tabla1[[#This Row],[valor total op]]</f>
        <v>385000</v>
      </c>
    </row>
    <row r="9123" spans="1:23" x14ac:dyDescent="0.3">
      <c r="A9123">
        <v>4946</v>
      </c>
      <c r="B9123" t="s">
        <v>12317</v>
      </c>
      <c r="C9123" t="s">
        <v>85</v>
      </c>
      <c r="D9123" t="s">
        <v>3210</v>
      </c>
      <c r="E9123">
        <v>74</v>
      </c>
      <c r="F9123">
        <v>45911091</v>
      </c>
      <c r="G9123" t="s">
        <v>12318</v>
      </c>
      <c r="H9123" s="6">
        <v>45202</v>
      </c>
      <c r="I9123" s="3">
        <v>7500</v>
      </c>
      <c r="J9123" t="s">
        <v>23</v>
      </c>
      <c r="K9123" t="s">
        <v>12319</v>
      </c>
      <c r="L9123">
        <v>6</v>
      </c>
      <c r="M9123" t="s">
        <v>242</v>
      </c>
      <c r="N9123" s="3">
        <v>7500</v>
      </c>
      <c r="O9123">
        <v>95</v>
      </c>
      <c r="P9123" t="s">
        <v>12304</v>
      </c>
      <c r="Q9123" t="s">
        <v>121</v>
      </c>
      <c r="R9123" t="s">
        <v>61</v>
      </c>
      <c r="S9123" s="3">
        <v>97597660</v>
      </c>
      <c r="T9123" s="3">
        <f>Tabla1[[#This Row],[OS-Valor Unitario]]-Tabla1[[#This Row],[costo_antes_iva]]</f>
        <v>0</v>
      </c>
      <c r="U9123" s="3">
        <f>Tabla1[[#This Row],[OS-Valor Unitario]]*Tabla1[[#This Row],[OS-Cantidad]]</f>
        <v>712500</v>
      </c>
      <c r="V9123" s="3">
        <f>Tabla1[[#This Row],[costo_antes_iva]]*Tabla1[[#This Row],[OS-Cantidad]]</f>
        <v>712500</v>
      </c>
      <c r="W9123" s="3">
        <f>Tabla1[[#This Row],[Valor total OS]]-Tabla1[[#This Row],[valor total op]]</f>
        <v>0</v>
      </c>
    </row>
    <row r="9124" spans="1:23" x14ac:dyDescent="0.3">
      <c r="A9124">
        <v>4946</v>
      </c>
      <c r="B9124" t="s">
        <v>12317</v>
      </c>
      <c r="C9124" t="s">
        <v>85</v>
      </c>
      <c r="D9124" t="s">
        <v>3210</v>
      </c>
      <c r="E9124">
        <v>74</v>
      </c>
      <c r="F9124">
        <v>45911091</v>
      </c>
      <c r="G9124" t="s">
        <v>12318</v>
      </c>
      <c r="H9124" s="6">
        <v>45202</v>
      </c>
      <c r="I9124" s="3">
        <v>2000</v>
      </c>
      <c r="J9124" t="s">
        <v>33</v>
      </c>
      <c r="K9124" t="s">
        <v>12319</v>
      </c>
      <c r="L9124">
        <v>6</v>
      </c>
      <c r="M9124" t="s">
        <v>35</v>
      </c>
      <c r="N9124" s="3">
        <v>3000</v>
      </c>
      <c r="O9124">
        <v>95</v>
      </c>
      <c r="P9124" t="s">
        <v>12304</v>
      </c>
      <c r="Q9124" t="s">
        <v>121</v>
      </c>
      <c r="R9124" t="s">
        <v>61</v>
      </c>
      <c r="S9124" s="3">
        <v>97597660</v>
      </c>
      <c r="T9124" s="3">
        <f>Tabla1[[#This Row],[OS-Valor Unitario]]-Tabla1[[#This Row],[costo_antes_iva]]</f>
        <v>1000</v>
      </c>
      <c r="U9124" s="3">
        <f>Tabla1[[#This Row],[OS-Valor Unitario]]*Tabla1[[#This Row],[OS-Cantidad]]</f>
        <v>285000</v>
      </c>
      <c r="V9124" s="3">
        <f>Tabla1[[#This Row],[costo_antes_iva]]*Tabla1[[#This Row],[OS-Cantidad]]</f>
        <v>190000</v>
      </c>
      <c r="W9124" s="3">
        <f>Tabla1[[#This Row],[Valor total OS]]-Tabla1[[#This Row],[valor total op]]</f>
        <v>95000</v>
      </c>
    </row>
    <row r="9125" spans="1:23" x14ac:dyDescent="0.3">
      <c r="A9125">
        <v>4946</v>
      </c>
      <c r="B9125" t="s">
        <v>12320</v>
      </c>
      <c r="C9125" t="s">
        <v>85</v>
      </c>
      <c r="D9125" t="s">
        <v>3210</v>
      </c>
      <c r="E9125">
        <v>74</v>
      </c>
      <c r="F9125">
        <v>45911097</v>
      </c>
      <c r="G9125" t="s">
        <v>12321</v>
      </c>
      <c r="H9125" s="6">
        <v>45202</v>
      </c>
      <c r="I9125" s="3">
        <v>7500</v>
      </c>
      <c r="J9125" t="s">
        <v>23</v>
      </c>
      <c r="K9125" t="s">
        <v>12322</v>
      </c>
      <c r="L9125">
        <v>7</v>
      </c>
      <c r="M9125" t="s">
        <v>242</v>
      </c>
      <c r="N9125" s="3">
        <v>7500</v>
      </c>
      <c r="O9125">
        <v>95</v>
      </c>
      <c r="P9125" t="s">
        <v>12304</v>
      </c>
      <c r="Q9125" t="s">
        <v>121</v>
      </c>
      <c r="R9125" t="s">
        <v>61</v>
      </c>
      <c r="S9125" s="3">
        <v>97597660</v>
      </c>
      <c r="T9125" s="3">
        <f>Tabla1[[#This Row],[OS-Valor Unitario]]-Tabla1[[#This Row],[costo_antes_iva]]</f>
        <v>0</v>
      </c>
      <c r="U9125" s="3">
        <f>Tabla1[[#This Row],[OS-Valor Unitario]]*Tabla1[[#This Row],[OS-Cantidad]]</f>
        <v>712500</v>
      </c>
      <c r="V9125" s="3">
        <f>Tabla1[[#This Row],[costo_antes_iva]]*Tabla1[[#This Row],[OS-Cantidad]]</f>
        <v>712500</v>
      </c>
      <c r="W9125" s="3">
        <f>Tabla1[[#This Row],[Valor total OS]]-Tabla1[[#This Row],[valor total op]]</f>
        <v>0</v>
      </c>
    </row>
    <row r="9126" spans="1:23" x14ac:dyDescent="0.3">
      <c r="A9126">
        <v>4946</v>
      </c>
      <c r="B9126" t="s">
        <v>12320</v>
      </c>
      <c r="C9126" t="s">
        <v>85</v>
      </c>
      <c r="D9126" t="s">
        <v>3210</v>
      </c>
      <c r="E9126">
        <v>74</v>
      </c>
      <c r="F9126">
        <v>45911097</v>
      </c>
      <c r="G9126" t="s">
        <v>12321</v>
      </c>
      <c r="H9126" s="6">
        <v>45202</v>
      </c>
      <c r="I9126" s="3">
        <v>2000</v>
      </c>
      <c r="J9126" t="s">
        <v>33</v>
      </c>
      <c r="K9126" t="s">
        <v>12322</v>
      </c>
      <c r="L9126">
        <v>7</v>
      </c>
      <c r="M9126" t="s">
        <v>35</v>
      </c>
      <c r="N9126" s="3">
        <v>3000</v>
      </c>
      <c r="O9126">
        <v>95</v>
      </c>
      <c r="P9126" t="s">
        <v>12304</v>
      </c>
      <c r="Q9126" t="s">
        <v>121</v>
      </c>
      <c r="R9126" t="s">
        <v>61</v>
      </c>
      <c r="S9126" s="3">
        <v>97597660</v>
      </c>
      <c r="T9126" s="3">
        <f>Tabla1[[#This Row],[OS-Valor Unitario]]-Tabla1[[#This Row],[costo_antes_iva]]</f>
        <v>1000</v>
      </c>
      <c r="U9126" s="3">
        <f>Tabla1[[#This Row],[OS-Valor Unitario]]*Tabla1[[#This Row],[OS-Cantidad]]</f>
        <v>285000</v>
      </c>
      <c r="V9126" s="3">
        <f>Tabla1[[#This Row],[costo_antes_iva]]*Tabla1[[#This Row],[OS-Cantidad]]</f>
        <v>190000</v>
      </c>
      <c r="W9126" s="3">
        <f>Tabla1[[#This Row],[Valor total OS]]-Tabla1[[#This Row],[valor total op]]</f>
        <v>95000</v>
      </c>
    </row>
    <row r="9127" spans="1:23" x14ac:dyDescent="0.3">
      <c r="A9127">
        <v>4946</v>
      </c>
      <c r="B9127" t="s">
        <v>12323</v>
      </c>
      <c r="C9127" t="s">
        <v>85</v>
      </c>
      <c r="D9127" t="s">
        <v>3210</v>
      </c>
      <c r="E9127">
        <v>74</v>
      </c>
      <c r="F9127">
        <v>45911103</v>
      </c>
      <c r="G9127" t="s">
        <v>12324</v>
      </c>
      <c r="H9127" s="6">
        <v>45202</v>
      </c>
      <c r="I9127" s="3">
        <v>7500</v>
      </c>
      <c r="J9127" t="s">
        <v>23</v>
      </c>
      <c r="K9127" t="s">
        <v>12325</v>
      </c>
      <c r="L9127">
        <v>8</v>
      </c>
      <c r="M9127" t="s">
        <v>5688</v>
      </c>
      <c r="N9127" s="3">
        <v>7500</v>
      </c>
      <c r="O9127">
        <v>83</v>
      </c>
      <c r="P9127" t="s">
        <v>12304</v>
      </c>
      <c r="Q9127" t="s">
        <v>121</v>
      </c>
      <c r="R9127" t="s">
        <v>61</v>
      </c>
      <c r="S9127" s="3">
        <v>97597660</v>
      </c>
      <c r="T9127" s="3">
        <f>Tabla1[[#This Row],[OS-Valor Unitario]]-Tabla1[[#This Row],[costo_antes_iva]]</f>
        <v>0</v>
      </c>
      <c r="U9127" s="3">
        <f>Tabla1[[#This Row],[OS-Valor Unitario]]*Tabla1[[#This Row],[OS-Cantidad]]</f>
        <v>622500</v>
      </c>
      <c r="V9127" s="3">
        <f>Tabla1[[#This Row],[costo_antes_iva]]*Tabla1[[#This Row],[OS-Cantidad]]</f>
        <v>622500</v>
      </c>
      <c r="W9127" s="3">
        <f>Tabla1[[#This Row],[Valor total OS]]-Tabla1[[#This Row],[valor total op]]</f>
        <v>0</v>
      </c>
    </row>
    <row r="9128" spans="1:23" x14ac:dyDescent="0.3">
      <c r="A9128">
        <v>4946</v>
      </c>
      <c r="B9128" t="s">
        <v>12323</v>
      </c>
      <c r="C9128" t="s">
        <v>85</v>
      </c>
      <c r="D9128" t="s">
        <v>3210</v>
      </c>
      <c r="E9128">
        <v>74</v>
      </c>
      <c r="F9128">
        <v>45911103</v>
      </c>
      <c r="G9128" t="s">
        <v>12324</v>
      </c>
      <c r="H9128" s="6">
        <v>45202</v>
      </c>
      <c r="I9128" s="3">
        <v>2000</v>
      </c>
      <c r="J9128" t="s">
        <v>33</v>
      </c>
      <c r="K9128" t="s">
        <v>12325</v>
      </c>
      <c r="L9128">
        <v>8</v>
      </c>
      <c r="M9128" t="s">
        <v>35</v>
      </c>
      <c r="N9128" s="3">
        <v>3000</v>
      </c>
      <c r="O9128">
        <v>83</v>
      </c>
      <c r="P9128" t="s">
        <v>12304</v>
      </c>
      <c r="Q9128" t="s">
        <v>121</v>
      </c>
      <c r="R9128" t="s">
        <v>61</v>
      </c>
      <c r="S9128" s="3">
        <v>97597660</v>
      </c>
      <c r="T9128" s="3">
        <f>Tabla1[[#This Row],[OS-Valor Unitario]]-Tabla1[[#This Row],[costo_antes_iva]]</f>
        <v>1000</v>
      </c>
      <c r="U9128" s="3">
        <f>Tabla1[[#This Row],[OS-Valor Unitario]]*Tabla1[[#This Row],[OS-Cantidad]]</f>
        <v>249000</v>
      </c>
      <c r="V9128" s="3">
        <f>Tabla1[[#This Row],[costo_antes_iva]]*Tabla1[[#This Row],[OS-Cantidad]]</f>
        <v>166000</v>
      </c>
      <c r="W9128" s="3">
        <f>Tabla1[[#This Row],[Valor total OS]]-Tabla1[[#This Row],[valor total op]]</f>
        <v>83000</v>
      </c>
    </row>
    <row r="9129" spans="1:23" x14ac:dyDescent="0.3">
      <c r="A9129">
        <v>4946</v>
      </c>
      <c r="B9129" t="s">
        <v>12326</v>
      </c>
      <c r="C9129" t="s">
        <v>85</v>
      </c>
      <c r="D9129" t="s">
        <v>3210</v>
      </c>
      <c r="E9129">
        <v>74</v>
      </c>
      <c r="F9129">
        <v>45910785</v>
      </c>
      <c r="G9129" t="s">
        <v>12327</v>
      </c>
      <c r="H9129" s="6">
        <v>45202</v>
      </c>
      <c r="I9129" s="3">
        <v>7500</v>
      </c>
      <c r="J9129" t="s">
        <v>23</v>
      </c>
      <c r="K9129" t="s">
        <v>12328</v>
      </c>
      <c r="L9129">
        <v>9</v>
      </c>
      <c r="M9129" t="s">
        <v>5688</v>
      </c>
      <c r="N9129" s="3">
        <v>7500</v>
      </c>
      <c r="O9129">
        <v>83</v>
      </c>
      <c r="P9129" t="s">
        <v>12304</v>
      </c>
      <c r="Q9129" t="s">
        <v>121</v>
      </c>
      <c r="R9129" t="s">
        <v>61</v>
      </c>
      <c r="S9129" s="3">
        <v>97597660</v>
      </c>
      <c r="T9129" s="3">
        <f>Tabla1[[#This Row],[OS-Valor Unitario]]-Tabla1[[#This Row],[costo_antes_iva]]</f>
        <v>0</v>
      </c>
      <c r="U9129" s="3">
        <f>Tabla1[[#This Row],[OS-Valor Unitario]]*Tabla1[[#This Row],[OS-Cantidad]]</f>
        <v>622500</v>
      </c>
      <c r="V9129" s="3">
        <f>Tabla1[[#This Row],[costo_antes_iva]]*Tabla1[[#This Row],[OS-Cantidad]]</f>
        <v>622500</v>
      </c>
      <c r="W9129" s="3">
        <f>Tabla1[[#This Row],[Valor total OS]]-Tabla1[[#This Row],[valor total op]]</f>
        <v>0</v>
      </c>
    </row>
    <row r="9130" spans="1:23" x14ac:dyDescent="0.3">
      <c r="A9130">
        <v>4946</v>
      </c>
      <c r="B9130" t="s">
        <v>12326</v>
      </c>
      <c r="C9130" t="s">
        <v>85</v>
      </c>
      <c r="D9130" t="s">
        <v>3210</v>
      </c>
      <c r="E9130">
        <v>74</v>
      </c>
      <c r="F9130">
        <v>45910785</v>
      </c>
      <c r="G9130" t="s">
        <v>12327</v>
      </c>
      <c r="H9130" s="6">
        <v>45202</v>
      </c>
      <c r="I9130" s="3">
        <v>2000</v>
      </c>
      <c r="J9130" t="s">
        <v>33</v>
      </c>
      <c r="K9130" t="s">
        <v>12328</v>
      </c>
      <c r="L9130">
        <v>9</v>
      </c>
      <c r="M9130" t="s">
        <v>35</v>
      </c>
      <c r="N9130" s="3">
        <v>3000</v>
      </c>
      <c r="O9130">
        <v>83</v>
      </c>
      <c r="P9130" t="s">
        <v>12304</v>
      </c>
      <c r="Q9130" t="s">
        <v>121</v>
      </c>
      <c r="R9130" t="s">
        <v>61</v>
      </c>
      <c r="S9130" s="3">
        <v>97597660</v>
      </c>
      <c r="T9130" s="3">
        <f>Tabla1[[#This Row],[OS-Valor Unitario]]-Tabla1[[#This Row],[costo_antes_iva]]</f>
        <v>1000</v>
      </c>
      <c r="U9130" s="3">
        <f>Tabla1[[#This Row],[OS-Valor Unitario]]*Tabla1[[#This Row],[OS-Cantidad]]</f>
        <v>249000</v>
      </c>
      <c r="V9130" s="3">
        <f>Tabla1[[#This Row],[costo_antes_iva]]*Tabla1[[#This Row],[OS-Cantidad]]</f>
        <v>166000</v>
      </c>
      <c r="W9130" s="3">
        <f>Tabla1[[#This Row],[Valor total OS]]-Tabla1[[#This Row],[valor total op]]</f>
        <v>83000</v>
      </c>
    </row>
    <row r="9131" spans="1:23" x14ac:dyDescent="0.3">
      <c r="A9131">
        <v>4946</v>
      </c>
      <c r="B9131" t="s">
        <v>12329</v>
      </c>
      <c r="C9131" t="s">
        <v>480</v>
      </c>
      <c r="D9131" t="s">
        <v>3210</v>
      </c>
      <c r="E9131">
        <v>400</v>
      </c>
      <c r="F9131">
        <v>45911192</v>
      </c>
      <c r="G9131" t="s">
        <v>12330</v>
      </c>
      <c r="H9131" s="6">
        <v>45202</v>
      </c>
      <c r="I9131" s="3">
        <v>3000</v>
      </c>
      <c r="J9131" t="s">
        <v>23</v>
      </c>
      <c r="K9131" t="s">
        <v>12331</v>
      </c>
      <c r="L9131">
        <v>10</v>
      </c>
      <c r="M9131" t="s">
        <v>765</v>
      </c>
      <c r="N9131" s="3">
        <v>3500</v>
      </c>
      <c r="O9131">
        <v>17</v>
      </c>
      <c r="P9131" t="s">
        <v>12304</v>
      </c>
      <c r="Q9131" t="s">
        <v>121</v>
      </c>
      <c r="R9131" t="s">
        <v>485</v>
      </c>
      <c r="S9131" s="3">
        <v>97597660</v>
      </c>
      <c r="T9131" s="3">
        <f>Tabla1[[#This Row],[OS-Valor Unitario]]-Tabla1[[#This Row],[costo_antes_iva]]</f>
        <v>500</v>
      </c>
      <c r="U9131" s="3">
        <f>Tabla1[[#This Row],[OS-Valor Unitario]]*Tabla1[[#This Row],[OS-Cantidad]]</f>
        <v>59500</v>
      </c>
      <c r="V9131" s="3">
        <f>Tabla1[[#This Row],[costo_antes_iva]]*Tabla1[[#This Row],[OS-Cantidad]]</f>
        <v>51000</v>
      </c>
      <c r="W9131" s="3">
        <f>Tabla1[[#This Row],[Valor total OS]]-Tabla1[[#This Row],[valor total op]]</f>
        <v>8500</v>
      </c>
    </row>
    <row r="9132" spans="1:23" x14ac:dyDescent="0.3">
      <c r="A9132">
        <v>4946</v>
      </c>
      <c r="B9132" t="s">
        <v>12329</v>
      </c>
      <c r="C9132" t="s">
        <v>480</v>
      </c>
      <c r="D9132" t="s">
        <v>3210</v>
      </c>
      <c r="E9132">
        <v>400</v>
      </c>
      <c r="F9132">
        <v>45911192</v>
      </c>
      <c r="G9132" t="s">
        <v>12330</v>
      </c>
      <c r="H9132" s="6">
        <v>45202</v>
      </c>
      <c r="I9132" s="3">
        <v>1600</v>
      </c>
      <c r="J9132" t="s">
        <v>33</v>
      </c>
      <c r="K9132" t="s">
        <v>12331</v>
      </c>
      <c r="L9132">
        <v>10</v>
      </c>
      <c r="M9132" t="s">
        <v>35</v>
      </c>
      <c r="N9132" s="3">
        <v>3000</v>
      </c>
      <c r="O9132">
        <v>17</v>
      </c>
      <c r="P9132" t="s">
        <v>12304</v>
      </c>
      <c r="Q9132" t="s">
        <v>121</v>
      </c>
      <c r="R9132" t="s">
        <v>485</v>
      </c>
      <c r="S9132" s="3">
        <v>97597660</v>
      </c>
      <c r="T9132" s="3">
        <f>Tabla1[[#This Row],[OS-Valor Unitario]]-Tabla1[[#This Row],[costo_antes_iva]]</f>
        <v>1400</v>
      </c>
      <c r="U9132" s="3">
        <f>Tabla1[[#This Row],[OS-Valor Unitario]]*Tabla1[[#This Row],[OS-Cantidad]]</f>
        <v>51000</v>
      </c>
      <c r="V9132" s="3">
        <f>Tabla1[[#This Row],[costo_antes_iva]]*Tabla1[[#This Row],[OS-Cantidad]]</f>
        <v>27200</v>
      </c>
      <c r="W9132" s="3">
        <f>Tabla1[[#This Row],[Valor total OS]]-Tabla1[[#This Row],[valor total op]]</f>
        <v>23800</v>
      </c>
    </row>
    <row r="9133" spans="1:23" x14ac:dyDescent="0.3">
      <c r="A9133">
        <v>4946</v>
      </c>
      <c r="B9133" t="s">
        <v>12332</v>
      </c>
      <c r="C9133" t="s">
        <v>480</v>
      </c>
      <c r="D9133" t="s">
        <v>3210</v>
      </c>
      <c r="E9133">
        <v>400</v>
      </c>
      <c r="F9133">
        <v>45911196</v>
      </c>
      <c r="G9133" t="s">
        <v>12333</v>
      </c>
      <c r="H9133" s="6">
        <v>45202</v>
      </c>
      <c r="I9133" s="3">
        <v>3000</v>
      </c>
      <c r="J9133" t="s">
        <v>23</v>
      </c>
      <c r="K9133" t="s">
        <v>12334</v>
      </c>
      <c r="L9133">
        <v>11</v>
      </c>
      <c r="M9133" t="s">
        <v>765</v>
      </c>
      <c r="N9133" s="3">
        <v>3500</v>
      </c>
      <c r="O9133">
        <v>17</v>
      </c>
      <c r="P9133" t="s">
        <v>12304</v>
      </c>
      <c r="Q9133" t="s">
        <v>121</v>
      </c>
      <c r="R9133" t="s">
        <v>485</v>
      </c>
      <c r="S9133" s="3">
        <v>97597660</v>
      </c>
      <c r="T9133" s="3">
        <f>Tabla1[[#This Row],[OS-Valor Unitario]]-Tabla1[[#This Row],[costo_antes_iva]]</f>
        <v>500</v>
      </c>
      <c r="U9133" s="3">
        <f>Tabla1[[#This Row],[OS-Valor Unitario]]*Tabla1[[#This Row],[OS-Cantidad]]</f>
        <v>59500</v>
      </c>
      <c r="V9133" s="3">
        <f>Tabla1[[#This Row],[costo_antes_iva]]*Tabla1[[#This Row],[OS-Cantidad]]</f>
        <v>51000</v>
      </c>
      <c r="W9133" s="3">
        <f>Tabla1[[#This Row],[Valor total OS]]-Tabla1[[#This Row],[valor total op]]</f>
        <v>8500</v>
      </c>
    </row>
    <row r="9134" spans="1:23" x14ac:dyDescent="0.3">
      <c r="A9134">
        <v>4946</v>
      </c>
      <c r="B9134" t="s">
        <v>12332</v>
      </c>
      <c r="C9134" t="s">
        <v>480</v>
      </c>
      <c r="D9134" t="s">
        <v>3210</v>
      </c>
      <c r="E9134">
        <v>400</v>
      </c>
      <c r="F9134">
        <v>45911196</v>
      </c>
      <c r="G9134" t="s">
        <v>12333</v>
      </c>
      <c r="H9134" s="6">
        <v>45202</v>
      </c>
      <c r="I9134" s="3">
        <v>1600</v>
      </c>
      <c r="J9134" t="s">
        <v>33</v>
      </c>
      <c r="K9134" t="s">
        <v>12334</v>
      </c>
      <c r="L9134">
        <v>11</v>
      </c>
      <c r="M9134" t="s">
        <v>35</v>
      </c>
      <c r="N9134" s="3">
        <v>3000</v>
      </c>
      <c r="O9134">
        <v>17</v>
      </c>
      <c r="P9134" t="s">
        <v>12304</v>
      </c>
      <c r="Q9134" t="s">
        <v>121</v>
      </c>
      <c r="R9134" t="s">
        <v>485</v>
      </c>
      <c r="S9134" s="3">
        <v>97597660</v>
      </c>
      <c r="T9134" s="3">
        <f>Tabla1[[#This Row],[OS-Valor Unitario]]-Tabla1[[#This Row],[costo_antes_iva]]</f>
        <v>1400</v>
      </c>
      <c r="U9134" s="3">
        <f>Tabla1[[#This Row],[OS-Valor Unitario]]*Tabla1[[#This Row],[OS-Cantidad]]</f>
        <v>51000</v>
      </c>
      <c r="V9134" s="3">
        <f>Tabla1[[#This Row],[costo_antes_iva]]*Tabla1[[#This Row],[OS-Cantidad]]</f>
        <v>27200</v>
      </c>
      <c r="W9134" s="3">
        <f>Tabla1[[#This Row],[Valor total OS]]-Tabla1[[#This Row],[valor total op]]</f>
        <v>23800</v>
      </c>
    </row>
    <row r="9135" spans="1:23" x14ac:dyDescent="0.3">
      <c r="A9135">
        <v>4946</v>
      </c>
      <c r="B9135" t="s">
        <v>12335</v>
      </c>
      <c r="C9135" t="s">
        <v>480</v>
      </c>
      <c r="D9135" t="s">
        <v>3210</v>
      </c>
      <c r="E9135">
        <v>400</v>
      </c>
      <c r="F9135">
        <v>45911200</v>
      </c>
      <c r="G9135" t="s">
        <v>12336</v>
      </c>
      <c r="H9135" s="6">
        <v>45202</v>
      </c>
      <c r="I9135" s="3">
        <v>3000</v>
      </c>
      <c r="J9135" t="s">
        <v>23</v>
      </c>
      <c r="K9135" t="s">
        <v>12337</v>
      </c>
      <c r="L9135">
        <v>12</v>
      </c>
      <c r="M9135" t="s">
        <v>765</v>
      </c>
      <c r="N9135" s="3">
        <v>3500</v>
      </c>
      <c r="O9135">
        <v>14</v>
      </c>
      <c r="P9135" t="s">
        <v>12304</v>
      </c>
      <c r="Q9135" t="s">
        <v>121</v>
      </c>
      <c r="R9135" t="s">
        <v>485</v>
      </c>
      <c r="S9135" s="3">
        <v>97597660</v>
      </c>
      <c r="T9135" s="3">
        <f>Tabla1[[#This Row],[OS-Valor Unitario]]-Tabla1[[#This Row],[costo_antes_iva]]</f>
        <v>500</v>
      </c>
      <c r="U9135" s="3">
        <f>Tabla1[[#This Row],[OS-Valor Unitario]]*Tabla1[[#This Row],[OS-Cantidad]]</f>
        <v>49000</v>
      </c>
      <c r="V9135" s="3">
        <f>Tabla1[[#This Row],[costo_antes_iva]]*Tabla1[[#This Row],[OS-Cantidad]]</f>
        <v>42000</v>
      </c>
      <c r="W9135" s="3">
        <f>Tabla1[[#This Row],[Valor total OS]]-Tabla1[[#This Row],[valor total op]]</f>
        <v>7000</v>
      </c>
    </row>
    <row r="9136" spans="1:23" x14ac:dyDescent="0.3">
      <c r="A9136">
        <v>4946</v>
      </c>
      <c r="B9136" t="s">
        <v>12335</v>
      </c>
      <c r="C9136" t="s">
        <v>480</v>
      </c>
      <c r="D9136" t="s">
        <v>3210</v>
      </c>
      <c r="E9136">
        <v>400</v>
      </c>
      <c r="F9136">
        <v>45911200</v>
      </c>
      <c r="G9136" t="s">
        <v>12336</v>
      </c>
      <c r="H9136" s="6">
        <v>45202</v>
      </c>
      <c r="I9136" s="3">
        <v>1600</v>
      </c>
      <c r="J9136" t="s">
        <v>33</v>
      </c>
      <c r="K9136" t="s">
        <v>12337</v>
      </c>
      <c r="L9136">
        <v>12</v>
      </c>
      <c r="M9136" t="s">
        <v>35</v>
      </c>
      <c r="N9136" s="3">
        <v>3000</v>
      </c>
      <c r="O9136">
        <v>14</v>
      </c>
      <c r="P9136" t="s">
        <v>12304</v>
      </c>
      <c r="Q9136" t="s">
        <v>121</v>
      </c>
      <c r="R9136" t="s">
        <v>485</v>
      </c>
      <c r="S9136" s="3">
        <v>97597660</v>
      </c>
      <c r="T9136" s="3">
        <f>Tabla1[[#This Row],[OS-Valor Unitario]]-Tabla1[[#This Row],[costo_antes_iva]]</f>
        <v>1400</v>
      </c>
      <c r="U9136" s="3">
        <f>Tabla1[[#This Row],[OS-Valor Unitario]]*Tabla1[[#This Row],[OS-Cantidad]]</f>
        <v>42000</v>
      </c>
      <c r="V9136" s="3">
        <f>Tabla1[[#This Row],[costo_antes_iva]]*Tabla1[[#This Row],[OS-Cantidad]]</f>
        <v>22400</v>
      </c>
      <c r="W9136" s="3">
        <f>Tabla1[[#This Row],[Valor total OS]]-Tabla1[[#This Row],[valor total op]]</f>
        <v>19600</v>
      </c>
    </row>
    <row r="9137" spans="1:23" x14ac:dyDescent="0.3">
      <c r="A9137">
        <v>4946</v>
      </c>
      <c r="B9137" t="s">
        <v>12338</v>
      </c>
      <c r="C9137" t="s">
        <v>480</v>
      </c>
      <c r="D9137" t="s">
        <v>3210</v>
      </c>
      <c r="E9137">
        <v>400</v>
      </c>
      <c r="F9137">
        <v>45911214</v>
      </c>
      <c r="G9137" t="s">
        <v>12339</v>
      </c>
      <c r="H9137" s="6">
        <v>45202</v>
      </c>
      <c r="I9137" s="3">
        <v>3000</v>
      </c>
      <c r="J9137" t="s">
        <v>23</v>
      </c>
      <c r="K9137" t="s">
        <v>12340</v>
      </c>
      <c r="L9137">
        <v>13</v>
      </c>
      <c r="M9137" t="s">
        <v>765</v>
      </c>
      <c r="N9137" s="3">
        <v>3500</v>
      </c>
      <c r="O9137">
        <v>14</v>
      </c>
      <c r="P9137" t="s">
        <v>12304</v>
      </c>
      <c r="Q9137" t="s">
        <v>121</v>
      </c>
      <c r="R9137" t="s">
        <v>485</v>
      </c>
      <c r="S9137" s="3">
        <v>97597660</v>
      </c>
      <c r="T9137" s="3">
        <f>Tabla1[[#This Row],[OS-Valor Unitario]]-Tabla1[[#This Row],[costo_antes_iva]]</f>
        <v>500</v>
      </c>
      <c r="U9137" s="3">
        <f>Tabla1[[#This Row],[OS-Valor Unitario]]*Tabla1[[#This Row],[OS-Cantidad]]</f>
        <v>49000</v>
      </c>
      <c r="V9137" s="3">
        <f>Tabla1[[#This Row],[costo_antes_iva]]*Tabla1[[#This Row],[OS-Cantidad]]</f>
        <v>42000</v>
      </c>
      <c r="W9137" s="3">
        <f>Tabla1[[#This Row],[Valor total OS]]-Tabla1[[#This Row],[valor total op]]</f>
        <v>7000</v>
      </c>
    </row>
    <row r="9138" spans="1:23" x14ac:dyDescent="0.3">
      <c r="A9138">
        <v>4946</v>
      </c>
      <c r="B9138" t="s">
        <v>12338</v>
      </c>
      <c r="C9138" t="s">
        <v>480</v>
      </c>
      <c r="D9138" t="s">
        <v>3210</v>
      </c>
      <c r="E9138">
        <v>400</v>
      </c>
      <c r="F9138">
        <v>45911214</v>
      </c>
      <c r="G9138" t="s">
        <v>12339</v>
      </c>
      <c r="H9138" s="6">
        <v>45202</v>
      </c>
      <c r="I9138" s="3">
        <v>1600</v>
      </c>
      <c r="J9138" t="s">
        <v>33</v>
      </c>
      <c r="K9138" t="s">
        <v>12340</v>
      </c>
      <c r="L9138">
        <v>13</v>
      </c>
      <c r="M9138" t="s">
        <v>35</v>
      </c>
      <c r="N9138" s="3">
        <v>3000</v>
      </c>
      <c r="O9138">
        <v>14</v>
      </c>
      <c r="P9138" t="s">
        <v>12304</v>
      </c>
      <c r="Q9138" t="s">
        <v>121</v>
      </c>
      <c r="R9138" t="s">
        <v>485</v>
      </c>
      <c r="S9138" s="3">
        <v>97597660</v>
      </c>
      <c r="T9138" s="3">
        <f>Tabla1[[#This Row],[OS-Valor Unitario]]-Tabla1[[#This Row],[costo_antes_iva]]</f>
        <v>1400</v>
      </c>
      <c r="U9138" s="3">
        <f>Tabla1[[#This Row],[OS-Valor Unitario]]*Tabla1[[#This Row],[OS-Cantidad]]</f>
        <v>42000</v>
      </c>
      <c r="V9138" s="3">
        <f>Tabla1[[#This Row],[costo_antes_iva]]*Tabla1[[#This Row],[OS-Cantidad]]</f>
        <v>22400</v>
      </c>
      <c r="W9138" s="3">
        <f>Tabla1[[#This Row],[Valor total OS]]-Tabla1[[#This Row],[valor total op]]</f>
        <v>19600</v>
      </c>
    </row>
    <row r="9139" spans="1:23" x14ac:dyDescent="0.3">
      <c r="A9139">
        <v>4944</v>
      </c>
      <c r="B9139" t="s">
        <v>12341</v>
      </c>
      <c r="C9139" t="s">
        <v>776</v>
      </c>
      <c r="D9139" t="s">
        <v>10053</v>
      </c>
      <c r="E9139">
        <v>43</v>
      </c>
      <c r="F9139">
        <v>45903476</v>
      </c>
      <c r="G9139" t="s">
        <v>12342</v>
      </c>
      <c r="H9139" s="6">
        <v>45202</v>
      </c>
      <c r="I9139" s="3">
        <v>10500</v>
      </c>
      <c r="J9139" t="s">
        <v>1309</v>
      </c>
      <c r="K9139" t="s">
        <v>12343</v>
      </c>
      <c r="L9139">
        <v>1</v>
      </c>
      <c r="M9139" t="s">
        <v>5600</v>
      </c>
      <c r="N9139" s="3">
        <v>10500</v>
      </c>
      <c r="O9139">
        <v>100</v>
      </c>
      <c r="P9139" t="s">
        <v>12344</v>
      </c>
      <c r="Q9139" t="s">
        <v>121</v>
      </c>
      <c r="R9139" t="s">
        <v>293</v>
      </c>
      <c r="S9139" s="3">
        <v>21381326</v>
      </c>
      <c r="T9139" s="3">
        <f>Tabla1[[#This Row],[OS-Valor Unitario]]-Tabla1[[#This Row],[costo_antes_iva]]</f>
        <v>0</v>
      </c>
      <c r="U9139" s="3">
        <f>Tabla1[[#This Row],[OS-Valor Unitario]]*Tabla1[[#This Row],[OS-Cantidad]]</f>
        <v>1050000</v>
      </c>
      <c r="V9139" s="3">
        <f>Tabla1[[#This Row],[costo_antes_iva]]*Tabla1[[#This Row],[OS-Cantidad]]</f>
        <v>1050000</v>
      </c>
      <c r="W9139" s="3">
        <f>Tabla1[[#This Row],[Valor total OS]]-Tabla1[[#This Row],[valor total op]]</f>
        <v>0</v>
      </c>
    </row>
    <row r="9140" spans="1:23" x14ac:dyDescent="0.3">
      <c r="A9140">
        <v>4944</v>
      </c>
      <c r="B9140" t="s">
        <v>12341</v>
      </c>
      <c r="C9140" t="s">
        <v>776</v>
      </c>
      <c r="D9140" t="s">
        <v>10053</v>
      </c>
      <c r="E9140">
        <v>43</v>
      </c>
      <c r="F9140">
        <v>45903476</v>
      </c>
      <c r="G9140" t="s">
        <v>12342</v>
      </c>
      <c r="H9140" s="6">
        <v>45202</v>
      </c>
      <c r="I9140" s="3">
        <v>3000</v>
      </c>
      <c r="J9140" t="s">
        <v>33</v>
      </c>
      <c r="K9140" t="s">
        <v>12343</v>
      </c>
      <c r="L9140">
        <v>1</v>
      </c>
      <c r="M9140" t="s">
        <v>35</v>
      </c>
      <c r="N9140" s="3">
        <v>2200</v>
      </c>
      <c r="O9140">
        <v>100</v>
      </c>
      <c r="P9140" t="s">
        <v>12344</v>
      </c>
      <c r="Q9140" t="s">
        <v>121</v>
      </c>
      <c r="R9140" t="s">
        <v>293</v>
      </c>
      <c r="S9140" s="3">
        <v>21381326</v>
      </c>
      <c r="T9140" s="3">
        <f>Tabla1[[#This Row],[OS-Valor Unitario]]-Tabla1[[#This Row],[costo_antes_iva]]</f>
        <v>-800</v>
      </c>
      <c r="U9140" s="3">
        <f>Tabla1[[#This Row],[OS-Valor Unitario]]*Tabla1[[#This Row],[OS-Cantidad]]</f>
        <v>220000</v>
      </c>
      <c r="V9140" s="3">
        <f>Tabla1[[#This Row],[costo_antes_iva]]*Tabla1[[#This Row],[OS-Cantidad]]</f>
        <v>300000</v>
      </c>
      <c r="W9140" s="3">
        <f>Tabla1[[#This Row],[Valor total OS]]-Tabla1[[#This Row],[valor total op]]</f>
        <v>-80000</v>
      </c>
    </row>
    <row r="9141" spans="1:23" x14ac:dyDescent="0.3">
      <c r="A9141">
        <v>4944</v>
      </c>
      <c r="B9141" t="s">
        <v>12345</v>
      </c>
      <c r="C9141" t="s">
        <v>4407</v>
      </c>
      <c r="D9141" t="s">
        <v>10053</v>
      </c>
      <c r="E9141">
        <v>50</v>
      </c>
      <c r="F9141">
        <v>45903507</v>
      </c>
      <c r="G9141" t="s">
        <v>12346</v>
      </c>
      <c r="H9141" s="6">
        <v>45202</v>
      </c>
      <c r="I9141" s="3">
        <v>145000</v>
      </c>
      <c r="J9141" t="s">
        <v>301</v>
      </c>
      <c r="K9141" t="s">
        <v>12347</v>
      </c>
      <c r="L9141">
        <v>2</v>
      </c>
      <c r="M9141" t="s">
        <v>191</v>
      </c>
      <c r="N9141" s="3">
        <v>147000</v>
      </c>
      <c r="O9141">
        <v>50</v>
      </c>
      <c r="P9141" t="s">
        <v>12344</v>
      </c>
      <c r="Q9141" t="s">
        <v>121</v>
      </c>
      <c r="R9141" t="s">
        <v>61</v>
      </c>
      <c r="S9141" s="3">
        <v>21381326</v>
      </c>
      <c r="T9141" s="3">
        <f>Tabla1[[#This Row],[OS-Valor Unitario]]-Tabla1[[#This Row],[costo_antes_iva]]</f>
        <v>2000</v>
      </c>
      <c r="U9141" s="3">
        <f>Tabla1[[#This Row],[OS-Valor Unitario]]*Tabla1[[#This Row],[OS-Cantidad]]</f>
        <v>7350000</v>
      </c>
      <c r="V9141" s="3">
        <f>Tabla1[[#This Row],[costo_antes_iva]]*Tabla1[[#This Row],[OS-Cantidad]]</f>
        <v>7250000</v>
      </c>
      <c r="W9141" s="3">
        <f>Tabla1[[#This Row],[Valor total OS]]-Tabla1[[#This Row],[valor total op]]</f>
        <v>100000</v>
      </c>
    </row>
    <row r="9142" spans="1:23" x14ac:dyDescent="0.3">
      <c r="A9142">
        <v>4944</v>
      </c>
      <c r="B9142" t="s">
        <v>12348</v>
      </c>
      <c r="C9142" t="s">
        <v>4407</v>
      </c>
      <c r="D9142" t="s">
        <v>10053</v>
      </c>
      <c r="E9142">
        <v>12</v>
      </c>
      <c r="F9142">
        <v>45903509</v>
      </c>
      <c r="G9142" t="s">
        <v>12349</v>
      </c>
      <c r="H9142" s="6">
        <v>45202</v>
      </c>
      <c r="I9142" s="3">
        <v>192000</v>
      </c>
      <c r="J9142" t="s">
        <v>301</v>
      </c>
      <c r="K9142" t="s">
        <v>12350</v>
      </c>
      <c r="L9142">
        <v>3</v>
      </c>
      <c r="M9142" t="s">
        <v>191</v>
      </c>
      <c r="N9142" s="3">
        <v>192000</v>
      </c>
      <c r="O9142">
        <v>1</v>
      </c>
      <c r="P9142" t="s">
        <v>12344</v>
      </c>
      <c r="Q9142" t="s">
        <v>121</v>
      </c>
      <c r="R9142" t="s">
        <v>61</v>
      </c>
      <c r="S9142" s="3">
        <v>21381326</v>
      </c>
      <c r="T9142" s="3">
        <f>Tabla1[[#This Row],[OS-Valor Unitario]]-Tabla1[[#This Row],[costo_antes_iva]]</f>
        <v>0</v>
      </c>
      <c r="U9142" s="3">
        <f>Tabla1[[#This Row],[OS-Valor Unitario]]*Tabla1[[#This Row],[OS-Cantidad]]</f>
        <v>192000</v>
      </c>
      <c r="V9142" s="3">
        <f>Tabla1[[#This Row],[costo_antes_iva]]*Tabla1[[#This Row],[OS-Cantidad]]</f>
        <v>192000</v>
      </c>
      <c r="W9142" s="3">
        <f>Tabla1[[#This Row],[Valor total OS]]-Tabla1[[#This Row],[valor total op]]</f>
        <v>0</v>
      </c>
    </row>
    <row r="9143" spans="1:23" x14ac:dyDescent="0.3">
      <c r="A9143">
        <v>4942</v>
      </c>
      <c r="B9143" t="s">
        <v>12351</v>
      </c>
      <c r="C9143" t="s">
        <v>85</v>
      </c>
      <c r="D9143" t="s">
        <v>481</v>
      </c>
      <c r="E9143">
        <v>1</v>
      </c>
      <c r="F9143">
        <v>45771355</v>
      </c>
      <c r="G9143" t="s">
        <v>12352</v>
      </c>
      <c r="H9143" s="6">
        <v>45198</v>
      </c>
      <c r="I9143" s="3">
        <v>6000</v>
      </c>
      <c r="J9143" t="s">
        <v>33</v>
      </c>
      <c r="K9143" t="s">
        <v>12351</v>
      </c>
      <c r="L9143">
        <v>1</v>
      </c>
      <c r="M9143" t="s">
        <v>35</v>
      </c>
      <c r="N9143" s="3">
        <v>4500</v>
      </c>
      <c r="O9143">
        <v>1</v>
      </c>
      <c r="P9143" t="s">
        <v>12353</v>
      </c>
      <c r="Q9143" t="s">
        <v>963</v>
      </c>
      <c r="R9143" t="s">
        <v>61</v>
      </c>
      <c r="S9143" s="3">
        <v>16077005</v>
      </c>
      <c r="T9143" s="3">
        <f>Tabla1[[#This Row],[OS-Valor Unitario]]-Tabla1[[#This Row],[costo_antes_iva]]</f>
        <v>-1500</v>
      </c>
      <c r="U9143" s="3">
        <f>Tabla1[[#This Row],[OS-Valor Unitario]]*Tabla1[[#This Row],[OS-Cantidad]]</f>
        <v>4500</v>
      </c>
      <c r="V9143" s="3">
        <f>Tabla1[[#This Row],[costo_antes_iva]]*Tabla1[[#This Row],[OS-Cantidad]]</f>
        <v>6000</v>
      </c>
      <c r="W9143" s="3">
        <f>Tabla1[[#This Row],[Valor total OS]]-Tabla1[[#This Row],[valor total op]]</f>
        <v>-1500</v>
      </c>
    </row>
    <row r="9144" spans="1:23" x14ac:dyDescent="0.3">
      <c r="A9144">
        <v>4942</v>
      </c>
      <c r="B9144" t="s">
        <v>12351</v>
      </c>
      <c r="C9144" t="s">
        <v>85</v>
      </c>
      <c r="D9144" t="s">
        <v>481</v>
      </c>
      <c r="E9144">
        <v>1</v>
      </c>
      <c r="F9144">
        <v>45771355</v>
      </c>
      <c r="G9144" t="s">
        <v>12352</v>
      </c>
      <c r="H9144" s="6">
        <v>45198</v>
      </c>
      <c r="I9144" s="3">
        <v>7500</v>
      </c>
      <c r="J9144" t="s">
        <v>23</v>
      </c>
      <c r="K9144" t="s">
        <v>12351</v>
      </c>
      <c r="L9144">
        <v>1</v>
      </c>
      <c r="M9144" t="s">
        <v>5688</v>
      </c>
      <c r="N9144" s="3">
        <v>7000</v>
      </c>
      <c r="O9144">
        <v>1</v>
      </c>
      <c r="P9144" t="s">
        <v>12353</v>
      </c>
      <c r="Q9144" t="s">
        <v>963</v>
      </c>
      <c r="R9144" t="s">
        <v>61</v>
      </c>
      <c r="S9144" s="3">
        <v>16077005</v>
      </c>
      <c r="T9144" s="3">
        <f>Tabla1[[#This Row],[OS-Valor Unitario]]-Tabla1[[#This Row],[costo_antes_iva]]</f>
        <v>-500</v>
      </c>
      <c r="U9144" s="3">
        <f>Tabla1[[#This Row],[OS-Valor Unitario]]*Tabla1[[#This Row],[OS-Cantidad]]</f>
        <v>7000</v>
      </c>
      <c r="V9144" s="3">
        <f>Tabla1[[#This Row],[costo_antes_iva]]*Tabla1[[#This Row],[OS-Cantidad]]</f>
        <v>7500</v>
      </c>
      <c r="W9144" s="3">
        <f>Tabla1[[#This Row],[Valor total OS]]-Tabla1[[#This Row],[valor total op]]</f>
        <v>-500</v>
      </c>
    </row>
    <row r="9145" spans="1:23" x14ac:dyDescent="0.3">
      <c r="A9145">
        <v>4942</v>
      </c>
      <c r="B9145" t="s">
        <v>12354</v>
      </c>
      <c r="C9145" t="s">
        <v>85</v>
      </c>
      <c r="D9145" t="s">
        <v>481</v>
      </c>
      <c r="E9145">
        <v>19</v>
      </c>
      <c r="F9145">
        <v>45771366</v>
      </c>
      <c r="G9145" t="s">
        <v>12355</v>
      </c>
      <c r="H9145" s="6">
        <v>45198</v>
      </c>
      <c r="I9145" s="3">
        <v>6000</v>
      </c>
      <c r="J9145" t="s">
        <v>33</v>
      </c>
      <c r="K9145" t="s">
        <v>12354</v>
      </c>
      <c r="L9145">
        <v>2</v>
      </c>
      <c r="M9145" t="s">
        <v>35</v>
      </c>
      <c r="N9145" s="3">
        <v>4500</v>
      </c>
      <c r="O9145">
        <v>19</v>
      </c>
      <c r="P9145" t="s">
        <v>12353</v>
      </c>
      <c r="Q9145" t="s">
        <v>963</v>
      </c>
      <c r="R9145" t="s">
        <v>61</v>
      </c>
      <c r="S9145" s="3">
        <v>16077005</v>
      </c>
      <c r="T9145" s="3">
        <f>Tabla1[[#This Row],[OS-Valor Unitario]]-Tabla1[[#This Row],[costo_antes_iva]]</f>
        <v>-1500</v>
      </c>
      <c r="U9145" s="3">
        <f>Tabla1[[#This Row],[OS-Valor Unitario]]*Tabla1[[#This Row],[OS-Cantidad]]</f>
        <v>85500</v>
      </c>
      <c r="V9145" s="3">
        <f>Tabla1[[#This Row],[costo_antes_iva]]*Tabla1[[#This Row],[OS-Cantidad]]</f>
        <v>114000</v>
      </c>
      <c r="W9145" s="3">
        <f>Tabla1[[#This Row],[Valor total OS]]-Tabla1[[#This Row],[valor total op]]</f>
        <v>-28500</v>
      </c>
    </row>
    <row r="9146" spans="1:23" x14ac:dyDescent="0.3">
      <c r="A9146">
        <v>4942</v>
      </c>
      <c r="B9146" t="s">
        <v>12354</v>
      </c>
      <c r="C9146" t="s">
        <v>85</v>
      </c>
      <c r="D9146" t="s">
        <v>481</v>
      </c>
      <c r="E9146">
        <v>19</v>
      </c>
      <c r="F9146">
        <v>45771366</v>
      </c>
      <c r="G9146" t="s">
        <v>12355</v>
      </c>
      <c r="H9146" s="6">
        <v>45198</v>
      </c>
      <c r="I9146" s="3">
        <v>7500</v>
      </c>
      <c r="J9146" t="s">
        <v>23</v>
      </c>
      <c r="K9146" t="s">
        <v>12354</v>
      </c>
      <c r="L9146">
        <v>2</v>
      </c>
      <c r="M9146" t="s">
        <v>5688</v>
      </c>
      <c r="N9146" s="3">
        <v>7000</v>
      </c>
      <c r="O9146">
        <v>19</v>
      </c>
      <c r="P9146" t="s">
        <v>12353</v>
      </c>
      <c r="Q9146" t="s">
        <v>963</v>
      </c>
      <c r="R9146" t="s">
        <v>61</v>
      </c>
      <c r="S9146" s="3">
        <v>16077005</v>
      </c>
      <c r="T9146" s="3">
        <f>Tabla1[[#This Row],[OS-Valor Unitario]]-Tabla1[[#This Row],[costo_antes_iva]]</f>
        <v>-500</v>
      </c>
      <c r="U9146" s="3">
        <f>Tabla1[[#This Row],[OS-Valor Unitario]]*Tabla1[[#This Row],[OS-Cantidad]]</f>
        <v>133000</v>
      </c>
      <c r="V9146" s="3">
        <f>Tabla1[[#This Row],[costo_antes_iva]]*Tabla1[[#This Row],[OS-Cantidad]]</f>
        <v>142500</v>
      </c>
      <c r="W9146" s="3">
        <f>Tabla1[[#This Row],[Valor total OS]]-Tabla1[[#This Row],[valor total op]]</f>
        <v>-9500</v>
      </c>
    </row>
    <row r="9147" spans="1:23" x14ac:dyDescent="0.3">
      <c r="A9147">
        <v>4942</v>
      </c>
      <c r="B9147" t="s">
        <v>12356</v>
      </c>
      <c r="C9147" t="s">
        <v>85</v>
      </c>
      <c r="D9147" t="s">
        <v>481</v>
      </c>
      <c r="E9147">
        <v>1</v>
      </c>
      <c r="F9147">
        <v>45771377</v>
      </c>
      <c r="G9147" t="s">
        <v>12357</v>
      </c>
      <c r="H9147" s="6">
        <v>45198</v>
      </c>
      <c r="I9147" s="3">
        <v>6000</v>
      </c>
      <c r="J9147" t="s">
        <v>33</v>
      </c>
      <c r="K9147" t="s">
        <v>12356</v>
      </c>
      <c r="L9147">
        <v>3</v>
      </c>
      <c r="M9147" t="s">
        <v>35</v>
      </c>
      <c r="N9147" s="3">
        <v>4500</v>
      </c>
      <c r="O9147">
        <v>1</v>
      </c>
      <c r="P9147" t="s">
        <v>12353</v>
      </c>
      <c r="Q9147" t="s">
        <v>963</v>
      </c>
      <c r="R9147" t="s">
        <v>61</v>
      </c>
      <c r="S9147" s="3">
        <v>16077005</v>
      </c>
      <c r="T9147" s="3">
        <f>Tabla1[[#This Row],[OS-Valor Unitario]]-Tabla1[[#This Row],[costo_antes_iva]]</f>
        <v>-1500</v>
      </c>
      <c r="U9147" s="3">
        <f>Tabla1[[#This Row],[OS-Valor Unitario]]*Tabla1[[#This Row],[OS-Cantidad]]</f>
        <v>4500</v>
      </c>
      <c r="V9147" s="3">
        <f>Tabla1[[#This Row],[costo_antes_iva]]*Tabla1[[#This Row],[OS-Cantidad]]</f>
        <v>6000</v>
      </c>
      <c r="W9147" s="3">
        <f>Tabla1[[#This Row],[Valor total OS]]-Tabla1[[#This Row],[valor total op]]</f>
        <v>-1500</v>
      </c>
    </row>
    <row r="9148" spans="1:23" x14ac:dyDescent="0.3">
      <c r="A9148">
        <v>4942</v>
      </c>
      <c r="B9148" t="s">
        <v>12356</v>
      </c>
      <c r="C9148" t="s">
        <v>85</v>
      </c>
      <c r="D9148" t="s">
        <v>481</v>
      </c>
      <c r="E9148">
        <v>1</v>
      </c>
      <c r="F9148">
        <v>45771377</v>
      </c>
      <c r="G9148" t="s">
        <v>12357</v>
      </c>
      <c r="H9148" s="6">
        <v>45198</v>
      </c>
      <c r="I9148" s="3">
        <v>7500</v>
      </c>
      <c r="J9148" t="s">
        <v>23</v>
      </c>
      <c r="K9148" t="s">
        <v>12356</v>
      </c>
      <c r="L9148">
        <v>3</v>
      </c>
      <c r="M9148" t="s">
        <v>5688</v>
      </c>
      <c r="N9148" s="3">
        <v>7000</v>
      </c>
      <c r="O9148">
        <v>1</v>
      </c>
      <c r="P9148" t="s">
        <v>12353</v>
      </c>
      <c r="Q9148" t="s">
        <v>963</v>
      </c>
      <c r="R9148" t="s">
        <v>61</v>
      </c>
      <c r="S9148" s="3">
        <v>16077005</v>
      </c>
      <c r="T9148" s="3">
        <f>Tabla1[[#This Row],[OS-Valor Unitario]]-Tabla1[[#This Row],[costo_antes_iva]]</f>
        <v>-500</v>
      </c>
      <c r="U9148" s="3">
        <f>Tabla1[[#This Row],[OS-Valor Unitario]]*Tabla1[[#This Row],[OS-Cantidad]]</f>
        <v>7000</v>
      </c>
      <c r="V9148" s="3">
        <f>Tabla1[[#This Row],[costo_antes_iva]]*Tabla1[[#This Row],[OS-Cantidad]]</f>
        <v>7500</v>
      </c>
      <c r="W9148" s="3">
        <f>Tabla1[[#This Row],[Valor total OS]]-Tabla1[[#This Row],[valor total op]]</f>
        <v>-500</v>
      </c>
    </row>
    <row r="9149" spans="1:23" x14ac:dyDescent="0.3">
      <c r="A9149">
        <v>4942</v>
      </c>
      <c r="B9149" t="s">
        <v>12358</v>
      </c>
      <c r="C9149" t="s">
        <v>85</v>
      </c>
      <c r="D9149" t="s">
        <v>481</v>
      </c>
      <c r="E9149">
        <v>7</v>
      </c>
      <c r="F9149">
        <v>45771388</v>
      </c>
      <c r="G9149" t="s">
        <v>12359</v>
      </c>
      <c r="H9149" s="6">
        <v>45198</v>
      </c>
      <c r="I9149" s="3">
        <v>6000</v>
      </c>
      <c r="J9149" t="s">
        <v>33</v>
      </c>
      <c r="K9149" t="s">
        <v>12358</v>
      </c>
      <c r="L9149">
        <v>4</v>
      </c>
      <c r="M9149" t="s">
        <v>35</v>
      </c>
      <c r="N9149" s="3">
        <v>4500</v>
      </c>
      <c r="O9149">
        <v>7</v>
      </c>
      <c r="P9149" t="s">
        <v>12353</v>
      </c>
      <c r="Q9149" t="s">
        <v>963</v>
      </c>
      <c r="R9149" t="s">
        <v>61</v>
      </c>
      <c r="S9149" s="3">
        <v>16077005</v>
      </c>
      <c r="T9149" s="3">
        <f>Tabla1[[#This Row],[OS-Valor Unitario]]-Tabla1[[#This Row],[costo_antes_iva]]</f>
        <v>-1500</v>
      </c>
      <c r="U9149" s="3">
        <f>Tabla1[[#This Row],[OS-Valor Unitario]]*Tabla1[[#This Row],[OS-Cantidad]]</f>
        <v>31500</v>
      </c>
      <c r="V9149" s="3">
        <f>Tabla1[[#This Row],[costo_antes_iva]]*Tabla1[[#This Row],[OS-Cantidad]]</f>
        <v>42000</v>
      </c>
      <c r="W9149" s="3">
        <f>Tabla1[[#This Row],[Valor total OS]]-Tabla1[[#This Row],[valor total op]]</f>
        <v>-10500</v>
      </c>
    </row>
    <row r="9150" spans="1:23" x14ac:dyDescent="0.3">
      <c r="A9150">
        <v>4942</v>
      </c>
      <c r="B9150" t="s">
        <v>12358</v>
      </c>
      <c r="C9150" t="s">
        <v>85</v>
      </c>
      <c r="D9150" t="s">
        <v>481</v>
      </c>
      <c r="E9150">
        <v>7</v>
      </c>
      <c r="F9150">
        <v>45771388</v>
      </c>
      <c r="G9150" t="s">
        <v>12359</v>
      </c>
      <c r="H9150" s="6">
        <v>45198</v>
      </c>
      <c r="I9150" s="3">
        <v>7500</v>
      </c>
      <c r="J9150" t="s">
        <v>23</v>
      </c>
      <c r="K9150" t="s">
        <v>12358</v>
      </c>
      <c r="L9150">
        <v>4</v>
      </c>
      <c r="M9150" t="s">
        <v>5688</v>
      </c>
      <c r="N9150" s="3">
        <v>7000</v>
      </c>
      <c r="O9150">
        <v>7</v>
      </c>
      <c r="P9150" t="s">
        <v>12353</v>
      </c>
      <c r="Q9150" t="s">
        <v>963</v>
      </c>
      <c r="R9150" t="s">
        <v>61</v>
      </c>
      <c r="S9150" s="3">
        <v>16077005</v>
      </c>
      <c r="T9150" s="3">
        <f>Tabla1[[#This Row],[OS-Valor Unitario]]-Tabla1[[#This Row],[costo_antes_iva]]</f>
        <v>-500</v>
      </c>
      <c r="U9150" s="3">
        <f>Tabla1[[#This Row],[OS-Valor Unitario]]*Tabla1[[#This Row],[OS-Cantidad]]</f>
        <v>49000</v>
      </c>
      <c r="V9150" s="3">
        <f>Tabla1[[#This Row],[costo_antes_iva]]*Tabla1[[#This Row],[OS-Cantidad]]</f>
        <v>52500</v>
      </c>
      <c r="W9150" s="3">
        <f>Tabla1[[#This Row],[Valor total OS]]-Tabla1[[#This Row],[valor total op]]</f>
        <v>-3500</v>
      </c>
    </row>
    <row r="9151" spans="1:23" x14ac:dyDescent="0.3">
      <c r="A9151">
        <v>4942</v>
      </c>
      <c r="B9151" t="s">
        <v>12360</v>
      </c>
      <c r="C9151" t="s">
        <v>85</v>
      </c>
      <c r="D9151" t="s">
        <v>481</v>
      </c>
      <c r="E9151">
        <v>2</v>
      </c>
      <c r="F9151">
        <v>45771399</v>
      </c>
      <c r="G9151" t="s">
        <v>12361</v>
      </c>
      <c r="H9151" s="6">
        <v>45198</v>
      </c>
      <c r="I9151" s="3">
        <v>6000</v>
      </c>
      <c r="J9151" t="s">
        <v>33</v>
      </c>
      <c r="K9151" t="s">
        <v>12360</v>
      </c>
      <c r="L9151">
        <v>5</v>
      </c>
      <c r="M9151" t="s">
        <v>35</v>
      </c>
      <c r="N9151" s="3">
        <v>4500</v>
      </c>
      <c r="O9151">
        <v>2</v>
      </c>
      <c r="P9151" t="s">
        <v>12353</v>
      </c>
      <c r="Q9151" t="s">
        <v>963</v>
      </c>
      <c r="R9151" t="s">
        <v>61</v>
      </c>
      <c r="S9151" s="3">
        <v>16077005</v>
      </c>
      <c r="T9151" s="3">
        <f>Tabla1[[#This Row],[OS-Valor Unitario]]-Tabla1[[#This Row],[costo_antes_iva]]</f>
        <v>-1500</v>
      </c>
      <c r="U9151" s="3">
        <f>Tabla1[[#This Row],[OS-Valor Unitario]]*Tabla1[[#This Row],[OS-Cantidad]]</f>
        <v>9000</v>
      </c>
      <c r="V9151" s="3">
        <f>Tabla1[[#This Row],[costo_antes_iva]]*Tabla1[[#This Row],[OS-Cantidad]]</f>
        <v>12000</v>
      </c>
      <c r="W9151" s="3">
        <f>Tabla1[[#This Row],[Valor total OS]]-Tabla1[[#This Row],[valor total op]]</f>
        <v>-3000</v>
      </c>
    </row>
    <row r="9152" spans="1:23" x14ac:dyDescent="0.3">
      <c r="A9152">
        <v>4942</v>
      </c>
      <c r="B9152" t="s">
        <v>12360</v>
      </c>
      <c r="C9152" t="s">
        <v>85</v>
      </c>
      <c r="D9152" t="s">
        <v>481</v>
      </c>
      <c r="E9152">
        <v>2</v>
      </c>
      <c r="F9152">
        <v>45771399</v>
      </c>
      <c r="G9152" t="s">
        <v>12361</v>
      </c>
      <c r="H9152" s="6">
        <v>45198</v>
      </c>
      <c r="I9152" s="3">
        <v>7500</v>
      </c>
      <c r="J9152" t="s">
        <v>23</v>
      </c>
      <c r="K9152" t="s">
        <v>12360</v>
      </c>
      <c r="L9152">
        <v>5</v>
      </c>
      <c r="M9152" t="s">
        <v>5688</v>
      </c>
      <c r="N9152" s="3">
        <v>7000</v>
      </c>
      <c r="O9152">
        <v>2</v>
      </c>
      <c r="P9152" t="s">
        <v>12353</v>
      </c>
      <c r="Q9152" t="s">
        <v>963</v>
      </c>
      <c r="R9152" t="s">
        <v>61</v>
      </c>
      <c r="S9152" s="3">
        <v>16077005</v>
      </c>
      <c r="T9152" s="3">
        <f>Tabla1[[#This Row],[OS-Valor Unitario]]-Tabla1[[#This Row],[costo_antes_iva]]</f>
        <v>-500</v>
      </c>
      <c r="U9152" s="3">
        <f>Tabla1[[#This Row],[OS-Valor Unitario]]*Tabla1[[#This Row],[OS-Cantidad]]</f>
        <v>14000</v>
      </c>
      <c r="V9152" s="3">
        <f>Tabla1[[#This Row],[costo_antes_iva]]*Tabla1[[#This Row],[OS-Cantidad]]</f>
        <v>15000</v>
      </c>
      <c r="W9152" s="3">
        <f>Tabla1[[#This Row],[Valor total OS]]-Tabla1[[#This Row],[valor total op]]</f>
        <v>-1000</v>
      </c>
    </row>
    <row r="9153" spans="1:23" x14ac:dyDescent="0.3">
      <c r="A9153">
        <v>4942</v>
      </c>
      <c r="B9153" t="s">
        <v>12362</v>
      </c>
      <c r="C9153" t="s">
        <v>85</v>
      </c>
      <c r="D9153" t="s">
        <v>481</v>
      </c>
      <c r="E9153">
        <v>16</v>
      </c>
      <c r="F9153">
        <v>45771410</v>
      </c>
      <c r="G9153" t="s">
        <v>12363</v>
      </c>
      <c r="H9153" s="6">
        <v>45198</v>
      </c>
      <c r="I9153" s="3">
        <v>6000</v>
      </c>
      <c r="J9153" t="s">
        <v>33</v>
      </c>
      <c r="K9153" t="s">
        <v>12362</v>
      </c>
      <c r="L9153">
        <v>6</v>
      </c>
      <c r="M9153" t="s">
        <v>35</v>
      </c>
      <c r="N9153" s="3">
        <v>4500</v>
      </c>
      <c r="O9153">
        <v>16</v>
      </c>
      <c r="P9153" t="s">
        <v>12353</v>
      </c>
      <c r="Q9153" t="s">
        <v>963</v>
      </c>
      <c r="R9153" t="s">
        <v>61</v>
      </c>
      <c r="S9153" s="3">
        <v>16077005</v>
      </c>
      <c r="T9153" s="3">
        <f>Tabla1[[#This Row],[OS-Valor Unitario]]-Tabla1[[#This Row],[costo_antes_iva]]</f>
        <v>-1500</v>
      </c>
      <c r="U9153" s="3">
        <f>Tabla1[[#This Row],[OS-Valor Unitario]]*Tabla1[[#This Row],[OS-Cantidad]]</f>
        <v>72000</v>
      </c>
      <c r="V9153" s="3">
        <f>Tabla1[[#This Row],[costo_antes_iva]]*Tabla1[[#This Row],[OS-Cantidad]]</f>
        <v>96000</v>
      </c>
      <c r="W9153" s="3">
        <f>Tabla1[[#This Row],[Valor total OS]]-Tabla1[[#This Row],[valor total op]]</f>
        <v>-24000</v>
      </c>
    </row>
    <row r="9154" spans="1:23" x14ac:dyDescent="0.3">
      <c r="A9154">
        <v>4942</v>
      </c>
      <c r="B9154" t="s">
        <v>12362</v>
      </c>
      <c r="C9154" t="s">
        <v>85</v>
      </c>
      <c r="D9154" t="s">
        <v>481</v>
      </c>
      <c r="E9154">
        <v>16</v>
      </c>
      <c r="F9154">
        <v>45771410</v>
      </c>
      <c r="G9154" t="s">
        <v>12363</v>
      </c>
      <c r="H9154" s="6">
        <v>45198</v>
      </c>
      <c r="I9154" s="3">
        <v>7500</v>
      </c>
      <c r="J9154" t="s">
        <v>23</v>
      </c>
      <c r="K9154" t="s">
        <v>12362</v>
      </c>
      <c r="L9154">
        <v>6</v>
      </c>
      <c r="M9154" t="s">
        <v>5688</v>
      </c>
      <c r="N9154" s="3">
        <v>7000</v>
      </c>
      <c r="O9154">
        <v>16</v>
      </c>
      <c r="P9154" t="s">
        <v>12353</v>
      </c>
      <c r="Q9154" t="s">
        <v>963</v>
      </c>
      <c r="R9154" t="s">
        <v>61</v>
      </c>
      <c r="S9154" s="3">
        <v>16077005</v>
      </c>
      <c r="T9154" s="3">
        <f>Tabla1[[#This Row],[OS-Valor Unitario]]-Tabla1[[#This Row],[costo_antes_iva]]</f>
        <v>-500</v>
      </c>
      <c r="U9154" s="3">
        <f>Tabla1[[#This Row],[OS-Valor Unitario]]*Tabla1[[#This Row],[OS-Cantidad]]</f>
        <v>112000</v>
      </c>
      <c r="V9154" s="3">
        <f>Tabla1[[#This Row],[costo_antes_iva]]*Tabla1[[#This Row],[OS-Cantidad]]</f>
        <v>120000</v>
      </c>
      <c r="W9154" s="3">
        <f>Tabla1[[#This Row],[Valor total OS]]-Tabla1[[#This Row],[valor total op]]</f>
        <v>-8000</v>
      </c>
    </row>
    <row r="9155" spans="1:23" x14ac:dyDescent="0.3">
      <c r="A9155">
        <v>4942</v>
      </c>
      <c r="B9155" t="s">
        <v>12364</v>
      </c>
      <c r="C9155" t="s">
        <v>85</v>
      </c>
      <c r="D9155" t="s">
        <v>481</v>
      </c>
      <c r="E9155">
        <v>13</v>
      </c>
      <c r="F9155">
        <v>45771421</v>
      </c>
      <c r="G9155" t="s">
        <v>12365</v>
      </c>
      <c r="H9155" s="6">
        <v>45198</v>
      </c>
      <c r="I9155" s="3">
        <v>6000</v>
      </c>
      <c r="J9155" t="s">
        <v>33</v>
      </c>
      <c r="K9155" t="s">
        <v>12364</v>
      </c>
      <c r="L9155">
        <v>7</v>
      </c>
      <c r="M9155" t="s">
        <v>35</v>
      </c>
      <c r="N9155" s="3">
        <v>4500</v>
      </c>
      <c r="O9155">
        <v>13</v>
      </c>
      <c r="P9155" t="s">
        <v>12353</v>
      </c>
      <c r="Q9155" t="s">
        <v>963</v>
      </c>
      <c r="R9155" t="s">
        <v>61</v>
      </c>
      <c r="S9155" s="3">
        <v>16077005</v>
      </c>
      <c r="T9155" s="3">
        <f>Tabla1[[#This Row],[OS-Valor Unitario]]-Tabla1[[#This Row],[costo_antes_iva]]</f>
        <v>-1500</v>
      </c>
      <c r="U9155" s="3">
        <f>Tabla1[[#This Row],[OS-Valor Unitario]]*Tabla1[[#This Row],[OS-Cantidad]]</f>
        <v>58500</v>
      </c>
      <c r="V9155" s="3">
        <f>Tabla1[[#This Row],[costo_antes_iva]]*Tabla1[[#This Row],[OS-Cantidad]]</f>
        <v>78000</v>
      </c>
      <c r="W9155" s="3">
        <f>Tabla1[[#This Row],[Valor total OS]]-Tabla1[[#This Row],[valor total op]]</f>
        <v>-19500</v>
      </c>
    </row>
    <row r="9156" spans="1:23" x14ac:dyDescent="0.3">
      <c r="A9156">
        <v>4942</v>
      </c>
      <c r="B9156" t="s">
        <v>12364</v>
      </c>
      <c r="C9156" t="s">
        <v>85</v>
      </c>
      <c r="D9156" t="s">
        <v>481</v>
      </c>
      <c r="E9156">
        <v>13</v>
      </c>
      <c r="F9156">
        <v>45771421</v>
      </c>
      <c r="G9156" t="s">
        <v>12365</v>
      </c>
      <c r="H9156" s="6">
        <v>45198</v>
      </c>
      <c r="I9156" s="3">
        <v>7500</v>
      </c>
      <c r="J9156" t="s">
        <v>23</v>
      </c>
      <c r="K9156" t="s">
        <v>12364</v>
      </c>
      <c r="L9156">
        <v>7</v>
      </c>
      <c r="M9156" t="s">
        <v>5688</v>
      </c>
      <c r="N9156" s="3">
        <v>7000</v>
      </c>
      <c r="O9156">
        <v>13</v>
      </c>
      <c r="P9156" t="s">
        <v>12353</v>
      </c>
      <c r="Q9156" t="s">
        <v>963</v>
      </c>
      <c r="R9156" t="s">
        <v>61</v>
      </c>
      <c r="S9156" s="3">
        <v>16077005</v>
      </c>
      <c r="T9156" s="3">
        <f>Tabla1[[#This Row],[OS-Valor Unitario]]-Tabla1[[#This Row],[costo_antes_iva]]</f>
        <v>-500</v>
      </c>
      <c r="U9156" s="3">
        <f>Tabla1[[#This Row],[OS-Valor Unitario]]*Tabla1[[#This Row],[OS-Cantidad]]</f>
        <v>91000</v>
      </c>
      <c r="V9156" s="3">
        <f>Tabla1[[#This Row],[costo_antes_iva]]*Tabla1[[#This Row],[OS-Cantidad]]</f>
        <v>97500</v>
      </c>
      <c r="W9156" s="3">
        <f>Tabla1[[#This Row],[Valor total OS]]-Tabla1[[#This Row],[valor total op]]</f>
        <v>-6500</v>
      </c>
    </row>
    <row r="9157" spans="1:23" x14ac:dyDescent="0.3">
      <c r="A9157">
        <v>4942</v>
      </c>
      <c r="B9157" t="s">
        <v>12364</v>
      </c>
      <c r="C9157" t="s">
        <v>85</v>
      </c>
      <c r="D9157" t="s">
        <v>481</v>
      </c>
      <c r="E9157">
        <v>3</v>
      </c>
      <c r="F9157">
        <v>45771662</v>
      </c>
      <c r="G9157" t="s">
        <v>12365</v>
      </c>
      <c r="H9157" s="6">
        <v>45198</v>
      </c>
      <c r="I9157" s="3">
        <v>6000</v>
      </c>
      <c r="J9157" t="s">
        <v>33</v>
      </c>
      <c r="K9157" t="s">
        <v>12364</v>
      </c>
      <c r="L9157">
        <v>7</v>
      </c>
      <c r="M9157" t="s">
        <v>35</v>
      </c>
      <c r="N9157" s="3">
        <v>4500</v>
      </c>
      <c r="O9157">
        <v>13</v>
      </c>
      <c r="P9157" t="s">
        <v>12353</v>
      </c>
      <c r="Q9157" t="s">
        <v>963</v>
      </c>
      <c r="R9157" t="s">
        <v>61</v>
      </c>
      <c r="S9157" s="3">
        <v>16077005</v>
      </c>
      <c r="T9157" s="3">
        <f>Tabla1[[#This Row],[OS-Valor Unitario]]-Tabla1[[#This Row],[costo_antes_iva]]</f>
        <v>-1500</v>
      </c>
      <c r="U9157" s="3">
        <f>Tabla1[[#This Row],[OS-Valor Unitario]]*Tabla1[[#This Row],[OS-Cantidad]]</f>
        <v>58500</v>
      </c>
      <c r="V9157" s="3">
        <f>Tabla1[[#This Row],[costo_antes_iva]]*Tabla1[[#This Row],[OS-Cantidad]]</f>
        <v>78000</v>
      </c>
      <c r="W9157" s="3">
        <f>Tabla1[[#This Row],[Valor total OS]]-Tabla1[[#This Row],[valor total op]]</f>
        <v>-19500</v>
      </c>
    </row>
    <row r="9158" spans="1:23" x14ac:dyDescent="0.3">
      <c r="A9158">
        <v>4942</v>
      </c>
      <c r="B9158" t="s">
        <v>12364</v>
      </c>
      <c r="C9158" t="s">
        <v>85</v>
      </c>
      <c r="D9158" t="s">
        <v>481</v>
      </c>
      <c r="E9158">
        <v>3</v>
      </c>
      <c r="F9158">
        <v>45771662</v>
      </c>
      <c r="G9158" t="s">
        <v>12365</v>
      </c>
      <c r="H9158" s="6">
        <v>45198</v>
      </c>
      <c r="I9158" s="3">
        <v>7500</v>
      </c>
      <c r="J9158" t="s">
        <v>23</v>
      </c>
      <c r="K9158" t="s">
        <v>12364</v>
      </c>
      <c r="L9158">
        <v>7</v>
      </c>
      <c r="M9158" t="s">
        <v>5688</v>
      </c>
      <c r="N9158" s="3">
        <v>7000</v>
      </c>
      <c r="O9158">
        <v>13</v>
      </c>
      <c r="P9158" t="s">
        <v>12353</v>
      </c>
      <c r="Q9158" t="s">
        <v>963</v>
      </c>
      <c r="R9158" t="s">
        <v>61</v>
      </c>
      <c r="S9158" s="3">
        <v>16077005</v>
      </c>
      <c r="T9158" s="3">
        <f>Tabla1[[#This Row],[OS-Valor Unitario]]-Tabla1[[#This Row],[costo_antes_iva]]</f>
        <v>-500</v>
      </c>
      <c r="U9158" s="3">
        <f>Tabla1[[#This Row],[OS-Valor Unitario]]*Tabla1[[#This Row],[OS-Cantidad]]</f>
        <v>91000</v>
      </c>
      <c r="V9158" s="3">
        <f>Tabla1[[#This Row],[costo_antes_iva]]*Tabla1[[#This Row],[OS-Cantidad]]</f>
        <v>97500</v>
      </c>
      <c r="W9158" s="3">
        <f>Tabla1[[#This Row],[Valor total OS]]-Tabla1[[#This Row],[valor total op]]</f>
        <v>-6500</v>
      </c>
    </row>
    <row r="9159" spans="1:23" x14ac:dyDescent="0.3">
      <c r="A9159">
        <v>4942</v>
      </c>
      <c r="B9159" t="s">
        <v>12366</v>
      </c>
      <c r="C9159" t="s">
        <v>85</v>
      </c>
      <c r="D9159" t="s">
        <v>481</v>
      </c>
      <c r="E9159">
        <v>13</v>
      </c>
      <c r="F9159">
        <v>45771421</v>
      </c>
      <c r="G9159" t="s">
        <v>12365</v>
      </c>
      <c r="H9159" s="6">
        <v>45198</v>
      </c>
      <c r="I9159" s="3">
        <v>6000</v>
      </c>
      <c r="J9159" t="s">
        <v>33</v>
      </c>
      <c r="K9159" t="s">
        <v>12366</v>
      </c>
      <c r="L9159">
        <v>8</v>
      </c>
      <c r="M9159" t="s">
        <v>35</v>
      </c>
      <c r="N9159" s="3">
        <v>4500</v>
      </c>
      <c r="O9159">
        <v>3</v>
      </c>
      <c r="P9159" t="s">
        <v>12353</v>
      </c>
      <c r="Q9159" t="s">
        <v>963</v>
      </c>
      <c r="R9159" t="s">
        <v>61</v>
      </c>
      <c r="S9159" s="3">
        <v>16077005</v>
      </c>
      <c r="T9159" s="3">
        <f>Tabla1[[#This Row],[OS-Valor Unitario]]-Tabla1[[#This Row],[costo_antes_iva]]</f>
        <v>-1500</v>
      </c>
      <c r="U9159" s="3">
        <f>Tabla1[[#This Row],[OS-Valor Unitario]]*Tabla1[[#This Row],[OS-Cantidad]]</f>
        <v>13500</v>
      </c>
      <c r="V9159" s="3">
        <f>Tabla1[[#This Row],[costo_antes_iva]]*Tabla1[[#This Row],[OS-Cantidad]]</f>
        <v>18000</v>
      </c>
      <c r="W9159" s="3">
        <f>Tabla1[[#This Row],[Valor total OS]]-Tabla1[[#This Row],[valor total op]]</f>
        <v>-4500</v>
      </c>
    </row>
    <row r="9160" spans="1:23" x14ac:dyDescent="0.3">
      <c r="A9160">
        <v>4942</v>
      </c>
      <c r="B9160" t="s">
        <v>12366</v>
      </c>
      <c r="C9160" t="s">
        <v>85</v>
      </c>
      <c r="D9160" t="s">
        <v>481</v>
      </c>
      <c r="E9160">
        <v>13</v>
      </c>
      <c r="F9160">
        <v>45771421</v>
      </c>
      <c r="G9160" t="s">
        <v>12365</v>
      </c>
      <c r="H9160" s="6">
        <v>45198</v>
      </c>
      <c r="I9160" s="3">
        <v>7500</v>
      </c>
      <c r="J9160" t="s">
        <v>23</v>
      </c>
      <c r="K9160" t="s">
        <v>12366</v>
      </c>
      <c r="L9160">
        <v>8</v>
      </c>
      <c r="M9160" t="s">
        <v>5688</v>
      </c>
      <c r="N9160" s="3">
        <v>7000</v>
      </c>
      <c r="O9160">
        <v>3</v>
      </c>
      <c r="P9160" t="s">
        <v>12353</v>
      </c>
      <c r="Q9160" t="s">
        <v>963</v>
      </c>
      <c r="R9160" t="s">
        <v>61</v>
      </c>
      <c r="S9160" s="3">
        <v>16077005</v>
      </c>
      <c r="T9160" s="3">
        <f>Tabla1[[#This Row],[OS-Valor Unitario]]-Tabla1[[#This Row],[costo_antes_iva]]</f>
        <v>-500</v>
      </c>
      <c r="U9160" s="3">
        <f>Tabla1[[#This Row],[OS-Valor Unitario]]*Tabla1[[#This Row],[OS-Cantidad]]</f>
        <v>21000</v>
      </c>
      <c r="V9160" s="3">
        <f>Tabla1[[#This Row],[costo_antes_iva]]*Tabla1[[#This Row],[OS-Cantidad]]</f>
        <v>22500</v>
      </c>
      <c r="W9160" s="3">
        <f>Tabla1[[#This Row],[Valor total OS]]-Tabla1[[#This Row],[valor total op]]</f>
        <v>-1500</v>
      </c>
    </row>
    <row r="9161" spans="1:23" x14ac:dyDescent="0.3">
      <c r="A9161">
        <v>4942</v>
      </c>
      <c r="B9161" t="s">
        <v>12366</v>
      </c>
      <c r="C9161" t="s">
        <v>85</v>
      </c>
      <c r="D9161" t="s">
        <v>481</v>
      </c>
      <c r="E9161">
        <v>3</v>
      </c>
      <c r="F9161">
        <v>45771662</v>
      </c>
      <c r="G9161" t="s">
        <v>12365</v>
      </c>
      <c r="H9161" s="6">
        <v>45198</v>
      </c>
      <c r="I9161" s="3">
        <v>6000</v>
      </c>
      <c r="J9161" t="s">
        <v>33</v>
      </c>
      <c r="K9161" t="s">
        <v>12366</v>
      </c>
      <c r="L9161">
        <v>8</v>
      </c>
      <c r="M9161" t="s">
        <v>35</v>
      </c>
      <c r="N9161" s="3">
        <v>4500</v>
      </c>
      <c r="O9161">
        <v>3</v>
      </c>
      <c r="P9161" t="s">
        <v>12353</v>
      </c>
      <c r="Q9161" t="s">
        <v>963</v>
      </c>
      <c r="R9161" t="s">
        <v>61</v>
      </c>
      <c r="S9161" s="3">
        <v>16077005</v>
      </c>
      <c r="T9161" s="3">
        <f>Tabla1[[#This Row],[OS-Valor Unitario]]-Tabla1[[#This Row],[costo_antes_iva]]</f>
        <v>-1500</v>
      </c>
      <c r="U9161" s="3">
        <f>Tabla1[[#This Row],[OS-Valor Unitario]]*Tabla1[[#This Row],[OS-Cantidad]]</f>
        <v>13500</v>
      </c>
      <c r="V9161" s="3">
        <f>Tabla1[[#This Row],[costo_antes_iva]]*Tabla1[[#This Row],[OS-Cantidad]]</f>
        <v>18000</v>
      </c>
      <c r="W9161" s="3">
        <f>Tabla1[[#This Row],[Valor total OS]]-Tabla1[[#This Row],[valor total op]]</f>
        <v>-4500</v>
      </c>
    </row>
    <row r="9162" spans="1:23" x14ac:dyDescent="0.3">
      <c r="A9162">
        <v>4942</v>
      </c>
      <c r="B9162" t="s">
        <v>12366</v>
      </c>
      <c r="C9162" t="s">
        <v>85</v>
      </c>
      <c r="D9162" t="s">
        <v>481</v>
      </c>
      <c r="E9162">
        <v>3</v>
      </c>
      <c r="F9162">
        <v>45771662</v>
      </c>
      <c r="G9162" t="s">
        <v>12365</v>
      </c>
      <c r="H9162" s="6">
        <v>45198</v>
      </c>
      <c r="I9162" s="3">
        <v>7500</v>
      </c>
      <c r="J9162" t="s">
        <v>23</v>
      </c>
      <c r="K9162" t="s">
        <v>12366</v>
      </c>
      <c r="L9162">
        <v>8</v>
      </c>
      <c r="M9162" t="s">
        <v>5688</v>
      </c>
      <c r="N9162" s="3">
        <v>7000</v>
      </c>
      <c r="O9162">
        <v>3</v>
      </c>
      <c r="P9162" t="s">
        <v>12353</v>
      </c>
      <c r="Q9162" t="s">
        <v>963</v>
      </c>
      <c r="R9162" t="s">
        <v>61</v>
      </c>
      <c r="S9162" s="3">
        <v>16077005</v>
      </c>
      <c r="T9162" s="3">
        <f>Tabla1[[#This Row],[OS-Valor Unitario]]-Tabla1[[#This Row],[costo_antes_iva]]</f>
        <v>-500</v>
      </c>
      <c r="U9162" s="3">
        <f>Tabla1[[#This Row],[OS-Valor Unitario]]*Tabla1[[#This Row],[OS-Cantidad]]</f>
        <v>21000</v>
      </c>
      <c r="V9162" s="3">
        <f>Tabla1[[#This Row],[costo_antes_iva]]*Tabla1[[#This Row],[OS-Cantidad]]</f>
        <v>22500</v>
      </c>
      <c r="W9162" s="3">
        <f>Tabla1[[#This Row],[Valor total OS]]-Tabla1[[#This Row],[valor total op]]</f>
        <v>-1500</v>
      </c>
    </row>
    <row r="9163" spans="1:23" x14ac:dyDescent="0.3">
      <c r="A9163">
        <v>4942</v>
      </c>
      <c r="B9163" t="s">
        <v>12367</v>
      </c>
      <c r="C9163" t="s">
        <v>85</v>
      </c>
      <c r="D9163" t="s">
        <v>481</v>
      </c>
      <c r="E9163">
        <v>2</v>
      </c>
      <c r="F9163">
        <v>45771669</v>
      </c>
      <c r="G9163" t="s">
        <v>12368</v>
      </c>
      <c r="H9163" s="6">
        <v>45198</v>
      </c>
      <c r="I9163" s="3">
        <v>6000</v>
      </c>
      <c r="J9163" t="s">
        <v>33</v>
      </c>
      <c r="K9163" t="s">
        <v>12367</v>
      </c>
      <c r="L9163">
        <v>9</v>
      </c>
      <c r="M9163" t="s">
        <v>35</v>
      </c>
      <c r="N9163" s="3">
        <v>4500</v>
      </c>
      <c r="O9163">
        <v>2</v>
      </c>
      <c r="P9163" t="s">
        <v>12353</v>
      </c>
      <c r="Q9163" t="s">
        <v>963</v>
      </c>
      <c r="R9163" t="s">
        <v>61</v>
      </c>
      <c r="S9163" s="3">
        <v>16077005</v>
      </c>
      <c r="T9163" s="3">
        <f>Tabla1[[#This Row],[OS-Valor Unitario]]-Tabla1[[#This Row],[costo_antes_iva]]</f>
        <v>-1500</v>
      </c>
      <c r="U9163" s="3">
        <f>Tabla1[[#This Row],[OS-Valor Unitario]]*Tabla1[[#This Row],[OS-Cantidad]]</f>
        <v>9000</v>
      </c>
      <c r="V9163" s="3">
        <f>Tabla1[[#This Row],[costo_antes_iva]]*Tabla1[[#This Row],[OS-Cantidad]]</f>
        <v>12000</v>
      </c>
      <c r="W9163" s="3">
        <f>Tabla1[[#This Row],[Valor total OS]]-Tabla1[[#This Row],[valor total op]]</f>
        <v>-3000</v>
      </c>
    </row>
    <row r="9164" spans="1:23" x14ac:dyDescent="0.3">
      <c r="A9164">
        <v>4942</v>
      </c>
      <c r="B9164" t="s">
        <v>12367</v>
      </c>
      <c r="C9164" t="s">
        <v>85</v>
      </c>
      <c r="D9164" t="s">
        <v>481</v>
      </c>
      <c r="E9164">
        <v>2</v>
      </c>
      <c r="F9164">
        <v>45771669</v>
      </c>
      <c r="G9164" t="s">
        <v>12368</v>
      </c>
      <c r="H9164" s="6">
        <v>45198</v>
      </c>
      <c r="I9164" s="3">
        <v>7500</v>
      </c>
      <c r="J9164" t="s">
        <v>23</v>
      </c>
      <c r="K9164" t="s">
        <v>12367</v>
      </c>
      <c r="L9164">
        <v>9</v>
      </c>
      <c r="M9164" t="s">
        <v>5688</v>
      </c>
      <c r="N9164" s="3">
        <v>7000</v>
      </c>
      <c r="O9164">
        <v>2</v>
      </c>
      <c r="P9164" t="s">
        <v>12353</v>
      </c>
      <c r="Q9164" t="s">
        <v>963</v>
      </c>
      <c r="R9164" t="s">
        <v>61</v>
      </c>
      <c r="S9164" s="3">
        <v>16077005</v>
      </c>
      <c r="T9164" s="3">
        <f>Tabla1[[#This Row],[OS-Valor Unitario]]-Tabla1[[#This Row],[costo_antes_iva]]</f>
        <v>-500</v>
      </c>
      <c r="U9164" s="3">
        <f>Tabla1[[#This Row],[OS-Valor Unitario]]*Tabla1[[#This Row],[OS-Cantidad]]</f>
        <v>14000</v>
      </c>
      <c r="V9164" s="3">
        <f>Tabla1[[#This Row],[costo_antes_iva]]*Tabla1[[#This Row],[OS-Cantidad]]</f>
        <v>15000</v>
      </c>
      <c r="W9164" s="3">
        <f>Tabla1[[#This Row],[Valor total OS]]-Tabla1[[#This Row],[valor total op]]</f>
        <v>-1000</v>
      </c>
    </row>
    <row r="9165" spans="1:23" x14ac:dyDescent="0.3">
      <c r="A9165">
        <v>4942</v>
      </c>
      <c r="B9165" t="s">
        <v>12369</v>
      </c>
      <c r="C9165" t="s">
        <v>85</v>
      </c>
      <c r="D9165" t="s">
        <v>481</v>
      </c>
      <c r="E9165">
        <v>10</v>
      </c>
      <c r="F9165">
        <v>45771676</v>
      </c>
      <c r="G9165" t="s">
        <v>12370</v>
      </c>
      <c r="H9165" s="6">
        <v>45198</v>
      </c>
      <c r="I9165" s="3">
        <v>6000</v>
      </c>
      <c r="J9165" t="s">
        <v>33</v>
      </c>
      <c r="K9165" t="s">
        <v>12369</v>
      </c>
      <c r="L9165">
        <v>10</v>
      </c>
      <c r="M9165" t="s">
        <v>35</v>
      </c>
      <c r="N9165" s="3">
        <v>4500</v>
      </c>
      <c r="O9165">
        <v>10</v>
      </c>
      <c r="P9165" t="s">
        <v>12353</v>
      </c>
      <c r="Q9165" t="s">
        <v>963</v>
      </c>
      <c r="R9165" t="s">
        <v>61</v>
      </c>
      <c r="S9165" s="3">
        <v>16077005</v>
      </c>
      <c r="T9165" s="3">
        <f>Tabla1[[#This Row],[OS-Valor Unitario]]-Tabla1[[#This Row],[costo_antes_iva]]</f>
        <v>-1500</v>
      </c>
      <c r="U9165" s="3">
        <f>Tabla1[[#This Row],[OS-Valor Unitario]]*Tabla1[[#This Row],[OS-Cantidad]]</f>
        <v>45000</v>
      </c>
      <c r="V9165" s="3">
        <f>Tabla1[[#This Row],[costo_antes_iva]]*Tabla1[[#This Row],[OS-Cantidad]]</f>
        <v>60000</v>
      </c>
      <c r="W9165" s="3">
        <f>Tabla1[[#This Row],[Valor total OS]]-Tabla1[[#This Row],[valor total op]]</f>
        <v>-15000</v>
      </c>
    </row>
    <row r="9166" spans="1:23" x14ac:dyDescent="0.3">
      <c r="A9166">
        <v>4942</v>
      </c>
      <c r="B9166" t="s">
        <v>12369</v>
      </c>
      <c r="C9166" t="s">
        <v>85</v>
      </c>
      <c r="D9166" t="s">
        <v>481</v>
      </c>
      <c r="E9166">
        <v>10</v>
      </c>
      <c r="F9166">
        <v>45771676</v>
      </c>
      <c r="G9166" t="s">
        <v>12370</v>
      </c>
      <c r="H9166" s="6">
        <v>45198</v>
      </c>
      <c r="I9166" s="3">
        <v>7500</v>
      </c>
      <c r="J9166" t="s">
        <v>23</v>
      </c>
      <c r="K9166" t="s">
        <v>12369</v>
      </c>
      <c r="L9166">
        <v>10</v>
      </c>
      <c r="M9166" t="s">
        <v>5688</v>
      </c>
      <c r="N9166" s="3">
        <v>7000</v>
      </c>
      <c r="O9166">
        <v>10</v>
      </c>
      <c r="P9166" t="s">
        <v>12353</v>
      </c>
      <c r="Q9166" t="s">
        <v>963</v>
      </c>
      <c r="R9166" t="s">
        <v>61</v>
      </c>
      <c r="S9166" s="3">
        <v>16077005</v>
      </c>
      <c r="T9166" s="3">
        <f>Tabla1[[#This Row],[OS-Valor Unitario]]-Tabla1[[#This Row],[costo_antes_iva]]</f>
        <v>-500</v>
      </c>
      <c r="U9166" s="3">
        <f>Tabla1[[#This Row],[OS-Valor Unitario]]*Tabla1[[#This Row],[OS-Cantidad]]</f>
        <v>70000</v>
      </c>
      <c r="V9166" s="3">
        <f>Tabla1[[#This Row],[costo_antes_iva]]*Tabla1[[#This Row],[OS-Cantidad]]</f>
        <v>75000</v>
      </c>
      <c r="W9166" s="3">
        <f>Tabla1[[#This Row],[Valor total OS]]-Tabla1[[#This Row],[valor total op]]</f>
        <v>-5000</v>
      </c>
    </row>
    <row r="9167" spans="1:23" x14ac:dyDescent="0.3">
      <c r="A9167">
        <v>4942</v>
      </c>
      <c r="B9167" t="s">
        <v>12371</v>
      </c>
      <c r="C9167" t="s">
        <v>85</v>
      </c>
      <c r="D9167" t="s">
        <v>481</v>
      </c>
      <c r="E9167">
        <v>16</v>
      </c>
      <c r="F9167">
        <v>45771690</v>
      </c>
      <c r="G9167" t="s">
        <v>12372</v>
      </c>
      <c r="H9167" s="6">
        <v>45198</v>
      </c>
      <c r="I9167" s="3">
        <v>6000</v>
      </c>
      <c r="J9167" t="s">
        <v>33</v>
      </c>
      <c r="K9167" t="s">
        <v>12371</v>
      </c>
      <c r="L9167">
        <v>12</v>
      </c>
      <c r="M9167" t="s">
        <v>35</v>
      </c>
      <c r="N9167" s="3">
        <v>4500</v>
      </c>
      <c r="O9167">
        <v>16</v>
      </c>
      <c r="P9167" t="s">
        <v>12353</v>
      </c>
      <c r="Q9167" t="s">
        <v>963</v>
      </c>
      <c r="R9167" t="s">
        <v>61</v>
      </c>
      <c r="S9167" s="3">
        <v>16077005</v>
      </c>
      <c r="T9167" s="3">
        <f>Tabla1[[#This Row],[OS-Valor Unitario]]-Tabla1[[#This Row],[costo_antes_iva]]</f>
        <v>-1500</v>
      </c>
      <c r="U9167" s="3">
        <f>Tabla1[[#This Row],[OS-Valor Unitario]]*Tabla1[[#This Row],[OS-Cantidad]]</f>
        <v>72000</v>
      </c>
      <c r="V9167" s="3">
        <f>Tabla1[[#This Row],[costo_antes_iva]]*Tabla1[[#This Row],[OS-Cantidad]]</f>
        <v>96000</v>
      </c>
      <c r="W9167" s="3">
        <f>Tabla1[[#This Row],[Valor total OS]]-Tabla1[[#This Row],[valor total op]]</f>
        <v>-24000</v>
      </c>
    </row>
    <row r="9168" spans="1:23" x14ac:dyDescent="0.3">
      <c r="A9168">
        <v>4942</v>
      </c>
      <c r="B9168" t="s">
        <v>12371</v>
      </c>
      <c r="C9168" t="s">
        <v>85</v>
      </c>
      <c r="D9168" t="s">
        <v>481</v>
      </c>
      <c r="E9168">
        <v>16</v>
      </c>
      <c r="F9168">
        <v>45771690</v>
      </c>
      <c r="G9168" t="s">
        <v>12372</v>
      </c>
      <c r="H9168" s="6">
        <v>45198</v>
      </c>
      <c r="I9168" s="3">
        <v>7500</v>
      </c>
      <c r="J9168" t="s">
        <v>23</v>
      </c>
      <c r="K9168" t="s">
        <v>12371</v>
      </c>
      <c r="L9168">
        <v>12</v>
      </c>
      <c r="M9168" t="s">
        <v>5688</v>
      </c>
      <c r="N9168" s="3">
        <v>7000</v>
      </c>
      <c r="O9168">
        <v>16</v>
      </c>
      <c r="P9168" t="s">
        <v>12353</v>
      </c>
      <c r="Q9168" t="s">
        <v>963</v>
      </c>
      <c r="R9168" t="s">
        <v>61</v>
      </c>
      <c r="S9168" s="3">
        <v>16077005</v>
      </c>
      <c r="T9168" s="3">
        <f>Tabla1[[#This Row],[OS-Valor Unitario]]-Tabla1[[#This Row],[costo_antes_iva]]</f>
        <v>-500</v>
      </c>
      <c r="U9168" s="3">
        <f>Tabla1[[#This Row],[OS-Valor Unitario]]*Tabla1[[#This Row],[OS-Cantidad]]</f>
        <v>112000</v>
      </c>
      <c r="V9168" s="3">
        <f>Tabla1[[#This Row],[costo_antes_iva]]*Tabla1[[#This Row],[OS-Cantidad]]</f>
        <v>120000</v>
      </c>
      <c r="W9168" s="3">
        <f>Tabla1[[#This Row],[Valor total OS]]-Tabla1[[#This Row],[valor total op]]</f>
        <v>-8000</v>
      </c>
    </row>
    <row r="9169" spans="1:23" x14ac:dyDescent="0.3">
      <c r="A9169">
        <v>4942</v>
      </c>
      <c r="B9169" t="s">
        <v>12373</v>
      </c>
      <c r="C9169" t="s">
        <v>85</v>
      </c>
      <c r="D9169" t="s">
        <v>481</v>
      </c>
      <c r="E9169">
        <v>4</v>
      </c>
      <c r="F9169">
        <v>45771697</v>
      </c>
      <c r="G9169" t="s">
        <v>12374</v>
      </c>
      <c r="H9169" s="6">
        <v>45198</v>
      </c>
      <c r="I9169" s="3">
        <v>6000</v>
      </c>
      <c r="J9169" t="s">
        <v>33</v>
      </c>
      <c r="K9169" t="s">
        <v>12373</v>
      </c>
      <c r="L9169">
        <v>13</v>
      </c>
      <c r="M9169" t="s">
        <v>35</v>
      </c>
      <c r="N9169" s="3">
        <v>4500</v>
      </c>
      <c r="O9169">
        <v>4</v>
      </c>
      <c r="P9169" t="s">
        <v>12353</v>
      </c>
      <c r="Q9169" t="s">
        <v>963</v>
      </c>
      <c r="R9169" t="s">
        <v>61</v>
      </c>
      <c r="S9169" s="3">
        <v>16077005</v>
      </c>
      <c r="T9169" s="3">
        <f>Tabla1[[#This Row],[OS-Valor Unitario]]-Tabla1[[#This Row],[costo_antes_iva]]</f>
        <v>-1500</v>
      </c>
      <c r="U9169" s="3">
        <f>Tabla1[[#This Row],[OS-Valor Unitario]]*Tabla1[[#This Row],[OS-Cantidad]]</f>
        <v>18000</v>
      </c>
      <c r="V9169" s="3">
        <f>Tabla1[[#This Row],[costo_antes_iva]]*Tabla1[[#This Row],[OS-Cantidad]]</f>
        <v>24000</v>
      </c>
      <c r="W9169" s="3">
        <f>Tabla1[[#This Row],[Valor total OS]]-Tabla1[[#This Row],[valor total op]]</f>
        <v>-6000</v>
      </c>
    </row>
    <row r="9170" spans="1:23" x14ac:dyDescent="0.3">
      <c r="A9170">
        <v>4942</v>
      </c>
      <c r="B9170" t="s">
        <v>12373</v>
      </c>
      <c r="C9170" t="s">
        <v>85</v>
      </c>
      <c r="D9170" t="s">
        <v>481</v>
      </c>
      <c r="E9170">
        <v>4</v>
      </c>
      <c r="F9170">
        <v>45771697</v>
      </c>
      <c r="G9170" t="s">
        <v>12374</v>
      </c>
      <c r="H9170" s="6">
        <v>45198</v>
      </c>
      <c r="I9170" s="3">
        <v>7500</v>
      </c>
      <c r="J9170" t="s">
        <v>23</v>
      </c>
      <c r="K9170" t="s">
        <v>12373</v>
      </c>
      <c r="L9170">
        <v>13</v>
      </c>
      <c r="M9170" t="s">
        <v>5688</v>
      </c>
      <c r="N9170" s="3">
        <v>7000</v>
      </c>
      <c r="O9170">
        <v>4</v>
      </c>
      <c r="P9170" t="s">
        <v>12353</v>
      </c>
      <c r="Q9170" t="s">
        <v>963</v>
      </c>
      <c r="R9170" t="s">
        <v>61</v>
      </c>
      <c r="S9170" s="3">
        <v>16077005</v>
      </c>
      <c r="T9170" s="3">
        <f>Tabla1[[#This Row],[OS-Valor Unitario]]-Tabla1[[#This Row],[costo_antes_iva]]</f>
        <v>-500</v>
      </c>
      <c r="U9170" s="3">
        <f>Tabla1[[#This Row],[OS-Valor Unitario]]*Tabla1[[#This Row],[OS-Cantidad]]</f>
        <v>28000</v>
      </c>
      <c r="V9170" s="3">
        <f>Tabla1[[#This Row],[costo_antes_iva]]*Tabla1[[#This Row],[OS-Cantidad]]</f>
        <v>30000</v>
      </c>
      <c r="W9170" s="3">
        <f>Tabla1[[#This Row],[Valor total OS]]-Tabla1[[#This Row],[valor total op]]</f>
        <v>-2000</v>
      </c>
    </row>
    <row r="9171" spans="1:23" x14ac:dyDescent="0.3">
      <c r="A9171">
        <v>4942</v>
      </c>
      <c r="B9171" t="s">
        <v>12375</v>
      </c>
      <c r="C9171" t="s">
        <v>85</v>
      </c>
      <c r="D9171" t="s">
        <v>481</v>
      </c>
      <c r="E9171">
        <v>1</v>
      </c>
      <c r="F9171">
        <v>45771704</v>
      </c>
      <c r="G9171" t="s">
        <v>12376</v>
      </c>
      <c r="H9171" s="6">
        <v>45198</v>
      </c>
      <c r="I9171" s="3">
        <v>6000</v>
      </c>
      <c r="J9171" t="s">
        <v>33</v>
      </c>
      <c r="K9171" t="s">
        <v>12375</v>
      </c>
      <c r="L9171">
        <v>14</v>
      </c>
      <c r="M9171" t="s">
        <v>35</v>
      </c>
      <c r="N9171" s="3">
        <v>6000</v>
      </c>
      <c r="O9171">
        <v>1</v>
      </c>
      <c r="P9171" t="s">
        <v>12353</v>
      </c>
      <c r="Q9171" t="s">
        <v>963</v>
      </c>
      <c r="R9171" t="s">
        <v>61</v>
      </c>
      <c r="S9171" s="3">
        <v>16077005</v>
      </c>
      <c r="T9171" s="3">
        <f>Tabla1[[#This Row],[OS-Valor Unitario]]-Tabla1[[#This Row],[costo_antes_iva]]</f>
        <v>0</v>
      </c>
      <c r="U9171" s="3">
        <f>Tabla1[[#This Row],[OS-Valor Unitario]]*Tabla1[[#This Row],[OS-Cantidad]]</f>
        <v>6000</v>
      </c>
      <c r="V9171" s="3">
        <f>Tabla1[[#This Row],[costo_antes_iva]]*Tabla1[[#This Row],[OS-Cantidad]]</f>
        <v>6000</v>
      </c>
      <c r="W9171" s="3">
        <f>Tabla1[[#This Row],[Valor total OS]]-Tabla1[[#This Row],[valor total op]]</f>
        <v>0</v>
      </c>
    </row>
    <row r="9172" spans="1:23" x14ac:dyDescent="0.3">
      <c r="A9172">
        <v>4942</v>
      </c>
      <c r="B9172" t="s">
        <v>12375</v>
      </c>
      <c r="C9172" t="s">
        <v>85</v>
      </c>
      <c r="D9172" t="s">
        <v>481</v>
      </c>
      <c r="E9172">
        <v>1</v>
      </c>
      <c r="F9172">
        <v>45771704</v>
      </c>
      <c r="G9172" t="s">
        <v>12376</v>
      </c>
      <c r="H9172" s="6">
        <v>45198</v>
      </c>
      <c r="I9172" s="3">
        <v>7500</v>
      </c>
      <c r="J9172" t="s">
        <v>23</v>
      </c>
      <c r="K9172" t="s">
        <v>12375</v>
      </c>
      <c r="L9172">
        <v>14</v>
      </c>
      <c r="M9172" t="s">
        <v>5688</v>
      </c>
      <c r="N9172" s="3">
        <v>7000</v>
      </c>
      <c r="O9172">
        <v>1</v>
      </c>
      <c r="P9172" t="s">
        <v>12353</v>
      </c>
      <c r="Q9172" t="s">
        <v>963</v>
      </c>
      <c r="R9172" t="s">
        <v>61</v>
      </c>
      <c r="S9172" s="3">
        <v>16077005</v>
      </c>
      <c r="T9172" s="3">
        <f>Tabla1[[#This Row],[OS-Valor Unitario]]-Tabla1[[#This Row],[costo_antes_iva]]</f>
        <v>-500</v>
      </c>
      <c r="U9172" s="3">
        <f>Tabla1[[#This Row],[OS-Valor Unitario]]*Tabla1[[#This Row],[OS-Cantidad]]</f>
        <v>7000</v>
      </c>
      <c r="V9172" s="3">
        <f>Tabla1[[#This Row],[costo_antes_iva]]*Tabla1[[#This Row],[OS-Cantidad]]</f>
        <v>7500</v>
      </c>
      <c r="W9172" s="3">
        <f>Tabla1[[#This Row],[Valor total OS]]-Tabla1[[#This Row],[valor total op]]</f>
        <v>-500</v>
      </c>
    </row>
    <row r="9173" spans="1:23" x14ac:dyDescent="0.3">
      <c r="A9173">
        <v>4942</v>
      </c>
      <c r="B9173" t="s">
        <v>12377</v>
      </c>
      <c r="C9173" t="s">
        <v>85</v>
      </c>
      <c r="D9173" t="s">
        <v>481</v>
      </c>
      <c r="E9173">
        <v>54</v>
      </c>
      <c r="F9173">
        <v>45771711</v>
      </c>
      <c r="G9173" t="s">
        <v>12378</v>
      </c>
      <c r="H9173" s="6">
        <v>45198</v>
      </c>
      <c r="I9173" s="3">
        <v>6000</v>
      </c>
      <c r="J9173" t="s">
        <v>33</v>
      </c>
      <c r="K9173" t="s">
        <v>12377</v>
      </c>
      <c r="L9173">
        <v>15</v>
      </c>
      <c r="M9173" t="s">
        <v>35</v>
      </c>
      <c r="N9173" s="3">
        <v>4500</v>
      </c>
      <c r="O9173">
        <v>54</v>
      </c>
      <c r="P9173" t="s">
        <v>12353</v>
      </c>
      <c r="Q9173" t="s">
        <v>963</v>
      </c>
      <c r="R9173" t="s">
        <v>61</v>
      </c>
      <c r="S9173" s="3">
        <v>16077005</v>
      </c>
      <c r="T9173" s="3">
        <f>Tabla1[[#This Row],[OS-Valor Unitario]]-Tabla1[[#This Row],[costo_antes_iva]]</f>
        <v>-1500</v>
      </c>
      <c r="U9173" s="3">
        <f>Tabla1[[#This Row],[OS-Valor Unitario]]*Tabla1[[#This Row],[OS-Cantidad]]</f>
        <v>243000</v>
      </c>
      <c r="V9173" s="3">
        <f>Tabla1[[#This Row],[costo_antes_iva]]*Tabla1[[#This Row],[OS-Cantidad]]</f>
        <v>324000</v>
      </c>
      <c r="W9173" s="3">
        <f>Tabla1[[#This Row],[Valor total OS]]-Tabla1[[#This Row],[valor total op]]</f>
        <v>-81000</v>
      </c>
    </row>
    <row r="9174" spans="1:23" x14ac:dyDescent="0.3">
      <c r="A9174">
        <v>4942</v>
      </c>
      <c r="B9174" t="s">
        <v>12377</v>
      </c>
      <c r="C9174" t="s">
        <v>85</v>
      </c>
      <c r="D9174" t="s">
        <v>481</v>
      </c>
      <c r="E9174">
        <v>54</v>
      </c>
      <c r="F9174">
        <v>45771711</v>
      </c>
      <c r="G9174" t="s">
        <v>12378</v>
      </c>
      <c r="H9174" s="6">
        <v>45198</v>
      </c>
      <c r="I9174" s="3">
        <v>7500</v>
      </c>
      <c r="J9174" t="s">
        <v>23</v>
      </c>
      <c r="K9174" t="s">
        <v>12377</v>
      </c>
      <c r="L9174">
        <v>15</v>
      </c>
      <c r="M9174" t="s">
        <v>5688</v>
      </c>
      <c r="N9174" s="3">
        <v>7000</v>
      </c>
      <c r="O9174">
        <v>54</v>
      </c>
      <c r="P9174" t="s">
        <v>12353</v>
      </c>
      <c r="Q9174" t="s">
        <v>963</v>
      </c>
      <c r="R9174" t="s">
        <v>61</v>
      </c>
      <c r="S9174" s="3">
        <v>16077005</v>
      </c>
      <c r="T9174" s="3">
        <f>Tabla1[[#This Row],[OS-Valor Unitario]]-Tabla1[[#This Row],[costo_antes_iva]]</f>
        <v>-500</v>
      </c>
      <c r="U9174" s="3">
        <f>Tabla1[[#This Row],[OS-Valor Unitario]]*Tabla1[[#This Row],[OS-Cantidad]]</f>
        <v>378000</v>
      </c>
      <c r="V9174" s="3">
        <f>Tabla1[[#This Row],[costo_antes_iva]]*Tabla1[[#This Row],[OS-Cantidad]]</f>
        <v>405000</v>
      </c>
      <c r="W9174" s="3">
        <f>Tabla1[[#This Row],[Valor total OS]]-Tabla1[[#This Row],[valor total op]]</f>
        <v>-27000</v>
      </c>
    </row>
    <row r="9175" spans="1:23" x14ac:dyDescent="0.3">
      <c r="A9175">
        <v>4942</v>
      </c>
      <c r="B9175" t="s">
        <v>12379</v>
      </c>
      <c r="C9175" t="s">
        <v>85</v>
      </c>
      <c r="D9175" t="s">
        <v>481</v>
      </c>
      <c r="E9175">
        <v>13</v>
      </c>
      <c r="F9175">
        <v>45771718</v>
      </c>
      <c r="G9175" t="s">
        <v>12380</v>
      </c>
      <c r="H9175" s="6">
        <v>45198</v>
      </c>
      <c r="I9175" s="3">
        <v>6000</v>
      </c>
      <c r="J9175" t="s">
        <v>33</v>
      </c>
      <c r="K9175" t="s">
        <v>12379</v>
      </c>
      <c r="L9175">
        <v>16</v>
      </c>
      <c r="M9175" t="s">
        <v>35</v>
      </c>
      <c r="N9175" s="3">
        <v>4500</v>
      </c>
      <c r="O9175">
        <v>13</v>
      </c>
      <c r="P9175" t="s">
        <v>12353</v>
      </c>
      <c r="Q9175" t="s">
        <v>963</v>
      </c>
      <c r="R9175" t="s">
        <v>61</v>
      </c>
      <c r="S9175" s="3">
        <v>16077005</v>
      </c>
      <c r="T9175" s="3">
        <f>Tabla1[[#This Row],[OS-Valor Unitario]]-Tabla1[[#This Row],[costo_antes_iva]]</f>
        <v>-1500</v>
      </c>
      <c r="U9175" s="3">
        <f>Tabla1[[#This Row],[OS-Valor Unitario]]*Tabla1[[#This Row],[OS-Cantidad]]</f>
        <v>58500</v>
      </c>
      <c r="V9175" s="3">
        <f>Tabla1[[#This Row],[costo_antes_iva]]*Tabla1[[#This Row],[OS-Cantidad]]</f>
        <v>78000</v>
      </c>
      <c r="W9175" s="3">
        <f>Tabla1[[#This Row],[Valor total OS]]-Tabla1[[#This Row],[valor total op]]</f>
        <v>-19500</v>
      </c>
    </row>
    <row r="9176" spans="1:23" x14ac:dyDescent="0.3">
      <c r="A9176">
        <v>4942</v>
      </c>
      <c r="B9176" t="s">
        <v>12379</v>
      </c>
      <c r="C9176" t="s">
        <v>85</v>
      </c>
      <c r="D9176" t="s">
        <v>481</v>
      </c>
      <c r="E9176">
        <v>13</v>
      </c>
      <c r="F9176">
        <v>45771718</v>
      </c>
      <c r="G9176" t="s">
        <v>12380</v>
      </c>
      <c r="H9176" s="6">
        <v>45198</v>
      </c>
      <c r="I9176" s="3">
        <v>7500</v>
      </c>
      <c r="J9176" t="s">
        <v>23</v>
      </c>
      <c r="K9176" t="s">
        <v>12379</v>
      </c>
      <c r="L9176">
        <v>16</v>
      </c>
      <c r="M9176" t="s">
        <v>5688</v>
      </c>
      <c r="N9176" s="3">
        <v>7000</v>
      </c>
      <c r="O9176">
        <v>13</v>
      </c>
      <c r="P9176" t="s">
        <v>12353</v>
      </c>
      <c r="Q9176" t="s">
        <v>963</v>
      </c>
      <c r="R9176" t="s">
        <v>61</v>
      </c>
      <c r="S9176" s="3">
        <v>16077005</v>
      </c>
      <c r="T9176" s="3">
        <f>Tabla1[[#This Row],[OS-Valor Unitario]]-Tabla1[[#This Row],[costo_antes_iva]]</f>
        <v>-500</v>
      </c>
      <c r="U9176" s="3">
        <f>Tabla1[[#This Row],[OS-Valor Unitario]]*Tabla1[[#This Row],[OS-Cantidad]]</f>
        <v>91000</v>
      </c>
      <c r="V9176" s="3">
        <f>Tabla1[[#This Row],[costo_antes_iva]]*Tabla1[[#This Row],[OS-Cantidad]]</f>
        <v>97500</v>
      </c>
      <c r="W9176" s="3">
        <f>Tabla1[[#This Row],[Valor total OS]]-Tabla1[[#This Row],[valor total op]]</f>
        <v>-6500</v>
      </c>
    </row>
    <row r="9177" spans="1:23" x14ac:dyDescent="0.3">
      <c r="A9177">
        <v>4941</v>
      </c>
      <c r="B9177" t="s">
        <v>12381</v>
      </c>
      <c r="C9177" t="s">
        <v>312</v>
      </c>
      <c r="D9177" t="s">
        <v>12382</v>
      </c>
      <c r="E9177">
        <v>50</v>
      </c>
      <c r="F9177">
        <v>45705244</v>
      </c>
      <c r="G9177" t="s">
        <v>12383</v>
      </c>
      <c r="H9177" s="6">
        <v>45197</v>
      </c>
      <c r="I9177" s="3">
        <v>1500</v>
      </c>
      <c r="J9177" t="s">
        <v>82</v>
      </c>
      <c r="K9177" t="s">
        <v>12381</v>
      </c>
      <c r="L9177">
        <v>1</v>
      </c>
      <c r="M9177" t="s">
        <v>3213</v>
      </c>
      <c r="N9177" s="3">
        <v>1500</v>
      </c>
      <c r="O9177">
        <v>50</v>
      </c>
      <c r="P9177" t="s">
        <v>12384</v>
      </c>
      <c r="Q9177" t="s">
        <v>106</v>
      </c>
      <c r="R9177" t="s">
        <v>199</v>
      </c>
      <c r="S9177" s="3">
        <v>1335750</v>
      </c>
      <c r="T9177" s="3">
        <f>Tabla1[[#This Row],[OS-Valor Unitario]]-Tabla1[[#This Row],[costo_antes_iva]]</f>
        <v>0</v>
      </c>
      <c r="U9177" s="3">
        <f>Tabla1[[#This Row],[OS-Valor Unitario]]*Tabla1[[#This Row],[OS-Cantidad]]</f>
        <v>75000</v>
      </c>
      <c r="V9177" s="3">
        <f>Tabla1[[#This Row],[costo_antes_iva]]*Tabla1[[#This Row],[OS-Cantidad]]</f>
        <v>75000</v>
      </c>
      <c r="W9177" s="3">
        <f>Tabla1[[#This Row],[Valor total OS]]-Tabla1[[#This Row],[valor total op]]</f>
        <v>0</v>
      </c>
    </row>
    <row r="9178" spans="1:23" x14ac:dyDescent="0.3">
      <c r="A9178">
        <v>4941</v>
      </c>
      <c r="B9178" t="s">
        <v>12381</v>
      </c>
      <c r="C9178" t="s">
        <v>312</v>
      </c>
      <c r="D9178" t="s">
        <v>12382</v>
      </c>
      <c r="E9178">
        <v>50</v>
      </c>
      <c r="F9178">
        <v>45705244</v>
      </c>
      <c r="G9178" t="s">
        <v>12383</v>
      </c>
      <c r="H9178" s="6">
        <v>45197</v>
      </c>
      <c r="I9178" s="3">
        <v>5000</v>
      </c>
      <c r="J9178" t="s">
        <v>43</v>
      </c>
      <c r="K9178" t="s">
        <v>12381</v>
      </c>
      <c r="L9178">
        <v>1</v>
      </c>
      <c r="M9178" t="s">
        <v>303</v>
      </c>
      <c r="N9178" s="3">
        <v>6500</v>
      </c>
      <c r="O9178">
        <v>50</v>
      </c>
      <c r="P9178" t="s">
        <v>12384</v>
      </c>
      <c r="Q9178" t="s">
        <v>106</v>
      </c>
      <c r="R9178" t="s">
        <v>199</v>
      </c>
      <c r="S9178" s="3">
        <v>1335750</v>
      </c>
      <c r="T9178" s="3">
        <f>Tabla1[[#This Row],[OS-Valor Unitario]]-Tabla1[[#This Row],[costo_antes_iva]]</f>
        <v>1500</v>
      </c>
      <c r="U9178" s="3">
        <f>Tabla1[[#This Row],[OS-Valor Unitario]]*Tabla1[[#This Row],[OS-Cantidad]]</f>
        <v>325000</v>
      </c>
      <c r="V9178" s="3">
        <f>Tabla1[[#This Row],[costo_antes_iva]]*Tabla1[[#This Row],[OS-Cantidad]]</f>
        <v>250000</v>
      </c>
      <c r="W9178" s="3">
        <f>Tabla1[[#This Row],[Valor total OS]]-Tabla1[[#This Row],[valor total op]]</f>
        <v>75000</v>
      </c>
    </row>
    <row r="9179" spans="1:23" x14ac:dyDescent="0.3">
      <c r="A9179">
        <v>4940</v>
      </c>
      <c r="B9179" t="s">
        <v>12385</v>
      </c>
      <c r="C9179" t="s">
        <v>2245</v>
      </c>
      <c r="D9179" t="s">
        <v>12386</v>
      </c>
      <c r="E9179">
        <v>20</v>
      </c>
      <c r="F9179">
        <v>45705259</v>
      </c>
      <c r="G9179" t="s">
        <v>12387</v>
      </c>
      <c r="H9179" s="6">
        <v>45197</v>
      </c>
      <c r="I9179" s="3">
        <v>2500</v>
      </c>
      <c r="J9179" t="s">
        <v>82</v>
      </c>
      <c r="K9179" t="s">
        <v>12385</v>
      </c>
      <c r="L9179">
        <v>1</v>
      </c>
      <c r="M9179" t="s">
        <v>119</v>
      </c>
      <c r="N9179" s="3">
        <v>2500</v>
      </c>
      <c r="O9179">
        <v>20</v>
      </c>
      <c r="P9179" t="s">
        <v>12388</v>
      </c>
      <c r="Q9179" t="s">
        <v>106</v>
      </c>
      <c r="R9179" t="s">
        <v>92</v>
      </c>
      <c r="S9179" s="3">
        <v>3359040</v>
      </c>
      <c r="T9179" s="3">
        <f>Tabla1[[#This Row],[OS-Valor Unitario]]-Tabla1[[#This Row],[costo_antes_iva]]</f>
        <v>0</v>
      </c>
      <c r="U9179" s="3">
        <f>Tabla1[[#This Row],[OS-Valor Unitario]]*Tabla1[[#This Row],[OS-Cantidad]]</f>
        <v>50000</v>
      </c>
      <c r="V9179" s="3">
        <f>Tabla1[[#This Row],[costo_antes_iva]]*Tabla1[[#This Row],[OS-Cantidad]]</f>
        <v>50000</v>
      </c>
      <c r="W9179" s="3">
        <f>Tabla1[[#This Row],[Valor total OS]]-Tabla1[[#This Row],[valor total op]]</f>
        <v>0</v>
      </c>
    </row>
    <row r="9180" spans="1:23" x14ac:dyDescent="0.3">
      <c r="A9180">
        <v>4940</v>
      </c>
      <c r="B9180" t="s">
        <v>12385</v>
      </c>
      <c r="C9180" t="s">
        <v>2245</v>
      </c>
      <c r="D9180" t="s">
        <v>12386</v>
      </c>
      <c r="E9180">
        <v>20</v>
      </c>
      <c r="F9180">
        <v>45705259</v>
      </c>
      <c r="G9180" t="s">
        <v>12387</v>
      </c>
      <c r="H9180" s="6">
        <v>45197</v>
      </c>
      <c r="I9180" s="3">
        <v>7500</v>
      </c>
      <c r="J9180" t="s">
        <v>23</v>
      </c>
      <c r="K9180" t="s">
        <v>12385</v>
      </c>
      <c r="L9180">
        <v>1</v>
      </c>
      <c r="M9180" t="s">
        <v>3051</v>
      </c>
      <c r="N9180" s="3">
        <v>7500</v>
      </c>
      <c r="O9180">
        <v>20</v>
      </c>
      <c r="P9180" t="s">
        <v>12388</v>
      </c>
      <c r="Q9180" t="s">
        <v>106</v>
      </c>
      <c r="R9180" t="s">
        <v>92</v>
      </c>
      <c r="S9180" s="3">
        <v>3359040</v>
      </c>
      <c r="T9180" s="3">
        <f>Tabla1[[#This Row],[OS-Valor Unitario]]-Tabla1[[#This Row],[costo_antes_iva]]</f>
        <v>0</v>
      </c>
      <c r="U9180" s="3">
        <f>Tabla1[[#This Row],[OS-Valor Unitario]]*Tabla1[[#This Row],[OS-Cantidad]]</f>
        <v>150000</v>
      </c>
      <c r="V9180" s="3">
        <f>Tabla1[[#This Row],[costo_antes_iva]]*Tabla1[[#This Row],[OS-Cantidad]]</f>
        <v>150000</v>
      </c>
      <c r="W9180" s="3">
        <f>Tabla1[[#This Row],[Valor total OS]]-Tabla1[[#This Row],[valor total op]]</f>
        <v>0</v>
      </c>
    </row>
    <row r="9181" spans="1:23" x14ac:dyDescent="0.3">
      <c r="A9181">
        <v>4940</v>
      </c>
      <c r="B9181" t="s">
        <v>12385</v>
      </c>
      <c r="C9181" t="s">
        <v>2245</v>
      </c>
      <c r="D9181" t="s">
        <v>12386</v>
      </c>
      <c r="E9181">
        <v>20</v>
      </c>
      <c r="F9181">
        <v>45705259</v>
      </c>
      <c r="G9181" t="s">
        <v>12387</v>
      </c>
      <c r="H9181" s="6">
        <v>45197</v>
      </c>
      <c r="I9181" s="3">
        <v>4500</v>
      </c>
      <c r="J9181" t="s">
        <v>33</v>
      </c>
      <c r="K9181" t="s">
        <v>12385</v>
      </c>
      <c r="L9181">
        <v>1</v>
      </c>
      <c r="M9181" t="s">
        <v>35</v>
      </c>
      <c r="N9181" s="3">
        <v>5000</v>
      </c>
      <c r="O9181">
        <v>20</v>
      </c>
      <c r="P9181" t="s">
        <v>12388</v>
      </c>
      <c r="Q9181" t="s">
        <v>106</v>
      </c>
      <c r="R9181" t="s">
        <v>92</v>
      </c>
      <c r="S9181" s="3">
        <v>3359040</v>
      </c>
      <c r="T9181" s="3">
        <f>Tabla1[[#This Row],[OS-Valor Unitario]]-Tabla1[[#This Row],[costo_antes_iva]]</f>
        <v>500</v>
      </c>
      <c r="U9181" s="3">
        <f>Tabla1[[#This Row],[OS-Valor Unitario]]*Tabla1[[#This Row],[OS-Cantidad]]</f>
        <v>100000</v>
      </c>
      <c r="V9181" s="3">
        <f>Tabla1[[#This Row],[costo_antes_iva]]*Tabla1[[#This Row],[OS-Cantidad]]</f>
        <v>90000</v>
      </c>
      <c r="W9181" s="3">
        <f>Tabla1[[#This Row],[Valor total OS]]-Tabla1[[#This Row],[valor total op]]</f>
        <v>10000</v>
      </c>
    </row>
    <row r="9182" spans="1:23" x14ac:dyDescent="0.3">
      <c r="A9182">
        <v>4940</v>
      </c>
      <c r="B9182" t="s">
        <v>12389</v>
      </c>
      <c r="C9182" t="s">
        <v>12390</v>
      </c>
      <c r="D9182" t="s">
        <v>12386</v>
      </c>
      <c r="E9182">
        <v>20</v>
      </c>
      <c r="F9182">
        <v>45705272</v>
      </c>
      <c r="G9182" t="s">
        <v>12391</v>
      </c>
      <c r="H9182" s="6">
        <v>45197</v>
      </c>
      <c r="I9182" s="3">
        <v>2500</v>
      </c>
      <c r="J9182" t="s">
        <v>33</v>
      </c>
      <c r="K9182" t="s">
        <v>12389</v>
      </c>
      <c r="L9182">
        <v>2</v>
      </c>
      <c r="M9182" t="s">
        <v>35</v>
      </c>
      <c r="N9182" s="3">
        <v>3000</v>
      </c>
      <c r="O9182">
        <v>20</v>
      </c>
      <c r="P9182" t="s">
        <v>12388</v>
      </c>
      <c r="Q9182" t="s">
        <v>106</v>
      </c>
      <c r="R9182" t="s">
        <v>61</v>
      </c>
      <c r="S9182" s="3">
        <v>3359040</v>
      </c>
      <c r="T9182" s="3">
        <f>Tabla1[[#This Row],[OS-Valor Unitario]]-Tabla1[[#This Row],[costo_antes_iva]]</f>
        <v>500</v>
      </c>
      <c r="U9182" s="3">
        <f>Tabla1[[#This Row],[OS-Valor Unitario]]*Tabla1[[#This Row],[OS-Cantidad]]</f>
        <v>60000</v>
      </c>
      <c r="V9182" s="3">
        <f>Tabla1[[#This Row],[costo_antes_iva]]*Tabla1[[#This Row],[OS-Cantidad]]</f>
        <v>50000</v>
      </c>
      <c r="W9182" s="3">
        <f>Tabla1[[#This Row],[Valor total OS]]-Tabla1[[#This Row],[valor total op]]</f>
        <v>10000</v>
      </c>
    </row>
    <row r="9183" spans="1:23" x14ac:dyDescent="0.3">
      <c r="A9183">
        <v>4940</v>
      </c>
      <c r="B9183" t="s">
        <v>12389</v>
      </c>
      <c r="C9183" t="s">
        <v>12390</v>
      </c>
      <c r="D9183" t="s">
        <v>12386</v>
      </c>
      <c r="E9183">
        <v>20</v>
      </c>
      <c r="F9183">
        <v>45705272</v>
      </c>
      <c r="G9183" t="s">
        <v>12391</v>
      </c>
      <c r="H9183" s="6">
        <v>45197</v>
      </c>
      <c r="I9183" s="3">
        <v>7500</v>
      </c>
      <c r="J9183" t="s">
        <v>23</v>
      </c>
      <c r="K9183" t="s">
        <v>12389</v>
      </c>
      <c r="L9183">
        <v>2</v>
      </c>
      <c r="M9183" t="s">
        <v>3051</v>
      </c>
      <c r="N9183" s="3">
        <v>7500</v>
      </c>
      <c r="O9183">
        <v>20</v>
      </c>
      <c r="P9183" t="s">
        <v>12388</v>
      </c>
      <c r="Q9183" t="s">
        <v>106</v>
      </c>
      <c r="R9183" t="s">
        <v>61</v>
      </c>
      <c r="S9183" s="3">
        <v>3359040</v>
      </c>
      <c r="T9183" s="3">
        <f>Tabla1[[#This Row],[OS-Valor Unitario]]-Tabla1[[#This Row],[costo_antes_iva]]</f>
        <v>0</v>
      </c>
      <c r="U9183" s="3">
        <f>Tabla1[[#This Row],[OS-Valor Unitario]]*Tabla1[[#This Row],[OS-Cantidad]]</f>
        <v>150000</v>
      </c>
      <c r="V9183" s="3">
        <f>Tabla1[[#This Row],[costo_antes_iva]]*Tabla1[[#This Row],[OS-Cantidad]]</f>
        <v>150000</v>
      </c>
      <c r="W9183" s="3">
        <f>Tabla1[[#This Row],[Valor total OS]]-Tabla1[[#This Row],[valor total op]]</f>
        <v>0</v>
      </c>
    </row>
    <row r="9184" spans="1:23" x14ac:dyDescent="0.3">
      <c r="A9184">
        <v>4939</v>
      </c>
      <c r="B9184" t="s">
        <v>12392</v>
      </c>
      <c r="C9184" t="s">
        <v>480</v>
      </c>
      <c r="D9184" t="s">
        <v>481</v>
      </c>
      <c r="E9184">
        <v>254</v>
      </c>
      <c r="F9184">
        <v>44987055</v>
      </c>
      <c r="G9184" t="s">
        <v>12393</v>
      </c>
      <c r="H9184" s="6">
        <v>45174</v>
      </c>
      <c r="I9184" s="3">
        <v>1600</v>
      </c>
      <c r="J9184" t="s">
        <v>33</v>
      </c>
      <c r="K9184" t="s">
        <v>12392</v>
      </c>
      <c r="L9184">
        <v>1</v>
      </c>
      <c r="M9184" t="s">
        <v>5723</v>
      </c>
      <c r="N9184" s="3">
        <v>2000</v>
      </c>
      <c r="O9184">
        <v>254</v>
      </c>
      <c r="P9184" t="s">
        <v>12394</v>
      </c>
      <c r="Q9184" t="s">
        <v>106</v>
      </c>
      <c r="R9184" t="s">
        <v>485</v>
      </c>
      <c r="S9184" s="3">
        <v>16409672</v>
      </c>
      <c r="T9184" s="3">
        <f>Tabla1[[#This Row],[OS-Valor Unitario]]-Tabla1[[#This Row],[costo_antes_iva]]</f>
        <v>400</v>
      </c>
      <c r="U9184" s="3">
        <f>Tabla1[[#This Row],[OS-Valor Unitario]]*Tabla1[[#This Row],[OS-Cantidad]]</f>
        <v>508000</v>
      </c>
      <c r="V9184" s="3">
        <f>Tabla1[[#This Row],[costo_antes_iva]]*Tabla1[[#This Row],[OS-Cantidad]]</f>
        <v>406400</v>
      </c>
      <c r="W9184" s="3">
        <f>Tabla1[[#This Row],[Valor total OS]]-Tabla1[[#This Row],[valor total op]]</f>
        <v>101600</v>
      </c>
    </row>
    <row r="9185" spans="1:23" x14ac:dyDescent="0.3">
      <c r="A9185">
        <v>4939</v>
      </c>
      <c r="B9185" t="s">
        <v>12392</v>
      </c>
      <c r="C9185" t="s">
        <v>480</v>
      </c>
      <c r="D9185" t="s">
        <v>481</v>
      </c>
      <c r="E9185">
        <v>254</v>
      </c>
      <c r="F9185">
        <v>44987055</v>
      </c>
      <c r="G9185" t="s">
        <v>12393</v>
      </c>
      <c r="H9185" s="6">
        <v>45174</v>
      </c>
      <c r="I9185" s="3">
        <v>1600</v>
      </c>
      <c r="J9185" t="s">
        <v>33</v>
      </c>
      <c r="K9185" t="s">
        <v>12392</v>
      </c>
      <c r="L9185">
        <v>1</v>
      </c>
      <c r="M9185" t="s">
        <v>5723</v>
      </c>
      <c r="N9185" s="3">
        <v>2000</v>
      </c>
      <c r="O9185">
        <v>254</v>
      </c>
      <c r="P9185" t="s">
        <v>12394</v>
      </c>
      <c r="Q9185" t="s">
        <v>963</v>
      </c>
      <c r="R9185" t="s">
        <v>485</v>
      </c>
      <c r="S9185" s="3">
        <v>16409672</v>
      </c>
      <c r="T9185" s="3">
        <f>Tabla1[[#This Row],[OS-Valor Unitario]]-Tabla1[[#This Row],[costo_antes_iva]]</f>
        <v>400</v>
      </c>
      <c r="U9185" s="3">
        <f>Tabla1[[#This Row],[OS-Valor Unitario]]*Tabla1[[#This Row],[OS-Cantidad]]</f>
        <v>508000</v>
      </c>
      <c r="V9185" s="3">
        <f>Tabla1[[#This Row],[costo_antes_iva]]*Tabla1[[#This Row],[OS-Cantidad]]</f>
        <v>406400</v>
      </c>
      <c r="W9185" s="3">
        <f>Tabla1[[#This Row],[Valor total OS]]-Tabla1[[#This Row],[valor total op]]</f>
        <v>101600</v>
      </c>
    </row>
    <row r="9186" spans="1:23" x14ac:dyDescent="0.3">
      <c r="A9186">
        <v>4939</v>
      </c>
      <c r="B9186" t="s">
        <v>12392</v>
      </c>
      <c r="C9186" t="s">
        <v>480</v>
      </c>
      <c r="D9186" t="s">
        <v>481</v>
      </c>
      <c r="E9186">
        <v>384</v>
      </c>
      <c r="F9186">
        <v>44987180</v>
      </c>
      <c r="G9186" t="s">
        <v>12393</v>
      </c>
      <c r="H9186" s="6">
        <v>45174</v>
      </c>
      <c r="I9186" s="3">
        <v>1600</v>
      </c>
      <c r="J9186" t="s">
        <v>33</v>
      </c>
      <c r="K9186" t="s">
        <v>12392</v>
      </c>
      <c r="L9186">
        <v>1</v>
      </c>
      <c r="M9186" t="s">
        <v>5723</v>
      </c>
      <c r="N9186" s="3">
        <v>2000</v>
      </c>
      <c r="O9186">
        <v>254</v>
      </c>
      <c r="P9186" t="s">
        <v>12394</v>
      </c>
      <c r="Q9186" t="s">
        <v>106</v>
      </c>
      <c r="R9186" t="s">
        <v>485</v>
      </c>
      <c r="S9186" s="3">
        <v>16409672</v>
      </c>
      <c r="T9186" s="3">
        <f>Tabla1[[#This Row],[OS-Valor Unitario]]-Tabla1[[#This Row],[costo_antes_iva]]</f>
        <v>400</v>
      </c>
      <c r="U9186" s="3">
        <f>Tabla1[[#This Row],[OS-Valor Unitario]]*Tabla1[[#This Row],[OS-Cantidad]]</f>
        <v>508000</v>
      </c>
      <c r="V9186" s="3">
        <f>Tabla1[[#This Row],[costo_antes_iva]]*Tabla1[[#This Row],[OS-Cantidad]]</f>
        <v>406400</v>
      </c>
      <c r="W9186" s="3">
        <f>Tabla1[[#This Row],[Valor total OS]]-Tabla1[[#This Row],[valor total op]]</f>
        <v>101600</v>
      </c>
    </row>
    <row r="9187" spans="1:23" x14ac:dyDescent="0.3">
      <c r="A9187">
        <v>4939</v>
      </c>
      <c r="B9187" t="s">
        <v>12392</v>
      </c>
      <c r="C9187" t="s">
        <v>480</v>
      </c>
      <c r="D9187" t="s">
        <v>481</v>
      </c>
      <c r="E9187">
        <v>384</v>
      </c>
      <c r="F9187">
        <v>44987180</v>
      </c>
      <c r="G9187" t="s">
        <v>12393</v>
      </c>
      <c r="H9187" s="6">
        <v>45174</v>
      </c>
      <c r="I9187" s="3">
        <v>1600</v>
      </c>
      <c r="J9187" t="s">
        <v>33</v>
      </c>
      <c r="K9187" t="s">
        <v>12392</v>
      </c>
      <c r="L9187">
        <v>1</v>
      </c>
      <c r="M9187" t="s">
        <v>5723</v>
      </c>
      <c r="N9187" s="3">
        <v>2000</v>
      </c>
      <c r="O9187">
        <v>254</v>
      </c>
      <c r="P9187" t="s">
        <v>12394</v>
      </c>
      <c r="Q9187" t="s">
        <v>963</v>
      </c>
      <c r="R9187" t="s">
        <v>485</v>
      </c>
      <c r="S9187" s="3">
        <v>16409672</v>
      </c>
      <c r="T9187" s="3">
        <f>Tabla1[[#This Row],[OS-Valor Unitario]]-Tabla1[[#This Row],[costo_antes_iva]]</f>
        <v>400</v>
      </c>
      <c r="U9187" s="3">
        <f>Tabla1[[#This Row],[OS-Valor Unitario]]*Tabla1[[#This Row],[OS-Cantidad]]</f>
        <v>508000</v>
      </c>
      <c r="V9187" s="3">
        <f>Tabla1[[#This Row],[costo_antes_iva]]*Tabla1[[#This Row],[OS-Cantidad]]</f>
        <v>406400</v>
      </c>
      <c r="W9187" s="3">
        <f>Tabla1[[#This Row],[Valor total OS]]-Tabla1[[#This Row],[valor total op]]</f>
        <v>101600</v>
      </c>
    </row>
    <row r="9188" spans="1:23" x14ac:dyDescent="0.3">
      <c r="A9188">
        <v>4939</v>
      </c>
      <c r="B9188" t="s">
        <v>12395</v>
      </c>
      <c r="C9188" t="s">
        <v>480</v>
      </c>
      <c r="D9188" t="s">
        <v>481</v>
      </c>
      <c r="E9188">
        <v>254</v>
      </c>
      <c r="F9188">
        <v>44987055</v>
      </c>
      <c r="G9188" t="s">
        <v>12393</v>
      </c>
      <c r="H9188" s="6">
        <v>45174</v>
      </c>
      <c r="I9188" s="3">
        <v>1600</v>
      </c>
      <c r="J9188" t="s">
        <v>33</v>
      </c>
      <c r="K9188" t="s">
        <v>12395</v>
      </c>
      <c r="L9188">
        <v>2</v>
      </c>
      <c r="M9188" t="s">
        <v>5723</v>
      </c>
      <c r="N9188" s="3">
        <v>2000</v>
      </c>
      <c r="O9188">
        <v>384</v>
      </c>
      <c r="P9188" t="s">
        <v>12394</v>
      </c>
      <c r="Q9188" t="s">
        <v>106</v>
      </c>
      <c r="R9188" t="s">
        <v>485</v>
      </c>
      <c r="S9188" s="3">
        <v>16409672</v>
      </c>
      <c r="T9188" s="3">
        <f>Tabla1[[#This Row],[OS-Valor Unitario]]-Tabla1[[#This Row],[costo_antes_iva]]</f>
        <v>400</v>
      </c>
      <c r="U9188" s="3">
        <f>Tabla1[[#This Row],[OS-Valor Unitario]]*Tabla1[[#This Row],[OS-Cantidad]]</f>
        <v>768000</v>
      </c>
      <c r="V9188" s="3">
        <f>Tabla1[[#This Row],[costo_antes_iva]]*Tabla1[[#This Row],[OS-Cantidad]]</f>
        <v>614400</v>
      </c>
      <c r="W9188" s="3">
        <f>Tabla1[[#This Row],[Valor total OS]]-Tabla1[[#This Row],[valor total op]]</f>
        <v>153600</v>
      </c>
    </row>
    <row r="9189" spans="1:23" x14ac:dyDescent="0.3">
      <c r="A9189">
        <v>4939</v>
      </c>
      <c r="B9189" t="s">
        <v>12395</v>
      </c>
      <c r="C9189" t="s">
        <v>480</v>
      </c>
      <c r="D9189" t="s">
        <v>481</v>
      </c>
      <c r="E9189">
        <v>254</v>
      </c>
      <c r="F9189">
        <v>44987055</v>
      </c>
      <c r="G9189" t="s">
        <v>12393</v>
      </c>
      <c r="H9189" s="6">
        <v>45174</v>
      </c>
      <c r="I9189" s="3">
        <v>1600</v>
      </c>
      <c r="J9189" t="s">
        <v>33</v>
      </c>
      <c r="K9189" t="s">
        <v>12395</v>
      </c>
      <c r="L9189">
        <v>2</v>
      </c>
      <c r="M9189" t="s">
        <v>5723</v>
      </c>
      <c r="N9189" s="3">
        <v>2000</v>
      </c>
      <c r="O9189">
        <v>384</v>
      </c>
      <c r="P9189" t="s">
        <v>12394</v>
      </c>
      <c r="Q9189" t="s">
        <v>963</v>
      </c>
      <c r="R9189" t="s">
        <v>485</v>
      </c>
      <c r="S9189" s="3">
        <v>16409672</v>
      </c>
      <c r="T9189" s="3">
        <f>Tabla1[[#This Row],[OS-Valor Unitario]]-Tabla1[[#This Row],[costo_antes_iva]]</f>
        <v>400</v>
      </c>
      <c r="U9189" s="3">
        <f>Tabla1[[#This Row],[OS-Valor Unitario]]*Tabla1[[#This Row],[OS-Cantidad]]</f>
        <v>768000</v>
      </c>
      <c r="V9189" s="3">
        <f>Tabla1[[#This Row],[costo_antes_iva]]*Tabla1[[#This Row],[OS-Cantidad]]</f>
        <v>614400</v>
      </c>
      <c r="W9189" s="3">
        <f>Tabla1[[#This Row],[Valor total OS]]-Tabla1[[#This Row],[valor total op]]</f>
        <v>153600</v>
      </c>
    </row>
    <row r="9190" spans="1:23" x14ac:dyDescent="0.3">
      <c r="A9190">
        <v>4939</v>
      </c>
      <c r="B9190" t="s">
        <v>12395</v>
      </c>
      <c r="C9190" t="s">
        <v>480</v>
      </c>
      <c r="D9190" t="s">
        <v>481</v>
      </c>
      <c r="E9190">
        <v>254</v>
      </c>
      <c r="F9190">
        <v>44987055</v>
      </c>
      <c r="G9190" t="s">
        <v>12393</v>
      </c>
      <c r="H9190" s="6">
        <v>45174</v>
      </c>
      <c r="I9190" s="3">
        <v>10500</v>
      </c>
      <c r="J9190" t="s">
        <v>43</v>
      </c>
      <c r="K9190" t="s">
        <v>12395</v>
      </c>
      <c r="L9190">
        <v>2</v>
      </c>
      <c r="M9190" t="s">
        <v>471</v>
      </c>
      <c r="N9190" s="3">
        <v>10500</v>
      </c>
      <c r="O9190">
        <v>384</v>
      </c>
      <c r="P9190" t="s">
        <v>12394</v>
      </c>
      <c r="Q9190" t="s">
        <v>106</v>
      </c>
      <c r="R9190" t="s">
        <v>485</v>
      </c>
      <c r="S9190" s="3">
        <v>16409672</v>
      </c>
      <c r="T9190" s="3">
        <f>Tabla1[[#This Row],[OS-Valor Unitario]]-Tabla1[[#This Row],[costo_antes_iva]]</f>
        <v>0</v>
      </c>
      <c r="U9190" s="3">
        <f>Tabla1[[#This Row],[OS-Valor Unitario]]*Tabla1[[#This Row],[OS-Cantidad]]</f>
        <v>4032000</v>
      </c>
      <c r="V9190" s="3">
        <f>Tabla1[[#This Row],[costo_antes_iva]]*Tabla1[[#This Row],[OS-Cantidad]]</f>
        <v>4032000</v>
      </c>
      <c r="W9190" s="3">
        <f>Tabla1[[#This Row],[Valor total OS]]-Tabla1[[#This Row],[valor total op]]</f>
        <v>0</v>
      </c>
    </row>
    <row r="9191" spans="1:23" x14ac:dyDescent="0.3">
      <c r="A9191">
        <v>4939</v>
      </c>
      <c r="B9191" t="s">
        <v>12395</v>
      </c>
      <c r="C9191" t="s">
        <v>480</v>
      </c>
      <c r="D9191" t="s">
        <v>481</v>
      </c>
      <c r="E9191">
        <v>254</v>
      </c>
      <c r="F9191">
        <v>44987055</v>
      </c>
      <c r="G9191" t="s">
        <v>12393</v>
      </c>
      <c r="H9191" s="6">
        <v>45174</v>
      </c>
      <c r="I9191" s="3">
        <v>10500</v>
      </c>
      <c r="J9191" t="s">
        <v>43</v>
      </c>
      <c r="K9191" t="s">
        <v>12395</v>
      </c>
      <c r="L9191">
        <v>2</v>
      </c>
      <c r="M9191" t="s">
        <v>471</v>
      </c>
      <c r="N9191" s="3">
        <v>10500</v>
      </c>
      <c r="O9191">
        <v>384</v>
      </c>
      <c r="P9191" t="s">
        <v>12394</v>
      </c>
      <c r="Q9191" t="s">
        <v>963</v>
      </c>
      <c r="R9191" t="s">
        <v>485</v>
      </c>
      <c r="S9191" s="3">
        <v>16409672</v>
      </c>
      <c r="T9191" s="3">
        <f>Tabla1[[#This Row],[OS-Valor Unitario]]-Tabla1[[#This Row],[costo_antes_iva]]</f>
        <v>0</v>
      </c>
      <c r="U9191" s="3">
        <f>Tabla1[[#This Row],[OS-Valor Unitario]]*Tabla1[[#This Row],[OS-Cantidad]]</f>
        <v>4032000</v>
      </c>
      <c r="V9191" s="3">
        <f>Tabla1[[#This Row],[costo_antes_iva]]*Tabla1[[#This Row],[OS-Cantidad]]</f>
        <v>4032000</v>
      </c>
      <c r="W9191" s="3">
        <f>Tabla1[[#This Row],[Valor total OS]]-Tabla1[[#This Row],[valor total op]]</f>
        <v>0</v>
      </c>
    </row>
    <row r="9192" spans="1:23" x14ac:dyDescent="0.3">
      <c r="A9192">
        <v>4939</v>
      </c>
      <c r="B9192" t="s">
        <v>12395</v>
      </c>
      <c r="C9192" t="s">
        <v>480</v>
      </c>
      <c r="D9192" t="s">
        <v>481</v>
      </c>
      <c r="E9192">
        <v>384</v>
      </c>
      <c r="F9192">
        <v>44987180</v>
      </c>
      <c r="G9192" t="s">
        <v>12393</v>
      </c>
      <c r="H9192" s="6">
        <v>45174</v>
      </c>
      <c r="I9192" s="3">
        <v>1600</v>
      </c>
      <c r="J9192" t="s">
        <v>33</v>
      </c>
      <c r="K9192" t="s">
        <v>12395</v>
      </c>
      <c r="L9192">
        <v>2</v>
      </c>
      <c r="M9192" t="s">
        <v>5723</v>
      </c>
      <c r="N9192" s="3">
        <v>2000</v>
      </c>
      <c r="O9192">
        <v>384</v>
      </c>
      <c r="P9192" t="s">
        <v>12394</v>
      </c>
      <c r="Q9192" t="s">
        <v>106</v>
      </c>
      <c r="R9192" t="s">
        <v>485</v>
      </c>
      <c r="S9192" s="3">
        <v>16409672</v>
      </c>
      <c r="T9192" s="3">
        <f>Tabla1[[#This Row],[OS-Valor Unitario]]-Tabla1[[#This Row],[costo_antes_iva]]</f>
        <v>400</v>
      </c>
      <c r="U9192" s="3">
        <f>Tabla1[[#This Row],[OS-Valor Unitario]]*Tabla1[[#This Row],[OS-Cantidad]]</f>
        <v>768000</v>
      </c>
      <c r="V9192" s="3">
        <f>Tabla1[[#This Row],[costo_antes_iva]]*Tabla1[[#This Row],[OS-Cantidad]]</f>
        <v>614400</v>
      </c>
      <c r="W9192" s="3">
        <f>Tabla1[[#This Row],[Valor total OS]]-Tabla1[[#This Row],[valor total op]]</f>
        <v>153600</v>
      </c>
    </row>
    <row r="9193" spans="1:23" x14ac:dyDescent="0.3">
      <c r="A9193">
        <v>4939</v>
      </c>
      <c r="B9193" t="s">
        <v>12395</v>
      </c>
      <c r="C9193" t="s">
        <v>480</v>
      </c>
      <c r="D9193" t="s">
        <v>481</v>
      </c>
      <c r="E9193">
        <v>384</v>
      </c>
      <c r="F9193">
        <v>44987180</v>
      </c>
      <c r="G9193" t="s">
        <v>12393</v>
      </c>
      <c r="H9193" s="6">
        <v>45174</v>
      </c>
      <c r="I9193" s="3">
        <v>1600</v>
      </c>
      <c r="J9193" t="s">
        <v>33</v>
      </c>
      <c r="K9193" t="s">
        <v>12395</v>
      </c>
      <c r="L9193">
        <v>2</v>
      </c>
      <c r="M9193" t="s">
        <v>5723</v>
      </c>
      <c r="N9193" s="3">
        <v>2000</v>
      </c>
      <c r="O9193">
        <v>384</v>
      </c>
      <c r="P9193" t="s">
        <v>12394</v>
      </c>
      <c r="Q9193" t="s">
        <v>963</v>
      </c>
      <c r="R9193" t="s">
        <v>485</v>
      </c>
      <c r="S9193" s="3">
        <v>16409672</v>
      </c>
      <c r="T9193" s="3">
        <f>Tabla1[[#This Row],[OS-Valor Unitario]]-Tabla1[[#This Row],[costo_antes_iva]]</f>
        <v>400</v>
      </c>
      <c r="U9193" s="3">
        <f>Tabla1[[#This Row],[OS-Valor Unitario]]*Tabla1[[#This Row],[OS-Cantidad]]</f>
        <v>768000</v>
      </c>
      <c r="V9193" s="3">
        <f>Tabla1[[#This Row],[costo_antes_iva]]*Tabla1[[#This Row],[OS-Cantidad]]</f>
        <v>614400</v>
      </c>
      <c r="W9193" s="3">
        <f>Tabla1[[#This Row],[Valor total OS]]-Tabla1[[#This Row],[valor total op]]</f>
        <v>153600</v>
      </c>
    </row>
    <row r="9194" spans="1:23" x14ac:dyDescent="0.3">
      <c r="A9194">
        <v>4939</v>
      </c>
      <c r="B9194" t="s">
        <v>12395</v>
      </c>
      <c r="C9194" t="s">
        <v>480</v>
      </c>
      <c r="D9194" t="s">
        <v>481</v>
      </c>
      <c r="E9194">
        <v>384</v>
      </c>
      <c r="F9194">
        <v>44987180</v>
      </c>
      <c r="G9194" t="s">
        <v>12393</v>
      </c>
      <c r="H9194" s="6">
        <v>45174</v>
      </c>
      <c r="I9194" s="3">
        <v>10500</v>
      </c>
      <c r="J9194" t="s">
        <v>43</v>
      </c>
      <c r="K9194" t="s">
        <v>12395</v>
      </c>
      <c r="L9194">
        <v>2</v>
      </c>
      <c r="M9194" t="s">
        <v>471</v>
      </c>
      <c r="N9194" s="3">
        <v>10500</v>
      </c>
      <c r="O9194">
        <v>384</v>
      </c>
      <c r="P9194" t="s">
        <v>12394</v>
      </c>
      <c r="Q9194" t="s">
        <v>106</v>
      </c>
      <c r="R9194" t="s">
        <v>485</v>
      </c>
      <c r="S9194" s="3">
        <v>16409672</v>
      </c>
      <c r="T9194" s="3">
        <f>Tabla1[[#This Row],[OS-Valor Unitario]]-Tabla1[[#This Row],[costo_antes_iva]]</f>
        <v>0</v>
      </c>
      <c r="U9194" s="3">
        <f>Tabla1[[#This Row],[OS-Valor Unitario]]*Tabla1[[#This Row],[OS-Cantidad]]</f>
        <v>4032000</v>
      </c>
      <c r="V9194" s="3">
        <f>Tabla1[[#This Row],[costo_antes_iva]]*Tabla1[[#This Row],[OS-Cantidad]]</f>
        <v>4032000</v>
      </c>
      <c r="W9194" s="3">
        <f>Tabla1[[#This Row],[Valor total OS]]-Tabla1[[#This Row],[valor total op]]</f>
        <v>0</v>
      </c>
    </row>
    <row r="9195" spans="1:23" x14ac:dyDescent="0.3">
      <c r="A9195">
        <v>4939</v>
      </c>
      <c r="B9195" t="s">
        <v>12395</v>
      </c>
      <c r="C9195" t="s">
        <v>480</v>
      </c>
      <c r="D9195" t="s">
        <v>481</v>
      </c>
      <c r="E9195">
        <v>384</v>
      </c>
      <c r="F9195">
        <v>44987180</v>
      </c>
      <c r="G9195" t="s">
        <v>12393</v>
      </c>
      <c r="H9195" s="6">
        <v>45174</v>
      </c>
      <c r="I9195" s="3">
        <v>10500</v>
      </c>
      <c r="J9195" t="s">
        <v>43</v>
      </c>
      <c r="K9195" t="s">
        <v>12395</v>
      </c>
      <c r="L9195">
        <v>2</v>
      </c>
      <c r="M9195" t="s">
        <v>471</v>
      </c>
      <c r="N9195" s="3">
        <v>10500</v>
      </c>
      <c r="O9195">
        <v>384</v>
      </c>
      <c r="P9195" t="s">
        <v>12394</v>
      </c>
      <c r="Q9195" t="s">
        <v>963</v>
      </c>
      <c r="R9195" t="s">
        <v>485</v>
      </c>
      <c r="S9195" s="3">
        <v>16409672</v>
      </c>
      <c r="T9195" s="3">
        <f>Tabla1[[#This Row],[OS-Valor Unitario]]-Tabla1[[#This Row],[costo_antes_iva]]</f>
        <v>0</v>
      </c>
      <c r="U9195" s="3">
        <f>Tabla1[[#This Row],[OS-Valor Unitario]]*Tabla1[[#This Row],[OS-Cantidad]]</f>
        <v>4032000</v>
      </c>
      <c r="V9195" s="3">
        <f>Tabla1[[#This Row],[costo_antes_iva]]*Tabla1[[#This Row],[OS-Cantidad]]</f>
        <v>4032000</v>
      </c>
      <c r="W9195" s="3">
        <f>Tabla1[[#This Row],[Valor total OS]]-Tabla1[[#This Row],[valor total op]]</f>
        <v>0</v>
      </c>
    </row>
    <row r="9196" spans="1:23" x14ac:dyDescent="0.3">
      <c r="A9196">
        <v>4939</v>
      </c>
      <c r="B9196" t="s">
        <v>12396</v>
      </c>
      <c r="C9196" t="s">
        <v>480</v>
      </c>
      <c r="D9196" t="s">
        <v>481</v>
      </c>
      <c r="E9196">
        <v>170</v>
      </c>
      <c r="F9196">
        <v>44987185</v>
      </c>
      <c r="G9196" t="s">
        <v>12397</v>
      </c>
      <c r="H9196" s="6">
        <v>45174</v>
      </c>
      <c r="I9196" s="3">
        <v>1600</v>
      </c>
      <c r="J9196" t="s">
        <v>33</v>
      </c>
      <c r="K9196" t="s">
        <v>12396</v>
      </c>
      <c r="L9196">
        <v>3</v>
      </c>
      <c r="M9196" t="s">
        <v>5723</v>
      </c>
      <c r="N9196" s="3">
        <v>2000</v>
      </c>
      <c r="O9196">
        <v>170</v>
      </c>
      <c r="P9196" t="s">
        <v>12394</v>
      </c>
      <c r="Q9196" t="s">
        <v>106</v>
      </c>
      <c r="R9196" t="s">
        <v>485</v>
      </c>
      <c r="S9196" s="3">
        <v>16409672</v>
      </c>
      <c r="T9196" s="3">
        <f>Tabla1[[#This Row],[OS-Valor Unitario]]-Tabla1[[#This Row],[costo_antes_iva]]</f>
        <v>400</v>
      </c>
      <c r="U9196" s="3">
        <f>Tabla1[[#This Row],[OS-Valor Unitario]]*Tabla1[[#This Row],[OS-Cantidad]]</f>
        <v>340000</v>
      </c>
      <c r="V9196" s="3">
        <f>Tabla1[[#This Row],[costo_antes_iva]]*Tabla1[[#This Row],[OS-Cantidad]]</f>
        <v>272000</v>
      </c>
      <c r="W9196" s="3">
        <f>Tabla1[[#This Row],[Valor total OS]]-Tabla1[[#This Row],[valor total op]]</f>
        <v>68000</v>
      </c>
    </row>
    <row r="9197" spans="1:23" x14ac:dyDescent="0.3">
      <c r="A9197">
        <v>4939</v>
      </c>
      <c r="B9197" t="s">
        <v>12396</v>
      </c>
      <c r="C9197" t="s">
        <v>480</v>
      </c>
      <c r="D9197" t="s">
        <v>481</v>
      </c>
      <c r="E9197">
        <v>170</v>
      </c>
      <c r="F9197">
        <v>44987185</v>
      </c>
      <c r="G9197" t="s">
        <v>12397</v>
      </c>
      <c r="H9197" s="6">
        <v>45174</v>
      </c>
      <c r="I9197" s="3">
        <v>1600</v>
      </c>
      <c r="J9197" t="s">
        <v>33</v>
      </c>
      <c r="K9197" t="s">
        <v>12396</v>
      </c>
      <c r="L9197">
        <v>3</v>
      </c>
      <c r="M9197" t="s">
        <v>5723</v>
      </c>
      <c r="N9197" s="3">
        <v>2000</v>
      </c>
      <c r="O9197">
        <v>170</v>
      </c>
      <c r="P9197" t="s">
        <v>12394</v>
      </c>
      <c r="Q9197" t="s">
        <v>963</v>
      </c>
      <c r="R9197" t="s">
        <v>485</v>
      </c>
      <c r="S9197" s="3">
        <v>16409672</v>
      </c>
      <c r="T9197" s="3">
        <f>Tabla1[[#This Row],[OS-Valor Unitario]]-Tabla1[[#This Row],[costo_antes_iva]]</f>
        <v>400</v>
      </c>
      <c r="U9197" s="3">
        <f>Tabla1[[#This Row],[OS-Valor Unitario]]*Tabla1[[#This Row],[OS-Cantidad]]</f>
        <v>340000</v>
      </c>
      <c r="V9197" s="3">
        <f>Tabla1[[#This Row],[costo_antes_iva]]*Tabla1[[#This Row],[OS-Cantidad]]</f>
        <v>272000</v>
      </c>
      <c r="W9197" s="3">
        <f>Tabla1[[#This Row],[Valor total OS]]-Tabla1[[#This Row],[valor total op]]</f>
        <v>68000</v>
      </c>
    </row>
    <row r="9198" spans="1:23" x14ac:dyDescent="0.3">
      <c r="A9198">
        <v>4939</v>
      </c>
      <c r="B9198" t="s">
        <v>12396</v>
      </c>
      <c r="C9198" t="s">
        <v>480</v>
      </c>
      <c r="D9198" t="s">
        <v>481</v>
      </c>
      <c r="E9198">
        <v>170</v>
      </c>
      <c r="F9198">
        <v>44987185</v>
      </c>
      <c r="G9198" t="s">
        <v>12397</v>
      </c>
      <c r="H9198" s="6">
        <v>45174</v>
      </c>
      <c r="I9198" s="3">
        <v>10500</v>
      </c>
      <c r="J9198" t="s">
        <v>43</v>
      </c>
      <c r="K9198" t="s">
        <v>12396</v>
      </c>
      <c r="L9198">
        <v>3</v>
      </c>
      <c r="M9198" t="s">
        <v>471</v>
      </c>
      <c r="N9198" s="3">
        <v>10500</v>
      </c>
      <c r="O9198">
        <v>170</v>
      </c>
      <c r="P9198" t="s">
        <v>12394</v>
      </c>
      <c r="Q9198" t="s">
        <v>106</v>
      </c>
      <c r="R9198" t="s">
        <v>485</v>
      </c>
      <c r="S9198" s="3">
        <v>16409672</v>
      </c>
      <c r="T9198" s="3">
        <f>Tabla1[[#This Row],[OS-Valor Unitario]]-Tabla1[[#This Row],[costo_antes_iva]]</f>
        <v>0</v>
      </c>
      <c r="U9198" s="3">
        <f>Tabla1[[#This Row],[OS-Valor Unitario]]*Tabla1[[#This Row],[OS-Cantidad]]</f>
        <v>1785000</v>
      </c>
      <c r="V9198" s="3">
        <f>Tabla1[[#This Row],[costo_antes_iva]]*Tabla1[[#This Row],[OS-Cantidad]]</f>
        <v>1785000</v>
      </c>
      <c r="W9198" s="3">
        <f>Tabla1[[#This Row],[Valor total OS]]-Tabla1[[#This Row],[valor total op]]</f>
        <v>0</v>
      </c>
    </row>
    <row r="9199" spans="1:23" x14ac:dyDescent="0.3">
      <c r="A9199">
        <v>4939</v>
      </c>
      <c r="B9199" t="s">
        <v>12396</v>
      </c>
      <c r="C9199" t="s">
        <v>480</v>
      </c>
      <c r="D9199" t="s">
        <v>481</v>
      </c>
      <c r="E9199">
        <v>170</v>
      </c>
      <c r="F9199">
        <v>44987185</v>
      </c>
      <c r="G9199" t="s">
        <v>12397</v>
      </c>
      <c r="H9199" s="6">
        <v>45174</v>
      </c>
      <c r="I9199" s="3">
        <v>10500</v>
      </c>
      <c r="J9199" t="s">
        <v>43</v>
      </c>
      <c r="K9199" t="s">
        <v>12396</v>
      </c>
      <c r="L9199">
        <v>3</v>
      </c>
      <c r="M9199" t="s">
        <v>471</v>
      </c>
      <c r="N9199" s="3">
        <v>10500</v>
      </c>
      <c r="O9199">
        <v>170</v>
      </c>
      <c r="P9199" t="s">
        <v>12394</v>
      </c>
      <c r="Q9199" t="s">
        <v>963</v>
      </c>
      <c r="R9199" t="s">
        <v>485</v>
      </c>
      <c r="S9199" s="3">
        <v>16409672</v>
      </c>
      <c r="T9199" s="3">
        <f>Tabla1[[#This Row],[OS-Valor Unitario]]-Tabla1[[#This Row],[costo_antes_iva]]</f>
        <v>0</v>
      </c>
      <c r="U9199" s="3">
        <f>Tabla1[[#This Row],[OS-Valor Unitario]]*Tabla1[[#This Row],[OS-Cantidad]]</f>
        <v>1785000</v>
      </c>
      <c r="V9199" s="3">
        <f>Tabla1[[#This Row],[costo_antes_iva]]*Tabla1[[#This Row],[OS-Cantidad]]</f>
        <v>1785000</v>
      </c>
      <c r="W9199" s="3">
        <f>Tabla1[[#This Row],[Valor total OS]]-Tabla1[[#This Row],[valor total op]]</f>
        <v>0</v>
      </c>
    </row>
    <row r="9200" spans="1:23" x14ac:dyDescent="0.3">
      <c r="A9200">
        <v>4938</v>
      </c>
      <c r="B9200" t="s">
        <v>12398</v>
      </c>
      <c r="C9200" t="s">
        <v>66</v>
      </c>
      <c r="D9200" t="s">
        <v>5921</v>
      </c>
      <c r="E9200">
        <v>6</v>
      </c>
      <c r="F9200">
        <v>45251106</v>
      </c>
      <c r="G9200" t="s">
        <v>12399</v>
      </c>
      <c r="H9200" s="6">
        <v>45183</v>
      </c>
      <c r="I9200" s="3">
        <v>1500</v>
      </c>
      <c r="J9200" t="s">
        <v>82</v>
      </c>
      <c r="K9200" t="s">
        <v>12398</v>
      </c>
      <c r="L9200">
        <v>1</v>
      </c>
      <c r="M9200" t="s">
        <v>119</v>
      </c>
      <c r="N9200" s="3">
        <v>2600</v>
      </c>
      <c r="O9200">
        <v>6</v>
      </c>
      <c r="P9200" t="s">
        <v>12400</v>
      </c>
      <c r="Q9200" t="s">
        <v>963</v>
      </c>
      <c r="R9200" t="s">
        <v>72</v>
      </c>
      <c r="S9200" s="3">
        <v>327000</v>
      </c>
      <c r="T9200" s="3">
        <f>Tabla1[[#This Row],[OS-Valor Unitario]]-Tabla1[[#This Row],[costo_antes_iva]]</f>
        <v>1100</v>
      </c>
      <c r="U9200" s="3">
        <f>Tabla1[[#This Row],[OS-Valor Unitario]]*Tabla1[[#This Row],[OS-Cantidad]]</f>
        <v>15600</v>
      </c>
      <c r="V9200" s="3">
        <f>Tabla1[[#This Row],[costo_antes_iva]]*Tabla1[[#This Row],[OS-Cantidad]]</f>
        <v>9000</v>
      </c>
      <c r="W9200" s="3">
        <f>Tabla1[[#This Row],[Valor total OS]]-Tabla1[[#This Row],[valor total op]]</f>
        <v>6600</v>
      </c>
    </row>
    <row r="9201" spans="1:23" x14ac:dyDescent="0.3">
      <c r="A9201">
        <v>4938</v>
      </c>
      <c r="B9201" t="s">
        <v>12398</v>
      </c>
      <c r="C9201" t="s">
        <v>66</v>
      </c>
      <c r="D9201" t="s">
        <v>5921</v>
      </c>
      <c r="E9201">
        <v>6</v>
      </c>
      <c r="F9201">
        <v>45251106</v>
      </c>
      <c r="G9201" t="s">
        <v>12399</v>
      </c>
      <c r="H9201" s="6">
        <v>45183</v>
      </c>
      <c r="I9201" s="3">
        <v>9500</v>
      </c>
      <c r="J9201" t="s">
        <v>23</v>
      </c>
      <c r="K9201" t="s">
        <v>12398</v>
      </c>
      <c r="L9201">
        <v>1</v>
      </c>
      <c r="M9201" t="s">
        <v>70</v>
      </c>
      <c r="N9201" s="3">
        <v>10685</v>
      </c>
      <c r="O9201">
        <v>6</v>
      </c>
      <c r="P9201" t="s">
        <v>12400</v>
      </c>
      <c r="Q9201" t="s">
        <v>963</v>
      </c>
      <c r="R9201" t="s">
        <v>72</v>
      </c>
      <c r="S9201" s="3">
        <v>327000</v>
      </c>
      <c r="T9201" s="3">
        <f>Tabla1[[#This Row],[OS-Valor Unitario]]-Tabla1[[#This Row],[costo_antes_iva]]</f>
        <v>1185</v>
      </c>
      <c r="U9201" s="3">
        <f>Tabla1[[#This Row],[OS-Valor Unitario]]*Tabla1[[#This Row],[OS-Cantidad]]</f>
        <v>64110</v>
      </c>
      <c r="V9201" s="3">
        <f>Tabla1[[#This Row],[costo_antes_iva]]*Tabla1[[#This Row],[OS-Cantidad]]</f>
        <v>57000</v>
      </c>
      <c r="W9201" s="3">
        <f>Tabla1[[#This Row],[Valor total OS]]-Tabla1[[#This Row],[valor total op]]</f>
        <v>7110</v>
      </c>
    </row>
    <row r="9202" spans="1:23" x14ac:dyDescent="0.3">
      <c r="A9202">
        <v>4935</v>
      </c>
      <c r="B9202" t="s">
        <v>12402</v>
      </c>
      <c r="C9202" t="s">
        <v>78</v>
      </c>
      <c r="D9202" t="s">
        <v>9502</v>
      </c>
      <c r="E9202">
        <v>300</v>
      </c>
      <c r="F9202">
        <v>45700836</v>
      </c>
      <c r="G9202" t="s">
        <v>12403</v>
      </c>
      <c r="H9202" s="6">
        <v>45196</v>
      </c>
      <c r="I9202" s="3">
        <v>3000</v>
      </c>
      <c r="J9202" t="s">
        <v>23</v>
      </c>
      <c r="K9202" t="s">
        <v>12402</v>
      </c>
      <c r="L9202">
        <v>1</v>
      </c>
      <c r="M9202" t="s">
        <v>8400</v>
      </c>
      <c r="N9202" s="3">
        <v>2900</v>
      </c>
      <c r="O9202">
        <v>300</v>
      </c>
      <c r="P9202" t="s">
        <v>12404</v>
      </c>
      <c r="Q9202" t="s">
        <v>963</v>
      </c>
      <c r="R9202" t="s">
        <v>61</v>
      </c>
      <c r="S9202" s="3">
        <v>177031000</v>
      </c>
      <c r="T9202" s="3">
        <f>Tabla1[[#This Row],[OS-Valor Unitario]]-Tabla1[[#This Row],[costo_antes_iva]]</f>
        <v>-100</v>
      </c>
      <c r="U9202" s="3">
        <f>Tabla1[[#This Row],[OS-Valor Unitario]]*Tabla1[[#This Row],[OS-Cantidad]]</f>
        <v>870000</v>
      </c>
      <c r="V9202" s="3">
        <f>Tabla1[[#This Row],[costo_antes_iva]]*Tabla1[[#This Row],[OS-Cantidad]]</f>
        <v>900000</v>
      </c>
      <c r="W9202" s="3">
        <f>Tabla1[[#This Row],[Valor total OS]]-Tabla1[[#This Row],[valor total op]]</f>
        <v>-30000</v>
      </c>
    </row>
    <row r="9203" spans="1:23" x14ac:dyDescent="0.3">
      <c r="A9203">
        <v>4935</v>
      </c>
      <c r="B9203" t="s">
        <v>12402</v>
      </c>
      <c r="C9203" t="s">
        <v>78</v>
      </c>
      <c r="D9203" t="s">
        <v>9502</v>
      </c>
      <c r="E9203">
        <v>300</v>
      </c>
      <c r="F9203">
        <v>45700836</v>
      </c>
      <c r="G9203" t="s">
        <v>12403</v>
      </c>
      <c r="H9203" s="6">
        <v>45196</v>
      </c>
      <c r="I9203" s="3">
        <v>7500</v>
      </c>
      <c r="J9203" t="s">
        <v>33</v>
      </c>
      <c r="K9203" t="s">
        <v>12402</v>
      </c>
      <c r="L9203">
        <v>1</v>
      </c>
      <c r="M9203" t="s">
        <v>5723</v>
      </c>
      <c r="N9203" s="3">
        <v>7500</v>
      </c>
      <c r="O9203">
        <v>300</v>
      </c>
      <c r="P9203" t="s">
        <v>12404</v>
      </c>
      <c r="Q9203" t="s">
        <v>963</v>
      </c>
      <c r="R9203" t="s">
        <v>61</v>
      </c>
      <c r="S9203" s="3">
        <v>177031000</v>
      </c>
      <c r="T9203" s="3">
        <f>Tabla1[[#This Row],[OS-Valor Unitario]]-Tabla1[[#This Row],[costo_antes_iva]]</f>
        <v>0</v>
      </c>
      <c r="U9203" s="3">
        <f>Tabla1[[#This Row],[OS-Valor Unitario]]*Tabla1[[#This Row],[OS-Cantidad]]</f>
        <v>2250000</v>
      </c>
      <c r="V9203" s="3">
        <f>Tabla1[[#This Row],[costo_antes_iva]]*Tabla1[[#This Row],[OS-Cantidad]]</f>
        <v>2250000</v>
      </c>
      <c r="W9203" s="3">
        <f>Tabla1[[#This Row],[Valor total OS]]-Tabla1[[#This Row],[valor total op]]</f>
        <v>0</v>
      </c>
    </row>
    <row r="9204" spans="1:23" x14ac:dyDescent="0.3">
      <c r="A9204">
        <v>4935</v>
      </c>
      <c r="B9204" t="s">
        <v>12402</v>
      </c>
      <c r="C9204" t="s">
        <v>78</v>
      </c>
      <c r="D9204" t="s">
        <v>9502</v>
      </c>
      <c r="E9204">
        <v>700</v>
      </c>
      <c r="F9204">
        <v>45700910</v>
      </c>
      <c r="G9204" t="s">
        <v>12403</v>
      </c>
      <c r="H9204" s="6">
        <v>45196</v>
      </c>
      <c r="I9204" s="3">
        <v>3000</v>
      </c>
      <c r="J9204" t="s">
        <v>23</v>
      </c>
      <c r="K9204" t="s">
        <v>12402</v>
      </c>
      <c r="L9204">
        <v>1</v>
      </c>
      <c r="M9204" t="s">
        <v>8400</v>
      </c>
      <c r="N9204" s="3">
        <v>2900</v>
      </c>
      <c r="O9204">
        <v>300</v>
      </c>
      <c r="P9204" t="s">
        <v>12404</v>
      </c>
      <c r="Q9204" t="s">
        <v>963</v>
      </c>
      <c r="R9204" t="s">
        <v>61</v>
      </c>
      <c r="S9204" s="3">
        <v>177031000</v>
      </c>
      <c r="T9204" s="3">
        <f>Tabla1[[#This Row],[OS-Valor Unitario]]-Tabla1[[#This Row],[costo_antes_iva]]</f>
        <v>-100</v>
      </c>
      <c r="U9204" s="3">
        <f>Tabla1[[#This Row],[OS-Valor Unitario]]*Tabla1[[#This Row],[OS-Cantidad]]</f>
        <v>870000</v>
      </c>
      <c r="V9204" s="3">
        <f>Tabla1[[#This Row],[costo_antes_iva]]*Tabla1[[#This Row],[OS-Cantidad]]</f>
        <v>900000</v>
      </c>
      <c r="W9204" s="3">
        <f>Tabla1[[#This Row],[Valor total OS]]-Tabla1[[#This Row],[valor total op]]</f>
        <v>-30000</v>
      </c>
    </row>
    <row r="9205" spans="1:23" x14ac:dyDescent="0.3">
      <c r="A9205">
        <v>4935</v>
      </c>
      <c r="B9205" t="s">
        <v>12402</v>
      </c>
      <c r="C9205" t="s">
        <v>78</v>
      </c>
      <c r="D9205" t="s">
        <v>9502</v>
      </c>
      <c r="E9205">
        <v>700</v>
      </c>
      <c r="F9205">
        <v>45700910</v>
      </c>
      <c r="G9205" t="s">
        <v>12403</v>
      </c>
      <c r="H9205" s="6">
        <v>45196</v>
      </c>
      <c r="I9205" s="3">
        <v>12500</v>
      </c>
      <c r="J9205" t="s">
        <v>33</v>
      </c>
      <c r="K9205" t="s">
        <v>12402</v>
      </c>
      <c r="L9205">
        <v>1</v>
      </c>
      <c r="M9205" t="s">
        <v>5723</v>
      </c>
      <c r="N9205" s="3">
        <v>7500</v>
      </c>
      <c r="O9205">
        <v>300</v>
      </c>
      <c r="P9205" t="s">
        <v>12404</v>
      </c>
      <c r="Q9205" t="s">
        <v>963</v>
      </c>
      <c r="R9205" t="s">
        <v>61</v>
      </c>
      <c r="S9205" s="3">
        <v>177031000</v>
      </c>
      <c r="T9205" s="3">
        <f>Tabla1[[#This Row],[OS-Valor Unitario]]-Tabla1[[#This Row],[costo_antes_iva]]</f>
        <v>-5000</v>
      </c>
      <c r="U9205" s="3">
        <f>Tabla1[[#This Row],[OS-Valor Unitario]]*Tabla1[[#This Row],[OS-Cantidad]]</f>
        <v>2250000</v>
      </c>
      <c r="V9205" s="3">
        <f>Tabla1[[#This Row],[costo_antes_iva]]*Tabla1[[#This Row],[OS-Cantidad]]</f>
        <v>3750000</v>
      </c>
      <c r="W9205" s="3">
        <f>Tabla1[[#This Row],[Valor total OS]]-Tabla1[[#This Row],[valor total op]]</f>
        <v>-1500000</v>
      </c>
    </row>
    <row r="9206" spans="1:23" x14ac:dyDescent="0.3">
      <c r="A9206">
        <v>4935</v>
      </c>
      <c r="B9206" t="s">
        <v>12405</v>
      </c>
      <c r="C9206" t="s">
        <v>78</v>
      </c>
      <c r="D9206" t="s">
        <v>9502</v>
      </c>
      <c r="E9206">
        <v>300</v>
      </c>
      <c r="F9206">
        <v>45701046</v>
      </c>
      <c r="G9206" t="s">
        <v>12406</v>
      </c>
      <c r="H9206" s="6">
        <v>45196</v>
      </c>
      <c r="I9206" s="3">
        <v>3000</v>
      </c>
      <c r="J9206" t="s">
        <v>23</v>
      </c>
      <c r="K9206" t="s">
        <v>12405</v>
      </c>
      <c r="L9206">
        <v>2</v>
      </c>
      <c r="M9206" t="s">
        <v>8400</v>
      </c>
      <c r="N9206" s="3">
        <v>3000</v>
      </c>
      <c r="O9206">
        <v>300</v>
      </c>
      <c r="P9206" t="s">
        <v>12404</v>
      </c>
      <c r="Q9206" t="s">
        <v>963</v>
      </c>
      <c r="R9206" t="s">
        <v>61</v>
      </c>
      <c r="S9206" s="3">
        <v>177031000</v>
      </c>
      <c r="T9206" s="3">
        <f>Tabla1[[#This Row],[OS-Valor Unitario]]-Tabla1[[#This Row],[costo_antes_iva]]</f>
        <v>0</v>
      </c>
      <c r="U9206" s="3">
        <f>Tabla1[[#This Row],[OS-Valor Unitario]]*Tabla1[[#This Row],[OS-Cantidad]]</f>
        <v>900000</v>
      </c>
      <c r="V9206" s="3">
        <f>Tabla1[[#This Row],[costo_antes_iva]]*Tabla1[[#This Row],[OS-Cantidad]]</f>
        <v>900000</v>
      </c>
      <c r="W9206" s="3">
        <f>Tabla1[[#This Row],[Valor total OS]]-Tabla1[[#This Row],[valor total op]]</f>
        <v>0</v>
      </c>
    </row>
    <row r="9207" spans="1:23" x14ac:dyDescent="0.3">
      <c r="A9207">
        <v>4935</v>
      </c>
      <c r="B9207" t="s">
        <v>12405</v>
      </c>
      <c r="C9207" t="s">
        <v>78</v>
      </c>
      <c r="D9207" t="s">
        <v>9502</v>
      </c>
      <c r="E9207">
        <v>300</v>
      </c>
      <c r="F9207">
        <v>45701046</v>
      </c>
      <c r="G9207" t="s">
        <v>12406</v>
      </c>
      <c r="H9207" s="6">
        <v>45196</v>
      </c>
      <c r="I9207" s="3">
        <v>11500</v>
      </c>
      <c r="J9207" t="s">
        <v>33</v>
      </c>
      <c r="K9207" t="s">
        <v>12405</v>
      </c>
      <c r="L9207">
        <v>2</v>
      </c>
      <c r="M9207" t="s">
        <v>5723</v>
      </c>
      <c r="N9207" s="3">
        <v>11500</v>
      </c>
      <c r="O9207">
        <v>300</v>
      </c>
      <c r="P9207" t="s">
        <v>12404</v>
      </c>
      <c r="Q9207" t="s">
        <v>963</v>
      </c>
      <c r="R9207" t="s">
        <v>61</v>
      </c>
      <c r="S9207" s="3">
        <v>177031000</v>
      </c>
      <c r="T9207" s="3">
        <f>Tabla1[[#This Row],[OS-Valor Unitario]]-Tabla1[[#This Row],[costo_antes_iva]]</f>
        <v>0</v>
      </c>
      <c r="U9207" s="3">
        <f>Tabla1[[#This Row],[OS-Valor Unitario]]*Tabla1[[#This Row],[OS-Cantidad]]</f>
        <v>3450000</v>
      </c>
      <c r="V9207" s="3">
        <f>Tabla1[[#This Row],[costo_antes_iva]]*Tabla1[[#This Row],[OS-Cantidad]]</f>
        <v>3450000</v>
      </c>
      <c r="W9207" s="3">
        <f>Tabla1[[#This Row],[Valor total OS]]-Tabla1[[#This Row],[valor total op]]</f>
        <v>0</v>
      </c>
    </row>
    <row r="9208" spans="1:23" x14ac:dyDescent="0.3">
      <c r="A9208">
        <v>4935</v>
      </c>
      <c r="B9208" t="s">
        <v>12407</v>
      </c>
      <c r="C9208" t="s">
        <v>78</v>
      </c>
      <c r="D9208" t="s">
        <v>9502</v>
      </c>
      <c r="E9208">
        <v>300</v>
      </c>
      <c r="F9208">
        <v>45700813</v>
      </c>
      <c r="G9208" t="s">
        <v>12408</v>
      </c>
      <c r="H9208" s="6">
        <v>45196</v>
      </c>
      <c r="I9208" s="3">
        <v>3000</v>
      </c>
      <c r="J9208" t="s">
        <v>23</v>
      </c>
      <c r="K9208" t="s">
        <v>12407</v>
      </c>
      <c r="L9208">
        <v>3</v>
      </c>
      <c r="M9208" t="s">
        <v>8400</v>
      </c>
      <c r="N9208" s="3">
        <v>2900</v>
      </c>
      <c r="O9208">
        <v>300</v>
      </c>
      <c r="P9208" t="s">
        <v>12404</v>
      </c>
      <c r="Q9208" t="s">
        <v>963</v>
      </c>
      <c r="R9208" t="s">
        <v>61</v>
      </c>
      <c r="S9208" s="3">
        <v>177031000</v>
      </c>
      <c r="T9208" s="3">
        <f>Tabla1[[#This Row],[OS-Valor Unitario]]-Tabla1[[#This Row],[costo_antes_iva]]</f>
        <v>-100</v>
      </c>
      <c r="U9208" s="3">
        <f>Tabla1[[#This Row],[OS-Valor Unitario]]*Tabla1[[#This Row],[OS-Cantidad]]</f>
        <v>870000</v>
      </c>
      <c r="V9208" s="3">
        <f>Tabla1[[#This Row],[costo_antes_iva]]*Tabla1[[#This Row],[OS-Cantidad]]</f>
        <v>900000</v>
      </c>
      <c r="W9208" s="3">
        <f>Tabla1[[#This Row],[Valor total OS]]-Tabla1[[#This Row],[valor total op]]</f>
        <v>-30000</v>
      </c>
    </row>
    <row r="9209" spans="1:23" x14ac:dyDescent="0.3">
      <c r="A9209">
        <v>4935</v>
      </c>
      <c r="B9209" t="s">
        <v>12407</v>
      </c>
      <c r="C9209" t="s">
        <v>78</v>
      </c>
      <c r="D9209" t="s">
        <v>9502</v>
      </c>
      <c r="E9209">
        <v>300</v>
      </c>
      <c r="F9209">
        <v>45700813</v>
      </c>
      <c r="G9209" t="s">
        <v>12408</v>
      </c>
      <c r="H9209" s="6">
        <v>45196</v>
      </c>
      <c r="I9209" s="3">
        <v>11700</v>
      </c>
      <c r="J9209" t="s">
        <v>33</v>
      </c>
      <c r="K9209" t="s">
        <v>12407</v>
      </c>
      <c r="L9209">
        <v>3</v>
      </c>
      <c r="M9209" t="s">
        <v>35</v>
      </c>
      <c r="N9209" s="3">
        <v>11000</v>
      </c>
      <c r="O9209">
        <v>300</v>
      </c>
      <c r="P9209" t="s">
        <v>12404</v>
      </c>
      <c r="Q9209" t="s">
        <v>963</v>
      </c>
      <c r="R9209" t="s">
        <v>61</v>
      </c>
      <c r="S9209" s="3">
        <v>177031000</v>
      </c>
      <c r="T9209" s="3">
        <f>Tabla1[[#This Row],[OS-Valor Unitario]]-Tabla1[[#This Row],[costo_antes_iva]]</f>
        <v>-700</v>
      </c>
      <c r="U9209" s="3">
        <f>Tabla1[[#This Row],[OS-Valor Unitario]]*Tabla1[[#This Row],[OS-Cantidad]]</f>
        <v>3300000</v>
      </c>
      <c r="V9209" s="3">
        <f>Tabla1[[#This Row],[costo_antes_iva]]*Tabla1[[#This Row],[OS-Cantidad]]</f>
        <v>3510000</v>
      </c>
      <c r="W9209" s="3">
        <f>Tabla1[[#This Row],[Valor total OS]]-Tabla1[[#This Row],[valor total op]]</f>
        <v>-210000</v>
      </c>
    </row>
    <row r="9210" spans="1:23" x14ac:dyDescent="0.3">
      <c r="A9210">
        <v>4935</v>
      </c>
      <c r="B9210" t="s">
        <v>12409</v>
      </c>
      <c r="C9210" t="s">
        <v>78</v>
      </c>
      <c r="D9210" t="s">
        <v>9502</v>
      </c>
      <c r="E9210">
        <v>300</v>
      </c>
      <c r="F9210">
        <v>45700802</v>
      </c>
      <c r="G9210" t="s">
        <v>12410</v>
      </c>
      <c r="H9210" s="6">
        <v>45196</v>
      </c>
      <c r="I9210" s="3">
        <v>3000</v>
      </c>
      <c r="J9210" t="s">
        <v>23</v>
      </c>
      <c r="K9210" t="s">
        <v>12409</v>
      </c>
      <c r="L9210">
        <v>4</v>
      </c>
      <c r="M9210" t="s">
        <v>8400</v>
      </c>
      <c r="N9210" s="3">
        <v>2900</v>
      </c>
      <c r="O9210">
        <v>300</v>
      </c>
      <c r="P9210" t="s">
        <v>12404</v>
      </c>
      <c r="Q9210" t="s">
        <v>963</v>
      </c>
      <c r="R9210" t="s">
        <v>61</v>
      </c>
      <c r="S9210" s="3">
        <v>177031000</v>
      </c>
      <c r="T9210" s="3">
        <f>Tabla1[[#This Row],[OS-Valor Unitario]]-Tabla1[[#This Row],[costo_antes_iva]]</f>
        <v>-100</v>
      </c>
      <c r="U9210" s="3">
        <f>Tabla1[[#This Row],[OS-Valor Unitario]]*Tabla1[[#This Row],[OS-Cantidad]]</f>
        <v>870000</v>
      </c>
      <c r="V9210" s="3">
        <f>Tabla1[[#This Row],[costo_antes_iva]]*Tabla1[[#This Row],[OS-Cantidad]]</f>
        <v>900000</v>
      </c>
      <c r="W9210" s="3">
        <f>Tabla1[[#This Row],[Valor total OS]]-Tabla1[[#This Row],[valor total op]]</f>
        <v>-30000</v>
      </c>
    </row>
    <row r="9211" spans="1:23" x14ac:dyDescent="0.3">
      <c r="A9211">
        <v>4935</v>
      </c>
      <c r="B9211" t="s">
        <v>12409</v>
      </c>
      <c r="C9211" t="s">
        <v>78</v>
      </c>
      <c r="D9211" t="s">
        <v>9502</v>
      </c>
      <c r="E9211">
        <v>300</v>
      </c>
      <c r="F9211">
        <v>45700802</v>
      </c>
      <c r="G9211" t="s">
        <v>12410</v>
      </c>
      <c r="H9211" s="6">
        <v>45196</v>
      </c>
      <c r="I9211" s="3">
        <v>11700</v>
      </c>
      <c r="J9211" t="s">
        <v>33</v>
      </c>
      <c r="K9211" t="s">
        <v>12409</v>
      </c>
      <c r="L9211">
        <v>4</v>
      </c>
      <c r="M9211" t="s">
        <v>5723</v>
      </c>
      <c r="N9211" s="3">
        <v>12000</v>
      </c>
      <c r="O9211">
        <v>300</v>
      </c>
      <c r="P9211" t="s">
        <v>12404</v>
      </c>
      <c r="Q9211" t="s">
        <v>963</v>
      </c>
      <c r="R9211" t="s">
        <v>61</v>
      </c>
      <c r="S9211" s="3">
        <v>177031000</v>
      </c>
      <c r="T9211" s="3">
        <f>Tabla1[[#This Row],[OS-Valor Unitario]]-Tabla1[[#This Row],[costo_antes_iva]]</f>
        <v>300</v>
      </c>
      <c r="U9211" s="3">
        <f>Tabla1[[#This Row],[OS-Valor Unitario]]*Tabla1[[#This Row],[OS-Cantidad]]</f>
        <v>3600000</v>
      </c>
      <c r="V9211" s="3">
        <f>Tabla1[[#This Row],[costo_antes_iva]]*Tabla1[[#This Row],[OS-Cantidad]]</f>
        <v>3510000</v>
      </c>
      <c r="W9211" s="3">
        <f>Tabla1[[#This Row],[Valor total OS]]-Tabla1[[#This Row],[valor total op]]</f>
        <v>90000</v>
      </c>
    </row>
    <row r="9212" spans="1:23" x14ac:dyDescent="0.3">
      <c r="A9212">
        <v>4935</v>
      </c>
      <c r="B9212" t="s">
        <v>12411</v>
      </c>
      <c r="C9212" t="s">
        <v>78</v>
      </c>
      <c r="D9212" t="s">
        <v>9502</v>
      </c>
      <c r="E9212">
        <v>300</v>
      </c>
      <c r="F9212">
        <v>45700790</v>
      </c>
      <c r="G9212" t="s">
        <v>12412</v>
      </c>
      <c r="H9212" s="6">
        <v>45196</v>
      </c>
      <c r="I9212" s="3">
        <v>3000</v>
      </c>
      <c r="J9212" t="s">
        <v>23</v>
      </c>
      <c r="K9212" t="s">
        <v>12411</v>
      </c>
      <c r="L9212">
        <v>5</v>
      </c>
      <c r="M9212" t="s">
        <v>437</v>
      </c>
      <c r="N9212" s="3">
        <v>3500</v>
      </c>
      <c r="O9212">
        <v>300</v>
      </c>
      <c r="P9212" t="s">
        <v>12404</v>
      </c>
      <c r="Q9212" t="s">
        <v>963</v>
      </c>
      <c r="R9212" t="s">
        <v>61</v>
      </c>
      <c r="S9212" s="3">
        <v>177031000</v>
      </c>
      <c r="T9212" s="3">
        <f>Tabla1[[#This Row],[OS-Valor Unitario]]-Tabla1[[#This Row],[costo_antes_iva]]</f>
        <v>500</v>
      </c>
      <c r="U9212" s="3">
        <f>Tabla1[[#This Row],[OS-Valor Unitario]]*Tabla1[[#This Row],[OS-Cantidad]]</f>
        <v>1050000</v>
      </c>
      <c r="V9212" s="3">
        <f>Tabla1[[#This Row],[costo_antes_iva]]*Tabla1[[#This Row],[OS-Cantidad]]</f>
        <v>900000</v>
      </c>
      <c r="W9212" s="3">
        <f>Tabla1[[#This Row],[Valor total OS]]-Tabla1[[#This Row],[valor total op]]</f>
        <v>150000</v>
      </c>
    </row>
    <row r="9213" spans="1:23" x14ac:dyDescent="0.3">
      <c r="A9213">
        <v>4935</v>
      </c>
      <c r="B9213" t="s">
        <v>12411</v>
      </c>
      <c r="C9213" t="s">
        <v>78</v>
      </c>
      <c r="D9213" t="s">
        <v>9502</v>
      </c>
      <c r="E9213">
        <v>300</v>
      </c>
      <c r="F9213">
        <v>45700790</v>
      </c>
      <c r="G9213" t="s">
        <v>12412</v>
      </c>
      <c r="H9213" s="6">
        <v>45196</v>
      </c>
      <c r="I9213" s="3">
        <v>12500</v>
      </c>
      <c r="J9213" t="s">
        <v>33</v>
      </c>
      <c r="K9213" t="s">
        <v>12411</v>
      </c>
      <c r="L9213">
        <v>5</v>
      </c>
      <c r="M9213" t="s">
        <v>35</v>
      </c>
      <c r="N9213" s="3">
        <v>11500</v>
      </c>
      <c r="O9213">
        <v>300</v>
      </c>
      <c r="P9213" t="s">
        <v>12404</v>
      </c>
      <c r="Q9213" t="s">
        <v>963</v>
      </c>
      <c r="R9213" t="s">
        <v>61</v>
      </c>
      <c r="S9213" s="3">
        <v>177031000</v>
      </c>
      <c r="T9213" s="3">
        <f>Tabla1[[#This Row],[OS-Valor Unitario]]-Tabla1[[#This Row],[costo_antes_iva]]</f>
        <v>-1000</v>
      </c>
      <c r="U9213" s="3">
        <f>Tabla1[[#This Row],[OS-Valor Unitario]]*Tabla1[[#This Row],[OS-Cantidad]]</f>
        <v>3450000</v>
      </c>
      <c r="V9213" s="3">
        <f>Tabla1[[#This Row],[costo_antes_iva]]*Tabla1[[#This Row],[OS-Cantidad]]</f>
        <v>3750000</v>
      </c>
      <c r="W9213" s="3">
        <f>Tabla1[[#This Row],[Valor total OS]]-Tabla1[[#This Row],[valor total op]]</f>
        <v>-300000</v>
      </c>
    </row>
    <row r="9214" spans="1:23" x14ac:dyDescent="0.3">
      <c r="A9214">
        <v>4935</v>
      </c>
      <c r="B9214" t="s">
        <v>12413</v>
      </c>
      <c r="C9214" t="s">
        <v>78</v>
      </c>
      <c r="D9214" t="s">
        <v>9502</v>
      </c>
      <c r="E9214">
        <v>700</v>
      </c>
      <c r="F9214">
        <v>45701093</v>
      </c>
      <c r="G9214" t="s">
        <v>12414</v>
      </c>
      <c r="H9214" s="6">
        <v>45196</v>
      </c>
      <c r="I9214" s="3">
        <v>3000</v>
      </c>
      <c r="J9214" t="s">
        <v>23</v>
      </c>
      <c r="K9214" t="s">
        <v>12413</v>
      </c>
      <c r="L9214">
        <v>6</v>
      </c>
      <c r="M9214" t="s">
        <v>8400</v>
      </c>
      <c r="N9214" s="3">
        <v>2900</v>
      </c>
      <c r="O9214">
        <v>1190</v>
      </c>
      <c r="P9214" t="s">
        <v>12404</v>
      </c>
      <c r="Q9214" t="s">
        <v>963</v>
      </c>
      <c r="R9214" t="s">
        <v>61</v>
      </c>
      <c r="S9214" s="3">
        <v>177031000</v>
      </c>
      <c r="T9214" s="3">
        <f>Tabla1[[#This Row],[OS-Valor Unitario]]-Tabla1[[#This Row],[costo_antes_iva]]</f>
        <v>-100</v>
      </c>
      <c r="U9214" s="3">
        <f>Tabla1[[#This Row],[OS-Valor Unitario]]*Tabla1[[#This Row],[OS-Cantidad]]</f>
        <v>3451000</v>
      </c>
      <c r="V9214" s="3">
        <f>Tabla1[[#This Row],[costo_antes_iva]]*Tabla1[[#This Row],[OS-Cantidad]]</f>
        <v>3570000</v>
      </c>
      <c r="W9214" s="3">
        <f>Tabla1[[#This Row],[Valor total OS]]-Tabla1[[#This Row],[valor total op]]</f>
        <v>-119000</v>
      </c>
    </row>
    <row r="9215" spans="1:23" x14ac:dyDescent="0.3">
      <c r="A9215">
        <v>4935</v>
      </c>
      <c r="B9215" t="s">
        <v>12413</v>
      </c>
      <c r="C9215" t="s">
        <v>78</v>
      </c>
      <c r="D9215" t="s">
        <v>9502</v>
      </c>
      <c r="E9215">
        <v>700</v>
      </c>
      <c r="F9215">
        <v>45701093</v>
      </c>
      <c r="G9215" t="s">
        <v>12414</v>
      </c>
      <c r="H9215" s="6">
        <v>45196</v>
      </c>
      <c r="I9215" s="3">
        <v>7500</v>
      </c>
      <c r="J9215" t="s">
        <v>33</v>
      </c>
      <c r="K9215" t="s">
        <v>12413</v>
      </c>
      <c r="L9215">
        <v>6</v>
      </c>
      <c r="M9215" t="s">
        <v>5723</v>
      </c>
      <c r="N9215" s="3">
        <v>7500</v>
      </c>
      <c r="O9215">
        <v>700</v>
      </c>
      <c r="P9215" t="s">
        <v>12404</v>
      </c>
      <c r="Q9215" t="s">
        <v>963</v>
      </c>
      <c r="R9215" t="s">
        <v>61</v>
      </c>
      <c r="S9215" s="3">
        <v>177031000</v>
      </c>
      <c r="T9215" s="3">
        <f>Tabla1[[#This Row],[OS-Valor Unitario]]-Tabla1[[#This Row],[costo_antes_iva]]</f>
        <v>0</v>
      </c>
      <c r="U9215" s="3">
        <f>Tabla1[[#This Row],[OS-Valor Unitario]]*Tabla1[[#This Row],[OS-Cantidad]]</f>
        <v>5250000</v>
      </c>
      <c r="V9215" s="3">
        <f>Tabla1[[#This Row],[costo_antes_iva]]*Tabla1[[#This Row],[OS-Cantidad]]</f>
        <v>5250000</v>
      </c>
      <c r="W9215" s="3">
        <f>Tabla1[[#This Row],[Valor total OS]]-Tabla1[[#This Row],[valor total op]]</f>
        <v>0</v>
      </c>
    </row>
    <row r="9216" spans="1:23" x14ac:dyDescent="0.3">
      <c r="A9216">
        <v>4935</v>
      </c>
      <c r="B9216" t="s">
        <v>12415</v>
      </c>
      <c r="C9216" t="s">
        <v>78</v>
      </c>
      <c r="D9216" t="s">
        <v>9502</v>
      </c>
      <c r="E9216">
        <v>700</v>
      </c>
      <c r="F9216">
        <v>45700825</v>
      </c>
      <c r="G9216" t="s">
        <v>12416</v>
      </c>
      <c r="H9216" s="6">
        <v>45196</v>
      </c>
      <c r="I9216" s="3">
        <v>3000</v>
      </c>
      <c r="J9216" t="s">
        <v>23</v>
      </c>
      <c r="K9216" t="s">
        <v>12415</v>
      </c>
      <c r="L9216">
        <v>7</v>
      </c>
      <c r="M9216" t="s">
        <v>8400</v>
      </c>
      <c r="N9216" s="3">
        <v>4000</v>
      </c>
      <c r="O9216">
        <v>700</v>
      </c>
      <c r="P9216" t="s">
        <v>12404</v>
      </c>
      <c r="Q9216" t="s">
        <v>963</v>
      </c>
      <c r="R9216" t="s">
        <v>61</v>
      </c>
      <c r="S9216" s="3">
        <v>177031000</v>
      </c>
      <c r="T9216" s="3">
        <f>Tabla1[[#This Row],[OS-Valor Unitario]]-Tabla1[[#This Row],[costo_antes_iva]]</f>
        <v>1000</v>
      </c>
      <c r="U9216" s="3">
        <f>Tabla1[[#This Row],[OS-Valor Unitario]]*Tabla1[[#This Row],[OS-Cantidad]]</f>
        <v>2800000</v>
      </c>
      <c r="V9216" s="3">
        <f>Tabla1[[#This Row],[costo_antes_iva]]*Tabla1[[#This Row],[OS-Cantidad]]</f>
        <v>2100000</v>
      </c>
      <c r="W9216" s="3">
        <f>Tabla1[[#This Row],[Valor total OS]]-Tabla1[[#This Row],[valor total op]]</f>
        <v>700000</v>
      </c>
    </row>
    <row r="9217" spans="1:23" x14ac:dyDescent="0.3">
      <c r="A9217">
        <v>4935</v>
      </c>
      <c r="B9217" t="s">
        <v>12415</v>
      </c>
      <c r="C9217" t="s">
        <v>78</v>
      </c>
      <c r="D9217" t="s">
        <v>9502</v>
      </c>
      <c r="E9217">
        <v>700</v>
      </c>
      <c r="F9217">
        <v>45700825</v>
      </c>
      <c r="G9217" t="s">
        <v>12416</v>
      </c>
      <c r="H9217" s="6">
        <v>45196</v>
      </c>
      <c r="I9217" s="3">
        <v>11500</v>
      </c>
      <c r="J9217" t="s">
        <v>33</v>
      </c>
      <c r="K9217" t="s">
        <v>12415</v>
      </c>
      <c r="L9217">
        <v>7</v>
      </c>
      <c r="M9217" t="s">
        <v>5723</v>
      </c>
      <c r="N9217" s="3">
        <v>11500</v>
      </c>
      <c r="O9217">
        <v>700</v>
      </c>
      <c r="P9217" t="s">
        <v>12404</v>
      </c>
      <c r="Q9217" t="s">
        <v>963</v>
      </c>
      <c r="R9217" t="s">
        <v>61</v>
      </c>
      <c r="S9217" s="3">
        <v>177031000</v>
      </c>
      <c r="T9217" s="3">
        <f>Tabla1[[#This Row],[OS-Valor Unitario]]-Tabla1[[#This Row],[costo_antes_iva]]</f>
        <v>0</v>
      </c>
      <c r="U9217" s="3">
        <f>Tabla1[[#This Row],[OS-Valor Unitario]]*Tabla1[[#This Row],[OS-Cantidad]]</f>
        <v>8050000</v>
      </c>
      <c r="V9217" s="3">
        <f>Tabla1[[#This Row],[costo_antes_iva]]*Tabla1[[#This Row],[OS-Cantidad]]</f>
        <v>8050000</v>
      </c>
      <c r="W9217" s="3">
        <f>Tabla1[[#This Row],[Valor total OS]]-Tabla1[[#This Row],[valor total op]]</f>
        <v>0</v>
      </c>
    </row>
    <row r="9218" spans="1:23" x14ac:dyDescent="0.3">
      <c r="A9218">
        <v>4935</v>
      </c>
      <c r="B9218" t="s">
        <v>12417</v>
      </c>
      <c r="C9218" t="s">
        <v>78</v>
      </c>
      <c r="D9218" t="s">
        <v>9502</v>
      </c>
      <c r="E9218">
        <v>700</v>
      </c>
      <c r="F9218">
        <v>45701004</v>
      </c>
      <c r="G9218" t="s">
        <v>12418</v>
      </c>
      <c r="H9218" s="6">
        <v>45196</v>
      </c>
      <c r="I9218" s="3">
        <v>3000</v>
      </c>
      <c r="J9218" t="s">
        <v>23</v>
      </c>
      <c r="K9218" t="s">
        <v>12417</v>
      </c>
      <c r="L9218">
        <v>8</v>
      </c>
      <c r="M9218" t="s">
        <v>8400</v>
      </c>
      <c r="N9218" s="3">
        <v>2900</v>
      </c>
      <c r="O9218">
        <v>700</v>
      </c>
      <c r="P9218" t="s">
        <v>12404</v>
      </c>
      <c r="Q9218" t="s">
        <v>963</v>
      </c>
      <c r="R9218" t="s">
        <v>61</v>
      </c>
      <c r="S9218" s="3">
        <v>177031000</v>
      </c>
      <c r="T9218" s="3">
        <f>Tabla1[[#This Row],[OS-Valor Unitario]]-Tabla1[[#This Row],[costo_antes_iva]]</f>
        <v>-100</v>
      </c>
      <c r="U9218" s="3">
        <f>Tabla1[[#This Row],[OS-Valor Unitario]]*Tabla1[[#This Row],[OS-Cantidad]]</f>
        <v>2030000</v>
      </c>
      <c r="V9218" s="3">
        <f>Tabla1[[#This Row],[costo_antes_iva]]*Tabla1[[#This Row],[OS-Cantidad]]</f>
        <v>2100000</v>
      </c>
      <c r="W9218" s="3">
        <f>Tabla1[[#This Row],[Valor total OS]]-Tabla1[[#This Row],[valor total op]]</f>
        <v>-70000</v>
      </c>
    </row>
    <row r="9219" spans="1:23" x14ac:dyDescent="0.3">
      <c r="A9219">
        <v>4935</v>
      </c>
      <c r="B9219" t="s">
        <v>12417</v>
      </c>
      <c r="C9219" t="s">
        <v>78</v>
      </c>
      <c r="D9219" t="s">
        <v>9502</v>
      </c>
      <c r="E9219">
        <v>700</v>
      </c>
      <c r="F9219">
        <v>45701004</v>
      </c>
      <c r="G9219" t="s">
        <v>12418</v>
      </c>
      <c r="H9219" s="6">
        <v>45196</v>
      </c>
      <c r="I9219" s="3">
        <v>11700</v>
      </c>
      <c r="J9219" t="s">
        <v>33</v>
      </c>
      <c r="K9219" t="s">
        <v>12417</v>
      </c>
      <c r="L9219">
        <v>8</v>
      </c>
      <c r="M9219" t="s">
        <v>35</v>
      </c>
      <c r="N9219" s="3">
        <v>11000</v>
      </c>
      <c r="O9219">
        <v>700</v>
      </c>
      <c r="P9219" t="s">
        <v>12404</v>
      </c>
      <c r="Q9219" t="s">
        <v>963</v>
      </c>
      <c r="R9219" t="s">
        <v>61</v>
      </c>
      <c r="S9219" s="3">
        <v>177031000</v>
      </c>
      <c r="T9219" s="3">
        <f>Tabla1[[#This Row],[OS-Valor Unitario]]-Tabla1[[#This Row],[costo_antes_iva]]</f>
        <v>-700</v>
      </c>
      <c r="U9219" s="3">
        <f>Tabla1[[#This Row],[OS-Valor Unitario]]*Tabla1[[#This Row],[OS-Cantidad]]</f>
        <v>7700000</v>
      </c>
      <c r="V9219" s="3">
        <f>Tabla1[[#This Row],[costo_antes_iva]]*Tabla1[[#This Row],[OS-Cantidad]]</f>
        <v>8190000</v>
      </c>
      <c r="W9219" s="3">
        <f>Tabla1[[#This Row],[Valor total OS]]-Tabla1[[#This Row],[valor total op]]</f>
        <v>-490000</v>
      </c>
    </row>
    <row r="9220" spans="1:23" x14ac:dyDescent="0.3">
      <c r="A9220">
        <v>4935</v>
      </c>
      <c r="B9220" t="s">
        <v>12419</v>
      </c>
      <c r="C9220" t="s">
        <v>78</v>
      </c>
      <c r="D9220" t="s">
        <v>9502</v>
      </c>
      <c r="E9220">
        <v>700</v>
      </c>
      <c r="F9220">
        <v>45700956</v>
      </c>
      <c r="G9220" t="s">
        <v>12420</v>
      </c>
      <c r="H9220" s="6">
        <v>45196</v>
      </c>
      <c r="I9220" s="3">
        <v>3000</v>
      </c>
      <c r="J9220" t="s">
        <v>23</v>
      </c>
      <c r="K9220" t="s">
        <v>12419</v>
      </c>
      <c r="L9220">
        <v>9</v>
      </c>
      <c r="M9220" t="s">
        <v>8400</v>
      </c>
      <c r="N9220" s="3">
        <v>2900</v>
      </c>
      <c r="O9220">
        <v>700</v>
      </c>
      <c r="P9220" t="s">
        <v>12404</v>
      </c>
      <c r="Q9220" t="s">
        <v>963</v>
      </c>
      <c r="R9220" t="s">
        <v>61</v>
      </c>
      <c r="S9220" s="3">
        <v>177031000</v>
      </c>
      <c r="T9220" s="3">
        <f>Tabla1[[#This Row],[OS-Valor Unitario]]-Tabla1[[#This Row],[costo_antes_iva]]</f>
        <v>-100</v>
      </c>
      <c r="U9220" s="3">
        <f>Tabla1[[#This Row],[OS-Valor Unitario]]*Tabla1[[#This Row],[OS-Cantidad]]</f>
        <v>2030000</v>
      </c>
      <c r="V9220" s="3">
        <f>Tabla1[[#This Row],[costo_antes_iva]]*Tabla1[[#This Row],[OS-Cantidad]]</f>
        <v>2100000</v>
      </c>
      <c r="W9220" s="3">
        <f>Tabla1[[#This Row],[Valor total OS]]-Tabla1[[#This Row],[valor total op]]</f>
        <v>-70000</v>
      </c>
    </row>
    <row r="9221" spans="1:23" x14ac:dyDescent="0.3">
      <c r="A9221">
        <v>4935</v>
      </c>
      <c r="B9221" t="s">
        <v>12419</v>
      </c>
      <c r="C9221" t="s">
        <v>78</v>
      </c>
      <c r="D9221" t="s">
        <v>9502</v>
      </c>
      <c r="E9221">
        <v>700</v>
      </c>
      <c r="F9221">
        <v>45700956</v>
      </c>
      <c r="G9221" t="s">
        <v>12420</v>
      </c>
      <c r="H9221" s="6">
        <v>45196</v>
      </c>
      <c r="I9221" s="3">
        <v>11700</v>
      </c>
      <c r="J9221" t="s">
        <v>33</v>
      </c>
      <c r="K9221" t="s">
        <v>12419</v>
      </c>
      <c r="L9221">
        <v>9</v>
      </c>
      <c r="M9221" t="s">
        <v>5723</v>
      </c>
      <c r="N9221" s="3">
        <v>11700</v>
      </c>
      <c r="O9221">
        <v>700</v>
      </c>
      <c r="P9221" t="s">
        <v>12404</v>
      </c>
      <c r="Q9221" t="s">
        <v>963</v>
      </c>
      <c r="R9221" t="s">
        <v>61</v>
      </c>
      <c r="S9221" s="3">
        <v>177031000</v>
      </c>
      <c r="T9221" s="3">
        <f>Tabla1[[#This Row],[OS-Valor Unitario]]-Tabla1[[#This Row],[costo_antes_iva]]</f>
        <v>0</v>
      </c>
      <c r="U9221" s="3">
        <f>Tabla1[[#This Row],[OS-Valor Unitario]]*Tabla1[[#This Row],[OS-Cantidad]]</f>
        <v>8190000</v>
      </c>
      <c r="V9221" s="3">
        <f>Tabla1[[#This Row],[costo_antes_iva]]*Tabla1[[#This Row],[OS-Cantidad]]</f>
        <v>8190000</v>
      </c>
      <c r="W9221" s="3">
        <f>Tabla1[[#This Row],[Valor total OS]]-Tabla1[[#This Row],[valor total op]]</f>
        <v>0</v>
      </c>
    </row>
    <row r="9222" spans="1:23" x14ac:dyDescent="0.3">
      <c r="A9222">
        <v>4935</v>
      </c>
      <c r="B9222" t="s">
        <v>12421</v>
      </c>
      <c r="C9222" t="s">
        <v>78</v>
      </c>
      <c r="D9222" t="s">
        <v>9502</v>
      </c>
      <c r="E9222">
        <v>300</v>
      </c>
      <c r="F9222">
        <v>45700836</v>
      </c>
      <c r="G9222" t="s">
        <v>12403</v>
      </c>
      <c r="H9222" s="6">
        <v>45196</v>
      </c>
      <c r="I9222" s="3">
        <v>3000</v>
      </c>
      <c r="J9222" t="s">
        <v>23</v>
      </c>
      <c r="K9222" t="s">
        <v>12421</v>
      </c>
      <c r="L9222">
        <v>10</v>
      </c>
      <c r="M9222" t="s">
        <v>437</v>
      </c>
      <c r="N9222" s="3">
        <v>3500</v>
      </c>
      <c r="O9222">
        <v>700</v>
      </c>
      <c r="P9222" t="s">
        <v>12404</v>
      </c>
      <c r="Q9222" t="s">
        <v>963</v>
      </c>
      <c r="R9222" t="s">
        <v>61</v>
      </c>
      <c r="S9222" s="3">
        <v>177031000</v>
      </c>
      <c r="T9222" s="3">
        <f>Tabla1[[#This Row],[OS-Valor Unitario]]-Tabla1[[#This Row],[costo_antes_iva]]</f>
        <v>500</v>
      </c>
      <c r="U9222" s="3">
        <f>Tabla1[[#This Row],[OS-Valor Unitario]]*Tabla1[[#This Row],[OS-Cantidad]]</f>
        <v>2450000</v>
      </c>
      <c r="V9222" s="3">
        <f>Tabla1[[#This Row],[costo_antes_iva]]*Tabla1[[#This Row],[OS-Cantidad]]</f>
        <v>2100000</v>
      </c>
      <c r="W9222" s="3">
        <f>Tabla1[[#This Row],[Valor total OS]]-Tabla1[[#This Row],[valor total op]]</f>
        <v>350000</v>
      </c>
    </row>
    <row r="9223" spans="1:23" x14ac:dyDescent="0.3">
      <c r="A9223">
        <v>4935</v>
      </c>
      <c r="B9223" t="s">
        <v>12421</v>
      </c>
      <c r="C9223" t="s">
        <v>78</v>
      </c>
      <c r="D9223" t="s">
        <v>9502</v>
      </c>
      <c r="E9223">
        <v>300</v>
      </c>
      <c r="F9223">
        <v>45700836</v>
      </c>
      <c r="G9223" t="s">
        <v>12403</v>
      </c>
      <c r="H9223" s="6">
        <v>45196</v>
      </c>
      <c r="I9223" s="3">
        <v>7500</v>
      </c>
      <c r="J9223" t="s">
        <v>33</v>
      </c>
      <c r="K9223" t="s">
        <v>12421</v>
      </c>
      <c r="L9223">
        <v>10</v>
      </c>
      <c r="M9223" t="s">
        <v>35</v>
      </c>
      <c r="N9223" s="3">
        <v>11500</v>
      </c>
      <c r="O9223">
        <v>700</v>
      </c>
      <c r="P9223" t="s">
        <v>12404</v>
      </c>
      <c r="Q9223" t="s">
        <v>963</v>
      </c>
      <c r="R9223" t="s">
        <v>61</v>
      </c>
      <c r="S9223" s="3">
        <v>177031000</v>
      </c>
      <c r="T9223" s="3">
        <f>Tabla1[[#This Row],[OS-Valor Unitario]]-Tabla1[[#This Row],[costo_antes_iva]]</f>
        <v>4000</v>
      </c>
      <c r="U9223" s="3">
        <f>Tabla1[[#This Row],[OS-Valor Unitario]]*Tabla1[[#This Row],[OS-Cantidad]]</f>
        <v>8050000</v>
      </c>
      <c r="V9223" s="3">
        <f>Tabla1[[#This Row],[costo_antes_iva]]*Tabla1[[#This Row],[OS-Cantidad]]</f>
        <v>5250000</v>
      </c>
      <c r="W9223" s="3">
        <f>Tabla1[[#This Row],[Valor total OS]]-Tabla1[[#This Row],[valor total op]]</f>
        <v>2800000</v>
      </c>
    </row>
    <row r="9224" spans="1:23" x14ac:dyDescent="0.3">
      <c r="A9224">
        <v>4935</v>
      </c>
      <c r="B9224" t="s">
        <v>12421</v>
      </c>
      <c r="C9224" t="s">
        <v>78</v>
      </c>
      <c r="D9224" t="s">
        <v>9502</v>
      </c>
      <c r="E9224">
        <v>700</v>
      </c>
      <c r="F9224">
        <v>45700910</v>
      </c>
      <c r="G9224" t="s">
        <v>12403</v>
      </c>
      <c r="H9224" s="6">
        <v>45196</v>
      </c>
      <c r="I9224" s="3">
        <v>3000</v>
      </c>
      <c r="J9224" t="s">
        <v>23</v>
      </c>
      <c r="K9224" t="s">
        <v>12421</v>
      </c>
      <c r="L9224">
        <v>10</v>
      </c>
      <c r="M9224" t="s">
        <v>437</v>
      </c>
      <c r="N9224" s="3">
        <v>3500</v>
      </c>
      <c r="O9224">
        <v>700</v>
      </c>
      <c r="P9224" t="s">
        <v>12404</v>
      </c>
      <c r="Q9224" t="s">
        <v>963</v>
      </c>
      <c r="R9224" t="s">
        <v>61</v>
      </c>
      <c r="S9224" s="3">
        <v>177031000</v>
      </c>
      <c r="T9224" s="3">
        <f>Tabla1[[#This Row],[OS-Valor Unitario]]-Tabla1[[#This Row],[costo_antes_iva]]</f>
        <v>500</v>
      </c>
      <c r="U9224" s="3">
        <f>Tabla1[[#This Row],[OS-Valor Unitario]]*Tabla1[[#This Row],[OS-Cantidad]]</f>
        <v>2450000</v>
      </c>
      <c r="V9224" s="3">
        <f>Tabla1[[#This Row],[costo_antes_iva]]*Tabla1[[#This Row],[OS-Cantidad]]</f>
        <v>2100000</v>
      </c>
      <c r="W9224" s="3">
        <f>Tabla1[[#This Row],[Valor total OS]]-Tabla1[[#This Row],[valor total op]]</f>
        <v>350000</v>
      </c>
    </row>
    <row r="9225" spans="1:23" x14ac:dyDescent="0.3">
      <c r="A9225">
        <v>4935</v>
      </c>
      <c r="B9225" t="s">
        <v>12421</v>
      </c>
      <c r="C9225" t="s">
        <v>78</v>
      </c>
      <c r="D9225" t="s">
        <v>9502</v>
      </c>
      <c r="E9225">
        <v>700</v>
      </c>
      <c r="F9225">
        <v>45700910</v>
      </c>
      <c r="G9225" t="s">
        <v>12403</v>
      </c>
      <c r="H9225" s="6">
        <v>45196</v>
      </c>
      <c r="I9225" s="3">
        <v>12500</v>
      </c>
      <c r="J9225" t="s">
        <v>33</v>
      </c>
      <c r="K9225" t="s">
        <v>12421</v>
      </c>
      <c r="L9225">
        <v>10</v>
      </c>
      <c r="M9225" t="s">
        <v>35</v>
      </c>
      <c r="N9225" s="3">
        <v>11500</v>
      </c>
      <c r="O9225">
        <v>700</v>
      </c>
      <c r="P9225" t="s">
        <v>12404</v>
      </c>
      <c r="Q9225" t="s">
        <v>963</v>
      </c>
      <c r="R9225" t="s">
        <v>61</v>
      </c>
      <c r="S9225" s="3">
        <v>177031000</v>
      </c>
      <c r="T9225" s="3">
        <f>Tabla1[[#This Row],[OS-Valor Unitario]]-Tabla1[[#This Row],[costo_antes_iva]]</f>
        <v>-1000</v>
      </c>
      <c r="U9225" s="3">
        <f>Tabla1[[#This Row],[OS-Valor Unitario]]*Tabla1[[#This Row],[OS-Cantidad]]</f>
        <v>8050000</v>
      </c>
      <c r="V9225" s="3">
        <f>Tabla1[[#This Row],[costo_antes_iva]]*Tabla1[[#This Row],[OS-Cantidad]]</f>
        <v>8750000</v>
      </c>
      <c r="W9225" s="3">
        <f>Tabla1[[#This Row],[Valor total OS]]-Tabla1[[#This Row],[valor total op]]</f>
        <v>-700000</v>
      </c>
    </row>
    <row r="9226" spans="1:23" x14ac:dyDescent="0.3">
      <c r="A9226">
        <v>4934</v>
      </c>
      <c r="B9226" t="s">
        <v>12422</v>
      </c>
      <c r="C9226" t="s">
        <v>386</v>
      </c>
      <c r="D9226" t="s">
        <v>56</v>
      </c>
      <c r="E9226">
        <v>400</v>
      </c>
      <c r="F9226">
        <v>45698249</v>
      </c>
      <c r="G9226" t="s">
        <v>12423</v>
      </c>
      <c r="H9226" s="6">
        <v>45196</v>
      </c>
      <c r="I9226" s="3">
        <v>1000</v>
      </c>
      <c r="J9226" t="s">
        <v>33</v>
      </c>
      <c r="K9226" t="s">
        <v>12422</v>
      </c>
      <c r="L9226">
        <v>1</v>
      </c>
      <c r="M9226" t="s">
        <v>59</v>
      </c>
      <c r="N9226" s="3">
        <v>1000</v>
      </c>
      <c r="O9226">
        <v>403</v>
      </c>
      <c r="P9226" t="s">
        <v>12424</v>
      </c>
      <c r="Q9226" t="s">
        <v>963</v>
      </c>
      <c r="R9226" t="s">
        <v>389</v>
      </c>
      <c r="S9226" s="3">
        <v>89751084</v>
      </c>
      <c r="T9226" s="3">
        <f>Tabla1[[#This Row],[OS-Valor Unitario]]-Tabla1[[#This Row],[costo_antes_iva]]</f>
        <v>0</v>
      </c>
      <c r="U9226" s="3">
        <f>Tabla1[[#This Row],[OS-Valor Unitario]]*Tabla1[[#This Row],[OS-Cantidad]]</f>
        <v>403000</v>
      </c>
      <c r="V9226" s="3">
        <f>Tabla1[[#This Row],[costo_antes_iva]]*Tabla1[[#This Row],[OS-Cantidad]]</f>
        <v>403000</v>
      </c>
      <c r="W9226" s="3">
        <f>Tabla1[[#This Row],[Valor total OS]]-Tabla1[[#This Row],[valor total op]]</f>
        <v>0</v>
      </c>
    </row>
    <row r="9227" spans="1:23" x14ac:dyDescent="0.3">
      <c r="A9227">
        <v>4934</v>
      </c>
      <c r="B9227" t="s">
        <v>12422</v>
      </c>
      <c r="C9227" t="s">
        <v>386</v>
      </c>
      <c r="D9227" t="s">
        <v>56</v>
      </c>
      <c r="E9227">
        <v>400</v>
      </c>
      <c r="F9227">
        <v>45698249</v>
      </c>
      <c r="G9227" t="s">
        <v>12423</v>
      </c>
      <c r="H9227" s="6">
        <v>45196</v>
      </c>
      <c r="I9227" s="3">
        <v>3500</v>
      </c>
      <c r="J9227" t="s">
        <v>23</v>
      </c>
      <c r="K9227" t="s">
        <v>12422</v>
      </c>
      <c r="L9227">
        <v>1</v>
      </c>
      <c r="M9227" t="s">
        <v>191</v>
      </c>
      <c r="N9227" s="3">
        <v>4000</v>
      </c>
      <c r="O9227">
        <v>400</v>
      </c>
      <c r="P9227" t="s">
        <v>12424</v>
      </c>
      <c r="Q9227" t="s">
        <v>963</v>
      </c>
      <c r="R9227" t="s">
        <v>389</v>
      </c>
      <c r="S9227" s="3">
        <v>89751084</v>
      </c>
      <c r="T9227" s="3">
        <f>Tabla1[[#This Row],[OS-Valor Unitario]]-Tabla1[[#This Row],[costo_antes_iva]]</f>
        <v>500</v>
      </c>
      <c r="U9227" s="3">
        <f>Tabla1[[#This Row],[OS-Valor Unitario]]*Tabla1[[#This Row],[OS-Cantidad]]</f>
        <v>1600000</v>
      </c>
      <c r="V9227" s="3">
        <f>Tabla1[[#This Row],[costo_antes_iva]]*Tabla1[[#This Row],[OS-Cantidad]]</f>
        <v>1400000</v>
      </c>
      <c r="W9227" s="3">
        <f>Tabla1[[#This Row],[Valor total OS]]-Tabla1[[#This Row],[valor total op]]</f>
        <v>200000</v>
      </c>
    </row>
    <row r="9228" spans="1:23" x14ac:dyDescent="0.3">
      <c r="A9228">
        <v>4934</v>
      </c>
      <c r="B9228" t="s">
        <v>12425</v>
      </c>
      <c r="C9228" t="s">
        <v>55</v>
      </c>
      <c r="D9228" t="s">
        <v>56</v>
      </c>
      <c r="E9228">
        <v>115</v>
      </c>
      <c r="F9228">
        <v>45698254</v>
      </c>
      <c r="G9228" t="s">
        <v>12426</v>
      </c>
      <c r="H9228" s="6">
        <v>45196</v>
      </c>
      <c r="I9228" s="3">
        <v>3000</v>
      </c>
      <c r="J9228" t="s">
        <v>33</v>
      </c>
      <c r="K9228" t="s">
        <v>12425</v>
      </c>
      <c r="L9228">
        <v>2</v>
      </c>
      <c r="M9228" t="s">
        <v>59</v>
      </c>
      <c r="N9228" s="3">
        <v>3000</v>
      </c>
      <c r="O9228">
        <v>115</v>
      </c>
      <c r="P9228" t="s">
        <v>12424</v>
      </c>
      <c r="Q9228" t="s">
        <v>963</v>
      </c>
      <c r="R9228" t="s">
        <v>61</v>
      </c>
      <c r="S9228" s="3">
        <v>89751084</v>
      </c>
      <c r="T9228" s="3">
        <f>Tabla1[[#This Row],[OS-Valor Unitario]]-Tabla1[[#This Row],[costo_antes_iva]]</f>
        <v>0</v>
      </c>
      <c r="U9228" s="3">
        <f>Tabla1[[#This Row],[OS-Valor Unitario]]*Tabla1[[#This Row],[OS-Cantidad]]</f>
        <v>345000</v>
      </c>
      <c r="V9228" s="3">
        <f>Tabla1[[#This Row],[costo_antes_iva]]*Tabla1[[#This Row],[OS-Cantidad]]</f>
        <v>345000</v>
      </c>
      <c r="W9228" s="3">
        <f>Tabla1[[#This Row],[Valor total OS]]-Tabla1[[#This Row],[valor total op]]</f>
        <v>0</v>
      </c>
    </row>
    <row r="9229" spans="1:23" x14ac:dyDescent="0.3">
      <c r="A9229">
        <v>4934</v>
      </c>
      <c r="B9229" t="s">
        <v>12425</v>
      </c>
      <c r="C9229" t="s">
        <v>55</v>
      </c>
      <c r="D9229" t="s">
        <v>56</v>
      </c>
      <c r="E9229">
        <v>115</v>
      </c>
      <c r="F9229">
        <v>45698254</v>
      </c>
      <c r="G9229" t="s">
        <v>12426</v>
      </c>
      <c r="H9229" s="6">
        <v>45196</v>
      </c>
      <c r="I9229" s="3">
        <v>3000</v>
      </c>
      <c r="J9229" t="s">
        <v>23</v>
      </c>
      <c r="K9229" t="s">
        <v>12425</v>
      </c>
      <c r="L9229">
        <v>2</v>
      </c>
      <c r="M9229" t="s">
        <v>8400</v>
      </c>
      <c r="N9229" s="3">
        <v>2900</v>
      </c>
      <c r="O9229">
        <v>115</v>
      </c>
      <c r="P9229" t="s">
        <v>12424</v>
      </c>
      <c r="Q9229" t="s">
        <v>963</v>
      </c>
      <c r="R9229" t="s">
        <v>61</v>
      </c>
      <c r="S9229" s="3">
        <v>89751084</v>
      </c>
      <c r="T9229" s="3">
        <f>Tabla1[[#This Row],[OS-Valor Unitario]]-Tabla1[[#This Row],[costo_antes_iva]]</f>
        <v>-100</v>
      </c>
      <c r="U9229" s="3">
        <f>Tabla1[[#This Row],[OS-Valor Unitario]]*Tabla1[[#This Row],[OS-Cantidad]]</f>
        <v>333500</v>
      </c>
      <c r="V9229" s="3">
        <f>Tabla1[[#This Row],[costo_antes_iva]]*Tabla1[[#This Row],[OS-Cantidad]]</f>
        <v>345000</v>
      </c>
      <c r="W9229" s="3">
        <f>Tabla1[[#This Row],[Valor total OS]]-Tabla1[[#This Row],[valor total op]]</f>
        <v>-11500</v>
      </c>
    </row>
    <row r="9230" spans="1:23" x14ac:dyDescent="0.3">
      <c r="A9230">
        <v>4934</v>
      </c>
      <c r="B9230" t="s">
        <v>12427</v>
      </c>
      <c r="C9230" t="s">
        <v>78</v>
      </c>
      <c r="D9230" t="s">
        <v>56</v>
      </c>
      <c r="E9230">
        <v>67</v>
      </c>
      <c r="F9230">
        <v>45698261</v>
      </c>
      <c r="G9230" t="s">
        <v>12428</v>
      </c>
      <c r="H9230" s="6">
        <v>45196</v>
      </c>
      <c r="I9230" s="3">
        <v>3000</v>
      </c>
      <c r="J9230" t="s">
        <v>33</v>
      </c>
      <c r="K9230" t="s">
        <v>12427</v>
      </c>
      <c r="L9230">
        <v>3</v>
      </c>
      <c r="M9230" t="s">
        <v>59</v>
      </c>
      <c r="N9230" s="3">
        <v>3000</v>
      </c>
      <c r="O9230">
        <v>67</v>
      </c>
      <c r="P9230" t="s">
        <v>12424</v>
      </c>
      <c r="Q9230" t="s">
        <v>963</v>
      </c>
      <c r="R9230" t="s">
        <v>61</v>
      </c>
      <c r="S9230" s="3">
        <v>89751084</v>
      </c>
      <c r="T9230" s="3">
        <f>Tabla1[[#This Row],[OS-Valor Unitario]]-Tabla1[[#This Row],[costo_antes_iva]]</f>
        <v>0</v>
      </c>
      <c r="U9230" s="3">
        <f>Tabla1[[#This Row],[OS-Valor Unitario]]*Tabla1[[#This Row],[OS-Cantidad]]</f>
        <v>201000</v>
      </c>
      <c r="V9230" s="3">
        <f>Tabla1[[#This Row],[costo_antes_iva]]*Tabla1[[#This Row],[OS-Cantidad]]</f>
        <v>201000</v>
      </c>
      <c r="W9230" s="3">
        <f>Tabla1[[#This Row],[Valor total OS]]-Tabla1[[#This Row],[valor total op]]</f>
        <v>0</v>
      </c>
    </row>
    <row r="9231" spans="1:23" x14ac:dyDescent="0.3">
      <c r="A9231">
        <v>4934</v>
      </c>
      <c r="B9231" t="s">
        <v>12427</v>
      </c>
      <c r="C9231" t="s">
        <v>78</v>
      </c>
      <c r="D9231" t="s">
        <v>56</v>
      </c>
      <c r="E9231">
        <v>67</v>
      </c>
      <c r="F9231">
        <v>45698261</v>
      </c>
      <c r="G9231" t="s">
        <v>12428</v>
      </c>
      <c r="H9231" s="6">
        <v>45196</v>
      </c>
      <c r="I9231" s="3">
        <v>3000</v>
      </c>
      <c r="J9231" t="s">
        <v>23</v>
      </c>
      <c r="K9231" t="s">
        <v>12427</v>
      </c>
      <c r="L9231">
        <v>3</v>
      </c>
      <c r="M9231" t="s">
        <v>8400</v>
      </c>
      <c r="N9231" s="3">
        <v>2700</v>
      </c>
      <c r="O9231">
        <v>67</v>
      </c>
      <c r="P9231" t="s">
        <v>12424</v>
      </c>
      <c r="Q9231" t="s">
        <v>963</v>
      </c>
      <c r="R9231" t="s">
        <v>61</v>
      </c>
      <c r="S9231" s="3">
        <v>89751084</v>
      </c>
      <c r="T9231" s="3">
        <f>Tabla1[[#This Row],[OS-Valor Unitario]]-Tabla1[[#This Row],[costo_antes_iva]]</f>
        <v>-300</v>
      </c>
      <c r="U9231" s="3">
        <f>Tabla1[[#This Row],[OS-Valor Unitario]]*Tabla1[[#This Row],[OS-Cantidad]]</f>
        <v>180900</v>
      </c>
      <c r="V9231" s="3">
        <f>Tabla1[[#This Row],[costo_antes_iva]]*Tabla1[[#This Row],[OS-Cantidad]]</f>
        <v>201000</v>
      </c>
      <c r="W9231" s="3">
        <f>Tabla1[[#This Row],[Valor total OS]]-Tabla1[[#This Row],[valor total op]]</f>
        <v>-20100</v>
      </c>
    </row>
    <row r="9232" spans="1:23" x14ac:dyDescent="0.3">
      <c r="A9232">
        <v>4934</v>
      </c>
      <c r="B9232" t="s">
        <v>12429</v>
      </c>
      <c r="C9232" t="s">
        <v>124</v>
      </c>
      <c r="D9232" t="s">
        <v>56</v>
      </c>
      <c r="E9232">
        <v>6</v>
      </c>
      <c r="F9232">
        <v>45698286</v>
      </c>
      <c r="G9232" t="s">
        <v>12430</v>
      </c>
      <c r="H9232" s="6">
        <v>45196</v>
      </c>
      <c r="I9232" s="3">
        <v>2000</v>
      </c>
      <c r="J9232" t="s">
        <v>33</v>
      </c>
      <c r="K9232" t="s">
        <v>12429</v>
      </c>
      <c r="L9232">
        <v>7</v>
      </c>
      <c r="M9232" t="s">
        <v>5723</v>
      </c>
      <c r="N9232" s="3">
        <v>1400</v>
      </c>
      <c r="O9232">
        <v>6</v>
      </c>
      <c r="P9232" t="s">
        <v>12424</v>
      </c>
      <c r="Q9232" t="s">
        <v>963</v>
      </c>
      <c r="R9232" t="s">
        <v>61</v>
      </c>
      <c r="S9232" s="3">
        <v>89751084</v>
      </c>
      <c r="T9232" s="3">
        <f>Tabla1[[#This Row],[OS-Valor Unitario]]-Tabla1[[#This Row],[costo_antes_iva]]</f>
        <v>-600</v>
      </c>
      <c r="U9232" s="3">
        <f>Tabla1[[#This Row],[OS-Valor Unitario]]*Tabla1[[#This Row],[OS-Cantidad]]</f>
        <v>8400</v>
      </c>
      <c r="V9232" s="3">
        <f>Tabla1[[#This Row],[costo_antes_iva]]*Tabla1[[#This Row],[OS-Cantidad]]</f>
        <v>12000</v>
      </c>
      <c r="W9232" s="3">
        <f>Tabla1[[#This Row],[Valor total OS]]-Tabla1[[#This Row],[valor total op]]</f>
        <v>-3600</v>
      </c>
    </row>
    <row r="9233" spans="1:23" x14ac:dyDescent="0.3">
      <c r="A9233">
        <v>4934</v>
      </c>
      <c r="B9233" t="s">
        <v>12431</v>
      </c>
      <c r="C9233" t="s">
        <v>124</v>
      </c>
      <c r="D9233" t="s">
        <v>56</v>
      </c>
      <c r="E9233">
        <v>6</v>
      </c>
      <c r="F9233">
        <v>45698290</v>
      </c>
      <c r="G9233" t="s">
        <v>12432</v>
      </c>
      <c r="H9233" s="6">
        <v>45196</v>
      </c>
      <c r="I9233" s="3">
        <v>2000</v>
      </c>
      <c r="J9233" t="s">
        <v>33</v>
      </c>
      <c r="K9233" t="s">
        <v>12431</v>
      </c>
      <c r="L9233">
        <v>8</v>
      </c>
      <c r="M9233" t="s">
        <v>5723</v>
      </c>
      <c r="N9233" s="3">
        <v>1400</v>
      </c>
      <c r="O9233">
        <v>6</v>
      </c>
      <c r="P9233" t="s">
        <v>12424</v>
      </c>
      <c r="Q9233" t="s">
        <v>963</v>
      </c>
      <c r="R9233" t="s">
        <v>61</v>
      </c>
      <c r="S9233" s="3">
        <v>89751084</v>
      </c>
      <c r="T9233" s="3">
        <f>Tabla1[[#This Row],[OS-Valor Unitario]]-Tabla1[[#This Row],[costo_antes_iva]]</f>
        <v>-600</v>
      </c>
      <c r="U9233" s="3">
        <f>Tabla1[[#This Row],[OS-Valor Unitario]]*Tabla1[[#This Row],[OS-Cantidad]]</f>
        <v>8400</v>
      </c>
      <c r="V9233" s="3">
        <f>Tabla1[[#This Row],[costo_antes_iva]]*Tabla1[[#This Row],[OS-Cantidad]]</f>
        <v>12000</v>
      </c>
      <c r="W9233" s="3">
        <f>Tabla1[[#This Row],[Valor total OS]]-Tabla1[[#This Row],[valor total op]]</f>
        <v>-3600</v>
      </c>
    </row>
    <row r="9234" spans="1:23" x14ac:dyDescent="0.3">
      <c r="A9234">
        <v>4934</v>
      </c>
      <c r="B9234" t="s">
        <v>12433</v>
      </c>
      <c r="C9234" t="s">
        <v>312</v>
      </c>
      <c r="D9234" t="s">
        <v>56</v>
      </c>
      <c r="E9234">
        <v>5</v>
      </c>
      <c r="F9234">
        <v>45698294</v>
      </c>
      <c r="G9234" t="s">
        <v>12434</v>
      </c>
      <c r="H9234" s="6">
        <v>45196</v>
      </c>
      <c r="I9234" s="3">
        <v>6500</v>
      </c>
      <c r="J9234" t="s">
        <v>23</v>
      </c>
      <c r="K9234" t="s">
        <v>12433</v>
      </c>
      <c r="L9234">
        <v>9</v>
      </c>
      <c r="M9234" t="s">
        <v>303</v>
      </c>
      <c r="N9234" s="3">
        <v>6500</v>
      </c>
      <c r="O9234">
        <v>5</v>
      </c>
      <c r="P9234" t="s">
        <v>12424</v>
      </c>
      <c r="Q9234" t="s">
        <v>963</v>
      </c>
      <c r="R9234" t="s">
        <v>199</v>
      </c>
      <c r="S9234" s="3">
        <v>89751084</v>
      </c>
      <c r="T9234" s="3">
        <f>Tabla1[[#This Row],[OS-Valor Unitario]]-Tabla1[[#This Row],[costo_antes_iva]]</f>
        <v>0</v>
      </c>
      <c r="U9234" s="3">
        <f>Tabla1[[#This Row],[OS-Valor Unitario]]*Tabla1[[#This Row],[OS-Cantidad]]</f>
        <v>32500</v>
      </c>
      <c r="V9234" s="3">
        <f>Tabla1[[#This Row],[costo_antes_iva]]*Tabla1[[#This Row],[OS-Cantidad]]</f>
        <v>32500</v>
      </c>
      <c r="W9234" s="3">
        <f>Tabla1[[#This Row],[Valor total OS]]-Tabla1[[#This Row],[valor total op]]</f>
        <v>0</v>
      </c>
    </row>
    <row r="9235" spans="1:23" x14ac:dyDescent="0.3">
      <c r="A9235">
        <v>4934</v>
      </c>
      <c r="B9235" t="s">
        <v>12435</v>
      </c>
      <c r="C9235" t="s">
        <v>312</v>
      </c>
      <c r="D9235" t="s">
        <v>56</v>
      </c>
      <c r="E9235">
        <v>5</v>
      </c>
      <c r="F9235">
        <v>45698299</v>
      </c>
      <c r="G9235" t="s">
        <v>12436</v>
      </c>
      <c r="H9235" s="6">
        <v>45196</v>
      </c>
      <c r="I9235" s="3">
        <v>6500</v>
      </c>
      <c r="J9235" t="s">
        <v>23</v>
      </c>
      <c r="K9235" t="s">
        <v>12435</v>
      </c>
      <c r="L9235">
        <v>10</v>
      </c>
      <c r="M9235" t="s">
        <v>303</v>
      </c>
      <c r="N9235" s="3">
        <v>6500</v>
      </c>
      <c r="O9235">
        <v>5</v>
      </c>
      <c r="P9235" t="s">
        <v>12424</v>
      </c>
      <c r="Q9235" t="s">
        <v>963</v>
      </c>
      <c r="R9235" t="s">
        <v>199</v>
      </c>
      <c r="S9235" s="3">
        <v>89751084</v>
      </c>
      <c r="T9235" s="3">
        <f>Tabla1[[#This Row],[OS-Valor Unitario]]-Tabla1[[#This Row],[costo_antes_iva]]</f>
        <v>0</v>
      </c>
      <c r="U9235" s="3">
        <f>Tabla1[[#This Row],[OS-Valor Unitario]]*Tabla1[[#This Row],[OS-Cantidad]]</f>
        <v>32500</v>
      </c>
      <c r="V9235" s="3">
        <f>Tabla1[[#This Row],[costo_antes_iva]]*Tabla1[[#This Row],[OS-Cantidad]]</f>
        <v>32500</v>
      </c>
      <c r="W9235" s="3">
        <f>Tabla1[[#This Row],[Valor total OS]]-Tabla1[[#This Row],[valor total op]]</f>
        <v>0</v>
      </c>
    </row>
    <row r="9236" spans="1:23" x14ac:dyDescent="0.3">
      <c r="A9236">
        <v>4934</v>
      </c>
      <c r="B9236" t="s">
        <v>12437</v>
      </c>
      <c r="C9236" t="s">
        <v>386</v>
      </c>
      <c r="D9236" t="s">
        <v>56</v>
      </c>
      <c r="E9236">
        <v>5</v>
      </c>
      <c r="F9236">
        <v>45698304</v>
      </c>
      <c r="G9236" t="s">
        <v>12438</v>
      </c>
      <c r="H9236" s="6">
        <v>45196</v>
      </c>
      <c r="I9236" s="3">
        <v>3500</v>
      </c>
      <c r="J9236" t="s">
        <v>23</v>
      </c>
      <c r="K9236" t="s">
        <v>12437</v>
      </c>
      <c r="L9236">
        <v>11</v>
      </c>
      <c r="M9236" t="s">
        <v>191</v>
      </c>
      <c r="N9236" s="3">
        <v>3500</v>
      </c>
      <c r="O9236">
        <v>5</v>
      </c>
      <c r="P9236" t="s">
        <v>12424</v>
      </c>
      <c r="Q9236" t="s">
        <v>963</v>
      </c>
      <c r="R9236" t="s">
        <v>389</v>
      </c>
      <c r="S9236" s="3">
        <v>89751084</v>
      </c>
      <c r="T9236" s="3">
        <f>Tabla1[[#This Row],[OS-Valor Unitario]]-Tabla1[[#This Row],[costo_antes_iva]]</f>
        <v>0</v>
      </c>
      <c r="U9236" s="3">
        <f>Tabla1[[#This Row],[OS-Valor Unitario]]*Tabla1[[#This Row],[OS-Cantidad]]</f>
        <v>17500</v>
      </c>
      <c r="V9236" s="3">
        <f>Tabla1[[#This Row],[costo_antes_iva]]*Tabla1[[#This Row],[OS-Cantidad]]</f>
        <v>17500</v>
      </c>
      <c r="W9236" s="3">
        <f>Tabla1[[#This Row],[Valor total OS]]-Tabla1[[#This Row],[valor total op]]</f>
        <v>0</v>
      </c>
    </row>
    <row r="9237" spans="1:23" x14ac:dyDescent="0.3">
      <c r="A9237">
        <v>4934</v>
      </c>
      <c r="B9237" t="s">
        <v>12439</v>
      </c>
      <c r="C9237" t="s">
        <v>386</v>
      </c>
      <c r="D9237" t="s">
        <v>56</v>
      </c>
      <c r="E9237">
        <v>5</v>
      </c>
      <c r="F9237">
        <v>45698309</v>
      </c>
      <c r="G9237" t="s">
        <v>12440</v>
      </c>
      <c r="H9237" s="6">
        <v>45196</v>
      </c>
      <c r="I9237" s="3">
        <v>3500</v>
      </c>
      <c r="J9237" t="s">
        <v>23</v>
      </c>
      <c r="K9237" t="s">
        <v>12439</v>
      </c>
      <c r="L9237">
        <v>12</v>
      </c>
      <c r="M9237" t="s">
        <v>191</v>
      </c>
      <c r="N9237" s="3">
        <v>3500</v>
      </c>
      <c r="O9237">
        <v>5</v>
      </c>
      <c r="P9237" t="s">
        <v>12424</v>
      </c>
      <c r="Q9237" t="s">
        <v>963</v>
      </c>
      <c r="R9237" t="s">
        <v>389</v>
      </c>
      <c r="S9237" s="3">
        <v>89751084</v>
      </c>
      <c r="T9237" s="3">
        <f>Tabla1[[#This Row],[OS-Valor Unitario]]-Tabla1[[#This Row],[costo_antes_iva]]</f>
        <v>0</v>
      </c>
      <c r="U9237" s="3">
        <f>Tabla1[[#This Row],[OS-Valor Unitario]]*Tabla1[[#This Row],[OS-Cantidad]]</f>
        <v>17500</v>
      </c>
      <c r="V9237" s="3">
        <f>Tabla1[[#This Row],[costo_antes_iva]]*Tabla1[[#This Row],[OS-Cantidad]]</f>
        <v>17500</v>
      </c>
      <c r="W9237" s="3">
        <f>Tabla1[[#This Row],[Valor total OS]]-Tabla1[[#This Row],[valor total op]]</f>
        <v>0</v>
      </c>
    </row>
    <row r="9238" spans="1:23" x14ac:dyDescent="0.3">
      <c r="A9238">
        <v>4934</v>
      </c>
      <c r="B9238" t="s">
        <v>12441</v>
      </c>
      <c r="C9238" t="s">
        <v>490</v>
      </c>
      <c r="D9238" t="s">
        <v>56</v>
      </c>
      <c r="E9238">
        <v>10</v>
      </c>
      <c r="F9238">
        <v>45698314</v>
      </c>
      <c r="G9238" t="s">
        <v>12442</v>
      </c>
      <c r="H9238" s="6">
        <v>45196</v>
      </c>
      <c r="I9238" s="3">
        <v>7000</v>
      </c>
      <c r="J9238" t="s">
        <v>23</v>
      </c>
      <c r="K9238" t="s">
        <v>12441</v>
      </c>
      <c r="L9238">
        <v>13</v>
      </c>
      <c r="M9238" t="s">
        <v>442</v>
      </c>
      <c r="N9238" s="3">
        <v>8000</v>
      </c>
      <c r="O9238">
        <v>10</v>
      </c>
      <c r="P9238" t="s">
        <v>12424</v>
      </c>
      <c r="Q9238" t="s">
        <v>963</v>
      </c>
      <c r="R9238" t="s">
        <v>492</v>
      </c>
      <c r="S9238" s="3">
        <v>89751084</v>
      </c>
      <c r="T9238" s="3">
        <f>Tabla1[[#This Row],[OS-Valor Unitario]]-Tabla1[[#This Row],[costo_antes_iva]]</f>
        <v>1000</v>
      </c>
      <c r="U9238" s="3">
        <f>Tabla1[[#This Row],[OS-Valor Unitario]]*Tabla1[[#This Row],[OS-Cantidad]]</f>
        <v>80000</v>
      </c>
      <c r="V9238" s="3">
        <f>Tabla1[[#This Row],[costo_antes_iva]]*Tabla1[[#This Row],[OS-Cantidad]]</f>
        <v>70000</v>
      </c>
      <c r="W9238" s="3">
        <f>Tabla1[[#This Row],[Valor total OS]]-Tabla1[[#This Row],[valor total op]]</f>
        <v>10000</v>
      </c>
    </row>
    <row r="9239" spans="1:23" x14ac:dyDescent="0.3">
      <c r="A9239">
        <v>4934</v>
      </c>
      <c r="B9239" t="s">
        <v>12443</v>
      </c>
      <c r="C9239" t="s">
        <v>55</v>
      </c>
      <c r="D9239" t="s">
        <v>56</v>
      </c>
      <c r="E9239">
        <v>97</v>
      </c>
      <c r="F9239">
        <v>45698335</v>
      </c>
      <c r="G9239" t="s">
        <v>12444</v>
      </c>
      <c r="H9239" s="6">
        <v>45196</v>
      </c>
      <c r="I9239" s="3">
        <v>3000</v>
      </c>
      <c r="J9239" t="s">
        <v>33</v>
      </c>
      <c r="K9239" t="s">
        <v>12443</v>
      </c>
      <c r="L9239">
        <v>14</v>
      </c>
      <c r="M9239" t="s">
        <v>59</v>
      </c>
      <c r="N9239" s="3">
        <v>3000</v>
      </c>
      <c r="O9239">
        <v>97</v>
      </c>
      <c r="P9239" t="s">
        <v>12424</v>
      </c>
      <c r="Q9239" t="s">
        <v>963</v>
      </c>
      <c r="R9239" t="s">
        <v>61</v>
      </c>
      <c r="S9239" s="3">
        <v>89751084</v>
      </c>
      <c r="T9239" s="3">
        <f>Tabla1[[#This Row],[OS-Valor Unitario]]-Tabla1[[#This Row],[costo_antes_iva]]</f>
        <v>0</v>
      </c>
      <c r="U9239" s="3">
        <f>Tabla1[[#This Row],[OS-Valor Unitario]]*Tabla1[[#This Row],[OS-Cantidad]]</f>
        <v>291000</v>
      </c>
      <c r="V9239" s="3">
        <f>Tabla1[[#This Row],[costo_antes_iva]]*Tabla1[[#This Row],[OS-Cantidad]]</f>
        <v>291000</v>
      </c>
      <c r="W9239" s="3">
        <f>Tabla1[[#This Row],[Valor total OS]]-Tabla1[[#This Row],[valor total op]]</f>
        <v>0</v>
      </c>
    </row>
    <row r="9240" spans="1:23" x14ac:dyDescent="0.3">
      <c r="A9240">
        <v>4934</v>
      </c>
      <c r="B9240" t="s">
        <v>12443</v>
      </c>
      <c r="C9240" t="s">
        <v>55</v>
      </c>
      <c r="D9240" t="s">
        <v>56</v>
      </c>
      <c r="E9240">
        <v>97</v>
      </c>
      <c r="F9240">
        <v>45698335</v>
      </c>
      <c r="G9240" t="s">
        <v>12444</v>
      </c>
      <c r="H9240" s="6">
        <v>45196</v>
      </c>
      <c r="I9240" s="3">
        <v>3000</v>
      </c>
      <c r="J9240" t="s">
        <v>23</v>
      </c>
      <c r="K9240" t="s">
        <v>12443</v>
      </c>
      <c r="L9240">
        <v>14</v>
      </c>
      <c r="M9240" t="s">
        <v>8400</v>
      </c>
      <c r="N9240" s="3">
        <v>2900</v>
      </c>
      <c r="O9240">
        <v>97</v>
      </c>
      <c r="P9240" t="s">
        <v>12424</v>
      </c>
      <c r="Q9240" t="s">
        <v>963</v>
      </c>
      <c r="R9240" t="s">
        <v>61</v>
      </c>
      <c r="S9240" s="3">
        <v>89751084</v>
      </c>
      <c r="T9240" s="3">
        <f>Tabla1[[#This Row],[OS-Valor Unitario]]-Tabla1[[#This Row],[costo_antes_iva]]</f>
        <v>-100</v>
      </c>
      <c r="U9240" s="3">
        <f>Tabla1[[#This Row],[OS-Valor Unitario]]*Tabla1[[#This Row],[OS-Cantidad]]</f>
        <v>281300</v>
      </c>
      <c r="V9240" s="3">
        <f>Tabla1[[#This Row],[costo_antes_iva]]*Tabla1[[#This Row],[OS-Cantidad]]</f>
        <v>291000</v>
      </c>
      <c r="W9240" s="3">
        <f>Tabla1[[#This Row],[Valor total OS]]-Tabla1[[#This Row],[valor total op]]</f>
        <v>-9700</v>
      </c>
    </row>
    <row r="9241" spans="1:23" x14ac:dyDescent="0.3">
      <c r="A9241">
        <v>4934</v>
      </c>
      <c r="B9241" t="s">
        <v>12445</v>
      </c>
      <c r="C9241" t="s">
        <v>55</v>
      </c>
      <c r="D9241" t="s">
        <v>56</v>
      </c>
      <c r="E9241">
        <v>905</v>
      </c>
      <c r="F9241">
        <v>45698342</v>
      </c>
      <c r="G9241" t="s">
        <v>12446</v>
      </c>
      <c r="H9241" s="6">
        <v>45196</v>
      </c>
      <c r="I9241" s="3">
        <v>3000</v>
      </c>
      <c r="J9241" t="s">
        <v>33</v>
      </c>
      <c r="K9241" t="s">
        <v>12445</v>
      </c>
      <c r="L9241">
        <v>15</v>
      </c>
      <c r="M9241" t="s">
        <v>59</v>
      </c>
      <c r="N9241" s="3">
        <v>3000</v>
      </c>
      <c r="O9241">
        <v>905</v>
      </c>
      <c r="P9241" t="s">
        <v>12424</v>
      </c>
      <c r="Q9241" t="s">
        <v>963</v>
      </c>
      <c r="R9241" t="s">
        <v>61</v>
      </c>
      <c r="S9241" s="3">
        <v>89751084</v>
      </c>
      <c r="T9241" s="3">
        <f>Tabla1[[#This Row],[OS-Valor Unitario]]-Tabla1[[#This Row],[costo_antes_iva]]</f>
        <v>0</v>
      </c>
      <c r="U9241" s="3">
        <f>Tabla1[[#This Row],[OS-Valor Unitario]]*Tabla1[[#This Row],[OS-Cantidad]]</f>
        <v>2715000</v>
      </c>
      <c r="V9241" s="3">
        <f>Tabla1[[#This Row],[costo_antes_iva]]*Tabla1[[#This Row],[OS-Cantidad]]</f>
        <v>2715000</v>
      </c>
      <c r="W9241" s="3">
        <f>Tabla1[[#This Row],[Valor total OS]]-Tabla1[[#This Row],[valor total op]]</f>
        <v>0</v>
      </c>
    </row>
    <row r="9242" spans="1:23" x14ac:dyDescent="0.3">
      <c r="A9242">
        <v>4934</v>
      </c>
      <c r="B9242" t="s">
        <v>12445</v>
      </c>
      <c r="C9242" t="s">
        <v>55</v>
      </c>
      <c r="D9242" t="s">
        <v>56</v>
      </c>
      <c r="E9242">
        <v>905</v>
      </c>
      <c r="F9242">
        <v>45698342</v>
      </c>
      <c r="G9242" t="s">
        <v>12446</v>
      </c>
      <c r="H9242" s="6">
        <v>45196</v>
      </c>
      <c r="I9242" s="3">
        <v>3000</v>
      </c>
      <c r="J9242" t="s">
        <v>23</v>
      </c>
      <c r="K9242" t="s">
        <v>12445</v>
      </c>
      <c r="L9242">
        <v>15</v>
      </c>
      <c r="M9242" t="s">
        <v>8400</v>
      </c>
      <c r="N9242" s="3">
        <v>2900</v>
      </c>
      <c r="O9242">
        <v>905</v>
      </c>
      <c r="P9242" t="s">
        <v>12424</v>
      </c>
      <c r="Q9242" t="s">
        <v>963</v>
      </c>
      <c r="R9242" t="s">
        <v>61</v>
      </c>
      <c r="S9242" s="3">
        <v>89751084</v>
      </c>
      <c r="T9242" s="3">
        <f>Tabla1[[#This Row],[OS-Valor Unitario]]-Tabla1[[#This Row],[costo_antes_iva]]</f>
        <v>-100</v>
      </c>
      <c r="U9242" s="3">
        <f>Tabla1[[#This Row],[OS-Valor Unitario]]*Tabla1[[#This Row],[OS-Cantidad]]</f>
        <v>2624500</v>
      </c>
      <c r="V9242" s="3">
        <f>Tabla1[[#This Row],[costo_antes_iva]]*Tabla1[[#This Row],[OS-Cantidad]]</f>
        <v>2715000</v>
      </c>
      <c r="W9242" s="3">
        <f>Tabla1[[#This Row],[Valor total OS]]-Tabla1[[#This Row],[valor total op]]</f>
        <v>-90500</v>
      </c>
    </row>
    <row r="9243" spans="1:23" x14ac:dyDescent="0.3">
      <c r="A9243">
        <v>4934</v>
      </c>
      <c r="B9243" t="s">
        <v>12447</v>
      </c>
      <c r="C9243" t="s">
        <v>78</v>
      </c>
      <c r="D9243" t="s">
        <v>56</v>
      </c>
      <c r="E9243">
        <v>100</v>
      </c>
      <c r="F9243">
        <v>45698353</v>
      </c>
      <c r="G9243" t="s">
        <v>12448</v>
      </c>
      <c r="H9243" s="6">
        <v>45196</v>
      </c>
      <c r="I9243" s="3">
        <v>3000</v>
      </c>
      <c r="J9243" t="s">
        <v>33</v>
      </c>
      <c r="K9243" t="s">
        <v>12447</v>
      </c>
      <c r="L9243">
        <v>16</v>
      </c>
      <c r="M9243" t="s">
        <v>59</v>
      </c>
      <c r="N9243" s="3">
        <v>3000</v>
      </c>
      <c r="O9243">
        <v>100</v>
      </c>
      <c r="P9243" t="s">
        <v>12424</v>
      </c>
      <c r="Q9243" t="s">
        <v>963</v>
      </c>
      <c r="R9243" t="s">
        <v>61</v>
      </c>
      <c r="S9243" s="3">
        <v>89751084</v>
      </c>
      <c r="T9243" s="3">
        <f>Tabla1[[#This Row],[OS-Valor Unitario]]-Tabla1[[#This Row],[costo_antes_iva]]</f>
        <v>0</v>
      </c>
      <c r="U9243" s="3">
        <f>Tabla1[[#This Row],[OS-Valor Unitario]]*Tabla1[[#This Row],[OS-Cantidad]]</f>
        <v>300000</v>
      </c>
      <c r="V9243" s="3">
        <f>Tabla1[[#This Row],[costo_antes_iva]]*Tabla1[[#This Row],[OS-Cantidad]]</f>
        <v>300000</v>
      </c>
      <c r="W9243" s="3">
        <f>Tabla1[[#This Row],[Valor total OS]]-Tabla1[[#This Row],[valor total op]]</f>
        <v>0</v>
      </c>
    </row>
    <row r="9244" spans="1:23" x14ac:dyDescent="0.3">
      <c r="A9244">
        <v>4934</v>
      </c>
      <c r="B9244" t="s">
        <v>12447</v>
      </c>
      <c r="C9244" t="s">
        <v>78</v>
      </c>
      <c r="D9244" t="s">
        <v>56</v>
      </c>
      <c r="E9244">
        <v>100</v>
      </c>
      <c r="F9244">
        <v>45698353</v>
      </c>
      <c r="G9244" t="s">
        <v>12448</v>
      </c>
      <c r="H9244" s="6">
        <v>45196</v>
      </c>
      <c r="I9244" s="3">
        <v>3000</v>
      </c>
      <c r="J9244" t="s">
        <v>23</v>
      </c>
      <c r="K9244" t="s">
        <v>12447</v>
      </c>
      <c r="L9244">
        <v>16</v>
      </c>
      <c r="M9244" t="s">
        <v>8400</v>
      </c>
      <c r="N9244" s="3">
        <v>2700</v>
      </c>
      <c r="O9244">
        <v>100</v>
      </c>
      <c r="P9244" t="s">
        <v>12424</v>
      </c>
      <c r="Q9244" t="s">
        <v>963</v>
      </c>
      <c r="R9244" t="s">
        <v>61</v>
      </c>
      <c r="S9244" s="3">
        <v>89751084</v>
      </c>
      <c r="T9244" s="3">
        <f>Tabla1[[#This Row],[OS-Valor Unitario]]-Tabla1[[#This Row],[costo_antes_iva]]</f>
        <v>-300</v>
      </c>
      <c r="U9244" s="3">
        <f>Tabla1[[#This Row],[OS-Valor Unitario]]*Tabla1[[#This Row],[OS-Cantidad]]</f>
        <v>270000</v>
      </c>
      <c r="V9244" s="3">
        <f>Tabla1[[#This Row],[costo_antes_iva]]*Tabla1[[#This Row],[OS-Cantidad]]</f>
        <v>300000</v>
      </c>
      <c r="W9244" s="3">
        <f>Tabla1[[#This Row],[Valor total OS]]-Tabla1[[#This Row],[valor total op]]</f>
        <v>-30000</v>
      </c>
    </row>
    <row r="9245" spans="1:23" x14ac:dyDescent="0.3">
      <c r="A9245">
        <v>4934</v>
      </c>
      <c r="B9245" t="s">
        <v>12449</v>
      </c>
      <c r="C9245" t="s">
        <v>78</v>
      </c>
      <c r="D9245" t="s">
        <v>56</v>
      </c>
      <c r="E9245">
        <v>685</v>
      </c>
      <c r="F9245">
        <v>45698360</v>
      </c>
      <c r="G9245" t="s">
        <v>12450</v>
      </c>
      <c r="H9245" s="6">
        <v>45196</v>
      </c>
      <c r="I9245" s="3">
        <v>3000</v>
      </c>
      <c r="J9245" t="s">
        <v>33</v>
      </c>
      <c r="K9245" t="s">
        <v>12449</v>
      </c>
      <c r="L9245">
        <v>17</v>
      </c>
      <c r="M9245" t="s">
        <v>59</v>
      </c>
      <c r="N9245" s="3">
        <v>3000</v>
      </c>
      <c r="O9245">
        <v>685</v>
      </c>
      <c r="P9245" t="s">
        <v>12424</v>
      </c>
      <c r="Q9245" t="s">
        <v>963</v>
      </c>
      <c r="R9245" t="s">
        <v>61</v>
      </c>
      <c r="S9245" s="3">
        <v>89751084</v>
      </c>
      <c r="T9245" s="3">
        <f>Tabla1[[#This Row],[OS-Valor Unitario]]-Tabla1[[#This Row],[costo_antes_iva]]</f>
        <v>0</v>
      </c>
      <c r="U9245" s="3">
        <f>Tabla1[[#This Row],[OS-Valor Unitario]]*Tabla1[[#This Row],[OS-Cantidad]]</f>
        <v>2055000</v>
      </c>
      <c r="V9245" s="3">
        <f>Tabla1[[#This Row],[costo_antes_iva]]*Tabla1[[#This Row],[OS-Cantidad]]</f>
        <v>2055000</v>
      </c>
      <c r="W9245" s="3">
        <f>Tabla1[[#This Row],[Valor total OS]]-Tabla1[[#This Row],[valor total op]]</f>
        <v>0</v>
      </c>
    </row>
    <row r="9246" spans="1:23" x14ac:dyDescent="0.3">
      <c r="A9246">
        <v>4934</v>
      </c>
      <c r="B9246" t="s">
        <v>12449</v>
      </c>
      <c r="C9246" t="s">
        <v>78</v>
      </c>
      <c r="D9246" t="s">
        <v>56</v>
      </c>
      <c r="E9246">
        <v>685</v>
      </c>
      <c r="F9246">
        <v>45698360</v>
      </c>
      <c r="G9246" t="s">
        <v>12450</v>
      </c>
      <c r="H9246" s="6">
        <v>45196</v>
      </c>
      <c r="I9246" s="3">
        <v>3000</v>
      </c>
      <c r="J9246" t="s">
        <v>23</v>
      </c>
      <c r="K9246" t="s">
        <v>12449</v>
      </c>
      <c r="L9246">
        <v>17</v>
      </c>
      <c r="M9246" t="s">
        <v>8400</v>
      </c>
      <c r="N9246" s="3">
        <v>2700</v>
      </c>
      <c r="O9246">
        <v>685</v>
      </c>
      <c r="P9246" t="s">
        <v>12424</v>
      </c>
      <c r="Q9246" t="s">
        <v>963</v>
      </c>
      <c r="R9246" t="s">
        <v>61</v>
      </c>
      <c r="S9246" s="3">
        <v>89751084</v>
      </c>
      <c r="T9246" s="3">
        <f>Tabla1[[#This Row],[OS-Valor Unitario]]-Tabla1[[#This Row],[costo_antes_iva]]</f>
        <v>-300</v>
      </c>
      <c r="U9246" s="3">
        <f>Tabla1[[#This Row],[OS-Valor Unitario]]*Tabla1[[#This Row],[OS-Cantidad]]</f>
        <v>1849500</v>
      </c>
      <c r="V9246" s="3">
        <f>Tabla1[[#This Row],[costo_antes_iva]]*Tabla1[[#This Row],[OS-Cantidad]]</f>
        <v>2055000</v>
      </c>
      <c r="W9246" s="3">
        <f>Tabla1[[#This Row],[Valor total OS]]-Tabla1[[#This Row],[valor total op]]</f>
        <v>-205500</v>
      </c>
    </row>
    <row r="9247" spans="1:23" x14ac:dyDescent="0.3">
      <c r="A9247">
        <v>4934</v>
      </c>
      <c r="B9247" t="s">
        <v>12451</v>
      </c>
      <c r="C9247" t="s">
        <v>2017</v>
      </c>
      <c r="D9247" t="s">
        <v>56</v>
      </c>
      <c r="E9247">
        <v>8</v>
      </c>
      <c r="F9247">
        <v>45698371</v>
      </c>
      <c r="G9247" t="s">
        <v>12452</v>
      </c>
      <c r="H9247" s="6">
        <v>45196</v>
      </c>
      <c r="I9247" s="3">
        <v>5000</v>
      </c>
      <c r="J9247" t="s">
        <v>23</v>
      </c>
      <c r="K9247" t="s">
        <v>12451</v>
      </c>
      <c r="L9247">
        <v>19</v>
      </c>
      <c r="M9247" t="s">
        <v>442</v>
      </c>
      <c r="N9247" s="3">
        <v>5000</v>
      </c>
      <c r="O9247">
        <v>8</v>
      </c>
      <c r="P9247" t="s">
        <v>12424</v>
      </c>
      <c r="Q9247" t="s">
        <v>963</v>
      </c>
      <c r="R9247" t="s">
        <v>28</v>
      </c>
      <c r="S9247" s="3">
        <v>89751084</v>
      </c>
      <c r="T9247" s="3">
        <f>Tabla1[[#This Row],[OS-Valor Unitario]]-Tabla1[[#This Row],[costo_antes_iva]]</f>
        <v>0</v>
      </c>
      <c r="U9247" s="3">
        <f>Tabla1[[#This Row],[OS-Valor Unitario]]*Tabla1[[#This Row],[OS-Cantidad]]</f>
        <v>40000</v>
      </c>
      <c r="V9247" s="3">
        <f>Tabla1[[#This Row],[costo_antes_iva]]*Tabla1[[#This Row],[OS-Cantidad]]</f>
        <v>40000</v>
      </c>
      <c r="W9247" s="3">
        <f>Tabla1[[#This Row],[Valor total OS]]-Tabla1[[#This Row],[valor total op]]</f>
        <v>0</v>
      </c>
    </row>
    <row r="9248" spans="1:23" x14ac:dyDescent="0.3">
      <c r="A9248">
        <v>4934</v>
      </c>
      <c r="B9248" t="s">
        <v>12453</v>
      </c>
      <c r="C9248" t="s">
        <v>3279</v>
      </c>
      <c r="D9248" t="s">
        <v>56</v>
      </c>
      <c r="E9248">
        <v>5</v>
      </c>
      <c r="F9248">
        <v>45698381</v>
      </c>
      <c r="G9248" t="s">
        <v>12454</v>
      </c>
      <c r="H9248" s="6">
        <v>45196</v>
      </c>
      <c r="I9248" s="3">
        <v>13000</v>
      </c>
      <c r="J9248" t="s">
        <v>43</v>
      </c>
      <c r="K9248" t="s">
        <v>12453</v>
      </c>
      <c r="L9248">
        <v>20</v>
      </c>
      <c r="M9248" t="s">
        <v>191</v>
      </c>
      <c r="N9248" s="3">
        <v>13000</v>
      </c>
      <c r="O9248">
        <v>5</v>
      </c>
      <c r="P9248" t="s">
        <v>12424</v>
      </c>
      <c r="Q9248" t="s">
        <v>963</v>
      </c>
      <c r="R9248" t="s">
        <v>61</v>
      </c>
      <c r="S9248" s="3">
        <v>89751084</v>
      </c>
      <c r="T9248" s="3">
        <f>Tabla1[[#This Row],[OS-Valor Unitario]]-Tabla1[[#This Row],[costo_antes_iva]]</f>
        <v>0</v>
      </c>
      <c r="U9248" s="3">
        <f>Tabla1[[#This Row],[OS-Valor Unitario]]*Tabla1[[#This Row],[OS-Cantidad]]</f>
        <v>65000</v>
      </c>
      <c r="V9248" s="3">
        <f>Tabla1[[#This Row],[costo_antes_iva]]*Tabla1[[#This Row],[OS-Cantidad]]</f>
        <v>65000</v>
      </c>
      <c r="W9248" s="3">
        <f>Tabla1[[#This Row],[Valor total OS]]-Tabla1[[#This Row],[valor total op]]</f>
        <v>0</v>
      </c>
    </row>
    <row r="9249" spans="1:23" x14ac:dyDescent="0.3">
      <c r="A9249">
        <v>4933</v>
      </c>
      <c r="B9249" t="s">
        <v>12455</v>
      </c>
      <c r="C9249" t="s">
        <v>66</v>
      </c>
      <c r="D9249" t="s">
        <v>1814</v>
      </c>
      <c r="E9249">
        <v>200</v>
      </c>
      <c r="F9249">
        <v>45293511</v>
      </c>
      <c r="G9249" t="s">
        <v>12456</v>
      </c>
      <c r="H9249" s="6">
        <v>45184</v>
      </c>
      <c r="I9249" s="3">
        <v>1100</v>
      </c>
      <c r="J9249" t="s">
        <v>82</v>
      </c>
      <c r="K9249" t="s">
        <v>12455</v>
      </c>
      <c r="L9249">
        <v>1</v>
      </c>
      <c r="M9249" t="s">
        <v>119</v>
      </c>
      <c r="N9249" s="3">
        <v>1100</v>
      </c>
      <c r="O9249">
        <v>200</v>
      </c>
      <c r="P9249" t="s">
        <v>12457</v>
      </c>
      <c r="Q9249" t="s">
        <v>963</v>
      </c>
      <c r="R9249" t="s">
        <v>72</v>
      </c>
      <c r="S9249" s="3">
        <v>245774156</v>
      </c>
      <c r="T9249" s="3">
        <f>Tabla1[[#This Row],[OS-Valor Unitario]]-Tabla1[[#This Row],[costo_antes_iva]]</f>
        <v>0</v>
      </c>
      <c r="U9249" s="3">
        <f>Tabla1[[#This Row],[OS-Valor Unitario]]*Tabla1[[#This Row],[OS-Cantidad]]</f>
        <v>220000</v>
      </c>
      <c r="V9249" s="3">
        <f>Tabla1[[#This Row],[costo_antes_iva]]*Tabla1[[#This Row],[OS-Cantidad]]</f>
        <v>220000</v>
      </c>
      <c r="W9249" s="3">
        <f>Tabla1[[#This Row],[Valor total OS]]-Tabla1[[#This Row],[valor total op]]</f>
        <v>0</v>
      </c>
    </row>
    <row r="9250" spans="1:23" x14ac:dyDescent="0.3">
      <c r="A9250">
        <v>4933</v>
      </c>
      <c r="B9250" t="s">
        <v>12455</v>
      </c>
      <c r="C9250" t="s">
        <v>66</v>
      </c>
      <c r="D9250" t="s">
        <v>1814</v>
      </c>
      <c r="E9250">
        <v>200</v>
      </c>
      <c r="F9250">
        <v>45293511</v>
      </c>
      <c r="G9250" t="s">
        <v>12456</v>
      </c>
      <c r="H9250" s="6">
        <v>45184</v>
      </c>
      <c r="I9250" s="3">
        <v>8500</v>
      </c>
      <c r="J9250" t="s">
        <v>23</v>
      </c>
      <c r="K9250" t="s">
        <v>12455</v>
      </c>
      <c r="L9250">
        <v>1</v>
      </c>
      <c r="M9250" t="s">
        <v>10860</v>
      </c>
      <c r="N9250" s="3">
        <v>8500</v>
      </c>
      <c r="O9250">
        <v>200</v>
      </c>
      <c r="P9250" t="s">
        <v>12457</v>
      </c>
      <c r="Q9250" t="s">
        <v>963</v>
      </c>
      <c r="R9250" t="s">
        <v>72</v>
      </c>
      <c r="S9250" s="3">
        <v>245774156</v>
      </c>
      <c r="T9250" s="3">
        <f>Tabla1[[#This Row],[OS-Valor Unitario]]-Tabla1[[#This Row],[costo_antes_iva]]</f>
        <v>0</v>
      </c>
      <c r="U9250" s="3">
        <f>Tabla1[[#This Row],[OS-Valor Unitario]]*Tabla1[[#This Row],[OS-Cantidad]]</f>
        <v>1700000</v>
      </c>
      <c r="V9250" s="3">
        <f>Tabla1[[#This Row],[costo_antes_iva]]*Tabla1[[#This Row],[OS-Cantidad]]</f>
        <v>1700000</v>
      </c>
      <c r="W9250" s="3">
        <f>Tabla1[[#This Row],[Valor total OS]]-Tabla1[[#This Row],[valor total op]]</f>
        <v>0</v>
      </c>
    </row>
    <row r="9251" spans="1:23" x14ac:dyDescent="0.3">
      <c r="A9251">
        <v>4933</v>
      </c>
      <c r="B9251" t="s">
        <v>12458</v>
      </c>
      <c r="C9251" t="s">
        <v>91</v>
      </c>
      <c r="D9251" t="s">
        <v>1814</v>
      </c>
      <c r="E9251">
        <v>820</v>
      </c>
      <c r="F9251">
        <v>45293516</v>
      </c>
      <c r="G9251" t="s">
        <v>12459</v>
      </c>
      <c r="H9251" s="6">
        <v>45184</v>
      </c>
      <c r="I9251" s="3">
        <v>19000</v>
      </c>
      <c r="J9251" t="s">
        <v>160</v>
      </c>
      <c r="K9251" t="s">
        <v>12458</v>
      </c>
      <c r="L9251">
        <v>2</v>
      </c>
      <c r="M9251" t="s">
        <v>5723</v>
      </c>
      <c r="N9251" s="3">
        <v>18700</v>
      </c>
      <c r="O9251">
        <v>820</v>
      </c>
      <c r="P9251" t="s">
        <v>12457</v>
      </c>
      <c r="Q9251" t="s">
        <v>963</v>
      </c>
      <c r="R9251" t="s">
        <v>92</v>
      </c>
      <c r="S9251" s="3">
        <v>245774156</v>
      </c>
      <c r="T9251" s="3">
        <f>Tabla1[[#This Row],[OS-Valor Unitario]]-Tabla1[[#This Row],[costo_antes_iva]]</f>
        <v>-300</v>
      </c>
      <c r="U9251" s="3">
        <f>Tabla1[[#This Row],[OS-Valor Unitario]]*Tabla1[[#This Row],[OS-Cantidad]]</f>
        <v>15334000</v>
      </c>
      <c r="V9251" s="3">
        <f>Tabla1[[#This Row],[costo_antes_iva]]*Tabla1[[#This Row],[OS-Cantidad]]</f>
        <v>15580000</v>
      </c>
      <c r="W9251" s="3">
        <f>Tabla1[[#This Row],[Valor total OS]]-Tabla1[[#This Row],[valor total op]]</f>
        <v>-246000</v>
      </c>
    </row>
    <row r="9252" spans="1:23" x14ac:dyDescent="0.3">
      <c r="A9252">
        <v>4933</v>
      </c>
      <c r="B9252" t="s">
        <v>12458</v>
      </c>
      <c r="C9252" t="s">
        <v>91</v>
      </c>
      <c r="D9252" t="s">
        <v>1814</v>
      </c>
      <c r="E9252">
        <v>820</v>
      </c>
      <c r="F9252">
        <v>45293516</v>
      </c>
      <c r="G9252" t="s">
        <v>12459</v>
      </c>
      <c r="H9252" s="6">
        <v>45184</v>
      </c>
      <c r="I9252" s="3">
        <v>12500</v>
      </c>
      <c r="J9252" t="s">
        <v>23</v>
      </c>
      <c r="K9252" t="s">
        <v>12458</v>
      </c>
      <c r="L9252">
        <v>2</v>
      </c>
      <c r="M9252" t="s">
        <v>10916</v>
      </c>
      <c r="N9252" s="3">
        <v>12500</v>
      </c>
      <c r="O9252">
        <v>200</v>
      </c>
      <c r="P9252" t="s">
        <v>12457</v>
      </c>
      <c r="Q9252" t="s">
        <v>963</v>
      </c>
      <c r="R9252" t="s">
        <v>92</v>
      </c>
      <c r="S9252" s="3">
        <v>245774156</v>
      </c>
      <c r="T9252" s="3">
        <f>Tabla1[[#This Row],[OS-Valor Unitario]]-Tabla1[[#This Row],[costo_antes_iva]]</f>
        <v>0</v>
      </c>
      <c r="U9252" s="3">
        <f>Tabla1[[#This Row],[OS-Valor Unitario]]*Tabla1[[#This Row],[OS-Cantidad]]</f>
        <v>2500000</v>
      </c>
      <c r="V9252" s="3">
        <f>Tabla1[[#This Row],[costo_antes_iva]]*Tabla1[[#This Row],[OS-Cantidad]]</f>
        <v>2500000</v>
      </c>
      <c r="W9252" s="3">
        <f>Tabla1[[#This Row],[Valor total OS]]-Tabla1[[#This Row],[valor total op]]</f>
        <v>0</v>
      </c>
    </row>
    <row r="9253" spans="1:23" x14ac:dyDescent="0.3">
      <c r="A9253">
        <v>4933</v>
      </c>
      <c r="B9253" t="s">
        <v>12458</v>
      </c>
      <c r="C9253" t="s">
        <v>91</v>
      </c>
      <c r="D9253" t="s">
        <v>1814</v>
      </c>
      <c r="E9253">
        <v>820</v>
      </c>
      <c r="F9253">
        <v>45293516</v>
      </c>
      <c r="G9253" t="s">
        <v>12459</v>
      </c>
      <c r="H9253" s="6">
        <v>45184</v>
      </c>
      <c r="I9253" s="3">
        <v>12500</v>
      </c>
      <c r="J9253" t="s">
        <v>23</v>
      </c>
      <c r="K9253" t="s">
        <v>12458</v>
      </c>
      <c r="L9253">
        <v>2</v>
      </c>
      <c r="M9253" t="s">
        <v>242</v>
      </c>
      <c r="N9253" s="3">
        <v>12500</v>
      </c>
      <c r="O9253">
        <v>505</v>
      </c>
      <c r="P9253" t="s">
        <v>12457</v>
      </c>
      <c r="Q9253" t="s">
        <v>963</v>
      </c>
      <c r="R9253" t="s">
        <v>92</v>
      </c>
      <c r="S9253" s="3">
        <v>245774156</v>
      </c>
      <c r="T9253" s="3">
        <f>Tabla1[[#This Row],[OS-Valor Unitario]]-Tabla1[[#This Row],[costo_antes_iva]]</f>
        <v>0</v>
      </c>
      <c r="U9253" s="3">
        <f>Tabla1[[#This Row],[OS-Valor Unitario]]*Tabla1[[#This Row],[OS-Cantidad]]</f>
        <v>6312500</v>
      </c>
      <c r="V9253" s="3">
        <f>Tabla1[[#This Row],[costo_antes_iva]]*Tabla1[[#This Row],[OS-Cantidad]]</f>
        <v>6312500</v>
      </c>
      <c r="W9253" s="3">
        <f>Tabla1[[#This Row],[Valor total OS]]-Tabla1[[#This Row],[valor total op]]</f>
        <v>0</v>
      </c>
    </row>
    <row r="9254" spans="1:23" x14ac:dyDescent="0.3">
      <c r="A9254">
        <v>4933</v>
      </c>
      <c r="B9254" t="s">
        <v>12458</v>
      </c>
      <c r="C9254" t="s">
        <v>91</v>
      </c>
      <c r="D9254" t="s">
        <v>1814</v>
      </c>
      <c r="E9254">
        <v>820</v>
      </c>
      <c r="F9254">
        <v>45293516</v>
      </c>
      <c r="G9254" t="s">
        <v>12459</v>
      </c>
      <c r="H9254" s="6">
        <v>45184</v>
      </c>
      <c r="I9254" s="3">
        <v>12500</v>
      </c>
      <c r="J9254" t="s">
        <v>23</v>
      </c>
      <c r="K9254" t="s">
        <v>12458</v>
      </c>
      <c r="L9254">
        <v>2</v>
      </c>
      <c r="M9254" t="s">
        <v>5600</v>
      </c>
      <c r="N9254" s="3">
        <v>12500</v>
      </c>
      <c r="O9254">
        <v>807</v>
      </c>
      <c r="P9254" t="s">
        <v>12457</v>
      </c>
      <c r="Q9254" t="s">
        <v>963</v>
      </c>
      <c r="R9254" t="s">
        <v>92</v>
      </c>
      <c r="S9254" s="3">
        <v>245774156</v>
      </c>
      <c r="T9254" s="3">
        <f>Tabla1[[#This Row],[OS-Valor Unitario]]-Tabla1[[#This Row],[costo_antes_iva]]</f>
        <v>0</v>
      </c>
      <c r="U9254" s="3">
        <f>Tabla1[[#This Row],[OS-Valor Unitario]]*Tabla1[[#This Row],[OS-Cantidad]]</f>
        <v>10087500</v>
      </c>
      <c r="V9254" s="3">
        <f>Tabla1[[#This Row],[costo_antes_iva]]*Tabla1[[#This Row],[OS-Cantidad]]</f>
        <v>10087500</v>
      </c>
      <c r="W9254" s="3">
        <f>Tabla1[[#This Row],[Valor total OS]]-Tabla1[[#This Row],[valor total op]]</f>
        <v>0</v>
      </c>
    </row>
    <row r="9255" spans="1:23" x14ac:dyDescent="0.3">
      <c r="A9255">
        <v>4933</v>
      </c>
      <c r="B9255" t="s">
        <v>12458</v>
      </c>
      <c r="C9255" t="s">
        <v>91</v>
      </c>
      <c r="D9255" t="s">
        <v>1814</v>
      </c>
      <c r="E9255">
        <v>820</v>
      </c>
      <c r="F9255">
        <v>45293516</v>
      </c>
      <c r="G9255" t="s">
        <v>12459</v>
      </c>
      <c r="H9255" s="6">
        <v>45184</v>
      </c>
      <c r="I9255" s="3">
        <v>12500</v>
      </c>
      <c r="J9255" t="s">
        <v>23</v>
      </c>
      <c r="K9255" t="s">
        <v>12458</v>
      </c>
      <c r="L9255">
        <v>2</v>
      </c>
      <c r="M9255" t="s">
        <v>3051</v>
      </c>
      <c r="N9255" s="3">
        <v>12500</v>
      </c>
      <c r="O9255">
        <v>128</v>
      </c>
      <c r="P9255" t="s">
        <v>12457</v>
      </c>
      <c r="Q9255" t="s">
        <v>963</v>
      </c>
      <c r="R9255" t="s">
        <v>92</v>
      </c>
      <c r="S9255" s="3">
        <v>245774156</v>
      </c>
      <c r="T9255" s="3">
        <f>Tabla1[[#This Row],[OS-Valor Unitario]]-Tabla1[[#This Row],[costo_antes_iva]]</f>
        <v>0</v>
      </c>
      <c r="U9255" s="3">
        <f>Tabla1[[#This Row],[OS-Valor Unitario]]*Tabla1[[#This Row],[OS-Cantidad]]</f>
        <v>1600000</v>
      </c>
      <c r="V9255" s="3">
        <f>Tabla1[[#This Row],[costo_antes_iva]]*Tabla1[[#This Row],[OS-Cantidad]]</f>
        <v>1600000</v>
      </c>
      <c r="W9255" s="3">
        <f>Tabla1[[#This Row],[Valor total OS]]-Tabla1[[#This Row],[valor total op]]</f>
        <v>0</v>
      </c>
    </row>
    <row r="9256" spans="1:23" x14ac:dyDescent="0.3">
      <c r="A9256">
        <v>4933</v>
      </c>
      <c r="B9256" t="s">
        <v>12460</v>
      </c>
      <c r="C9256" t="s">
        <v>11895</v>
      </c>
      <c r="D9256" t="s">
        <v>1814</v>
      </c>
      <c r="E9256">
        <v>322</v>
      </c>
      <c r="F9256">
        <v>45293529</v>
      </c>
      <c r="G9256" t="s">
        <v>12461</v>
      </c>
      <c r="H9256" s="6">
        <v>45184</v>
      </c>
      <c r="I9256" s="3">
        <v>3000</v>
      </c>
      <c r="J9256" t="s">
        <v>82</v>
      </c>
      <c r="K9256" t="s">
        <v>12460</v>
      </c>
      <c r="L9256">
        <v>3</v>
      </c>
      <c r="M9256" t="s">
        <v>119</v>
      </c>
      <c r="N9256" s="3">
        <v>3000</v>
      </c>
      <c r="O9256">
        <v>414</v>
      </c>
      <c r="P9256" t="s">
        <v>12457</v>
      </c>
      <c r="Q9256" t="s">
        <v>963</v>
      </c>
      <c r="R9256" t="s">
        <v>293</v>
      </c>
      <c r="S9256" s="3">
        <v>245774156</v>
      </c>
      <c r="T9256" s="3">
        <f>Tabla1[[#This Row],[OS-Valor Unitario]]-Tabla1[[#This Row],[costo_antes_iva]]</f>
        <v>0</v>
      </c>
      <c r="U9256" s="3">
        <f>Tabla1[[#This Row],[OS-Valor Unitario]]*Tabla1[[#This Row],[OS-Cantidad]]</f>
        <v>1242000</v>
      </c>
      <c r="V9256" s="3">
        <f>Tabla1[[#This Row],[costo_antes_iva]]*Tabla1[[#This Row],[OS-Cantidad]]</f>
        <v>1242000</v>
      </c>
      <c r="W9256" s="3">
        <f>Tabla1[[#This Row],[Valor total OS]]-Tabla1[[#This Row],[valor total op]]</f>
        <v>0</v>
      </c>
    </row>
    <row r="9257" spans="1:23" x14ac:dyDescent="0.3">
      <c r="A9257">
        <v>4933</v>
      </c>
      <c r="B9257" t="s">
        <v>12460</v>
      </c>
      <c r="C9257" t="s">
        <v>11895</v>
      </c>
      <c r="D9257" t="s">
        <v>1814</v>
      </c>
      <c r="E9257">
        <v>322</v>
      </c>
      <c r="F9257">
        <v>45293529</v>
      </c>
      <c r="G9257" t="s">
        <v>12461</v>
      </c>
      <c r="H9257" s="6">
        <v>45184</v>
      </c>
      <c r="I9257" s="3">
        <v>1100</v>
      </c>
      <c r="J9257" t="s">
        <v>82</v>
      </c>
      <c r="K9257" t="s">
        <v>12460</v>
      </c>
      <c r="L9257">
        <v>3</v>
      </c>
      <c r="M9257" t="s">
        <v>119</v>
      </c>
      <c r="N9257" s="3">
        <v>3000</v>
      </c>
      <c r="O9257">
        <v>414</v>
      </c>
      <c r="P9257" t="s">
        <v>12457</v>
      </c>
      <c r="Q9257" t="s">
        <v>963</v>
      </c>
      <c r="R9257" t="s">
        <v>293</v>
      </c>
      <c r="S9257" s="3">
        <v>245774156</v>
      </c>
      <c r="T9257" s="3">
        <f>Tabla1[[#This Row],[OS-Valor Unitario]]-Tabla1[[#This Row],[costo_antes_iva]]</f>
        <v>1900</v>
      </c>
      <c r="U9257" s="3">
        <f>Tabla1[[#This Row],[OS-Valor Unitario]]*Tabla1[[#This Row],[OS-Cantidad]]</f>
        <v>1242000</v>
      </c>
      <c r="V9257" s="3">
        <f>Tabla1[[#This Row],[costo_antes_iva]]*Tabla1[[#This Row],[OS-Cantidad]]</f>
        <v>455400</v>
      </c>
      <c r="W9257" s="3">
        <f>Tabla1[[#This Row],[Valor total OS]]-Tabla1[[#This Row],[valor total op]]</f>
        <v>786600</v>
      </c>
    </row>
    <row r="9258" spans="1:23" x14ac:dyDescent="0.3">
      <c r="A9258">
        <v>4933</v>
      </c>
      <c r="B9258" t="s">
        <v>12460</v>
      </c>
      <c r="C9258" t="s">
        <v>11895</v>
      </c>
      <c r="D9258" t="s">
        <v>1814</v>
      </c>
      <c r="E9258">
        <v>322</v>
      </c>
      <c r="F9258">
        <v>45293529</v>
      </c>
      <c r="G9258" t="s">
        <v>12461</v>
      </c>
      <c r="H9258" s="6">
        <v>45184</v>
      </c>
      <c r="I9258" s="3">
        <v>13500</v>
      </c>
      <c r="J9258" t="s">
        <v>160</v>
      </c>
      <c r="K9258" t="s">
        <v>12460</v>
      </c>
      <c r="L9258">
        <v>3</v>
      </c>
      <c r="M9258" t="s">
        <v>5723</v>
      </c>
      <c r="N9258" s="3">
        <v>12500</v>
      </c>
      <c r="O9258">
        <v>322</v>
      </c>
      <c r="P9258" t="s">
        <v>12457</v>
      </c>
      <c r="Q9258" t="s">
        <v>963</v>
      </c>
      <c r="R9258" t="s">
        <v>293</v>
      </c>
      <c r="S9258" s="3">
        <v>245774156</v>
      </c>
      <c r="T9258" s="3">
        <f>Tabla1[[#This Row],[OS-Valor Unitario]]-Tabla1[[#This Row],[costo_antes_iva]]</f>
        <v>-1000</v>
      </c>
      <c r="U9258" s="3">
        <f>Tabla1[[#This Row],[OS-Valor Unitario]]*Tabla1[[#This Row],[OS-Cantidad]]</f>
        <v>4025000</v>
      </c>
      <c r="V9258" s="3">
        <f>Tabla1[[#This Row],[costo_antes_iva]]*Tabla1[[#This Row],[OS-Cantidad]]</f>
        <v>4347000</v>
      </c>
      <c r="W9258" s="3">
        <f>Tabla1[[#This Row],[Valor total OS]]-Tabla1[[#This Row],[valor total op]]</f>
        <v>-322000</v>
      </c>
    </row>
    <row r="9259" spans="1:23" x14ac:dyDescent="0.3">
      <c r="A9259">
        <v>4933</v>
      </c>
      <c r="B9259" t="s">
        <v>12460</v>
      </c>
      <c r="C9259" t="s">
        <v>11895</v>
      </c>
      <c r="D9259" t="s">
        <v>1814</v>
      </c>
      <c r="E9259">
        <v>322</v>
      </c>
      <c r="F9259">
        <v>45293529</v>
      </c>
      <c r="G9259" t="s">
        <v>12461</v>
      </c>
      <c r="H9259" s="6">
        <v>45184</v>
      </c>
      <c r="I9259" s="3">
        <v>9500</v>
      </c>
      <c r="J9259" t="s">
        <v>23</v>
      </c>
      <c r="K9259" t="s">
        <v>12460</v>
      </c>
      <c r="L9259">
        <v>3</v>
      </c>
      <c r="M9259" t="s">
        <v>5600</v>
      </c>
      <c r="N9259" s="3">
        <v>9500</v>
      </c>
      <c r="O9259">
        <v>322</v>
      </c>
      <c r="P9259" t="s">
        <v>12457</v>
      </c>
      <c r="Q9259" t="s">
        <v>963</v>
      </c>
      <c r="R9259" t="s">
        <v>293</v>
      </c>
      <c r="S9259" s="3">
        <v>245774156</v>
      </c>
      <c r="T9259" s="3">
        <f>Tabla1[[#This Row],[OS-Valor Unitario]]-Tabla1[[#This Row],[costo_antes_iva]]</f>
        <v>0</v>
      </c>
      <c r="U9259" s="3">
        <f>Tabla1[[#This Row],[OS-Valor Unitario]]*Tabla1[[#This Row],[OS-Cantidad]]</f>
        <v>3059000</v>
      </c>
      <c r="V9259" s="3">
        <f>Tabla1[[#This Row],[costo_antes_iva]]*Tabla1[[#This Row],[OS-Cantidad]]</f>
        <v>3059000</v>
      </c>
      <c r="W9259" s="3">
        <f>Tabla1[[#This Row],[Valor total OS]]-Tabla1[[#This Row],[valor total op]]</f>
        <v>0</v>
      </c>
    </row>
    <row r="9260" spans="1:23" x14ac:dyDescent="0.3">
      <c r="A9260">
        <v>4933</v>
      </c>
      <c r="B9260" t="s">
        <v>12462</v>
      </c>
      <c r="C9260" t="s">
        <v>124</v>
      </c>
      <c r="D9260" t="s">
        <v>1814</v>
      </c>
      <c r="E9260">
        <v>450</v>
      </c>
      <c r="F9260">
        <v>45293540</v>
      </c>
      <c r="G9260" t="s">
        <v>12463</v>
      </c>
      <c r="H9260" s="6">
        <v>45184</v>
      </c>
      <c r="I9260" s="3">
        <v>2000</v>
      </c>
      <c r="J9260" t="s">
        <v>33</v>
      </c>
      <c r="K9260" t="s">
        <v>12462</v>
      </c>
      <c r="L9260">
        <v>4</v>
      </c>
      <c r="M9260" t="s">
        <v>5723</v>
      </c>
      <c r="N9260" s="3">
        <v>2000</v>
      </c>
      <c r="O9260">
        <v>750</v>
      </c>
      <c r="P9260" t="s">
        <v>12457</v>
      </c>
      <c r="Q9260" t="s">
        <v>963</v>
      </c>
      <c r="R9260" t="s">
        <v>61</v>
      </c>
      <c r="S9260" s="3">
        <v>245774156</v>
      </c>
      <c r="T9260" s="3">
        <f>Tabla1[[#This Row],[OS-Valor Unitario]]-Tabla1[[#This Row],[costo_antes_iva]]</f>
        <v>0</v>
      </c>
      <c r="U9260" s="3">
        <f>Tabla1[[#This Row],[OS-Valor Unitario]]*Tabla1[[#This Row],[OS-Cantidad]]</f>
        <v>1500000</v>
      </c>
      <c r="V9260" s="3">
        <f>Tabla1[[#This Row],[costo_antes_iva]]*Tabla1[[#This Row],[OS-Cantidad]]</f>
        <v>1500000</v>
      </c>
      <c r="W9260" s="3">
        <f>Tabla1[[#This Row],[Valor total OS]]-Tabla1[[#This Row],[valor total op]]</f>
        <v>0</v>
      </c>
    </row>
    <row r="9261" spans="1:23" x14ac:dyDescent="0.3">
      <c r="A9261">
        <v>4933</v>
      </c>
      <c r="B9261" t="s">
        <v>12462</v>
      </c>
      <c r="C9261" t="s">
        <v>124</v>
      </c>
      <c r="D9261" t="s">
        <v>1814</v>
      </c>
      <c r="E9261">
        <v>450</v>
      </c>
      <c r="F9261">
        <v>45293540</v>
      </c>
      <c r="G9261" t="s">
        <v>12463</v>
      </c>
      <c r="H9261" s="6">
        <v>45184</v>
      </c>
      <c r="I9261" s="3">
        <v>2000</v>
      </c>
      <c r="J9261" t="s">
        <v>33</v>
      </c>
      <c r="K9261" t="s">
        <v>12462</v>
      </c>
      <c r="L9261">
        <v>4</v>
      </c>
      <c r="M9261" t="s">
        <v>35</v>
      </c>
      <c r="N9261" s="3">
        <v>2000</v>
      </c>
      <c r="O9261">
        <v>108</v>
      </c>
      <c r="P9261" t="s">
        <v>12457</v>
      </c>
      <c r="Q9261" t="s">
        <v>963</v>
      </c>
      <c r="R9261" t="s">
        <v>61</v>
      </c>
      <c r="S9261" s="3">
        <v>245774156</v>
      </c>
      <c r="T9261" s="3">
        <f>Tabla1[[#This Row],[OS-Valor Unitario]]-Tabla1[[#This Row],[costo_antes_iva]]</f>
        <v>0</v>
      </c>
      <c r="U9261" s="3">
        <f>Tabla1[[#This Row],[OS-Valor Unitario]]*Tabla1[[#This Row],[OS-Cantidad]]</f>
        <v>216000</v>
      </c>
      <c r="V9261" s="3">
        <f>Tabla1[[#This Row],[costo_antes_iva]]*Tabla1[[#This Row],[OS-Cantidad]]</f>
        <v>216000</v>
      </c>
      <c r="W9261" s="3">
        <f>Tabla1[[#This Row],[Valor total OS]]-Tabla1[[#This Row],[valor total op]]</f>
        <v>0</v>
      </c>
    </row>
    <row r="9262" spans="1:23" x14ac:dyDescent="0.3">
      <c r="A9262">
        <v>4933</v>
      </c>
      <c r="B9262" t="s">
        <v>12464</v>
      </c>
      <c r="C9262" t="s">
        <v>312</v>
      </c>
      <c r="D9262" t="s">
        <v>1814</v>
      </c>
      <c r="E9262">
        <v>100</v>
      </c>
      <c r="F9262">
        <v>45293551</v>
      </c>
      <c r="G9262" t="s">
        <v>12465</v>
      </c>
      <c r="H9262" s="6">
        <v>45184</v>
      </c>
      <c r="I9262" s="3">
        <v>1600</v>
      </c>
      <c r="J9262" t="s">
        <v>82</v>
      </c>
      <c r="K9262" t="s">
        <v>12464</v>
      </c>
      <c r="L9262">
        <v>5</v>
      </c>
      <c r="M9262" t="s">
        <v>119</v>
      </c>
      <c r="N9262" s="3">
        <v>1600</v>
      </c>
      <c r="O9262">
        <v>50</v>
      </c>
      <c r="P9262" t="s">
        <v>12457</v>
      </c>
      <c r="Q9262" t="s">
        <v>963</v>
      </c>
      <c r="R9262" t="s">
        <v>199</v>
      </c>
      <c r="S9262" s="3">
        <v>245774156</v>
      </c>
      <c r="T9262" s="3">
        <f>Tabla1[[#This Row],[OS-Valor Unitario]]-Tabla1[[#This Row],[costo_antes_iva]]</f>
        <v>0</v>
      </c>
      <c r="U9262" s="3">
        <f>Tabla1[[#This Row],[OS-Valor Unitario]]*Tabla1[[#This Row],[OS-Cantidad]]</f>
        <v>80000</v>
      </c>
      <c r="V9262" s="3">
        <f>Tabla1[[#This Row],[costo_antes_iva]]*Tabla1[[#This Row],[OS-Cantidad]]</f>
        <v>80000</v>
      </c>
      <c r="W9262" s="3">
        <f>Tabla1[[#This Row],[Valor total OS]]-Tabla1[[#This Row],[valor total op]]</f>
        <v>0</v>
      </c>
    </row>
    <row r="9263" spans="1:23" x14ac:dyDescent="0.3">
      <c r="A9263">
        <v>4933</v>
      </c>
      <c r="B9263" t="s">
        <v>12466</v>
      </c>
      <c r="C9263" t="s">
        <v>7410</v>
      </c>
      <c r="D9263" t="s">
        <v>1814</v>
      </c>
      <c r="E9263">
        <v>100</v>
      </c>
      <c r="F9263">
        <v>45293554</v>
      </c>
      <c r="G9263" t="s">
        <v>12467</v>
      </c>
      <c r="H9263" s="6">
        <v>45184</v>
      </c>
      <c r="I9263" s="3">
        <v>2000</v>
      </c>
      <c r="J9263" t="s">
        <v>82</v>
      </c>
      <c r="K9263" t="s">
        <v>12466</v>
      </c>
      <c r="L9263">
        <v>6</v>
      </c>
      <c r="M9263" t="s">
        <v>119</v>
      </c>
      <c r="N9263" s="3">
        <v>2500</v>
      </c>
      <c r="O9263">
        <v>50</v>
      </c>
      <c r="P9263" t="s">
        <v>12457</v>
      </c>
      <c r="Q9263" t="s">
        <v>963</v>
      </c>
      <c r="R9263" t="s">
        <v>7410</v>
      </c>
      <c r="S9263" s="3">
        <v>245774156</v>
      </c>
      <c r="T9263" s="3">
        <f>Tabla1[[#This Row],[OS-Valor Unitario]]-Tabla1[[#This Row],[costo_antes_iva]]</f>
        <v>500</v>
      </c>
      <c r="U9263" s="3">
        <f>Tabla1[[#This Row],[OS-Valor Unitario]]*Tabla1[[#This Row],[OS-Cantidad]]</f>
        <v>125000</v>
      </c>
      <c r="V9263" s="3">
        <f>Tabla1[[#This Row],[costo_antes_iva]]*Tabla1[[#This Row],[OS-Cantidad]]</f>
        <v>100000</v>
      </c>
      <c r="W9263" s="3">
        <f>Tabla1[[#This Row],[Valor total OS]]-Tabla1[[#This Row],[valor total op]]</f>
        <v>25000</v>
      </c>
    </row>
    <row r="9264" spans="1:23" x14ac:dyDescent="0.3">
      <c r="A9264">
        <v>4933</v>
      </c>
      <c r="B9264" t="s">
        <v>12466</v>
      </c>
      <c r="C9264" t="s">
        <v>7410</v>
      </c>
      <c r="D9264" t="s">
        <v>1814</v>
      </c>
      <c r="E9264">
        <v>100</v>
      </c>
      <c r="F9264">
        <v>45293554</v>
      </c>
      <c r="G9264" t="s">
        <v>12467</v>
      </c>
      <c r="H9264" s="6">
        <v>45184</v>
      </c>
      <c r="I9264" s="3">
        <v>48000</v>
      </c>
      <c r="J9264" t="s">
        <v>43</v>
      </c>
      <c r="K9264" t="s">
        <v>12466</v>
      </c>
      <c r="L9264">
        <v>6</v>
      </c>
      <c r="M9264" t="s">
        <v>191</v>
      </c>
      <c r="N9264" s="3">
        <v>38000</v>
      </c>
      <c r="O9264">
        <v>50</v>
      </c>
      <c r="P9264" t="s">
        <v>12457</v>
      </c>
      <c r="Q9264" t="s">
        <v>963</v>
      </c>
      <c r="R9264" t="s">
        <v>7410</v>
      </c>
      <c r="S9264" s="3">
        <v>245774156</v>
      </c>
      <c r="T9264" s="3">
        <f>Tabla1[[#This Row],[OS-Valor Unitario]]-Tabla1[[#This Row],[costo_antes_iva]]</f>
        <v>-10000</v>
      </c>
      <c r="U9264" s="3">
        <f>Tabla1[[#This Row],[OS-Valor Unitario]]*Tabla1[[#This Row],[OS-Cantidad]]</f>
        <v>1900000</v>
      </c>
      <c r="V9264" s="3">
        <f>Tabla1[[#This Row],[costo_antes_iva]]*Tabla1[[#This Row],[OS-Cantidad]]</f>
        <v>2400000</v>
      </c>
      <c r="W9264" s="3">
        <f>Tabla1[[#This Row],[Valor total OS]]-Tabla1[[#This Row],[valor total op]]</f>
        <v>-500000</v>
      </c>
    </row>
    <row r="9265" spans="1:23" x14ac:dyDescent="0.3">
      <c r="A9265">
        <v>4933</v>
      </c>
      <c r="B9265" t="s">
        <v>12468</v>
      </c>
      <c r="C9265" t="s">
        <v>78</v>
      </c>
      <c r="D9265" t="s">
        <v>1814</v>
      </c>
      <c r="E9265">
        <v>100</v>
      </c>
      <c r="F9265">
        <v>45293558</v>
      </c>
      <c r="G9265" t="s">
        <v>12469</v>
      </c>
      <c r="H9265" s="6">
        <v>45184</v>
      </c>
      <c r="I9265" s="3">
        <v>3500</v>
      </c>
      <c r="J9265" t="s">
        <v>23</v>
      </c>
      <c r="K9265" t="s">
        <v>12468</v>
      </c>
      <c r="L9265">
        <v>7</v>
      </c>
      <c r="M9265" t="s">
        <v>8400</v>
      </c>
      <c r="N9265" s="3">
        <v>3300</v>
      </c>
      <c r="O9265">
        <v>100</v>
      </c>
      <c r="P9265" t="s">
        <v>12457</v>
      </c>
      <c r="Q9265" t="s">
        <v>963</v>
      </c>
      <c r="R9265" t="s">
        <v>61</v>
      </c>
      <c r="S9265" s="3">
        <v>245774156</v>
      </c>
      <c r="T9265" s="3">
        <f>Tabla1[[#This Row],[OS-Valor Unitario]]-Tabla1[[#This Row],[costo_antes_iva]]</f>
        <v>-200</v>
      </c>
      <c r="U9265" s="3">
        <f>Tabla1[[#This Row],[OS-Valor Unitario]]*Tabla1[[#This Row],[OS-Cantidad]]</f>
        <v>330000</v>
      </c>
      <c r="V9265" s="3">
        <f>Tabla1[[#This Row],[costo_antes_iva]]*Tabla1[[#This Row],[OS-Cantidad]]</f>
        <v>350000</v>
      </c>
      <c r="W9265" s="3">
        <f>Tabla1[[#This Row],[Valor total OS]]-Tabla1[[#This Row],[valor total op]]</f>
        <v>-20000</v>
      </c>
    </row>
    <row r="9266" spans="1:23" x14ac:dyDescent="0.3">
      <c r="A9266">
        <v>4933</v>
      </c>
      <c r="B9266" t="s">
        <v>12470</v>
      </c>
      <c r="C9266" t="s">
        <v>282</v>
      </c>
      <c r="D9266" t="s">
        <v>1814</v>
      </c>
      <c r="E9266">
        <v>100</v>
      </c>
      <c r="F9266">
        <v>45294767</v>
      </c>
      <c r="G9266" t="s">
        <v>12471</v>
      </c>
      <c r="H9266" s="6">
        <v>45184</v>
      </c>
      <c r="I9266" s="3">
        <v>1100</v>
      </c>
      <c r="J9266" t="s">
        <v>82</v>
      </c>
      <c r="K9266" t="s">
        <v>12470</v>
      </c>
      <c r="L9266">
        <v>8</v>
      </c>
      <c r="M9266" t="s">
        <v>119</v>
      </c>
      <c r="N9266" s="3">
        <v>1100</v>
      </c>
      <c r="O9266">
        <v>100</v>
      </c>
      <c r="P9266" t="s">
        <v>12457</v>
      </c>
      <c r="Q9266" t="s">
        <v>963</v>
      </c>
      <c r="R9266" t="s">
        <v>72</v>
      </c>
      <c r="S9266" s="3">
        <v>245774156</v>
      </c>
      <c r="T9266" s="3">
        <f>Tabla1[[#This Row],[OS-Valor Unitario]]-Tabla1[[#This Row],[costo_antes_iva]]</f>
        <v>0</v>
      </c>
      <c r="U9266" s="3">
        <f>Tabla1[[#This Row],[OS-Valor Unitario]]*Tabla1[[#This Row],[OS-Cantidad]]</f>
        <v>110000</v>
      </c>
      <c r="V9266" s="3">
        <f>Tabla1[[#This Row],[costo_antes_iva]]*Tabla1[[#This Row],[OS-Cantidad]]</f>
        <v>110000</v>
      </c>
      <c r="W9266" s="3">
        <f>Tabla1[[#This Row],[Valor total OS]]-Tabla1[[#This Row],[valor total op]]</f>
        <v>0</v>
      </c>
    </row>
    <row r="9267" spans="1:23" x14ac:dyDescent="0.3">
      <c r="A9267">
        <v>4933</v>
      </c>
      <c r="B9267" t="s">
        <v>12470</v>
      </c>
      <c r="C9267" t="s">
        <v>282</v>
      </c>
      <c r="D9267" t="s">
        <v>1814</v>
      </c>
      <c r="E9267">
        <v>100</v>
      </c>
      <c r="F9267">
        <v>45294767</v>
      </c>
      <c r="G9267" t="s">
        <v>12471</v>
      </c>
      <c r="H9267" s="6">
        <v>45184</v>
      </c>
      <c r="I9267" s="3">
        <v>9500</v>
      </c>
      <c r="J9267" t="s">
        <v>23</v>
      </c>
      <c r="K9267" t="s">
        <v>12470</v>
      </c>
      <c r="L9267">
        <v>8</v>
      </c>
      <c r="M9267" t="s">
        <v>10860</v>
      </c>
      <c r="N9267" s="3">
        <v>8500</v>
      </c>
      <c r="O9267">
        <v>100</v>
      </c>
      <c r="P9267" t="s">
        <v>12457</v>
      </c>
      <c r="Q9267" t="s">
        <v>963</v>
      </c>
      <c r="R9267" t="s">
        <v>72</v>
      </c>
      <c r="S9267" s="3">
        <v>245774156</v>
      </c>
      <c r="T9267" s="3">
        <f>Tabla1[[#This Row],[OS-Valor Unitario]]-Tabla1[[#This Row],[costo_antes_iva]]</f>
        <v>-1000</v>
      </c>
      <c r="U9267" s="3">
        <f>Tabla1[[#This Row],[OS-Valor Unitario]]*Tabla1[[#This Row],[OS-Cantidad]]</f>
        <v>850000</v>
      </c>
      <c r="V9267" s="3">
        <f>Tabla1[[#This Row],[costo_antes_iva]]*Tabla1[[#This Row],[OS-Cantidad]]</f>
        <v>950000</v>
      </c>
      <c r="W9267" s="3">
        <f>Tabla1[[#This Row],[Valor total OS]]-Tabla1[[#This Row],[valor total op]]</f>
        <v>-100000</v>
      </c>
    </row>
    <row r="9268" spans="1:23" x14ac:dyDescent="0.3">
      <c r="A9268">
        <v>4933</v>
      </c>
      <c r="B9268" t="s">
        <v>12472</v>
      </c>
      <c r="C9268" t="s">
        <v>91</v>
      </c>
      <c r="D9268" t="s">
        <v>1814</v>
      </c>
      <c r="E9268">
        <v>680</v>
      </c>
      <c r="F9268">
        <v>45294774</v>
      </c>
      <c r="G9268" t="s">
        <v>12473</v>
      </c>
      <c r="H9268" s="6">
        <v>45184</v>
      </c>
      <c r="I9268" s="3">
        <v>19000</v>
      </c>
      <c r="J9268" t="s">
        <v>160</v>
      </c>
      <c r="K9268" t="s">
        <v>12472</v>
      </c>
      <c r="L9268">
        <v>9</v>
      </c>
      <c r="M9268" t="s">
        <v>5723</v>
      </c>
      <c r="N9268" s="3">
        <v>18700</v>
      </c>
      <c r="O9268">
        <v>680</v>
      </c>
      <c r="P9268" t="s">
        <v>12457</v>
      </c>
      <c r="Q9268" t="s">
        <v>963</v>
      </c>
      <c r="R9268" t="s">
        <v>92</v>
      </c>
      <c r="S9268" s="3">
        <v>245774156</v>
      </c>
      <c r="T9268" s="3">
        <f>Tabla1[[#This Row],[OS-Valor Unitario]]-Tabla1[[#This Row],[costo_antes_iva]]</f>
        <v>-300</v>
      </c>
      <c r="U9268" s="3">
        <f>Tabla1[[#This Row],[OS-Valor Unitario]]*Tabla1[[#This Row],[OS-Cantidad]]</f>
        <v>12716000</v>
      </c>
      <c r="V9268" s="3">
        <f>Tabla1[[#This Row],[costo_antes_iva]]*Tabla1[[#This Row],[OS-Cantidad]]</f>
        <v>12920000</v>
      </c>
      <c r="W9268" s="3">
        <f>Tabla1[[#This Row],[Valor total OS]]-Tabla1[[#This Row],[valor total op]]</f>
        <v>-204000</v>
      </c>
    </row>
    <row r="9269" spans="1:23" x14ac:dyDescent="0.3">
      <c r="A9269">
        <v>4933</v>
      </c>
      <c r="B9269" t="s">
        <v>12472</v>
      </c>
      <c r="C9269" t="s">
        <v>91</v>
      </c>
      <c r="D9269" t="s">
        <v>1814</v>
      </c>
      <c r="E9269">
        <v>680</v>
      </c>
      <c r="F9269">
        <v>45294774</v>
      </c>
      <c r="G9269" t="s">
        <v>12473</v>
      </c>
      <c r="H9269" s="6">
        <v>45184</v>
      </c>
      <c r="I9269" s="3">
        <v>12500</v>
      </c>
      <c r="J9269" t="s">
        <v>23</v>
      </c>
      <c r="K9269" t="s">
        <v>12472</v>
      </c>
      <c r="L9269">
        <v>9</v>
      </c>
      <c r="M9269" t="s">
        <v>5599</v>
      </c>
      <c r="N9269" s="3">
        <v>15000</v>
      </c>
      <c r="O9269">
        <v>201</v>
      </c>
      <c r="P9269" t="s">
        <v>12457</v>
      </c>
      <c r="Q9269" t="s">
        <v>963</v>
      </c>
      <c r="R9269" t="s">
        <v>92</v>
      </c>
      <c r="S9269" s="3">
        <v>245774156</v>
      </c>
      <c r="T9269" s="3">
        <f>Tabla1[[#This Row],[OS-Valor Unitario]]-Tabla1[[#This Row],[costo_antes_iva]]</f>
        <v>2500</v>
      </c>
      <c r="U9269" s="3">
        <f>Tabla1[[#This Row],[OS-Valor Unitario]]*Tabla1[[#This Row],[OS-Cantidad]]</f>
        <v>3015000</v>
      </c>
      <c r="V9269" s="3">
        <f>Tabla1[[#This Row],[costo_antes_iva]]*Tabla1[[#This Row],[OS-Cantidad]]</f>
        <v>2512500</v>
      </c>
      <c r="W9269" s="3">
        <f>Tabla1[[#This Row],[Valor total OS]]-Tabla1[[#This Row],[valor total op]]</f>
        <v>502500</v>
      </c>
    </row>
    <row r="9270" spans="1:23" x14ac:dyDescent="0.3">
      <c r="A9270">
        <v>4933</v>
      </c>
      <c r="B9270" t="s">
        <v>12472</v>
      </c>
      <c r="C9270" t="s">
        <v>91</v>
      </c>
      <c r="D9270" t="s">
        <v>1814</v>
      </c>
      <c r="E9270">
        <v>680</v>
      </c>
      <c r="F9270">
        <v>45294774</v>
      </c>
      <c r="G9270" t="s">
        <v>12473</v>
      </c>
      <c r="H9270" s="6">
        <v>45184</v>
      </c>
      <c r="I9270" s="3">
        <v>12500</v>
      </c>
      <c r="J9270" t="s">
        <v>23</v>
      </c>
      <c r="K9270" t="s">
        <v>12472</v>
      </c>
      <c r="L9270">
        <v>9</v>
      </c>
      <c r="M9270" t="s">
        <v>3405</v>
      </c>
      <c r="N9270" s="3">
        <v>13000</v>
      </c>
      <c r="O9270">
        <v>200</v>
      </c>
      <c r="P9270" t="s">
        <v>12457</v>
      </c>
      <c r="Q9270" t="s">
        <v>963</v>
      </c>
      <c r="R9270" t="s">
        <v>92</v>
      </c>
      <c r="S9270" s="3">
        <v>245774156</v>
      </c>
      <c r="T9270" s="3">
        <f>Tabla1[[#This Row],[OS-Valor Unitario]]-Tabla1[[#This Row],[costo_antes_iva]]</f>
        <v>500</v>
      </c>
      <c r="U9270" s="3">
        <f>Tabla1[[#This Row],[OS-Valor Unitario]]*Tabla1[[#This Row],[OS-Cantidad]]</f>
        <v>2600000</v>
      </c>
      <c r="V9270" s="3">
        <f>Tabla1[[#This Row],[costo_antes_iva]]*Tabla1[[#This Row],[OS-Cantidad]]</f>
        <v>2500000</v>
      </c>
      <c r="W9270" s="3">
        <f>Tabla1[[#This Row],[Valor total OS]]-Tabla1[[#This Row],[valor total op]]</f>
        <v>100000</v>
      </c>
    </row>
    <row r="9271" spans="1:23" x14ac:dyDescent="0.3">
      <c r="A9271">
        <v>4933</v>
      </c>
      <c r="B9271" t="s">
        <v>12472</v>
      </c>
      <c r="C9271" t="s">
        <v>91</v>
      </c>
      <c r="D9271" t="s">
        <v>1814</v>
      </c>
      <c r="E9271">
        <v>680</v>
      </c>
      <c r="F9271">
        <v>45294774</v>
      </c>
      <c r="G9271" t="s">
        <v>12473</v>
      </c>
      <c r="H9271" s="6">
        <v>45184</v>
      </c>
      <c r="I9271" s="3">
        <v>12500</v>
      </c>
      <c r="J9271" t="s">
        <v>23</v>
      </c>
      <c r="K9271" t="s">
        <v>12472</v>
      </c>
      <c r="L9271">
        <v>9</v>
      </c>
      <c r="M9271" t="s">
        <v>242</v>
      </c>
      <c r="N9271" s="3">
        <v>12500</v>
      </c>
      <c r="O9271">
        <v>280</v>
      </c>
      <c r="P9271" t="s">
        <v>12457</v>
      </c>
      <c r="Q9271" t="s">
        <v>963</v>
      </c>
      <c r="R9271" t="s">
        <v>92</v>
      </c>
      <c r="S9271" s="3">
        <v>245774156</v>
      </c>
      <c r="T9271" s="3">
        <f>Tabla1[[#This Row],[OS-Valor Unitario]]-Tabla1[[#This Row],[costo_antes_iva]]</f>
        <v>0</v>
      </c>
      <c r="U9271" s="3">
        <f>Tabla1[[#This Row],[OS-Valor Unitario]]*Tabla1[[#This Row],[OS-Cantidad]]</f>
        <v>3500000</v>
      </c>
      <c r="V9271" s="3">
        <f>Tabla1[[#This Row],[costo_antes_iva]]*Tabla1[[#This Row],[OS-Cantidad]]</f>
        <v>3500000</v>
      </c>
      <c r="W9271" s="3">
        <f>Tabla1[[#This Row],[Valor total OS]]-Tabla1[[#This Row],[valor total op]]</f>
        <v>0</v>
      </c>
    </row>
    <row r="9272" spans="1:23" x14ac:dyDescent="0.3">
      <c r="A9272">
        <v>4933</v>
      </c>
      <c r="B9272" t="s">
        <v>12472</v>
      </c>
      <c r="C9272" t="s">
        <v>91</v>
      </c>
      <c r="D9272" t="s">
        <v>1814</v>
      </c>
      <c r="E9272">
        <v>680</v>
      </c>
      <c r="F9272">
        <v>45294774</v>
      </c>
      <c r="G9272" t="s">
        <v>12473</v>
      </c>
      <c r="H9272" s="6">
        <v>45184</v>
      </c>
      <c r="I9272" s="3">
        <v>12500</v>
      </c>
      <c r="J9272" t="s">
        <v>23</v>
      </c>
      <c r="K9272" t="s">
        <v>12472</v>
      </c>
      <c r="L9272">
        <v>9</v>
      </c>
      <c r="M9272" t="s">
        <v>5600</v>
      </c>
      <c r="N9272" s="3">
        <v>12500</v>
      </c>
      <c r="O9272">
        <v>680</v>
      </c>
      <c r="P9272" t="s">
        <v>12457</v>
      </c>
      <c r="Q9272" t="s">
        <v>963</v>
      </c>
      <c r="R9272" t="s">
        <v>92</v>
      </c>
      <c r="S9272" s="3">
        <v>245774156</v>
      </c>
      <c r="T9272" s="3">
        <f>Tabla1[[#This Row],[OS-Valor Unitario]]-Tabla1[[#This Row],[costo_antes_iva]]</f>
        <v>0</v>
      </c>
      <c r="U9272" s="3">
        <f>Tabla1[[#This Row],[OS-Valor Unitario]]*Tabla1[[#This Row],[OS-Cantidad]]</f>
        <v>8500000</v>
      </c>
      <c r="V9272" s="3">
        <f>Tabla1[[#This Row],[costo_antes_iva]]*Tabla1[[#This Row],[OS-Cantidad]]</f>
        <v>8500000</v>
      </c>
      <c r="W9272" s="3">
        <f>Tabla1[[#This Row],[Valor total OS]]-Tabla1[[#This Row],[valor total op]]</f>
        <v>0</v>
      </c>
    </row>
    <row r="9273" spans="1:23" x14ac:dyDescent="0.3">
      <c r="A9273">
        <v>4933</v>
      </c>
      <c r="B9273" t="s">
        <v>12474</v>
      </c>
      <c r="C9273" t="s">
        <v>11895</v>
      </c>
      <c r="D9273" t="s">
        <v>1814</v>
      </c>
      <c r="E9273">
        <v>460</v>
      </c>
      <c r="F9273">
        <v>45304249</v>
      </c>
      <c r="G9273" t="s">
        <v>12475</v>
      </c>
      <c r="H9273" s="6">
        <v>45184</v>
      </c>
      <c r="I9273" s="3">
        <v>13500</v>
      </c>
      <c r="J9273" t="s">
        <v>160</v>
      </c>
      <c r="K9273" t="s">
        <v>12474</v>
      </c>
      <c r="L9273">
        <v>10</v>
      </c>
      <c r="M9273" t="s">
        <v>5723</v>
      </c>
      <c r="N9273" s="3">
        <v>12500</v>
      </c>
      <c r="O9273">
        <v>460</v>
      </c>
      <c r="P9273" t="s">
        <v>12457</v>
      </c>
      <c r="Q9273" t="s">
        <v>963</v>
      </c>
      <c r="R9273" t="s">
        <v>293</v>
      </c>
      <c r="S9273" s="3">
        <v>245774156</v>
      </c>
      <c r="T9273" s="3">
        <f>Tabla1[[#This Row],[OS-Valor Unitario]]-Tabla1[[#This Row],[costo_antes_iva]]</f>
        <v>-1000</v>
      </c>
      <c r="U9273" s="3">
        <f>Tabla1[[#This Row],[OS-Valor Unitario]]*Tabla1[[#This Row],[OS-Cantidad]]</f>
        <v>5750000</v>
      </c>
      <c r="V9273" s="3">
        <f>Tabla1[[#This Row],[costo_antes_iva]]*Tabla1[[#This Row],[OS-Cantidad]]</f>
        <v>6210000</v>
      </c>
      <c r="W9273" s="3">
        <f>Tabla1[[#This Row],[Valor total OS]]-Tabla1[[#This Row],[valor total op]]</f>
        <v>-460000</v>
      </c>
    </row>
    <row r="9274" spans="1:23" x14ac:dyDescent="0.3">
      <c r="A9274">
        <v>4933</v>
      </c>
      <c r="B9274" t="s">
        <v>12474</v>
      </c>
      <c r="C9274" t="s">
        <v>11895</v>
      </c>
      <c r="D9274" t="s">
        <v>1814</v>
      </c>
      <c r="E9274">
        <v>460</v>
      </c>
      <c r="F9274">
        <v>45304249</v>
      </c>
      <c r="G9274" t="s">
        <v>12475</v>
      </c>
      <c r="H9274" s="6">
        <v>45184</v>
      </c>
      <c r="I9274" s="3">
        <v>9500</v>
      </c>
      <c r="J9274" t="s">
        <v>23</v>
      </c>
      <c r="K9274" t="s">
        <v>12474</v>
      </c>
      <c r="L9274">
        <v>10</v>
      </c>
      <c r="M9274" t="s">
        <v>5600</v>
      </c>
      <c r="N9274" s="3">
        <v>9500</v>
      </c>
      <c r="O9274">
        <v>509</v>
      </c>
      <c r="P9274" t="s">
        <v>12457</v>
      </c>
      <c r="Q9274" t="s">
        <v>963</v>
      </c>
      <c r="R9274" t="s">
        <v>293</v>
      </c>
      <c r="S9274" s="3">
        <v>245774156</v>
      </c>
      <c r="T9274" s="3">
        <f>Tabla1[[#This Row],[OS-Valor Unitario]]-Tabla1[[#This Row],[costo_antes_iva]]</f>
        <v>0</v>
      </c>
      <c r="U9274" s="3">
        <f>Tabla1[[#This Row],[OS-Valor Unitario]]*Tabla1[[#This Row],[OS-Cantidad]]</f>
        <v>4835500</v>
      </c>
      <c r="V9274" s="3">
        <f>Tabla1[[#This Row],[costo_antes_iva]]*Tabla1[[#This Row],[OS-Cantidad]]</f>
        <v>4835500</v>
      </c>
      <c r="W9274" s="3">
        <f>Tabla1[[#This Row],[Valor total OS]]-Tabla1[[#This Row],[valor total op]]</f>
        <v>0</v>
      </c>
    </row>
    <row r="9275" spans="1:23" x14ac:dyDescent="0.3">
      <c r="A9275">
        <v>4933</v>
      </c>
      <c r="B9275" t="s">
        <v>12476</v>
      </c>
      <c r="C9275" t="s">
        <v>124</v>
      </c>
      <c r="D9275" t="s">
        <v>1814</v>
      </c>
      <c r="E9275">
        <v>560</v>
      </c>
      <c r="F9275">
        <v>45304268</v>
      </c>
      <c r="G9275" t="s">
        <v>12477</v>
      </c>
      <c r="H9275" s="6">
        <v>45184</v>
      </c>
      <c r="I9275" s="3">
        <v>2000</v>
      </c>
      <c r="J9275" t="s">
        <v>33</v>
      </c>
      <c r="K9275" t="s">
        <v>12476</v>
      </c>
      <c r="L9275">
        <v>11</v>
      </c>
      <c r="M9275" t="s">
        <v>35</v>
      </c>
      <c r="N9275" s="3">
        <v>2000</v>
      </c>
      <c r="O9275">
        <v>860</v>
      </c>
      <c r="P9275" t="s">
        <v>12457</v>
      </c>
      <c r="Q9275" t="s">
        <v>963</v>
      </c>
      <c r="R9275" t="s">
        <v>61</v>
      </c>
      <c r="S9275" s="3">
        <v>245774156</v>
      </c>
      <c r="T9275" s="3">
        <f>Tabla1[[#This Row],[OS-Valor Unitario]]-Tabla1[[#This Row],[costo_antes_iva]]</f>
        <v>0</v>
      </c>
      <c r="U9275" s="3">
        <f>Tabla1[[#This Row],[OS-Valor Unitario]]*Tabla1[[#This Row],[OS-Cantidad]]</f>
        <v>1720000</v>
      </c>
      <c r="V9275" s="3">
        <f>Tabla1[[#This Row],[costo_antes_iva]]*Tabla1[[#This Row],[OS-Cantidad]]</f>
        <v>1720000</v>
      </c>
      <c r="W9275" s="3">
        <f>Tabla1[[#This Row],[Valor total OS]]-Tabla1[[#This Row],[valor total op]]</f>
        <v>0</v>
      </c>
    </row>
    <row r="9276" spans="1:23" x14ac:dyDescent="0.3">
      <c r="A9276">
        <v>4932</v>
      </c>
      <c r="B9276" t="s">
        <v>12478</v>
      </c>
      <c r="C9276" t="s">
        <v>124</v>
      </c>
      <c r="D9276" t="s">
        <v>9810</v>
      </c>
      <c r="E9276">
        <v>40</v>
      </c>
      <c r="F9276">
        <v>45674922</v>
      </c>
      <c r="G9276" t="s">
        <v>12479</v>
      </c>
      <c r="H9276" s="6">
        <v>45196</v>
      </c>
      <c r="I9276" s="3">
        <v>3500</v>
      </c>
      <c r="J9276" t="s">
        <v>33</v>
      </c>
      <c r="K9276" t="s">
        <v>12478</v>
      </c>
      <c r="L9276">
        <v>1</v>
      </c>
      <c r="M9276" t="s">
        <v>5723</v>
      </c>
      <c r="N9276" s="3">
        <v>3500</v>
      </c>
      <c r="O9276">
        <v>40</v>
      </c>
      <c r="P9276" t="s">
        <v>12480</v>
      </c>
      <c r="Q9276" t="s">
        <v>726</v>
      </c>
      <c r="R9276" t="s">
        <v>61</v>
      </c>
      <c r="S9276" s="3">
        <v>1624120</v>
      </c>
      <c r="T9276" s="3">
        <f>Tabla1[[#This Row],[OS-Valor Unitario]]-Tabla1[[#This Row],[costo_antes_iva]]</f>
        <v>0</v>
      </c>
      <c r="U9276" s="3">
        <f>Tabla1[[#This Row],[OS-Valor Unitario]]*Tabla1[[#This Row],[OS-Cantidad]]</f>
        <v>140000</v>
      </c>
      <c r="V9276" s="3">
        <f>Tabla1[[#This Row],[costo_antes_iva]]*Tabla1[[#This Row],[OS-Cantidad]]</f>
        <v>140000</v>
      </c>
      <c r="W9276" s="3">
        <f>Tabla1[[#This Row],[Valor total OS]]-Tabla1[[#This Row],[valor total op]]</f>
        <v>0</v>
      </c>
    </row>
    <row r="9277" spans="1:23" x14ac:dyDescent="0.3">
      <c r="A9277">
        <v>4932</v>
      </c>
      <c r="B9277" t="s">
        <v>12478</v>
      </c>
      <c r="C9277" t="s">
        <v>124</v>
      </c>
      <c r="D9277" t="s">
        <v>9810</v>
      </c>
      <c r="E9277">
        <v>40</v>
      </c>
      <c r="F9277">
        <v>45674922</v>
      </c>
      <c r="G9277" t="s">
        <v>12479</v>
      </c>
      <c r="H9277" s="6">
        <v>45196</v>
      </c>
      <c r="I9277" s="3">
        <v>3500</v>
      </c>
      <c r="J9277" t="s">
        <v>23</v>
      </c>
      <c r="K9277" t="s">
        <v>12478</v>
      </c>
      <c r="L9277">
        <v>1</v>
      </c>
      <c r="M9277" t="s">
        <v>471</v>
      </c>
      <c r="N9277" s="3">
        <v>3500</v>
      </c>
      <c r="O9277">
        <v>40</v>
      </c>
      <c r="P9277" t="s">
        <v>12480</v>
      </c>
      <c r="Q9277" t="s">
        <v>726</v>
      </c>
      <c r="R9277" t="s">
        <v>61</v>
      </c>
      <c r="S9277" s="3">
        <v>1624120</v>
      </c>
      <c r="T9277" s="3">
        <f>Tabla1[[#This Row],[OS-Valor Unitario]]-Tabla1[[#This Row],[costo_antes_iva]]</f>
        <v>0</v>
      </c>
      <c r="U9277" s="3">
        <f>Tabla1[[#This Row],[OS-Valor Unitario]]*Tabla1[[#This Row],[OS-Cantidad]]</f>
        <v>140000</v>
      </c>
      <c r="V9277" s="3">
        <f>Tabla1[[#This Row],[costo_antes_iva]]*Tabla1[[#This Row],[OS-Cantidad]]</f>
        <v>140000</v>
      </c>
      <c r="W9277" s="3">
        <f>Tabla1[[#This Row],[Valor total OS]]-Tabla1[[#This Row],[valor total op]]</f>
        <v>0</v>
      </c>
    </row>
    <row r="9278" spans="1:23" x14ac:dyDescent="0.3">
      <c r="A9278">
        <v>4931</v>
      </c>
      <c r="B9278" t="s">
        <v>12481</v>
      </c>
      <c r="C9278" t="s">
        <v>66</v>
      </c>
      <c r="D9278" t="s">
        <v>3210</v>
      </c>
      <c r="E9278">
        <v>1</v>
      </c>
      <c r="F9278">
        <v>45648985</v>
      </c>
      <c r="G9278" t="s">
        <v>12482</v>
      </c>
      <c r="H9278" s="6">
        <v>45195</v>
      </c>
      <c r="I9278" s="3">
        <v>0</v>
      </c>
      <c r="J9278" t="s">
        <v>82</v>
      </c>
      <c r="K9278" t="s">
        <v>12481</v>
      </c>
      <c r="L9278">
        <v>1</v>
      </c>
      <c r="M9278" t="s">
        <v>3213</v>
      </c>
      <c r="N9278" s="3">
        <v>1200</v>
      </c>
      <c r="O9278">
        <v>20</v>
      </c>
      <c r="P9278" t="s">
        <v>12483</v>
      </c>
      <c r="Q9278" t="s">
        <v>121</v>
      </c>
      <c r="R9278" t="s">
        <v>72</v>
      </c>
      <c r="S9278" s="3">
        <v>24219371</v>
      </c>
      <c r="T9278" s="3">
        <f>Tabla1[[#This Row],[OS-Valor Unitario]]-Tabla1[[#This Row],[costo_antes_iva]]</f>
        <v>1200</v>
      </c>
      <c r="U9278" s="3">
        <f>Tabla1[[#This Row],[OS-Valor Unitario]]*Tabla1[[#This Row],[OS-Cantidad]]</f>
        <v>24000</v>
      </c>
      <c r="V9278" s="3">
        <f>Tabla1[[#This Row],[costo_antes_iva]]*Tabla1[[#This Row],[OS-Cantidad]]</f>
        <v>0</v>
      </c>
      <c r="W9278" s="3">
        <f>Tabla1[[#This Row],[Valor total OS]]-Tabla1[[#This Row],[valor total op]]</f>
        <v>24000</v>
      </c>
    </row>
    <row r="9279" spans="1:23" x14ac:dyDescent="0.3">
      <c r="A9279">
        <v>4931</v>
      </c>
      <c r="B9279" t="s">
        <v>12481</v>
      </c>
      <c r="C9279" t="s">
        <v>66</v>
      </c>
      <c r="D9279" t="s">
        <v>3210</v>
      </c>
      <c r="E9279">
        <v>1</v>
      </c>
      <c r="F9279">
        <v>45648985</v>
      </c>
      <c r="G9279" t="s">
        <v>12482</v>
      </c>
      <c r="H9279" s="6">
        <v>45195</v>
      </c>
      <c r="I9279" s="3">
        <v>11200</v>
      </c>
      <c r="J9279" t="s">
        <v>1309</v>
      </c>
      <c r="K9279" t="s">
        <v>12481</v>
      </c>
      <c r="L9279">
        <v>1</v>
      </c>
      <c r="M9279" t="s">
        <v>70</v>
      </c>
      <c r="N9279" s="3">
        <v>10685</v>
      </c>
      <c r="O9279">
        <v>20</v>
      </c>
      <c r="P9279" t="s">
        <v>12483</v>
      </c>
      <c r="Q9279" t="s">
        <v>121</v>
      </c>
      <c r="R9279" t="s">
        <v>72</v>
      </c>
      <c r="S9279" s="3">
        <v>24219371</v>
      </c>
      <c r="T9279" s="3">
        <f>Tabla1[[#This Row],[OS-Valor Unitario]]-Tabla1[[#This Row],[costo_antes_iva]]</f>
        <v>-515</v>
      </c>
      <c r="U9279" s="3">
        <f>Tabla1[[#This Row],[OS-Valor Unitario]]*Tabla1[[#This Row],[OS-Cantidad]]</f>
        <v>213700</v>
      </c>
      <c r="V9279" s="3">
        <f>Tabla1[[#This Row],[costo_antes_iva]]*Tabla1[[#This Row],[OS-Cantidad]]</f>
        <v>224000</v>
      </c>
      <c r="W9279" s="3">
        <f>Tabla1[[#This Row],[Valor total OS]]-Tabla1[[#This Row],[valor total op]]</f>
        <v>-10300</v>
      </c>
    </row>
    <row r="9280" spans="1:23" x14ac:dyDescent="0.3">
      <c r="A9280">
        <v>4931</v>
      </c>
      <c r="B9280" t="s">
        <v>12481</v>
      </c>
      <c r="C9280" t="s">
        <v>349</v>
      </c>
      <c r="D9280" t="s">
        <v>3210</v>
      </c>
      <c r="E9280">
        <v>1</v>
      </c>
      <c r="F9280">
        <v>45649106</v>
      </c>
      <c r="G9280" t="s">
        <v>12482</v>
      </c>
      <c r="H9280" s="6">
        <v>45195</v>
      </c>
      <c r="I9280" s="3">
        <v>1200</v>
      </c>
      <c r="J9280" t="s">
        <v>82</v>
      </c>
      <c r="K9280" t="s">
        <v>12481</v>
      </c>
      <c r="L9280">
        <v>1</v>
      </c>
      <c r="M9280" t="s">
        <v>3213</v>
      </c>
      <c r="N9280" s="3">
        <v>1200</v>
      </c>
      <c r="O9280">
        <v>20</v>
      </c>
      <c r="P9280" t="s">
        <v>12483</v>
      </c>
      <c r="Q9280" t="s">
        <v>121</v>
      </c>
      <c r="R9280" t="s">
        <v>28</v>
      </c>
      <c r="S9280" s="3">
        <v>24219371</v>
      </c>
      <c r="T9280" s="3">
        <f>Tabla1[[#This Row],[OS-Valor Unitario]]-Tabla1[[#This Row],[costo_antes_iva]]</f>
        <v>0</v>
      </c>
      <c r="U9280" s="3">
        <f>Tabla1[[#This Row],[OS-Valor Unitario]]*Tabla1[[#This Row],[OS-Cantidad]]</f>
        <v>24000</v>
      </c>
      <c r="V9280" s="3">
        <f>Tabla1[[#This Row],[costo_antes_iva]]*Tabla1[[#This Row],[OS-Cantidad]]</f>
        <v>24000</v>
      </c>
      <c r="W9280" s="3">
        <f>Tabla1[[#This Row],[Valor total OS]]-Tabla1[[#This Row],[valor total op]]</f>
        <v>0</v>
      </c>
    </row>
    <row r="9281" spans="1:23" x14ac:dyDescent="0.3">
      <c r="A9281">
        <v>4931</v>
      </c>
      <c r="B9281" t="s">
        <v>12481</v>
      </c>
      <c r="C9281" t="s">
        <v>349</v>
      </c>
      <c r="D9281" t="s">
        <v>3210</v>
      </c>
      <c r="E9281">
        <v>1</v>
      </c>
      <c r="F9281">
        <v>45649106</v>
      </c>
      <c r="G9281" t="s">
        <v>12482</v>
      </c>
      <c r="H9281" s="6">
        <v>45195</v>
      </c>
      <c r="I9281" s="3">
        <v>9500</v>
      </c>
      <c r="J9281" t="s">
        <v>1309</v>
      </c>
      <c r="K9281" t="s">
        <v>12481</v>
      </c>
      <c r="L9281">
        <v>1</v>
      </c>
      <c r="M9281" t="s">
        <v>70</v>
      </c>
      <c r="N9281" s="3">
        <v>10685</v>
      </c>
      <c r="O9281">
        <v>20</v>
      </c>
      <c r="P9281" t="s">
        <v>12483</v>
      </c>
      <c r="Q9281" t="s">
        <v>121</v>
      </c>
      <c r="R9281" t="s">
        <v>28</v>
      </c>
      <c r="S9281" s="3">
        <v>24219371</v>
      </c>
      <c r="T9281" s="3">
        <f>Tabla1[[#This Row],[OS-Valor Unitario]]-Tabla1[[#This Row],[costo_antes_iva]]</f>
        <v>1185</v>
      </c>
      <c r="U9281" s="3">
        <f>Tabla1[[#This Row],[OS-Valor Unitario]]*Tabla1[[#This Row],[OS-Cantidad]]</f>
        <v>213700</v>
      </c>
      <c r="V9281" s="3">
        <f>Tabla1[[#This Row],[costo_antes_iva]]*Tabla1[[#This Row],[OS-Cantidad]]</f>
        <v>190000</v>
      </c>
      <c r="W9281" s="3">
        <f>Tabla1[[#This Row],[Valor total OS]]-Tabla1[[#This Row],[valor total op]]</f>
        <v>23700</v>
      </c>
    </row>
    <row r="9282" spans="1:23" x14ac:dyDescent="0.3">
      <c r="A9282">
        <v>4931</v>
      </c>
      <c r="B9282" t="s">
        <v>12481</v>
      </c>
      <c r="C9282" t="s">
        <v>66</v>
      </c>
      <c r="D9282" t="s">
        <v>3210</v>
      </c>
      <c r="E9282">
        <v>1</v>
      </c>
      <c r="F9282">
        <v>45649135</v>
      </c>
      <c r="G9282" t="s">
        <v>12482</v>
      </c>
      <c r="H9282" s="6">
        <v>45195</v>
      </c>
      <c r="I9282" s="3">
        <v>1200</v>
      </c>
      <c r="J9282" t="s">
        <v>82</v>
      </c>
      <c r="K9282" t="s">
        <v>12481</v>
      </c>
      <c r="L9282">
        <v>1</v>
      </c>
      <c r="M9282" t="s">
        <v>3213</v>
      </c>
      <c r="N9282" s="3">
        <v>1200</v>
      </c>
      <c r="O9282">
        <v>20</v>
      </c>
      <c r="P9282" t="s">
        <v>12483</v>
      </c>
      <c r="Q9282" t="s">
        <v>121</v>
      </c>
      <c r="R9282" t="s">
        <v>72</v>
      </c>
      <c r="S9282" s="3">
        <v>24219371</v>
      </c>
      <c r="T9282" s="3">
        <f>Tabla1[[#This Row],[OS-Valor Unitario]]-Tabla1[[#This Row],[costo_antes_iva]]</f>
        <v>0</v>
      </c>
      <c r="U9282" s="3">
        <f>Tabla1[[#This Row],[OS-Valor Unitario]]*Tabla1[[#This Row],[OS-Cantidad]]</f>
        <v>24000</v>
      </c>
      <c r="V9282" s="3">
        <f>Tabla1[[#This Row],[costo_antes_iva]]*Tabla1[[#This Row],[OS-Cantidad]]</f>
        <v>24000</v>
      </c>
      <c r="W9282" s="3">
        <f>Tabla1[[#This Row],[Valor total OS]]-Tabla1[[#This Row],[valor total op]]</f>
        <v>0</v>
      </c>
    </row>
    <row r="9283" spans="1:23" x14ac:dyDescent="0.3">
      <c r="A9283">
        <v>4931</v>
      </c>
      <c r="B9283" t="s">
        <v>12481</v>
      </c>
      <c r="C9283" t="s">
        <v>66</v>
      </c>
      <c r="D9283" t="s">
        <v>3210</v>
      </c>
      <c r="E9283">
        <v>1</v>
      </c>
      <c r="F9283">
        <v>45649135</v>
      </c>
      <c r="G9283" t="s">
        <v>12482</v>
      </c>
      <c r="H9283" s="6">
        <v>45195</v>
      </c>
      <c r="I9283" s="3">
        <v>11200</v>
      </c>
      <c r="J9283" t="s">
        <v>1309</v>
      </c>
      <c r="K9283" t="s">
        <v>12481</v>
      </c>
      <c r="L9283">
        <v>1</v>
      </c>
      <c r="M9283" t="s">
        <v>70</v>
      </c>
      <c r="N9283" s="3">
        <v>10685</v>
      </c>
      <c r="O9283">
        <v>20</v>
      </c>
      <c r="P9283" t="s">
        <v>12483</v>
      </c>
      <c r="Q9283" t="s">
        <v>121</v>
      </c>
      <c r="R9283" t="s">
        <v>72</v>
      </c>
      <c r="S9283" s="3">
        <v>24219371</v>
      </c>
      <c r="T9283" s="3">
        <f>Tabla1[[#This Row],[OS-Valor Unitario]]-Tabla1[[#This Row],[costo_antes_iva]]</f>
        <v>-515</v>
      </c>
      <c r="U9283" s="3">
        <f>Tabla1[[#This Row],[OS-Valor Unitario]]*Tabla1[[#This Row],[OS-Cantidad]]</f>
        <v>213700</v>
      </c>
      <c r="V9283" s="3">
        <f>Tabla1[[#This Row],[costo_antes_iva]]*Tabla1[[#This Row],[OS-Cantidad]]</f>
        <v>224000</v>
      </c>
      <c r="W9283" s="3">
        <f>Tabla1[[#This Row],[Valor total OS]]-Tabla1[[#This Row],[valor total op]]</f>
        <v>-10300</v>
      </c>
    </row>
    <row r="9284" spans="1:23" x14ac:dyDescent="0.3">
      <c r="A9284">
        <v>4931</v>
      </c>
      <c r="B9284" t="s">
        <v>12481</v>
      </c>
      <c r="C9284" t="s">
        <v>55</v>
      </c>
      <c r="D9284" t="s">
        <v>3210</v>
      </c>
      <c r="E9284">
        <v>1</v>
      </c>
      <c r="F9284">
        <v>45649405</v>
      </c>
      <c r="G9284" t="s">
        <v>12482</v>
      </c>
      <c r="H9284" s="6">
        <v>45195</v>
      </c>
      <c r="I9284" s="3">
        <v>1200</v>
      </c>
      <c r="J9284" t="s">
        <v>82</v>
      </c>
      <c r="K9284" t="s">
        <v>12481</v>
      </c>
      <c r="L9284">
        <v>1</v>
      </c>
      <c r="M9284" t="s">
        <v>3213</v>
      </c>
      <c r="N9284" s="3">
        <v>1200</v>
      </c>
      <c r="O9284">
        <v>20</v>
      </c>
      <c r="P9284" t="s">
        <v>12483</v>
      </c>
      <c r="Q9284" t="s">
        <v>121</v>
      </c>
      <c r="R9284" t="s">
        <v>61</v>
      </c>
      <c r="S9284" s="3">
        <v>24219371</v>
      </c>
      <c r="T9284" s="3">
        <f>Tabla1[[#This Row],[OS-Valor Unitario]]-Tabla1[[#This Row],[costo_antes_iva]]</f>
        <v>0</v>
      </c>
      <c r="U9284" s="3">
        <f>Tabla1[[#This Row],[OS-Valor Unitario]]*Tabla1[[#This Row],[OS-Cantidad]]</f>
        <v>24000</v>
      </c>
      <c r="V9284" s="3">
        <f>Tabla1[[#This Row],[costo_antes_iva]]*Tabla1[[#This Row],[OS-Cantidad]]</f>
        <v>24000</v>
      </c>
      <c r="W9284" s="3">
        <f>Tabla1[[#This Row],[Valor total OS]]-Tabla1[[#This Row],[valor total op]]</f>
        <v>0</v>
      </c>
    </row>
    <row r="9285" spans="1:23" x14ac:dyDescent="0.3">
      <c r="A9285">
        <v>4931</v>
      </c>
      <c r="B9285" t="s">
        <v>12484</v>
      </c>
      <c r="C9285" t="s">
        <v>66</v>
      </c>
      <c r="D9285" t="s">
        <v>3210</v>
      </c>
      <c r="E9285">
        <v>1</v>
      </c>
      <c r="F9285">
        <v>45635308</v>
      </c>
      <c r="G9285" t="s">
        <v>12485</v>
      </c>
      <c r="H9285" s="6">
        <v>45194</v>
      </c>
      <c r="I9285" s="3">
        <v>0</v>
      </c>
      <c r="J9285" t="s">
        <v>82</v>
      </c>
      <c r="K9285" t="s">
        <v>12484</v>
      </c>
      <c r="L9285">
        <v>2</v>
      </c>
      <c r="M9285" t="s">
        <v>3213</v>
      </c>
      <c r="N9285" s="3">
        <v>1200</v>
      </c>
      <c r="O9285">
        <v>15</v>
      </c>
      <c r="P9285" t="s">
        <v>12483</v>
      </c>
      <c r="Q9285" t="s">
        <v>121</v>
      </c>
      <c r="R9285" t="s">
        <v>72</v>
      </c>
      <c r="S9285" s="3">
        <v>24219371</v>
      </c>
      <c r="T9285" s="3">
        <f>Tabla1[[#This Row],[OS-Valor Unitario]]-Tabla1[[#This Row],[costo_antes_iva]]</f>
        <v>1200</v>
      </c>
      <c r="U9285" s="3">
        <f>Tabla1[[#This Row],[OS-Valor Unitario]]*Tabla1[[#This Row],[OS-Cantidad]]</f>
        <v>18000</v>
      </c>
      <c r="V9285" s="3">
        <f>Tabla1[[#This Row],[costo_antes_iva]]*Tabla1[[#This Row],[OS-Cantidad]]</f>
        <v>0</v>
      </c>
      <c r="W9285" s="3">
        <f>Tabla1[[#This Row],[Valor total OS]]-Tabla1[[#This Row],[valor total op]]</f>
        <v>18000</v>
      </c>
    </row>
    <row r="9286" spans="1:23" x14ac:dyDescent="0.3">
      <c r="A9286">
        <v>4931</v>
      </c>
      <c r="B9286" t="s">
        <v>12484</v>
      </c>
      <c r="C9286" t="s">
        <v>66</v>
      </c>
      <c r="D9286" t="s">
        <v>3210</v>
      </c>
      <c r="E9286">
        <v>1</v>
      </c>
      <c r="F9286">
        <v>45635308</v>
      </c>
      <c r="G9286" t="s">
        <v>12485</v>
      </c>
      <c r="H9286" s="6">
        <v>45194</v>
      </c>
      <c r="I9286" s="3">
        <v>11200</v>
      </c>
      <c r="J9286" t="s">
        <v>1309</v>
      </c>
      <c r="K9286" t="s">
        <v>12484</v>
      </c>
      <c r="L9286">
        <v>2</v>
      </c>
      <c r="M9286" t="s">
        <v>70</v>
      </c>
      <c r="N9286" s="3">
        <v>10685</v>
      </c>
      <c r="O9286">
        <v>15</v>
      </c>
      <c r="P9286" t="s">
        <v>12483</v>
      </c>
      <c r="Q9286" t="s">
        <v>121</v>
      </c>
      <c r="R9286" t="s">
        <v>72</v>
      </c>
      <c r="S9286" s="3">
        <v>24219371</v>
      </c>
      <c r="T9286" s="3">
        <f>Tabla1[[#This Row],[OS-Valor Unitario]]-Tabla1[[#This Row],[costo_antes_iva]]</f>
        <v>-515</v>
      </c>
      <c r="U9286" s="3">
        <f>Tabla1[[#This Row],[OS-Valor Unitario]]*Tabla1[[#This Row],[OS-Cantidad]]</f>
        <v>160275</v>
      </c>
      <c r="V9286" s="3">
        <f>Tabla1[[#This Row],[costo_antes_iva]]*Tabla1[[#This Row],[OS-Cantidad]]</f>
        <v>168000</v>
      </c>
      <c r="W9286" s="3">
        <f>Tabla1[[#This Row],[Valor total OS]]-Tabla1[[#This Row],[valor total op]]</f>
        <v>-7725</v>
      </c>
    </row>
    <row r="9287" spans="1:23" x14ac:dyDescent="0.3">
      <c r="A9287">
        <v>4931</v>
      </c>
      <c r="B9287" t="s">
        <v>12486</v>
      </c>
      <c r="C9287" t="s">
        <v>2245</v>
      </c>
      <c r="D9287" t="s">
        <v>3210</v>
      </c>
      <c r="E9287">
        <v>1</v>
      </c>
      <c r="F9287">
        <v>45635313</v>
      </c>
      <c r="G9287" t="s">
        <v>12487</v>
      </c>
      <c r="H9287" s="6">
        <v>45194</v>
      </c>
      <c r="I9287" s="3">
        <v>1200</v>
      </c>
      <c r="J9287" t="s">
        <v>82</v>
      </c>
      <c r="K9287" t="s">
        <v>12486</v>
      </c>
      <c r="L9287">
        <v>3</v>
      </c>
      <c r="M9287" t="s">
        <v>119</v>
      </c>
      <c r="N9287" s="3">
        <v>1200</v>
      </c>
      <c r="O9287">
        <v>29</v>
      </c>
      <c r="P9287" t="s">
        <v>12483</v>
      </c>
      <c r="Q9287" t="s">
        <v>121</v>
      </c>
      <c r="R9287" t="s">
        <v>92</v>
      </c>
      <c r="S9287" s="3">
        <v>24219371</v>
      </c>
      <c r="T9287" s="3">
        <f>Tabla1[[#This Row],[OS-Valor Unitario]]-Tabla1[[#This Row],[costo_antes_iva]]</f>
        <v>0</v>
      </c>
      <c r="U9287" s="3">
        <f>Tabla1[[#This Row],[OS-Valor Unitario]]*Tabla1[[#This Row],[OS-Cantidad]]</f>
        <v>34800</v>
      </c>
      <c r="V9287" s="3">
        <f>Tabla1[[#This Row],[costo_antes_iva]]*Tabla1[[#This Row],[OS-Cantidad]]</f>
        <v>34800</v>
      </c>
      <c r="W9287" s="3">
        <f>Tabla1[[#This Row],[Valor total OS]]-Tabla1[[#This Row],[valor total op]]</f>
        <v>0</v>
      </c>
    </row>
    <row r="9288" spans="1:23" x14ac:dyDescent="0.3">
      <c r="A9288">
        <v>4931</v>
      </c>
      <c r="B9288" t="s">
        <v>12486</v>
      </c>
      <c r="C9288" t="s">
        <v>2245</v>
      </c>
      <c r="D9288" t="s">
        <v>3210</v>
      </c>
      <c r="E9288">
        <v>1</v>
      </c>
      <c r="F9288">
        <v>45635313</v>
      </c>
      <c r="G9288" t="s">
        <v>12487</v>
      </c>
      <c r="H9288" s="6">
        <v>45194</v>
      </c>
      <c r="I9288" s="3">
        <v>14000</v>
      </c>
      <c r="J9288" t="s">
        <v>23</v>
      </c>
      <c r="K9288" t="s">
        <v>12486</v>
      </c>
      <c r="L9288">
        <v>3</v>
      </c>
      <c r="M9288" t="s">
        <v>242</v>
      </c>
      <c r="N9288" s="3">
        <v>14000</v>
      </c>
      <c r="O9288">
        <v>29</v>
      </c>
      <c r="P9288" t="s">
        <v>12483</v>
      </c>
      <c r="Q9288" t="s">
        <v>121</v>
      </c>
      <c r="R9288" t="s">
        <v>92</v>
      </c>
      <c r="S9288" s="3">
        <v>24219371</v>
      </c>
      <c r="T9288" s="3">
        <f>Tabla1[[#This Row],[OS-Valor Unitario]]-Tabla1[[#This Row],[costo_antes_iva]]</f>
        <v>0</v>
      </c>
      <c r="U9288" s="3">
        <f>Tabla1[[#This Row],[OS-Valor Unitario]]*Tabla1[[#This Row],[OS-Cantidad]]</f>
        <v>406000</v>
      </c>
      <c r="V9288" s="3">
        <f>Tabla1[[#This Row],[costo_antes_iva]]*Tabla1[[#This Row],[OS-Cantidad]]</f>
        <v>406000</v>
      </c>
      <c r="W9288" s="3">
        <f>Tabla1[[#This Row],[Valor total OS]]-Tabla1[[#This Row],[valor total op]]</f>
        <v>0</v>
      </c>
    </row>
    <row r="9289" spans="1:23" x14ac:dyDescent="0.3">
      <c r="A9289">
        <v>4931</v>
      </c>
      <c r="B9289" t="s">
        <v>12488</v>
      </c>
      <c r="C9289" t="s">
        <v>66</v>
      </c>
      <c r="D9289" t="s">
        <v>3210</v>
      </c>
      <c r="E9289">
        <v>1</v>
      </c>
      <c r="F9289">
        <v>45648985</v>
      </c>
      <c r="G9289" t="s">
        <v>12482</v>
      </c>
      <c r="H9289" s="6">
        <v>45195</v>
      </c>
      <c r="I9289" s="3">
        <v>11200</v>
      </c>
      <c r="J9289" t="s">
        <v>1309</v>
      </c>
      <c r="K9289" t="s">
        <v>12488</v>
      </c>
      <c r="L9289">
        <v>6</v>
      </c>
      <c r="M9289" t="s">
        <v>247</v>
      </c>
      <c r="N9289" s="3">
        <v>9500</v>
      </c>
      <c r="O9289">
        <v>12</v>
      </c>
      <c r="P9289" t="s">
        <v>12483</v>
      </c>
      <c r="Q9289" t="s">
        <v>121</v>
      </c>
      <c r="R9289" t="s">
        <v>72</v>
      </c>
      <c r="S9289" s="3">
        <v>24219371</v>
      </c>
      <c r="T9289" s="3">
        <f>Tabla1[[#This Row],[OS-Valor Unitario]]-Tabla1[[#This Row],[costo_antes_iva]]</f>
        <v>-1700</v>
      </c>
      <c r="U9289" s="3">
        <f>Tabla1[[#This Row],[OS-Valor Unitario]]*Tabla1[[#This Row],[OS-Cantidad]]</f>
        <v>114000</v>
      </c>
      <c r="V9289" s="3">
        <f>Tabla1[[#This Row],[costo_antes_iva]]*Tabla1[[#This Row],[OS-Cantidad]]</f>
        <v>134400</v>
      </c>
      <c r="W9289" s="3">
        <f>Tabla1[[#This Row],[Valor total OS]]-Tabla1[[#This Row],[valor total op]]</f>
        <v>-20400</v>
      </c>
    </row>
    <row r="9290" spans="1:23" x14ac:dyDescent="0.3">
      <c r="A9290">
        <v>4931</v>
      </c>
      <c r="B9290" t="s">
        <v>12488</v>
      </c>
      <c r="C9290" t="s">
        <v>349</v>
      </c>
      <c r="D9290" t="s">
        <v>3210</v>
      </c>
      <c r="E9290">
        <v>1</v>
      </c>
      <c r="F9290">
        <v>45649106</v>
      </c>
      <c r="G9290" t="s">
        <v>12482</v>
      </c>
      <c r="H9290" s="6">
        <v>45195</v>
      </c>
      <c r="I9290" s="3">
        <v>9500</v>
      </c>
      <c r="J9290" t="s">
        <v>1309</v>
      </c>
      <c r="K9290" t="s">
        <v>12488</v>
      </c>
      <c r="L9290">
        <v>6</v>
      </c>
      <c r="M9290" t="s">
        <v>247</v>
      </c>
      <c r="N9290" s="3">
        <v>9500</v>
      </c>
      <c r="O9290">
        <v>12</v>
      </c>
      <c r="P9290" t="s">
        <v>12483</v>
      </c>
      <c r="Q9290" t="s">
        <v>121</v>
      </c>
      <c r="R9290" t="s">
        <v>28</v>
      </c>
      <c r="S9290" s="3">
        <v>24219371</v>
      </c>
      <c r="T9290" s="3">
        <f>Tabla1[[#This Row],[OS-Valor Unitario]]-Tabla1[[#This Row],[costo_antes_iva]]</f>
        <v>0</v>
      </c>
      <c r="U9290" s="3">
        <f>Tabla1[[#This Row],[OS-Valor Unitario]]*Tabla1[[#This Row],[OS-Cantidad]]</f>
        <v>114000</v>
      </c>
      <c r="V9290" s="3">
        <f>Tabla1[[#This Row],[costo_antes_iva]]*Tabla1[[#This Row],[OS-Cantidad]]</f>
        <v>114000</v>
      </c>
      <c r="W9290" s="3">
        <f>Tabla1[[#This Row],[Valor total OS]]-Tabla1[[#This Row],[valor total op]]</f>
        <v>0</v>
      </c>
    </row>
    <row r="9291" spans="1:23" x14ac:dyDescent="0.3">
      <c r="A9291">
        <v>4931</v>
      </c>
      <c r="B9291" t="s">
        <v>12488</v>
      </c>
      <c r="C9291" t="s">
        <v>66</v>
      </c>
      <c r="D9291" t="s">
        <v>3210</v>
      </c>
      <c r="E9291">
        <v>1</v>
      </c>
      <c r="F9291">
        <v>45649135</v>
      </c>
      <c r="G9291" t="s">
        <v>12482</v>
      </c>
      <c r="H9291" s="6">
        <v>45195</v>
      </c>
      <c r="I9291" s="3">
        <v>11200</v>
      </c>
      <c r="J9291" t="s">
        <v>1309</v>
      </c>
      <c r="K9291" t="s">
        <v>12488</v>
      </c>
      <c r="L9291">
        <v>6</v>
      </c>
      <c r="M9291" t="s">
        <v>247</v>
      </c>
      <c r="N9291" s="3">
        <v>9500</v>
      </c>
      <c r="O9291">
        <v>12</v>
      </c>
      <c r="P9291" t="s">
        <v>12483</v>
      </c>
      <c r="Q9291" t="s">
        <v>121</v>
      </c>
      <c r="R9291" t="s">
        <v>72</v>
      </c>
      <c r="S9291" s="3">
        <v>24219371</v>
      </c>
      <c r="T9291" s="3">
        <f>Tabla1[[#This Row],[OS-Valor Unitario]]-Tabla1[[#This Row],[costo_antes_iva]]</f>
        <v>-1700</v>
      </c>
      <c r="U9291" s="3">
        <f>Tabla1[[#This Row],[OS-Valor Unitario]]*Tabla1[[#This Row],[OS-Cantidad]]</f>
        <v>114000</v>
      </c>
      <c r="V9291" s="3">
        <f>Tabla1[[#This Row],[costo_antes_iva]]*Tabla1[[#This Row],[OS-Cantidad]]</f>
        <v>134400</v>
      </c>
      <c r="W9291" s="3">
        <f>Tabla1[[#This Row],[Valor total OS]]-Tabla1[[#This Row],[valor total op]]</f>
        <v>-20400</v>
      </c>
    </row>
    <row r="9292" spans="1:23" x14ac:dyDescent="0.3">
      <c r="A9292">
        <v>4931</v>
      </c>
      <c r="B9292" t="s">
        <v>12489</v>
      </c>
      <c r="C9292" t="s">
        <v>66</v>
      </c>
      <c r="D9292" t="s">
        <v>3210</v>
      </c>
      <c r="E9292">
        <v>1</v>
      </c>
      <c r="F9292">
        <v>45635345</v>
      </c>
      <c r="G9292" t="s">
        <v>12490</v>
      </c>
      <c r="H9292" s="6">
        <v>45194</v>
      </c>
      <c r="I9292" s="3">
        <v>1200</v>
      </c>
      <c r="J9292" t="s">
        <v>82</v>
      </c>
      <c r="K9292" t="s">
        <v>12489</v>
      </c>
      <c r="L9292">
        <v>7</v>
      </c>
      <c r="M9292" t="s">
        <v>119</v>
      </c>
      <c r="N9292" s="3">
        <v>1200</v>
      </c>
      <c r="O9292">
        <v>24</v>
      </c>
      <c r="P9292" t="s">
        <v>12483</v>
      </c>
      <c r="Q9292" t="s">
        <v>121</v>
      </c>
      <c r="R9292" t="s">
        <v>72</v>
      </c>
      <c r="S9292" s="3">
        <v>24219371</v>
      </c>
      <c r="T9292" s="3">
        <f>Tabla1[[#This Row],[OS-Valor Unitario]]-Tabla1[[#This Row],[costo_antes_iva]]</f>
        <v>0</v>
      </c>
      <c r="U9292" s="3">
        <f>Tabla1[[#This Row],[OS-Valor Unitario]]*Tabla1[[#This Row],[OS-Cantidad]]</f>
        <v>28800</v>
      </c>
      <c r="V9292" s="3">
        <f>Tabla1[[#This Row],[costo_antes_iva]]*Tabla1[[#This Row],[OS-Cantidad]]</f>
        <v>28800</v>
      </c>
      <c r="W9292" s="3">
        <f>Tabla1[[#This Row],[Valor total OS]]-Tabla1[[#This Row],[valor total op]]</f>
        <v>0</v>
      </c>
    </row>
    <row r="9293" spans="1:23" x14ac:dyDescent="0.3">
      <c r="A9293">
        <v>4931</v>
      </c>
      <c r="B9293" t="s">
        <v>12489</v>
      </c>
      <c r="C9293" t="s">
        <v>66</v>
      </c>
      <c r="D9293" t="s">
        <v>3210</v>
      </c>
      <c r="E9293">
        <v>1</v>
      </c>
      <c r="F9293">
        <v>45635345</v>
      </c>
      <c r="G9293" t="s">
        <v>12490</v>
      </c>
      <c r="H9293" s="6">
        <v>45194</v>
      </c>
      <c r="I9293" s="3">
        <v>11200</v>
      </c>
      <c r="J9293" t="s">
        <v>1309</v>
      </c>
      <c r="K9293" t="s">
        <v>12489</v>
      </c>
      <c r="L9293">
        <v>7</v>
      </c>
      <c r="M9293" t="s">
        <v>70</v>
      </c>
      <c r="N9293" s="3">
        <v>11200</v>
      </c>
      <c r="O9293">
        <v>24</v>
      </c>
      <c r="P9293" t="s">
        <v>12483</v>
      </c>
      <c r="Q9293" t="s">
        <v>121</v>
      </c>
      <c r="R9293" t="s">
        <v>72</v>
      </c>
      <c r="S9293" s="3">
        <v>24219371</v>
      </c>
      <c r="T9293" s="3">
        <f>Tabla1[[#This Row],[OS-Valor Unitario]]-Tabla1[[#This Row],[costo_antes_iva]]</f>
        <v>0</v>
      </c>
      <c r="U9293" s="3">
        <f>Tabla1[[#This Row],[OS-Valor Unitario]]*Tabla1[[#This Row],[OS-Cantidad]]</f>
        <v>268800</v>
      </c>
      <c r="V9293" s="3">
        <f>Tabla1[[#This Row],[costo_antes_iva]]*Tabla1[[#This Row],[OS-Cantidad]]</f>
        <v>268800</v>
      </c>
      <c r="W9293" s="3">
        <f>Tabla1[[#This Row],[Valor total OS]]-Tabla1[[#This Row],[valor total op]]</f>
        <v>0</v>
      </c>
    </row>
    <row r="9294" spans="1:23" x14ac:dyDescent="0.3">
      <c r="A9294">
        <v>4931</v>
      </c>
      <c r="B9294" t="s">
        <v>12491</v>
      </c>
      <c r="C9294" t="s">
        <v>66</v>
      </c>
      <c r="D9294" t="s">
        <v>3210</v>
      </c>
      <c r="E9294">
        <v>1</v>
      </c>
      <c r="F9294">
        <v>45648985</v>
      </c>
      <c r="G9294" t="s">
        <v>12482</v>
      </c>
      <c r="H9294" s="6">
        <v>45195</v>
      </c>
      <c r="I9294" s="3">
        <v>0</v>
      </c>
      <c r="J9294" t="s">
        <v>82</v>
      </c>
      <c r="K9294" t="s">
        <v>12491</v>
      </c>
      <c r="L9294">
        <v>10</v>
      </c>
      <c r="M9294" t="s">
        <v>3213</v>
      </c>
      <c r="N9294" s="3">
        <v>1200</v>
      </c>
      <c r="O9294">
        <v>179</v>
      </c>
      <c r="P9294" t="s">
        <v>12483</v>
      </c>
      <c r="Q9294" t="s">
        <v>121</v>
      </c>
      <c r="R9294" t="s">
        <v>72</v>
      </c>
      <c r="S9294" s="3">
        <v>24219371</v>
      </c>
      <c r="T9294" s="3">
        <f>Tabla1[[#This Row],[OS-Valor Unitario]]-Tabla1[[#This Row],[costo_antes_iva]]</f>
        <v>1200</v>
      </c>
      <c r="U9294" s="3">
        <f>Tabla1[[#This Row],[OS-Valor Unitario]]*Tabla1[[#This Row],[OS-Cantidad]]</f>
        <v>214800</v>
      </c>
      <c r="V9294" s="3">
        <f>Tabla1[[#This Row],[costo_antes_iva]]*Tabla1[[#This Row],[OS-Cantidad]]</f>
        <v>0</v>
      </c>
      <c r="W9294" s="3">
        <f>Tabla1[[#This Row],[Valor total OS]]-Tabla1[[#This Row],[valor total op]]</f>
        <v>214800</v>
      </c>
    </row>
    <row r="9295" spans="1:23" x14ac:dyDescent="0.3">
      <c r="A9295">
        <v>4931</v>
      </c>
      <c r="B9295" t="s">
        <v>12491</v>
      </c>
      <c r="C9295" t="s">
        <v>349</v>
      </c>
      <c r="D9295" t="s">
        <v>3210</v>
      </c>
      <c r="E9295">
        <v>1</v>
      </c>
      <c r="F9295">
        <v>45649106</v>
      </c>
      <c r="G9295" t="s">
        <v>12482</v>
      </c>
      <c r="H9295" s="6">
        <v>45195</v>
      </c>
      <c r="I9295" s="3">
        <v>1200</v>
      </c>
      <c r="J9295" t="s">
        <v>82</v>
      </c>
      <c r="K9295" t="s">
        <v>12491</v>
      </c>
      <c r="L9295">
        <v>10</v>
      </c>
      <c r="M9295" t="s">
        <v>3213</v>
      </c>
      <c r="N9295" s="3">
        <v>1200</v>
      </c>
      <c r="O9295">
        <v>179</v>
      </c>
      <c r="P9295" t="s">
        <v>12483</v>
      </c>
      <c r="Q9295" t="s">
        <v>121</v>
      </c>
      <c r="R9295" t="s">
        <v>28</v>
      </c>
      <c r="S9295" s="3">
        <v>24219371</v>
      </c>
      <c r="T9295" s="3">
        <f>Tabla1[[#This Row],[OS-Valor Unitario]]-Tabla1[[#This Row],[costo_antes_iva]]</f>
        <v>0</v>
      </c>
      <c r="U9295" s="3">
        <f>Tabla1[[#This Row],[OS-Valor Unitario]]*Tabla1[[#This Row],[OS-Cantidad]]</f>
        <v>214800</v>
      </c>
      <c r="V9295" s="3">
        <f>Tabla1[[#This Row],[costo_antes_iva]]*Tabla1[[#This Row],[OS-Cantidad]]</f>
        <v>214800</v>
      </c>
      <c r="W9295" s="3">
        <f>Tabla1[[#This Row],[Valor total OS]]-Tabla1[[#This Row],[valor total op]]</f>
        <v>0</v>
      </c>
    </row>
    <row r="9296" spans="1:23" x14ac:dyDescent="0.3">
      <c r="A9296">
        <v>4931</v>
      </c>
      <c r="B9296" t="s">
        <v>12491</v>
      </c>
      <c r="C9296" t="s">
        <v>66</v>
      </c>
      <c r="D9296" t="s">
        <v>3210</v>
      </c>
      <c r="E9296">
        <v>1</v>
      </c>
      <c r="F9296">
        <v>45649135</v>
      </c>
      <c r="G9296" t="s">
        <v>12482</v>
      </c>
      <c r="H9296" s="6">
        <v>45195</v>
      </c>
      <c r="I9296" s="3">
        <v>1200</v>
      </c>
      <c r="J9296" t="s">
        <v>82</v>
      </c>
      <c r="K9296" t="s">
        <v>12491</v>
      </c>
      <c r="L9296">
        <v>10</v>
      </c>
      <c r="M9296" t="s">
        <v>3213</v>
      </c>
      <c r="N9296" s="3">
        <v>1200</v>
      </c>
      <c r="O9296">
        <v>179</v>
      </c>
      <c r="P9296" t="s">
        <v>12483</v>
      </c>
      <c r="Q9296" t="s">
        <v>121</v>
      </c>
      <c r="R9296" t="s">
        <v>72</v>
      </c>
      <c r="S9296" s="3">
        <v>24219371</v>
      </c>
      <c r="T9296" s="3">
        <f>Tabla1[[#This Row],[OS-Valor Unitario]]-Tabla1[[#This Row],[costo_antes_iva]]</f>
        <v>0</v>
      </c>
      <c r="U9296" s="3">
        <f>Tabla1[[#This Row],[OS-Valor Unitario]]*Tabla1[[#This Row],[OS-Cantidad]]</f>
        <v>214800</v>
      </c>
      <c r="V9296" s="3">
        <f>Tabla1[[#This Row],[costo_antes_iva]]*Tabla1[[#This Row],[OS-Cantidad]]</f>
        <v>214800</v>
      </c>
      <c r="W9296" s="3">
        <f>Tabla1[[#This Row],[Valor total OS]]-Tabla1[[#This Row],[valor total op]]</f>
        <v>0</v>
      </c>
    </row>
    <row r="9297" spans="1:23" x14ac:dyDescent="0.3">
      <c r="A9297">
        <v>4931</v>
      </c>
      <c r="B9297" t="s">
        <v>12491</v>
      </c>
      <c r="C9297" t="s">
        <v>55</v>
      </c>
      <c r="D9297" t="s">
        <v>3210</v>
      </c>
      <c r="E9297">
        <v>1</v>
      </c>
      <c r="F9297">
        <v>45649405</v>
      </c>
      <c r="G9297" t="s">
        <v>12482</v>
      </c>
      <c r="H9297" s="6">
        <v>45195</v>
      </c>
      <c r="I9297" s="3">
        <v>1200</v>
      </c>
      <c r="J9297" t="s">
        <v>82</v>
      </c>
      <c r="K9297" t="s">
        <v>12491</v>
      </c>
      <c r="L9297">
        <v>10</v>
      </c>
      <c r="M9297" t="s">
        <v>3213</v>
      </c>
      <c r="N9297" s="3">
        <v>1200</v>
      </c>
      <c r="O9297">
        <v>179</v>
      </c>
      <c r="P9297" t="s">
        <v>12483</v>
      </c>
      <c r="Q9297" t="s">
        <v>121</v>
      </c>
      <c r="R9297" t="s">
        <v>61</v>
      </c>
      <c r="S9297" s="3">
        <v>24219371</v>
      </c>
      <c r="T9297" s="3">
        <f>Tabla1[[#This Row],[OS-Valor Unitario]]-Tabla1[[#This Row],[costo_antes_iva]]</f>
        <v>0</v>
      </c>
      <c r="U9297" s="3">
        <f>Tabla1[[#This Row],[OS-Valor Unitario]]*Tabla1[[#This Row],[OS-Cantidad]]</f>
        <v>214800</v>
      </c>
      <c r="V9297" s="3">
        <f>Tabla1[[#This Row],[costo_antes_iva]]*Tabla1[[#This Row],[OS-Cantidad]]</f>
        <v>214800</v>
      </c>
      <c r="W9297" s="3">
        <f>Tabla1[[#This Row],[Valor total OS]]-Tabla1[[#This Row],[valor total op]]</f>
        <v>0</v>
      </c>
    </row>
    <row r="9298" spans="1:23" x14ac:dyDescent="0.3">
      <c r="A9298">
        <v>4931</v>
      </c>
      <c r="B9298" t="s">
        <v>12491</v>
      </c>
      <c r="C9298" t="s">
        <v>55</v>
      </c>
      <c r="D9298" t="s">
        <v>3210</v>
      </c>
      <c r="E9298">
        <v>1</v>
      </c>
      <c r="F9298">
        <v>45649405</v>
      </c>
      <c r="G9298" t="s">
        <v>12482</v>
      </c>
      <c r="H9298" s="6">
        <v>45195</v>
      </c>
      <c r="I9298" s="3">
        <v>3500</v>
      </c>
      <c r="J9298" t="s">
        <v>23</v>
      </c>
      <c r="K9298" t="s">
        <v>12491</v>
      </c>
      <c r="L9298">
        <v>10</v>
      </c>
      <c r="M9298" t="s">
        <v>1504</v>
      </c>
      <c r="N9298" s="3">
        <v>3500</v>
      </c>
      <c r="O9298">
        <v>179</v>
      </c>
      <c r="P9298" t="s">
        <v>12483</v>
      </c>
      <c r="Q9298" t="s">
        <v>121</v>
      </c>
      <c r="R9298" t="s">
        <v>61</v>
      </c>
      <c r="S9298" s="3">
        <v>24219371</v>
      </c>
      <c r="T9298" s="3">
        <f>Tabla1[[#This Row],[OS-Valor Unitario]]-Tabla1[[#This Row],[costo_antes_iva]]</f>
        <v>0</v>
      </c>
      <c r="U9298" s="3">
        <f>Tabla1[[#This Row],[OS-Valor Unitario]]*Tabla1[[#This Row],[OS-Cantidad]]</f>
        <v>626500</v>
      </c>
      <c r="V9298" s="3">
        <f>Tabla1[[#This Row],[costo_antes_iva]]*Tabla1[[#This Row],[OS-Cantidad]]</f>
        <v>626500</v>
      </c>
      <c r="W9298" s="3">
        <f>Tabla1[[#This Row],[Valor total OS]]-Tabla1[[#This Row],[valor total op]]</f>
        <v>0</v>
      </c>
    </row>
    <row r="9299" spans="1:23" x14ac:dyDescent="0.3">
      <c r="A9299">
        <v>4931</v>
      </c>
      <c r="B9299" t="s">
        <v>12492</v>
      </c>
      <c r="C9299" t="s">
        <v>55</v>
      </c>
      <c r="D9299" t="s">
        <v>3210</v>
      </c>
      <c r="E9299">
        <v>1</v>
      </c>
      <c r="F9299">
        <v>45635338</v>
      </c>
      <c r="G9299" t="s">
        <v>12493</v>
      </c>
      <c r="H9299" s="6">
        <v>45194</v>
      </c>
      <c r="I9299" s="3">
        <v>1200</v>
      </c>
      <c r="J9299" t="s">
        <v>82</v>
      </c>
      <c r="K9299" t="s">
        <v>12492</v>
      </c>
      <c r="L9299">
        <v>11</v>
      </c>
      <c r="M9299" t="s">
        <v>3213</v>
      </c>
      <c r="N9299" s="3">
        <v>1200</v>
      </c>
      <c r="O9299">
        <v>99</v>
      </c>
      <c r="P9299" t="s">
        <v>12483</v>
      </c>
      <c r="Q9299" t="s">
        <v>121</v>
      </c>
      <c r="R9299" t="s">
        <v>61</v>
      </c>
      <c r="S9299" s="3">
        <v>24219371</v>
      </c>
      <c r="T9299" s="3">
        <f>Tabla1[[#This Row],[OS-Valor Unitario]]-Tabla1[[#This Row],[costo_antes_iva]]</f>
        <v>0</v>
      </c>
      <c r="U9299" s="3">
        <f>Tabla1[[#This Row],[OS-Valor Unitario]]*Tabla1[[#This Row],[OS-Cantidad]]</f>
        <v>118800</v>
      </c>
      <c r="V9299" s="3">
        <f>Tabla1[[#This Row],[costo_antes_iva]]*Tabla1[[#This Row],[OS-Cantidad]]</f>
        <v>118800</v>
      </c>
      <c r="W9299" s="3">
        <f>Tabla1[[#This Row],[Valor total OS]]-Tabla1[[#This Row],[valor total op]]</f>
        <v>0</v>
      </c>
    </row>
    <row r="9300" spans="1:23" x14ac:dyDescent="0.3">
      <c r="A9300">
        <v>4931</v>
      </c>
      <c r="B9300" t="s">
        <v>12492</v>
      </c>
      <c r="C9300" t="s">
        <v>55</v>
      </c>
      <c r="D9300" t="s">
        <v>3210</v>
      </c>
      <c r="E9300">
        <v>1</v>
      </c>
      <c r="F9300">
        <v>45635338</v>
      </c>
      <c r="G9300" t="s">
        <v>12493</v>
      </c>
      <c r="H9300" s="6">
        <v>45194</v>
      </c>
      <c r="I9300" s="3">
        <v>3500</v>
      </c>
      <c r="J9300" t="s">
        <v>23</v>
      </c>
      <c r="K9300" t="s">
        <v>12492</v>
      </c>
      <c r="L9300">
        <v>11</v>
      </c>
      <c r="M9300" t="s">
        <v>1504</v>
      </c>
      <c r="N9300" s="3">
        <v>3500</v>
      </c>
      <c r="O9300">
        <v>99</v>
      </c>
      <c r="P9300" t="s">
        <v>12483</v>
      </c>
      <c r="Q9300" t="s">
        <v>121</v>
      </c>
      <c r="R9300" t="s">
        <v>61</v>
      </c>
      <c r="S9300" s="3">
        <v>24219371</v>
      </c>
      <c r="T9300" s="3">
        <f>Tabla1[[#This Row],[OS-Valor Unitario]]-Tabla1[[#This Row],[costo_antes_iva]]</f>
        <v>0</v>
      </c>
      <c r="U9300" s="3">
        <f>Tabla1[[#This Row],[OS-Valor Unitario]]*Tabla1[[#This Row],[OS-Cantidad]]</f>
        <v>346500</v>
      </c>
      <c r="V9300" s="3">
        <f>Tabla1[[#This Row],[costo_antes_iva]]*Tabla1[[#This Row],[OS-Cantidad]]</f>
        <v>346500</v>
      </c>
      <c r="W9300" s="3">
        <f>Tabla1[[#This Row],[Valor total OS]]-Tabla1[[#This Row],[valor total op]]</f>
        <v>0</v>
      </c>
    </row>
    <row r="9301" spans="1:23" x14ac:dyDescent="0.3">
      <c r="A9301">
        <v>4931</v>
      </c>
      <c r="B9301" t="s">
        <v>12494</v>
      </c>
      <c r="C9301" t="s">
        <v>312</v>
      </c>
      <c r="D9301" t="s">
        <v>3210</v>
      </c>
      <c r="E9301">
        <v>1</v>
      </c>
      <c r="F9301">
        <v>45635333</v>
      </c>
      <c r="G9301" t="s">
        <v>12495</v>
      </c>
      <c r="H9301" s="6">
        <v>45194</v>
      </c>
      <c r="I9301" s="3">
        <v>1500</v>
      </c>
      <c r="J9301" t="s">
        <v>82</v>
      </c>
      <c r="K9301" t="s">
        <v>12494</v>
      </c>
      <c r="L9301">
        <v>12</v>
      </c>
      <c r="M9301" t="s">
        <v>119</v>
      </c>
      <c r="N9301" s="3">
        <v>1500</v>
      </c>
      <c r="O9301">
        <v>30</v>
      </c>
      <c r="P9301" t="s">
        <v>12483</v>
      </c>
      <c r="Q9301" t="s">
        <v>121</v>
      </c>
      <c r="R9301" t="s">
        <v>199</v>
      </c>
      <c r="S9301" s="3">
        <v>24219371</v>
      </c>
      <c r="T9301" s="3">
        <f>Tabla1[[#This Row],[OS-Valor Unitario]]-Tabla1[[#This Row],[costo_antes_iva]]</f>
        <v>0</v>
      </c>
      <c r="U9301" s="3">
        <f>Tabla1[[#This Row],[OS-Valor Unitario]]*Tabla1[[#This Row],[OS-Cantidad]]</f>
        <v>45000</v>
      </c>
      <c r="V9301" s="3">
        <f>Tabla1[[#This Row],[costo_antes_iva]]*Tabla1[[#This Row],[OS-Cantidad]]</f>
        <v>45000</v>
      </c>
      <c r="W9301" s="3">
        <f>Tabla1[[#This Row],[Valor total OS]]-Tabla1[[#This Row],[valor total op]]</f>
        <v>0</v>
      </c>
    </row>
    <row r="9302" spans="1:23" x14ac:dyDescent="0.3">
      <c r="A9302">
        <v>4931</v>
      </c>
      <c r="B9302" t="s">
        <v>12496</v>
      </c>
      <c r="C9302" t="s">
        <v>97</v>
      </c>
      <c r="D9302" t="s">
        <v>3210</v>
      </c>
      <c r="E9302">
        <v>1</v>
      </c>
      <c r="F9302">
        <v>45635357</v>
      </c>
      <c r="G9302" t="s">
        <v>12497</v>
      </c>
      <c r="H9302" s="6">
        <v>45194</v>
      </c>
      <c r="I9302" s="3">
        <v>1600</v>
      </c>
      <c r="J9302" t="s">
        <v>82</v>
      </c>
      <c r="K9302" t="s">
        <v>12496</v>
      </c>
      <c r="L9302">
        <v>14</v>
      </c>
      <c r="M9302" t="s">
        <v>119</v>
      </c>
      <c r="N9302" s="3">
        <v>1200</v>
      </c>
      <c r="O9302">
        <v>40</v>
      </c>
      <c r="P9302" t="s">
        <v>12483</v>
      </c>
      <c r="Q9302" t="s">
        <v>121</v>
      </c>
      <c r="R9302" t="s">
        <v>97</v>
      </c>
      <c r="S9302" s="3">
        <v>24219371</v>
      </c>
      <c r="T9302" s="3">
        <f>Tabla1[[#This Row],[OS-Valor Unitario]]-Tabla1[[#This Row],[costo_antes_iva]]</f>
        <v>-400</v>
      </c>
      <c r="U9302" s="3">
        <f>Tabla1[[#This Row],[OS-Valor Unitario]]*Tabla1[[#This Row],[OS-Cantidad]]</f>
        <v>48000</v>
      </c>
      <c r="V9302" s="3">
        <f>Tabla1[[#This Row],[costo_antes_iva]]*Tabla1[[#This Row],[OS-Cantidad]]</f>
        <v>64000</v>
      </c>
      <c r="W9302" s="3">
        <f>Tabla1[[#This Row],[Valor total OS]]-Tabla1[[#This Row],[valor total op]]</f>
        <v>-16000</v>
      </c>
    </row>
    <row r="9303" spans="1:23" x14ac:dyDescent="0.3">
      <c r="A9303">
        <v>4931</v>
      </c>
      <c r="B9303" t="s">
        <v>12496</v>
      </c>
      <c r="C9303" t="s">
        <v>97</v>
      </c>
      <c r="D9303" t="s">
        <v>3210</v>
      </c>
      <c r="E9303">
        <v>1</v>
      </c>
      <c r="F9303">
        <v>45635357</v>
      </c>
      <c r="G9303" t="s">
        <v>12497</v>
      </c>
      <c r="H9303" s="6">
        <v>45194</v>
      </c>
      <c r="I9303" s="3">
        <v>2700</v>
      </c>
      <c r="J9303" t="s">
        <v>23</v>
      </c>
      <c r="K9303" t="s">
        <v>12496</v>
      </c>
      <c r="L9303">
        <v>14</v>
      </c>
      <c r="M9303" t="s">
        <v>191</v>
      </c>
      <c r="N9303" s="3">
        <v>10500</v>
      </c>
      <c r="O9303">
        <v>40</v>
      </c>
      <c r="P9303" t="s">
        <v>12483</v>
      </c>
      <c r="Q9303" t="s">
        <v>121</v>
      </c>
      <c r="R9303" t="s">
        <v>97</v>
      </c>
      <c r="S9303" s="3">
        <v>24219371</v>
      </c>
      <c r="T9303" s="3">
        <f>Tabla1[[#This Row],[OS-Valor Unitario]]-Tabla1[[#This Row],[costo_antes_iva]]</f>
        <v>7800</v>
      </c>
      <c r="U9303" s="3">
        <f>Tabla1[[#This Row],[OS-Valor Unitario]]*Tabla1[[#This Row],[OS-Cantidad]]</f>
        <v>420000</v>
      </c>
      <c r="V9303" s="3">
        <f>Tabla1[[#This Row],[costo_antes_iva]]*Tabla1[[#This Row],[OS-Cantidad]]</f>
        <v>108000</v>
      </c>
      <c r="W9303" s="3">
        <f>Tabla1[[#This Row],[Valor total OS]]-Tabla1[[#This Row],[valor total op]]</f>
        <v>312000</v>
      </c>
    </row>
    <row r="9304" spans="1:23" x14ac:dyDescent="0.3">
      <c r="A9304">
        <v>4929</v>
      </c>
      <c r="B9304" t="s">
        <v>12498</v>
      </c>
      <c r="C9304" t="s">
        <v>78</v>
      </c>
      <c r="D9304" t="s">
        <v>12499</v>
      </c>
      <c r="E9304">
        <v>73</v>
      </c>
      <c r="F9304">
        <v>45387827</v>
      </c>
      <c r="G9304" t="s">
        <v>12500</v>
      </c>
      <c r="H9304" s="6">
        <v>45189</v>
      </c>
      <c r="I9304" s="3">
        <v>2000</v>
      </c>
      <c r="J9304" t="s">
        <v>82</v>
      </c>
      <c r="K9304" t="s">
        <v>12498</v>
      </c>
      <c r="L9304">
        <v>1</v>
      </c>
      <c r="M9304" t="s">
        <v>3213</v>
      </c>
      <c r="N9304" s="3">
        <v>1300</v>
      </c>
      <c r="O9304">
        <v>73</v>
      </c>
      <c r="P9304" t="s">
        <v>12501</v>
      </c>
      <c r="Q9304" t="s">
        <v>106</v>
      </c>
      <c r="R9304" t="s">
        <v>61</v>
      </c>
      <c r="S9304" s="3">
        <v>2081741</v>
      </c>
      <c r="T9304" s="3">
        <f>Tabla1[[#This Row],[OS-Valor Unitario]]-Tabla1[[#This Row],[costo_antes_iva]]</f>
        <v>-700</v>
      </c>
      <c r="U9304" s="3">
        <f>Tabla1[[#This Row],[OS-Valor Unitario]]*Tabla1[[#This Row],[OS-Cantidad]]</f>
        <v>94900</v>
      </c>
      <c r="V9304" s="3">
        <f>Tabla1[[#This Row],[costo_antes_iva]]*Tabla1[[#This Row],[OS-Cantidad]]</f>
        <v>146000</v>
      </c>
      <c r="W9304" s="3">
        <f>Tabla1[[#This Row],[Valor total OS]]-Tabla1[[#This Row],[valor total op]]</f>
        <v>-51100</v>
      </c>
    </row>
    <row r="9305" spans="1:23" x14ac:dyDescent="0.3">
      <c r="A9305">
        <v>4929</v>
      </c>
      <c r="B9305" t="s">
        <v>12498</v>
      </c>
      <c r="C9305" t="s">
        <v>78</v>
      </c>
      <c r="D9305" t="s">
        <v>12499</v>
      </c>
      <c r="E9305">
        <v>73</v>
      </c>
      <c r="F9305">
        <v>45387827</v>
      </c>
      <c r="G9305" t="s">
        <v>12500</v>
      </c>
      <c r="H9305" s="6">
        <v>45189</v>
      </c>
      <c r="I9305" s="3">
        <v>2500</v>
      </c>
      <c r="J9305" t="s">
        <v>23</v>
      </c>
      <c r="K9305" t="s">
        <v>12498</v>
      </c>
      <c r="L9305">
        <v>1</v>
      </c>
      <c r="M9305" t="s">
        <v>8400</v>
      </c>
      <c r="N9305" s="3">
        <v>2500</v>
      </c>
      <c r="O9305">
        <v>73</v>
      </c>
      <c r="P9305" t="s">
        <v>12501</v>
      </c>
      <c r="Q9305" t="s">
        <v>106</v>
      </c>
      <c r="R9305" t="s">
        <v>61</v>
      </c>
      <c r="S9305" s="3">
        <v>2081741</v>
      </c>
      <c r="T9305" s="3">
        <f>Tabla1[[#This Row],[OS-Valor Unitario]]-Tabla1[[#This Row],[costo_antes_iva]]</f>
        <v>0</v>
      </c>
      <c r="U9305" s="3">
        <f>Tabla1[[#This Row],[OS-Valor Unitario]]*Tabla1[[#This Row],[OS-Cantidad]]</f>
        <v>182500</v>
      </c>
      <c r="V9305" s="3">
        <f>Tabla1[[#This Row],[costo_antes_iva]]*Tabla1[[#This Row],[OS-Cantidad]]</f>
        <v>182500</v>
      </c>
      <c r="W9305" s="3">
        <f>Tabla1[[#This Row],[Valor total OS]]-Tabla1[[#This Row],[valor total op]]</f>
        <v>0</v>
      </c>
    </row>
    <row r="9306" spans="1:23" x14ac:dyDescent="0.3">
      <c r="A9306">
        <v>4927</v>
      </c>
      <c r="B9306" t="s">
        <v>12502</v>
      </c>
      <c r="C9306" t="s">
        <v>30</v>
      </c>
      <c r="D9306" t="s">
        <v>9502</v>
      </c>
      <c r="E9306">
        <v>20</v>
      </c>
      <c r="F9306">
        <v>45465527</v>
      </c>
      <c r="G9306" t="s">
        <v>12503</v>
      </c>
      <c r="H9306" s="6">
        <v>45190</v>
      </c>
      <c r="I9306" s="3">
        <v>2900</v>
      </c>
      <c r="J9306" t="s">
        <v>33</v>
      </c>
      <c r="K9306" t="s">
        <v>12502</v>
      </c>
      <c r="L9306">
        <v>1</v>
      </c>
      <c r="M9306" t="s">
        <v>5723</v>
      </c>
      <c r="N9306" s="3">
        <v>3050</v>
      </c>
      <c r="O9306">
        <v>20</v>
      </c>
      <c r="P9306" t="s">
        <v>12504</v>
      </c>
      <c r="Q9306" t="s">
        <v>963</v>
      </c>
      <c r="R9306" t="s">
        <v>38</v>
      </c>
      <c r="S9306" s="3">
        <v>670160</v>
      </c>
      <c r="T9306" s="3">
        <f>Tabla1[[#This Row],[OS-Valor Unitario]]-Tabla1[[#This Row],[costo_antes_iva]]</f>
        <v>150</v>
      </c>
      <c r="U9306" s="3">
        <f>Tabla1[[#This Row],[OS-Valor Unitario]]*Tabla1[[#This Row],[OS-Cantidad]]</f>
        <v>61000</v>
      </c>
      <c r="V9306" s="3">
        <f>Tabla1[[#This Row],[costo_antes_iva]]*Tabla1[[#This Row],[OS-Cantidad]]</f>
        <v>58000</v>
      </c>
      <c r="W9306" s="3">
        <f>Tabla1[[#This Row],[Valor total OS]]-Tabla1[[#This Row],[valor total op]]</f>
        <v>3000</v>
      </c>
    </row>
    <row r="9307" spans="1:23" x14ac:dyDescent="0.3">
      <c r="A9307">
        <v>4927</v>
      </c>
      <c r="B9307" t="s">
        <v>12502</v>
      </c>
      <c r="C9307" t="s">
        <v>30</v>
      </c>
      <c r="D9307" t="s">
        <v>9502</v>
      </c>
      <c r="E9307">
        <v>20</v>
      </c>
      <c r="F9307">
        <v>45465527</v>
      </c>
      <c r="G9307" t="s">
        <v>12503</v>
      </c>
      <c r="H9307" s="6">
        <v>45190</v>
      </c>
      <c r="I9307" s="3">
        <v>6500</v>
      </c>
      <c r="J9307" t="s">
        <v>82</v>
      </c>
      <c r="K9307" t="s">
        <v>12502</v>
      </c>
      <c r="L9307">
        <v>1</v>
      </c>
      <c r="M9307" t="s">
        <v>3213</v>
      </c>
      <c r="N9307" s="3">
        <v>7000</v>
      </c>
      <c r="O9307">
        <v>20</v>
      </c>
      <c r="P9307" t="s">
        <v>12504</v>
      </c>
      <c r="Q9307" t="s">
        <v>963</v>
      </c>
      <c r="R9307" t="s">
        <v>38</v>
      </c>
      <c r="S9307" s="3">
        <v>670160</v>
      </c>
      <c r="T9307" s="3">
        <f>Tabla1[[#This Row],[OS-Valor Unitario]]-Tabla1[[#This Row],[costo_antes_iva]]</f>
        <v>500</v>
      </c>
      <c r="U9307" s="3">
        <f>Tabla1[[#This Row],[OS-Valor Unitario]]*Tabla1[[#This Row],[OS-Cantidad]]</f>
        <v>140000</v>
      </c>
      <c r="V9307" s="3">
        <f>Tabla1[[#This Row],[costo_antes_iva]]*Tabla1[[#This Row],[OS-Cantidad]]</f>
        <v>130000</v>
      </c>
      <c r="W9307" s="3">
        <f>Tabla1[[#This Row],[Valor total OS]]-Tabla1[[#This Row],[valor total op]]</f>
        <v>10000</v>
      </c>
    </row>
    <row r="9308" spans="1:23" x14ac:dyDescent="0.3">
      <c r="A9308">
        <v>4927</v>
      </c>
      <c r="B9308" t="s">
        <v>12502</v>
      </c>
      <c r="C9308" t="s">
        <v>30</v>
      </c>
      <c r="D9308" t="s">
        <v>9502</v>
      </c>
      <c r="E9308">
        <v>20</v>
      </c>
      <c r="F9308">
        <v>45465527</v>
      </c>
      <c r="G9308" t="s">
        <v>12503</v>
      </c>
      <c r="H9308" s="6">
        <v>45190</v>
      </c>
      <c r="I9308" s="3">
        <v>6500</v>
      </c>
      <c r="J9308" t="s">
        <v>23</v>
      </c>
      <c r="K9308" t="s">
        <v>12502</v>
      </c>
      <c r="L9308">
        <v>1</v>
      </c>
      <c r="M9308" t="s">
        <v>12505</v>
      </c>
      <c r="N9308" s="3">
        <v>7000</v>
      </c>
      <c r="O9308">
        <v>20</v>
      </c>
      <c r="P9308" t="s">
        <v>12504</v>
      </c>
      <c r="Q9308" t="s">
        <v>963</v>
      </c>
      <c r="R9308" t="s">
        <v>38</v>
      </c>
      <c r="S9308" s="3">
        <v>670160</v>
      </c>
      <c r="T9308" s="3">
        <f>Tabla1[[#This Row],[OS-Valor Unitario]]-Tabla1[[#This Row],[costo_antes_iva]]</f>
        <v>500</v>
      </c>
      <c r="U9308" s="3">
        <f>Tabla1[[#This Row],[OS-Valor Unitario]]*Tabla1[[#This Row],[OS-Cantidad]]</f>
        <v>140000</v>
      </c>
      <c r="V9308" s="3">
        <f>Tabla1[[#This Row],[costo_antes_iva]]*Tabla1[[#This Row],[OS-Cantidad]]</f>
        <v>130000</v>
      </c>
      <c r="W9308" s="3">
        <f>Tabla1[[#This Row],[Valor total OS]]-Tabla1[[#This Row],[valor total op]]</f>
        <v>10000</v>
      </c>
    </row>
    <row r="9309" spans="1:23" x14ac:dyDescent="0.3">
      <c r="A9309">
        <v>4926</v>
      </c>
      <c r="B9309" t="s">
        <v>12506</v>
      </c>
      <c r="C9309" t="s">
        <v>11381</v>
      </c>
      <c r="D9309" t="s">
        <v>4812</v>
      </c>
      <c r="E9309">
        <v>40</v>
      </c>
      <c r="F9309">
        <v>45257410</v>
      </c>
      <c r="G9309" t="s">
        <v>12507</v>
      </c>
      <c r="H9309" s="6">
        <v>45183</v>
      </c>
      <c r="I9309" s="3">
        <v>5200</v>
      </c>
      <c r="J9309" t="s">
        <v>301</v>
      </c>
      <c r="K9309" t="s">
        <v>12506</v>
      </c>
      <c r="L9309">
        <v>1</v>
      </c>
      <c r="M9309" t="s">
        <v>191</v>
      </c>
      <c r="N9309" s="3">
        <v>5200</v>
      </c>
      <c r="O9309">
        <v>40</v>
      </c>
      <c r="P9309" t="s">
        <v>12508</v>
      </c>
      <c r="Q9309" t="s">
        <v>10544</v>
      </c>
      <c r="R9309" t="s">
        <v>61</v>
      </c>
      <c r="S9309" s="3">
        <v>639360</v>
      </c>
      <c r="T9309" s="3">
        <f>Tabla1[[#This Row],[OS-Valor Unitario]]-Tabla1[[#This Row],[costo_antes_iva]]</f>
        <v>0</v>
      </c>
      <c r="U9309" s="3">
        <f>Tabla1[[#This Row],[OS-Valor Unitario]]*Tabla1[[#This Row],[OS-Cantidad]]</f>
        <v>208000</v>
      </c>
      <c r="V9309" s="3">
        <f>Tabla1[[#This Row],[costo_antes_iva]]*Tabla1[[#This Row],[OS-Cantidad]]</f>
        <v>208000</v>
      </c>
      <c r="W9309" s="3">
        <f>Tabla1[[#This Row],[Valor total OS]]-Tabla1[[#This Row],[valor total op]]</f>
        <v>0</v>
      </c>
    </row>
    <row r="9310" spans="1:23" x14ac:dyDescent="0.3">
      <c r="A9310">
        <v>4925</v>
      </c>
      <c r="B9310" t="s">
        <v>12509</v>
      </c>
      <c r="C9310" t="s">
        <v>7410</v>
      </c>
      <c r="D9310" t="s">
        <v>7457</v>
      </c>
      <c r="E9310">
        <v>80</v>
      </c>
      <c r="F9310">
        <v>45464132</v>
      </c>
      <c r="G9310" t="s">
        <v>12510</v>
      </c>
      <c r="H9310" s="6">
        <v>45190</v>
      </c>
      <c r="I9310" s="3">
        <v>97000</v>
      </c>
      <c r="J9310" t="s">
        <v>43</v>
      </c>
      <c r="K9310" t="s">
        <v>12509</v>
      </c>
      <c r="L9310">
        <v>1</v>
      </c>
      <c r="M9310" t="s">
        <v>191</v>
      </c>
      <c r="N9310" s="3">
        <v>97000</v>
      </c>
      <c r="O9310">
        <v>1</v>
      </c>
      <c r="P9310" t="s">
        <v>12511</v>
      </c>
      <c r="Q9310" t="s">
        <v>121</v>
      </c>
      <c r="R9310" t="s">
        <v>7410</v>
      </c>
      <c r="S9310" s="3">
        <v>10954480</v>
      </c>
      <c r="T9310" s="3">
        <f>Tabla1[[#This Row],[OS-Valor Unitario]]-Tabla1[[#This Row],[costo_antes_iva]]</f>
        <v>0</v>
      </c>
      <c r="U9310" s="3">
        <f>Tabla1[[#This Row],[OS-Valor Unitario]]*Tabla1[[#This Row],[OS-Cantidad]]</f>
        <v>97000</v>
      </c>
      <c r="V9310" s="3">
        <f>Tabla1[[#This Row],[costo_antes_iva]]*Tabla1[[#This Row],[OS-Cantidad]]</f>
        <v>97000</v>
      </c>
      <c r="W9310" s="3">
        <f>Tabla1[[#This Row],[Valor total OS]]-Tabla1[[#This Row],[valor total op]]</f>
        <v>0</v>
      </c>
    </row>
    <row r="9311" spans="1:23" x14ac:dyDescent="0.3">
      <c r="A9311">
        <v>4923</v>
      </c>
      <c r="B9311" t="s">
        <v>12512</v>
      </c>
      <c r="C9311" t="s">
        <v>124</v>
      </c>
      <c r="D9311" t="s">
        <v>8899</v>
      </c>
      <c r="E9311">
        <v>42</v>
      </c>
      <c r="F9311">
        <v>45370684</v>
      </c>
      <c r="G9311" t="s">
        <v>12513</v>
      </c>
      <c r="H9311" s="6">
        <v>45188</v>
      </c>
      <c r="I9311" s="3">
        <v>2500</v>
      </c>
      <c r="J9311" t="s">
        <v>33</v>
      </c>
      <c r="K9311" t="s">
        <v>12512</v>
      </c>
      <c r="L9311">
        <v>1</v>
      </c>
      <c r="M9311" t="s">
        <v>35</v>
      </c>
      <c r="N9311" s="3">
        <v>2500</v>
      </c>
      <c r="O9311">
        <v>1</v>
      </c>
      <c r="P9311" t="s">
        <v>12514</v>
      </c>
      <c r="Q9311" t="s">
        <v>121</v>
      </c>
      <c r="R9311" t="s">
        <v>61</v>
      </c>
      <c r="S9311" s="3">
        <v>1203652</v>
      </c>
      <c r="T9311" s="3">
        <f>Tabla1[[#This Row],[OS-Valor Unitario]]-Tabla1[[#This Row],[costo_antes_iva]]</f>
        <v>0</v>
      </c>
      <c r="U9311" s="3">
        <f>Tabla1[[#This Row],[OS-Valor Unitario]]*Tabla1[[#This Row],[OS-Cantidad]]</f>
        <v>2500</v>
      </c>
      <c r="V9311" s="3">
        <f>Tabla1[[#This Row],[costo_antes_iva]]*Tabla1[[#This Row],[OS-Cantidad]]</f>
        <v>2500</v>
      </c>
      <c r="W9311" s="3">
        <f>Tabla1[[#This Row],[Valor total OS]]-Tabla1[[#This Row],[valor total op]]</f>
        <v>0</v>
      </c>
    </row>
    <row r="9312" spans="1:23" x14ac:dyDescent="0.3">
      <c r="A9312">
        <v>4923</v>
      </c>
      <c r="B9312" t="s">
        <v>12515</v>
      </c>
      <c r="C9312" t="s">
        <v>124</v>
      </c>
      <c r="D9312" t="s">
        <v>8899</v>
      </c>
      <c r="E9312">
        <v>244</v>
      </c>
      <c r="F9312">
        <v>45370688</v>
      </c>
      <c r="G9312" t="s">
        <v>12516</v>
      </c>
      <c r="H9312" s="6">
        <v>45188</v>
      </c>
      <c r="I9312" s="3">
        <v>2500</v>
      </c>
      <c r="J9312" t="s">
        <v>33</v>
      </c>
      <c r="K9312" t="s">
        <v>12515</v>
      </c>
      <c r="L9312">
        <v>2</v>
      </c>
      <c r="M9312" t="s">
        <v>35</v>
      </c>
      <c r="N9312" s="3">
        <v>2500</v>
      </c>
      <c r="O9312">
        <v>1</v>
      </c>
      <c r="P9312" t="s">
        <v>12514</v>
      </c>
      <c r="Q9312" t="s">
        <v>121</v>
      </c>
      <c r="R9312" t="s">
        <v>61</v>
      </c>
      <c r="S9312" s="3">
        <v>1203652</v>
      </c>
      <c r="T9312" s="3">
        <f>Tabla1[[#This Row],[OS-Valor Unitario]]-Tabla1[[#This Row],[costo_antes_iva]]</f>
        <v>0</v>
      </c>
      <c r="U9312" s="3">
        <f>Tabla1[[#This Row],[OS-Valor Unitario]]*Tabla1[[#This Row],[OS-Cantidad]]</f>
        <v>2500</v>
      </c>
      <c r="V9312" s="3">
        <f>Tabla1[[#This Row],[costo_antes_iva]]*Tabla1[[#This Row],[OS-Cantidad]]</f>
        <v>2500</v>
      </c>
      <c r="W9312" s="3">
        <f>Tabla1[[#This Row],[Valor total OS]]-Tabla1[[#This Row],[valor total op]]</f>
        <v>0</v>
      </c>
    </row>
    <row r="9313" spans="1:23" x14ac:dyDescent="0.3">
      <c r="A9313">
        <v>4922</v>
      </c>
      <c r="B9313" t="s">
        <v>12517</v>
      </c>
      <c r="C9313" t="s">
        <v>66</v>
      </c>
      <c r="D9313" t="s">
        <v>3210</v>
      </c>
      <c r="E9313">
        <v>1</v>
      </c>
      <c r="F9313">
        <v>44532852</v>
      </c>
      <c r="G9313" t="s">
        <v>11495</v>
      </c>
      <c r="H9313" s="6">
        <v>45162</v>
      </c>
      <c r="I9313" s="3">
        <v>13000</v>
      </c>
      <c r="J9313" t="s">
        <v>23</v>
      </c>
      <c r="K9313" t="s">
        <v>12517</v>
      </c>
      <c r="L9313">
        <v>4</v>
      </c>
      <c r="M9313" t="s">
        <v>12518</v>
      </c>
      <c r="N9313" s="3">
        <v>12500</v>
      </c>
      <c r="O9313">
        <v>84</v>
      </c>
      <c r="P9313" t="s">
        <v>11487</v>
      </c>
      <c r="Q9313" t="s">
        <v>121</v>
      </c>
      <c r="R9313" t="s">
        <v>72</v>
      </c>
      <c r="S9313" s="3">
        <v>14401016</v>
      </c>
      <c r="T9313" s="3">
        <f>Tabla1[[#This Row],[OS-Valor Unitario]]-Tabla1[[#This Row],[costo_antes_iva]]</f>
        <v>-500</v>
      </c>
      <c r="U9313" s="3">
        <f>Tabla1[[#This Row],[OS-Valor Unitario]]*Tabla1[[#This Row],[OS-Cantidad]]</f>
        <v>1050000</v>
      </c>
      <c r="V9313" s="3">
        <f>Tabla1[[#This Row],[costo_antes_iva]]*Tabla1[[#This Row],[OS-Cantidad]]</f>
        <v>1092000</v>
      </c>
      <c r="W9313" s="3">
        <f>Tabla1[[#This Row],[Valor total OS]]-Tabla1[[#This Row],[valor total op]]</f>
        <v>-42000</v>
      </c>
    </row>
    <row r="9314" spans="1:23" x14ac:dyDescent="0.3">
      <c r="A9314">
        <v>4922</v>
      </c>
      <c r="B9314" t="s">
        <v>12517</v>
      </c>
      <c r="C9314" t="s">
        <v>66</v>
      </c>
      <c r="D9314" t="s">
        <v>3210</v>
      </c>
      <c r="E9314">
        <v>1</v>
      </c>
      <c r="F9314">
        <v>44532852</v>
      </c>
      <c r="G9314" t="s">
        <v>11495</v>
      </c>
      <c r="H9314" s="6">
        <v>45162</v>
      </c>
      <c r="I9314" s="3">
        <v>13000</v>
      </c>
      <c r="J9314" t="s">
        <v>23</v>
      </c>
      <c r="K9314" t="s">
        <v>12517</v>
      </c>
      <c r="L9314">
        <v>4</v>
      </c>
      <c r="M9314" t="s">
        <v>70</v>
      </c>
      <c r="N9314" s="3">
        <v>12500</v>
      </c>
      <c r="O9314">
        <v>12</v>
      </c>
      <c r="P9314" t="s">
        <v>11487</v>
      </c>
      <c r="Q9314" t="s">
        <v>121</v>
      </c>
      <c r="R9314" t="s">
        <v>72</v>
      </c>
      <c r="S9314" s="3">
        <v>14401016</v>
      </c>
      <c r="T9314" s="3">
        <f>Tabla1[[#This Row],[OS-Valor Unitario]]-Tabla1[[#This Row],[costo_antes_iva]]</f>
        <v>-500</v>
      </c>
      <c r="U9314" s="3">
        <f>Tabla1[[#This Row],[OS-Valor Unitario]]*Tabla1[[#This Row],[OS-Cantidad]]</f>
        <v>150000</v>
      </c>
      <c r="V9314" s="3">
        <f>Tabla1[[#This Row],[costo_antes_iva]]*Tabla1[[#This Row],[OS-Cantidad]]</f>
        <v>156000</v>
      </c>
      <c r="W9314" s="3">
        <f>Tabla1[[#This Row],[Valor total OS]]-Tabla1[[#This Row],[valor total op]]</f>
        <v>-6000</v>
      </c>
    </row>
    <row r="9315" spans="1:23" x14ac:dyDescent="0.3">
      <c r="A9315">
        <v>4922</v>
      </c>
      <c r="B9315" t="s">
        <v>12517</v>
      </c>
      <c r="C9315" t="s">
        <v>66</v>
      </c>
      <c r="D9315" t="s">
        <v>3210</v>
      </c>
      <c r="E9315">
        <v>1</v>
      </c>
      <c r="F9315">
        <v>44532852</v>
      </c>
      <c r="G9315" t="s">
        <v>11495</v>
      </c>
      <c r="H9315" s="6">
        <v>45162</v>
      </c>
      <c r="I9315" s="3">
        <v>2500</v>
      </c>
      <c r="J9315" t="s">
        <v>82</v>
      </c>
      <c r="K9315" t="s">
        <v>12517</v>
      </c>
      <c r="L9315">
        <v>4</v>
      </c>
      <c r="M9315" t="s">
        <v>119</v>
      </c>
      <c r="N9315" s="3">
        <v>1300</v>
      </c>
      <c r="O9315">
        <v>96</v>
      </c>
      <c r="P9315" t="s">
        <v>11487</v>
      </c>
      <c r="Q9315" t="s">
        <v>121</v>
      </c>
      <c r="R9315" t="s">
        <v>72</v>
      </c>
      <c r="S9315" s="3">
        <v>14401016</v>
      </c>
      <c r="T9315" s="3">
        <f>Tabla1[[#This Row],[OS-Valor Unitario]]-Tabla1[[#This Row],[costo_antes_iva]]</f>
        <v>-1200</v>
      </c>
      <c r="U9315" s="3">
        <f>Tabla1[[#This Row],[OS-Valor Unitario]]*Tabla1[[#This Row],[OS-Cantidad]]</f>
        <v>124800</v>
      </c>
      <c r="V9315" s="3">
        <f>Tabla1[[#This Row],[costo_antes_iva]]*Tabla1[[#This Row],[OS-Cantidad]]</f>
        <v>240000</v>
      </c>
      <c r="W9315" s="3">
        <f>Tabla1[[#This Row],[Valor total OS]]-Tabla1[[#This Row],[valor total op]]</f>
        <v>-115200</v>
      </c>
    </row>
    <row r="9316" spans="1:23" x14ac:dyDescent="0.3">
      <c r="A9316">
        <v>4922</v>
      </c>
      <c r="B9316" t="s">
        <v>12517</v>
      </c>
      <c r="C9316" t="s">
        <v>6272</v>
      </c>
      <c r="D9316" t="s">
        <v>3210</v>
      </c>
      <c r="E9316">
        <v>1</v>
      </c>
      <c r="F9316">
        <v>44543070</v>
      </c>
      <c r="G9316" t="s">
        <v>11495</v>
      </c>
      <c r="H9316" s="6">
        <v>45162</v>
      </c>
      <c r="I9316" s="3">
        <v>2000</v>
      </c>
      <c r="J9316" t="s">
        <v>82</v>
      </c>
      <c r="K9316" t="s">
        <v>12517</v>
      </c>
      <c r="L9316">
        <v>4</v>
      </c>
      <c r="M9316" t="s">
        <v>119</v>
      </c>
      <c r="N9316" s="3">
        <v>1300</v>
      </c>
      <c r="O9316">
        <v>96</v>
      </c>
      <c r="P9316" t="s">
        <v>11487</v>
      </c>
      <c r="Q9316" t="s">
        <v>121</v>
      </c>
      <c r="R9316" t="s">
        <v>389</v>
      </c>
      <c r="S9316" s="3">
        <v>14401016</v>
      </c>
      <c r="T9316" s="3">
        <f>Tabla1[[#This Row],[OS-Valor Unitario]]-Tabla1[[#This Row],[costo_antes_iva]]</f>
        <v>-700</v>
      </c>
      <c r="U9316" s="3">
        <f>Tabla1[[#This Row],[OS-Valor Unitario]]*Tabla1[[#This Row],[OS-Cantidad]]</f>
        <v>124800</v>
      </c>
      <c r="V9316" s="3">
        <f>Tabla1[[#This Row],[costo_antes_iva]]*Tabla1[[#This Row],[OS-Cantidad]]</f>
        <v>192000</v>
      </c>
      <c r="W9316" s="3">
        <f>Tabla1[[#This Row],[Valor total OS]]-Tabla1[[#This Row],[valor total op]]</f>
        <v>-67200</v>
      </c>
    </row>
    <row r="9317" spans="1:23" x14ac:dyDescent="0.3">
      <c r="A9317">
        <v>4920</v>
      </c>
      <c r="B9317" t="s">
        <v>12519</v>
      </c>
      <c r="C9317" t="s">
        <v>66</v>
      </c>
      <c r="D9317" t="s">
        <v>7029</v>
      </c>
      <c r="E9317">
        <v>4</v>
      </c>
      <c r="F9317">
        <v>45362809</v>
      </c>
      <c r="G9317" t="s">
        <v>12520</v>
      </c>
      <c r="H9317" s="6">
        <v>45188</v>
      </c>
      <c r="I9317" s="3">
        <v>10700</v>
      </c>
      <c r="J9317" t="s">
        <v>23</v>
      </c>
      <c r="K9317" t="s">
        <v>12519</v>
      </c>
      <c r="L9317">
        <v>1</v>
      </c>
      <c r="M9317" t="s">
        <v>70</v>
      </c>
      <c r="N9317" s="3">
        <v>10685</v>
      </c>
      <c r="O9317">
        <v>4</v>
      </c>
      <c r="P9317" t="s">
        <v>12521</v>
      </c>
      <c r="Q9317" t="s">
        <v>963</v>
      </c>
      <c r="R9317" t="s">
        <v>72</v>
      </c>
      <c r="S9317" s="3">
        <v>222560</v>
      </c>
      <c r="T9317" s="3">
        <f>Tabla1[[#This Row],[OS-Valor Unitario]]-Tabla1[[#This Row],[costo_antes_iva]]</f>
        <v>-15</v>
      </c>
      <c r="U9317" s="3">
        <f>Tabla1[[#This Row],[OS-Valor Unitario]]*Tabla1[[#This Row],[OS-Cantidad]]</f>
        <v>42740</v>
      </c>
      <c r="V9317" s="3">
        <f>Tabla1[[#This Row],[costo_antes_iva]]*Tabla1[[#This Row],[OS-Cantidad]]</f>
        <v>42800</v>
      </c>
      <c r="W9317" s="3">
        <f>Tabla1[[#This Row],[Valor total OS]]-Tabla1[[#This Row],[valor total op]]</f>
        <v>-60</v>
      </c>
    </row>
    <row r="9318" spans="1:23" x14ac:dyDescent="0.3">
      <c r="A9318">
        <v>4911</v>
      </c>
      <c r="B9318" t="s">
        <v>12523</v>
      </c>
      <c r="C9318" t="s">
        <v>30</v>
      </c>
      <c r="D9318" t="s">
        <v>10995</v>
      </c>
      <c r="E9318">
        <v>5</v>
      </c>
      <c r="F9318">
        <v>45199973</v>
      </c>
      <c r="G9318" t="s">
        <v>12524</v>
      </c>
      <c r="H9318" s="6">
        <v>45181</v>
      </c>
      <c r="I9318" s="3">
        <v>1700</v>
      </c>
      <c r="J9318" t="s">
        <v>82</v>
      </c>
      <c r="K9318" t="s">
        <v>12523</v>
      </c>
      <c r="L9318">
        <v>1</v>
      </c>
      <c r="M9318" t="s">
        <v>119</v>
      </c>
      <c r="N9318" s="3">
        <v>2000</v>
      </c>
      <c r="O9318">
        <v>5</v>
      </c>
      <c r="P9318" t="s">
        <v>12525</v>
      </c>
      <c r="Q9318" t="s">
        <v>106</v>
      </c>
      <c r="R9318" t="s">
        <v>38</v>
      </c>
      <c r="S9318" s="3">
        <v>346840</v>
      </c>
      <c r="T9318" s="3">
        <f>Tabla1[[#This Row],[OS-Valor Unitario]]-Tabla1[[#This Row],[costo_antes_iva]]</f>
        <v>300</v>
      </c>
      <c r="U9318" s="3">
        <f>Tabla1[[#This Row],[OS-Valor Unitario]]*Tabla1[[#This Row],[OS-Cantidad]]</f>
        <v>10000</v>
      </c>
      <c r="V9318" s="3">
        <f>Tabla1[[#This Row],[costo_antes_iva]]*Tabla1[[#This Row],[OS-Cantidad]]</f>
        <v>8500</v>
      </c>
      <c r="W9318" s="3">
        <f>Tabla1[[#This Row],[Valor total OS]]-Tabla1[[#This Row],[valor total op]]</f>
        <v>1500</v>
      </c>
    </row>
    <row r="9319" spans="1:23" x14ac:dyDescent="0.3">
      <c r="A9319">
        <v>4911</v>
      </c>
      <c r="B9319" t="s">
        <v>12523</v>
      </c>
      <c r="C9319" t="s">
        <v>30</v>
      </c>
      <c r="D9319" t="s">
        <v>10995</v>
      </c>
      <c r="E9319">
        <v>5</v>
      </c>
      <c r="F9319">
        <v>45199973</v>
      </c>
      <c r="G9319" t="s">
        <v>12524</v>
      </c>
      <c r="H9319" s="6">
        <v>45181</v>
      </c>
      <c r="I9319" s="3">
        <v>7000</v>
      </c>
      <c r="J9319" t="s">
        <v>23</v>
      </c>
      <c r="K9319" t="s">
        <v>12523</v>
      </c>
      <c r="L9319">
        <v>1</v>
      </c>
      <c r="M9319" t="s">
        <v>12505</v>
      </c>
      <c r="N9319" s="3">
        <v>8000</v>
      </c>
      <c r="O9319">
        <v>4</v>
      </c>
      <c r="P9319" t="s">
        <v>12525</v>
      </c>
      <c r="Q9319" t="s">
        <v>106</v>
      </c>
      <c r="R9319" t="s">
        <v>38</v>
      </c>
      <c r="S9319" s="3">
        <v>346840</v>
      </c>
      <c r="T9319" s="3">
        <f>Tabla1[[#This Row],[OS-Valor Unitario]]-Tabla1[[#This Row],[costo_antes_iva]]</f>
        <v>1000</v>
      </c>
      <c r="U9319" s="3">
        <f>Tabla1[[#This Row],[OS-Valor Unitario]]*Tabla1[[#This Row],[OS-Cantidad]]</f>
        <v>32000</v>
      </c>
      <c r="V9319" s="3">
        <f>Tabla1[[#This Row],[costo_antes_iva]]*Tabla1[[#This Row],[OS-Cantidad]]</f>
        <v>28000</v>
      </c>
      <c r="W9319" s="3">
        <f>Tabla1[[#This Row],[Valor total OS]]-Tabla1[[#This Row],[valor total op]]</f>
        <v>4000</v>
      </c>
    </row>
    <row r="9320" spans="1:23" x14ac:dyDescent="0.3">
      <c r="A9320">
        <v>4908</v>
      </c>
      <c r="B9320" t="s">
        <v>12526</v>
      </c>
      <c r="C9320" t="s">
        <v>78</v>
      </c>
      <c r="D9320" t="s">
        <v>11597</v>
      </c>
      <c r="E9320">
        <v>17</v>
      </c>
      <c r="F9320">
        <v>45032158</v>
      </c>
      <c r="G9320" t="s">
        <v>12527</v>
      </c>
      <c r="H9320" s="6">
        <v>45175</v>
      </c>
      <c r="I9320" s="3">
        <v>1700</v>
      </c>
      <c r="J9320" t="s">
        <v>82</v>
      </c>
      <c r="K9320" t="s">
        <v>12526</v>
      </c>
      <c r="L9320">
        <v>1</v>
      </c>
      <c r="M9320" t="s">
        <v>119</v>
      </c>
      <c r="N9320" s="3">
        <v>1700</v>
      </c>
      <c r="O9320">
        <v>17</v>
      </c>
      <c r="P9320" t="s">
        <v>12528</v>
      </c>
      <c r="Q9320" t="s">
        <v>106</v>
      </c>
      <c r="R9320" t="s">
        <v>61</v>
      </c>
      <c r="S9320" s="3">
        <v>10864120</v>
      </c>
      <c r="T9320" s="3">
        <f>Tabla1[[#This Row],[OS-Valor Unitario]]-Tabla1[[#This Row],[costo_antes_iva]]</f>
        <v>0</v>
      </c>
      <c r="U9320" s="3">
        <f>Tabla1[[#This Row],[OS-Valor Unitario]]*Tabla1[[#This Row],[OS-Cantidad]]</f>
        <v>28900</v>
      </c>
      <c r="V9320" s="3">
        <f>Tabla1[[#This Row],[costo_antes_iva]]*Tabla1[[#This Row],[OS-Cantidad]]</f>
        <v>28900</v>
      </c>
      <c r="W9320" s="3">
        <f>Tabla1[[#This Row],[Valor total OS]]-Tabla1[[#This Row],[valor total op]]</f>
        <v>0</v>
      </c>
    </row>
    <row r="9321" spans="1:23" x14ac:dyDescent="0.3">
      <c r="A9321">
        <v>4908</v>
      </c>
      <c r="B9321" t="s">
        <v>12529</v>
      </c>
      <c r="C9321" t="s">
        <v>78</v>
      </c>
      <c r="D9321" t="s">
        <v>11597</v>
      </c>
      <c r="E9321">
        <v>2</v>
      </c>
      <c r="F9321">
        <v>45032161</v>
      </c>
      <c r="G9321" t="s">
        <v>12530</v>
      </c>
      <c r="H9321" s="6">
        <v>45175</v>
      </c>
      <c r="I9321" s="3">
        <v>1700</v>
      </c>
      <c r="J9321" t="s">
        <v>82</v>
      </c>
      <c r="K9321" t="s">
        <v>12529</v>
      </c>
      <c r="L9321">
        <v>2</v>
      </c>
      <c r="M9321" t="s">
        <v>119</v>
      </c>
      <c r="N9321" s="3">
        <v>1700</v>
      </c>
      <c r="O9321">
        <v>2</v>
      </c>
      <c r="P9321" t="s">
        <v>12528</v>
      </c>
      <c r="Q9321" t="s">
        <v>106</v>
      </c>
      <c r="R9321" t="s">
        <v>61</v>
      </c>
      <c r="S9321" s="3">
        <v>10864120</v>
      </c>
      <c r="T9321" s="3">
        <f>Tabla1[[#This Row],[OS-Valor Unitario]]-Tabla1[[#This Row],[costo_antes_iva]]</f>
        <v>0</v>
      </c>
      <c r="U9321" s="3">
        <f>Tabla1[[#This Row],[OS-Valor Unitario]]*Tabla1[[#This Row],[OS-Cantidad]]</f>
        <v>3400</v>
      </c>
      <c r="V9321" s="3">
        <f>Tabla1[[#This Row],[costo_antes_iva]]*Tabla1[[#This Row],[OS-Cantidad]]</f>
        <v>3400</v>
      </c>
      <c r="W9321" s="3">
        <f>Tabla1[[#This Row],[Valor total OS]]-Tabla1[[#This Row],[valor total op]]</f>
        <v>0</v>
      </c>
    </row>
    <row r="9322" spans="1:23" x14ac:dyDescent="0.3">
      <c r="A9322">
        <v>4908</v>
      </c>
      <c r="B9322" t="s">
        <v>12531</v>
      </c>
      <c r="C9322" t="s">
        <v>282</v>
      </c>
      <c r="D9322" t="s">
        <v>11597</v>
      </c>
      <c r="E9322">
        <v>36</v>
      </c>
      <c r="F9322">
        <v>45032164</v>
      </c>
      <c r="G9322" t="s">
        <v>12532</v>
      </c>
      <c r="H9322" s="6">
        <v>45175</v>
      </c>
      <c r="I9322" s="3">
        <v>11000</v>
      </c>
      <c r="J9322" t="s">
        <v>23</v>
      </c>
      <c r="K9322" t="s">
        <v>12531</v>
      </c>
      <c r="L9322">
        <v>3</v>
      </c>
      <c r="M9322" t="s">
        <v>70</v>
      </c>
      <c r="N9322" s="3">
        <v>10685</v>
      </c>
      <c r="O9322">
        <v>36</v>
      </c>
      <c r="P9322" t="s">
        <v>12528</v>
      </c>
      <c r="Q9322" t="s">
        <v>106</v>
      </c>
      <c r="R9322" t="s">
        <v>72</v>
      </c>
      <c r="S9322" s="3">
        <v>10864120</v>
      </c>
      <c r="T9322" s="3">
        <f>Tabla1[[#This Row],[OS-Valor Unitario]]-Tabla1[[#This Row],[costo_antes_iva]]</f>
        <v>-315</v>
      </c>
      <c r="U9322" s="3">
        <f>Tabla1[[#This Row],[OS-Valor Unitario]]*Tabla1[[#This Row],[OS-Cantidad]]</f>
        <v>384660</v>
      </c>
      <c r="V9322" s="3">
        <f>Tabla1[[#This Row],[costo_antes_iva]]*Tabla1[[#This Row],[OS-Cantidad]]</f>
        <v>396000</v>
      </c>
      <c r="W9322" s="3">
        <f>Tabla1[[#This Row],[Valor total OS]]-Tabla1[[#This Row],[valor total op]]</f>
        <v>-11340</v>
      </c>
    </row>
    <row r="9323" spans="1:23" x14ac:dyDescent="0.3">
      <c r="A9323">
        <v>4908</v>
      </c>
      <c r="B9323" t="s">
        <v>12531</v>
      </c>
      <c r="C9323" t="s">
        <v>282</v>
      </c>
      <c r="D9323" t="s">
        <v>11597</v>
      </c>
      <c r="E9323">
        <v>36</v>
      </c>
      <c r="F9323">
        <v>45032164</v>
      </c>
      <c r="G9323" t="s">
        <v>12532</v>
      </c>
      <c r="H9323" s="6">
        <v>45175</v>
      </c>
      <c r="I9323" s="3">
        <v>1700</v>
      </c>
      <c r="J9323" t="s">
        <v>82</v>
      </c>
      <c r="K9323" t="s">
        <v>12531</v>
      </c>
      <c r="L9323">
        <v>3</v>
      </c>
      <c r="M9323" t="s">
        <v>119</v>
      </c>
      <c r="N9323" s="3">
        <v>1700</v>
      </c>
      <c r="O9323">
        <v>36</v>
      </c>
      <c r="P9323" t="s">
        <v>12528</v>
      </c>
      <c r="Q9323" t="s">
        <v>106</v>
      </c>
      <c r="R9323" t="s">
        <v>72</v>
      </c>
      <c r="S9323" s="3">
        <v>10864120</v>
      </c>
      <c r="T9323" s="3">
        <f>Tabla1[[#This Row],[OS-Valor Unitario]]-Tabla1[[#This Row],[costo_antes_iva]]</f>
        <v>0</v>
      </c>
      <c r="U9323" s="3">
        <f>Tabla1[[#This Row],[OS-Valor Unitario]]*Tabla1[[#This Row],[OS-Cantidad]]</f>
        <v>61200</v>
      </c>
      <c r="V9323" s="3">
        <f>Tabla1[[#This Row],[costo_antes_iva]]*Tabla1[[#This Row],[OS-Cantidad]]</f>
        <v>61200</v>
      </c>
      <c r="W9323" s="3">
        <f>Tabla1[[#This Row],[Valor total OS]]-Tabla1[[#This Row],[valor total op]]</f>
        <v>0</v>
      </c>
    </row>
    <row r="9324" spans="1:23" x14ac:dyDescent="0.3">
      <c r="A9324">
        <v>4908</v>
      </c>
      <c r="B9324" t="s">
        <v>12533</v>
      </c>
      <c r="C9324" t="s">
        <v>282</v>
      </c>
      <c r="D9324" t="s">
        <v>11597</v>
      </c>
      <c r="E9324">
        <v>36</v>
      </c>
      <c r="F9324">
        <v>45032167</v>
      </c>
      <c r="G9324" t="s">
        <v>12534</v>
      </c>
      <c r="H9324" s="6">
        <v>45175</v>
      </c>
      <c r="I9324" s="3">
        <v>11000</v>
      </c>
      <c r="J9324" t="s">
        <v>23</v>
      </c>
      <c r="K9324" t="s">
        <v>12533</v>
      </c>
      <c r="L9324">
        <v>4</v>
      </c>
      <c r="M9324" t="s">
        <v>70</v>
      </c>
      <c r="N9324" s="3">
        <v>11000</v>
      </c>
      <c r="O9324">
        <v>36</v>
      </c>
      <c r="P9324" t="s">
        <v>12528</v>
      </c>
      <c r="Q9324" t="s">
        <v>106</v>
      </c>
      <c r="R9324" t="s">
        <v>72</v>
      </c>
      <c r="S9324" s="3">
        <v>10864120</v>
      </c>
      <c r="T9324" s="3">
        <f>Tabla1[[#This Row],[OS-Valor Unitario]]-Tabla1[[#This Row],[costo_antes_iva]]</f>
        <v>0</v>
      </c>
      <c r="U9324" s="3">
        <f>Tabla1[[#This Row],[OS-Valor Unitario]]*Tabla1[[#This Row],[OS-Cantidad]]</f>
        <v>396000</v>
      </c>
      <c r="V9324" s="3">
        <f>Tabla1[[#This Row],[costo_antes_iva]]*Tabla1[[#This Row],[OS-Cantidad]]</f>
        <v>396000</v>
      </c>
      <c r="W9324" s="3">
        <f>Tabla1[[#This Row],[Valor total OS]]-Tabla1[[#This Row],[valor total op]]</f>
        <v>0</v>
      </c>
    </row>
    <row r="9325" spans="1:23" x14ac:dyDescent="0.3">
      <c r="A9325">
        <v>4908</v>
      </c>
      <c r="B9325" t="s">
        <v>12533</v>
      </c>
      <c r="C9325" t="s">
        <v>282</v>
      </c>
      <c r="D9325" t="s">
        <v>11597</v>
      </c>
      <c r="E9325">
        <v>36</v>
      </c>
      <c r="F9325">
        <v>45032167</v>
      </c>
      <c r="G9325" t="s">
        <v>12534</v>
      </c>
      <c r="H9325" s="6">
        <v>45175</v>
      </c>
      <c r="I9325" s="3">
        <v>1700</v>
      </c>
      <c r="J9325" t="s">
        <v>82</v>
      </c>
      <c r="K9325" t="s">
        <v>12533</v>
      </c>
      <c r="L9325">
        <v>4</v>
      </c>
      <c r="M9325" t="s">
        <v>119</v>
      </c>
      <c r="N9325" s="3">
        <v>1700</v>
      </c>
      <c r="O9325">
        <v>36</v>
      </c>
      <c r="P9325" t="s">
        <v>12528</v>
      </c>
      <c r="Q9325" t="s">
        <v>106</v>
      </c>
      <c r="R9325" t="s">
        <v>72</v>
      </c>
      <c r="S9325" s="3">
        <v>10864120</v>
      </c>
      <c r="T9325" s="3">
        <f>Tabla1[[#This Row],[OS-Valor Unitario]]-Tabla1[[#This Row],[costo_antes_iva]]</f>
        <v>0</v>
      </c>
      <c r="U9325" s="3">
        <f>Tabla1[[#This Row],[OS-Valor Unitario]]*Tabla1[[#This Row],[OS-Cantidad]]</f>
        <v>61200</v>
      </c>
      <c r="V9325" s="3">
        <f>Tabla1[[#This Row],[costo_antes_iva]]*Tabla1[[#This Row],[OS-Cantidad]]</f>
        <v>61200</v>
      </c>
      <c r="W9325" s="3">
        <f>Tabla1[[#This Row],[Valor total OS]]-Tabla1[[#This Row],[valor total op]]</f>
        <v>0</v>
      </c>
    </row>
    <row r="9326" spans="1:23" x14ac:dyDescent="0.3">
      <c r="A9326">
        <v>4908</v>
      </c>
      <c r="B9326" t="s">
        <v>12535</v>
      </c>
      <c r="C9326" t="s">
        <v>66</v>
      </c>
      <c r="D9326" t="s">
        <v>11597</v>
      </c>
      <c r="E9326">
        <v>2</v>
      </c>
      <c r="F9326">
        <v>45032170</v>
      </c>
      <c r="G9326" t="s">
        <v>12536</v>
      </c>
      <c r="H9326" s="6">
        <v>45175</v>
      </c>
      <c r="I9326" s="3">
        <v>11000</v>
      </c>
      <c r="J9326" t="s">
        <v>23</v>
      </c>
      <c r="K9326" t="s">
        <v>12535</v>
      </c>
      <c r="L9326">
        <v>5</v>
      </c>
      <c r="M9326" t="s">
        <v>70</v>
      </c>
      <c r="N9326" s="3">
        <v>11000</v>
      </c>
      <c r="O9326">
        <v>2</v>
      </c>
      <c r="P9326" t="s">
        <v>12528</v>
      </c>
      <c r="Q9326" t="s">
        <v>106</v>
      </c>
      <c r="R9326" t="s">
        <v>72</v>
      </c>
      <c r="S9326" s="3">
        <v>10864120</v>
      </c>
      <c r="T9326" s="3">
        <f>Tabla1[[#This Row],[OS-Valor Unitario]]-Tabla1[[#This Row],[costo_antes_iva]]</f>
        <v>0</v>
      </c>
      <c r="U9326" s="3">
        <f>Tabla1[[#This Row],[OS-Valor Unitario]]*Tabla1[[#This Row],[OS-Cantidad]]</f>
        <v>22000</v>
      </c>
      <c r="V9326" s="3">
        <f>Tabla1[[#This Row],[costo_antes_iva]]*Tabla1[[#This Row],[OS-Cantidad]]</f>
        <v>22000</v>
      </c>
      <c r="W9326" s="3">
        <f>Tabla1[[#This Row],[Valor total OS]]-Tabla1[[#This Row],[valor total op]]</f>
        <v>0</v>
      </c>
    </row>
    <row r="9327" spans="1:23" x14ac:dyDescent="0.3">
      <c r="A9327">
        <v>4908</v>
      </c>
      <c r="B9327" t="s">
        <v>12535</v>
      </c>
      <c r="C9327" t="s">
        <v>66</v>
      </c>
      <c r="D9327" t="s">
        <v>11597</v>
      </c>
      <c r="E9327">
        <v>2</v>
      </c>
      <c r="F9327">
        <v>45032170</v>
      </c>
      <c r="G9327" t="s">
        <v>12536</v>
      </c>
      <c r="H9327" s="6">
        <v>45175</v>
      </c>
      <c r="I9327" s="3">
        <v>1700</v>
      </c>
      <c r="J9327" t="s">
        <v>82</v>
      </c>
      <c r="K9327" t="s">
        <v>12535</v>
      </c>
      <c r="L9327">
        <v>5</v>
      </c>
      <c r="M9327" t="s">
        <v>119</v>
      </c>
      <c r="N9327" s="3">
        <v>1700</v>
      </c>
      <c r="O9327">
        <v>2</v>
      </c>
      <c r="P9327" t="s">
        <v>12528</v>
      </c>
      <c r="Q9327" t="s">
        <v>106</v>
      </c>
      <c r="R9327" t="s">
        <v>72</v>
      </c>
      <c r="S9327" s="3">
        <v>10864120</v>
      </c>
      <c r="T9327" s="3">
        <f>Tabla1[[#This Row],[OS-Valor Unitario]]-Tabla1[[#This Row],[costo_antes_iva]]</f>
        <v>0</v>
      </c>
      <c r="U9327" s="3">
        <f>Tabla1[[#This Row],[OS-Valor Unitario]]*Tabla1[[#This Row],[OS-Cantidad]]</f>
        <v>3400</v>
      </c>
      <c r="V9327" s="3">
        <f>Tabla1[[#This Row],[costo_antes_iva]]*Tabla1[[#This Row],[OS-Cantidad]]</f>
        <v>3400</v>
      </c>
      <c r="W9327" s="3">
        <f>Tabla1[[#This Row],[Valor total OS]]-Tabla1[[#This Row],[valor total op]]</f>
        <v>0</v>
      </c>
    </row>
    <row r="9328" spans="1:23" x14ac:dyDescent="0.3">
      <c r="A9328">
        <v>4908</v>
      </c>
      <c r="B9328" t="s">
        <v>12537</v>
      </c>
      <c r="C9328" t="s">
        <v>66</v>
      </c>
      <c r="D9328" t="s">
        <v>11597</v>
      </c>
      <c r="E9328">
        <v>2</v>
      </c>
      <c r="F9328">
        <v>45032173</v>
      </c>
      <c r="G9328" t="s">
        <v>12538</v>
      </c>
      <c r="H9328" s="6">
        <v>45175</v>
      </c>
      <c r="I9328" s="3">
        <v>11000</v>
      </c>
      <c r="J9328" t="s">
        <v>23</v>
      </c>
      <c r="K9328" t="s">
        <v>12537</v>
      </c>
      <c r="L9328">
        <v>6</v>
      </c>
      <c r="M9328" t="s">
        <v>70</v>
      </c>
      <c r="N9328" s="3">
        <v>11000</v>
      </c>
      <c r="O9328">
        <v>2</v>
      </c>
      <c r="P9328" t="s">
        <v>12528</v>
      </c>
      <c r="Q9328" t="s">
        <v>106</v>
      </c>
      <c r="R9328" t="s">
        <v>72</v>
      </c>
      <c r="S9328" s="3">
        <v>10864120</v>
      </c>
      <c r="T9328" s="3">
        <f>Tabla1[[#This Row],[OS-Valor Unitario]]-Tabla1[[#This Row],[costo_antes_iva]]</f>
        <v>0</v>
      </c>
      <c r="U9328" s="3">
        <f>Tabla1[[#This Row],[OS-Valor Unitario]]*Tabla1[[#This Row],[OS-Cantidad]]</f>
        <v>22000</v>
      </c>
      <c r="V9328" s="3">
        <f>Tabla1[[#This Row],[costo_antes_iva]]*Tabla1[[#This Row],[OS-Cantidad]]</f>
        <v>22000</v>
      </c>
      <c r="W9328" s="3">
        <f>Tabla1[[#This Row],[Valor total OS]]-Tabla1[[#This Row],[valor total op]]</f>
        <v>0</v>
      </c>
    </row>
    <row r="9329" spans="1:23" x14ac:dyDescent="0.3">
      <c r="A9329">
        <v>4908</v>
      </c>
      <c r="B9329" t="s">
        <v>12537</v>
      </c>
      <c r="C9329" t="s">
        <v>66</v>
      </c>
      <c r="D9329" t="s">
        <v>11597</v>
      </c>
      <c r="E9329">
        <v>2</v>
      </c>
      <c r="F9329">
        <v>45032173</v>
      </c>
      <c r="G9329" t="s">
        <v>12538</v>
      </c>
      <c r="H9329" s="6">
        <v>45175</v>
      </c>
      <c r="I9329" s="3">
        <v>1700</v>
      </c>
      <c r="J9329" t="s">
        <v>82</v>
      </c>
      <c r="K9329" t="s">
        <v>12537</v>
      </c>
      <c r="L9329">
        <v>6</v>
      </c>
      <c r="M9329" t="s">
        <v>119</v>
      </c>
      <c r="N9329" s="3">
        <v>1700</v>
      </c>
      <c r="O9329">
        <v>2</v>
      </c>
      <c r="P9329" t="s">
        <v>12528</v>
      </c>
      <c r="Q9329" t="s">
        <v>106</v>
      </c>
      <c r="R9329" t="s">
        <v>72</v>
      </c>
      <c r="S9329" s="3">
        <v>10864120</v>
      </c>
      <c r="T9329" s="3">
        <f>Tabla1[[#This Row],[OS-Valor Unitario]]-Tabla1[[#This Row],[costo_antes_iva]]</f>
        <v>0</v>
      </c>
      <c r="U9329" s="3">
        <f>Tabla1[[#This Row],[OS-Valor Unitario]]*Tabla1[[#This Row],[OS-Cantidad]]</f>
        <v>3400</v>
      </c>
      <c r="V9329" s="3">
        <f>Tabla1[[#This Row],[costo_antes_iva]]*Tabla1[[#This Row],[OS-Cantidad]]</f>
        <v>3400</v>
      </c>
      <c r="W9329" s="3">
        <f>Tabla1[[#This Row],[Valor total OS]]-Tabla1[[#This Row],[valor total op]]</f>
        <v>0</v>
      </c>
    </row>
    <row r="9330" spans="1:23" x14ac:dyDescent="0.3">
      <c r="A9330">
        <v>4908</v>
      </c>
      <c r="B9330" t="s">
        <v>12539</v>
      </c>
      <c r="C9330" t="s">
        <v>2245</v>
      </c>
      <c r="D9330" t="s">
        <v>11597</v>
      </c>
      <c r="E9330">
        <v>1</v>
      </c>
      <c r="F9330">
        <v>45032176</v>
      </c>
      <c r="G9330" t="s">
        <v>12540</v>
      </c>
      <c r="H9330" s="6">
        <v>45175</v>
      </c>
      <c r="I9330" s="3">
        <v>1700</v>
      </c>
      <c r="J9330" t="s">
        <v>82</v>
      </c>
      <c r="K9330" t="s">
        <v>12539</v>
      </c>
      <c r="L9330">
        <v>7</v>
      </c>
      <c r="M9330" t="s">
        <v>119</v>
      </c>
      <c r="N9330" s="3">
        <v>1700</v>
      </c>
      <c r="O9330">
        <v>1</v>
      </c>
      <c r="P9330" t="s">
        <v>12528</v>
      </c>
      <c r="Q9330" t="s">
        <v>106</v>
      </c>
      <c r="R9330" t="s">
        <v>92</v>
      </c>
      <c r="S9330" s="3">
        <v>10864120</v>
      </c>
      <c r="T9330" s="3">
        <f>Tabla1[[#This Row],[OS-Valor Unitario]]-Tabla1[[#This Row],[costo_antes_iva]]</f>
        <v>0</v>
      </c>
      <c r="U9330" s="3">
        <f>Tabla1[[#This Row],[OS-Valor Unitario]]*Tabla1[[#This Row],[OS-Cantidad]]</f>
        <v>1700</v>
      </c>
      <c r="V9330" s="3">
        <f>Tabla1[[#This Row],[costo_antes_iva]]*Tabla1[[#This Row],[OS-Cantidad]]</f>
        <v>1700</v>
      </c>
      <c r="W9330" s="3">
        <f>Tabla1[[#This Row],[Valor total OS]]-Tabla1[[#This Row],[valor total op]]</f>
        <v>0</v>
      </c>
    </row>
    <row r="9331" spans="1:23" x14ac:dyDescent="0.3">
      <c r="A9331">
        <v>4908</v>
      </c>
      <c r="B9331" t="s">
        <v>12541</v>
      </c>
      <c r="C9331" t="s">
        <v>2245</v>
      </c>
      <c r="D9331" t="s">
        <v>11597</v>
      </c>
      <c r="E9331">
        <v>10</v>
      </c>
      <c r="F9331">
        <v>45032184</v>
      </c>
      <c r="G9331" t="s">
        <v>12542</v>
      </c>
      <c r="H9331" s="6">
        <v>45175</v>
      </c>
      <c r="I9331" s="3">
        <v>1700</v>
      </c>
      <c r="J9331" t="s">
        <v>82</v>
      </c>
      <c r="K9331" t="s">
        <v>12541</v>
      </c>
      <c r="L9331">
        <v>8</v>
      </c>
      <c r="M9331" t="s">
        <v>35</v>
      </c>
      <c r="N9331" s="3">
        <v>1700</v>
      </c>
      <c r="O9331">
        <v>10</v>
      </c>
      <c r="P9331" t="s">
        <v>12528</v>
      </c>
      <c r="Q9331" t="s">
        <v>106</v>
      </c>
      <c r="R9331" t="s">
        <v>92</v>
      </c>
      <c r="S9331" s="3">
        <v>10864120</v>
      </c>
      <c r="T9331" s="3">
        <f>Tabla1[[#This Row],[OS-Valor Unitario]]-Tabla1[[#This Row],[costo_antes_iva]]</f>
        <v>0</v>
      </c>
      <c r="U9331" s="3">
        <f>Tabla1[[#This Row],[OS-Valor Unitario]]*Tabla1[[#This Row],[OS-Cantidad]]</f>
        <v>17000</v>
      </c>
      <c r="V9331" s="3">
        <f>Tabla1[[#This Row],[costo_antes_iva]]*Tabla1[[#This Row],[OS-Cantidad]]</f>
        <v>17000</v>
      </c>
      <c r="W9331" s="3">
        <f>Tabla1[[#This Row],[Valor total OS]]-Tabla1[[#This Row],[valor total op]]</f>
        <v>0</v>
      </c>
    </row>
    <row r="9332" spans="1:23" x14ac:dyDescent="0.3">
      <c r="A9332">
        <v>4908</v>
      </c>
      <c r="B9332" t="s">
        <v>12543</v>
      </c>
      <c r="C9332" t="s">
        <v>174</v>
      </c>
      <c r="D9332" t="s">
        <v>11597</v>
      </c>
      <c r="E9332">
        <v>2</v>
      </c>
      <c r="F9332">
        <v>45032192</v>
      </c>
      <c r="G9332" t="s">
        <v>12544</v>
      </c>
      <c r="H9332" s="6">
        <v>45175</v>
      </c>
      <c r="I9332" s="3">
        <v>10000</v>
      </c>
      <c r="J9332" t="s">
        <v>23</v>
      </c>
      <c r="K9332" t="s">
        <v>12543</v>
      </c>
      <c r="L9332">
        <v>9</v>
      </c>
      <c r="M9332" t="s">
        <v>352</v>
      </c>
      <c r="N9332" s="3">
        <v>10000</v>
      </c>
      <c r="O9332">
        <v>2</v>
      </c>
      <c r="P9332" t="s">
        <v>12528</v>
      </c>
      <c r="Q9332" t="s">
        <v>106</v>
      </c>
      <c r="R9332" t="s">
        <v>28</v>
      </c>
      <c r="S9332" s="3">
        <v>10864120</v>
      </c>
      <c r="T9332" s="3">
        <f>Tabla1[[#This Row],[OS-Valor Unitario]]-Tabla1[[#This Row],[costo_antes_iva]]</f>
        <v>0</v>
      </c>
      <c r="U9332" s="3">
        <f>Tabla1[[#This Row],[OS-Valor Unitario]]*Tabla1[[#This Row],[OS-Cantidad]]</f>
        <v>20000</v>
      </c>
      <c r="V9332" s="3">
        <f>Tabla1[[#This Row],[costo_antes_iva]]*Tabla1[[#This Row],[OS-Cantidad]]</f>
        <v>20000</v>
      </c>
      <c r="W9332" s="3">
        <f>Tabla1[[#This Row],[Valor total OS]]-Tabla1[[#This Row],[valor total op]]</f>
        <v>0</v>
      </c>
    </row>
    <row r="9333" spans="1:23" x14ac:dyDescent="0.3">
      <c r="A9333">
        <v>4908</v>
      </c>
      <c r="B9333" t="s">
        <v>12545</v>
      </c>
      <c r="C9333" t="s">
        <v>216</v>
      </c>
      <c r="D9333" t="s">
        <v>11597</v>
      </c>
      <c r="E9333">
        <v>36</v>
      </c>
      <c r="F9333">
        <v>45032198</v>
      </c>
      <c r="G9333" t="s">
        <v>12546</v>
      </c>
      <c r="H9333" s="6">
        <v>45175</v>
      </c>
      <c r="I9333" s="3">
        <v>10000</v>
      </c>
      <c r="J9333" t="s">
        <v>23</v>
      </c>
      <c r="K9333" t="s">
        <v>12545</v>
      </c>
      <c r="L9333">
        <v>10</v>
      </c>
      <c r="M9333" t="s">
        <v>352</v>
      </c>
      <c r="N9333" s="3">
        <v>10000</v>
      </c>
      <c r="O9333">
        <v>36</v>
      </c>
      <c r="P9333" t="s">
        <v>12528</v>
      </c>
      <c r="Q9333" t="s">
        <v>106</v>
      </c>
      <c r="R9333" t="s">
        <v>28</v>
      </c>
      <c r="S9333" s="3">
        <v>10864120</v>
      </c>
      <c r="T9333" s="3">
        <f>Tabla1[[#This Row],[OS-Valor Unitario]]-Tabla1[[#This Row],[costo_antes_iva]]</f>
        <v>0</v>
      </c>
      <c r="U9333" s="3">
        <f>Tabla1[[#This Row],[OS-Valor Unitario]]*Tabla1[[#This Row],[OS-Cantidad]]</f>
        <v>360000</v>
      </c>
      <c r="V9333" s="3">
        <f>Tabla1[[#This Row],[costo_antes_iva]]*Tabla1[[#This Row],[OS-Cantidad]]</f>
        <v>360000</v>
      </c>
      <c r="W9333" s="3">
        <f>Tabla1[[#This Row],[Valor total OS]]-Tabla1[[#This Row],[valor total op]]</f>
        <v>0</v>
      </c>
    </row>
    <row r="9334" spans="1:23" x14ac:dyDescent="0.3">
      <c r="A9334">
        <v>4908</v>
      </c>
      <c r="B9334" t="s">
        <v>12547</v>
      </c>
      <c r="C9334" t="s">
        <v>259</v>
      </c>
      <c r="D9334" t="s">
        <v>11597</v>
      </c>
      <c r="E9334">
        <v>14</v>
      </c>
      <c r="F9334">
        <v>45032204</v>
      </c>
      <c r="G9334" t="s">
        <v>12548</v>
      </c>
      <c r="H9334" s="6">
        <v>45175</v>
      </c>
      <c r="I9334" s="3">
        <v>45000</v>
      </c>
      <c r="J9334" t="s">
        <v>23</v>
      </c>
      <c r="K9334" t="s">
        <v>12547</v>
      </c>
      <c r="L9334">
        <v>11</v>
      </c>
      <c r="M9334" t="s">
        <v>146</v>
      </c>
      <c r="N9334" s="3">
        <v>45000</v>
      </c>
      <c r="O9334">
        <v>14</v>
      </c>
      <c r="P9334" t="s">
        <v>12528</v>
      </c>
      <c r="Q9334" t="s">
        <v>106</v>
      </c>
      <c r="R9334" t="s">
        <v>148</v>
      </c>
      <c r="S9334" s="3">
        <v>10864120</v>
      </c>
      <c r="T9334" s="3">
        <f>Tabla1[[#This Row],[OS-Valor Unitario]]-Tabla1[[#This Row],[costo_antes_iva]]</f>
        <v>0</v>
      </c>
      <c r="U9334" s="3">
        <f>Tabla1[[#This Row],[OS-Valor Unitario]]*Tabla1[[#This Row],[OS-Cantidad]]</f>
        <v>630000</v>
      </c>
      <c r="V9334" s="3">
        <f>Tabla1[[#This Row],[costo_antes_iva]]*Tabla1[[#This Row],[OS-Cantidad]]</f>
        <v>630000</v>
      </c>
      <c r="W9334" s="3">
        <f>Tabla1[[#This Row],[Valor total OS]]-Tabla1[[#This Row],[valor total op]]</f>
        <v>0</v>
      </c>
    </row>
    <row r="9335" spans="1:23" x14ac:dyDescent="0.3">
      <c r="A9335">
        <v>4907</v>
      </c>
      <c r="B9335" t="s">
        <v>12549</v>
      </c>
      <c r="C9335" t="s">
        <v>3304</v>
      </c>
      <c r="D9335" t="s">
        <v>481</v>
      </c>
      <c r="E9335">
        <v>18</v>
      </c>
      <c r="F9335">
        <v>45257166</v>
      </c>
      <c r="G9335" t="s">
        <v>12550</v>
      </c>
      <c r="H9335" s="6">
        <v>45183</v>
      </c>
      <c r="I9335" s="3">
        <v>1200</v>
      </c>
      <c r="J9335" t="s">
        <v>82</v>
      </c>
      <c r="K9335" t="s">
        <v>12549</v>
      </c>
      <c r="L9335">
        <v>1</v>
      </c>
      <c r="M9335" t="s">
        <v>3213</v>
      </c>
      <c r="N9335" s="3">
        <v>1200</v>
      </c>
      <c r="O9335">
        <v>18</v>
      </c>
      <c r="P9335" t="s">
        <v>12551</v>
      </c>
      <c r="Q9335" t="s">
        <v>963</v>
      </c>
      <c r="R9335" t="s">
        <v>226</v>
      </c>
      <c r="S9335" s="3">
        <v>2210940</v>
      </c>
      <c r="T9335" s="3">
        <f>Tabla1[[#This Row],[OS-Valor Unitario]]-Tabla1[[#This Row],[costo_antes_iva]]</f>
        <v>0</v>
      </c>
      <c r="U9335" s="3">
        <f>Tabla1[[#This Row],[OS-Valor Unitario]]*Tabla1[[#This Row],[OS-Cantidad]]</f>
        <v>21600</v>
      </c>
      <c r="V9335" s="3">
        <f>Tabla1[[#This Row],[costo_antes_iva]]*Tabla1[[#This Row],[OS-Cantidad]]</f>
        <v>21600</v>
      </c>
      <c r="W9335" s="3">
        <f>Tabla1[[#This Row],[Valor total OS]]-Tabla1[[#This Row],[valor total op]]</f>
        <v>0</v>
      </c>
    </row>
    <row r="9336" spans="1:23" x14ac:dyDescent="0.3">
      <c r="A9336">
        <v>4907</v>
      </c>
      <c r="B9336" t="s">
        <v>12549</v>
      </c>
      <c r="C9336" t="s">
        <v>3304</v>
      </c>
      <c r="D9336" t="s">
        <v>481</v>
      </c>
      <c r="E9336">
        <v>18</v>
      </c>
      <c r="F9336">
        <v>45257166</v>
      </c>
      <c r="G9336" t="s">
        <v>12550</v>
      </c>
      <c r="H9336" s="6">
        <v>45183</v>
      </c>
      <c r="I9336" s="3">
        <v>13500</v>
      </c>
      <c r="J9336" t="s">
        <v>1309</v>
      </c>
      <c r="K9336" t="s">
        <v>12549</v>
      </c>
      <c r="L9336">
        <v>1</v>
      </c>
      <c r="M9336" t="s">
        <v>12505</v>
      </c>
      <c r="N9336" s="3">
        <v>13500</v>
      </c>
      <c r="O9336">
        <v>18</v>
      </c>
      <c r="P9336" t="s">
        <v>12551</v>
      </c>
      <c r="Q9336" t="s">
        <v>963</v>
      </c>
      <c r="R9336" t="s">
        <v>226</v>
      </c>
      <c r="S9336" s="3">
        <v>2210940</v>
      </c>
      <c r="T9336" s="3">
        <f>Tabla1[[#This Row],[OS-Valor Unitario]]-Tabla1[[#This Row],[costo_antes_iva]]</f>
        <v>0</v>
      </c>
      <c r="U9336" s="3">
        <f>Tabla1[[#This Row],[OS-Valor Unitario]]*Tabla1[[#This Row],[OS-Cantidad]]</f>
        <v>243000</v>
      </c>
      <c r="V9336" s="3">
        <f>Tabla1[[#This Row],[costo_antes_iva]]*Tabla1[[#This Row],[OS-Cantidad]]</f>
        <v>243000</v>
      </c>
      <c r="W9336" s="3">
        <f>Tabla1[[#This Row],[Valor total OS]]-Tabla1[[#This Row],[valor total op]]</f>
        <v>0</v>
      </c>
    </row>
    <row r="9337" spans="1:23" x14ac:dyDescent="0.3">
      <c r="A9337">
        <v>4906</v>
      </c>
      <c r="B9337" t="s">
        <v>12552</v>
      </c>
      <c r="C9337" t="s">
        <v>85</v>
      </c>
      <c r="D9337" t="s">
        <v>7029</v>
      </c>
      <c r="E9337">
        <v>3</v>
      </c>
      <c r="F9337">
        <v>45351369</v>
      </c>
      <c r="G9337" t="s">
        <v>12553</v>
      </c>
      <c r="H9337" s="6">
        <v>45187</v>
      </c>
      <c r="I9337" s="3">
        <v>2400</v>
      </c>
      <c r="J9337" t="s">
        <v>33</v>
      </c>
      <c r="K9337" t="s">
        <v>12552</v>
      </c>
      <c r="L9337">
        <v>1</v>
      </c>
      <c r="M9337" t="s">
        <v>35</v>
      </c>
      <c r="N9337" s="3">
        <v>3500</v>
      </c>
      <c r="O9337">
        <v>3</v>
      </c>
      <c r="P9337" t="s">
        <v>12554</v>
      </c>
      <c r="Q9337" t="s">
        <v>963</v>
      </c>
      <c r="R9337" t="s">
        <v>61</v>
      </c>
      <c r="S9337" s="3">
        <v>1769970</v>
      </c>
      <c r="T9337" s="3">
        <f>Tabla1[[#This Row],[OS-Valor Unitario]]-Tabla1[[#This Row],[costo_antes_iva]]</f>
        <v>1100</v>
      </c>
      <c r="U9337" s="3">
        <f>Tabla1[[#This Row],[OS-Valor Unitario]]*Tabla1[[#This Row],[OS-Cantidad]]</f>
        <v>10500</v>
      </c>
      <c r="V9337" s="3">
        <f>Tabla1[[#This Row],[costo_antes_iva]]*Tabla1[[#This Row],[OS-Cantidad]]</f>
        <v>7200</v>
      </c>
      <c r="W9337" s="3">
        <f>Tabla1[[#This Row],[Valor total OS]]-Tabla1[[#This Row],[valor total op]]</f>
        <v>3300</v>
      </c>
    </row>
    <row r="9338" spans="1:23" x14ac:dyDescent="0.3">
      <c r="A9338">
        <v>4906</v>
      </c>
      <c r="B9338" t="s">
        <v>12552</v>
      </c>
      <c r="C9338" t="s">
        <v>85</v>
      </c>
      <c r="D9338" t="s">
        <v>7029</v>
      </c>
      <c r="E9338">
        <v>3</v>
      </c>
      <c r="F9338">
        <v>45351369</v>
      </c>
      <c r="G9338" t="s">
        <v>12553</v>
      </c>
      <c r="H9338" s="6">
        <v>45187</v>
      </c>
      <c r="I9338" s="3">
        <v>7000</v>
      </c>
      <c r="J9338" t="s">
        <v>23</v>
      </c>
      <c r="K9338" t="s">
        <v>12552</v>
      </c>
      <c r="L9338">
        <v>1</v>
      </c>
      <c r="M9338" t="s">
        <v>3051</v>
      </c>
      <c r="N9338" s="3">
        <v>7000</v>
      </c>
      <c r="O9338">
        <v>3</v>
      </c>
      <c r="P9338" t="s">
        <v>12554</v>
      </c>
      <c r="Q9338" t="s">
        <v>963</v>
      </c>
      <c r="R9338" t="s">
        <v>61</v>
      </c>
      <c r="S9338" s="3">
        <v>1769970</v>
      </c>
      <c r="T9338" s="3">
        <f>Tabla1[[#This Row],[OS-Valor Unitario]]-Tabla1[[#This Row],[costo_antes_iva]]</f>
        <v>0</v>
      </c>
      <c r="U9338" s="3">
        <f>Tabla1[[#This Row],[OS-Valor Unitario]]*Tabla1[[#This Row],[OS-Cantidad]]</f>
        <v>21000</v>
      </c>
      <c r="V9338" s="3">
        <f>Tabla1[[#This Row],[costo_antes_iva]]*Tabla1[[#This Row],[OS-Cantidad]]</f>
        <v>21000</v>
      </c>
      <c r="W9338" s="3">
        <f>Tabla1[[#This Row],[Valor total OS]]-Tabla1[[#This Row],[valor total op]]</f>
        <v>0</v>
      </c>
    </row>
    <row r="9339" spans="1:23" x14ac:dyDescent="0.3">
      <c r="A9339">
        <v>4906</v>
      </c>
      <c r="B9339" t="s">
        <v>12555</v>
      </c>
      <c r="C9339" t="s">
        <v>85</v>
      </c>
      <c r="D9339" t="s">
        <v>7029</v>
      </c>
      <c r="E9339">
        <v>3</v>
      </c>
      <c r="F9339">
        <v>45351377</v>
      </c>
      <c r="G9339" t="s">
        <v>12556</v>
      </c>
      <c r="H9339" s="6">
        <v>45187</v>
      </c>
      <c r="I9339" s="3">
        <v>2400</v>
      </c>
      <c r="J9339" t="s">
        <v>33</v>
      </c>
      <c r="K9339" t="s">
        <v>12555</v>
      </c>
      <c r="L9339">
        <v>2</v>
      </c>
      <c r="M9339" t="s">
        <v>35</v>
      </c>
      <c r="N9339" s="3">
        <v>3500</v>
      </c>
      <c r="O9339">
        <v>3</v>
      </c>
      <c r="P9339" t="s">
        <v>12554</v>
      </c>
      <c r="Q9339" t="s">
        <v>963</v>
      </c>
      <c r="R9339" t="s">
        <v>61</v>
      </c>
      <c r="S9339" s="3">
        <v>1769970</v>
      </c>
      <c r="T9339" s="3">
        <f>Tabla1[[#This Row],[OS-Valor Unitario]]-Tabla1[[#This Row],[costo_antes_iva]]</f>
        <v>1100</v>
      </c>
      <c r="U9339" s="3">
        <f>Tabla1[[#This Row],[OS-Valor Unitario]]*Tabla1[[#This Row],[OS-Cantidad]]</f>
        <v>10500</v>
      </c>
      <c r="V9339" s="3">
        <f>Tabla1[[#This Row],[costo_antes_iva]]*Tabla1[[#This Row],[OS-Cantidad]]</f>
        <v>7200</v>
      </c>
      <c r="W9339" s="3">
        <f>Tabla1[[#This Row],[Valor total OS]]-Tabla1[[#This Row],[valor total op]]</f>
        <v>3300</v>
      </c>
    </row>
    <row r="9340" spans="1:23" x14ac:dyDescent="0.3">
      <c r="A9340">
        <v>4906</v>
      </c>
      <c r="B9340" t="s">
        <v>12555</v>
      </c>
      <c r="C9340" t="s">
        <v>85</v>
      </c>
      <c r="D9340" t="s">
        <v>7029</v>
      </c>
      <c r="E9340">
        <v>3</v>
      </c>
      <c r="F9340">
        <v>45351377</v>
      </c>
      <c r="G9340" t="s">
        <v>12556</v>
      </c>
      <c r="H9340" s="6">
        <v>45187</v>
      </c>
      <c r="I9340" s="3">
        <v>7000</v>
      </c>
      <c r="J9340" t="s">
        <v>23</v>
      </c>
      <c r="K9340" t="s">
        <v>12555</v>
      </c>
      <c r="L9340">
        <v>2</v>
      </c>
      <c r="M9340" t="s">
        <v>3051</v>
      </c>
      <c r="N9340" s="3">
        <v>7000</v>
      </c>
      <c r="O9340">
        <v>3</v>
      </c>
      <c r="P9340" t="s">
        <v>12554</v>
      </c>
      <c r="Q9340" t="s">
        <v>963</v>
      </c>
      <c r="R9340" t="s">
        <v>61</v>
      </c>
      <c r="S9340" s="3">
        <v>1769970</v>
      </c>
      <c r="T9340" s="3">
        <f>Tabla1[[#This Row],[OS-Valor Unitario]]-Tabla1[[#This Row],[costo_antes_iva]]</f>
        <v>0</v>
      </c>
      <c r="U9340" s="3">
        <f>Tabla1[[#This Row],[OS-Valor Unitario]]*Tabla1[[#This Row],[OS-Cantidad]]</f>
        <v>21000</v>
      </c>
      <c r="V9340" s="3">
        <f>Tabla1[[#This Row],[costo_antes_iva]]*Tabla1[[#This Row],[OS-Cantidad]]</f>
        <v>21000</v>
      </c>
      <c r="W9340" s="3">
        <f>Tabla1[[#This Row],[Valor total OS]]-Tabla1[[#This Row],[valor total op]]</f>
        <v>0</v>
      </c>
    </row>
    <row r="9341" spans="1:23" x14ac:dyDescent="0.3">
      <c r="A9341">
        <v>4906</v>
      </c>
      <c r="B9341" t="s">
        <v>12557</v>
      </c>
      <c r="C9341" t="s">
        <v>85</v>
      </c>
      <c r="D9341" t="s">
        <v>7029</v>
      </c>
      <c r="E9341">
        <v>5</v>
      </c>
      <c r="F9341">
        <v>45351385</v>
      </c>
      <c r="G9341" t="s">
        <v>12558</v>
      </c>
      <c r="H9341" s="6">
        <v>45187</v>
      </c>
      <c r="I9341" s="3">
        <v>2400</v>
      </c>
      <c r="J9341" t="s">
        <v>33</v>
      </c>
      <c r="K9341" t="s">
        <v>12557</v>
      </c>
      <c r="L9341">
        <v>3</v>
      </c>
      <c r="M9341" t="s">
        <v>35</v>
      </c>
      <c r="N9341" s="3">
        <v>3500</v>
      </c>
      <c r="O9341">
        <v>5</v>
      </c>
      <c r="P9341" t="s">
        <v>12554</v>
      </c>
      <c r="Q9341" t="s">
        <v>963</v>
      </c>
      <c r="R9341" t="s">
        <v>61</v>
      </c>
      <c r="S9341" s="3">
        <v>1769970</v>
      </c>
      <c r="T9341" s="3">
        <f>Tabla1[[#This Row],[OS-Valor Unitario]]-Tabla1[[#This Row],[costo_antes_iva]]</f>
        <v>1100</v>
      </c>
      <c r="U9341" s="3">
        <f>Tabla1[[#This Row],[OS-Valor Unitario]]*Tabla1[[#This Row],[OS-Cantidad]]</f>
        <v>17500</v>
      </c>
      <c r="V9341" s="3">
        <f>Tabla1[[#This Row],[costo_antes_iva]]*Tabla1[[#This Row],[OS-Cantidad]]</f>
        <v>12000</v>
      </c>
      <c r="W9341" s="3">
        <f>Tabla1[[#This Row],[Valor total OS]]-Tabla1[[#This Row],[valor total op]]</f>
        <v>5500</v>
      </c>
    </row>
    <row r="9342" spans="1:23" x14ac:dyDescent="0.3">
      <c r="A9342">
        <v>4906</v>
      </c>
      <c r="B9342" t="s">
        <v>12557</v>
      </c>
      <c r="C9342" t="s">
        <v>85</v>
      </c>
      <c r="D9342" t="s">
        <v>7029</v>
      </c>
      <c r="E9342">
        <v>5</v>
      </c>
      <c r="F9342">
        <v>45351385</v>
      </c>
      <c r="G9342" t="s">
        <v>12558</v>
      </c>
      <c r="H9342" s="6">
        <v>45187</v>
      </c>
      <c r="I9342" s="3">
        <v>7000</v>
      </c>
      <c r="J9342" t="s">
        <v>23</v>
      </c>
      <c r="K9342" t="s">
        <v>12557</v>
      </c>
      <c r="L9342">
        <v>3</v>
      </c>
      <c r="M9342" t="s">
        <v>3051</v>
      </c>
      <c r="N9342" s="3">
        <v>7000</v>
      </c>
      <c r="O9342">
        <v>5</v>
      </c>
      <c r="P9342" t="s">
        <v>12554</v>
      </c>
      <c r="Q9342" t="s">
        <v>963</v>
      </c>
      <c r="R9342" t="s">
        <v>61</v>
      </c>
      <c r="S9342" s="3">
        <v>1769970</v>
      </c>
      <c r="T9342" s="3">
        <f>Tabla1[[#This Row],[OS-Valor Unitario]]-Tabla1[[#This Row],[costo_antes_iva]]</f>
        <v>0</v>
      </c>
      <c r="U9342" s="3">
        <f>Tabla1[[#This Row],[OS-Valor Unitario]]*Tabla1[[#This Row],[OS-Cantidad]]</f>
        <v>35000</v>
      </c>
      <c r="V9342" s="3">
        <f>Tabla1[[#This Row],[costo_antes_iva]]*Tabla1[[#This Row],[OS-Cantidad]]</f>
        <v>35000</v>
      </c>
      <c r="W9342" s="3">
        <f>Tabla1[[#This Row],[Valor total OS]]-Tabla1[[#This Row],[valor total op]]</f>
        <v>0</v>
      </c>
    </row>
    <row r="9343" spans="1:23" x14ac:dyDescent="0.3">
      <c r="A9343">
        <v>4906</v>
      </c>
      <c r="B9343" t="s">
        <v>12559</v>
      </c>
      <c r="C9343" t="s">
        <v>85</v>
      </c>
      <c r="D9343" t="s">
        <v>7029</v>
      </c>
      <c r="E9343">
        <v>8</v>
      </c>
      <c r="F9343">
        <v>45351395</v>
      </c>
      <c r="G9343" t="s">
        <v>12560</v>
      </c>
      <c r="H9343" s="6">
        <v>45187</v>
      </c>
      <c r="I9343" s="3">
        <v>2400</v>
      </c>
      <c r="J9343" t="s">
        <v>33</v>
      </c>
      <c r="K9343" t="s">
        <v>12559</v>
      </c>
      <c r="L9343">
        <v>4</v>
      </c>
      <c r="M9343" t="s">
        <v>35</v>
      </c>
      <c r="N9343" s="3">
        <v>3500</v>
      </c>
      <c r="O9343">
        <v>8</v>
      </c>
      <c r="P9343" t="s">
        <v>12554</v>
      </c>
      <c r="Q9343" t="s">
        <v>963</v>
      </c>
      <c r="R9343" t="s">
        <v>61</v>
      </c>
      <c r="S9343" s="3">
        <v>1769970</v>
      </c>
      <c r="T9343" s="3">
        <f>Tabla1[[#This Row],[OS-Valor Unitario]]-Tabla1[[#This Row],[costo_antes_iva]]</f>
        <v>1100</v>
      </c>
      <c r="U9343" s="3">
        <f>Tabla1[[#This Row],[OS-Valor Unitario]]*Tabla1[[#This Row],[OS-Cantidad]]</f>
        <v>28000</v>
      </c>
      <c r="V9343" s="3">
        <f>Tabla1[[#This Row],[costo_antes_iva]]*Tabla1[[#This Row],[OS-Cantidad]]</f>
        <v>19200</v>
      </c>
      <c r="W9343" s="3">
        <f>Tabla1[[#This Row],[Valor total OS]]-Tabla1[[#This Row],[valor total op]]</f>
        <v>8800</v>
      </c>
    </row>
    <row r="9344" spans="1:23" x14ac:dyDescent="0.3">
      <c r="A9344">
        <v>4906</v>
      </c>
      <c r="B9344" t="s">
        <v>12559</v>
      </c>
      <c r="C9344" t="s">
        <v>85</v>
      </c>
      <c r="D9344" t="s">
        <v>7029</v>
      </c>
      <c r="E9344">
        <v>8</v>
      </c>
      <c r="F9344">
        <v>45351395</v>
      </c>
      <c r="G9344" t="s">
        <v>12560</v>
      </c>
      <c r="H9344" s="6">
        <v>45187</v>
      </c>
      <c r="I9344" s="3">
        <v>7000</v>
      </c>
      <c r="J9344" t="s">
        <v>23</v>
      </c>
      <c r="K9344" t="s">
        <v>12559</v>
      </c>
      <c r="L9344">
        <v>4</v>
      </c>
      <c r="M9344" t="s">
        <v>3051</v>
      </c>
      <c r="N9344" s="3">
        <v>7000</v>
      </c>
      <c r="O9344">
        <v>8</v>
      </c>
      <c r="P9344" t="s">
        <v>12554</v>
      </c>
      <c r="Q9344" t="s">
        <v>963</v>
      </c>
      <c r="R9344" t="s">
        <v>61</v>
      </c>
      <c r="S9344" s="3">
        <v>1769970</v>
      </c>
      <c r="T9344" s="3">
        <f>Tabla1[[#This Row],[OS-Valor Unitario]]-Tabla1[[#This Row],[costo_antes_iva]]</f>
        <v>0</v>
      </c>
      <c r="U9344" s="3">
        <f>Tabla1[[#This Row],[OS-Valor Unitario]]*Tabla1[[#This Row],[OS-Cantidad]]</f>
        <v>56000</v>
      </c>
      <c r="V9344" s="3">
        <f>Tabla1[[#This Row],[costo_antes_iva]]*Tabla1[[#This Row],[OS-Cantidad]]</f>
        <v>56000</v>
      </c>
      <c r="W9344" s="3">
        <f>Tabla1[[#This Row],[Valor total OS]]-Tabla1[[#This Row],[valor total op]]</f>
        <v>0</v>
      </c>
    </row>
    <row r="9345" spans="1:23" x14ac:dyDescent="0.3">
      <c r="A9345">
        <v>4906</v>
      </c>
      <c r="B9345" t="s">
        <v>12561</v>
      </c>
      <c r="C9345" t="s">
        <v>85</v>
      </c>
      <c r="D9345" t="s">
        <v>7029</v>
      </c>
      <c r="E9345">
        <v>11</v>
      </c>
      <c r="F9345">
        <v>45351403</v>
      </c>
      <c r="G9345" t="s">
        <v>12562</v>
      </c>
      <c r="H9345" s="6">
        <v>45187</v>
      </c>
      <c r="I9345" s="3">
        <v>2400</v>
      </c>
      <c r="J9345" t="s">
        <v>33</v>
      </c>
      <c r="K9345" t="s">
        <v>12561</v>
      </c>
      <c r="L9345">
        <v>5</v>
      </c>
      <c r="M9345" t="s">
        <v>35</v>
      </c>
      <c r="N9345" s="3">
        <v>3500</v>
      </c>
      <c r="O9345">
        <v>11</v>
      </c>
      <c r="P9345" t="s">
        <v>12554</v>
      </c>
      <c r="Q9345" t="s">
        <v>963</v>
      </c>
      <c r="R9345" t="s">
        <v>61</v>
      </c>
      <c r="S9345" s="3">
        <v>1769970</v>
      </c>
      <c r="T9345" s="3">
        <f>Tabla1[[#This Row],[OS-Valor Unitario]]-Tabla1[[#This Row],[costo_antes_iva]]</f>
        <v>1100</v>
      </c>
      <c r="U9345" s="3">
        <f>Tabla1[[#This Row],[OS-Valor Unitario]]*Tabla1[[#This Row],[OS-Cantidad]]</f>
        <v>38500</v>
      </c>
      <c r="V9345" s="3">
        <f>Tabla1[[#This Row],[costo_antes_iva]]*Tabla1[[#This Row],[OS-Cantidad]]</f>
        <v>26400</v>
      </c>
      <c r="W9345" s="3">
        <f>Tabla1[[#This Row],[Valor total OS]]-Tabla1[[#This Row],[valor total op]]</f>
        <v>12100</v>
      </c>
    </row>
    <row r="9346" spans="1:23" x14ac:dyDescent="0.3">
      <c r="A9346">
        <v>4906</v>
      </c>
      <c r="B9346" t="s">
        <v>12561</v>
      </c>
      <c r="C9346" t="s">
        <v>85</v>
      </c>
      <c r="D9346" t="s">
        <v>7029</v>
      </c>
      <c r="E9346">
        <v>11</v>
      </c>
      <c r="F9346">
        <v>45351403</v>
      </c>
      <c r="G9346" t="s">
        <v>12562</v>
      </c>
      <c r="H9346" s="6">
        <v>45187</v>
      </c>
      <c r="I9346" s="3">
        <v>7000</v>
      </c>
      <c r="J9346" t="s">
        <v>23</v>
      </c>
      <c r="K9346" t="s">
        <v>12561</v>
      </c>
      <c r="L9346">
        <v>5</v>
      </c>
      <c r="M9346" t="s">
        <v>3051</v>
      </c>
      <c r="N9346" s="3">
        <v>7000</v>
      </c>
      <c r="O9346">
        <v>12</v>
      </c>
      <c r="P9346" t="s">
        <v>12554</v>
      </c>
      <c r="Q9346" t="s">
        <v>963</v>
      </c>
      <c r="R9346" t="s">
        <v>61</v>
      </c>
      <c r="S9346" s="3">
        <v>1769970</v>
      </c>
      <c r="T9346" s="3">
        <f>Tabla1[[#This Row],[OS-Valor Unitario]]-Tabla1[[#This Row],[costo_antes_iva]]</f>
        <v>0</v>
      </c>
      <c r="U9346" s="3">
        <f>Tabla1[[#This Row],[OS-Valor Unitario]]*Tabla1[[#This Row],[OS-Cantidad]]</f>
        <v>84000</v>
      </c>
      <c r="V9346" s="3">
        <f>Tabla1[[#This Row],[costo_antes_iva]]*Tabla1[[#This Row],[OS-Cantidad]]</f>
        <v>84000</v>
      </c>
      <c r="W9346" s="3">
        <f>Tabla1[[#This Row],[Valor total OS]]-Tabla1[[#This Row],[valor total op]]</f>
        <v>0</v>
      </c>
    </row>
    <row r="9347" spans="1:23" x14ac:dyDescent="0.3">
      <c r="A9347">
        <v>4905</v>
      </c>
      <c r="B9347" t="s">
        <v>12563</v>
      </c>
      <c r="C9347" t="s">
        <v>124</v>
      </c>
      <c r="D9347" t="s">
        <v>12564</v>
      </c>
      <c r="E9347">
        <v>100</v>
      </c>
      <c r="F9347">
        <v>45297933</v>
      </c>
      <c r="G9347" t="s">
        <v>12565</v>
      </c>
      <c r="H9347" s="6">
        <v>45184</v>
      </c>
      <c r="I9347" s="3">
        <v>5000</v>
      </c>
      <c r="J9347" t="s">
        <v>33</v>
      </c>
      <c r="K9347" t="s">
        <v>12563</v>
      </c>
      <c r="L9347">
        <v>1</v>
      </c>
      <c r="M9347" t="s">
        <v>35</v>
      </c>
      <c r="N9347" s="3">
        <v>5000</v>
      </c>
      <c r="O9347">
        <v>100</v>
      </c>
      <c r="P9347" t="s">
        <v>12566</v>
      </c>
      <c r="Q9347" t="s">
        <v>106</v>
      </c>
      <c r="R9347" t="s">
        <v>61</v>
      </c>
      <c r="S9347" s="3">
        <v>2697800</v>
      </c>
      <c r="T9347" s="3">
        <f>Tabla1[[#This Row],[OS-Valor Unitario]]-Tabla1[[#This Row],[costo_antes_iva]]</f>
        <v>0</v>
      </c>
      <c r="U9347" s="3">
        <f>Tabla1[[#This Row],[OS-Valor Unitario]]*Tabla1[[#This Row],[OS-Cantidad]]</f>
        <v>500000</v>
      </c>
      <c r="V9347" s="3">
        <f>Tabla1[[#This Row],[costo_antes_iva]]*Tabla1[[#This Row],[OS-Cantidad]]</f>
        <v>500000</v>
      </c>
      <c r="W9347" s="3">
        <f>Tabla1[[#This Row],[Valor total OS]]-Tabla1[[#This Row],[valor total op]]</f>
        <v>0</v>
      </c>
    </row>
    <row r="9348" spans="1:23" x14ac:dyDescent="0.3">
      <c r="A9348">
        <v>4903</v>
      </c>
      <c r="B9348" t="s">
        <v>12567</v>
      </c>
      <c r="C9348" t="s">
        <v>3304</v>
      </c>
      <c r="D9348" t="s">
        <v>260</v>
      </c>
      <c r="E9348">
        <v>26</v>
      </c>
      <c r="F9348">
        <v>45334892</v>
      </c>
      <c r="G9348" t="s">
        <v>12568</v>
      </c>
      <c r="H9348" s="6">
        <v>45187</v>
      </c>
      <c r="I9348" s="3">
        <v>12000</v>
      </c>
      <c r="J9348" t="s">
        <v>23</v>
      </c>
      <c r="K9348" t="s">
        <v>12567</v>
      </c>
      <c r="L9348">
        <v>1</v>
      </c>
      <c r="M9348" t="s">
        <v>242</v>
      </c>
      <c r="N9348" s="3">
        <v>12000</v>
      </c>
      <c r="O9348">
        <v>26</v>
      </c>
      <c r="P9348" t="s">
        <v>12569</v>
      </c>
      <c r="Q9348" t="s">
        <v>963</v>
      </c>
      <c r="R9348" t="s">
        <v>226</v>
      </c>
      <c r="S9348" s="3">
        <v>2198144</v>
      </c>
      <c r="T9348" s="3">
        <f>Tabla1[[#This Row],[OS-Valor Unitario]]-Tabla1[[#This Row],[costo_antes_iva]]</f>
        <v>0</v>
      </c>
      <c r="U9348" s="3">
        <f>Tabla1[[#This Row],[OS-Valor Unitario]]*Tabla1[[#This Row],[OS-Cantidad]]</f>
        <v>312000</v>
      </c>
      <c r="V9348" s="3">
        <f>Tabla1[[#This Row],[costo_antes_iva]]*Tabla1[[#This Row],[OS-Cantidad]]</f>
        <v>312000</v>
      </c>
      <c r="W9348" s="3">
        <f>Tabla1[[#This Row],[Valor total OS]]-Tabla1[[#This Row],[valor total op]]</f>
        <v>0</v>
      </c>
    </row>
    <row r="9349" spans="1:23" x14ac:dyDescent="0.3">
      <c r="A9349">
        <v>4901</v>
      </c>
      <c r="B9349" t="s">
        <v>12570</v>
      </c>
      <c r="C9349" t="s">
        <v>887</v>
      </c>
      <c r="D9349" t="s">
        <v>7324</v>
      </c>
      <c r="E9349">
        <v>25</v>
      </c>
      <c r="F9349">
        <v>45291035</v>
      </c>
      <c r="G9349" t="s">
        <v>12571</v>
      </c>
      <c r="H9349" s="6">
        <v>45184</v>
      </c>
      <c r="I9349" s="3">
        <v>13000</v>
      </c>
      <c r="J9349" t="s">
        <v>23</v>
      </c>
      <c r="K9349" t="s">
        <v>12570</v>
      </c>
      <c r="L9349">
        <v>1</v>
      </c>
      <c r="M9349" t="s">
        <v>242</v>
      </c>
      <c r="N9349" s="3">
        <v>13000</v>
      </c>
      <c r="O9349">
        <v>25</v>
      </c>
      <c r="P9349" t="s">
        <v>12572</v>
      </c>
      <c r="Q9349" t="s">
        <v>1317</v>
      </c>
      <c r="R9349" t="s">
        <v>92</v>
      </c>
      <c r="S9349" s="3">
        <v>1630000</v>
      </c>
      <c r="T9349" s="3">
        <f>Tabla1[[#This Row],[OS-Valor Unitario]]-Tabla1[[#This Row],[costo_antes_iva]]</f>
        <v>0</v>
      </c>
      <c r="U9349" s="3">
        <f>Tabla1[[#This Row],[OS-Valor Unitario]]*Tabla1[[#This Row],[OS-Cantidad]]</f>
        <v>325000</v>
      </c>
      <c r="V9349" s="3">
        <f>Tabla1[[#This Row],[costo_antes_iva]]*Tabla1[[#This Row],[OS-Cantidad]]</f>
        <v>325000</v>
      </c>
      <c r="W9349" s="3">
        <f>Tabla1[[#This Row],[Valor total OS]]-Tabla1[[#This Row],[valor total op]]</f>
        <v>0</v>
      </c>
    </row>
    <row r="9350" spans="1:23" x14ac:dyDescent="0.3">
      <c r="A9350">
        <v>4901</v>
      </c>
      <c r="B9350" t="s">
        <v>12570</v>
      </c>
      <c r="C9350" t="s">
        <v>887</v>
      </c>
      <c r="D9350" t="s">
        <v>7324</v>
      </c>
      <c r="E9350">
        <v>25</v>
      </c>
      <c r="F9350">
        <v>45291035</v>
      </c>
      <c r="G9350" t="s">
        <v>12571</v>
      </c>
      <c r="H9350" s="6">
        <v>45184</v>
      </c>
      <c r="I9350" s="3">
        <v>2800</v>
      </c>
      <c r="J9350" t="s">
        <v>82</v>
      </c>
      <c r="K9350" t="s">
        <v>12570</v>
      </c>
      <c r="L9350">
        <v>1</v>
      </c>
      <c r="M9350" t="s">
        <v>3213</v>
      </c>
      <c r="N9350" s="3">
        <v>3000</v>
      </c>
      <c r="O9350">
        <v>25</v>
      </c>
      <c r="P9350" t="s">
        <v>12572</v>
      </c>
      <c r="Q9350" t="s">
        <v>1317</v>
      </c>
      <c r="R9350" t="s">
        <v>92</v>
      </c>
      <c r="S9350" s="3">
        <v>1630000</v>
      </c>
      <c r="T9350" s="3">
        <f>Tabla1[[#This Row],[OS-Valor Unitario]]-Tabla1[[#This Row],[costo_antes_iva]]</f>
        <v>200</v>
      </c>
      <c r="U9350" s="3">
        <f>Tabla1[[#This Row],[OS-Valor Unitario]]*Tabla1[[#This Row],[OS-Cantidad]]</f>
        <v>75000</v>
      </c>
      <c r="V9350" s="3">
        <f>Tabla1[[#This Row],[costo_antes_iva]]*Tabla1[[#This Row],[OS-Cantidad]]</f>
        <v>70000</v>
      </c>
      <c r="W9350" s="3">
        <f>Tabla1[[#This Row],[Valor total OS]]-Tabla1[[#This Row],[valor total op]]</f>
        <v>5000</v>
      </c>
    </row>
    <row r="9351" spans="1:23" x14ac:dyDescent="0.3">
      <c r="A9351">
        <v>4901</v>
      </c>
      <c r="B9351" t="s">
        <v>12570</v>
      </c>
      <c r="C9351" t="s">
        <v>887</v>
      </c>
      <c r="D9351" t="s">
        <v>7324</v>
      </c>
      <c r="E9351">
        <v>25</v>
      </c>
      <c r="F9351">
        <v>45291035</v>
      </c>
      <c r="G9351" t="s">
        <v>12571</v>
      </c>
      <c r="H9351" s="6">
        <v>45184</v>
      </c>
      <c r="I9351" s="3">
        <v>1500</v>
      </c>
      <c r="J9351" t="s">
        <v>33</v>
      </c>
      <c r="K9351" t="s">
        <v>12570</v>
      </c>
      <c r="L9351">
        <v>1</v>
      </c>
      <c r="M9351" t="s">
        <v>5723</v>
      </c>
      <c r="N9351" s="3">
        <v>4000</v>
      </c>
      <c r="O9351">
        <v>25</v>
      </c>
      <c r="P9351" t="s">
        <v>12572</v>
      </c>
      <c r="Q9351" t="s">
        <v>1317</v>
      </c>
      <c r="R9351" t="s">
        <v>92</v>
      </c>
      <c r="S9351" s="3">
        <v>1630000</v>
      </c>
      <c r="T9351" s="3">
        <f>Tabla1[[#This Row],[OS-Valor Unitario]]-Tabla1[[#This Row],[costo_antes_iva]]</f>
        <v>2500</v>
      </c>
      <c r="U9351" s="3">
        <f>Tabla1[[#This Row],[OS-Valor Unitario]]*Tabla1[[#This Row],[OS-Cantidad]]</f>
        <v>100000</v>
      </c>
      <c r="V9351" s="3">
        <f>Tabla1[[#This Row],[costo_antes_iva]]*Tabla1[[#This Row],[OS-Cantidad]]</f>
        <v>37500</v>
      </c>
      <c r="W9351" s="3">
        <f>Tabla1[[#This Row],[Valor total OS]]-Tabla1[[#This Row],[valor total op]]</f>
        <v>62500</v>
      </c>
    </row>
    <row r="9352" spans="1:23" x14ac:dyDescent="0.3">
      <c r="A9352">
        <v>4899</v>
      </c>
      <c r="B9352" t="s">
        <v>12573</v>
      </c>
      <c r="C9352" t="s">
        <v>887</v>
      </c>
      <c r="D9352" t="s">
        <v>4427</v>
      </c>
      <c r="E9352">
        <v>1</v>
      </c>
      <c r="F9352">
        <v>45331699</v>
      </c>
      <c r="G9352" t="s">
        <v>12574</v>
      </c>
      <c r="H9352" s="6">
        <v>45187</v>
      </c>
      <c r="I9352" s="3">
        <v>16000</v>
      </c>
      <c r="J9352" t="s">
        <v>1309</v>
      </c>
      <c r="K9352" t="s">
        <v>12573</v>
      </c>
      <c r="L9352">
        <v>1</v>
      </c>
      <c r="M9352" t="s">
        <v>242</v>
      </c>
      <c r="N9352" s="3">
        <v>16000</v>
      </c>
      <c r="O9352">
        <v>274</v>
      </c>
      <c r="P9352" t="s">
        <v>12575</v>
      </c>
      <c r="Q9352" t="s">
        <v>121</v>
      </c>
      <c r="R9352" t="s">
        <v>92</v>
      </c>
      <c r="S9352" s="3">
        <v>23313290</v>
      </c>
      <c r="T9352" s="3">
        <f>Tabla1[[#This Row],[OS-Valor Unitario]]-Tabla1[[#This Row],[costo_antes_iva]]</f>
        <v>0</v>
      </c>
      <c r="U9352" s="3">
        <f>Tabla1[[#This Row],[OS-Valor Unitario]]*Tabla1[[#This Row],[OS-Cantidad]]</f>
        <v>4384000</v>
      </c>
      <c r="V9352" s="3">
        <f>Tabla1[[#This Row],[costo_antes_iva]]*Tabla1[[#This Row],[OS-Cantidad]]</f>
        <v>4384000</v>
      </c>
      <c r="W9352" s="3">
        <f>Tabla1[[#This Row],[Valor total OS]]-Tabla1[[#This Row],[valor total op]]</f>
        <v>0</v>
      </c>
    </row>
    <row r="9353" spans="1:23" x14ac:dyDescent="0.3">
      <c r="A9353">
        <v>4898</v>
      </c>
      <c r="B9353" t="s">
        <v>12576</v>
      </c>
      <c r="C9353" t="s">
        <v>33</v>
      </c>
      <c r="D9353" t="s">
        <v>722</v>
      </c>
      <c r="E9353">
        <v>85</v>
      </c>
      <c r="F9353">
        <v>45326154</v>
      </c>
      <c r="G9353" t="s">
        <v>12577</v>
      </c>
      <c r="H9353" s="6">
        <v>45187</v>
      </c>
      <c r="I9353" s="3">
        <v>1400</v>
      </c>
      <c r="J9353" t="s">
        <v>33</v>
      </c>
      <c r="K9353" t="s">
        <v>12576</v>
      </c>
      <c r="L9353">
        <v>1</v>
      </c>
      <c r="M9353" t="s">
        <v>5723</v>
      </c>
      <c r="N9353" s="3">
        <v>1400</v>
      </c>
      <c r="O9353">
        <v>85</v>
      </c>
      <c r="P9353" t="s">
        <v>12578</v>
      </c>
      <c r="Q9353" t="s">
        <v>726</v>
      </c>
      <c r="R9353" t="s">
        <v>61</v>
      </c>
      <c r="S9353" s="3">
        <v>166005</v>
      </c>
      <c r="T9353" s="3">
        <f>Tabla1[[#This Row],[OS-Valor Unitario]]-Tabla1[[#This Row],[costo_antes_iva]]</f>
        <v>0</v>
      </c>
      <c r="U9353" s="3">
        <f>Tabla1[[#This Row],[OS-Valor Unitario]]*Tabla1[[#This Row],[OS-Cantidad]]</f>
        <v>119000</v>
      </c>
      <c r="V9353" s="3">
        <f>Tabla1[[#This Row],[costo_antes_iva]]*Tabla1[[#This Row],[OS-Cantidad]]</f>
        <v>119000</v>
      </c>
      <c r="W9353" s="3">
        <f>Tabla1[[#This Row],[Valor total OS]]-Tabla1[[#This Row],[valor total op]]</f>
        <v>0</v>
      </c>
    </row>
    <row r="9354" spans="1:23" x14ac:dyDescent="0.3">
      <c r="A9354">
        <v>4897</v>
      </c>
      <c r="B9354" t="s">
        <v>12579</v>
      </c>
      <c r="C9354" t="s">
        <v>11476</v>
      </c>
      <c r="D9354" t="s">
        <v>7383</v>
      </c>
      <c r="E9354">
        <v>250</v>
      </c>
      <c r="F9354">
        <v>45177122</v>
      </c>
      <c r="G9354" t="s">
        <v>12580</v>
      </c>
      <c r="H9354" s="6">
        <v>45180</v>
      </c>
      <c r="I9354" s="3">
        <v>34500</v>
      </c>
      <c r="J9354" t="s">
        <v>301</v>
      </c>
      <c r="K9354" t="s">
        <v>12579</v>
      </c>
      <c r="L9354">
        <v>1</v>
      </c>
      <c r="M9354" t="s">
        <v>191</v>
      </c>
      <c r="N9354" s="3">
        <v>34500</v>
      </c>
      <c r="O9354">
        <v>1</v>
      </c>
      <c r="P9354" t="s">
        <v>12581</v>
      </c>
      <c r="Q9354" t="s">
        <v>1317</v>
      </c>
      <c r="R9354" t="s">
        <v>11476</v>
      </c>
      <c r="S9354" s="3">
        <v>11751500</v>
      </c>
      <c r="T9354" s="3">
        <f>Tabla1[[#This Row],[OS-Valor Unitario]]-Tabla1[[#This Row],[costo_antes_iva]]</f>
        <v>0</v>
      </c>
      <c r="U9354" s="3">
        <f>Tabla1[[#This Row],[OS-Valor Unitario]]*Tabla1[[#This Row],[OS-Cantidad]]</f>
        <v>34500</v>
      </c>
      <c r="V9354" s="3">
        <f>Tabla1[[#This Row],[costo_antes_iva]]*Tabla1[[#This Row],[OS-Cantidad]]</f>
        <v>34500</v>
      </c>
      <c r="W9354" s="3">
        <f>Tabla1[[#This Row],[Valor total OS]]-Tabla1[[#This Row],[valor total op]]</f>
        <v>0</v>
      </c>
    </row>
    <row r="9355" spans="1:23" x14ac:dyDescent="0.3">
      <c r="A9355">
        <v>4896</v>
      </c>
      <c r="B9355" t="s">
        <v>12582</v>
      </c>
      <c r="C9355" t="s">
        <v>91</v>
      </c>
      <c r="D9355" t="s">
        <v>11257</v>
      </c>
      <c r="E9355">
        <v>20</v>
      </c>
      <c r="F9355">
        <v>41363381</v>
      </c>
      <c r="G9355" t="s">
        <v>12583</v>
      </c>
      <c r="H9355" s="6">
        <v>45055</v>
      </c>
      <c r="I9355" s="3">
        <v>13000</v>
      </c>
      <c r="J9355" t="s">
        <v>23</v>
      </c>
      <c r="K9355" t="s">
        <v>12582</v>
      </c>
      <c r="L9355">
        <v>1</v>
      </c>
      <c r="M9355" t="s">
        <v>3051</v>
      </c>
      <c r="N9355" s="3">
        <v>13000</v>
      </c>
      <c r="O9355">
        <v>64</v>
      </c>
      <c r="P9355" t="s">
        <v>12584</v>
      </c>
      <c r="Q9355" t="s">
        <v>1317</v>
      </c>
      <c r="R9355" t="s">
        <v>92</v>
      </c>
      <c r="S9355" s="3">
        <v>5601542</v>
      </c>
      <c r="T9355" s="3">
        <f>Tabla1[[#This Row],[OS-Valor Unitario]]-Tabla1[[#This Row],[costo_antes_iva]]</f>
        <v>0</v>
      </c>
      <c r="U9355" s="3">
        <f>Tabla1[[#This Row],[OS-Valor Unitario]]*Tabla1[[#This Row],[OS-Cantidad]]</f>
        <v>832000</v>
      </c>
      <c r="V9355" s="3">
        <f>Tabla1[[#This Row],[costo_antes_iva]]*Tabla1[[#This Row],[OS-Cantidad]]</f>
        <v>832000</v>
      </c>
      <c r="W9355" s="3">
        <f>Tabla1[[#This Row],[Valor total OS]]-Tabla1[[#This Row],[valor total op]]</f>
        <v>0</v>
      </c>
    </row>
    <row r="9356" spans="1:23" x14ac:dyDescent="0.3">
      <c r="A9356">
        <v>4896</v>
      </c>
      <c r="B9356" t="s">
        <v>12582</v>
      </c>
      <c r="C9356" t="s">
        <v>91</v>
      </c>
      <c r="D9356" t="s">
        <v>11257</v>
      </c>
      <c r="E9356">
        <v>20</v>
      </c>
      <c r="F9356">
        <v>41363381</v>
      </c>
      <c r="G9356" t="s">
        <v>12583</v>
      </c>
      <c r="H9356" s="6">
        <v>45055</v>
      </c>
      <c r="I9356" s="3">
        <v>3000</v>
      </c>
      <c r="J9356" t="s">
        <v>33</v>
      </c>
      <c r="K9356" t="s">
        <v>12582</v>
      </c>
      <c r="L9356">
        <v>1</v>
      </c>
      <c r="M9356" t="s">
        <v>119</v>
      </c>
      <c r="N9356" s="3">
        <v>2500</v>
      </c>
      <c r="O9356">
        <v>64</v>
      </c>
      <c r="P9356" t="s">
        <v>12584</v>
      </c>
      <c r="Q9356" t="s">
        <v>1317</v>
      </c>
      <c r="R9356" t="s">
        <v>92</v>
      </c>
      <c r="S9356" s="3">
        <v>5601542</v>
      </c>
      <c r="T9356" s="3">
        <f>Tabla1[[#This Row],[OS-Valor Unitario]]-Tabla1[[#This Row],[costo_antes_iva]]</f>
        <v>-500</v>
      </c>
      <c r="U9356" s="3">
        <f>Tabla1[[#This Row],[OS-Valor Unitario]]*Tabla1[[#This Row],[OS-Cantidad]]</f>
        <v>160000</v>
      </c>
      <c r="V9356" s="3">
        <f>Tabla1[[#This Row],[costo_antes_iva]]*Tabla1[[#This Row],[OS-Cantidad]]</f>
        <v>192000</v>
      </c>
      <c r="W9356" s="3">
        <f>Tabla1[[#This Row],[Valor total OS]]-Tabla1[[#This Row],[valor total op]]</f>
        <v>-32000</v>
      </c>
    </row>
    <row r="9357" spans="1:23" x14ac:dyDescent="0.3">
      <c r="A9357">
        <v>4896</v>
      </c>
      <c r="B9357" t="s">
        <v>12585</v>
      </c>
      <c r="C9357" t="s">
        <v>91</v>
      </c>
      <c r="D9357" t="s">
        <v>11257</v>
      </c>
      <c r="E9357">
        <v>23</v>
      </c>
      <c r="F9357">
        <v>41365554</v>
      </c>
      <c r="G9357" t="s">
        <v>12586</v>
      </c>
      <c r="H9357" s="6">
        <v>45055</v>
      </c>
      <c r="I9357" s="3">
        <v>3000</v>
      </c>
      <c r="J9357" t="s">
        <v>33</v>
      </c>
      <c r="K9357" t="s">
        <v>12585</v>
      </c>
      <c r="L9357">
        <v>2</v>
      </c>
      <c r="M9357" t="s">
        <v>119</v>
      </c>
      <c r="N9357" s="3">
        <v>2500</v>
      </c>
      <c r="O9357">
        <v>9</v>
      </c>
      <c r="P9357" t="s">
        <v>12584</v>
      </c>
      <c r="Q9357" t="s">
        <v>1317</v>
      </c>
      <c r="R9357" t="s">
        <v>92</v>
      </c>
      <c r="S9357" s="3">
        <v>5601542</v>
      </c>
      <c r="T9357" s="3">
        <f>Tabla1[[#This Row],[OS-Valor Unitario]]-Tabla1[[#This Row],[costo_antes_iva]]</f>
        <v>-500</v>
      </c>
      <c r="U9357" s="3">
        <f>Tabla1[[#This Row],[OS-Valor Unitario]]*Tabla1[[#This Row],[OS-Cantidad]]</f>
        <v>22500</v>
      </c>
      <c r="V9357" s="3">
        <f>Tabla1[[#This Row],[costo_antes_iva]]*Tabla1[[#This Row],[OS-Cantidad]]</f>
        <v>27000</v>
      </c>
      <c r="W9357" s="3">
        <f>Tabla1[[#This Row],[Valor total OS]]-Tabla1[[#This Row],[valor total op]]</f>
        <v>-4500</v>
      </c>
    </row>
    <row r="9358" spans="1:23" x14ac:dyDescent="0.3">
      <c r="A9358">
        <v>4896</v>
      </c>
      <c r="B9358" t="s">
        <v>12585</v>
      </c>
      <c r="C9358" t="s">
        <v>91</v>
      </c>
      <c r="D9358" t="s">
        <v>11257</v>
      </c>
      <c r="E9358">
        <v>23</v>
      </c>
      <c r="F9358">
        <v>41365554</v>
      </c>
      <c r="G9358" t="s">
        <v>12586</v>
      </c>
      <c r="H9358" s="6">
        <v>45055</v>
      </c>
      <c r="I9358" s="3">
        <v>14000</v>
      </c>
      <c r="J9358" t="s">
        <v>23</v>
      </c>
      <c r="K9358" t="s">
        <v>12585</v>
      </c>
      <c r="L9358">
        <v>2</v>
      </c>
      <c r="M9358" t="s">
        <v>3051</v>
      </c>
      <c r="N9358" s="3">
        <v>13000</v>
      </c>
      <c r="O9358">
        <v>9</v>
      </c>
      <c r="P9358" t="s">
        <v>12584</v>
      </c>
      <c r="Q9358" t="s">
        <v>1317</v>
      </c>
      <c r="R9358" t="s">
        <v>92</v>
      </c>
      <c r="S9358" s="3">
        <v>5601542</v>
      </c>
      <c r="T9358" s="3">
        <f>Tabla1[[#This Row],[OS-Valor Unitario]]-Tabla1[[#This Row],[costo_antes_iva]]</f>
        <v>-1000</v>
      </c>
      <c r="U9358" s="3">
        <f>Tabla1[[#This Row],[OS-Valor Unitario]]*Tabla1[[#This Row],[OS-Cantidad]]</f>
        <v>117000</v>
      </c>
      <c r="V9358" s="3">
        <f>Tabla1[[#This Row],[costo_antes_iva]]*Tabla1[[#This Row],[OS-Cantidad]]</f>
        <v>126000</v>
      </c>
      <c r="W9358" s="3">
        <f>Tabla1[[#This Row],[Valor total OS]]-Tabla1[[#This Row],[valor total op]]</f>
        <v>-9000</v>
      </c>
    </row>
    <row r="9359" spans="1:23" x14ac:dyDescent="0.3">
      <c r="A9359">
        <v>4896</v>
      </c>
      <c r="B9359" t="s">
        <v>12587</v>
      </c>
      <c r="C9359" t="s">
        <v>3279</v>
      </c>
      <c r="D9359" t="s">
        <v>11257</v>
      </c>
      <c r="E9359">
        <v>43</v>
      </c>
      <c r="F9359">
        <v>42306142</v>
      </c>
      <c r="G9359" t="s">
        <v>12588</v>
      </c>
      <c r="H9359" s="6">
        <v>45097</v>
      </c>
      <c r="I9359" s="3">
        <v>14000</v>
      </c>
      <c r="J9359" t="s">
        <v>301</v>
      </c>
      <c r="K9359" t="s">
        <v>12587</v>
      </c>
      <c r="L9359">
        <v>3</v>
      </c>
      <c r="M9359" t="s">
        <v>191</v>
      </c>
      <c r="N9359" s="3">
        <v>14000</v>
      </c>
      <c r="O9359">
        <v>13</v>
      </c>
      <c r="P9359" t="s">
        <v>12584</v>
      </c>
      <c r="Q9359" t="s">
        <v>1317</v>
      </c>
      <c r="R9359" t="s">
        <v>61</v>
      </c>
      <c r="S9359" s="3">
        <v>5601542</v>
      </c>
      <c r="T9359" s="3">
        <f>Tabla1[[#This Row],[OS-Valor Unitario]]-Tabla1[[#This Row],[costo_antes_iva]]</f>
        <v>0</v>
      </c>
      <c r="U9359" s="3">
        <f>Tabla1[[#This Row],[OS-Valor Unitario]]*Tabla1[[#This Row],[OS-Cantidad]]</f>
        <v>182000</v>
      </c>
      <c r="V9359" s="3">
        <f>Tabla1[[#This Row],[costo_antes_iva]]*Tabla1[[#This Row],[OS-Cantidad]]</f>
        <v>182000</v>
      </c>
      <c r="W9359" s="3">
        <f>Tabla1[[#This Row],[Valor total OS]]-Tabla1[[#This Row],[valor total op]]</f>
        <v>0</v>
      </c>
    </row>
    <row r="9360" spans="1:23" x14ac:dyDescent="0.3">
      <c r="A9360">
        <v>4895</v>
      </c>
      <c r="B9360" t="s">
        <v>12589</v>
      </c>
      <c r="C9360" t="s">
        <v>7410</v>
      </c>
      <c r="D9360" t="s">
        <v>12590</v>
      </c>
      <c r="E9360">
        <v>200</v>
      </c>
      <c r="F9360">
        <v>44532889</v>
      </c>
      <c r="G9360" t="s">
        <v>12591</v>
      </c>
      <c r="H9360" s="6">
        <v>45162</v>
      </c>
      <c r="I9360" s="3">
        <v>185000</v>
      </c>
      <c r="J9360" t="s">
        <v>301</v>
      </c>
      <c r="K9360" t="s">
        <v>12589</v>
      </c>
      <c r="L9360">
        <v>1</v>
      </c>
      <c r="M9360" t="s">
        <v>191</v>
      </c>
      <c r="N9360" s="3">
        <v>185000</v>
      </c>
      <c r="O9360">
        <v>120</v>
      </c>
      <c r="P9360" t="s">
        <v>12592</v>
      </c>
      <c r="Q9360" t="s">
        <v>121</v>
      </c>
      <c r="R9360" t="s">
        <v>7410</v>
      </c>
      <c r="S9360" s="3">
        <v>31457400</v>
      </c>
      <c r="T9360" s="3">
        <f>Tabla1[[#This Row],[OS-Valor Unitario]]-Tabla1[[#This Row],[costo_antes_iva]]</f>
        <v>0</v>
      </c>
      <c r="U9360" s="3">
        <f>Tabla1[[#This Row],[OS-Valor Unitario]]*Tabla1[[#This Row],[OS-Cantidad]]</f>
        <v>22200000</v>
      </c>
      <c r="V9360" s="3">
        <f>Tabla1[[#This Row],[costo_antes_iva]]*Tabla1[[#This Row],[OS-Cantidad]]</f>
        <v>22200000</v>
      </c>
      <c r="W9360" s="3">
        <f>Tabla1[[#This Row],[Valor total OS]]-Tabla1[[#This Row],[valor total op]]</f>
        <v>0</v>
      </c>
    </row>
    <row r="9361" spans="1:23" x14ac:dyDescent="0.3">
      <c r="A9361">
        <v>4895</v>
      </c>
      <c r="B9361" t="s">
        <v>12589</v>
      </c>
      <c r="C9361" t="s">
        <v>7410</v>
      </c>
      <c r="D9361" t="s">
        <v>12590</v>
      </c>
      <c r="E9361">
        <v>200</v>
      </c>
      <c r="F9361">
        <v>44532889</v>
      </c>
      <c r="G9361" t="s">
        <v>12591</v>
      </c>
      <c r="H9361" s="6">
        <v>45162</v>
      </c>
      <c r="I9361" s="3">
        <v>185000</v>
      </c>
      <c r="J9361" t="s">
        <v>301</v>
      </c>
      <c r="K9361" t="s">
        <v>12589</v>
      </c>
      <c r="L9361">
        <v>1</v>
      </c>
      <c r="M9361" t="s">
        <v>191</v>
      </c>
      <c r="N9361" s="3">
        <v>185000</v>
      </c>
      <c r="O9361">
        <v>120</v>
      </c>
      <c r="P9361" t="s">
        <v>12592</v>
      </c>
      <c r="Q9361" t="s">
        <v>963</v>
      </c>
      <c r="R9361" t="s">
        <v>7410</v>
      </c>
      <c r="S9361" s="3">
        <v>31457400</v>
      </c>
      <c r="T9361" s="3">
        <f>Tabla1[[#This Row],[OS-Valor Unitario]]-Tabla1[[#This Row],[costo_antes_iva]]</f>
        <v>0</v>
      </c>
      <c r="U9361" s="3">
        <f>Tabla1[[#This Row],[OS-Valor Unitario]]*Tabla1[[#This Row],[OS-Cantidad]]</f>
        <v>22200000</v>
      </c>
      <c r="V9361" s="3">
        <f>Tabla1[[#This Row],[costo_antes_iva]]*Tabla1[[#This Row],[OS-Cantidad]]</f>
        <v>22200000</v>
      </c>
      <c r="W9361" s="3">
        <f>Tabla1[[#This Row],[Valor total OS]]-Tabla1[[#This Row],[valor total op]]</f>
        <v>0</v>
      </c>
    </row>
    <row r="9362" spans="1:23" x14ac:dyDescent="0.3">
      <c r="A9362">
        <v>4894</v>
      </c>
      <c r="B9362" t="s">
        <v>12593</v>
      </c>
      <c r="C9362" t="s">
        <v>12594</v>
      </c>
      <c r="D9362" t="s">
        <v>12595</v>
      </c>
      <c r="E9362">
        <v>220</v>
      </c>
      <c r="F9362">
        <v>45249823</v>
      </c>
      <c r="G9362" t="s">
        <v>12596</v>
      </c>
      <c r="H9362" s="6">
        <v>45183</v>
      </c>
      <c r="I9362" s="3">
        <v>21000</v>
      </c>
      <c r="J9362" t="s">
        <v>43</v>
      </c>
      <c r="K9362" t="s">
        <v>12593</v>
      </c>
      <c r="L9362">
        <v>1</v>
      </c>
      <c r="M9362" t="s">
        <v>191</v>
      </c>
      <c r="N9362" s="3">
        <v>21000</v>
      </c>
      <c r="O9362">
        <v>220</v>
      </c>
      <c r="P9362" t="s">
        <v>12597</v>
      </c>
      <c r="Q9362" t="s">
        <v>963</v>
      </c>
      <c r="R9362" t="s">
        <v>61</v>
      </c>
      <c r="S9362" s="3">
        <v>6546540</v>
      </c>
      <c r="T9362" s="3">
        <f>Tabla1[[#This Row],[OS-Valor Unitario]]-Tabla1[[#This Row],[costo_antes_iva]]</f>
        <v>0</v>
      </c>
      <c r="U9362" s="3">
        <f>Tabla1[[#This Row],[OS-Valor Unitario]]*Tabla1[[#This Row],[OS-Cantidad]]</f>
        <v>4620000</v>
      </c>
      <c r="V9362" s="3">
        <f>Tabla1[[#This Row],[costo_antes_iva]]*Tabla1[[#This Row],[OS-Cantidad]]</f>
        <v>4620000</v>
      </c>
      <c r="W9362" s="3">
        <f>Tabla1[[#This Row],[Valor total OS]]-Tabla1[[#This Row],[valor total op]]</f>
        <v>0</v>
      </c>
    </row>
    <row r="9363" spans="1:23" x14ac:dyDescent="0.3">
      <c r="A9363">
        <v>4893</v>
      </c>
      <c r="B9363" t="s">
        <v>12598</v>
      </c>
      <c r="C9363" t="s">
        <v>66</v>
      </c>
      <c r="D9363" t="s">
        <v>1167</v>
      </c>
      <c r="E9363">
        <v>9</v>
      </c>
      <c r="F9363">
        <v>45248299</v>
      </c>
      <c r="G9363" t="s">
        <v>12599</v>
      </c>
      <c r="H9363" s="6">
        <v>45183</v>
      </c>
      <c r="I9363" s="3">
        <v>1200</v>
      </c>
      <c r="J9363" t="s">
        <v>82</v>
      </c>
      <c r="K9363" t="s">
        <v>12598</v>
      </c>
      <c r="L9363">
        <v>1</v>
      </c>
      <c r="M9363" t="s">
        <v>119</v>
      </c>
      <c r="N9363" s="3">
        <v>1200</v>
      </c>
      <c r="O9363">
        <v>9</v>
      </c>
      <c r="P9363" t="s">
        <v>12600</v>
      </c>
      <c r="Q9363" t="s">
        <v>963</v>
      </c>
      <c r="R9363" t="s">
        <v>72</v>
      </c>
      <c r="S9363" s="3">
        <v>5975041</v>
      </c>
      <c r="T9363" s="3">
        <f>Tabla1[[#This Row],[OS-Valor Unitario]]-Tabla1[[#This Row],[costo_antes_iva]]</f>
        <v>0</v>
      </c>
      <c r="U9363" s="3">
        <f>Tabla1[[#This Row],[OS-Valor Unitario]]*Tabla1[[#This Row],[OS-Cantidad]]</f>
        <v>10800</v>
      </c>
      <c r="V9363" s="3">
        <f>Tabla1[[#This Row],[costo_antes_iva]]*Tabla1[[#This Row],[OS-Cantidad]]</f>
        <v>10800</v>
      </c>
      <c r="W9363" s="3">
        <f>Tabla1[[#This Row],[Valor total OS]]-Tabla1[[#This Row],[valor total op]]</f>
        <v>0</v>
      </c>
    </row>
    <row r="9364" spans="1:23" x14ac:dyDescent="0.3">
      <c r="A9364">
        <v>4893</v>
      </c>
      <c r="B9364" t="s">
        <v>12598</v>
      </c>
      <c r="C9364" t="s">
        <v>66</v>
      </c>
      <c r="D9364" t="s">
        <v>1167</v>
      </c>
      <c r="E9364">
        <v>9</v>
      </c>
      <c r="F9364">
        <v>45248299</v>
      </c>
      <c r="G9364" t="s">
        <v>12599</v>
      </c>
      <c r="H9364" s="6">
        <v>45183</v>
      </c>
      <c r="I9364" s="3">
        <v>10685</v>
      </c>
      <c r="J9364" t="s">
        <v>23</v>
      </c>
      <c r="K9364" t="s">
        <v>12598</v>
      </c>
      <c r="L9364">
        <v>1</v>
      </c>
      <c r="M9364" t="s">
        <v>70</v>
      </c>
      <c r="N9364" s="3">
        <v>10685</v>
      </c>
      <c r="O9364">
        <v>9</v>
      </c>
      <c r="P9364" t="s">
        <v>12600</v>
      </c>
      <c r="Q9364" t="s">
        <v>963</v>
      </c>
      <c r="R9364" t="s">
        <v>72</v>
      </c>
      <c r="S9364" s="3">
        <v>5975041</v>
      </c>
      <c r="T9364" s="3">
        <f>Tabla1[[#This Row],[OS-Valor Unitario]]-Tabla1[[#This Row],[costo_antes_iva]]</f>
        <v>0</v>
      </c>
      <c r="U9364" s="3">
        <f>Tabla1[[#This Row],[OS-Valor Unitario]]*Tabla1[[#This Row],[OS-Cantidad]]</f>
        <v>96165</v>
      </c>
      <c r="V9364" s="3">
        <f>Tabla1[[#This Row],[costo_antes_iva]]*Tabla1[[#This Row],[OS-Cantidad]]</f>
        <v>96165</v>
      </c>
      <c r="W9364" s="3">
        <f>Tabla1[[#This Row],[Valor total OS]]-Tabla1[[#This Row],[valor total op]]</f>
        <v>0</v>
      </c>
    </row>
    <row r="9365" spans="1:23" x14ac:dyDescent="0.3">
      <c r="A9365">
        <v>4893</v>
      </c>
      <c r="B9365" t="s">
        <v>12601</v>
      </c>
      <c r="C9365" t="s">
        <v>66</v>
      </c>
      <c r="D9365" t="s">
        <v>1167</v>
      </c>
      <c r="E9365">
        <v>22</v>
      </c>
      <c r="F9365">
        <v>45248304</v>
      </c>
      <c r="G9365" t="s">
        <v>12602</v>
      </c>
      <c r="H9365" s="6">
        <v>45183</v>
      </c>
      <c r="I9365" s="3">
        <v>1200</v>
      </c>
      <c r="J9365" t="s">
        <v>82</v>
      </c>
      <c r="K9365" t="s">
        <v>12601</v>
      </c>
      <c r="L9365">
        <v>2</v>
      </c>
      <c r="M9365" t="s">
        <v>119</v>
      </c>
      <c r="N9365" s="3">
        <v>1300</v>
      </c>
      <c r="O9365">
        <v>21</v>
      </c>
      <c r="P9365" t="s">
        <v>12600</v>
      </c>
      <c r="Q9365" t="s">
        <v>963</v>
      </c>
      <c r="R9365" t="s">
        <v>72</v>
      </c>
      <c r="S9365" s="3">
        <v>5975041</v>
      </c>
      <c r="T9365" s="3">
        <f>Tabla1[[#This Row],[OS-Valor Unitario]]-Tabla1[[#This Row],[costo_antes_iva]]</f>
        <v>100</v>
      </c>
      <c r="U9365" s="3">
        <f>Tabla1[[#This Row],[OS-Valor Unitario]]*Tabla1[[#This Row],[OS-Cantidad]]</f>
        <v>27300</v>
      </c>
      <c r="V9365" s="3">
        <f>Tabla1[[#This Row],[costo_antes_iva]]*Tabla1[[#This Row],[OS-Cantidad]]</f>
        <v>25200</v>
      </c>
      <c r="W9365" s="3">
        <f>Tabla1[[#This Row],[Valor total OS]]-Tabla1[[#This Row],[valor total op]]</f>
        <v>2100</v>
      </c>
    </row>
    <row r="9366" spans="1:23" x14ac:dyDescent="0.3">
      <c r="A9366">
        <v>4893</v>
      </c>
      <c r="B9366" t="s">
        <v>12601</v>
      </c>
      <c r="C9366" t="s">
        <v>66</v>
      </c>
      <c r="D9366" t="s">
        <v>1167</v>
      </c>
      <c r="E9366">
        <v>22</v>
      </c>
      <c r="F9366">
        <v>45248304</v>
      </c>
      <c r="G9366" t="s">
        <v>12602</v>
      </c>
      <c r="H9366" s="6">
        <v>45183</v>
      </c>
      <c r="I9366" s="3">
        <v>10685</v>
      </c>
      <c r="J9366" t="s">
        <v>23</v>
      </c>
      <c r="K9366" t="s">
        <v>12601</v>
      </c>
      <c r="L9366">
        <v>2</v>
      </c>
      <c r="M9366" t="s">
        <v>70</v>
      </c>
      <c r="N9366" s="3">
        <v>10685</v>
      </c>
      <c r="O9366">
        <v>22</v>
      </c>
      <c r="P9366" t="s">
        <v>12600</v>
      </c>
      <c r="Q9366" t="s">
        <v>963</v>
      </c>
      <c r="R9366" t="s">
        <v>72</v>
      </c>
      <c r="S9366" s="3">
        <v>5975041</v>
      </c>
      <c r="T9366" s="3">
        <f>Tabla1[[#This Row],[OS-Valor Unitario]]-Tabla1[[#This Row],[costo_antes_iva]]</f>
        <v>0</v>
      </c>
      <c r="U9366" s="3">
        <f>Tabla1[[#This Row],[OS-Valor Unitario]]*Tabla1[[#This Row],[OS-Cantidad]]</f>
        <v>235070</v>
      </c>
      <c r="V9366" s="3">
        <f>Tabla1[[#This Row],[costo_antes_iva]]*Tabla1[[#This Row],[OS-Cantidad]]</f>
        <v>235070</v>
      </c>
      <c r="W9366" s="3">
        <f>Tabla1[[#This Row],[Valor total OS]]-Tabla1[[#This Row],[valor total op]]</f>
        <v>0</v>
      </c>
    </row>
    <row r="9367" spans="1:23" x14ac:dyDescent="0.3">
      <c r="A9367">
        <v>4893</v>
      </c>
      <c r="B9367" t="s">
        <v>12603</v>
      </c>
      <c r="C9367" t="s">
        <v>66</v>
      </c>
      <c r="D9367" t="s">
        <v>1167</v>
      </c>
      <c r="E9367">
        <v>22</v>
      </c>
      <c r="F9367">
        <v>45248309</v>
      </c>
      <c r="G9367" t="s">
        <v>12604</v>
      </c>
      <c r="H9367" s="6">
        <v>45183</v>
      </c>
      <c r="I9367" s="3">
        <v>1200</v>
      </c>
      <c r="J9367" t="s">
        <v>82</v>
      </c>
      <c r="K9367" t="s">
        <v>12603</v>
      </c>
      <c r="L9367">
        <v>3</v>
      </c>
      <c r="M9367" t="s">
        <v>119</v>
      </c>
      <c r="N9367" s="3">
        <v>1300</v>
      </c>
      <c r="O9367">
        <v>21</v>
      </c>
      <c r="P9367" t="s">
        <v>12600</v>
      </c>
      <c r="Q9367" t="s">
        <v>963</v>
      </c>
      <c r="R9367" t="s">
        <v>72</v>
      </c>
      <c r="S9367" s="3">
        <v>5975041</v>
      </c>
      <c r="T9367" s="3">
        <f>Tabla1[[#This Row],[OS-Valor Unitario]]-Tabla1[[#This Row],[costo_antes_iva]]</f>
        <v>100</v>
      </c>
      <c r="U9367" s="3">
        <f>Tabla1[[#This Row],[OS-Valor Unitario]]*Tabla1[[#This Row],[OS-Cantidad]]</f>
        <v>27300</v>
      </c>
      <c r="V9367" s="3">
        <f>Tabla1[[#This Row],[costo_antes_iva]]*Tabla1[[#This Row],[OS-Cantidad]]</f>
        <v>25200</v>
      </c>
      <c r="W9367" s="3">
        <f>Tabla1[[#This Row],[Valor total OS]]-Tabla1[[#This Row],[valor total op]]</f>
        <v>2100</v>
      </c>
    </row>
    <row r="9368" spans="1:23" x14ac:dyDescent="0.3">
      <c r="A9368">
        <v>4893</v>
      </c>
      <c r="B9368" t="s">
        <v>12603</v>
      </c>
      <c r="C9368" t="s">
        <v>66</v>
      </c>
      <c r="D9368" t="s">
        <v>1167</v>
      </c>
      <c r="E9368">
        <v>22</v>
      </c>
      <c r="F9368">
        <v>45248309</v>
      </c>
      <c r="G9368" t="s">
        <v>12604</v>
      </c>
      <c r="H9368" s="6">
        <v>45183</v>
      </c>
      <c r="I9368" s="3">
        <v>10685</v>
      </c>
      <c r="J9368" t="s">
        <v>23</v>
      </c>
      <c r="K9368" t="s">
        <v>12603</v>
      </c>
      <c r="L9368">
        <v>3</v>
      </c>
      <c r="M9368" t="s">
        <v>70</v>
      </c>
      <c r="N9368" s="3">
        <v>10685</v>
      </c>
      <c r="O9368">
        <v>22</v>
      </c>
      <c r="P9368" t="s">
        <v>12600</v>
      </c>
      <c r="Q9368" t="s">
        <v>963</v>
      </c>
      <c r="R9368" t="s">
        <v>72</v>
      </c>
      <c r="S9368" s="3">
        <v>5975041</v>
      </c>
      <c r="T9368" s="3">
        <f>Tabla1[[#This Row],[OS-Valor Unitario]]-Tabla1[[#This Row],[costo_antes_iva]]</f>
        <v>0</v>
      </c>
      <c r="U9368" s="3">
        <f>Tabla1[[#This Row],[OS-Valor Unitario]]*Tabla1[[#This Row],[OS-Cantidad]]</f>
        <v>235070</v>
      </c>
      <c r="V9368" s="3">
        <f>Tabla1[[#This Row],[costo_antes_iva]]*Tabla1[[#This Row],[OS-Cantidad]]</f>
        <v>235070</v>
      </c>
      <c r="W9368" s="3">
        <f>Tabla1[[#This Row],[Valor total OS]]-Tabla1[[#This Row],[valor total op]]</f>
        <v>0</v>
      </c>
    </row>
    <row r="9369" spans="1:23" x14ac:dyDescent="0.3">
      <c r="A9369">
        <v>4893</v>
      </c>
      <c r="B9369" t="s">
        <v>12605</v>
      </c>
      <c r="C9369" t="s">
        <v>66</v>
      </c>
      <c r="D9369" t="s">
        <v>1167</v>
      </c>
      <c r="E9369">
        <v>16</v>
      </c>
      <c r="F9369">
        <v>45248314</v>
      </c>
      <c r="G9369" t="s">
        <v>12606</v>
      </c>
      <c r="H9369" s="6">
        <v>45183</v>
      </c>
      <c r="I9369" s="3">
        <v>1200</v>
      </c>
      <c r="J9369" t="s">
        <v>82</v>
      </c>
      <c r="K9369" t="s">
        <v>12605</v>
      </c>
      <c r="L9369">
        <v>4</v>
      </c>
      <c r="M9369" t="s">
        <v>119</v>
      </c>
      <c r="N9369" s="3">
        <v>1200</v>
      </c>
      <c r="O9369">
        <v>16</v>
      </c>
      <c r="P9369" t="s">
        <v>12600</v>
      </c>
      <c r="Q9369" t="s">
        <v>963</v>
      </c>
      <c r="R9369" t="s">
        <v>72</v>
      </c>
      <c r="S9369" s="3">
        <v>5975041</v>
      </c>
      <c r="T9369" s="3">
        <f>Tabla1[[#This Row],[OS-Valor Unitario]]-Tabla1[[#This Row],[costo_antes_iva]]</f>
        <v>0</v>
      </c>
      <c r="U9369" s="3">
        <f>Tabla1[[#This Row],[OS-Valor Unitario]]*Tabla1[[#This Row],[OS-Cantidad]]</f>
        <v>19200</v>
      </c>
      <c r="V9369" s="3">
        <f>Tabla1[[#This Row],[costo_antes_iva]]*Tabla1[[#This Row],[OS-Cantidad]]</f>
        <v>19200</v>
      </c>
      <c r="W9369" s="3">
        <f>Tabla1[[#This Row],[Valor total OS]]-Tabla1[[#This Row],[valor total op]]</f>
        <v>0</v>
      </c>
    </row>
    <row r="9370" spans="1:23" x14ac:dyDescent="0.3">
      <c r="A9370">
        <v>4893</v>
      </c>
      <c r="B9370" t="s">
        <v>12605</v>
      </c>
      <c r="C9370" t="s">
        <v>66</v>
      </c>
      <c r="D9370" t="s">
        <v>1167</v>
      </c>
      <c r="E9370">
        <v>16</v>
      </c>
      <c r="F9370">
        <v>45248314</v>
      </c>
      <c r="G9370" t="s">
        <v>12606</v>
      </c>
      <c r="H9370" s="6">
        <v>45183</v>
      </c>
      <c r="I9370" s="3">
        <v>10685</v>
      </c>
      <c r="J9370" t="s">
        <v>23</v>
      </c>
      <c r="K9370" t="s">
        <v>12605</v>
      </c>
      <c r="L9370">
        <v>4</v>
      </c>
      <c r="M9370" t="s">
        <v>70</v>
      </c>
      <c r="N9370" s="3">
        <v>10685</v>
      </c>
      <c r="O9370">
        <v>16</v>
      </c>
      <c r="P9370" t="s">
        <v>12600</v>
      </c>
      <c r="Q9370" t="s">
        <v>963</v>
      </c>
      <c r="R9370" t="s">
        <v>72</v>
      </c>
      <c r="S9370" s="3">
        <v>5975041</v>
      </c>
      <c r="T9370" s="3">
        <f>Tabla1[[#This Row],[OS-Valor Unitario]]-Tabla1[[#This Row],[costo_antes_iva]]</f>
        <v>0</v>
      </c>
      <c r="U9370" s="3">
        <f>Tabla1[[#This Row],[OS-Valor Unitario]]*Tabla1[[#This Row],[OS-Cantidad]]</f>
        <v>170960</v>
      </c>
      <c r="V9370" s="3">
        <f>Tabla1[[#This Row],[costo_antes_iva]]*Tabla1[[#This Row],[OS-Cantidad]]</f>
        <v>170960</v>
      </c>
      <c r="W9370" s="3">
        <f>Tabla1[[#This Row],[Valor total OS]]-Tabla1[[#This Row],[valor total op]]</f>
        <v>0</v>
      </c>
    </row>
    <row r="9371" spans="1:23" x14ac:dyDescent="0.3">
      <c r="A9371">
        <v>4893</v>
      </c>
      <c r="B9371" t="s">
        <v>12607</v>
      </c>
      <c r="C9371" t="s">
        <v>66</v>
      </c>
      <c r="D9371" t="s">
        <v>1167</v>
      </c>
      <c r="E9371">
        <v>28</v>
      </c>
      <c r="F9371">
        <v>45248319</v>
      </c>
      <c r="G9371" t="s">
        <v>12608</v>
      </c>
      <c r="H9371" s="6">
        <v>45183</v>
      </c>
      <c r="I9371" s="3">
        <v>1200</v>
      </c>
      <c r="J9371" t="s">
        <v>82</v>
      </c>
      <c r="K9371" t="s">
        <v>12607</v>
      </c>
      <c r="L9371">
        <v>5</v>
      </c>
      <c r="M9371" t="s">
        <v>119</v>
      </c>
      <c r="N9371" s="3">
        <v>1300</v>
      </c>
      <c r="O9371">
        <v>28</v>
      </c>
      <c r="P9371" t="s">
        <v>12600</v>
      </c>
      <c r="Q9371" t="s">
        <v>963</v>
      </c>
      <c r="R9371" t="s">
        <v>72</v>
      </c>
      <c r="S9371" s="3">
        <v>5975041</v>
      </c>
      <c r="T9371" s="3">
        <f>Tabla1[[#This Row],[OS-Valor Unitario]]-Tabla1[[#This Row],[costo_antes_iva]]</f>
        <v>100</v>
      </c>
      <c r="U9371" s="3">
        <f>Tabla1[[#This Row],[OS-Valor Unitario]]*Tabla1[[#This Row],[OS-Cantidad]]</f>
        <v>36400</v>
      </c>
      <c r="V9371" s="3">
        <f>Tabla1[[#This Row],[costo_antes_iva]]*Tabla1[[#This Row],[OS-Cantidad]]</f>
        <v>33600</v>
      </c>
      <c r="W9371" s="3">
        <f>Tabla1[[#This Row],[Valor total OS]]-Tabla1[[#This Row],[valor total op]]</f>
        <v>2800</v>
      </c>
    </row>
    <row r="9372" spans="1:23" x14ac:dyDescent="0.3">
      <c r="A9372">
        <v>4893</v>
      </c>
      <c r="B9372" t="s">
        <v>12607</v>
      </c>
      <c r="C9372" t="s">
        <v>66</v>
      </c>
      <c r="D9372" t="s">
        <v>1167</v>
      </c>
      <c r="E9372">
        <v>28</v>
      </c>
      <c r="F9372">
        <v>45248319</v>
      </c>
      <c r="G9372" t="s">
        <v>12608</v>
      </c>
      <c r="H9372" s="6">
        <v>45183</v>
      </c>
      <c r="I9372" s="3">
        <v>10685</v>
      </c>
      <c r="J9372" t="s">
        <v>23</v>
      </c>
      <c r="K9372" t="s">
        <v>12607</v>
      </c>
      <c r="L9372">
        <v>5</v>
      </c>
      <c r="M9372" t="s">
        <v>70</v>
      </c>
      <c r="N9372" s="3">
        <v>10685</v>
      </c>
      <c r="O9372">
        <v>28</v>
      </c>
      <c r="P9372" t="s">
        <v>12600</v>
      </c>
      <c r="Q9372" t="s">
        <v>963</v>
      </c>
      <c r="R9372" t="s">
        <v>72</v>
      </c>
      <c r="S9372" s="3">
        <v>5975041</v>
      </c>
      <c r="T9372" s="3">
        <f>Tabla1[[#This Row],[OS-Valor Unitario]]-Tabla1[[#This Row],[costo_antes_iva]]</f>
        <v>0</v>
      </c>
      <c r="U9372" s="3">
        <f>Tabla1[[#This Row],[OS-Valor Unitario]]*Tabla1[[#This Row],[OS-Cantidad]]</f>
        <v>299180</v>
      </c>
      <c r="V9372" s="3">
        <f>Tabla1[[#This Row],[costo_antes_iva]]*Tabla1[[#This Row],[OS-Cantidad]]</f>
        <v>299180</v>
      </c>
      <c r="W9372" s="3">
        <f>Tabla1[[#This Row],[Valor total OS]]-Tabla1[[#This Row],[valor total op]]</f>
        <v>0</v>
      </c>
    </row>
    <row r="9373" spans="1:23" x14ac:dyDescent="0.3">
      <c r="A9373">
        <v>4893</v>
      </c>
      <c r="B9373" t="s">
        <v>12609</v>
      </c>
      <c r="C9373" t="s">
        <v>66</v>
      </c>
      <c r="D9373" t="s">
        <v>1167</v>
      </c>
      <c r="E9373">
        <v>28</v>
      </c>
      <c r="F9373">
        <v>45248324</v>
      </c>
      <c r="G9373" t="s">
        <v>12610</v>
      </c>
      <c r="H9373" s="6">
        <v>45183</v>
      </c>
      <c r="I9373" s="3">
        <v>1200</v>
      </c>
      <c r="J9373" t="s">
        <v>82</v>
      </c>
      <c r="K9373" t="s">
        <v>12609</v>
      </c>
      <c r="L9373">
        <v>6</v>
      </c>
      <c r="M9373" t="s">
        <v>119</v>
      </c>
      <c r="N9373" s="3">
        <v>1300</v>
      </c>
      <c r="O9373">
        <v>28</v>
      </c>
      <c r="P9373" t="s">
        <v>12600</v>
      </c>
      <c r="Q9373" t="s">
        <v>963</v>
      </c>
      <c r="R9373" t="s">
        <v>72</v>
      </c>
      <c r="S9373" s="3">
        <v>5975041</v>
      </c>
      <c r="T9373" s="3">
        <f>Tabla1[[#This Row],[OS-Valor Unitario]]-Tabla1[[#This Row],[costo_antes_iva]]</f>
        <v>100</v>
      </c>
      <c r="U9373" s="3">
        <f>Tabla1[[#This Row],[OS-Valor Unitario]]*Tabla1[[#This Row],[OS-Cantidad]]</f>
        <v>36400</v>
      </c>
      <c r="V9373" s="3">
        <f>Tabla1[[#This Row],[costo_antes_iva]]*Tabla1[[#This Row],[OS-Cantidad]]</f>
        <v>33600</v>
      </c>
      <c r="W9373" s="3">
        <f>Tabla1[[#This Row],[Valor total OS]]-Tabla1[[#This Row],[valor total op]]</f>
        <v>2800</v>
      </c>
    </row>
    <row r="9374" spans="1:23" x14ac:dyDescent="0.3">
      <c r="A9374">
        <v>4893</v>
      </c>
      <c r="B9374" t="s">
        <v>12609</v>
      </c>
      <c r="C9374" t="s">
        <v>66</v>
      </c>
      <c r="D9374" t="s">
        <v>1167</v>
      </c>
      <c r="E9374">
        <v>28</v>
      </c>
      <c r="F9374">
        <v>45248324</v>
      </c>
      <c r="G9374" t="s">
        <v>12610</v>
      </c>
      <c r="H9374" s="6">
        <v>45183</v>
      </c>
      <c r="I9374" s="3">
        <v>10685</v>
      </c>
      <c r="J9374" t="s">
        <v>23</v>
      </c>
      <c r="K9374" t="s">
        <v>12609</v>
      </c>
      <c r="L9374">
        <v>6</v>
      </c>
      <c r="M9374" t="s">
        <v>70</v>
      </c>
      <c r="N9374" s="3">
        <v>10685</v>
      </c>
      <c r="O9374">
        <v>28</v>
      </c>
      <c r="P9374" t="s">
        <v>12600</v>
      </c>
      <c r="Q9374" t="s">
        <v>963</v>
      </c>
      <c r="R9374" t="s">
        <v>72</v>
      </c>
      <c r="S9374" s="3">
        <v>5975041</v>
      </c>
      <c r="T9374" s="3">
        <f>Tabla1[[#This Row],[OS-Valor Unitario]]-Tabla1[[#This Row],[costo_antes_iva]]</f>
        <v>0</v>
      </c>
      <c r="U9374" s="3">
        <f>Tabla1[[#This Row],[OS-Valor Unitario]]*Tabla1[[#This Row],[OS-Cantidad]]</f>
        <v>299180</v>
      </c>
      <c r="V9374" s="3">
        <f>Tabla1[[#This Row],[costo_antes_iva]]*Tabla1[[#This Row],[OS-Cantidad]]</f>
        <v>299180</v>
      </c>
      <c r="W9374" s="3">
        <f>Tabla1[[#This Row],[Valor total OS]]-Tabla1[[#This Row],[valor total op]]</f>
        <v>0</v>
      </c>
    </row>
    <row r="9375" spans="1:23" x14ac:dyDescent="0.3">
      <c r="A9375">
        <v>4893</v>
      </c>
      <c r="B9375" t="s">
        <v>12611</v>
      </c>
      <c r="C9375" t="s">
        <v>66</v>
      </c>
      <c r="D9375" t="s">
        <v>1167</v>
      </c>
      <c r="E9375">
        <v>2</v>
      </c>
      <c r="F9375">
        <v>45248329</v>
      </c>
      <c r="G9375" t="s">
        <v>12612</v>
      </c>
      <c r="H9375" s="6">
        <v>45183</v>
      </c>
      <c r="I9375" s="3">
        <v>1200</v>
      </c>
      <c r="J9375" t="s">
        <v>82</v>
      </c>
      <c r="K9375" t="s">
        <v>12611</v>
      </c>
      <c r="L9375">
        <v>7</v>
      </c>
      <c r="M9375" t="s">
        <v>119</v>
      </c>
      <c r="N9375" s="3">
        <v>1200</v>
      </c>
      <c r="O9375">
        <v>2</v>
      </c>
      <c r="P9375" t="s">
        <v>12600</v>
      </c>
      <c r="Q9375" t="s">
        <v>963</v>
      </c>
      <c r="R9375" t="s">
        <v>72</v>
      </c>
      <c r="S9375" s="3">
        <v>5975041</v>
      </c>
      <c r="T9375" s="3">
        <f>Tabla1[[#This Row],[OS-Valor Unitario]]-Tabla1[[#This Row],[costo_antes_iva]]</f>
        <v>0</v>
      </c>
      <c r="U9375" s="3">
        <f>Tabla1[[#This Row],[OS-Valor Unitario]]*Tabla1[[#This Row],[OS-Cantidad]]</f>
        <v>2400</v>
      </c>
      <c r="V9375" s="3">
        <f>Tabla1[[#This Row],[costo_antes_iva]]*Tabla1[[#This Row],[OS-Cantidad]]</f>
        <v>2400</v>
      </c>
      <c r="W9375" s="3">
        <f>Tabla1[[#This Row],[Valor total OS]]-Tabla1[[#This Row],[valor total op]]</f>
        <v>0</v>
      </c>
    </row>
    <row r="9376" spans="1:23" x14ac:dyDescent="0.3">
      <c r="A9376">
        <v>4893</v>
      </c>
      <c r="B9376" t="s">
        <v>12611</v>
      </c>
      <c r="C9376" t="s">
        <v>66</v>
      </c>
      <c r="D9376" t="s">
        <v>1167</v>
      </c>
      <c r="E9376">
        <v>2</v>
      </c>
      <c r="F9376">
        <v>45248329</v>
      </c>
      <c r="G9376" t="s">
        <v>12612</v>
      </c>
      <c r="H9376" s="6">
        <v>45183</v>
      </c>
      <c r="I9376" s="3">
        <v>10685</v>
      </c>
      <c r="J9376" t="s">
        <v>23</v>
      </c>
      <c r="K9376" t="s">
        <v>12611</v>
      </c>
      <c r="L9376">
        <v>7</v>
      </c>
      <c r="M9376" t="s">
        <v>70</v>
      </c>
      <c r="N9376" s="3">
        <v>10685</v>
      </c>
      <c r="O9376">
        <v>2</v>
      </c>
      <c r="P9376" t="s">
        <v>12600</v>
      </c>
      <c r="Q9376" t="s">
        <v>963</v>
      </c>
      <c r="R9376" t="s">
        <v>72</v>
      </c>
      <c r="S9376" s="3">
        <v>5975041</v>
      </c>
      <c r="T9376" s="3">
        <f>Tabla1[[#This Row],[OS-Valor Unitario]]-Tabla1[[#This Row],[costo_antes_iva]]</f>
        <v>0</v>
      </c>
      <c r="U9376" s="3">
        <f>Tabla1[[#This Row],[OS-Valor Unitario]]*Tabla1[[#This Row],[OS-Cantidad]]</f>
        <v>21370</v>
      </c>
      <c r="V9376" s="3">
        <f>Tabla1[[#This Row],[costo_antes_iva]]*Tabla1[[#This Row],[OS-Cantidad]]</f>
        <v>21370</v>
      </c>
      <c r="W9376" s="3">
        <f>Tabla1[[#This Row],[Valor total OS]]-Tabla1[[#This Row],[valor total op]]</f>
        <v>0</v>
      </c>
    </row>
    <row r="9377" spans="1:23" x14ac:dyDescent="0.3">
      <c r="A9377">
        <v>4893</v>
      </c>
      <c r="B9377" t="s">
        <v>12613</v>
      </c>
      <c r="C9377" t="s">
        <v>66</v>
      </c>
      <c r="D9377" t="s">
        <v>1167</v>
      </c>
      <c r="E9377">
        <v>2</v>
      </c>
      <c r="F9377">
        <v>45248334</v>
      </c>
      <c r="G9377" t="s">
        <v>12614</v>
      </c>
      <c r="H9377" s="6">
        <v>45183</v>
      </c>
      <c r="I9377" s="3">
        <v>1200</v>
      </c>
      <c r="J9377" t="s">
        <v>82</v>
      </c>
      <c r="K9377" t="s">
        <v>12613</v>
      </c>
      <c r="L9377">
        <v>8</v>
      </c>
      <c r="M9377" t="s">
        <v>119</v>
      </c>
      <c r="N9377" s="3">
        <v>1300</v>
      </c>
      <c r="O9377">
        <v>2</v>
      </c>
      <c r="P9377" t="s">
        <v>12600</v>
      </c>
      <c r="Q9377" t="s">
        <v>963</v>
      </c>
      <c r="R9377" t="s">
        <v>72</v>
      </c>
      <c r="S9377" s="3">
        <v>5975041</v>
      </c>
      <c r="T9377" s="3">
        <f>Tabla1[[#This Row],[OS-Valor Unitario]]-Tabla1[[#This Row],[costo_antes_iva]]</f>
        <v>100</v>
      </c>
      <c r="U9377" s="3">
        <f>Tabla1[[#This Row],[OS-Valor Unitario]]*Tabla1[[#This Row],[OS-Cantidad]]</f>
        <v>2600</v>
      </c>
      <c r="V9377" s="3">
        <f>Tabla1[[#This Row],[costo_antes_iva]]*Tabla1[[#This Row],[OS-Cantidad]]</f>
        <v>2400</v>
      </c>
      <c r="W9377" s="3">
        <f>Tabla1[[#This Row],[Valor total OS]]-Tabla1[[#This Row],[valor total op]]</f>
        <v>200</v>
      </c>
    </row>
    <row r="9378" spans="1:23" x14ac:dyDescent="0.3">
      <c r="A9378">
        <v>4893</v>
      </c>
      <c r="B9378" t="s">
        <v>12613</v>
      </c>
      <c r="C9378" t="s">
        <v>66</v>
      </c>
      <c r="D9378" t="s">
        <v>1167</v>
      </c>
      <c r="E9378">
        <v>2</v>
      </c>
      <c r="F9378">
        <v>45248334</v>
      </c>
      <c r="G9378" t="s">
        <v>12614</v>
      </c>
      <c r="H9378" s="6">
        <v>45183</v>
      </c>
      <c r="I9378" s="3">
        <v>10685</v>
      </c>
      <c r="J9378" t="s">
        <v>23</v>
      </c>
      <c r="K9378" t="s">
        <v>12613</v>
      </c>
      <c r="L9378">
        <v>8</v>
      </c>
      <c r="M9378" t="s">
        <v>70</v>
      </c>
      <c r="N9378" s="3">
        <v>10685</v>
      </c>
      <c r="O9378">
        <v>2</v>
      </c>
      <c r="P9378" t="s">
        <v>12600</v>
      </c>
      <c r="Q9378" t="s">
        <v>963</v>
      </c>
      <c r="R9378" t="s">
        <v>72</v>
      </c>
      <c r="S9378" s="3">
        <v>5975041</v>
      </c>
      <c r="T9378" s="3">
        <f>Tabla1[[#This Row],[OS-Valor Unitario]]-Tabla1[[#This Row],[costo_antes_iva]]</f>
        <v>0</v>
      </c>
      <c r="U9378" s="3">
        <f>Tabla1[[#This Row],[OS-Valor Unitario]]*Tabla1[[#This Row],[OS-Cantidad]]</f>
        <v>21370</v>
      </c>
      <c r="V9378" s="3">
        <f>Tabla1[[#This Row],[costo_antes_iva]]*Tabla1[[#This Row],[OS-Cantidad]]</f>
        <v>21370</v>
      </c>
      <c r="W9378" s="3">
        <f>Tabla1[[#This Row],[Valor total OS]]-Tabla1[[#This Row],[valor total op]]</f>
        <v>0</v>
      </c>
    </row>
    <row r="9379" spans="1:23" x14ac:dyDescent="0.3">
      <c r="A9379">
        <v>4893</v>
      </c>
      <c r="B9379" t="s">
        <v>12615</v>
      </c>
      <c r="C9379" t="s">
        <v>66</v>
      </c>
      <c r="D9379" t="s">
        <v>1167</v>
      </c>
      <c r="E9379">
        <v>2</v>
      </c>
      <c r="F9379">
        <v>45248339</v>
      </c>
      <c r="G9379" t="s">
        <v>12616</v>
      </c>
      <c r="H9379" s="6">
        <v>45183</v>
      </c>
      <c r="I9379" s="3">
        <v>1200</v>
      </c>
      <c r="J9379" t="s">
        <v>82</v>
      </c>
      <c r="K9379" t="s">
        <v>12615</v>
      </c>
      <c r="L9379">
        <v>9</v>
      </c>
      <c r="M9379" t="s">
        <v>119</v>
      </c>
      <c r="N9379" s="3">
        <v>1200</v>
      </c>
      <c r="O9379">
        <v>2</v>
      </c>
      <c r="P9379" t="s">
        <v>12600</v>
      </c>
      <c r="Q9379" t="s">
        <v>963</v>
      </c>
      <c r="R9379" t="s">
        <v>72</v>
      </c>
      <c r="S9379" s="3">
        <v>5975041</v>
      </c>
      <c r="T9379" s="3">
        <f>Tabla1[[#This Row],[OS-Valor Unitario]]-Tabla1[[#This Row],[costo_antes_iva]]</f>
        <v>0</v>
      </c>
      <c r="U9379" s="3">
        <f>Tabla1[[#This Row],[OS-Valor Unitario]]*Tabla1[[#This Row],[OS-Cantidad]]</f>
        <v>2400</v>
      </c>
      <c r="V9379" s="3">
        <f>Tabla1[[#This Row],[costo_antes_iva]]*Tabla1[[#This Row],[OS-Cantidad]]</f>
        <v>2400</v>
      </c>
      <c r="W9379" s="3">
        <f>Tabla1[[#This Row],[Valor total OS]]-Tabla1[[#This Row],[valor total op]]</f>
        <v>0</v>
      </c>
    </row>
    <row r="9380" spans="1:23" x14ac:dyDescent="0.3">
      <c r="A9380">
        <v>4893</v>
      </c>
      <c r="B9380" t="s">
        <v>12615</v>
      </c>
      <c r="C9380" t="s">
        <v>66</v>
      </c>
      <c r="D9380" t="s">
        <v>1167</v>
      </c>
      <c r="E9380">
        <v>2</v>
      </c>
      <c r="F9380">
        <v>45248339</v>
      </c>
      <c r="G9380" t="s">
        <v>12616</v>
      </c>
      <c r="H9380" s="6">
        <v>45183</v>
      </c>
      <c r="I9380" s="3">
        <v>10685</v>
      </c>
      <c r="J9380" t="s">
        <v>23</v>
      </c>
      <c r="K9380" t="s">
        <v>12615</v>
      </c>
      <c r="L9380">
        <v>9</v>
      </c>
      <c r="M9380" t="s">
        <v>70</v>
      </c>
      <c r="N9380" s="3">
        <v>10685</v>
      </c>
      <c r="O9380">
        <v>2</v>
      </c>
      <c r="P9380" t="s">
        <v>12600</v>
      </c>
      <c r="Q9380" t="s">
        <v>963</v>
      </c>
      <c r="R9380" t="s">
        <v>72</v>
      </c>
      <c r="S9380" s="3">
        <v>5975041</v>
      </c>
      <c r="T9380" s="3">
        <f>Tabla1[[#This Row],[OS-Valor Unitario]]-Tabla1[[#This Row],[costo_antes_iva]]</f>
        <v>0</v>
      </c>
      <c r="U9380" s="3">
        <f>Tabla1[[#This Row],[OS-Valor Unitario]]*Tabla1[[#This Row],[OS-Cantidad]]</f>
        <v>21370</v>
      </c>
      <c r="V9380" s="3">
        <f>Tabla1[[#This Row],[costo_antes_iva]]*Tabla1[[#This Row],[OS-Cantidad]]</f>
        <v>21370</v>
      </c>
      <c r="W9380" s="3">
        <f>Tabla1[[#This Row],[Valor total OS]]-Tabla1[[#This Row],[valor total op]]</f>
        <v>0</v>
      </c>
    </row>
    <row r="9381" spans="1:23" x14ac:dyDescent="0.3">
      <c r="A9381">
        <v>4891</v>
      </c>
      <c r="B9381" t="s">
        <v>12617</v>
      </c>
      <c r="C9381" t="s">
        <v>2558</v>
      </c>
      <c r="D9381" t="s">
        <v>221</v>
      </c>
      <c r="E9381">
        <v>41</v>
      </c>
      <c r="F9381">
        <v>45226204</v>
      </c>
      <c r="G9381" t="s">
        <v>12618</v>
      </c>
      <c r="H9381" s="6">
        <v>45182</v>
      </c>
      <c r="I9381" s="3">
        <v>1100</v>
      </c>
      <c r="J9381" t="s">
        <v>82</v>
      </c>
      <c r="K9381" t="s">
        <v>12617</v>
      </c>
      <c r="L9381">
        <v>1</v>
      </c>
      <c r="M9381" t="s">
        <v>3769</v>
      </c>
      <c r="N9381" s="3">
        <v>1000</v>
      </c>
      <c r="O9381">
        <v>41</v>
      </c>
      <c r="P9381" t="s">
        <v>12619</v>
      </c>
      <c r="Q9381" t="s">
        <v>963</v>
      </c>
      <c r="R9381" t="s">
        <v>61</v>
      </c>
      <c r="S9381" s="3">
        <v>150827034</v>
      </c>
      <c r="T9381" s="3">
        <f>Tabla1[[#This Row],[OS-Valor Unitario]]-Tabla1[[#This Row],[costo_antes_iva]]</f>
        <v>-100</v>
      </c>
      <c r="U9381" s="3">
        <f>Tabla1[[#This Row],[OS-Valor Unitario]]*Tabla1[[#This Row],[OS-Cantidad]]</f>
        <v>41000</v>
      </c>
      <c r="V9381" s="3">
        <f>Tabla1[[#This Row],[costo_antes_iva]]*Tabla1[[#This Row],[OS-Cantidad]]</f>
        <v>45100</v>
      </c>
      <c r="W9381" s="3">
        <f>Tabla1[[#This Row],[Valor total OS]]-Tabla1[[#This Row],[valor total op]]</f>
        <v>-4100</v>
      </c>
    </row>
    <row r="9382" spans="1:23" x14ac:dyDescent="0.3">
      <c r="A9382">
        <v>4891</v>
      </c>
      <c r="B9382" t="s">
        <v>12617</v>
      </c>
      <c r="C9382" t="s">
        <v>2558</v>
      </c>
      <c r="D9382" t="s">
        <v>221</v>
      </c>
      <c r="E9382">
        <v>41</v>
      </c>
      <c r="F9382">
        <v>45226204</v>
      </c>
      <c r="G9382" t="s">
        <v>12618</v>
      </c>
      <c r="H9382" s="6">
        <v>45182</v>
      </c>
      <c r="I9382" s="3">
        <v>1100</v>
      </c>
      <c r="J9382" t="s">
        <v>82</v>
      </c>
      <c r="K9382" t="s">
        <v>12617</v>
      </c>
      <c r="L9382">
        <v>1</v>
      </c>
      <c r="M9382" t="s">
        <v>3213</v>
      </c>
      <c r="N9382" s="3">
        <v>1100</v>
      </c>
      <c r="O9382">
        <v>41</v>
      </c>
      <c r="P9382" t="s">
        <v>12619</v>
      </c>
      <c r="Q9382" t="s">
        <v>963</v>
      </c>
      <c r="R9382" t="s">
        <v>61</v>
      </c>
      <c r="S9382" s="3">
        <v>150827034</v>
      </c>
      <c r="T9382" s="3">
        <f>Tabla1[[#This Row],[OS-Valor Unitario]]-Tabla1[[#This Row],[costo_antes_iva]]</f>
        <v>0</v>
      </c>
      <c r="U9382" s="3">
        <f>Tabla1[[#This Row],[OS-Valor Unitario]]*Tabla1[[#This Row],[OS-Cantidad]]</f>
        <v>45100</v>
      </c>
      <c r="V9382" s="3">
        <f>Tabla1[[#This Row],[costo_antes_iva]]*Tabla1[[#This Row],[OS-Cantidad]]</f>
        <v>45100</v>
      </c>
      <c r="W9382" s="3">
        <f>Tabla1[[#This Row],[Valor total OS]]-Tabla1[[#This Row],[valor total op]]</f>
        <v>0</v>
      </c>
    </row>
    <row r="9383" spans="1:23" x14ac:dyDescent="0.3">
      <c r="A9383">
        <v>4891</v>
      </c>
      <c r="B9383" t="s">
        <v>12617</v>
      </c>
      <c r="C9383" t="s">
        <v>2558</v>
      </c>
      <c r="D9383" t="s">
        <v>221</v>
      </c>
      <c r="E9383">
        <v>41</v>
      </c>
      <c r="F9383">
        <v>45226204</v>
      </c>
      <c r="G9383" t="s">
        <v>12618</v>
      </c>
      <c r="H9383" s="6">
        <v>45182</v>
      </c>
      <c r="I9383" s="3">
        <v>13500</v>
      </c>
      <c r="J9383" t="s">
        <v>23</v>
      </c>
      <c r="K9383" t="s">
        <v>12617</v>
      </c>
      <c r="L9383">
        <v>1</v>
      </c>
      <c r="M9383" t="s">
        <v>242</v>
      </c>
      <c r="N9383" s="3">
        <v>13500</v>
      </c>
      <c r="O9383">
        <v>41</v>
      </c>
      <c r="P9383" t="s">
        <v>12619</v>
      </c>
      <c r="Q9383" t="s">
        <v>963</v>
      </c>
      <c r="R9383" t="s">
        <v>61</v>
      </c>
      <c r="S9383" s="3">
        <v>150827034</v>
      </c>
      <c r="T9383" s="3">
        <f>Tabla1[[#This Row],[OS-Valor Unitario]]-Tabla1[[#This Row],[costo_antes_iva]]</f>
        <v>0</v>
      </c>
      <c r="U9383" s="3">
        <f>Tabla1[[#This Row],[OS-Valor Unitario]]*Tabla1[[#This Row],[OS-Cantidad]]</f>
        <v>553500</v>
      </c>
      <c r="V9383" s="3">
        <f>Tabla1[[#This Row],[costo_antes_iva]]*Tabla1[[#This Row],[OS-Cantidad]]</f>
        <v>553500</v>
      </c>
      <c r="W9383" s="3">
        <f>Tabla1[[#This Row],[Valor total OS]]-Tabla1[[#This Row],[valor total op]]</f>
        <v>0</v>
      </c>
    </row>
    <row r="9384" spans="1:23" x14ac:dyDescent="0.3">
      <c r="A9384">
        <v>4891</v>
      </c>
      <c r="B9384" t="s">
        <v>12620</v>
      </c>
      <c r="C9384" t="s">
        <v>2558</v>
      </c>
      <c r="D9384" t="s">
        <v>221</v>
      </c>
      <c r="E9384">
        <v>39</v>
      </c>
      <c r="F9384">
        <v>45226267</v>
      </c>
      <c r="G9384" t="s">
        <v>12621</v>
      </c>
      <c r="H9384" s="6">
        <v>45182</v>
      </c>
      <c r="I9384" s="3">
        <v>1100</v>
      </c>
      <c r="J9384" t="s">
        <v>82</v>
      </c>
      <c r="K9384" t="s">
        <v>12620</v>
      </c>
      <c r="L9384">
        <v>2</v>
      </c>
      <c r="M9384" t="s">
        <v>3769</v>
      </c>
      <c r="N9384" s="3">
        <v>1000</v>
      </c>
      <c r="O9384">
        <v>38</v>
      </c>
      <c r="P9384" t="s">
        <v>12619</v>
      </c>
      <c r="Q9384" t="s">
        <v>963</v>
      </c>
      <c r="R9384" t="s">
        <v>61</v>
      </c>
      <c r="S9384" s="3">
        <v>150827034</v>
      </c>
      <c r="T9384" s="3">
        <f>Tabla1[[#This Row],[OS-Valor Unitario]]-Tabla1[[#This Row],[costo_antes_iva]]</f>
        <v>-100</v>
      </c>
      <c r="U9384" s="3">
        <f>Tabla1[[#This Row],[OS-Valor Unitario]]*Tabla1[[#This Row],[OS-Cantidad]]</f>
        <v>38000</v>
      </c>
      <c r="V9384" s="3">
        <f>Tabla1[[#This Row],[costo_antes_iva]]*Tabla1[[#This Row],[OS-Cantidad]]</f>
        <v>41800</v>
      </c>
      <c r="W9384" s="3">
        <f>Tabla1[[#This Row],[Valor total OS]]-Tabla1[[#This Row],[valor total op]]</f>
        <v>-3800</v>
      </c>
    </row>
    <row r="9385" spans="1:23" x14ac:dyDescent="0.3">
      <c r="A9385">
        <v>4891</v>
      </c>
      <c r="B9385" t="s">
        <v>12620</v>
      </c>
      <c r="C9385" t="s">
        <v>2558</v>
      </c>
      <c r="D9385" t="s">
        <v>221</v>
      </c>
      <c r="E9385">
        <v>39</v>
      </c>
      <c r="F9385">
        <v>45226267</v>
      </c>
      <c r="G9385" t="s">
        <v>12621</v>
      </c>
      <c r="H9385" s="6">
        <v>45182</v>
      </c>
      <c r="I9385" s="3">
        <v>1100</v>
      </c>
      <c r="J9385" t="s">
        <v>82</v>
      </c>
      <c r="K9385" t="s">
        <v>12620</v>
      </c>
      <c r="L9385">
        <v>2</v>
      </c>
      <c r="M9385" t="s">
        <v>3213</v>
      </c>
      <c r="N9385" s="3">
        <v>1100</v>
      </c>
      <c r="O9385">
        <v>39</v>
      </c>
      <c r="P9385" t="s">
        <v>12619</v>
      </c>
      <c r="Q9385" t="s">
        <v>963</v>
      </c>
      <c r="R9385" t="s">
        <v>61</v>
      </c>
      <c r="S9385" s="3">
        <v>150827034</v>
      </c>
      <c r="T9385" s="3">
        <f>Tabla1[[#This Row],[OS-Valor Unitario]]-Tabla1[[#This Row],[costo_antes_iva]]</f>
        <v>0</v>
      </c>
      <c r="U9385" s="3">
        <f>Tabla1[[#This Row],[OS-Valor Unitario]]*Tabla1[[#This Row],[OS-Cantidad]]</f>
        <v>42900</v>
      </c>
      <c r="V9385" s="3">
        <f>Tabla1[[#This Row],[costo_antes_iva]]*Tabla1[[#This Row],[OS-Cantidad]]</f>
        <v>42900</v>
      </c>
      <c r="W9385" s="3">
        <f>Tabla1[[#This Row],[Valor total OS]]-Tabla1[[#This Row],[valor total op]]</f>
        <v>0</v>
      </c>
    </row>
    <row r="9386" spans="1:23" x14ac:dyDescent="0.3">
      <c r="A9386">
        <v>4891</v>
      </c>
      <c r="B9386" t="s">
        <v>12620</v>
      </c>
      <c r="C9386" t="s">
        <v>2558</v>
      </c>
      <c r="D9386" t="s">
        <v>221</v>
      </c>
      <c r="E9386">
        <v>39</v>
      </c>
      <c r="F9386">
        <v>45226267</v>
      </c>
      <c r="G9386" t="s">
        <v>12621</v>
      </c>
      <c r="H9386" s="6">
        <v>45182</v>
      </c>
      <c r="I9386" s="3">
        <v>13500</v>
      </c>
      <c r="J9386" t="s">
        <v>23</v>
      </c>
      <c r="K9386" t="s">
        <v>12620</v>
      </c>
      <c r="L9386">
        <v>2</v>
      </c>
      <c r="M9386" t="s">
        <v>242</v>
      </c>
      <c r="N9386" s="3">
        <v>13500</v>
      </c>
      <c r="O9386">
        <v>39</v>
      </c>
      <c r="P9386" t="s">
        <v>12619</v>
      </c>
      <c r="Q9386" t="s">
        <v>963</v>
      </c>
      <c r="R9386" t="s">
        <v>61</v>
      </c>
      <c r="S9386" s="3">
        <v>150827034</v>
      </c>
      <c r="T9386" s="3">
        <f>Tabla1[[#This Row],[OS-Valor Unitario]]-Tabla1[[#This Row],[costo_antes_iva]]</f>
        <v>0</v>
      </c>
      <c r="U9386" s="3">
        <f>Tabla1[[#This Row],[OS-Valor Unitario]]*Tabla1[[#This Row],[OS-Cantidad]]</f>
        <v>526500</v>
      </c>
      <c r="V9386" s="3">
        <f>Tabla1[[#This Row],[costo_antes_iva]]*Tabla1[[#This Row],[OS-Cantidad]]</f>
        <v>526500</v>
      </c>
      <c r="W9386" s="3">
        <f>Tabla1[[#This Row],[Valor total OS]]-Tabla1[[#This Row],[valor total op]]</f>
        <v>0</v>
      </c>
    </row>
    <row r="9387" spans="1:23" x14ac:dyDescent="0.3">
      <c r="A9387">
        <v>4891</v>
      </c>
      <c r="B9387" t="s">
        <v>12620</v>
      </c>
      <c r="C9387" t="s">
        <v>170</v>
      </c>
      <c r="D9387" t="s">
        <v>221</v>
      </c>
      <c r="E9387">
        <v>11</v>
      </c>
      <c r="F9387">
        <v>45226253</v>
      </c>
      <c r="G9387" t="s">
        <v>12621</v>
      </c>
      <c r="H9387" s="6">
        <v>45182</v>
      </c>
      <c r="I9387" s="3">
        <v>8500</v>
      </c>
      <c r="J9387" t="s">
        <v>23</v>
      </c>
      <c r="K9387" t="s">
        <v>12620</v>
      </c>
      <c r="L9387">
        <v>2</v>
      </c>
      <c r="M9387" t="s">
        <v>242</v>
      </c>
      <c r="N9387" s="3">
        <v>13500</v>
      </c>
      <c r="O9387">
        <v>39</v>
      </c>
      <c r="P9387" t="s">
        <v>12619</v>
      </c>
      <c r="Q9387" t="s">
        <v>963</v>
      </c>
      <c r="R9387" t="s">
        <v>170</v>
      </c>
      <c r="S9387" s="3">
        <v>150827034</v>
      </c>
      <c r="T9387" s="3">
        <f>Tabla1[[#This Row],[OS-Valor Unitario]]-Tabla1[[#This Row],[costo_antes_iva]]</f>
        <v>5000</v>
      </c>
      <c r="U9387" s="3">
        <f>Tabla1[[#This Row],[OS-Valor Unitario]]*Tabla1[[#This Row],[OS-Cantidad]]</f>
        <v>526500</v>
      </c>
      <c r="V9387" s="3">
        <f>Tabla1[[#This Row],[costo_antes_iva]]*Tabla1[[#This Row],[OS-Cantidad]]</f>
        <v>331500</v>
      </c>
      <c r="W9387" s="3">
        <f>Tabla1[[#This Row],[Valor total OS]]-Tabla1[[#This Row],[valor total op]]</f>
        <v>195000</v>
      </c>
    </row>
    <row r="9388" spans="1:23" x14ac:dyDescent="0.3">
      <c r="A9388">
        <v>4891</v>
      </c>
      <c r="B9388" t="s">
        <v>12622</v>
      </c>
      <c r="C9388" t="s">
        <v>174</v>
      </c>
      <c r="D9388" t="s">
        <v>221</v>
      </c>
      <c r="E9388">
        <v>38</v>
      </c>
      <c r="F9388">
        <v>45226214</v>
      </c>
      <c r="G9388" t="s">
        <v>12623</v>
      </c>
      <c r="H9388" s="6">
        <v>45182</v>
      </c>
      <c r="I9388" s="3">
        <v>9000</v>
      </c>
      <c r="J9388" t="s">
        <v>23</v>
      </c>
      <c r="K9388" t="s">
        <v>12622</v>
      </c>
      <c r="L9388">
        <v>3</v>
      </c>
      <c r="M9388" t="s">
        <v>352</v>
      </c>
      <c r="N9388" s="3">
        <v>10500</v>
      </c>
      <c r="O9388">
        <v>38</v>
      </c>
      <c r="P9388" t="s">
        <v>12619</v>
      </c>
      <c r="Q9388" t="s">
        <v>963</v>
      </c>
      <c r="R9388" t="s">
        <v>28</v>
      </c>
      <c r="S9388" s="3">
        <v>150827034</v>
      </c>
      <c r="T9388" s="3">
        <f>Tabla1[[#This Row],[OS-Valor Unitario]]-Tabla1[[#This Row],[costo_antes_iva]]</f>
        <v>1500</v>
      </c>
      <c r="U9388" s="3">
        <f>Tabla1[[#This Row],[OS-Valor Unitario]]*Tabla1[[#This Row],[OS-Cantidad]]</f>
        <v>399000</v>
      </c>
      <c r="V9388" s="3">
        <f>Tabla1[[#This Row],[costo_antes_iva]]*Tabla1[[#This Row],[OS-Cantidad]]</f>
        <v>342000</v>
      </c>
      <c r="W9388" s="3">
        <f>Tabla1[[#This Row],[Valor total OS]]-Tabla1[[#This Row],[valor total op]]</f>
        <v>57000</v>
      </c>
    </row>
    <row r="9389" spans="1:23" x14ac:dyDescent="0.3">
      <c r="A9389">
        <v>4891</v>
      </c>
      <c r="B9389" t="s">
        <v>12624</v>
      </c>
      <c r="C9389" t="s">
        <v>174</v>
      </c>
      <c r="D9389" t="s">
        <v>221</v>
      </c>
      <c r="E9389">
        <v>38</v>
      </c>
      <c r="F9389">
        <v>45226220</v>
      </c>
      <c r="G9389" t="s">
        <v>12625</v>
      </c>
      <c r="H9389" s="6">
        <v>45182</v>
      </c>
      <c r="I9389" s="3">
        <v>9000</v>
      </c>
      <c r="J9389" t="s">
        <v>23</v>
      </c>
      <c r="K9389" t="s">
        <v>12624</v>
      </c>
      <c r="L9389">
        <v>4</v>
      </c>
      <c r="M9389" t="s">
        <v>352</v>
      </c>
      <c r="N9389" s="3">
        <v>10500</v>
      </c>
      <c r="O9389">
        <v>38</v>
      </c>
      <c r="P9389" t="s">
        <v>12619</v>
      </c>
      <c r="Q9389" t="s">
        <v>963</v>
      </c>
      <c r="R9389" t="s">
        <v>28</v>
      </c>
      <c r="S9389" s="3">
        <v>150827034</v>
      </c>
      <c r="T9389" s="3">
        <f>Tabla1[[#This Row],[OS-Valor Unitario]]-Tabla1[[#This Row],[costo_antes_iva]]</f>
        <v>1500</v>
      </c>
      <c r="U9389" s="3">
        <f>Tabla1[[#This Row],[OS-Valor Unitario]]*Tabla1[[#This Row],[OS-Cantidad]]</f>
        <v>399000</v>
      </c>
      <c r="V9389" s="3">
        <f>Tabla1[[#This Row],[costo_antes_iva]]*Tabla1[[#This Row],[OS-Cantidad]]</f>
        <v>342000</v>
      </c>
      <c r="W9389" s="3">
        <f>Tabla1[[#This Row],[Valor total OS]]-Tabla1[[#This Row],[valor total op]]</f>
        <v>57000</v>
      </c>
    </row>
    <row r="9390" spans="1:23" x14ac:dyDescent="0.3">
      <c r="A9390">
        <v>4891</v>
      </c>
      <c r="B9390" t="s">
        <v>12626</v>
      </c>
      <c r="C9390" t="s">
        <v>216</v>
      </c>
      <c r="D9390" t="s">
        <v>221</v>
      </c>
      <c r="E9390">
        <v>593</v>
      </c>
      <c r="F9390">
        <v>45226279</v>
      </c>
      <c r="G9390" t="s">
        <v>12627</v>
      </c>
      <c r="H9390" s="6">
        <v>45182</v>
      </c>
      <c r="I9390" s="3">
        <v>9000</v>
      </c>
      <c r="J9390" t="s">
        <v>23</v>
      </c>
      <c r="K9390" t="s">
        <v>12626</v>
      </c>
      <c r="L9390">
        <v>5</v>
      </c>
      <c r="M9390" t="s">
        <v>7808</v>
      </c>
      <c r="N9390" s="3">
        <v>9000</v>
      </c>
      <c r="O9390">
        <v>593</v>
      </c>
      <c r="P9390" t="s">
        <v>12619</v>
      </c>
      <c r="Q9390" t="s">
        <v>963</v>
      </c>
      <c r="R9390" t="s">
        <v>28</v>
      </c>
      <c r="S9390" s="3">
        <v>150827034</v>
      </c>
      <c r="T9390" s="3">
        <f>Tabla1[[#This Row],[OS-Valor Unitario]]-Tabla1[[#This Row],[costo_antes_iva]]</f>
        <v>0</v>
      </c>
      <c r="U9390" s="3">
        <f>Tabla1[[#This Row],[OS-Valor Unitario]]*Tabla1[[#This Row],[OS-Cantidad]]</f>
        <v>5337000</v>
      </c>
      <c r="V9390" s="3">
        <f>Tabla1[[#This Row],[costo_antes_iva]]*Tabla1[[#This Row],[OS-Cantidad]]</f>
        <v>5337000</v>
      </c>
      <c r="W9390" s="3">
        <f>Tabla1[[#This Row],[Valor total OS]]-Tabla1[[#This Row],[valor total op]]</f>
        <v>0</v>
      </c>
    </row>
    <row r="9391" spans="1:23" x14ac:dyDescent="0.3">
      <c r="A9391">
        <v>4891</v>
      </c>
      <c r="B9391" t="s">
        <v>12628</v>
      </c>
      <c r="C9391" t="s">
        <v>216</v>
      </c>
      <c r="D9391" t="s">
        <v>221</v>
      </c>
      <c r="E9391">
        <v>593</v>
      </c>
      <c r="F9391">
        <v>45226285</v>
      </c>
      <c r="G9391" t="s">
        <v>12629</v>
      </c>
      <c r="H9391" s="6">
        <v>45182</v>
      </c>
      <c r="I9391" s="3">
        <v>9000</v>
      </c>
      <c r="J9391" t="s">
        <v>23</v>
      </c>
      <c r="K9391" t="s">
        <v>12628</v>
      </c>
      <c r="L9391">
        <v>6</v>
      </c>
      <c r="M9391" t="s">
        <v>7808</v>
      </c>
      <c r="N9391" s="3">
        <v>9000</v>
      </c>
      <c r="O9391">
        <v>593</v>
      </c>
      <c r="P9391" t="s">
        <v>12619</v>
      </c>
      <c r="Q9391" t="s">
        <v>963</v>
      </c>
      <c r="R9391" t="s">
        <v>28</v>
      </c>
      <c r="S9391" s="3">
        <v>150827034</v>
      </c>
      <c r="T9391" s="3">
        <f>Tabla1[[#This Row],[OS-Valor Unitario]]-Tabla1[[#This Row],[costo_antes_iva]]</f>
        <v>0</v>
      </c>
      <c r="U9391" s="3">
        <f>Tabla1[[#This Row],[OS-Valor Unitario]]*Tabla1[[#This Row],[OS-Cantidad]]</f>
        <v>5337000</v>
      </c>
      <c r="V9391" s="3">
        <f>Tabla1[[#This Row],[costo_antes_iva]]*Tabla1[[#This Row],[OS-Cantidad]]</f>
        <v>5337000</v>
      </c>
      <c r="W9391" s="3">
        <f>Tabla1[[#This Row],[Valor total OS]]-Tabla1[[#This Row],[valor total op]]</f>
        <v>0</v>
      </c>
    </row>
    <row r="9392" spans="1:23" x14ac:dyDescent="0.3">
      <c r="A9392">
        <v>4891</v>
      </c>
      <c r="B9392" t="s">
        <v>12630</v>
      </c>
      <c r="C9392" t="s">
        <v>78</v>
      </c>
      <c r="D9392" t="s">
        <v>221</v>
      </c>
      <c r="E9392">
        <v>236</v>
      </c>
      <c r="F9392">
        <v>45226226</v>
      </c>
      <c r="G9392" t="s">
        <v>12631</v>
      </c>
      <c r="H9392" s="6">
        <v>45182</v>
      </c>
      <c r="I9392" s="3">
        <v>1100</v>
      </c>
      <c r="J9392" t="s">
        <v>82</v>
      </c>
      <c r="K9392" t="s">
        <v>12630</v>
      </c>
      <c r="L9392">
        <v>7</v>
      </c>
      <c r="M9392" t="s">
        <v>3213</v>
      </c>
      <c r="N9392" s="3">
        <v>1100</v>
      </c>
      <c r="O9392">
        <v>236</v>
      </c>
      <c r="P9392" t="s">
        <v>12619</v>
      </c>
      <c r="Q9392" t="s">
        <v>963</v>
      </c>
      <c r="R9392" t="s">
        <v>61</v>
      </c>
      <c r="S9392" s="3">
        <v>150827034</v>
      </c>
      <c r="T9392" s="3">
        <f>Tabla1[[#This Row],[OS-Valor Unitario]]-Tabla1[[#This Row],[costo_antes_iva]]</f>
        <v>0</v>
      </c>
      <c r="U9392" s="3">
        <f>Tabla1[[#This Row],[OS-Valor Unitario]]*Tabla1[[#This Row],[OS-Cantidad]]</f>
        <v>259600</v>
      </c>
      <c r="V9392" s="3">
        <f>Tabla1[[#This Row],[costo_antes_iva]]*Tabla1[[#This Row],[OS-Cantidad]]</f>
        <v>259600</v>
      </c>
      <c r="W9392" s="3">
        <f>Tabla1[[#This Row],[Valor total OS]]-Tabla1[[#This Row],[valor total op]]</f>
        <v>0</v>
      </c>
    </row>
    <row r="9393" spans="1:23" x14ac:dyDescent="0.3">
      <c r="A9393">
        <v>4891</v>
      </c>
      <c r="B9393" t="s">
        <v>12630</v>
      </c>
      <c r="C9393" t="s">
        <v>78</v>
      </c>
      <c r="D9393" t="s">
        <v>221</v>
      </c>
      <c r="E9393">
        <v>236</v>
      </c>
      <c r="F9393">
        <v>45226226</v>
      </c>
      <c r="G9393" t="s">
        <v>12631</v>
      </c>
      <c r="H9393" s="6">
        <v>45182</v>
      </c>
      <c r="I9393" s="3">
        <v>3000</v>
      </c>
      <c r="J9393" t="s">
        <v>23</v>
      </c>
      <c r="K9393" t="s">
        <v>12630</v>
      </c>
      <c r="L9393">
        <v>7</v>
      </c>
      <c r="M9393" t="s">
        <v>8400</v>
      </c>
      <c r="N9393" s="3">
        <v>2900</v>
      </c>
      <c r="O9393">
        <v>236</v>
      </c>
      <c r="P9393" t="s">
        <v>12619</v>
      </c>
      <c r="Q9393" t="s">
        <v>963</v>
      </c>
      <c r="R9393" t="s">
        <v>61</v>
      </c>
      <c r="S9393" s="3">
        <v>150827034</v>
      </c>
      <c r="T9393" s="3">
        <f>Tabla1[[#This Row],[OS-Valor Unitario]]-Tabla1[[#This Row],[costo_antes_iva]]</f>
        <v>-100</v>
      </c>
      <c r="U9393" s="3">
        <f>Tabla1[[#This Row],[OS-Valor Unitario]]*Tabla1[[#This Row],[OS-Cantidad]]</f>
        <v>684400</v>
      </c>
      <c r="V9393" s="3">
        <f>Tabla1[[#This Row],[costo_antes_iva]]*Tabla1[[#This Row],[OS-Cantidad]]</f>
        <v>708000</v>
      </c>
      <c r="W9393" s="3">
        <f>Tabla1[[#This Row],[Valor total OS]]-Tabla1[[#This Row],[valor total op]]</f>
        <v>-23600</v>
      </c>
    </row>
    <row r="9394" spans="1:23" x14ac:dyDescent="0.3">
      <c r="A9394">
        <v>4891</v>
      </c>
      <c r="B9394" t="s">
        <v>12632</v>
      </c>
      <c r="C9394" t="s">
        <v>78</v>
      </c>
      <c r="D9394" t="s">
        <v>221</v>
      </c>
      <c r="E9394">
        <v>140</v>
      </c>
      <c r="F9394">
        <v>45226291</v>
      </c>
      <c r="G9394" t="s">
        <v>12633</v>
      </c>
      <c r="H9394" s="6">
        <v>45182</v>
      </c>
      <c r="I9394" s="3">
        <v>1100</v>
      </c>
      <c r="J9394" t="s">
        <v>82</v>
      </c>
      <c r="K9394" t="s">
        <v>12632</v>
      </c>
      <c r="L9394">
        <v>8</v>
      </c>
      <c r="M9394" t="s">
        <v>3213</v>
      </c>
      <c r="N9394" s="3">
        <v>1100</v>
      </c>
      <c r="O9394">
        <v>141</v>
      </c>
      <c r="P9394" t="s">
        <v>12619</v>
      </c>
      <c r="Q9394" t="s">
        <v>963</v>
      </c>
      <c r="R9394" t="s">
        <v>61</v>
      </c>
      <c r="S9394" s="3">
        <v>150827034</v>
      </c>
      <c r="T9394" s="3">
        <f>Tabla1[[#This Row],[OS-Valor Unitario]]-Tabla1[[#This Row],[costo_antes_iva]]</f>
        <v>0</v>
      </c>
      <c r="U9394" s="3">
        <f>Tabla1[[#This Row],[OS-Valor Unitario]]*Tabla1[[#This Row],[OS-Cantidad]]</f>
        <v>155100</v>
      </c>
      <c r="V9394" s="3">
        <f>Tabla1[[#This Row],[costo_antes_iva]]*Tabla1[[#This Row],[OS-Cantidad]]</f>
        <v>155100</v>
      </c>
      <c r="W9394" s="3">
        <f>Tabla1[[#This Row],[Valor total OS]]-Tabla1[[#This Row],[valor total op]]</f>
        <v>0</v>
      </c>
    </row>
    <row r="9395" spans="1:23" x14ac:dyDescent="0.3">
      <c r="A9395">
        <v>4891</v>
      </c>
      <c r="B9395" t="s">
        <v>12632</v>
      </c>
      <c r="C9395" t="s">
        <v>78</v>
      </c>
      <c r="D9395" t="s">
        <v>221</v>
      </c>
      <c r="E9395">
        <v>140</v>
      </c>
      <c r="F9395">
        <v>45226291</v>
      </c>
      <c r="G9395" t="s">
        <v>12633</v>
      </c>
      <c r="H9395" s="6">
        <v>45182</v>
      </c>
      <c r="I9395" s="3">
        <v>3000</v>
      </c>
      <c r="J9395" t="s">
        <v>23</v>
      </c>
      <c r="K9395" t="s">
        <v>12632</v>
      </c>
      <c r="L9395">
        <v>8</v>
      </c>
      <c r="M9395" t="s">
        <v>8400</v>
      </c>
      <c r="N9395" s="3">
        <v>2900</v>
      </c>
      <c r="O9395">
        <v>141</v>
      </c>
      <c r="P9395" t="s">
        <v>12619</v>
      </c>
      <c r="Q9395" t="s">
        <v>963</v>
      </c>
      <c r="R9395" t="s">
        <v>61</v>
      </c>
      <c r="S9395" s="3">
        <v>150827034</v>
      </c>
      <c r="T9395" s="3">
        <f>Tabla1[[#This Row],[OS-Valor Unitario]]-Tabla1[[#This Row],[costo_antes_iva]]</f>
        <v>-100</v>
      </c>
      <c r="U9395" s="3">
        <f>Tabla1[[#This Row],[OS-Valor Unitario]]*Tabla1[[#This Row],[OS-Cantidad]]</f>
        <v>408900</v>
      </c>
      <c r="V9395" s="3">
        <f>Tabla1[[#This Row],[costo_antes_iva]]*Tabla1[[#This Row],[OS-Cantidad]]</f>
        <v>423000</v>
      </c>
      <c r="W9395" s="3">
        <f>Tabla1[[#This Row],[Valor total OS]]-Tabla1[[#This Row],[valor total op]]</f>
        <v>-14100</v>
      </c>
    </row>
    <row r="9396" spans="1:23" x14ac:dyDescent="0.3">
      <c r="A9396">
        <v>4891</v>
      </c>
      <c r="B9396" t="s">
        <v>12634</v>
      </c>
      <c r="C9396" t="s">
        <v>66</v>
      </c>
      <c r="D9396" t="s">
        <v>221</v>
      </c>
      <c r="E9396">
        <v>190</v>
      </c>
      <c r="F9396">
        <v>45226232</v>
      </c>
      <c r="G9396" t="s">
        <v>12635</v>
      </c>
      <c r="H9396" s="6">
        <v>45182</v>
      </c>
      <c r="I9396" s="3">
        <v>1100</v>
      </c>
      <c r="J9396" t="s">
        <v>82</v>
      </c>
      <c r="K9396" t="s">
        <v>12634</v>
      </c>
      <c r="L9396">
        <v>9</v>
      </c>
      <c r="M9396" t="s">
        <v>3769</v>
      </c>
      <c r="N9396" s="3">
        <v>1000</v>
      </c>
      <c r="O9396">
        <v>190</v>
      </c>
      <c r="P9396" t="s">
        <v>12619</v>
      </c>
      <c r="Q9396" t="s">
        <v>963</v>
      </c>
      <c r="R9396" t="s">
        <v>72</v>
      </c>
      <c r="S9396" s="3">
        <v>150827034</v>
      </c>
      <c r="T9396" s="3">
        <f>Tabla1[[#This Row],[OS-Valor Unitario]]-Tabla1[[#This Row],[costo_antes_iva]]</f>
        <v>-100</v>
      </c>
      <c r="U9396" s="3">
        <f>Tabla1[[#This Row],[OS-Valor Unitario]]*Tabla1[[#This Row],[OS-Cantidad]]</f>
        <v>190000</v>
      </c>
      <c r="V9396" s="3">
        <f>Tabla1[[#This Row],[costo_antes_iva]]*Tabla1[[#This Row],[OS-Cantidad]]</f>
        <v>209000</v>
      </c>
      <c r="W9396" s="3">
        <f>Tabla1[[#This Row],[Valor total OS]]-Tabla1[[#This Row],[valor total op]]</f>
        <v>-19000</v>
      </c>
    </row>
    <row r="9397" spans="1:23" x14ac:dyDescent="0.3">
      <c r="A9397">
        <v>4891</v>
      </c>
      <c r="B9397" t="s">
        <v>12634</v>
      </c>
      <c r="C9397" t="s">
        <v>66</v>
      </c>
      <c r="D9397" t="s">
        <v>221</v>
      </c>
      <c r="E9397">
        <v>190</v>
      </c>
      <c r="F9397">
        <v>45226232</v>
      </c>
      <c r="G9397" t="s">
        <v>12635</v>
      </c>
      <c r="H9397" s="6">
        <v>45182</v>
      </c>
      <c r="I9397" s="3">
        <v>10700</v>
      </c>
      <c r="J9397" t="s">
        <v>23</v>
      </c>
      <c r="K9397" t="s">
        <v>12634</v>
      </c>
      <c r="L9397">
        <v>9</v>
      </c>
      <c r="M9397" t="s">
        <v>70</v>
      </c>
      <c r="N9397" s="3">
        <v>10685</v>
      </c>
      <c r="O9397">
        <v>190</v>
      </c>
      <c r="P9397" t="s">
        <v>12619</v>
      </c>
      <c r="Q9397" t="s">
        <v>963</v>
      </c>
      <c r="R9397" t="s">
        <v>72</v>
      </c>
      <c r="S9397" s="3">
        <v>150827034</v>
      </c>
      <c r="T9397" s="3">
        <f>Tabla1[[#This Row],[OS-Valor Unitario]]-Tabla1[[#This Row],[costo_antes_iva]]</f>
        <v>-15</v>
      </c>
      <c r="U9397" s="3">
        <f>Tabla1[[#This Row],[OS-Valor Unitario]]*Tabla1[[#This Row],[OS-Cantidad]]</f>
        <v>2030150</v>
      </c>
      <c r="V9397" s="3">
        <f>Tabla1[[#This Row],[costo_antes_iva]]*Tabla1[[#This Row],[OS-Cantidad]]</f>
        <v>2033000</v>
      </c>
      <c r="W9397" s="3">
        <f>Tabla1[[#This Row],[Valor total OS]]-Tabla1[[#This Row],[valor total op]]</f>
        <v>-2850</v>
      </c>
    </row>
    <row r="9398" spans="1:23" x14ac:dyDescent="0.3">
      <c r="A9398">
        <v>4891</v>
      </c>
      <c r="B9398" t="s">
        <v>12636</v>
      </c>
      <c r="C9398" t="s">
        <v>66</v>
      </c>
      <c r="D9398" t="s">
        <v>221</v>
      </c>
      <c r="E9398">
        <v>64</v>
      </c>
      <c r="F9398">
        <v>45226237</v>
      </c>
      <c r="G9398" t="s">
        <v>12637</v>
      </c>
      <c r="H9398" s="6">
        <v>45182</v>
      </c>
      <c r="I9398" s="3">
        <v>1100</v>
      </c>
      <c r="J9398" t="s">
        <v>82</v>
      </c>
      <c r="K9398" t="s">
        <v>12636</v>
      </c>
      <c r="L9398">
        <v>10</v>
      </c>
      <c r="M9398" t="s">
        <v>3769</v>
      </c>
      <c r="N9398" s="3">
        <v>1000</v>
      </c>
      <c r="O9398">
        <v>64</v>
      </c>
      <c r="P9398" t="s">
        <v>12619</v>
      </c>
      <c r="Q9398" t="s">
        <v>963</v>
      </c>
      <c r="R9398" t="s">
        <v>72</v>
      </c>
      <c r="S9398" s="3">
        <v>150827034</v>
      </c>
      <c r="T9398" s="3">
        <f>Tabla1[[#This Row],[OS-Valor Unitario]]-Tabla1[[#This Row],[costo_antes_iva]]</f>
        <v>-100</v>
      </c>
      <c r="U9398" s="3">
        <f>Tabla1[[#This Row],[OS-Valor Unitario]]*Tabla1[[#This Row],[OS-Cantidad]]</f>
        <v>64000</v>
      </c>
      <c r="V9398" s="3">
        <f>Tabla1[[#This Row],[costo_antes_iva]]*Tabla1[[#This Row],[OS-Cantidad]]</f>
        <v>70400</v>
      </c>
      <c r="W9398" s="3">
        <f>Tabla1[[#This Row],[Valor total OS]]-Tabla1[[#This Row],[valor total op]]</f>
        <v>-6400</v>
      </c>
    </row>
    <row r="9399" spans="1:23" x14ac:dyDescent="0.3">
      <c r="A9399">
        <v>4891</v>
      </c>
      <c r="B9399" t="s">
        <v>12636</v>
      </c>
      <c r="C9399" t="s">
        <v>66</v>
      </c>
      <c r="D9399" t="s">
        <v>221</v>
      </c>
      <c r="E9399">
        <v>64</v>
      </c>
      <c r="F9399">
        <v>45226237</v>
      </c>
      <c r="G9399" t="s">
        <v>12637</v>
      </c>
      <c r="H9399" s="6">
        <v>45182</v>
      </c>
      <c r="I9399" s="3">
        <v>10700</v>
      </c>
      <c r="J9399" t="s">
        <v>23</v>
      </c>
      <c r="K9399" t="s">
        <v>12636</v>
      </c>
      <c r="L9399">
        <v>10</v>
      </c>
      <c r="M9399" t="s">
        <v>70</v>
      </c>
      <c r="N9399" s="3">
        <v>10685</v>
      </c>
      <c r="O9399">
        <v>64</v>
      </c>
      <c r="P9399" t="s">
        <v>12619</v>
      </c>
      <c r="Q9399" t="s">
        <v>963</v>
      </c>
      <c r="R9399" t="s">
        <v>72</v>
      </c>
      <c r="S9399" s="3">
        <v>150827034</v>
      </c>
      <c r="T9399" s="3">
        <f>Tabla1[[#This Row],[OS-Valor Unitario]]-Tabla1[[#This Row],[costo_antes_iva]]</f>
        <v>-15</v>
      </c>
      <c r="U9399" s="3">
        <f>Tabla1[[#This Row],[OS-Valor Unitario]]*Tabla1[[#This Row],[OS-Cantidad]]</f>
        <v>683840</v>
      </c>
      <c r="V9399" s="3">
        <f>Tabla1[[#This Row],[costo_antes_iva]]*Tabla1[[#This Row],[OS-Cantidad]]</f>
        <v>684800</v>
      </c>
      <c r="W9399" s="3">
        <f>Tabla1[[#This Row],[Valor total OS]]-Tabla1[[#This Row],[valor total op]]</f>
        <v>-960</v>
      </c>
    </row>
    <row r="9400" spans="1:23" x14ac:dyDescent="0.3">
      <c r="A9400">
        <v>4891</v>
      </c>
      <c r="B9400" t="s">
        <v>12638</v>
      </c>
      <c r="C9400" t="s">
        <v>66</v>
      </c>
      <c r="D9400" t="s">
        <v>221</v>
      </c>
      <c r="E9400">
        <v>948</v>
      </c>
      <c r="F9400">
        <v>45226297</v>
      </c>
      <c r="G9400" t="s">
        <v>12639</v>
      </c>
      <c r="H9400" s="6">
        <v>45182</v>
      </c>
      <c r="I9400" s="3">
        <v>1100</v>
      </c>
      <c r="J9400" t="s">
        <v>82</v>
      </c>
      <c r="K9400" t="s">
        <v>12638</v>
      </c>
      <c r="L9400">
        <v>11</v>
      </c>
      <c r="M9400" t="s">
        <v>3769</v>
      </c>
      <c r="N9400" s="3">
        <v>1000</v>
      </c>
      <c r="O9400">
        <v>948</v>
      </c>
      <c r="P9400" t="s">
        <v>12619</v>
      </c>
      <c r="Q9400" t="s">
        <v>963</v>
      </c>
      <c r="R9400" t="s">
        <v>72</v>
      </c>
      <c r="S9400" s="3">
        <v>150827034</v>
      </c>
      <c r="T9400" s="3">
        <f>Tabla1[[#This Row],[OS-Valor Unitario]]-Tabla1[[#This Row],[costo_antes_iva]]</f>
        <v>-100</v>
      </c>
      <c r="U9400" s="3">
        <f>Tabla1[[#This Row],[OS-Valor Unitario]]*Tabla1[[#This Row],[OS-Cantidad]]</f>
        <v>948000</v>
      </c>
      <c r="V9400" s="3">
        <f>Tabla1[[#This Row],[costo_antes_iva]]*Tabla1[[#This Row],[OS-Cantidad]]</f>
        <v>1042800</v>
      </c>
      <c r="W9400" s="3">
        <f>Tabla1[[#This Row],[Valor total OS]]-Tabla1[[#This Row],[valor total op]]</f>
        <v>-94800</v>
      </c>
    </row>
    <row r="9401" spans="1:23" x14ac:dyDescent="0.3">
      <c r="A9401">
        <v>4891</v>
      </c>
      <c r="B9401" t="s">
        <v>12638</v>
      </c>
      <c r="C9401" t="s">
        <v>66</v>
      </c>
      <c r="D9401" t="s">
        <v>221</v>
      </c>
      <c r="E9401">
        <v>948</v>
      </c>
      <c r="F9401">
        <v>45226297</v>
      </c>
      <c r="G9401" t="s">
        <v>12639</v>
      </c>
      <c r="H9401" s="6">
        <v>45182</v>
      </c>
      <c r="I9401" s="3">
        <v>10700</v>
      </c>
      <c r="J9401" t="s">
        <v>23</v>
      </c>
      <c r="K9401" t="s">
        <v>12638</v>
      </c>
      <c r="L9401">
        <v>11</v>
      </c>
      <c r="M9401" t="s">
        <v>70</v>
      </c>
      <c r="N9401" s="3">
        <v>10685</v>
      </c>
      <c r="O9401">
        <v>948</v>
      </c>
      <c r="P9401" t="s">
        <v>12619</v>
      </c>
      <c r="Q9401" t="s">
        <v>963</v>
      </c>
      <c r="R9401" t="s">
        <v>72</v>
      </c>
      <c r="S9401" s="3">
        <v>150827034</v>
      </c>
      <c r="T9401" s="3">
        <f>Tabla1[[#This Row],[OS-Valor Unitario]]-Tabla1[[#This Row],[costo_antes_iva]]</f>
        <v>-15</v>
      </c>
      <c r="U9401" s="3">
        <f>Tabla1[[#This Row],[OS-Valor Unitario]]*Tabla1[[#This Row],[OS-Cantidad]]</f>
        <v>10129380</v>
      </c>
      <c r="V9401" s="3">
        <f>Tabla1[[#This Row],[costo_antes_iva]]*Tabla1[[#This Row],[OS-Cantidad]]</f>
        <v>10143600</v>
      </c>
      <c r="W9401" s="3">
        <f>Tabla1[[#This Row],[Valor total OS]]-Tabla1[[#This Row],[valor total op]]</f>
        <v>-14220</v>
      </c>
    </row>
    <row r="9402" spans="1:23" x14ac:dyDescent="0.3">
      <c r="A9402">
        <v>4891</v>
      </c>
      <c r="B9402" t="s">
        <v>12640</v>
      </c>
      <c r="C9402" t="s">
        <v>282</v>
      </c>
      <c r="D9402" t="s">
        <v>221</v>
      </c>
      <c r="E9402">
        <v>565</v>
      </c>
      <c r="F9402">
        <v>45226302</v>
      </c>
      <c r="G9402" t="s">
        <v>12641</v>
      </c>
      <c r="H9402" s="6">
        <v>45182</v>
      </c>
      <c r="I9402" s="3">
        <v>1100</v>
      </c>
      <c r="J9402" t="s">
        <v>82</v>
      </c>
      <c r="K9402" t="s">
        <v>12640</v>
      </c>
      <c r="L9402">
        <v>12</v>
      </c>
      <c r="M9402" t="s">
        <v>3769</v>
      </c>
      <c r="N9402" s="3">
        <v>1000</v>
      </c>
      <c r="O9402">
        <v>565</v>
      </c>
      <c r="P9402" t="s">
        <v>12619</v>
      </c>
      <c r="Q9402" t="s">
        <v>963</v>
      </c>
      <c r="R9402" t="s">
        <v>72</v>
      </c>
      <c r="S9402" s="3">
        <v>150827034</v>
      </c>
      <c r="T9402" s="3">
        <f>Tabla1[[#This Row],[OS-Valor Unitario]]-Tabla1[[#This Row],[costo_antes_iva]]</f>
        <v>-100</v>
      </c>
      <c r="U9402" s="3">
        <f>Tabla1[[#This Row],[OS-Valor Unitario]]*Tabla1[[#This Row],[OS-Cantidad]]</f>
        <v>565000</v>
      </c>
      <c r="V9402" s="3">
        <f>Tabla1[[#This Row],[costo_antes_iva]]*Tabla1[[#This Row],[OS-Cantidad]]</f>
        <v>621500</v>
      </c>
      <c r="W9402" s="3">
        <f>Tabla1[[#This Row],[Valor total OS]]-Tabla1[[#This Row],[valor total op]]</f>
        <v>-56500</v>
      </c>
    </row>
    <row r="9403" spans="1:23" x14ac:dyDescent="0.3">
      <c r="A9403">
        <v>4891</v>
      </c>
      <c r="B9403" t="s">
        <v>12640</v>
      </c>
      <c r="C9403" t="s">
        <v>282</v>
      </c>
      <c r="D9403" t="s">
        <v>221</v>
      </c>
      <c r="E9403">
        <v>565</v>
      </c>
      <c r="F9403">
        <v>45226302</v>
      </c>
      <c r="G9403" t="s">
        <v>12641</v>
      </c>
      <c r="H9403" s="6">
        <v>45182</v>
      </c>
      <c r="I9403" s="3">
        <v>10700</v>
      </c>
      <c r="J9403" t="s">
        <v>23</v>
      </c>
      <c r="K9403" t="s">
        <v>12640</v>
      </c>
      <c r="L9403">
        <v>12</v>
      </c>
      <c r="M9403" t="s">
        <v>70</v>
      </c>
      <c r="N9403" s="3">
        <v>10685</v>
      </c>
      <c r="O9403">
        <v>566</v>
      </c>
      <c r="P9403" t="s">
        <v>12619</v>
      </c>
      <c r="Q9403" t="s">
        <v>963</v>
      </c>
      <c r="R9403" t="s">
        <v>72</v>
      </c>
      <c r="S9403" s="3">
        <v>150827034</v>
      </c>
      <c r="T9403" s="3">
        <f>Tabla1[[#This Row],[OS-Valor Unitario]]-Tabla1[[#This Row],[costo_antes_iva]]</f>
        <v>-15</v>
      </c>
      <c r="U9403" s="3">
        <f>Tabla1[[#This Row],[OS-Valor Unitario]]*Tabla1[[#This Row],[OS-Cantidad]]</f>
        <v>6047710</v>
      </c>
      <c r="V9403" s="3">
        <f>Tabla1[[#This Row],[costo_antes_iva]]*Tabla1[[#This Row],[OS-Cantidad]]</f>
        <v>6056200</v>
      </c>
      <c r="W9403" s="3">
        <f>Tabla1[[#This Row],[Valor total OS]]-Tabla1[[#This Row],[valor total op]]</f>
        <v>-8490</v>
      </c>
    </row>
    <row r="9404" spans="1:23" x14ac:dyDescent="0.3">
      <c r="A9404">
        <v>4891</v>
      </c>
      <c r="B9404" t="s">
        <v>12642</v>
      </c>
      <c r="C9404" t="s">
        <v>170</v>
      </c>
      <c r="D9404" t="s">
        <v>221</v>
      </c>
      <c r="E9404">
        <v>11</v>
      </c>
      <c r="F9404">
        <v>45226248</v>
      </c>
      <c r="G9404" t="s">
        <v>12643</v>
      </c>
      <c r="H9404" s="6">
        <v>45182</v>
      </c>
      <c r="I9404" s="3">
        <v>8500</v>
      </c>
      <c r="J9404" t="s">
        <v>23</v>
      </c>
      <c r="K9404" t="s">
        <v>12642</v>
      </c>
      <c r="L9404">
        <v>13</v>
      </c>
      <c r="M9404" t="s">
        <v>12644</v>
      </c>
      <c r="N9404" s="3">
        <v>8500</v>
      </c>
      <c r="O9404">
        <v>11</v>
      </c>
      <c r="P9404" t="s">
        <v>12619</v>
      </c>
      <c r="Q9404" t="s">
        <v>963</v>
      </c>
      <c r="R9404" t="s">
        <v>170</v>
      </c>
      <c r="S9404" s="3">
        <v>150827034</v>
      </c>
      <c r="T9404" s="3">
        <f>Tabla1[[#This Row],[OS-Valor Unitario]]-Tabla1[[#This Row],[costo_antes_iva]]</f>
        <v>0</v>
      </c>
      <c r="U9404" s="3">
        <f>Tabla1[[#This Row],[OS-Valor Unitario]]*Tabla1[[#This Row],[OS-Cantidad]]</f>
        <v>93500</v>
      </c>
      <c r="V9404" s="3">
        <f>Tabla1[[#This Row],[costo_antes_iva]]*Tabla1[[#This Row],[OS-Cantidad]]</f>
        <v>93500</v>
      </c>
      <c r="W9404" s="3">
        <f>Tabla1[[#This Row],[Valor total OS]]-Tabla1[[#This Row],[valor total op]]</f>
        <v>0</v>
      </c>
    </row>
    <row r="9405" spans="1:23" x14ac:dyDescent="0.3">
      <c r="A9405">
        <v>4891</v>
      </c>
      <c r="B9405" t="s">
        <v>12645</v>
      </c>
      <c r="C9405" t="s">
        <v>2558</v>
      </c>
      <c r="D9405" t="s">
        <v>221</v>
      </c>
      <c r="E9405">
        <v>39</v>
      </c>
      <c r="F9405">
        <v>45226267</v>
      </c>
      <c r="G9405" t="s">
        <v>12621</v>
      </c>
      <c r="H9405" s="6">
        <v>45182</v>
      </c>
      <c r="I9405" s="3">
        <v>13500</v>
      </c>
      <c r="J9405" t="s">
        <v>23</v>
      </c>
      <c r="K9405" t="s">
        <v>12645</v>
      </c>
      <c r="L9405">
        <v>14</v>
      </c>
      <c r="M9405" t="s">
        <v>12644</v>
      </c>
      <c r="N9405" s="3">
        <v>8500</v>
      </c>
      <c r="O9405">
        <v>11</v>
      </c>
      <c r="P9405" t="s">
        <v>12619</v>
      </c>
      <c r="Q9405" t="s">
        <v>963</v>
      </c>
      <c r="R9405" t="s">
        <v>61</v>
      </c>
      <c r="S9405" s="3">
        <v>150827034</v>
      </c>
      <c r="T9405" s="3">
        <f>Tabla1[[#This Row],[OS-Valor Unitario]]-Tabla1[[#This Row],[costo_antes_iva]]</f>
        <v>-5000</v>
      </c>
      <c r="U9405" s="3">
        <f>Tabla1[[#This Row],[OS-Valor Unitario]]*Tabla1[[#This Row],[OS-Cantidad]]</f>
        <v>93500</v>
      </c>
      <c r="V9405" s="3">
        <f>Tabla1[[#This Row],[costo_antes_iva]]*Tabla1[[#This Row],[OS-Cantidad]]</f>
        <v>148500</v>
      </c>
      <c r="W9405" s="3">
        <f>Tabla1[[#This Row],[Valor total OS]]-Tabla1[[#This Row],[valor total op]]</f>
        <v>-55000</v>
      </c>
    </row>
    <row r="9406" spans="1:23" x14ac:dyDescent="0.3">
      <c r="A9406">
        <v>4891</v>
      </c>
      <c r="B9406" t="s">
        <v>12645</v>
      </c>
      <c r="C9406" t="s">
        <v>170</v>
      </c>
      <c r="D9406" t="s">
        <v>221</v>
      </c>
      <c r="E9406">
        <v>11</v>
      </c>
      <c r="F9406">
        <v>45226253</v>
      </c>
      <c r="G9406" t="s">
        <v>12621</v>
      </c>
      <c r="H9406" s="6">
        <v>45182</v>
      </c>
      <c r="I9406" s="3">
        <v>8500</v>
      </c>
      <c r="J9406" t="s">
        <v>23</v>
      </c>
      <c r="K9406" t="s">
        <v>12645</v>
      </c>
      <c r="L9406">
        <v>14</v>
      </c>
      <c r="M9406" t="s">
        <v>12644</v>
      </c>
      <c r="N9406" s="3">
        <v>8500</v>
      </c>
      <c r="O9406">
        <v>11</v>
      </c>
      <c r="P9406" t="s">
        <v>12619</v>
      </c>
      <c r="Q9406" t="s">
        <v>963</v>
      </c>
      <c r="R9406" t="s">
        <v>170</v>
      </c>
      <c r="S9406" s="3">
        <v>150827034</v>
      </c>
      <c r="T9406" s="3">
        <f>Tabla1[[#This Row],[OS-Valor Unitario]]-Tabla1[[#This Row],[costo_antes_iva]]</f>
        <v>0</v>
      </c>
      <c r="U9406" s="3">
        <f>Tabla1[[#This Row],[OS-Valor Unitario]]*Tabla1[[#This Row],[OS-Cantidad]]</f>
        <v>93500</v>
      </c>
      <c r="V9406" s="3">
        <f>Tabla1[[#This Row],[costo_antes_iva]]*Tabla1[[#This Row],[OS-Cantidad]]</f>
        <v>93500</v>
      </c>
      <c r="W9406" s="3">
        <f>Tabla1[[#This Row],[Valor total OS]]-Tabla1[[#This Row],[valor total op]]</f>
        <v>0</v>
      </c>
    </row>
    <row r="9407" spans="1:23" x14ac:dyDescent="0.3">
      <c r="A9407">
        <v>4891</v>
      </c>
      <c r="B9407" t="s">
        <v>12646</v>
      </c>
      <c r="C9407" t="s">
        <v>3304</v>
      </c>
      <c r="D9407" t="s">
        <v>221</v>
      </c>
      <c r="E9407">
        <v>8</v>
      </c>
      <c r="F9407">
        <v>45226242</v>
      </c>
      <c r="G9407" t="s">
        <v>12647</v>
      </c>
      <c r="H9407" s="6">
        <v>45182</v>
      </c>
      <c r="I9407" s="3">
        <v>1100</v>
      </c>
      <c r="J9407" t="s">
        <v>82</v>
      </c>
      <c r="K9407" t="s">
        <v>12646</v>
      </c>
      <c r="L9407">
        <v>15</v>
      </c>
      <c r="M9407" t="s">
        <v>3213</v>
      </c>
      <c r="N9407" s="3">
        <v>1100</v>
      </c>
      <c r="O9407">
        <v>8</v>
      </c>
      <c r="P9407" t="s">
        <v>12619</v>
      </c>
      <c r="Q9407" t="s">
        <v>963</v>
      </c>
      <c r="R9407" t="s">
        <v>226</v>
      </c>
      <c r="S9407" s="3">
        <v>150827034</v>
      </c>
      <c r="T9407" s="3">
        <f>Tabla1[[#This Row],[OS-Valor Unitario]]-Tabla1[[#This Row],[costo_antes_iva]]</f>
        <v>0</v>
      </c>
      <c r="U9407" s="3">
        <f>Tabla1[[#This Row],[OS-Valor Unitario]]*Tabla1[[#This Row],[OS-Cantidad]]</f>
        <v>8800</v>
      </c>
      <c r="V9407" s="3">
        <f>Tabla1[[#This Row],[costo_antes_iva]]*Tabla1[[#This Row],[OS-Cantidad]]</f>
        <v>8800</v>
      </c>
      <c r="W9407" s="3">
        <f>Tabla1[[#This Row],[Valor total OS]]-Tabla1[[#This Row],[valor total op]]</f>
        <v>0</v>
      </c>
    </row>
    <row r="9408" spans="1:23" x14ac:dyDescent="0.3">
      <c r="A9408">
        <v>4891</v>
      </c>
      <c r="B9408" t="s">
        <v>12646</v>
      </c>
      <c r="C9408" t="s">
        <v>3304</v>
      </c>
      <c r="D9408" t="s">
        <v>221</v>
      </c>
      <c r="E9408">
        <v>8</v>
      </c>
      <c r="F9408">
        <v>45226242</v>
      </c>
      <c r="G9408" t="s">
        <v>12647</v>
      </c>
      <c r="H9408" s="6">
        <v>45182</v>
      </c>
      <c r="I9408" s="3">
        <v>12000</v>
      </c>
      <c r="J9408" t="s">
        <v>23</v>
      </c>
      <c r="K9408" t="s">
        <v>12646</v>
      </c>
      <c r="L9408">
        <v>15</v>
      </c>
      <c r="M9408" t="s">
        <v>442</v>
      </c>
      <c r="N9408" s="3">
        <v>12000</v>
      </c>
      <c r="O9408">
        <v>8</v>
      </c>
      <c r="P9408" t="s">
        <v>12619</v>
      </c>
      <c r="Q9408" t="s">
        <v>963</v>
      </c>
      <c r="R9408" t="s">
        <v>226</v>
      </c>
      <c r="S9408" s="3">
        <v>150827034</v>
      </c>
      <c r="T9408" s="3">
        <f>Tabla1[[#This Row],[OS-Valor Unitario]]-Tabla1[[#This Row],[costo_antes_iva]]</f>
        <v>0</v>
      </c>
      <c r="U9408" s="3">
        <f>Tabla1[[#This Row],[OS-Valor Unitario]]*Tabla1[[#This Row],[OS-Cantidad]]</f>
        <v>96000</v>
      </c>
      <c r="V9408" s="3">
        <f>Tabla1[[#This Row],[costo_antes_iva]]*Tabla1[[#This Row],[OS-Cantidad]]</f>
        <v>96000</v>
      </c>
      <c r="W9408" s="3">
        <f>Tabla1[[#This Row],[Valor total OS]]-Tabla1[[#This Row],[valor total op]]</f>
        <v>0</v>
      </c>
    </row>
    <row r="9409" spans="1:23" x14ac:dyDescent="0.3">
      <c r="A9409">
        <v>4890</v>
      </c>
      <c r="B9409" t="s">
        <v>12648</v>
      </c>
      <c r="C9409" t="s">
        <v>282</v>
      </c>
      <c r="D9409" t="s">
        <v>116</v>
      </c>
      <c r="E9409">
        <v>158</v>
      </c>
      <c r="F9409">
        <v>45143437</v>
      </c>
      <c r="G9409" t="s">
        <v>12649</v>
      </c>
      <c r="H9409" s="6">
        <v>45177</v>
      </c>
      <c r="I9409" s="3">
        <v>1100</v>
      </c>
      <c r="J9409" t="s">
        <v>82</v>
      </c>
      <c r="K9409" t="s">
        <v>12648</v>
      </c>
      <c r="L9409">
        <v>1</v>
      </c>
      <c r="M9409" t="s">
        <v>3213</v>
      </c>
      <c r="N9409" s="3">
        <v>1150</v>
      </c>
      <c r="O9409">
        <v>1</v>
      </c>
      <c r="P9409" t="s">
        <v>12650</v>
      </c>
      <c r="Q9409" t="s">
        <v>10544</v>
      </c>
      <c r="R9409" t="s">
        <v>72</v>
      </c>
      <c r="S9409" s="3">
        <v>160011541</v>
      </c>
      <c r="T9409" s="3">
        <f>Tabla1[[#This Row],[OS-Valor Unitario]]-Tabla1[[#This Row],[costo_antes_iva]]</f>
        <v>50</v>
      </c>
      <c r="U9409" s="3">
        <f>Tabla1[[#This Row],[OS-Valor Unitario]]*Tabla1[[#This Row],[OS-Cantidad]]</f>
        <v>1150</v>
      </c>
      <c r="V9409" s="3">
        <f>Tabla1[[#This Row],[costo_antes_iva]]*Tabla1[[#This Row],[OS-Cantidad]]</f>
        <v>1100</v>
      </c>
      <c r="W9409" s="3">
        <f>Tabla1[[#This Row],[Valor total OS]]-Tabla1[[#This Row],[valor total op]]</f>
        <v>50</v>
      </c>
    </row>
    <row r="9410" spans="1:23" x14ac:dyDescent="0.3">
      <c r="A9410">
        <v>4890</v>
      </c>
      <c r="B9410" t="s">
        <v>12648</v>
      </c>
      <c r="C9410" t="s">
        <v>282</v>
      </c>
      <c r="D9410" t="s">
        <v>116</v>
      </c>
      <c r="E9410">
        <v>158</v>
      </c>
      <c r="F9410">
        <v>45143437</v>
      </c>
      <c r="G9410" t="s">
        <v>12649</v>
      </c>
      <c r="H9410" s="6">
        <v>45177</v>
      </c>
      <c r="I9410" s="3">
        <v>1100</v>
      </c>
      <c r="J9410" t="s">
        <v>33</v>
      </c>
      <c r="K9410" t="s">
        <v>12648</v>
      </c>
      <c r="L9410">
        <v>1</v>
      </c>
      <c r="M9410" t="s">
        <v>5723</v>
      </c>
      <c r="N9410" s="3">
        <v>1100</v>
      </c>
      <c r="O9410">
        <v>158</v>
      </c>
      <c r="P9410" t="s">
        <v>12650</v>
      </c>
      <c r="Q9410" t="s">
        <v>10544</v>
      </c>
      <c r="R9410" t="s">
        <v>72</v>
      </c>
      <c r="S9410" s="3">
        <v>160011541</v>
      </c>
      <c r="T9410" s="3">
        <f>Tabla1[[#This Row],[OS-Valor Unitario]]-Tabla1[[#This Row],[costo_antes_iva]]</f>
        <v>0</v>
      </c>
      <c r="U9410" s="3">
        <f>Tabla1[[#This Row],[OS-Valor Unitario]]*Tabla1[[#This Row],[OS-Cantidad]]</f>
        <v>173800</v>
      </c>
      <c r="V9410" s="3">
        <f>Tabla1[[#This Row],[costo_antes_iva]]*Tabla1[[#This Row],[OS-Cantidad]]</f>
        <v>173800</v>
      </c>
      <c r="W9410" s="3">
        <f>Tabla1[[#This Row],[Valor total OS]]-Tabla1[[#This Row],[valor total op]]</f>
        <v>0</v>
      </c>
    </row>
    <row r="9411" spans="1:23" x14ac:dyDescent="0.3">
      <c r="A9411">
        <v>4890</v>
      </c>
      <c r="B9411" t="s">
        <v>12648</v>
      </c>
      <c r="C9411" t="s">
        <v>282</v>
      </c>
      <c r="D9411" t="s">
        <v>116</v>
      </c>
      <c r="E9411">
        <v>158</v>
      </c>
      <c r="F9411">
        <v>45143437</v>
      </c>
      <c r="G9411" t="s">
        <v>12649</v>
      </c>
      <c r="H9411" s="6">
        <v>45177</v>
      </c>
      <c r="I9411" s="3">
        <v>8600</v>
      </c>
      <c r="J9411" t="s">
        <v>23</v>
      </c>
      <c r="K9411" t="s">
        <v>12648</v>
      </c>
      <c r="L9411">
        <v>1</v>
      </c>
      <c r="M9411" t="s">
        <v>70</v>
      </c>
      <c r="N9411" s="3">
        <v>9500</v>
      </c>
      <c r="O9411">
        <v>158</v>
      </c>
      <c r="P9411" t="s">
        <v>12650</v>
      </c>
      <c r="Q9411" t="s">
        <v>10544</v>
      </c>
      <c r="R9411" t="s">
        <v>72</v>
      </c>
      <c r="S9411" s="3">
        <v>160011541</v>
      </c>
      <c r="T9411" s="3">
        <f>Tabla1[[#This Row],[OS-Valor Unitario]]-Tabla1[[#This Row],[costo_antes_iva]]</f>
        <v>900</v>
      </c>
      <c r="U9411" s="3">
        <f>Tabla1[[#This Row],[OS-Valor Unitario]]*Tabla1[[#This Row],[OS-Cantidad]]</f>
        <v>1501000</v>
      </c>
      <c r="V9411" s="3">
        <f>Tabla1[[#This Row],[costo_antes_iva]]*Tabla1[[#This Row],[OS-Cantidad]]</f>
        <v>1358800</v>
      </c>
      <c r="W9411" s="3">
        <f>Tabla1[[#This Row],[Valor total OS]]-Tabla1[[#This Row],[valor total op]]</f>
        <v>142200</v>
      </c>
    </row>
    <row r="9412" spans="1:23" x14ac:dyDescent="0.3">
      <c r="A9412">
        <v>4890</v>
      </c>
      <c r="B9412" t="s">
        <v>12651</v>
      </c>
      <c r="C9412" t="s">
        <v>115</v>
      </c>
      <c r="D9412" t="s">
        <v>116</v>
      </c>
      <c r="E9412">
        <v>197</v>
      </c>
      <c r="F9412">
        <v>45143514</v>
      </c>
      <c r="G9412" t="s">
        <v>12652</v>
      </c>
      <c r="H9412" s="6">
        <v>45177</v>
      </c>
      <c r="I9412" s="3">
        <v>1100</v>
      </c>
      <c r="J9412" t="s">
        <v>82</v>
      </c>
      <c r="K9412" t="s">
        <v>12651</v>
      </c>
      <c r="L9412">
        <v>2</v>
      </c>
      <c r="M9412" t="s">
        <v>3213</v>
      </c>
      <c r="N9412" s="3">
        <v>1200</v>
      </c>
      <c r="O9412">
        <v>197</v>
      </c>
      <c r="P9412" t="s">
        <v>12650</v>
      </c>
      <c r="Q9412" t="s">
        <v>10544</v>
      </c>
      <c r="R9412" t="s">
        <v>61</v>
      </c>
      <c r="S9412" s="3">
        <v>160011541</v>
      </c>
      <c r="T9412" s="3">
        <f>Tabla1[[#This Row],[OS-Valor Unitario]]-Tabla1[[#This Row],[costo_antes_iva]]</f>
        <v>100</v>
      </c>
      <c r="U9412" s="3">
        <f>Tabla1[[#This Row],[OS-Valor Unitario]]*Tabla1[[#This Row],[OS-Cantidad]]</f>
        <v>236400</v>
      </c>
      <c r="V9412" s="3">
        <f>Tabla1[[#This Row],[costo_antes_iva]]*Tabla1[[#This Row],[OS-Cantidad]]</f>
        <v>216700</v>
      </c>
      <c r="W9412" s="3">
        <f>Tabla1[[#This Row],[Valor total OS]]-Tabla1[[#This Row],[valor total op]]</f>
        <v>19700</v>
      </c>
    </row>
    <row r="9413" spans="1:23" x14ac:dyDescent="0.3">
      <c r="A9413">
        <v>4890</v>
      </c>
      <c r="B9413" t="s">
        <v>12651</v>
      </c>
      <c r="C9413" t="s">
        <v>115</v>
      </c>
      <c r="D9413" t="s">
        <v>116</v>
      </c>
      <c r="E9413">
        <v>197</v>
      </c>
      <c r="F9413">
        <v>45143514</v>
      </c>
      <c r="G9413" t="s">
        <v>12652</v>
      </c>
      <c r="H9413" s="6">
        <v>45177</v>
      </c>
      <c r="I9413" s="3">
        <v>1100</v>
      </c>
      <c r="J9413" t="s">
        <v>33</v>
      </c>
      <c r="K9413" t="s">
        <v>12651</v>
      </c>
      <c r="L9413">
        <v>2</v>
      </c>
      <c r="M9413" t="s">
        <v>35</v>
      </c>
      <c r="N9413" s="3">
        <v>1100</v>
      </c>
      <c r="O9413">
        <v>197</v>
      </c>
      <c r="P9413" t="s">
        <v>12650</v>
      </c>
      <c r="Q9413" t="s">
        <v>10544</v>
      </c>
      <c r="R9413" t="s">
        <v>61</v>
      </c>
      <c r="S9413" s="3">
        <v>160011541</v>
      </c>
      <c r="T9413" s="3">
        <f>Tabla1[[#This Row],[OS-Valor Unitario]]-Tabla1[[#This Row],[costo_antes_iva]]</f>
        <v>0</v>
      </c>
      <c r="U9413" s="3">
        <f>Tabla1[[#This Row],[OS-Valor Unitario]]*Tabla1[[#This Row],[OS-Cantidad]]</f>
        <v>216700</v>
      </c>
      <c r="V9413" s="3">
        <f>Tabla1[[#This Row],[costo_antes_iva]]*Tabla1[[#This Row],[OS-Cantidad]]</f>
        <v>216700</v>
      </c>
      <c r="W9413" s="3">
        <f>Tabla1[[#This Row],[Valor total OS]]-Tabla1[[#This Row],[valor total op]]</f>
        <v>0</v>
      </c>
    </row>
    <row r="9414" spans="1:23" x14ac:dyDescent="0.3">
      <c r="A9414">
        <v>4890</v>
      </c>
      <c r="B9414" t="s">
        <v>12651</v>
      </c>
      <c r="C9414" t="s">
        <v>115</v>
      </c>
      <c r="D9414" t="s">
        <v>116</v>
      </c>
      <c r="E9414">
        <v>197</v>
      </c>
      <c r="F9414">
        <v>45143514</v>
      </c>
      <c r="G9414" t="s">
        <v>12652</v>
      </c>
      <c r="H9414" s="6">
        <v>45177</v>
      </c>
      <c r="I9414" s="3">
        <v>8600</v>
      </c>
      <c r="J9414" t="s">
        <v>23</v>
      </c>
      <c r="K9414" t="s">
        <v>12651</v>
      </c>
      <c r="L9414">
        <v>2</v>
      </c>
      <c r="M9414" t="s">
        <v>70</v>
      </c>
      <c r="N9414" s="3">
        <v>9050</v>
      </c>
      <c r="O9414">
        <v>197</v>
      </c>
      <c r="P9414" t="s">
        <v>12650</v>
      </c>
      <c r="Q9414" t="s">
        <v>10544</v>
      </c>
      <c r="R9414" t="s">
        <v>61</v>
      </c>
      <c r="S9414" s="3">
        <v>160011541</v>
      </c>
      <c r="T9414" s="3">
        <f>Tabla1[[#This Row],[OS-Valor Unitario]]-Tabla1[[#This Row],[costo_antes_iva]]</f>
        <v>450</v>
      </c>
      <c r="U9414" s="3">
        <f>Tabla1[[#This Row],[OS-Valor Unitario]]*Tabla1[[#This Row],[OS-Cantidad]]</f>
        <v>1782850</v>
      </c>
      <c r="V9414" s="3">
        <f>Tabla1[[#This Row],[costo_antes_iva]]*Tabla1[[#This Row],[OS-Cantidad]]</f>
        <v>1694200</v>
      </c>
      <c r="W9414" s="3">
        <f>Tabla1[[#This Row],[Valor total OS]]-Tabla1[[#This Row],[valor total op]]</f>
        <v>88650</v>
      </c>
    </row>
    <row r="9415" spans="1:23" x14ac:dyDescent="0.3">
      <c r="A9415">
        <v>4890</v>
      </c>
      <c r="B9415" t="s">
        <v>12653</v>
      </c>
      <c r="C9415" t="s">
        <v>785</v>
      </c>
      <c r="D9415" t="s">
        <v>116</v>
      </c>
      <c r="E9415">
        <v>168</v>
      </c>
      <c r="F9415">
        <v>45143443</v>
      </c>
      <c r="G9415" t="s">
        <v>12654</v>
      </c>
      <c r="H9415" s="6">
        <v>45177</v>
      </c>
      <c r="I9415" s="3">
        <v>1100</v>
      </c>
      <c r="J9415" t="s">
        <v>82</v>
      </c>
      <c r="K9415" t="s">
        <v>12653</v>
      </c>
      <c r="L9415">
        <v>3</v>
      </c>
      <c r="M9415" t="s">
        <v>3213</v>
      </c>
      <c r="N9415" s="3">
        <v>1200</v>
      </c>
      <c r="O9415">
        <v>76</v>
      </c>
      <c r="P9415" t="s">
        <v>12650</v>
      </c>
      <c r="Q9415" t="s">
        <v>10544</v>
      </c>
      <c r="R9415" t="s">
        <v>92</v>
      </c>
      <c r="S9415" s="3">
        <v>160011541</v>
      </c>
      <c r="T9415" s="3">
        <f>Tabla1[[#This Row],[OS-Valor Unitario]]-Tabla1[[#This Row],[costo_antes_iva]]</f>
        <v>100</v>
      </c>
      <c r="U9415" s="3">
        <f>Tabla1[[#This Row],[OS-Valor Unitario]]*Tabla1[[#This Row],[OS-Cantidad]]</f>
        <v>91200</v>
      </c>
      <c r="V9415" s="3">
        <f>Tabla1[[#This Row],[costo_antes_iva]]*Tabla1[[#This Row],[OS-Cantidad]]</f>
        <v>83600</v>
      </c>
      <c r="W9415" s="3">
        <f>Tabla1[[#This Row],[Valor total OS]]-Tabla1[[#This Row],[valor total op]]</f>
        <v>7600</v>
      </c>
    </row>
    <row r="9416" spans="1:23" x14ac:dyDescent="0.3">
      <c r="A9416">
        <v>4890</v>
      </c>
      <c r="B9416" t="s">
        <v>12653</v>
      </c>
      <c r="C9416" t="s">
        <v>785</v>
      </c>
      <c r="D9416" t="s">
        <v>116</v>
      </c>
      <c r="E9416">
        <v>168</v>
      </c>
      <c r="F9416">
        <v>45143443</v>
      </c>
      <c r="G9416" t="s">
        <v>12654</v>
      </c>
      <c r="H9416" s="6">
        <v>45177</v>
      </c>
      <c r="I9416" s="3">
        <v>1100</v>
      </c>
      <c r="J9416" t="s">
        <v>33</v>
      </c>
      <c r="K9416" t="s">
        <v>12653</v>
      </c>
      <c r="L9416">
        <v>3</v>
      </c>
      <c r="M9416" t="s">
        <v>35</v>
      </c>
      <c r="N9416" s="3">
        <v>1100</v>
      </c>
      <c r="O9416">
        <v>76</v>
      </c>
      <c r="P9416" t="s">
        <v>12650</v>
      </c>
      <c r="Q9416" t="s">
        <v>10544</v>
      </c>
      <c r="R9416" t="s">
        <v>92</v>
      </c>
      <c r="S9416" s="3">
        <v>160011541</v>
      </c>
      <c r="T9416" s="3">
        <f>Tabla1[[#This Row],[OS-Valor Unitario]]-Tabla1[[#This Row],[costo_antes_iva]]</f>
        <v>0</v>
      </c>
      <c r="U9416" s="3">
        <f>Tabla1[[#This Row],[OS-Valor Unitario]]*Tabla1[[#This Row],[OS-Cantidad]]</f>
        <v>83600</v>
      </c>
      <c r="V9416" s="3">
        <f>Tabla1[[#This Row],[costo_antes_iva]]*Tabla1[[#This Row],[OS-Cantidad]]</f>
        <v>83600</v>
      </c>
      <c r="W9416" s="3">
        <f>Tabla1[[#This Row],[Valor total OS]]-Tabla1[[#This Row],[valor total op]]</f>
        <v>0</v>
      </c>
    </row>
    <row r="9417" spans="1:23" x14ac:dyDescent="0.3">
      <c r="A9417">
        <v>4890</v>
      </c>
      <c r="B9417" t="s">
        <v>12653</v>
      </c>
      <c r="C9417" t="s">
        <v>785</v>
      </c>
      <c r="D9417" t="s">
        <v>116</v>
      </c>
      <c r="E9417">
        <v>168</v>
      </c>
      <c r="F9417">
        <v>45143443</v>
      </c>
      <c r="G9417" t="s">
        <v>12654</v>
      </c>
      <c r="H9417" s="6">
        <v>45177</v>
      </c>
      <c r="I9417" s="3">
        <v>13000</v>
      </c>
      <c r="J9417" t="s">
        <v>23</v>
      </c>
      <c r="K9417" t="s">
        <v>12653</v>
      </c>
      <c r="L9417">
        <v>3</v>
      </c>
      <c r="M9417" t="s">
        <v>242</v>
      </c>
      <c r="N9417" s="3">
        <v>13000</v>
      </c>
      <c r="O9417">
        <v>76</v>
      </c>
      <c r="P9417" t="s">
        <v>12650</v>
      </c>
      <c r="Q9417" t="s">
        <v>10544</v>
      </c>
      <c r="R9417" t="s">
        <v>92</v>
      </c>
      <c r="S9417" s="3">
        <v>160011541</v>
      </c>
      <c r="T9417" s="3">
        <f>Tabla1[[#This Row],[OS-Valor Unitario]]-Tabla1[[#This Row],[costo_antes_iva]]</f>
        <v>0</v>
      </c>
      <c r="U9417" s="3">
        <f>Tabla1[[#This Row],[OS-Valor Unitario]]*Tabla1[[#This Row],[OS-Cantidad]]</f>
        <v>988000</v>
      </c>
      <c r="V9417" s="3">
        <f>Tabla1[[#This Row],[costo_antes_iva]]*Tabla1[[#This Row],[OS-Cantidad]]</f>
        <v>988000</v>
      </c>
      <c r="W9417" s="3">
        <f>Tabla1[[#This Row],[Valor total OS]]-Tabla1[[#This Row],[valor total op]]</f>
        <v>0</v>
      </c>
    </row>
    <row r="9418" spans="1:23" x14ac:dyDescent="0.3">
      <c r="A9418">
        <v>4890</v>
      </c>
      <c r="B9418" t="s">
        <v>12655</v>
      </c>
      <c r="C9418" t="s">
        <v>785</v>
      </c>
      <c r="D9418" t="s">
        <v>116</v>
      </c>
      <c r="E9418">
        <v>256</v>
      </c>
      <c r="F9418">
        <v>45143452</v>
      </c>
      <c r="G9418" t="s">
        <v>12656</v>
      </c>
      <c r="H9418" s="6">
        <v>45177</v>
      </c>
      <c r="I9418" s="3">
        <v>1100</v>
      </c>
      <c r="J9418" t="s">
        <v>33</v>
      </c>
      <c r="K9418" t="s">
        <v>12655</v>
      </c>
      <c r="L9418">
        <v>4</v>
      </c>
      <c r="M9418" t="s">
        <v>35</v>
      </c>
      <c r="N9418" s="3">
        <v>1100</v>
      </c>
      <c r="O9418">
        <v>248</v>
      </c>
      <c r="P9418" t="s">
        <v>12650</v>
      </c>
      <c r="Q9418" t="s">
        <v>10544</v>
      </c>
      <c r="R9418" t="s">
        <v>92</v>
      </c>
      <c r="S9418" s="3">
        <v>160011541</v>
      </c>
      <c r="T9418" s="3">
        <f>Tabla1[[#This Row],[OS-Valor Unitario]]-Tabla1[[#This Row],[costo_antes_iva]]</f>
        <v>0</v>
      </c>
      <c r="U9418" s="3">
        <f>Tabla1[[#This Row],[OS-Valor Unitario]]*Tabla1[[#This Row],[OS-Cantidad]]</f>
        <v>272800</v>
      </c>
      <c r="V9418" s="3">
        <f>Tabla1[[#This Row],[costo_antes_iva]]*Tabla1[[#This Row],[OS-Cantidad]]</f>
        <v>272800</v>
      </c>
      <c r="W9418" s="3">
        <f>Tabla1[[#This Row],[Valor total OS]]-Tabla1[[#This Row],[valor total op]]</f>
        <v>0</v>
      </c>
    </row>
    <row r="9419" spans="1:23" x14ac:dyDescent="0.3">
      <c r="A9419">
        <v>4890</v>
      </c>
      <c r="B9419" t="s">
        <v>12655</v>
      </c>
      <c r="C9419" t="s">
        <v>785</v>
      </c>
      <c r="D9419" t="s">
        <v>116</v>
      </c>
      <c r="E9419">
        <v>256</v>
      </c>
      <c r="F9419">
        <v>45143452</v>
      </c>
      <c r="G9419" t="s">
        <v>12656</v>
      </c>
      <c r="H9419" s="6">
        <v>45177</v>
      </c>
      <c r="I9419" s="3">
        <v>1100</v>
      </c>
      <c r="J9419" t="s">
        <v>82</v>
      </c>
      <c r="K9419" t="s">
        <v>12655</v>
      </c>
      <c r="L9419">
        <v>4</v>
      </c>
      <c r="M9419" t="s">
        <v>3213</v>
      </c>
      <c r="N9419" s="3">
        <v>1200</v>
      </c>
      <c r="O9419">
        <v>248</v>
      </c>
      <c r="P9419" t="s">
        <v>12650</v>
      </c>
      <c r="Q9419" t="s">
        <v>10544</v>
      </c>
      <c r="R9419" t="s">
        <v>92</v>
      </c>
      <c r="S9419" s="3">
        <v>160011541</v>
      </c>
      <c r="T9419" s="3">
        <f>Tabla1[[#This Row],[OS-Valor Unitario]]-Tabla1[[#This Row],[costo_antes_iva]]</f>
        <v>100</v>
      </c>
      <c r="U9419" s="3">
        <f>Tabla1[[#This Row],[OS-Valor Unitario]]*Tabla1[[#This Row],[OS-Cantidad]]</f>
        <v>297600</v>
      </c>
      <c r="V9419" s="3">
        <f>Tabla1[[#This Row],[costo_antes_iva]]*Tabla1[[#This Row],[OS-Cantidad]]</f>
        <v>272800</v>
      </c>
      <c r="W9419" s="3">
        <f>Tabla1[[#This Row],[Valor total OS]]-Tabla1[[#This Row],[valor total op]]</f>
        <v>24800</v>
      </c>
    </row>
    <row r="9420" spans="1:23" x14ac:dyDescent="0.3">
      <c r="A9420">
        <v>4890</v>
      </c>
      <c r="B9420" t="s">
        <v>12655</v>
      </c>
      <c r="C9420" t="s">
        <v>785</v>
      </c>
      <c r="D9420" t="s">
        <v>116</v>
      </c>
      <c r="E9420">
        <v>256</v>
      </c>
      <c r="F9420">
        <v>45143452</v>
      </c>
      <c r="G9420" t="s">
        <v>12656</v>
      </c>
      <c r="H9420" s="6">
        <v>45177</v>
      </c>
      <c r="I9420" s="3">
        <v>13000</v>
      </c>
      <c r="J9420" t="s">
        <v>23</v>
      </c>
      <c r="K9420" t="s">
        <v>12655</v>
      </c>
      <c r="L9420">
        <v>4</v>
      </c>
      <c r="M9420" t="s">
        <v>242</v>
      </c>
      <c r="N9420" s="3">
        <v>13000</v>
      </c>
      <c r="O9420">
        <v>248</v>
      </c>
      <c r="P9420" t="s">
        <v>12650</v>
      </c>
      <c r="Q9420" t="s">
        <v>10544</v>
      </c>
      <c r="R9420" t="s">
        <v>92</v>
      </c>
      <c r="S9420" s="3">
        <v>160011541</v>
      </c>
      <c r="T9420" s="3">
        <f>Tabla1[[#This Row],[OS-Valor Unitario]]-Tabla1[[#This Row],[costo_antes_iva]]</f>
        <v>0</v>
      </c>
      <c r="U9420" s="3">
        <f>Tabla1[[#This Row],[OS-Valor Unitario]]*Tabla1[[#This Row],[OS-Cantidad]]</f>
        <v>3224000</v>
      </c>
      <c r="V9420" s="3">
        <f>Tabla1[[#This Row],[costo_antes_iva]]*Tabla1[[#This Row],[OS-Cantidad]]</f>
        <v>3224000</v>
      </c>
      <c r="W9420" s="3">
        <f>Tabla1[[#This Row],[Valor total OS]]-Tabla1[[#This Row],[valor total op]]</f>
        <v>0</v>
      </c>
    </row>
    <row r="9421" spans="1:23" x14ac:dyDescent="0.3">
      <c r="A9421">
        <v>4890</v>
      </c>
      <c r="B9421" t="s">
        <v>12657</v>
      </c>
      <c r="C9421" t="s">
        <v>345</v>
      </c>
      <c r="D9421" t="s">
        <v>116</v>
      </c>
      <c r="E9421">
        <v>376</v>
      </c>
      <c r="F9421">
        <v>45236198</v>
      </c>
      <c r="G9421" t="s">
        <v>12658</v>
      </c>
      <c r="H9421" s="6">
        <v>45182</v>
      </c>
      <c r="I9421" s="3">
        <v>1100</v>
      </c>
      <c r="J9421" t="s">
        <v>82</v>
      </c>
      <c r="K9421" t="s">
        <v>12657</v>
      </c>
      <c r="L9421">
        <v>7</v>
      </c>
      <c r="M9421" t="s">
        <v>3213</v>
      </c>
      <c r="N9421" s="3">
        <v>1100</v>
      </c>
      <c r="O9421">
        <v>376</v>
      </c>
      <c r="P9421" t="s">
        <v>12650</v>
      </c>
      <c r="Q9421" t="s">
        <v>10544</v>
      </c>
      <c r="R9421" t="s">
        <v>28</v>
      </c>
      <c r="S9421" s="3">
        <v>160011541</v>
      </c>
      <c r="T9421" s="3">
        <f>Tabla1[[#This Row],[OS-Valor Unitario]]-Tabla1[[#This Row],[costo_antes_iva]]</f>
        <v>0</v>
      </c>
      <c r="U9421" s="3">
        <f>Tabla1[[#This Row],[OS-Valor Unitario]]*Tabla1[[#This Row],[OS-Cantidad]]</f>
        <v>413600</v>
      </c>
      <c r="V9421" s="3">
        <f>Tabla1[[#This Row],[costo_antes_iva]]*Tabla1[[#This Row],[OS-Cantidad]]</f>
        <v>413600</v>
      </c>
      <c r="W9421" s="3">
        <f>Tabla1[[#This Row],[Valor total OS]]-Tabla1[[#This Row],[valor total op]]</f>
        <v>0</v>
      </c>
    </row>
    <row r="9422" spans="1:23" x14ac:dyDescent="0.3">
      <c r="A9422">
        <v>4890</v>
      </c>
      <c r="B9422" t="s">
        <v>12657</v>
      </c>
      <c r="C9422" t="s">
        <v>345</v>
      </c>
      <c r="D9422" t="s">
        <v>116</v>
      </c>
      <c r="E9422">
        <v>376</v>
      </c>
      <c r="F9422">
        <v>45236198</v>
      </c>
      <c r="G9422" t="s">
        <v>12658</v>
      </c>
      <c r="H9422" s="6">
        <v>45182</v>
      </c>
      <c r="I9422" s="3">
        <v>7500</v>
      </c>
      <c r="J9422" t="s">
        <v>23</v>
      </c>
      <c r="K9422" t="s">
        <v>12657</v>
      </c>
      <c r="L9422">
        <v>7</v>
      </c>
      <c r="M9422" t="s">
        <v>247</v>
      </c>
      <c r="N9422" s="3">
        <v>7500</v>
      </c>
      <c r="O9422">
        <v>376</v>
      </c>
      <c r="P9422" t="s">
        <v>12650</v>
      </c>
      <c r="Q9422" t="s">
        <v>10544</v>
      </c>
      <c r="R9422" t="s">
        <v>28</v>
      </c>
      <c r="S9422" s="3">
        <v>160011541</v>
      </c>
      <c r="T9422" s="3">
        <f>Tabla1[[#This Row],[OS-Valor Unitario]]-Tabla1[[#This Row],[costo_antes_iva]]</f>
        <v>0</v>
      </c>
      <c r="U9422" s="3">
        <f>Tabla1[[#This Row],[OS-Valor Unitario]]*Tabla1[[#This Row],[OS-Cantidad]]</f>
        <v>2820000</v>
      </c>
      <c r="V9422" s="3">
        <f>Tabla1[[#This Row],[costo_antes_iva]]*Tabla1[[#This Row],[OS-Cantidad]]</f>
        <v>2820000</v>
      </c>
      <c r="W9422" s="3">
        <f>Tabla1[[#This Row],[Valor total OS]]-Tabla1[[#This Row],[valor total op]]</f>
        <v>0</v>
      </c>
    </row>
    <row r="9423" spans="1:23" x14ac:dyDescent="0.3">
      <c r="A9423">
        <v>4890</v>
      </c>
      <c r="B9423" t="s">
        <v>12659</v>
      </c>
      <c r="C9423" t="s">
        <v>345</v>
      </c>
      <c r="D9423" t="s">
        <v>116</v>
      </c>
      <c r="E9423">
        <v>357</v>
      </c>
      <c r="F9423">
        <v>45143504</v>
      </c>
      <c r="G9423" t="s">
        <v>12660</v>
      </c>
      <c r="H9423" s="6">
        <v>45177</v>
      </c>
      <c r="I9423" s="3">
        <v>1100</v>
      </c>
      <c r="J9423" t="s">
        <v>82</v>
      </c>
      <c r="K9423" t="s">
        <v>12659</v>
      </c>
      <c r="L9423">
        <v>8</v>
      </c>
      <c r="M9423" t="s">
        <v>3213</v>
      </c>
      <c r="N9423" s="3">
        <v>1100</v>
      </c>
      <c r="O9423">
        <v>357</v>
      </c>
      <c r="P9423" t="s">
        <v>12650</v>
      </c>
      <c r="Q9423" t="s">
        <v>10544</v>
      </c>
      <c r="R9423" t="s">
        <v>28</v>
      </c>
      <c r="S9423" s="3">
        <v>160011541</v>
      </c>
      <c r="T9423" s="3">
        <f>Tabla1[[#This Row],[OS-Valor Unitario]]-Tabla1[[#This Row],[costo_antes_iva]]</f>
        <v>0</v>
      </c>
      <c r="U9423" s="3">
        <f>Tabla1[[#This Row],[OS-Valor Unitario]]*Tabla1[[#This Row],[OS-Cantidad]]</f>
        <v>392700</v>
      </c>
      <c r="V9423" s="3">
        <f>Tabla1[[#This Row],[costo_antes_iva]]*Tabla1[[#This Row],[OS-Cantidad]]</f>
        <v>392700</v>
      </c>
      <c r="W9423" s="3">
        <f>Tabla1[[#This Row],[Valor total OS]]-Tabla1[[#This Row],[valor total op]]</f>
        <v>0</v>
      </c>
    </row>
    <row r="9424" spans="1:23" x14ac:dyDescent="0.3">
      <c r="A9424">
        <v>4890</v>
      </c>
      <c r="B9424" t="s">
        <v>12659</v>
      </c>
      <c r="C9424" t="s">
        <v>345</v>
      </c>
      <c r="D9424" t="s">
        <v>116</v>
      </c>
      <c r="E9424">
        <v>357</v>
      </c>
      <c r="F9424">
        <v>45143504</v>
      </c>
      <c r="G9424" t="s">
        <v>12660</v>
      </c>
      <c r="H9424" s="6">
        <v>45177</v>
      </c>
      <c r="I9424" s="3">
        <v>7500</v>
      </c>
      <c r="J9424" t="s">
        <v>23</v>
      </c>
      <c r="K9424" t="s">
        <v>12659</v>
      </c>
      <c r="L9424">
        <v>8</v>
      </c>
      <c r="M9424" t="s">
        <v>247</v>
      </c>
      <c r="N9424" s="3">
        <v>7500</v>
      </c>
      <c r="O9424">
        <v>357</v>
      </c>
      <c r="P9424" t="s">
        <v>12650</v>
      </c>
      <c r="Q9424" t="s">
        <v>10544</v>
      </c>
      <c r="R9424" t="s">
        <v>28</v>
      </c>
      <c r="S9424" s="3">
        <v>160011541</v>
      </c>
      <c r="T9424" s="3">
        <f>Tabla1[[#This Row],[OS-Valor Unitario]]-Tabla1[[#This Row],[costo_antes_iva]]</f>
        <v>0</v>
      </c>
      <c r="U9424" s="3">
        <f>Tabla1[[#This Row],[OS-Valor Unitario]]*Tabla1[[#This Row],[OS-Cantidad]]</f>
        <v>2677500</v>
      </c>
      <c r="V9424" s="3">
        <f>Tabla1[[#This Row],[costo_antes_iva]]*Tabla1[[#This Row],[OS-Cantidad]]</f>
        <v>2677500</v>
      </c>
      <c r="W9424" s="3">
        <f>Tabla1[[#This Row],[Valor total OS]]-Tabla1[[#This Row],[valor total op]]</f>
        <v>0</v>
      </c>
    </row>
    <row r="9425" spans="1:23" x14ac:dyDescent="0.3">
      <c r="A9425">
        <v>4890</v>
      </c>
      <c r="B9425" t="s">
        <v>12659</v>
      </c>
      <c r="C9425" t="s">
        <v>513</v>
      </c>
      <c r="D9425" t="s">
        <v>116</v>
      </c>
      <c r="E9425">
        <v>694</v>
      </c>
      <c r="F9425">
        <v>45143473</v>
      </c>
      <c r="G9425" t="s">
        <v>12660</v>
      </c>
      <c r="H9425" s="6">
        <v>45177</v>
      </c>
      <c r="I9425" s="3">
        <v>1000</v>
      </c>
      <c r="J9425" t="s">
        <v>82</v>
      </c>
      <c r="K9425" t="s">
        <v>12659</v>
      </c>
      <c r="L9425">
        <v>8</v>
      </c>
      <c r="M9425" t="s">
        <v>3213</v>
      </c>
      <c r="N9425" s="3">
        <v>1100</v>
      </c>
      <c r="O9425">
        <v>357</v>
      </c>
      <c r="P9425" t="s">
        <v>12650</v>
      </c>
      <c r="Q9425" t="s">
        <v>10544</v>
      </c>
      <c r="R9425" t="s">
        <v>485</v>
      </c>
      <c r="S9425" s="3">
        <v>160011541</v>
      </c>
      <c r="T9425" s="3">
        <f>Tabla1[[#This Row],[OS-Valor Unitario]]-Tabla1[[#This Row],[costo_antes_iva]]</f>
        <v>100</v>
      </c>
      <c r="U9425" s="3">
        <f>Tabla1[[#This Row],[OS-Valor Unitario]]*Tabla1[[#This Row],[OS-Cantidad]]</f>
        <v>392700</v>
      </c>
      <c r="V9425" s="3">
        <f>Tabla1[[#This Row],[costo_antes_iva]]*Tabla1[[#This Row],[OS-Cantidad]]</f>
        <v>357000</v>
      </c>
      <c r="W9425" s="3">
        <f>Tabla1[[#This Row],[Valor total OS]]-Tabla1[[#This Row],[valor total op]]</f>
        <v>35700</v>
      </c>
    </row>
    <row r="9426" spans="1:23" x14ac:dyDescent="0.3">
      <c r="A9426">
        <v>4890</v>
      </c>
      <c r="B9426" t="s">
        <v>12659</v>
      </c>
      <c r="C9426" t="s">
        <v>513</v>
      </c>
      <c r="D9426" t="s">
        <v>116</v>
      </c>
      <c r="E9426">
        <v>694</v>
      </c>
      <c r="F9426">
        <v>45143473</v>
      </c>
      <c r="G9426" t="s">
        <v>12660</v>
      </c>
      <c r="H9426" s="6">
        <v>45177</v>
      </c>
      <c r="I9426" s="3">
        <v>1100</v>
      </c>
      <c r="J9426" t="s">
        <v>82</v>
      </c>
      <c r="K9426" t="s">
        <v>12659</v>
      </c>
      <c r="L9426">
        <v>8</v>
      </c>
      <c r="M9426" t="s">
        <v>3213</v>
      </c>
      <c r="N9426" s="3">
        <v>1100</v>
      </c>
      <c r="O9426">
        <v>357</v>
      </c>
      <c r="P9426" t="s">
        <v>12650</v>
      </c>
      <c r="Q9426" t="s">
        <v>10544</v>
      </c>
      <c r="R9426" t="s">
        <v>485</v>
      </c>
      <c r="S9426" s="3">
        <v>160011541</v>
      </c>
      <c r="T9426" s="3">
        <f>Tabla1[[#This Row],[OS-Valor Unitario]]-Tabla1[[#This Row],[costo_antes_iva]]</f>
        <v>0</v>
      </c>
      <c r="U9426" s="3">
        <f>Tabla1[[#This Row],[OS-Valor Unitario]]*Tabla1[[#This Row],[OS-Cantidad]]</f>
        <v>392700</v>
      </c>
      <c r="V9426" s="3">
        <f>Tabla1[[#This Row],[costo_antes_iva]]*Tabla1[[#This Row],[OS-Cantidad]]</f>
        <v>392700</v>
      </c>
      <c r="W9426" s="3">
        <f>Tabla1[[#This Row],[Valor total OS]]-Tabla1[[#This Row],[valor total op]]</f>
        <v>0</v>
      </c>
    </row>
    <row r="9427" spans="1:23" x14ac:dyDescent="0.3">
      <c r="A9427">
        <v>4890</v>
      </c>
      <c r="B9427" t="s">
        <v>12659</v>
      </c>
      <c r="C9427" t="s">
        <v>513</v>
      </c>
      <c r="D9427" t="s">
        <v>116</v>
      </c>
      <c r="E9427">
        <v>694</v>
      </c>
      <c r="F9427">
        <v>45143473</v>
      </c>
      <c r="G9427" t="s">
        <v>12660</v>
      </c>
      <c r="H9427" s="6">
        <v>45177</v>
      </c>
      <c r="I9427" s="3">
        <v>2600</v>
      </c>
      <c r="J9427" t="s">
        <v>23</v>
      </c>
      <c r="K9427" t="s">
        <v>12659</v>
      </c>
      <c r="L9427">
        <v>8</v>
      </c>
      <c r="M9427" t="s">
        <v>247</v>
      </c>
      <c r="N9427" s="3">
        <v>7500</v>
      </c>
      <c r="O9427">
        <v>357</v>
      </c>
      <c r="P9427" t="s">
        <v>12650</v>
      </c>
      <c r="Q9427" t="s">
        <v>10544</v>
      </c>
      <c r="R9427" t="s">
        <v>485</v>
      </c>
      <c r="S9427" s="3">
        <v>160011541</v>
      </c>
      <c r="T9427" s="3">
        <f>Tabla1[[#This Row],[OS-Valor Unitario]]-Tabla1[[#This Row],[costo_antes_iva]]</f>
        <v>4900</v>
      </c>
      <c r="U9427" s="3">
        <f>Tabla1[[#This Row],[OS-Valor Unitario]]*Tabla1[[#This Row],[OS-Cantidad]]</f>
        <v>2677500</v>
      </c>
      <c r="V9427" s="3">
        <f>Tabla1[[#This Row],[costo_antes_iva]]*Tabla1[[#This Row],[OS-Cantidad]]</f>
        <v>928200</v>
      </c>
      <c r="W9427" s="3">
        <f>Tabla1[[#This Row],[Valor total OS]]-Tabla1[[#This Row],[valor total op]]</f>
        <v>1749300</v>
      </c>
    </row>
    <row r="9428" spans="1:23" x14ac:dyDescent="0.3">
      <c r="A9428">
        <v>4890</v>
      </c>
      <c r="B9428" t="s">
        <v>12661</v>
      </c>
      <c r="C9428" t="s">
        <v>513</v>
      </c>
      <c r="D9428" t="s">
        <v>116</v>
      </c>
      <c r="E9428">
        <v>286</v>
      </c>
      <c r="F9428">
        <v>45143419</v>
      </c>
      <c r="G9428" t="s">
        <v>12662</v>
      </c>
      <c r="H9428" s="6">
        <v>45177</v>
      </c>
      <c r="I9428" s="3">
        <v>1000</v>
      </c>
      <c r="J9428" t="s">
        <v>33</v>
      </c>
      <c r="K9428" t="s">
        <v>12661</v>
      </c>
      <c r="L9428">
        <v>9</v>
      </c>
      <c r="M9428" t="s">
        <v>5723</v>
      </c>
      <c r="N9428" s="3">
        <v>1000</v>
      </c>
      <c r="O9428">
        <v>1</v>
      </c>
      <c r="P9428" t="s">
        <v>12650</v>
      </c>
      <c r="Q9428" t="s">
        <v>10544</v>
      </c>
      <c r="R9428" t="s">
        <v>485</v>
      </c>
      <c r="S9428" s="3">
        <v>160011541</v>
      </c>
      <c r="T9428" s="3">
        <f>Tabla1[[#This Row],[OS-Valor Unitario]]-Tabla1[[#This Row],[costo_antes_iva]]</f>
        <v>0</v>
      </c>
      <c r="U9428" s="3">
        <f>Tabla1[[#This Row],[OS-Valor Unitario]]*Tabla1[[#This Row],[OS-Cantidad]]</f>
        <v>1000</v>
      </c>
      <c r="V9428" s="3">
        <f>Tabla1[[#This Row],[costo_antes_iva]]*Tabla1[[#This Row],[OS-Cantidad]]</f>
        <v>1000</v>
      </c>
      <c r="W9428" s="3">
        <f>Tabla1[[#This Row],[Valor total OS]]-Tabla1[[#This Row],[valor total op]]</f>
        <v>0</v>
      </c>
    </row>
    <row r="9429" spans="1:23" x14ac:dyDescent="0.3">
      <c r="A9429">
        <v>4890</v>
      </c>
      <c r="B9429" t="s">
        <v>12661</v>
      </c>
      <c r="C9429" t="s">
        <v>513</v>
      </c>
      <c r="D9429" t="s">
        <v>116</v>
      </c>
      <c r="E9429">
        <v>286</v>
      </c>
      <c r="F9429">
        <v>45143419</v>
      </c>
      <c r="G9429" t="s">
        <v>12662</v>
      </c>
      <c r="H9429" s="6">
        <v>45177</v>
      </c>
      <c r="I9429" s="3">
        <v>1100</v>
      </c>
      <c r="J9429" t="s">
        <v>82</v>
      </c>
      <c r="K9429" t="s">
        <v>12661</v>
      </c>
      <c r="L9429">
        <v>9</v>
      </c>
      <c r="M9429" t="s">
        <v>232</v>
      </c>
      <c r="N9429" s="3">
        <v>1150</v>
      </c>
      <c r="O9429">
        <v>1</v>
      </c>
      <c r="P9429" t="s">
        <v>12650</v>
      </c>
      <c r="Q9429" t="s">
        <v>10544</v>
      </c>
      <c r="R9429" t="s">
        <v>485</v>
      </c>
      <c r="S9429" s="3">
        <v>160011541</v>
      </c>
      <c r="T9429" s="3">
        <f>Tabla1[[#This Row],[OS-Valor Unitario]]-Tabla1[[#This Row],[costo_antes_iva]]</f>
        <v>50</v>
      </c>
      <c r="U9429" s="3">
        <f>Tabla1[[#This Row],[OS-Valor Unitario]]*Tabla1[[#This Row],[OS-Cantidad]]</f>
        <v>1150</v>
      </c>
      <c r="V9429" s="3">
        <f>Tabla1[[#This Row],[costo_antes_iva]]*Tabla1[[#This Row],[OS-Cantidad]]</f>
        <v>1100</v>
      </c>
      <c r="W9429" s="3">
        <f>Tabla1[[#This Row],[Valor total OS]]-Tabla1[[#This Row],[valor total op]]</f>
        <v>50</v>
      </c>
    </row>
    <row r="9430" spans="1:23" x14ac:dyDescent="0.3">
      <c r="A9430">
        <v>4890</v>
      </c>
      <c r="B9430" t="s">
        <v>12661</v>
      </c>
      <c r="C9430" t="s">
        <v>513</v>
      </c>
      <c r="D9430" t="s">
        <v>116</v>
      </c>
      <c r="E9430">
        <v>286</v>
      </c>
      <c r="F9430">
        <v>45143419</v>
      </c>
      <c r="G9430" t="s">
        <v>12662</v>
      </c>
      <c r="H9430" s="6">
        <v>45177</v>
      </c>
      <c r="I9430" s="3">
        <v>2600</v>
      </c>
      <c r="J9430" t="s">
        <v>1309</v>
      </c>
      <c r="K9430" t="s">
        <v>12661</v>
      </c>
      <c r="L9430">
        <v>9</v>
      </c>
      <c r="M9430" t="s">
        <v>1504</v>
      </c>
      <c r="N9430" s="3">
        <v>3300</v>
      </c>
      <c r="O9430">
        <v>286</v>
      </c>
      <c r="P9430" t="s">
        <v>12650</v>
      </c>
      <c r="Q9430" t="s">
        <v>10544</v>
      </c>
      <c r="R9430" t="s">
        <v>485</v>
      </c>
      <c r="S9430" s="3">
        <v>160011541</v>
      </c>
      <c r="T9430" s="3">
        <f>Tabla1[[#This Row],[OS-Valor Unitario]]-Tabla1[[#This Row],[costo_antes_iva]]</f>
        <v>700</v>
      </c>
      <c r="U9430" s="3">
        <f>Tabla1[[#This Row],[OS-Valor Unitario]]*Tabla1[[#This Row],[OS-Cantidad]]</f>
        <v>943800</v>
      </c>
      <c r="V9430" s="3">
        <f>Tabla1[[#This Row],[costo_antes_iva]]*Tabla1[[#This Row],[OS-Cantidad]]</f>
        <v>743600</v>
      </c>
      <c r="W9430" s="3">
        <f>Tabla1[[#This Row],[Valor total OS]]-Tabla1[[#This Row],[valor total op]]</f>
        <v>200200</v>
      </c>
    </row>
    <row r="9431" spans="1:23" x14ac:dyDescent="0.3">
      <c r="A9431">
        <v>4890</v>
      </c>
      <c r="B9431" t="s">
        <v>12663</v>
      </c>
      <c r="C9431" t="s">
        <v>513</v>
      </c>
      <c r="D9431" t="s">
        <v>116</v>
      </c>
      <c r="E9431">
        <v>331</v>
      </c>
      <c r="F9431">
        <v>45143426</v>
      </c>
      <c r="G9431" t="s">
        <v>12664</v>
      </c>
      <c r="H9431" s="6">
        <v>45177</v>
      </c>
      <c r="I9431" s="3">
        <v>1000</v>
      </c>
      <c r="J9431" t="s">
        <v>33</v>
      </c>
      <c r="K9431" t="s">
        <v>12663</v>
      </c>
      <c r="L9431">
        <v>10</v>
      </c>
      <c r="M9431" t="s">
        <v>5723</v>
      </c>
      <c r="N9431" s="3">
        <v>1000</v>
      </c>
      <c r="O9431">
        <v>1</v>
      </c>
      <c r="P9431" t="s">
        <v>12650</v>
      </c>
      <c r="Q9431" t="s">
        <v>10544</v>
      </c>
      <c r="R9431" t="s">
        <v>485</v>
      </c>
      <c r="S9431" s="3">
        <v>160011541</v>
      </c>
      <c r="T9431" s="3">
        <f>Tabla1[[#This Row],[OS-Valor Unitario]]-Tabla1[[#This Row],[costo_antes_iva]]</f>
        <v>0</v>
      </c>
      <c r="U9431" s="3">
        <f>Tabla1[[#This Row],[OS-Valor Unitario]]*Tabla1[[#This Row],[OS-Cantidad]]</f>
        <v>1000</v>
      </c>
      <c r="V9431" s="3">
        <f>Tabla1[[#This Row],[costo_antes_iva]]*Tabla1[[#This Row],[OS-Cantidad]]</f>
        <v>1000</v>
      </c>
      <c r="W9431" s="3">
        <f>Tabla1[[#This Row],[Valor total OS]]-Tabla1[[#This Row],[valor total op]]</f>
        <v>0</v>
      </c>
    </row>
    <row r="9432" spans="1:23" x14ac:dyDescent="0.3">
      <c r="A9432">
        <v>4890</v>
      </c>
      <c r="B9432" t="s">
        <v>12663</v>
      </c>
      <c r="C9432" t="s">
        <v>513</v>
      </c>
      <c r="D9432" t="s">
        <v>116</v>
      </c>
      <c r="E9432">
        <v>331</v>
      </c>
      <c r="F9432">
        <v>45143426</v>
      </c>
      <c r="G9432" t="s">
        <v>12664</v>
      </c>
      <c r="H9432" s="6">
        <v>45177</v>
      </c>
      <c r="I9432" s="3">
        <v>1100</v>
      </c>
      <c r="J9432" t="s">
        <v>82</v>
      </c>
      <c r="K9432" t="s">
        <v>12663</v>
      </c>
      <c r="L9432">
        <v>10</v>
      </c>
      <c r="M9432" t="s">
        <v>232</v>
      </c>
      <c r="N9432" s="3">
        <v>1200</v>
      </c>
      <c r="O9432">
        <v>286</v>
      </c>
      <c r="P9432" t="s">
        <v>12650</v>
      </c>
      <c r="Q9432" t="s">
        <v>10544</v>
      </c>
      <c r="R9432" t="s">
        <v>485</v>
      </c>
      <c r="S9432" s="3">
        <v>160011541</v>
      </c>
      <c r="T9432" s="3">
        <f>Tabla1[[#This Row],[OS-Valor Unitario]]-Tabla1[[#This Row],[costo_antes_iva]]</f>
        <v>100</v>
      </c>
      <c r="U9432" s="3">
        <f>Tabla1[[#This Row],[OS-Valor Unitario]]*Tabla1[[#This Row],[OS-Cantidad]]</f>
        <v>343200</v>
      </c>
      <c r="V9432" s="3">
        <f>Tabla1[[#This Row],[costo_antes_iva]]*Tabla1[[#This Row],[OS-Cantidad]]</f>
        <v>314600</v>
      </c>
      <c r="W9432" s="3">
        <f>Tabla1[[#This Row],[Valor total OS]]-Tabla1[[#This Row],[valor total op]]</f>
        <v>28600</v>
      </c>
    </row>
    <row r="9433" spans="1:23" x14ac:dyDescent="0.3">
      <c r="A9433">
        <v>4890</v>
      </c>
      <c r="B9433" t="s">
        <v>12663</v>
      </c>
      <c r="C9433" t="s">
        <v>513</v>
      </c>
      <c r="D9433" t="s">
        <v>116</v>
      </c>
      <c r="E9433">
        <v>331</v>
      </c>
      <c r="F9433">
        <v>45143426</v>
      </c>
      <c r="G9433" t="s">
        <v>12664</v>
      </c>
      <c r="H9433" s="6">
        <v>45177</v>
      </c>
      <c r="I9433" s="3">
        <v>2600</v>
      </c>
      <c r="J9433" t="s">
        <v>23</v>
      </c>
      <c r="K9433" t="s">
        <v>12663</v>
      </c>
      <c r="L9433">
        <v>10</v>
      </c>
      <c r="M9433" t="s">
        <v>1504</v>
      </c>
      <c r="N9433" s="3">
        <v>3300</v>
      </c>
      <c r="O9433">
        <v>286</v>
      </c>
      <c r="P9433" t="s">
        <v>12650</v>
      </c>
      <c r="Q9433" t="s">
        <v>10544</v>
      </c>
      <c r="R9433" t="s">
        <v>485</v>
      </c>
      <c r="S9433" s="3">
        <v>160011541</v>
      </c>
      <c r="T9433" s="3">
        <f>Tabla1[[#This Row],[OS-Valor Unitario]]-Tabla1[[#This Row],[costo_antes_iva]]</f>
        <v>700</v>
      </c>
      <c r="U9433" s="3">
        <f>Tabla1[[#This Row],[OS-Valor Unitario]]*Tabla1[[#This Row],[OS-Cantidad]]</f>
        <v>943800</v>
      </c>
      <c r="V9433" s="3">
        <f>Tabla1[[#This Row],[costo_antes_iva]]*Tabla1[[#This Row],[OS-Cantidad]]</f>
        <v>743600</v>
      </c>
      <c r="W9433" s="3">
        <f>Tabla1[[#This Row],[Valor total OS]]-Tabla1[[#This Row],[valor total op]]</f>
        <v>200200</v>
      </c>
    </row>
    <row r="9434" spans="1:23" x14ac:dyDescent="0.3">
      <c r="A9434">
        <v>4890</v>
      </c>
      <c r="B9434" t="s">
        <v>12663</v>
      </c>
      <c r="C9434" t="s">
        <v>513</v>
      </c>
      <c r="D9434" t="s">
        <v>116</v>
      </c>
      <c r="E9434">
        <v>331</v>
      </c>
      <c r="F9434">
        <v>45143426</v>
      </c>
      <c r="G9434" t="s">
        <v>12664</v>
      </c>
      <c r="H9434" s="6">
        <v>45177</v>
      </c>
      <c r="I9434" s="3">
        <v>2600</v>
      </c>
      <c r="J9434" t="s">
        <v>23</v>
      </c>
      <c r="K9434" t="s">
        <v>12663</v>
      </c>
      <c r="L9434">
        <v>10</v>
      </c>
      <c r="M9434" t="s">
        <v>12665</v>
      </c>
      <c r="N9434" s="3">
        <v>3300</v>
      </c>
      <c r="O9434">
        <v>45</v>
      </c>
      <c r="P9434" t="s">
        <v>12650</v>
      </c>
      <c r="Q9434" t="s">
        <v>10544</v>
      </c>
      <c r="R9434" t="s">
        <v>485</v>
      </c>
      <c r="S9434" s="3">
        <v>160011541</v>
      </c>
      <c r="T9434" s="3">
        <f>Tabla1[[#This Row],[OS-Valor Unitario]]-Tabla1[[#This Row],[costo_antes_iva]]</f>
        <v>700</v>
      </c>
      <c r="U9434" s="3">
        <f>Tabla1[[#This Row],[OS-Valor Unitario]]*Tabla1[[#This Row],[OS-Cantidad]]</f>
        <v>148500</v>
      </c>
      <c r="V9434" s="3">
        <f>Tabla1[[#This Row],[costo_antes_iva]]*Tabla1[[#This Row],[OS-Cantidad]]</f>
        <v>117000</v>
      </c>
      <c r="W9434" s="3">
        <f>Tabla1[[#This Row],[Valor total OS]]-Tabla1[[#This Row],[valor total op]]</f>
        <v>31500</v>
      </c>
    </row>
    <row r="9435" spans="1:23" x14ac:dyDescent="0.3">
      <c r="A9435">
        <v>4890</v>
      </c>
      <c r="B9435" t="s">
        <v>12666</v>
      </c>
      <c r="C9435" t="s">
        <v>513</v>
      </c>
      <c r="D9435" t="s">
        <v>116</v>
      </c>
      <c r="E9435">
        <v>358</v>
      </c>
      <c r="F9435">
        <v>45145306</v>
      </c>
      <c r="G9435" t="s">
        <v>12667</v>
      </c>
      <c r="H9435" s="6">
        <v>45177</v>
      </c>
      <c r="I9435" s="3">
        <v>1000</v>
      </c>
      <c r="J9435" t="s">
        <v>33</v>
      </c>
      <c r="K9435" t="s">
        <v>12666</v>
      </c>
      <c r="L9435">
        <v>11</v>
      </c>
      <c r="M9435" t="s">
        <v>5723</v>
      </c>
      <c r="N9435" s="3">
        <v>1000</v>
      </c>
      <c r="O9435">
        <v>346</v>
      </c>
      <c r="P9435" t="s">
        <v>12650</v>
      </c>
      <c r="Q9435" t="s">
        <v>10544</v>
      </c>
      <c r="R9435" t="s">
        <v>485</v>
      </c>
      <c r="S9435" s="3">
        <v>160011541</v>
      </c>
      <c r="T9435" s="3">
        <f>Tabla1[[#This Row],[OS-Valor Unitario]]-Tabla1[[#This Row],[costo_antes_iva]]</f>
        <v>0</v>
      </c>
      <c r="U9435" s="3">
        <f>Tabla1[[#This Row],[OS-Valor Unitario]]*Tabla1[[#This Row],[OS-Cantidad]]</f>
        <v>346000</v>
      </c>
      <c r="V9435" s="3">
        <f>Tabla1[[#This Row],[costo_antes_iva]]*Tabla1[[#This Row],[OS-Cantidad]]</f>
        <v>346000</v>
      </c>
      <c r="W9435" s="3">
        <f>Tabla1[[#This Row],[Valor total OS]]-Tabla1[[#This Row],[valor total op]]</f>
        <v>0</v>
      </c>
    </row>
    <row r="9436" spans="1:23" x14ac:dyDescent="0.3">
      <c r="A9436">
        <v>4890</v>
      </c>
      <c r="B9436" t="s">
        <v>12666</v>
      </c>
      <c r="C9436" t="s">
        <v>513</v>
      </c>
      <c r="D9436" t="s">
        <v>116</v>
      </c>
      <c r="E9436">
        <v>358</v>
      </c>
      <c r="F9436">
        <v>45145306</v>
      </c>
      <c r="G9436" t="s">
        <v>12667</v>
      </c>
      <c r="H9436" s="6">
        <v>45177</v>
      </c>
      <c r="I9436" s="3">
        <v>1100</v>
      </c>
      <c r="J9436" t="s">
        <v>82</v>
      </c>
      <c r="K9436" t="s">
        <v>12666</v>
      </c>
      <c r="L9436">
        <v>11</v>
      </c>
      <c r="M9436" t="s">
        <v>232</v>
      </c>
      <c r="N9436" s="3">
        <v>1100</v>
      </c>
      <c r="O9436">
        <v>346</v>
      </c>
      <c r="P9436" t="s">
        <v>12650</v>
      </c>
      <c r="Q9436" t="s">
        <v>10544</v>
      </c>
      <c r="R9436" t="s">
        <v>485</v>
      </c>
      <c r="S9436" s="3">
        <v>160011541</v>
      </c>
      <c r="T9436" s="3">
        <f>Tabla1[[#This Row],[OS-Valor Unitario]]-Tabla1[[#This Row],[costo_antes_iva]]</f>
        <v>0</v>
      </c>
      <c r="U9436" s="3">
        <f>Tabla1[[#This Row],[OS-Valor Unitario]]*Tabla1[[#This Row],[OS-Cantidad]]</f>
        <v>380600</v>
      </c>
      <c r="V9436" s="3">
        <f>Tabla1[[#This Row],[costo_antes_iva]]*Tabla1[[#This Row],[OS-Cantidad]]</f>
        <v>380600</v>
      </c>
      <c r="W9436" s="3">
        <f>Tabla1[[#This Row],[Valor total OS]]-Tabla1[[#This Row],[valor total op]]</f>
        <v>0</v>
      </c>
    </row>
    <row r="9437" spans="1:23" x14ac:dyDescent="0.3">
      <c r="A9437">
        <v>4890</v>
      </c>
      <c r="B9437" t="s">
        <v>12666</v>
      </c>
      <c r="C9437" t="s">
        <v>513</v>
      </c>
      <c r="D9437" t="s">
        <v>116</v>
      </c>
      <c r="E9437">
        <v>358</v>
      </c>
      <c r="F9437">
        <v>45145306</v>
      </c>
      <c r="G9437" t="s">
        <v>12667</v>
      </c>
      <c r="H9437" s="6">
        <v>45177</v>
      </c>
      <c r="I9437" s="3">
        <v>2600</v>
      </c>
      <c r="J9437" t="s">
        <v>1309</v>
      </c>
      <c r="K9437" t="s">
        <v>12666</v>
      </c>
      <c r="L9437">
        <v>11</v>
      </c>
      <c r="M9437" t="s">
        <v>1504</v>
      </c>
      <c r="N9437" s="3">
        <v>3300</v>
      </c>
      <c r="O9437">
        <v>303</v>
      </c>
      <c r="P9437" t="s">
        <v>12650</v>
      </c>
      <c r="Q9437" t="s">
        <v>10544</v>
      </c>
      <c r="R9437" t="s">
        <v>485</v>
      </c>
      <c r="S9437" s="3">
        <v>160011541</v>
      </c>
      <c r="T9437" s="3">
        <f>Tabla1[[#This Row],[OS-Valor Unitario]]-Tabla1[[#This Row],[costo_antes_iva]]</f>
        <v>700</v>
      </c>
      <c r="U9437" s="3">
        <f>Tabla1[[#This Row],[OS-Valor Unitario]]*Tabla1[[#This Row],[OS-Cantidad]]</f>
        <v>999900</v>
      </c>
      <c r="V9437" s="3">
        <f>Tabla1[[#This Row],[costo_antes_iva]]*Tabla1[[#This Row],[OS-Cantidad]]</f>
        <v>787800</v>
      </c>
      <c r="W9437" s="3">
        <f>Tabla1[[#This Row],[Valor total OS]]-Tabla1[[#This Row],[valor total op]]</f>
        <v>212100</v>
      </c>
    </row>
    <row r="9438" spans="1:23" x14ac:dyDescent="0.3">
      <c r="A9438">
        <v>4890</v>
      </c>
      <c r="B9438" t="s">
        <v>12666</v>
      </c>
      <c r="C9438" t="s">
        <v>513</v>
      </c>
      <c r="D9438" t="s">
        <v>116</v>
      </c>
      <c r="E9438">
        <v>358</v>
      </c>
      <c r="F9438">
        <v>45145306</v>
      </c>
      <c r="G9438" t="s">
        <v>12667</v>
      </c>
      <c r="H9438" s="6">
        <v>45177</v>
      </c>
      <c r="I9438" s="3">
        <v>2600</v>
      </c>
      <c r="J9438" t="s">
        <v>1309</v>
      </c>
      <c r="K9438" t="s">
        <v>12666</v>
      </c>
      <c r="L9438">
        <v>11</v>
      </c>
      <c r="M9438" t="s">
        <v>12665</v>
      </c>
      <c r="N9438" s="3">
        <v>3300</v>
      </c>
      <c r="O9438">
        <v>41</v>
      </c>
      <c r="P9438" t="s">
        <v>12650</v>
      </c>
      <c r="Q9438" t="s">
        <v>10544</v>
      </c>
      <c r="R9438" t="s">
        <v>485</v>
      </c>
      <c r="S9438" s="3">
        <v>160011541</v>
      </c>
      <c r="T9438" s="3">
        <f>Tabla1[[#This Row],[OS-Valor Unitario]]-Tabla1[[#This Row],[costo_antes_iva]]</f>
        <v>700</v>
      </c>
      <c r="U9438" s="3">
        <f>Tabla1[[#This Row],[OS-Valor Unitario]]*Tabla1[[#This Row],[OS-Cantidad]]</f>
        <v>135300</v>
      </c>
      <c r="V9438" s="3">
        <f>Tabla1[[#This Row],[costo_antes_iva]]*Tabla1[[#This Row],[OS-Cantidad]]</f>
        <v>106600</v>
      </c>
      <c r="W9438" s="3">
        <f>Tabla1[[#This Row],[Valor total OS]]-Tabla1[[#This Row],[valor total op]]</f>
        <v>28700</v>
      </c>
    </row>
    <row r="9439" spans="1:23" x14ac:dyDescent="0.3">
      <c r="A9439">
        <v>4890</v>
      </c>
      <c r="B9439" t="s">
        <v>12668</v>
      </c>
      <c r="C9439" t="s">
        <v>513</v>
      </c>
      <c r="D9439" t="s">
        <v>116</v>
      </c>
      <c r="E9439">
        <v>571</v>
      </c>
      <c r="F9439">
        <v>45238974</v>
      </c>
      <c r="G9439" t="s">
        <v>12669</v>
      </c>
      <c r="H9439" s="6">
        <v>45182</v>
      </c>
      <c r="I9439" s="3">
        <v>1000</v>
      </c>
      <c r="J9439" t="s">
        <v>82</v>
      </c>
      <c r="K9439" t="s">
        <v>12668</v>
      </c>
      <c r="L9439">
        <v>12</v>
      </c>
      <c r="M9439" t="s">
        <v>3213</v>
      </c>
      <c r="N9439" s="3">
        <v>1200</v>
      </c>
      <c r="O9439">
        <v>337</v>
      </c>
      <c r="P9439" t="s">
        <v>12650</v>
      </c>
      <c r="Q9439" t="s">
        <v>10544</v>
      </c>
      <c r="R9439" t="s">
        <v>485</v>
      </c>
      <c r="S9439" s="3">
        <v>160011541</v>
      </c>
      <c r="T9439" s="3">
        <f>Tabla1[[#This Row],[OS-Valor Unitario]]-Tabla1[[#This Row],[costo_antes_iva]]</f>
        <v>200</v>
      </c>
      <c r="U9439" s="3">
        <f>Tabla1[[#This Row],[OS-Valor Unitario]]*Tabla1[[#This Row],[OS-Cantidad]]</f>
        <v>404400</v>
      </c>
      <c r="V9439" s="3">
        <f>Tabla1[[#This Row],[costo_antes_iva]]*Tabla1[[#This Row],[OS-Cantidad]]</f>
        <v>337000</v>
      </c>
      <c r="W9439" s="3">
        <f>Tabla1[[#This Row],[Valor total OS]]-Tabla1[[#This Row],[valor total op]]</f>
        <v>67400</v>
      </c>
    </row>
    <row r="9440" spans="1:23" x14ac:dyDescent="0.3">
      <c r="A9440">
        <v>4890</v>
      </c>
      <c r="B9440" t="s">
        <v>12668</v>
      </c>
      <c r="C9440" t="s">
        <v>513</v>
      </c>
      <c r="D9440" t="s">
        <v>116</v>
      </c>
      <c r="E9440">
        <v>571</v>
      </c>
      <c r="F9440">
        <v>45238974</v>
      </c>
      <c r="G9440" t="s">
        <v>12669</v>
      </c>
      <c r="H9440" s="6">
        <v>45182</v>
      </c>
      <c r="I9440" s="3">
        <v>1000</v>
      </c>
      <c r="J9440" t="s">
        <v>33</v>
      </c>
      <c r="K9440" t="s">
        <v>12668</v>
      </c>
      <c r="L9440">
        <v>12</v>
      </c>
      <c r="M9440" t="s">
        <v>5723</v>
      </c>
      <c r="N9440" s="3">
        <v>1000</v>
      </c>
      <c r="O9440">
        <v>337</v>
      </c>
      <c r="P9440" t="s">
        <v>12650</v>
      </c>
      <c r="Q9440" t="s">
        <v>10544</v>
      </c>
      <c r="R9440" t="s">
        <v>485</v>
      </c>
      <c r="S9440" s="3">
        <v>160011541</v>
      </c>
      <c r="T9440" s="3">
        <f>Tabla1[[#This Row],[OS-Valor Unitario]]-Tabla1[[#This Row],[costo_antes_iva]]</f>
        <v>0</v>
      </c>
      <c r="U9440" s="3">
        <f>Tabla1[[#This Row],[OS-Valor Unitario]]*Tabla1[[#This Row],[OS-Cantidad]]</f>
        <v>337000</v>
      </c>
      <c r="V9440" s="3">
        <f>Tabla1[[#This Row],[costo_antes_iva]]*Tabla1[[#This Row],[OS-Cantidad]]</f>
        <v>337000</v>
      </c>
      <c r="W9440" s="3">
        <f>Tabla1[[#This Row],[Valor total OS]]-Tabla1[[#This Row],[valor total op]]</f>
        <v>0</v>
      </c>
    </row>
    <row r="9441" spans="1:23" x14ac:dyDescent="0.3">
      <c r="A9441">
        <v>4890</v>
      </c>
      <c r="B9441" t="s">
        <v>12668</v>
      </c>
      <c r="C9441" t="s">
        <v>513</v>
      </c>
      <c r="D9441" t="s">
        <v>116</v>
      </c>
      <c r="E9441">
        <v>571</v>
      </c>
      <c r="F9441">
        <v>45238974</v>
      </c>
      <c r="G9441" t="s">
        <v>12669</v>
      </c>
      <c r="H9441" s="6">
        <v>45182</v>
      </c>
      <c r="I9441" s="3">
        <v>1100</v>
      </c>
      <c r="J9441" t="s">
        <v>82</v>
      </c>
      <c r="K9441" t="s">
        <v>12668</v>
      </c>
      <c r="L9441">
        <v>12</v>
      </c>
      <c r="M9441" t="s">
        <v>3213</v>
      </c>
      <c r="N9441" s="3">
        <v>1200</v>
      </c>
      <c r="O9441">
        <v>337</v>
      </c>
      <c r="P9441" t="s">
        <v>12650</v>
      </c>
      <c r="Q9441" t="s">
        <v>10544</v>
      </c>
      <c r="R9441" t="s">
        <v>485</v>
      </c>
      <c r="S9441" s="3">
        <v>160011541</v>
      </c>
      <c r="T9441" s="3">
        <f>Tabla1[[#This Row],[OS-Valor Unitario]]-Tabla1[[#This Row],[costo_antes_iva]]</f>
        <v>100</v>
      </c>
      <c r="U9441" s="3">
        <f>Tabla1[[#This Row],[OS-Valor Unitario]]*Tabla1[[#This Row],[OS-Cantidad]]</f>
        <v>404400</v>
      </c>
      <c r="V9441" s="3">
        <f>Tabla1[[#This Row],[costo_antes_iva]]*Tabla1[[#This Row],[OS-Cantidad]]</f>
        <v>370700</v>
      </c>
      <c r="W9441" s="3">
        <f>Tabla1[[#This Row],[Valor total OS]]-Tabla1[[#This Row],[valor total op]]</f>
        <v>33700</v>
      </c>
    </row>
    <row r="9442" spans="1:23" x14ac:dyDescent="0.3">
      <c r="A9442">
        <v>4890</v>
      </c>
      <c r="B9442" t="s">
        <v>12668</v>
      </c>
      <c r="C9442" t="s">
        <v>513</v>
      </c>
      <c r="D9442" t="s">
        <v>116</v>
      </c>
      <c r="E9442">
        <v>571</v>
      </c>
      <c r="F9442">
        <v>45238974</v>
      </c>
      <c r="G9442" t="s">
        <v>12669</v>
      </c>
      <c r="H9442" s="6">
        <v>45182</v>
      </c>
      <c r="I9442" s="3">
        <v>2600</v>
      </c>
      <c r="J9442" t="s">
        <v>23</v>
      </c>
      <c r="K9442" t="s">
        <v>12668</v>
      </c>
      <c r="L9442">
        <v>12</v>
      </c>
      <c r="M9442" t="s">
        <v>1504</v>
      </c>
      <c r="N9442" s="3">
        <v>3300</v>
      </c>
      <c r="O9442">
        <v>337</v>
      </c>
      <c r="P9442" t="s">
        <v>12650</v>
      </c>
      <c r="Q9442" t="s">
        <v>10544</v>
      </c>
      <c r="R9442" t="s">
        <v>485</v>
      </c>
      <c r="S9442" s="3">
        <v>160011541</v>
      </c>
      <c r="T9442" s="3">
        <f>Tabla1[[#This Row],[OS-Valor Unitario]]-Tabla1[[#This Row],[costo_antes_iva]]</f>
        <v>700</v>
      </c>
      <c r="U9442" s="3">
        <f>Tabla1[[#This Row],[OS-Valor Unitario]]*Tabla1[[#This Row],[OS-Cantidad]]</f>
        <v>1112100</v>
      </c>
      <c r="V9442" s="3">
        <f>Tabla1[[#This Row],[costo_antes_iva]]*Tabla1[[#This Row],[OS-Cantidad]]</f>
        <v>876200</v>
      </c>
      <c r="W9442" s="3">
        <f>Tabla1[[#This Row],[Valor total OS]]-Tabla1[[#This Row],[valor total op]]</f>
        <v>235900</v>
      </c>
    </row>
    <row r="9443" spans="1:23" x14ac:dyDescent="0.3">
      <c r="A9443">
        <v>4890</v>
      </c>
      <c r="B9443" t="s">
        <v>12668</v>
      </c>
      <c r="C9443" t="s">
        <v>513</v>
      </c>
      <c r="D9443" t="s">
        <v>116</v>
      </c>
      <c r="E9443">
        <v>350</v>
      </c>
      <c r="F9443">
        <v>45145313</v>
      </c>
      <c r="G9443" t="s">
        <v>12669</v>
      </c>
      <c r="H9443" s="6">
        <v>45177</v>
      </c>
      <c r="I9443" s="3">
        <v>1000</v>
      </c>
      <c r="J9443" t="s">
        <v>33</v>
      </c>
      <c r="K9443" t="s">
        <v>12668</v>
      </c>
      <c r="L9443">
        <v>12</v>
      </c>
      <c r="M9443" t="s">
        <v>5723</v>
      </c>
      <c r="N9443" s="3">
        <v>1000</v>
      </c>
      <c r="O9443">
        <v>337</v>
      </c>
      <c r="P9443" t="s">
        <v>12650</v>
      </c>
      <c r="Q9443" t="s">
        <v>10544</v>
      </c>
      <c r="R9443" t="s">
        <v>485</v>
      </c>
      <c r="S9443" s="3">
        <v>160011541</v>
      </c>
      <c r="T9443" s="3">
        <f>Tabla1[[#This Row],[OS-Valor Unitario]]-Tabla1[[#This Row],[costo_antes_iva]]</f>
        <v>0</v>
      </c>
      <c r="U9443" s="3">
        <f>Tabla1[[#This Row],[OS-Valor Unitario]]*Tabla1[[#This Row],[OS-Cantidad]]</f>
        <v>337000</v>
      </c>
      <c r="V9443" s="3">
        <f>Tabla1[[#This Row],[costo_antes_iva]]*Tabla1[[#This Row],[OS-Cantidad]]</f>
        <v>337000</v>
      </c>
      <c r="W9443" s="3">
        <f>Tabla1[[#This Row],[Valor total OS]]-Tabla1[[#This Row],[valor total op]]</f>
        <v>0</v>
      </c>
    </row>
    <row r="9444" spans="1:23" x14ac:dyDescent="0.3">
      <c r="A9444">
        <v>4890</v>
      </c>
      <c r="B9444" t="s">
        <v>12668</v>
      </c>
      <c r="C9444" t="s">
        <v>513</v>
      </c>
      <c r="D9444" t="s">
        <v>116</v>
      </c>
      <c r="E9444">
        <v>350</v>
      </c>
      <c r="F9444">
        <v>45145313</v>
      </c>
      <c r="G9444" t="s">
        <v>12669</v>
      </c>
      <c r="H9444" s="6">
        <v>45177</v>
      </c>
      <c r="I9444" s="3">
        <v>1100</v>
      </c>
      <c r="J9444" t="s">
        <v>82</v>
      </c>
      <c r="K9444" t="s">
        <v>12668</v>
      </c>
      <c r="L9444">
        <v>12</v>
      </c>
      <c r="M9444" t="s">
        <v>3213</v>
      </c>
      <c r="N9444" s="3">
        <v>1200</v>
      </c>
      <c r="O9444">
        <v>337</v>
      </c>
      <c r="P9444" t="s">
        <v>12650</v>
      </c>
      <c r="Q9444" t="s">
        <v>10544</v>
      </c>
      <c r="R9444" t="s">
        <v>485</v>
      </c>
      <c r="S9444" s="3">
        <v>160011541</v>
      </c>
      <c r="T9444" s="3">
        <f>Tabla1[[#This Row],[OS-Valor Unitario]]-Tabla1[[#This Row],[costo_antes_iva]]</f>
        <v>100</v>
      </c>
      <c r="U9444" s="3">
        <f>Tabla1[[#This Row],[OS-Valor Unitario]]*Tabla1[[#This Row],[OS-Cantidad]]</f>
        <v>404400</v>
      </c>
      <c r="V9444" s="3">
        <f>Tabla1[[#This Row],[costo_antes_iva]]*Tabla1[[#This Row],[OS-Cantidad]]</f>
        <v>370700</v>
      </c>
      <c r="W9444" s="3">
        <f>Tabla1[[#This Row],[Valor total OS]]-Tabla1[[#This Row],[valor total op]]</f>
        <v>33700</v>
      </c>
    </row>
    <row r="9445" spans="1:23" x14ac:dyDescent="0.3">
      <c r="A9445">
        <v>4890</v>
      </c>
      <c r="B9445" t="s">
        <v>12668</v>
      </c>
      <c r="C9445" t="s">
        <v>513</v>
      </c>
      <c r="D9445" t="s">
        <v>116</v>
      </c>
      <c r="E9445">
        <v>350</v>
      </c>
      <c r="F9445">
        <v>45145313</v>
      </c>
      <c r="G9445" t="s">
        <v>12669</v>
      </c>
      <c r="H9445" s="6">
        <v>45177</v>
      </c>
      <c r="I9445" s="3">
        <v>2600</v>
      </c>
      <c r="J9445" t="s">
        <v>23</v>
      </c>
      <c r="K9445" t="s">
        <v>12668</v>
      </c>
      <c r="L9445">
        <v>12</v>
      </c>
      <c r="M9445" t="s">
        <v>1504</v>
      </c>
      <c r="N9445" s="3">
        <v>3300</v>
      </c>
      <c r="O9445">
        <v>337</v>
      </c>
      <c r="P9445" t="s">
        <v>12650</v>
      </c>
      <c r="Q9445" t="s">
        <v>10544</v>
      </c>
      <c r="R9445" t="s">
        <v>485</v>
      </c>
      <c r="S9445" s="3">
        <v>160011541</v>
      </c>
      <c r="T9445" s="3">
        <f>Tabla1[[#This Row],[OS-Valor Unitario]]-Tabla1[[#This Row],[costo_antes_iva]]</f>
        <v>700</v>
      </c>
      <c r="U9445" s="3">
        <f>Tabla1[[#This Row],[OS-Valor Unitario]]*Tabla1[[#This Row],[OS-Cantidad]]</f>
        <v>1112100</v>
      </c>
      <c r="V9445" s="3">
        <f>Tabla1[[#This Row],[costo_antes_iva]]*Tabla1[[#This Row],[OS-Cantidad]]</f>
        <v>876200</v>
      </c>
      <c r="W9445" s="3">
        <f>Tabla1[[#This Row],[Valor total OS]]-Tabla1[[#This Row],[valor total op]]</f>
        <v>235900</v>
      </c>
    </row>
    <row r="9446" spans="1:23" x14ac:dyDescent="0.3">
      <c r="A9446">
        <v>4890</v>
      </c>
      <c r="B9446" t="s">
        <v>12670</v>
      </c>
      <c r="C9446" t="s">
        <v>805</v>
      </c>
      <c r="D9446" t="s">
        <v>116</v>
      </c>
      <c r="E9446">
        <v>33</v>
      </c>
      <c r="F9446">
        <v>45143466</v>
      </c>
      <c r="G9446" t="s">
        <v>12671</v>
      </c>
      <c r="H9446" s="6">
        <v>45177</v>
      </c>
      <c r="I9446" s="3">
        <v>2600</v>
      </c>
      <c r="J9446" t="s">
        <v>1309</v>
      </c>
      <c r="K9446" t="s">
        <v>12670</v>
      </c>
      <c r="L9446">
        <v>14</v>
      </c>
      <c r="M9446" t="s">
        <v>191</v>
      </c>
      <c r="N9446" s="3">
        <v>3400</v>
      </c>
      <c r="O9446">
        <v>27</v>
      </c>
      <c r="P9446" t="s">
        <v>12650</v>
      </c>
      <c r="Q9446" t="s">
        <v>10544</v>
      </c>
      <c r="R9446" t="s">
        <v>389</v>
      </c>
      <c r="S9446" s="3">
        <v>160011541</v>
      </c>
      <c r="T9446" s="3">
        <f>Tabla1[[#This Row],[OS-Valor Unitario]]-Tabla1[[#This Row],[costo_antes_iva]]</f>
        <v>800</v>
      </c>
      <c r="U9446" s="3">
        <f>Tabla1[[#This Row],[OS-Valor Unitario]]*Tabla1[[#This Row],[OS-Cantidad]]</f>
        <v>91800</v>
      </c>
      <c r="V9446" s="3">
        <f>Tabla1[[#This Row],[costo_antes_iva]]*Tabla1[[#This Row],[OS-Cantidad]]</f>
        <v>70200</v>
      </c>
      <c r="W9446" s="3">
        <f>Tabla1[[#This Row],[Valor total OS]]-Tabla1[[#This Row],[valor total op]]</f>
        <v>21600</v>
      </c>
    </row>
    <row r="9447" spans="1:23" x14ac:dyDescent="0.3">
      <c r="A9447">
        <v>4890</v>
      </c>
      <c r="B9447" t="s">
        <v>12672</v>
      </c>
      <c r="C9447" t="s">
        <v>193</v>
      </c>
      <c r="D9447" t="s">
        <v>116</v>
      </c>
      <c r="E9447">
        <v>106</v>
      </c>
      <c r="F9447">
        <v>45143460</v>
      </c>
      <c r="G9447" t="s">
        <v>12673</v>
      </c>
      <c r="H9447" s="6">
        <v>45177</v>
      </c>
      <c r="I9447" s="3">
        <v>5700</v>
      </c>
      <c r="J9447" t="s">
        <v>23</v>
      </c>
      <c r="K9447" t="s">
        <v>12672</v>
      </c>
      <c r="L9447">
        <v>15</v>
      </c>
      <c r="M9447" t="s">
        <v>303</v>
      </c>
      <c r="N9447" s="3">
        <v>6000</v>
      </c>
      <c r="O9447">
        <v>112</v>
      </c>
      <c r="P9447" t="s">
        <v>12650</v>
      </c>
      <c r="Q9447" t="s">
        <v>10544</v>
      </c>
      <c r="R9447" t="s">
        <v>199</v>
      </c>
      <c r="S9447" s="3">
        <v>160011541</v>
      </c>
      <c r="T9447" s="3">
        <f>Tabla1[[#This Row],[OS-Valor Unitario]]-Tabla1[[#This Row],[costo_antes_iva]]</f>
        <v>300</v>
      </c>
      <c r="U9447" s="3">
        <f>Tabla1[[#This Row],[OS-Valor Unitario]]*Tabla1[[#This Row],[OS-Cantidad]]</f>
        <v>672000</v>
      </c>
      <c r="V9447" s="3">
        <f>Tabla1[[#This Row],[costo_antes_iva]]*Tabla1[[#This Row],[OS-Cantidad]]</f>
        <v>638400</v>
      </c>
      <c r="W9447" s="3">
        <f>Tabla1[[#This Row],[Valor total OS]]-Tabla1[[#This Row],[valor total op]]</f>
        <v>33600</v>
      </c>
    </row>
    <row r="9448" spans="1:23" x14ac:dyDescent="0.3">
      <c r="A9448">
        <v>4890</v>
      </c>
      <c r="B9448" t="s">
        <v>12674</v>
      </c>
      <c r="C9448" t="s">
        <v>345</v>
      </c>
      <c r="D9448" t="s">
        <v>116</v>
      </c>
      <c r="E9448">
        <v>357</v>
      </c>
      <c r="F9448">
        <v>45143504</v>
      </c>
      <c r="G9448" t="s">
        <v>12660</v>
      </c>
      <c r="H9448" s="6">
        <v>45177</v>
      </c>
      <c r="I9448" s="3">
        <v>7500</v>
      </c>
      <c r="J9448" t="s">
        <v>23</v>
      </c>
      <c r="K9448" t="s">
        <v>12674</v>
      </c>
      <c r="L9448">
        <v>16</v>
      </c>
      <c r="M9448" t="s">
        <v>1504</v>
      </c>
      <c r="N9448" s="3">
        <v>3300</v>
      </c>
      <c r="O9448">
        <v>240</v>
      </c>
      <c r="P9448" t="s">
        <v>12650</v>
      </c>
      <c r="Q9448" t="s">
        <v>10544</v>
      </c>
      <c r="R9448" t="s">
        <v>28</v>
      </c>
      <c r="S9448" s="3">
        <v>160011541</v>
      </c>
      <c r="T9448" s="3">
        <f>Tabla1[[#This Row],[OS-Valor Unitario]]-Tabla1[[#This Row],[costo_antes_iva]]</f>
        <v>-4200</v>
      </c>
      <c r="U9448" s="3">
        <f>Tabla1[[#This Row],[OS-Valor Unitario]]*Tabla1[[#This Row],[OS-Cantidad]]</f>
        <v>792000</v>
      </c>
      <c r="V9448" s="3">
        <f>Tabla1[[#This Row],[costo_antes_iva]]*Tabla1[[#This Row],[OS-Cantidad]]</f>
        <v>1800000</v>
      </c>
      <c r="W9448" s="3">
        <f>Tabla1[[#This Row],[Valor total OS]]-Tabla1[[#This Row],[valor total op]]</f>
        <v>-1008000</v>
      </c>
    </row>
    <row r="9449" spans="1:23" x14ac:dyDescent="0.3">
      <c r="A9449">
        <v>4890</v>
      </c>
      <c r="B9449" t="s">
        <v>12674</v>
      </c>
      <c r="C9449" t="s">
        <v>345</v>
      </c>
      <c r="D9449" t="s">
        <v>116</v>
      </c>
      <c r="E9449">
        <v>357</v>
      </c>
      <c r="F9449">
        <v>45143504</v>
      </c>
      <c r="G9449" t="s">
        <v>12660</v>
      </c>
      <c r="H9449" s="6">
        <v>45177</v>
      </c>
      <c r="I9449" s="3">
        <v>7500</v>
      </c>
      <c r="J9449" t="s">
        <v>23</v>
      </c>
      <c r="K9449" t="s">
        <v>12674</v>
      </c>
      <c r="L9449">
        <v>16</v>
      </c>
      <c r="M9449" t="s">
        <v>12665</v>
      </c>
      <c r="N9449" s="3">
        <v>3300</v>
      </c>
      <c r="O9449">
        <v>366</v>
      </c>
      <c r="P9449" t="s">
        <v>12650</v>
      </c>
      <c r="Q9449" t="s">
        <v>10544</v>
      </c>
      <c r="R9449" t="s">
        <v>28</v>
      </c>
      <c r="S9449" s="3">
        <v>160011541</v>
      </c>
      <c r="T9449" s="3">
        <f>Tabla1[[#This Row],[OS-Valor Unitario]]-Tabla1[[#This Row],[costo_antes_iva]]</f>
        <v>-4200</v>
      </c>
      <c r="U9449" s="3">
        <f>Tabla1[[#This Row],[OS-Valor Unitario]]*Tabla1[[#This Row],[OS-Cantidad]]</f>
        <v>1207800</v>
      </c>
      <c r="V9449" s="3">
        <f>Tabla1[[#This Row],[costo_antes_iva]]*Tabla1[[#This Row],[OS-Cantidad]]</f>
        <v>2745000</v>
      </c>
      <c r="W9449" s="3">
        <f>Tabla1[[#This Row],[Valor total OS]]-Tabla1[[#This Row],[valor total op]]</f>
        <v>-1537200</v>
      </c>
    </row>
    <row r="9450" spans="1:23" x14ac:dyDescent="0.3">
      <c r="A9450">
        <v>4890</v>
      </c>
      <c r="B9450" t="s">
        <v>12674</v>
      </c>
      <c r="C9450" t="s">
        <v>513</v>
      </c>
      <c r="D9450" t="s">
        <v>116</v>
      </c>
      <c r="E9450">
        <v>694</v>
      </c>
      <c r="F9450">
        <v>45143473</v>
      </c>
      <c r="G9450" t="s">
        <v>12660</v>
      </c>
      <c r="H9450" s="6">
        <v>45177</v>
      </c>
      <c r="I9450" s="3">
        <v>1000</v>
      </c>
      <c r="J9450" t="s">
        <v>33</v>
      </c>
      <c r="K9450" t="s">
        <v>12674</v>
      </c>
      <c r="L9450">
        <v>16</v>
      </c>
      <c r="M9450" t="s">
        <v>5723</v>
      </c>
      <c r="N9450" s="3">
        <v>1000</v>
      </c>
      <c r="O9450">
        <v>685</v>
      </c>
      <c r="P9450" t="s">
        <v>12650</v>
      </c>
      <c r="Q9450" t="s">
        <v>10544</v>
      </c>
      <c r="R9450" t="s">
        <v>485</v>
      </c>
      <c r="S9450" s="3">
        <v>160011541</v>
      </c>
      <c r="T9450" s="3">
        <f>Tabla1[[#This Row],[OS-Valor Unitario]]-Tabla1[[#This Row],[costo_antes_iva]]</f>
        <v>0</v>
      </c>
      <c r="U9450" s="3">
        <f>Tabla1[[#This Row],[OS-Valor Unitario]]*Tabla1[[#This Row],[OS-Cantidad]]</f>
        <v>685000</v>
      </c>
      <c r="V9450" s="3">
        <f>Tabla1[[#This Row],[costo_antes_iva]]*Tabla1[[#This Row],[OS-Cantidad]]</f>
        <v>685000</v>
      </c>
      <c r="W9450" s="3">
        <f>Tabla1[[#This Row],[Valor total OS]]-Tabla1[[#This Row],[valor total op]]</f>
        <v>0</v>
      </c>
    </row>
    <row r="9451" spans="1:23" x14ac:dyDescent="0.3">
      <c r="A9451">
        <v>4890</v>
      </c>
      <c r="B9451" t="s">
        <v>12674</v>
      </c>
      <c r="C9451" t="s">
        <v>513</v>
      </c>
      <c r="D9451" t="s">
        <v>116</v>
      </c>
      <c r="E9451">
        <v>694</v>
      </c>
      <c r="F9451">
        <v>45143473</v>
      </c>
      <c r="G9451" t="s">
        <v>12660</v>
      </c>
      <c r="H9451" s="6">
        <v>45177</v>
      </c>
      <c r="I9451" s="3">
        <v>2600</v>
      </c>
      <c r="J9451" t="s">
        <v>23</v>
      </c>
      <c r="K9451" t="s">
        <v>12674</v>
      </c>
      <c r="L9451">
        <v>16</v>
      </c>
      <c r="M9451" t="s">
        <v>1504</v>
      </c>
      <c r="N9451" s="3">
        <v>3300</v>
      </c>
      <c r="O9451">
        <v>240</v>
      </c>
      <c r="P9451" t="s">
        <v>12650</v>
      </c>
      <c r="Q9451" t="s">
        <v>10544</v>
      </c>
      <c r="R9451" t="s">
        <v>485</v>
      </c>
      <c r="S9451" s="3">
        <v>160011541</v>
      </c>
      <c r="T9451" s="3">
        <f>Tabla1[[#This Row],[OS-Valor Unitario]]-Tabla1[[#This Row],[costo_antes_iva]]</f>
        <v>700</v>
      </c>
      <c r="U9451" s="3">
        <f>Tabla1[[#This Row],[OS-Valor Unitario]]*Tabla1[[#This Row],[OS-Cantidad]]</f>
        <v>792000</v>
      </c>
      <c r="V9451" s="3">
        <f>Tabla1[[#This Row],[costo_antes_iva]]*Tabla1[[#This Row],[OS-Cantidad]]</f>
        <v>624000</v>
      </c>
      <c r="W9451" s="3">
        <f>Tabla1[[#This Row],[Valor total OS]]-Tabla1[[#This Row],[valor total op]]</f>
        <v>168000</v>
      </c>
    </row>
    <row r="9452" spans="1:23" x14ac:dyDescent="0.3">
      <c r="A9452">
        <v>4890</v>
      </c>
      <c r="B9452" t="s">
        <v>12674</v>
      </c>
      <c r="C9452" t="s">
        <v>513</v>
      </c>
      <c r="D9452" t="s">
        <v>116</v>
      </c>
      <c r="E9452">
        <v>694</v>
      </c>
      <c r="F9452">
        <v>45143473</v>
      </c>
      <c r="G9452" t="s">
        <v>12660</v>
      </c>
      <c r="H9452" s="6">
        <v>45177</v>
      </c>
      <c r="I9452" s="3">
        <v>2600</v>
      </c>
      <c r="J9452" t="s">
        <v>23</v>
      </c>
      <c r="K9452" t="s">
        <v>12674</v>
      </c>
      <c r="L9452">
        <v>16</v>
      </c>
      <c r="M9452" t="s">
        <v>12665</v>
      </c>
      <c r="N9452" s="3">
        <v>3300</v>
      </c>
      <c r="O9452">
        <v>366</v>
      </c>
      <c r="P9452" t="s">
        <v>12650</v>
      </c>
      <c r="Q9452" t="s">
        <v>10544</v>
      </c>
      <c r="R9452" t="s">
        <v>485</v>
      </c>
      <c r="S9452" s="3">
        <v>160011541</v>
      </c>
      <c r="T9452" s="3">
        <f>Tabla1[[#This Row],[OS-Valor Unitario]]-Tabla1[[#This Row],[costo_antes_iva]]</f>
        <v>700</v>
      </c>
      <c r="U9452" s="3">
        <f>Tabla1[[#This Row],[OS-Valor Unitario]]*Tabla1[[#This Row],[OS-Cantidad]]</f>
        <v>1207800</v>
      </c>
      <c r="V9452" s="3">
        <f>Tabla1[[#This Row],[costo_antes_iva]]*Tabla1[[#This Row],[OS-Cantidad]]</f>
        <v>951600</v>
      </c>
      <c r="W9452" s="3">
        <f>Tabla1[[#This Row],[Valor total OS]]-Tabla1[[#This Row],[valor total op]]</f>
        <v>256200</v>
      </c>
    </row>
    <row r="9453" spans="1:23" x14ac:dyDescent="0.3">
      <c r="A9453">
        <v>4890</v>
      </c>
      <c r="B9453" t="s">
        <v>12675</v>
      </c>
      <c r="C9453" t="s">
        <v>513</v>
      </c>
      <c r="D9453" t="s">
        <v>116</v>
      </c>
      <c r="E9453">
        <v>571</v>
      </c>
      <c r="F9453">
        <v>45238974</v>
      </c>
      <c r="G9453" t="s">
        <v>12669</v>
      </c>
      <c r="H9453" s="6">
        <v>45182</v>
      </c>
      <c r="I9453" s="3">
        <v>1000</v>
      </c>
      <c r="J9453" t="s">
        <v>33</v>
      </c>
      <c r="K9453" t="s">
        <v>12675</v>
      </c>
      <c r="L9453">
        <v>17</v>
      </c>
      <c r="M9453" t="s">
        <v>5723</v>
      </c>
      <c r="N9453" s="3">
        <v>1000</v>
      </c>
      <c r="O9453">
        <v>571</v>
      </c>
      <c r="P9453" t="s">
        <v>12650</v>
      </c>
      <c r="Q9453" t="s">
        <v>10544</v>
      </c>
      <c r="R9453" t="s">
        <v>485</v>
      </c>
      <c r="S9453" s="3">
        <v>160011541</v>
      </c>
      <c r="T9453" s="3">
        <f>Tabla1[[#This Row],[OS-Valor Unitario]]-Tabla1[[#This Row],[costo_antes_iva]]</f>
        <v>0</v>
      </c>
      <c r="U9453" s="3">
        <f>Tabla1[[#This Row],[OS-Valor Unitario]]*Tabla1[[#This Row],[OS-Cantidad]]</f>
        <v>571000</v>
      </c>
      <c r="V9453" s="3">
        <f>Tabla1[[#This Row],[costo_antes_iva]]*Tabla1[[#This Row],[OS-Cantidad]]</f>
        <v>571000</v>
      </c>
      <c r="W9453" s="3">
        <f>Tabla1[[#This Row],[Valor total OS]]-Tabla1[[#This Row],[valor total op]]</f>
        <v>0</v>
      </c>
    </row>
    <row r="9454" spans="1:23" x14ac:dyDescent="0.3">
      <c r="A9454">
        <v>4890</v>
      </c>
      <c r="B9454" t="s">
        <v>12675</v>
      </c>
      <c r="C9454" t="s">
        <v>513</v>
      </c>
      <c r="D9454" t="s">
        <v>116</v>
      </c>
      <c r="E9454">
        <v>571</v>
      </c>
      <c r="F9454">
        <v>45238974</v>
      </c>
      <c r="G9454" t="s">
        <v>12669</v>
      </c>
      <c r="H9454" s="6">
        <v>45182</v>
      </c>
      <c r="I9454" s="3">
        <v>2600</v>
      </c>
      <c r="J9454" t="s">
        <v>23</v>
      </c>
      <c r="K9454" t="s">
        <v>12675</v>
      </c>
      <c r="L9454">
        <v>17</v>
      </c>
      <c r="M9454" t="s">
        <v>1504</v>
      </c>
      <c r="N9454" s="3">
        <v>3300</v>
      </c>
      <c r="O9454">
        <v>524</v>
      </c>
      <c r="P9454" t="s">
        <v>12650</v>
      </c>
      <c r="Q9454" t="s">
        <v>10544</v>
      </c>
      <c r="R9454" t="s">
        <v>485</v>
      </c>
      <c r="S9454" s="3">
        <v>160011541</v>
      </c>
      <c r="T9454" s="3">
        <f>Tabla1[[#This Row],[OS-Valor Unitario]]-Tabla1[[#This Row],[costo_antes_iva]]</f>
        <v>700</v>
      </c>
      <c r="U9454" s="3">
        <f>Tabla1[[#This Row],[OS-Valor Unitario]]*Tabla1[[#This Row],[OS-Cantidad]]</f>
        <v>1729200</v>
      </c>
      <c r="V9454" s="3">
        <f>Tabla1[[#This Row],[costo_antes_iva]]*Tabla1[[#This Row],[OS-Cantidad]]</f>
        <v>1362400</v>
      </c>
      <c r="W9454" s="3">
        <f>Tabla1[[#This Row],[Valor total OS]]-Tabla1[[#This Row],[valor total op]]</f>
        <v>366800</v>
      </c>
    </row>
    <row r="9455" spans="1:23" x14ac:dyDescent="0.3">
      <c r="A9455">
        <v>4890</v>
      </c>
      <c r="B9455" t="s">
        <v>12675</v>
      </c>
      <c r="C9455" t="s">
        <v>513</v>
      </c>
      <c r="D9455" t="s">
        <v>116</v>
      </c>
      <c r="E9455">
        <v>350</v>
      </c>
      <c r="F9455">
        <v>45145313</v>
      </c>
      <c r="G9455" t="s">
        <v>12669</v>
      </c>
      <c r="H9455" s="6">
        <v>45177</v>
      </c>
      <c r="I9455" s="3">
        <v>1000</v>
      </c>
      <c r="J9455" t="s">
        <v>33</v>
      </c>
      <c r="K9455" t="s">
        <v>12675</v>
      </c>
      <c r="L9455">
        <v>17</v>
      </c>
      <c r="M9455" t="s">
        <v>5723</v>
      </c>
      <c r="N9455" s="3">
        <v>1000</v>
      </c>
      <c r="O9455">
        <v>571</v>
      </c>
      <c r="P9455" t="s">
        <v>12650</v>
      </c>
      <c r="Q9455" t="s">
        <v>10544</v>
      </c>
      <c r="R9455" t="s">
        <v>485</v>
      </c>
      <c r="S9455" s="3">
        <v>160011541</v>
      </c>
      <c r="T9455" s="3">
        <f>Tabla1[[#This Row],[OS-Valor Unitario]]-Tabla1[[#This Row],[costo_antes_iva]]</f>
        <v>0</v>
      </c>
      <c r="U9455" s="3">
        <f>Tabla1[[#This Row],[OS-Valor Unitario]]*Tabla1[[#This Row],[OS-Cantidad]]</f>
        <v>571000</v>
      </c>
      <c r="V9455" s="3">
        <f>Tabla1[[#This Row],[costo_antes_iva]]*Tabla1[[#This Row],[OS-Cantidad]]</f>
        <v>571000</v>
      </c>
      <c r="W9455" s="3">
        <f>Tabla1[[#This Row],[Valor total OS]]-Tabla1[[#This Row],[valor total op]]</f>
        <v>0</v>
      </c>
    </row>
    <row r="9456" spans="1:23" x14ac:dyDescent="0.3">
      <c r="A9456">
        <v>4890</v>
      </c>
      <c r="B9456" t="s">
        <v>12675</v>
      </c>
      <c r="C9456" t="s">
        <v>513</v>
      </c>
      <c r="D9456" t="s">
        <v>116</v>
      </c>
      <c r="E9456">
        <v>350</v>
      </c>
      <c r="F9456">
        <v>45145313</v>
      </c>
      <c r="G9456" t="s">
        <v>12669</v>
      </c>
      <c r="H9456" s="6">
        <v>45177</v>
      </c>
      <c r="I9456" s="3">
        <v>2600</v>
      </c>
      <c r="J9456" t="s">
        <v>23</v>
      </c>
      <c r="K9456" t="s">
        <v>12675</v>
      </c>
      <c r="L9456">
        <v>17</v>
      </c>
      <c r="M9456" t="s">
        <v>1504</v>
      </c>
      <c r="N9456" s="3">
        <v>3300</v>
      </c>
      <c r="O9456">
        <v>524</v>
      </c>
      <c r="P9456" t="s">
        <v>12650</v>
      </c>
      <c r="Q9456" t="s">
        <v>10544</v>
      </c>
      <c r="R9456" t="s">
        <v>485</v>
      </c>
      <c r="S9456" s="3">
        <v>160011541</v>
      </c>
      <c r="T9456" s="3">
        <f>Tabla1[[#This Row],[OS-Valor Unitario]]-Tabla1[[#This Row],[costo_antes_iva]]</f>
        <v>700</v>
      </c>
      <c r="U9456" s="3">
        <f>Tabla1[[#This Row],[OS-Valor Unitario]]*Tabla1[[#This Row],[OS-Cantidad]]</f>
        <v>1729200</v>
      </c>
      <c r="V9456" s="3">
        <f>Tabla1[[#This Row],[costo_antes_iva]]*Tabla1[[#This Row],[OS-Cantidad]]</f>
        <v>1362400</v>
      </c>
      <c r="W9456" s="3">
        <f>Tabla1[[#This Row],[Valor total OS]]-Tabla1[[#This Row],[valor total op]]</f>
        <v>366800</v>
      </c>
    </row>
    <row r="9457" spans="1:23" x14ac:dyDescent="0.3">
      <c r="A9457">
        <v>4887</v>
      </c>
      <c r="B9457" t="s">
        <v>12676</v>
      </c>
      <c r="C9457" t="s">
        <v>66</v>
      </c>
      <c r="D9457" t="s">
        <v>12677</v>
      </c>
      <c r="E9457">
        <v>10</v>
      </c>
      <c r="F9457">
        <v>44877609</v>
      </c>
      <c r="G9457" t="s">
        <v>12678</v>
      </c>
      <c r="H9457" s="6">
        <v>45170</v>
      </c>
      <c r="I9457" s="3">
        <v>2500</v>
      </c>
      <c r="J9457" t="s">
        <v>82</v>
      </c>
      <c r="K9457" t="s">
        <v>12676</v>
      </c>
      <c r="L9457">
        <v>1</v>
      </c>
      <c r="M9457" t="s">
        <v>3213</v>
      </c>
      <c r="N9457" s="3">
        <v>2000</v>
      </c>
      <c r="O9457">
        <v>4</v>
      </c>
      <c r="P9457" t="s">
        <v>12679</v>
      </c>
      <c r="Q9457" t="s">
        <v>1317</v>
      </c>
      <c r="R9457" t="s">
        <v>72</v>
      </c>
      <c r="S9457" s="3">
        <v>223668</v>
      </c>
      <c r="T9457" s="3">
        <f>Tabla1[[#This Row],[OS-Valor Unitario]]-Tabla1[[#This Row],[costo_antes_iva]]</f>
        <v>-500</v>
      </c>
      <c r="U9457" s="3">
        <f>Tabla1[[#This Row],[OS-Valor Unitario]]*Tabla1[[#This Row],[OS-Cantidad]]</f>
        <v>8000</v>
      </c>
      <c r="V9457" s="3">
        <f>Tabla1[[#This Row],[costo_antes_iva]]*Tabla1[[#This Row],[OS-Cantidad]]</f>
        <v>10000</v>
      </c>
      <c r="W9457" s="3">
        <f>Tabla1[[#This Row],[Valor total OS]]-Tabla1[[#This Row],[valor total op]]</f>
        <v>-2000</v>
      </c>
    </row>
    <row r="9458" spans="1:23" x14ac:dyDescent="0.3">
      <c r="A9458">
        <v>4883</v>
      </c>
      <c r="B9458" t="s">
        <v>12680</v>
      </c>
      <c r="C9458" t="s">
        <v>91</v>
      </c>
      <c r="D9458" t="s">
        <v>12681</v>
      </c>
      <c r="E9458">
        <v>16</v>
      </c>
      <c r="F9458">
        <v>45131657</v>
      </c>
      <c r="G9458" t="s">
        <v>12682</v>
      </c>
      <c r="H9458" s="6">
        <v>45177</v>
      </c>
      <c r="I9458" s="3">
        <v>1500</v>
      </c>
      <c r="J9458" t="s">
        <v>82</v>
      </c>
      <c r="K9458" t="s">
        <v>12680</v>
      </c>
      <c r="L9458">
        <v>1</v>
      </c>
      <c r="M9458" t="s">
        <v>3213</v>
      </c>
      <c r="N9458" s="3">
        <v>1600</v>
      </c>
      <c r="O9458">
        <v>16</v>
      </c>
      <c r="P9458" t="s">
        <v>12683</v>
      </c>
      <c r="Q9458" t="s">
        <v>10544</v>
      </c>
      <c r="R9458" t="s">
        <v>92</v>
      </c>
      <c r="S9458" s="3">
        <v>1915200</v>
      </c>
      <c r="T9458" s="3">
        <f>Tabla1[[#This Row],[OS-Valor Unitario]]-Tabla1[[#This Row],[costo_antes_iva]]</f>
        <v>100</v>
      </c>
      <c r="U9458" s="3">
        <f>Tabla1[[#This Row],[OS-Valor Unitario]]*Tabla1[[#This Row],[OS-Cantidad]]</f>
        <v>25600</v>
      </c>
      <c r="V9458" s="3">
        <f>Tabla1[[#This Row],[costo_antes_iva]]*Tabla1[[#This Row],[OS-Cantidad]]</f>
        <v>24000</v>
      </c>
      <c r="W9458" s="3">
        <f>Tabla1[[#This Row],[Valor total OS]]-Tabla1[[#This Row],[valor total op]]</f>
        <v>1600</v>
      </c>
    </row>
    <row r="9459" spans="1:23" x14ac:dyDescent="0.3">
      <c r="A9459">
        <v>4883</v>
      </c>
      <c r="B9459" t="s">
        <v>12684</v>
      </c>
      <c r="C9459" t="s">
        <v>91</v>
      </c>
      <c r="D9459" t="s">
        <v>12681</v>
      </c>
      <c r="E9459">
        <v>20</v>
      </c>
      <c r="F9459">
        <v>45131665</v>
      </c>
      <c r="G9459" t="s">
        <v>12685</v>
      </c>
      <c r="H9459" s="6">
        <v>45177</v>
      </c>
      <c r="I9459" s="3">
        <v>1500</v>
      </c>
      <c r="J9459" t="s">
        <v>82</v>
      </c>
      <c r="K9459" t="s">
        <v>12684</v>
      </c>
      <c r="L9459">
        <v>2</v>
      </c>
      <c r="M9459" t="s">
        <v>3213</v>
      </c>
      <c r="N9459" s="3">
        <v>1600</v>
      </c>
      <c r="O9459">
        <v>20</v>
      </c>
      <c r="P9459" t="s">
        <v>12683</v>
      </c>
      <c r="Q9459" t="s">
        <v>10544</v>
      </c>
      <c r="R9459" t="s">
        <v>92</v>
      </c>
      <c r="S9459" s="3">
        <v>1915200</v>
      </c>
      <c r="T9459" s="3">
        <f>Tabla1[[#This Row],[OS-Valor Unitario]]-Tabla1[[#This Row],[costo_antes_iva]]</f>
        <v>100</v>
      </c>
      <c r="U9459" s="3">
        <f>Tabla1[[#This Row],[OS-Valor Unitario]]*Tabla1[[#This Row],[OS-Cantidad]]</f>
        <v>32000</v>
      </c>
      <c r="V9459" s="3">
        <f>Tabla1[[#This Row],[costo_antes_iva]]*Tabla1[[#This Row],[OS-Cantidad]]</f>
        <v>30000</v>
      </c>
      <c r="W9459" s="3">
        <f>Tabla1[[#This Row],[Valor total OS]]-Tabla1[[#This Row],[valor total op]]</f>
        <v>2000</v>
      </c>
    </row>
    <row r="9460" spans="1:23" x14ac:dyDescent="0.3">
      <c r="A9460">
        <v>4882</v>
      </c>
      <c r="B9460" t="s">
        <v>12686</v>
      </c>
      <c r="C9460" t="s">
        <v>85</v>
      </c>
      <c r="D9460" t="s">
        <v>9810</v>
      </c>
      <c r="E9460">
        <v>56</v>
      </c>
      <c r="F9460">
        <v>45115861</v>
      </c>
      <c r="G9460" t="s">
        <v>12687</v>
      </c>
      <c r="H9460" s="6">
        <v>45176</v>
      </c>
      <c r="I9460" s="3">
        <v>3500</v>
      </c>
      <c r="J9460" t="s">
        <v>33</v>
      </c>
      <c r="K9460" t="s">
        <v>12686</v>
      </c>
      <c r="L9460">
        <v>1</v>
      </c>
      <c r="M9460" t="s">
        <v>5723</v>
      </c>
      <c r="N9460" s="3">
        <v>3500</v>
      </c>
      <c r="O9460">
        <v>56</v>
      </c>
      <c r="P9460" t="s">
        <v>12688</v>
      </c>
      <c r="Q9460" t="s">
        <v>726</v>
      </c>
      <c r="R9460" t="s">
        <v>61</v>
      </c>
      <c r="S9460" s="3">
        <v>14345760</v>
      </c>
      <c r="T9460" s="3">
        <f>Tabla1[[#This Row],[OS-Valor Unitario]]-Tabla1[[#This Row],[costo_antes_iva]]</f>
        <v>0</v>
      </c>
      <c r="U9460" s="3">
        <f>Tabla1[[#This Row],[OS-Valor Unitario]]*Tabla1[[#This Row],[OS-Cantidad]]</f>
        <v>196000</v>
      </c>
      <c r="V9460" s="3">
        <f>Tabla1[[#This Row],[costo_antes_iva]]*Tabla1[[#This Row],[OS-Cantidad]]</f>
        <v>196000</v>
      </c>
      <c r="W9460" s="3">
        <f>Tabla1[[#This Row],[Valor total OS]]-Tabla1[[#This Row],[valor total op]]</f>
        <v>0</v>
      </c>
    </row>
    <row r="9461" spans="1:23" x14ac:dyDescent="0.3">
      <c r="A9461">
        <v>4882</v>
      </c>
      <c r="B9461" t="s">
        <v>12686</v>
      </c>
      <c r="C9461" t="s">
        <v>85</v>
      </c>
      <c r="D9461" t="s">
        <v>9810</v>
      </c>
      <c r="E9461">
        <v>56</v>
      </c>
      <c r="F9461">
        <v>45115861</v>
      </c>
      <c r="G9461" t="s">
        <v>12687</v>
      </c>
      <c r="H9461" s="6">
        <v>45176</v>
      </c>
      <c r="I9461" s="3">
        <v>8000</v>
      </c>
      <c r="J9461" t="s">
        <v>23</v>
      </c>
      <c r="K9461" t="s">
        <v>12686</v>
      </c>
      <c r="L9461">
        <v>1</v>
      </c>
      <c r="M9461" t="s">
        <v>471</v>
      </c>
      <c r="N9461" s="3">
        <v>8000</v>
      </c>
      <c r="O9461">
        <v>56</v>
      </c>
      <c r="P9461" t="s">
        <v>12688</v>
      </c>
      <c r="Q9461" t="s">
        <v>726</v>
      </c>
      <c r="R9461" t="s">
        <v>61</v>
      </c>
      <c r="S9461" s="3">
        <v>14345760</v>
      </c>
      <c r="T9461" s="3">
        <f>Tabla1[[#This Row],[OS-Valor Unitario]]-Tabla1[[#This Row],[costo_antes_iva]]</f>
        <v>0</v>
      </c>
      <c r="U9461" s="3">
        <f>Tabla1[[#This Row],[OS-Valor Unitario]]*Tabla1[[#This Row],[OS-Cantidad]]</f>
        <v>448000</v>
      </c>
      <c r="V9461" s="3">
        <f>Tabla1[[#This Row],[costo_antes_iva]]*Tabla1[[#This Row],[OS-Cantidad]]</f>
        <v>448000</v>
      </c>
      <c r="W9461" s="3">
        <f>Tabla1[[#This Row],[Valor total OS]]-Tabla1[[#This Row],[valor total op]]</f>
        <v>0</v>
      </c>
    </row>
    <row r="9462" spans="1:23" x14ac:dyDescent="0.3">
      <c r="A9462">
        <v>4882</v>
      </c>
      <c r="B9462" t="s">
        <v>12689</v>
      </c>
      <c r="C9462" t="s">
        <v>85</v>
      </c>
      <c r="D9462" t="s">
        <v>9810</v>
      </c>
      <c r="E9462">
        <v>52</v>
      </c>
      <c r="F9462">
        <v>45115866</v>
      </c>
      <c r="G9462" t="s">
        <v>12690</v>
      </c>
      <c r="H9462" s="6">
        <v>45176</v>
      </c>
      <c r="I9462" s="3">
        <v>3500</v>
      </c>
      <c r="J9462" t="s">
        <v>33</v>
      </c>
      <c r="K9462" t="s">
        <v>12689</v>
      </c>
      <c r="L9462">
        <v>2</v>
      </c>
      <c r="M9462" t="s">
        <v>5723</v>
      </c>
      <c r="N9462" s="3">
        <v>3500</v>
      </c>
      <c r="O9462">
        <v>52</v>
      </c>
      <c r="P9462" t="s">
        <v>12688</v>
      </c>
      <c r="Q9462" t="s">
        <v>726</v>
      </c>
      <c r="R9462" t="s">
        <v>61</v>
      </c>
      <c r="S9462" s="3">
        <v>14345760</v>
      </c>
      <c r="T9462" s="3">
        <f>Tabla1[[#This Row],[OS-Valor Unitario]]-Tabla1[[#This Row],[costo_antes_iva]]</f>
        <v>0</v>
      </c>
      <c r="U9462" s="3">
        <f>Tabla1[[#This Row],[OS-Valor Unitario]]*Tabla1[[#This Row],[OS-Cantidad]]</f>
        <v>182000</v>
      </c>
      <c r="V9462" s="3">
        <f>Tabla1[[#This Row],[costo_antes_iva]]*Tabla1[[#This Row],[OS-Cantidad]]</f>
        <v>182000</v>
      </c>
      <c r="W9462" s="3">
        <f>Tabla1[[#This Row],[Valor total OS]]-Tabla1[[#This Row],[valor total op]]</f>
        <v>0</v>
      </c>
    </row>
    <row r="9463" spans="1:23" x14ac:dyDescent="0.3">
      <c r="A9463">
        <v>4882</v>
      </c>
      <c r="B9463" t="s">
        <v>12689</v>
      </c>
      <c r="C9463" t="s">
        <v>85</v>
      </c>
      <c r="D9463" t="s">
        <v>9810</v>
      </c>
      <c r="E9463">
        <v>52</v>
      </c>
      <c r="F9463">
        <v>45115866</v>
      </c>
      <c r="G9463" t="s">
        <v>12690</v>
      </c>
      <c r="H9463" s="6">
        <v>45176</v>
      </c>
      <c r="I9463" s="3">
        <v>8000</v>
      </c>
      <c r="J9463" t="s">
        <v>23</v>
      </c>
      <c r="K9463" t="s">
        <v>12689</v>
      </c>
      <c r="L9463">
        <v>2</v>
      </c>
      <c r="M9463" t="s">
        <v>471</v>
      </c>
      <c r="N9463" s="3">
        <v>8000</v>
      </c>
      <c r="O9463">
        <v>52</v>
      </c>
      <c r="P9463" t="s">
        <v>12688</v>
      </c>
      <c r="Q9463" t="s">
        <v>726</v>
      </c>
      <c r="R9463" t="s">
        <v>61</v>
      </c>
      <c r="S9463" s="3">
        <v>14345760</v>
      </c>
      <c r="T9463" s="3">
        <f>Tabla1[[#This Row],[OS-Valor Unitario]]-Tabla1[[#This Row],[costo_antes_iva]]</f>
        <v>0</v>
      </c>
      <c r="U9463" s="3">
        <f>Tabla1[[#This Row],[OS-Valor Unitario]]*Tabla1[[#This Row],[OS-Cantidad]]</f>
        <v>416000</v>
      </c>
      <c r="V9463" s="3">
        <f>Tabla1[[#This Row],[costo_antes_iva]]*Tabla1[[#This Row],[OS-Cantidad]]</f>
        <v>416000</v>
      </c>
      <c r="W9463" s="3">
        <f>Tabla1[[#This Row],[Valor total OS]]-Tabla1[[#This Row],[valor total op]]</f>
        <v>0</v>
      </c>
    </row>
    <row r="9464" spans="1:23" x14ac:dyDescent="0.3">
      <c r="A9464">
        <v>4882</v>
      </c>
      <c r="B9464" t="s">
        <v>12691</v>
      </c>
      <c r="C9464" t="s">
        <v>124</v>
      </c>
      <c r="D9464" t="s">
        <v>9810</v>
      </c>
      <c r="E9464">
        <v>40</v>
      </c>
      <c r="F9464">
        <v>45115876</v>
      </c>
      <c r="G9464" t="s">
        <v>12692</v>
      </c>
      <c r="H9464" s="6">
        <v>45176</v>
      </c>
      <c r="I9464" s="3">
        <v>3500</v>
      </c>
      <c r="J9464" t="s">
        <v>33</v>
      </c>
      <c r="K9464" t="s">
        <v>12691</v>
      </c>
      <c r="L9464">
        <v>4</v>
      </c>
      <c r="M9464" t="s">
        <v>5723</v>
      </c>
      <c r="N9464" s="3">
        <v>3500</v>
      </c>
      <c r="O9464">
        <v>40</v>
      </c>
      <c r="P9464" t="s">
        <v>12688</v>
      </c>
      <c r="Q9464" t="s">
        <v>726</v>
      </c>
      <c r="R9464" t="s">
        <v>61</v>
      </c>
      <c r="S9464" s="3">
        <v>14345760</v>
      </c>
      <c r="T9464" s="3">
        <f>Tabla1[[#This Row],[OS-Valor Unitario]]-Tabla1[[#This Row],[costo_antes_iva]]</f>
        <v>0</v>
      </c>
      <c r="U9464" s="3">
        <f>Tabla1[[#This Row],[OS-Valor Unitario]]*Tabla1[[#This Row],[OS-Cantidad]]</f>
        <v>140000</v>
      </c>
      <c r="V9464" s="3">
        <f>Tabla1[[#This Row],[costo_antes_iva]]*Tabla1[[#This Row],[OS-Cantidad]]</f>
        <v>140000</v>
      </c>
      <c r="W9464" s="3">
        <f>Tabla1[[#This Row],[Valor total OS]]-Tabla1[[#This Row],[valor total op]]</f>
        <v>0</v>
      </c>
    </row>
    <row r="9465" spans="1:23" x14ac:dyDescent="0.3">
      <c r="A9465">
        <v>4882</v>
      </c>
      <c r="B9465" t="s">
        <v>12691</v>
      </c>
      <c r="C9465" t="s">
        <v>124</v>
      </c>
      <c r="D9465" t="s">
        <v>9810</v>
      </c>
      <c r="E9465">
        <v>40</v>
      </c>
      <c r="F9465">
        <v>45115876</v>
      </c>
      <c r="G9465" t="s">
        <v>12692</v>
      </c>
      <c r="H9465" s="6">
        <v>45176</v>
      </c>
      <c r="I9465" s="3">
        <v>3500</v>
      </c>
      <c r="J9465" t="s">
        <v>23</v>
      </c>
      <c r="K9465" t="s">
        <v>12691</v>
      </c>
      <c r="L9465">
        <v>4</v>
      </c>
      <c r="M9465" t="s">
        <v>471</v>
      </c>
      <c r="N9465" s="3">
        <v>3500</v>
      </c>
      <c r="O9465">
        <v>40</v>
      </c>
      <c r="P9465" t="s">
        <v>12688</v>
      </c>
      <c r="Q9465" t="s">
        <v>726</v>
      </c>
      <c r="R9465" t="s">
        <v>61</v>
      </c>
      <c r="S9465" s="3">
        <v>14345760</v>
      </c>
      <c r="T9465" s="3">
        <f>Tabla1[[#This Row],[OS-Valor Unitario]]-Tabla1[[#This Row],[costo_antes_iva]]</f>
        <v>0</v>
      </c>
      <c r="U9465" s="3">
        <f>Tabla1[[#This Row],[OS-Valor Unitario]]*Tabla1[[#This Row],[OS-Cantidad]]</f>
        <v>140000</v>
      </c>
      <c r="V9465" s="3">
        <f>Tabla1[[#This Row],[costo_antes_iva]]*Tabla1[[#This Row],[OS-Cantidad]]</f>
        <v>140000</v>
      </c>
      <c r="W9465" s="3">
        <f>Tabla1[[#This Row],[Valor total OS]]-Tabla1[[#This Row],[valor total op]]</f>
        <v>0</v>
      </c>
    </row>
    <row r="9466" spans="1:23" x14ac:dyDescent="0.3">
      <c r="A9466">
        <v>4882</v>
      </c>
      <c r="B9466" t="s">
        <v>12693</v>
      </c>
      <c r="C9466" t="s">
        <v>124</v>
      </c>
      <c r="D9466" t="s">
        <v>9810</v>
      </c>
      <c r="E9466">
        <v>40</v>
      </c>
      <c r="F9466">
        <v>45115881</v>
      </c>
      <c r="G9466" t="s">
        <v>12694</v>
      </c>
      <c r="H9466" s="6">
        <v>45176</v>
      </c>
      <c r="I9466" s="3">
        <v>3500</v>
      </c>
      <c r="J9466" t="s">
        <v>33</v>
      </c>
      <c r="K9466" t="s">
        <v>12693</v>
      </c>
      <c r="L9466">
        <v>5</v>
      </c>
      <c r="M9466" t="s">
        <v>5723</v>
      </c>
      <c r="N9466" s="3">
        <v>3500</v>
      </c>
      <c r="O9466">
        <v>40</v>
      </c>
      <c r="P9466" t="s">
        <v>12688</v>
      </c>
      <c r="Q9466" t="s">
        <v>726</v>
      </c>
      <c r="R9466" t="s">
        <v>61</v>
      </c>
      <c r="S9466" s="3">
        <v>14345760</v>
      </c>
      <c r="T9466" s="3">
        <f>Tabla1[[#This Row],[OS-Valor Unitario]]-Tabla1[[#This Row],[costo_antes_iva]]</f>
        <v>0</v>
      </c>
      <c r="U9466" s="3">
        <f>Tabla1[[#This Row],[OS-Valor Unitario]]*Tabla1[[#This Row],[OS-Cantidad]]</f>
        <v>140000</v>
      </c>
      <c r="V9466" s="3">
        <f>Tabla1[[#This Row],[costo_antes_iva]]*Tabla1[[#This Row],[OS-Cantidad]]</f>
        <v>140000</v>
      </c>
      <c r="W9466" s="3">
        <f>Tabla1[[#This Row],[Valor total OS]]-Tabla1[[#This Row],[valor total op]]</f>
        <v>0</v>
      </c>
    </row>
    <row r="9467" spans="1:23" x14ac:dyDescent="0.3">
      <c r="A9467">
        <v>4882</v>
      </c>
      <c r="B9467" t="s">
        <v>12693</v>
      </c>
      <c r="C9467" t="s">
        <v>124</v>
      </c>
      <c r="D9467" t="s">
        <v>9810</v>
      </c>
      <c r="E9467">
        <v>40</v>
      </c>
      <c r="F9467">
        <v>45115881</v>
      </c>
      <c r="G9467" t="s">
        <v>12694</v>
      </c>
      <c r="H9467" s="6">
        <v>45176</v>
      </c>
      <c r="I9467" s="3">
        <v>3500</v>
      </c>
      <c r="J9467" t="s">
        <v>23</v>
      </c>
      <c r="K9467" t="s">
        <v>12693</v>
      </c>
      <c r="L9467">
        <v>5</v>
      </c>
      <c r="M9467" t="s">
        <v>471</v>
      </c>
      <c r="N9467" s="3">
        <v>3500</v>
      </c>
      <c r="O9467">
        <v>40</v>
      </c>
      <c r="P9467" t="s">
        <v>12688</v>
      </c>
      <c r="Q9467" t="s">
        <v>726</v>
      </c>
      <c r="R9467" t="s">
        <v>61</v>
      </c>
      <c r="S9467" s="3">
        <v>14345760</v>
      </c>
      <c r="T9467" s="3">
        <f>Tabla1[[#This Row],[OS-Valor Unitario]]-Tabla1[[#This Row],[costo_antes_iva]]</f>
        <v>0</v>
      </c>
      <c r="U9467" s="3">
        <f>Tabla1[[#This Row],[OS-Valor Unitario]]*Tabla1[[#This Row],[OS-Cantidad]]</f>
        <v>140000</v>
      </c>
      <c r="V9467" s="3">
        <f>Tabla1[[#This Row],[costo_antes_iva]]*Tabla1[[#This Row],[OS-Cantidad]]</f>
        <v>140000</v>
      </c>
      <c r="W9467" s="3">
        <f>Tabla1[[#This Row],[Valor total OS]]-Tabla1[[#This Row],[valor total op]]</f>
        <v>0</v>
      </c>
    </row>
    <row r="9468" spans="1:23" x14ac:dyDescent="0.3">
      <c r="A9468">
        <v>4882</v>
      </c>
      <c r="B9468" t="s">
        <v>12695</v>
      </c>
      <c r="C9468" t="s">
        <v>193</v>
      </c>
      <c r="D9468" t="s">
        <v>9810</v>
      </c>
      <c r="E9468">
        <v>30</v>
      </c>
      <c r="F9468">
        <v>45115886</v>
      </c>
      <c r="G9468" t="s">
        <v>12696</v>
      </c>
      <c r="H9468" s="6">
        <v>45176</v>
      </c>
      <c r="I9468" s="3">
        <v>2500</v>
      </c>
      <c r="J9468" t="s">
        <v>82</v>
      </c>
      <c r="K9468" t="s">
        <v>12695</v>
      </c>
      <c r="L9468">
        <v>6</v>
      </c>
      <c r="M9468" t="s">
        <v>10115</v>
      </c>
      <c r="N9468" s="3">
        <v>2200</v>
      </c>
      <c r="O9468">
        <v>32</v>
      </c>
      <c r="P9468" t="s">
        <v>12688</v>
      </c>
      <c r="Q9468" t="s">
        <v>726</v>
      </c>
      <c r="R9468" t="s">
        <v>199</v>
      </c>
      <c r="S9468" s="3">
        <v>14345760</v>
      </c>
      <c r="T9468" s="3">
        <f>Tabla1[[#This Row],[OS-Valor Unitario]]-Tabla1[[#This Row],[costo_antes_iva]]</f>
        <v>-300</v>
      </c>
      <c r="U9468" s="3">
        <f>Tabla1[[#This Row],[OS-Valor Unitario]]*Tabla1[[#This Row],[OS-Cantidad]]</f>
        <v>70400</v>
      </c>
      <c r="V9468" s="3">
        <f>Tabla1[[#This Row],[costo_antes_iva]]*Tabla1[[#This Row],[OS-Cantidad]]</f>
        <v>80000</v>
      </c>
      <c r="W9468" s="3">
        <f>Tabla1[[#This Row],[Valor total OS]]-Tabla1[[#This Row],[valor total op]]</f>
        <v>-9600</v>
      </c>
    </row>
    <row r="9469" spans="1:23" x14ac:dyDescent="0.3">
      <c r="A9469">
        <v>4882</v>
      </c>
      <c r="B9469" t="s">
        <v>12695</v>
      </c>
      <c r="C9469" t="s">
        <v>193</v>
      </c>
      <c r="D9469" t="s">
        <v>9810</v>
      </c>
      <c r="E9469">
        <v>30</v>
      </c>
      <c r="F9469">
        <v>45115886</v>
      </c>
      <c r="G9469" t="s">
        <v>12696</v>
      </c>
      <c r="H9469" s="6">
        <v>45176</v>
      </c>
      <c r="I9469" s="3">
        <v>7500</v>
      </c>
      <c r="J9469" t="s">
        <v>23</v>
      </c>
      <c r="K9469" t="s">
        <v>12695</v>
      </c>
      <c r="L9469">
        <v>6</v>
      </c>
      <c r="M9469" t="s">
        <v>303</v>
      </c>
      <c r="N9469" s="3">
        <v>7300</v>
      </c>
      <c r="O9469">
        <v>30</v>
      </c>
      <c r="P9469" t="s">
        <v>12688</v>
      </c>
      <c r="Q9469" t="s">
        <v>726</v>
      </c>
      <c r="R9469" t="s">
        <v>199</v>
      </c>
      <c r="S9469" s="3">
        <v>14345760</v>
      </c>
      <c r="T9469" s="3">
        <f>Tabla1[[#This Row],[OS-Valor Unitario]]-Tabla1[[#This Row],[costo_antes_iva]]</f>
        <v>-200</v>
      </c>
      <c r="U9469" s="3">
        <f>Tabla1[[#This Row],[OS-Valor Unitario]]*Tabla1[[#This Row],[OS-Cantidad]]</f>
        <v>219000</v>
      </c>
      <c r="V9469" s="3">
        <f>Tabla1[[#This Row],[costo_antes_iva]]*Tabla1[[#This Row],[OS-Cantidad]]</f>
        <v>225000</v>
      </c>
      <c r="W9469" s="3">
        <f>Tabla1[[#This Row],[Valor total OS]]-Tabla1[[#This Row],[valor total op]]</f>
        <v>-6000</v>
      </c>
    </row>
    <row r="9470" spans="1:23" x14ac:dyDescent="0.3">
      <c r="A9470">
        <v>4882</v>
      </c>
      <c r="B9470" t="s">
        <v>12697</v>
      </c>
      <c r="C9470" t="s">
        <v>193</v>
      </c>
      <c r="D9470" t="s">
        <v>9810</v>
      </c>
      <c r="E9470">
        <v>30</v>
      </c>
      <c r="F9470">
        <v>45115890</v>
      </c>
      <c r="G9470" t="s">
        <v>12698</v>
      </c>
      <c r="H9470" s="6">
        <v>45176</v>
      </c>
      <c r="I9470" s="3">
        <v>2500</v>
      </c>
      <c r="J9470" t="s">
        <v>82</v>
      </c>
      <c r="K9470" t="s">
        <v>12697</v>
      </c>
      <c r="L9470">
        <v>7</v>
      </c>
      <c r="M9470" t="s">
        <v>10115</v>
      </c>
      <c r="N9470" s="3">
        <v>2200</v>
      </c>
      <c r="O9470">
        <v>32</v>
      </c>
      <c r="P9470" t="s">
        <v>12688</v>
      </c>
      <c r="Q9470" t="s">
        <v>726</v>
      </c>
      <c r="R9470" t="s">
        <v>199</v>
      </c>
      <c r="S9470" s="3">
        <v>14345760</v>
      </c>
      <c r="T9470" s="3">
        <f>Tabla1[[#This Row],[OS-Valor Unitario]]-Tabla1[[#This Row],[costo_antes_iva]]</f>
        <v>-300</v>
      </c>
      <c r="U9470" s="3">
        <f>Tabla1[[#This Row],[OS-Valor Unitario]]*Tabla1[[#This Row],[OS-Cantidad]]</f>
        <v>70400</v>
      </c>
      <c r="V9470" s="3">
        <f>Tabla1[[#This Row],[costo_antes_iva]]*Tabla1[[#This Row],[OS-Cantidad]]</f>
        <v>80000</v>
      </c>
      <c r="W9470" s="3">
        <f>Tabla1[[#This Row],[Valor total OS]]-Tabla1[[#This Row],[valor total op]]</f>
        <v>-9600</v>
      </c>
    </row>
    <row r="9471" spans="1:23" x14ac:dyDescent="0.3">
      <c r="A9471">
        <v>4882</v>
      </c>
      <c r="B9471" t="s">
        <v>12697</v>
      </c>
      <c r="C9471" t="s">
        <v>193</v>
      </c>
      <c r="D9471" t="s">
        <v>9810</v>
      </c>
      <c r="E9471">
        <v>30</v>
      </c>
      <c r="F9471">
        <v>45115890</v>
      </c>
      <c r="G9471" t="s">
        <v>12698</v>
      </c>
      <c r="H9471" s="6">
        <v>45176</v>
      </c>
      <c r="I9471" s="3">
        <v>7500</v>
      </c>
      <c r="J9471" t="s">
        <v>23</v>
      </c>
      <c r="K9471" t="s">
        <v>12697</v>
      </c>
      <c r="L9471">
        <v>7</v>
      </c>
      <c r="M9471" t="s">
        <v>303</v>
      </c>
      <c r="N9471" s="3">
        <v>7300</v>
      </c>
      <c r="O9471">
        <v>30</v>
      </c>
      <c r="P9471" t="s">
        <v>12688</v>
      </c>
      <c r="Q9471" t="s">
        <v>726</v>
      </c>
      <c r="R9471" t="s">
        <v>199</v>
      </c>
      <c r="S9471" s="3">
        <v>14345760</v>
      </c>
      <c r="T9471" s="3">
        <f>Tabla1[[#This Row],[OS-Valor Unitario]]-Tabla1[[#This Row],[costo_antes_iva]]</f>
        <v>-200</v>
      </c>
      <c r="U9471" s="3">
        <f>Tabla1[[#This Row],[OS-Valor Unitario]]*Tabla1[[#This Row],[OS-Cantidad]]</f>
        <v>219000</v>
      </c>
      <c r="V9471" s="3">
        <f>Tabla1[[#This Row],[costo_antes_iva]]*Tabla1[[#This Row],[OS-Cantidad]]</f>
        <v>225000</v>
      </c>
      <c r="W9471" s="3">
        <f>Tabla1[[#This Row],[Valor total OS]]-Tabla1[[#This Row],[valor total op]]</f>
        <v>-6000</v>
      </c>
    </row>
    <row r="9472" spans="1:23" x14ac:dyDescent="0.3">
      <c r="A9472">
        <v>4881</v>
      </c>
      <c r="B9472" t="s">
        <v>12699</v>
      </c>
      <c r="C9472" t="s">
        <v>735</v>
      </c>
      <c r="D9472" t="s">
        <v>722</v>
      </c>
      <c r="E9472">
        <v>30</v>
      </c>
      <c r="F9472">
        <v>45107264</v>
      </c>
      <c r="G9472" t="s">
        <v>12700</v>
      </c>
      <c r="H9472" s="6">
        <v>45176</v>
      </c>
      <c r="I9472" s="3">
        <v>32000</v>
      </c>
      <c r="J9472" t="s">
        <v>23</v>
      </c>
      <c r="K9472" t="s">
        <v>12699</v>
      </c>
      <c r="L9472">
        <v>1</v>
      </c>
      <c r="M9472" t="s">
        <v>471</v>
      </c>
      <c r="N9472" s="3">
        <v>32000</v>
      </c>
      <c r="O9472">
        <v>30</v>
      </c>
      <c r="P9472" t="s">
        <v>12701</v>
      </c>
      <c r="Q9472" t="s">
        <v>726</v>
      </c>
      <c r="R9472" t="s">
        <v>92</v>
      </c>
      <c r="S9472" s="3">
        <v>11831940</v>
      </c>
      <c r="T9472" s="3">
        <f>Tabla1[[#This Row],[OS-Valor Unitario]]-Tabla1[[#This Row],[costo_antes_iva]]</f>
        <v>0</v>
      </c>
      <c r="U9472" s="3">
        <f>Tabla1[[#This Row],[OS-Valor Unitario]]*Tabla1[[#This Row],[OS-Cantidad]]</f>
        <v>960000</v>
      </c>
      <c r="V9472" s="3">
        <f>Tabla1[[#This Row],[costo_antes_iva]]*Tabla1[[#This Row],[OS-Cantidad]]</f>
        <v>960000</v>
      </c>
      <c r="W9472" s="3">
        <f>Tabla1[[#This Row],[Valor total OS]]-Tabla1[[#This Row],[valor total op]]</f>
        <v>0</v>
      </c>
    </row>
    <row r="9473" spans="1:23" x14ac:dyDescent="0.3">
      <c r="A9473">
        <v>4881</v>
      </c>
      <c r="B9473" t="s">
        <v>12702</v>
      </c>
      <c r="C9473" t="s">
        <v>735</v>
      </c>
      <c r="D9473" t="s">
        <v>722</v>
      </c>
      <c r="E9473">
        <v>30</v>
      </c>
      <c r="F9473">
        <v>45107283</v>
      </c>
      <c r="G9473" t="s">
        <v>12703</v>
      </c>
      <c r="H9473" s="6">
        <v>45176</v>
      </c>
      <c r="I9473" s="3">
        <v>32000</v>
      </c>
      <c r="J9473" t="s">
        <v>23</v>
      </c>
      <c r="K9473" t="s">
        <v>12702</v>
      </c>
      <c r="L9473">
        <v>2</v>
      </c>
      <c r="M9473" t="s">
        <v>471</v>
      </c>
      <c r="N9473" s="3">
        <v>32000</v>
      </c>
      <c r="O9473">
        <v>30</v>
      </c>
      <c r="P9473" t="s">
        <v>12701</v>
      </c>
      <c r="Q9473" t="s">
        <v>726</v>
      </c>
      <c r="R9473" t="s">
        <v>92</v>
      </c>
      <c r="S9473" s="3">
        <v>11831940</v>
      </c>
      <c r="T9473" s="3">
        <f>Tabla1[[#This Row],[OS-Valor Unitario]]-Tabla1[[#This Row],[costo_antes_iva]]</f>
        <v>0</v>
      </c>
      <c r="U9473" s="3">
        <f>Tabla1[[#This Row],[OS-Valor Unitario]]*Tabla1[[#This Row],[OS-Cantidad]]</f>
        <v>960000</v>
      </c>
      <c r="V9473" s="3">
        <f>Tabla1[[#This Row],[costo_antes_iva]]*Tabla1[[#This Row],[OS-Cantidad]]</f>
        <v>960000</v>
      </c>
      <c r="W9473" s="3">
        <f>Tabla1[[#This Row],[Valor total OS]]-Tabla1[[#This Row],[valor total op]]</f>
        <v>0</v>
      </c>
    </row>
    <row r="9474" spans="1:23" x14ac:dyDescent="0.3">
      <c r="A9474">
        <v>4881</v>
      </c>
      <c r="B9474" t="s">
        <v>12704</v>
      </c>
      <c r="C9474" t="s">
        <v>124</v>
      </c>
      <c r="D9474" t="s">
        <v>722</v>
      </c>
      <c r="E9474">
        <v>85</v>
      </c>
      <c r="F9474">
        <v>45107296</v>
      </c>
      <c r="G9474" t="s">
        <v>12705</v>
      </c>
      <c r="H9474" s="6">
        <v>45176</v>
      </c>
      <c r="I9474" s="3">
        <v>3500</v>
      </c>
      <c r="J9474" t="s">
        <v>23</v>
      </c>
      <c r="K9474" t="s">
        <v>12704</v>
      </c>
      <c r="L9474">
        <v>3</v>
      </c>
      <c r="M9474" t="s">
        <v>471</v>
      </c>
      <c r="N9474" s="3">
        <v>3500</v>
      </c>
      <c r="O9474">
        <v>85</v>
      </c>
      <c r="P9474" t="s">
        <v>12701</v>
      </c>
      <c r="Q9474" t="s">
        <v>726</v>
      </c>
      <c r="R9474" t="s">
        <v>61</v>
      </c>
      <c r="S9474" s="3">
        <v>11831940</v>
      </c>
      <c r="T9474" s="3">
        <f>Tabla1[[#This Row],[OS-Valor Unitario]]-Tabla1[[#This Row],[costo_antes_iva]]</f>
        <v>0</v>
      </c>
      <c r="U9474" s="3">
        <f>Tabla1[[#This Row],[OS-Valor Unitario]]*Tabla1[[#This Row],[OS-Cantidad]]</f>
        <v>297500</v>
      </c>
      <c r="V9474" s="3">
        <f>Tabla1[[#This Row],[costo_antes_iva]]*Tabla1[[#This Row],[OS-Cantidad]]</f>
        <v>297500</v>
      </c>
      <c r="W9474" s="3">
        <f>Tabla1[[#This Row],[Valor total OS]]-Tabla1[[#This Row],[valor total op]]</f>
        <v>0</v>
      </c>
    </row>
    <row r="9475" spans="1:23" x14ac:dyDescent="0.3">
      <c r="A9475">
        <v>4875</v>
      </c>
      <c r="B9475" t="s">
        <v>12706</v>
      </c>
      <c r="C9475" t="s">
        <v>124</v>
      </c>
      <c r="D9475" t="s">
        <v>8899</v>
      </c>
      <c r="E9475">
        <v>32</v>
      </c>
      <c r="F9475">
        <v>44987279</v>
      </c>
      <c r="G9475" t="s">
        <v>12707</v>
      </c>
      <c r="H9475" s="6">
        <v>45174</v>
      </c>
      <c r="I9475" s="3">
        <v>2500</v>
      </c>
      <c r="J9475" t="s">
        <v>33</v>
      </c>
      <c r="K9475" t="s">
        <v>12706</v>
      </c>
      <c r="L9475">
        <v>1</v>
      </c>
      <c r="M9475" t="s">
        <v>35</v>
      </c>
      <c r="N9475" s="3">
        <v>2500</v>
      </c>
      <c r="O9475">
        <v>14</v>
      </c>
      <c r="P9475" t="s">
        <v>12708</v>
      </c>
      <c r="Q9475" t="s">
        <v>121</v>
      </c>
      <c r="R9475" t="s">
        <v>61</v>
      </c>
      <c r="S9475" s="3">
        <v>888902</v>
      </c>
      <c r="T9475" s="3">
        <f>Tabla1[[#This Row],[OS-Valor Unitario]]-Tabla1[[#This Row],[costo_antes_iva]]</f>
        <v>0</v>
      </c>
      <c r="U9475" s="3">
        <f>Tabla1[[#This Row],[OS-Valor Unitario]]*Tabla1[[#This Row],[OS-Cantidad]]</f>
        <v>35000</v>
      </c>
      <c r="V9475" s="3">
        <f>Tabla1[[#This Row],[costo_antes_iva]]*Tabla1[[#This Row],[OS-Cantidad]]</f>
        <v>35000</v>
      </c>
      <c r="W9475" s="3">
        <f>Tabla1[[#This Row],[Valor total OS]]-Tabla1[[#This Row],[valor total op]]</f>
        <v>0</v>
      </c>
    </row>
    <row r="9476" spans="1:23" x14ac:dyDescent="0.3">
      <c r="A9476">
        <v>4873</v>
      </c>
      <c r="B9476" t="s">
        <v>12709</v>
      </c>
      <c r="C9476" t="s">
        <v>85</v>
      </c>
      <c r="D9476" t="s">
        <v>481</v>
      </c>
      <c r="E9476">
        <v>5</v>
      </c>
      <c r="F9476">
        <v>44874961</v>
      </c>
      <c r="G9476" t="s">
        <v>12710</v>
      </c>
      <c r="H9476" s="6">
        <v>45170</v>
      </c>
      <c r="I9476" s="3">
        <v>6000</v>
      </c>
      <c r="J9476" t="s">
        <v>33</v>
      </c>
      <c r="K9476" t="s">
        <v>12709</v>
      </c>
      <c r="L9476">
        <v>1</v>
      </c>
      <c r="M9476" t="s">
        <v>35</v>
      </c>
      <c r="N9476" s="3">
        <v>4500</v>
      </c>
      <c r="O9476">
        <v>5</v>
      </c>
      <c r="P9476" t="s">
        <v>12711</v>
      </c>
      <c r="Q9476" t="s">
        <v>963</v>
      </c>
      <c r="R9476" t="s">
        <v>61</v>
      </c>
      <c r="S9476" s="3">
        <v>9074596</v>
      </c>
      <c r="T9476" s="3">
        <f>Tabla1[[#This Row],[OS-Valor Unitario]]-Tabla1[[#This Row],[costo_antes_iva]]</f>
        <v>-1500</v>
      </c>
      <c r="U9476" s="3">
        <f>Tabla1[[#This Row],[OS-Valor Unitario]]*Tabla1[[#This Row],[OS-Cantidad]]</f>
        <v>22500</v>
      </c>
      <c r="V9476" s="3">
        <f>Tabla1[[#This Row],[costo_antes_iva]]*Tabla1[[#This Row],[OS-Cantidad]]</f>
        <v>30000</v>
      </c>
      <c r="W9476" s="3">
        <f>Tabla1[[#This Row],[Valor total OS]]-Tabla1[[#This Row],[valor total op]]</f>
        <v>-7500</v>
      </c>
    </row>
    <row r="9477" spans="1:23" x14ac:dyDescent="0.3">
      <c r="A9477">
        <v>4873</v>
      </c>
      <c r="B9477" t="s">
        <v>12709</v>
      </c>
      <c r="C9477" t="s">
        <v>85</v>
      </c>
      <c r="D9477" t="s">
        <v>481</v>
      </c>
      <c r="E9477">
        <v>5</v>
      </c>
      <c r="F9477">
        <v>44874961</v>
      </c>
      <c r="G9477" t="s">
        <v>12710</v>
      </c>
      <c r="H9477" s="6">
        <v>45170</v>
      </c>
      <c r="I9477" s="3">
        <v>7500</v>
      </c>
      <c r="J9477" t="s">
        <v>23</v>
      </c>
      <c r="K9477" t="s">
        <v>12709</v>
      </c>
      <c r="L9477">
        <v>1</v>
      </c>
      <c r="M9477" t="s">
        <v>5688</v>
      </c>
      <c r="N9477" s="3">
        <v>7000</v>
      </c>
      <c r="O9477">
        <v>5</v>
      </c>
      <c r="P9477" t="s">
        <v>12711</v>
      </c>
      <c r="Q9477" t="s">
        <v>963</v>
      </c>
      <c r="R9477" t="s">
        <v>61</v>
      </c>
      <c r="S9477" s="3">
        <v>9074596</v>
      </c>
      <c r="T9477" s="3">
        <f>Tabla1[[#This Row],[OS-Valor Unitario]]-Tabla1[[#This Row],[costo_antes_iva]]</f>
        <v>-500</v>
      </c>
      <c r="U9477" s="3">
        <f>Tabla1[[#This Row],[OS-Valor Unitario]]*Tabla1[[#This Row],[OS-Cantidad]]</f>
        <v>35000</v>
      </c>
      <c r="V9477" s="3">
        <f>Tabla1[[#This Row],[costo_antes_iva]]*Tabla1[[#This Row],[OS-Cantidad]]</f>
        <v>37500</v>
      </c>
      <c r="W9477" s="3">
        <f>Tabla1[[#This Row],[Valor total OS]]-Tabla1[[#This Row],[valor total op]]</f>
        <v>-2500</v>
      </c>
    </row>
    <row r="9478" spans="1:23" x14ac:dyDescent="0.3">
      <c r="A9478">
        <v>4873</v>
      </c>
      <c r="B9478" t="s">
        <v>12712</v>
      </c>
      <c r="C9478" t="s">
        <v>85</v>
      </c>
      <c r="D9478" t="s">
        <v>481</v>
      </c>
      <c r="E9478">
        <v>32</v>
      </c>
      <c r="F9478">
        <v>44874973</v>
      </c>
      <c r="G9478" t="s">
        <v>12713</v>
      </c>
      <c r="H9478" s="6">
        <v>45170</v>
      </c>
      <c r="I9478" s="3">
        <v>4500</v>
      </c>
      <c r="J9478" t="s">
        <v>33</v>
      </c>
      <c r="K9478" t="s">
        <v>12712</v>
      </c>
      <c r="L9478">
        <v>2</v>
      </c>
      <c r="M9478" t="s">
        <v>35</v>
      </c>
      <c r="N9478" s="3">
        <v>4500</v>
      </c>
      <c r="O9478">
        <v>32</v>
      </c>
      <c r="P9478" t="s">
        <v>12711</v>
      </c>
      <c r="Q9478" t="s">
        <v>963</v>
      </c>
      <c r="R9478" t="s">
        <v>61</v>
      </c>
      <c r="S9478" s="3">
        <v>9074596</v>
      </c>
      <c r="T9478" s="3">
        <f>Tabla1[[#This Row],[OS-Valor Unitario]]-Tabla1[[#This Row],[costo_antes_iva]]</f>
        <v>0</v>
      </c>
      <c r="U9478" s="3">
        <f>Tabla1[[#This Row],[OS-Valor Unitario]]*Tabla1[[#This Row],[OS-Cantidad]]</f>
        <v>144000</v>
      </c>
      <c r="V9478" s="3">
        <f>Tabla1[[#This Row],[costo_antes_iva]]*Tabla1[[#This Row],[OS-Cantidad]]</f>
        <v>144000</v>
      </c>
      <c r="W9478" s="3">
        <f>Tabla1[[#This Row],[Valor total OS]]-Tabla1[[#This Row],[valor total op]]</f>
        <v>0</v>
      </c>
    </row>
    <row r="9479" spans="1:23" x14ac:dyDescent="0.3">
      <c r="A9479">
        <v>4873</v>
      </c>
      <c r="B9479" t="s">
        <v>12712</v>
      </c>
      <c r="C9479" t="s">
        <v>85</v>
      </c>
      <c r="D9479" t="s">
        <v>481</v>
      </c>
      <c r="E9479">
        <v>32</v>
      </c>
      <c r="F9479">
        <v>44874973</v>
      </c>
      <c r="G9479" t="s">
        <v>12713</v>
      </c>
      <c r="H9479" s="6">
        <v>45170</v>
      </c>
      <c r="I9479" s="3">
        <v>7500</v>
      </c>
      <c r="J9479" t="s">
        <v>23</v>
      </c>
      <c r="K9479" t="s">
        <v>12712</v>
      </c>
      <c r="L9479">
        <v>2</v>
      </c>
      <c r="M9479" t="s">
        <v>5688</v>
      </c>
      <c r="N9479" s="3">
        <v>7000</v>
      </c>
      <c r="O9479">
        <v>32</v>
      </c>
      <c r="P9479" t="s">
        <v>12711</v>
      </c>
      <c r="Q9479" t="s">
        <v>963</v>
      </c>
      <c r="R9479" t="s">
        <v>61</v>
      </c>
      <c r="S9479" s="3">
        <v>9074596</v>
      </c>
      <c r="T9479" s="3">
        <f>Tabla1[[#This Row],[OS-Valor Unitario]]-Tabla1[[#This Row],[costo_antes_iva]]</f>
        <v>-500</v>
      </c>
      <c r="U9479" s="3">
        <f>Tabla1[[#This Row],[OS-Valor Unitario]]*Tabla1[[#This Row],[OS-Cantidad]]</f>
        <v>224000</v>
      </c>
      <c r="V9479" s="3">
        <f>Tabla1[[#This Row],[costo_antes_iva]]*Tabla1[[#This Row],[OS-Cantidad]]</f>
        <v>240000</v>
      </c>
      <c r="W9479" s="3">
        <f>Tabla1[[#This Row],[Valor total OS]]-Tabla1[[#This Row],[valor total op]]</f>
        <v>-16000</v>
      </c>
    </row>
    <row r="9480" spans="1:23" x14ac:dyDescent="0.3">
      <c r="A9480">
        <v>4873</v>
      </c>
      <c r="B9480" t="s">
        <v>12714</v>
      </c>
      <c r="C9480" t="s">
        <v>85</v>
      </c>
      <c r="D9480" t="s">
        <v>481</v>
      </c>
      <c r="E9480">
        <v>101</v>
      </c>
      <c r="F9480">
        <v>44874979</v>
      </c>
      <c r="G9480" t="s">
        <v>12715</v>
      </c>
      <c r="H9480" s="6">
        <v>45170</v>
      </c>
      <c r="I9480" s="3">
        <v>4500</v>
      </c>
      <c r="J9480" t="s">
        <v>33</v>
      </c>
      <c r="K9480" t="s">
        <v>12714</v>
      </c>
      <c r="L9480">
        <v>3</v>
      </c>
      <c r="M9480" t="s">
        <v>35</v>
      </c>
      <c r="N9480" s="3">
        <v>4500</v>
      </c>
      <c r="O9480">
        <v>101</v>
      </c>
      <c r="P9480" t="s">
        <v>12711</v>
      </c>
      <c r="Q9480" t="s">
        <v>963</v>
      </c>
      <c r="R9480" t="s">
        <v>61</v>
      </c>
      <c r="S9480" s="3">
        <v>9074596</v>
      </c>
      <c r="T9480" s="3">
        <f>Tabla1[[#This Row],[OS-Valor Unitario]]-Tabla1[[#This Row],[costo_antes_iva]]</f>
        <v>0</v>
      </c>
      <c r="U9480" s="3">
        <f>Tabla1[[#This Row],[OS-Valor Unitario]]*Tabla1[[#This Row],[OS-Cantidad]]</f>
        <v>454500</v>
      </c>
      <c r="V9480" s="3">
        <f>Tabla1[[#This Row],[costo_antes_iva]]*Tabla1[[#This Row],[OS-Cantidad]]</f>
        <v>454500</v>
      </c>
      <c r="W9480" s="3">
        <f>Tabla1[[#This Row],[Valor total OS]]-Tabla1[[#This Row],[valor total op]]</f>
        <v>0</v>
      </c>
    </row>
    <row r="9481" spans="1:23" x14ac:dyDescent="0.3">
      <c r="A9481">
        <v>4873</v>
      </c>
      <c r="B9481" t="s">
        <v>12714</v>
      </c>
      <c r="C9481" t="s">
        <v>85</v>
      </c>
      <c r="D9481" t="s">
        <v>481</v>
      </c>
      <c r="E9481">
        <v>101</v>
      </c>
      <c r="F9481">
        <v>44874979</v>
      </c>
      <c r="G9481" t="s">
        <v>12715</v>
      </c>
      <c r="H9481" s="6">
        <v>45170</v>
      </c>
      <c r="I9481" s="3">
        <v>7000</v>
      </c>
      <c r="J9481" t="s">
        <v>23</v>
      </c>
      <c r="K9481" t="s">
        <v>12714</v>
      </c>
      <c r="L9481">
        <v>3</v>
      </c>
      <c r="M9481" t="s">
        <v>5688</v>
      </c>
      <c r="N9481" s="3">
        <v>7000</v>
      </c>
      <c r="O9481">
        <v>101</v>
      </c>
      <c r="P9481" t="s">
        <v>12711</v>
      </c>
      <c r="Q9481" t="s">
        <v>963</v>
      </c>
      <c r="R9481" t="s">
        <v>61</v>
      </c>
      <c r="S9481" s="3">
        <v>9074596</v>
      </c>
      <c r="T9481" s="3">
        <f>Tabla1[[#This Row],[OS-Valor Unitario]]-Tabla1[[#This Row],[costo_antes_iva]]</f>
        <v>0</v>
      </c>
      <c r="U9481" s="3">
        <f>Tabla1[[#This Row],[OS-Valor Unitario]]*Tabla1[[#This Row],[OS-Cantidad]]</f>
        <v>707000</v>
      </c>
      <c r="V9481" s="3">
        <f>Tabla1[[#This Row],[costo_antes_iva]]*Tabla1[[#This Row],[OS-Cantidad]]</f>
        <v>707000</v>
      </c>
      <c r="W9481" s="3">
        <f>Tabla1[[#This Row],[Valor total OS]]-Tabla1[[#This Row],[valor total op]]</f>
        <v>0</v>
      </c>
    </row>
    <row r="9482" spans="1:23" x14ac:dyDescent="0.3">
      <c r="A9482">
        <v>4866</v>
      </c>
      <c r="B9482" t="s">
        <v>12716</v>
      </c>
      <c r="C9482" t="s">
        <v>85</v>
      </c>
      <c r="D9482" t="s">
        <v>2263</v>
      </c>
      <c r="E9482">
        <v>20</v>
      </c>
      <c r="F9482">
        <v>44880016</v>
      </c>
      <c r="G9482" t="s">
        <v>12717</v>
      </c>
      <c r="H9482" s="6">
        <v>45170</v>
      </c>
      <c r="I9482" s="3">
        <v>8000</v>
      </c>
      <c r="J9482" t="s">
        <v>23</v>
      </c>
      <c r="K9482" t="s">
        <v>12716</v>
      </c>
      <c r="L9482">
        <v>1</v>
      </c>
      <c r="M9482" t="s">
        <v>5688</v>
      </c>
      <c r="N9482" s="3">
        <v>7500</v>
      </c>
      <c r="O9482">
        <v>20</v>
      </c>
      <c r="P9482" t="s">
        <v>12718</v>
      </c>
      <c r="Q9482" t="s">
        <v>106</v>
      </c>
      <c r="R9482" t="s">
        <v>61</v>
      </c>
      <c r="S9482" s="3">
        <v>1798140</v>
      </c>
      <c r="T9482" s="3">
        <f>Tabla1[[#This Row],[OS-Valor Unitario]]-Tabla1[[#This Row],[costo_antes_iva]]</f>
        <v>-500</v>
      </c>
      <c r="U9482" s="3">
        <f>Tabla1[[#This Row],[OS-Valor Unitario]]*Tabla1[[#This Row],[OS-Cantidad]]</f>
        <v>150000</v>
      </c>
      <c r="V9482" s="3">
        <f>Tabla1[[#This Row],[costo_antes_iva]]*Tabla1[[#This Row],[OS-Cantidad]]</f>
        <v>160000</v>
      </c>
      <c r="W9482" s="3">
        <f>Tabla1[[#This Row],[Valor total OS]]-Tabla1[[#This Row],[valor total op]]</f>
        <v>-10000</v>
      </c>
    </row>
    <row r="9483" spans="1:23" x14ac:dyDescent="0.3">
      <c r="A9483">
        <v>4866</v>
      </c>
      <c r="B9483" t="s">
        <v>12716</v>
      </c>
      <c r="C9483" t="s">
        <v>85</v>
      </c>
      <c r="D9483" t="s">
        <v>2263</v>
      </c>
      <c r="E9483">
        <v>20</v>
      </c>
      <c r="F9483">
        <v>44880016</v>
      </c>
      <c r="G9483" t="s">
        <v>12717</v>
      </c>
      <c r="H9483" s="6">
        <v>45170</v>
      </c>
      <c r="I9483" s="3">
        <v>12500</v>
      </c>
      <c r="J9483" t="s">
        <v>33</v>
      </c>
      <c r="K9483" t="s">
        <v>12716</v>
      </c>
      <c r="L9483">
        <v>1</v>
      </c>
      <c r="M9483" t="s">
        <v>35</v>
      </c>
      <c r="N9483" s="3">
        <v>8000</v>
      </c>
      <c r="O9483">
        <v>20</v>
      </c>
      <c r="P9483" t="s">
        <v>12718</v>
      </c>
      <c r="Q9483" t="s">
        <v>106</v>
      </c>
      <c r="R9483" t="s">
        <v>61</v>
      </c>
      <c r="S9483" s="3">
        <v>1798140</v>
      </c>
      <c r="T9483" s="3">
        <f>Tabla1[[#This Row],[OS-Valor Unitario]]-Tabla1[[#This Row],[costo_antes_iva]]</f>
        <v>-4500</v>
      </c>
      <c r="U9483" s="3">
        <f>Tabla1[[#This Row],[OS-Valor Unitario]]*Tabla1[[#This Row],[OS-Cantidad]]</f>
        <v>160000</v>
      </c>
      <c r="V9483" s="3">
        <f>Tabla1[[#This Row],[costo_antes_iva]]*Tabla1[[#This Row],[OS-Cantidad]]</f>
        <v>250000</v>
      </c>
      <c r="W9483" s="3">
        <f>Tabla1[[#This Row],[Valor total OS]]-Tabla1[[#This Row],[valor total op]]</f>
        <v>-90000</v>
      </c>
    </row>
    <row r="9484" spans="1:23" x14ac:dyDescent="0.3">
      <c r="A9484">
        <v>4865</v>
      </c>
      <c r="B9484" t="s">
        <v>12719</v>
      </c>
      <c r="C9484" t="s">
        <v>3304</v>
      </c>
      <c r="D9484" t="s">
        <v>5921</v>
      </c>
      <c r="E9484">
        <v>4</v>
      </c>
      <c r="F9484">
        <v>44265703</v>
      </c>
      <c r="G9484" t="s">
        <v>12720</v>
      </c>
      <c r="H9484" s="6">
        <v>45155</v>
      </c>
      <c r="I9484" s="3">
        <v>1200</v>
      </c>
      <c r="J9484" t="s">
        <v>82</v>
      </c>
      <c r="K9484" t="s">
        <v>12719</v>
      </c>
      <c r="L9484">
        <v>1</v>
      </c>
      <c r="M9484" t="s">
        <v>119</v>
      </c>
      <c r="N9484" s="3">
        <v>1200</v>
      </c>
      <c r="O9484">
        <v>4</v>
      </c>
      <c r="P9484" t="s">
        <v>12721</v>
      </c>
      <c r="Q9484" t="s">
        <v>963</v>
      </c>
      <c r="R9484" t="s">
        <v>226</v>
      </c>
      <c r="S9484" s="3">
        <v>1676817</v>
      </c>
      <c r="T9484" s="3">
        <f>Tabla1[[#This Row],[OS-Valor Unitario]]-Tabla1[[#This Row],[costo_antes_iva]]</f>
        <v>0</v>
      </c>
      <c r="U9484" s="3">
        <f>Tabla1[[#This Row],[OS-Valor Unitario]]*Tabla1[[#This Row],[OS-Cantidad]]</f>
        <v>4800</v>
      </c>
      <c r="V9484" s="3">
        <f>Tabla1[[#This Row],[costo_antes_iva]]*Tabla1[[#This Row],[OS-Cantidad]]</f>
        <v>4800</v>
      </c>
      <c r="W9484" s="3">
        <f>Tabla1[[#This Row],[Valor total OS]]-Tabla1[[#This Row],[valor total op]]</f>
        <v>0</v>
      </c>
    </row>
    <row r="9485" spans="1:23" x14ac:dyDescent="0.3">
      <c r="A9485">
        <v>4865</v>
      </c>
      <c r="B9485" t="s">
        <v>12719</v>
      </c>
      <c r="C9485" t="s">
        <v>3304</v>
      </c>
      <c r="D9485" t="s">
        <v>5921</v>
      </c>
      <c r="E9485">
        <v>4</v>
      </c>
      <c r="F9485">
        <v>44265703</v>
      </c>
      <c r="G9485" t="s">
        <v>12720</v>
      </c>
      <c r="H9485" s="6">
        <v>45155</v>
      </c>
      <c r="I9485" s="3">
        <v>12000</v>
      </c>
      <c r="J9485" t="s">
        <v>23</v>
      </c>
      <c r="K9485" t="s">
        <v>12719</v>
      </c>
      <c r="L9485">
        <v>1</v>
      </c>
      <c r="M9485" t="s">
        <v>4786</v>
      </c>
      <c r="N9485" s="3">
        <v>12000</v>
      </c>
      <c r="O9485">
        <v>4</v>
      </c>
      <c r="P9485" t="s">
        <v>12721</v>
      </c>
      <c r="Q9485" t="s">
        <v>963</v>
      </c>
      <c r="R9485" t="s">
        <v>226</v>
      </c>
      <c r="S9485" s="3">
        <v>1676817</v>
      </c>
      <c r="T9485" s="3">
        <f>Tabla1[[#This Row],[OS-Valor Unitario]]-Tabla1[[#This Row],[costo_antes_iva]]</f>
        <v>0</v>
      </c>
      <c r="U9485" s="3">
        <f>Tabla1[[#This Row],[OS-Valor Unitario]]*Tabla1[[#This Row],[OS-Cantidad]]</f>
        <v>48000</v>
      </c>
      <c r="V9485" s="3">
        <f>Tabla1[[#This Row],[costo_antes_iva]]*Tabla1[[#This Row],[OS-Cantidad]]</f>
        <v>48000</v>
      </c>
      <c r="W9485" s="3">
        <f>Tabla1[[#This Row],[Valor total OS]]-Tabla1[[#This Row],[valor total op]]</f>
        <v>0</v>
      </c>
    </row>
    <row r="9486" spans="1:23" x14ac:dyDescent="0.3">
      <c r="A9486">
        <v>4865</v>
      </c>
      <c r="B9486" t="s">
        <v>12722</v>
      </c>
      <c r="C9486" t="s">
        <v>12723</v>
      </c>
      <c r="D9486" t="s">
        <v>5921</v>
      </c>
      <c r="E9486">
        <v>2</v>
      </c>
      <c r="F9486">
        <v>44265692</v>
      </c>
      <c r="G9486" t="s">
        <v>12724</v>
      </c>
      <c r="H9486" s="6">
        <v>45155</v>
      </c>
      <c r="I9486" s="3">
        <v>1200</v>
      </c>
      <c r="J9486" t="s">
        <v>82</v>
      </c>
      <c r="K9486" t="s">
        <v>12722</v>
      </c>
      <c r="L9486">
        <v>2</v>
      </c>
      <c r="M9486" t="s">
        <v>119</v>
      </c>
      <c r="N9486" s="3">
        <v>1200</v>
      </c>
      <c r="O9486">
        <v>2</v>
      </c>
      <c r="P9486" t="s">
        <v>12721</v>
      </c>
      <c r="Q9486" t="s">
        <v>963</v>
      </c>
      <c r="R9486" t="s">
        <v>72</v>
      </c>
      <c r="S9486" s="3">
        <v>1676817</v>
      </c>
      <c r="T9486" s="3">
        <f>Tabla1[[#This Row],[OS-Valor Unitario]]-Tabla1[[#This Row],[costo_antes_iva]]</f>
        <v>0</v>
      </c>
      <c r="U9486" s="3">
        <f>Tabla1[[#This Row],[OS-Valor Unitario]]*Tabla1[[#This Row],[OS-Cantidad]]</f>
        <v>2400</v>
      </c>
      <c r="V9486" s="3">
        <f>Tabla1[[#This Row],[costo_antes_iva]]*Tabla1[[#This Row],[OS-Cantidad]]</f>
        <v>2400</v>
      </c>
      <c r="W9486" s="3">
        <f>Tabla1[[#This Row],[Valor total OS]]-Tabla1[[#This Row],[valor total op]]</f>
        <v>0</v>
      </c>
    </row>
    <row r="9487" spans="1:23" x14ac:dyDescent="0.3">
      <c r="A9487">
        <v>4865</v>
      </c>
      <c r="B9487" t="s">
        <v>12722</v>
      </c>
      <c r="C9487" t="s">
        <v>12723</v>
      </c>
      <c r="D9487" t="s">
        <v>5921</v>
      </c>
      <c r="E9487">
        <v>2</v>
      </c>
      <c r="F9487">
        <v>44265692</v>
      </c>
      <c r="G9487" t="s">
        <v>12724</v>
      </c>
      <c r="H9487" s="6">
        <v>45155</v>
      </c>
      <c r="I9487" s="3">
        <v>8000</v>
      </c>
      <c r="J9487" t="s">
        <v>23</v>
      </c>
      <c r="K9487" t="s">
        <v>12722</v>
      </c>
      <c r="L9487">
        <v>2</v>
      </c>
      <c r="M9487" t="s">
        <v>4786</v>
      </c>
      <c r="N9487" s="3">
        <v>7000</v>
      </c>
      <c r="O9487">
        <v>2</v>
      </c>
      <c r="P9487" t="s">
        <v>12721</v>
      </c>
      <c r="Q9487" t="s">
        <v>963</v>
      </c>
      <c r="R9487" t="s">
        <v>72</v>
      </c>
      <c r="S9487" s="3">
        <v>1676817</v>
      </c>
      <c r="T9487" s="3">
        <f>Tabla1[[#This Row],[OS-Valor Unitario]]-Tabla1[[#This Row],[costo_antes_iva]]</f>
        <v>-1000</v>
      </c>
      <c r="U9487" s="3">
        <f>Tabla1[[#This Row],[OS-Valor Unitario]]*Tabla1[[#This Row],[OS-Cantidad]]</f>
        <v>14000</v>
      </c>
      <c r="V9487" s="3">
        <f>Tabla1[[#This Row],[costo_antes_iva]]*Tabla1[[#This Row],[OS-Cantidad]]</f>
        <v>16000</v>
      </c>
      <c r="W9487" s="3">
        <f>Tabla1[[#This Row],[Valor total OS]]-Tabla1[[#This Row],[valor total op]]</f>
        <v>-2000</v>
      </c>
    </row>
    <row r="9488" spans="1:23" x14ac:dyDescent="0.3">
      <c r="A9488">
        <v>4865</v>
      </c>
      <c r="B9488" t="s">
        <v>12722</v>
      </c>
      <c r="C9488" t="s">
        <v>12723</v>
      </c>
      <c r="D9488" t="s">
        <v>5921</v>
      </c>
      <c r="E9488">
        <v>12</v>
      </c>
      <c r="F9488">
        <v>44265697</v>
      </c>
      <c r="G9488" t="s">
        <v>12724</v>
      </c>
      <c r="H9488" s="6">
        <v>45155</v>
      </c>
      <c r="I9488" s="3">
        <v>1200</v>
      </c>
      <c r="J9488" t="s">
        <v>82</v>
      </c>
      <c r="K9488" t="s">
        <v>12722</v>
      </c>
      <c r="L9488">
        <v>2</v>
      </c>
      <c r="M9488" t="s">
        <v>119</v>
      </c>
      <c r="N9488" s="3">
        <v>1200</v>
      </c>
      <c r="O9488">
        <v>2</v>
      </c>
      <c r="P9488" t="s">
        <v>12721</v>
      </c>
      <c r="Q9488" t="s">
        <v>963</v>
      </c>
      <c r="R9488" t="s">
        <v>72</v>
      </c>
      <c r="S9488" s="3">
        <v>1676817</v>
      </c>
      <c r="T9488" s="3">
        <f>Tabla1[[#This Row],[OS-Valor Unitario]]-Tabla1[[#This Row],[costo_antes_iva]]</f>
        <v>0</v>
      </c>
      <c r="U9488" s="3">
        <f>Tabla1[[#This Row],[OS-Valor Unitario]]*Tabla1[[#This Row],[OS-Cantidad]]</f>
        <v>2400</v>
      </c>
      <c r="V9488" s="3">
        <f>Tabla1[[#This Row],[costo_antes_iva]]*Tabla1[[#This Row],[OS-Cantidad]]</f>
        <v>2400</v>
      </c>
      <c r="W9488" s="3">
        <f>Tabla1[[#This Row],[Valor total OS]]-Tabla1[[#This Row],[valor total op]]</f>
        <v>0</v>
      </c>
    </row>
    <row r="9489" spans="1:23" x14ac:dyDescent="0.3">
      <c r="A9489">
        <v>4865</v>
      </c>
      <c r="B9489" t="s">
        <v>12722</v>
      </c>
      <c r="C9489" t="s">
        <v>12723</v>
      </c>
      <c r="D9489" t="s">
        <v>5921</v>
      </c>
      <c r="E9489">
        <v>12</v>
      </c>
      <c r="F9489">
        <v>44265697</v>
      </c>
      <c r="G9489" t="s">
        <v>12724</v>
      </c>
      <c r="H9489" s="6">
        <v>45155</v>
      </c>
      <c r="I9489" s="3">
        <v>8000</v>
      </c>
      <c r="J9489" t="s">
        <v>23</v>
      </c>
      <c r="K9489" t="s">
        <v>12722</v>
      </c>
      <c r="L9489">
        <v>2</v>
      </c>
      <c r="M9489" t="s">
        <v>4786</v>
      </c>
      <c r="N9489" s="3">
        <v>7000</v>
      </c>
      <c r="O9489">
        <v>2</v>
      </c>
      <c r="P9489" t="s">
        <v>12721</v>
      </c>
      <c r="Q9489" t="s">
        <v>963</v>
      </c>
      <c r="R9489" t="s">
        <v>72</v>
      </c>
      <c r="S9489" s="3">
        <v>1676817</v>
      </c>
      <c r="T9489" s="3">
        <f>Tabla1[[#This Row],[OS-Valor Unitario]]-Tabla1[[#This Row],[costo_antes_iva]]</f>
        <v>-1000</v>
      </c>
      <c r="U9489" s="3">
        <f>Tabla1[[#This Row],[OS-Valor Unitario]]*Tabla1[[#This Row],[OS-Cantidad]]</f>
        <v>14000</v>
      </c>
      <c r="V9489" s="3">
        <f>Tabla1[[#This Row],[costo_antes_iva]]*Tabla1[[#This Row],[OS-Cantidad]]</f>
        <v>16000</v>
      </c>
      <c r="W9489" s="3">
        <f>Tabla1[[#This Row],[Valor total OS]]-Tabla1[[#This Row],[valor total op]]</f>
        <v>-2000</v>
      </c>
    </row>
    <row r="9490" spans="1:23" x14ac:dyDescent="0.3">
      <c r="A9490">
        <v>4865</v>
      </c>
      <c r="B9490" t="s">
        <v>12722</v>
      </c>
      <c r="C9490" t="s">
        <v>3304</v>
      </c>
      <c r="D9490" t="s">
        <v>5921</v>
      </c>
      <c r="E9490">
        <v>5</v>
      </c>
      <c r="F9490">
        <v>44265708</v>
      </c>
      <c r="G9490" t="s">
        <v>12724</v>
      </c>
      <c r="H9490" s="6">
        <v>45155</v>
      </c>
      <c r="I9490" s="3">
        <v>1200</v>
      </c>
      <c r="J9490" t="s">
        <v>82</v>
      </c>
      <c r="K9490" t="s">
        <v>12722</v>
      </c>
      <c r="L9490">
        <v>2</v>
      </c>
      <c r="M9490" t="s">
        <v>119</v>
      </c>
      <c r="N9490" s="3">
        <v>1200</v>
      </c>
      <c r="O9490">
        <v>2</v>
      </c>
      <c r="P9490" t="s">
        <v>12721</v>
      </c>
      <c r="Q9490" t="s">
        <v>963</v>
      </c>
      <c r="R9490" t="s">
        <v>226</v>
      </c>
      <c r="S9490" s="3">
        <v>1676817</v>
      </c>
      <c r="T9490" s="3">
        <f>Tabla1[[#This Row],[OS-Valor Unitario]]-Tabla1[[#This Row],[costo_antes_iva]]</f>
        <v>0</v>
      </c>
      <c r="U9490" s="3">
        <f>Tabla1[[#This Row],[OS-Valor Unitario]]*Tabla1[[#This Row],[OS-Cantidad]]</f>
        <v>2400</v>
      </c>
      <c r="V9490" s="3">
        <f>Tabla1[[#This Row],[costo_antes_iva]]*Tabla1[[#This Row],[OS-Cantidad]]</f>
        <v>2400</v>
      </c>
      <c r="W9490" s="3">
        <f>Tabla1[[#This Row],[Valor total OS]]-Tabla1[[#This Row],[valor total op]]</f>
        <v>0</v>
      </c>
    </row>
    <row r="9491" spans="1:23" x14ac:dyDescent="0.3">
      <c r="A9491">
        <v>4865</v>
      </c>
      <c r="B9491" t="s">
        <v>12722</v>
      </c>
      <c r="C9491" t="s">
        <v>3304</v>
      </c>
      <c r="D9491" t="s">
        <v>5921</v>
      </c>
      <c r="E9491">
        <v>5</v>
      </c>
      <c r="F9491">
        <v>44265708</v>
      </c>
      <c r="G9491" t="s">
        <v>12724</v>
      </c>
      <c r="H9491" s="6">
        <v>45155</v>
      </c>
      <c r="I9491" s="3">
        <v>12000</v>
      </c>
      <c r="J9491" t="s">
        <v>23</v>
      </c>
      <c r="K9491" t="s">
        <v>12722</v>
      </c>
      <c r="L9491">
        <v>2</v>
      </c>
      <c r="M9491" t="s">
        <v>4786</v>
      </c>
      <c r="N9491" s="3">
        <v>7000</v>
      </c>
      <c r="O9491">
        <v>2</v>
      </c>
      <c r="P9491" t="s">
        <v>12721</v>
      </c>
      <c r="Q9491" t="s">
        <v>963</v>
      </c>
      <c r="R9491" t="s">
        <v>226</v>
      </c>
      <c r="S9491" s="3">
        <v>1676817</v>
      </c>
      <c r="T9491" s="3">
        <f>Tabla1[[#This Row],[OS-Valor Unitario]]-Tabla1[[#This Row],[costo_antes_iva]]</f>
        <v>-5000</v>
      </c>
      <c r="U9491" s="3">
        <f>Tabla1[[#This Row],[OS-Valor Unitario]]*Tabla1[[#This Row],[OS-Cantidad]]</f>
        <v>14000</v>
      </c>
      <c r="V9491" s="3">
        <f>Tabla1[[#This Row],[costo_antes_iva]]*Tabla1[[#This Row],[OS-Cantidad]]</f>
        <v>24000</v>
      </c>
      <c r="W9491" s="3">
        <f>Tabla1[[#This Row],[Valor total OS]]-Tabla1[[#This Row],[valor total op]]</f>
        <v>-10000</v>
      </c>
    </row>
    <row r="9492" spans="1:23" x14ac:dyDescent="0.3">
      <c r="A9492">
        <v>4865</v>
      </c>
      <c r="B9492" t="s">
        <v>12725</v>
      </c>
      <c r="C9492" t="s">
        <v>12723</v>
      </c>
      <c r="D9492" t="s">
        <v>5921</v>
      </c>
      <c r="E9492">
        <v>2</v>
      </c>
      <c r="F9492">
        <v>44265692</v>
      </c>
      <c r="G9492" t="s">
        <v>12724</v>
      </c>
      <c r="H9492" s="6">
        <v>45155</v>
      </c>
      <c r="I9492" s="3">
        <v>1200</v>
      </c>
      <c r="J9492" t="s">
        <v>82</v>
      </c>
      <c r="K9492" t="s">
        <v>12725</v>
      </c>
      <c r="L9492">
        <v>3</v>
      </c>
      <c r="M9492" t="s">
        <v>119</v>
      </c>
      <c r="N9492" s="3">
        <v>2400</v>
      </c>
      <c r="O9492">
        <v>5</v>
      </c>
      <c r="P9492" t="s">
        <v>12721</v>
      </c>
      <c r="Q9492" t="s">
        <v>963</v>
      </c>
      <c r="R9492" t="s">
        <v>72</v>
      </c>
      <c r="S9492" s="3">
        <v>1676817</v>
      </c>
      <c r="T9492" s="3">
        <f>Tabla1[[#This Row],[OS-Valor Unitario]]-Tabla1[[#This Row],[costo_antes_iva]]</f>
        <v>1200</v>
      </c>
      <c r="U9492" s="3">
        <f>Tabla1[[#This Row],[OS-Valor Unitario]]*Tabla1[[#This Row],[OS-Cantidad]]</f>
        <v>12000</v>
      </c>
      <c r="V9492" s="3">
        <f>Tabla1[[#This Row],[costo_antes_iva]]*Tabla1[[#This Row],[OS-Cantidad]]</f>
        <v>6000</v>
      </c>
      <c r="W9492" s="3">
        <f>Tabla1[[#This Row],[Valor total OS]]-Tabla1[[#This Row],[valor total op]]</f>
        <v>6000</v>
      </c>
    </row>
    <row r="9493" spans="1:23" x14ac:dyDescent="0.3">
      <c r="A9493">
        <v>4865</v>
      </c>
      <c r="B9493" t="s">
        <v>12725</v>
      </c>
      <c r="C9493" t="s">
        <v>12723</v>
      </c>
      <c r="D9493" t="s">
        <v>5921</v>
      </c>
      <c r="E9493">
        <v>2</v>
      </c>
      <c r="F9493">
        <v>44265692</v>
      </c>
      <c r="G9493" t="s">
        <v>12724</v>
      </c>
      <c r="H9493" s="6">
        <v>45155</v>
      </c>
      <c r="I9493" s="3">
        <v>8000</v>
      </c>
      <c r="J9493" t="s">
        <v>23</v>
      </c>
      <c r="K9493" t="s">
        <v>12725</v>
      </c>
      <c r="L9493">
        <v>3</v>
      </c>
      <c r="M9493" t="s">
        <v>12505</v>
      </c>
      <c r="N9493" s="3">
        <v>15000</v>
      </c>
      <c r="O9493">
        <v>5</v>
      </c>
      <c r="P9493" t="s">
        <v>12721</v>
      </c>
      <c r="Q9493" t="s">
        <v>963</v>
      </c>
      <c r="R9493" t="s">
        <v>72</v>
      </c>
      <c r="S9493" s="3">
        <v>1676817</v>
      </c>
      <c r="T9493" s="3">
        <f>Tabla1[[#This Row],[OS-Valor Unitario]]-Tabla1[[#This Row],[costo_antes_iva]]</f>
        <v>7000</v>
      </c>
      <c r="U9493" s="3">
        <f>Tabla1[[#This Row],[OS-Valor Unitario]]*Tabla1[[#This Row],[OS-Cantidad]]</f>
        <v>75000</v>
      </c>
      <c r="V9493" s="3">
        <f>Tabla1[[#This Row],[costo_antes_iva]]*Tabla1[[#This Row],[OS-Cantidad]]</f>
        <v>40000</v>
      </c>
      <c r="W9493" s="3">
        <f>Tabla1[[#This Row],[Valor total OS]]-Tabla1[[#This Row],[valor total op]]</f>
        <v>35000</v>
      </c>
    </row>
    <row r="9494" spans="1:23" x14ac:dyDescent="0.3">
      <c r="A9494">
        <v>4865</v>
      </c>
      <c r="B9494" t="s">
        <v>12725</v>
      </c>
      <c r="C9494" t="s">
        <v>12723</v>
      </c>
      <c r="D9494" t="s">
        <v>5921</v>
      </c>
      <c r="E9494">
        <v>12</v>
      </c>
      <c r="F9494">
        <v>44265697</v>
      </c>
      <c r="G9494" t="s">
        <v>12724</v>
      </c>
      <c r="H9494" s="6">
        <v>45155</v>
      </c>
      <c r="I9494" s="3">
        <v>1200</v>
      </c>
      <c r="J9494" t="s">
        <v>82</v>
      </c>
      <c r="K9494" t="s">
        <v>12725</v>
      </c>
      <c r="L9494">
        <v>3</v>
      </c>
      <c r="M9494" t="s">
        <v>119</v>
      </c>
      <c r="N9494" s="3">
        <v>2400</v>
      </c>
      <c r="O9494">
        <v>5</v>
      </c>
      <c r="P9494" t="s">
        <v>12721</v>
      </c>
      <c r="Q9494" t="s">
        <v>963</v>
      </c>
      <c r="R9494" t="s">
        <v>72</v>
      </c>
      <c r="S9494" s="3">
        <v>1676817</v>
      </c>
      <c r="T9494" s="3">
        <f>Tabla1[[#This Row],[OS-Valor Unitario]]-Tabla1[[#This Row],[costo_antes_iva]]</f>
        <v>1200</v>
      </c>
      <c r="U9494" s="3">
        <f>Tabla1[[#This Row],[OS-Valor Unitario]]*Tabla1[[#This Row],[OS-Cantidad]]</f>
        <v>12000</v>
      </c>
      <c r="V9494" s="3">
        <f>Tabla1[[#This Row],[costo_antes_iva]]*Tabla1[[#This Row],[OS-Cantidad]]</f>
        <v>6000</v>
      </c>
      <c r="W9494" s="3">
        <f>Tabla1[[#This Row],[Valor total OS]]-Tabla1[[#This Row],[valor total op]]</f>
        <v>6000</v>
      </c>
    </row>
    <row r="9495" spans="1:23" x14ac:dyDescent="0.3">
      <c r="A9495">
        <v>4865</v>
      </c>
      <c r="B9495" t="s">
        <v>12725</v>
      </c>
      <c r="C9495" t="s">
        <v>12723</v>
      </c>
      <c r="D9495" t="s">
        <v>5921</v>
      </c>
      <c r="E9495">
        <v>12</v>
      </c>
      <c r="F9495">
        <v>44265697</v>
      </c>
      <c r="G9495" t="s">
        <v>12724</v>
      </c>
      <c r="H9495" s="6">
        <v>45155</v>
      </c>
      <c r="I9495" s="3">
        <v>8000</v>
      </c>
      <c r="J9495" t="s">
        <v>23</v>
      </c>
      <c r="K9495" t="s">
        <v>12725</v>
      </c>
      <c r="L9495">
        <v>3</v>
      </c>
      <c r="M9495" t="s">
        <v>12505</v>
      </c>
      <c r="N9495" s="3">
        <v>15000</v>
      </c>
      <c r="O9495">
        <v>5</v>
      </c>
      <c r="P9495" t="s">
        <v>12721</v>
      </c>
      <c r="Q9495" t="s">
        <v>963</v>
      </c>
      <c r="R9495" t="s">
        <v>72</v>
      </c>
      <c r="S9495" s="3">
        <v>1676817</v>
      </c>
      <c r="T9495" s="3">
        <f>Tabla1[[#This Row],[OS-Valor Unitario]]-Tabla1[[#This Row],[costo_antes_iva]]</f>
        <v>7000</v>
      </c>
      <c r="U9495" s="3">
        <f>Tabla1[[#This Row],[OS-Valor Unitario]]*Tabla1[[#This Row],[OS-Cantidad]]</f>
        <v>75000</v>
      </c>
      <c r="V9495" s="3">
        <f>Tabla1[[#This Row],[costo_antes_iva]]*Tabla1[[#This Row],[OS-Cantidad]]</f>
        <v>40000</v>
      </c>
      <c r="W9495" s="3">
        <f>Tabla1[[#This Row],[Valor total OS]]-Tabla1[[#This Row],[valor total op]]</f>
        <v>35000</v>
      </c>
    </row>
    <row r="9496" spans="1:23" x14ac:dyDescent="0.3">
      <c r="A9496">
        <v>4865</v>
      </c>
      <c r="B9496" t="s">
        <v>12725</v>
      </c>
      <c r="C9496" t="s">
        <v>3304</v>
      </c>
      <c r="D9496" t="s">
        <v>5921</v>
      </c>
      <c r="E9496">
        <v>5</v>
      </c>
      <c r="F9496">
        <v>44265708</v>
      </c>
      <c r="G9496" t="s">
        <v>12724</v>
      </c>
      <c r="H9496" s="6">
        <v>45155</v>
      </c>
      <c r="I9496" s="3">
        <v>1200</v>
      </c>
      <c r="J9496" t="s">
        <v>82</v>
      </c>
      <c r="K9496" t="s">
        <v>12725</v>
      </c>
      <c r="L9496">
        <v>3</v>
      </c>
      <c r="M9496" t="s">
        <v>119</v>
      </c>
      <c r="N9496" s="3">
        <v>2400</v>
      </c>
      <c r="O9496">
        <v>5</v>
      </c>
      <c r="P9496" t="s">
        <v>12721</v>
      </c>
      <c r="Q9496" t="s">
        <v>963</v>
      </c>
      <c r="R9496" t="s">
        <v>226</v>
      </c>
      <c r="S9496" s="3">
        <v>1676817</v>
      </c>
      <c r="T9496" s="3">
        <f>Tabla1[[#This Row],[OS-Valor Unitario]]-Tabla1[[#This Row],[costo_antes_iva]]</f>
        <v>1200</v>
      </c>
      <c r="U9496" s="3">
        <f>Tabla1[[#This Row],[OS-Valor Unitario]]*Tabla1[[#This Row],[OS-Cantidad]]</f>
        <v>12000</v>
      </c>
      <c r="V9496" s="3">
        <f>Tabla1[[#This Row],[costo_antes_iva]]*Tabla1[[#This Row],[OS-Cantidad]]</f>
        <v>6000</v>
      </c>
      <c r="W9496" s="3">
        <f>Tabla1[[#This Row],[Valor total OS]]-Tabla1[[#This Row],[valor total op]]</f>
        <v>6000</v>
      </c>
    </row>
    <row r="9497" spans="1:23" x14ac:dyDescent="0.3">
      <c r="A9497">
        <v>4865</v>
      </c>
      <c r="B9497" t="s">
        <v>12725</v>
      </c>
      <c r="C9497" t="s">
        <v>3304</v>
      </c>
      <c r="D9497" t="s">
        <v>5921</v>
      </c>
      <c r="E9497">
        <v>5</v>
      </c>
      <c r="F9497">
        <v>44265708</v>
      </c>
      <c r="G9497" t="s">
        <v>12724</v>
      </c>
      <c r="H9497" s="6">
        <v>45155</v>
      </c>
      <c r="I9497" s="3">
        <v>12000</v>
      </c>
      <c r="J9497" t="s">
        <v>23</v>
      </c>
      <c r="K9497" t="s">
        <v>12725</v>
      </c>
      <c r="L9497">
        <v>3</v>
      </c>
      <c r="M9497" t="s">
        <v>12505</v>
      </c>
      <c r="N9497" s="3">
        <v>15000</v>
      </c>
      <c r="O9497">
        <v>5</v>
      </c>
      <c r="P9497" t="s">
        <v>12721</v>
      </c>
      <c r="Q9497" t="s">
        <v>963</v>
      </c>
      <c r="R9497" t="s">
        <v>226</v>
      </c>
      <c r="S9497" s="3">
        <v>1676817</v>
      </c>
      <c r="T9497" s="3">
        <f>Tabla1[[#This Row],[OS-Valor Unitario]]-Tabla1[[#This Row],[costo_antes_iva]]</f>
        <v>3000</v>
      </c>
      <c r="U9497" s="3">
        <f>Tabla1[[#This Row],[OS-Valor Unitario]]*Tabla1[[#This Row],[OS-Cantidad]]</f>
        <v>75000</v>
      </c>
      <c r="V9497" s="3">
        <f>Tabla1[[#This Row],[costo_antes_iva]]*Tabla1[[#This Row],[OS-Cantidad]]</f>
        <v>60000</v>
      </c>
      <c r="W9497" s="3">
        <f>Tabla1[[#This Row],[Valor total OS]]-Tabla1[[#This Row],[valor total op]]</f>
        <v>15000</v>
      </c>
    </row>
    <row r="9498" spans="1:23" x14ac:dyDescent="0.3">
      <c r="A9498">
        <v>4865</v>
      </c>
      <c r="B9498" t="s">
        <v>12726</v>
      </c>
      <c r="C9498" t="s">
        <v>12723</v>
      </c>
      <c r="D9498" t="s">
        <v>5921</v>
      </c>
      <c r="E9498">
        <v>2</v>
      </c>
      <c r="F9498">
        <v>44265692</v>
      </c>
      <c r="G9498" t="s">
        <v>12724</v>
      </c>
      <c r="H9498" s="6">
        <v>45155</v>
      </c>
      <c r="I9498" s="3">
        <v>1200</v>
      </c>
      <c r="J9498" t="s">
        <v>82</v>
      </c>
      <c r="K9498" t="s">
        <v>12726</v>
      </c>
      <c r="L9498">
        <v>4</v>
      </c>
      <c r="M9498" t="s">
        <v>119</v>
      </c>
      <c r="N9498" s="3">
        <v>1200</v>
      </c>
      <c r="O9498">
        <v>12</v>
      </c>
      <c r="P9498" t="s">
        <v>12721</v>
      </c>
      <c r="Q9498" t="s">
        <v>963</v>
      </c>
      <c r="R9498" t="s">
        <v>72</v>
      </c>
      <c r="S9498" s="3">
        <v>1676817</v>
      </c>
      <c r="T9498" s="3">
        <f>Tabla1[[#This Row],[OS-Valor Unitario]]-Tabla1[[#This Row],[costo_antes_iva]]</f>
        <v>0</v>
      </c>
      <c r="U9498" s="3">
        <f>Tabla1[[#This Row],[OS-Valor Unitario]]*Tabla1[[#This Row],[OS-Cantidad]]</f>
        <v>14400</v>
      </c>
      <c r="V9498" s="3">
        <f>Tabla1[[#This Row],[costo_antes_iva]]*Tabla1[[#This Row],[OS-Cantidad]]</f>
        <v>14400</v>
      </c>
      <c r="W9498" s="3">
        <f>Tabla1[[#This Row],[Valor total OS]]-Tabla1[[#This Row],[valor total op]]</f>
        <v>0</v>
      </c>
    </row>
    <row r="9499" spans="1:23" x14ac:dyDescent="0.3">
      <c r="A9499">
        <v>4865</v>
      </c>
      <c r="B9499" t="s">
        <v>12726</v>
      </c>
      <c r="C9499" t="s">
        <v>12723</v>
      </c>
      <c r="D9499" t="s">
        <v>5921</v>
      </c>
      <c r="E9499">
        <v>2</v>
      </c>
      <c r="F9499">
        <v>44265692</v>
      </c>
      <c r="G9499" t="s">
        <v>12724</v>
      </c>
      <c r="H9499" s="6">
        <v>45155</v>
      </c>
      <c r="I9499" s="3">
        <v>8000</v>
      </c>
      <c r="J9499" t="s">
        <v>23</v>
      </c>
      <c r="K9499" t="s">
        <v>12726</v>
      </c>
      <c r="L9499">
        <v>4</v>
      </c>
      <c r="M9499" t="s">
        <v>4786</v>
      </c>
      <c r="N9499" s="3">
        <v>7000</v>
      </c>
      <c r="O9499">
        <v>12</v>
      </c>
      <c r="P9499" t="s">
        <v>12721</v>
      </c>
      <c r="Q9499" t="s">
        <v>963</v>
      </c>
      <c r="R9499" t="s">
        <v>72</v>
      </c>
      <c r="S9499" s="3">
        <v>1676817</v>
      </c>
      <c r="T9499" s="3">
        <f>Tabla1[[#This Row],[OS-Valor Unitario]]-Tabla1[[#This Row],[costo_antes_iva]]</f>
        <v>-1000</v>
      </c>
      <c r="U9499" s="3">
        <f>Tabla1[[#This Row],[OS-Valor Unitario]]*Tabla1[[#This Row],[OS-Cantidad]]</f>
        <v>84000</v>
      </c>
      <c r="V9499" s="3">
        <f>Tabla1[[#This Row],[costo_antes_iva]]*Tabla1[[#This Row],[OS-Cantidad]]</f>
        <v>96000</v>
      </c>
      <c r="W9499" s="3">
        <f>Tabla1[[#This Row],[Valor total OS]]-Tabla1[[#This Row],[valor total op]]</f>
        <v>-12000</v>
      </c>
    </row>
    <row r="9500" spans="1:23" x14ac:dyDescent="0.3">
      <c r="A9500">
        <v>4865</v>
      </c>
      <c r="B9500" t="s">
        <v>12726</v>
      </c>
      <c r="C9500" t="s">
        <v>12723</v>
      </c>
      <c r="D9500" t="s">
        <v>5921</v>
      </c>
      <c r="E9500">
        <v>12</v>
      </c>
      <c r="F9500">
        <v>44265697</v>
      </c>
      <c r="G9500" t="s">
        <v>12724</v>
      </c>
      <c r="H9500" s="6">
        <v>45155</v>
      </c>
      <c r="I9500" s="3">
        <v>1200</v>
      </c>
      <c r="J9500" t="s">
        <v>82</v>
      </c>
      <c r="K9500" t="s">
        <v>12726</v>
      </c>
      <c r="L9500">
        <v>4</v>
      </c>
      <c r="M9500" t="s">
        <v>119</v>
      </c>
      <c r="N9500" s="3">
        <v>1200</v>
      </c>
      <c r="O9500">
        <v>12</v>
      </c>
      <c r="P9500" t="s">
        <v>12721</v>
      </c>
      <c r="Q9500" t="s">
        <v>963</v>
      </c>
      <c r="R9500" t="s">
        <v>72</v>
      </c>
      <c r="S9500" s="3">
        <v>1676817</v>
      </c>
      <c r="T9500" s="3">
        <f>Tabla1[[#This Row],[OS-Valor Unitario]]-Tabla1[[#This Row],[costo_antes_iva]]</f>
        <v>0</v>
      </c>
      <c r="U9500" s="3">
        <f>Tabla1[[#This Row],[OS-Valor Unitario]]*Tabla1[[#This Row],[OS-Cantidad]]</f>
        <v>14400</v>
      </c>
      <c r="V9500" s="3">
        <f>Tabla1[[#This Row],[costo_antes_iva]]*Tabla1[[#This Row],[OS-Cantidad]]</f>
        <v>14400</v>
      </c>
      <c r="W9500" s="3">
        <f>Tabla1[[#This Row],[Valor total OS]]-Tabla1[[#This Row],[valor total op]]</f>
        <v>0</v>
      </c>
    </row>
    <row r="9501" spans="1:23" x14ac:dyDescent="0.3">
      <c r="A9501">
        <v>4865</v>
      </c>
      <c r="B9501" t="s">
        <v>12726</v>
      </c>
      <c r="C9501" t="s">
        <v>12723</v>
      </c>
      <c r="D9501" t="s">
        <v>5921</v>
      </c>
      <c r="E9501">
        <v>12</v>
      </c>
      <c r="F9501">
        <v>44265697</v>
      </c>
      <c r="G9501" t="s">
        <v>12724</v>
      </c>
      <c r="H9501" s="6">
        <v>45155</v>
      </c>
      <c r="I9501" s="3">
        <v>8000</v>
      </c>
      <c r="J9501" t="s">
        <v>23</v>
      </c>
      <c r="K9501" t="s">
        <v>12726</v>
      </c>
      <c r="L9501">
        <v>4</v>
      </c>
      <c r="M9501" t="s">
        <v>4786</v>
      </c>
      <c r="N9501" s="3">
        <v>7000</v>
      </c>
      <c r="O9501">
        <v>12</v>
      </c>
      <c r="P9501" t="s">
        <v>12721</v>
      </c>
      <c r="Q9501" t="s">
        <v>963</v>
      </c>
      <c r="R9501" t="s">
        <v>72</v>
      </c>
      <c r="S9501" s="3">
        <v>1676817</v>
      </c>
      <c r="T9501" s="3">
        <f>Tabla1[[#This Row],[OS-Valor Unitario]]-Tabla1[[#This Row],[costo_antes_iva]]</f>
        <v>-1000</v>
      </c>
      <c r="U9501" s="3">
        <f>Tabla1[[#This Row],[OS-Valor Unitario]]*Tabla1[[#This Row],[OS-Cantidad]]</f>
        <v>84000</v>
      </c>
      <c r="V9501" s="3">
        <f>Tabla1[[#This Row],[costo_antes_iva]]*Tabla1[[#This Row],[OS-Cantidad]]</f>
        <v>96000</v>
      </c>
      <c r="W9501" s="3">
        <f>Tabla1[[#This Row],[Valor total OS]]-Tabla1[[#This Row],[valor total op]]</f>
        <v>-12000</v>
      </c>
    </row>
    <row r="9502" spans="1:23" x14ac:dyDescent="0.3">
      <c r="A9502">
        <v>4865</v>
      </c>
      <c r="B9502" t="s">
        <v>12726</v>
      </c>
      <c r="C9502" t="s">
        <v>3304</v>
      </c>
      <c r="D9502" t="s">
        <v>5921</v>
      </c>
      <c r="E9502">
        <v>5</v>
      </c>
      <c r="F9502">
        <v>44265708</v>
      </c>
      <c r="G9502" t="s">
        <v>12724</v>
      </c>
      <c r="H9502" s="6">
        <v>45155</v>
      </c>
      <c r="I9502" s="3">
        <v>1200</v>
      </c>
      <c r="J9502" t="s">
        <v>82</v>
      </c>
      <c r="K9502" t="s">
        <v>12726</v>
      </c>
      <c r="L9502">
        <v>4</v>
      </c>
      <c r="M9502" t="s">
        <v>119</v>
      </c>
      <c r="N9502" s="3">
        <v>1200</v>
      </c>
      <c r="O9502">
        <v>12</v>
      </c>
      <c r="P9502" t="s">
        <v>12721</v>
      </c>
      <c r="Q9502" t="s">
        <v>963</v>
      </c>
      <c r="R9502" t="s">
        <v>226</v>
      </c>
      <c r="S9502" s="3">
        <v>1676817</v>
      </c>
      <c r="T9502" s="3">
        <f>Tabla1[[#This Row],[OS-Valor Unitario]]-Tabla1[[#This Row],[costo_antes_iva]]</f>
        <v>0</v>
      </c>
      <c r="U9502" s="3">
        <f>Tabla1[[#This Row],[OS-Valor Unitario]]*Tabla1[[#This Row],[OS-Cantidad]]</f>
        <v>14400</v>
      </c>
      <c r="V9502" s="3">
        <f>Tabla1[[#This Row],[costo_antes_iva]]*Tabla1[[#This Row],[OS-Cantidad]]</f>
        <v>14400</v>
      </c>
      <c r="W9502" s="3">
        <f>Tabla1[[#This Row],[Valor total OS]]-Tabla1[[#This Row],[valor total op]]</f>
        <v>0</v>
      </c>
    </row>
    <row r="9503" spans="1:23" x14ac:dyDescent="0.3">
      <c r="A9503">
        <v>4865</v>
      </c>
      <c r="B9503" t="s">
        <v>12726</v>
      </c>
      <c r="C9503" t="s">
        <v>3304</v>
      </c>
      <c r="D9503" t="s">
        <v>5921</v>
      </c>
      <c r="E9503">
        <v>5</v>
      </c>
      <c r="F9503">
        <v>44265708</v>
      </c>
      <c r="G9503" t="s">
        <v>12724</v>
      </c>
      <c r="H9503" s="6">
        <v>45155</v>
      </c>
      <c r="I9503" s="3">
        <v>12000</v>
      </c>
      <c r="J9503" t="s">
        <v>23</v>
      </c>
      <c r="K9503" t="s">
        <v>12726</v>
      </c>
      <c r="L9503">
        <v>4</v>
      </c>
      <c r="M9503" t="s">
        <v>4786</v>
      </c>
      <c r="N9503" s="3">
        <v>7000</v>
      </c>
      <c r="O9503">
        <v>12</v>
      </c>
      <c r="P9503" t="s">
        <v>12721</v>
      </c>
      <c r="Q9503" t="s">
        <v>963</v>
      </c>
      <c r="R9503" t="s">
        <v>226</v>
      </c>
      <c r="S9503" s="3">
        <v>1676817</v>
      </c>
      <c r="T9503" s="3">
        <f>Tabla1[[#This Row],[OS-Valor Unitario]]-Tabla1[[#This Row],[costo_antes_iva]]</f>
        <v>-5000</v>
      </c>
      <c r="U9503" s="3">
        <f>Tabla1[[#This Row],[OS-Valor Unitario]]*Tabla1[[#This Row],[OS-Cantidad]]</f>
        <v>84000</v>
      </c>
      <c r="V9503" s="3">
        <f>Tabla1[[#This Row],[costo_antes_iva]]*Tabla1[[#This Row],[OS-Cantidad]]</f>
        <v>144000</v>
      </c>
      <c r="W9503" s="3">
        <f>Tabla1[[#This Row],[Valor total OS]]-Tabla1[[#This Row],[valor total op]]</f>
        <v>-60000</v>
      </c>
    </row>
    <row r="9504" spans="1:23" x14ac:dyDescent="0.3">
      <c r="A9504">
        <v>4864</v>
      </c>
      <c r="B9504" t="s">
        <v>12727</v>
      </c>
      <c r="C9504" t="s">
        <v>124</v>
      </c>
      <c r="D9504" t="s">
        <v>11901</v>
      </c>
      <c r="E9504">
        <v>370</v>
      </c>
      <c r="F9504">
        <v>44867826</v>
      </c>
      <c r="G9504" t="s">
        <v>12728</v>
      </c>
      <c r="H9504" s="6">
        <v>45169</v>
      </c>
      <c r="I9504" s="3">
        <v>14000</v>
      </c>
      <c r="J9504" t="s">
        <v>33</v>
      </c>
      <c r="K9504" t="s">
        <v>12727</v>
      </c>
      <c r="L9504">
        <v>1</v>
      </c>
      <c r="M9504" t="s">
        <v>5723</v>
      </c>
      <c r="N9504" s="3">
        <v>13000</v>
      </c>
      <c r="O9504">
        <v>362</v>
      </c>
      <c r="P9504" t="s">
        <v>12729</v>
      </c>
      <c r="Q9504" t="s">
        <v>963</v>
      </c>
      <c r="R9504" t="s">
        <v>61</v>
      </c>
      <c r="S9504" s="3">
        <v>16002870</v>
      </c>
      <c r="T9504" s="3">
        <f>Tabla1[[#This Row],[OS-Valor Unitario]]-Tabla1[[#This Row],[costo_antes_iva]]</f>
        <v>-1000</v>
      </c>
      <c r="U9504" s="3">
        <f>Tabla1[[#This Row],[OS-Valor Unitario]]*Tabla1[[#This Row],[OS-Cantidad]]</f>
        <v>4706000</v>
      </c>
      <c r="V9504" s="3">
        <f>Tabla1[[#This Row],[costo_antes_iva]]*Tabla1[[#This Row],[OS-Cantidad]]</f>
        <v>5068000</v>
      </c>
      <c r="W9504" s="3">
        <f>Tabla1[[#This Row],[Valor total OS]]-Tabla1[[#This Row],[valor total op]]</f>
        <v>-362000</v>
      </c>
    </row>
    <row r="9505" spans="1:23" x14ac:dyDescent="0.3">
      <c r="A9505">
        <v>4864</v>
      </c>
      <c r="B9505" t="s">
        <v>12727</v>
      </c>
      <c r="C9505" t="s">
        <v>124</v>
      </c>
      <c r="D9505" t="s">
        <v>11901</v>
      </c>
      <c r="E9505">
        <v>370</v>
      </c>
      <c r="F9505">
        <v>44867826</v>
      </c>
      <c r="G9505" t="s">
        <v>12728</v>
      </c>
      <c r="H9505" s="6">
        <v>45169</v>
      </c>
      <c r="I9505" s="3">
        <v>9800</v>
      </c>
      <c r="J9505" t="s">
        <v>43</v>
      </c>
      <c r="K9505" t="s">
        <v>12727</v>
      </c>
      <c r="L9505">
        <v>1</v>
      </c>
      <c r="M9505" t="s">
        <v>765</v>
      </c>
      <c r="N9505" s="3">
        <v>3500</v>
      </c>
      <c r="O9505">
        <v>8</v>
      </c>
      <c r="P9505" t="s">
        <v>12729</v>
      </c>
      <c r="Q9505" t="s">
        <v>963</v>
      </c>
      <c r="R9505" t="s">
        <v>61</v>
      </c>
      <c r="S9505" s="3">
        <v>16002870</v>
      </c>
      <c r="T9505" s="3">
        <f>Tabla1[[#This Row],[OS-Valor Unitario]]-Tabla1[[#This Row],[costo_antes_iva]]</f>
        <v>-6300</v>
      </c>
      <c r="U9505" s="3">
        <f>Tabla1[[#This Row],[OS-Valor Unitario]]*Tabla1[[#This Row],[OS-Cantidad]]</f>
        <v>28000</v>
      </c>
      <c r="V9505" s="3">
        <f>Tabla1[[#This Row],[costo_antes_iva]]*Tabla1[[#This Row],[OS-Cantidad]]</f>
        <v>78400</v>
      </c>
      <c r="W9505" s="3">
        <f>Tabla1[[#This Row],[Valor total OS]]-Tabla1[[#This Row],[valor total op]]</f>
        <v>-50400</v>
      </c>
    </row>
    <row r="9506" spans="1:23" x14ac:dyDescent="0.3">
      <c r="A9506">
        <v>4863</v>
      </c>
      <c r="B9506" t="s">
        <v>12730</v>
      </c>
      <c r="C9506" t="s">
        <v>6013</v>
      </c>
      <c r="D9506" t="s">
        <v>12731</v>
      </c>
      <c r="E9506">
        <v>100</v>
      </c>
      <c r="F9506">
        <v>43580450</v>
      </c>
      <c r="G9506" t="s">
        <v>12732</v>
      </c>
      <c r="H9506" s="6">
        <v>45133</v>
      </c>
      <c r="I9506" s="3">
        <v>4000</v>
      </c>
      <c r="J9506" t="s">
        <v>33</v>
      </c>
      <c r="K9506" t="s">
        <v>12730</v>
      </c>
      <c r="L9506">
        <v>1</v>
      </c>
      <c r="M9506" t="s">
        <v>35</v>
      </c>
      <c r="N9506" s="3">
        <v>6600</v>
      </c>
      <c r="O9506">
        <v>105</v>
      </c>
      <c r="P9506" t="s">
        <v>12733</v>
      </c>
      <c r="Q9506" t="s">
        <v>121</v>
      </c>
      <c r="R9506" t="s">
        <v>61</v>
      </c>
      <c r="S9506" s="3">
        <v>6983000</v>
      </c>
      <c r="T9506" s="3">
        <f>Tabla1[[#This Row],[OS-Valor Unitario]]-Tabla1[[#This Row],[costo_antes_iva]]</f>
        <v>2600</v>
      </c>
      <c r="U9506" s="3">
        <f>Tabla1[[#This Row],[OS-Valor Unitario]]*Tabla1[[#This Row],[OS-Cantidad]]</f>
        <v>693000</v>
      </c>
      <c r="V9506" s="3">
        <f>Tabla1[[#This Row],[costo_antes_iva]]*Tabla1[[#This Row],[OS-Cantidad]]</f>
        <v>420000</v>
      </c>
      <c r="W9506" s="3">
        <f>Tabla1[[#This Row],[Valor total OS]]-Tabla1[[#This Row],[valor total op]]</f>
        <v>273000</v>
      </c>
    </row>
    <row r="9507" spans="1:23" x14ac:dyDescent="0.3">
      <c r="A9507">
        <v>4863</v>
      </c>
      <c r="B9507" t="s">
        <v>12730</v>
      </c>
      <c r="C9507" t="s">
        <v>6013</v>
      </c>
      <c r="D9507" t="s">
        <v>12731</v>
      </c>
      <c r="E9507">
        <v>100</v>
      </c>
      <c r="F9507">
        <v>43580450</v>
      </c>
      <c r="G9507" t="s">
        <v>12732</v>
      </c>
      <c r="H9507" s="6">
        <v>45133</v>
      </c>
      <c r="I9507" s="3">
        <v>7000</v>
      </c>
      <c r="J9507" t="s">
        <v>23</v>
      </c>
      <c r="K9507" t="s">
        <v>12730</v>
      </c>
      <c r="L9507">
        <v>1</v>
      </c>
      <c r="M9507" t="s">
        <v>242</v>
      </c>
      <c r="N9507" s="3">
        <v>7000</v>
      </c>
      <c r="O9507">
        <v>105</v>
      </c>
      <c r="P9507" t="s">
        <v>12733</v>
      </c>
      <c r="Q9507" t="s">
        <v>121</v>
      </c>
      <c r="R9507" t="s">
        <v>61</v>
      </c>
      <c r="S9507" s="3">
        <v>6983000</v>
      </c>
      <c r="T9507" s="3">
        <f>Tabla1[[#This Row],[OS-Valor Unitario]]-Tabla1[[#This Row],[costo_antes_iva]]</f>
        <v>0</v>
      </c>
      <c r="U9507" s="3">
        <f>Tabla1[[#This Row],[OS-Valor Unitario]]*Tabla1[[#This Row],[OS-Cantidad]]</f>
        <v>735000</v>
      </c>
      <c r="V9507" s="3">
        <f>Tabla1[[#This Row],[costo_antes_iva]]*Tabla1[[#This Row],[OS-Cantidad]]</f>
        <v>735000</v>
      </c>
      <c r="W9507" s="3">
        <f>Tabla1[[#This Row],[Valor total OS]]-Tabla1[[#This Row],[valor total op]]</f>
        <v>0</v>
      </c>
    </row>
    <row r="9508" spans="1:23" x14ac:dyDescent="0.3">
      <c r="A9508">
        <v>4863</v>
      </c>
      <c r="B9508" t="s">
        <v>12730</v>
      </c>
      <c r="C9508" t="s">
        <v>6013</v>
      </c>
      <c r="D9508" t="s">
        <v>12731</v>
      </c>
      <c r="E9508">
        <v>100</v>
      </c>
      <c r="F9508">
        <v>43364848</v>
      </c>
      <c r="G9508" t="s">
        <v>12732</v>
      </c>
      <c r="H9508" s="6">
        <v>45125</v>
      </c>
      <c r="I9508" s="3">
        <v>10000</v>
      </c>
      <c r="J9508" t="s">
        <v>33</v>
      </c>
      <c r="K9508" t="s">
        <v>12730</v>
      </c>
      <c r="L9508">
        <v>1</v>
      </c>
      <c r="M9508" t="s">
        <v>35</v>
      </c>
      <c r="N9508" s="3">
        <v>6600</v>
      </c>
      <c r="O9508">
        <v>105</v>
      </c>
      <c r="P9508" t="s">
        <v>12733</v>
      </c>
      <c r="Q9508" t="s">
        <v>121</v>
      </c>
      <c r="R9508" t="s">
        <v>61</v>
      </c>
      <c r="S9508" s="3">
        <v>6983000</v>
      </c>
      <c r="T9508" s="3">
        <f>Tabla1[[#This Row],[OS-Valor Unitario]]-Tabla1[[#This Row],[costo_antes_iva]]</f>
        <v>-3400</v>
      </c>
      <c r="U9508" s="3">
        <f>Tabla1[[#This Row],[OS-Valor Unitario]]*Tabla1[[#This Row],[OS-Cantidad]]</f>
        <v>693000</v>
      </c>
      <c r="V9508" s="3">
        <f>Tabla1[[#This Row],[costo_antes_iva]]*Tabla1[[#This Row],[OS-Cantidad]]</f>
        <v>1050000</v>
      </c>
      <c r="W9508" s="3">
        <f>Tabla1[[#This Row],[Valor total OS]]-Tabla1[[#This Row],[valor total op]]</f>
        <v>-357000</v>
      </c>
    </row>
    <row r="9509" spans="1:23" x14ac:dyDescent="0.3">
      <c r="A9509">
        <v>4863</v>
      </c>
      <c r="B9509" t="s">
        <v>12730</v>
      </c>
      <c r="C9509" t="s">
        <v>6013</v>
      </c>
      <c r="D9509" t="s">
        <v>12731</v>
      </c>
      <c r="E9509">
        <v>100</v>
      </c>
      <c r="F9509">
        <v>43364848</v>
      </c>
      <c r="G9509" t="s">
        <v>12732</v>
      </c>
      <c r="H9509" s="6">
        <v>45125</v>
      </c>
      <c r="I9509" s="3">
        <v>7000</v>
      </c>
      <c r="J9509" t="s">
        <v>23</v>
      </c>
      <c r="K9509" t="s">
        <v>12730</v>
      </c>
      <c r="L9509">
        <v>1</v>
      </c>
      <c r="M9509" t="s">
        <v>242</v>
      </c>
      <c r="N9509" s="3">
        <v>7000</v>
      </c>
      <c r="O9509">
        <v>105</v>
      </c>
      <c r="P9509" t="s">
        <v>12733</v>
      </c>
      <c r="Q9509" t="s">
        <v>121</v>
      </c>
      <c r="R9509" t="s">
        <v>61</v>
      </c>
      <c r="S9509" s="3">
        <v>6983000</v>
      </c>
      <c r="T9509" s="3">
        <f>Tabla1[[#This Row],[OS-Valor Unitario]]-Tabla1[[#This Row],[costo_antes_iva]]</f>
        <v>0</v>
      </c>
      <c r="U9509" s="3">
        <f>Tabla1[[#This Row],[OS-Valor Unitario]]*Tabla1[[#This Row],[OS-Cantidad]]</f>
        <v>735000</v>
      </c>
      <c r="V9509" s="3">
        <f>Tabla1[[#This Row],[costo_antes_iva]]*Tabla1[[#This Row],[OS-Cantidad]]</f>
        <v>735000</v>
      </c>
      <c r="W9509" s="3">
        <f>Tabla1[[#This Row],[Valor total OS]]-Tabla1[[#This Row],[valor total op]]</f>
        <v>0</v>
      </c>
    </row>
    <row r="9510" spans="1:23" x14ac:dyDescent="0.3">
      <c r="A9510">
        <v>4859</v>
      </c>
      <c r="B9510" t="s">
        <v>12734</v>
      </c>
      <c r="C9510" t="s">
        <v>66</v>
      </c>
      <c r="D9510" t="s">
        <v>12735</v>
      </c>
      <c r="E9510">
        <v>30</v>
      </c>
      <c r="F9510">
        <v>44775608</v>
      </c>
      <c r="G9510" t="s">
        <v>12736</v>
      </c>
      <c r="H9510" s="6">
        <v>45166</v>
      </c>
      <c r="I9510" s="3">
        <v>1200</v>
      </c>
      <c r="J9510" t="s">
        <v>82</v>
      </c>
      <c r="K9510" t="s">
        <v>12734</v>
      </c>
      <c r="L9510">
        <v>1</v>
      </c>
      <c r="M9510" t="s">
        <v>3213</v>
      </c>
      <c r="N9510" s="3">
        <v>1200</v>
      </c>
      <c r="O9510">
        <v>30</v>
      </c>
      <c r="P9510" t="s">
        <v>12737</v>
      </c>
      <c r="Q9510" t="s">
        <v>963</v>
      </c>
      <c r="R9510" t="s">
        <v>72</v>
      </c>
      <c r="S9510" s="3">
        <v>1608330</v>
      </c>
      <c r="T9510" s="3">
        <f>Tabla1[[#This Row],[OS-Valor Unitario]]-Tabla1[[#This Row],[costo_antes_iva]]</f>
        <v>0</v>
      </c>
      <c r="U9510" s="3">
        <f>Tabla1[[#This Row],[OS-Valor Unitario]]*Tabla1[[#This Row],[OS-Cantidad]]</f>
        <v>36000</v>
      </c>
      <c r="V9510" s="3">
        <f>Tabla1[[#This Row],[costo_antes_iva]]*Tabla1[[#This Row],[OS-Cantidad]]</f>
        <v>36000</v>
      </c>
      <c r="W9510" s="3">
        <f>Tabla1[[#This Row],[Valor total OS]]-Tabla1[[#This Row],[valor total op]]</f>
        <v>0</v>
      </c>
    </row>
    <row r="9511" spans="1:23" x14ac:dyDescent="0.3">
      <c r="A9511">
        <v>4859</v>
      </c>
      <c r="B9511" t="s">
        <v>12734</v>
      </c>
      <c r="C9511" t="s">
        <v>66</v>
      </c>
      <c r="D9511" t="s">
        <v>12735</v>
      </c>
      <c r="E9511">
        <v>30</v>
      </c>
      <c r="F9511">
        <v>44775608</v>
      </c>
      <c r="G9511" t="s">
        <v>12736</v>
      </c>
      <c r="H9511" s="6">
        <v>45166</v>
      </c>
      <c r="I9511" s="3">
        <v>10700</v>
      </c>
      <c r="J9511" t="s">
        <v>23</v>
      </c>
      <c r="K9511" t="s">
        <v>12734</v>
      </c>
      <c r="L9511">
        <v>1</v>
      </c>
      <c r="M9511" t="s">
        <v>12518</v>
      </c>
      <c r="N9511" s="3">
        <v>10700</v>
      </c>
      <c r="O9511">
        <v>30</v>
      </c>
      <c r="P9511" t="s">
        <v>12737</v>
      </c>
      <c r="Q9511" t="s">
        <v>963</v>
      </c>
      <c r="R9511" t="s">
        <v>72</v>
      </c>
      <c r="S9511" s="3">
        <v>1608330</v>
      </c>
      <c r="T9511" s="3">
        <f>Tabla1[[#This Row],[OS-Valor Unitario]]-Tabla1[[#This Row],[costo_antes_iva]]</f>
        <v>0</v>
      </c>
      <c r="U9511" s="3">
        <f>Tabla1[[#This Row],[OS-Valor Unitario]]*Tabla1[[#This Row],[OS-Cantidad]]</f>
        <v>321000</v>
      </c>
      <c r="V9511" s="3">
        <f>Tabla1[[#This Row],[costo_antes_iva]]*Tabla1[[#This Row],[OS-Cantidad]]</f>
        <v>321000</v>
      </c>
      <c r="W9511" s="3">
        <f>Tabla1[[#This Row],[Valor total OS]]-Tabla1[[#This Row],[valor total op]]</f>
        <v>0</v>
      </c>
    </row>
    <row r="9512" spans="1:23" x14ac:dyDescent="0.3">
      <c r="A9512">
        <v>4856</v>
      </c>
      <c r="B9512" t="s">
        <v>12738</v>
      </c>
      <c r="C9512" t="s">
        <v>2245</v>
      </c>
      <c r="D9512" t="s">
        <v>6668</v>
      </c>
      <c r="E9512">
        <v>7</v>
      </c>
      <c r="F9512">
        <v>44546721</v>
      </c>
      <c r="G9512" t="s">
        <v>12739</v>
      </c>
      <c r="H9512" s="6">
        <v>45162</v>
      </c>
      <c r="I9512" s="3">
        <v>1500</v>
      </c>
      <c r="J9512" t="s">
        <v>82</v>
      </c>
      <c r="K9512" t="s">
        <v>12738</v>
      </c>
      <c r="L9512">
        <v>1</v>
      </c>
      <c r="M9512" t="s">
        <v>3213</v>
      </c>
      <c r="N9512" s="3">
        <v>2300</v>
      </c>
      <c r="O9512">
        <v>7</v>
      </c>
      <c r="P9512" t="s">
        <v>12740</v>
      </c>
      <c r="Q9512" t="s">
        <v>963</v>
      </c>
      <c r="R9512" t="s">
        <v>92</v>
      </c>
      <c r="S9512" s="3">
        <v>502439</v>
      </c>
      <c r="T9512" s="3">
        <f>Tabla1[[#This Row],[OS-Valor Unitario]]-Tabla1[[#This Row],[costo_antes_iva]]</f>
        <v>800</v>
      </c>
      <c r="U9512" s="3">
        <f>Tabla1[[#This Row],[OS-Valor Unitario]]*Tabla1[[#This Row],[OS-Cantidad]]</f>
        <v>16100</v>
      </c>
      <c r="V9512" s="3">
        <f>Tabla1[[#This Row],[costo_antes_iva]]*Tabla1[[#This Row],[OS-Cantidad]]</f>
        <v>10500</v>
      </c>
      <c r="W9512" s="3">
        <f>Tabla1[[#This Row],[Valor total OS]]-Tabla1[[#This Row],[valor total op]]</f>
        <v>5600</v>
      </c>
    </row>
    <row r="9513" spans="1:23" x14ac:dyDescent="0.3">
      <c r="A9513">
        <v>4856</v>
      </c>
      <c r="B9513" t="s">
        <v>12738</v>
      </c>
      <c r="C9513" t="s">
        <v>2245</v>
      </c>
      <c r="D9513" t="s">
        <v>6668</v>
      </c>
      <c r="E9513">
        <v>7</v>
      </c>
      <c r="F9513">
        <v>44546721</v>
      </c>
      <c r="G9513" t="s">
        <v>12739</v>
      </c>
      <c r="H9513" s="6">
        <v>45162</v>
      </c>
      <c r="I9513" s="3">
        <v>12500</v>
      </c>
      <c r="J9513" t="s">
        <v>23</v>
      </c>
      <c r="K9513" t="s">
        <v>12738</v>
      </c>
      <c r="L9513">
        <v>1</v>
      </c>
      <c r="M9513" t="s">
        <v>242</v>
      </c>
      <c r="N9513" s="3">
        <v>12500</v>
      </c>
      <c r="O9513">
        <v>7</v>
      </c>
      <c r="P9513" t="s">
        <v>12740</v>
      </c>
      <c r="Q9513" t="s">
        <v>963</v>
      </c>
      <c r="R9513" t="s">
        <v>92</v>
      </c>
      <c r="S9513" s="3">
        <v>502439</v>
      </c>
      <c r="T9513" s="3">
        <f>Tabla1[[#This Row],[OS-Valor Unitario]]-Tabla1[[#This Row],[costo_antes_iva]]</f>
        <v>0</v>
      </c>
      <c r="U9513" s="3">
        <f>Tabla1[[#This Row],[OS-Valor Unitario]]*Tabla1[[#This Row],[OS-Cantidad]]</f>
        <v>87500</v>
      </c>
      <c r="V9513" s="3">
        <f>Tabla1[[#This Row],[costo_antes_iva]]*Tabla1[[#This Row],[OS-Cantidad]]</f>
        <v>87500</v>
      </c>
      <c r="W9513" s="3">
        <f>Tabla1[[#This Row],[Valor total OS]]-Tabla1[[#This Row],[valor total op]]</f>
        <v>0</v>
      </c>
    </row>
    <row r="9514" spans="1:23" x14ac:dyDescent="0.3">
      <c r="A9514">
        <v>4855</v>
      </c>
      <c r="B9514" t="s">
        <v>12741</v>
      </c>
      <c r="C9514" t="s">
        <v>12742</v>
      </c>
      <c r="D9514" t="s">
        <v>6404</v>
      </c>
      <c r="E9514">
        <v>360</v>
      </c>
      <c r="F9514">
        <v>44527888</v>
      </c>
      <c r="G9514" t="s">
        <v>12743</v>
      </c>
      <c r="H9514" s="6">
        <v>45161</v>
      </c>
      <c r="I9514" s="3">
        <v>1300</v>
      </c>
      <c r="J9514" t="s">
        <v>82</v>
      </c>
      <c r="K9514" t="s">
        <v>12741</v>
      </c>
      <c r="L9514">
        <v>1</v>
      </c>
      <c r="M9514" t="s">
        <v>3213</v>
      </c>
      <c r="N9514" s="3">
        <v>1200</v>
      </c>
      <c r="O9514">
        <v>360</v>
      </c>
      <c r="P9514" t="s">
        <v>12744</v>
      </c>
      <c r="Q9514" t="s">
        <v>963</v>
      </c>
      <c r="R9514" t="s">
        <v>199</v>
      </c>
      <c r="S9514" s="3">
        <v>5558445</v>
      </c>
      <c r="T9514" s="3">
        <f>Tabla1[[#This Row],[OS-Valor Unitario]]-Tabla1[[#This Row],[costo_antes_iva]]</f>
        <v>-100</v>
      </c>
      <c r="U9514" s="3">
        <f>Tabla1[[#This Row],[OS-Valor Unitario]]*Tabla1[[#This Row],[OS-Cantidad]]</f>
        <v>432000</v>
      </c>
      <c r="V9514" s="3">
        <f>Tabla1[[#This Row],[costo_antes_iva]]*Tabla1[[#This Row],[OS-Cantidad]]</f>
        <v>468000</v>
      </c>
      <c r="W9514" s="3">
        <f>Tabla1[[#This Row],[Valor total OS]]-Tabla1[[#This Row],[valor total op]]</f>
        <v>-36000</v>
      </c>
    </row>
    <row r="9515" spans="1:23" x14ac:dyDescent="0.3">
      <c r="A9515">
        <v>4855</v>
      </c>
      <c r="B9515" t="s">
        <v>12745</v>
      </c>
      <c r="C9515" t="s">
        <v>97</v>
      </c>
      <c r="D9515" t="s">
        <v>6404</v>
      </c>
      <c r="E9515">
        <v>20</v>
      </c>
      <c r="F9515">
        <v>44527905</v>
      </c>
      <c r="G9515" t="s">
        <v>12746</v>
      </c>
      <c r="H9515" s="6">
        <v>45161</v>
      </c>
      <c r="I9515" s="3">
        <v>2000</v>
      </c>
      <c r="J9515" t="s">
        <v>23</v>
      </c>
      <c r="K9515" t="s">
        <v>12745</v>
      </c>
      <c r="L9515">
        <v>2</v>
      </c>
      <c r="M9515" t="s">
        <v>442</v>
      </c>
      <c r="N9515" s="3">
        <v>2000</v>
      </c>
      <c r="O9515">
        <v>20</v>
      </c>
      <c r="P9515" t="s">
        <v>12744</v>
      </c>
      <c r="Q9515" t="s">
        <v>963</v>
      </c>
      <c r="R9515" t="s">
        <v>97</v>
      </c>
      <c r="S9515" s="3">
        <v>5558445</v>
      </c>
      <c r="T9515" s="3">
        <f>Tabla1[[#This Row],[OS-Valor Unitario]]-Tabla1[[#This Row],[costo_antes_iva]]</f>
        <v>0</v>
      </c>
      <c r="U9515" s="3">
        <f>Tabla1[[#This Row],[OS-Valor Unitario]]*Tabla1[[#This Row],[OS-Cantidad]]</f>
        <v>40000</v>
      </c>
      <c r="V9515" s="3">
        <f>Tabla1[[#This Row],[costo_antes_iva]]*Tabla1[[#This Row],[OS-Cantidad]]</f>
        <v>40000</v>
      </c>
      <c r="W9515" s="3">
        <f>Tabla1[[#This Row],[Valor total OS]]-Tabla1[[#This Row],[valor total op]]</f>
        <v>0</v>
      </c>
    </row>
    <row r="9516" spans="1:23" x14ac:dyDescent="0.3">
      <c r="A9516">
        <v>4854</v>
      </c>
      <c r="B9516" t="s">
        <v>12747</v>
      </c>
      <c r="C9516" t="s">
        <v>78</v>
      </c>
      <c r="D9516" t="s">
        <v>1167</v>
      </c>
      <c r="E9516">
        <v>300</v>
      </c>
      <c r="F9516">
        <v>43836674</v>
      </c>
      <c r="G9516" t="s">
        <v>12748</v>
      </c>
      <c r="H9516" s="6">
        <v>45141</v>
      </c>
      <c r="I9516" s="3">
        <v>1100</v>
      </c>
      <c r="J9516" t="s">
        <v>82</v>
      </c>
      <c r="K9516" t="s">
        <v>12747</v>
      </c>
      <c r="L9516">
        <v>1</v>
      </c>
      <c r="M9516" t="s">
        <v>119</v>
      </c>
      <c r="N9516" s="3">
        <v>1000</v>
      </c>
      <c r="O9516">
        <v>300</v>
      </c>
      <c r="P9516" t="s">
        <v>12749</v>
      </c>
      <c r="Q9516" t="s">
        <v>963</v>
      </c>
      <c r="R9516" t="s">
        <v>61</v>
      </c>
      <c r="S9516" s="3">
        <v>7438800</v>
      </c>
      <c r="T9516" s="3">
        <f>Tabla1[[#This Row],[OS-Valor Unitario]]-Tabla1[[#This Row],[costo_antes_iva]]</f>
        <v>-100</v>
      </c>
      <c r="U9516" s="3">
        <f>Tabla1[[#This Row],[OS-Valor Unitario]]*Tabla1[[#This Row],[OS-Cantidad]]</f>
        <v>300000</v>
      </c>
      <c r="V9516" s="3">
        <f>Tabla1[[#This Row],[costo_antes_iva]]*Tabla1[[#This Row],[OS-Cantidad]]</f>
        <v>330000</v>
      </c>
      <c r="W9516" s="3">
        <f>Tabla1[[#This Row],[Valor total OS]]-Tabla1[[#This Row],[valor total op]]</f>
        <v>-30000</v>
      </c>
    </row>
    <row r="9517" spans="1:23" x14ac:dyDescent="0.3">
      <c r="A9517">
        <v>4854</v>
      </c>
      <c r="B9517" t="s">
        <v>12747</v>
      </c>
      <c r="C9517" t="s">
        <v>78</v>
      </c>
      <c r="D9517" t="s">
        <v>1167</v>
      </c>
      <c r="E9517">
        <v>300</v>
      </c>
      <c r="F9517">
        <v>43836674</v>
      </c>
      <c r="G9517" t="s">
        <v>12748</v>
      </c>
      <c r="H9517" s="6">
        <v>45141</v>
      </c>
      <c r="I9517" s="3">
        <v>2900</v>
      </c>
      <c r="J9517" t="s">
        <v>23</v>
      </c>
      <c r="K9517" t="s">
        <v>12747</v>
      </c>
      <c r="L9517">
        <v>1</v>
      </c>
      <c r="M9517" t="s">
        <v>1504</v>
      </c>
      <c r="N9517" s="3">
        <v>2900</v>
      </c>
      <c r="O9517">
        <v>300</v>
      </c>
      <c r="P9517" t="s">
        <v>12749</v>
      </c>
      <c r="Q9517" t="s">
        <v>963</v>
      </c>
      <c r="R9517" t="s">
        <v>61</v>
      </c>
      <c r="S9517" s="3">
        <v>7438800</v>
      </c>
      <c r="T9517" s="3">
        <f>Tabla1[[#This Row],[OS-Valor Unitario]]-Tabla1[[#This Row],[costo_antes_iva]]</f>
        <v>0</v>
      </c>
      <c r="U9517" s="3">
        <f>Tabla1[[#This Row],[OS-Valor Unitario]]*Tabla1[[#This Row],[OS-Cantidad]]</f>
        <v>870000</v>
      </c>
      <c r="V9517" s="3">
        <f>Tabla1[[#This Row],[costo_antes_iva]]*Tabla1[[#This Row],[OS-Cantidad]]</f>
        <v>870000</v>
      </c>
      <c r="W9517" s="3">
        <f>Tabla1[[#This Row],[Valor total OS]]-Tabla1[[#This Row],[valor total op]]</f>
        <v>0</v>
      </c>
    </row>
    <row r="9518" spans="1:23" x14ac:dyDescent="0.3">
      <c r="A9518">
        <v>4853</v>
      </c>
      <c r="B9518" t="s">
        <v>12750</v>
      </c>
      <c r="C9518" t="s">
        <v>30</v>
      </c>
      <c r="D9518" t="s">
        <v>9502</v>
      </c>
      <c r="E9518">
        <v>900</v>
      </c>
      <c r="F9518">
        <v>44527762</v>
      </c>
      <c r="G9518" t="s">
        <v>12751</v>
      </c>
      <c r="H9518" s="6">
        <v>45161</v>
      </c>
      <c r="I9518" s="3">
        <v>2900</v>
      </c>
      <c r="J9518" t="s">
        <v>33</v>
      </c>
      <c r="K9518" t="s">
        <v>12750</v>
      </c>
      <c r="L9518">
        <v>1</v>
      </c>
      <c r="M9518" t="s">
        <v>5723</v>
      </c>
      <c r="N9518" s="3">
        <v>3050</v>
      </c>
      <c r="O9518">
        <v>900</v>
      </c>
      <c r="P9518" t="s">
        <v>12752</v>
      </c>
      <c r="Q9518" t="s">
        <v>963</v>
      </c>
      <c r="R9518" t="s">
        <v>38</v>
      </c>
      <c r="S9518" s="3">
        <v>30157200</v>
      </c>
      <c r="T9518" s="3">
        <f>Tabla1[[#This Row],[OS-Valor Unitario]]-Tabla1[[#This Row],[costo_antes_iva]]</f>
        <v>150</v>
      </c>
      <c r="U9518" s="3">
        <f>Tabla1[[#This Row],[OS-Valor Unitario]]*Tabla1[[#This Row],[OS-Cantidad]]</f>
        <v>2745000</v>
      </c>
      <c r="V9518" s="3">
        <f>Tabla1[[#This Row],[costo_antes_iva]]*Tabla1[[#This Row],[OS-Cantidad]]</f>
        <v>2610000</v>
      </c>
      <c r="W9518" s="3">
        <f>Tabla1[[#This Row],[Valor total OS]]-Tabla1[[#This Row],[valor total op]]</f>
        <v>135000</v>
      </c>
    </row>
    <row r="9519" spans="1:23" x14ac:dyDescent="0.3">
      <c r="A9519">
        <v>4853</v>
      </c>
      <c r="B9519" t="s">
        <v>12750</v>
      </c>
      <c r="C9519" t="s">
        <v>30</v>
      </c>
      <c r="D9519" t="s">
        <v>9502</v>
      </c>
      <c r="E9519">
        <v>900</v>
      </c>
      <c r="F9519">
        <v>44527762</v>
      </c>
      <c r="G9519" t="s">
        <v>12751</v>
      </c>
      <c r="H9519" s="6">
        <v>45161</v>
      </c>
      <c r="I9519" s="3">
        <v>6500</v>
      </c>
      <c r="J9519" t="s">
        <v>82</v>
      </c>
      <c r="K9519" t="s">
        <v>12750</v>
      </c>
      <c r="L9519">
        <v>1</v>
      </c>
      <c r="M9519" t="s">
        <v>3213</v>
      </c>
      <c r="N9519" s="3">
        <v>7000</v>
      </c>
      <c r="O9519">
        <v>900</v>
      </c>
      <c r="P9519" t="s">
        <v>12752</v>
      </c>
      <c r="Q9519" t="s">
        <v>963</v>
      </c>
      <c r="R9519" t="s">
        <v>38</v>
      </c>
      <c r="S9519" s="3">
        <v>30157200</v>
      </c>
      <c r="T9519" s="3">
        <f>Tabla1[[#This Row],[OS-Valor Unitario]]-Tabla1[[#This Row],[costo_antes_iva]]</f>
        <v>500</v>
      </c>
      <c r="U9519" s="3">
        <f>Tabla1[[#This Row],[OS-Valor Unitario]]*Tabla1[[#This Row],[OS-Cantidad]]</f>
        <v>6300000</v>
      </c>
      <c r="V9519" s="3">
        <f>Tabla1[[#This Row],[costo_antes_iva]]*Tabla1[[#This Row],[OS-Cantidad]]</f>
        <v>5850000</v>
      </c>
      <c r="W9519" s="3">
        <f>Tabla1[[#This Row],[Valor total OS]]-Tabla1[[#This Row],[valor total op]]</f>
        <v>450000</v>
      </c>
    </row>
    <row r="9520" spans="1:23" x14ac:dyDescent="0.3">
      <c r="A9520">
        <v>4853</v>
      </c>
      <c r="B9520" t="s">
        <v>12750</v>
      </c>
      <c r="C9520" t="s">
        <v>30</v>
      </c>
      <c r="D9520" t="s">
        <v>9502</v>
      </c>
      <c r="E9520">
        <v>900</v>
      </c>
      <c r="F9520">
        <v>44527762</v>
      </c>
      <c r="G9520" t="s">
        <v>12751</v>
      </c>
      <c r="H9520" s="6">
        <v>45161</v>
      </c>
      <c r="I9520" s="3">
        <v>6500</v>
      </c>
      <c r="J9520" t="s">
        <v>23</v>
      </c>
      <c r="K9520" t="s">
        <v>12750</v>
      </c>
      <c r="L9520">
        <v>1</v>
      </c>
      <c r="M9520" t="s">
        <v>5688</v>
      </c>
      <c r="N9520" s="3">
        <v>7000</v>
      </c>
      <c r="O9520">
        <v>81</v>
      </c>
      <c r="P9520" t="s">
        <v>12752</v>
      </c>
      <c r="Q9520" t="s">
        <v>963</v>
      </c>
      <c r="R9520" t="s">
        <v>38</v>
      </c>
      <c r="S9520" s="3">
        <v>30157200</v>
      </c>
      <c r="T9520" s="3">
        <f>Tabla1[[#This Row],[OS-Valor Unitario]]-Tabla1[[#This Row],[costo_antes_iva]]</f>
        <v>500</v>
      </c>
      <c r="U9520" s="3">
        <f>Tabla1[[#This Row],[OS-Valor Unitario]]*Tabla1[[#This Row],[OS-Cantidad]]</f>
        <v>567000</v>
      </c>
      <c r="V9520" s="3">
        <f>Tabla1[[#This Row],[costo_antes_iva]]*Tabla1[[#This Row],[OS-Cantidad]]</f>
        <v>526500</v>
      </c>
      <c r="W9520" s="3">
        <f>Tabla1[[#This Row],[Valor total OS]]-Tabla1[[#This Row],[valor total op]]</f>
        <v>40500</v>
      </c>
    </row>
    <row r="9521" spans="1:23" x14ac:dyDescent="0.3">
      <c r="A9521">
        <v>4853</v>
      </c>
      <c r="B9521" t="s">
        <v>12750</v>
      </c>
      <c r="C9521" t="s">
        <v>30</v>
      </c>
      <c r="D9521" t="s">
        <v>9502</v>
      </c>
      <c r="E9521">
        <v>900</v>
      </c>
      <c r="F9521">
        <v>44527762</v>
      </c>
      <c r="G9521" t="s">
        <v>12751</v>
      </c>
      <c r="H9521" s="6">
        <v>45161</v>
      </c>
      <c r="I9521" s="3">
        <v>6500</v>
      </c>
      <c r="J9521" t="s">
        <v>23</v>
      </c>
      <c r="K9521" t="s">
        <v>12750</v>
      </c>
      <c r="L9521">
        <v>1</v>
      </c>
      <c r="M9521" t="s">
        <v>4265</v>
      </c>
      <c r="N9521" s="3">
        <v>6500</v>
      </c>
      <c r="O9521">
        <v>349</v>
      </c>
      <c r="P9521" t="s">
        <v>12752</v>
      </c>
      <c r="Q9521" t="s">
        <v>963</v>
      </c>
      <c r="R9521" t="s">
        <v>38</v>
      </c>
      <c r="S9521" s="3">
        <v>30157200</v>
      </c>
      <c r="T9521" s="3">
        <f>Tabla1[[#This Row],[OS-Valor Unitario]]-Tabla1[[#This Row],[costo_antes_iva]]</f>
        <v>0</v>
      </c>
      <c r="U9521" s="3">
        <f>Tabla1[[#This Row],[OS-Valor Unitario]]*Tabla1[[#This Row],[OS-Cantidad]]</f>
        <v>2268500</v>
      </c>
      <c r="V9521" s="3">
        <f>Tabla1[[#This Row],[costo_antes_iva]]*Tabla1[[#This Row],[OS-Cantidad]]</f>
        <v>2268500</v>
      </c>
      <c r="W9521" s="3">
        <f>Tabla1[[#This Row],[Valor total OS]]-Tabla1[[#This Row],[valor total op]]</f>
        <v>0</v>
      </c>
    </row>
    <row r="9522" spans="1:23" x14ac:dyDescent="0.3">
      <c r="A9522">
        <v>4853</v>
      </c>
      <c r="B9522" t="s">
        <v>12750</v>
      </c>
      <c r="C9522" t="s">
        <v>30</v>
      </c>
      <c r="D9522" t="s">
        <v>9502</v>
      </c>
      <c r="E9522">
        <v>900</v>
      </c>
      <c r="F9522">
        <v>44527762</v>
      </c>
      <c r="G9522" t="s">
        <v>12751</v>
      </c>
      <c r="H9522" s="6">
        <v>45161</v>
      </c>
      <c r="I9522" s="3">
        <v>6500</v>
      </c>
      <c r="J9522" t="s">
        <v>23</v>
      </c>
      <c r="K9522" t="s">
        <v>12750</v>
      </c>
      <c r="L9522">
        <v>1</v>
      </c>
      <c r="M9522" t="s">
        <v>12505</v>
      </c>
      <c r="N9522" s="3">
        <v>6750</v>
      </c>
      <c r="O9522">
        <v>162</v>
      </c>
      <c r="P9522" t="s">
        <v>12752</v>
      </c>
      <c r="Q9522" t="s">
        <v>963</v>
      </c>
      <c r="R9522" t="s">
        <v>38</v>
      </c>
      <c r="S9522" s="3">
        <v>30157200</v>
      </c>
      <c r="T9522" s="3">
        <f>Tabla1[[#This Row],[OS-Valor Unitario]]-Tabla1[[#This Row],[costo_antes_iva]]</f>
        <v>250</v>
      </c>
      <c r="U9522" s="3">
        <f>Tabla1[[#This Row],[OS-Valor Unitario]]*Tabla1[[#This Row],[OS-Cantidad]]</f>
        <v>1093500</v>
      </c>
      <c r="V9522" s="3">
        <f>Tabla1[[#This Row],[costo_antes_iva]]*Tabla1[[#This Row],[OS-Cantidad]]</f>
        <v>1053000</v>
      </c>
      <c r="W9522" s="3">
        <f>Tabla1[[#This Row],[Valor total OS]]-Tabla1[[#This Row],[valor total op]]</f>
        <v>40500</v>
      </c>
    </row>
    <row r="9523" spans="1:23" x14ac:dyDescent="0.3">
      <c r="A9523">
        <v>4853</v>
      </c>
      <c r="B9523" t="s">
        <v>12750</v>
      </c>
      <c r="C9523" t="s">
        <v>30</v>
      </c>
      <c r="D9523" t="s">
        <v>9502</v>
      </c>
      <c r="E9523">
        <v>900</v>
      </c>
      <c r="F9523">
        <v>44527762</v>
      </c>
      <c r="G9523" t="s">
        <v>12751</v>
      </c>
      <c r="H9523" s="6">
        <v>45161</v>
      </c>
      <c r="I9523" s="3">
        <v>6500</v>
      </c>
      <c r="J9523" t="s">
        <v>23</v>
      </c>
      <c r="K9523" t="s">
        <v>12750</v>
      </c>
      <c r="L9523">
        <v>1</v>
      </c>
      <c r="M9523" t="s">
        <v>5600</v>
      </c>
      <c r="N9523" s="3">
        <v>5500</v>
      </c>
      <c r="O9523">
        <v>308</v>
      </c>
      <c r="P9523" t="s">
        <v>12752</v>
      </c>
      <c r="Q9523" t="s">
        <v>963</v>
      </c>
      <c r="R9523" t="s">
        <v>38</v>
      </c>
      <c r="S9523" s="3">
        <v>30157200</v>
      </c>
      <c r="T9523" s="3">
        <f>Tabla1[[#This Row],[OS-Valor Unitario]]-Tabla1[[#This Row],[costo_antes_iva]]</f>
        <v>-1000</v>
      </c>
      <c r="U9523" s="3">
        <f>Tabla1[[#This Row],[OS-Valor Unitario]]*Tabla1[[#This Row],[OS-Cantidad]]</f>
        <v>1694000</v>
      </c>
      <c r="V9523" s="3">
        <f>Tabla1[[#This Row],[costo_antes_iva]]*Tabla1[[#This Row],[OS-Cantidad]]</f>
        <v>2002000</v>
      </c>
      <c r="W9523" s="3">
        <f>Tabla1[[#This Row],[Valor total OS]]-Tabla1[[#This Row],[valor total op]]</f>
        <v>-308000</v>
      </c>
    </row>
    <row r="9524" spans="1:23" x14ac:dyDescent="0.3">
      <c r="A9524">
        <v>4852</v>
      </c>
      <c r="B9524" t="s">
        <v>12753</v>
      </c>
      <c r="C9524" t="s">
        <v>91</v>
      </c>
      <c r="D9524" t="s">
        <v>7324</v>
      </c>
      <c r="E9524">
        <v>130</v>
      </c>
      <c r="F9524">
        <v>44527502</v>
      </c>
      <c r="G9524" t="s">
        <v>12754</v>
      </c>
      <c r="H9524" s="6">
        <v>45161</v>
      </c>
      <c r="I9524" s="3">
        <v>2500</v>
      </c>
      <c r="J9524" t="s">
        <v>82</v>
      </c>
      <c r="K9524" t="s">
        <v>12753</v>
      </c>
      <c r="L9524">
        <v>1</v>
      </c>
      <c r="M9524" t="s">
        <v>3213</v>
      </c>
      <c r="N9524" s="3">
        <v>12500</v>
      </c>
      <c r="O9524">
        <v>130</v>
      </c>
      <c r="P9524" t="s">
        <v>12755</v>
      </c>
      <c r="Q9524" t="s">
        <v>963</v>
      </c>
      <c r="R9524" t="s">
        <v>92</v>
      </c>
      <c r="S9524" s="3">
        <v>27470800</v>
      </c>
      <c r="T9524" s="3">
        <f>Tabla1[[#This Row],[OS-Valor Unitario]]-Tabla1[[#This Row],[costo_antes_iva]]</f>
        <v>10000</v>
      </c>
      <c r="U9524" s="3">
        <f>Tabla1[[#This Row],[OS-Valor Unitario]]*Tabla1[[#This Row],[OS-Cantidad]]</f>
        <v>1625000</v>
      </c>
      <c r="V9524" s="3">
        <f>Tabla1[[#This Row],[costo_antes_iva]]*Tabla1[[#This Row],[OS-Cantidad]]</f>
        <v>325000</v>
      </c>
      <c r="W9524" s="3">
        <f>Tabla1[[#This Row],[Valor total OS]]-Tabla1[[#This Row],[valor total op]]</f>
        <v>1300000</v>
      </c>
    </row>
    <row r="9525" spans="1:23" x14ac:dyDescent="0.3">
      <c r="A9525">
        <v>4852</v>
      </c>
      <c r="B9525" t="s">
        <v>12753</v>
      </c>
      <c r="C9525" t="s">
        <v>91</v>
      </c>
      <c r="D9525" t="s">
        <v>7324</v>
      </c>
      <c r="E9525">
        <v>130</v>
      </c>
      <c r="F9525">
        <v>44527502</v>
      </c>
      <c r="G9525" t="s">
        <v>12754</v>
      </c>
      <c r="H9525" s="6">
        <v>45161</v>
      </c>
      <c r="I9525" s="3">
        <v>12500</v>
      </c>
      <c r="J9525" t="s">
        <v>23</v>
      </c>
      <c r="K9525" t="s">
        <v>12753</v>
      </c>
      <c r="L9525">
        <v>1</v>
      </c>
      <c r="M9525" t="s">
        <v>242</v>
      </c>
      <c r="N9525" s="3">
        <v>12000</v>
      </c>
      <c r="O9525">
        <v>130</v>
      </c>
      <c r="P9525" t="s">
        <v>12755</v>
      </c>
      <c r="Q9525" t="s">
        <v>963</v>
      </c>
      <c r="R9525" t="s">
        <v>92</v>
      </c>
      <c r="S9525" s="3">
        <v>27470800</v>
      </c>
      <c r="T9525" s="3">
        <f>Tabla1[[#This Row],[OS-Valor Unitario]]-Tabla1[[#This Row],[costo_antes_iva]]</f>
        <v>-500</v>
      </c>
      <c r="U9525" s="3">
        <f>Tabla1[[#This Row],[OS-Valor Unitario]]*Tabla1[[#This Row],[OS-Cantidad]]</f>
        <v>1560000</v>
      </c>
      <c r="V9525" s="3">
        <f>Tabla1[[#This Row],[costo_antes_iva]]*Tabla1[[#This Row],[OS-Cantidad]]</f>
        <v>1625000</v>
      </c>
      <c r="W9525" s="3">
        <f>Tabla1[[#This Row],[Valor total OS]]-Tabla1[[#This Row],[valor total op]]</f>
        <v>-65000</v>
      </c>
    </row>
    <row r="9526" spans="1:23" x14ac:dyDescent="0.3">
      <c r="A9526">
        <v>4852</v>
      </c>
      <c r="B9526" t="s">
        <v>12756</v>
      </c>
      <c r="C9526" t="s">
        <v>91</v>
      </c>
      <c r="D9526" t="s">
        <v>7324</v>
      </c>
      <c r="E9526">
        <v>100</v>
      </c>
      <c r="F9526">
        <v>44527513</v>
      </c>
      <c r="G9526" t="s">
        <v>12757</v>
      </c>
      <c r="H9526" s="6">
        <v>45161</v>
      </c>
      <c r="I9526" s="3">
        <v>2500</v>
      </c>
      <c r="J9526" t="s">
        <v>82</v>
      </c>
      <c r="K9526" t="s">
        <v>12756</v>
      </c>
      <c r="L9526">
        <v>2</v>
      </c>
      <c r="M9526" t="s">
        <v>3213</v>
      </c>
      <c r="N9526" s="3">
        <v>7500</v>
      </c>
      <c r="O9526">
        <v>50</v>
      </c>
      <c r="P9526" t="s">
        <v>12755</v>
      </c>
      <c r="Q9526" t="s">
        <v>963</v>
      </c>
      <c r="R9526" t="s">
        <v>92</v>
      </c>
      <c r="S9526" s="3">
        <v>27470800</v>
      </c>
      <c r="T9526" s="3">
        <f>Tabla1[[#This Row],[OS-Valor Unitario]]-Tabla1[[#This Row],[costo_antes_iva]]</f>
        <v>5000</v>
      </c>
      <c r="U9526" s="3">
        <f>Tabla1[[#This Row],[OS-Valor Unitario]]*Tabla1[[#This Row],[OS-Cantidad]]</f>
        <v>375000</v>
      </c>
      <c r="V9526" s="3">
        <f>Tabla1[[#This Row],[costo_antes_iva]]*Tabla1[[#This Row],[OS-Cantidad]]</f>
        <v>125000</v>
      </c>
      <c r="W9526" s="3">
        <f>Tabla1[[#This Row],[Valor total OS]]-Tabla1[[#This Row],[valor total op]]</f>
        <v>250000</v>
      </c>
    </row>
    <row r="9527" spans="1:23" x14ac:dyDescent="0.3">
      <c r="A9527">
        <v>4852</v>
      </c>
      <c r="B9527" t="s">
        <v>12756</v>
      </c>
      <c r="C9527" t="s">
        <v>91</v>
      </c>
      <c r="D9527" t="s">
        <v>7324</v>
      </c>
      <c r="E9527">
        <v>100</v>
      </c>
      <c r="F9527">
        <v>44527513</v>
      </c>
      <c r="G9527" t="s">
        <v>12757</v>
      </c>
      <c r="H9527" s="6">
        <v>45161</v>
      </c>
      <c r="I9527" s="3">
        <v>12500</v>
      </c>
      <c r="J9527" t="s">
        <v>23</v>
      </c>
      <c r="K9527" t="s">
        <v>12756</v>
      </c>
      <c r="L9527">
        <v>2</v>
      </c>
      <c r="M9527" t="s">
        <v>5688</v>
      </c>
      <c r="N9527" s="3">
        <v>12500</v>
      </c>
      <c r="O9527">
        <v>100</v>
      </c>
      <c r="P9527" t="s">
        <v>12755</v>
      </c>
      <c r="Q9527" t="s">
        <v>963</v>
      </c>
      <c r="R9527" t="s">
        <v>92</v>
      </c>
      <c r="S9527" s="3">
        <v>27470800</v>
      </c>
      <c r="T9527" s="3">
        <f>Tabla1[[#This Row],[OS-Valor Unitario]]-Tabla1[[#This Row],[costo_antes_iva]]</f>
        <v>0</v>
      </c>
      <c r="U9527" s="3">
        <f>Tabla1[[#This Row],[OS-Valor Unitario]]*Tabla1[[#This Row],[OS-Cantidad]]</f>
        <v>1250000</v>
      </c>
      <c r="V9527" s="3">
        <f>Tabla1[[#This Row],[costo_antes_iva]]*Tabla1[[#This Row],[OS-Cantidad]]</f>
        <v>1250000</v>
      </c>
      <c r="W9527" s="3">
        <f>Tabla1[[#This Row],[Valor total OS]]-Tabla1[[#This Row],[valor total op]]</f>
        <v>0</v>
      </c>
    </row>
    <row r="9528" spans="1:23" x14ac:dyDescent="0.3">
      <c r="A9528">
        <v>4852</v>
      </c>
      <c r="B9528" t="s">
        <v>12756</v>
      </c>
      <c r="C9528" t="s">
        <v>91</v>
      </c>
      <c r="D9528" t="s">
        <v>7324</v>
      </c>
      <c r="E9528">
        <v>110</v>
      </c>
      <c r="F9528">
        <v>44527524</v>
      </c>
      <c r="G9528" t="s">
        <v>12757</v>
      </c>
      <c r="H9528" s="6">
        <v>45161</v>
      </c>
      <c r="I9528" s="3">
        <v>2500</v>
      </c>
      <c r="J9528" t="s">
        <v>82</v>
      </c>
      <c r="K9528" t="s">
        <v>12756</v>
      </c>
      <c r="L9528">
        <v>2</v>
      </c>
      <c r="M9528" t="s">
        <v>3213</v>
      </c>
      <c r="N9528" s="3">
        <v>7500</v>
      </c>
      <c r="O9528">
        <v>50</v>
      </c>
      <c r="P9528" t="s">
        <v>12755</v>
      </c>
      <c r="Q9528" t="s">
        <v>963</v>
      </c>
      <c r="R9528" t="s">
        <v>92</v>
      </c>
      <c r="S9528" s="3">
        <v>27470800</v>
      </c>
      <c r="T9528" s="3">
        <f>Tabla1[[#This Row],[OS-Valor Unitario]]-Tabla1[[#This Row],[costo_antes_iva]]</f>
        <v>5000</v>
      </c>
      <c r="U9528" s="3">
        <f>Tabla1[[#This Row],[OS-Valor Unitario]]*Tabla1[[#This Row],[OS-Cantidad]]</f>
        <v>375000</v>
      </c>
      <c r="V9528" s="3">
        <f>Tabla1[[#This Row],[costo_antes_iva]]*Tabla1[[#This Row],[OS-Cantidad]]</f>
        <v>125000</v>
      </c>
      <c r="W9528" s="3">
        <f>Tabla1[[#This Row],[Valor total OS]]-Tabla1[[#This Row],[valor total op]]</f>
        <v>250000</v>
      </c>
    </row>
    <row r="9529" spans="1:23" x14ac:dyDescent="0.3">
      <c r="A9529">
        <v>4852</v>
      </c>
      <c r="B9529" t="s">
        <v>12756</v>
      </c>
      <c r="C9529" t="s">
        <v>91</v>
      </c>
      <c r="D9529" t="s">
        <v>7324</v>
      </c>
      <c r="E9529">
        <v>110</v>
      </c>
      <c r="F9529">
        <v>44527524</v>
      </c>
      <c r="G9529" t="s">
        <v>12757</v>
      </c>
      <c r="H9529" s="6">
        <v>45161</v>
      </c>
      <c r="I9529" s="3">
        <v>12500</v>
      </c>
      <c r="J9529" t="s">
        <v>23</v>
      </c>
      <c r="K9529" t="s">
        <v>12756</v>
      </c>
      <c r="L9529">
        <v>2</v>
      </c>
      <c r="M9529" t="s">
        <v>5688</v>
      </c>
      <c r="N9529" s="3">
        <v>12500</v>
      </c>
      <c r="O9529">
        <v>100</v>
      </c>
      <c r="P9529" t="s">
        <v>12755</v>
      </c>
      <c r="Q9529" t="s">
        <v>963</v>
      </c>
      <c r="R9529" t="s">
        <v>92</v>
      </c>
      <c r="S9529" s="3">
        <v>27470800</v>
      </c>
      <c r="T9529" s="3">
        <f>Tabla1[[#This Row],[OS-Valor Unitario]]-Tabla1[[#This Row],[costo_antes_iva]]</f>
        <v>0</v>
      </c>
      <c r="U9529" s="3">
        <f>Tabla1[[#This Row],[OS-Valor Unitario]]*Tabla1[[#This Row],[OS-Cantidad]]</f>
        <v>1250000</v>
      </c>
      <c r="V9529" s="3">
        <f>Tabla1[[#This Row],[costo_antes_iva]]*Tabla1[[#This Row],[OS-Cantidad]]</f>
        <v>1250000</v>
      </c>
      <c r="W9529" s="3">
        <f>Tabla1[[#This Row],[Valor total OS]]-Tabla1[[#This Row],[valor total op]]</f>
        <v>0</v>
      </c>
    </row>
    <row r="9530" spans="1:23" x14ac:dyDescent="0.3">
      <c r="A9530">
        <v>4852</v>
      </c>
      <c r="B9530" t="s">
        <v>12758</v>
      </c>
      <c r="C9530" t="s">
        <v>91</v>
      </c>
      <c r="D9530" t="s">
        <v>7324</v>
      </c>
      <c r="E9530">
        <v>100</v>
      </c>
      <c r="F9530">
        <v>44527513</v>
      </c>
      <c r="G9530" t="s">
        <v>12757</v>
      </c>
      <c r="H9530" s="6">
        <v>45161</v>
      </c>
      <c r="I9530" s="3">
        <v>12500</v>
      </c>
      <c r="J9530" t="s">
        <v>23</v>
      </c>
      <c r="K9530" t="s">
        <v>12758</v>
      </c>
      <c r="L9530">
        <v>3</v>
      </c>
      <c r="M9530" t="s">
        <v>5600</v>
      </c>
      <c r="N9530" s="3">
        <v>12500</v>
      </c>
      <c r="O9530">
        <v>110</v>
      </c>
      <c r="P9530" t="s">
        <v>12755</v>
      </c>
      <c r="Q9530" t="s">
        <v>963</v>
      </c>
      <c r="R9530" t="s">
        <v>92</v>
      </c>
      <c r="S9530" s="3">
        <v>27470800</v>
      </c>
      <c r="T9530" s="3">
        <f>Tabla1[[#This Row],[OS-Valor Unitario]]-Tabla1[[#This Row],[costo_antes_iva]]</f>
        <v>0</v>
      </c>
      <c r="U9530" s="3">
        <f>Tabla1[[#This Row],[OS-Valor Unitario]]*Tabla1[[#This Row],[OS-Cantidad]]</f>
        <v>1375000</v>
      </c>
      <c r="V9530" s="3">
        <f>Tabla1[[#This Row],[costo_antes_iva]]*Tabla1[[#This Row],[OS-Cantidad]]</f>
        <v>1375000</v>
      </c>
      <c r="W9530" s="3">
        <f>Tabla1[[#This Row],[Valor total OS]]-Tabla1[[#This Row],[valor total op]]</f>
        <v>0</v>
      </c>
    </row>
    <row r="9531" spans="1:23" x14ac:dyDescent="0.3">
      <c r="A9531">
        <v>4852</v>
      </c>
      <c r="B9531" t="s">
        <v>12758</v>
      </c>
      <c r="C9531" t="s">
        <v>91</v>
      </c>
      <c r="D9531" t="s">
        <v>7324</v>
      </c>
      <c r="E9531">
        <v>110</v>
      </c>
      <c r="F9531">
        <v>44527524</v>
      </c>
      <c r="G9531" t="s">
        <v>12757</v>
      </c>
      <c r="H9531" s="6">
        <v>45161</v>
      </c>
      <c r="I9531" s="3">
        <v>12500</v>
      </c>
      <c r="J9531" t="s">
        <v>23</v>
      </c>
      <c r="K9531" t="s">
        <v>12758</v>
      </c>
      <c r="L9531">
        <v>3</v>
      </c>
      <c r="M9531" t="s">
        <v>5600</v>
      </c>
      <c r="N9531" s="3">
        <v>12500</v>
      </c>
      <c r="O9531">
        <v>110</v>
      </c>
      <c r="P9531" t="s">
        <v>12755</v>
      </c>
      <c r="Q9531" t="s">
        <v>963</v>
      </c>
      <c r="R9531" t="s">
        <v>92</v>
      </c>
      <c r="S9531" s="3">
        <v>27470800</v>
      </c>
      <c r="T9531" s="3">
        <f>Tabla1[[#This Row],[OS-Valor Unitario]]-Tabla1[[#This Row],[costo_antes_iva]]</f>
        <v>0</v>
      </c>
      <c r="U9531" s="3">
        <f>Tabla1[[#This Row],[OS-Valor Unitario]]*Tabla1[[#This Row],[OS-Cantidad]]</f>
        <v>1375000</v>
      </c>
      <c r="V9531" s="3">
        <f>Tabla1[[#This Row],[costo_antes_iva]]*Tabla1[[#This Row],[OS-Cantidad]]</f>
        <v>1375000</v>
      </c>
      <c r="W9531" s="3">
        <f>Tabla1[[#This Row],[Valor total OS]]-Tabla1[[#This Row],[valor total op]]</f>
        <v>0</v>
      </c>
    </row>
    <row r="9532" spans="1:23" x14ac:dyDescent="0.3">
      <c r="A9532">
        <v>4852</v>
      </c>
      <c r="B9532" t="s">
        <v>12759</v>
      </c>
      <c r="C9532" t="s">
        <v>91</v>
      </c>
      <c r="D9532" t="s">
        <v>7324</v>
      </c>
      <c r="E9532">
        <v>60</v>
      </c>
      <c r="F9532">
        <v>44527535</v>
      </c>
      <c r="G9532" t="s">
        <v>12760</v>
      </c>
      <c r="H9532" s="6">
        <v>45161</v>
      </c>
      <c r="I9532" s="3">
        <v>12500</v>
      </c>
      <c r="J9532" t="s">
        <v>23</v>
      </c>
      <c r="K9532" t="s">
        <v>12759</v>
      </c>
      <c r="L9532">
        <v>4</v>
      </c>
      <c r="M9532" t="s">
        <v>5600</v>
      </c>
      <c r="N9532" s="3">
        <v>12500</v>
      </c>
      <c r="O9532">
        <v>60</v>
      </c>
      <c r="P9532" t="s">
        <v>12755</v>
      </c>
      <c r="Q9532" t="s">
        <v>963</v>
      </c>
      <c r="R9532" t="s">
        <v>92</v>
      </c>
      <c r="S9532" s="3">
        <v>27470800</v>
      </c>
      <c r="T9532" s="3">
        <f>Tabla1[[#This Row],[OS-Valor Unitario]]-Tabla1[[#This Row],[costo_antes_iva]]</f>
        <v>0</v>
      </c>
      <c r="U9532" s="3">
        <f>Tabla1[[#This Row],[OS-Valor Unitario]]*Tabla1[[#This Row],[OS-Cantidad]]</f>
        <v>750000</v>
      </c>
      <c r="V9532" s="3">
        <f>Tabla1[[#This Row],[costo_antes_iva]]*Tabla1[[#This Row],[OS-Cantidad]]</f>
        <v>750000</v>
      </c>
      <c r="W9532" s="3">
        <f>Tabla1[[#This Row],[Valor total OS]]-Tabla1[[#This Row],[valor total op]]</f>
        <v>0</v>
      </c>
    </row>
    <row r="9533" spans="1:23" x14ac:dyDescent="0.3">
      <c r="A9533">
        <v>4849</v>
      </c>
      <c r="B9533" t="s">
        <v>12761</v>
      </c>
      <c r="C9533" t="s">
        <v>115</v>
      </c>
      <c r="D9533" t="s">
        <v>125</v>
      </c>
      <c r="E9533">
        <v>226</v>
      </c>
      <c r="F9533">
        <v>44309292</v>
      </c>
      <c r="G9533" t="s">
        <v>12762</v>
      </c>
      <c r="H9533" s="6">
        <v>45156</v>
      </c>
      <c r="I9533" s="3">
        <v>1200</v>
      </c>
      <c r="J9533" t="s">
        <v>82</v>
      </c>
      <c r="K9533" t="s">
        <v>12761</v>
      </c>
      <c r="L9533">
        <v>1</v>
      </c>
      <c r="M9533" t="s">
        <v>3213</v>
      </c>
      <c r="N9533" s="3">
        <v>5600</v>
      </c>
      <c r="O9533">
        <v>229</v>
      </c>
      <c r="P9533" t="s">
        <v>12763</v>
      </c>
      <c r="Q9533" t="s">
        <v>10544</v>
      </c>
      <c r="R9533" t="s">
        <v>61</v>
      </c>
      <c r="S9533" s="3">
        <v>16629060</v>
      </c>
      <c r="T9533" s="3">
        <f>Tabla1[[#This Row],[OS-Valor Unitario]]-Tabla1[[#This Row],[costo_antes_iva]]</f>
        <v>4400</v>
      </c>
      <c r="U9533" s="3">
        <f>Tabla1[[#This Row],[OS-Valor Unitario]]*Tabla1[[#This Row],[OS-Cantidad]]</f>
        <v>1282400</v>
      </c>
      <c r="V9533" s="3">
        <f>Tabla1[[#This Row],[costo_antes_iva]]*Tabla1[[#This Row],[OS-Cantidad]]</f>
        <v>274800</v>
      </c>
      <c r="W9533" s="3">
        <f>Tabla1[[#This Row],[Valor total OS]]-Tabla1[[#This Row],[valor total op]]</f>
        <v>1007600</v>
      </c>
    </row>
    <row r="9534" spans="1:23" x14ac:dyDescent="0.3">
      <c r="A9534">
        <v>4849</v>
      </c>
      <c r="B9534" t="s">
        <v>12761</v>
      </c>
      <c r="C9534" t="s">
        <v>115</v>
      </c>
      <c r="D9534" t="s">
        <v>125</v>
      </c>
      <c r="E9534">
        <v>226</v>
      </c>
      <c r="F9534">
        <v>44309292</v>
      </c>
      <c r="G9534" t="s">
        <v>12762</v>
      </c>
      <c r="H9534" s="6">
        <v>45156</v>
      </c>
      <c r="I9534" s="3">
        <v>10000</v>
      </c>
      <c r="J9534" t="s">
        <v>1309</v>
      </c>
      <c r="K9534" t="s">
        <v>12761</v>
      </c>
      <c r="L9534">
        <v>1</v>
      </c>
      <c r="M9534" t="s">
        <v>70</v>
      </c>
      <c r="N9534" s="3">
        <v>10000</v>
      </c>
      <c r="O9534">
        <v>3</v>
      </c>
      <c r="P9534" t="s">
        <v>12763</v>
      </c>
      <c r="Q9534" t="s">
        <v>10544</v>
      </c>
      <c r="R9534" t="s">
        <v>61</v>
      </c>
      <c r="S9534" s="3">
        <v>16629060</v>
      </c>
      <c r="T9534" s="3">
        <f>Tabla1[[#This Row],[OS-Valor Unitario]]-Tabla1[[#This Row],[costo_antes_iva]]</f>
        <v>0</v>
      </c>
      <c r="U9534" s="3">
        <f>Tabla1[[#This Row],[OS-Valor Unitario]]*Tabla1[[#This Row],[OS-Cantidad]]</f>
        <v>30000</v>
      </c>
      <c r="V9534" s="3">
        <f>Tabla1[[#This Row],[costo_antes_iva]]*Tabla1[[#This Row],[OS-Cantidad]]</f>
        <v>30000</v>
      </c>
      <c r="W9534" s="3">
        <f>Tabla1[[#This Row],[Valor total OS]]-Tabla1[[#This Row],[valor total op]]</f>
        <v>0</v>
      </c>
    </row>
    <row r="9535" spans="1:23" x14ac:dyDescent="0.3">
      <c r="A9535">
        <v>4849</v>
      </c>
      <c r="B9535" t="s">
        <v>12761</v>
      </c>
      <c r="C9535" t="s">
        <v>115</v>
      </c>
      <c r="D9535" t="s">
        <v>125</v>
      </c>
      <c r="E9535">
        <v>114</v>
      </c>
      <c r="F9535">
        <v>44309491</v>
      </c>
      <c r="G9535" t="s">
        <v>12762</v>
      </c>
      <c r="H9535" s="6">
        <v>45156</v>
      </c>
      <c r="I9535" s="3">
        <v>1200</v>
      </c>
      <c r="J9535" t="s">
        <v>82</v>
      </c>
      <c r="K9535" t="s">
        <v>12761</v>
      </c>
      <c r="L9535">
        <v>1</v>
      </c>
      <c r="M9535" t="s">
        <v>3213</v>
      </c>
      <c r="N9535" s="3">
        <v>5600</v>
      </c>
      <c r="O9535">
        <v>229</v>
      </c>
      <c r="P9535" t="s">
        <v>12763</v>
      </c>
      <c r="Q9535" t="s">
        <v>10544</v>
      </c>
      <c r="R9535" t="s">
        <v>61</v>
      </c>
      <c r="S9535" s="3">
        <v>16629060</v>
      </c>
      <c r="T9535" s="3">
        <f>Tabla1[[#This Row],[OS-Valor Unitario]]-Tabla1[[#This Row],[costo_antes_iva]]</f>
        <v>4400</v>
      </c>
      <c r="U9535" s="3">
        <f>Tabla1[[#This Row],[OS-Valor Unitario]]*Tabla1[[#This Row],[OS-Cantidad]]</f>
        <v>1282400</v>
      </c>
      <c r="V9535" s="3">
        <f>Tabla1[[#This Row],[costo_antes_iva]]*Tabla1[[#This Row],[OS-Cantidad]]</f>
        <v>274800</v>
      </c>
      <c r="W9535" s="3">
        <f>Tabla1[[#This Row],[Valor total OS]]-Tabla1[[#This Row],[valor total op]]</f>
        <v>1007600</v>
      </c>
    </row>
    <row r="9536" spans="1:23" x14ac:dyDescent="0.3">
      <c r="A9536">
        <v>4849</v>
      </c>
      <c r="B9536" t="s">
        <v>12761</v>
      </c>
      <c r="C9536" t="s">
        <v>115</v>
      </c>
      <c r="D9536" t="s">
        <v>125</v>
      </c>
      <c r="E9536">
        <v>114</v>
      </c>
      <c r="F9536">
        <v>44309491</v>
      </c>
      <c r="G9536" t="s">
        <v>12762</v>
      </c>
      <c r="H9536" s="6">
        <v>45156</v>
      </c>
      <c r="I9536" s="3">
        <v>10000</v>
      </c>
      <c r="J9536" t="s">
        <v>1309</v>
      </c>
      <c r="K9536" t="s">
        <v>12761</v>
      </c>
      <c r="L9536">
        <v>1</v>
      </c>
      <c r="M9536" t="s">
        <v>70</v>
      </c>
      <c r="N9536" s="3">
        <v>10000</v>
      </c>
      <c r="O9536">
        <v>3</v>
      </c>
      <c r="P9536" t="s">
        <v>12763</v>
      </c>
      <c r="Q9536" t="s">
        <v>10544</v>
      </c>
      <c r="R9536" t="s">
        <v>61</v>
      </c>
      <c r="S9536" s="3">
        <v>16629060</v>
      </c>
      <c r="T9536" s="3">
        <f>Tabla1[[#This Row],[OS-Valor Unitario]]-Tabla1[[#This Row],[costo_antes_iva]]</f>
        <v>0</v>
      </c>
      <c r="U9536" s="3">
        <f>Tabla1[[#This Row],[OS-Valor Unitario]]*Tabla1[[#This Row],[OS-Cantidad]]</f>
        <v>30000</v>
      </c>
      <c r="V9536" s="3">
        <f>Tabla1[[#This Row],[costo_antes_iva]]*Tabla1[[#This Row],[OS-Cantidad]]</f>
        <v>30000</v>
      </c>
      <c r="W9536" s="3">
        <f>Tabla1[[#This Row],[Valor total OS]]-Tabla1[[#This Row],[valor total op]]</f>
        <v>0</v>
      </c>
    </row>
    <row r="9537" spans="1:23" x14ac:dyDescent="0.3">
      <c r="A9537">
        <v>4849</v>
      </c>
      <c r="B9537" t="s">
        <v>12764</v>
      </c>
      <c r="C9537" t="s">
        <v>115</v>
      </c>
      <c r="D9537" t="s">
        <v>125</v>
      </c>
      <c r="E9537">
        <v>226</v>
      </c>
      <c r="F9537">
        <v>44309292</v>
      </c>
      <c r="G9537" t="s">
        <v>12762</v>
      </c>
      <c r="H9537" s="6">
        <v>45156</v>
      </c>
      <c r="I9537" s="3">
        <v>1200</v>
      </c>
      <c r="J9537" t="s">
        <v>82</v>
      </c>
      <c r="K9537" t="s">
        <v>12764</v>
      </c>
      <c r="L9537">
        <v>2</v>
      </c>
      <c r="M9537" t="s">
        <v>3213</v>
      </c>
      <c r="N9537" s="3">
        <v>1200</v>
      </c>
      <c r="O9537">
        <v>114</v>
      </c>
      <c r="P9537" t="s">
        <v>12763</v>
      </c>
      <c r="Q9537" t="s">
        <v>10544</v>
      </c>
      <c r="R9537" t="s">
        <v>61</v>
      </c>
      <c r="S9537" s="3">
        <v>16629060</v>
      </c>
      <c r="T9537" s="3">
        <f>Tabla1[[#This Row],[OS-Valor Unitario]]-Tabla1[[#This Row],[costo_antes_iva]]</f>
        <v>0</v>
      </c>
      <c r="U9537" s="3">
        <f>Tabla1[[#This Row],[OS-Valor Unitario]]*Tabla1[[#This Row],[OS-Cantidad]]</f>
        <v>136800</v>
      </c>
      <c r="V9537" s="3">
        <f>Tabla1[[#This Row],[costo_antes_iva]]*Tabla1[[#This Row],[OS-Cantidad]]</f>
        <v>136800</v>
      </c>
      <c r="W9537" s="3">
        <f>Tabla1[[#This Row],[Valor total OS]]-Tabla1[[#This Row],[valor total op]]</f>
        <v>0</v>
      </c>
    </row>
    <row r="9538" spans="1:23" x14ac:dyDescent="0.3">
      <c r="A9538">
        <v>4849</v>
      </c>
      <c r="B9538" t="s">
        <v>12764</v>
      </c>
      <c r="C9538" t="s">
        <v>115</v>
      </c>
      <c r="D9538" t="s">
        <v>125</v>
      </c>
      <c r="E9538">
        <v>226</v>
      </c>
      <c r="F9538">
        <v>44309292</v>
      </c>
      <c r="G9538" t="s">
        <v>12762</v>
      </c>
      <c r="H9538" s="6">
        <v>45156</v>
      </c>
      <c r="I9538" s="3">
        <v>10000</v>
      </c>
      <c r="J9538" t="s">
        <v>1309</v>
      </c>
      <c r="K9538" t="s">
        <v>12764</v>
      </c>
      <c r="L9538">
        <v>2</v>
      </c>
      <c r="M9538" t="s">
        <v>70</v>
      </c>
      <c r="N9538" s="3">
        <v>10000</v>
      </c>
      <c r="O9538">
        <v>114</v>
      </c>
      <c r="P9538" t="s">
        <v>12763</v>
      </c>
      <c r="Q9538" t="s">
        <v>10544</v>
      </c>
      <c r="R9538" t="s">
        <v>61</v>
      </c>
      <c r="S9538" s="3">
        <v>16629060</v>
      </c>
      <c r="T9538" s="3">
        <f>Tabla1[[#This Row],[OS-Valor Unitario]]-Tabla1[[#This Row],[costo_antes_iva]]</f>
        <v>0</v>
      </c>
      <c r="U9538" s="3">
        <f>Tabla1[[#This Row],[OS-Valor Unitario]]*Tabla1[[#This Row],[OS-Cantidad]]</f>
        <v>1140000</v>
      </c>
      <c r="V9538" s="3">
        <f>Tabla1[[#This Row],[costo_antes_iva]]*Tabla1[[#This Row],[OS-Cantidad]]</f>
        <v>1140000</v>
      </c>
      <c r="W9538" s="3">
        <f>Tabla1[[#This Row],[Valor total OS]]-Tabla1[[#This Row],[valor total op]]</f>
        <v>0</v>
      </c>
    </row>
    <row r="9539" spans="1:23" x14ac:dyDescent="0.3">
      <c r="A9539">
        <v>4849</v>
      </c>
      <c r="B9539" t="s">
        <v>12764</v>
      </c>
      <c r="C9539" t="s">
        <v>115</v>
      </c>
      <c r="D9539" t="s">
        <v>125</v>
      </c>
      <c r="E9539">
        <v>114</v>
      </c>
      <c r="F9539">
        <v>44309491</v>
      </c>
      <c r="G9539" t="s">
        <v>12762</v>
      </c>
      <c r="H9539" s="6">
        <v>45156</v>
      </c>
      <c r="I9539" s="3">
        <v>1200</v>
      </c>
      <c r="J9539" t="s">
        <v>82</v>
      </c>
      <c r="K9539" t="s">
        <v>12764</v>
      </c>
      <c r="L9539">
        <v>2</v>
      </c>
      <c r="M9539" t="s">
        <v>3213</v>
      </c>
      <c r="N9539" s="3">
        <v>1200</v>
      </c>
      <c r="O9539">
        <v>114</v>
      </c>
      <c r="P9539" t="s">
        <v>12763</v>
      </c>
      <c r="Q9539" t="s">
        <v>10544</v>
      </c>
      <c r="R9539" t="s">
        <v>61</v>
      </c>
      <c r="S9539" s="3">
        <v>16629060</v>
      </c>
      <c r="T9539" s="3">
        <f>Tabla1[[#This Row],[OS-Valor Unitario]]-Tabla1[[#This Row],[costo_antes_iva]]</f>
        <v>0</v>
      </c>
      <c r="U9539" s="3">
        <f>Tabla1[[#This Row],[OS-Valor Unitario]]*Tabla1[[#This Row],[OS-Cantidad]]</f>
        <v>136800</v>
      </c>
      <c r="V9539" s="3">
        <f>Tabla1[[#This Row],[costo_antes_iva]]*Tabla1[[#This Row],[OS-Cantidad]]</f>
        <v>136800</v>
      </c>
      <c r="W9539" s="3">
        <f>Tabla1[[#This Row],[Valor total OS]]-Tabla1[[#This Row],[valor total op]]</f>
        <v>0</v>
      </c>
    </row>
    <row r="9540" spans="1:23" x14ac:dyDescent="0.3">
      <c r="A9540">
        <v>4849</v>
      </c>
      <c r="B9540" t="s">
        <v>12764</v>
      </c>
      <c r="C9540" t="s">
        <v>115</v>
      </c>
      <c r="D9540" t="s">
        <v>125</v>
      </c>
      <c r="E9540">
        <v>114</v>
      </c>
      <c r="F9540">
        <v>44309491</v>
      </c>
      <c r="G9540" t="s">
        <v>12762</v>
      </c>
      <c r="H9540" s="6">
        <v>45156</v>
      </c>
      <c r="I9540" s="3">
        <v>10000</v>
      </c>
      <c r="J9540" t="s">
        <v>1309</v>
      </c>
      <c r="K9540" t="s">
        <v>12764</v>
      </c>
      <c r="L9540">
        <v>2</v>
      </c>
      <c r="M9540" t="s">
        <v>70</v>
      </c>
      <c r="N9540" s="3">
        <v>10000</v>
      </c>
      <c r="O9540">
        <v>114</v>
      </c>
      <c r="P9540" t="s">
        <v>12763</v>
      </c>
      <c r="Q9540" t="s">
        <v>10544</v>
      </c>
      <c r="R9540" t="s">
        <v>61</v>
      </c>
      <c r="S9540" s="3">
        <v>16629060</v>
      </c>
      <c r="T9540" s="3">
        <f>Tabla1[[#This Row],[OS-Valor Unitario]]-Tabla1[[#This Row],[costo_antes_iva]]</f>
        <v>0</v>
      </c>
      <c r="U9540" s="3">
        <f>Tabla1[[#This Row],[OS-Valor Unitario]]*Tabla1[[#This Row],[OS-Cantidad]]</f>
        <v>1140000</v>
      </c>
      <c r="V9540" s="3">
        <f>Tabla1[[#This Row],[costo_antes_iva]]*Tabla1[[#This Row],[OS-Cantidad]]</f>
        <v>1140000</v>
      </c>
      <c r="W9540" s="3">
        <f>Tabla1[[#This Row],[Valor total OS]]-Tabla1[[#This Row],[valor total op]]</f>
        <v>0</v>
      </c>
    </row>
    <row r="9541" spans="1:23" x14ac:dyDescent="0.3">
      <c r="A9541">
        <v>4847</v>
      </c>
      <c r="B9541" t="s">
        <v>12765</v>
      </c>
      <c r="C9541" t="s">
        <v>3279</v>
      </c>
      <c r="D9541" t="s">
        <v>125</v>
      </c>
      <c r="E9541">
        <v>168</v>
      </c>
      <c r="F9541">
        <v>44293550</v>
      </c>
      <c r="G9541" t="s">
        <v>12766</v>
      </c>
      <c r="H9541" s="6">
        <v>45155</v>
      </c>
      <c r="I9541" s="3">
        <v>14800</v>
      </c>
      <c r="J9541" t="s">
        <v>301</v>
      </c>
      <c r="K9541" t="s">
        <v>12765</v>
      </c>
      <c r="L9541">
        <v>1</v>
      </c>
      <c r="M9541" t="s">
        <v>191</v>
      </c>
      <c r="N9541" s="3">
        <v>14800</v>
      </c>
      <c r="O9541">
        <v>168</v>
      </c>
      <c r="P9541" t="s">
        <v>12767</v>
      </c>
      <c r="Q9541" t="s">
        <v>10544</v>
      </c>
      <c r="R9541" t="s">
        <v>61</v>
      </c>
      <c r="S9541" s="3">
        <v>3685920</v>
      </c>
      <c r="T9541" s="3">
        <f>Tabla1[[#This Row],[OS-Valor Unitario]]-Tabla1[[#This Row],[costo_antes_iva]]</f>
        <v>0</v>
      </c>
      <c r="U9541" s="3">
        <f>Tabla1[[#This Row],[OS-Valor Unitario]]*Tabla1[[#This Row],[OS-Cantidad]]</f>
        <v>2486400</v>
      </c>
      <c r="V9541" s="3">
        <f>Tabla1[[#This Row],[costo_antes_iva]]*Tabla1[[#This Row],[OS-Cantidad]]</f>
        <v>2486400</v>
      </c>
      <c r="W9541" s="3">
        <f>Tabla1[[#This Row],[Valor total OS]]-Tabla1[[#This Row],[valor total op]]</f>
        <v>0</v>
      </c>
    </row>
    <row r="9542" spans="1:23" x14ac:dyDescent="0.3">
      <c r="A9542">
        <v>4846</v>
      </c>
      <c r="B9542" t="s">
        <v>12768</v>
      </c>
      <c r="C9542" t="s">
        <v>345</v>
      </c>
      <c r="D9542" t="s">
        <v>116</v>
      </c>
      <c r="E9542">
        <v>706</v>
      </c>
      <c r="F9542">
        <v>44283392</v>
      </c>
      <c r="G9542" t="s">
        <v>12769</v>
      </c>
      <c r="H9542" s="6">
        <v>45155</v>
      </c>
      <c r="I9542" s="3">
        <v>1100</v>
      </c>
      <c r="J9542" t="s">
        <v>82</v>
      </c>
      <c r="K9542" t="s">
        <v>12768</v>
      </c>
      <c r="L9542">
        <v>1</v>
      </c>
      <c r="M9542" t="s">
        <v>3213</v>
      </c>
      <c r="N9542" s="3">
        <v>1100</v>
      </c>
      <c r="O9542">
        <v>706</v>
      </c>
      <c r="P9542" t="s">
        <v>12770</v>
      </c>
      <c r="Q9542" t="s">
        <v>10544</v>
      </c>
      <c r="R9542" t="s">
        <v>28</v>
      </c>
      <c r="S9542" s="3">
        <v>30463900</v>
      </c>
      <c r="T9542" s="3">
        <f>Tabla1[[#This Row],[OS-Valor Unitario]]-Tabla1[[#This Row],[costo_antes_iva]]</f>
        <v>0</v>
      </c>
      <c r="U9542" s="3">
        <f>Tabla1[[#This Row],[OS-Valor Unitario]]*Tabla1[[#This Row],[OS-Cantidad]]</f>
        <v>776600</v>
      </c>
      <c r="V9542" s="3">
        <f>Tabla1[[#This Row],[costo_antes_iva]]*Tabla1[[#This Row],[OS-Cantidad]]</f>
        <v>776600</v>
      </c>
      <c r="W9542" s="3">
        <f>Tabla1[[#This Row],[Valor total OS]]-Tabla1[[#This Row],[valor total op]]</f>
        <v>0</v>
      </c>
    </row>
    <row r="9543" spans="1:23" x14ac:dyDescent="0.3">
      <c r="A9543">
        <v>4846</v>
      </c>
      <c r="B9543" t="s">
        <v>12768</v>
      </c>
      <c r="C9543" t="s">
        <v>345</v>
      </c>
      <c r="D9543" t="s">
        <v>116</v>
      </c>
      <c r="E9543">
        <v>706</v>
      </c>
      <c r="F9543">
        <v>44283392</v>
      </c>
      <c r="G9543" t="s">
        <v>12769</v>
      </c>
      <c r="H9543" s="6">
        <v>45155</v>
      </c>
      <c r="I9543" s="3">
        <v>7500</v>
      </c>
      <c r="J9543" t="s">
        <v>1309</v>
      </c>
      <c r="K9543" t="s">
        <v>12768</v>
      </c>
      <c r="L9543">
        <v>1</v>
      </c>
      <c r="M9543" t="s">
        <v>352</v>
      </c>
      <c r="N9543" s="3">
        <v>7500</v>
      </c>
      <c r="O9543">
        <v>400</v>
      </c>
      <c r="P9543" t="s">
        <v>12770</v>
      </c>
      <c r="Q9543" t="s">
        <v>10544</v>
      </c>
      <c r="R9543" t="s">
        <v>28</v>
      </c>
      <c r="S9543" s="3">
        <v>30463900</v>
      </c>
      <c r="T9543" s="3">
        <f>Tabla1[[#This Row],[OS-Valor Unitario]]-Tabla1[[#This Row],[costo_antes_iva]]</f>
        <v>0</v>
      </c>
      <c r="U9543" s="3">
        <f>Tabla1[[#This Row],[OS-Valor Unitario]]*Tabla1[[#This Row],[OS-Cantidad]]</f>
        <v>3000000</v>
      </c>
      <c r="V9543" s="3">
        <f>Tabla1[[#This Row],[costo_antes_iva]]*Tabla1[[#This Row],[OS-Cantidad]]</f>
        <v>3000000</v>
      </c>
      <c r="W9543" s="3">
        <f>Tabla1[[#This Row],[Valor total OS]]-Tabla1[[#This Row],[valor total op]]</f>
        <v>0</v>
      </c>
    </row>
    <row r="9544" spans="1:23" x14ac:dyDescent="0.3">
      <c r="A9544">
        <v>4842</v>
      </c>
      <c r="B9544" t="s">
        <v>12771</v>
      </c>
      <c r="C9544" t="s">
        <v>193</v>
      </c>
      <c r="D9544" t="s">
        <v>9060</v>
      </c>
      <c r="E9544">
        <v>40</v>
      </c>
      <c r="F9544">
        <v>44214812</v>
      </c>
      <c r="G9544" t="s">
        <v>12772</v>
      </c>
      <c r="H9544" s="6">
        <v>45153</v>
      </c>
      <c r="I9544" s="3">
        <v>2100</v>
      </c>
      <c r="J9544" t="s">
        <v>33</v>
      </c>
      <c r="K9544" t="s">
        <v>12771</v>
      </c>
      <c r="L9544">
        <v>1</v>
      </c>
      <c r="M9544" t="s">
        <v>35</v>
      </c>
      <c r="N9544" s="3">
        <v>2100</v>
      </c>
      <c r="O9544">
        <v>40</v>
      </c>
      <c r="P9544" t="s">
        <v>12773</v>
      </c>
      <c r="Q9544" t="s">
        <v>10544</v>
      </c>
      <c r="R9544" t="s">
        <v>199</v>
      </c>
      <c r="S9544" s="3">
        <v>7425480</v>
      </c>
      <c r="T9544" s="3">
        <f>Tabla1[[#This Row],[OS-Valor Unitario]]-Tabla1[[#This Row],[costo_antes_iva]]</f>
        <v>0</v>
      </c>
      <c r="U9544" s="3">
        <f>Tabla1[[#This Row],[OS-Valor Unitario]]*Tabla1[[#This Row],[OS-Cantidad]]</f>
        <v>84000</v>
      </c>
      <c r="V9544" s="3">
        <f>Tabla1[[#This Row],[costo_antes_iva]]*Tabla1[[#This Row],[OS-Cantidad]]</f>
        <v>84000</v>
      </c>
      <c r="W9544" s="3">
        <f>Tabla1[[#This Row],[Valor total OS]]-Tabla1[[#This Row],[valor total op]]</f>
        <v>0</v>
      </c>
    </row>
    <row r="9545" spans="1:23" x14ac:dyDescent="0.3">
      <c r="A9545">
        <v>4842</v>
      </c>
      <c r="B9545" t="s">
        <v>12771</v>
      </c>
      <c r="C9545" t="s">
        <v>193</v>
      </c>
      <c r="D9545" t="s">
        <v>9060</v>
      </c>
      <c r="E9545">
        <v>40</v>
      </c>
      <c r="F9545">
        <v>44214812</v>
      </c>
      <c r="G9545" t="s">
        <v>12772</v>
      </c>
      <c r="H9545" s="6">
        <v>45153</v>
      </c>
      <c r="I9545" s="3">
        <v>4900</v>
      </c>
      <c r="J9545" t="s">
        <v>1309</v>
      </c>
      <c r="K9545" t="s">
        <v>12771</v>
      </c>
      <c r="L9545">
        <v>1</v>
      </c>
      <c r="M9545" t="s">
        <v>303</v>
      </c>
      <c r="N9545" s="3">
        <v>4900</v>
      </c>
      <c r="O9545">
        <v>40</v>
      </c>
      <c r="P9545" t="s">
        <v>12773</v>
      </c>
      <c r="Q9545" t="s">
        <v>10544</v>
      </c>
      <c r="R9545" t="s">
        <v>199</v>
      </c>
      <c r="S9545" s="3">
        <v>7425480</v>
      </c>
      <c r="T9545" s="3">
        <f>Tabla1[[#This Row],[OS-Valor Unitario]]-Tabla1[[#This Row],[costo_antes_iva]]</f>
        <v>0</v>
      </c>
      <c r="U9545" s="3">
        <f>Tabla1[[#This Row],[OS-Valor Unitario]]*Tabla1[[#This Row],[OS-Cantidad]]</f>
        <v>196000</v>
      </c>
      <c r="V9545" s="3">
        <f>Tabla1[[#This Row],[costo_antes_iva]]*Tabla1[[#This Row],[OS-Cantidad]]</f>
        <v>196000</v>
      </c>
      <c r="W9545" s="3">
        <f>Tabla1[[#This Row],[Valor total OS]]-Tabla1[[#This Row],[valor total op]]</f>
        <v>0</v>
      </c>
    </row>
    <row r="9546" spans="1:23" x14ac:dyDescent="0.3">
      <c r="A9546">
        <v>4842</v>
      </c>
      <c r="B9546" t="s">
        <v>12774</v>
      </c>
      <c r="C9546" t="s">
        <v>7410</v>
      </c>
      <c r="D9546" t="s">
        <v>9060</v>
      </c>
      <c r="E9546">
        <v>40</v>
      </c>
      <c r="F9546">
        <v>44214822</v>
      </c>
      <c r="G9546" t="s">
        <v>12775</v>
      </c>
      <c r="H9546" s="6">
        <v>45153</v>
      </c>
      <c r="I9546" s="3">
        <v>105000</v>
      </c>
      <c r="J9546" t="s">
        <v>301</v>
      </c>
      <c r="K9546" t="s">
        <v>12774</v>
      </c>
      <c r="L9546">
        <v>2</v>
      </c>
      <c r="M9546" t="s">
        <v>191</v>
      </c>
      <c r="N9546" s="3">
        <v>105000</v>
      </c>
      <c r="O9546">
        <v>40</v>
      </c>
      <c r="P9546" t="s">
        <v>12773</v>
      </c>
      <c r="Q9546" t="s">
        <v>10544</v>
      </c>
      <c r="R9546" t="s">
        <v>7410</v>
      </c>
      <c r="S9546" s="3">
        <v>7425480</v>
      </c>
      <c r="T9546" s="3">
        <f>Tabla1[[#This Row],[OS-Valor Unitario]]-Tabla1[[#This Row],[costo_antes_iva]]</f>
        <v>0</v>
      </c>
      <c r="U9546" s="3">
        <f>Tabla1[[#This Row],[OS-Valor Unitario]]*Tabla1[[#This Row],[OS-Cantidad]]</f>
        <v>4200000</v>
      </c>
      <c r="V9546" s="3">
        <f>Tabla1[[#This Row],[costo_antes_iva]]*Tabla1[[#This Row],[OS-Cantidad]]</f>
        <v>4200000</v>
      </c>
      <c r="W9546" s="3">
        <f>Tabla1[[#This Row],[Valor total OS]]-Tabla1[[#This Row],[valor total op]]</f>
        <v>0</v>
      </c>
    </row>
    <row r="9547" spans="1:23" x14ac:dyDescent="0.3">
      <c r="A9547">
        <v>4840</v>
      </c>
      <c r="B9547" t="s">
        <v>12776</v>
      </c>
      <c r="C9547" t="s">
        <v>1158</v>
      </c>
      <c r="D9547" t="s">
        <v>3210</v>
      </c>
      <c r="E9547">
        <v>240</v>
      </c>
      <c r="F9547">
        <v>44095105</v>
      </c>
      <c r="G9547" t="s">
        <v>12777</v>
      </c>
      <c r="H9547" s="6">
        <v>45149</v>
      </c>
      <c r="I9547" s="3">
        <v>3000</v>
      </c>
      <c r="J9547" t="s">
        <v>23</v>
      </c>
      <c r="K9547" t="s">
        <v>12776</v>
      </c>
      <c r="L9547">
        <v>1</v>
      </c>
      <c r="M9547" t="s">
        <v>8400</v>
      </c>
      <c r="N9547" s="3">
        <v>2100</v>
      </c>
      <c r="O9547">
        <v>240</v>
      </c>
      <c r="P9547" t="s">
        <v>12778</v>
      </c>
      <c r="Q9547" t="s">
        <v>121</v>
      </c>
      <c r="R9547" t="s">
        <v>61</v>
      </c>
      <c r="S9547" s="3">
        <v>28708200</v>
      </c>
      <c r="T9547" s="3">
        <f>Tabla1[[#This Row],[OS-Valor Unitario]]-Tabla1[[#This Row],[costo_antes_iva]]</f>
        <v>-900</v>
      </c>
      <c r="U9547" s="3">
        <f>Tabla1[[#This Row],[OS-Valor Unitario]]*Tabla1[[#This Row],[OS-Cantidad]]</f>
        <v>504000</v>
      </c>
      <c r="V9547" s="3">
        <f>Tabla1[[#This Row],[costo_antes_iva]]*Tabla1[[#This Row],[OS-Cantidad]]</f>
        <v>720000</v>
      </c>
      <c r="W9547" s="3">
        <f>Tabla1[[#This Row],[Valor total OS]]-Tabla1[[#This Row],[valor total op]]</f>
        <v>-216000</v>
      </c>
    </row>
    <row r="9548" spans="1:23" x14ac:dyDescent="0.3">
      <c r="A9548">
        <v>4840</v>
      </c>
      <c r="B9548" t="s">
        <v>12776</v>
      </c>
      <c r="C9548" t="s">
        <v>1158</v>
      </c>
      <c r="D9548" t="s">
        <v>3210</v>
      </c>
      <c r="E9548">
        <v>240</v>
      </c>
      <c r="F9548">
        <v>44095105</v>
      </c>
      <c r="G9548" t="s">
        <v>12777</v>
      </c>
      <c r="H9548" s="6">
        <v>45149</v>
      </c>
      <c r="I9548" s="3">
        <v>1600</v>
      </c>
      <c r="J9548" t="s">
        <v>33</v>
      </c>
      <c r="K9548" t="s">
        <v>12776</v>
      </c>
      <c r="L9548">
        <v>1</v>
      </c>
      <c r="M9548" t="s">
        <v>35</v>
      </c>
      <c r="N9548" s="3">
        <v>3000</v>
      </c>
      <c r="O9548">
        <v>238</v>
      </c>
      <c r="P9548" t="s">
        <v>12778</v>
      </c>
      <c r="Q9548" t="s">
        <v>121</v>
      </c>
      <c r="R9548" t="s">
        <v>61</v>
      </c>
      <c r="S9548" s="3">
        <v>28708200</v>
      </c>
      <c r="T9548" s="3">
        <f>Tabla1[[#This Row],[OS-Valor Unitario]]-Tabla1[[#This Row],[costo_antes_iva]]</f>
        <v>1400</v>
      </c>
      <c r="U9548" s="3">
        <f>Tabla1[[#This Row],[OS-Valor Unitario]]*Tabla1[[#This Row],[OS-Cantidad]]</f>
        <v>714000</v>
      </c>
      <c r="V9548" s="3">
        <f>Tabla1[[#This Row],[costo_antes_iva]]*Tabla1[[#This Row],[OS-Cantidad]]</f>
        <v>380800</v>
      </c>
      <c r="W9548" s="3">
        <f>Tabla1[[#This Row],[Valor total OS]]-Tabla1[[#This Row],[valor total op]]</f>
        <v>333200</v>
      </c>
    </row>
    <row r="9549" spans="1:23" x14ac:dyDescent="0.3">
      <c r="A9549">
        <v>4840</v>
      </c>
      <c r="B9549" t="s">
        <v>12779</v>
      </c>
      <c r="C9549" t="s">
        <v>85</v>
      </c>
      <c r="D9549" t="s">
        <v>3210</v>
      </c>
      <c r="E9549">
        <v>74</v>
      </c>
      <c r="F9549">
        <v>44095111</v>
      </c>
      <c r="G9549" t="s">
        <v>12780</v>
      </c>
      <c r="H9549" s="6">
        <v>45149</v>
      </c>
      <c r="I9549" s="3">
        <v>7500</v>
      </c>
      <c r="J9549" t="s">
        <v>23</v>
      </c>
      <c r="K9549" t="s">
        <v>12779</v>
      </c>
      <c r="L9549">
        <v>3</v>
      </c>
      <c r="M9549" t="s">
        <v>5600</v>
      </c>
      <c r="N9549" s="3">
        <v>2000</v>
      </c>
      <c r="O9549">
        <v>74</v>
      </c>
      <c r="P9549" t="s">
        <v>12778</v>
      </c>
      <c r="Q9549" t="s">
        <v>121</v>
      </c>
      <c r="R9549" t="s">
        <v>61</v>
      </c>
      <c r="S9549" s="3">
        <v>28708200</v>
      </c>
      <c r="T9549" s="3">
        <f>Tabla1[[#This Row],[OS-Valor Unitario]]-Tabla1[[#This Row],[costo_antes_iva]]</f>
        <v>-5500</v>
      </c>
      <c r="U9549" s="3">
        <f>Tabla1[[#This Row],[OS-Valor Unitario]]*Tabla1[[#This Row],[OS-Cantidad]]</f>
        <v>148000</v>
      </c>
      <c r="V9549" s="3">
        <f>Tabla1[[#This Row],[costo_antes_iva]]*Tabla1[[#This Row],[OS-Cantidad]]</f>
        <v>555000</v>
      </c>
      <c r="W9549" s="3">
        <f>Tabla1[[#This Row],[Valor total OS]]-Tabla1[[#This Row],[valor total op]]</f>
        <v>-407000</v>
      </c>
    </row>
    <row r="9550" spans="1:23" x14ac:dyDescent="0.3">
      <c r="A9550">
        <v>4840</v>
      </c>
      <c r="B9550" t="s">
        <v>12779</v>
      </c>
      <c r="C9550" t="s">
        <v>85</v>
      </c>
      <c r="D9550" t="s">
        <v>3210</v>
      </c>
      <c r="E9550">
        <v>74</v>
      </c>
      <c r="F9550">
        <v>44095111</v>
      </c>
      <c r="G9550" t="s">
        <v>12780</v>
      </c>
      <c r="H9550" s="6">
        <v>45149</v>
      </c>
      <c r="I9550" s="3">
        <v>2000</v>
      </c>
      <c r="J9550" t="s">
        <v>33</v>
      </c>
      <c r="K9550" t="s">
        <v>12779</v>
      </c>
      <c r="L9550">
        <v>3</v>
      </c>
      <c r="M9550" t="s">
        <v>35</v>
      </c>
      <c r="N9550" s="3">
        <v>3000</v>
      </c>
      <c r="O9550">
        <v>74</v>
      </c>
      <c r="P9550" t="s">
        <v>12778</v>
      </c>
      <c r="Q9550" t="s">
        <v>121</v>
      </c>
      <c r="R9550" t="s">
        <v>61</v>
      </c>
      <c r="S9550" s="3">
        <v>28708200</v>
      </c>
      <c r="T9550" s="3">
        <f>Tabla1[[#This Row],[OS-Valor Unitario]]-Tabla1[[#This Row],[costo_antes_iva]]</f>
        <v>1000</v>
      </c>
      <c r="U9550" s="3">
        <f>Tabla1[[#This Row],[OS-Valor Unitario]]*Tabla1[[#This Row],[OS-Cantidad]]</f>
        <v>222000</v>
      </c>
      <c r="V9550" s="3">
        <f>Tabla1[[#This Row],[costo_antes_iva]]*Tabla1[[#This Row],[OS-Cantidad]]</f>
        <v>148000</v>
      </c>
      <c r="W9550" s="3">
        <f>Tabla1[[#This Row],[Valor total OS]]-Tabla1[[#This Row],[valor total op]]</f>
        <v>74000</v>
      </c>
    </row>
    <row r="9551" spans="1:23" x14ac:dyDescent="0.3">
      <c r="A9551">
        <v>4840</v>
      </c>
      <c r="B9551" t="s">
        <v>12779</v>
      </c>
      <c r="D9551" t="s">
        <v>3210</v>
      </c>
      <c r="E9551">
        <v>400</v>
      </c>
      <c r="F9551">
        <v>44095326</v>
      </c>
      <c r="G9551" t="s">
        <v>12780</v>
      </c>
      <c r="H9551" s="6">
        <v>45149</v>
      </c>
      <c r="I9551" s="3">
        <v>3000</v>
      </c>
      <c r="J9551" t="s">
        <v>23</v>
      </c>
      <c r="K9551" t="s">
        <v>12779</v>
      </c>
      <c r="L9551">
        <v>3</v>
      </c>
      <c r="M9551" t="s">
        <v>5600</v>
      </c>
      <c r="N9551" s="3">
        <v>2000</v>
      </c>
      <c r="O9551">
        <v>74</v>
      </c>
      <c r="P9551" t="s">
        <v>12778</v>
      </c>
      <c r="Q9551" t="s">
        <v>121</v>
      </c>
      <c r="R9551" t="s">
        <v>61</v>
      </c>
      <c r="S9551" s="3">
        <v>28708200</v>
      </c>
      <c r="T9551" s="3">
        <f>Tabla1[[#This Row],[OS-Valor Unitario]]-Tabla1[[#This Row],[costo_antes_iva]]</f>
        <v>-1000</v>
      </c>
      <c r="U9551" s="3">
        <f>Tabla1[[#This Row],[OS-Valor Unitario]]*Tabla1[[#This Row],[OS-Cantidad]]</f>
        <v>148000</v>
      </c>
      <c r="V9551" s="3">
        <f>Tabla1[[#This Row],[costo_antes_iva]]*Tabla1[[#This Row],[OS-Cantidad]]</f>
        <v>222000</v>
      </c>
      <c r="W9551" s="3">
        <f>Tabla1[[#This Row],[Valor total OS]]-Tabla1[[#This Row],[valor total op]]</f>
        <v>-74000</v>
      </c>
    </row>
    <row r="9552" spans="1:23" x14ac:dyDescent="0.3">
      <c r="A9552">
        <v>4840</v>
      </c>
      <c r="B9552" t="s">
        <v>12779</v>
      </c>
      <c r="D9552" t="s">
        <v>3210</v>
      </c>
      <c r="E9552">
        <v>400</v>
      </c>
      <c r="F9552">
        <v>44095326</v>
      </c>
      <c r="G9552" t="s">
        <v>12780</v>
      </c>
      <c r="H9552" s="6">
        <v>45149</v>
      </c>
      <c r="I9552" s="3">
        <v>1600</v>
      </c>
      <c r="J9552" t="s">
        <v>33</v>
      </c>
      <c r="K9552" t="s">
        <v>12779</v>
      </c>
      <c r="L9552">
        <v>3</v>
      </c>
      <c r="M9552" t="s">
        <v>35</v>
      </c>
      <c r="N9552" s="3">
        <v>3000</v>
      </c>
      <c r="O9552">
        <v>74</v>
      </c>
      <c r="P9552" t="s">
        <v>12778</v>
      </c>
      <c r="Q9552" t="s">
        <v>121</v>
      </c>
      <c r="R9552" t="s">
        <v>61</v>
      </c>
      <c r="S9552" s="3">
        <v>28708200</v>
      </c>
      <c r="T9552" s="3">
        <f>Tabla1[[#This Row],[OS-Valor Unitario]]-Tabla1[[#This Row],[costo_antes_iva]]</f>
        <v>1400</v>
      </c>
      <c r="U9552" s="3">
        <f>Tabla1[[#This Row],[OS-Valor Unitario]]*Tabla1[[#This Row],[OS-Cantidad]]</f>
        <v>222000</v>
      </c>
      <c r="V9552" s="3">
        <f>Tabla1[[#This Row],[costo_antes_iva]]*Tabla1[[#This Row],[OS-Cantidad]]</f>
        <v>118400</v>
      </c>
      <c r="W9552" s="3">
        <f>Tabla1[[#This Row],[Valor total OS]]-Tabla1[[#This Row],[valor total op]]</f>
        <v>103600</v>
      </c>
    </row>
    <row r="9553" spans="1:23" x14ac:dyDescent="0.3">
      <c r="A9553">
        <v>4839</v>
      </c>
      <c r="B9553" t="s">
        <v>12781</v>
      </c>
      <c r="C9553" t="s">
        <v>91</v>
      </c>
      <c r="D9553" t="s">
        <v>6129</v>
      </c>
      <c r="E9553">
        <v>30</v>
      </c>
      <c r="F9553">
        <v>42467554</v>
      </c>
      <c r="G9553" t="s">
        <v>12782</v>
      </c>
      <c r="H9553" s="6">
        <v>45104</v>
      </c>
      <c r="I9553" s="3">
        <v>14000</v>
      </c>
      <c r="J9553" t="s">
        <v>23</v>
      </c>
      <c r="K9553" t="s">
        <v>12781</v>
      </c>
      <c r="L9553">
        <v>1</v>
      </c>
      <c r="M9553" t="s">
        <v>3051</v>
      </c>
      <c r="N9553" s="3">
        <v>15000</v>
      </c>
      <c r="O9553">
        <v>25</v>
      </c>
      <c r="P9553" t="s">
        <v>12783</v>
      </c>
      <c r="Q9553" t="s">
        <v>12522</v>
      </c>
      <c r="R9553" t="s">
        <v>92</v>
      </c>
      <c r="S9553" s="3">
        <v>4776400</v>
      </c>
      <c r="T9553" s="3">
        <f>Tabla1[[#This Row],[OS-Valor Unitario]]-Tabla1[[#This Row],[costo_antes_iva]]</f>
        <v>1000</v>
      </c>
      <c r="U9553" s="3">
        <f>Tabla1[[#This Row],[OS-Valor Unitario]]*Tabla1[[#This Row],[OS-Cantidad]]</f>
        <v>375000</v>
      </c>
      <c r="V9553" s="3">
        <f>Tabla1[[#This Row],[costo_antes_iva]]*Tabla1[[#This Row],[OS-Cantidad]]</f>
        <v>350000</v>
      </c>
      <c r="W9553" s="3">
        <f>Tabla1[[#This Row],[Valor total OS]]-Tabla1[[#This Row],[valor total op]]</f>
        <v>25000</v>
      </c>
    </row>
    <row r="9554" spans="1:23" x14ac:dyDescent="0.3">
      <c r="A9554">
        <v>4838</v>
      </c>
      <c r="B9554" t="s">
        <v>12784</v>
      </c>
      <c r="C9554" t="s">
        <v>174</v>
      </c>
      <c r="D9554" t="s">
        <v>10995</v>
      </c>
      <c r="E9554">
        <v>124</v>
      </c>
      <c r="F9554">
        <v>44070402</v>
      </c>
      <c r="G9554" t="s">
        <v>12785</v>
      </c>
      <c r="H9554" s="6">
        <v>45148</v>
      </c>
      <c r="I9554" s="3">
        <v>9500</v>
      </c>
      <c r="J9554" t="s">
        <v>23</v>
      </c>
      <c r="K9554" t="s">
        <v>12784</v>
      </c>
      <c r="L9554">
        <v>1</v>
      </c>
      <c r="M9554" t="s">
        <v>352</v>
      </c>
      <c r="N9554" s="3">
        <v>10500</v>
      </c>
      <c r="O9554">
        <v>124</v>
      </c>
      <c r="P9554" t="s">
        <v>12786</v>
      </c>
      <c r="Q9554" t="s">
        <v>106</v>
      </c>
      <c r="R9554" t="s">
        <v>28</v>
      </c>
      <c r="S9554" s="3">
        <v>48592720</v>
      </c>
      <c r="T9554" s="3">
        <f>Tabla1[[#This Row],[OS-Valor Unitario]]-Tabla1[[#This Row],[costo_antes_iva]]</f>
        <v>1000</v>
      </c>
      <c r="U9554" s="3">
        <f>Tabla1[[#This Row],[OS-Valor Unitario]]*Tabla1[[#This Row],[OS-Cantidad]]</f>
        <v>1302000</v>
      </c>
      <c r="V9554" s="3">
        <f>Tabla1[[#This Row],[costo_antes_iva]]*Tabla1[[#This Row],[OS-Cantidad]]</f>
        <v>1178000</v>
      </c>
      <c r="W9554" s="3">
        <f>Tabla1[[#This Row],[Valor total OS]]-Tabla1[[#This Row],[valor total op]]</f>
        <v>124000</v>
      </c>
    </row>
    <row r="9555" spans="1:23" x14ac:dyDescent="0.3">
      <c r="A9555">
        <v>4838</v>
      </c>
      <c r="B9555" t="s">
        <v>12787</v>
      </c>
      <c r="C9555" t="s">
        <v>887</v>
      </c>
      <c r="D9555" t="s">
        <v>10995</v>
      </c>
      <c r="E9555">
        <v>92</v>
      </c>
      <c r="F9555">
        <v>44070408</v>
      </c>
      <c r="G9555" t="s">
        <v>12788</v>
      </c>
      <c r="H9555" s="6">
        <v>45148</v>
      </c>
      <c r="I9555" s="3">
        <v>12000</v>
      </c>
      <c r="J9555" t="s">
        <v>23</v>
      </c>
      <c r="K9555" t="s">
        <v>12787</v>
      </c>
      <c r="L9555">
        <v>2</v>
      </c>
      <c r="M9555" t="s">
        <v>5600</v>
      </c>
      <c r="N9555" s="3">
        <v>12000</v>
      </c>
      <c r="O9555">
        <v>92</v>
      </c>
      <c r="P9555" t="s">
        <v>12786</v>
      </c>
      <c r="Q9555" t="s">
        <v>106</v>
      </c>
      <c r="R9555" t="s">
        <v>92</v>
      </c>
      <c r="S9555" s="3">
        <v>48592720</v>
      </c>
      <c r="T9555" s="3">
        <f>Tabla1[[#This Row],[OS-Valor Unitario]]-Tabla1[[#This Row],[costo_antes_iva]]</f>
        <v>0</v>
      </c>
      <c r="U9555" s="3">
        <f>Tabla1[[#This Row],[OS-Valor Unitario]]*Tabla1[[#This Row],[OS-Cantidad]]</f>
        <v>1104000</v>
      </c>
      <c r="V9555" s="3">
        <f>Tabla1[[#This Row],[costo_antes_iva]]*Tabla1[[#This Row],[OS-Cantidad]]</f>
        <v>1104000</v>
      </c>
      <c r="W9555" s="3">
        <f>Tabla1[[#This Row],[Valor total OS]]-Tabla1[[#This Row],[valor total op]]</f>
        <v>0</v>
      </c>
    </row>
    <row r="9556" spans="1:23" x14ac:dyDescent="0.3">
      <c r="A9556">
        <v>4838</v>
      </c>
      <c r="B9556" t="s">
        <v>12789</v>
      </c>
      <c r="C9556" t="s">
        <v>97</v>
      </c>
      <c r="D9556" t="s">
        <v>10995</v>
      </c>
      <c r="E9556">
        <v>10</v>
      </c>
      <c r="F9556">
        <v>44070415</v>
      </c>
      <c r="G9556" t="s">
        <v>12790</v>
      </c>
      <c r="H9556" s="6">
        <v>45148</v>
      </c>
      <c r="I9556" s="3">
        <v>3500</v>
      </c>
      <c r="J9556" t="s">
        <v>23</v>
      </c>
      <c r="K9556" t="s">
        <v>12789</v>
      </c>
      <c r="L9556">
        <v>3</v>
      </c>
      <c r="M9556" t="s">
        <v>442</v>
      </c>
      <c r="N9556" s="3">
        <v>3500</v>
      </c>
      <c r="O9556">
        <v>10</v>
      </c>
      <c r="P9556" t="s">
        <v>12786</v>
      </c>
      <c r="Q9556" t="s">
        <v>106</v>
      </c>
      <c r="R9556" t="s">
        <v>97</v>
      </c>
      <c r="S9556" s="3">
        <v>48592720</v>
      </c>
      <c r="T9556" s="3">
        <f>Tabla1[[#This Row],[OS-Valor Unitario]]-Tabla1[[#This Row],[costo_antes_iva]]</f>
        <v>0</v>
      </c>
      <c r="U9556" s="3">
        <f>Tabla1[[#This Row],[OS-Valor Unitario]]*Tabla1[[#This Row],[OS-Cantidad]]</f>
        <v>35000</v>
      </c>
      <c r="V9556" s="3">
        <f>Tabla1[[#This Row],[costo_antes_iva]]*Tabla1[[#This Row],[OS-Cantidad]]</f>
        <v>35000</v>
      </c>
      <c r="W9556" s="3">
        <f>Tabla1[[#This Row],[Valor total OS]]-Tabla1[[#This Row],[valor total op]]</f>
        <v>0</v>
      </c>
    </row>
    <row r="9557" spans="1:23" x14ac:dyDescent="0.3">
      <c r="A9557">
        <v>4838</v>
      </c>
      <c r="B9557" t="s">
        <v>12791</v>
      </c>
      <c r="C9557" t="s">
        <v>66</v>
      </c>
      <c r="D9557" t="s">
        <v>10995</v>
      </c>
      <c r="E9557">
        <v>124</v>
      </c>
      <c r="F9557">
        <v>44070418</v>
      </c>
      <c r="G9557" t="s">
        <v>12792</v>
      </c>
      <c r="H9557" s="6">
        <v>45148</v>
      </c>
      <c r="I9557" s="3">
        <v>8500</v>
      </c>
      <c r="J9557" t="s">
        <v>23</v>
      </c>
      <c r="K9557" t="s">
        <v>12791</v>
      </c>
      <c r="L9557">
        <v>4</v>
      </c>
      <c r="M9557" t="s">
        <v>70</v>
      </c>
      <c r="N9557" s="3">
        <v>10685</v>
      </c>
      <c r="O9557">
        <v>124</v>
      </c>
      <c r="P9557" t="s">
        <v>12786</v>
      </c>
      <c r="Q9557" t="s">
        <v>106</v>
      </c>
      <c r="R9557" t="s">
        <v>72</v>
      </c>
      <c r="S9557" s="3">
        <v>48592720</v>
      </c>
      <c r="T9557" s="3">
        <f>Tabla1[[#This Row],[OS-Valor Unitario]]-Tabla1[[#This Row],[costo_antes_iva]]</f>
        <v>2185</v>
      </c>
      <c r="U9557" s="3">
        <f>Tabla1[[#This Row],[OS-Valor Unitario]]*Tabla1[[#This Row],[OS-Cantidad]]</f>
        <v>1324940</v>
      </c>
      <c r="V9557" s="3">
        <f>Tabla1[[#This Row],[costo_antes_iva]]*Tabla1[[#This Row],[OS-Cantidad]]</f>
        <v>1054000</v>
      </c>
      <c r="W9557" s="3">
        <f>Tabla1[[#This Row],[Valor total OS]]-Tabla1[[#This Row],[valor total op]]</f>
        <v>270940</v>
      </c>
    </row>
    <row r="9558" spans="1:23" x14ac:dyDescent="0.3">
      <c r="A9558">
        <v>4838</v>
      </c>
      <c r="B9558" t="s">
        <v>12793</v>
      </c>
      <c r="C9558" t="s">
        <v>12794</v>
      </c>
      <c r="D9558" t="s">
        <v>10995</v>
      </c>
      <c r="E9558">
        <v>62</v>
      </c>
      <c r="F9558">
        <v>44070423</v>
      </c>
      <c r="G9558" t="s">
        <v>12795</v>
      </c>
      <c r="H9558" s="6">
        <v>45148</v>
      </c>
      <c r="I9558" s="3">
        <v>2000</v>
      </c>
      <c r="J9558" t="s">
        <v>82</v>
      </c>
      <c r="K9558" t="s">
        <v>12793</v>
      </c>
      <c r="L9558">
        <v>5</v>
      </c>
      <c r="M9558" t="s">
        <v>119</v>
      </c>
      <c r="N9558" s="3">
        <v>2000</v>
      </c>
      <c r="O9558">
        <v>62</v>
      </c>
      <c r="P9558" t="s">
        <v>12786</v>
      </c>
      <c r="Q9558" t="s">
        <v>106</v>
      </c>
      <c r="R9558" t="s">
        <v>47</v>
      </c>
      <c r="S9558" s="3">
        <v>48592720</v>
      </c>
      <c r="T9558" s="3">
        <f>Tabla1[[#This Row],[OS-Valor Unitario]]-Tabla1[[#This Row],[costo_antes_iva]]</f>
        <v>0</v>
      </c>
      <c r="U9558" s="3">
        <f>Tabla1[[#This Row],[OS-Valor Unitario]]*Tabla1[[#This Row],[OS-Cantidad]]</f>
        <v>124000</v>
      </c>
      <c r="V9558" s="3">
        <f>Tabla1[[#This Row],[costo_antes_iva]]*Tabla1[[#This Row],[OS-Cantidad]]</f>
        <v>124000</v>
      </c>
      <c r="W9558" s="3">
        <f>Tabla1[[#This Row],[Valor total OS]]-Tabla1[[#This Row],[valor total op]]</f>
        <v>0</v>
      </c>
    </row>
    <row r="9559" spans="1:23" x14ac:dyDescent="0.3">
      <c r="A9559">
        <v>4838</v>
      </c>
      <c r="B9559" t="s">
        <v>12796</v>
      </c>
      <c r="C9559" t="s">
        <v>3304</v>
      </c>
      <c r="D9559" t="s">
        <v>10995</v>
      </c>
      <c r="E9559">
        <v>20</v>
      </c>
      <c r="F9559">
        <v>44070426</v>
      </c>
      <c r="G9559" t="s">
        <v>12797</v>
      </c>
      <c r="H9559" s="6">
        <v>45148</v>
      </c>
      <c r="I9559" s="3">
        <v>2000</v>
      </c>
      <c r="J9559" t="s">
        <v>82</v>
      </c>
      <c r="K9559" t="s">
        <v>12796</v>
      </c>
      <c r="L9559">
        <v>6</v>
      </c>
      <c r="M9559" t="s">
        <v>119</v>
      </c>
      <c r="N9559" s="3">
        <v>12500</v>
      </c>
      <c r="O9559">
        <v>20</v>
      </c>
      <c r="P9559" t="s">
        <v>12786</v>
      </c>
      <c r="Q9559" t="s">
        <v>106</v>
      </c>
      <c r="R9559" t="s">
        <v>226</v>
      </c>
      <c r="S9559" s="3">
        <v>48592720</v>
      </c>
      <c r="T9559" s="3">
        <f>Tabla1[[#This Row],[OS-Valor Unitario]]-Tabla1[[#This Row],[costo_antes_iva]]</f>
        <v>10500</v>
      </c>
      <c r="U9559" s="3">
        <f>Tabla1[[#This Row],[OS-Valor Unitario]]*Tabla1[[#This Row],[OS-Cantidad]]</f>
        <v>250000</v>
      </c>
      <c r="V9559" s="3">
        <f>Tabla1[[#This Row],[costo_antes_iva]]*Tabla1[[#This Row],[OS-Cantidad]]</f>
        <v>40000</v>
      </c>
      <c r="W9559" s="3">
        <f>Tabla1[[#This Row],[Valor total OS]]-Tabla1[[#This Row],[valor total op]]</f>
        <v>210000</v>
      </c>
    </row>
    <row r="9560" spans="1:23" x14ac:dyDescent="0.3">
      <c r="A9560">
        <v>4838</v>
      </c>
      <c r="B9560" t="s">
        <v>12796</v>
      </c>
      <c r="C9560" t="s">
        <v>3304</v>
      </c>
      <c r="D9560" t="s">
        <v>10995</v>
      </c>
      <c r="E9560">
        <v>20</v>
      </c>
      <c r="F9560">
        <v>44070426</v>
      </c>
      <c r="G9560" t="s">
        <v>12797</v>
      </c>
      <c r="H9560" s="6">
        <v>45148</v>
      </c>
      <c r="I9560" s="3">
        <v>12500</v>
      </c>
      <c r="J9560" t="s">
        <v>23</v>
      </c>
      <c r="K9560" t="s">
        <v>12796</v>
      </c>
      <c r="L9560">
        <v>6</v>
      </c>
      <c r="M9560" t="s">
        <v>471</v>
      </c>
      <c r="N9560" s="3">
        <v>12500</v>
      </c>
      <c r="O9560">
        <v>20</v>
      </c>
      <c r="P9560" t="s">
        <v>12786</v>
      </c>
      <c r="Q9560" t="s">
        <v>106</v>
      </c>
      <c r="R9560" t="s">
        <v>226</v>
      </c>
      <c r="S9560" s="3">
        <v>48592720</v>
      </c>
      <c r="T9560" s="3">
        <f>Tabla1[[#This Row],[OS-Valor Unitario]]-Tabla1[[#This Row],[costo_antes_iva]]</f>
        <v>0</v>
      </c>
      <c r="U9560" s="3">
        <f>Tabla1[[#This Row],[OS-Valor Unitario]]*Tabla1[[#This Row],[OS-Cantidad]]</f>
        <v>250000</v>
      </c>
      <c r="V9560" s="3">
        <f>Tabla1[[#This Row],[costo_antes_iva]]*Tabla1[[#This Row],[OS-Cantidad]]</f>
        <v>250000</v>
      </c>
      <c r="W9560" s="3">
        <f>Tabla1[[#This Row],[Valor total OS]]-Tabla1[[#This Row],[valor total op]]</f>
        <v>0</v>
      </c>
    </row>
    <row r="9561" spans="1:23" x14ac:dyDescent="0.3">
      <c r="A9561">
        <v>4838</v>
      </c>
      <c r="B9561" t="s">
        <v>12798</v>
      </c>
      <c r="C9561" t="s">
        <v>3304</v>
      </c>
      <c r="D9561" t="s">
        <v>10995</v>
      </c>
      <c r="E9561">
        <v>50</v>
      </c>
      <c r="F9561">
        <v>44070434</v>
      </c>
      <c r="G9561" t="s">
        <v>12799</v>
      </c>
      <c r="H9561" s="6">
        <v>45148</v>
      </c>
      <c r="I9561" s="3">
        <v>2000</v>
      </c>
      <c r="J9561" t="s">
        <v>82</v>
      </c>
      <c r="K9561" t="s">
        <v>12798</v>
      </c>
      <c r="L9561">
        <v>7</v>
      </c>
      <c r="M9561" t="s">
        <v>119</v>
      </c>
      <c r="N9561" s="3">
        <v>12500</v>
      </c>
      <c r="O9561">
        <v>1</v>
      </c>
      <c r="P9561" t="s">
        <v>12786</v>
      </c>
      <c r="Q9561" t="s">
        <v>106</v>
      </c>
      <c r="R9561" t="s">
        <v>226</v>
      </c>
      <c r="S9561" s="3">
        <v>48592720</v>
      </c>
      <c r="T9561" s="3">
        <f>Tabla1[[#This Row],[OS-Valor Unitario]]-Tabla1[[#This Row],[costo_antes_iva]]</f>
        <v>10500</v>
      </c>
      <c r="U9561" s="3">
        <f>Tabla1[[#This Row],[OS-Valor Unitario]]*Tabla1[[#This Row],[OS-Cantidad]]</f>
        <v>12500</v>
      </c>
      <c r="V9561" s="3">
        <f>Tabla1[[#This Row],[costo_antes_iva]]*Tabla1[[#This Row],[OS-Cantidad]]</f>
        <v>2000</v>
      </c>
      <c r="W9561" s="3">
        <f>Tabla1[[#This Row],[Valor total OS]]-Tabla1[[#This Row],[valor total op]]</f>
        <v>10500</v>
      </c>
    </row>
    <row r="9562" spans="1:23" x14ac:dyDescent="0.3">
      <c r="A9562">
        <v>4838</v>
      </c>
      <c r="B9562" t="s">
        <v>12798</v>
      </c>
      <c r="C9562" t="s">
        <v>3304</v>
      </c>
      <c r="D9562" t="s">
        <v>10995</v>
      </c>
      <c r="E9562">
        <v>50</v>
      </c>
      <c r="F9562">
        <v>44070434</v>
      </c>
      <c r="G9562" t="s">
        <v>12799</v>
      </c>
      <c r="H9562" s="6">
        <v>45148</v>
      </c>
      <c r="I9562" s="3">
        <v>12500</v>
      </c>
      <c r="J9562" t="s">
        <v>23</v>
      </c>
      <c r="K9562" t="s">
        <v>12798</v>
      </c>
      <c r="L9562">
        <v>7</v>
      </c>
      <c r="M9562" t="s">
        <v>471</v>
      </c>
      <c r="N9562" s="3">
        <v>12500</v>
      </c>
      <c r="O9562">
        <v>50</v>
      </c>
      <c r="P9562" t="s">
        <v>12786</v>
      </c>
      <c r="Q9562" t="s">
        <v>106</v>
      </c>
      <c r="R9562" t="s">
        <v>226</v>
      </c>
      <c r="S9562" s="3">
        <v>48592720</v>
      </c>
      <c r="T9562" s="3">
        <f>Tabla1[[#This Row],[OS-Valor Unitario]]-Tabla1[[#This Row],[costo_antes_iva]]</f>
        <v>0</v>
      </c>
      <c r="U9562" s="3">
        <f>Tabla1[[#This Row],[OS-Valor Unitario]]*Tabla1[[#This Row],[OS-Cantidad]]</f>
        <v>625000</v>
      </c>
      <c r="V9562" s="3">
        <f>Tabla1[[#This Row],[costo_antes_iva]]*Tabla1[[#This Row],[OS-Cantidad]]</f>
        <v>625000</v>
      </c>
      <c r="W9562" s="3">
        <f>Tabla1[[#This Row],[Valor total OS]]-Tabla1[[#This Row],[valor total op]]</f>
        <v>0</v>
      </c>
    </row>
    <row r="9563" spans="1:23" x14ac:dyDescent="0.3">
      <c r="A9563">
        <v>4838</v>
      </c>
      <c r="B9563" t="s">
        <v>12800</v>
      </c>
      <c r="C9563" t="s">
        <v>3304</v>
      </c>
      <c r="D9563" t="s">
        <v>10995</v>
      </c>
      <c r="E9563">
        <v>80</v>
      </c>
      <c r="F9563">
        <v>44070442</v>
      </c>
      <c r="G9563" t="s">
        <v>12801</v>
      </c>
      <c r="H9563" s="6">
        <v>45148</v>
      </c>
      <c r="I9563" s="3">
        <v>2000</v>
      </c>
      <c r="J9563" t="s">
        <v>82</v>
      </c>
      <c r="K9563" t="s">
        <v>12800</v>
      </c>
      <c r="L9563">
        <v>8</v>
      </c>
      <c r="M9563" t="s">
        <v>119</v>
      </c>
      <c r="N9563" s="3">
        <v>2000</v>
      </c>
      <c r="O9563">
        <v>80</v>
      </c>
      <c r="P9563" t="s">
        <v>12786</v>
      </c>
      <c r="Q9563" t="s">
        <v>106</v>
      </c>
      <c r="R9563" t="s">
        <v>226</v>
      </c>
      <c r="S9563" s="3">
        <v>48592720</v>
      </c>
      <c r="T9563" s="3">
        <f>Tabla1[[#This Row],[OS-Valor Unitario]]-Tabla1[[#This Row],[costo_antes_iva]]</f>
        <v>0</v>
      </c>
      <c r="U9563" s="3">
        <f>Tabla1[[#This Row],[OS-Valor Unitario]]*Tabla1[[#This Row],[OS-Cantidad]]</f>
        <v>160000</v>
      </c>
      <c r="V9563" s="3">
        <f>Tabla1[[#This Row],[costo_antes_iva]]*Tabla1[[#This Row],[OS-Cantidad]]</f>
        <v>160000</v>
      </c>
      <c r="W9563" s="3">
        <f>Tabla1[[#This Row],[Valor total OS]]-Tabla1[[#This Row],[valor total op]]</f>
        <v>0</v>
      </c>
    </row>
    <row r="9564" spans="1:23" x14ac:dyDescent="0.3">
      <c r="A9564">
        <v>4838</v>
      </c>
      <c r="B9564" t="s">
        <v>12800</v>
      </c>
      <c r="C9564" t="s">
        <v>3304</v>
      </c>
      <c r="D9564" t="s">
        <v>10995</v>
      </c>
      <c r="E9564">
        <v>80</v>
      </c>
      <c r="F9564">
        <v>44070442</v>
      </c>
      <c r="G9564" t="s">
        <v>12801</v>
      </c>
      <c r="H9564" s="6">
        <v>45148</v>
      </c>
      <c r="I9564" s="3">
        <v>12500</v>
      </c>
      <c r="J9564" t="s">
        <v>23</v>
      </c>
      <c r="K9564" t="s">
        <v>12800</v>
      </c>
      <c r="L9564">
        <v>8</v>
      </c>
      <c r="M9564" t="s">
        <v>442</v>
      </c>
      <c r="N9564" s="3">
        <v>12500</v>
      </c>
      <c r="O9564">
        <v>80</v>
      </c>
      <c r="P9564" t="s">
        <v>12786</v>
      </c>
      <c r="Q9564" t="s">
        <v>106</v>
      </c>
      <c r="R9564" t="s">
        <v>226</v>
      </c>
      <c r="S9564" s="3">
        <v>48592720</v>
      </c>
      <c r="T9564" s="3">
        <f>Tabla1[[#This Row],[OS-Valor Unitario]]-Tabla1[[#This Row],[costo_antes_iva]]</f>
        <v>0</v>
      </c>
      <c r="U9564" s="3">
        <f>Tabla1[[#This Row],[OS-Valor Unitario]]*Tabla1[[#This Row],[OS-Cantidad]]</f>
        <v>1000000</v>
      </c>
      <c r="V9564" s="3">
        <f>Tabla1[[#This Row],[costo_antes_iva]]*Tabla1[[#This Row],[OS-Cantidad]]</f>
        <v>1000000</v>
      </c>
      <c r="W9564" s="3">
        <f>Tabla1[[#This Row],[Valor total OS]]-Tabla1[[#This Row],[valor total op]]</f>
        <v>0</v>
      </c>
    </row>
    <row r="9565" spans="1:23" x14ac:dyDescent="0.3">
      <c r="A9565">
        <v>4838</v>
      </c>
      <c r="B9565" t="s">
        <v>12802</v>
      </c>
      <c r="C9565" t="s">
        <v>3304</v>
      </c>
      <c r="D9565" t="s">
        <v>10995</v>
      </c>
      <c r="E9565">
        <v>34</v>
      </c>
      <c r="F9565">
        <v>44070450</v>
      </c>
      <c r="G9565" t="s">
        <v>12803</v>
      </c>
      <c r="H9565" s="6">
        <v>45148</v>
      </c>
      <c r="I9565" s="3">
        <v>2000</v>
      </c>
      <c r="J9565" t="s">
        <v>82</v>
      </c>
      <c r="K9565" t="s">
        <v>12802</v>
      </c>
      <c r="L9565">
        <v>9</v>
      </c>
      <c r="M9565" t="s">
        <v>119</v>
      </c>
      <c r="N9565" s="3">
        <v>12500</v>
      </c>
      <c r="O9565">
        <v>1</v>
      </c>
      <c r="P9565" t="s">
        <v>12786</v>
      </c>
      <c r="Q9565" t="s">
        <v>106</v>
      </c>
      <c r="R9565" t="s">
        <v>226</v>
      </c>
      <c r="S9565" s="3">
        <v>48592720</v>
      </c>
      <c r="T9565" s="3">
        <f>Tabla1[[#This Row],[OS-Valor Unitario]]-Tabla1[[#This Row],[costo_antes_iva]]</f>
        <v>10500</v>
      </c>
      <c r="U9565" s="3">
        <f>Tabla1[[#This Row],[OS-Valor Unitario]]*Tabla1[[#This Row],[OS-Cantidad]]</f>
        <v>12500</v>
      </c>
      <c r="V9565" s="3">
        <f>Tabla1[[#This Row],[costo_antes_iva]]*Tabla1[[#This Row],[OS-Cantidad]]</f>
        <v>2000</v>
      </c>
      <c r="W9565" s="3">
        <f>Tabla1[[#This Row],[Valor total OS]]-Tabla1[[#This Row],[valor total op]]</f>
        <v>10500</v>
      </c>
    </row>
    <row r="9566" spans="1:23" x14ac:dyDescent="0.3">
      <c r="A9566">
        <v>4838</v>
      </c>
      <c r="B9566" t="s">
        <v>12802</v>
      </c>
      <c r="C9566" t="s">
        <v>3304</v>
      </c>
      <c r="D9566" t="s">
        <v>10995</v>
      </c>
      <c r="E9566">
        <v>34</v>
      </c>
      <c r="F9566">
        <v>44070450</v>
      </c>
      <c r="G9566" t="s">
        <v>12803</v>
      </c>
      <c r="H9566" s="6">
        <v>45148</v>
      </c>
      <c r="I9566" s="3">
        <v>12500</v>
      </c>
      <c r="J9566" t="s">
        <v>23</v>
      </c>
      <c r="K9566" t="s">
        <v>12802</v>
      </c>
      <c r="L9566">
        <v>9</v>
      </c>
      <c r="M9566" t="s">
        <v>471</v>
      </c>
      <c r="N9566" s="3">
        <v>12500</v>
      </c>
      <c r="O9566">
        <v>34</v>
      </c>
      <c r="P9566" t="s">
        <v>12786</v>
      </c>
      <c r="Q9566" t="s">
        <v>106</v>
      </c>
      <c r="R9566" t="s">
        <v>226</v>
      </c>
      <c r="S9566" s="3">
        <v>48592720</v>
      </c>
      <c r="T9566" s="3">
        <f>Tabla1[[#This Row],[OS-Valor Unitario]]-Tabla1[[#This Row],[costo_antes_iva]]</f>
        <v>0</v>
      </c>
      <c r="U9566" s="3">
        <f>Tabla1[[#This Row],[OS-Valor Unitario]]*Tabla1[[#This Row],[OS-Cantidad]]</f>
        <v>425000</v>
      </c>
      <c r="V9566" s="3">
        <f>Tabla1[[#This Row],[costo_antes_iva]]*Tabla1[[#This Row],[OS-Cantidad]]</f>
        <v>425000</v>
      </c>
      <c r="W9566" s="3">
        <f>Tabla1[[#This Row],[Valor total OS]]-Tabla1[[#This Row],[valor total op]]</f>
        <v>0</v>
      </c>
    </row>
    <row r="9567" spans="1:23" x14ac:dyDescent="0.3">
      <c r="A9567">
        <v>4829</v>
      </c>
      <c r="B9567" t="s">
        <v>12804</v>
      </c>
      <c r="C9567" t="s">
        <v>78</v>
      </c>
      <c r="D9567" t="s">
        <v>12805</v>
      </c>
      <c r="E9567">
        <v>70</v>
      </c>
      <c r="F9567">
        <v>43510212</v>
      </c>
      <c r="G9567" t="s">
        <v>12806</v>
      </c>
      <c r="H9567" s="6">
        <v>45131</v>
      </c>
      <c r="I9567" s="3">
        <v>3000</v>
      </c>
      <c r="J9567" t="s">
        <v>23</v>
      </c>
      <c r="K9567" t="s">
        <v>12804</v>
      </c>
      <c r="L9567">
        <v>1</v>
      </c>
      <c r="M9567" t="s">
        <v>8156</v>
      </c>
      <c r="N9567" s="3">
        <v>3000</v>
      </c>
      <c r="O9567">
        <v>70</v>
      </c>
      <c r="P9567" t="s">
        <v>12807</v>
      </c>
      <c r="Q9567" t="s">
        <v>106</v>
      </c>
      <c r="R9567" t="s">
        <v>61</v>
      </c>
      <c r="S9567" s="3">
        <v>2786280</v>
      </c>
      <c r="T9567" s="3">
        <f>Tabla1[[#This Row],[OS-Valor Unitario]]-Tabla1[[#This Row],[costo_antes_iva]]</f>
        <v>0</v>
      </c>
      <c r="U9567" s="3">
        <f>Tabla1[[#This Row],[OS-Valor Unitario]]*Tabla1[[#This Row],[OS-Cantidad]]</f>
        <v>210000</v>
      </c>
      <c r="V9567" s="3">
        <f>Tabla1[[#This Row],[costo_antes_iva]]*Tabla1[[#This Row],[OS-Cantidad]]</f>
        <v>210000</v>
      </c>
      <c r="W9567" s="3">
        <f>Tabla1[[#This Row],[Valor total OS]]-Tabla1[[#This Row],[valor total op]]</f>
        <v>0</v>
      </c>
    </row>
    <row r="9568" spans="1:23" x14ac:dyDescent="0.3">
      <c r="A9568">
        <v>4827</v>
      </c>
      <c r="B9568" t="s">
        <v>12808</v>
      </c>
      <c r="C9568" t="s">
        <v>386</v>
      </c>
      <c r="D9568" t="s">
        <v>116</v>
      </c>
      <c r="E9568">
        <v>200</v>
      </c>
      <c r="F9568">
        <v>44042022</v>
      </c>
      <c r="G9568" t="s">
        <v>12809</v>
      </c>
      <c r="H9568" s="6">
        <v>45147</v>
      </c>
      <c r="I9568" s="3">
        <v>2600</v>
      </c>
      <c r="J9568" t="s">
        <v>1309</v>
      </c>
      <c r="K9568" t="s">
        <v>12808</v>
      </c>
      <c r="L9568">
        <v>2</v>
      </c>
      <c r="M9568" t="s">
        <v>191</v>
      </c>
      <c r="N9568" s="3">
        <v>6000</v>
      </c>
      <c r="O9568">
        <v>200</v>
      </c>
      <c r="P9568" t="s">
        <v>12810</v>
      </c>
      <c r="Q9568" t="s">
        <v>10544</v>
      </c>
      <c r="R9568" t="s">
        <v>389</v>
      </c>
      <c r="S9568" s="3">
        <v>6879800</v>
      </c>
      <c r="T9568" s="3">
        <f>Tabla1[[#This Row],[OS-Valor Unitario]]-Tabla1[[#This Row],[costo_antes_iva]]</f>
        <v>3400</v>
      </c>
      <c r="U9568" s="3">
        <f>Tabla1[[#This Row],[OS-Valor Unitario]]*Tabla1[[#This Row],[OS-Cantidad]]</f>
        <v>1200000</v>
      </c>
      <c r="V9568" s="3">
        <f>Tabla1[[#This Row],[costo_antes_iva]]*Tabla1[[#This Row],[OS-Cantidad]]</f>
        <v>520000</v>
      </c>
      <c r="W9568" s="3">
        <f>Tabla1[[#This Row],[Valor total OS]]-Tabla1[[#This Row],[valor total op]]</f>
        <v>680000</v>
      </c>
    </row>
    <row r="9569" spans="1:23" x14ac:dyDescent="0.3">
      <c r="A9569">
        <v>4826</v>
      </c>
      <c r="B9569" t="s">
        <v>12811</v>
      </c>
      <c r="C9569" t="s">
        <v>85</v>
      </c>
      <c r="D9569" t="s">
        <v>7324</v>
      </c>
      <c r="E9569">
        <v>20</v>
      </c>
      <c r="F9569">
        <v>43678721</v>
      </c>
      <c r="G9569" t="s">
        <v>12812</v>
      </c>
      <c r="H9569" s="6">
        <v>45138</v>
      </c>
      <c r="I9569" s="3">
        <v>2500</v>
      </c>
      <c r="J9569" t="s">
        <v>33</v>
      </c>
      <c r="K9569" t="s">
        <v>12811</v>
      </c>
      <c r="L9569">
        <v>1</v>
      </c>
      <c r="M9569" t="s">
        <v>35</v>
      </c>
      <c r="N9569" s="3">
        <v>2500</v>
      </c>
      <c r="O9569">
        <v>25</v>
      </c>
      <c r="P9569" t="s">
        <v>12813</v>
      </c>
      <c r="Q9569" t="s">
        <v>963</v>
      </c>
      <c r="R9569" t="s">
        <v>61</v>
      </c>
      <c r="S9569" s="3">
        <v>1580500</v>
      </c>
      <c r="T9569" s="3">
        <f>Tabla1[[#This Row],[OS-Valor Unitario]]-Tabla1[[#This Row],[costo_antes_iva]]</f>
        <v>0</v>
      </c>
      <c r="U9569" s="3">
        <f>Tabla1[[#This Row],[OS-Valor Unitario]]*Tabla1[[#This Row],[OS-Cantidad]]</f>
        <v>62500</v>
      </c>
      <c r="V9569" s="3">
        <f>Tabla1[[#This Row],[costo_antes_iva]]*Tabla1[[#This Row],[OS-Cantidad]]</f>
        <v>62500</v>
      </c>
      <c r="W9569" s="3">
        <f>Tabla1[[#This Row],[Valor total OS]]-Tabla1[[#This Row],[valor total op]]</f>
        <v>0</v>
      </c>
    </row>
    <row r="9570" spans="1:23" x14ac:dyDescent="0.3">
      <c r="A9570">
        <v>4826</v>
      </c>
      <c r="B9570" t="s">
        <v>12811</v>
      </c>
      <c r="C9570" t="s">
        <v>85</v>
      </c>
      <c r="D9570" t="s">
        <v>7324</v>
      </c>
      <c r="E9570">
        <v>20</v>
      </c>
      <c r="F9570">
        <v>43678721</v>
      </c>
      <c r="G9570" t="s">
        <v>12812</v>
      </c>
      <c r="H9570" s="6">
        <v>45138</v>
      </c>
      <c r="I9570" s="3">
        <v>1500</v>
      </c>
      <c r="J9570" t="s">
        <v>82</v>
      </c>
      <c r="K9570" t="s">
        <v>12811</v>
      </c>
      <c r="L9570">
        <v>1</v>
      </c>
      <c r="M9570" t="s">
        <v>119</v>
      </c>
      <c r="N9570" s="3">
        <v>1500</v>
      </c>
      <c r="O9570">
        <v>25</v>
      </c>
      <c r="P9570" t="s">
        <v>12813</v>
      </c>
      <c r="Q9570" t="s">
        <v>963</v>
      </c>
      <c r="R9570" t="s">
        <v>61</v>
      </c>
      <c r="S9570" s="3">
        <v>1580500</v>
      </c>
      <c r="T9570" s="3">
        <f>Tabla1[[#This Row],[OS-Valor Unitario]]-Tabla1[[#This Row],[costo_antes_iva]]</f>
        <v>0</v>
      </c>
      <c r="U9570" s="3">
        <f>Tabla1[[#This Row],[OS-Valor Unitario]]*Tabla1[[#This Row],[OS-Cantidad]]</f>
        <v>37500</v>
      </c>
      <c r="V9570" s="3">
        <f>Tabla1[[#This Row],[costo_antes_iva]]*Tabla1[[#This Row],[OS-Cantidad]]</f>
        <v>37500</v>
      </c>
      <c r="W9570" s="3">
        <f>Tabla1[[#This Row],[Valor total OS]]-Tabla1[[#This Row],[valor total op]]</f>
        <v>0</v>
      </c>
    </row>
    <row r="9571" spans="1:23" x14ac:dyDescent="0.3">
      <c r="A9571">
        <v>4826</v>
      </c>
      <c r="B9571" t="s">
        <v>12811</v>
      </c>
      <c r="C9571" t="s">
        <v>85</v>
      </c>
      <c r="D9571" t="s">
        <v>7324</v>
      </c>
      <c r="E9571">
        <v>20</v>
      </c>
      <c r="F9571">
        <v>43678721</v>
      </c>
      <c r="G9571" t="s">
        <v>12812</v>
      </c>
      <c r="H9571" s="6">
        <v>45138</v>
      </c>
      <c r="I9571" s="3">
        <v>7500</v>
      </c>
      <c r="J9571" t="s">
        <v>23</v>
      </c>
      <c r="K9571" t="s">
        <v>12811</v>
      </c>
      <c r="L9571">
        <v>1</v>
      </c>
      <c r="M9571" t="s">
        <v>5688</v>
      </c>
      <c r="N9571" s="3">
        <v>6500</v>
      </c>
      <c r="O9571">
        <v>25</v>
      </c>
      <c r="P9571" t="s">
        <v>12813</v>
      </c>
      <c r="Q9571" t="s">
        <v>963</v>
      </c>
      <c r="R9571" t="s">
        <v>61</v>
      </c>
      <c r="S9571" s="3">
        <v>1580500</v>
      </c>
      <c r="T9571" s="3">
        <f>Tabla1[[#This Row],[OS-Valor Unitario]]-Tabla1[[#This Row],[costo_antes_iva]]</f>
        <v>-1000</v>
      </c>
      <c r="U9571" s="3">
        <f>Tabla1[[#This Row],[OS-Valor Unitario]]*Tabla1[[#This Row],[OS-Cantidad]]</f>
        <v>162500</v>
      </c>
      <c r="V9571" s="3">
        <f>Tabla1[[#This Row],[costo_antes_iva]]*Tabla1[[#This Row],[OS-Cantidad]]</f>
        <v>187500</v>
      </c>
      <c r="W9571" s="3">
        <f>Tabla1[[#This Row],[Valor total OS]]-Tabla1[[#This Row],[valor total op]]</f>
        <v>-25000</v>
      </c>
    </row>
    <row r="9572" spans="1:23" x14ac:dyDescent="0.3">
      <c r="A9572">
        <v>4824</v>
      </c>
      <c r="B9572" t="s">
        <v>12814</v>
      </c>
      <c r="C9572" t="s">
        <v>124</v>
      </c>
      <c r="D9572" t="s">
        <v>125</v>
      </c>
      <c r="E9572">
        <v>12000</v>
      </c>
      <c r="F9572">
        <v>43720753</v>
      </c>
      <c r="G9572" t="s">
        <v>12815</v>
      </c>
      <c r="H9572" s="6">
        <v>45138</v>
      </c>
      <c r="I9572" s="3">
        <v>1000</v>
      </c>
      <c r="J9572" t="s">
        <v>33</v>
      </c>
      <c r="K9572" t="s">
        <v>12814</v>
      </c>
      <c r="L9572">
        <v>1</v>
      </c>
      <c r="M9572" t="s">
        <v>5723</v>
      </c>
      <c r="N9572" s="3">
        <v>630</v>
      </c>
      <c r="O9572">
        <v>24000</v>
      </c>
      <c r="P9572" t="s">
        <v>12816</v>
      </c>
      <c r="Q9572" t="s">
        <v>10544</v>
      </c>
      <c r="R9572" t="s">
        <v>61</v>
      </c>
      <c r="S9572" s="3">
        <v>142728000</v>
      </c>
      <c r="T9572" s="3">
        <f>Tabla1[[#This Row],[OS-Valor Unitario]]-Tabla1[[#This Row],[costo_antes_iva]]</f>
        <v>-370</v>
      </c>
      <c r="U9572" s="3">
        <f>Tabla1[[#This Row],[OS-Valor Unitario]]*Tabla1[[#This Row],[OS-Cantidad]]</f>
        <v>15120000</v>
      </c>
      <c r="V9572" s="3">
        <f>Tabla1[[#This Row],[costo_antes_iva]]*Tabla1[[#This Row],[OS-Cantidad]]</f>
        <v>24000000</v>
      </c>
      <c r="W9572" s="3">
        <f>Tabla1[[#This Row],[Valor total OS]]-Tabla1[[#This Row],[valor total op]]</f>
        <v>-8880000</v>
      </c>
    </row>
    <row r="9573" spans="1:23" x14ac:dyDescent="0.3">
      <c r="A9573">
        <v>4818</v>
      </c>
      <c r="B9573" t="s">
        <v>12817</v>
      </c>
      <c r="C9573" t="s">
        <v>6013</v>
      </c>
      <c r="D9573" t="s">
        <v>10810</v>
      </c>
      <c r="E9573">
        <v>400</v>
      </c>
      <c r="F9573">
        <v>43844827</v>
      </c>
      <c r="G9573" t="s">
        <v>12818</v>
      </c>
      <c r="H9573" s="6">
        <v>45142</v>
      </c>
      <c r="I9573" s="3">
        <v>7000</v>
      </c>
      <c r="J9573" t="s">
        <v>82</v>
      </c>
      <c r="K9573" t="s">
        <v>12817</v>
      </c>
      <c r="L9573">
        <v>1</v>
      </c>
      <c r="M9573" t="s">
        <v>119</v>
      </c>
      <c r="N9573" s="3">
        <v>7000</v>
      </c>
      <c r="O9573">
        <v>82</v>
      </c>
      <c r="P9573" t="s">
        <v>12819</v>
      </c>
      <c r="Q9573" t="s">
        <v>121</v>
      </c>
      <c r="R9573" t="s">
        <v>61</v>
      </c>
      <c r="S9573" s="3">
        <v>26182400</v>
      </c>
      <c r="T9573" s="3">
        <f>Tabla1[[#This Row],[OS-Valor Unitario]]-Tabla1[[#This Row],[costo_antes_iva]]</f>
        <v>0</v>
      </c>
      <c r="U9573" s="3">
        <f>Tabla1[[#This Row],[OS-Valor Unitario]]*Tabla1[[#This Row],[OS-Cantidad]]</f>
        <v>574000</v>
      </c>
      <c r="V9573" s="3">
        <f>Tabla1[[#This Row],[costo_antes_iva]]*Tabla1[[#This Row],[OS-Cantidad]]</f>
        <v>574000</v>
      </c>
      <c r="W9573" s="3">
        <f>Tabla1[[#This Row],[Valor total OS]]-Tabla1[[#This Row],[valor total op]]</f>
        <v>0</v>
      </c>
    </row>
    <row r="9574" spans="1:23" x14ac:dyDescent="0.3">
      <c r="A9574">
        <v>4817</v>
      </c>
      <c r="B9574" t="s">
        <v>12820</v>
      </c>
      <c r="C9574" t="s">
        <v>1158</v>
      </c>
      <c r="D9574" t="s">
        <v>3210</v>
      </c>
      <c r="E9574">
        <v>400</v>
      </c>
      <c r="F9574">
        <v>43631696</v>
      </c>
      <c r="G9574" t="s">
        <v>12821</v>
      </c>
      <c r="H9574" s="6">
        <v>45135</v>
      </c>
      <c r="I9574" s="3">
        <v>3000</v>
      </c>
      <c r="J9574" t="s">
        <v>23</v>
      </c>
      <c r="K9574" t="s">
        <v>12820</v>
      </c>
      <c r="L9574">
        <v>1</v>
      </c>
      <c r="M9574" t="s">
        <v>12822</v>
      </c>
      <c r="N9574" s="3">
        <v>2500</v>
      </c>
      <c r="O9574">
        <v>402</v>
      </c>
      <c r="P9574" t="s">
        <v>12823</v>
      </c>
      <c r="Q9574" t="s">
        <v>121</v>
      </c>
      <c r="R9574" t="s">
        <v>61</v>
      </c>
      <c r="S9574" s="3">
        <v>12275200</v>
      </c>
      <c r="T9574" s="3">
        <f>Tabla1[[#This Row],[OS-Valor Unitario]]-Tabla1[[#This Row],[costo_antes_iva]]</f>
        <v>-500</v>
      </c>
      <c r="U9574" s="3">
        <f>Tabla1[[#This Row],[OS-Valor Unitario]]*Tabla1[[#This Row],[OS-Cantidad]]</f>
        <v>1005000</v>
      </c>
      <c r="V9574" s="3">
        <f>Tabla1[[#This Row],[costo_antes_iva]]*Tabla1[[#This Row],[OS-Cantidad]]</f>
        <v>1206000</v>
      </c>
      <c r="W9574" s="3">
        <f>Tabla1[[#This Row],[Valor total OS]]-Tabla1[[#This Row],[valor total op]]</f>
        <v>-201000</v>
      </c>
    </row>
    <row r="9575" spans="1:23" x14ac:dyDescent="0.3">
      <c r="A9575">
        <v>4817</v>
      </c>
      <c r="B9575" t="s">
        <v>12820</v>
      </c>
      <c r="C9575" t="s">
        <v>1158</v>
      </c>
      <c r="D9575" t="s">
        <v>3210</v>
      </c>
      <c r="E9575">
        <v>400</v>
      </c>
      <c r="F9575">
        <v>43631696</v>
      </c>
      <c r="G9575" t="s">
        <v>12821</v>
      </c>
      <c r="H9575" s="6">
        <v>45135</v>
      </c>
      <c r="I9575" s="3">
        <v>1600</v>
      </c>
      <c r="J9575" t="s">
        <v>33</v>
      </c>
      <c r="K9575" t="s">
        <v>12820</v>
      </c>
      <c r="L9575">
        <v>1</v>
      </c>
      <c r="M9575" t="s">
        <v>35</v>
      </c>
      <c r="N9575" s="3">
        <v>3000</v>
      </c>
      <c r="O9575">
        <v>57</v>
      </c>
      <c r="P9575" t="s">
        <v>12823</v>
      </c>
      <c r="Q9575" t="s">
        <v>121</v>
      </c>
      <c r="R9575" t="s">
        <v>61</v>
      </c>
      <c r="S9575" s="3">
        <v>12275200</v>
      </c>
      <c r="T9575" s="3">
        <f>Tabla1[[#This Row],[OS-Valor Unitario]]-Tabla1[[#This Row],[costo_antes_iva]]</f>
        <v>1400</v>
      </c>
      <c r="U9575" s="3">
        <f>Tabla1[[#This Row],[OS-Valor Unitario]]*Tabla1[[#This Row],[OS-Cantidad]]</f>
        <v>171000</v>
      </c>
      <c r="V9575" s="3">
        <f>Tabla1[[#This Row],[costo_antes_iva]]*Tabla1[[#This Row],[OS-Cantidad]]</f>
        <v>91200</v>
      </c>
      <c r="W9575" s="3">
        <f>Tabla1[[#This Row],[Valor total OS]]-Tabla1[[#This Row],[valor total op]]</f>
        <v>79800</v>
      </c>
    </row>
    <row r="9576" spans="1:23" x14ac:dyDescent="0.3">
      <c r="A9576">
        <v>4817</v>
      </c>
      <c r="B9576" t="s">
        <v>12820</v>
      </c>
      <c r="C9576" t="s">
        <v>124</v>
      </c>
      <c r="D9576" t="s">
        <v>3210</v>
      </c>
      <c r="E9576">
        <v>400</v>
      </c>
      <c r="F9576">
        <v>43632073</v>
      </c>
      <c r="G9576" t="s">
        <v>12821</v>
      </c>
      <c r="H9576" s="6">
        <v>45135</v>
      </c>
      <c r="I9576" s="3">
        <v>3000</v>
      </c>
      <c r="J9576" t="s">
        <v>23</v>
      </c>
      <c r="K9576" t="s">
        <v>12820</v>
      </c>
      <c r="L9576">
        <v>1</v>
      </c>
      <c r="M9576" t="s">
        <v>12822</v>
      </c>
      <c r="N9576" s="3">
        <v>2500</v>
      </c>
      <c r="O9576">
        <v>402</v>
      </c>
      <c r="P9576" t="s">
        <v>12823</v>
      </c>
      <c r="Q9576" t="s">
        <v>121</v>
      </c>
      <c r="R9576" t="s">
        <v>61</v>
      </c>
      <c r="S9576" s="3">
        <v>12275200</v>
      </c>
      <c r="T9576" s="3">
        <f>Tabla1[[#This Row],[OS-Valor Unitario]]-Tabla1[[#This Row],[costo_antes_iva]]</f>
        <v>-500</v>
      </c>
      <c r="U9576" s="3">
        <f>Tabla1[[#This Row],[OS-Valor Unitario]]*Tabla1[[#This Row],[OS-Cantidad]]</f>
        <v>1005000</v>
      </c>
      <c r="V9576" s="3">
        <f>Tabla1[[#This Row],[costo_antes_iva]]*Tabla1[[#This Row],[OS-Cantidad]]</f>
        <v>1206000</v>
      </c>
      <c r="W9576" s="3">
        <f>Tabla1[[#This Row],[Valor total OS]]-Tabla1[[#This Row],[valor total op]]</f>
        <v>-201000</v>
      </c>
    </row>
    <row r="9577" spans="1:23" x14ac:dyDescent="0.3">
      <c r="A9577">
        <v>4817</v>
      </c>
      <c r="B9577" t="s">
        <v>12820</v>
      </c>
      <c r="C9577" t="s">
        <v>124</v>
      </c>
      <c r="D9577" t="s">
        <v>3210</v>
      </c>
      <c r="E9577">
        <v>400</v>
      </c>
      <c r="F9577">
        <v>43632073</v>
      </c>
      <c r="G9577" t="s">
        <v>12821</v>
      </c>
      <c r="H9577" s="6">
        <v>45135</v>
      </c>
      <c r="I9577" s="3">
        <v>1600</v>
      </c>
      <c r="J9577" t="s">
        <v>33</v>
      </c>
      <c r="K9577" t="s">
        <v>12820</v>
      </c>
      <c r="L9577">
        <v>1</v>
      </c>
      <c r="M9577" t="s">
        <v>35</v>
      </c>
      <c r="N9577" s="3">
        <v>3000</v>
      </c>
      <c r="O9577">
        <v>57</v>
      </c>
      <c r="P9577" t="s">
        <v>12823</v>
      </c>
      <c r="Q9577" t="s">
        <v>121</v>
      </c>
      <c r="R9577" t="s">
        <v>61</v>
      </c>
      <c r="S9577" s="3">
        <v>12275200</v>
      </c>
      <c r="T9577" s="3">
        <f>Tabla1[[#This Row],[OS-Valor Unitario]]-Tabla1[[#This Row],[costo_antes_iva]]</f>
        <v>1400</v>
      </c>
      <c r="U9577" s="3">
        <f>Tabla1[[#This Row],[OS-Valor Unitario]]*Tabla1[[#This Row],[OS-Cantidad]]</f>
        <v>171000</v>
      </c>
      <c r="V9577" s="3">
        <f>Tabla1[[#This Row],[costo_antes_iva]]*Tabla1[[#This Row],[OS-Cantidad]]</f>
        <v>91200</v>
      </c>
      <c r="W9577" s="3">
        <f>Tabla1[[#This Row],[Valor total OS]]-Tabla1[[#This Row],[valor total op]]</f>
        <v>79800</v>
      </c>
    </row>
    <row r="9578" spans="1:23" x14ac:dyDescent="0.3">
      <c r="A9578">
        <v>4816</v>
      </c>
      <c r="B9578" t="s">
        <v>12824</v>
      </c>
      <c r="C9578" t="s">
        <v>78</v>
      </c>
      <c r="D9578" t="s">
        <v>12825</v>
      </c>
      <c r="E9578">
        <v>20</v>
      </c>
      <c r="F9578">
        <v>43775897</v>
      </c>
      <c r="G9578" t="s">
        <v>12826</v>
      </c>
      <c r="H9578" s="6">
        <v>45140</v>
      </c>
      <c r="I9578" s="3">
        <v>8000</v>
      </c>
      <c r="J9578" t="s">
        <v>82</v>
      </c>
      <c r="K9578" t="s">
        <v>12824</v>
      </c>
      <c r="L9578">
        <v>1</v>
      </c>
      <c r="M9578" t="s">
        <v>3213</v>
      </c>
      <c r="N9578" s="3">
        <v>16000</v>
      </c>
      <c r="O9578">
        <v>20</v>
      </c>
      <c r="P9578" t="s">
        <v>12827</v>
      </c>
      <c r="Q9578" t="s">
        <v>106</v>
      </c>
      <c r="R9578" t="s">
        <v>61</v>
      </c>
      <c r="S9578" s="3">
        <v>1137960</v>
      </c>
      <c r="T9578" s="3">
        <f>Tabla1[[#This Row],[OS-Valor Unitario]]-Tabla1[[#This Row],[costo_antes_iva]]</f>
        <v>8000</v>
      </c>
      <c r="U9578" s="3">
        <f>Tabla1[[#This Row],[OS-Valor Unitario]]*Tabla1[[#This Row],[OS-Cantidad]]</f>
        <v>320000</v>
      </c>
      <c r="V9578" s="3">
        <f>Tabla1[[#This Row],[costo_antes_iva]]*Tabla1[[#This Row],[OS-Cantidad]]</f>
        <v>160000</v>
      </c>
      <c r="W9578" s="3">
        <f>Tabla1[[#This Row],[Valor total OS]]-Tabla1[[#This Row],[valor total op]]</f>
        <v>160000</v>
      </c>
    </row>
    <row r="9579" spans="1:23" x14ac:dyDescent="0.3">
      <c r="A9579">
        <v>4816</v>
      </c>
      <c r="B9579" t="s">
        <v>12828</v>
      </c>
      <c r="C9579" t="s">
        <v>78</v>
      </c>
      <c r="D9579" t="s">
        <v>12825</v>
      </c>
      <c r="E9579">
        <v>10</v>
      </c>
      <c r="F9579">
        <v>43775900</v>
      </c>
      <c r="G9579" t="s">
        <v>12829</v>
      </c>
      <c r="H9579" s="6">
        <v>45140</v>
      </c>
      <c r="I9579" s="3">
        <v>8000</v>
      </c>
      <c r="J9579" t="s">
        <v>82</v>
      </c>
      <c r="K9579" t="s">
        <v>12828</v>
      </c>
      <c r="L9579">
        <v>2</v>
      </c>
      <c r="M9579" t="s">
        <v>3213</v>
      </c>
      <c r="N9579" s="3">
        <v>16000</v>
      </c>
      <c r="O9579">
        <v>10</v>
      </c>
      <c r="P9579" t="s">
        <v>12827</v>
      </c>
      <c r="Q9579" t="s">
        <v>106</v>
      </c>
      <c r="R9579" t="s">
        <v>61</v>
      </c>
      <c r="S9579" s="3">
        <v>1137960</v>
      </c>
      <c r="T9579" s="3">
        <f>Tabla1[[#This Row],[OS-Valor Unitario]]-Tabla1[[#This Row],[costo_antes_iva]]</f>
        <v>8000</v>
      </c>
      <c r="U9579" s="3">
        <f>Tabla1[[#This Row],[OS-Valor Unitario]]*Tabla1[[#This Row],[OS-Cantidad]]</f>
        <v>160000</v>
      </c>
      <c r="V9579" s="3">
        <f>Tabla1[[#This Row],[costo_antes_iva]]*Tabla1[[#This Row],[OS-Cantidad]]</f>
        <v>80000</v>
      </c>
      <c r="W9579" s="3">
        <f>Tabla1[[#This Row],[Valor total OS]]-Tabla1[[#This Row],[valor total op]]</f>
        <v>80000</v>
      </c>
    </row>
    <row r="9580" spans="1:23" x14ac:dyDescent="0.3">
      <c r="A9580">
        <v>4813</v>
      </c>
      <c r="B9580" t="s">
        <v>12830</v>
      </c>
      <c r="C9580" t="s">
        <v>312</v>
      </c>
      <c r="D9580" t="s">
        <v>125</v>
      </c>
      <c r="E9580">
        <v>2660</v>
      </c>
      <c r="F9580">
        <v>43765902</v>
      </c>
      <c r="G9580" t="s">
        <v>12831</v>
      </c>
      <c r="H9580" s="6">
        <v>45139</v>
      </c>
      <c r="I9580" s="3">
        <v>800</v>
      </c>
      <c r="J9580" t="s">
        <v>82</v>
      </c>
      <c r="K9580" t="s">
        <v>12830</v>
      </c>
      <c r="L9580">
        <v>1</v>
      </c>
      <c r="M9580" t="s">
        <v>3213</v>
      </c>
      <c r="N9580" s="3">
        <v>1200</v>
      </c>
      <c r="O9580">
        <v>2660</v>
      </c>
      <c r="P9580" t="s">
        <v>12832</v>
      </c>
      <c r="Q9580" t="s">
        <v>10544</v>
      </c>
      <c r="R9580" t="s">
        <v>199</v>
      </c>
      <c r="S9580" s="3">
        <v>22615320</v>
      </c>
      <c r="T9580" s="3">
        <f>Tabla1[[#This Row],[OS-Valor Unitario]]-Tabla1[[#This Row],[costo_antes_iva]]</f>
        <v>400</v>
      </c>
      <c r="U9580" s="3">
        <f>Tabla1[[#This Row],[OS-Valor Unitario]]*Tabla1[[#This Row],[OS-Cantidad]]</f>
        <v>3192000</v>
      </c>
      <c r="V9580" s="3">
        <f>Tabla1[[#This Row],[costo_antes_iva]]*Tabla1[[#This Row],[OS-Cantidad]]</f>
        <v>2128000</v>
      </c>
      <c r="W9580" s="3">
        <f>Tabla1[[#This Row],[Valor total OS]]-Tabla1[[#This Row],[valor total op]]</f>
        <v>1064000</v>
      </c>
    </row>
    <row r="9581" spans="1:23" x14ac:dyDescent="0.3">
      <c r="A9581">
        <v>4812</v>
      </c>
      <c r="B9581" t="s">
        <v>12833</v>
      </c>
      <c r="C9581" t="s">
        <v>7382</v>
      </c>
      <c r="D9581" t="s">
        <v>7661</v>
      </c>
      <c r="E9581">
        <v>100</v>
      </c>
      <c r="F9581">
        <v>43756035</v>
      </c>
      <c r="G9581" t="s">
        <v>12834</v>
      </c>
      <c r="H9581" s="6">
        <v>45139</v>
      </c>
      <c r="I9581" s="3">
        <v>4000</v>
      </c>
      <c r="J9581" t="s">
        <v>23</v>
      </c>
      <c r="K9581" t="s">
        <v>12833</v>
      </c>
      <c r="L9581">
        <v>1</v>
      </c>
      <c r="M9581" t="s">
        <v>904</v>
      </c>
      <c r="N9581" s="3">
        <v>3000</v>
      </c>
      <c r="O9581">
        <v>50</v>
      </c>
      <c r="P9581" t="s">
        <v>12835</v>
      </c>
      <c r="Q9581" t="s">
        <v>121</v>
      </c>
      <c r="R9581" t="s">
        <v>61</v>
      </c>
      <c r="S9581" s="3">
        <v>645250</v>
      </c>
      <c r="T9581" s="3">
        <f>Tabla1[[#This Row],[OS-Valor Unitario]]-Tabla1[[#This Row],[costo_antes_iva]]</f>
        <v>-1000</v>
      </c>
      <c r="U9581" s="3">
        <f>Tabla1[[#This Row],[OS-Valor Unitario]]*Tabla1[[#This Row],[OS-Cantidad]]</f>
        <v>150000</v>
      </c>
      <c r="V9581" s="3">
        <f>Tabla1[[#This Row],[costo_antes_iva]]*Tabla1[[#This Row],[OS-Cantidad]]</f>
        <v>200000</v>
      </c>
      <c r="W9581" s="3">
        <f>Tabla1[[#This Row],[Valor total OS]]-Tabla1[[#This Row],[valor total op]]</f>
        <v>-50000</v>
      </c>
    </row>
    <row r="9582" spans="1:23" x14ac:dyDescent="0.3">
      <c r="A9582">
        <v>4812</v>
      </c>
      <c r="B9582" t="s">
        <v>12833</v>
      </c>
      <c r="C9582" t="s">
        <v>7382</v>
      </c>
      <c r="D9582" t="s">
        <v>7661</v>
      </c>
      <c r="E9582">
        <v>100</v>
      </c>
      <c r="F9582">
        <v>43756035</v>
      </c>
      <c r="G9582" t="s">
        <v>12834</v>
      </c>
      <c r="H9582" s="6">
        <v>45139</v>
      </c>
      <c r="I9582" s="3">
        <v>4000</v>
      </c>
      <c r="J9582" t="s">
        <v>23</v>
      </c>
      <c r="K9582" t="s">
        <v>12833</v>
      </c>
      <c r="L9582">
        <v>1</v>
      </c>
      <c r="M9582" t="s">
        <v>12836</v>
      </c>
      <c r="N9582" s="3">
        <v>1000</v>
      </c>
      <c r="O9582">
        <v>50</v>
      </c>
      <c r="P9582" t="s">
        <v>12835</v>
      </c>
      <c r="Q9582" t="s">
        <v>121</v>
      </c>
      <c r="R9582" t="s">
        <v>61</v>
      </c>
      <c r="S9582" s="3">
        <v>645250</v>
      </c>
      <c r="T9582" s="3">
        <f>Tabla1[[#This Row],[OS-Valor Unitario]]-Tabla1[[#This Row],[costo_antes_iva]]</f>
        <v>-3000</v>
      </c>
      <c r="U9582" s="3">
        <f>Tabla1[[#This Row],[OS-Valor Unitario]]*Tabla1[[#This Row],[OS-Cantidad]]</f>
        <v>50000</v>
      </c>
      <c r="V9582" s="3">
        <f>Tabla1[[#This Row],[costo_antes_iva]]*Tabla1[[#This Row],[OS-Cantidad]]</f>
        <v>200000</v>
      </c>
      <c r="W9582" s="3">
        <f>Tabla1[[#This Row],[Valor total OS]]-Tabla1[[#This Row],[valor total op]]</f>
        <v>-150000</v>
      </c>
    </row>
    <row r="9583" spans="1:23" x14ac:dyDescent="0.3">
      <c r="A9583">
        <v>4811</v>
      </c>
      <c r="B9583" t="s">
        <v>12837</v>
      </c>
      <c r="C9583" t="s">
        <v>12794</v>
      </c>
      <c r="D9583" t="s">
        <v>10995</v>
      </c>
      <c r="E9583">
        <v>1</v>
      </c>
      <c r="F9583">
        <v>43760515</v>
      </c>
      <c r="G9583" t="s">
        <v>12838</v>
      </c>
      <c r="H9583" s="6">
        <v>45139</v>
      </c>
      <c r="I9583" s="3">
        <v>57000</v>
      </c>
      <c r="J9583" t="s">
        <v>43</v>
      </c>
      <c r="K9583" t="s">
        <v>12837</v>
      </c>
      <c r="L9583">
        <v>1</v>
      </c>
      <c r="M9583" t="s">
        <v>45</v>
      </c>
      <c r="N9583" s="3">
        <v>57000</v>
      </c>
      <c r="O9583">
        <v>1</v>
      </c>
      <c r="P9583" t="s">
        <v>12839</v>
      </c>
      <c r="Q9583" t="s">
        <v>106</v>
      </c>
      <c r="R9583" t="s">
        <v>47</v>
      </c>
      <c r="S9583" s="3">
        <v>90034</v>
      </c>
      <c r="T9583" s="3">
        <f>Tabla1[[#This Row],[OS-Valor Unitario]]-Tabla1[[#This Row],[costo_antes_iva]]</f>
        <v>0</v>
      </c>
      <c r="U9583" s="3">
        <f>Tabla1[[#This Row],[OS-Valor Unitario]]*Tabla1[[#This Row],[OS-Cantidad]]</f>
        <v>57000</v>
      </c>
      <c r="V9583" s="3">
        <f>Tabla1[[#This Row],[costo_antes_iva]]*Tabla1[[#This Row],[OS-Cantidad]]</f>
        <v>57000</v>
      </c>
      <c r="W9583" s="3">
        <f>Tabla1[[#This Row],[Valor total OS]]-Tabla1[[#This Row],[valor total op]]</f>
        <v>0</v>
      </c>
    </row>
    <row r="9584" spans="1:23" x14ac:dyDescent="0.3">
      <c r="A9584">
        <v>4807</v>
      </c>
      <c r="B9584" t="s">
        <v>12840</v>
      </c>
      <c r="C9584" t="s">
        <v>85</v>
      </c>
      <c r="D9584" t="s">
        <v>5921</v>
      </c>
      <c r="E9584">
        <v>37</v>
      </c>
      <c r="F9584">
        <v>43352682</v>
      </c>
      <c r="G9584" t="s">
        <v>12841</v>
      </c>
      <c r="H9584" s="6">
        <v>45124</v>
      </c>
      <c r="I9584" s="3">
        <v>1500</v>
      </c>
      <c r="J9584" t="s">
        <v>82</v>
      </c>
      <c r="K9584" t="s">
        <v>12840</v>
      </c>
      <c r="L9584">
        <v>1</v>
      </c>
      <c r="M9584" t="s">
        <v>12842</v>
      </c>
      <c r="N9584" s="3">
        <v>3200</v>
      </c>
      <c r="O9584">
        <v>37</v>
      </c>
      <c r="P9584" t="s">
        <v>12843</v>
      </c>
      <c r="Q9584" t="s">
        <v>963</v>
      </c>
      <c r="R9584" t="s">
        <v>61</v>
      </c>
      <c r="S9584" s="3">
        <v>3715022</v>
      </c>
      <c r="T9584" s="3">
        <f>Tabla1[[#This Row],[OS-Valor Unitario]]-Tabla1[[#This Row],[costo_antes_iva]]</f>
        <v>1700</v>
      </c>
      <c r="U9584" s="3">
        <f>Tabla1[[#This Row],[OS-Valor Unitario]]*Tabla1[[#This Row],[OS-Cantidad]]</f>
        <v>118400</v>
      </c>
      <c r="V9584" s="3">
        <f>Tabla1[[#This Row],[costo_antes_iva]]*Tabla1[[#This Row],[OS-Cantidad]]</f>
        <v>55500</v>
      </c>
      <c r="W9584" s="3">
        <f>Tabla1[[#This Row],[Valor total OS]]-Tabla1[[#This Row],[valor total op]]</f>
        <v>62900</v>
      </c>
    </row>
    <row r="9585" spans="1:23" x14ac:dyDescent="0.3">
      <c r="A9585">
        <v>4807</v>
      </c>
      <c r="B9585" t="s">
        <v>12840</v>
      </c>
      <c r="C9585" t="s">
        <v>85</v>
      </c>
      <c r="D9585" t="s">
        <v>5921</v>
      </c>
      <c r="E9585">
        <v>37</v>
      </c>
      <c r="F9585">
        <v>43352682</v>
      </c>
      <c r="G9585" t="s">
        <v>12841</v>
      </c>
      <c r="H9585" s="6">
        <v>45124</v>
      </c>
      <c r="I9585" s="3">
        <v>8000</v>
      </c>
      <c r="J9585" t="s">
        <v>23</v>
      </c>
      <c r="K9585" t="s">
        <v>12840</v>
      </c>
      <c r="L9585">
        <v>1</v>
      </c>
      <c r="M9585" t="s">
        <v>1504</v>
      </c>
      <c r="N9585" s="3">
        <v>6500</v>
      </c>
      <c r="O9585">
        <v>37</v>
      </c>
      <c r="P9585" t="s">
        <v>12843</v>
      </c>
      <c r="Q9585" t="s">
        <v>963</v>
      </c>
      <c r="R9585" t="s">
        <v>61</v>
      </c>
      <c r="S9585" s="3">
        <v>3715022</v>
      </c>
      <c r="T9585" s="3">
        <f>Tabla1[[#This Row],[OS-Valor Unitario]]-Tabla1[[#This Row],[costo_antes_iva]]</f>
        <v>-1500</v>
      </c>
      <c r="U9585" s="3">
        <f>Tabla1[[#This Row],[OS-Valor Unitario]]*Tabla1[[#This Row],[OS-Cantidad]]</f>
        <v>240500</v>
      </c>
      <c r="V9585" s="3">
        <f>Tabla1[[#This Row],[costo_antes_iva]]*Tabla1[[#This Row],[OS-Cantidad]]</f>
        <v>296000</v>
      </c>
      <c r="W9585" s="3">
        <f>Tabla1[[#This Row],[Valor total OS]]-Tabla1[[#This Row],[valor total op]]</f>
        <v>-55500</v>
      </c>
    </row>
    <row r="9586" spans="1:23" x14ac:dyDescent="0.3">
      <c r="A9586">
        <v>4807</v>
      </c>
      <c r="B9586" t="s">
        <v>12840</v>
      </c>
      <c r="C9586" t="s">
        <v>85</v>
      </c>
      <c r="D9586" t="s">
        <v>5921</v>
      </c>
      <c r="E9586">
        <v>37</v>
      </c>
      <c r="F9586">
        <v>43352682</v>
      </c>
      <c r="G9586" t="s">
        <v>12841</v>
      </c>
      <c r="H9586" s="6">
        <v>45124</v>
      </c>
      <c r="I9586" s="3">
        <v>8000</v>
      </c>
      <c r="J9586" t="s">
        <v>23</v>
      </c>
      <c r="K9586" t="s">
        <v>12840</v>
      </c>
      <c r="L9586">
        <v>1</v>
      </c>
      <c r="M9586" t="s">
        <v>5688</v>
      </c>
      <c r="N9586" s="3">
        <v>7000</v>
      </c>
      <c r="O9586">
        <v>37</v>
      </c>
      <c r="P9586" t="s">
        <v>12843</v>
      </c>
      <c r="Q9586" t="s">
        <v>963</v>
      </c>
      <c r="R9586" t="s">
        <v>61</v>
      </c>
      <c r="S9586" s="3">
        <v>3715022</v>
      </c>
      <c r="T9586" s="3">
        <f>Tabla1[[#This Row],[OS-Valor Unitario]]-Tabla1[[#This Row],[costo_antes_iva]]</f>
        <v>-1000</v>
      </c>
      <c r="U9586" s="3">
        <f>Tabla1[[#This Row],[OS-Valor Unitario]]*Tabla1[[#This Row],[OS-Cantidad]]</f>
        <v>259000</v>
      </c>
      <c r="V9586" s="3">
        <f>Tabla1[[#This Row],[costo_antes_iva]]*Tabla1[[#This Row],[OS-Cantidad]]</f>
        <v>296000</v>
      </c>
      <c r="W9586" s="3">
        <f>Tabla1[[#This Row],[Valor total OS]]-Tabla1[[#This Row],[valor total op]]</f>
        <v>-37000</v>
      </c>
    </row>
    <row r="9587" spans="1:23" x14ac:dyDescent="0.3">
      <c r="A9587">
        <v>4807</v>
      </c>
      <c r="B9587" t="s">
        <v>12844</v>
      </c>
      <c r="C9587" t="s">
        <v>78</v>
      </c>
      <c r="D9587" t="s">
        <v>5921</v>
      </c>
      <c r="E9587">
        <v>37</v>
      </c>
      <c r="F9587">
        <v>43352688</v>
      </c>
      <c r="G9587" t="s">
        <v>12845</v>
      </c>
      <c r="H9587" s="6">
        <v>45124</v>
      </c>
      <c r="I9587" s="3">
        <v>1500</v>
      </c>
      <c r="J9587" t="s">
        <v>82</v>
      </c>
      <c r="K9587" t="s">
        <v>12844</v>
      </c>
      <c r="L9587">
        <v>2</v>
      </c>
      <c r="M9587" t="s">
        <v>12842</v>
      </c>
      <c r="N9587" s="3">
        <v>3200</v>
      </c>
      <c r="O9587">
        <v>37</v>
      </c>
      <c r="P9587" t="s">
        <v>12843</v>
      </c>
      <c r="Q9587" t="s">
        <v>963</v>
      </c>
      <c r="R9587" t="s">
        <v>61</v>
      </c>
      <c r="S9587" s="3">
        <v>3715022</v>
      </c>
      <c r="T9587" s="3">
        <f>Tabla1[[#This Row],[OS-Valor Unitario]]-Tabla1[[#This Row],[costo_antes_iva]]</f>
        <v>1700</v>
      </c>
      <c r="U9587" s="3">
        <f>Tabla1[[#This Row],[OS-Valor Unitario]]*Tabla1[[#This Row],[OS-Cantidad]]</f>
        <v>118400</v>
      </c>
      <c r="V9587" s="3">
        <f>Tabla1[[#This Row],[costo_antes_iva]]*Tabla1[[#This Row],[OS-Cantidad]]</f>
        <v>55500</v>
      </c>
      <c r="W9587" s="3">
        <f>Tabla1[[#This Row],[Valor total OS]]-Tabla1[[#This Row],[valor total op]]</f>
        <v>62900</v>
      </c>
    </row>
    <row r="9588" spans="1:23" x14ac:dyDescent="0.3">
      <c r="A9588">
        <v>4807</v>
      </c>
      <c r="B9588" t="s">
        <v>12844</v>
      </c>
      <c r="C9588" t="s">
        <v>78</v>
      </c>
      <c r="D9588" t="s">
        <v>5921</v>
      </c>
      <c r="E9588">
        <v>37</v>
      </c>
      <c r="F9588">
        <v>43352688</v>
      </c>
      <c r="G9588" t="s">
        <v>12845</v>
      </c>
      <c r="H9588" s="6">
        <v>45124</v>
      </c>
      <c r="I9588" s="3">
        <v>3000</v>
      </c>
      <c r="J9588" t="s">
        <v>23</v>
      </c>
      <c r="K9588" t="s">
        <v>12844</v>
      </c>
      <c r="L9588">
        <v>2</v>
      </c>
      <c r="M9588" t="s">
        <v>1504</v>
      </c>
      <c r="N9588" s="3">
        <v>2900</v>
      </c>
      <c r="O9588">
        <v>37</v>
      </c>
      <c r="P9588" t="s">
        <v>12843</v>
      </c>
      <c r="Q9588" t="s">
        <v>963</v>
      </c>
      <c r="R9588" t="s">
        <v>61</v>
      </c>
      <c r="S9588" s="3">
        <v>3715022</v>
      </c>
      <c r="T9588" s="3">
        <f>Tabla1[[#This Row],[OS-Valor Unitario]]-Tabla1[[#This Row],[costo_antes_iva]]</f>
        <v>-100</v>
      </c>
      <c r="U9588" s="3">
        <f>Tabla1[[#This Row],[OS-Valor Unitario]]*Tabla1[[#This Row],[OS-Cantidad]]</f>
        <v>107300</v>
      </c>
      <c r="V9588" s="3">
        <f>Tabla1[[#This Row],[costo_antes_iva]]*Tabla1[[#This Row],[OS-Cantidad]]</f>
        <v>111000</v>
      </c>
      <c r="W9588" s="3">
        <f>Tabla1[[#This Row],[Valor total OS]]-Tabla1[[#This Row],[valor total op]]</f>
        <v>-3700</v>
      </c>
    </row>
    <row r="9589" spans="1:23" x14ac:dyDescent="0.3">
      <c r="A9589">
        <v>4806</v>
      </c>
      <c r="B9589" t="s">
        <v>12846</v>
      </c>
      <c r="C9589" t="s">
        <v>124</v>
      </c>
      <c r="D9589" t="s">
        <v>12847</v>
      </c>
      <c r="E9589">
        <v>20</v>
      </c>
      <c r="F9589">
        <v>43426759</v>
      </c>
      <c r="G9589" t="s">
        <v>12848</v>
      </c>
      <c r="H9589" s="6">
        <v>45128</v>
      </c>
      <c r="I9589" s="3">
        <v>4000</v>
      </c>
      <c r="J9589" t="s">
        <v>33</v>
      </c>
      <c r="K9589" t="s">
        <v>12846</v>
      </c>
      <c r="L9589">
        <v>1</v>
      </c>
      <c r="M9589" t="s">
        <v>35</v>
      </c>
      <c r="N9589" s="3">
        <v>3500</v>
      </c>
      <c r="O9589">
        <v>20</v>
      </c>
      <c r="P9589" t="s">
        <v>12849</v>
      </c>
      <c r="Q9589" t="s">
        <v>963</v>
      </c>
      <c r="R9589" t="s">
        <v>61</v>
      </c>
      <c r="S9589" s="3">
        <v>3813860</v>
      </c>
      <c r="T9589" s="3">
        <f>Tabla1[[#This Row],[OS-Valor Unitario]]-Tabla1[[#This Row],[costo_antes_iva]]</f>
        <v>-500</v>
      </c>
      <c r="U9589" s="3">
        <f>Tabla1[[#This Row],[OS-Valor Unitario]]*Tabla1[[#This Row],[OS-Cantidad]]</f>
        <v>70000</v>
      </c>
      <c r="V9589" s="3">
        <f>Tabla1[[#This Row],[costo_antes_iva]]*Tabla1[[#This Row],[OS-Cantidad]]</f>
        <v>80000</v>
      </c>
      <c r="W9589" s="3">
        <f>Tabla1[[#This Row],[Valor total OS]]-Tabla1[[#This Row],[valor total op]]</f>
        <v>-10000</v>
      </c>
    </row>
    <row r="9590" spans="1:23" x14ac:dyDescent="0.3">
      <c r="A9590">
        <v>4806</v>
      </c>
      <c r="B9590" t="s">
        <v>12846</v>
      </c>
      <c r="C9590" t="s">
        <v>124</v>
      </c>
      <c r="D9590" t="s">
        <v>12847</v>
      </c>
      <c r="E9590">
        <v>20</v>
      </c>
      <c r="F9590">
        <v>43426759</v>
      </c>
      <c r="G9590" t="s">
        <v>12848</v>
      </c>
      <c r="H9590" s="6">
        <v>45128</v>
      </c>
      <c r="I9590" s="3">
        <v>3500</v>
      </c>
      <c r="J9590" t="s">
        <v>23</v>
      </c>
      <c r="K9590" t="s">
        <v>12846</v>
      </c>
      <c r="L9590">
        <v>1</v>
      </c>
      <c r="M9590" t="s">
        <v>471</v>
      </c>
      <c r="N9590" s="3">
        <v>3000</v>
      </c>
      <c r="O9590">
        <v>20</v>
      </c>
      <c r="P9590" t="s">
        <v>12849</v>
      </c>
      <c r="Q9590" t="s">
        <v>963</v>
      </c>
      <c r="R9590" t="s">
        <v>61</v>
      </c>
      <c r="S9590" s="3">
        <v>3813860</v>
      </c>
      <c r="T9590" s="3">
        <f>Tabla1[[#This Row],[OS-Valor Unitario]]-Tabla1[[#This Row],[costo_antes_iva]]</f>
        <v>-500</v>
      </c>
      <c r="U9590" s="3">
        <f>Tabla1[[#This Row],[OS-Valor Unitario]]*Tabla1[[#This Row],[OS-Cantidad]]</f>
        <v>60000</v>
      </c>
      <c r="V9590" s="3">
        <f>Tabla1[[#This Row],[costo_antes_iva]]*Tabla1[[#This Row],[OS-Cantidad]]</f>
        <v>70000</v>
      </c>
      <c r="W9590" s="3">
        <f>Tabla1[[#This Row],[Valor total OS]]-Tabla1[[#This Row],[valor total op]]</f>
        <v>-10000</v>
      </c>
    </row>
    <row r="9591" spans="1:23" x14ac:dyDescent="0.3">
      <c r="A9591">
        <v>4806</v>
      </c>
      <c r="B9591" t="s">
        <v>12850</v>
      </c>
      <c r="C9591" t="s">
        <v>85</v>
      </c>
      <c r="D9591" t="s">
        <v>12847</v>
      </c>
      <c r="E9591">
        <v>20</v>
      </c>
      <c r="F9591">
        <v>43426781</v>
      </c>
      <c r="G9591" t="s">
        <v>12851</v>
      </c>
      <c r="H9591" s="6">
        <v>45128</v>
      </c>
      <c r="I9591" s="3">
        <v>4000</v>
      </c>
      <c r="J9591" t="s">
        <v>33</v>
      </c>
      <c r="K9591" t="s">
        <v>12850</v>
      </c>
      <c r="L9591">
        <v>2</v>
      </c>
      <c r="M9591" t="s">
        <v>35</v>
      </c>
      <c r="N9591" s="3">
        <v>3500</v>
      </c>
      <c r="O9591">
        <v>20</v>
      </c>
      <c r="P9591" t="s">
        <v>12849</v>
      </c>
      <c r="Q9591" t="s">
        <v>963</v>
      </c>
      <c r="R9591" t="s">
        <v>61</v>
      </c>
      <c r="S9591" s="3">
        <v>3813860</v>
      </c>
      <c r="T9591" s="3">
        <f>Tabla1[[#This Row],[OS-Valor Unitario]]-Tabla1[[#This Row],[costo_antes_iva]]</f>
        <v>-500</v>
      </c>
      <c r="U9591" s="3">
        <f>Tabla1[[#This Row],[OS-Valor Unitario]]*Tabla1[[#This Row],[OS-Cantidad]]</f>
        <v>70000</v>
      </c>
      <c r="V9591" s="3">
        <f>Tabla1[[#This Row],[costo_antes_iva]]*Tabla1[[#This Row],[OS-Cantidad]]</f>
        <v>80000</v>
      </c>
      <c r="W9591" s="3">
        <f>Tabla1[[#This Row],[Valor total OS]]-Tabla1[[#This Row],[valor total op]]</f>
        <v>-10000</v>
      </c>
    </row>
    <row r="9592" spans="1:23" x14ac:dyDescent="0.3">
      <c r="A9592">
        <v>4806</v>
      </c>
      <c r="B9592" t="s">
        <v>12850</v>
      </c>
      <c r="C9592" t="s">
        <v>85</v>
      </c>
      <c r="D9592" t="s">
        <v>12847</v>
      </c>
      <c r="E9592">
        <v>20</v>
      </c>
      <c r="F9592">
        <v>43426781</v>
      </c>
      <c r="G9592" t="s">
        <v>12851</v>
      </c>
      <c r="H9592" s="6">
        <v>45128</v>
      </c>
      <c r="I9592" s="3">
        <v>8000</v>
      </c>
      <c r="J9592" t="s">
        <v>23</v>
      </c>
      <c r="K9592" t="s">
        <v>12850</v>
      </c>
      <c r="L9592">
        <v>2</v>
      </c>
      <c r="M9592" t="s">
        <v>5688</v>
      </c>
      <c r="N9592" s="3">
        <v>6500</v>
      </c>
      <c r="O9592">
        <v>20</v>
      </c>
      <c r="P9592" t="s">
        <v>12849</v>
      </c>
      <c r="Q9592" t="s">
        <v>963</v>
      </c>
      <c r="R9592" t="s">
        <v>61</v>
      </c>
      <c r="S9592" s="3">
        <v>3813860</v>
      </c>
      <c r="T9592" s="3">
        <f>Tabla1[[#This Row],[OS-Valor Unitario]]-Tabla1[[#This Row],[costo_antes_iva]]</f>
        <v>-1500</v>
      </c>
      <c r="U9592" s="3">
        <f>Tabla1[[#This Row],[OS-Valor Unitario]]*Tabla1[[#This Row],[OS-Cantidad]]</f>
        <v>130000</v>
      </c>
      <c r="V9592" s="3">
        <f>Tabla1[[#This Row],[costo_antes_iva]]*Tabla1[[#This Row],[OS-Cantidad]]</f>
        <v>160000</v>
      </c>
      <c r="W9592" s="3">
        <f>Tabla1[[#This Row],[Valor total OS]]-Tabla1[[#This Row],[valor total op]]</f>
        <v>-30000</v>
      </c>
    </row>
    <row r="9593" spans="1:23" x14ac:dyDescent="0.3">
      <c r="A9593">
        <v>4806</v>
      </c>
      <c r="B9593" t="s">
        <v>12852</v>
      </c>
      <c r="C9593" t="s">
        <v>85</v>
      </c>
      <c r="D9593" t="s">
        <v>12847</v>
      </c>
      <c r="E9593">
        <v>20</v>
      </c>
      <c r="F9593">
        <v>43426814</v>
      </c>
      <c r="G9593" t="s">
        <v>12853</v>
      </c>
      <c r="H9593" s="6">
        <v>45128</v>
      </c>
      <c r="I9593" s="3">
        <v>4000</v>
      </c>
      <c r="J9593" t="s">
        <v>33</v>
      </c>
      <c r="K9593" t="s">
        <v>12852</v>
      </c>
      <c r="L9593">
        <v>3</v>
      </c>
      <c r="M9593" t="s">
        <v>35</v>
      </c>
      <c r="N9593" s="3">
        <v>3000</v>
      </c>
      <c r="O9593">
        <v>20</v>
      </c>
      <c r="P9593" t="s">
        <v>12849</v>
      </c>
      <c r="Q9593" t="s">
        <v>963</v>
      </c>
      <c r="R9593" t="s">
        <v>61</v>
      </c>
      <c r="S9593" s="3">
        <v>3813860</v>
      </c>
      <c r="T9593" s="3">
        <f>Tabla1[[#This Row],[OS-Valor Unitario]]-Tabla1[[#This Row],[costo_antes_iva]]</f>
        <v>-1000</v>
      </c>
      <c r="U9593" s="3">
        <f>Tabla1[[#This Row],[OS-Valor Unitario]]*Tabla1[[#This Row],[OS-Cantidad]]</f>
        <v>60000</v>
      </c>
      <c r="V9593" s="3">
        <f>Tabla1[[#This Row],[costo_antes_iva]]*Tabla1[[#This Row],[OS-Cantidad]]</f>
        <v>80000</v>
      </c>
      <c r="W9593" s="3">
        <f>Tabla1[[#This Row],[Valor total OS]]-Tabla1[[#This Row],[valor total op]]</f>
        <v>-20000</v>
      </c>
    </row>
    <row r="9594" spans="1:23" x14ac:dyDescent="0.3">
      <c r="A9594">
        <v>4806</v>
      </c>
      <c r="B9594" t="s">
        <v>12852</v>
      </c>
      <c r="C9594" t="s">
        <v>85</v>
      </c>
      <c r="D9594" t="s">
        <v>12847</v>
      </c>
      <c r="E9594">
        <v>20</v>
      </c>
      <c r="F9594">
        <v>43426814</v>
      </c>
      <c r="G9594" t="s">
        <v>12853</v>
      </c>
      <c r="H9594" s="6">
        <v>45128</v>
      </c>
      <c r="I9594" s="3">
        <v>8000</v>
      </c>
      <c r="J9594" t="s">
        <v>23</v>
      </c>
      <c r="K9594" t="s">
        <v>12852</v>
      </c>
      <c r="L9594">
        <v>3</v>
      </c>
      <c r="M9594" t="s">
        <v>5688</v>
      </c>
      <c r="N9594" s="3">
        <v>6500</v>
      </c>
      <c r="O9594">
        <v>20</v>
      </c>
      <c r="P9594" t="s">
        <v>12849</v>
      </c>
      <c r="Q9594" t="s">
        <v>963</v>
      </c>
      <c r="R9594" t="s">
        <v>61</v>
      </c>
      <c r="S9594" s="3">
        <v>3813860</v>
      </c>
      <c r="T9594" s="3">
        <f>Tabla1[[#This Row],[OS-Valor Unitario]]-Tabla1[[#This Row],[costo_antes_iva]]</f>
        <v>-1500</v>
      </c>
      <c r="U9594" s="3">
        <f>Tabla1[[#This Row],[OS-Valor Unitario]]*Tabla1[[#This Row],[OS-Cantidad]]</f>
        <v>130000</v>
      </c>
      <c r="V9594" s="3">
        <f>Tabla1[[#This Row],[costo_antes_iva]]*Tabla1[[#This Row],[OS-Cantidad]]</f>
        <v>160000</v>
      </c>
      <c r="W9594" s="3">
        <f>Tabla1[[#This Row],[Valor total OS]]-Tabla1[[#This Row],[valor total op]]</f>
        <v>-30000</v>
      </c>
    </row>
    <row r="9595" spans="1:23" x14ac:dyDescent="0.3">
      <c r="A9595">
        <v>4805</v>
      </c>
      <c r="B9595" t="s">
        <v>12854</v>
      </c>
      <c r="C9595" t="s">
        <v>259</v>
      </c>
      <c r="D9595" t="s">
        <v>260</v>
      </c>
      <c r="E9595">
        <v>23</v>
      </c>
      <c r="F9595">
        <v>43719487</v>
      </c>
      <c r="G9595" t="s">
        <v>12855</v>
      </c>
      <c r="H9595" s="6">
        <v>45138</v>
      </c>
      <c r="I9595" s="3">
        <v>900</v>
      </c>
      <c r="J9595" t="s">
        <v>82</v>
      </c>
      <c r="K9595" t="s">
        <v>12854</v>
      </c>
      <c r="L9595">
        <v>1</v>
      </c>
      <c r="M9595" t="s">
        <v>3213</v>
      </c>
      <c r="N9595" s="3">
        <v>900</v>
      </c>
      <c r="O9595">
        <v>706</v>
      </c>
      <c r="P9595" t="s">
        <v>12856</v>
      </c>
      <c r="Q9595" t="s">
        <v>963</v>
      </c>
      <c r="R9595" t="s">
        <v>148</v>
      </c>
      <c r="S9595" s="3">
        <v>16264721</v>
      </c>
      <c r="T9595" s="3">
        <f>Tabla1[[#This Row],[OS-Valor Unitario]]-Tabla1[[#This Row],[costo_antes_iva]]</f>
        <v>0</v>
      </c>
      <c r="U9595" s="3">
        <f>Tabla1[[#This Row],[OS-Valor Unitario]]*Tabla1[[#This Row],[OS-Cantidad]]</f>
        <v>635400</v>
      </c>
      <c r="V9595" s="3">
        <f>Tabla1[[#This Row],[costo_antes_iva]]*Tabla1[[#This Row],[OS-Cantidad]]</f>
        <v>635400</v>
      </c>
      <c r="W9595" s="3">
        <f>Tabla1[[#This Row],[Valor total OS]]-Tabla1[[#This Row],[valor total op]]</f>
        <v>0</v>
      </c>
    </row>
    <row r="9596" spans="1:23" x14ac:dyDescent="0.3">
      <c r="A9596">
        <v>4805</v>
      </c>
      <c r="B9596" t="s">
        <v>12854</v>
      </c>
      <c r="C9596" t="s">
        <v>259</v>
      </c>
      <c r="D9596" t="s">
        <v>260</v>
      </c>
      <c r="E9596">
        <v>23</v>
      </c>
      <c r="F9596">
        <v>43719487</v>
      </c>
      <c r="G9596" t="s">
        <v>12855</v>
      </c>
      <c r="H9596" s="6">
        <v>45138</v>
      </c>
      <c r="I9596" s="3">
        <v>8800</v>
      </c>
      <c r="J9596" t="s">
        <v>23</v>
      </c>
      <c r="K9596" t="s">
        <v>12854</v>
      </c>
      <c r="L9596">
        <v>1</v>
      </c>
      <c r="M9596" t="s">
        <v>12518</v>
      </c>
      <c r="N9596" s="3">
        <v>10700</v>
      </c>
      <c r="O9596">
        <v>24</v>
      </c>
      <c r="P9596" t="s">
        <v>12856</v>
      </c>
      <c r="Q9596" t="s">
        <v>963</v>
      </c>
      <c r="R9596" t="s">
        <v>148</v>
      </c>
      <c r="S9596" s="3">
        <v>16264721</v>
      </c>
      <c r="T9596" s="3">
        <f>Tabla1[[#This Row],[OS-Valor Unitario]]-Tabla1[[#This Row],[costo_antes_iva]]</f>
        <v>1900</v>
      </c>
      <c r="U9596" s="3">
        <f>Tabla1[[#This Row],[OS-Valor Unitario]]*Tabla1[[#This Row],[OS-Cantidad]]</f>
        <v>256800</v>
      </c>
      <c r="V9596" s="3">
        <f>Tabla1[[#This Row],[costo_antes_iva]]*Tabla1[[#This Row],[OS-Cantidad]]</f>
        <v>211200</v>
      </c>
      <c r="W9596" s="3">
        <f>Tabla1[[#This Row],[Valor total OS]]-Tabla1[[#This Row],[valor total op]]</f>
        <v>45600</v>
      </c>
    </row>
    <row r="9597" spans="1:23" x14ac:dyDescent="0.3">
      <c r="A9597">
        <v>4805</v>
      </c>
      <c r="B9597" t="s">
        <v>12854</v>
      </c>
      <c r="C9597" t="s">
        <v>259</v>
      </c>
      <c r="D9597" t="s">
        <v>260</v>
      </c>
      <c r="E9597">
        <v>23</v>
      </c>
      <c r="F9597">
        <v>43719487</v>
      </c>
      <c r="G9597" t="s">
        <v>12855</v>
      </c>
      <c r="H9597" s="6">
        <v>45138</v>
      </c>
      <c r="I9597" s="3">
        <v>80000</v>
      </c>
      <c r="J9597" t="s">
        <v>23</v>
      </c>
      <c r="K9597" t="s">
        <v>12854</v>
      </c>
      <c r="L9597">
        <v>1</v>
      </c>
      <c r="M9597" t="s">
        <v>12518</v>
      </c>
      <c r="N9597" s="3">
        <v>10700</v>
      </c>
      <c r="O9597">
        <v>24</v>
      </c>
      <c r="P9597" t="s">
        <v>12856</v>
      </c>
      <c r="Q9597" t="s">
        <v>963</v>
      </c>
      <c r="R9597" t="s">
        <v>148</v>
      </c>
      <c r="S9597" s="3">
        <v>16264721</v>
      </c>
      <c r="T9597" s="3">
        <f>Tabla1[[#This Row],[OS-Valor Unitario]]-Tabla1[[#This Row],[costo_antes_iva]]</f>
        <v>-69300</v>
      </c>
      <c r="U9597" s="3">
        <f>Tabla1[[#This Row],[OS-Valor Unitario]]*Tabla1[[#This Row],[OS-Cantidad]]</f>
        <v>256800</v>
      </c>
      <c r="V9597" s="3">
        <f>Tabla1[[#This Row],[costo_antes_iva]]*Tabla1[[#This Row],[OS-Cantidad]]</f>
        <v>1920000</v>
      </c>
      <c r="W9597" s="3">
        <f>Tabla1[[#This Row],[Valor total OS]]-Tabla1[[#This Row],[valor total op]]</f>
        <v>-1663200</v>
      </c>
    </row>
    <row r="9598" spans="1:23" x14ac:dyDescent="0.3">
      <c r="A9598">
        <v>4805</v>
      </c>
      <c r="B9598" t="s">
        <v>12857</v>
      </c>
      <c r="C9598" t="s">
        <v>259</v>
      </c>
      <c r="D9598" t="s">
        <v>260</v>
      </c>
      <c r="E9598">
        <v>20</v>
      </c>
      <c r="F9598">
        <v>43719541</v>
      </c>
      <c r="G9598" t="s">
        <v>12858</v>
      </c>
      <c r="H9598" s="6">
        <v>45138</v>
      </c>
      <c r="I9598" s="3">
        <v>8800</v>
      </c>
      <c r="J9598" t="s">
        <v>23</v>
      </c>
      <c r="K9598" t="s">
        <v>12857</v>
      </c>
      <c r="L9598">
        <v>6</v>
      </c>
      <c r="M9598" t="s">
        <v>4786</v>
      </c>
      <c r="N9598" s="3">
        <v>13000</v>
      </c>
      <c r="O9598">
        <v>13</v>
      </c>
      <c r="P9598" t="s">
        <v>12856</v>
      </c>
      <c r="Q9598" t="s">
        <v>963</v>
      </c>
      <c r="R9598" t="s">
        <v>148</v>
      </c>
      <c r="S9598" s="3">
        <v>16264721</v>
      </c>
      <c r="T9598" s="3">
        <f>Tabla1[[#This Row],[OS-Valor Unitario]]-Tabla1[[#This Row],[costo_antes_iva]]</f>
        <v>4200</v>
      </c>
      <c r="U9598" s="3">
        <f>Tabla1[[#This Row],[OS-Valor Unitario]]*Tabla1[[#This Row],[OS-Cantidad]]</f>
        <v>169000</v>
      </c>
      <c r="V9598" s="3">
        <f>Tabla1[[#This Row],[costo_antes_iva]]*Tabla1[[#This Row],[OS-Cantidad]]</f>
        <v>114400</v>
      </c>
      <c r="W9598" s="3">
        <f>Tabla1[[#This Row],[Valor total OS]]-Tabla1[[#This Row],[valor total op]]</f>
        <v>54600</v>
      </c>
    </row>
    <row r="9599" spans="1:23" x14ac:dyDescent="0.3">
      <c r="A9599">
        <v>4805</v>
      </c>
      <c r="B9599" t="s">
        <v>12857</v>
      </c>
      <c r="C9599" t="s">
        <v>259</v>
      </c>
      <c r="D9599" t="s">
        <v>260</v>
      </c>
      <c r="E9599">
        <v>20</v>
      </c>
      <c r="F9599">
        <v>43719541</v>
      </c>
      <c r="G9599" t="s">
        <v>12858</v>
      </c>
      <c r="H9599" s="6">
        <v>45138</v>
      </c>
      <c r="I9599" s="3">
        <v>80000</v>
      </c>
      <c r="J9599" t="s">
        <v>23</v>
      </c>
      <c r="K9599" t="s">
        <v>12857</v>
      </c>
      <c r="L9599">
        <v>6</v>
      </c>
      <c r="M9599" t="s">
        <v>4786</v>
      </c>
      <c r="N9599" s="3">
        <v>13000</v>
      </c>
      <c r="O9599">
        <v>13</v>
      </c>
      <c r="P9599" t="s">
        <v>12856</v>
      </c>
      <c r="Q9599" t="s">
        <v>963</v>
      </c>
      <c r="R9599" t="s">
        <v>148</v>
      </c>
      <c r="S9599" s="3">
        <v>16264721</v>
      </c>
      <c r="T9599" s="3">
        <f>Tabla1[[#This Row],[OS-Valor Unitario]]-Tabla1[[#This Row],[costo_antes_iva]]</f>
        <v>-67000</v>
      </c>
      <c r="U9599" s="3">
        <f>Tabla1[[#This Row],[OS-Valor Unitario]]*Tabla1[[#This Row],[OS-Cantidad]]</f>
        <v>169000</v>
      </c>
      <c r="V9599" s="3">
        <f>Tabla1[[#This Row],[costo_antes_iva]]*Tabla1[[#This Row],[OS-Cantidad]]</f>
        <v>1040000</v>
      </c>
      <c r="W9599" s="3">
        <f>Tabla1[[#This Row],[Valor total OS]]-Tabla1[[#This Row],[valor total op]]</f>
        <v>-871000</v>
      </c>
    </row>
    <row r="9600" spans="1:23" x14ac:dyDescent="0.3">
      <c r="A9600">
        <v>4805</v>
      </c>
      <c r="B9600" t="s">
        <v>12857</v>
      </c>
      <c r="C9600" t="s">
        <v>3304</v>
      </c>
      <c r="D9600" t="s">
        <v>260</v>
      </c>
      <c r="E9600">
        <v>13</v>
      </c>
      <c r="F9600">
        <v>43719632</v>
      </c>
      <c r="G9600" t="s">
        <v>12858</v>
      </c>
      <c r="H9600" s="6">
        <v>45138</v>
      </c>
      <c r="I9600" s="3">
        <v>12500</v>
      </c>
      <c r="J9600" t="s">
        <v>23</v>
      </c>
      <c r="K9600" t="s">
        <v>12857</v>
      </c>
      <c r="L9600">
        <v>6</v>
      </c>
      <c r="M9600" t="s">
        <v>4786</v>
      </c>
      <c r="N9600" s="3">
        <v>13000</v>
      </c>
      <c r="O9600">
        <v>13</v>
      </c>
      <c r="P9600" t="s">
        <v>12856</v>
      </c>
      <c r="Q9600" t="s">
        <v>963</v>
      </c>
      <c r="R9600" t="s">
        <v>226</v>
      </c>
      <c r="S9600" s="3">
        <v>16264721</v>
      </c>
      <c r="T9600" s="3">
        <f>Tabla1[[#This Row],[OS-Valor Unitario]]-Tabla1[[#This Row],[costo_antes_iva]]</f>
        <v>500</v>
      </c>
      <c r="U9600" s="3">
        <f>Tabla1[[#This Row],[OS-Valor Unitario]]*Tabla1[[#This Row],[OS-Cantidad]]</f>
        <v>169000</v>
      </c>
      <c r="V9600" s="3">
        <f>Tabla1[[#This Row],[costo_antes_iva]]*Tabla1[[#This Row],[OS-Cantidad]]</f>
        <v>162500</v>
      </c>
      <c r="W9600" s="3">
        <f>Tabla1[[#This Row],[Valor total OS]]-Tabla1[[#This Row],[valor total op]]</f>
        <v>6500</v>
      </c>
    </row>
    <row r="9601" spans="1:23" x14ac:dyDescent="0.3">
      <c r="A9601">
        <v>4805</v>
      </c>
      <c r="B9601" t="s">
        <v>12859</v>
      </c>
      <c r="C9601" t="s">
        <v>3304</v>
      </c>
      <c r="D9601" t="s">
        <v>260</v>
      </c>
      <c r="E9601">
        <v>2</v>
      </c>
      <c r="F9601">
        <v>43719641</v>
      </c>
      <c r="G9601" t="s">
        <v>12860</v>
      </c>
      <c r="H9601" s="6">
        <v>45138</v>
      </c>
      <c r="I9601" s="3">
        <v>11000</v>
      </c>
      <c r="J9601" t="s">
        <v>23</v>
      </c>
      <c r="K9601" t="s">
        <v>12859</v>
      </c>
      <c r="L9601">
        <v>7</v>
      </c>
      <c r="M9601" t="s">
        <v>4786</v>
      </c>
      <c r="N9601" s="3">
        <v>13000</v>
      </c>
      <c r="O9601">
        <v>2</v>
      </c>
      <c r="P9601" t="s">
        <v>12856</v>
      </c>
      <c r="Q9601" t="s">
        <v>963</v>
      </c>
      <c r="R9601" t="s">
        <v>226</v>
      </c>
      <c r="S9601" s="3">
        <v>16264721</v>
      </c>
      <c r="T9601" s="3">
        <f>Tabla1[[#This Row],[OS-Valor Unitario]]-Tabla1[[#This Row],[costo_antes_iva]]</f>
        <v>2000</v>
      </c>
      <c r="U9601" s="3">
        <f>Tabla1[[#This Row],[OS-Valor Unitario]]*Tabla1[[#This Row],[OS-Cantidad]]</f>
        <v>26000</v>
      </c>
      <c r="V9601" s="3">
        <f>Tabla1[[#This Row],[costo_antes_iva]]*Tabla1[[#This Row],[OS-Cantidad]]</f>
        <v>22000</v>
      </c>
      <c r="W9601" s="3">
        <f>Tabla1[[#This Row],[Valor total OS]]-Tabla1[[#This Row],[valor total op]]</f>
        <v>4000</v>
      </c>
    </row>
    <row r="9602" spans="1:23" x14ac:dyDescent="0.3">
      <c r="A9602">
        <v>4804</v>
      </c>
      <c r="B9602" t="s">
        <v>12861</v>
      </c>
      <c r="C9602" t="s">
        <v>6387</v>
      </c>
      <c r="D9602" t="s">
        <v>12825</v>
      </c>
      <c r="E9602">
        <v>20</v>
      </c>
      <c r="F9602">
        <v>43635006</v>
      </c>
      <c r="G9602" t="s">
        <v>12862</v>
      </c>
      <c r="H9602" s="6">
        <v>45135</v>
      </c>
      <c r="I9602" s="3">
        <v>18000</v>
      </c>
      <c r="J9602" t="s">
        <v>160</v>
      </c>
      <c r="K9602" t="s">
        <v>12861</v>
      </c>
      <c r="L9602">
        <v>1</v>
      </c>
      <c r="M9602" t="s">
        <v>5723</v>
      </c>
      <c r="N9602" s="3">
        <v>3500</v>
      </c>
      <c r="O9602">
        <v>20</v>
      </c>
      <c r="P9602" t="s">
        <v>12863</v>
      </c>
      <c r="Q9602" t="s">
        <v>106</v>
      </c>
      <c r="R9602" t="s">
        <v>61</v>
      </c>
      <c r="S9602" s="3">
        <v>1916380</v>
      </c>
      <c r="T9602" s="3">
        <f>Tabla1[[#This Row],[OS-Valor Unitario]]-Tabla1[[#This Row],[costo_antes_iva]]</f>
        <v>-14500</v>
      </c>
      <c r="U9602" s="3">
        <f>Tabla1[[#This Row],[OS-Valor Unitario]]*Tabla1[[#This Row],[OS-Cantidad]]</f>
        <v>70000</v>
      </c>
      <c r="V9602" s="3">
        <f>Tabla1[[#This Row],[costo_antes_iva]]*Tabla1[[#This Row],[OS-Cantidad]]</f>
        <v>360000</v>
      </c>
      <c r="W9602" s="3">
        <f>Tabla1[[#This Row],[Valor total OS]]-Tabla1[[#This Row],[valor total op]]</f>
        <v>-290000</v>
      </c>
    </row>
    <row r="9603" spans="1:23" x14ac:dyDescent="0.3">
      <c r="A9603">
        <v>4804</v>
      </c>
      <c r="B9603" t="s">
        <v>12861</v>
      </c>
      <c r="C9603" t="s">
        <v>6387</v>
      </c>
      <c r="D9603" t="s">
        <v>12825</v>
      </c>
      <c r="E9603">
        <v>20</v>
      </c>
      <c r="F9603">
        <v>43635006</v>
      </c>
      <c r="G9603" t="s">
        <v>12862</v>
      </c>
      <c r="H9603" s="6">
        <v>45135</v>
      </c>
      <c r="I9603" s="3">
        <v>5000</v>
      </c>
      <c r="J9603" t="s">
        <v>82</v>
      </c>
      <c r="K9603" t="s">
        <v>12861</v>
      </c>
      <c r="L9603">
        <v>1</v>
      </c>
      <c r="M9603" t="s">
        <v>3213</v>
      </c>
      <c r="N9603" s="3">
        <v>8500</v>
      </c>
      <c r="O9603">
        <v>20</v>
      </c>
      <c r="P9603" t="s">
        <v>12863</v>
      </c>
      <c r="Q9603" t="s">
        <v>106</v>
      </c>
      <c r="R9603" t="s">
        <v>61</v>
      </c>
      <c r="S9603" s="3">
        <v>1916380</v>
      </c>
      <c r="T9603" s="3">
        <f>Tabla1[[#This Row],[OS-Valor Unitario]]-Tabla1[[#This Row],[costo_antes_iva]]</f>
        <v>3500</v>
      </c>
      <c r="U9603" s="3">
        <f>Tabla1[[#This Row],[OS-Valor Unitario]]*Tabla1[[#This Row],[OS-Cantidad]]</f>
        <v>170000</v>
      </c>
      <c r="V9603" s="3">
        <f>Tabla1[[#This Row],[costo_antes_iva]]*Tabla1[[#This Row],[OS-Cantidad]]</f>
        <v>100000</v>
      </c>
      <c r="W9603" s="3">
        <f>Tabla1[[#This Row],[Valor total OS]]-Tabla1[[#This Row],[valor total op]]</f>
        <v>70000</v>
      </c>
    </row>
    <row r="9604" spans="1:23" x14ac:dyDescent="0.3">
      <c r="A9604">
        <v>4803</v>
      </c>
      <c r="B9604" t="s">
        <v>12864</v>
      </c>
      <c r="C9604" t="s">
        <v>61</v>
      </c>
      <c r="D9604" t="s">
        <v>12865</v>
      </c>
      <c r="E9604">
        <v>50</v>
      </c>
      <c r="F9604">
        <v>43679153</v>
      </c>
      <c r="G9604" t="s">
        <v>12866</v>
      </c>
      <c r="H9604" s="6">
        <v>45138</v>
      </c>
      <c r="I9604" s="3">
        <v>4000</v>
      </c>
      <c r="J9604" t="s">
        <v>301</v>
      </c>
      <c r="K9604" t="s">
        <v>12864</v>
      </c>
      <c r="L9604">
        <v>1</v>
      </c>
      <c r="M9604" t="s">
        <v>191</v>
      </c>
      <c r="N9604" s="3">
        <v>4000</v>
      </c>
      <c r="O9604">
        <v>50</v>
      </c>
      <c r="P9604" t="s">
        <v>12867</v>
      </c>
      <c r="Q9604" t="s">
        <v>12522</v>
      </c>
      <c r="R9604" t="s">
        <v>61</v>
      </c>
      <c r="S9604" s="3">
        <v>348800</v>
      </c>
      <c r="T9604" s="3">
        <f>Tabla1[[#This Row],[OS-Valor Unitario]]-Tabla1[[#This Row],[costo_antes_iva]]</f>
        <v>0</v>
      </c>
      <c r="U9604" s="3">
        <f>Tabla1[[#This Row],[OS-Valor Unitario]]*Tabla1[[#This Row],[OS-Cantidad]]</f>
        <v>200000</v>
      </c>
      <c r="V9604" s="3">
        <f>Tabla1[[#This Row],[costo_antes_iva]]*Tabla1[[#This Row],[OS-Cantidad]]</f>
        <v>200000</v>
      </c>
      <c r="W9604" s="3">
        <f>Tabla1[[#This Row],[Valor total OS]]-Tabla1[[#This Row],[valor total op]]</f>
        <v>0</v>
      </c>
    </row>
    <row r="9605" spans="1:23" x14ac:dyDescent="0.3">
      <c r="A9605">
        <v>4800</v>
      </c>
      <c r="B9605" t="s">
        <v>12869</v>
      </c>
      <c r="C9605" t="s">
        <v>91</v>
      </c>
      <c r="D9605" t="s">
        <v>2258</v>
      </c>
      <c r="E9605">
        <v>70</v>
      </c>
      <c r="F9605">
        <v>43635053</v>
      </c>
      <c r="G9605" t="s">
        <v>12870</v>
      </c>
      <c r="H9605" s="6">
        <v>45135</v>
      </c>
      <c r="I9605" s="3">
        <v>2000</v>
      </c>
      <c r="J9605" t="s">
        <v>82</v>
      </c>
      <c r="K9605" t="s">
        <v>12869</v>
      </c>
      <c r="L9605">
        <v>1</v>
      </c>
      <c r="M9605" t="s">
        <v>119</v>
      </c>
      <c r="N9605" s="3">
        <v>1500</v>
      </c>
      <c r="O9605">
        <v>70</v>
      </c>
      <c r="P9605" t="s">
        <v>12871</v>
      </c>
      <c r="Q9605" t="s">
        <v>106</v>
      </c>
      <c r="R9605" t="s">
        <v>92</v>
      </c>
      <c r="S9605" s="3">
        <v>9159080</v>
      </c>
      <c r="T9605" s="3">
        <f>Tabla1[[#This Row],[OS-Valor Unitario]]-Tabla1[[#This Row],[costo_antes_iva]]</f>
        <v>-500</v>
      </c>
      <c r="U9605" s="3">
        <f>Tabla1[[#This Row],[OS-Valor Unitario]]*Tabla1[[#This Row],[OS-Cantidad]]</f>
        <v>105000</v>
      </c>
      <c r="V9605" s="3">
        <f>Tabla1[[#This Row],[costo_antes_iva]]*Tabla1[[#This Row],[OS-Cantidad]]</f>
        <v>140000</v>
      </c>
      <c r="W9605" s="3">
        <f>Tabla1[[#This Row],[Valor total OS]]-Tabla1[[#This Row],[valor total op]]</f>
        <v>-35000</v>
      </c>
    </row>
    <row r="9606" spans="1:23" x14ac:dyDescent="0.3">
      <c r="A9606">
        <v>4800</v>
      </c>
      <c r="B9606" t="s">
        <v>12869</v>
      </c>
      <c r="C9606" t="s">
        <v>91</v>
      </c>
      <c r="D9606" t="s">
        <v>2258</v>
      </c>
      <c r="E9606">
        <v>70</v>
      </c>
      <c r="F9606">
        <v>43635053</v>
      </c>
      <c r="G9606" t="s">
        <v>12870</v>
      </c>
      <c r="H9606" s="6">
        <v>45135</v>
      </c>
      <c r="I9606" s="3">
        <v>13500</v>
      </c>
      <c r="J9606" t="s">
        <v>23</v>
      </c>
      <c r="K9606" t="s">
        <v>12869</v>
      </c>
      <c r="L9606">
        <v>1</v>
      </c>
      <c r="M9606" t="s">
        <v>12836</v>
      </c>
      <c r="N9606" s="3">
        <v>12000</v>
      </c>
      <c r="O9606">
        <v>70</v>
      </c>
      <c r="P9606" t="s">
        <v>12871</v>
      </c>
      <c r="Q9606" t="s">
        <v>106</v>
      </c>
      <c r="R9606" t="s">
        <v>92</v>
      </c>
      <c r="S9606" s="3">
        <v>9159080</v>
      </c>
      <c r="T9606" s="3">
        <f>Tabla1[[#This Row],[OS-Valor Unitario]]-Tabla1[[#This Row],[costo_antes_iva]]</f>
        <v>-1500</v>
      </c>
      <c r="U9606" s="3">
        <f>Tabla1[[#This Row],[OS-Valor Unitario]]*Tabla1[[#This Row],[OS-Cantidad]]</f>
        <v>840000</v>
      </c>
      <c r="V9606" s="3">
        <f>Tabla1[[#This Row],[costo_antes_iva]]*Tabla1[[#This Row],[OS-Cantidad]]</f>
        <v>945000</v>
      </c>
      <c r="W9606" s="3">
        <f>Tabla1[[#This Row],[Valor total OS]]-Tabla1[[#This Row],[valor total op]]</f>
        <v>-105000</v>
      </c>
    </row>
    <row r="9607" spans="1:23" x14ac:dyDescent="0.3">
      <c r="A9607">
        <v>4800</v>
      </c>
      <c r="B9607" t="s">
        <v>12872</v>
      </c>
      <c r="C9607" t="s">
        <v>513</v>
      </c>
      <c r="D9607" t="s">
        <v>2258</v>
      </c>
      <c r="E9607">
        <v>70</v>
      </c>
      <c r="F9607">
        <v>43635063</v>
      </c>
      <c r="G9607" t="s">
        <v>12873</v>
      </c>
      <c r="H9607" s="6">
        <v>45135</v>
      </c>
      <c r="I9607" s="3">
        <v>2000</v>
      </c>
      <c r="J9607" t="s">
        <v>82</v>
      </c>
      <c r="K9607" t="s">
        <v>12872</v>
      </c>
      <c r="L9607">
        <v>2</v>
      </c>
      <c r="M9607" t="s">
        <v>119</v>
      </c>
      <c r="N9607" s="3">
        <v>1500</v>
      </c>
      <c r="O9607">
        <v>70</v>
      </c>
      <c r="P9607" t="s">
        <v>12871</v>
      </c>
      <c r="Q9607" t="s">
        <v>106</v>
      </c>
      <c r="R9607" t="s">
        <v>485</v>
      </c>
      <c r="S9607" s="3">
        <v>9159080</v>
      </c>
      <c r="T9607" s="3">
        <f>Tabla1[[#This Row],[OS-Valor Unitario]]-Tabla1[[#This Row],[costo_antes_iva]]</f>
        <v>-500</v>
      </c>
      <c r="U9607" s="3">
        <f>Tabla1[[#This Row],[OS-Valor Unitario]]*Tabla1[[#This Row],[OS-Cantidad]]</f>
        <v>105000</v>
      </c>
      <c r="V9607" s="3">
        <f>Tabla1[[#This Row],[costo_antes_iva]]*Tabla1[[#This Row],[OS-Cantidad]]</f>
        <v>140000</v>
      </c>
      <c r="W9607" s="3">
        <f>Tabla1[[#This Row],[Valor total OS]]-Tabla1[[#This Row],[valor total op]]</f>
        <v>-35000</v>
      </c>
    </row>
    <row r="9608" spans="1:23" x14ac:dyDescent="0.3">
      <c r="A9608">
        <v>4800</v>
      </c>
      <c r="B9608" t="s">
        <v>12872</v>
      </c>
      <c r="C9608" t="s">
        <v>513</v>
      </c>
      <c r="D9608" t="s">
        <v>2258</v>
      </c>
      <c r="E9608">
        <v>70</v>
      </c>
      <c r="F9608">
        <v>43635063</v>
      </c>
      <c r="G9608" t="s">
        <v>12873</v>
      </c>
      <c r="H9608" s="6">
        <v>45135</v>
      </c>
      <c r="I9608" s="3">
        <v>3000</v>
      </c>
      <c r="J9608" t="s">
        <v>1309</v>
      </c>
      <c r="K9608" t="s">
        <v>12872</v>
      </c>
      <c r="L9608">
        <v>2</v>
      </c>
      <c r="M9608" t="s">
        <v>1504</v>
      </c>
      <c r="N9608" s="3">
        <v>2900</v>
      </c>
      <c r="O9608">
        <v>70</v>
      </c>
      <c r="P9608" t="s">
        <v>12871</v>
      </c>
      <c r="Q9608" t="s">
        <v>106</v>
      </c>
      <c r="R9608" t="s">
        <v>485</v>
      </c>
      <c r="S9608" s="3">
        <v>9159080</v>
      </c>
      <c r="T9608" s="3">
        <f>Tabla1[[#This Row],[OS-Valor Unitario]]-Tabla1[[#This Row],[costo_antes_iva]]</f>
        <v>-100</v>
      </c>
      <c r="U9608" s="3">
        <f>Tabla1[[#This Row],[OS-Valor Unitario]]*Tabla1[[#This Row],[OS-Cantidad]]</f>
        <v>203000</v>
      </c>
      <c r="V9608" s="3">
        <f>Tabla1[[#This Row],[costo_antes_iva]]*Tabla1[[#This Row],[OS-Cantidad]]</f>
        <v>210000</v>
      </c>
      <c r="W9608" s="3">
        <f>Tabla1[[#This Row],[Valor total OS]]-Tabla1[[#This Row],[valor total op]]</f>
        <v>-7000</v>
      </c>
    </row>
    <row r="9609" spans="1:23" x14ac:dyDescent="0.3">
      <c r="A9609">
        <v>4798</v>
      </c>
      <c r="B9609" t="s">
        <v>12874</v>
      </c>
      <c r="C9609" t="s">
        <v>78</v>
      </c>
      <c r="D9609" t="s">
        <v>12875</v>
      </c>
      <c r="E9609">
        <v>120</v>
      </c>
      <c r="F9609">
        <v>43521008</v>
      </c>
      <c r="G9609" t="s">
        <v>12876</v>
      </c>
      <c r="H9609" s="6">
        <v>45131</v>
      </c>
      <c r="I9609" s="3">
        <v>2000</v>
      </c>
      <c r="J9609" t="s">
        <v>82</v>
      </c>
      <c r="K9609" t="s">
        <v>12874</v>
      </c>
      <c r="L9609">
        <v>1</v>
      </c>
      <c r="M9609" t="s">
        <v>3213</v>
      </c>
      <c r="N9609" s="3">
        <v>1000</v>
      </c>
      <c r="O9609">
        <v>61</v>
      </c>
      <c r="P9609" t="s">
        <v>12877</v>
      </c>
      <c r="Q9609" t="s">
        <v>12522</v>
      </c>
      <c r="R9609" t="s">
        <v>61</v>
      </c>
      <c r="S9609" s="3">
        <v>6908260</v>
      </c>
      <c r="T9609" s="3">
        <f>Tabla1[[#This Row],[OS-Valor Unitario]]-Tabla1[[#This Row],[costo_antes_iva]]</f>
        <v>-1000</v>
      </c>
      <c r="U9609" s="3">
        <f>Tabla1[[#This Row],[OS-Valor Unitario]]*Tabla1[[#This Row],[OS-Cantidad]]</f>
        <v>61000</v>
      </c>
      <c r="V9609" s="3">
        <f>Tabla1[[#This Row],[costo_antes_iva]]*Tabla1[[#This Row],[OS-Cantidad]]</f>
        <v>122000</v>
      </c>
      <c r="W9609" s="3">
        <f>Tabla1[[#This Row],[Valor total OS]]-Tabla1[[#This Row],[valor total op]]</f>
        <v>-61000</v>
      </c>
    </row>
    <row r="9610" spans="1:23" x14ac:dyDescent="0.3">
      <c r="A9610">
        <v>4798</v>
      </c>
      <c r="B9610" t="s">
        <v>12878</v>
      </c>
      <c r="C9610" t="s">
        <v>78</v>
      </c>
      <c r="D9610" t="s">
        <v>12875</v>
      </c>
      <c r="E9610">
        <v>105</v>
      </c>
      <c r="F9610">
        <v>43521003</v>
      </c>
      <c r="G9610" t="s">
        <v>12879</v>
      </c>
      <c r="H9610" s="6">
        <v>45131</v>
      </c>
      <c r="I9610" s="3">
        <v>2800</v>
      </c>
      <c r="J9610" t="s">
        <v>23</v>
      </c>
      <c r="K9610" t="s">
        <v>12878</v>
      </c>
      <c r="L9610">
        <v>2</v>
      </c>
      <c r="M9610" t="s">
        <v>1504</v>
      </c>
      <c r="N9610" s="3">
        <v>3200</v>
      </c>
      <c r="O9610">
        <v>51</v>
      </c>
      <c r="P9610" t="s">
        <v>12877</v>
      </c>
      <c r="Q9610" t="s">
        <v>12522</v>
      </c>
      <c r="R9610" t="s">
        <v>61</v>
      </c>
      <c r="S9610" s="3">
        <v>6908260</v>
      </c>
      <c r="T9610" s="3">
        <f>Tabla1[[#This Row],[OS-Valor Unitario]]-Tabla1[[#This Row],[costo_antes_iva]]</f>
        <v>400</v>
      </c>
      <c r="U9610" s="3">
        <f>Tabla1[[#This Row],[OS-Valor Unitario]]*Tabla1[[#This Row],[OS-Cantidad]]</f>
        <v>163200</v>
      </c>
      <c r="V9610" s="3">
        <f>Tabla1[[#This Row],[costo_antes_iva]]*Tabla1[[#This Row],[OS-Cantidad]]</f>
        <v>142800</v>
      </c>
      <c r="W9610" s="3">
        <f>Tabla1[[#This Row],[Valor total OS]]-Tabla1[[#This Row],[valor total op]]</f>
        <v>20400</v>
      </c>
    </row>
    <row r="9611" spans="1:23" x14ac:dyDescent="0.3">
      <c r="A9611">
        <v>4798</v>
      </c>
      <c r="B9611" t="s">
        <v>12878</v>
      </c>
      <c r="C9611" t="s">
        <v>78</v>
      </c>
      <c r="D9611" t="s">
        <v>12875</v>
      </c>
      <c r="E9611">
        <v>105</v>
      </c>
      <c r="F9611">
        <v>43521003</v>
      </c>
      <c r="G9611" t="s">
        <v>12879</v>
      </c>
      <c r="H9611" s="6">
        <v>45131</v>
      </c>
      <c r="I9611" s="3">
        <v>2000</v>
      </c>
      <c r="J9611" t="s">
        <v>82</v>
      </c>
      <c r="K9611" t="s">
        <v>12878</v>
      </c>
      <c r="L9611">
        <v>2</v>
      </c>
      <c r="M9611" t="s">
        <v>3213</v>
      </c>
      <c r="N9611" s="3">
        <v>1000</v>
      </c>
      <c r="O9611">
        <v>51</v>
      </c>
      <c r="P9611" t="s">
        <v>12877</v>
      </c>
      <c r="Q9611" t="s">
        <v>12522</v>
      </c>
      <c r="R9611" t="s">
        <v>61</v>
      </c>
      <c r="S9611" s="3">
        <v>6908260</v>
      </c>
      <c r="T9611" s="3">
        <f>Tabla1[[#This Row],[OS-Valor Unitario]]-Tabla1[[#This Row],[costo_antes_iva]]</f>
        <v>-1000</v>
      </c>
      <c r="U9611" s="3">
        <f>Tabla1[[#This Row],[OS-Valor Unitario]]*Tabla1[[#This Row],[OS-Cantidad]]</f>
        <v>51000</v>
      </c>
      <c r="V9611" s="3">
        <f>Tabla1[[#This Row],[costo_antes_iva]]*Tabla1[[#This Row],[OS-Cantidad]]</f>
        <v>102000</v>
      </c>
      <c r="W9611" s="3">
        <f>Tabla1[[#This Row],[Valor total OS]]-Tabla1[[#This Row],[valor total op]]</f>
        <v>-51000</v>
      </c>
    </row>
    <row r="9612" spans="1:23" x14ac:dyDescent="0.3">
      <c r="A9612">
        <v>4798</v>
      </c>
      <c r="B9612" t="s">
        <v>12880</v>
      </c>
      <c r="C9612" t="s">
        <v>91</v>
      </c>
      <c r="D9612" t="s">
        <v>12875</v>
      </c>
      <c r="E9612">
        <v>60</v>
      </c>
      <c r="F9612">
        <v>43520983</v>
      </c>
      <c r="G9612" t="s">
        <v>12881</v>
      </c>
      <c r="H9612" s="6">
        <v>45131</v>
      </c>
      <c r="I9612" s="3">
        <v>2000</v>
      </c>
      <c r="J9612" t="s">
        <v>82</v>
      </c>
      <c r="K9612" t="s">
        <v>12880</v>
      </c>
      <c r="L9612">
        <v>3</v>
      </c>
      <c r="M9612" t="s">
        <v>12842</v>
      </c>
      <c r="N9612" s="3">
        <v>1700</v>
      </c>
      <c r="O9612">
        <v>16</v>
      </c>
      <c r="P9612" t="s">
        <v>12877</v>
      </c>
      <c r="Q9612" t="s">
        <v>12522</v>
      </c>
      <c r="R9612" t="s">
        <v>92</v>
      </c>
      <c r="S9612" s="3">
        <v>6908260</v>
      </c>
      <c r="T9612" s="3">
        <f>Tabla1[[#This Row],[OS-Valor Unitario]]-Tabla1[[#This Row],[costo_antes_iva]]</f>
        <v>-300</v>
      </c>
      <c r="U9612" s="3">
        <f>Tabla1[[#This Row],[OS-Valor Unitario]]*Tabla1[[#This Row],[OS-Cantidad]]</f>
        <v>27200</v>
      </c>
      <c r="V9612" s="3">
        <f>Tabla1[[#This Row],[costo_antes_iva]]*Tabla1[[#This Row],[OS-Cantidad]]</f>
        <v>32000</v>
      </c>
      <c r="W9612" s="3">
        <f>Tabla1[[#This Row],[Valor total OS]]-Tabla1[[#This Row],[valor total op]]</f>
        <v>-4800</v>
      </c>
    </row>
    <row r="9613" spans="1:23" x14ac:dyDescent="0.3">
      <c r="A9613">
        <v>4798</v>
      </c>
      <c r="B9613" t="s">
        <v>12880</v>
      </c>
      <c r="C9613" t="s">
        <v>91</v>
      </c>
      <c r="D9613" t="s">
        <v>12875</v>
      </c>
      <c r="E9613">
        <v>60</v>
      </c>
      <c r="F9613">
        <v>43520983</v>
      </c>
      <c r="G9613" t="s">
        <v>12881</v>
      </c>
      <c r="H9613" s="6">
        <v>45131</v>
      </c>
      <c r="I9613" s="3">
        <v>15000</v>
      </c>
      <c r="J9613" t="s">
        <v>23</v>
      </c>
      <c r="K9613" t="s">
        <v>12880</v>
      </c>
      <c r="L9613">
        <v>3</v>
      </c>
      <c r="M9613" t="s">
        <v>12836</v>
      </c>
      <c r="N9613" s="3">
        <v>12000</v>
      </c>
      <c r="O9613">
        <v>16</v>
      </c>
      <c r="P9613" t="s">
        <v>12877</v>
      </c>
      <c r="Q9613" t="s">
        <v>12522</v>
      </c>
      <c r="R9613" t="s">
        <v>92</v>
      </c>
      <c r="S9613" s="3">
        <v>6908260</v>
      </c>
      <c r="T9613" s="3">
        <f>Tabla1[[#This Row],[OS-Valor Unitario]]-Tabla1[[#This Row],[costo_antes_iva]]</f>
        <v>-3000</v>
      </c>
      <c r="U9613" s="3">
        <f>Tabla1[[#This Row],[OS-Valor Unitario]]*Tabla1[[#This Row],[OS-Cantidad]]</f>
        <v>192000</v>
      </c>
      <c r="V9613" s="3">
        <f>Tabla1[[#This Row],[costo_antes_iva]]*Tabla1[[#This Row],[OS-Cantidad]]</f>
        <v>240000</v>
      </c>
      <c r="W9613" s="3">
        <f>Tabla1[[#This Row],[Valor total OS]]-Tabla1[[#This Row],[valor total op]]</f>
        <v>-48000</v>
      </c>
    </row>
    <row r="9614" spans="1:23" x14ac:dyDescent="0.3">
      <c r="A9614">
        <v>4798</v>
      </c>
      <c r="B9614" t="s">
        <v>12882</v>
      </c>
      <c r="C9614" t="s">
        <v>6387</v>
      </c>
      <c r="D9614" t="s">
        <v>12875</v>
      </c>
      <c r="E9614">
        <v>85</v>
      </c>
      <c r="F9614">
        <v>43521267</v>
      </c>
      <c r="G9614" t="s">
        <v>12883</v>
      </c>
      <c r="H9614" s="6">
        <v>45131</v>
      </c>
      <c r="I9614" s="3">
        <v>1700</v>
      </c>
      <c r="J9614" t="s">
        <v>82</v>
      </c>
      <c r="K9614" t="s">
        <v>12882</v>
      </c>
      <c r="L9614">
        <v>4</v>
      </c>
      <c r="M9614" t="s">
        <v>3213</v>
      </c>
      <c r="N9614" s="3">
        <v>1000</v>
      </c>
      <c r="O9614">
        <v>13</v>
      </c>
      <c r="P9614" t="s">
        <v>12877</v>
      </c>
      <c r="Q9614" t="s">
        <v>12522</v>
      </c>
      <c r="R9614" t="s">
        <v>61</v>
      </c>
      <c r="S9614" s="3">
        <v>6908260</v>
      </c>
      <c r="T9614" s="3">
        <f>Tabla1[[#This Row],[OS-Valor Unitario]]-Tabla1[[#This Row],[costo_antes_iva]]</f>
        <v>-700</v>
      </c>
      <c r="U9614" s="3">
        <f>Tabla1[[#This Row],[OS-Valor Unitario]]*Tabla1[[#This Row],[OS-Cantidad]]</f>
        <v>13000</v>
      </c>
      <c r="V9614" s="3">
        <f>Tabla1[[#This Row],[costo_antes_iva]]*Tabla1[[#This Row],[OS-Cantidad]]</f>
        <v>22100</v>
      </c>
      <c r="W9614" s="3">
        <f>Tabla1[[#This Row],[Valor total OS]]-Tabla1[[#This Row],[valor total op]]</f>
        <v>-9100</v>
      </c>
    </row>
    <row r="9615" spans="1:23" x14ac:dyDescent="0.3">
      <c r="A9615">
        <v>4798</v>
      </c>
      <c r="B9615" t="s">
        <v>12882</v>
      </c>
      <c r="C9615" t="s">
        <v>6387</v>
      </c>
      <c r="D9615" t="s">
        <v>12875</v>
      </c>
      <c r="E9615">
        <v>85</v>
      </c>
      <c r="F9615">
        <v>43521273</v>
      </c>
      <c r="G9615" t="s">
        <v>12883</v>
      </c>
      <c r="H9615" s="6">
        <v>45131</v>
      </c>
      <c r="I9615" s="3">
        <v>1700</v>
      </c>
      <c r="J9615" t="s">
        <v>82</v>
      </c>
      <c r="K9615" t="s">
        <v>12882</v>
      </c>
      <c r="L9615">
        <v>4</v>
      </c>
      <c r="M9615" t="s">
        <v>3213</v>
      </c>
      <c r="N9615" s="3">
        <v>1000</v>
      </c>
      <c r="O9615">
        <v>13</v>
      </c>
      <c r="P9615" t="s">
        <v>12877</v>
      </c>
      <c r="Q9615" t="s">
        <v>12522</v>
      </c>
      <c r="R9615" t="s">
        <v>61</v>
      </c>
      <c r="S9615" s="3">
        <v>6908260</v>
      </c>
      <c r="T9615" s="3">
        <f>Tabla1[[#This Row],[OS-Valor Unitario]]-Tabla1[[#This Row],[costo_antes_iva]]</f>
        <v>-700</v>
      </c>
      <c r="U9615" s="3">
        <f>Tabla1[[#This Row],[OS-Valor Unitario]]*Tabla1[[#This Row],[OS-Cantidad]]</f>
        <v>13000</v>
      </c>
      <c r="V9615" s="3">
        <f>Tabla1[[#This Row],[costo_antes_iva]]*Tabla1[[#This Row],[OS-Cantidad]]</f>
        <v>22100</v>
      </c>
      <c r="W9615" s="3">
        <f>Tabla1[[#This Row],[Valor total OS]]-Tabla1[[#This Row],[valor total op]]</f>
        <v>-9100</v>
      </c>
    </row>
    <row r="9616" spans="1:23" x14ac:dyDescent="0.3">
      <c r="A9616">
        <v>4798</v>
      </c>
      <c r="B9616" t="s">
        <v>12884</v>
      </c>
      <c r="C9616" t="s">
        <v>6387</v>
      </c>
      <c r="D9616" t="s">
        <v>12875</v>
      </c>
      <c r="E9616">
        <v>85</v>
      </c>
      <c r="F9616">
        <v>43521267</v>
      </c>
      <c r="G9616" t="s">
        <v>12883</v>
      </c>
      <c r="H9616" s="6">
        <v>45131</v>
      </c>
      <c r="I9616" s="3">
        <v>1700</v>
      </c>
      <c r="J9616" t="s">
        <v>82</v>
      </c>
      <c r="K9616" t="s">
        <v>12884</v>
      </c>
      <c r="L9616">
        <v>5</v>
      </c>
      <c r="M9616" t="s">
        <v>3213</v>
      </c>
      <c r="N9616" s="3">
        <v>1000</v>
      </c>
      <c r="O9616">
        <v>7</v>
      </c>
      <c r="P9616" t="s">
        <v>12877</v>
      </c>
      <c r="Q9616" t="s">
        <v>12522</v>
      </c>
      <c r="R9616" t="s">
        <v>61</v>
      </c>
      <c r="S9616" s="3">
        <v>6908260</v>
      </c>
      <c r="T9616" s="3">
        <f>Tabla1[[#This Row],[OS-Valor Unitario]]-Tabla1[[#This Row],[costo_antes_iva]]</f>
        <v>-700</v>
      </c>
      <c r="U9616" s="3">
        <f>Tabla1[[#This Row],[OS-Valor Unitario]]*Tabla1[[#This Row],[OS-Cantidad]]</f>
        <v>7000</v>
      </c>
      <c r="V9616" s="3">
        <f>Tabla1[[#This Row],[costo_antes_iva]]*Tabla1[[#This Row],[OS-Cantidad]]</f>
        <v>11900</v>
      </c>
      <c r="W9616" s="3">
        <f>Tabla1[[#This Row],[Valor total OS]]-Tabla1[[#This Row],[valor total op]]</f>
        <v>-4900</v>
      </c>
    </row>
    <row r="9617" spans="1:23" x14ac:dyDescent="0.3">
      <c r="A9617">
        <v>4798</v>
      </c>
      <c r="B9617" t="s">
        <v>12884</v>
      </c>
      <c r="C9617" t="s">
        <v>6387</v>
      </c>
      <c r="D9617" t="s">
        <v>12875</v>
      </c>
      <c r="E9617">
        <v>85</v>
      </c>
      <c r="F9617">
        <v>43521273</v>
      </c>
      <c r="G9617" t="s">
        <v>12883</v>
      </c>
      <c r="H9617" s="6">
        <v>45131</v>
      </c>
      <c r="I9617" s="3">
        <v>1700</v>
      </c>
      <c r="J9617" t="s">
        <v>82</v>
      </c>
      <c r="K9617" t="s">
        <v>12884</v>
      </c>
      <c r="L9617">
        <v>5</v>
      </c>
      <c r="M9617" t="s">
        <v>3213</v>
      </c>
      <c r="N9617" s="3">
        <v>1000</v>
      </c>
      <c r="O9617">
        <v>7</v>
      </c>
      <c r="P9617" t="s">
        <v>12877</v>
      </c>
      <c r="Q9617" t="s">
        <v>12522</v>
      </c>
      <c r="R9617" t="s">
        <v>61</v>
      </c>
      <c r="S9617" s="3">
        <v>6908260</v>
      </c>
      <c r="T9617" s="3">
        <f>Tabla1[[#This Row],[OS-Valor Unitario]]-Tabla1[[#This Row],[costo_antes_iva]]</f>
        <v>-700</v>
      </c>
      <c r="U9617" s="3">
        <f>Tabla1[[#This Row],[OS-Valor Unitario]]*Tabla1[[#This Row],[OS-Cantidad]]</f>
        <v>7000</v>
      </c>
      <c r="V9617" s="3">
        <f>Tabla1[[#This Row],[costo_antes_iva]]*Tabla1[[#This Row],[OS-Cantidad]]</f>
        <v>11900</v>
      </c>
      <c r="W9617" s="3">
        <f>Tabla1[[#This Row],[Valor total OS]]-Tabla1[[#This Row],[valor total op]]</f>
        <v>-4900</v>
      </c>
    </row>
    <row r="9618" spans="1:23" x14ac:dyDescent="0.3">
      <c r="A9618">
        <v>4793</v>
      </c>
      <c r="B9618" t="s">
        <v>12885</v>
      </c>
      <c r="C9618" t="s">
        <v>6436</v>
      </c>
      <c r="D9618" t="s">
        <v>3210</v>
      </c>
      <c r="E9618">
        <v>12</v>
      </c>
      <c r="F9618">
        <v>43046455</v>
      </c>
      <c r="G9618" t="s">
        <v>12886</v>
      </c>
      <c r="H9618" s="6">
        <v>45119</v>
      </c>
      <c r="I9618" s="3">
        <v>1200</v>
      </c>
      <c r="J9618" t="s">
        <v>82</v>
      </c>
      <c r="K9618" t="s">
        <v>12885</v>
      </c>
      <c r="L9618">
        <v>1</v>
      </c>
      <c r="M9618" t="s">
        <v>119</v>
      </c>
      <c r="N9618" s="3">
        <v>1000</v>
      </c>
      <c r="O9618">
        <v>12</v>
      </c>
      <c r="P9618" t="s">
        <v>12887</v>
      </c>
      <c r="Q9618" t="s">
        <v>121</v>
      </c>
      <c r="R9618" t="s">
        <v>492</v>
      </c>
      <c r="S9618" s="3">
        <v>995196</v>
      </c>
      <c r="T9618" s="3">
        <f>Tabla1[[#This Row],[OS-Valor Unitario]]-Tabla1[[#This Row],[costo_antes_iva]]</f>
        <v>-200</v>
      </c>
      <c r="U9618" s="3">
        <f>Tabla1[[#This Row],[OS-Valor Unitario]]*Tabla1[[#This Row],[OS-Cantidad]]</f>
        <v>12000</v>
      </c>
      <c r="V9618" s="3">
        <f>Tabla1[[#This Row],[costo_antes_iva]]*Tabla1[[#This Row],[OS-Cantidad]]</f>
        <v>14400</v>
      </c>
      <c r="W9618" s="3">
        <f>Tabla1[[#This Row],[Valor total OS]]-Tabla1[[#This Row],[valor total op]]</f>
        <v>-2400</v>
      </c>
    </row>
    <row r="9619" spans="1:23" x14ac:dyDescent="0.3">
      <c r="A9619">
        <v>4793</v>
      </c>
      <c r="B9619" t="s">
        <v>12885</v>
      </c>
      <c r="C9619" t="s">
        <v>6436</v>
      </c>
      <c r="D9619" t="s">
        <v>3210</v>
      </c>
      <c r="E9619">
        <v>12</v>
      </c>
      <c r="F9619">
        <v>43046455</v>
      </c>
      <c r="G9619" t="s">
        <v>12886</v>
      </c>
      <c r="H9619" s="6">
        <v>45119</v>
      </c>
      <c r="I9619" s="3">
        <v>8200</v>
      </c>
      <c r="J9619" t="s">
        <v>23</v>
      </c>
      <c r="K9619" t="s">
        <v>12885</v>
      </c>
      <c r="L9619">
        <v>1</v>
      </c>
      <c r="M9619" t="s">
        <v>7808</v>
      </c>
      <c r="N9619" s="3">
        <v>5500</v>
      </c>
      <c r="O9619">
        <v>12</v>
      </c>
      <c r="P9619" t="s">
        <v>12887</v>
      </c>
      <c r="Q9619" t="s">
        <v>121</v>
      </c>
      <c r="R9619" t="s">
        <v>492</v>
      </c>
      <c r="S9619" s="3">
        <v>995196</v>
      </c>
      <c r="T9619" s="3">
        <f>Tabla1[[#This Row],[OS-Valor Unitario]]-Tabla1[[#This Row],[costo_antes_iva]]</f>
        <v>-2700</v>
      </c>
      <c r="U9619" s="3">
        <f>Tabla1[[#This Row],[OS-Valor Unitario]]*Tabla1[[#This Row],[OS-Cantidad]]</f>
        <v>66000</v>
      </c>
      <c r="V9619" s="3">
        <f>Tabla1[[#This Row],[costo_antes_iva]]*Tabla1[[#This Row],[OS-Cantidad]]</f>
        <v>98400</v>
      </c>
      <c r="W9619" s="3">
        <f>Tabla1[[#This Row],[Valor total OS]]-Tabla1[[#This Row],[valor total op]]</f>
        <v>-32400</v>
      </c>
    </row>
    <row r="9620" spans="1:23" x14ac:dyDescent="0.3">
      <c r="A9620">
        <v>4793</v>
      </c>
      <c r="B9620" t="s">
        <v>12888</v>
      </c>
      <c r="C9620" t="s">
        <v>7697</v>
      </c>
      <c r="D9620" t="s">
        <v>3210</v>
      </c>
      <c r="E9620">
        <v>12</v>
      </c>
      <c r="F9620">
        <v>43046461</v>
      </c>
      <c r="G9620" t="s">
        <v>12889</v>
      </c>
      <c r="H9620" s="6">
        <v>45119</v>
      </c>
      <c r="I9620" s="3">
        <v>6500</v>
      </c>
      <c r="J9620" t="s">
        <v>1309</v>
      </c>
      <c r="K9620" t="s">
        <v>12888</v>
      </c>
      <c r="L9620">
        <v>2</v>
      </c>
      <c r="M9620" t="s">
        <v>7808</v>
      </c>
      <c r="N9620" s="3">
        <v>6500</v>
      </c>
      <c r="O9620">
        <v>12</v>
      </c>
      <c r="P9620" t="s">
        <v>12887</v>
      </c>
      <c r="Q9620" t="s">
        <v>121</v>
      </c>
      <c r="R9620" t="s">
        <v>28</v>
      </c>
      <c r="S9620" s="3">
        <v>995196</v>
      </c>
      <c r="T9620" s="3">
        <f>Tabla1[[#This Row],[OS-Valor Unitario]]-Tabla1[[#This Row],[costo_antes_iva]]</f>
        <v>0</v>
      </c>
      <c r="U9620" s="3">
        <f>Tabla1[[#This Row],[OS-Valor Unitario]]*Tabla1[[#This Row],[OS-Cantidad]]</f>
        <v>78000</v>
      </c>
      <c r="V9620" s="3">
        <f>Tabla1[[#This Row],[costo_antes_iva]]*Tabla1[[#This Row],[OS-Cantidad]]</f>
        <v>78000</v>
      </c>
      <c r="W9620" s="3">
        <f>Tabla1[[#This Row],[Valor total OS]]-Tabla1[[#This Row],[valor total op]]</f>
        <v>0</v>
      </c>
    </row>
    <row r="9621" spans="1:23" x14ac:dyDescent="0.3">
      <c r="A9621">
        <v>4790</v>
      </c>
      <c r="B9621" t="s">
        <v>12890</v>
      </c>
      <c r="C9621" t="s">
        <v>66</v>
      </c>
      <c r="D9621" t="s">
        <v>5921</v>
      </c>
      <c r="E9621">
        <v>53</v>
      </c>
      <c r="F9621">
        <v>43539379</v>
      </c>
      <c r="G9621" t="s">
        <v>12891</v>
      </c>
      <c r="H9621" s="6">
        <v>45131</v>
      </c>
      <c r="I9621" s="3">
        <v>1500</v>
      </c>
      <c r="J9621" t="s">
        <v>82</v>
      </c>
      <c r="K9621" t="s">
        <v>12890</v>
      </c>
      <c r="L9621">
        <v>1</v>
      </c>
      <c r="M9621" t="s">
        <v>119</v>
      </c>
      <c r="N9621" s="3">
        <v>2600</v>
      </c>
      <c r="O9621">
        <v>53</v>
      </c>
      <c r="P9621" t="s">
        <v>12892</v>
      </c>
      <c r="Q9621" t="s">
        <v>963</v>
      </c>
      <c r="R9621" t="s">
        <v>72</v>
      </c>
      <c r="S9621" s="3">
        <v>37605000</v>
      </c>
      <c r="T9621" s="3">
        <f>Tabla1[[#This Row],[OS-Valor Unitario]]-Tabla1[[#This Row],[costo_antes_iva]]</f>
        <v>1100</v>
      </c>
      <c r="U9621" s="3">
        <f>Tabla1[[#This Row],[OS-Valor Unitario]]*Tabla1[[#This Row],[OS-Cantidad]]</f>
        <v>137800</v>
      </c>
      <c r="V9621" s="3">
        <f>Tabla1[[#This Row],[costo_antes_iva]]*Tabla1[[#This Row],[OS-Cantidad]]</f>
        <v>79500</v>
      </c>
      <c r="W9621" s="3">
        <f>Tabla1[[#This Row],[Valor total OS]]-Tabla1[[#This Row],[valor total op]]</f>
        <v>58300</v>
      </c>
    </row>
    <row r="9622" spans="1:23" x14ac:dyDescent="0.3">
      <c r="A9622">
        <v>4790</v>
      </c>
      <c r="B9622" t="s">
        <v>12890</v>
      </c>
      <c r="C9622" t="s">
        <v>66</v>
      </c>
      <c r="D9622" t="s">
        <v>5921</v>
      </c>
      <c r="E9622">
        <v>53</v>
      </c>
      <c r="F9622">
        <v>43539379</v>
      </c>
      <c r="G9622" t="s">
        <v>12891</v>
      </c>
      <c r="H9622" s="6">
        <v>45131</v>
      </c>
      <c r="I9622" s="3">
        <v>9500</v>
      </c>
      <c r="J9622" t="s">
        <v>23</v>
      </c>
      <c r="K9622" t="s">
        <v>12890</v>
      </c>
      <c r="L9622">
        <v>1</v>
      </c>
      <c r="M9622" t="s">
        <v>70</v>
      </c>
      <c r="N9622" s="3">
        <v>10685</v>
      </c>
      <c r="O9622">
        <v>106</v>
      </c>
      <c r="P9622" t="s">
        <v>12892</v>
      </c>
      <c r="Q9622" t="s">
        <v>963</v>
      </c>
      <c r="R9622" t="s">
        <v>72</v>
      </c>
      <c r="S9622" s="3">
        <v>37605000</v>
      </c>
      <c r="T9622" s="3">
        <f>Tabla1[[#This Row],[OS-Valor Unitario]]-Tabla1[[#This Row],[costo_antes_iva]]</f>
        <v>1185</v>
      </c>
      <c r="U9622" s="3">
        <f>Tabla1[[#This Row],[OS-Valor Unitario]]*Tabla1[[#This Row],[OS-Cantidad]]</f>
        <v>1132610</v>
      </c>
      <c r="V9622" s="3">
        <f>Tabla1[[#This Row],[costo_antes_iva]]*Tabla1[[#This Row],[OS-Cantidad]]</f>
        <v>1007000</v>
      </c>
      <c r="W9622" s="3">
        <f>Tabla1[[#This Row],[Valor total OS]]-Tabla1[[#This Row],[valor total op]]</f>
        <v>125610</v>
      </c>
    </row>
    <row r="9623" spans="1:23" x14ac:dyDescent="0.3">
      <c r="A9623">
        <v>4790</v>
      </c>
      <c r="B9623" t="s">
        <v>12893</v>
      </c>
      <c r="C9623" t="s">
        <v>66</v>
      </c>
      <c r="D9623" t="s">
        <v>5921</v>
      </c>
      <c r="E9623">
        <v>53</v>
      </c>
      <c r="F9623">
        <v>43539533</v>
      </c>
      <c r="G9623" t="s">
        <v>12894</v>
      </c>
      <c r="H9623" s="6">
        <v>45131</v>
      </c>
      <c r="I9623" s="3">
        <v>1500</v>
      </c>
      <c r="J9623" t="s">
        <v>82</v>
      </c>
      <c r="K9623" t="s">
        <v>12893</v>
      </c>
      <c r="L9623">
        <v>2</v>
      </c>
      <c r="M9623" t="s">
        <v>119</v>
      </c>
      <c r="N9623" s="3">
        <v>2600</v>
      </c>
      <c r="O9623">
        <v>53</v>
      </c>
      <c r="P9623" t="s">
        <v>12892</v>
      </c>
      <c r="Q9623" t="s">
        <v>963</v>
      </c>
      <c r="R9623" t="s">
        <v>72</v>
      </c>
      <c r="S9623" s="3">
        <v>37605000</v>
      </c>
      <c r="T9623" s="3">
        <f>Tabla1[[#This Row],[OS-Valor Unitario]]-Tabla1[[#This Row],[costo_antes_iva]]</f>
        <v>1100</v>
      </c>
      <c r="U9623" s="3">
        <f>Tabla1[[#This Row],[OS-Valor Unitario]]*Tabla1[[#This Row],[OS-Cantidad]]</f>
        <v>137800</v>
      </c>
      <c r="V9623" s="3">
        <f>Tabla1[[#This Row],[costo_antes_iva]]*Tabla1[[#This Row],[OS-Cantidad]]</f>
        <v>79500</v>
      </c>
      <c r="W9623" s="3">
        <f>Tabla1[[#This Row],[Valor total OS]]-Tabla1[[#This Row],[valor total op]]</f>
        <v>58300</v>
      </c>
    </row>
    <row r="9624" spans="1:23" x14ac:dyDescent="0.3">
      <c r="A9624">
        <v>4790</v>
      </c>
      <c r="B9624" t="s">
        <v>12893</v>
      </c>
      <c r="C9624" t="s">
        <v>66</v>
      </c>
      <c r="D9624" t="s">
        <v>5921</v>
      </c>
      <c r="E9624">
        <v>53</v>
      </c>
      <c r="F9624">
        <v>43539533</v>
      </c>
      <c r="G9624" t="s">
        <v>12894</v>
      </c>
      <c r="H9624" s="6">
        <v>45131</v>
      </c>
      <c r="I9624" s="3">
        <v>9500</v>
      </c>
      <c r="J9624" t="s">
        <v>23</v>
      </c>
      <c r="K9624" t="s">
        <v>12893</v>
      </c>
      <c r="L9624">
        <v>2</v>
      </c>
      <c r="M9624" t="s">
        <v>70</v>
      </c>
      <c r="N9624" s="3">
        <v>10635.5</v>
      </c>
      <c r="O9624">
        <v>106</v>
      </c>
      <c r="P9624" t="s">
        <v>12892</v>
      </c>
      <c r="Q9624" t="s">
        <v>963</v>
      </c>
      <c r="R9624" t="s">
        <v>72</v>
      </c>
      <c r="S9624" s="3">
        <v>37605000</v>
      </c>
      <c r="T9624" s="3">
        <f>Tabla1[[#This Row],[OS-Valor Unitario]]-Tabla1[[#This Row],[costo_antes_iva]]</f>
        <v>1135.5</v>
      </c>
      <c r="U9624" s="3">
        <f>Tabla1[[#This Row],[OS-Valor Unitario]]*Tabla1[[#This Row],[OS-Cantidad]]</f>
        <v>1127363</v>
      </c>
      <c r="V9624" s="3">
        <f>Tabla1[[#This Row],[costo_antes_iva]]*Tabla1[[#This Row],[OS-Cantidad]]</f>
        <v>1007000</v>
      </c>
      <c r="W9624" s="3">
        <f>Tabla1[[#This Row],[Valor total OS]]-Tabla1[[#This Row],[valor total op]]</f>
        <v>120363</v>
      </c>
    </row>
    <row r="9625" spans="1:23" x14ac:dyDescent="0.3">
      <c r="A9625">
        <v>4790</v>
      </c>
      <c r="B9625" t="s">
        <v>12895</v>
      </c>
      <c r="C9625" t="s">
        <v>66</v>
      </c>
      <c r="D9625" t="s">
        <v>5921</v>
      </c>
      <c r="E9625">
        <v>21</v>
      </c>
      <c r="F9625">
        <v>43539407</v>
      </c>
      <c r="G9625" t="s">
        <v>12896</v>
      </c>
      <c r="H9625" s="6">
        <v>45131</v>
      </c>
      <c r="I9625" s="3">
        <v>1500</v>
      </c>
      <c r="J9625" t="s">
        <v>82</v>
      </c>
      <c r="K9625" t="s">
        <v>12895</v>
      </c>
      <c r="L9625">
        <v>3</v>
      </c>
      <c r="M9625" t="s">
        <v>119</v>
      </c>
      <c r="N9625" s="3">
        <v>2600</v>
      </c>
      <c r="O9625">
        <v>53</v>
      </c>
      <c r="P9625" t="s">
        <v>12892</v>
      </c>
      <c r="Q9625" t="s">
        <v>963</v>
      </c>
      <c r="R9625" t="s">
        <v>72</v>
      </c>
      <c r="S9625" s="3">
        <v>37605000</v>
      </c>
      <c r="T9625" s="3">
        <f>Tabla1[[#This Row],[OS-Valor Unitario]]-Tabla1[[#This Row],[costo_antes_iva]]</f>
        <v>1100</v>
      </c>
      <c r="U9625" s="3">
        <f>Tabla1[[#This Row],[OS-Valor Unitario]]*Tabla1[[#This Row],[OS-Cantidad]]</f>
        <v>137800</v>
      </c>
      <c r="V9625" s="3">
        <f>Tabla1[[#This Row],[costo_antes_iva]]*Tabla1[[#This Row],[OS-Cantidad]]</f>
        <v>79500</v>
      </c>
      <c r="W9625" s="3">
        <f>Tabla1[[#This Row],[Valor total OS]]-Tabla1[[#This Row],[valor total op]]</f>
        <v>58300</v>
      </c>
    </row>
    <row r="9626" spans="1:23" x14ac:dyDescent="0.3">
      <c r="A9626">
        <v>4790</v>
      </c>
      <c r="B9626" t="s">
        <v>12895</v>
      </c>
      <c r="C9626" t="s">
        <v>66</v>
      </c>
      <c r="D9626" t="s">
        <v>5921</v>
      </c>
      <c r="E9626">
        <v>21</v>
      </c>
      <c r="F9626">
        <v>43539407</v>
      </c>
      <c r="G9626" t="s">
        <v>12896</v>
      </c>
      <c r="H9626" s="6">
        <v>45131</v>
      </c>
      <c r="I9626" s="3">
        <v>9500</v>
      </c>
      <c r="J9626" t="s">
        <v>23</v>
      </c>
      <c r="K9626" t="s">
        <v>12895</v>
      </c>
      <c r="L9626">
        <v>3</v>
      </c>
      <c r="M9626" t="s">
        <v>70</v>
      </c>
      <c r="N9626" s="3">
        <v>10685</v>
      </c>
      <c r="O9626">
        <v>106</v>
      </c>
      <c r="P9626" t="s">
        <v>12892</v>
      </c>
      <c r="Q9626" t="s">
        <v>963</v>
      </c>
      <c r="R9626" t="s">
        <v>72</v>
      </c>
      <c r="S9626" s="3">
        <v>37605000</v>
      </c>
      <c r="T9626" s="3">
        <f>Tabla1[[#This Row],[OS-Valor Unitario]]-Tabla1[[#This Row],[costo_antes_iva]]</f>
        <v>1185</v>
      </c>
      <c r="U9626" s="3">
        <f>Tabla1[[#This Row],[OS-Valor Unitario]]*Tabla1[[#This Row],[OS-Cantidad]]</f>
        <v>1132610</v>
      </c>
      <c r="V9626" s="3">
        <f>Tabla1[[#This Row],[costo_antes_iva]]*Tabla1[[#This Row],[OS-Cantidad]]</f>
        <v>1007000</v>
      </c>
      <c r="W9626" s="3">
        <f>Tabla1[[#This Row],[Valor total OS]]-Tabla1[[#This Row],[valor total op]]</f>
        <v>125610</v>
      </c>
    </row>
    <row r="9627" spans="1:23" x14ac:dyDescent="0.3">
      <c r="A9627">
        <v>4790</v>
      </c>
      <c r="B9627" t="s">
        <v>12895</v>
      </c>
      <c r="C9627" t="s">
        <v>66</v>
      </c>
      <c r="D9627" t="s">
        <v>5921</v>
      </c>
      <c r="E9627">
        <v>53</v>
      </c>
      <c r="F9627">
        <v>43539489</v>
      </c>
      <c r="G9627" t="s">
        <v>12896</v>
      </c>
      <c r="H9627" s="6">
        <v>45131</v>
      </c>
      <c r="I9627" s="3">
        <v>1500</v>
      </c>
      <c r="J9627" t="s">
        <v>82</v>
      </c>
      <c r="K9627" t="s">
        <v>12895</v>
      </c>
      <c r="L9627">
        <v>3</v>
      </c>
      <c r="M9627" t="s">
        <v>119</v>
      </c>
      <c r="N9627" s="3">
        <v>2600</v>
      </c>
      <c r="O9627">
        <v>53</v>
      </c>
      <c r="P9627" t="s">
        <v>12892</v>
      </c>
      <c r="Q9627" t="s">
        <v>963</v>
      </c>
      <c r="R9627" t="s">
        <v>72</v>
      </c>
      <c r="S9627" s="3">
        <v>37605000</v>
      </c>
      <c r="T9627" s="3">
        <f>Tabla1[[#This Row],[OS-Valor Unitario]]-Tabla1[[#This Row],[costo_antes_iva]]</f>
        <v>1100</v>
      </c>
      <c r="U9627" s="3">
        <f>Tabla1[[#This Row],[OS-Valor Unitario]]*Tabla1[[#This Row],[OS-Cantidad]]</f>
        <v>137800</v>
      </c>
      <c r="V9627" s="3">
        <f>Tabla1[[#This Row],[costo_antes_iva]]*Tabla1[[#This Row],[OS-Cantidad]]</f>
        <v>79500</v>
      </c>
      <c r="W9627" s="3">
        <f>Tabla1[[#This Row],[Valor total OS]]-Tabla1[[#This Row],[valor total op]]</f>
        <v>58300</v>
      </c>
    </row>
    <row r="9628" spans="1:23" x14ac:dyDescent="0.3">
      <c r="A9628">
        <v>4790</v>
      </c>
      <c r="B9628" t="s">
        <v>12895</v>
      </c>
      <c r="C9628" t="s">
        <v>66</v>
      </c>
      <c r="D9628" t="s">
        <v>5921</v>
      </c>
      <c r="E9628">
        <v>53</v>
      </c>
      <c r="F9628">
        <v>43539489</v>
      </c>
      <c r="G9628" t="s">
        <v>12896</v>
      </c>
      <c r="H9628" s="6">
        <v>45131</v>
      </c>
      <c r="I9628" s="3">
        <v>9500</v>
      </c>
      <c r="J9628" t="s">
        <v>23</v>
      </c>
      <c r="K9628" t="s">
        <v>12895</v>
      </c>
      <c r="L9628">
        <v>3</v>
      </c>
      <c r="M9628" t="s">
        <v>70</v>
      </c>
      <c r="N9628" s="3">
        <v>10685</v>
      </c>
      <c r="O9628">
        <v>106</v>
      </c>
      <c r="P9628" t="s">
        <v>12892</v>
      </c>
      <c r="Q9628" t="s">
        <v>963</v>
      </c>
      <c r="R9628" t="s">
        <v>72</v>
      </c>
      <c r="S9628" s="3">
        <v>37605000</v>
      </c>
      <c r="T9628" s="3">
        <f>Tabla1[[#This Row],[OS-Valor Unitario]]-Tabla1[[#This Row],[costo_antes_iva]]</f>
        <v>1185</v>
      </c>
      <c r="U9628" s="3">
        <f>Tabla1[[#This Row],[OS-Valor Unitario]]*Tabla1[[#This Row],[OS-Cantidad]]</f>
        <v>1132610</v>
      </c>
      <c r="V9628" s="3">
        <f>Tabla1[[#This Row],[costo_antes_iva]]*Tabla1[[#This Row],[OS-Cantidad]]</f>
        <v>1007000</v>
      </c>
      <c r="W9628" s="3">
        <f>Tabla1[[#This Row],[Valor total OS]]-Tabla1[[#This Row],[valor total op]]</f>
        <v>125610</v>
      </c>
    </row>
    <row r="9629" spans="1:23" x14ac:dyDescent="0.3">
      <c r="A9629">
        <v>4790</v>
      </c>
      <c r="B9629" t="s">
        <v>12897</v>
      </c>
      <c r="C9629" t="s">
        <v>66</v>
      </c>
      <c r="D9629" t="s">
        <v>5921</v>
      </c>
      <c r="E9629">
        <v>53</v>
      </c>
      <c r="F9629">
        <v>43539504</v>
      </c>
      <c r="G9629" t="s">
        <v>12898</v>
      </c>
      <c r="H9629" s="6">
        <v>45131</v>
      </c>
      <c r="I9629" s="3">
        <v>1500</v>
      </c>
      <c r="J9629" t="s">
        <v>82</v>
      </c>
      <c r="K9629" t="s">
        <v>12897</v>
      </c>
      <c r="L9629">
        <v>4</v>
      </c>
      <c r="M9629" t="s">
        <v>119</v>
      </c>
      <c r="N9629" s="3">
        <v>2600</v>
      </c>
      <c r="O9629">
        <v>53</v>
      </c>
      <c r="P9629" t="s">
        <v>12892</v>
      </c>
      <c r="Q9629" t="s">
        <v>963</v>
      </c>
      <c r="R9629" t="s">
        <v>72</v>
      </c>
      <c r="S9629" s="3">
        <v>37605000</v>
      </c>
      <c r="T9629" s="3">
        <f>Tabla1[[#This Row],[OS-Valor Unitario]]-Tabla1[[#This Row],[costo_antes_iva]]</f>
        <v>1100</v>
      </c>
      <c r="U9629" s="3">
        <f>Tabla1[[#This Row],[OS-Valor Unitario]]*Tabla1[[#This Row],[OS-Cantidad]]</f>
        <v>137800</v>
      </c>
      <c r="V9629" s="3">
        <f>Tabla1[[#This Row],[costo_antes_iva]]*Tabla1[[#This Row],[OS-Cantidad]]</f>
        <v>79500</v>
      </c>
      <c r="W9629" s="3">
        <f>Tabla1[[#This Row],[Valor total OS]]-Tabla1[[#This Row],[valor total op]]</f>
        <v>58300</v>
      </c>
    </row>
    <row r="9630" spans="1:23" x14ac:dyDescent="0.3">
      <c r="A9630">
        <v>4790</v>
      </c>
      <c r="B9630" t="s">
        <v>12897</v>
      </c>
      <c r="C9630" t="s">
        <v>66</v>
      </c>
      <c r="D9630" t="s">
        <v>5921</v>
      </c>
      <c r="E9630">
        <v>53</v>
      </c>
      <c r="F9630">
        <v>43539504</v>
      </c>
      <c r="G9630" t="s">
        <v>12898</v>
      </c>
      <c r="H9630" s="6">
        <v>45131</v>
      </c>
      <c r="I9630" s="3">
        <v>9500</v>
      </c>
      <c r="J9630" t="s">
        <v>23</v>
      </c>
      <c r="K9630" t="s">
        <v>12897</v>
      </c>
      <c r="L9630">
        <v>4</v>
      </c>
      <c r="M9630" t="s">
        <v>70</v>
      </c>
      <c r="N9630" s="3">
        <v>10685</v>
      </c>
      <c r="O9630">
        <v>106</v>
      </c>
      <c r="P9630" t="s">
        <v>12892</v>
      </c>
      <c r="Q9630" t="s">
        <v>963</v>
      </c>
      <c r="R9630" t="s">
        <v>72</v>
      </c>
      <c r="S9630" s="3">
        <v>37605000</v>
      </c>
      <c r="T9630" s="3">
        <f>Tabla1[[#This Row],[OS-Valor Unitario]]-Tabla1[[#This Row],[costo_antes_iva]]</f>
        <v>1185</v>
      </c>
      <c r="U9630" s="3">
        <f>Tabla1[[#This Row],[OS-Valor Unitario]]*Tabla1[[#This Row],[OS-Cantidad]]</f>
        <v>1132610</v>
      </c>
      <c r="V9630" s="3">
        <f>Tabla1[[#This Row],[costo_antes_iva]]*Tabla1[[#This Row],[OS-Cantidad]]</f>
        <v>1007000</v>
      </c>
      <c r="W9630" s="3">
        <f>Tabla1[[#This Row],[Valor total OS]]-Tabla1[[#This Row],[valor total op]]</f>
        <v>125610</v>
      </c>
    </row>
    <row r="9631" spans="1:23" x14ac:dyDescent="0.3">
      <c r="A9631">
        <v>4790</v>
      </c>
      <c r="B9631" t="s">
        <v>12899</v>
      </c>
      <c r="C9631" t="s">
        <v>66</v>
      </c>
      <c r="D9631" t="s">
        <v>5921</v>
      </c>
      <c r="E9631">
        <v>53</v>
      </c>
      <c r="F9631">
        <v>43539520</v>
      </c>
      <c r="G9631" t="s">
        <v>12900</v>
      </c>
      <c r="H9631" s="6">
        <v>45131</v>
      </c>
      <c r="I9631" s="3">
        <v>1500</v>
      </c>
      <c r="J9631" t="s">
        <v>82</v>
      </c>
      <c r="K9631" t="s">
        <v>12899</v>
      </c>
      <c r="L9631">
        <v>5</v>
      </c>
      <c r="M9631" t="s">
        <v>119</v>
      </c>
      <c r="N9631" s="3">
        <v>2600</v>
      </c>
      <c r="O9631">
        <v>53</v>
      </c>
      <c r="P9631" t="s">
        <v>12892</v>
      </c>
      <c r="Q9631" t="s">
        <v>963</v>
      </c>
      <c r="R9631" t="s">
        <v>72</v>
      </c>
      <c r="S9631" s="3">
        <v>37605000</v>
      </c>
      <c r="T9631" s="3">
        <f>Tabla1[[#This Row],[OS-Valor Unitario]]-Tabla1[[#This Row],[costo_antes_iva]]</f>
        <v>1100</v>
      </c>
      <c r="U9631" s="3">
        <f>Tabla1[[#This Row],[OS-Valor Unitario]]*Tabla1[[#This Row],[OS-Cantidad]]</f>
        <v>137800</v>
      </c>
      <c r="V9631" s="3">
        <f>Tabla1[[#This Row],[costo_antes_iva]]*Tabla1[[#This Row],[OS-Cantidad]]</f>
        <v>79500</v>
      </c>
      <c r="W9631" s="3">
        <f>Tabla1[[#This Row],[Valor total OS]]-Tabla1[[#This Row],[valor total op]]</f>
        <v>58300</v>
      </c>
    </row>
    <row r="9632" spans="1:23" x14ac:dyDescent="0.3">
      <c r="A9632">
        <v>4790</v>
      </c>
      <c r="B9632" t="s">
        <v>12899</v>
      </c>
      <c r="C9632" t="s">
        <v>66</v>
      </c>
      <c r="D9632" t="s">
        <v>5921</v>
      </c>
      <c r="E9632">
        <v>53</v>
      </c>
      <c r="F9632">
        <v>43539520</v>
      </c>
      <c r="G9632" t="s">
        <v>12900</v>
      </c>
      <c r="H9632" s="6">
        <v>45131</v>
      </c>
      <c r="I9632" s="3">
        <v>9500</v>
      </c>
      <c r="J9632" t="s">
        <v>23</v>
      </c>
      <c r="K9632" t="s">
        <v>12899</v>
      </c>
      <c r="L9632">
        <v>5</v>
      </c>
      <c r="M9632" t="s">
        <v>70</v>
      </c>
      <c r="N9632" s="3">
        <v>10685</v>
      </c>
      <c r="O9632">
        <v>106</v>
      </c>
      <c r="P9632" t="s">
        <v>12892</v>
      </c>
      <c r="Q9632" t="s">
        <v>963</v>
      </c>
      <c r="R9632" t="s">
        <v>72</v>
      </c>
      <c r="S9632" s="3">
        <v>37605000</v>
      </c>
      <c r="T9632" s="3">
        <f>Tabla1[[#This Row],[OS-Valor Unitario]]-Tabla1[[#This Row],[costo_antes_iva]]</f>
        <v>1185</v>
      </c>
      <c r="U9632" s="3">
        <f>Tabla1[[#This Row],[OS-Valor Unitario]]*Tabla1[[#This Row],[OS-Cantidad]]</f>
        <v>1132610</v>
      </c>
      <c r="V9632" s="3">
        <f>Tabla1[[#This Row],[costo_antes_iva]]*Tabla1[[#This Row],[OS-Cantidad]]</f>
        <v>1007000</v>
      </c>
      <c r="W9632" s="3">
        <f>Tabla1[[#This Row],[Valor total OS]]-Tabla1[[#This Row],[valor total op]]</f>
        <v>125610</v>
      </c>
    </row>
    <row r="9633" spans="1:23" x14ac:dyDescent="0.3">
      <c r="A9633">
        <v>4790</v>
      </c>
      <c r="B9633" t="s">
        <v>12901</v>
      </c>
      <c r="C9633" t="s">
        <v>66</v>
      </c>
      <c r="D9633" t="s">
        <v>5921</v>
      </c>
      <c r="E9633">
        <v>40</v>
      </c>
      <c r="F9633">
        <v>43539388</v>
      </c>
      <c r="G9633" t="s">
        <v>12902</v>
      </c>
      <c r="H9633" s="6">
        <v>45131</v>
      </c>
      <c r="I9633" s="3">
        <v>1500</v>
      </c>
      <c r="J9633" t="s">
        <v>82</v>
      </c>
      <c r="K9633" t="s">
        <v>12901</v>
      </c>
      <c r="L9633">
        <v>6</v>
      </c>
      <c r="M9633" t="s">
        <v>119</v>
      </c>
      <c r="N9633" s="3">
        <v>2600</v>
      </c>
      <c r="O9633">
        <v>40</v>
      </c>
      <c r="P9633" t="s">
        <v>12892</v>
      </c>
      <c r="Q9633" t="s">
        <v>963</v>
      </c>
      <c r="R9633" t="s">
        <v>72</v>
      </c>
      <c r="S9633" s="3">
        <v>37605000</v>
      </c>
      <c r="T9633" s="3">
        <f>Tabla1[[#This Row],[OS-Valor Unitario]]-Tabla1[[#This Row],[costo_antes_iva]]</f>
        <v>1100</v>
      </c>
      <c r="U9633" s="3">
        <f>Tabla1[[#This Row],[OS-Valor Unitario]]*Tabla1[[#This Row],[OS-Cantidad]]</f>
        <v>104000</v>
      </c>
      <c r="V9633" s="3">
        <f>Tabla1[[#This Row],[costo_antes_iva]]*Tabla1[[#This Row],[OS-Cantidad]]</f>
        <v>60000</v>
      </c>
      <c r="W9633" s="3">
        <f>Tabla1[[#This Row],[Valor total OS]]-Tabla1[[#This Row],[valor total op]]</f>
        <v>44000</v>
      </c>
    </row>
    <row r="9634" spans="1:23" x14ac:dyDescent="0.3">
      <c r="A9634">
        <v>4790</v>
      </c>
      <c r="B9634" t="s">
        <v>12901</v>
      </c>
      <c r="C9634" t="s">
        <v>66</v>
      </c>
      <c r="D9634" t="s">
        <v>5921</v>
      </c>
      <c r="E9634">
        <v>40</v>
      </c>
      <c r="F9634">
        <v>43539388</v>
      </c>
      <c r="G9634" t="s">
        <v>12902</v>
      </c>
      <c r="H9634" s="6">
        <v>45131</v>
      </c>
      <c r="I9634" s="3">
        <v>9500</v>
      </c>
      <c r="J9634" t="s">
        <v>23</v>
      </c>
      <c r="K9634" t="s">
        <v>12901</v>
      </c>
      <c r="L9634">
        <v>6</v>
      </c>
      <c r="M9634" t="s">
        <v>70</v>
      </c>
      <c r="N9634" s="3">
        <v>10685</v>
      </c>
      <c r="O9634">
        <v>80</v>
      </c>
      <c r="P9634" t="s">
        <v>12892</v>
      </c>
      <c r="Q9634" t="s">
        <v>963</v>
      </c>
      <c r="R9634" t="s">
        <v>72</v>
      </c>
      <c r="S9634" s="3">
        <v>37605000</v>
      </c>
      <c r="T9634" s="3">
        <f>Tabla1[[#This Row],[OS-Valor Unitario]]-Tabla1[[#This Row],[costo_antes_iva]]</f>
        <v>1185</v>
      </c>
      <c r="U9634" s="3">
        <f>Tabla1[[#This Row],[OS-Valor Unitario]]*Tabla1[[#This Row],[OS-Cantidad]]</f>
        <v>854800</v>
      </c>
      <c r="V9634" s="3">
        <f>Tabla1[[#This Row],[costo_antes_iva]]*Tabla1[[#This Row],[OS-Cantidad]]</f>
        <v>760000</v>
      </c>
      <c r="W9634" s="3">
        <f>Tabla1[[#This Row],[Valor total OS]]-Tabla1[[#This Row],[valor total op]]</f>
        <v>94800</v>
      </c>
    </row>
    <row r="9635" spans="1:23" x14ac:dyDescent="0.3">
      <c r="A9635">
        <v>4790</v>
      </c>
      <c r="B9635" t="s">
        <v>12903</v>
      </c>
      <c r="C9635" t="s">
        <v>66</v>
      </c>
      <c r="D9635" t="s">
        <v>5921</v>
      </c>
      <c r="E9635">
        <v>40</v>
      </c>
      <c r="F9635">
        <v>43539595</v>
      </c>
      <c r="G9635" t="s">
        <v>12904</v>
      </c>
      <c r="H9635" s="6">
        <v>45131</v>
      </c>
      <c r="I9635" s="3">
        <v>1500</v>
      </c>
      <c r="J9635" t="s">
        <v>82</v>
      </c>
      <c r="K9635" t="s">
        <v>12903</v>
      </c>
      <c r="L9635">
        <v>7</v>
      </c>
      <c r="M9635" t="s">
        <v>119</v>
      </c>
      <c r="N9635" s="3">
        <v>2600</v>
      </c>
      <c r="O9635">
        <v>40</v>
      </c>
      <c r="P9635" t="s">
        <v>12892</v>
      </c>
      <c r="Q9635" t="s">
        <v>963</v>
      </c>
      <c r="R9635" t="s">
        <v>72</v>
      </c>
      <c r="S9635" s="3">
        <v>37605000</v>
      </c>
      <c r="T9635" s="3">
        <f>Tabla1[[#This Row],[OS-Valor Unitario]]-Tabla1[[#This Row],[costo_antes_iva]]</f>
        <v>1100</v>
      </c>
      <c r="U9635" s="3">
        <f>Tabla1[[#This Row],[OS-Valor Unitario]]*Tabla1[[#This Row],[OS-Cantidad]]</f>
        <v>104000</v>
      </c>
      <c r="V9635" s="3">
        <f>Tabla1[[#This Row],[costo_antes_iva]]*Tabla1[[#This Row],[OS-Cantidad]]</f>
        <v>60000</v>
      </c>
      <c r="W9635" s="3">
        <f>Tabla1[[#This Row],[Valor total OS]]-Tabla1[[#This Row],[valor total op]]</f>
        <v>44000</v>
      </c>
    </row>
    <row r="9636" spans="1:23" x14ac:dyDescent="0.3">
      <c r="A9636">
        <v>4790</v>
      </c>
      <c r="B9636" t="s">
        <v>12903</v>
      </c>
      <c r="C9636" t="s">
        <v>66</v>
      </c>
      <c r="D9636" t="s">
        <v>5921</v>
      </c>
      <c r="E9636">
        <v>40</v>
      </c>
      <c r="F9636">
        <v>43539595</v>
      </c>
      <c r="G9636" t="s">
        <v>12904</v>
      </c>
      <c r="H9636" s="6">
        <v>45131</v>
      </c>
      <c r="I9636" s="3">
        <v>9500</v>
      </c>
      <c r="J9636" t="s">
        <v>23</v>
      </c>
      <c r="K9636" t="s">
        <v>12903</v>
      </c>
      <c r="L9636">
        <v>7</v>
      </c>
      <c r="M9636" t="s">
        <v>70</v>
      </c>
      <c r="N9636" s="3">
        <v>10685</v>
      </c>
      <c r="O9636">
        <v>80</v>
      </c>
      <c r="P9636" t="s">
        <v>12892</v>
      </c>
      <c r="Q9636" t="s">
        <v>963</v>
      </c>
      <c r="R9636" t="s">
        <v>72</v>
      </c>
      <c r="S9636" s="3">
        <v>37605000</v>
      </c>
      <c r="T9636" s="3">
        <f>Tabla1[[#This Row],[OS-Valor Unitario]]-Tabla1[[#This Row],[costo_antes_iva]]</f>
        <v>1185</v>
      </c>
      <c r="U9636" s="3">
        <f>Tabla1[[#This Row],[OS-Valor Unitario]]*Tabla1[[#This Row],[OS-Cantidad]]</f>
        <v>854800</v>
      </c>
      <c r="V9636" s="3">
        <f>Tabla1[[#This Row],[costo_antes_iva]]*Tabla1[[#This Row],[OS-Cantidad]]</f>
        <v>760000</v>
      </c>
      <c r="W9636" s="3">
        <f>Tabla1[[#This Row],[Valor total OS]]-Tabla1[[#This Row],[valor total op]]</f>
        <v>94800</v>
      </c>
    </row>
    <row r="9637" spans="1:23" x14ac:dyDescent="0.3">
      <c r="A9637">
        <v>4790</v>
      </c>
      <c r="B9637" t="s">
        <v>12905</v>
      </c>
      <c r="C9637" t="s">
        <v>66</v>
      </c>
      <c r="D9637" t="s">
        <v>5921</v>
      </c>
      <c r="E9637">
        <v>40</v>
      </c>
      <c r="F9637">
        <v>43539607</v>
      </c>
      <c r="G9637" t="s">
        <v>12906</v>
      </c>
      <c r="H9637" s="6">
        <v>45131</v>
      </c>
      <c r="I9637" s="3">
        <v>1500</v>
      </c>
      <c r="J9637" t="s">
        <v>82</v>
      </c>
      <c r="K9637" t="s">
        <v>12905</v>
      </c>
      <c r="L9637">
        <v>8</v>
      </c>
      <c r="M9637" t="s">
        <v>119</v>
      </c>
      <c r="N9637" s="3">
        <v>2600</v>
      </c>
      <c r="O9637">
        <v>40</v>
      </c>
      <c r="P9637" t="s">
        <v>12892</v>
      </c>
      <c r="Q9637" t="s">
        <v>963</v>
      </c>
      <c r="R9637" t="s">
        <v>72</v>
      </c>
      <c r="S9637" s="3">
        <v>37605000</v>
      </c>
      <c r="T9637" s="3">
        <f>Tabla1[[#This Row],[OS-Valor Unitario]]-Tabla1[[#This Row],[costo_antes_iva]]</f>
        <v>1100</v>
      </c>
      <c r="U9637" s="3">
        <f>Tabla1[[#This Row],[OS-Valor Unitario]]*Tabla1[[#This Row],[OS-Cantidad]]</f>
        <v>104000</v>
      </c>
      <c r="V9637" s="3">
        <f>Tabla1[[#This Row],[costo_antes_iva]]*Tabla1[[#This Row],[OS-Cantidad]]</f>
        <v>60000</v>
      </c>
      <c r="W9637" s="3">
        <f>Tabla1[[#This Row],[Valor total OS]]-Tabla1[[#This Row],[valor total op]]</f>
        <v>44000</v>
      </c>
    </row>
    <row r="9638" spans="1:23" x14ac:dyDescent="0.3">
      <c r="A9638">
        <v>4790</v>
      </c>
      <c r="B9638" t="s">
        <v>12905</v>
      </c>
      <c r="C9638" t="s">
        <v>66</v>
      </c>
      <c r="D9638" t="s">
        <v>5921</v>
      </c>
      <c r="E9638">
        <v>40</v>
      </c>
      <c r="F9638">
        <v>43539607</v>
      </c>
      <c r="G9638" t="s">
        <v>12906</v>
      </c>
      <c r="H9638" s="6">
        <v>45131</v>
      </c>
      <c r="I9638" s="3">
        <v>9500</v>
      </c>
      <c r="J9638" t="s">
        <v>23</v>
      </c>
      <c r="K9638" t="s">
        <v>12905</v>
      </c>
      <c r="L9638">
        <v>8</v>
      </c>
      <c r="M9638" t="s">
        <v>70</v>
      </c>
      <c r="N9638" s="3">
        <v>10685</v>
      </c>
      <c r="O9638">
        <v>80</v>
      </c>
      <c r="P9638" t="s">
        <v>12892</v>
      </c>
      <c r="Q9638" t="s">
        <v>963</v>
      </c>
      <c r="R9638" t="s">
        <v>72</v>
      </c>
      <c r="S9638" s="3">
        <v>37605000</v>
      </c>
      <c r="T9638" s="3">
        <f>Tabla1[[#This Row],[OS-Valor Unitario]]-Tabla1[[#This Row],[costo_antes_iva]]</f>
        <v>1185</v>
      </c>
      <c r="U9638" s="3">
        <f>Tabla1[[#This Row],[OS-Valor Unitario]]*Tabla1[[#This Row],[OS-Cantidad]]</f>
        <v>854800</v>
      </c>
      <c r="V9638" s="3">
        <f>Tabla1[[#This Row],[costo_antes_iva]]*Tabla1[[#This Row],[OS-Cantidad]]</f>
        <v>760000</v>
      </c>
      <c r="W9638" s="3">
        <f>Tabla1[[#This Row],[Valor total OS]]-Tabla1[[#This Row],[valor total op]]</f>
        <v>94800</v>
      </c>
    </row>
    <row r="9639" spans="1:23" x14ac:dyDescent="0.3">
      <c r="A9639">
        <v>4790</v>
      </c>
      <c r="B9639" t="s">
        <v>12907</v>
      </c>
      <c r="C9639" t="s">
        <v>66</v>
      </c>
      <c r="D9639" t="s">
        <v>5921</v>
      </c>
      <c r="E9639">
        <v>40</v>
      </c>
      <c r="F9639">
        <v>43539621</v>
      </c>
      <c r="G9639" t="s">
        <v>12908</v>
      </c>
      <c r="H9639" s="6">
        <v>45131</v>
      </c>
      <c r="I9639" s="3">
        <v>1500</v>
      </c>
      <c r="J9639" t="s">
        <v>82</v>
      </c>
      <c r="K9639" t="s">
        <v>12907</v>
      </c>
      <c r="L9639">
        <v>9</v>
      </c>
      <c r="M9639" t="s">
        <v>119</v>
      </c>
      <c r="N9639" s="3">
        <v>2600</v>
      </c>
      <c r="O9639">
        <v>40</v>
      </c>
      <c r="P9639" t="s">
        <v>12892</v>
      </c>
      <c r="Q9639" t="s">
        <v>963</v>
      </c>
      <c r="R9639" t="s">
        <v>72</v>
      </c>
      <c r="S9639" s="3">
        <v>37605000</v>
      </c>
      <c r="T9639" s="3">
        <f>Tabla1[[#This Row],[OS-Valor Unitario]]-Tabla1[[#This Row],[costo_antes_iva]]</f>
        <v>1100</v>
      </c>
      <c r="U9639" s="3">
        <f>Tabla1[[#This Row],[OS-Valor Unitario]]*Tabla1[[#This Row],[OS-Cantidad]]</f>
        <v>104000</v>
      </c>
      <c r="V9639" s="3">
        <f>Tabla1[[#This Row],[costo_antes_iva]]*Tabla1[[#This Row],[OS-Cantidad]]</f>
        <v>60000</v>
      </c>
      <c r="W9639" s="3">
        <f>Tabla1[[#This Row],[Valor total OS]]-Tabla1[[#This Row],[valor total op]]</f>
        <v>44000</v>
      </c>
    </row>
    <row r="9640" spans="1:23" x14ac:dyDescent="0.3">
      <c r="A9640">
        <v>4790</v>
      </c>
      <c r="B9640" t="s">
        <v>12907</v>
      </c>
      <c r="C9640" t="s">
        <v>66</v>
      </c>
      <c r="D9640" t="s">
        <v>5921</v>
      </c>
      <c r="E9640">
        <v>40</v>
      </c>
      <c r="F9640">
        <v>43539621</v>
      </c>
      <c r="G9640" t="s">
        <v>12908</v>
      </c>
      <c r="H9640" s="6">
        <v>45131</v>
      </c>
      <c r="I9640" s="3">
        <v>9500</v>
      </c>
      <c r="J9640" t="s">
        <v>23</v>
      </c>
      <c r="K9640" t="s">
        <v>12907</v>
      </c>
      <c r="L9640">
        <v>9</v>
      </c>
      <c r="M9640" t="s">
        <v>70</v>
      </c>
      <c r="N9640" s="3">
        <v>10685</v>
      </c>
      <c r="O9640">
        <v>80</v>
      </c>
      <c r="P9640" t="s">
        <v>12892</v>
      </c>
      <c r="Q9640" t="s">
        <v>963</v>
      </c>
      <c r="R9640" t="s">
        <v>72</v>
      </c>
      <c r="S9640" s="3">
        <v>37605000</v>
      </c>
      <c r="T9640" s="3">
        <f>Tabla1[[#This Row],[OS-Valor Unitario]]-Tabla1[[#This Row],[costo_antes_iva]]</f>
        <v>1185</v>
      </c>
      <c r="U9640" s="3">
        <f>Tabla1[[#This Row],[OS-Valor Unitario]]*Tabla1[[#This Row],[OS-Cantidad]]</f>
        <v>854800</v>
      </c>
      <c r="V9640" s="3">
        <f>Tabla1[[#This Row],[costo_antes_iva]]*Tabla1[[#This Row],[OS-Cantidad]]</f>
        <v>760000</v>
      </c>
      <c r="W9640" s="3">
        <f>Tabla1[[#This Row],[Valor total OS]]-Tabla1[[#This Row],[valor total op]]</f>
        <v>94800</v>
      </c>
    </row>
    <row r="9641" spans="1:23" x14ac:dyDescent="0.3">
      <c r="A9641">
        <v>4790</v>
      </c>
      <c r="B9641" t="s">
        <v>12909</v>
      </c>
      <c r="C9641" t="s">
        <v>66</v>
      </c>
      <c r="D9641" t="s">
        <v>5921</v>
      </c>
      <c r="E9641">
        <v>40</v>
      </c>
      <c r="F9641">
        <v>43539634</v>
      </c>
      <c r="G9641" t="s">
        <v>12910</v>
      </c>
      <c r="H9641" s="6">
        <v>45131</v>
      </c>
      <c r="I9641" s="3">
        <v>1500</v>
      </c>
      <c r="J9641" t="s">
        <v>82</v>
      </c>
      <c r="K9641" t="s">
        <v>12909</v>
      </c>
      <c r="L9641">
        <v>10</v>
      </c>
      <c r="M9641" t="s">
        <v>119</v>
      </c>
      <c r="N9641" s="3">
        <v>2600</v>
      </c>
      <c r="O9641">
        <v>40</v>
      </c>
      <c r="P9641" t="s">
        <v>12892</v>
      </c>
      <c r="Q9641" t="s">
        <v>963</v>
      </c>
      <c r="R9641" t="s">
        <v>72</v>
      </c>
      <c r="S9641" s="3">
        <v>37605000</v>
      </c>
      <c r="T9641" s="3">
        <f>Tabla1[[#This Row],[OS-Valor Unitario]]-Tabla1[[#This Row],[costo_antes_iva]]</f>
        <v>1100</v>
      </c>
      <c r="U9641" s="3">
        <f>Tabla1[[#This Row],[OS-Valor Unitario]]*Tabla1[[#This Row],[OS-Cantidad]]</f>
        <v>104000</v>
      </c>
      <c r="V9641" s="3">
        <f>Tabla1[[#This Row],[costo_antes_iva]]*Tabla1[[#This Row],[OS-Cantidad]]</f>
        <v>60000</v>
      </c>
      <c r="W9641" s="3">
        <f>Tabla1[[#This Row],[Valor total OS]]-Tabla1[[#This Row],[valor total op]]</f>
        <v>44000</v>
      </c>
    </row>
    <row r="9642" spans="1:23" x14ac:dyDescent="0.3">
      <c r="A9642">
        <v>4790</v>
      </c>
      <c r="B9642" t="s">
        <v>12909</v>
      </c>
      <c r="C9642" t="s">
        <v>66</v>
      </c>
      <c r="D9642" t="s">
        <v>5921</v>
      </c>
      <c r="E9642">
        <v>40</v>
      </c>
      <c r="F9642">
        <v>43539634</v>
      </c>
      <c r="G9642" t="s">
        <v>12910</v>
      </c>
      <c r="H9642" s="6">
        <v>45131</v>
      </c>
      <c r="I9642" s="3">
        <v>9500</v>
      </c>
      <c r="J9642" t="s">
        <v>23</v>
      </c>
      <c r="K9642" t="s">
        <v>12909</v>
      </c>
      <c r="L9642">
        <v>10</v>
      </c>
      <c r="M9642" t="s">
        <v>70</v>
      </c>
      <c r="N9642" s="3">
        <v>10685</v>
      </c>
      <c r="O9642">
        <v>80</v>
      </c>
      <c r="P9642" t="s">
        <v>12892</v>
      </c>
      <c r="Q9642" t="s">
        <v>963</v>
      </c>
      <c r="R9642" t="s">
        <v>72</v>
      </c>
      <c r="S9642" s="3">
        <v>37605000</v>
      </c>
      <c r="T9642" s="3">
        <f>Tabla1[[#This Row],[OS-Valor Unitario]]-Tabla1[[#This Row],[costo_antes_iva]]</f>
        <v>1185</v>
      </c>
      <c r="U9642" s="3">
        <f>Tabla1[[#This Row],[OS-Valor Unitario]]*Tabla1[[#This Row],[OS-Cantidad]]</f>
        <v>854800</v>
      </c>
      <c r="V9642" s="3">
        <f>Tabla1[[#This Row],[costo_antes_iva]]*Tabla1[[#This Row],[OS-Cantidad]]</f>
        <v>760000</v>
      </c>
      <c r="W9642" s="3">
        <f>Tabla1[[#This Row],[Valor total OS]]-Tabla1[[#This Row],[valor total op]]</f>
        <v>94800</v>
      </c>
    </row>
    <row r="9643" spans="1:23" x14ac:dyDescent="0.3">
      <c r="A9643">
        <v>4790</v>
      </c>
      <c r="B9643" t="s">
        <v>12911</v>
      </c>
      <c r="C9643" t="s">
        <v>66</v>
      </c>
      <c r="D9643" t="s">
        <v>5921</v>
      </c>
      <c r="E9643">
        <v>24</v>
      </c>
      <c r="F9643">
        <v>43539697</v>
      </c>
      <c r="G9643" t="s">
        <v>12912</v>
      </c>
      <c r="H9643" s="6">
        <v>45131</v>
      </c>
      <c r="I9643" s="3">
        <v>1500</v>
      </c>
      <c r="J9643" t="s">
        <v>82</v>
      </c>
      <c r="K9643" t="s">
        <v>12911</v>
      </c>
      <c r="L9643">
        <v>11</v>
      </c>
      <c r="M9643" t="s">
        <v>119</v>
      </c>
      <c r="N9643" s="3">
        <v>2600</v>
      </c>
      <c r="O9643">
        <v>24</v>
      </c>
      <c r="P9643" t="s">
        <v>12892</v>
      </c>
      <c r="Q9643" t="s">
        <v>963</v>
      </c>
      <c r="R9643" t="s">
        <v>72</v>
      </c>
      <c r="S9643" s="3">
        <v>37605000</v>
      </c>
      <c r="T9643" s="3">
        <f>Tabla1[[#This Row],[OS-Valor Unitario]]-Tabla1[[#This Row],[costo_antes_iva]]</f>
        <v>1100</v>
      </c>
      <c r="U9643" s="3">
        <f>Tabla1[[#This Row],[OS-Valor Unitario]]*Tabla1[[#This Row],[OS-Cantidad]]</f>
        <v>62400</v>
      </c>
      <c r="V9643" s="3">
        <f>Tabla1[[#This Row],[costo_antes_iva]]*Tabla1[[#This Row],[OS-Cantidad]]</f>
        <v>36000</v>
      </c>
      <c r="W9643" s="3">
        <f>Tabla1[[#This Row],[Valor total OS]]-Tabla1[[#This Row],[valor total op]]</f>
        <v>26400</v>
      </c>
    </row>
    <row r="9644" spans="1:23" x14ac:dyDescent="0.3">
      <c r="A9644">
        <v>4790</v>
      </c>
      <c r="B9644" t="s">
        <v>12911</v>
      </c>
      <c r="C9644" t="s">
        <v>66</v>
      </c>
      <c r="D9644" t="s">
        <v>5921</v>
      </c>
      <c r="E9644">
        <v>24</v>
      </c>
      <c r="F9644">
        <v>43539697</v>
      </c>
      <c r="G9644" t="s">
        <v>12912</v>
      </c>
      <c r="H9644" s="6">
        <v>45131</v>
      </c>
      <c r="I9644" s="3">
        <v>9500</v>
      </c>
      <c r="J9644" t="s">
        <v>23</v>
      </c>
      <c r="K9644" t="s">
        <v>12911</v>
      </c>
      <c r="L9644">
        <v>11</v>
      </c>
      <c r="M9644" t="s">
        <v>70</v>
      </c>
      <c r="N9644" s="3">
        <v>10685</v>
      </c>
      <c r="O9644">
        <v>24</v>
      </c>
      <c r="P9644" t="s">
        <v>12892</v>
      </c>
      <c r="Q9644" t="s">
        <v>963</v>
      </c>
      <c r="R9644" t="s">
        <v>72</v>
      </c>
      <c r="S9644" s="3">
        <v>37605000</v>
      </c>
      <c r="T9644" s="3">
        <f>Tabla1[[#This Row],[OS-Valor Unitario]]-Tabla1[[#This Row],[costo_antes_iva]]</f>
        <v>1185</v>
      </c>
      <c r="U9644" s="3">
        <f>Tabla1[[#This Row],[OS-Valor Unitario]]*Tabla1[[#This Row],[OS-Cantidad]]</f>
        <v>256440</v>
      </c>
      <c r="V9644" s="3">
        <f>Tabla1[[#This Row],[costo_antes_iva]]*Tabla1[[#This Row],[OS-Cantidad]]</f>
        <v>228000</v>
      </c>
      <c r="W9644" s="3">
        <f>Tabla1[[#This Row],[Valor total OS]]-Tabla1[[#This Row],[valor total op]]</f>
        <v>28440</v>
      </c>
    </row>
    <row r="9645" spans="1:23" x14ac:dyDescent="0.3">
      <c r="A9645">
        <v>4790</v>
      </c>
      <c r="B9645" t="s">
        <v>12913</v>
      </c>
      <c r="C9645" t="s">
        <v>66</v>
      </c>
      <c r="D9645" t="s">
        <v>5921</v>
      </c>
      <c r="E9645">
        <v>24</v>
      </c>
      <c r="F9645">
        <v>43539711</v>
      </c>
      <c r="G9645" t="s">
        <v>12914</v>
      </c>
      <c r="H9645" s="6">
        <v>45131</v>
      </c>
      <c r="I9645" s="3">
        <v>1500</v>
      </c>
      <c r="J9645" t="s">
        <v>82</v>
      </c>
      <c r="K9645" t="s">
        <v>12913</v>
      </c>
      <c r="L9645">
        <v>12</v>
      </c>
      <c r="M9645" t="s">
        <v>119</v>
      </c>
      <c r="N9645" s="3">
        <v>2600</v>
      </c>
      <c r="O9645">
        <v>24</v>
      </c>
      <c r="P9645" t="s">
        <v>12892</v>
      </c>
      <c r="Q9645" t="s">
        <v>963</v>
      </c>
      <c r="R9645" t="s">
        <v>72</v>
      </c>
      <c r="S9645" s="3">
        <v>37605000</v>
      </c>
      <c r="T9645" s="3">
        <f>Tabla1[[#This Row],[OS-Valor Unitario]]-Tabla1[[#This Row],[costo_antes_iva]]</f>
        <v>1100</v>
      </c>
      <c r="U9645" s="3">
        <f>Tabla1[[#This Row],[OS-Valor Unitario]]*Tabla1[[#This Row],[OS-Cantidad]]</f>
        <v>62400</v>
      </c>
      <c r="V9645" s="3">
        <f>Tabla1[[#This Row],[costo_antes_iva]]*Tabla1[[#This Row],[OS-Cantidad]]</f>
        <v>36000</v>
      </c>
      <c r="W9645" s="3">
        <f>Tabla1[[#This Row],[Valor total OS]]-Tabla1[[#This Row],[valor total op]]</f>
        <v>26400</v>
      </c>
    </row>
    <row r="9646" spans="1:23" x14ac:dyDescent="0.3">
      <c r="A9646">
        <v>4790</v>
      </c>
      <c r="B9646" t="s">
        <v>12913</v>
      </c>
      <c r="C9646" t="s">
        <v>66</v>
      </c>
      <c r="D9646" t="s">
        <v>5921</v>
      </c>
      <c r="E9646">
        <v>24</v>
      </c>
      <c r="F9646">
        <v>43539711</v>
      </c>
      <c r="G9646" t="s">
        <v>12914</v>
      </c>
      <c r="H9646" s="6">
        <v>45131</v>
      </c>
      <c r="I9646" s="3">
        <v>9500</v>
      </c>
      <c r="J9646" t="s">
        <v>23</v>
      </c>
      <c r="K9646" t="s">
        <v>12913</v>
      </c>
      <c r="L9646">
        <v>12</v>
      </c>
      <c r="M9646" t="s">
        <v>70</v>
      </c>
      <c r="N9646" s="3">
        <v>10685</v>
      </c>
      <c r="O9646">
        <v>24</v>
      </c>
      <c r="P9646" t="s">
        <v>12892</v>
      </c>
      <c r="Q9646" t="s">
        <v>963</v>
      </c>
      <c r="R9646" t="s">
        <v>72</v>
      </c>
      <c r="S9646" s="3">
        <v>37605000</v>
      </c>
      <c r="T9646" s="3">
        <f>Tabla1[[#This Row],[OS-Valor Unitario]]-Tabla1[[#This Row],[costo_antes_iva]]</f>
        <v>1185</v>
      </c>
      <c r="U9646" s="3">
        <f>Tabla1[[#This Row],[OS-Valor Unitario]]*Tabla1[[#This Row],[OS-Cantidad]]</f>
        <v>256440</v>
      </c>
      <c r="V9646" s="3">
        <f>Tabla1[[#This Row],[costo_antes_iva]]*Tabla1[[#This Row],[OS-Cantidad]]</f>
        <v>228000</v>
      </c>
      <c r="W9646" s="3">
        <f>Tabla1[[#This Row],[Valor total OS]]-Tabla1[[#This Row],[valor total op]]</f>
        <v>28440</v>
      </c>
    </row>
    <row r="9647" spans="1:23" x14ac:dyDescent="0.3">
      <c r="A9647">
        <v>4790</v>
      </c>
      <c r="B9647" t="s">
        <v>12915</v>
      </c>
      <c r="C9647" t="s">
        <v>66</v>
      </c>
      <c r="D9647" t="s">
        <v>5921</v>
      </c>
      <c r="E9647">
        <v>24</v>
      </c>
      <c r="F9647">
        <v>43539727</v>
      </c>
      <c r="G9647" t="s">
        <v>12916</v>
      </c>
      <c r="H9647" s="6">
        <v>45131</v>
      </c>
      <c r="I9647" s="3">
        <v>1500</v>
      </c>
      <c r="J9647" t="s">
        <v>82</v>
      </c>
      <c r="K9647" t="s">
        <v>12915</v>
      </c>
      <c r="L9647">
        <v>13</v>
      </c>
      <c r="M9647" t="s">
        <v>119</v>
      </c>
      <c r="N9647" s="3">
        <v>2600</v>
      </c>
      <c r="O9647">
        <v>24</v>
      </c>
      <c r="P9647" t="s">
        <v>12892</v>
      </c>
      <c r="Q9647" t="s">
        <v>963</v>
      </c>
      <c r="R9647" t="s">
        <v>72</v>
      </c>
      <c r="S9647" s="3">
        <v>37605000</v>
      </c>
      <c r="T9647" s="3">
        <f>Tabla1[[#This Row],[OS-Valor Unitario]]-Tabla1[[#This Row],[costo_antes_iva]]</f>
        <v>1100</v>
      </c>
      <c r="U9647" s="3">
        <f>Tabla1[[#This Row],[OS-Valor Unitario]]*Tabla1[[#This Row],[OS-Cantidad]]</f>
        <v>62400</v>
      </c>
      <c r="V9647" s="3">
        <f>Tabla1[[#This Row],[costo_antes_iva]]*Tabla1[[#This Row],[OS-Cantidad]]</f>
        <v>36000</v>
      </c>
      <c r="W9647" s="3">
        <f>Tabla1[[#This Row],[Valor total OS]]-Tabla1[[#This Row],[valor total op]]</f>
        <v>26400</v>
      </c>
    </row>
    <row r="9648" spans="1:23" x14ac:dyDescent="0.3">
      <c r="A9648">
        <v>4790</v>
      </c>
      <c r="B9648" t="s">
        <v>12915</v>
      </c>
      <c r="C9648" t="s">
        <v>66</v>
      </c>
      <c r="D9648" t="s">
        <v>5921</v>
      </c>
      <c r="E9648">
        <v>24</v>
      </c>
      <c r="F9648">
        <v>43539727</v>
      </c>
      <c r="G9648" t="s">
        <v>12916</v>
      </c>
      <c r="H9648" s="6">
        <v>45131</v>
      </c>
      <c r="I9648" s="3">
        <v>9500</v>
      </c>
      <c r="J9648" t="s">
        <v>23</v>
      </c>
      <c r="K9648" t="s">
        <v>12915</v>
      </c>
      <c r="L9648">
        <v>13</v>
      </c>
      <c r="M9648" t="s">
        <v>70</v>
      </c>
      <c r="N9648" s="3">
        <v>10685</v>
      </c>
      <c r="O9648">
        <v>24</v>
      </c>
      <c r="P9648" t="s">
        <v>12892</v>
      </c>
      <c r="Q9648" t="s">
        <v>963</v>
      </c>
      <c r="R9648" t="s">
        <v>72</v>
      </c>
      <c r="S9648" s="3">
        <v>37605000</v>
      </c>
      <c r="T9648" s="3">
        <f>Tabla1[[#This Row],[OS-Valor Unitario]]-Tabla1[[#This Row],[costo_antes_iva]]</f>
        <v>1185</v>
      </c>
      <c r="U9648" s="3">
        <f>Tabla1[[#This Row],[OS-Valor Unitario]]*Tabla1[[#This Row],[OS-Cantidad]]</f>
        <v>256440</v>
      </c>
      <c r="V9648" s="3">
        <f>Tabla1[[#This Row],[costo_antes_iva]]*Tabla1[[#This Row],[OS-Cantidad]]</f>
        <v>228000</v>
      </c>
      <c r="W9648" s="3">
        <f>Tabla1[[#This Row],[Valor total OS]]-Tabla1[[#This Row],[valor total op]]</f>
        <v>28440</v>
      </c>
    </row>
    <row r="9649" spans="1:23" x14ac:dyDescent="0.3">
      <c r="A9649">
        <v>4790</v>
      </c>
      <c r="B9649" t="s">
        <v>12917</v>
      </c>
      <c r="C9649" t="s">
        <v>66</v>
      </c>
      <c r="D9649" t="s">
        <v>5921</v>
      </c>
      <c r="E9649">
        <v>24</v>
      </c>
      <c r="F9649">
        <v>43539742</v>
      </c>
      <c r="G9649" t="s">
        <v>12918</v>
      </c>
      <c r="H9649" s="6">
        <v>45131</v>
      </c>
      <c r="I9649" s="3">
        <v>1500</v>
      </c>
      <c r="J9649" t="s">
        <v>82</v>
      </c>
      <c r="K9649" t="s">
        <v>12917</v>
      </c>
      <c r="L9649">
        <v>14</v>
      </c>
      <c r="M9649" t="s">
        <v>119</v>
      </c>
      <c r="N9649" s="3">
        <v>2600</v>
      </c>
      <c r="O9649">
        <v>24</v>
      </c>
      <c r="P9649" t="s">
        <v>12892</v>
      </c>
      <c r="Q9649" t="s">
        <v>963</v>
      </c>
      <c r="R9649" t="s">
        <v>72</v>
      </c>
      <c r="S9649" s="3">
        <v>37605000</v>
      </c>
      <c r="T9649" s="3">
        <f>Tabla1[[#This Row],[OS-Valor Unitario]]-Tabla1[[#This Row],[costo_antes_iva]]</f>
        <v>1100</v>
      </c>
      <c r="U9649" s="3">
        <f>Tabla1[[#This Row],[OS-Valor Unitario]]*Tabla1[[#This Row],[OS-Cantidad]]</f>
        <v>62400</v>
      </c>
      <c r="V9649" s="3">
        <f>Tabla1[[#This Row],[costo_antes_iva]]*Tabla1[[#This Row],[OS-Cantidad]]</f>
        <v>36000</v>
      </c>
      <c r="W9649" s="3">
        <f>Tabla1[[#This Row],[Valor total OS]]-Tabla1[[#This Row],[valor total op]]</f>
        <v>26400</v>
      </c>
    </row>
    <row r="9650" spans="1:23" x14ac:dyDescent="0.3">
      <c r="A9650">
        <v>4790</v>
      </c>
      <c r="B9650" t="s">
        <v>12917</v>
      </c>
      <c r="C9650" t="s">
        <v>66</v>
      </c>
      <c r="D9650" t="s">
        <v>5921</v>
      </c>
      <c r="E9650">
        <v>24</v>
      </c>
      <c r="F9650">
        <v>43539742</v>
      </c>
      <c r="G9650" t="s">
        <v>12918</v>
      </c>
      <c r="H9650" s="6">
        <v>45131</v>
      </c>
      <c r="I9650" s="3">
        <v>9500</v>
      </c>
      <c r="J9650" t="s">
        <v>23</v>
      </c>
      <c r="K9650" t="s">
        <v>12917</v>
      </c>
      <c r="L9650">
        <v>14</v>
      </c>
      <c r="M9650" t="s">
        <v>70</v>
      </c>
      <c r="N9650" s="3">
        <v>10685</v>
      </c>
      <c r="O9650">
        <v>24</v>
      </c>
      <c r="P9650" t="s">
        <v>12892</v>
      </c>
      <c r="Q9650" t="s">
        <v>963</v>
      </c>
      <c r="R9650" t="s">
        <v>72</v>
      </c>
      <c r="S9650" s="3">
        <v>37605000</v>
      </c>
      <c r="T9650" s="3">
        <f>Tabla1[[#This Row],[OS-Valor Unitario]]-Tabla1[[#This Row],[costo_antes_iva]]</f>
        <v>1185</v>
      </c>
      <c r="U9650" s="3">
        <f>Tabla1[[#This Row],[OS-Valor Unitario]]*Tabla1[[#This Row],[OS-Cantidad]]</f>
        <v>256440</v>
      </c>
      <c r="V9650" s="3">
        <f>Tabla1[[#This Row],[costo_antes_iva]]*Tabla1[[#This Row],[OS-Cantidad]]</f>
        <v>228000</v>
      </c>
      <c r="W9650" s="3">
        <f>Tabla1[[#This Row],[Valor total OS]]-Tabla1[[#This Row],[valor total op]]</f>
        <v>28440</v>
      </c>
    </row>
    <row r="9651" spans="1:23" x14ac:dyDescent="0.3">
      <c r="A9651">
        <v>4790</v>
      </c>
      <c r="B9651" t="s">
        <v>12919</v>
      </c>
      <c r="C9651" t="s">
        <v>66</v>
      </c>
      <c r="D9651" t="s">
        <v>5921</v>
      </c>
      <c r="E9651">
        <v>24</v>
      </c>
      <c r="F9651">
        <v>43539397</v>
      </c>
      <c r="G9651" t="s">
        <v>12920</v>
      </c>
      <c r="H9651" s="6">
        <v>45131</v>
      </c>
      <c r="I9651" s="3">
        <v>1500</v>
      </c>
      <c r="J9651" t="s">
        <v>82</v>
      </c>
      <c r="K9651" t="s">
        <v>12919</v>
      </c>
      <c r="L9651">
        <v>15</v>
      </c>
      <c r="M9651" t="s">
        <v>119</v>
      </c>
      <c r="N9651" s="3">
        <v>2600</v>
      </c>
      <c r="O9651">
        <v>24</v>
      </c>
      <c r="P9651" t="s">
        <v>12892</v>
      </c>
      <c r="Q9651" t="s">
        <v>963</v>
      </c>
      <c r="R9651" t="s">
        <v>72</v>
      </c>
      <c r="S9651" s="3">
        <v>37605000</v>
      </c>
      <c r="T9651" s="3">
        <f>Tabla1[[#This Row],[OS-Valor Unitario]]-Tabla1[[#This Row],[costo_antes_iva]]</f>
        <v>1100</v>
      </c>
      <c r="U9651" s="3">
        <f>Tabla1[[#This Row],[OS-Valor Unitario]]*Tabla1[[#This Row],[OS-Cantidad]]</f>
        <v>62400</v>
      </c>
      <c r="V9651" s="3">
        <f>Tabla1[[#This Row],[costo_antes_iva]]*Tabla1[[#This Row],[OS-Cantidad]]</f>
        <v>36000</v>
      </c>
      <c r="W9651" s="3">
        <f>Tabla1[[#This Row],[Valor total OS]]-Tabla1[[#This Row],[valor total op]]</f>
        <v>26400</v>
      </c>
    </row>
    <row r="9652" spans="1:23" x14ac:dyDescent="0.3">
      <c r="A9652">
        <v>4790</v>
      </c>
      <c r="B9652" t="s">
        <v>12919</v>
      </c>
      <c r="C9652" t="s">
        <v>66</v>
      </c>
      <c r="D9652" t="s">
        <v>5921</v>
      </c>
      <c r="E9652">
        <v>24</v>
      </c>
      <c r="F9652">
        <v>43539397</v>
      </c>
      <c r="G9652" t="s">
        <v>12920</v>
      </c>
      <c r="H9652" s="6">
        <v>45131</v>
      </c>
      <c r="I9652" s="3">
        <v>9500</v>
      </c>
      <c r="J9652" t="s">
        <v>23</v>
      </c>
      <c r="K9652" t="s">
        <v>12919</v>
      </c>
      <c r="L9652">
        <v>15</v>
      </c>
      <c r="M9652" t="s">
        <v>70</v>
      </c>
      <c r="N9652" s="3">
        <v>10685</v>
      </c>
      <c r="O9652">
        <v>24</v>
      </c>
      <c r="P9652" t="s">
        <v>12892</v>
      </c>
      <c r="Q9652" t="s">
        <v>963</v>
      </c>
      <c r="R9652" t="s">
        <v>72</v>
      </c>
      <c r="S9652" s="3">
        <v>37605000</v>
      </c>
      <c r="T9652" s="3">
        <f>Tabla1[[#This Row],[OS-Valor Unitario]]-Tabla1[[#This Row],[costo_antes_iva]]</f>
        <v>1185</v>
      </c>
      <c r="U9652" s="3">
        <f>Tabla1[[#This Row],[OS-Valor Unitario]]*Tabla1[[#This Row],[OS-Cantidad]]</f>
        <v>256440</v>
      </c>
      <c r="V9652" s="3">
        <f>Tabla1[[#This Row],[costo_antes_iva]]*Tabla1[[#This Row],[OS-Cantidad]]</f>
        <v>228000</v>
      </c>
      <c r="W9652" s="3">
        <f>Tabla1[[#This Row],[Valor total OS]]-Tabla1[[#This Row],[valor total op]]</f>
        <v>28440</v>
      </c>
    </row>
    <row r="9653" spans="1:23" x14ac:dyDescent="0.3">
      <c r="A9653">
        <v>4790</v>
      </c>
      <c r="B9653" t="s">
        <v>12921</v>
      </c>
      <c r="C9653" t="s">
        <v>66</v>
      </c>
      <c r="D9653" t="s">
        <v>5921</v>
      </c>
      <c r="E9653">
        <v>21</v>
      </c>
      <c r="F9653">
        <v>43539807</v>
      </c>
      <c r="G9653" t="s">
        <v>12922</v>
      </c>
      <c r="H9653" s="6">
        <v>45131</v>
      </c>
      <c r="I9653" s="3">
        <v>1500</v>
      </c>
      <c r="J9653" t="s">
        <v>82</v>
      </c>
      <c r="K9653" t="s">
        <v>12921</v>
      </c>
      <c r="L9653">
        <v>16</v>
      </c>
      <c r="M9653" t="s">
        <v>119</v>
      </c>
      <c r="N9653" s="3">
        <v>2600</v>
      </c>
      <c r="O9653">
        <v>21</v>
      </c>
      <c r="P9653" t="s">
        <v>12892</v>
      </c>
      <c r="Q9653" t="s">
        <v>963</v>
      </c>
      <c r="R9653" t="s">
        <v>72</v>
      </c>
      <c r="S9653" s="3">
        <v>37605000</v>
      </c>
      <c r="T9653" s="3">
        <f>Tabla1[[#This Row],[OS-Valor Unitario]]-Tabla1[[#This Row],[costo_antes_iva]]</f>
        <v>1100</v>
      </c>
      <c r="U9653" s="3">
        <f>Tabla1[[#This Row],[OS-Valor Unitario]]*Tabla1[[#This Row],[OS-Cantidad]]</f>
        <v>54600</v>
      </c>
      <c r="V9653" s="3">
        <f>Tabla1[[#This Row],[costo_antes_iva]]*Tabla1[[#This Row],[OS-Cantidad]]</f>
        <v>31500</v>
      </c>
      <c r="W9653" s="3">
        <f>Tabla1[[#This Row],[Valor total OS]]-Tabla1[[#This Row],[valor total op]]</f>
        <v>23100</v>
      </c>
    </row>
    <row r="9654" spans="1:23" x14ac:dyDescent="0.3">
      <c r="A9654">
        <v>4790</v>
      </c>
      <c r="B9654" t="s">
        <v>12921</v>
      </c>
      <c r="C9654" t="s">
        <v>66</v>
      </c>
      <c r="D9654" t="s">
        <v>5921</v>
      </c>
      <c r="E9654">
        <v>21</v>
      </c>
      <c r="F9654">
        <v>43539807</v>
      </c>
      <c r="G9654" t="s">
        <v>12922</v>
      </c>
      <c r="H9654" s="6">
        <v>45131</v>
      </c>
      <c r="I9654" s="3">
        <v>9500</v>
      </c>
      <c r="J9654" t="s">
        <v>23</v>
      </c>
      <c r="K9654" t="s">
        <v>12921</v>
      </c>
      <c r="L9654">
        <v>16</v>
      </c>
      <c r="M9654" t="s">
        <v>70</v>
      </c>
      <c r="N9654" s="3">
        <v>10685</v>
      </c>
      <c r="O9654">
        <v>21</v>
      </c>
      <c r="P9654" t="s">
        <v>12892</v>
      </c>
      <c r="Q9654" t="s">
        <v>963</v>
      </c>
      <c r="R9654" t="s">
        <v>72</v>
      </c>
      <c r="S9654" s="3">
        <v>37605000</v>
      </c>
      <c r="T9654" s="3">
        <f>Tabla1[[#This Row],[OS-Valor Unitario]]-Tabla1[[#This Row],[costo_antes_iva]]</f>
        <v>1185</v>
      </c>
      <c r="U9654" s="3">
        <f>Tabla1[[#This Row],[OS-Valor Unitario]]*Tabla1[[#This Row],[OS-Cantidad]]</f>
        <v>224385</v>
      </c>
      <c r="V9654" s="3">
        <f>Tabla1[[#This Row],[costo_antes_iva]]*Tabla1[[#This Row],[OS-Cantidad]]</f>
        <v>199500</v>
      </c>
      <c r="W9654" s="3">
        <f>Tabla1[[#This Row],[Valor total OS]]-Tabla1[[#This Row],[valor total op]]</f>
        <v>24885</v>
      </c>
    </row>
    <row r="9655" spans="1:23" x14ac:dyDescent="0.3">
      <c r="A9655">
        <v>4790</v>
      </c>
      <c r="B9655" t="s">
        <v>12923</v>
      </c>
      <c r="C9655" t="s">
        <v>66</v>
      </c>
      <c r="D9655" t="s">
        <v>5921</v>
      </c>
      <c r="E9655">
        <v>21</v>
      </c>
      <c r="F9655">
        <v>43539820</v>
      </c>
      <c r="G9655" t="s">
        <v>12924</v>
      </c>
      <c r="H9655" s="6">
        <v>45131</v>
      </c>
      <c r="I9655" s="3">
        <v>1500</v>
      </c>
      <c r="J9655" t="s">
        <v>82</v>
      </c>
      <c r="K9655" t="s">
        <v>12923</v>
      </c>
      <c r="L9655">
        <v>17</v>
      </c>
      <c r="M9655" t="s">
        <v>119</v>
      </c>
      <c r="N9655" s="3">
        <v>2600</v>
      </c>
      <c r="O9655">
        <v>21</v>
      </c>
      <c r="P9655" t="s">
        <v>12892</v>
      </c>
      <c r="Q9655" t="s">
        <v>963</v>
      </c>
      <c r="R9655" t="s">
        <v>72</v>
      </c>
      <c r="S9655" s="3">
        <v>37605000</v>
      </c>
      <c r="T9655" s="3">
        <f>Tabla1[[#This Row],[OS-Valor Unitario]]-Tabla1[[#This Row],[costo_antes_iva]]</f>
        <v>1100</v>
      </c>
      <c r="U9655" s="3">
        <f>Tabla1[[#This Row],[OS-Valor Unitario]]*Tabla1[[#This Row],[OS-Cantidad]]</f>
        <v>54600</v>
      </c>
      <c r="V9655" s="3">
        <f>Tabla1[[#This Row],[costo_antes_iva]]*Tabla1[[#This Row],[OS-Cantidad]]</f>
        <v>31500</v>
      </c>
      <c r="W9655" s="3">
        <f>Tabla1[[#This Row],[Valor total OS]]-Tabla1[[#This Row],[valor total op]]</f>
        <v>23100</v>
      </c>
    </row>
    <row r="9656" spans="1:23" x14ac:dyDescent="0.3">
      <c r="A9656">
        <v>4790</v>
      </c>
      <c r="B9656" t="s">
        <v>12923</v>
      </c>
      <c r="C9656" t="s">
        <v>66</v>
      </c>
      <c r="D9656" t="s">
        <v>5921</v>
      </c>
      <c r="E9656">
        <v>21</v>
      </c>
      <c r="F9656">
        <v>43539820</v>
      </c>
      <c r="G9656" t="s">
        <v>12924</v>
      </c>
      <c r="H9656" s="6">
        <v>45131</v>
      </c>
      <c r="I9656" s="3">
        <v>9500</v>
      </c>
      <c r="J9656" t="s">
        <v>23</v>
      </c>
      <c r="K9656" t="s">
        <v>12923</v>
      </c>
      <c r="L9656">
        <v>17</v>
      </c>
      <c r="M9656" t="s">
        <v>70</v>
      </c>
      <c r="N9656" s="3">
        <v>10685</v>
      </c>
      <c r="O9656">
        <v>21</v>
      </c>
      <c r="P9656" t="s">
        <v>12892</v>
      </c>
      <c r="Q9656" t="s">
        <v>963</v>
      </c>
      <c r="R9656" t="s">
        <v>72</v>
      </c>
      <c r="S9656" s="3">
        <v>37605000</v>
      </c>
      <c r="T9656" s="3">
        <f>Tabla1[[#This Row],[OS-Valor Unitario]]-Tabla1[[#This Row],[costo_antes_iva]]</f>
        <v>1185</v>
      </c>
      <c r="U9656" s="3">
        <f>Tabla1[[#This Row],[OS-Valor Unitario]]*Tabla1[[#This Row],[OS-Cantidad]]</f>
        <v>224385</v>
      </c>
      <c r="V9656" s="3">
        <f>Tabla1[[#This Row],[costo_antes_iva]]*Tabla1[[#This Row],[OS-Cantidad]]</f>
        <v>199500</v>
      </c>
      <c r="W9656" s="3">
        <f>Tabla1[[#This Row],[Valor total OS]]-Tabla1[[#This Row],[valor total op]]</f>
        <v>24885</v>
      </c>
    </row>
    <row r="9657" spans="1:23" x14ac:dyDescent="0.3">
      <c r="A9657">
        <v>4790</v>
      </c>
      <c r="B9657" t="s">
        <v>12925</v>
      </c>
      <c r="C9657" t="s">
        <v>66</v>
      </c>
      <c r="D9657" t="s">
        <v>5921</v>
      </c>
      <c r="E9657">
        <v>21</v>
      </c>
      <c r="F9657">
        <v>43539833</v>
      </c>
      <c r="G9657" t="s">
        <v>12926</v>
      </c>
      <c r="H9657" s="6">
        <v>45131</v>
      </c>
      <c r="I9657" s="3">
        <v>1500</v>
      </c>
      <c r="J9657" t="s">
        <v>82</v>
      </c>
      <c r="K9657" t="s">
        <v>12925</v>
      </c>
      <c r="L9657">
        <v>18</v>
      </c>
      <c r="M9657" t="s">
        <v>119</v>
      </c>
      <c r="N9657" s="3">
        <v>2600</v>
      </c>
      <c r="O9657">
        <v>21</v>
      </c>
      <c r="P9657" t="s">
        <v>12892</v>
      </c>
      <c r="Q9657" t="s">
        <v>963</v>
      </c>
      <c r="R9657" t="s">
        <v>72</v>
      </c>
      <c r="S9657" s="3">
        <v>37605000</v>
      </c>
      <c r="T9657" s="3">
        <f>Tabla1[[#This Row],[OS-Valor Unitario]]-Tabla1[[#This Row],[costo_antes_iva]]</f>
        <v>1100</v>
      </c>
      <c r="U9657" s="3">
        <f>Tabla1[[#This Row],[OS-Valor Unitario]]*Tabla1[[#This Row],[OS-Cantidad]]</f>
        <v>54600</v>
      </c>
      <c r="V9657" s="3">
        <f>Tabla1[[#This Row],[costo_antes_iva]]*Tabla1[[#This Row],[OS-Cantidad]]</f>
        <v>31500</v>
      </c>
      <c r="W9657" s="3">
        <f>Tabla1[[#This Row],[Valor total OS]]-Tabla1[[#This Row],[valor total op]]</f>
        <v>23100</v>
      </c>
    </row>
    <row r="9658" spans="1:23" x14ac:dyDescent="0.3">
      <c r="A9658">
        <v>4790</v>
      </c>
      <c r="B9658" t="s">
        <v>12925</v>
      </c>
      <c r="C9658" t="s">
        <v>66</v>
      </c>
      <c r="D9658" t="s">
        <v>5921</v>
      </c>
      <c r="E9658">
        <v>21</v>
      </c>
      <c r="F9658">
        <v>43539833</v>
      </c>
      <c r="G9658" t="s">
        <v>12926</v>
      </c>
      <c r="H9658" s="6">
        <v>45131</v>
      </c>
      <c r="I9658" s="3">
        <v>9500</v>
      </c>
      <c r="J9658" t="s">
        <v>23</v>
      </c>
      <c r="K9658" t="s">
        <v>12925</v>
      </c>
      <c r="L9658">
        <v>18</v>
      </c>
      <c r="M9658" t="s">
        <v>70</v>
      </c>
      <c r="N9658" s="3">
        <v>10685</v>
      </c>
      <c r="O9658">
        <v>21</v>
      </c>
      <c r="P9658" t="s">
        <v>12892</v>
      </c>
      <c r="Q9658" t="s">
        <v>963</v>
      </c>
      <c r="R9658" t="s">
        <v>72</v>
      </c>
      <c r="S9658" s="3">
        <v>37605000</v>
      </c>
      <c r="T9658" s="3">
        <f>Tabla1[[#This Row],[OS-Valor Unitario]]-Tabla1[[#This Row],[costo_antes_iva]]</f>
        <v>1185</v>
      </c>
      <c r="U9658" s="3">
        <f>Tabla1[[#This Row],[OS-Valor Unitario]]*Tabla1[[#This Row],[OS-Cantidad]]</f>
        <v>224385</v>
      </c>
      <c r="V9658" s="3">
        <f>Tabla1[[#This Row],[costo_antes_iva]]*Tabla1[[#This Row],[OS-Cantidad]]</f>
        <v>199500</v>
      </c>
      <c r="W9658" s="3">
        <f>Tabla1[[#This Row],[Valor total OS]]-Tabla1[[#This Row],[valor total op]]</f>
        <v>24885</v>
      </c>
    </row>
    <row r="9659" spans="1:23" x14ac:dyDescent="0.3">
      <c r="A9659">
        <v>4790</v>
      </c>
      <c r="B9659" t="s">
        <v>12927</v>
      </c>
      <c r="C9659" t="s">
        <v>66</v>
      </c>
      <c r="D9659" t="s">
        <v>5921</v>
      </c>
      <c r="E9659">
        <v>21</v>
      </c>
      <c r="F9659">
        <v>43539848</v>
      </c>
      <c r="G9659" t="s">
        <v>12928</v>
      </c>
      <c r="H9659" s="6">
        <v>45131</v>
      </c>
      <c r="I9659" s="3">
        <v>1500</v>
      </c>
      <c r="J9659" t="s">
        <v>82</v>
      </c>
      <c r="K9659" t="s">
        <v>12927</v>
      </c>
      <c r="L9659">
        <v>19</v>
      </c>
      <c r="M9659" t="s">
        <v>119</v>
      </c>
      <c r="N9659" s="3">
        <v>2600</v>
      </c>
      <c r="O9659">
        <v>21</v>
      </c>
      <c r="P9659" t="s">
        <v>12892</v>
      </c>
      <c r="Q9659" t="s">
        <v>963</v>
      </c>
      <c r="R9659" t="s">
        <v>72</v>
      </c>
      <c r="S9659" s="3">
        <v>37605000</v>
      </c>
      <c r="T9659" s="3">
        <f>Tabla1[[#This Row],[OS-Valor Unitario]]-Tabla1[[#This Row],[costo_antes_iva]]</f>
        <v>1100</v>
      </c>
      <c r="U9659" s="3">
        <f>Tabla1[[#This Row],[OS-Valor Unitario]]*Tabla1[[#This Row],[OS-Cantidad]]</f>
        <v>54600</v>
      </c>
      <c r="V9659" s="3">
        <f>Tabla1[[#This Row],[costo_antes_iva]]*Tabla1[[#This Row],[OS-Cantidad]]</f>
        <v>31500</v>
      </c>
      <c r="W9659" s="3">
        <f>Tabla1[[#This Row],[Valor total OS]]-Tabla1[[#This Row],[valor total op]]</f>
        <v>23100</v>
      </c>
    </row>
    <row r="9660" spans="1:23" x14ac:dyDescent="0.3">
      <c r="A9660">
        <v>4790</v>
      </c>
      <c r="B9660" t="s">
        <v>12927</v>
      </c>
      <c r="C9660" t="s">
        <v>66</v>
      </c>
      <c r="D9660" t="s">
        <v>5921</v>
      </c>
      <c r="E9660">
        <v>21</v>
      </c>
      <c r="F9660">
        <v>43539848</v>
      </c>
      <c r="G9660" t="s">
        <v>12928</v>
      </c>
      <c r="H9660" s="6">
        <v>45131</v>
      </c>
      <c r="I9660" s="3">
        <v>9500</v>
      </c>
      <c r="J9660" t="s">
        <v>23</v>
      </c>
      <c r="K9660" t="s">
        <v>12927</v>
      </c>
      <c r="L9660">
        <v>19</v>
      </c>
      <c r="M9660" t="s">
        <v>70</v>
      </c>
      <c r="N9660" s="3">
        <v>10685</v>
      </c>
      <c r="O9660">
        <v>21</v>
      </c>
      <c r="P9660" t="s">
        <v>12892</v>
      </c>
      <c r="Q9660" t="s">
        <v>963</v>
      </c>
      <c r="R9660" t="s">
        <v>72</v>
      </c>
      <c r="S9660" s="3">
        <v>37605000</v>
      </c>
      <c r="T9660" s="3">
        <f>Tabla1[[#This Row],[OS-Valor Unitario]]-Tabla1[[#This Row],[costo_antes_iva]]</f>
        <v>1185</v>
      </c>
      <c r="U9660" s="3">
        <f>Tabla1[[#This Row],[OS-Valor Unitario]]*Tabla1[[#This Row],[OS-Cantidad]]</f>
        <v>224385</v>
      </c>
      <c r="V9660" s="3">
        <f>Tabla1[[#This Row],[costo_antes_iva]]*Tabla1[[#This Row],[OS-Cantidad]]</f>
        <v>199500</v>
      </c>
      <c r="W9660" s="3">
        <f>Tabla1[[#This Row],[Valor total OS]]-Tabla1[[#This Row],[valor total op]]</f>
        <v>24885</v>
      </c>
    </row>
    <row r="9661" spans="1:23" x14ac:dyDescent="0.3">
      <c r="A9661">
        <v>4790</v>
      </c>
      <c r="B9661" t="s">
        <v>12929</v>
      </c>
      <c r="C9661" t="s">
        <v>66</v>
      </c>
      <c r="D9661" t="s">
        <v>5921</v>
      </c>
      <c r="E9661">
        <v>21</v>
      </c>
      <c r="F9661">
        <v>43539407</v>
      </c>
      <c r="G9661" t="s">
        <v>12896</v>
      </c>
      <c r="H9661" s="6">
        <v>45131</v>
      </c>
      <c r="I9661" s="3">
        <v>1500</v>
      </c>
      <c r="J9661" t="s">
        <v>82</v>
      </c>
      <c r="K9661" t="s">
        <v>12929</v>
      </c>
      <c r="L9661">
        <v>20</v>
      </c>
      <c r="M9661" t="s">
        <v>119</v>
      </c>
      <c r="N9661" s="3">
        <v>2600</v>
      </c>
      <c r="O9661">
        <v>21</v>
      </c>
      <c r="P9661" t="s">
        <v>12892</v>
      </c>
      <c r="Q9661" t="s">
        <v>963</v>
      </c>
      <c r="R9661" t="s">
        <v>72</v>
      </c>
      <c r="S9661" s="3">
        <v>37605000</v>
      </c>
      <c r="T9661" s="3">
        <f>Tabla1[[#This Row],[OS-Valor Unitario]]-Tabla1[[#This Row],[costo_antes_iva]]</f>
        <v>1100</v>
      </c>
      <c r="U9661" s="3">
        <f>Tabla1[[#This Row],[OS-Valor Unitario]]*Tabla1[[#This Row],[OS-Cantidad]]</f>
        <v>54600</v>
      </c>
      <c r="V9661" s="3">
        <f>Tabla1[[#This Row],[costo_antes_iva]]*Tabla1[[#This Row],[OS-Cantidad]]</f>
        <v>31500</v>
      </c>
      <c r="W9661" s="3">
        <f>Tabla1[[#This Row],[Valor total OS]]-Tabla1[[#This Row],[valor total op]]</f>
        <v>23100</v>
      </c>
    </row>
    <row r="9662" spans="1:23" x14ac:dyDescent="0.3">
      <c r="A9662">
        <v>4790</v>
      </c>
      <c r="B9662" t="s">
        <v>12929</v>
      </c>
      <c r="C9662" t="s">
        <v>66</v>
      </c>
      <c r="D9662" t="s">
        <v>5921</v>
      </c>
      <c r="E9662">
        <v>21</v>
      </c>
      <c r="F9662">
        <v>43539407</v>
      </c>
      <c r="G9662" t="s">
        <v>12896</v>
      </c>
      <c r="H9662" s="6">
        <v>45131</v>
      </c>
      <c r="I9662" s="3">
        <v>9500</v>
      </c>
      <c r="J9662" t="s">
        <v>23</v>
      </c>
      <c r="K9662" t="s">
        <v>12929</v>
      </c>
      <c r="L9662">
        <v>20</v>
      </c>
      <c r="M9662" t="s">
        <v>70</v>
      </c>
      <c r="N9662" s="3">
        <v>10685</v>
      </c>
      <c r="O9662">
        <v>21</v>
      </c>
      <c r="P9662" t="s">
        <v>12892</v>
      </c>
      <c r="Q9662" t="s">
        <v>963</v>
      </c>
      <c r="R9662" t="s">
        <v>72</v>
      </c>
      <c r="S9662" s="3">
        <v>37605000</v>
      </c>
      <c r="T9662" s="3">
        <f>Tabla1[[#This Row],[OS-Valor Unitario]]-Tabla1[[#This Row],[costo_antes_iva]]</f>
        <v>1185</v>
      </c>
      <c r="U9662" s="3">
        <f>Tabla1[[#This Row],[OS-Valor Unitario]]*Tabla1[[#This Row],[OS-Cantidad]]</f>
        <v>224385</v>
      </c>
      <c r="V9662" s="3">
        <f>Tabla1[[#This Row],[costo_antes_iva]]*Tabla1[[#This Row],[OS-Cantidad]]</f>
        <v>199500</v>
      </c>
      <c r="W9662" s="3">
        <f>Tabla1[[#This Row],[Valor total OS]]-Tabla1[[#This Row],[valor total op]]</f>
        <v>24885</v>
      </c>
    </row>
    <row r="9663" spans="1:23" x14ac:dyDescent="0.3">
      <c r="A9663">
        <v>4790</v>
      </c>
      <c r="B9663" t="s">
        <v>12929</v>
      </c>
      <c r="C9663" t="s">
        <v>66</v>
      </c>
      <c r="D9663" t="s">
        <v>5921</v>
      </c>
      <c r="E9663">
        <v>53</v>
      </c>
      <c r="F9663">
        <v>43539489</v>
      </c>
      <c r="G9663" t="s">
        <v>12896</v>
      </c>
      <c r="H9663" s="6">
        <v>45131</v>
      </c>
      <c r="I9663" s="3">
        <v>1500</v>
      </c>
      <c r="J9663" t="s">
        <v>82</v>
      </c>
      <c r="K9663" t="s">
        <v>12929</v>
      </c>
      <c r="L9663">
        <v>20</v>
      </c>
      <c r="M9663" t="s">
        <v>119</v>
      </c>
      <c r="N9663" s="3">
        <v>2600</v>
      </c>
      <c r="O9663">
        <v>21</v>
      </c>
      <c r="P9663" t="s">
        <v>12892</v>
      </c>
      <c r="Q9663" t="s">
        <v>963</v>
      </c>
      <c r="R9663" t="s">
        <v>72</v>
      </c>
      <c r="S9663" s="3">
        <v>37605000</v>
      </c>
      <c r="T9663" s="3">
        <f>Tabla1[[#This Row],[OS-Valor Unitario]]-Tabla1[[#This Row],[costo_antes_iva]]</f>
        <v>1100</v>
      </c>
      <c r="U9663" s="3">
        <f>Tabla1[[#This Row],[OS-Valor Unitario]]*Tabla1[[#This Row],[OS-Cantidad]]</f>
        <v>54600</v>
      </c>
      <c r="V9663" s="3">
        <f>Tabla1[[#This Row],[costo_antes_iva]]*Tabla1[[#This Row],[OS-Cantidad]]</f>
        <v>31500</v>
      </c>
      <c r="W9663" s="3">
        <f>Tabla1[[#This Row],[Valor total OS]]-Tabla1[[#This Row],[valor total op]]</f>
        <v>23100</v>
      </c>
    </row>
    <row r="9664" spans="1:23" x14ac:dyDescent="0.3">
      <c r="A9664">
        <v>4790</v>
      </c>
      <c r="B9664" t="s">
        <v>12929</v>
      </c>
      <c r="C9664" t="s">
        <v>66</v>
      </c>
      <c r="D9664" t="s">
        <v>5921</v>
      </c>
      <c r="E9664">
        <v>53</v>
      </c>
      <c r="F9664">
        <v>43539489</v>
      </c>
      <c r="G9664" t="s">
        <v>12896</v>
      </c>
      <c r="H9664" s="6">
        <v>45131</v>
      </c>
      <c r="I9664" s="3">
        <v>9500</v>
      </c>
      <c r="J9664" t="s">
        <v>23</v>
      </c>
      <c r="K9664" t="s">
        <v>12929</v>
      </c>
      <c r="L9664">
        <v>20</v>
      </c>
      <c r="M9664" t="s">
        <v>70</v>
      </c>
      <c r="N9664" s="3">
        <v>10685</v>
      </c>
      <c r="O9664">
        <v>21</v>
      </c>
      <c r="P9664" t="s">
        <v>12892</v>
      </c>
      <c r="Q9664" t="s">
        <v>963</v>
      </c>
      <c r="R9664" t="s">
        <v>72</v>
      </c>
      <c r="S9664" s="3">
        <v>37605000</v>
      </c>
      <c r="T9664" s="3">
        <f>Tabla1[[#This Row],[OS-Valor Unitario]]-Tabla1[[#This Row],[costo_antes_iva]]</f>
        <v>1185</v>
      </c>
      <c r="U9664" s="3">
        <f>Tabla1[[#This Row],[OS-Valor Unitario]]*Tabla1[[#This Row],[OS-Cantidad]]</f>
        <v>224385</v>
      </c>
      <c r="V9664" s="3">
        <f>Tabla1[[#This Row],[costo_antes_iva]]*Tabla1[[#This Row],[OS-Cantidad]]</f>
        <v>199500</v>
      </c>
      <c r="W9664" s="3">
        <f>Tabla1[[#This Row],[Valor total OS]]-Tabla1[[#This Row],[valor total op]]</f>
        <v>24885</v>
      </c>
    </row>
    <row r="9665" spans="1:23" x14ac:dyDescent="0.3">
      <c r="A9665">
        <v>4789</v>
      </c>
      <c r="B9665" t="s">
        <v>12930</v>
      </c>
      <c r="C9665" t="s">
        <v>124</v>
      </c>
      <c r="D9665" t="s">
        <v>11901</v>
      </c>
      <c r="E9665">
        <v>30</v>
      </c>
      <c r="F9665">
        <v>43364610</v>
      </c>
      <c r="G9665" t="s">
        <v>12931</v>
      </c>
      <c r="H9665" s="6">
        <v>45125</v>
      </c>
      <c r="I9665" s="3">
        <v>14000</v>
      </c>
      <c r="J9665" t="s">
        <v>33</v>
      </c>
      <c r="K9665" t="s">
        <v>12930</v>
      </c>
      <c r="L9665">
        <v>1</v>
      </c>
      <c r="M9665" t="s">
        <v>5723</v>
      </c>
      <c r="N9665" s="3">
        <v>14000</v>
      </c>
      <c r="O9665">
        <v>30</v>
      </c>
      <c r="P9665" t="s">
        <v>12932</v>
      </c>
      <c r="Q9665" t="s">
        <v>963</v>
      </c>
      <c r="R9665" t="s">
        <v>61</v>
      </c>
      <c r="S9665" s="3">
        <v>1297530</v>
      </c>
      <c r="T9665" s="3">
        <f>Tabla1[[#This Row],[OS-Valor Unitario]]-Tabla1[[#This Row],[costo_antes_iva]]</f>
        <v>0</v>
      </c>
      <c r="U9665" s="3">
        <f>Tabla1[[#This Row],[OS-Valor Unitario]]*Tabla1[[#This Row],[OS-Cantidad]]</f>
        <v>420000</v>
      </c>
      <c r="V9665" s="3">
        <f>Tabla1[[#This Row],[costo_antes_iva]]*Tabla1[[#This Row],[OS-Cantidad]]</f>
        <v>420000</v>
      </c>
      <c r="W9665" s="3">
        <f>Tabla1[[#This Row],[Valor total OS]]-Tabla1[[#This Row],[valor total op]]</f>
        <v>0</v>
      </c>
    </row>
    <row r="9666" spans="1:23" x14ac:dyDescent="0.3">
      <c r="A9666">
        <v>4788</v>
      </c>
      <c r="B9666" t="s">
        <v>12933</v>
      </c>
      <c r="C9666" t="s">
        <v>78</v>
      </c>
      <c r="D9666" t="s">
        <v>11901</v>
      </c>
      <c r="E9666">
        <v>50</v>
      </c>
      <c r="F9666">
        <v>43400406</v>
      </c>
      <c r="G9666" t="s">
        <v>12934</v>
      </c>
      <c r="H9666" s="6">
        <v>45126</v>
      </c>
      <c r="I9666" s="3">
        <v>15000</v>
      </c>
      <c r="J9666" t="s">
        <v>33</v>
      </c>
      <c r="K9666" t="s">
        <v>12933</v>
      </c>
      <c r="L9666">
        <v>1</v>
      </c>
      <c r="M9666" t="s">
        <v>5723</v>
      </c>
      <c r="N9666" s="3">
        <v>17000</v>
      </c>
      <c r="O9666">
        <v>1</v>
      </c>
      <c r="P9666" t="s">
        <v>12935</v>
      </c>
      <c r="Q9666" t="s">
        <v>963</v>
      </c>
      <c r="R9666" t="s">
        <v>61</v>
      </c>
      <c r="S9666" s="3">
        <v>2681400</v>
      </c>
      <c r="T9666" s="3">
        <f>Tabla1[[#This Row],[OS-Valor Unitario]]-Tabla1[[#This Row],[costo_antes_iva]]</f>
        <v>2000</v>
      </c>
      <c r="U9666" s="3">
        <f>Tabla1[[#This Row],[OS-Valor Unitario]]*Tabla1[[#This Row],[OS-Cantidad]]</f>
        <v>17000</v>
      </c>
      <c r="V9666" s="3">
        <f>Tabla1[[#This Row],[costo_antes_iva]]*Tabla1[[#This Row],[OS-Cantidad]]</f>
        <v>15000</v>
      </c>
      <c r="W9666" s="3">
        <f>Tabla1[[#This Row],[Valor total OS]]-Tabla1[[#This Row],[valor total op]]</f>
        <v>2000</v>
      </c>
    </row>
    <row r="9667" spans="1:23" x14ac:dyDescent="0.3">
      <c r="A9667">
        <v>4786</v>
      </c>
      <c r="B9667" t="s">
        <v>12936</v>
      </c>
      <c r="C9667" t="s">
        <v>3304</v>
      </c>
      <c r="D9667" t="s">
        <v>260</v>
      </c>
      <c r="E9667">
        <v>112</v>
      </c>
      <c r="F9667">
        <v>43535840</v>
      </c>
      <c r="G9667" t="s">
        <v>12937</v>
      </c>
      <c r="H9667" s="6">
        <v>45131</v>
      </c>
      <c r="I9667" s="3">
        <v>12000</v>
      </c>
      <c r="J9667" t="s">
        <v>23</v>
      </c>
      <c r="K9667" t="s">
        <v>12936</v>
      </c>
      <c r="L9667">
        <v>1</v>
      </c>
      <c r="M9667" t="s">
        <v>12505</v>
      </c>
      <c r="N9667" s="3">
        <v>13000</v>
      </c>
      <c r="O9667">
        <v>76</v>
      </c>
      <c r="P9667" t="s">
        <v>12938</v>
      </c>
      <c r="Q9667" t="s">
        <v>963</v>
      </c>
      <c r="R9667" t="s">
        <v>226</v>
      </c>
      <c r="S9667" s="3">
        <v>35273721</v>
      </c>
      <c r="T9667" s="3">
        <f>Tabla1[[#This Row],[OS-Valor Unitario]]-Tabla1[[#This Row],[costo_antes_iva]]</f>
        <v>1000</v>
      </c>
      <c r="U9667" s="3">
        <f>Tabla1[[#This Row],[OS-Valor Unitario]]*Tabla1[[#This Row],[OS-Cantidad]]</f>
        <v>988000</v>
      </c>
      <c r="V9667" s="3">
        <f>Tabla1[[#This Row],[costo_antes_iva]]*Tabla1[[#This Row],[OS-Cantidad]]</f>
        <v>912000</v>
      </c>
      <c r="W9667" s="3">
        <f>Tabla1[[#This Row],[Valor total OS]]-Tabla1[[#This Row],[valor total op]]</f>
        <v>76000</v>
      </c>
    </row>
    <row r="9668" spans="1:23" x14ac:dyDescent="0.3">
      <c r="A9668">
        <v>4786</v>
      </c>
      <c r="B9668" t="s">
        <v>12939</v>
      </c>
      <c r="C9668" t="s">
        <v>3304</v>
      </c>
      <c r="D9668" t="s">
        <v>260</v>
      </c>
      <c r="E9668">
        <v>10</v>
      </c>
      <c r="F9668">
        <v>43535848</v>
      </c>
      <c r="G9668" t="s">
        <v>12940</v>
      </c>
      <c r="H9668" s="6">
        <v>45131</v>
      </c>
      <c r="I9668" s="3">
        <v>900</v>
      </c>
      <c r="J9668" t="s">
        <v>82</v>
      </c>
      <c r="K9668" t="s">
        <v>12939</v>
      </c>
      <c r="L9668">
        <v>2</v>
      </c>
      <c r="M9668" t="s">
        <v>119</v>
      </c>
      <c r="N9668" s="3">
        <v>1500</v>
      </c>
      <c r="O9668">
        <v>10</v>
      </c>
      <c r="P9668" t="s">
        <v>12938</v>
      </c>
      <c r="Q9668" t="s">
        <v>963</v>
      </c>
      <c r="R9668" t="s">
        <v>226</v>
      </c>
      <c r="S9668" s="3">
        <v>35273721</v>
      </c>
      <c r="T9668" s="3">
        <f>Tabla1[[#This Row],[OS-Valor Unitario]]-Tabla1[[#This Row],[costo_antes_iva]]</f>
        <v>600</v>
      </c>
      <c r="U9668" s="3">
        <f>Tabla1[[#This Row],[OS-Valor Unitario]]*Tabla1[[#This Row],[OS-Cantidad]]</f>
        <v>15000</v>
      </c>
      <c r="V9668" s="3">
        <f>Tabla1[[#This Row],[costo_antes_iva]]*Tabla1[[#This Row],[OS-Cantidad]]</f>
        <v>9000</v>
      </c>
      <c r="W9668" s="3">
        <f>Tabla1[[#This Row],[Valor total OS]]-Tabla1[[#This Row],[valor total op]]</f>
        <v>6000</v>
      </c>
    </row>
    <row r="9669" spans="1:23" x14ac:dyDescent="0.3">
      <c r="A9669">
        <v>4786</v>
      </c>
      <c r="B9669" t="s">
        <v>12939</v>
      </c>
      <c r="C9669" t="s">
        <v>3304</v>
      </c>
      <c r="D9669" t="s">
        <v>260</v>
      </c>
      <c r="E9669">
        <v>10</v>
      </c>
      <c r="F9669">
        <v>43535848</v>
      </c>
      <c r="G9669" t="s">
        <v>12940</v>
      </c>
      <c r="H9669" s="6">
        <v>45131</v>
      </c>
      <c r="I9669" s="3">
        <v>11500</v>
      </c>
      <c r="J9669" t="s">
        <v>23</v>
      </c>
      <c r="K9669" t="s">
        <v>12939</v>
      </c>
      <c r="L9669">
        <v>2</v>
      </c>
      <c r="M9669" t="s">
        <v>4786</v>
      </c>
      <c r="N9669" s="3">
        <v>13000</v>
      </c>
      <c r="O9669">
        <v>10</v>
      </c>
      <c r="P9669" t="s">
        <v>12938</v>
      </c>
      <c r="Q9669" t="s">
        <v>963</v>
      </c>
      <c r="R9669" t="s">
        <v>226</v>
      </c>
      <c r="S9669" s="3">
        <v>35273721</v>
      </c>
      <c r="T9669" s="3">
        <f>Tabla1[[#This Row],[OS-Valor Unitario]]-Tabla1[[#This Row],[costo_antes_iva]]</f>
        <v>1500</v>
      </c>
      <c r="U9669" s="3">
        <f>Tabla1[[#This Row],[OS-Valor Unitario]]*Tabla1[[#This Row],[OS-Cantidad]]</f>
        <v>130000</v>
      </c>
      <c r="V9669" s="3">
        <f>Tabla1[[#This Row],[costo_antes_iva]]*Tabla1[[#This Row],[OS-Cantidad]]</f>
        <v>115000</v>
      </c>
      <c r="W9669" s="3">
        <f>Tabla1[[#This Row],[Valor total OS]]-Tabla1[[#This Row],[valor total op]]</f>
        <v>15000</v>
      </c>
    </row>
    <row r="9670" spans="1:23" x14ac:dyDescent="0.3">
      <c r="A9670">
        <v>4786</v>
      </c>
      <c r="B9670" t="s">
        <v>12941</v>
      </c>
      <c r="C9670" t="s">
        <v>3304</v>
      </c>
      <c r="D9670" t="s">
        <v>260</v>
      </c>
      <c r="E9670">
        <v>5</v>
      </c>
      <c r="F9670">
        <v>43535863</v>
      </c>
      <c r="G9670" t="s">
        <v>12942</v>
      </c>
      <c r="H9670" s="6">
        <v>45131</v>
      </c>
      <c r="I9670" s="3">
        <v>900</v>
      </c>
      <c r="J9670" t="s">
        <v>82</v>
      </c>
      <c r="K9670" t="s">
        <v>12941</v>
      </c>
      <c r="L9670">
        <v>4</v>
      </c>
      <c r="M9670" t="s">
        <v>119</v>
      </c>
      <c r="N9670" s="3">
        <v>1500</v>
      </c>
      <c r="O9670">
        <v>5</v>
      </c>
      <c r="P9670" t="s">
        <v>12938</v>
      </c>
      <c r="Q9670" t="s">
        <v>963</v>
      </c>
      <c r="R9670" t="s">
        <v>226</v>
      </c>
      <c r="S9670" s="3">
        <v>35273721</v>
      </c>
      <c r="T9670" s="3">
        <f>Tabla1[[#This Row],[OS-Valor Unitario]]-Tabla1[[#This Row],[costo_antes_iva]]</f>
        <v>600</v>
      </c>
      <c r="U9670" s="3">
        <f>Tabla1[[#This Row],[OS-Valor Unitario]]*Tabla1[[#This Row],[OS-Cantidad]]</f>
        <v>7500</v>
      </c>
      <c r="V9670" s="3">
        <f>Tabla1[[#This Row],[costo_antes_iva]]*Tabla1[[#This Row],[OS-Cantidad]]</f>
        <v>4500</v>
      </c>
      <c r="W9670" s="3">
        <f>Tabla1[[#This Row],[Valor total OS]]-Tabla1[[#This Row],[valor total op]]</f>
        <v>3000</v>
      </c>
    </row>
    <row r="9671" spans="1:23" x14ac:dyDescent="0.3">
      <c r="A9671">
        <v>4786</v>
      </c>
      <c r="B9671" t="s">
        <v>12941</v>
      </c>
      <c r="C9671" t="s">
        <v>3304</v>
      </c>
      <c r="D9671" t="s">
        <v>260</v>
      </c>
      <c r="E9671">
        <v>5</v>
      </c>
      <c r="F9671">
        <v>43535863</v>
      </c>
      <c r="G9671" t="s">
        <v>12942</v>
      </c>
      <c r="H9671" s="6">
        <v>45131</v>
      </c>
      <c r="I9671" s="3">
        <v>11500</v>
      </c>
      <c r="J9671" t="s">
        <v>23</v>
      </c>
      <c r="K9671" t="s">
        <v>12941</v>
      </c>
      <c r="L9671">
        <v>4</v>
      </c>
      <c r="M9671" t="s">
        <v>4786</v>
      </c>
      <c r="N9671" s="3">
        <v>13000</v>
      </c>
      <c r="O9671">
        <v>5</v>
      </c>
      <c r="P9671" t="s">
        <v>12938</v>
      </c>
      <c r="Q9671" t="s">
        <v>963</v>
      </c>
      <c r="R9671" t="s">
        <v>226</v>
      </c>
      <c r="S9671" s="3">
        <v>35273721</v>
      </c>
      <c r="T9671" s="3">
        <f>Tabla1[[#This Row],[OS-Valor Unitario]]-Tabla1[[#This Row],[costo_antes_iva]]</f>
        <v>1500</v>
      </c>
      <c r="U9671" s="3">
        <f>Tabla1[[#This Row],[OS-Valor Unitario]]*Tabla1[[#This Row],[OS-Cantidad]]</f>
        <v>65000</v>
      </c>
      <c r="V9671" s="3">
        <f>Tabla1[[#This Row],[costo_antes_iva]]*Tabla1[[#This Row],[OS-Cantidad]]</f>
        <v>57500</v>
      </c>
      <c r="W9671" s="3">
        <f>Tabla1[[#This Row],[Valor total OS]]-Tabla1[[#This Row],[valor total op]]</f>
        <v>7500</v>
      </c>
    </row>
    <row r="9672" spans="1:23" x14ac:dyDescent="0.3">
      <c r="A9672">
        <v>4786</v>
      </c>
      <c r="B9672" t="s">
        <v>12943</v>
      </c>
      <c r="C9672" t="s">
        <v>6387</v>
      </c>
      <c r="D9672" t="s">
        <v>260</v>
      </c>
      <c r="E9672">
        <v>122</v>
      </c>
      <c r="F9672">
        <v>43535888</v>
      </c>
      <c r="G9672" t="s">
        <v>12944</v>
      </c>
      <c r="H9672" s="6">
        <v>45131</v>
      </c>
      <c r="I9672" s="3">
        <v>900</v>
      </c>
      <c r="J9672" t="s">
        <v>82</v>
      </c>
      <c r="K9672" t="s">
        <v>12943</v>
      </c>
      <c r="L9672">
        <v>5</v>
      </c>
      <c r="M9672" t="s">
        <v>119</v>
      </c>
      <c r="N9672" s="3">
        <v>1500</v>
      </c>
      <c r="O9672">
        <v>122</v>
      </c>
      <c r="P9672" t="s">
        <v>12938</v>
      </c>
      <c r="Q9672" t="s">
        <v>963</v>
      </c>
      <c r="R9672" t="s">
        <v>61</v>
      </c>
      <c r="S9672" s="3">
        <v>35273721</v>
      </c>
      <c r="T9672" s="3">
        <f>Tabla1[[#This Row],[OS-Valor Unitario]]-Tabla1[[#This Row],[costo_antes_iva]]</f>
        <v>600</v>
      </c>
      <c r="U9672" s="3">
        <f>Tabla1[[#This Row],[OS-Valor Unitario]]*Tabla1[[#This Row],[OS-Cantidad]]</f>
        <v>183000</v>
      </c>
      <c r="V9672" s="3">
        <f>Tabla1[[#This Row],[costo_antes_iva]]*Tabla1[[#This Row],[OS-Cantidad]]</f>
        <v>109800</v>
      </c>
      <c r="W9672" s="3">
        <f>Tabla1[[#This Row],[Valor total OS]]-Tabla1[[#This Row],[valor total op]]</f>
        <v>73200</v>
      </c>
    </row>
    <row r="9673" spans="1:23" x14ac:dyDescent="0.3">
      <c r="A9673">
        <v>4786</v>
      </c>
      <c r="B9673" t="s">
        <v>12945</v>
      </c>
      <c r="C9673" t="s">
        <v>3304</v>
      </c>
      <c r="D9673" t="s">
        <v>260</v>
      </c>
      <c r="E9673">
        <v>30</v>
      </c>
      <c r="F9673">
        <v>43535937</v>
      </c>
      <c r="G9673" t="s">
        <v>12946</v>
      </c>
      <c r="H9673" s="6">
        <v>45131</v>
      </c>
      <c r="I9673" s="3">
        <v>12000</v>
      </c>
      <c r="J9673" t="s">
        <v>23</v>
      </c>
      <c r="K9673" t="s">
        <v>12945</v>
      </c>
      <c r="L9673">
        <v>8</v>
      </c>
      <c r="M9673" t="s">
        <v>12505</v>
      </c>
      <c r="N9673" s="3">
        <v>13000</v>
      </c>
      <c r="O9673">
        <v>30</v>
      </c>
      <c r="P9673" t="s">
        <v>12938</v>
      </c>
      <c r="Q9673" t="s">
        <v>963</v>
      </c>
      <c r="R9673" t="s">
        <v>226</v>
      </c>
      <c r="S9673" s="3">
        <v>35273721</v>
      </c>
      <c r="T9673" s="3">
        <f>Tabla1[[#This Row],[OS-Valor Unitario]]-Tabla1[[#This Row],[costo_antes_iva]]</f>
        <v>1000</v>
      </c>
      <c r="U9673" s="3">
        <f>Tabla1[[#This Row],[OS-Valor Unitario]]*Tabla1[[#This Row],[OS-Cantidad]]</f>
        <v>390000</v>
      </c>
      <c r="V9673" s="3">
        <f>Tabla1[[#This Row],[costo_antes_iva]]*Tabla1[[#This Row],[OS-Cantidad]]</f>
        <v>360000</v>
      </c>
      <c r="W9673" s="3">
        <f>Tabla1[[#This Row],[Valor total OS]]-Tabla1[[#This Row],[valor total op]]</f>
        <v>30000</v>
      </c>
    </row>
    <row r="9674" spans="1:23" x14ac:dyDescent="0.3">
      <c r="A9674">
        <v>4786</v>
      </c>
      <c r="B9674" t="s">
        <v>12947</v>
      </c>
      <c r="C9674" t="s">
        <v>3304</v>
      </c>
      <c r="D9674" t="s">
        <v>260</v>
      </c>
      <c r="E9674">
        <v>1</v>
      </c>
      <c r="F9674">
        <v>43535944</v>
      </c>
      <c r="G9674" t="s">
        <v>12948</v>
      </c>
      <c r="H9674" s="6">
        <v>45131</v>
      </c>
      <c r="I9674" s="3">
        <v>11500</v>
      </c>
      <c r="J9674" t="s">
        <v>23</v>
      </c>
      <c r="K9674" t="s">
        <v>12947</v>
      </c>
      <c r="L9674">
        <v>9</v>
      </c>
      <c r="M9674" t="s">
        <v>12505</v>
      </c>
      <c r="N9674" s="3">
        <v>13000</v>
      </c>
      <c r="O9674">
        <v>1</v>
      </c>
      <c r="P9674" t="s">
        <v>12938</v>
      </c>
      <c r="Q9674" t="s">
        <v>963</v>
      </c>
      <c r="R9674" t="s">
        <v>226</v>
      </c>
      <c r="S9674" s="3">
        <v>35273721</v>
      </c>
      <c r="T9674" s="3">
        <f>Tabla1[[#This Row],[OS-Valor Unitario]]-Tabla1[[#This Row],[costo_antes_iva]]</f>
        <v>1500</v>
      </c>
      <c r="U9674" s="3">
        <f>Tabla1[[#This Row],[OS-Valor Unitario]]*Tabla1[[#This Row],[OS-Cantidad]]</f>
        <v>13000</v>
      </c>
      <c r="V9674" s="3">
        <f>Tabla1[[#This Row],[costo_antes_iva]]*Tabla1[[#This Row],[OS-Cantidad]]</f>
        <v>11500</v>
      </c>
      <c r="W9674" s="3">
        <f>Tabla1[[#This Row],[Valor total OS]]-Tabla1[[#This Row],[valor total op]]</f>
        <v>1500</v>
      </c>
    </row>
    <row r="9675" spans="1:23" x14ac:dyDescent="0.3">
      <c r="A9675">
        <v>4786</v>
      </c>
      <c r="B9675" t="s">
        <v>12949</v>
      </c>
      <c r="C9675" t="s">
        <v>6387</v>
      </c>
      <c r="D9675" t="s">
        <v>260</v>
      </c>
      <c r="E9675">
        <v>21</v>
      </c>
      <c r="F9675">
        <v>43535994</v>
      </c>
      <c r="G9675" t="s">
        <v>12950</v>
      </c>
      <c r="H9675" s="6">
        <v>45131</v>
      </c>
      <c r="I9675" s="3">
        <v>900</v>
      </c>
      <c r="J9675" t="s">
        <v>82</v>
      </c>
      <c r="K9675" t="s">
        <v>12949</v>
      </c>
      <c r="L9675">
        <v>16</v>
      </c>
      <c r="M9675" t="s">
        <v>119</v>
      </c>
      <c r="N9675" s="3">
        <v>1200</v>
      </c>
      <c r="O9675">
        <v>21</v>
      </c>
      <c r="P9675" t="s">
        <v>12938</v>
      </c>
      <c r="Q9675" t="s">
        <v>963</v>
      </c>
      <c r="R9675" t="s">
        <v>61</v>
      </c>
      <c r="S9675" s="3">
        <v>35273721</v>
      </c>
      <c r="T9675" s="3">
        <f>Tabla1[[#This Row],[OS-Valor Unitario]]-Tabla1[[#This Row],[costo_antes_iva]]</f>
        <v>300</v>
      </c>
      <c r="U9675" s="3">
        <f>Tabla1[[#This Row],[OS-Valor Unitario]]*Tabla1[[#This Row],[OS-Cantidad]]</f>
        <v>25200</v>
      </c>
      <c r="V9675" s="3">
        <f>Tabla1[[#This Row],[costo_antes_iva]]*Tabla1[[#This Row],[OS-Cantidad]]</f>
        <v>18900</v>
      </c>
      <c r="W9675" s="3">
        <f>Tabla1[[#This Row],[Valor total OS]]-Tabla1[[#This Row],[valor total op]]</f>
        <v>6300</v>
      </c>
    </row>
    <row r="9676" spans="1:23" x14ac:dyDescent="0.3">
      <c r="A9676">
        <v>4786</v>
      </c>
      <c r="B9676" t="s">
        <v>12951</v>
      </c>
      <c r="C9676" t="s">
        <v>6387</v>
      </c>
      <c r="D9676" t="s">
        <v>260</v>
      </c>
      <c r="E9676">
        <v>33</v>
      </c>
      <c r="F9676">
        <v>43536436</v>
      </c>
      <c r="G9676" t="s">
        <v>12952</v>
      </c>
      <c r="H9676" s="6">
        <v>45131</v>
      </c>
      <c r="I9676" s="3">
        <v>900</v>
      </c>
      <c r="J9676" t="s">
        <v>82</v>
      </c>
      <c r="K9676" t="s">
        <v>12951</v>
      </c>
      <c r="L9676">
        <v>18</v>
      </c>
      <c r="M9676" t="s">
        <v>10860</v>
      </c>
      <c r="N9676" s="3">
        <v>7000</v>
      </c>
      <c r="O9676">
        <v>33</v>
      </c>
      <c r="P9676" t="s">
        <v>12938</v>
      </c>
      <c r="Q9676" t="s">
        <v>963</v>
      </c>
      <c r="R9676" t="s">
        <v>61</v>
      </c>
      <c r="S9676" s="3">
        <v>35273721</v>
      </c>
      <c r="T9676" s="3">
        <f>Tabla1[[#This Row],[OS-Valor Unitario]]-Tabla1[[#This Row],[costo_antes_iva]]</f>
        <v>6100</v>
      </c>
      <c r="U9676" s="3">
        <f>Tabla1[[#This Row],[OS-Valor Unitario]]*Tabla1[[#This Row],[OS-Cantidad]]</f>
        <v>231000</v>
      </c>
      <c r="V9676" s="3">
        <f>Tabla1[[#This Row],[costo_antes_iva]]*Tabla1[[#This Row],[OS-Cantidad]]</f>
        <v>29700</v>
      </c>
      <c r="W9676" s="3">
        <f>Tabla1[[#This Row],[Valor total OS]]-Tabla1[[#This Row],[valor total op]]</f>
        <v>201300</v>
      </c>
    </row>
    <row r="9677" spans="1:23" x14ac:dyDescent="0.3">
      <c r="A9677">
        <v>4786</v>
      </c>
      <c r="B9677" t="s">
        <v>12951</v>
      </c>
      <c r="C9677" t="s">
        <v>6387</v>
      </c>
      <c r="D9677" t="s">
        <v>260</v>
      </c>
      <c r="E9677">
        <v>33</v>
      </c>
      <c r="F9677">
        <v>43536436</v>
      </c>
      <c r="G9677" t="s">
        <v>12952</v>
      </c>
      <c r="H9677" s="6">
        <v>45131</v>
      </c>
      <c r="I9677" s="3">
        <v>10000</v>
      </c>
      <c r="J9677" t="s">
        <v>23</v>
      </c>
      <c r="K9677" t="s">
        <v>12951</v>
      </c>
      <c r="L9677">
        <v>18</v>
      </c>
      <c r="M9677" t="s">
        <v>10860</v>
      </c>
      <c r="N9677" s="3">
        <v>7000</v>
      </c>
      <c r="O9677">
        <v>33</v>
      </c>
      <c r="P9677" t="s">
        <v>12938</v>
      </c>
      <c r="Q9677" t="s">
        <v>963</v>
      </c>
      <c r="R9677" t="s">
        <v>61</v>
      </c>
      <c r="S9677" s="3">
        <v>35273721</v>
      </c>
      <c r="T9677" s="3">
        <f>Tabla1[[#This Row],[OS-Valor Unitario]]-Tabla1[[#This Row],[costo_antes_iva]]</f>
        <v>-3000</v>
      </c>
      <c r="U9677" s="3">
        <f>Tabla1[[#This Row],[OS-Valor Unitario]]*Tabla1[[#This Row],[OS-Cantidad]]</f>
        <v>231000</v>
      </c>
      <c r="V9677" s="3">
        <f>Tabla1[[#This Row],[costo_antes_iva]]*Tabla1[[#This Row],[OS-Cantidad]]</f>
        <v>330000</v>
      </c>
      <c r="W9677" s="3">
        <f>Tabla1[[#This Row],[Valor total OS]]-Tabla1[[#This Row],[valor total op]]</f>
        <v>-99000</v>
      </c>
    </row>
    <row r="9678" spans="1:23" x14ac:dyDescent="0.3">
      <c r="A9678">
        <v>4786</v>
      </c>
      <c r="B9678" t="s">
        <v>12953</v>
      </c>
      <c r="C9678" t="s">
        <v>6387</v>
      </c>
      <c r="D9678" t="s">
        <v>260</v>
      </c>
      <c r="E9678">
        <v>3</v>
      </c>
      <c r="F9678">
        <v>43536444</v>
      </c>
      <c r="G9678" t="s">
        <v>12954</v>
      </c>
      <c r="H9678" s="6">
        <v>45131</v>
      </c>
      <c r="I9678" s="3">
        <v>10000</v>
      </c>
      <c r="J9678" t="s">
        <v>23</v>
      </c>
      <c r="K9678" t="s">
        <v>12953</v>
      </c>
      <c r="L9678">
        <v>19</v>
      </c>
      <c r="M9678" t="s">
        <v>10860</v>
      </c>
      <c r="N9678" s="3">
        <v>7000</v>
      </c>
      <c r="O9678">
        <v>3</v>
      </c>
      <c r="P9678" t="s">
        <v>12938</v>
      </c>
      <c r="Q9678" t="s">
        <v>963</v>
      </c>
      <c r="R9678" t="s">
        <v>61</v>
      </c>
      <c r="S9678" s="3">
        <v>35273721</v>
      </c>
      <c r="T9678" s="3">
        <f>Tabla1[[#This Row],[OS-Valor Unitario]]-Tabla1[[#This Row],[costo_antes_iva]]</f>
        <v>-3000</v>
      </c>
      <c r="U9678" s="3">
        <f>Tabla1[[#This Row],[OS-Valor Unitario]]*Tabla1[[#This Row],[OS-Cantidad]]</f>
        <v>21000</v>
      </c>
      <c r="V9678" s="3">
        <f>Tabla1[[#This Row],[costo_antes_iva]]*Tabla1[[#This Row],[OS-Cantidad]]</f>
        <v>30000</v>
      </c>
      <c r="W9678" s="3">
        <f>Tabla1[[#This Row],[Valor total OS]]-Tabla1[[#This Row],[valor total op]]</f>
        <v>-9000</v>
      </c>
    </row>
    <row r="9679" spans="1:23" x14ac:dyDescent="0.3">
      <c r="A9679">
        <v>4785</v>
      </c>
      <c r="B9679" t="s">
        <v>12955</v>
      </c>
      <c r="C9679" t="s">
        <v>66</v>
      </c>
      <c r="D9679" t="s">
        <v>7029</v>
      </c>
      <c r="E9679">
        <v>6</v>
      </c>
      <c r="F9679">
        <v>43535381</v>
      </c>
      <c r="G9679" t="s">
        <v>12956</v>
      </c>
      <c r="H9679" s="6">
        <v>45131</v>
      </c>
      <c r="I9679" s="3">
        <v>9000</v>
      </c>
      <c r="J9679" t="s">
        <v>23</v>
      </c>
      <c r="K9679" t="s">
        <v>12955</v>
      </c>
      <c r="L9679">
        <v>1</v>
      </c>
      <c r="M9679" t="s">
        <v>70</v>
      </c>
      <c r="N9679" s="3">
        <v>10685</v>
      </c>
      <c r="O9679">
        <v>6</v>
      </c>
      <c r="P9679" t="s">
        <v>12957</v>
      </c>
      <c r="Q9679" t="s">
        <v>963</v>
      </c>
      <c r="R9679" t="s">
        <v>72</v>
      </c>
      <c r="S9679" s="3">
        <v>293784</v>
      </c>
      <c r="T9679" s="3">
        <f>Tabla1[[#This Row],[OS-Valor Unitario]]-Tabla1[[#This Row],[costo_antes_iva]]</f>
        <v>1685</v>
      </c>
      <c r="U9679" s="3">
        <f>Tabla1[[#This Row],[OS-Valor Unitario]]*Tabla1[[#This Row],[OS-Cantidad]]</f>
        <v>64110</v>
      </c>
      <c r="V9679" s="3">
        <f>Tabla1[[#This Row],[costo_antes_iva]]*Tabla1[[#This Row],[OS-Cantidad]]</f>
        <v>54000</v>
      </c>
      <c r="W9679" s="3">
        <f>Tabla1[[#This Row],[Valor total OS]]-Tabla1[[#This Row],[valor total op]]</f>
        <v>10110</v>
      </c>
    </row>
    <row r="9680" spans="1:23" x14ac:dyDescent="0.3">
      <c r="A9680">
        <v>4784</v>
      </c>
      <c r="B9680" t="s">
        <v>12958</v>
      </c>
      <c r="C9680" t="s">
        <v>78</v>
      </c>
      <c r="D9680" t="s">
        <v>9502</v>
      </c>
      <c r="E9680">
        <v>1</v>
      </c>
      <c r="F9680">
        <v>43530322</v>
      </c>
      <c r="G9680" t="s">
        <v>12959</v>
      </c>
      <c r="H9680" s="6">
        <v>45131</v>
      </c>
      <c r="I9680" s="3">
        <v>12100</v>
      </c>
      <c r="J9680" t="s">
        <v>160</v>
      </c>
      <c r="K9680" t="s">
        <v>12958</v>
      </c>
      <c r="L9680">
        <v>1</v>
      </c>
      <c r="M9680" t="s">
        <v>5723</v>
      </c>
      <c r="N9680" s="3">
        <v>8000</v>
      </c>
      <c r="O9680">
        <v>1</v>
      </c>
      <c r="P9680" t="s">
        <v>12960</v>
      </c>
      <c r="Q9680" t="s">
        <v>963</v>
      </c>
      <c r="R9680" t="s">
        <v>61</v>
      </c>
      <c r="S9680" s="3">
        <v>147995</v>
      </c>
      <c r="T9680" s="3">
        <f>Tabla1[[#This Row],[OS-Valor Unitario]]-Tabla1[[#This Row],[costo_antes_iva]]</f>
        <v>-4100</v>
      </c>
      <c r="U9680" s="3">
        <f>Tabla1[[#This Row],[OS-Valor Unitario]]*Tabla1[[#This Row],[OS-Cantidad]]</f>
        <v>8000</v>
      </c>
      <c r="V9680" s="3">
        <f>Tabla1[[#This Row],[costo_antes_iva]]*Tabla1[[#This Row],[OS-Cantidad]]</f>
        <v>12100</v>
      </c>
      <c r="W9680" s="3">
        <f>Tabla1[[#This Row],[Valor total OS]]-Tabla1[[#This Row],[valor total op]]</f>
        <v>-4100</v>
      </c>
    </row>
    <row r="9681" spans="1:23" x14ac:dyDescent="0.3">
      <c r="A9681">
        <v>4784</v>
      </c>
      <c r="B9681" t="s">
        <v>12961</v>
      </c>
      <c r="C9681" t="s">
        <v>78</v>
      </c>
      <c r="D9681" t="s">
        <v>9502</v>
      </c>
      <c r="E9681">
        <v>1</v>
      </c>
      <c r="F9681">
        <v>43530328</v>
      </c>
      <c r="G9681" t="s">
        <v>12962</v>
      </c>
      <c r="H9681" s="6">
        <v>45131</v>
      </c>
      <c r="I9681" s="3">
        <v>12100</v>
      </c>
      <c r="J9681" t="s">
        <v>160</v>
      </c>
      <c r="K9681" t="s">
        <v>12961</v>
      </c>
      <c r="L9681">
        <v>2</v>
      </c>
      <c r="M9681" t="s">
        <v>5723</v>
      </c>
      <c r="N9681" s="3">
        <v>8000</v>
      </c>
      <c r="O9681">
        <v>1</v>
      </c>
      <c r="P9681" t="s">
        <v>12960</v>
      </c>
      <c r="Q9681" t="s">
        <v>963</v>
      </c>
      <c r="R9681" t="s">
        <v>61</v>
      </c>
      <c r="S9681" s="3">
        <v>147995</v>
      </c>
      <c r="T9681" s="3">
        <f>Tabla1[[#This Row],[OS-Valor Unitario]]-Tabla1[[#This Row],[costo_antes_iva]]</f>
        <v>-4100</v>
      </c>
      <c r="U9681" s="3">
        <f>Tabla1[[#This Row],[OS-Valor Unitario]]*Tabla1[[#This Row],[OS-Cantidad]]</f>
        <v>8000</v>
      </c>
      <c r="V9681" s="3">
        <f>Tabla1[[#This Row],[costo_antes_iva]]*Tabla1[[#This Row],[OS-Cantidad]]</f>
        <v>12100</v>
      </c>
      <c r="W9681" s="3">
        <f>Tabla1[[#This Row],[Valor total OS]]-Tabla1[[#This Row],[valor total op]]</f>
        <v>-4100</v>
      </c>
    </row>
    <row r="9682" spans="1:23" x14ac:dyDescent="0.3">
      <c r="A9682">
        <v>4784</v>
      </c>
      <c r="B9682" t="s">
        <v>12963</v>
      </c>
      <c r="C9682" t="s">
        <v>78</v>
      </c>
      <c r="D9682" t="s">
        <v>9502</v>
      </c>
      <c r="E9682">
        <v>1</v>
      </c>
      <c r="F9682">
        <v>43530334</v>
      </c>
      <c r="G9682" t="s">
        <v>12964</v>
      </c>
      <c r="H9682" s="6">
        <v>45131</v>
      </c>
      <c r="I9682" s="3">
        <v>12100</v>
      </c>
      <c r="J9682" t="s">
        <v>160</v>
      </c>
      <c r="K9682" t="s">
        <v>12963</v>
      </c>
      <c r="L9682">
        <v>3</v>
      </c>
      <c r="M9682" t="s">
        <v>5723</v>
      </c>
      <c r="N9682" s="3">
        <v>8000</v>
      </c>
      <c r="O9682">
        <v>1</v>
      </c>
      <c r="P9682" t="s">
        <v>12960</v>
      </c>
      <c r="Q9682" t="s">
        <v>963</v>
      </c>
      <c r="R9682" t="s">
        <v>61</v>
      </c>
      <c r="S9682" s="3">
        <v>147995</v>
      </c>
      <c r="T9682" s="3">
        <f>Tabla1[[#This Row],[OS-Valor Unitario]]-Tabla1[[#This Row],[costo_antes_iva]]</f>
        <v>-4100</v>
      </c>
      <c r="U9682" s="3">
        <f>Tabla1[[#This Row],[OS-Valor Unitario]]*Tabla1[[#This Row],[OS-Cantidad]]</f>
        <v>8000</v>
      </c>
      <c r="V9682" s="3">
        <f>Tabla1[[#This Row],[costo_antes_iva]]*Tabla1[[#This Row],[OS-Cantidad]]</f>
        <v>12100</v>
      </c>
      <c r="W9682" s="3">
        <f>Tabla1[[#This Row],[Valor total OS]]-Tabla1[[#This Row],[valor total op]]</f>
        <v>-4100</v>
      </c>
    </row>
    <row r="9683" spans="1:23" x14ac:dyDescent="0.3">
      <c r="A9683">
        <v>4784</v>
      </c>
      <c r="B9683" t="s">
        <v>12965</v>
      </c>
      <c r="C9683" t="s">
        <v>78</v>
      </c>
      <c r="D9683" t="s">
        <v>9502</v>
      </c>
      <c r="E9683">
        <v>1</v>
      </c>
      <c r="F9683">
        <v>43530340</v>
      </c>
      <c r="G9683" t="s">
        <v>12966</v>
      </c>
      <c r="H9683" s="6">
        <v>45131</v>
      </c>
      <c r="I9683" s="3">
        <v>12100</v>
      </c>
      <c r="J9683" t="s">
        <v>160</v>
      </c>
      <c r="K9683" t="s">
        <v>12965</v>
      </c>
      <c r="L9683">
        <v>4</v>
      </c>
      <c r="M9683" t="s">
        <v>5723</v>
      </c>
      <c r="N9683" s="3">
        <v>8000</v>
      </c>
      <c r="O9683">
        <v>1</v>
      </c>
      <c r="P9683" t="s">
        <v>12960</v>
      </c>
      <c r="Q9683" t="s">
        <v>963</v>
      </c>
      <c r="R9683" t="s">
        <v>61</v>
      </c>
      <c r="S9683" s="3">
        <v>147995</v>
      </c>
      <c r="T9683" s="3">
        <f>Tabla1[[#This Row],[OS-Valor Unitario]]-Tabla1[[#This Row],[costo_antes_iva]]</f>
        <v>-4100</v>
      </c>
      <c r="U9683" s="3">
        <f>Tabla1[[#This Row],[OS-Valor Unitario]]*Tabla1[[#This Row],[OS-Cantidad]]</f>
        <v>8000</v>
      </c>
      <c r="V9683" s="3">
        <f>Tabla1[[#This Row],[costo_antes_iva]]*Tabla1[[#This Row],[OS-Cantidad]]</f>
        <v>12100</v>
      </c>
      <c r="W9683" s="3">
        <f>Tabla1[[#This Row],[Valor total OS]]-Tabla1[[#This Row],[valor total op]]</f>
        <v>-4100</v>
      </c>
    </row>
    <row r="9684" spans="1:23" x14ac:dyDescent="0.3">
      <c r="A9684">
        <v>4784</v>
      </c>
      <c r="B9684" t="s">
        <v>12967</v>
      </c>
      <c r="C9684" t="s">
        <v>78</v>
      </c>
      <c r="D9684" t="s">
        <v>9502</v>
      </c>
      <c r="E9684">
        <v>1</v>
      </c>
      <c r="F9684">
        <v>43530346</v>
      </c>
      <c r="G9684" t="s">
        <v>12968</v>
      </c>
      <c r="H9684" s="6">
        <v>45131</v>
      </c>
      <c r="I9684" s="3">
        <v>12100</v>
      </c>
      <c r="J9684" t="s">
        <v>160</v>
      </c>
      <c r="K9684" t="s">
        <v>12967</v>
      </c>
      <c r="L9684">
        <v>5</v>
      </c>
      <c r="M9684" t="s">
        <v>5723</v>
      </c>
      <c r="N9684" s="3">
        <v>8000</v>
      </c>
      <c r="O9684">
        <v>1</v>
      </c>
      <c r="P9684" t="s">
        <v>12960</v>
      </c>
      <c r="Q9684" t="s">
        <v>963</v>
      </c>
      <c r="R9684" t="s">
        <v>61</v>
      </c>
      <c r="S9684" s="3">
        <v>147995</v>
      </c>
      <c r="T9684" s="3">
        <f>Tabla1[[#This Row],[OS-Valor Unitario]]-Tabla1[[#This Row],[costo_antes_iva]]</f>
        <v>-4100</v>
      </c>
      <c r="U9684" s="3">
        <f>Tabla1[[#This Row],[OS-Valor Unitario]]*Tabla1[[#This Row],[OS-Cantidad]]</f>
        <v>8000</v>
      </c>
      <c r="V9684" s="3">
        <f>Tabla1[[#This Row],[costo_antes_iva]]*Tabla1[[#This Row],[OS-Cantidad]]</f>
        <v>12100</v>
      </c>
      <c r="W9684" s="3">
        <f>Tabla1[[#This Row],[Valor total OS]]-Tabla1[[#This Row],[valor total op]]</f>
        <v>-4100</v>
      </c>
    </row>
    <row r="9685" spans="1:23" x14ac:dyDescent="0.3">
      <c r="A9685">
        <v>4778</v>
      </c>
      <c r="B9685" t="s">
        <v>12970</v>
      </c>
      <c r="C9685" t="s">
        <v>6013</v>
      </c>
      <c r="D9685" t="s">
        <v>67</v>
      </c>
      <c r="E9685">
        <v>400</v>
      </c>
      <c r="F9685">
        <v>43088015</v>
      </c>
      <c r="G9685" t="s">
        <v>12971</v>
      </c>
      <c r="H9685" s="6">
        <v>45120</v>
      </c>
      <c r="I9685" s="3">
        <v>7000</v>
      </c>
      <c r="J9685" t="s">
        <v>82</v>
      </c>
      <c r="K9685" t="s">
        <v>12970</v>
      </c>
      <c r="L9685">
        <v>1</v>
      </c>
      <c r="M9685" t="s">
        <v>119</v>
      </c>
      <c r="N9685" s="3">
        <v>7000</v>
      </c>
      <c r="O9685">
        <v>410</v>
      </c>
      <c r="P9685" t="s">
        <v>12972</v>
      </c>
      <c r="Q9685" t="s">
        <v>121</v>
      </c>
      <c r="R9685" t="s">
        <v>61</v>
      </c>
      <c r="S9685" s="3">
        <v>27348640</v>
      </c>
      <c r="T9685" s="3">
        <f>Tabla1[[#This Row],[OS-Valor Unitario]]-Tabla1[[#This Row],[costo_antes_iva]]</f>
        <v>0</v>
      </c>
      <c r="U9685" s="3">
        <f>Tabla1[[#This Row],[OS-Valor Unitario]]*Tabla1[[#This Row],[OS-Cantidad]]</f>
        <v>2870000</v>
      </c>
      <c r="V9685" s="3">
        <f>Tabla1[[#This Row],[costo_antes_iva]]*Tabla1[[#This Row],[OS-Cantidad]]</f>
        <v>2870000</v>
      </c>
      <c r="W9685" s="3">
        <f>Tabla1[[#This Row],[Valor total OS]]-Tabla1[[#This Row],[valor total op]]</f>
        <v>0</v>
      </c>
    </row>
    <row r="9686" spans="1:23" x14ac:dyDescent="0.3">
      <c r="A9686">
        <v>4772</v>
      </c>
      <c r="B9686" t="s">
        <v>12973</v>
      </c>
      <c r="C9686" t="s">
        <v>259</v>
      </c>
      <c r="D9686" t="s">
        <v>1514</v>
      </c>
      <c r="E9686">
        <v>56</v>
      </c>
      <c r="F9686">
        <v>43369160</v>
      </c>
      <c r="G9686" t="s">
        <v>12974</v>
      </c>
      <c r="H9686" s="6">
        <v>45125</v>
      </c>
      <c r="I9686" s="3">
        <v>1200</v>
      </c>
      <c r="J9686" t="s">
        <v>82</v>
      </c>
      <c r="K9686" t="s">
        <v>12973</v>
      </c>
      <c r="L9686">
        <v>1</v>
      </c>
      <c r="M9686" t="s">
        <v>119</v>
      </c>
      <c r="N9686" s="3">
        <v>1200</v>
      </c>
      <c r="O9686">
        <v>56</v>
      </c>
      <c r="P9686" t="s">
        <v>12975</v>
      </c>
      <c r="Q9686" t="s">
        <v>10544</v>
      </c>
      <c r="R9686" t="s">
        <v>148</v>
      </c>
      <c r="S9686" s="3">
        <v>127936914</v>
      </c>
      <c r="T9686" s="3">
        <f>Tabla1[[#This Row],[OS-Valor Unitario]]-Tabla1[[#This Row],[costo_antes_iva]]</f>
        <v>0</v>
      </c>
      <c r="U9686" s="3">
        <f>Tabla1[[#This Row],[OS-Valor Unitario]]*Tabla1[[#This Row],[OS-Cantidad]]</f>
        <v>67200</v>
      </c>
      <c r="V9686" s="3">
        <f>Tabla1[[#This Row],[costo_antes_iva]]*Tabla1[[#This Row],[OS-Cantidad]]</f>
        <v>67200</v>
      </c>
      <c r="W9686" s="3">
        <f>Tabla1[[#This Row],[Valor total OS]]-Tabla1[[#This Row],[valor total op]]</f>
        <v>0</v>
      </c>
    </row>
    <row r="9687" spans="1:23" x14ac:dyDescent="0.3">
      <c r="A9687">
        <v>4772</v>
      </c>
      <c r="B9687" t="s">
        <v>12976</v>
      </c>
      <c r="C9687" t="s">
        <v>265</v>
      </c>
      <c r="D9687" t="s">
        <v>1514</v>
      </c>
      <c r="E9687">
        <v>9</v>
      </c>
      <c r="F9687">
        <v>43369167</v>
      </c>
      <c r="G9687" t="s">
        <v>12977</v>
      </c>
      <c r="H9687" s="6">
        <v>45125</v>
      </c>
      <c r="I9687" s="3">
        <v>1200</v>
      </c>
      <c r="J9687" t="s">
        <v>82</v>
      </c>
      <c r="K9687" t="s">
        <v>12976</v>
      </c>
      <c r="L9687">
        <v>2</v>
      </c>
      <c r="M9687" t="s">
        <v>119</v>
      </c>
      <c r="N9687" s="3">
        <v>1200</v>
      </c>
      <c r="O9687">
        <v>9</v>
      </c>
      <c r="P9687" t="s">
        <v>12975</v>
      </c>
      <c r="Q9687" t="s">
        <v>10544</v>
      </c>
      <c r="R9687" t="s">
        <v>148</v>
      </c>
      <c r="S9687" s="3">
        <v>127936914</v>
      </c>
      <c r="T9687" s="3">
        <f>Tabla1[[#This Row],[OS-Valor Unitario]]-Tabla1[[#This Row],[costo_antes_iva]]</f>
        <v>0</v>
      </c>
      <c r="U9687" s="3">
        <f>Tabla1[[#This Row],[OS-Valor Unitario]]*Tabla1[[#This Row],[OS-Cantidad]]</f>
        <v>10800</v>
      </c>
      <c r="V9687" s="3">
        <f>Tabla1[[#This Row],[costo_antes_iva]]*Tabla1[[#This Row],[OS-Cantidad]]</f>
        <v>10800</v>
      </c>
      <c r="W9687" s="3">
        <f>Tabla1[[#This Row],[Valor total OS]]-Tabla1[[#This Row],[valor total op]]</f>
        <v>0</v>
      </c>
    </row>
    <row r="9688" spans="1:23" x14ac:dyDescent="0.3">
      <c r="A9688">
        <v>4772</v>
      </c>
      <c r="B9688" t="s">
        <v>12978</v>
      </c>
      <c r="C9688" t="s">
        <v>282</v>
      </c>
      <c r="D9688" t="s">
        <v>1514</v>
      </c>
      <c r="E9688">
        <v>68</v>
      </c>
      <c r="F9688">
        <v>43369173</v>
      </c>
      <c r="G9688" t="s">
        <v>12979</v>
      </c>
      <c r="H9688" s="6">
        <v>45125</v>
      </c>
      <c r="I9688" s="3">
        <v>1200</v>
      </c>
      <c r="J9688" t="s">
        <v>82</v>
      </c>
      <c r="K9688" t="s">
        <v>12978</v>
      </c>
      <c r="L9688">
        <v>3</v>
      </c>
      <c r="M9688" t="s">
        <v>119</v>
      </c>
      <c r="N9688" s="3">
        <v>1200</v>
      </c>
      <c r="O9688">
        <v>1</v>
      </c>
      <c r="P9688" t="s">
        <v>12975</v>
      </c>
      <c r="Q9688" t="s">
        <v>10544</v>
      </c>
      <c r="R9688" t="s">
        <v>72</v>
      </c>
      <c r="S9688" s="3">
        <v>127936914</v>
      </c>
      <c r="T9688" s="3">
        <f>Tabla1[[#This Row],[OS-Valor Unitario]]-Tabla1[[#This Row],[costo_antes_iva]]</f>
        <v>0</v>
      </c>
      <c r="U9688" s="3">
        <f>Tabla1[[#This Row],[OS-Valor Unitario]]*Tabla1[[#This Row],[OS-Cantidad]]</f>
        <v>1200</v>
      </c>
      <c r="V9688" s="3">
        <f>Tabla1[[#This Row],[costo_antes_iva]]*Tabla1[[#This Row],[OS-Cantidad]]</f>
        <v>1200</v>
      </c>
      <c r="W9688" s="3">
        <f>Tabla1[[#This Row],[Valor total OS]]-Tabla1[[#This Row],[valor total op]]</f>
        <v>0</v>
      </c>
    </row>
    <row r="9689" spans="1:23" x14ac:dyDescent="0.3">
      <c r="A9689">
        <v>4772</v>
      </c>
      <c r="B9689" t="s">
        <v>12978</v>
      </c>
      <c r="C9689" t="s">
        <v>282</v>
      </c>
      <c r="D9689" t="s">
        <v>1514</v>
      </c>
      <c r="E9689">
        <v>68</v>
      </c>
      <c r="F9689">
        <v>43369173</v>
      </c>
      <c r="G9689" t="s">
        <v>12979</v>
      </c>
      <c r="H9689" s="6">
        <v>45125</v>
      </c>
      <c r="I9689" s="3">
        <v>8500</v>
      </c>
      <c r="J9689" t="s">
        <v>23</v>
      </c>
      <c r="K9689" t="s">
        <v>12978</v>
      </c>
      <c r="L9689">
        <v>3</v>
      </c>
      <c r="M9689" t="s">
        <v>70</v>
      </c>
      <c r="N9689" s="3">
        <v>10685</v>
      </c>
      <c r="O9689">
        <v>68</v>
      </c>
      <c r="P9689" t="s">
        <v>12975</v>
      </c>
      <c r="Q9689" t="s">
        <v>10544</v>
      </c>
      <c r="R9689" t="s">
        <v>72</v>
      </c>
      <c r="S9689" s="3">
        <v>127936914</v>
      </c>
      <c r="T9689" s="3">
        <f>Tabla1[[#This Row],[OS-Valor Unitario]]-Tabla1[[#This Row],[costo_antes_iva]]</f>
        <v>2185</v>
      </c>
      <c r="U9689" s="3">
        <f>Tabla1[[#This Row],[OS-Valor Unitario]]*Tabla1[[#This Row],[OS-Cantidad]]</f>
        <v>726580</v>
      </c>
      <c r="V9689" s="3">
        <f>Tabla1[[#This Row],[costo_antes_iva]]*Tabla1[[#This Row],[OS-Cantidad]]</f>
        <v>578000</v>
      </c>
      <c r="W9689" s="3">
        <f>Tabla1[[#This Row],[Valor total OS]]-Tabla1[[#This Row],[valor total op]]</f>
        <v>148580</v>
      </c>
    </row>
    <row r="9690" spans="1:23" x14ac:dyDescent="0.3">
      <c r="A9690">
        <v>4772</v>
      </c>
      <c r="B9690" t="s">
        <v>12980</v>
      </c>
      <c r="C9690" t="s">
        <v>282</v>
      </c>
      <c r="D9690" t="s">
        <v>1514</v>
      </c>
      <c r="E9690">
        <v>6</v>
      </c>
      <c r="F9690">
        <v>43369179</v>
      </c>
      <c r="G9690" t="s">
        <v>12981</v>
      </c>
      <c r="H9690" s="6">
        <v>45125</v>
      </c>
      <c r="I9690" s="3">
        <v>1200</v>
      </c>
      <c r="J9690" t="s">
        <v>82</v>
      </c>
      <c r="K9690" t="s">
        <v>12980</v>
      </c>
      <c r="L9690">
        <v>4</v>
      </c>
      <c r="M9690" t="s">
        <v>119</v>
      </c>
      <c r="N9690" s="3">
        <v>1200</v>
      </c>
      <c r="O9690">
        <v>1</v>
      </c>
      <c r="P9690" t="s">
        <v>12975</v>
      </c>
      <c r="Q9690" t="s">
        <v>10544</v>
      </c>
      <c r="R9690" t="s">
        <v>72</v>
      </c>
      <c r="S9690" s="3">
        <v>127936914</v>
      </c>
      <c r="T9690" s="3">
        <f>Tabla1[[#This Row],[OS-Valor Unitario]]-Tabla1[[#This Row],[costo_antes_iva]]</f>
        <v>0</v>
      </c>
      <c r="U9690" s="3">
        <f>Tabla1[[#This Row],[OS-Valor Unitario]]*Tabla1[[#This Row],[OS-Cantidad]]</f>
        <v>1200</v>
      </c>
      <c r="V9690" s="3">
        <f>Tabla1[[#This Row],[costo_antes_iva]]*Tabla1[[#This Row],[OS-Cantidad]]</f>
        <v>1200</v>
      </c>
      <c r="W9690" s="3">
        <f>Tabla1[[#This Row],[Valor total OS]]-Tabla1[[#This Row],[valor total op]]</f>
        <v>0</v>
      </c>
    </row>
    <row r="9691" spans="1:23" x14ac:dyDescent="0.3">
      <c r="A9691">
        <v>4772</v>
      </c>
      <c r="B9691" t="s">
        <v>12980</v>
      </c>
      <c r="C9691" t="s">
        <v>282</v>
      </c>
      <c r="D9691" t="s">
        <v>1514</v>
      </c>
      <c r="E9691">
        <v>6</v>
      </c>
      <c r="F9691">
        <v>43369179</v>
      </c>
      <c r="G9691" t="s">
        <v>12981</v>
      </c>
      <c r="H9691" s="6">
        <v>45125</v>
      </c>
      <c r="I9691" s="3">
        <v>8500</v>
      </c>
      <c r="J9691" t="s">
        <v>23</v>
      </c>
      <c r="K9691" t="s">
        <v>12980</v>
      </c>
      <c r="L9691">
        <v>4</v>
      </c>
      <c r="M9691" t="s">
        <v>12518</v>
      </c>
      <c r="N9691" s="3">
        <v>10700</v>
      </c>
      <c r="O9691">
        <v>6</v>
      </c>
      <c r="P9691" t="s">
        <v>12975</v>
      </c>
      <c r="Q9691" t="s">
        <v>10544</v>
      </c>
      <c r="R9691" t="s">
        <v>72</v>
      </c>
      <c r="S9691" s="3">
        <v>127936914</v>
      </c>
      <c r="T9691" s="3">
        <f>Tabla1[[#This Row],[OS-Valor Unitario]]-Tabla1[[#This Row],[costo_antes_iva]]</f>
        <v>2200</v>
      </c>
      <c r="U9691" s="3">
        <f>Tabla1[[#This Row],[OS-Valor Unitario]]*Tabla1[[#This Row],[OS-Cantidad]]</f>
        <v>64200</v>
      </c>
      <c r="V9691" s="3">
        <f>Tabla1[[#This Row],[costo_antes_iva]]*Tabla1[[#This Row],[OS-Cantidad]]</f>
        <v>51000</v>
      </c>
      <c r="W9691" s="3">
        <f>Tabla1[[#This Row],[Valor total OS]]-Tabla1[[#This Row],[valor total op]]</f>
        <v>13200</v>
      </c>
    </row>
    <row r="9692" spans="1:23" x14ac:dyDescent="0.3">
      <c r="A9692">
        <v>4772</v>
      </c>
      <c r="B9692" t="s">
        <v>12982</v>
      </c>
      <c r="C9692" t="s">
        <v>66</v>
      </c>
      <c r="D9692" t="s">
        <v>1514</v>
      </c>
      <c r="E9692">
        <v>14</v>
      </c>
      <c r="F9692">
        <v>43369185</v>
      </c>
      <c r="G9692" t="s">
        <v>12983</v>
      </c>
      <c r="H9692" s="6">
        <v>45125</v>
      </c>
      <c r="I9692" s="3">
        <v>1200</v>
      </c>
      <c r="J9692" t="s">
        <v>82</v>
      </c>
      <c r="K9692" t="s">
        <v>12982</v>
      </c>
      <c r="L9692">
        <v>5</v>
      </c>
      <c r="M9692" t="s">
        <v>119</v>
      </c>
      <c r="N9692" s="3">
        <v>1200</v>
      </c>
      <c r="O9692">
        <v>1</v>
      </c>
      <c r="P9692" t="s">
        <v>12975</v>
      </c>
      <c r="Q9692" t="s">
        <v>10544</v>
      </c>
      <c r="R9692" t="s">
        <v>72</v>
      </c>
      <c r="S9692" s="3">
        <v>127936914</v>
      </c>
      <c r="T9692" s="3">
        <f>Tabla1[[#This Row],[OS-Valor Unitario]]-Tabla1[[#This Row],[costo_antes_iva]]</f>
        <v>0</v>
      </c>
      <c r="U9692" s="3">
        <f>Tabla1[[#This Row],[OS-Valor Unitario]]*Tabla1[[#This Row],[OS-Cantidad]]</f>
        <v>1200</v>
      </c>
      <c r="V9692" s="3">
        <f>Tabla1[[#This Row],[costo_antes_iva]]*Tabla1[[#This Row],[OS-Cantidad]]</f>
        <v>1200</v>
      </c>
      <c r="W9692" s="3">
        <f>Tabla1[[#This Row],[Valor total OS]]-Tabla1[[#This Row],[valor total op]]</f>
        <v>0</v>
      </c>
    </row>
    <row r="9693" spans="1:23" x14ac:dyDescent="0.3">
      <c r="A9693">
        <v>4772</v>
      </c>
      <c r="B9693" t="s">
        <v>12984</v>
      </c>
      <c r="C9693" t="s">
        <v>78</v>
      </c>
      <c r="D9693" t="s">
        <v>1514</v>
      </c>
      <c r="E9693">
        <v>58</v>
      </c>
      <c r="F9693">
        <v>43369191</v>
      </c>
      <c r="G9693" t="s">
        <v>12985</v>
      </c>
      <c r="H9693" s="6">
        <v>45125</v>
      </c>
      <c r="I9693" s="3">
        <v>3300</v>
      </c>
      <c r="J9693" t="s">
        <v>23</v>
      </c>
      <c r="K9693" t="s">
        <v>12984</v>
      </c>
      <c r="L9693">
        <v>6</v>
      </c>
      <c r="M9693" t="s">
        <v>1504</v>
      </c>
      <c r="N9693" s="3">
        <v>3200</v>
      </c>
      <c r="O9693">
        <v>58</v>
      </c>
      <c r="P9693" t="s">
        <v>12975</v>
      </c>
      <c r="Q9693" t="s">
        <v>10544</v>
      </c>
      <c r="R9693" t="s">
        <v>61</v>
      </c>
      <c r="S9693" s="3">
        <v>127936914</v>
      </c>
      <c r="T9693" s="3">
        <f>Tabla1[[#This Row],[OS-Valor Unitario]]-Tabla1[[#This Row],[costo_antes_iva]]</f>
        <v>-100</v>
      </c>
      <c r="U9693" s="3">
        <f>Tabla1[[#This Row],[OS-Valor Unitario]]*Tabla1[[#This Row],[OS-Cantidad]]</f>
        <v>185600</v>
      </c>
      <c r="V9693" s="3">
        <f>Tabla1[[#This Row],[costo_antes_iva]]*Tabla1[[#This Row],[OS-Cantidad]]</f>
        <v>191400</v>
      </c>
      <c r="W9693" s="3">
        <f>Tabla1[[#This Row],[Valor total OS]]-Tabla1[[#This Row],[valor total op]]</f>
        <v>-5800</v>
      </c>
    </row>
    <row r="9694" spans="1:23" x14ac:dyDescent="0.3">
      <c r="A9694">
        <v>4772</v>
      </c>
      <c r="B9694" t="s">
        <v>12986</v>
      </c>
      <c r="C9694" t="s">
        <v>78</v>
      </c>
      <c r="D9694" t="s">
        <v>1514</v>
      </c>
      <c r="E9694">
        <v>11</v>
      </c>
      <c r="F9694">
        <v>43369197</v>
      </c>
      <c r="G9694" t="s">
        <v>12987</v>
      </c>
      <c r="H9694" s="6">
        <v>45125</v>
      </c>
      <c r="I9694" s="3">
        <v>3300</v>
      </c>
      <c r="J9694" t="s">
        <v>23</v>
      </c>
      <c r="K9694" t="s">
        <v>12986</v>
      </c>
      <c r="L9694">
        <v>7</v>
      </c>
      <c r="M9694" t="s">
        <v>1504</v>
      </c>
      <c r="N9694" s="3">
        <v>3200</v>
      </c>
      <c r="O9694">
        <v>11</v>
      </c>
      <c r="P9694" t="s">
        <v>12975</v>
      </c>
      <c r="Q9694" t="s">
        <v>10544</v>
      </c>
      <c r="R9694" t="s">
        <v>61</v>
      </c>
      <c r="S9694" s="3">
        <v>127936914</v>
      </c>
      <c r="T9694" s="3">
        <f>Tabla1[[#This Row],[OS-Valor Unitario]]-Tabla1[[#This Row],[costo_antes_iva]]</f>
        <v>-100</v>
      </c>
      <c r="U9694" s="3">
        <f>Tabla1[[#This Row],[OS-Valor Unitario]]*Tabla1[[#This Row],[OS-Cantidad]]</f>
        <v>35200</v>
      </c>
      <c r="V9694" s="3">
        <f>Tabla1[[#This Row],[costo_antes_iva]]*Tabla1[[#This Row],[OS-Cantidad]]</f>
        <v>36300</v>
      </c>
      <c r="W9694" s="3">
        <f>Tabla1[[#This Row],[Valor total OS]]-Tabla1[[#This Row],[valor total op]]</f>
        <v>-1100</v>
      </c>
    </row>
    <row r="9695" spans="1:23" x14ac:dyDescent="0.3">
      <c r="A9695">
        <v>4772</v>
      </c>
      <c r="B9695" t="s">
        <v>12988</v>
      </c>
      <c r="C9695" t="s">
        <v>345</v>
      </c>
      <c r="D9695" t="s">
        <v>1514</v>
      </c>
      <c r="E9695">
        <v>68</v>
      </c>
      <c r="F9695">
        <v>43369356</v>
      </c>
      <c r="G9695" t="s">
        <v>12989</v>
      </c>
      <c r="H9695" s="6">
        <v>45125</v>
      </c>
      <c r="I9695" s="3">
        <v>8500</v>
      </c>
      <c r="J9695" t="s">
        <v>1309</v>
      </c>
      <c r="K9695" t="s">
        <v>12988</v>
      </c>
      <c r="L9695">
        <v>8</v>
      </c>
      <c r="M9695" t="s">
        <v>352</v>
      </c>
      <c r="N9695" s="3">
        <v>8500</v>
      </c>
      <c r="O9695">
        <v>2</v>
      </c>
      <c r="P9695" t="s">
        <v>12975</v>
      </c>
      <c r="Q9695" t="s">
        <v>10544</v>
      </c>
      <c r="R9695" t="s">
        <v>28</v>
      </c>
      <c r="S9695" s="3">
        <v>127936914</v>
      </c>
      <c r="T9695" s="3">
        <f>Tabla1[[#This Row],[OS-Valor Unitario]]-Tabla1[[#This Row],[costo_antes_iva]]</f>
        <v>0</v>
      </c>
      <c r="U9695" s="3">
        <f>Tabla1[[#This Row],[OS-Valor Unitario]]*Tabla1[[#This Row],[OS-Cantidad]]</f>
        <v>17000</v>
      </c>
      <c r="V9695" s="3">
        <f>Tabla1[[#This Row],[costo_antes_iva]]*Tabla1[[#This Row],[OS-Cantidad]]</f>
        <v>17000</v>
      </c>
      <c r="W9695" s="3">
        <f>Tabla1[[#This Row],[Valor total OS]]-Tabla1[[#This Row],[valor total op]]</f>
        <v>0</v>
      </c>
    </row>
    <row r="9696" spans="1:23" x14ac:dyDescent="0.3">
      <c r="A9696">
        <v>4772</v>
      </c>
      <c r="B9696" t="s">
        <v>12988</v>
      </c>
      <c r="C9696" t="s">
        <v>345</v>
      </c>
      <c r="D9696" t="s">
        <v>1514</v>
      </c>
      <c r="E9696">
        <v>87</v>
      </c>
      <c r="F9696">
        <v>43369791</v>
      </c>
      <c r="G9696" t="s">
        <v>12989</v>
      </c>
      <c r="H9696" s="6">
        <v>45125</v>
      </c>
      <c r="I9696" s="3">
        <v>8500</v>
      </c>
      <c r="J9696" t="s">
        <v>1309</v>
      </c>
      <c r="K9696" t="s">
        <v>12988</v>
      </c>
      <c r="L9696">
        <v>8</v>
      </c>
      <c r="M9696" t="s">
        <v>352</v>
      </c>
      <c r="N9696" s="3">
        <v>8500</v>
      </c>
      <c r="O9696">
        <v>2</v>
      </c>
      <c r="P9696" t="s">
        <v>12975</v>
      </c>
      <c r="Q9696" t="s">
        <v>10544</v>
      </c>
      <c r="R9696" t="s">
        <v>28</v>
      </c>
      <c r="S9696" s="3">
        <v>127936914</v>
      </c>
      <c r="T9696" s="3">
        <f>Tabla1[[#This Row],[OS-Valor Unitario]]-Tabla1[[#This Row],[costo_antes_iva]]</f>
        <v>0</v>
      </c>
      <c r="U9696" s="3">
        <f>Tabla1[[#This Row],[OS-Valor Unitario]]*Tabla1[[#This Row],[OS-Cantidad]]</f>
        <v>17000</v>
      </c>
      <c r="V9696" s="3">
        <f>Tabla1[[#This Row],[costo_antes_iva]]*Tabla1[[#This Row],[OS-Cantidad]]</f>
        <v>17000</v>
      </c>
      <c r="W9696" s="3">
        <f>Tabla1[[#This Row],[Valor total OS]]-Tabla1[[#This Row],[valor total op]]</f>
        <v>0</v>
      </c>
    </row>
    <row r="9697" spans="1:23" x14ac:dyDescent="0.3">
      <c r="A9697">
        <v>4772</v>
      </c>
      <c r="B9697" t="s">
        <v>12988</v>
      </c>
      <c r="C9697" t="s">
        <v>345</v>
      </c>
      <c r="D9697" t="s">
        <v>1514</v>
      </c>
      <c r="E9697">
        <v>57</v>
      </c>
      <c r="F9697">
        <v>43371123</v>
      </c>
      <c r="G9697" t="s">
        <v>12989</v>
      </c>
      <c r="H9697" s="6">
        <v>45125</v>
      </c>
      <c r="I9697" s="3">
        <v>8500</v>
      </c>
      <c r="J9697" t="s">
        <v>1309</v>
      </c>
      <c r="K9697" t="s">
        <v>12988</v>
      </c>
      <c r="L9697">
        <v>8</v>
      </c>
      <c r="M9697" t="s">
        <v>352</v>
      </c>
      <c r="N9697" s="3">
        <v>8500</v>
      </c>
      <c r="O9697">
        <v>2</v>
      </c>
      <c r="P9697" t="s">
        <v>12975</v>
      </c>
      <c r="Q9697" t="s">
        <v>10544</v>
      </c>
      <c r="R9697" t="s">
        <v>28</v>
      </c>
      <c r="S9697" s="3">
        <v>127936914</v>
      </c>
      <c r="T9697" s="3">
        <f>Tabla1[[#This Row],[OS-Valor Unitario]]-Tabla1[[#This Row],[costo_antes_iva]]</f>
        <v>0</v>
      </c>
      <c r="U9697" s="3">
        <f>Tabla1[[#This Row],[OS-Valor Unitario]]*Tabla1[[#This Row],[OS-Cantidad]]</f>
        <v>17000</v>
      </c>
      <c r="V9697" s="3">
        <f>Tabla1[[#This Row],[costo_antes_iva]]*Tabla1[[#This Row],[OS-Cantidad]]</f>
        <v>17000</v>
      </c>
      <c r="W9697" s="3">
        <f>Tabla1[[#This Row],[Valor total OS]]-Tabla1[[#This Row],[valor total op]]</f>
        <v>0</v>
      </c>
    </row>
    <row r="9698" spans="1:23" x14ac:dyDescent="0.3">
      <c r="A9698">
        <v>4772</v>
      </c>
      <c r="B9698" t="s">
        <v>12988</v>
      </c>
      <c r="C9698" t="s">
        <v>345</v>
      </c>
      <c r="D9698" t="s">
        <v>1514</v>
      </c>
      <c r="E9698">
        <v>6</v>
      </c>
      <c r="F9698">
        <v>43369825</v>
      </c>
      <c r="G9698" t="s">
        <v>12989</v>
      </c>
      <c r="H9698" s="6">
        <v>45125</v>
      </c>
      <c r="I9698" s="3">
        <v>8500</v>
      </c>
      <c r="J9698" t="s">
        <v>1309</v>
      </c>
      <c r="K9698" t="s">
        <v>12988</v>
      </c>
      <c r="L9698">
        <v>8</v>
      </c>
      <c r="M9698" t="s">
        <v>352</v>
      </c>
      <c r="N9698" s="3">
        <v>8500</v>
      </c>
      <c r="O9698">
        <v>2</v>
      </c>
      <c r="P9698" t="s">
        <v>12975</v>
      </c>
      <c r="Q9698" t="s">
        <v>10544</v>
      </c>
      <c r="R9698" t="s">
        <v>28</v>
      </c>
      <c r="S9698" s="3">
        <v>127936914</v>
      </c>
      <c r="T9698" s="3">
        <f>Tabla1[[#This Row],[OS-Valor Unitario]]-Tabla1[[#This Row],[costo_antes_iva]]</f>
        <v>0</v>
      </c>
      <c r="U9698" s="3">
        <f>Tabla1[[#This Row],[OS-Valor Unitario]]*Tabla1[[#This Row],[OS-Cantidad]]</f>
        <v>17000</v>
      </c>
      <c r="V9698" s="3">
        <f>Tabla1[[#This Row],[costo_antes_iva]]*Tabla1[[#This Row],[OS-Cantidad]]</f>
        <v>17000</v>
      </c>
      <c r="W9698" s="3">
        <f>Tabla1[[#This Row],[Valor total OS]]-Tabla1[[#This Row],[valor total op]]</f>
        <v>0</v>
      </c>
    </row>
    <row r="9699" spans="1:23" x14ac:dyDescent="0.3">
      <c r="A9699">
        <v>4772</v>
      </c>
      <c r="B9699" t="s">
        <v>12988</v>
      </c>
      <c r="C9699" t="s">
        <v>345</v>
      </c>
      <c r="D9699" t="s">
        <v>1514</v>
      </c>
      <c r="E9699">
        <v>10</v>
      </c>
      <c r="F9699">
        <v>43372250</v>
      </c>
      <c r="G9699" t="s">
        <v>12989</v>
      </c>
      <c r="H9699" s="6">
        <v>45125</v>
      </c>
      <c r="I9699" s="3">
        <v>8500</v>
      </c>
      <c r="J9699" t="s">
        <v>1309</v>
      </c>
      <c r="K9699" t="s">
        <v>12988</v>
      </c>
      <c r="L9699">
        <v>8</v>
      </c>
      <c r="M9699" t="s">
        <v>352</v>
      </c>
      <c r="N9699" s="3">
        <v>8500</v>
      </c>
      <c r="O9699">
        <v>2</v>
      </c>
      <c r="P9699" t="s">
        <v>12975</v>
      </c>
      <c r="Q9699" t="s">
        <v>10544</v>
      </c>
      <c r="R9699" t="s">
        <v>28</v>
      </c>
      <c r="S9699" s="3">
        <v>127936914</v>
      </c>
      <c r="T9699" s="3">
        <f>Tabla1[[#This Row],[OS-Valor Unitario]]-Tabla1[[#This Row],[costo_antes_iva]]</f>
        <v>0</v>
      </c>
      <c r="U9699" s="3">
        <f>Tabla1[[#This Row],[OS-Valor Unitario]]*Tabla1[[#This Row],[OS-Cantidad]]</f>
        <v>17000</v>
      </c>
      <c r="V9699" s="3">
        <f>Tabla1[[#This Row],[costo_antes_iva]]*Tabla1[[#This Row],[OS-Cantidad]]</f>
        <v>17000</v>
      </c>
      <c r="W9699" s="3">
        <f>Tabla1[[#This Row],[Valor total OS]]-Tabla1[[#This Row],[valor total op]]</f>
        <v>0</v>
      </c>
    </row>
    <row r="9700" spans="1:23" x14ac:dyDescent="0.3">
      <c r="A9700">
        <v>4772</v>
      </c>
      <c r="B9700" t="s">
        <v>12988</v>
      </c>
      <c r="C9700" t="s">
        <v>345</v>
      </c>
      <c r="D9700" t="s">
        <v>1514</v>
      </c>
      <c r="E9700">
        <v>384</v>
      </c>
      <c r="F9700">
        <v>43369342</v>
      </c>
      <c r="G9700" t="s">
        <v>12989</v>
      </c>
      <c r="H9700" s="6">
        <v>45125</v>
      </c>
      <c r="I9700" s="3">
        <v>8500</v>
      </c>
      <c r="J9700" t="s">
        <v>1309</v>
      </c>
      <c r="K9700" t="s">
        <v>12988</v>
      </c>
      <c r="L9700">
        <v>8</v>
      </c>
      <c r="M9700" t="s">
        <v>352</v>
      </c>
      <c r="N9700" s="3">
        <v>8500</v>
      </c>
      <c r="O9700">
        <v>2</v>
      </c>
      <c r="P9700" t="s">
        <v>12975</v>
      </c>
      <c r="Q9700" t="s">
        <v>10544</v>
      </c>
      <c r="R9700" t="s">
        <v>28</v>
      </c>
      <c r="S9700" s="3">
        <v>127936914</v>
      </c>
      <c r="T9700" s="3">
        <f>Tabla1[[#This Row],[OS-Valor Unitario]]-Tabla1[[#This Row],[costo_antes_iva]]</f>
        <v>0</v>
      </c>
      <c r="U9700" s="3">
        <f>Tabla1[[#This Row],[OS-Valor Unitario]]*Tabla1[[#This Row],[OS-Cantidad]]</f>
        <v>17000</v>
      </c>
      <c r="V9700" s="3">
        <f>Tabla1[[#This Row],[costo_antes_iva]]*Tabla1[[#This Row],[OS-Cantidad]]</f>
        <v>17000</v>
      </c>
      <c r="W9700" s="3">
        <f>Tabla1[[#This Row],[Valor total OS]]-Tabla1[[#This Row],[valor total op]]</f>
        <v>0</v>
      </c>
    </row>
    <row r="9701" spans="1:23" x14ac:dyDescent="0.3">
      <c r="A9701">
        <v>4772</v>
      </c>
      <c r="B9701" t="s">
        <v>12990</v>
      </c>
      <c r="C9701" t="s">
        <v>345</v>
      </c>
      <c r="D9701" t="s">
        <v>1514</v>
      </c>
      <c r="E9701">
        <v>6</v>
      </c>
      <c r="F9701">
        <v>43369203</v>
      </c>
      <c r="G9701" t="s">
        <v>12991</v>
      </c>
      <c r="H9701" s="6">
        <v>45125</v>
      </c>
      <c r="I9701" s="3">
        <v>8500</v>
      </c>
      <c r="J9701" t="s">
        <v>1309</v>
      </c>
      <c r="K9701" t="s">
        <v>12990</v>
      </c>
      <c r="L9701">
        <v>9</v>
      </c>
      <c r="M9701" t="s">
        <v>442</v>
      </c>
      <c r="N9701" s="3">
        <v>9000</v>
      </c>
      <c r="O9701">
        <v>2</v>
      </c>
      <c r="P9701" t="s">
        <v>12975</v>
      </c>
      <c r="Q9701" t="s">
        <v>10544</v>
      </c>
      <c r="R9701" t="s">
        <v>28</v>
      </c>
      <c r="S9701" s="3">
        <v>127936914</v>
      </c>
      <c r="T9701" s="3">
        <f>Tabla1[[#This Row],[OS-Valor Unitario]]-Tabla1[[#This Row],[costo_antes_iva]]</f>
        <v>500</v>
      </c>
      <c r="U9701" s="3">
        <f>Tabla1[[#This Row],[OS-Valor Unitario]]*Tabla1[[#This Row],[OS-Cantidad]]</f>
        <v>18000</v>
      </c>
      <c r="V9701" s="3">
        <f>Tabla1[[#This Row],[costo_antes_iva]]*Tabla1[[#This Row],[OS-Cantidad]]</f>
        <v>17000</v>
      </c>
      <c r="W9701" s="3">
        <f>Tabla1[[#This Row],[Valor total OS]]-Tabla1[[#This Row],[valor total op]]</f>
        <v>1000</v>
      </c>
    </row>
    <row r="9702" spans="1:23" x14ac:dyDescent="0.3">
      <c r="A9702">
        <v>4772</v>
      </c>
      <c r="B9702" t="s">
        <v>12992</v>
      </c>
      <c r="C9702" t="s">
        <v>282</v>
      </c>
      <c r="D9702" t="s">
        <v>1514</v>
      </c>
      <c r="E9702">
        <v>87</v>
      </c>
      <c r="F9702">
        <v>43369225</v>
      </c>
      <c r="G9702" t="s">
        <v>12993</v>
      </c>
      <c r="H9702" s="6">
        <v>45125</v>
      </c>
      <c r="I9702" s="3">
        <v>1200</v>
      </c>
      <c r="J9702" t="s">
        <v>82</v>
      </c>
      <c r="K9702" t="s">
        <v>12992</v>
      </c>
      <c r="L9702">
        <v>12</v>
      </c>
      <c r="M9702" t="s">
        <v>119</v>
      </c>
      <c r="N9702" s="3">
        <v>8500</v>
      </c>
      <c r="O9702">
        <v>87</v>
      </c>
      <c r="P9702" t="s">
        <v>12975</v>
      </c>
      <c r="Q9702" t="s">
        <v>10544</v>
      </c>
      <c r="R9702" t="s">
        <v>72</v>
      </c>
      <c r="S9702" s="3">
        <v>127936914</v>
      </c>
      <c r="T9702" s="3">
        <f>Tabla1[[#This Row],[OS-Valor Unitario]]-Tabla1[[#This Row],[costo_antes_iva]]</f>
        <v>7300</v>
      </c>
      <c r="U9702" s="3">
        <f>Tabla1[[#This Row],[OS-Valor Unitario]]*Tabla1[[#This Row],[OS-Cantidad]]</f>
        <v>739500</v>
      </c>
      <c r="V9702" s="3">
        <f>Tabla1[[#This Row],[costo_antes_iva]]*Tabla1[[#This Row],[OS-Cantidad]]</f>
        <v>104400</v>
      </c>
      <c r="W9702" s="3">
        <f>Tabla1[[#This Row],[Valor total OS]]-Tabla1[[#This Row],[valor total op]]</f>
        <v>635100</v>
      </c>
    </row>
    <row r="9703" spans="1:23" x14ac:dyDescent="0.3">
      <c r="A9703">
        <v>4772</v>
      </c>
      <c r="B9703" t="s">
        <v>12992</v>
      </c>
      <c r="C9703" t="s">
        <v>282</v>
      </c>
      <c r="D9703" t="s">
        <v>1514</v>
      </c>
      <c r="E9703">
        <v>87</v>
      </c>
      <c r="F9703">
        <v>43369225</v>
      </c>
      <c r="G9703" t="s">
        <v>12993</v>
      </c>
      <c r="H9703" s="6">
        <v>45125</v>
      </c>
      <c r="I9703" s="3">
        <v>8500</v>
      </c>
      <c r="J9703" t="s">
        <v>23</v>
      </c>
      <c r="K9703" t="s">
        <v>12992</v>
      </c>
      <c r="L9703">
        <v>12</v>
      </c>
      <c r="M9703" t="s">
        <v>70</v>
      </c>
      <c r="N9703" s="3">
        <v>9500</v>
      </c>
      <c r="O9703">
        <v>12</v>
      </c>
      <c r="P9703" t="s">
        <v>12975</v>
      </c>
      <c r="Q9703" t="s">
        <v>10544</v>
      </c>
      <c r="R9703" t="s">
        <v>72</v>
      </c>
      <c r="S9703" s="3">
        <v>127936914</v>
      </c>
      <c r="T9703" s="3">
        <f>Tabla1[[#This Row],[OS-Valor Unitario]]-Tabla1[[#This Row],[costo_antes_iva]]</f>
        <v>1000</v>
      </c>
      <c r="U9703" s="3">
        <f>Tabla1[[#This Row],[OS-Valor Unitario]]*Tabla1[[#This Row],[OS-Cantidad]]</f>
        <v>114000</v>
      </c>
      <c r="V9703" s="3">
        <f>Tabla1[[#This Row],[costo_antes_iva]]*Tabla1[[#This Row],[OS-Cantidad]]</f>
        <v>102000</v>
      </c>
      <c r="W9703" s="3">
        <f>Tabla1[[#This Row],[Valor total OS]]-Tabla1[[#This Row],[valor total op]]</f>
        <v>12000</v>
      </c>
    </row>
    <row r="9704" spans="1:23" x14ac:dyDescent="0.3">
      <c r="A9704">
        <v>4772</v>
      </c>
      <c r="B9704" t="s">
        <v>12994</v>
      </c>
      <c r="C9704" t="s">
        <v>282</v>
      </c>
      <c r="D9704" t="s">
        <v>1514</v>
      </c>
      <c r="E9704">
        <v>8</v>
      </c>
      <c r="F9704">
        <v>43369231</v>
      </c>
      <c r="G9704" t="s">
        <v>12995</v>
      </c>
      <c r="H9704" s="6">
        <v>45125</v>
      </c>
      <c r="I9704" s="3">
        <v>8500</v>
      </c>
      <c r="J9704" t="s">
        <v>23</v>
      </c>
      <c r="K9704" t="s">
        <v>12994</v>
      </c>
      <c r="L9704">
        <v>13</v>
      </c>
      <c r="M9704" t="s">
        <v>70</v>
      </c>
      <c r="N9704" s="3">
        <v>9500</v>
      </c>
      <c r="O9704">
        <v>2</v>
      </c>
      <c r="P9704" t="s">
        <v>12975</v>
      </c>
      <c r="Q9704" t="s">
        <v>10544</v>
      </c>
      <c r="R9704" t="s">
        <v>72</v>
      </c>
      <c r="S9704" s="3">
        <v>127936914</v>
      </c>
      <c r="T9704" s="3">
        <f>Tabla1[[#This Row],[OS-Valor Unitario]]-Tabla1[[#This Row],[costo_antes_iva]]</f>
        <v>1000</v>
      </c>
      <c r="U9704" s="3">
        <f>Tabla1[[#This Row],[OS-Valor Unitario]]*Tabla1[[#This Row],[OS-Cantidad]]</f>
        <v>19000</v>
      </c>
      <c r="V9704" s="3">
        <f>Tabla1[[#This Row],[costo_antes_iva]]*Tabla1[[#This Row],[OS-Cantidad]]</f>
        <v>17000</v>
      </c>
      <c r="W9704" s="3">
        <f>Tabla1[[#This Row],[Valor total OS]]-Tabla1[[#This Row],[valor total op]]</f>
        <v>2000</v>
      </c>
    </row>
    <row r="9705" spans="1:23" x14ac:dyDescent="0.3">
      <c r="A9705">
        <v>4772</v>
      </c>
      <c r="B9705" t="s">
        <v>12996</v>
      </c>
      <c r="C9705" t="s">
        <v>66</v>
      </c>
      <c r="D9705" t="s">
        <v>1514</v>
      </c>
      <c r="E9705">
        <v>57</v>
      </c>
      <c r="F9705">
        <v>43369237</v>
      </c>
      <c r="G9705" t="s">
        <v>12997</v>
      </c>
      <c r="H9705" s="6">
        <v>45125</v>
      </c>
      <c r="I9705" s="3">
        <v>8500</v>
      </c>
      <c r="J9705" t="s">
        <v>23</v>
      </c>
      <c r="K9705" t="s">
        <v>12996</v>
      </c>
      <c r="L9705">
        <v>14</v>
      </c>
      <c r="M9705" t="s">
        <v>70</v>
      </c>
      <c r="N9705" s="3">
        <v>9500</v>
      </c>
      <c r="O9705">
        <v>9</v>
      </c>
      <c r="P9705" t="s">
        <v>12975</v>
      </c>
      <c r="Q9705" t="s">
        <v>10544</v>
      </c>
      <c r="R9705" t="s">
        <v>72</v>
      </c>
      <c r="S9705" s="3">
        <v>127936914</v>
      </c>
      <c r="T9705" s="3">
        <f>Tabla1[[#This Row],[OS-Valor Unitario]]-Tabla1[[#This Row],[costo_antes_iva]]</f>
        <v>1000</v>
      </c>
      <c r="U9705" s="3">
        <f>Tabla1[[#This Row],[OS-Valor Unitario]]*Tabla1[[#This Row],[OS-Cantidad]]</f>
        <v>85500</v>
      </c>
      <c r="V9705" s="3">
        <f>Tabla1[[#This Row],[costo_antes_iva]]*Tabla1[[#This Row],[OS-Cantidad]]</f>
        <v>76500</v>
      </c>
      <c r="W9705" s="3">
        <f>Tabla1[[#This Row],[Valor total OS]]-Tabla1[[#This Row],[valor total op]]</f>
        <v>9000</v>
      </c>
    </row>
    <row r="9706" spans="1:23" x14ac:dyDescent="0.3">
      <c r="A9706">
        <v>4772</v>
      </c>
      <c r="B9706" t="s">
        <v>12998</v>
      </c>
      <c r="C9706" t="s">
        <v>78</v>
      </c>
      <c r="D9706" t="s">
        <v>1514</v>
      </c>
      <c r="E9706">
        <v>30</v>
      </c>
      <c r="F9706">
        <v>43369243</v>
      </c>
      <c r="G9706" t="s">
        <v>12999</v>
      </c>
      <c r="H9706" s="6">
        <v>45125</v>
      </c>
      <c r="I9706" s="3">
        <v>3300</v>
      </c>
      <c r="J9706" t="s">
        <v>23</v>
      </c>
      <c r="K9706" t="s">
        <v>12998</v>
      </c>
      <c r="L9706">
        <v>16</v>
      </c>
      <c r="M9706" t="s">
        <v>1504</v>
      </c>
      <c r="N9706" s="3">
        <v>3200</v>
      </c>
      <c r="O9706">
        <v>30</v>
      </c>
      <c r="P9706" t="s">
        <v>12975</v>
      </c>
      <c r="Q9706" t="s">
        <v>10544</v>
      </c>
      <c r="R9706" t="s">
        <v>61</v>
      </c>
      <c r="S9706" s="3">
        <v>127936914</v>
      </c>
      <c r="T9706" s="3">
        <f>Tabla1[[#This Row],[OS-Valor Unitario]]-Tabla1[[#This Row],[costo_antes_iva]]</f>
        <v>-100</v>
      </c>
      <c r="U9706" s="3">
        <f>Tabla1[[#This Row],[OS-Valor Unitario]]*Tabla1[[#This Row],[OS-Cantidad]]</f>
        <v>96000</v>
      </c>
      <c r="V9706" s="3">
        <f>Tabla1[[#This Row],[costo_antes_iva]]*Tabla1[[#This Row],[OS-Cantidad]]</f>
        <v>99000</v>
      </c>
      <c r="W9706" s="3">
        <f>Tabla1[[#This Row],[Valor total OS]]-Tabla1[[#This Row],[valor total op]]</f>
        <v>-3000</v>
      </c>
    </row>
    <row r="9707" spans="1:23" x14ac:dyDescent="0.3">
      <c r="A9707">
        <v>4772</v>
      </c>
      <c r="B9707" t="s">
        <v>13000</v>
      </c>
      <c r="C9707" t="s">
        <v>78</v>
      </c>
      <c r="D9707" t="s">
        <v>1514</v>
      </c>
      <c r="E9707">
        <v>20</v>
      </c>
      <c r="F9707">
        <v>43369249</v>
      </c>
      <c r="G9707" t="s">
        <v>13001</v>
      </c>
      <c r="H9707" s="6">
        <v>45125</v>
      </c>
      <c r="I9707" s="3">
        <v>3300</v>
      </c>
      <c r="J9707" t="s">
        <v>23</v>
      </c>
      <c r="K9707" t="s">
        <v>13000</v>
      </c>
      <c r="L9707">
        <v>17</v>
      </c>
      <c r="M9707" t="s">
        <v>1504</v>
      </c>
      <c r="N9707" s="3">
        <v>3200</v>
      </c>
      <c r="O9707">
        <v>20</v>
      </c>
      <c r="P9707" t="s">
        <v>12975</v>
      </c>
      <c r="Q9707" t="s">
        <v>10544</v>
      </c>
      <c r="R9707" t="s">
        <v>61</v>
      </c>
      <c r="S9707" s="3">
        <v>127936914</v>
      </c>
      <c r="T9707" s="3">
        <f>Tabla1[[#This Row],[OS-Valor Unitario]]-Tabla1[[#This Row],[costo_antes_iva]]</f>
        <v>-100</v>
      </c>
      <c r="U9707" s="3">
        <f>Tabla1[[#This Row],[OS-Valor Unitario]]*Tabla1[[#This Row],[OS-Cantidad]]</f>
        <v>64000</v>
      </c>
      <c r="V9707" s="3">
        <f>Tabla1[[#This Row],[costo_antes_iva]]*Tabla1[[#This Row],[OS-Cantidad]]</f>
        <v>66000</v>
      </c>
      <c r="W9707" s="3">
        <f>Tabla1[[#This Row],[Valor total OS]]-Tabla1[[#This Row],[valor total op]]</f>
        <v>-2000</v>
      </c>
    </row>
    <row r="9708" spans="1:23" x14ac:dyDescent="0.3">
      <c r="A9708">
        <v>4772</v>
      </c>
      <c r="B9708" t="s">
        <v>13002</v>
      </c>
      <c r="C9708" t="s">
        <v>312</v>
      </c>
      <c r="D9708" t="s">
        <v>1514</v>
      </c>
      <c r="E9708">
        <v>25</v>
      </c>
      <c r="F9708">
        <v>43369255</v>
      </c>
      <c r="G9708" t="s">
        <v>13003</v>
      </c>
      <c r="H9708" s="6">
        <v>45125</v>
      </c>
      <c r="I9708" s="3">
        <v>1100</v>
      </c>
      <c r="J9708" t="s">
        <v>82</v>
      </c>
      <c r="K9708" t="s">
        <v>13002</v>
      </c>
      <c r="L9708">
        <v>18</v>
      </c>
      <c r="M9708" t="s">
        <v>119</v>
      </c>
      <c r="N9708" s="3">
        <v>5900</v>
      </c>
      <c r="O9708">
        <v>1</v>
      </c>
      <c r="P9708" t="s">
        <v>12975</v>
      </c>
      <c r="Q9708" t="s">
        <v>10544</v>
      </c>
      <c r="R9708" t="s">
        <v>199</v>
      </c>
      <c r="S9708" s="3">
        <v>127936914</v>
      </c>
      <c r="T9708" s="3">
        <f>Tabla1[[#This Row],[OS-Valor Unitario]]-Tabla1[[#This Row],[costo_antes_iva]]</f>
        <v>4800</v>
      </c>
      <c r="U9708" s="3">
        <f>Tabla1[[#This Row],[OS-Valor Unitario]]*Tabla1[[#This Row],[OS-Cantidad]]</f>
        <v>5900</v>
      </c>
      <c r="V9708" s="3">
        <f>Tabla1[[#This Row],[costo_antes_iva]]*Tabla1[[#This Row],[OS-Cantidad]]</f>
        <v>1100</v>
      </c>
      <c r="W9708" s="3">
        <f>Tabla1[[#This Row],[Valor total OS]]-Tabla1[[#This Row],[valor total op]]</f>
        <v>4800</v>
      </c>
    </row>
    <row r="9709" spans="1:23" x14ac:dyDescent="0.3">
      <c r="A9709">
        <v>4772</v>
      </c>
      <c r="B9709" t="s">
        <v>13004</v>
      </c>
      <c r="C9709" t="s">
        <v>20</v>
      </c>
      <c r="D9709" t="s">
        <v>1514</v>
      </c>
      <c r="E9709">
        <v>30</v>
      </c>
      <c r="F9709">
        <v>43369263</v>
      </c>
      <c r="G9709" t="s">
        <v>13005</v>
      </c>
      <c r="H9709" s="6">
        <v>45125</v>
      </c>
      <c r="I9709" s="3">
        <v>7600</v>
      </c>
      <c r="J9709" t="s">
        <v>23</v>
      </c>
      <c r="K9709" t="s">
        <v>13004</v>
      </c>
      <c r="L9709">
        <v>19</v>
      </c>
      <c r="M9709" t="s">
        <v>352</v>
      </c>
      <c r="N9709" s="3">
        <v>11500</v>
      </c>
      <c r="O9709">
        <v>30</v>
      </c>
      <c r="P9709" t="s">
        <v>12975</v>
      </c>
      <c r="Q9709" t="s">
        <v>10544</v>
      </c>
      <c r="R9709" t="s">
        <v>28</v>
      </c>
      <c r="S9709" s="3">
        <v>127936914</v>
      </c>
      <c r="T9709" s="3">
        <f>Tabla1[[#This Row],[OS-Valor Unitario]]-Tabla1[[#This Row],[costo_antes_iva]]</f>
        <v>3900</v>
      </c>
      <c r="U9709" s="3">
        <f>Tabla1[[#This Row],[OS-Valor Unitario]]*Tabla1[[#This Row],[OS-Cantidad]]</f>
        <v>345000</v>
      </c>
      <c r="V9709" s="3">
        <f>Tabla1[[#This Row],[costo_antes_iva]]*Tabla1[[#This Row],[OS-Cantidad]]</f>
        <v>228000</v>
      </c>
      <c r="W9709" s="3">
        <f>Tabla1[[#This Row],[Valor total OS]]-Tabla1[[#This Row],[valor total op]]</f>
        <v>117000</v>
      </c>
    </row>
    <row r="9710" spans="1:23" x14ac:dyDescent="0.3">
      <c r="A9710">
        <v>4772</v>
      </c>
      <c r="B9710" t="s">
        <v>13006</v>
      </c>
      <c r="C9710" t="s">
        <v>20</v>
      </c>
      <c r="D9710" t="s">
        <v>1514</v>
      </c>
      <c r="E9710">
        <v>20</v>
      </c>
      <c r="F9710">
        <v>43369268</v>
      </c>
      <c r="G9710" t="s">
        <v>13007</v>
      </c>
      <c r="H9710" s="6">
        <v>45125</v>
      </c>
      <c r="I9710" s="3">
        <v>7600</v>
      </c>
      <c r="J9710" t="s">
        <v>23</v>
      </c>
      <c r="K9710" t="s">
        <v>13006</v>
      </c>
      <c r="L9710">
        <v>20</v>
      </c>
      <c r="M9710" t="s">
        <v>352</v>
      </c>
      <c r="N9710" s="3">
        <v>11500</v>
      </c>
      <c r="O9710">
        <v>20</v>
      </c>
      <c r="P9710" t="s">
        <v>12975</v>
      </c>
      <c r="Q9710" t="s">
        <v>10544</v>
      </c>
      <c r="R9710" t="s">
        <v>28</v>
      </c>
      <c r="S9710" s="3">
        <v>127936914</v>
      </c>
      <c r="T9710" s="3">
        <f>Tabla1[[#This Row],[OS-Valor Unitario]]-Tabla1[[#This Row],[costo_antes_iva]]</f>
        <v>3900</v>
      </c>
      <c r="U9710" s="3">
        <f>Tabla1[[#This Row],[OS-Valor Unitario]]*Tabla1[[#This Row],[OS-Cantidad]]</f>
        <v>230000</v>
      </c>
      <c r="V9710" s="3">
        <f>Tabla1[[#This Row],[costo_antes_iva]]*Tabla1[[#This Row],[OS-Cantidad]]</f>
        <v>152000</v>
      </c>
      <c r="W9710" s="3">
        <f>Tabla1[[#This Row],[Valor total OS]]-Tabla1[[#This Row],[valor total op]]</f>
        <v>78000</v>
      </c>
    </row>
    <row r="9711" spans="1:23" x14ac:dyDescent="0.3">
      <c r="A9711">
        <v>4772</v>
      </c>
      <c r="B9711" t="s">
        <v>13008</v>
      </c>
      <c r="C9711" t="s">
        <v>282</v>
      </c>
      <c r="D9711" t="s">
        <v>1514</v>
      </c>
      <c r="E9711">
        <v>10</v>
      </c>
      <c r="F9711">
        <v>43394992</v>
      </c>
      <c r="G9711" t="s">
        <v>12989</v>
      </c>
      <c r="H9711" s="6">
        <v>45126</v>
      </c>
      <c r="I9711" s="3">
        <v>8500</v>
      </c>
      <c r="J9711" t="s">
        <v>23</v>
      </c>
      <c r="K9711" t="s">
        <v>13008</v>
      </c>
      <c r="L9711">
        <v>24</v>
      </c>
      <c r="M9711" t="s">
        <v>352</v>
      </c>
      <c r="N9711" s="3">
        <v>8600</v>
      </c>
      <c r="O9711">
        <v>6</v>
      </c>
      <c r="P9711" t="s">
        <v>12975</v>
      </c>
      <c r="Q9711" t="s">
        <v>10544</v>
      </c>
      <c r="R9711" t="s">
        <v>72</v>
      </c>
      <c r="S9711" s="3">
        <v>127936914</v>
      </c>
      <c r="T9711" s="3">
        <f>Tabla1[[#This Row],[OS-Valor Unitario]]-Tabla1[[#This Row],[costo_antes_iva]]</f>
        <v>100</v>
      </c>
      <c r="U9711" s="3">
        <f>Tabla1[[#This Row],[OS-Valor Unitario]]*Tabla1[[#This Row],[OS-Cantidad]]</f>
        <v>51600</v>
      </c>
      <c r="V9711" s="3">
        <f>Tabla1[[#This Row],[costo_antes_iva]]*Tabla1[[#This Row],[OS-Cantidad]]</f>
        <v>51000</v>
      </c>
      <c r="W9711" s="3">
        <f>Tabla1[[#This Row],[Valor total OS]]-Tabla1[[#This Row],[valor total op]]</f>
        <v>600</v>
      </c>
    </row>
    <row r="9712" spans="1:23" x14ac:dyDescent="0.3">
      <c r="A9712">
        <v>4772</v>
      </c>
      <c r="B9712" t="s">
        <v>13008</v>
      </c>
      <c r="C9712" t="s">
        <v>66</v>
      </c>
      <c r="D9712" t="s">
        <v>1514</v>
      </c>
      <c r="E9712">
        <v>6</v>
      </c>
      <c r="F9712">
        <v>43373920</v>
      </c>
      <c r="G9712" t="s">
        <v>12989</v>
      </c>
      <c r="H9712" s="6">
        <v>45125</v>
      </c>
      <c r="I9712" s="3">
        <v>8500</v>
      </c>
      <c r="J9712" t="s">
        <v>23</v>
      </c>
      <c r="K9712" t="s">
        <v>13008</v>
      </c>
      <c r="L9712">
        <v>24</v>
      </c>
      <c r="M9712" t="s">
        <v>352</v>
      </c>
      <c r="N9712" s="3">
        <v>8600</v>
      </c>
      <c r="O9712">
        <v>6</v>
      </c>
      <c r="P9712" t="s">
        <v>12975</v>
      </c>
      <c r="Q9712" t="s">
        <v>10544</v>
      </c>
      <c r="R9712" t="s">
        <v>72</v>
      </c>
      <c r="S9712" s="3">
        <v>127936914</v>
      </c>
      <c r="T9712" s="3">
        <f>Tabla1[[#This Row],[OS-Valor Unitario]]-Tabla1[[#This Row],[costo_antes_iva]]</f>
        <v>100</v>
      </c>
      <c r="U9712" s="3">
        <f>Tabla1[[#This Row],[OS-Valor Unitario]]*Tabla1[[#This Row],[OS-Cantidad]]</f>
        <v>51600</v>
      </c>
      <c r="V9712" s="3">
        <f>Tabla1[[#This Row],[costo_antes_iva]]*Tabla1[[#This Row],[OS-Cantidad]]</f>
        <v>51000</v>
      </c>
      <c r="W9712" s="3">
        <f>Tabla1[[#This Row],[Valor total OS]]-Tabla1[[#This Row],[valor total op]]</f>
        <v>600</v>
      </c>
    </row>
    <row r="9713" spans="1:23" x14ac:dyDescent="0.3">
      <c r="A9713">
        <v>4772</v>
      </c>
      <c r="B9713" t="s">
        <v>13009</v>
      </c>
      <c r="C9713" t="s">
        <v>282</v>
      </c>
      <c r="D9713" t="s">
        <v>1514</v>
      </c>
      <c r="E9713">
        <v>558</v>
      </c>
      <c r="F9713">
        <v>43369290</v>
      </c>
      <c r="G9713" t="s">
        <v>13010</v>
      </c>
      <c r="H9713" s="6">
        <v>45125</v>
      </c>
      <c r="I9713" s="3">
        <v>8500</v>
      </c>
      <c r="J9713" t="s">
        <v>23</v>
      </c>
      <c r="K9713" t="s">
        <v>13009</v>
      </c>
      <c r="L9713">
        <v>26</v>
      </c>
      <c r="M9713" t="s">
        <v>70</v>
      </c>
      <c r="N9713" s="3">
        <v>10685</v>
      </c>
      <c r="O9713">
        <v>558</v>
      </c>
      <c r="P9713" t="s">
        <v>12975</v>
      </c>
      <c r="Q9713" t="s">
        <v>10544</v>
      </c>
      <c r="R9713" t="s">
        <v>72</v>
      </c>
      <c r="S9713" s="3">
        <v>127936914</v>
      </c>
      <c r="T9713" s="3">
        <f>Tabla1[[#This Row],[OS-Valor Unitario]]-Tabla1[[#This Row],[costo_antes_iva]]</f>
        <v>2185</v>
      </c>
      <c r="U9713" s="3">
        <f>Tabla1[[#This Row],[OS-Valor Unitario]]*Tabla1[[#This Row],[OS-Cantidad]]</f>
        <v>5962230</v>
      </c>
      <c r="V9713" s="3">
        <f>Tabla1[[#This Row],[costo_antes_iva]]*Tabla1[[#This Row],[OS-Cantidad]]</f>
        <v>4743000</v>
      </c>
      <c r="W9713" s="3">
        <f>Tabla1[[#This Row],[Valor total OS]]-Tabla1[[#This Row],[valor total op]]</f>
        <v>1219230</v>
      </c>
    </row>
    <row r="9714" spans="1:23" x14ac:dyDescent="0.3">
      <c r="A9714">
        <v>4772</v>
      </c>
      <c r="B9714" t="s">
        <v>13011</v>
      </c>
      <c r="C9714" t="s">
        <v>282</v>
      </c>
      <c r="D9714" t="s">
        <v>1514</v>
      </c>
      <c r="E9714">
        <v>10</v>
      </c>
      <c r="F9714">
        <v>43394992</v>
      </c>
      <c r="G9714" t="s">
        <v>12989</v>
      </c>
      <c r="H9714" s="6">
        <v>45126</v>
      </c>
      <c r="I9714" s="3">
        <v>1200</v>
      </c>
      <c r="J9714" t="s">
        <v>82</v>
      </c>
      <c r="K9714" t="s">
        <v>13011</v>
      </c>
      <c r="L9714">
        <v>27</v>
      </c>
      <c r="M9714" t="s">
        <v>119</v>
      </c>
      <c r="N9714" s="3">
        <v>8500</v>
      </c>
      <c r="O9714">
        <v>20</v>
      </c>
      <c r="P9714" t="s">
        <v>12975</v>
      </c>
      <c r="Q9714" t="s">
        <v>10544</v>
      </c>
      <c r="R9714" t="s">
        <v>72</v>
      </c>
      <c r="S9714" s="3">
        <v>127936914</v>
      </c>
      <c r="T9714" s="3">
        <f>Tabla1[[#This Row],[OS-Valor Unitario]]-Tabla1[[#This Row],[costo_antes_iva]]</f>
        <v>7300</v>
      </c>
      <c r="U9714" s="3">
        <f>Tabla1[[#This Row],[OS-Valor Unitario]]*Tabla1[[#This Row],[OS-Cantidad]]</f>
        <v>170000</v>
      </c>
      <c r="V9714" s="3">
        <f>Tabla1[[#This Row],[costo_antes_iva]]*Tabla1[[#This Row],[OS-Cantidad]]</f>
        <v>24000</v>
      </c>
      <c r="W9714" s="3">
        <f>Tabla1[[#This Row],[Valor total OS]]-Tabla1[[#This Row],[valor total op]]</f>
        <v>146000</v>
      </c>
    </row>
    <row r="9715" spans="1:23" x14ac:dyDescent="0.3">
      <c r="A9715">
        <v>4772</v>
      </c>
      <c r="B9715" t="s">
        <v>13011</v>
      </c>
      <c r="C9715" t="s">
        <v>282</v>
      </c>
      <c r="D9715" t="s">
        <v>1514</v>
      </c>
      <c r="E9715">
        <v>10</v>
      </c>
      <c r="F9715">
        <v>43394992</v>
      </c>
      <c r="G9715" t="s">
        <v>12989</v>
      </c>
      <c r="H9715" s="6">
        <v>45126</v>
      </c>
      <c r="I9715" s="3">
        <v>8500</v>
      </c>
      <c r="J9715" t="s">
        <v>23</v>
      </c>
      <c r="K9715" t="s">
        <v>13011</v>
      </c>
      <c r="L9715">
        <v>27</v>
      </c>
      <c r="M9715" t="s">
        <v>70</v>
      </c>
      <c r="N9715" s="3">
        <v>10685</v>
      </c>
      <c r="O9715">
        <v>10</v>
      </c>
      <c r="P9715" t="s">
        <v>12975</v>
      </c>
      <c r="Q9715" t="s">
        <v>10544</v>
      </c>
      <c r="R9715" t="s">
        <v>72</v>
      </c>
      <c r="S9715" s="3">
        <v>127936914</v>
      </c>
      <c r="T9715" s="3">
        <f>Tabla1[[#This Row],[OS-Valor Unitario]]-Tabla1[[#This Row],[costo_antes_iva]]</f>
        <v>2185</v>
      </c>
      <c r="U9715" s="3">
        <f>Tabla1[[#This Row],[OS-Valor Unitario]]*Tabla1[[#This Row],[OS-Cantidad]]</f>
        <v>106850</v>
      </c>
      <c r="V9715" s="3">
        <f>Tabla1[[#This Row],[costo_antes_iva]]*Tabla1[[#This Row],[OS-Cantidad]]</f>
        <v>85000</v>
      </c>
      <c r="W9715" s="3">
        <f>Tabla1[[#This Row],[Valor total OS]]-Tabla1[[#This Row],[valor total op]]</f>
        <v>21850</v>
      </c>
    </row>
    <row r="9716" spans="1:23" x14ac:dyDescent="0.3">
      <c r="A9716">
        <v>4772</v>
      </c>
      <c r="B9716" t="s">
        <v>13011</v>
      </c>
      <c r="C9716" t="s">
        <v>345</v>
      </c>
      <c r="D9716" t="s">
        <v>1514</v>
      </c>
      <c r="E9716">
        <v>68</v>
      </c>
      <c r="F9716">
        <v>43369356</v>
      </c>
      <c r="G9716" t="s">
        <v>12989</v>
      </c>
      <c r="H9716" s="6">
        <v>45125</v>
      </c>
      <c r="I9716" s="3">
        <v>1100</v>
      </c>
      <c r="J9716" t="s">
        <v>82</v>
      </c>
      <c r="K9716" t="s">
        <v>13011</v>
      </c>
      <c r="L9716">
        <v>27</v>
      </c>
      <c r="M9716" t="s">
        <v>119</v>
      </c>
      <c r="N9716" s="3">
        <v>8500</v>
      </c>
      <c r="O9716">
        <v>20</v>
      </c>
      <c r="P9716" t="s">
        <v>12975</v>
      </c>
      <c r="Q9716" t="s">
        <v>10544</v>
      </c>
      <c r="R9716" t="s">
        <v>28</v>
      </c>
      <c r="S9716" s="3">
        <v>127936914</v>
      </c>
      <c r="T9716" s="3">
        <f>Tabla1[[#This Row],[OS-Valor Unitario]]-Tabla1[[#This Row],[costo_antes_iva]]</f>
        <v>7400</v>
      </c>
      <c r="U9716" s="3">
        <f>Tabla1[[#This Row],[OS-Valor Unitario]]*Tabla1[[#This Row],[OS-Cantidad]]</f>
        <v>170000</v>
      </c>
      <c r="V9716" s="3">
        <f>Tabla1[[#This Row],[costo_antes_iva]]*Tabla1[[#This Row],[OS-Cantidad]]</f>
        <v>22000</v>
      </c>
      <c r="W9716" s="3">
        <f>Tabla1[[#This Row],[Valor total OS]]-Tabla1[[#This Row],[valor total op]]</f>
        <v>148000</v>
      </c>
    </row>
    <row r="9717" spans="1:23" x14ac:dyDescent="0.3">
      <c r="A9717">
        <v>4772</v>
      </c>
      <c r="B9717" t="s">
        <v>13011</v>
      </c>
      <c r="C9717" t="s">
        <v>66</v>
      </c>
      <c r="D9717" t="s">
        <v>1514</v>
      </c>
      <c r="E9717">
        <v>6</v>
      </c>
      <c r="F9717">
        <v>43373920</v>
      </c>
      <c r="G9717" t="s">
        <v>12989</v>
      </c>
      <c r="H9717" s="6">
        <v>45125</v>
      </c>
      <c r="I9717" s="3">
        <v>1200</v>
      </c>
      <c r="J9717" t="s">
        <v>82</v>
      </c>
      <c r="K9717" t="s">
        <v>13011</v>
      </c>
      <c r="L9717">
        <v>27</v>
      </c>
      <c r="M9717" t="s">
        <v>119</v>
      </c>
      <c r="N9717" s="3">
        <v>8500</v>
      </c>
      <c r="O9717">
        <v>20</v>
      </c>
      <c r="P9717" t="s">
        <v>12975</v>
      </c>
      <c r="Q9717" t="s">
        <v>10544</v>
      </c>
      <c r="R9717" t="s">
        <v>72</v>
      </c>
      <c r="S9717" s="3">
        <v>127936914</v>
      </c>
      <c r="T9717" s="3">
        <f>Tabla1[[#This Row],[OS-Valor Unitario]]-Tabla1[[#This Row],[costo_antes_iva]]</f>
        <v>7300</v>
      </c>
      <c r="U9717" s="3">
        <f>Tabla1[[#This Row],[OS-Valor Unitario]]*Tabla1[[#This Row],[OS-Cantidad]]</f>
        <v>170000</v>
      </c>
      <c r="V9717" s="3">
        <f>Tabla1[[#This Row],[costo_antes_iva]]*Tabla1[[#This Row],[OS-Cantidad]]</f>
        <v>24000</v>
      </c>
      <c r="W9717" s="3">
        <f>Tabla1[[#This Row],[Valor total OS]]-Tabla1[[#This Row],[valor total op]]</f>
        <v>146000</v>
      </c>
    </row>
    <row r="9718" spans="1:23" x14ac:dyDescent="0.3">
      <c r="A9718">
        <v>4772</v>
      </c>
      <c r="B9718" t="s">
        <v>13011</v>
      </c>
      <c r="C9718" t="s">
        <v>66</v>
      </c>
      <c r="D9718" t="s">
        <v>1514</v>
      </c>
      <c r="E9718">
        <v>6</v>
      </c>
      <c r="F9718">
        <v>43373920</v>
      </c>
      <c r="G9718" t="s">
        <v>12989</v>
      </c>
      <c r="H9718" s="6">
        <v>45125</v>
      </c>
      <c r="I9718" s="3">
        <v>8500</v>
      </c>
      <c r="J9718" t="s">
        <v>23</v>
      </c>
      <c r="K9718" t="s">
        <v>13011</v>
      </c>
      <c r="L9718">
        <v>27</v>
      </c>
      <c r="M9718" t="s">
        <v>70</v>
      </c>
      <c r="N9718" s="3">
        <v>10685</v>
      </c>
      <c r="O9718">
        <v>10</v>
      </c>
      <c r="P9718" t="s">
        <v>12975</v>
      </c>
      <c r="Q9718" t="s">
        <v>10544</v>
      </c>
      <c r="R9718" t="s">
        <v>72</v>
      </c>
      <c r="S9718" s="3">
        <v>127936914</v>
      </c>
      <c r="T9718" s="3">
        <f>Tabla1[[#This Row],[OS-Valor Unitario]]-Tabla1[[#This Row],[costo_antes_iva]]</f>
        <v>2185</v>
      </c>
      <c r="U9718" s="3">
        <f>Tabla1[[#This Row],[OS-Valor Unitario]]*Tabla1[[#This Row],[OS-Cantidad]]</f>
        <v>106850</v>
      </c>
      <c r="V9718" s="3">
        <f>Tabla1[[#This Row],[costo_antes_iva]]*Tabla1[[#This Row],[OS-Cantidad]]</f>
        <v>85000</v>
      </c>
      <c r="W9718" s="3">
        <f>Tabla1[[#This Row],[Valor total OS]]-Tabla1[[#This Row],[valor total op]]</f>
        <v>21850</v>
      </c>
    </row>
    <row r="9719" spans="1:23" x14ac:dyDescent="0.3">
      <c r="A9719">
        <v>4772</v>
      </c>
      <c r="B9719" t="s">
        <v>13011</v>
      </c>
      <c r="C9719" t="s">
        <v>345</v>
      </c>
      <c r="D9719" t="s">
        <v>1514</v>
      </c>
      <c r="E9719">
        <v>87</v>
      </c>
      <c r="F9719">
        <v>43369791</v>
      </c>
      <c r="G9719" t="s">
        <v>12989</v>
      </c>
      <c r="H9719" s="6">
        <v>45125</v>
      </c>
      <c r="I9719" s="3">
        <v>1100</v>
      </c>
      <c r="J9719" t="s">
        <v>82</v>
      </c>
      <c r="K9719" t="s">
        <v>13011</v>
      </c>
      <c r="L9719">
        <v>27</v>
      </c>
      <c r="M9719" t="s">
        <v>119</v>
      </c>
      <c r="N9719" s="3">
        <v>8500</v>
      </c>
      <c r="O9719">
        <v>20</v>
      </c>
      <c r="P9719" t="s">
        <v>12975</v>
      </c>
      <c r="Q9719" t="s">
        <v>10544</v>
      </c>
      <c r="R9719" t="s">
        <v>28</v>
      </c>
      <c r="S9719" s="3">
        <v>127936914</v>
      </c>
      <c r="T9719" s="3">
        <f>Tabla1[[#This Row],[OS-Valor Unitario]]-Tabla1[[#This Row],[costo_antes_iva]]</f>
        <v>7400</v>
      </c>
      <c r="U9719" s="3">
        <f>Tabla1[[#This Row],[OS-Valor Unitario]]*Tabla1[[#This Row],[OS-Cantidad]]</f>
        <v>170000</v>
      </c>
      <c r="V9719" s="3">
        <f>Tabla1[[#This Row],[costo_antes_iva]]*Tabla1[[#This Row],[OS-Cantidad]]</f>
        <v>22000</v>
      </c>
      <c r="W9719" s="3">
        <f>Tabla1[[#This Row],[Valor total OS]]-Tabla1[[#This Row],[valor total op]]</f>
        <v>148000</v>
      </c>
    </row>
    <row r="9720" spans="1:23" x14ac:dyDescent="0.3">
      <c r="A9720">
        <v>4772</v>
      </c>
      <c r="B9720" t="s">
        <v>13011</v>
      </c>
      <c r="C9720" t="s">
        <v>345</v>
      </c>
      <c r="D9720" t="s">
        <v>1514</v>
      </c>
      <c r="E9720">
        <v>57</v>
      </c>
      <c r="F9720">
        <v>43371123</v>
      </c>
      <c r="G9720" t="s">
        <v>12989</v>
      </c>
      <c r="H9720" s="6">
        <v>45125</v>
      </c>
      <c r="I9720" s="3">
        <v>1100</v>
      </c>
      <c r="J9720" t="s">
        <v>82</v>
      </c>
      <c r="K9720" t="s">
        <v>13011</v>
      </c>
      <c r="L9720">
        <v>27</v>
      </c>
      <c r="M9720" t="s">
        <v>119</v>
      </c>
      <c r="N9720" s="3">
        <v>8500</v>
      </c>
      <c r="O9720">
        <v>20</v>
      </c>
      <c r="P9720" t="s">
        <v>12975</v>
      </c>
      <c r="Q9720" t="s">
        <v>10544</v>
      </c>
      <c r="R9720" t="s">
        <v>28</v>
      </c>
      <c r="S9720" s="3">
        <v>127936914</v>
      </c>
      <c r="T9720" s="3">
        <f>Tabla1[[#This Row],[OS-Valor Unitario]]-Tabla1[[#This Row],[costo_antes_iva]]</f>
        <v>7400</v>
      </c>
      <c r="U9720" s="3">
        <f>Tabla1[[#This Row],[OS-Valor Unitario]]*Tabla1[[#This Row],[OS-Cantidad]]</f>
        <v>170000</v>
      </c>
      <c r="V9720" s="3">
        <f>Tabla1[[#This Row],[costo_antes_iva]]*Tabla1[[#This Row],[OS-Cantidad]]</f>
        <v>22000</v>
      </c>
      <c r="W9720" s="3">
        <f>Tabla1[[#This Row],[Valor total OS]]-Tabla1[[#This Row],[valor total op]]</f>
        <v>148000</v>
      </c>
    </row>
    <row r="9721" spans="1:23" x14ac:dyDescent="0.3">
      <c r="A9721">
        <v>4772</v>
      </c>
      <c r="B9721" t="s">
        <v>13011</v>
      </c>
      <c r="C9721" t="s">
        <v>345</v>
      </c>
      <c r="D9721" t="s">
        <v>1514</v>
      </c>
      <c r="E9721">
        <v>6</v>
      </c>
      <c r="F9721">
        <v>43369825</v>
      </c>
      <c r="G9721" t="s">
        <v>12989</v>
      </c>
      <c r="H9721" s="6">
        <v>45125</v>
      </c>
      <c r="I9721" s="3">
        <v>1100</v>
      </c>
      <c r="J9721" t="s">
        <v>82</v>
      </c>
      <c r="K9721" t="s">
        <v>13011</v>
      </c>
      <c r="L9721">
        <v>27</v>
      </c>
      <c r="M9721" t="s">
        <v>119</v>
      </c>
      <c r="N9721" s="3">
        <v>8500</v>
      </c>
      <c r="O9721">
        <v>20</v>
      </c>
      <c r="P9721" t="s">
        <v>12975</v>
      </c>
      <c r="Q9721" t="s">
        <v>10544</v>
      </c>
      <c r="R9721" t="s">
        <v>28</v>
      </c>
      <c r="S9721" s="3">
        <v>127936914</v>
      </c>
      <c r="T9721" s="3">
        <f>Tabla1[[#This Row],[OS-Valor Unitario]]-Tabla1[[#This Row],[costo_antes_iva]]</f>
        <v>7400</v>
      </c>
      <c r="U9721" s="3">
        <f>Tabla1[[#This Row],[OS-Valor Unitario]]*Tabla1[[#This Row],[OS-Cantidad]]</f>
        <v>170000</v>
      </c>
      <c r="V9721" s="3">
        <f>Tabla1[[#This Row],[costo_antes_iva]]*Tabla1[[#This Row],[OS-Cantidad]]</f>
        <v>22000</v>
      </c>
      <c r="W9721" s="3">
        <f>Tabla1[[#This Row],[Valor total OS]]-Tabla1[[#This Row],[valor total op]]</f>
        <v>148000</v>
      </c>
    </row>
    <row r="9722" spans="1:23" x14ac:dyDescent="0.3">
      <c r="A9722">
        <v>4772</v>
      </c>
      <c r="B9722" t="s">
        <v>13011</v>
      </c>
      <c r="C9722" t="s">
        <v>345</v>
      </c>
      <c r="D9722" t="s">
        <v>1514</v>
      </c>
      <c r="E9722">
        <v>10</v>
      </c>
      <c r="F9722">
        <v>43372250</v>
      </c>
      <c r="G9722" t="s">
        <v>12989</v>
      </c>
      <c r="H9722" s="6">
        <v>45125</v>
      </c>
      <c r="I9722" s="3">
        <v>1100</v>
      </c>
      <c r="J9722" t="s">
        <v>82</v>
      </c>
      <c r="K9722" t="s">
        <v>13011</v>
      </c>
      <c r="L9722">
        <v>27</v>
      </c>
      <c r="M9722" t="s">
        <v>119</v>
      </c>
      <c r="N9722" s="3">
        <v>8500</v>
      </c>
      <c r="O9722">
        <v>20</v>
      </c>
      <c r="P9722" t="s">
        <v>12975</v>
      </c>
      <c r="Q9722" t="s">
        <v>10544</v>
      </c>
      <c r="R9722" t="s">
        <v>28</v>
      </c>
      <c r="S9722" s="3">
        <v>127936914</v>
      </c>
      <c r="T9722" s="3">
        <f>Tabla1[[#This Row],[OS-Valor Unitario]]-Tabla1[[#This Row],[costo_antes_iva]]</f>
        <v>7400</v>
      </c>
      <c r="U9722" s="3">
        <f>Tabla1[[#This Row],[OS-Valor Unitario]]*Tabla1[[#This Row],[OS-Cantidad]]</f>
        <v>170000</v>
      </c>
      <c r="V9722" s="3">
        <f>Tabla1[[#This Row],[costo_antes_iva]]*Tabla1[[#This Row],[OS-Cantidad]]</f>
        <v>22000</v>
      </c>
      <c r="W9722" s="3">
        <f>Tabla1[[#This Row],[Valor total OS]]-Tabla1[[#This Row],[valor total op]]</f>
        <v>148000</v>
      </c>
    </row>
    <row r="9723" spans="1:23" x14ac:dyDescent="0.3">
      <c r="A9723">
        <v>4772</v>
      </c>
      <c r="B9723" t="s">
        <v>13011</v>
      </c>
      <c r="C9723" t="s">
        <v>345</v>
      </c>
      <c r="D9723" t="s">
        <v>1514</v>
      </c>
      <c r="E9723">
        <v>384</v>
      </c>
      <c r="F9723">
        <v>43369342</v>
      </c>
      <c r="G9723" t="s">
        <v>12989</v>
      </c>
      <c r="H9723" s="6">
        <v>45125</v>
      </c>
      <c r="I9723" s="3">
        <v>1100</v>
      </c>
      <c r="J9723" t="s">
        <v>82</v>
      </c>
      <c r="K9723" t="s">
        <v>13011</v>
      </c>
      <c r="L9723">
        <v>27</v>
      </c>
      <c r="M9723" t="s">
        <v>119</v>
      </c>
      <c r="N9723" s="3">
        <v>8500</v>
      </c>
      <c r="O9723">
        <v>20</v>
      </c>
      <c r="P9723" t="s">
        <v>12975</v>
      </c>
      <c r="Q9723" t="s">
        <v>10544</v>
      </c>
      <c r="R9723" t="s">
        <v>28</v>
      </c>
      <c r="S9723" s="3">
        <v>127936914</v>
      </c>
      <c r="T9723" s="3">
        <f>Tabla1[[#This Row],[OS-Valor Unitario]]-Tabla1[[#This Row],[costo_antes_iva]]</f>
        <v>7400</v>
      </c>
      <c r="U9723" s="3">
        <f>Tabla1[[#This Row],[OS-Valor Unitario]]*Tabla1[[#This Row],[OS-Cantidad]]</f>
        <v>170000</v>
      </c>
      <c r="V9723" s="3">
        <f>Tabla1[[#This Row],[costo_antes_iva]]*Tabla1[[#This Row],[OS-Cantidad]]</f>
        <v>22000</v>
      </c>
      <c r="W9723" s="3">
        <f>Tabla1[[#This Row],[Valor total OS]]-Tabla1[[#This Row],[valor total op]]</f>
        <v>148000</v>
      </c>
    </row>
    <row r="9724" spans="1:23" x14ac:dyDescent="0.3">
      <c r="A9724">
        <v>4772</v>
      </c>
      <c r="B9724" t="s">
        <v>13012</v>
      </c>
      <c r="C9724" t="s">
        <v>66</v>
      </c>
      <c r="D9724" t="s">
        <v>1514</v>
      </c>
      <c r="E9724">
        <v>569</v>
      </c>
      <c r="F9724">
        <v>43369296</v>
      </c>
      <c r="G9724" t="s">
        <v>13013</v>
      </c>
      <c r="H9724" s="6">
        <v>45125</v>
      </c>
      <c r="I9724" s="3">
        <v>8500</v>
      </c>
      <c r="J9724" t="s">
        <v>23</v>
      </c>
      <c r="K9724" t="s">
        <v>13012</v>
      </c>
      <c r="L9724">
        <v>28</v>
      </c>
      <c r="M9724" t="s">
        <v>70</v>
      </c>
      <c r="N9724" s="3">
        <v>10685</v>
      </c>
      <c r="O9724">
        <v>569</v>
      </c>
      <c r="P9724" t="s">
        <v>12975</v>
      </c>
      <c r="Q9724" t="s">
        <v>10544</v>
      </c>
      <c r="R9724" t="s">
        <v>72</v>
      </c>
      <c r="S9724" s="3">
        <v>127936914</v>
      </c>
      <c r="T9724" s="3">
        <f>Tabla1[[#This Row],[OS-Valor Unitario]]-Tabla1[[#This Row],[costo_antes_iva]]</f>
        <v>2185</v>
      </c>
      <c r="U9724" s="3">
        <f>Tabla1[[#This Row],[OS-Valor Unitario]]*Tabla1[[#This Row],[OS-Cantidad]]</f>
        <v>6079765</v>
      </c>
      <c r="V9724" s="3">
        <f>Tabla1[[#This Row],[costo_antes_iva]]*Tabla1[[#This Row],[OS-Cantidad]]</f>
        <v>4836500</v>
      </c>
      <c r="W9724" s="3">
        <f>Tabla1[[#This Row],[Valor total OS]]-Tabla1[[#This Row],[valor total op]]</f>
        <v>1243265</v>
      </c>
    </row>
    <row r="9725" spans="1:23" x14ac:dyDescent="0.3">
      <c r="A9725">
        <v>4772</v>
      </c>
      <c r="B9725" t="s">
        <v>13014</v>
      </c>
      <c r="C9725" t="s">
        <v>91</v>
      </c>
      <c r="D9725" t="s">
        <v>1514</v>
      </c>
      <c r="E9725">
        <v>72</v>
      </c>
      <c r="F9725">
        <v>43369314</v>
      </c>
      <c r="G9725" t="s">
        <v>13015</v>
      </c>
      <c r="H9725" s="6">
        <v>45125</v>
      </c>
      <c r="I9725" s="3">
        <v>1200</v>
      </c>
      <c r="J9725" t="s">
        <v>82</v>
      </c>
      <c r="K9725" t="s">
        <v>13014</v>
      </c>
      <c r="L9725">
        <v>29</v>
      </c>
      <c r="M9725" t="s">
        <v>119</v>
      </c>
      <c r="N9725" s="3">
        <v>1800</v>
      </c>
      <c r="O9725">
        <v>73</v>
      </c>
      <c r="P9725" t="s">
        <v>12975</v>
      </c>
      <c r="Q9725" t="s">
        <v>10544</v>
      </c>
      <c r="R9725" t="s">
        <v>92</v>
      </c>
      <c r="S9725" s="3">
        <v>127936914</v>
      </c>
      <c r="T9725" s="3">
        <f>Tabla1[[#This Row],[OS-Valor Unitario]]-Tabla1[[#This Row],[costo_antes_iva]]</f>
        <v>600</v>
      </c>
      <c r="U9725" s="3">
        <f>Tabla1[[#This Row],[OS-Valor Unitario]]*Tabla1[[#This Row],[OS-Cantidad]]</f>
        <v>131400</v>
      </c>
      <c r="V9725" s="3">
        <f>Tabla1[[#This Row],[costo_antes_iva]]*Tabla1[[#This Row],[OS-Cantidad]]</f>
        <v>87600</v>
      </c>
      <c r="W9725" s="3">
        <f>Tabla1[[#This Row],[Valor total OS]]-Tabla1[[#This Row],[valor total op]]</f>
        <v>43800</v>
      </c>
    </row>
    <row r="9726" spans="1:23" x14ac:dyDescent="0.3">
      <c r="A9726">
        <v>4772</v>
      </c>
      <c r="B9726" t="s">
        <v>13014</v>
      </c>
      <c r="C9726" t="s">
        <v>91</v>
      </c>
      <c r="D9726" t="s">
        <v>1514</v>
      </c>
      <c r="E9726">
        <v>72</v>
      </c>
      <c r="F9726">
        <v>43369314</v>
      </c>
      <c r="G9726" t="s">
        <v>13015</v>
      </c>
      <c r="H9726" s="6">
        <v>45125</v>
      </c>
      <c r="I9726" s="3">
        <v>12000</v>
      </c>
      <c r="J9726" t="s">
        <v>23</v>
      </c>
      <c r="K9726" t="s">
        <v>13014</v>
      </c>
      <c r="L9726">
        <v>29</v>
      </c>
      <c r="M9726" t="s">
        <v>5600</v>
      </c>
      <c r="N9726" s="3">
        <v>12000</v>
      </c>
      <c r="O9726">
        <v>72</v>
      </c>
      <c r="P9726" t="s">
        <v>12975</v>
      </c>
      <c r="Q9726" t="s">
        <v>10544</v>
      </c>
      <c r="R9726" t="s">
        <v>92</v>
      </c>
      <c r="S9726" s="3">
        <v>127936914</v>
      </c>
      <c r="T9726" s="3">
        <f>Tabla1[[#This Row],[OS-Valor Unitario]]-Tabla1[[#This Row],[costo_antes_iva]]</f>
        <v>0</v>
      </c>
      <c r="U9726" s="3">
        <f>Tabla1[[#This Row],[OS-Valor Unitario]]*Tabla1[[#This Row],[OS-Cantidad]]</f>
        <v>864000</v>
      </c>
      <c r="V9726" s="3">
        <f>Tabla1[[#This Row],[costo_antes_iva]]*Tabla1[[#This Row],[OS-Cantidad]]</f>
        <v>864000</v>
      </c>
      <c r="W9726" s="3">
        <f>Tabla1[[#This Row],[Valor total OS]]-Tabla1[[#This Row],[valor total op]]</f>
        <v>0</v>
      </c>
    </row>
    <row r="9727" spans="1:23" x14ac:dyDescent="0.3">
      <c r="A9727">
        <v>4772</v>
      </c>
      <c r="B9727" t="s">
        <v>13016</v>
      </c>
      <c r="C9727" t="s">
        <v>282</v>
      </c>
      <c r="D9727" t="s">
        <v>1514</v>
      </c>
      <c r="E9727">
        <v>10</v>
      </c>
      <c r="F9727">
        <v>43394992</v>
      </c>
      <c r="G9727" t="s">
        <v>12989</v>
      </c>
      <c r="H9727" s="6">
        <v>45126</v>
      </c>
      <c r="I9727" s="3">
        <v>8500</v>
      </c>
      <c r="J9727" t="s">
        <v>23</v>
      </c>
      <c r="K9727" t="s">
        <v>13016</v>
      </c>
      <c r="L9727">
        <v>33</v>
      </c>
      <c r="M9727" t="s">
        <v>352</v>
      </c>
      <c r="N9727" s="3">
        <v>8600</v>
      </c>
      <c r="O9727">
        <v>10</v>
      </c>
      <c r="P9727" t="s">
        <v>12975</v>
      </c>
      <c r="Q9727" t="s">
        <v>10544</v>
      </c>
      <c r="R9727" t="s">
        <v>72</v>
      </c>
      <c r="S9727" s="3">
        <v>127936914</v>
      </c>
      <c r="T9727" s="3">
        <f>Tabla1[[#This Row],[OS-Valor Unitario]]-Tabla1[[#This Row],[costo_antes_iva]]</f>
        <v>100</v>
      </c>
      <c r="U9727" s="3">
        <f>Tabla1[[#This Row],[OS-Valor Unitario]]*Tabla1[[#This Row],[OS-Cantidad]]</f>
        <v>86000</v>
      </c>
      <c r="V9727" s="3">
        <f>Tabla1[[#This Row],[costo_antes_iva]]*Tabla1[[#This Row],[OS-Cantidad]]</f>
        <v>85000</v>
      </c>
      <c r="W9727" s="3">
        <f>Tabla1[[#This Row],[Valor total OS]]-Tabla1[[#This Row],[valor total op]]</f>
        <v>1000</v>
      </c>
    </row>
    <row r="9728" spans="1:23" x14ac:dyDescent="0.3">
      <c r="A9728">
        <v>4772</v>
      </c>
      <c r="B9728" t="s">
        <v>13016</v>
      </c>
      <c r="C9728" t="s">
        <v>66</v>
      </c>
      <c r="D9728" t="s">
        <v>1514</v>
      </c>
      <c r="E9728">
        <v>6</v>
      </c>
      <c r="F9728">
        <v>43373920</v>
      </c>
      <c r="G9728" t="s">
        <v>12989</v>
      </c>
      <c r="H9728" s="6">
        <v>45125</v>
      </c>
      <c r="I9728" s="3">
        <v>8500</v>
      </c>
      <c r="J9728" t="s">
        <v>23</v>
      </c>
      <c r="K9728" t="s">
        <v>13016</v>
      </c>
      <c r="L9728">
        <v>33</v>
      </c>
      <c r="M9728" t="s">
        <v>352</v>
      </c>
      <c r="N9728" s="3">
        <v>8600</v>
      </c>
      <c r="O9728">
        <v>10</v>
      </c>
      <c r="P9728" t="s">
        <v>12975</v>
      </c>
      <c r="Q9728" t="s">
        <v>10544</v>
      </c>
      <c r="R9728" t="s">
        <v>72</v>
      </c>
      <c r="S9728" s="3">
        <v>127936914</v>
      </c>
      <c r="T9728" s="3">
        <f>Tabla1[[#This Row],[OS-Valor Unitario]]-Tabla1[[#This Row],[costo_antes_iva]]</f>
        <v>100</v>
      </c>
      <c r="U9728" s="3">
        <f>Tabla1[[#This Row],[OS-Valor Unitario]]*Tabla1[[#This Row],[OS-Cantidad]]</f>
        <v>86000</v>
      </c>
      <c r="V9728" s="3">
        <f>Tabla1[[#This Row],[costo_antes_iva]]*Tabla1[[#This Row],[OS-Cantidad]]</f>
        <v>85000</v>
      </c>
      <c r="W9728" s="3">
        <f>Tabla1[[#This Row],[Valor total OS]]-Tabla1[[#This Row],[valor total op]]</f>
        <v>1000</v>
      </c>
    </row>
    <row r="9729" spans="1:23" x14ac:dyDescent="0.3">
      <c r="A9729">
        <v>4772</v>
      </c>
      <c r="B9729" t="s">
        <v>13017</v>
      </c>
      <c r="C9729" t="s">
        <v>282</v>
      </c>
      <c r="D9729" t="s">
        <v>1514</v>
      </c>
      <c r="E9729">
        <v>10</v>
      </c>
      <c r="F9729">
        <v>43394992</v>
      </c>
      <c r="G9729" t="s">
        <v>12989</v>
      </c>
      <c r="H9729" s="6">
        <v>45126</v>
      </c>
      <c r="I9729" s="3">
        <v>8500</v>
      </c>
      <c r="J9729" t="s">
        <v>23</v>
      </c>
      <c r="K9729" t="s">
        <v>13017</v>
      </c>
      <c r="L9729">
        <v>34</v>
      </c>
      <c r="M9729" t="s">
        <v>352</v>
      </c>
      <c r="N9729" s="3">
        <v>8600</v>
      </c>
      <c r="O9729">
        <v>392</v>
      </c>
      <c r="P9729" t="s">
        <v>12975</v>
      </c>
      <c r="Q9729" t="s">
        <v>10544</v>
      </c>
      <c r="R9729" t="s">
        <v>72</v>
      </c>
      <c r="S9729" s="3">
        <v>127936914</v>
      </c>
      <c r="T9729" s="3">
        <f>Tabla1[[#This Row],[OS-Valor Unitario]]-Tabla1[[#This Row],[costo_antes_iva]]</f>
        <v>100</v>
      </c>
      <c r="U9729" s="3">
        <f>Tabla1[[#This Row],[OS-Valor Unitario]]*Tabla1[[#This Row],[OS-Cantidad]]</f>
        <v>3371200</v>
      </c>
      <c r="V9729" s="3">
        <f>Tabla1[[#This Row],[costo_antes_iva]]*Tabla1[[#This Row],[OS-Cantidad]]</f>
        <v>3332000</v>
      </c>
      <c r="W9729" s="3">
        <f>Tabla1[[#This Row],[Valor total OS]]-Tabla1[[#This Row],[valor total op]]</f>
        <v>39200</v>
      </c>
    </row>
    <row r="9730" spans="1:23" x14ac:dyDescent="0.3">
      <c r="A9730">
        <v>4772</v>
      </c>
      <c r="B9730" t="s">
        <v>13017</v>
      </c>
      <c r="C9730" t="s">
        <v>66</v>
      </c>
      <c r="D9730" t="s">
        <v>1514</v>
      </c>
      <c r="E9730">
        <v>6</v>
      </c>
      <c r="F9730">
        <v>43373920</v>
      </c>
      <c r="G9730" t="s">
        <v>12989</v>
      </c>
      <c r="H9730" s="6">
        <v>45125</v>
      </c>
      <c r="I9730" s="3">
        <v>8500</v>
      </c>
      <c r="J9730" t="s">
        <v>23</v>
      </c>
      <c r="K9730" t="s">
        <v>13017</v>
      </c>
      <c r="L9730">
        <v>34</v>
      </c>
      <c r="M9730" t="s">
        <v>352</v>
      </c>
      <c r="N9730" s="3">
        <v>8600</v>
      </c>
      <c r="O9730">
        <v>392</v>
      </c>
      <c r="P9730" t="s">
        <v>12975</v>
      </c>
      <c r="Q9730" t="s">
        <v>10544</v>
      </c>
      <c r="R9730" t="s">
        <v>72</v>
      </c>
      <c r="S9730" s="3">
        <v>127936914</v>
      </c>
      <c r="T9730" s="3">
        <f>Tabla1[[#This Row],[OS-Valor Unitario]]-Tabla1[[#This Row],[costo_antes_iva]]</f>
        <v>100</v>
      </c>
      <c r="U9730" s="3">
        <f>Tabla1[[#This Row],[OS-Valor Unitario]]*Tabla1[[#This Row],[OS-Cantidad]]</f>
        <v>3371200</v>
      </c>
      <c r="V9730" s="3">
        <f>Tabla1[[#This Row],[costo_antes_iva]]*Tabla1[[#This Row],[OS-Cantidad]]</f>
        <v>3332000</v>
      </c>
      <c r="W9730" s="3">
        <f>Tabla1[[#This Row],[Valor total OS]]-Tabla1[[#This Row],[valor total op]]</f>
        <v>39200</v>
      </c>
    </row>
    <row r="9731" spans="1:23" x14ac:dyDescent="0.3">
      <c r="A9731">
        <v>4771</v>
      </c>
      <c r="B9731" t="s">
        <v>13018</v>
      </c>
      <c r="C9731" t="s">
        <v>2017</v>
      </c>
      <c r="D9731" t="s">
        <v>13019</v>
      </c>
      <c r="E9731">
        <v>24</v>
      </c>
      <c r="F9731">
        <v>43129753</v>
      </c>
      <c r="G9731" t="s">
        <v>13020</v>
      </c>
      <c r="H9731" s="6">
        <v>45121</v>
      </c>
      <c r="I9731" s="3">
        <v>7000</v>
      </c>
      <c r="J9731" t="s">
        <v>23</v>
      </c>
      <c r="K9731" t="s">
        <v>13018</v>
      </c>
      <c r="L9731">
        <v>1</v>
      </c>
      <c r="M9731" t="s">
        <v>3051</v>
      </c>
      <c r="N9731" s="3">
        <v>7000</v>
      </c>
      <c r="O9731">
        <v>24</v>
      </c>
      <c r="P9731" t="s">
        <v>13021</v>
      </c>
      <c r="Q9731" t="s">
        <v>12522</v>
      </c>
      <c r="R9731" t="s">
        <v>28</v>
      </c>
      <c r="S9731" s="3">
        <v>6126372</v>
      </c>
      <c r="T9731" s="3">
        <f>Tabla1[[#This Row],[OS-Valor Unitario]]-Tabla1[[#This Row],[costo_antes_iva]]</f>
        <v>0</v>
      </c>
      <c r="U9731" s="3">
        <f>Tabla1[[#This Row],[OS-Valor Unitario]]*Tabla1[[#This Row],[OS-Cantidad]]</f>
        <v>168000</v>
      </c>
      <c r="V9731" s="3">
        <f>Tabla1[[#This Row],[costo_antes_iva]]*Tabla1[[#This Row],[OS-Cantidad]]</f>
        <v>168000</v>
      </c>
      <c r="W9731" s="3">
        <f>Tabla1[[#This Row],[Valor total OS]]-Tabla1[[#This Row],[valor total op]]</f>
        <v>0</v>
      </c>
    </row>
    <row r="9732" spans="1:23" x14ac:dyDescent="0.3">
      <c r="A9732">
        <v>4771</v>
      </c>
      <c r="B9732" t="s">
        <v>13022</v>
      </c>
      <c r="C9732" t="s">
        <v>12723</v>
      </c>
      <c r="D9732" t="s">
        <v>13019</v>
      </c>
      <c r="E9732">
        <v>24</v>
      </c>
      <c r="F9732">
        <v>43129758</v>
      </c>
      <c r="G9732" t="s">
        <v>13023</v>
      </c>
      <c r="H9732" s="6">
        <v>45121</v>
      </c>
      <c r="I9732" s="3">
        <v>3000</v>
      </c>
      <c r="J9732" t="s">
        <v>82</v>
      </c>
      <c r="K9732" t="s">
        <v>13022</v>
      </c>
      <c r="L9732">
        <v>2</v>
      </c>
      <c r="M9732" t="s">
        <v>119</v>
      </c>
      <c r="N9732" s="3">
        <v>2000</v>
      </c>
      <c r="O9732">
        <v>24</v>
      </c>
      <c r="P9732" t="s">
        <v>13021</v>
      </c>
      <c r="Q9732" t="s">
        <v>12522</v>
      </c>
      <c r="R9732" t="s">
        <v>72</v>
      </c>
      <c r="S9732" s="3">
        <v>6126372</v>
      </c>
      <c r="T9732" s="3">
        <f>Tabla1[[#This Row],[OS-Valor Unitario]]-Tabla1[[#This Row],[costo_antes_iva]]</f>
        <v>-1000</v>
      </c>
      <c r="U9732" s="3">
        <f>Tabla1[[#This Row],[OS-Valor Unitario]]*Tabla1[[#This Row],[OS-Cantidad]]</f>
        <v>48000</v>
      </c>
      <c r="V9732" s="3">
        <f>Tabla1[[#This Row],[costo_antes_iva]]*Tabla1[[#This Row],[OS-Cantidad]]</f>
        <v>72000</v>
      </c>
      <c r="W9732" s="3">
        <f>Tabla1[[#This Row],[Valor total OS]]-Tabla1[[#This Row],[valor total op]]</f>
        <v>-24000</v>
      </c>
    </row>
    <row r="9733" spans="1:23" x14ac:dyDescent="0.3">
      <c r="A9733">
        <v>4771</v>
      </c>
      <c r="B9733" t="s">
        <v>13022</v>
      </c>
      <c r="C9733" t="s">
        <v>12723</v>
      </c>
      <c r="D9733" t="s">
        <v>13019</v>
      </c>
      <c r="E9733">
        <v>24</v>
      </c>
      <c r="F9733">
        <v>43129758</v>
      </c>
      <c r="G9733" t="s">
        <v>13023</v>
      </c>
      <c r="H9733" s="6">
        <v>45121</v>
      </c>
      <c r="I9733" s="3">
        <v>6500</v>
      </c>
      <c r="J9733" t="s">
        <v>23</v>
      </c>
      <c r="K9733" t="s">
        <v>13022</v>
      </c>
      <c r="L9733">
        <v>2</v>
      </c>
      <c r="M9733" t="s">
        <v>3051</v>
      </c>
      <c r="N9733" s="3">
        <v>6500</v>
      </c>
      <c r="O9733">
        <v>24</v>
      </c>
      <c r="P9733" t="s">
        <v>13021</v>
      </c>
      <c r="Q9733" t="s">
        <v>12522</v>
      </c>
      <c r="R9733" t="s">
        <v>72</v>
      </c>
      <c r="S9733" s="3">
        <v>6126372</v>
      </c>
      <c r="T9733" s="3">
        <f>Tabla1[[#This Row],[OS-Valor Unitario]]-Tabla1[[#This Row],[costo_antes_iva]]</f>
        <v>0</v>
      </c>
      <c r="U9733" s="3">
        <f>Tabla1[[#This Row],[OS-Valor Unitario]]*Tabla1[[#This Row],[OS-Cantidad]]</f>
        <v>156000</v>
      </c>
      <c r="V9733" s="3">
        <f>Tabla1[[#This Row],[costo_antes_iva]]*Tabla1[[#This Row],[OS-Cantidad]]</f>
        <v>156000</v>
      </c>
      <c r="W9733" s="3">
        <f>Tabla1[[#This Row],[Valor total OS]]-Tabla1[[#This Row],[valor total op]]</f>
        <v>0</v>
      </c>
    </row>
    <row r="9734" spans="1:23" x14ac:dyDescent="0.3">
      <c r="A9734">
        <v>4771</v>
      </c>
      <c r="B9734" t="s">
        <v>13024</v>
      </c>
      <c r="C9734" t="s">
        <v>785</v>
      </c>
      <c r="D9734" t="s">
        <v>13019</v>
      </c>
      <c r="E9734">
        <v>20</v>
      </c>
      <c r="F9734">
        <v>43129762</v>
      </c>
      <c r="G9734" t="s">
        <v>13025</v>
      </c>
      <c r="H9734" s="6">
        <v>45121</v>
      </c>
      <c r="I9734" s="3">
        <v>16000</v>
      </c>
      <c r="J9734" t="s">
        <v>23</v>
      </c>
      <c r="K9734" t="s">
        <v>13024</v>
      </c>
      <c r="L9734">
        <v>3</v>
      </c>
      <c r="M9734" t="s">
        <v>3051</v>
      </c>
      <c r="N9734" s="3">
        <v>16000</v>
      </c>
      <c r="O9734">
        <v>22</v>
      </c>
      <c r="P9734" t="s">
        <v>13021</v>
      </c>
      <c r="Q9734" t="s">
        <v>12522</v>
      </c>
      <c r="R9734" t="s">
        <v>92</v>
      </c>
      <c r="S9734" s="3">
        <v>6126372</v>
      </c>
      <c r="T9734" s="3">
        <f>Tabla1[[#This Row],[OS-Valor Unitario]]-Tabla1[[#This Row],[costo_antes_iva]]</f>
        <v>0</v>
      </c>
      <c r="U9734" s="3">
        <f>Tabla1[[#This Row],[OS-Valor Unitario]]*Tabla1[[#This Row],[OS-Cantidad]]</f>
        <v>352000</v>
      </c>
      <c r="V9734" s="3">
        <f>Tabla1[[#This Row],[costo_antes_iva]]*Tabla1[[#This Row],[OS-Cantidad]]</f>
        <v>352000</v>
      </c>
      <c r="W9734" s="3">
        <f>Tabla1[[#This Row],[Valor total OS]]-Tabla1[[#This Row],[valor total op]]</f>
        <v>0</v>
      </c>
    </row>
    <row r="9735" spans="1:23" x14ac:dyDescent="0.3">
      <c r="A9735">
        <v>4767</v>
      </c>
      <c r="B9735" t="s">
        <v>13026</v>
      </c>
      <c r="C9735" t="s">
        <v>13027</v>
      </c>
      <c r="D9735" t="s">
        <v>13028</v>
      </c>
      <c r="E9735">
        <v>140</v>
      </c>
      <c r="F9735">
        <v>42036839</v>
      </c>
      <c r="G9735" t="s">
        <v>13029</v>
      </c>
      <c r="H9735" s="6">
        <v>45084</v>
      </c>
      <c r="I9735" s="3">
        <v>7000</v>
      </c>
      <c r="J9735" t="s">
        <v>23</v>
      </c>
      <c r="K9735" t="s">
        <v>13026</v>
      </c>
      <c r="L9735">
        <v>1</v>
      </c>
      <c r="M9735" t="s">
        <v>5688</v>
      </c>
      <c r="N9735" s="3">
        <v>6500</v>
      </c>
      <c r="O9735">
        <v>140</v>
      </c>
      <c r="P9735" t="s">
        <v>13030</v>
      </c>
      <c r="Q9735" t="s">
        <v>121</v>
      </c>
      <c r="R9735" t="s">
        <v>47</v>
      </c>
      <c r="S9735" s="3">
        <v>11053840</v>
      </c>
      <c r="T9735" s="3">
        <f>Tabla1[[#This Row],[OS-Valor Unitario]]-Tabla1[[#This Row],[costo_antes_iva]]</f>
        <v>-500</v>
      </c>
      <c r="U9735" s="3">
        <f>Tabla1[[#This Row],[OS-Valor Unitario]]*Tabla1[[#This Row],[OS-Cantidad]]</f>
        <v>910000</v>
      </c>
      <c r="V9735" s="3">
        <f>Tabla1[[#This Row],[costo_antes_iva]]*Tabla1[[#This Row],[OS-Cantidad]]</f>
        <v>980000</v>
      </c>
      <c r="W9735" s="3">
        <f>Tabla1[[#This Row],[Valor total OS]]-Tabla1[[#This Row],[valor total op]]</f>
        <v>-70000</v>
      </c>
    </row>
    <row r="9736" spans="1:23" x14ac:dyDescent="0.3">
      <c r="A9736">
        <v>4767</v>
      </c>
      <c r="B9736" t="s">
        <v>13026</v>
      </c>
      <c r="C9736" t="s">
        <v>13027</v>
      </c>
      <c r="D9736" t="s">
        <v>13028</v>
      </c>
      <c r="E9736">
        <v>140</v>
      </c>
      <c r="F9736">
        <v>42036839</v>
      </c>
      <c r="G9736" t="s">
        <v>13029</v>
      </c>
      <c r="H9736" s="6">
        <v>45084</v>
      </c>
      <c r="I9736" s="3">
        <v>2800</v>
      </c>
      <c r="J9736" t="s">
        <v>33</v>
      </c>
      <c r="K9736" t="s">
        <v>13026</v>
      </c>
      <c r="L9736">
        <v>1</v>
      </c>
      <c r="M9736" t="s">
        <v>35</v>
      </c>
      <c r="N9736" s="3">
        <v>2800</v>
      </c>
      <c r="O9736">
        <v>141</v>
      </c>
      <c r="P9736" t="s">
        <v>13030</v>
      </c>
      <c r="Q9736" t="s">
        <v>121</v>
      </c>
      <c r="R9736" t="s">
        <v>47</v>
      </c>
      <c r="S9736" s="3">
        <v>11053840</v>
      </c>
      <c r="T9736" s="3">
        <f>Tabla1[[#This Row],[OS-Valor Unitario]]-Tabla1[[#This Row],[costo_antes_iva]]</f>
        <v>0</v>
      </c>
      <c r="U9736" s="3">
        <f>Tabla1[[#This Row],[OS-Valor Unitario]]*Tabla1[[#This Row],[OS-Cantidad]]</f>
        <v>394800</v>
      </c>
      <c r="V9736" s="3">
        <f>Tabla1[[#This Row],[costo_antes_iva]]*Tabla1[[#This Row],[OS-Cantidad]]</f>
        <v>394800</v>
      </c>
      <c r="W9736" s="3">
        <f>Tabla1[[#This Row],[Valor total OS]]-Tabla1[[#This Row],[valor total op]]</f>
        <v>0</v>
      </c>
    </row>
    <row r="9737" spans="1:23" x14ac:dyDescent="0.3">
      <c r="A9737">
        <v>4766</v>
      </c>
      <c r="B9737" t="s">
        <v>13031</v>
      </c>
      <c r="C9737" t="s">
        <v>13032</v>
      </c>
      <c r="D9737" t="s">
        <v>13033</v>
      </c>
      <c r="E9737">
        <v>41</v>
      </c>
      <c r="F9737">
        <v>40798206</v>
      </c>
      <c r="G9737" t="s">
        <v>13034</v>
      </c>
      <c r="H9737" s="6">
        <v>45033</v>
      </c>
      <c r="I9737" s="3">
        <v>3000</v>
      </c>
      <c r="J9737" t="s">
        <v>1309</v>
      </c>
      <c r="K9737" t="s">
        <v>13031</v>
      </c>
      <c r="L9737">
        <v>1</v>
      </c>
      <c r="M9737" t="s">
        <v>471</v>
      </c>
      <c r="N9737" s="3">
        <v>3000</v>
      </c>
      <c r="O9737">
        <v>1</v>
      </c>
      <c r="P9737" t="s">
        <v>13035</v>
      </c>
      <c r="Q9737" t="s">
        <v>1317</v>
      </c>
      <c r="R9737" t="s">
        <v>61</v>
      </c>
      <c r="S9737" s="3">
        <v>2106357</v>
      </c>
      <c r="T9737" s="3">
        <f>Tabla1[[#This Row],[OS-Valor Unitario]]-Tabla1[[#This Row],[costo_antes_iva]]</f>
        <v>0</v>
      </c>
      <c r="U9737" s="3">
        <f>Tabla1[[#This Row],[OS-Valor Unitario]]*Tabla1[[#This Row],[OS-Cantidad]]</f>
        <v>3000</v>
      </c>
      <c r="V9737" s="3">
        <f>Tabla1[[#This Row],[costo_antes_iva]]*Tabla1[[#This Row],[OS-Cantidad]]</f>
        <v>3000</v>
      </c>
      <c r="W9737" s="3">
        <f>Tabla1[[#This Row],[Valor total OS]]-Tabla1[[#This Row],[valor total op]]</f>
        <v>0</v>
      </c>
    </row>
    <row r="9738" spans="1:23" x14ac:dyDescent="0.3">
      <c r="A9738">
        <v>4766</v>
      </c>
      <c r="B9738" t="s">
        <v>13031</v>
      </c>
      <c r="C9738" t="s">
        <v>13032</v>
      </c>
      <c r="D9738" t="s">
        <v>13033</v>
      </c>
      <c r="E9738">
        <v>41</v>
      </c>
      <c r="F9738">
        <v>40798206</v>
      </c>
      <c r="G9738" t="s">
        <v>13034</v>
      </c>
      <c r="H9738" s="6">
        <v>45033</v>
      </c>
      <c r="I9738" s="3">
        <v>3000</v>
      </c>
      <c r="J9738" t="s">
        <v>1309</v>
      </c>
      <c r="K9738" t="s">
        <v>13031</v>
      </c>
      <c r="L9738">
        <v>1</v>
      </c>
      <c r="M9738" t="s">
        <v>119</v>
      </c>
      <c r="N9738" s="3">
        <v>3000</v>
      </c>
      <c r="O9738">
        <v>1</v>
      </c>
      <c r="P9738" t="s">
        <v>13035</v>
      </c>
      <c r="Q9738" t="s">
        <v>1317</v>
      </c>
      <c r="R9738" t="s">
        <v>61</v>
      </c>
      <c r="S9738" s="3">
        <v>2106357</v>
      </c>
      <c r="T9738" s="3">
        <f>Tabla1[[#This Row],[OS-Valor Unitario]]-Tabla1[[#This Row],[costo_antes_iva]]</f>
        <v>0</v>
      </c>
      <c r="U9738" s="3">
        <f>Tabla1[[#This Row],[OS-Valor Unitario]]*Tabla1[[#This Row],[OS-Cantidad]]</f>
        <v>3000</v>
      </c>
      <c r="V9738" s="3">
        <f>Tabla1[[#This Row],[costo_antes_iva]]*Tabla1[[#This Row],[OS-Cantidad]]</f>
        <v>3000</v>
      </c>
      <c r="W9738" s="3">
        <f>Tabla1[[#This Row],[Valor total OS]]-Tabla1[[#This Row],[valor total op]]</f>
        <v>0</v>
      </c>
    </row>
    <row r="9739" spans="1:23" x14ac:dyDescent="0.3">
      <c r="A9739">
        <v>4766</v>
      </c>
      <c r="B9739" t="s">
        <v>13036</v>
      </c>
      <c r="C9739" t="s">
        <v>13032</v>
      </c>
      <c r="D9739" t="s">
        <v>13033</v>
      </c>
      <c r="E9739">
        <v>41</v>
      </c>
      <c r="F9739">
        <v>40800842</v>
      </c>
      <c r="G9739" t="s">
        <v>13037</v>
      </c>
      <c r="H9739" s="6">
        <v>45033</v>
      </c>
      <c r="I9739" s="3">
        <v>3000</v>
      </c>
      <c r="J9739" t="s">
        <v>1309</v>
      </c>
      <c r="K9739" t="s">
        <v>13036</v>
      </c>
      <c r="L9739">
        <v>2</v>
      </c>
      <c r="M9739" t="s">
        <v>471</v>
      </c>
      <c r="N9739" s="3">
        <v>3000</v>
      </c>
      <c r="O9739">
        <v>74</v>
      </c>
      <c r="P9739" t="s">
        <v>13035</v>
      </c>
      <c r="Q9739" t="s">
        <v>1317</v>
      </c>
      <c r="R9739" t="s">
        <v>61</v>
      </c>
      <c r="S9739" s="3">
        <v>2106357</v>
      </c>
      <c r="T9739" s="3">
        <f>Tabla1[[#This Row],[OS-Valor Unitario]]-Tabla1[[#This Row],[costo_antes_iva]]</f>
        <v>0</v>
      </c>
      <c r="U9739" s="3">
        <f>Tabla1[[#This Row],[OS-Valor Unitario]]*Tabla1[[#This Row],[OS-Cantidad]]</f>
        <v>222000</v>
      </c>
      <c r="V9739" s="3">
        <f>Tabla1[[#This Row],[costo_antes_iva]]*Tabla1[[#This Row],[OS-Cantidad]]</f>
        <v>222000</v>
      </c>
      <c r="W9739" s="3">
        <f>Tabla1[[#This Row],[Valor total OS]]-Tabla1[[#This Row],[valor total op]]</f>
        <v>0</v>
      </c>
    </row>
    <row r="9740" spans="1:23" x14ac:dyDescent="0.3">
      <c r="A9740">
        <v>4766</v>
      </c>
      <c r="B9740" t="s">
        <v>13038</v>
      </c>
      <c r="C9740" t="s">
        <v>13032</v>
      </c>
      <c r="D9740" t="s">
        <v>13033</v>
      </c>
      <c r="E9740">
        <v>36</v>
      </c>
      <c r="F9740">
        <v>40800843</v>
      </c>
      <c r="G9740" t="s">
        <v>13039</v>
      </c>
      <c r="H9740" s="6">
        <v>45033</v>
      </c>
      <c r="I9740" s="3">
        <v>3000</v>
      </c>
      <c r="J9740" t="s">
        <v>1309</v>
      </c>
      <c r="K9740" t="s">
        <v>13038</v>
      </c>
      <c r="L9740">
        <v>3</v>
      </c>
      <c r="M9740" t="s">
        <v>471</v>
      </c>
      <c r="N9740" s="3">
        <v>3000</v>
      </c>
      <c r="O9740">
        <v>1</v>
      </c>
      <c r="P9740" t="s">
        <v>13035</v>
      </c>
      <c r="Q9740" t="s">
        <v>1317</v>
      </c>
      <c r="R9740" t="s">
        <v>61</v>
      </c>
      <c r="S9740" s="3">
        <v>2106357</v>
      </c>
      <c r="T9740" s="3">
        <f>Tabla1[[#This Row],[OS-Valor Unitario]]-Tabla1[[#This Row],[costo_antes_iva]]</f>
        <v>0</v>
      </c>
      <c r="U9740" s="3">
        <f>Tabla1[[#This Row],[OS-Valor Unitario]]*Tabla1[[#This Row],[OS-Cantidad]]</f>
        <v>3000</v>
      </c>
      <c r="V9740" s="3">
        <f>Tabla1[[#This Row],[costo_antes_iva]]*Tabla1[[#This Row],[OS-Cantidad]]</f>
        <v>3000</v>
      </c>
      <c r="W9740" s="3">
        <f>Tabla1[[#This Row],[Valor total OS]]-Tabla1[[#This Row],[valor total op]]</f>
        <v>0</v>
      </c>
    </row>
    <row r="9741" spans="1:23" x14ac:dyDescent="0.3">
      <c r="A9741">
        <v>4766</v>
      </c>
      <c r="B9741" t="s">
        <v>13040</v>
      </c>
      <c r="C9741" t="s">
        <v>13032</v>
      </c>
      <c r="D9741" t="s">
        <v>13033</v>
      </c>
      <c r="E9741">
        <v>37</v>
      </c>
      <c r="F9741">
        <v>43376658</v>
      </c>
      <c r="G9741" t="s">
        <v>13041</v>
      </c>
      <c r="H9741" s="6">
        <v>45125</v>
      </c>
      <c r="I9741" s="3">
        <v>3000</v>
      </c>
      <c r="J9741" t="s">
        <v>1309</v>
      </c>
      <c r="K9741" t="s">
        <v>13040</v>
      </c>
      <c r="L9741">
        <v>4</v>
      </c>
      <c r="M9741" t="s">
        <v>471</v>
      </c>
      <c r="N9741" s="3">
        <v>3000</v>
      </c>
      <c r="O9741">
        <v>74</v>
      </c>
      <c r="P9741" t="s">
        <v>13035</v>
      </c>
      <c r="Q9741" t="s">
        <v>1317</v>
      </c>
      <c r="R9741" t="s">
        <v>61</v>
      </c>
      <c r="S9741" s="3">
        <v>2106357</v>
      </c>
      <c r="T9741" s="3">
        <f>Tabla1[[#This Row],[OS-Valor Unitario]]-Tabla1[[#This Row],[costo_antes_iva]]</f>
        <v>0</v>
      </c>
      <c r="U9741" s="3">
        <f>Tabla1[[#This Row],[OS-Valor Unitario]]*Tabla1[[#This Row],[OS-Cantidad]]</f>
        <v>222000</v>
      </c>
      <c r="V9741" s="3">
        <f>Tabla1[[#This Row],[costo_antes_iva]]*Tabla1[[#This Row],[OS-Cantidad]]</f>
        <v>222000</v>
      </c>
      <c r="W9741" s="3">
        <f>Tabla1[[#This Row],[Valor total OS]]-Tabla1[[#This Row],[valor total op]]</f>
        <v>0</v>
      </c>
    </row>
    <row r="9742" spans="1:23" x14ac:dyDescent="0.3">
      <c r="A9742">
        <v>4766</v>
      </c>
      <c r="B9742" t="s">
        <v>13042</v>
      </c>
      <c r="C9742" t="s">
        <v>13032</v>
      </c>
      <c r="D9742" t="s">
        <v>13033</v>
      </c>
      <c r="E9742">
        <v>41</v>
      </c>
      <c r="F9742">
        <v>43376732</v>
      </c>
      <c r="G9742" t="s">
        <v>13043</v>
      </c>
      <c r="H9742" s="6">
        <v>45125</v>
      </c>
      <c r="I9742" s="3">
        <v>3000</v>
      </c>
      <c r="J9742" t="s">
        <v>1309</v>
      </c>
      <c r="K9742" t="s">
        <v>13042</v>
      </c>
      <c r="L9742">
        <v>5</v>
      </c>
      <c r="M9742" t="s">
        <v>471</v>
      </c>
      <c r="N9742" s="3">
        <v>3000</v>
      </c>
      <c r="O9742">
        <v>1</v>
      </c>
      <c r="P9742" t="s">
        <v>13035</v>
      </c>
      <c r="Q9742" t="s">
        <v>1317</v>
      </c>
      <c r="R9742" t="s">
        <v>61</v>
      </c>
      <c r="S9742" s="3">
        <v>2106357</v>
      </c>
      <c r="T9742" s="3">
        <f>Tabla1[[#This Row],[OS-Valor Unitario]]-Tabla1[[#This Row],[costo_antes_iva]]</f>
        <v>0</v>
      </c>
      <c r="U9742" s="3">
        <f>Tabla1[[#This Row],[OS-Valor Unitario]]*Tabla1[[#This Row],[OS-Cantidad]]</f>
        <v>3000</v>
      </c>
      <c r="V9742" s="3">
        <f>Tabla1[[#This Row],[costo_antes_iva]]*Tabla1[[#This Row],[OS-Cantidad]]</f>
        <v>3000</v>
      </c>
      <c r="W9742" s="3">
        <f>Tabla1[[#This Row],[Valor total OS]]-Tabla1[[#This Row],[valor total op]]</f>
        <v>0</v>
      </c>
    </row>
    <row r="9743" spans="1:23" x14ac:dyDescent="0.3">
      <c r="A9743">
        <v>4766</v>
      </c>
      <c r="B9743" t="s">
        <v>13044</v>
      </c>
      <c r="C9743" t="s">
        <v>13032</v>
      </c>
      <c r="D9743" t="s">
        <v>13033</v>
      </c>
      <c r="E9743">
        <v>41</v>
      </c>
      <c r="F9743">
        <v>43376736</v>
      </c>
      <c r="G9743" t="s">
        <v>13045</v>
      </c>
      <c r="H9743" s="6">
        <v>45125</v>
      </c>
      <c r="I9743" s="3">
        <v>3000</v>
      </c>
      <c r="J9743" t="s">
        <v>1309</v>
      </c>
      <c r="K9743" t="s">
        <v>13044</v>
      </c>
      <c r="L9743">
        <v>6</v>
      </c>
      <c r="M9743" t="s">
        <v>471</v>
      </c>
      <c r="N9743" s="3">
        <v>3000</v>
      </c>
      <c r="O9743">
        <v>68</v>
      </c>
      <c r="P9743" t="s">
        <v>13035</v>
      </c>
      <c r="Q9743" t="s">
        <v>1317</v>
      </c>
      <c r="R9743" t="s">
        <v>61</v>
      </c>
      <c r="S9743" s="3">
        <v>2106357</v>
      </c>
      <c r="T9743" s="3">
        <f>Tabla1[[#This Row],[OS-Valor Unitario]]-Tabla1[[#This Row],[costo_antes_iva]]</f>
        <v>0</v>
      </c>
      <c r="U9743" s="3">
        <f>Tabla1[[#This Row],[OS-Valor Unitario]]*Tabla1[[#This Row],[OS-Cantidad]]</f>
        <v>204000</v>
      </c>
      <c r="V9743" s="3">
        <f>Tabla1[[#This Row],[costo_antes_iva]]*Tabla1[[#This Row],[OS-Cantidad]]</f>
        <v>204000</v>
      </c>
      <c r="W9743" s="3">
        <f>Tabla1[[#This Row],[Valor total OS]]-Tabla1[[#This Row],[valor total op]]</f>
        <v>0</v>
      </c>
    </row>
    <row r="9744" spans="1:23" x14ac:dyDescent="0.3">
      <c r="A9744">
        <v>4766</v>
      </c>
      <c r="B9744" t="s">
        <v>13046</v>
      </c>
      <c r="C9744" t="s">
        <v>33</v>
      </c>
      <c r="D9744" t="s">
        <v>13033</v>
      </c>
      <c r="E9744">
        <v>231</v>
      </c>
      <c r="F9744">
        <v>43376745</v>
      </c>
      <c r="G9744" t="s">
        <v>13047</v>
      </c>
      <c r="H9744" s="6">
        <v>45125</v>
      </c>
      <c r="I9744" s="3">
        <v>1600</v>
      </c>
      <c r="J9744" t="s">
        <v>82</v>
      </c>
      <c r="K9744" t="s">
        <v>13046</v>
      </c>
      <c r="L9744">
        <v>7</v>
      </c>
      <c r="M9744" t="s">
        <v>471</v>
      </c>
      <c r="N9744" s="3">
        <v>1600</v>
      </c>
      <c r="O9744">
        <v>1</v>
      </c>
      <c r="P9744" t="s">
        <v>13035</v>
      </c>
      <c r="Q9744" t="s">
        <v>1317</v>
      </c>
      <c r="R9744" t="s">
        <v>61</v>
      </c>
      <c r="S9744" s="3">
        <v>2106357</v>
      </c>
      <c r="T9744" s="3">
        <f>Tabla1[[#This Row],[OS-Valor Unitario]]-Tabla1[[#This Row],[costo_antes_iva]]</f>
        <v>0</v>
      </c>
      <c r="U9744" s="3">
        <f>Tabla1[[#This Row],[OS-Valor Unitario]]*Tabla1[[#This Row],[OS-Cantidad]]</f>
        <v>1600</v>
      </c>
      <c r="V9744" s="3">
        <f>Tabla1[[#This Row],[costo_antes_iva]]*Tabla1[[#This Row],[OS-Cantidad]]</f>
        <v>1600</v>
      </c>
      <c r="W9744" s="3">
        <f>Tabla1[[#This Row],[Valor total OS]]-Tabla1[[#This Row],[valor total op]]</f>
        <v>0</v>
      </c>
    </row>
    <row r="9745" spans="1:23" x14ac:dyDescent="0.3">
      <c r="A9745">
        <v>4766</v>
      </c>
      <c r="B9745" t="s">
        <v>13046</v>
      </c>
      <c r="C9745" t="s">
        <v>33</v>
      </c>
      <c r="D9745" t="s">
        <v>13033</v>
      </c>
      <c r="E9745">
        <v>231</v>
      </c>
      <c r="F9745">
        <v>43376745</v>
      </c>
      <c r="G9745" t="s">
        <v>13047</v>
      </c>
      <c r="H9745" s="6">
        <v>45125</v>
      </c>
      <c r="I9745" s="3">
        <v>1600</v>
      </c>
      <c r="J9745" t="s">
        <v>82</v>
      </c>
      <c r="K9745" t="s">
        <v>13046</v>
      </c>
      <c r="L9745">
        <v>7</v>
      </c>
      <c r="M9745" t="s">
        <v>119</v>
      </c>
      <c r="N9745" s="3">
        <v>1600</v>
      </c>
      <c r="O9745">
        <v>200</v>
      </c>
      <c r="P9745" t="s">
        <v>13035</v>
      </c>
      <c r="Q9745" t="s">
        <v>1317</v>
      </c>
      <c r="R9745" t="s">
        <v>61</v>
      </c>
      <c r="S9745" s="3">
        <v>2106357</v>
      </c>
      <c r="T9745" s="3">
        <f>Tabla1[[#This Row],[OS-Valor Unitario]]-Tabla1[[#This Row],[costo_antes_iva]]</f>
        <v>0</v>
      </c>
      <c r="U9745" s="3">
        <f>Tabla1[[#This Row],[OS-Valor Unitario]]*Tabla1[[#This Row],[OS-Cantidad]]</f>
        <v>320000</v>
      </c>
      <c r="V9745" s="3">
        <f>Tabla1[[#This Row],[costo_antes_iva]]*Tabla1[[#This Row],[OS-Cantidad]]</f>
        <v>320000</v>
      </c>
      <c r="W9745" s="3">
        <f>Tabla1[[#This Row],[Valor total OS]]-Tabla1[[#This Row],[valor total op]]</f>
        <v>0</v>
      </c>
    </row>
    <row r="9746" spans="1:23" x14ac:dyDescent="0.3">
      <c r="A9746">
        <v>4765</v>
      </c>
      <c r="B9746" t="s">
        <v>13048</v>
      </c>
      <c r="C9746" t="s">
        <v>174</v>
      </c>
      <c r="D9746" t="s">
        <v>5921</v>
      </c>
      <c r="E9746">
        <v>2</v>
      </c>
      <c r="F9746">
        <v>43372941</v>
      </c>
      <c r="G9746" t="s">
        <v>13049</v>
      </c>
      <c r="H9746" s="6">
        <v>45125</v>
      </c>
      <c r="I9746" s="3">
        <v>8500</v>
      </c>
      <c r="J9746" t="s">
        <v>23</v>
      </c>
      <c r="K9746" t="s">
        <v>13048</v>
      </c>
      <c r="L9746">
        <v>1</v>
      </c>
      <c r="M9746" t="s">
        <v>7808</v>
      </c>
      <c r="N9746" s="3">
        <v>8600</v>
      </c>
      <c r="O9746">
        <v>2</v>
      </c>
      <c r="P9746" t="s">
        <v>13050</v>
      </c>
      <c r="Q9746" t="s">
        <v>963</v>
      </c>
      <c r="R9746" t="s">
        <v>28</v>
      </c>
      <c r="S9746" s="3">
        <v>141552</v>
      </c>
      <c r="T9746" s="3">
        <f>Tabla1[[#This Row],[OS-Valor Unitario]]-Tabla1[[#This Row],[costo_antes_iva]]</f>
        <v>100</v>
      </c>
      <c r="U9746" s="3">
        <f>Tabla1[[#This Row],[OS-Valor Unitario]]*Tabla1[[#This Row],[OS-Cantidad]]</f>
        <v>17200</v>
      </c>
      <c r="V9746" s="3">
        <f>Tabla1[[#This Row],[costo_antes_iva]]*Tabla1[[#This Row],[OS-Cantidad]]</f>
        <v>17000</v>
      </c>
      <c r="W9746" s="3">
        <f>Tabla1[[#This Row],[Valor total OS]]-Tabla1[[#This Row],[valor total op]]</f>
        <v>200</v>
      </c>
    </row>
    <row r="9747" spans="1:23" x14ac:dyDescent="0.3">
      <c r="A9747">
        <v>4765</v>
      </c>
      <c r="B9747" t="s">
        <v>13051</v>
      </c>
      <c r="C9747" t="s">
        <v>174</v>
      </c>
      <c r="D9747" t="s">
        <v>5921</v>
      </c>
      <c r="E9747">
        <v>1</v>
      </c>
      <c r="F9747">
        <v>43372947</v>
      </c>
      <c r="G9747" t="s">
        <v>13052</v>
      </c>
      <c r="H9747" s="6">
        <v>45125</v>
      </c>
      <c r="I9747" s="3">
        <v>8500</v>
      </c>
      <c r="J9747" t="s">
        <v>23</v>
      </c>
      <c r="K9747" t="s">
        <v>13051</v>
      </c>
      <c r="L9747">
        <v>2</v>
      </c>
      <c r="M9747" t="s">
        <v>7808</v>
      </c>
      <c r="N9747" s="3">
        <v>8600</v>
      </c>
      <c r="O9747">
        <v>1</v>
      </c>
      <c r="P9747" t="s">
        <v>13050</v>
      </c>
      <c r="Q9747" t="s">
        <v>963</v>
      </c>
      <c r="R9747" t="s">
        <v>28</v>
      </c>
      <c r="S9747" s="3">
        <v>141552</v>
      </c>
      <c r="T9747" s="3">
        <f>Tabla1[[#This Row],[OS-Valor Unitario]]-Tabla1[[#This Row],[costo_antes_iva]]</f>
        <v>100</v>
      </c>
      <c r="U9747" s="3">
        <f>Tabla1[[#This Row],[OS-Valor Unitario]]*Tabla1[[#This Row],[OS-Cantidad]]</f>
        <v>8600</v>
      </c>
      <c r="V9747" s="3">
        <f>Tabla1[[#This Row],[costo_antes_iva]]*Tabla1[[#This Row],[OS-Cantidad]]</f>
        <v>8500</v>
      </c>
      <c r="W9747" s="3">
        <f>Tabla1[[#This Row],[Valor total OS]]-Tabla1[[#This Row],[valor total op]]</f>
        <v>100</v>
      </c>
    </row>
    <row r="9748" spans="1:23" x14ac:dyDescent="0.3">
      <c r="A9748">
        <v>4763</v>
      </c>
      <c r="B9748" t="s">
        <v>13053</v>
      </c>
      <c r="C9748" t="s">
        <v>3304</v>
      </c>
      <c r="D9748" t="s">
        <v>5921</v>
      </c>
      <c r="E9748">
        <v>2</v>
      </c>
      <c r="F9748">
        <v>43100865</v>
      </c>
      <c r="G9748" t="s">
        <v>13054</v>
      </c>
      <c r="H9748" s="6">
        <v>45120</v>
      </c>
      <c r="I9748" s="3">
        <v>3200</v>
      </c>
      <c r="J9748" t="s">
        <v>82</v>
      </c>
      <c r="K9748" t="s">
        <v>13053</v>
      </c>
      <c r="L9748">
        <v>1</v>
      </c>
      <c r="M9748" t="s">
        <v>12842</v>
      </c>
      <c r="N9748" s="3">
        <v>3200</v>
      </c>
      <c r="O9748">
        <v>2</v>
      </c>
      <c r="P9748" t="s">
        <v>13055</v>
      </c>
      <c r="Q9748" t="s">
        <v>963</v>
      </c>
      <c r="R9748" t="s">
        <v>226</v>
      </c>
      <c r="S9748" s="3">
        <v>199746</v>
      </c>
      <c r="T9748" s="3">
        <f>Tabla1[[#This Row],[OS-Valor Unitario]]-Tabla1[[#This Row],[costo_antes_iva]]</f>
        <v>0</v>
      </c>
      <c r="U9748" s="3">
        <f>Tabla1[[#This Row],[OS-Valor Unitario]]*Tabla1[[#This Row],[OS-Cantidad]]</f>
        <v>6400</v>
      </c>
      <c r="V9748" s="3">
        <f>Tabla1[[#This Row],[costo_antes_iva]]*Tabla1[[#This Row],[OS-Cantidad]]</f>
        <v>6400</v>
      </c>
      <c r="W9748" s="3">
        <f>Tabla1[[#This Row],[Valor total OS]]-Tabla1[[#This Row],[valor total op]]</f>
        <v>0</v>
      </c>
    </row>
    <row r="9749" spans="1:23" x14ac:dyDescent="0.3">
      <c r="A9749">
        <v>4761</v>
      </c>
      <c r="B9749" t="s">
        <v>13056</v>
      </c>
      <c r="C9749" t="s">
        <v>30</v>
      </c>
      <c r="D9749" t="s">
        <v>13057</v>
      </c>
      <c r="E9749">
        <v>1000</v>
      </c>
      <c r="F9749">
        <v>43359943</v>
      </c>
      <c r="G9749" t="s">
        <v>13058</v>
      </c>
      <c r="H9749" s="6">
        <v>45124</v>
      </c>
      <c r="I9749" s="3">
        <v>2900</v>
      </c>
      <c r="J9749" t="s">
        <v>33</v>
      </c>
      <c r="K9749" t="s">
        <v>13056</v>
      </c>
      <c r="L9749">
        <v>1</v>
      </c>
      <c r="M9749" t="s">
        <v>5723</v>
      </c>
      <c r="N9749" s="3">
        <v>4000</v>
      </c>
      <c r="O9749">
        <v>1000</v>
      </c>
      <c r="P9749" t="s">
        <v>13059</v>
      </c>
      <c r="Q9749" t="s">
        <v>963</v>
      </c>
      <c r="R9749" t="s">
        <v>38</v>
      </c>
      <c r="S9749" s="3">
        <v>100445000</v>
      </c>
      <c r="T9749" s="3">
        <f>Tabla1[[#This Row],[OS-Valor Unitario]]-Tabla1[[#This Row],[costo_antes_iva]]</f>
        <v>1100</v>
      </c>
      <c r="U9749" s="3">
        <f>Tabla1[[#This Row],[OS-Valor Unitario]]*Tabla1[[#This Row],[OS-Cantidad]]</f>
        <v>4000000</v>
      </c>
      <c r="V9749" s="3">
        <f>Tabla1[[#This Row],[costo_antes_iva]]*Tabla1[[#This Row],[OS-Cantidad]]</f>
        <v>2900000</v>
      </c>
      <c r="W9749" s="3">
        <f>Tabla1[[#This Row],[Valor total OS]]-Tabla1[[#This Row],[valor total op]]</f>
        <v>1100000</v>
      </c>
    </row>
    <row r="9750" spans="1:23" x14ac:dyDescent="0.3">
      <c r="A9750">
        <v>4761</v>
      </c>
      <c r="B9750" t="s">
        <v>13056</v>
      </c>
      <c r="C9750" t="s">
        <v>30</v>
      </c>
      <c r="D9750" t="s">
        <v>13057</v>
      </c>
      <c r="E9750">
        <v>1000</v>
      </c>
      <c r="F9750">
        <v>43359943</v>
      </c>
      <c r="G9750" t="s">
        <v>13058</v>
      </c>
      <c r="H9750" s="6">
        <v>45124</v>
      </c>
      <c r="I9750" s="3">
        <v>6500</v>
      </c>
      <c r="J9750" t="s">
        <v>82</v>
      </c>
      <c r="K9750" t="s">
        <v>13056</v>
      </c>
      <c r="L9750">
        <v>1</v>
      </c>
      <c r="M9750" t="s">
        <v>12842</v>
      </c>
      <c r="N9750" s="3">
        <v>7000</v>
      </c>
      <c r="O9750">
        <v>1000</v>
      </c>
      <c r="P9750" t="s">
        <v>13059</v>
      </c>
      <c r="Q9750" t="s">
        <v>963</v>
      </c>
      <c r="R9750" t="s">
        <v>38</v>
      </c>
      <c r="S9750" s="3">
        <v>100445000</v>
      </c>
      <c r="T9750" s="3">
        <f>Tabla1[[#This Row],[OS-Valor Unitario]]-Tabla1[[#This Row],[costo_antes_iva]]</f>
        <v>500</v>
      </c>
      <c r="U9750" s="3">
        <f>Tabla1[[#This Row],[OS-Valor Unitario]]*Tabla1[[#This Row],[OS-Cantidad]]</f>
        <v>7000000</v>
      </c>
      <c r="V9750" s="3">
        <f>Tabla1[[#This Row],[costo_antes_iva]]*Tabla1[[#This Row],[OS-Cantidad]]</f>
        <v>6500000</v>
      </c>
      <c r="W9750" s="3">
        <f>Tabla1[[#This Row],[Valor total OS]]-Tabla1[[#This Row],[valor total op]]</f>
        <v>500000</v>
      </c>
    </row>
    <row r="9751" spans="1:23" x14ac:dyDescent="0.3">
      <c r="A9751">
        <v>4761</v>
      </c>
      <c r="B9751" t="s">
        <v>13056</v>
      </c>
      <c r="C9751" t="s">
        <v>30</v>
      </c>
      <c r="D9751" t="s">
        <v>13057</v>
      </c>
      <c r="E9751">
        <v>1000</v>
      </c>
      <c r="F9751">
        <v>43359943</v>
      </c>
      <c r="G9751" t="s">
        <v>13058</v>
      </c>
      <c r="H9751" s="6">
        <v>45124</v>
      </c>
      <c r="I9751" s="3">
        <v>6500</v>
      </c>
      <c r="J9751" t="s">
        <v>23</v>
      </c>
      <c r="K9751" t="s">
        <v>13056</v>
      </c>
      <c r="L9751">
        <v>1</v>
      </c>
      <c r="M9751" t="s">
        <v>4786</v>
      </c>
      <c r="N9751" s="3">
        <v>6500</v>
      </c>
      <c r="O9751">
        <v>300</v>
      </c>
      <c r="P9751" t="s">
        <v>13059</v>
      </c>
      <c r="Q9751" t="s">
        <v>963</v>
      </c>
      <c r="R9751" t="s">
        <v>38</v>
      </c>
      <c r="S9751" s="3">
        <v>100445000</v>
      </c>
      <c r="T9751" s="3">
        <f>Tabla1[[#This Row],[OS-Valor Unitario]]-Tabla1[[#This Row],[costo_antes_iva]]</f>
        <v>0</v>
      </c>
      <c r="U9751" s="3">
        <f>Tabla1[[#This Row],[OS-Valor Unitario]]*Tabla1[[#This Row],[OS-Cantidad]]</f>
        <v>1950000</v>
      </c>
      <c r="V9751" s="3">
        <f>Tabla1[[#This Row],[costo_antes_iva]]*Tabla1[[#This Row],[OS-Cantidad]]</f>
        <v>1950000</v>
      </c>
      <c r="W9751" s="3">
        <f>Tabla1[[#This Row],[Valor total OS]]-Tabla1[[#This Row],[valor total op]]</f>
        <v>0</v>
      </c>
    </row>
    <row r="9752" spans="1:23" x14ac:dyDescent="0.3">
      <c r="A9752">
        <v>4761</v>
      </c>
      <c r="B9752" t="s">
        <v>13056</v>
      </c>
      <c r="C9752" t="s">
        <v>30</v>
      </c>
      <c r="D9752" t="s">
        <v>13057</v>
      </c>
      <c r="E9752">
        <v>1000</v>
      </c>
      <c r="F9752">
        <v>43359943</v>
      </c>
      <c r="G9752" t="s">
        <v>13058</v>
      </c>
      <c r="H9752" s="6">
        <v>45124</v>
      </c>
      <c r="I9752" s="3">
        <v>6500</v>
      </c>
      <c r="J9752" t="s">
        <v>23</v>
      </c>
      <c r="K9752" t="s">
        <v>13056</v>
      </c>
      <c r="L9752">
        <v>1</v>
      </c>
      <c r="M9752" t="s">
        <v>7808</v>
      </c>
      <c r="N9752" s="3">
        <v>6500</v>
      </c>
      <c r="O9752">
        <v>1000</v>
      </c>
      <c r="P9752" t="s">
        <v>13059</v>
      </c>
      <c r="Q9752" t="s">
        <v>963</v>
      </c>
      <c r="R9752" t="s">
        <v>38</v>
      </c>
      <c r="S9752" s="3">
        <v>100445000</v>
      </c>
      <c r="T9752" s="3">
        <f>Tabla1[[#This Row],[OS-Valor Unitario]]-Tabla1[[#This Row],[costo_antes_iva]]</f>
        <v>0</v>
      </c>
      <c r="U9752" s="3">
        <f>Tabla1[[#This Row],[OS-Valor Unitario]]*Tabla1[[#This Row],[OS-Cantidad]]</f>
        <v>6500000</v>
      </c>
      <c r="V9752" s="3">
        <f>Tabla1[[#This Row],[costo_antes_iva]]*Tabla1[[#This Row],[OS-Cantidad]]</f>
        <v>6500000</v>
      </c>
      <c r="W9752" s="3">
        <f>Tabla1[[#This Row],[Valor total OS]]-Tabla1[[#This Row],[valor total op]]</f>
        <v>0</v>
      </c>
    </row>
    <row r="9753" spans="1:23" x14ac:dyDescent="0.3">
      <c r="A9753">
        <v>4761</v>
      </c>
      <c r="B9753" t="s">
        <v>13056</v>
      </c>
      <c r="C9753" t="s">
        <v>30</v>
      </c>
      <c r="D9753" t="s">
        <v>13057</v>
      </c>
      <c r="E9753">
        <v>1000</v>
      </c>
      <c r="F9753">
        <v>43359943</v>
      </c>
      <c r="G9753" t="s">
        <v>13058</v>
      </c>
      <c r="H9753" s="6">
        <v>45124</v>
      </c>
      <c r="I9753" s="3">
        <v>6500</v>
      </c>
      <c r="J9753" t="s">
        <v>23</v>
      </c>
      <c r="K9753" t="s">
        <v>13056</v>
      </c>
      <c r="L9753">
        <v>1</v>
      </c>
      <c r="M9753" t="s">
        <v>12505</v>
      </c>
      <c r="N9753" s="3">
        <v>6500</v>
      </c>
      <c r="O9753">
        <v>200</v>
      </c>
      <c r="P9753" t="s">
        <v>13059</v>
      </c>
      <c r="Q9753" t="s">
        <v>963</v>
      </c>
      <c r="R9753" t="s">
        <v>38</v>
      </c>
      <c r="S9753" s="3">
        <v>100445000</v>
      </c>
      <c r="T9753" s="3">
        <f>Tabla1[[#This Row],[OS-Valor Unitario]]-Tabla1[[#This Row],[costo_antes_iva]]</f>
        <v>0</v>
      </c>
      <c r="U9753" s="3">
        <f>Tabla1[[#This Row],[OS-Valor Unitario]]*Tabla1[[#This Row],[OS-Cantidad]]</f>
        <v>1300000</v>
      </c>
      <c r="V9753" s="3">
        <f>Tabla1[[#This Row],[costo_antes_iva]]*Tabla1[[#This Row],[OS-Cantidad]]</f>
        <v>1300000</v>
      </c>
      <c r="W9753" s="3">
        <f>Tabla1[[#This Row],[Valor total OS]]-Tabla1[[#This Row],[valor total op]]</f>
        <v>0</v>
      </c>
    </row>
    <row r="9754" spans="1:23" x14ac:dyDescent="0.3">
      <c r="A9754">
        <v>4761</v>
      </c>
      <c r="B9754" t="s">
        <v>13056</v>
      </c>
      <c r="C9754" t="s">
        <v>30</v>
      </c>
      <c r="D9754" t="s">
        <v>13057</v>
      </c>
      <c r="E9754">
        <v>1000</v>
      </c>
      <c r="F9754">
        <v>43359943</v>
      </c>
      <c r="G9754" t="s">
        <v>13058</v>
      </c>
      <c r="H9754" s="6">
        <v>45124</v>
      </c>
      <c r="I9754" s="3">
        <v>6500</v>
      </c>
      <c r="J9754" t="s">
        <v>23</v>
      </c>
      <c r="K9754" t="s">
        <v>13056</v>
      </c>
      <c r="L9754">
        <v>1</v>
      </c>
      <c r="M9754" t="s">
        <v>247</v>
      </c>
      <c r="N9754" s="3">
        <v>6500</v>
      </c>
      <c r="O9754">
        <v>500</v>
      </c>
      <c r="P9754" t="s">
        <v>13059</v>
      </c>
      <c r="Q9754" t="s">
        <v>963</v>
      </c>
      <c r="R9754" t="s">
        <v>38</v>
      </c>
      <c r="S9754" s="3">
        <v>100445000</v>
      </c>
      <c r="T9754" s="3">
        <f>Tabla1[[#This Row],[OS-Valor Unitario]]-Tabla1[[#This Row],[costo_antes_iva]]</f>
        <v>0</v>
      </c>
      <c r="U9754" s="3">
        <f>Tabla1[[#This Row],[OS-Valor Unitario]]*Tabla1[[#This Row],[OS-Cantidad]]</f>
        <v>3250000</v>
      </c>
      <c r="V9754" s="3">
        <f>Tabla1[[#This Row],[costo_antes_iva]]*Tabla1[[#This Row],[OS-Cantidad]]</f>
        <v>3250000</v>
      </c>
      <c r="W9754" s="3">
        <f>Tabla1[[#This Row],[Valor total OS]]-Tabla1[[#This Row],[valor total op]]</f>
        <v>0</v>
      </c>
    </row>
    <row r="9755" spans="1:23" x14ac:dyDescent="0.3">
      <c r="A9755">
        <v>4761</v>
      </c>
      <c r="B9755" t="s">
        <v>13060</v>
      </c>
      <c r="C9755" t="s">
        <v>244</v>
      </c>
      <c r="D9755" t="s">
        <v>13057</v>
      </c>
      <c r="E9755">
        <v>1000</v>
      </c>
      <c r="F9755">
        <v>43359950</v>
      </c>
      <c r="G9755" t="s">
        <v>13061</v>
      </c>
      <c r="H9755" s="6">
        <v>45124</v>
      </c>
      <c r="I9755" s="3">
        <v>13500</v>
      </c>
      <c r="J9755" t="s">
        <v>23</v>
      </c>
      <c r="K9755" t="s">
        <v>13060</v>
      </c>
      <c r="L9755">
        <v>2</v>
      </c>
      <c r="M9755" t="s">
        <v>7808</v>
      </c>
      <c r="N9755" s="3">
        <v>13500</v>
      </c>
      <c r="O9755">
        <v>1000</v>
      </c>
      <c r="P9755" t="s">
        <v>13059</v>
      </c>
      <c r="Q9755" t="s">
        <v>963</v>
      </c>
      <c r="R9755" t="s">
        <v>248</v>
      </c>
      <c r="S9755" s="3">
        <v>100445000</v>
      </c>
      <c r="T9755" s="3">
        <f>Tabla1[[#This Row],[OS-Valor Unitario]]-Tabla1[[#This Row],[costo_antes_iva]]</f>
        <v>0</v>
      </c>
      <c r="U9755" s="3">
        <f>Tabla1[[#This Row],[OS-Valor Unitario]]*Tabla1[[#This Row],[OS-Cantidad]]</f>
        <v>13500000</v>
      </c>
      <c r="V9755" s="3">
        <f>Tabla1[[#This Row],[costo_antes_iva]]*Tabla1[[#This Row],[OS-Cantidad]]</f>
        <v>13500000</v>
      </c>
      <c r="W9755" s="3">
        <f>Tabla1[[#This Row],[Valor total OS]]-Tabla1[[#This Row],[valor total op]]</f>
        <v>0</v>
      </c>
    </row>
    <row r="9756" spans="1:23" x14ac:dyDescent="0.3">
      <c r="A9756">
        <v>4761</v>
      </c>
      <c r="B9756" t="s">
        <v>13060</v>
      </c>
      <c r="C9756" t="s">
        <v>244</v>
      </c>
      <c r="D9756" t="s">
        <v>13057</v>
      </c>
      <c r="E9756">
        <v>1000</v>
      </c>
      <c r="F9756">
        <v>43359950</v>
      </c>
      <c r="G9756" t="s">
        <v>13061</v>
      </c>
      <c r="H9756" s="6">
        <v>45124</v>
      </c>
      <c r="I9756" s="3">
        <v>7500</v>
      </c>
      <c r="J9756" t="s">
        <v>82</v>
      </c>
      <c r="K9756" t="s">
        <v>13060</v>
      </c>
      <c r="L9756">
        <v>2</v>
      </c>
      <c r="M9756" t="s">
        <v>12842</v>
      </c>
      <c r="N9756" s="3">
        <v>7000</v>
      </c>
      <c r="O9756">
        <v>1000</v>
      </c>
      <c r="P9756" t="s">
        <v>13059</v>
      </c>
      <c r="Q9756" t="s">
        <v>963</v>
      </c>
      <c r="R9756" t="s">
        <v>248</v>
      </c>
      <c r="S9756" s="3">
        <v>100445000</v>
      </c>
      <c r="T9756" s="3">
        <f>Tabla1[[#This Row],[OS-Valor Unitario]]-Tabla1[[#This Row],[costo_antes_iva]]</f>
        <v>-500</v>
      </c>
      <c r="U9756" s="3">
        <f>Tabla1[[#This Row],[OS-Valor Unitario]]*Tabla1[[#This Row],[OS-Cantidad]]</f>
        <v>7000000</v>
      </c>
      <c r="V9756" s="3">
        <f>Tabla1[[#This Row],[costo_antes_iva]]*Tabla1[[#This Row],[OS-Cantidad]]</f>
        <v>7500000</v>
      </c>
      <c r="W9756" s="3">
        <f>Tabla1[[#This Row],[Valor total OS]]-Tabla1[[#This Row],[valor total op]]</f>
        <v>-500000</v>
      </c>
    </row>
    <row r="9757" spans="1:23" x14ac:dyDescent="0.3">
      <c r="A9757">
        <v>4761</v>
      </c>
      <c r="B9757" t="s">
        <v>13060</v>
      </c>
      <c r="C9757" t="s">
        <v>244</v>
      </c>
      <c r="D9757" t="s">
        <v>13057</v>
      </c>
      <c r="E9757">
        <v>1000</v>
      </c>
      <c r="F9757">
        <v>43359950</v>
      </c>
      <c r="G9757" t="s">
        <v>13061</v>
      </c>
      <c r="H9757" s="6">
        <v>45124</v>
      </c>
      <c r="I9757" s="3">
        <v>4000</v>
      </c>
      <c r="J9757" t="s">
        <v>33</v>
      </c>
      <c r="K9757" t="s">
        <v>13060</v>
      </c>
      <c r="L9757">
        <v>2</v>
      </c>
      <c r="M9757" t="s">
        <v>5723</v>
      </c>
      <c r="N9757" s="3">
        <v>4000</v>
      </c>
      <c r="O9757">
        <v>1000</v>
      </c>
      <c r="P9757" t="s">
        <v>13059</v>
      </c>
      <c r="Q9757" t="s">
        <v>963</v>
      </c>
      <c r="R9757" t="s">
        <v>248</v>
      </c>
      <c r="S9757" s="3">
        <v>100445000</v>
      </c>
      <c r="T9757" s="3">
        <f>Tabla1[[#This Row],[OS-Valor Unitario]]-Tabla1[[#This Row],[costo_antes_iva]]</f>
        <v>0</v>
      </c>
      <c r="U9757" s="3">
        <f>Tabla1[[#This Row],[OS-Valor Unitario]]*Tabla1[[#This Row],[OS-Cantidad]]</f>
        <v>4000000</v>
      </c>
      <c r="V9757" s="3">
        <f>Tabla1[[#This Row],[costo_antes_iva]]*Tabla1[[#This Row],[OS-Cantidad]]</f>
        <v>4000000</v>
      </c>
      <c r="W9757" s="3">
        <f>Tabla1[[#This Row],[Valor total OS]]-Tabla1[[#This Row],[valor total op]]</f>
        <v>0</v>
      </c>
    </row>
    <row r="9758" spans="1:23" x14ac:dyDescent="0.3">
      <c r="A9758">
        <v>4759</v>
      </c>
      <c r="B9758" t="s">
        <v>13062</v>
      </c>
      <c r="C9758" t="s">
        <v>124</v>
      </c>
      <c r="D9758" t="s">
        <v>481</v>
      </c>
      <c r="E9758">
        <v>53</v>
      </c>
      <c r="F9758">
        <v>42140108</v>
      </c>
      <c r="G9758" t="s">
        <v>13063</v>
      </c>
      <c r="H9758" s="6">
        <v>45092</v>
      </c>
      <c r="I9758" s="3">
        <v>5000</v>
      </c>
      <c r="J9758" t="s">
        <v>33</v>
      </c>
      <c r="K9758" t="s">
        <v>13062</v>
      </c>
      <c r="L9758">
        <v>1</v>
      </c>
      <c r="M9758" t="s">
        <v>35</v>
      </c>
      <c r="N9758" s="3">
        <v>7800</v>
      </c>
      <c r="O9758">
        <v>1</v>
      </c>
      <c r="P9758" t="s">
        <v>13064</v>
      </c>
      <c r="Q9758" t="s">
        <v>963</v>
      </c>
      <c r="R9758" t="s">
        <v>61</v>
      </c>
      <c r="S9758" s="3">
        <v>1109184</v>
      </c>
      <c r="T9758" s="3">
        <f>Tabla1[[#This Row],[OS-Valor Unitario]]-Tabla1[[#This Row],[costo_antes_iva]]</f>
        <v>2800</v>
      </c>
      <c r="U9758" s="3">
        <f>Tabla1[[#This Row],[OS-Valor Unitario]]*Tabla1[[#This Row],[OS-Cantidad]]</f>
        <v>7800</v>
      </c>
      <c r="V9758" s="3">
        <f>Tabla1[[#This Row],[costo_antes_iva]]*Tabla1[[#This Row],[OS-Cantidad]]</f>
        <v>5000</v>
      </c>
      <c r="W9758" s="3">
        <f>Tabla1[[#This Row],[Valor total OS]]-Tabla1[[#This Row],[valor total op]]</f>
        <v>2800</v>
      </c>
    </row>
    <row r="9759" spans="1:23" x14ac:dyDescent="0.3">
      <c r="A9759">
        <v>4758</v>
      </c>
      <c r="B9759" t="s">
        <v>13065</v>
      </c>
      <c r="C9759" t="s">
        <v>174</v>
      </c>
      <c r="D9759" t="s">
        <v>221</v>
      </c>
      <c r="E9759">
        <v>26</v>
      </c>
      <c r="F9759">
        <v>43088338</v>
      </c>
      <c r="G9759" t="s">
        <v>13066</v>
      </c>
      <c r="H9759" s="6">
        <v>45120</v>
      </c>
      <c r="I9759" s="3">
        <v>8500</v>
      </c>
      <c r="J9759" t="s">
        <v>23</v>
      </c>
      <c r="K9759" t="s">
        <v>13065</v>
      </c>
      <c r="L9759">
        <v>1</v>
      </c>
      <c r="M9759" t="s">
        <v>352</v>
      </c>
      <c r="N9759" s="3">
        <v>9600</v>
      </c>
      <c r="O9759">
        <v>26</v>
      </c>
      <c r="P9759" t="s">
        <v>13067</v>
      </c>
      <c r="Q9759" t="s">
        <v>963</v>
      </c>
      <c r="R9759" t="s">
        <v>28</v>
      </c>
      <c r="S9759" s="3">
        <v>4662008</v>
      </c>
      <c r="T9759" s="3">
        <f>Tabla1[[#This Row],[OS-Valor Unitario]]-Tabla1[[#This Row],[costo_antes_iva]]</f>
        <v>1100</v>
      </c>
      <c r="U9759" s="3">
        <f>Tabla1[[#This Row],[OS-Valor Unitario]]*Tabla1[[#This Row],[OS-Cantidad]]</f>
        <v>249600</v>
      </c>
      <c r="V9759" s="3">
        <f>Tabla1[[#This Row],[costo_antes_iva]]*Tabla1[[#This Row],[OS-Cantidad]]</f>
        <v>221000</v>
      </c>
      <c r="W9759" s="3">
        <f>Tabla1[[#This Row],[Valor total OS]]-Tabla1[[#This Row],[valor total op]]</f>
        <v>28600</v>
      </c>
    </row>
    <row r="9760" spans="1:23" x14ac:dyDescent="0.3">
      <c r="A9760">
        <v>4758</v>
      </c>
      <c r="B9760" t="s">
        <v>13068</v>
      </c>
      <c r="C9760" t="s">
        <v>174</v>
      </c>
      <c r="D9760" t="s">
        <v>221</v>
      </c>
      <c r="E9760">
        <v>26</v>
      </c>
      <c r="F9760">
        <v>43088344</v>
      </c>
      <c r="G9760" t="s">
        <v>13069</v>
      </c>
      <c r="H9760" s="6">
        <v>45120</v>
      </c>
      <c r="I9760" s="3">
        <v>8500</v>
      </c>
      <c r="J9760" t="s">
        <v>23</v>
      </c>
      <c r="K9760" t="s">
        <v>13068</v>
      </c>
      <c r="L9760">
        <v>2</v>
      </c>
      <c r="M9760" t="s">
        <v>352</v>
      </c>
      <c r="N9760" s="3">
        <v>9600</v>
      </c>
      <c r="O9760">
        <v>26</v>
      </c>
      <c r="P9760" t="s">
        <v>13067</v>
      </c>
      <c r="Q9760" t="s">
        <v>963</v>
      </c>
      <c r="R9760" t="s">
        <v>28</v>
      </c>
      <c r="S9760" s="3">
        <v>4662008</v>
      </c>
      <c r="T9760" s="3">
        <f>Tabla1[[#This Row],[OS-Valor Unitario]]-Tabla1[[#This Row],[costo_antes_iva]]</f>
        <v>1100</v>
      </c>
      <c r="U9760" s="3">
        <f>Tabla1[[#This Row],[OS-Valor Unitario]]*Tabla1[[#This Row],[OS-Cantidad]]</f>
        <v>249600</v>
      </c>
      <c r="V9760" s="3">
        <f>Tabla1[[#This Row],[costo_antes_iva]]*Tabla1[[#This Row],[OS-Cantidad]]</f>
        <v>221000</v>
      </c>
      <c r="W9760" s="3">
        <f>Tabla1[[#This Row],[Valor total OS]]-Tabla1[[#This Row],[valor total op]]</f>
        <v>28600</v>
      </c>
    </row>
    <row r="9761" spans="1:23" x14ac:dyDescent="0.3">
      <c r="A9761">
        <v>4758</v>
      </c>
      <c r="B9761" t="s">
        <v>13070</v>
      </c>
      <c r="C9761" t="s">
        <v>66</v>
      </c>
      <c r="D9761" t="s">
        <v>221</v>
      </c>
      <c r="E9761">
        <v>26</v>
      </c>
      <c r="F9761">
        <v>43088350</v>
      </c>
      <c r="G9761" t="s">
        <v>13071</v>
      </c>
      <c r="H9761" s="6">
        <v>45120</v>
      </c>
      <c r="I9761" s="3">
        <v>1300</v>
      </c>
      <c r="J9761" t="s">
        <v>82</v>
      </c>
      <c r="K9761" t="s">
        <v>13070</v>
      </c>
      <c r="L9761">
        <v>3</v>
      </c>
      <c r="M9761" t="s">
        <v>3213</v>
      </c>
      <c r="N9761" s="3">
        <v>1200</v>
      </c>
      <c r="O9761">
        <v>26</v>
      </c>
      <c r="P9761" t="s">
        <v>13067</v>
      </c>
      <c r="Q9761" t="s">
        <v>963</v>
      </c>
      <c r="R9761" t="s">
        <v>72</v>
      </c>
      <c r="S9761" s="3">
        <v>4662008</v>
      </c>
      <c r="T9761" s="3">
        <f>Tabla1[[#This Row],[OS-Valor Unitario]]-Tabla1[[#This Row],[costo_antes_iva]]</f>
        <v>-100</v>
      </c>
      <c r="U9761" s="3">
        <f>Tabla1[[#This Row],[OS-Valor Unitario]]*Tabla1[[#This Row],[OS-Cantidad]]</f>
        <v>31200</v>
      </c>
      <c r="V9761" s="3">
        <f>Tabla1[[#This Row],[costo_antes_iva]]*Tabla1[[#This Row],[OS-Cantidad]]</f>
        <v>33800</v>
      </c>
      <c r="W9761" s="3">
        <f>Tabla1[[#This Row],[Valor total OS]]-Tabla1[[#This Row],[valor total op]]</f>
        <v>-2600</v>
      </c>
    </row>
    <row r="9762" spans="1:23" x14ac:dyDescent="0.3">
      <c r="A9762">
        <v>4758</v>
      </c>
      <c r="B9762" t="s">
        <v>13070</v>
      </c>
      <c r="C9762" t="s">
        <v>66</v>
      </c>
      <c r="D9762" t="s">
        <v>221</v>
      </c>
      <c r="E9762">
        <v>26</v>
      </c>
      <c r="F9762">
        <v>43088350</v>
      </c>
      <c r="G9762" t="s">
        <v>13071</v>
      </c>
      <c r="H9762" s="6">
        <v>45120</v>
      </c>
      <c r="I9762" s="3">
        <v>8500</v>
      </c>
      <c r="J9762" t="s">
        <v>23</v>
      </c>
      <c r="K9762" t="s">
        <v>13070</v>
      </c>
      <c r="L9762">
        <v>3</v>
      </c>
      <c r="M9762" t="s">
        <v>70</v>
      </c>
      <c r="N9762" s="3">
        <v>10685</v>
      </c>
      <c r="O9762">
        <v>28</v>
      </c>
      <c r="P9762" t="s">
        <v>13067</v>
      </c>
      <c r="Q9762" t="s">
        <v>963</v>
      </c>
      <c r="R9762" t="s">
        <v>72</v>
      </c>
      <c r="S9762" s="3">
        <v>4662008</v>
      </c>
      <c r="T9762" s="3">
        <f>Tabla1[[#This Row],[OS-Valor Unitario]]-Tabla1[[#This Row],[costo_antes_iva]]</f>
        <v>2185</v>
      </c>
      <c r="U9762" s="3">
        <f>Tabla1[[#This Row],[OS-Valor Unitario]]*Tabla1[[#This Row],[OS-Cantidad]]</f>
        <v>299180</v>
      </c>
      <c r="V9762" s="3">
        <f>Tabla1[[#This Row],[costo_antes_iva]]*Tabla1[[#This Row],[OS-Cantidad]]</f>
        <v>238000</v>
      </c>
      <c r="W9762" s="3">
        <f>Tabla1[[#This Row],[Valor total OS]]-Tabla1[[#This Row],[valor total op]]</f>
        <v>61180</v>
      </c>
    </row>
    <row r="9763" spans="1:23" x14ac:dyDescent="0.3">
      <c r="A9763">
        <v>4758</v>
      </c>
      <c r="B9763" t="s">
        <v>13070</v>
      </c>
      <c r="C9763" t="s">
        <v>66</v>
      </c>
      <c r="D9763" t="s">
        <v>221</v>
      </c>
      <c r="E9763">
        <v>26</v>
      </c>
      <c r="F9763">
        <v>43125126</v>
      </c>
      <c r="G9763" t="s">
        <v>13071</v>
      </c>
      <c r="H9763" s="6">
        <v>45120</v>
      </c>
      <c r="I9763" s="3">
        <v>1300</v>
      </c>
      <c r="J9763" t="s">
        <v>82</v>
      </c>
      <c r="K9763" t="s">
        <v>13070</v>
      </c>
      <c r="L9763">
        <v>3</v>
      </c>
      <c r="M9763" t="s">
        <v>3213</v>
      </c>
      <c r="N9763" s="3">
        <v>1200</v>
      </c>
      <c r="O9763">
        <v>26</v>
      </c>
      <c r="P9763" t="s">
        <v>13067</v>
      </c>
      <c r="Q9763" t="s">
        <v>963</v>
      </c>
      <c r="R9763" t="s">
        <v>72</v>
      </c>
      <c r="S9763" s="3">
        <v>4662008</v>
      </c>
      <c r="T9763" s="3">
        <f>Tabla1[[#This Row],[OS-Valor Unitario]]-Tabla1[[#This Row],[costo_antes_iva]]</f>
        <v>-100</v>
      </c>
      <c r="U9763" s="3">
        <f>Tabla1[[#This Row],[OS-Valor Unitario]]*Tabla1[[#This Row],[OS-Cantidad]]</f>
        <v>31200</v>
      </c>
      <c r="V9763" s="3">
        <f>Tabla1[[#This Row],[costo_antes_iva]]*Tabla1[[#This Row],[OS-Cantidad]]</f>
        <v>33800</v>
      </c>
      <c r="W9763" s="3">
        <f>Tabla1[[#This Row],[Valor total OS]]-Tabla1[[#This Row],[valor total op]]</f>
        <v>-2600</v>
      </c>
    </row>
    <row r="9764" spans="1:23" x14ac:dyDescent="0.3">
      <c r="A9764">
        <v>4758</v>
      </c>
      <c r="B9764" t="s">
        <v>13070</v>
      </c>
      <c r="C9764" t="s">
        <v>66</v>
      </c>
      <c r="D9764" t="s">
        <v>221</v>
      </c>
      <c r="E9764">
        <v>26</v>
      </c>
      <c r="F9764">
        <v>43125126</v>
      </c>
      <c r="G9764" t="s">
        <v>13071</v>
      </c>
      <c r="H9764" s="6">
        <v>45120</v>
      </c>
      <c r="I9764" s="3">
        <v>8500</v>
      </c>
      <c r="J9764" t="s">
        <v>23</v>
      </c>
      <c r="K9764" t="s">
        <v>13070</v>
      </c>
      <c r="L9764">
        <v>3</v>
      </c>
      <c r="M9764" t="s">
        <v>70</v>
      </c>
      <c r="N9764" s="3">
        <v>10685</v>
      </c>
      <c r="O9764">
        <v>28</v>
      </c>
      <c r="P9764" t="s">
        <v>13067</v>
      </c>
      <c r="Q9764" t="s">
        <v>963</v>
      </c>
      <c r="R9764" t="s">
        <v>72</v>
      </c>
      <c r="S9764" s="3">
        <v>4662008</v>
      </c>
      <c r="T9764" s="3">
        <f>Tabla1[[#This Row],[OS-Valor Unitario]]-Tabla1[[#This Row],[costo_antes_iva]]</f>
        <v>2185</v>
      </c>
      <c r="U9764" s="3">
        <f>Tabla1[[#This Row],[OS-Valor Unitario]]*Tabla1[[#This Row],[OS-Cantidad]]</f>
        <v>299180</v>
      </c>
      <c r="V9764" s="3">
        <f>Tabla1[[#This Row],[costo_antes_iva]]*Tabla1[[#This Row],[OS-Cantidad]]</f>
        <v>238000</v>
      </c>
      <c r="W9764" s="3">
        <f>Tabla1[[#This Row],[Valor total OS]]-Tabla1[[#This Row],[valor total op]]</f>
        <v>61180</v>
      </c>
    </row>
    <row r="9765" spans="1:23" x14ac:dyDescent="0.3">
      <c r="A9765">
        <v>4758</v>
      </c>
      <c r="B9765" t="s">
        <v>13072</v>
      </c>
      <c r="C9765" t="s">
        <v>66</v>
      </c>
      <c r="D9765" t="s">
        <v>221</v>
      </c>
      <c r="E9765">
        <v>26</v>
      </c>
      <c r="F9765">
        <v>43088350</v>
      </c>
      <c r="G9765" t="s">
        <v>13071</v>
      </c>
      <c r="H9765" s="6">
        <v>45120</v>
      </c>
      <c r="I9765" s="3">
        <v>1300</v>
      </c>
      <c r="J9765" t="s">
        <v>82</v>
      </c>
      <c r="K9765" t="s">
        <v>13072</v>
      </c>
      <c r="L9765">
        <v>4</v>
      </c>
      <c r="M9765" t="s">
        <v>3213</v>
      </c>
      <c r="N9765" s="3">
        <v>1200</v>
      </c>
      <c r="O9765">
        <v>26</v>
      </c>
      <c r="P9765" t="s">
        <v>13067</v>
      </c>
      <c r="Q9765" t="s">
        <v>963</v>
      </c>
      <c r="R9765" t="s">
        <v>72</v>
      </c>
      <c r="S9765" s="3">
        <v>4662008</v>
      </c>
      <c r="T9765" s="3">
        <f>Tabla1[[#This Row],[OS-Valor Unitario]]-Tabla1[[#This Row],[costo_antes_iva]]</f>
        <v>-100</v>
      </c>
      <c r="U9765" s="3">
        <f>Tabla1[[#This Row],[OS-Valor Unitario]]*Tabla1[[#This Row],[OS-Cantidad]]</f>
        <v>31200</v>
      </c>
      <c r="V9765" s="3">
        <f>Tabla1[[#This Row],[costo_antes_iva]]*Tabla1[[#This Row],[OS-Cantidad]]</f>
        <v>33800</v>
      </c>
      <c r="W9765" s="3">
        <f>Tabla1[[#This Row],[Valor total OS]]-Tabla1[[#This Row],[valor total op]]</f>
        <v>-2600</v>
      </c>
    </row>
    <row r="9766" spans="1:23" x14ac:dyDescent="0.3">
      <c r="A9766">
        <v>4758</v>
      </c>
      <c r="B9766" t="s">
        <v>13072</v>
      </c>
      <c r="C9766" t="s">
        <v>66</v>
      </c>
      <c r="D9766" t="s">
        <v>221</v>
      </c>
      <c r="E9766">
        <v>26</v>
      </c>
      <c r="F9766">
        <v>43088350</v>
      </c>
      <c r="G9766" t="s">
        <v>13071</v>
      </c>
      <c r="H9766" s="6">
        <v>45120</v>
      </c>
      <c r="I9766" s="3">
        <v>8500</v>
      </c>
      <c r="J9766" t="s">
        <v>23</v>
      </c>
      <c r="K9766" t="s">
        <v>13072</v>
      </c>
      <c r="L9766">
        <v>4</v>
      </c>
      <c r="M9766" t="s">
        <v>70</v>
      </c>
      <c r="N9766" s="3">
        <v>10685</v>
      </c>
      <c r="O9766">
        <v>54</v>
      </c>
      <c r="P9766" t="s">
        <v>13067</v>
      </c>
      <c r="Q9766" t="s">
        <v>963</v>
      </c>
      <c r="R9766" t="s">
        <v>72</v>
      </c>
      <c r="S9766" s="3">
        <v>4662008</v>
      </c>
      <c r="T9766" s="3">
        <f>Tabla1[[#This Row],[OS-Valor Unitario]]-Tabla1[[#This Row],[costo_antes_iva]]</f>
        <v>2185</v>
      </c>
      <c r="U9766" s="3">
        <f>Tabla1[[#This Row],[OS-Valor Unitario]]*Tabla1[[#This Row],[OS-Cantidad]]</f>
        <v>576990</v>
      </c>
      <c r="V9766" s="3">
        <f>Tabla1[[#This Row],[costo_antes_iva]]*Tabla1[[#This Row],[OS-Cantidad]]</f>
        <v>459000</v>
      </c>
      <c r="W9766" s="3">
        <f>Tabla1[[#This Row],[Valor total OS]]-Tabla1[[#This Row],[valor total op]]</f>
        <v>117990</v>
      </c>
    </row>
    <row r="9767" spans="1:23" x14ac:dyDescent="0.3">
      <c r="A9767">
        <v>4758</v>
      </c>
      <c r="B9767" t="s">
        <v>13072</v>
      </c>
      <c r="C9767" t="s">
        <v>66</v>
      </c>
      <c r="D9767" t="s">
        <v>221</v>
      </c>
      <c r="E9767">
        <v>26</v>
      </c>
      <c r="F9767">
        <v>43125126</v>
      </c>
      <c r="G9767" t="s">
        <v>13071</v>
      </c>
      <c r="H9767" s="6">
        <v>45120</v>
      </c>
      <c r="I9767" s="3">
        <v>1300</v>
      </c>
      <c r="J9767" t="s">
        <v>82</v>
      </c>
      <c r="K9767" t="s">
        <v>13072</v>
      </c>
      <c r="L9767">
        <v>4</v>
      </c>
      <c r="M9767" t="s">
        <v>3213</v>
      </c>
      <c r="N9767" s="3">
        <v>1200</v>
      </c>
      <c r="O9767">
        <v>26</v>
      </c>
      <c r="P9767" t="s">
        <v>13067</v>
      </c>
      <c r="Q9767" t="s">
        <v>963</v>
      </c>
      <c r="R9767" t="s">
        <v>72</v>
      </c>
      <c r="S9767" s="3">
        <v>4662008</v>
      </c>
      <c r="T9767" s="3">
        <f>Tabla1[[#This Row],[OS-Valor Unitario]]-Tabla1[[#This Row],[costo_antes_iva]]</f>
        <v>-100</v>
      </c>
      <c r="U9767" s="3">
        <f>Tabla1[[#This Row],[OS-Valor Unitario]]*Tabla1[[#This Row],[OS-Cantidad]]</f>
        <v>31200</v>
      </c>
      <c r="V9767" s="3">
        <f>Tabla1[[#This Row],[costo_antes_iva]]*Tabla1[[#This Row],[OS-Cantidad]]</f>
        <v>33800</v>
      </c>
      <c r="W9767" s="3">
        <f>Tabla1[[#This Row],[Valor total OS]]-Tabla1[[#This Row],[valor total op]]</f>
        <v>-2600</v>
      </c>
    </row>
    <row r="9768" spans="1:23" x14ac:dyDescent="0.3">
      <c r="A9768">
        <v>4758</v>
      </c>
      <c r="B9768" t="s">
        <v>13072</v>
      </c>
      <c r="C9768" t="s">
        <v>66</v>
      </c>
      <c r="D9768" t="s">
        <v>221</v>
      </c>
      <c r="E9768">
        <v>26</v>
      </c>
      <c r="F9768">
        <v>43125126</v>
      </c>
      <c r="G9768" t="s">
        <v>13071</v>
      </c>
      <c r="H9768" s="6">
        <v>45120</v>
      </c>
      <c r="I9768" s="3">
        <v>8500</v>
      </c>
      <c r="J9768" t="s">
        <v>23</v>
      </c>
      <c r="K9768" t="s">
        <v>13072</v>
      </c>
      <c r="L9768">
        <v>4</v>
      </c>
      <c r="M9768" t="s">
        <v>70</v>
      </c>
      <c r="N9768" s="3">
        <v>10685</v>
      </c>
      <c r="O9768">
        <v>54</v>
      </c>
      <c r="P9768" t="s">
        <v>13067</v>
      </c>
      <c r="Q9768" t="s">
        <v>963</v>
      </c>
      <c r="R9768" t="s">
        <v>72</v>
      </c>
      <c r="S9768" s="3">
        <v>4662008</v>
      </c>
      <c r="T9768" s="3">
        <f>Tabla1[[#This Row],[OS-Valor Unitario]]-Tabla1[[#This Row],[costo_antes_iva]]</f>
        <v>2185</v>
      </c>
      <c r="U9768" s="3">
        <f>Tabla1[[#This Row],[OS-Valor Unitario]]*Tabla1[[#This Row],[OS-Cantidad]]</f>
        <v>576990</v>
      </c>
      <c r="V9768" s="3">
        <f>Tabla1[[#This Row],[costo_antes_iva]]*Tabla1[[#This Row],[OS-Cantidad]]</f>
        <v>459000</v>
      </c>
      <c r="W9768" s="3">
        <f>Tabla1[[#This Row],[Valor total OS]]-Tabla1[[#This Row],[valor total op]]</f>
        <v>117990</v>
      </c>
    </row>
    <row r="9769" spans="1:23" x14ac:dyDescent="0.3">
      <c r="A9769">
        <v>4757</v>
      </c>
      <c r="B9769" t="s">
        <v>13073</v>
      </c>
      <c r="C9769" t="s">
        <v>3977</v>
      </c>
      <c r="D9769" t="s">
        <v>7383</v>
      </c>
      <c r="E9769">
        <v>100</v>
      </c>
      <c r="F9769">
        <v>43088617</v>
      </c>
      <c r="G9769" t="s">
        <v>13074</v>
      </c>
      <c r="H9769" s="6">
        <v>45120</v>
      </c>
      <c r="I9769" s="3">
        <v>1400</v>
      </c>
      <c r="J9769" t="s">
        <v>33</v>
      </c>
      <c r="K9769" t="s">
        <v>13073</v>
      </c>
      <c r="L9769">
        <v>1</v>
      </c>
      <c r="M9769" t="s">
        <v>35</v>
      </c>
      <c r="N9769" s="3">
        <v>1400</v>
      </c>
      <c r="O9769">
        <v>100</v>
      </c>
      <c r="P9769" t="s">
        <v>13075</v>
      </c>
      <c r="Q9769" t="s">
        <v>121</v>
      </c>
      <c r="R9769" t="s">
        <v>298</v>
      </c>
      <c r="S9769" s="3">
        <v>1949500</v>
      </c>
      <c r="T9769" s="3">
        <f>Tabla1[[#This Row],[OS-Valor Unitario]]-Tabla1[[#This Row],[costo_antes_iva]]</f>
        <v>0</v>
      </c>
      <c r="U9769" s="3">
        <f>Tabla1[[#This Row],[OS-Valor Unitario]]*Tabla1[[#This Row],[OS-Cantidad]]</f>
        <v>140000</v>
      </c>
      <c r="V9769" s="3">
        <f>Tabla1[[#This Row],[costo_antes_iva]]*Tabla1[[#This Row],[OS-Cantidad]]</f>
        <v>140000</v>
      </c>
      <c r="W9769" s="3">
        <f>Tabla1[[#This Row],[Valor total OS]]-Tabla1[[#This Row],[valor total op]]</f>
        <v>0</v>
      </c>
    </row>
    <row r="9770" spans="1:23" x14ac:dyDescent="0.3">
      <c r="A9770">
        <v>4757</v>
      </c>
      <c r="B9770" t="s">
        <v>13073</v>
      </c>
      <c r="C9770" t="s">
        <v>3977</v>
      </c>
      <c r="D9770" t="s">
        <v>7383</v>
      </c>
      <c r="E9770">
        <v>100</v>
      </c>
      <c r="F9770">
        <v>43088617</v>
      </c>
      <c r="G9770" t="s">
        <v>13074</v>
      </c>
      <c r="H9770" s="6">
        <v>45120</v>
      </c>
      <c r="I9770" s="3">
        <v>7000</v>
      </c>
      <c r="J9770" t="s">
        <v>23</v>
      </c>
      <c r="K9770" t="s">
        <v>13073</v>
      </c>
      <c r="L9770">
        <v>1</v>
      </c>
      <c r="M9770" t="s">
        <v>303</v>
      </c>
      <c r="N9770" s="3">
        <v>8385</v>
      </c>
      <c r="O9770">
        <v>100</v>
      </c>
      <c r="P9770" t="s">
        <v>13075</v>
      </c>
      <c r="Q9770" t="s">
        <v>121</v>
      </c>
      <c r="R9770" t="s">
        <v>298</v>
      </c>
      <c r="S9770" s="3">
        <v>1949500</v>
      </c>
      <c r="T9770" s="3">
        <f>Tabla1[[#This Row],[OS-Valor Unitario]]-Tabla1[[#This Row],[costo_antes_iva]]</f>
        <v>1385</v>
      </c>
      <c r="U9770" s="3">
        <f>Tabla1[[#This Row],[OS-Valor Unitario]]*Tabla1[[#This Row],[OS-Cantidad]]</f>
        <v>838500</v>
      </c>
      <c r="V9770" s="3">
        <f>Tabla1[[#This Row],[costo_antes_iva]]*Tabla1[[#This Row],[OS-Cantidad]]</f>
        <v>700000</v>
      </c>
      <c r="W9770" s="3">
        <f>Tabla1[[#This Row],[Valor total OS]]-Tabla1[[#This Row],[valor total op]]</f>
        <v>138500</v>
      </c>
    </row>
    <row r="9771" spans="1:23" x14ac:dyDescent="0.3">
      <c r="A9771">
        <v>4756</v>
      </c>
      <c r="B9771" t="s">
        <v>13076</v>
      </c>
      <c r="C9771" t="s">
        <v>480</v>
      </c>
      <c r="D9771" t="s">
        <v>11302</v>
      </c>
      <c r="E9771">
        <v>450</v>
      </c>
      <c r="F9771">
        <v>42913386</v>
      </c>
      <c r="G9771" t="s">
        <v>13077</v>
      </c>
      <c r="H9771" s="6">
        <v>45117</v>
      </c>
      <c r="I9771" s="3">
        <v>2500</v>
      </c>
      <c r="J9771" t="s">
        <v>33</v>
      </c>
      <c r="K9771" t="s">
        <v>13076</v>
      </c>
      <c r="L9771">
        <v>1</v>
      </c>
      <c r="M9771" t="s">
        <v>35</v>
      </c>
      <c r="N9771" s="3">
        <v>2800</v>
      </c>
      <c r="O9771">
        <v>450</v>
      </c>
      <c r="P9771" t="s">
        <v>13078</v>
      </c>
      <c r="Q9771" t="s">
        <v>121</v>
      </c>
      <c r="R9771" t="s">
        <v>485</v>
      </c>
      <c r="S9771" s="3">
        <v>6621750</v>
      </c>
      <c r="T9771" s="3">
        <f>Tabla1[[#This Row],[OS-Valor Unitario]]-Tabla1[[#This Row],[costo_antes_iva]]</f>
        <v>300</v>
      </c>
      <c r="U9771" s="3">
        <f>Tabla1[[#This Row],[OS-Valor Unitario]]*Tabla1[[#This Row],[OS-Cantidad]]</f>
        <v>1260000</v>
      </c>
      <c r="V9771" s="3">
        <f>Tabla1[[#This Row],[costo_antes_iva]]*Tabla1[[#This Row],[OS-Cantidad]]</f>
        <v>1125000</v>
      </c>
      <c r="W9771" s="3">
        <f>Tabla1[[#This Row],[Valor total OS]]-Tabla1[[#This Row],[valor total op]]</f>
        <v>135000</v>
      </c>
    </row>
    <row r="9772" spans="1:23" x14ac:dyDescent="0.3">
      <c r="A9772">
        <v>4753</v>
      </c>
      <c r="B9772" t="s">
        <v>13079</v>
      </c>
      <c r="C9772" t="s">
        <v>115</v>
      </c>
      <c r="D9772" t="s">
        <v>9864</v>
      </c>
      <c r="E9772">
        <v>7</v>
      </c>
      <c r="F9772">
        <v>43033225</v>
      </c>
      <c r="G9772" t="s">
        <v>13080</v>
      </c>
      <c r="H9772" s="6">
        <v>45118</v>
      </c>
      <c r="I9772" s="3">
        <v>1300</v>
      </c>
      <c r="J9772" t="s">
        <v>82</v>
      </c>
      <c r="K9772" t="s">
        <v>13079</v>
      </c>
      <c r="L9772">
        <v>1</v>
      </c>
      <c r="M9772" t="s">
        <v>3213</v>
      </c>
      <c r="N9772" s="3">
        <v>1300</v>
      </c>
      <c r="O9772">
        <v>7</v>
      </c>
      <c r="P9772" t="s">
        <v>13081</v>
      </c>
      <c r="Q9772" t="s">
        <v>10544</v>
      </c>
      <c r="R9772" t="s">
        <v>61</v>
      </c>
      <c r="S9772" s="3">
        <v>7189719</v>
      </c>
      <c r="T9772" s="3">
        <f>Tabla1[[#This Row],[OS-Valor Unitario]]-Tabla1[[#This Row],[costo_antes_iva]]</f>
        <v>0</v>
      </c>
      <c r="U9772" s="3">
        <f>Tabla1[[#This Row],[OS-Valor Unitario]]*Tabla1[[#This Row],[OS-Cantidad]]</f>
        <v>9100</v>
      </c>
      <c r="V9772" s="3">
        <f>Tabla1[[#This Row],[costo_antes_iva]]*Tabla1[[#This Row],[OS-Cantidad]]</f>
        <v>9100</v>
      </c>
      <c r="W9772" s="3">
        <f>Tabla1[[#This Row],[Valor total OS]]-Tabla1[[#This Row],[valor total op]]</f>
        <v>0</v>
      </c>
    </row>
    <row r="9773" spans="1:23" x14ac:dyDescent="0.3">
      <c r="A9773">
        <v>4753</v>
      </c>
      <c r="B9773" t="s">
        <v>13079</v>
      </c>
      <c r="C9773" t="s">
        <v>115</v>
      </c>
      <c r="D9773" t="s">
        <v>9864</v>
      </c>
      <c r="E9773">
        <v>7</v>
      </c>
      <c r="F9773">
        <v>43033225</v>
      </c>
      <c r="G9773" t="s">
        <v>13080</v>
      </c>
      <c r="H9773" s="6">
        <v>45118</v>
      </c>
      <c r="I9773" s="3">
        <v>8500</v>
      </c>
      <c r="J9773" t="s">
        <v>23</v>
      </c>
      <c r="K9773" t="s">
        <v>13079</v>
      </c>
      <c r="L9773">
        <v>1</v>
      </c>
      <c r="M9773" t="s">
        <v>10860</v>
      </c>
      <c r="N9773" s="3">
        <v>8200</v>
      </c>
      <c r="O9773">
        <v>7</v>
      </c>
      <c r="P9773" t="s">
        <v>13081</v>
      </c>
      <c r="Q9773" t="s">
        <v>10544</v>
      </c>
      <c r="R9773" t="s">
        <v>61</v>
      </c>
      <c r="S9773" s="3">
        <v>7189719</v>
      </c>
      <c r="T9773" s="3">
        <f>Tabla1[[#This Row],[OS-Valor Unitario]]-Tabla1[[#This Row],[costo_antes_iva]]</f>
        <v>-300</v>
      </c>
      <c r="U9773" s="3">
        <f>Tabla1[[#This Row],[OS-Valor Unitario]]*Tabla1[[#This Row],[OS-Cantidad]]</f>
        <v>57400</v>
      </c>
      <c r="V9773" s="3">
        <f>Tabla1[[#This Row],[costo_antes_iva]]*Tabla1[[#This Row],[OS-Cantidad]]</f>
        <v>59500</v>
      </c>
      <c r="W9773" s="3">
        <f>Tabla1[[#This Row],[Valor total OS]]-Tabla1[[#This Row],[valor total op]]</f>
        <v>-2100</v>
      </c>
    </row>
    <row r="9774" spans="1:23" x14ac:dyDescent="0.3">
      <c r="A9774">
        <v>4753</v>
      </c>
      <c r="B9774" t="s">
        <v>13082</v>
      </c>
      <c r="C9774" t="s">
        <v>115</v>
      </c>
      <c r="D9774" t="s">
        <v>9864</v>
      </c>
      <c r="E9774">
        <v>1</v>
      </c>
      <c r="F9774">
        <v>43033340</v>
      </c>
      <c r="G9774" t="s">
        <v>13083</v>
      </c>
      <c r="H9774" s="6">
        <v>45118</v>
      </c>
      <c r="I9774" s="3">
        <v>1300</v>
      </c>
      <c r="J9774" t="s">
        <v>82</v>
      </c>
      <c r="K9774" t="s">
        <v>13082</v>
      </c>
      <c r="L9774">
        <v>2</v>
      </c>
      <c r="M9774" t="s">
        <v>3213</v>
      </c>
      <c r="N9774" s="3">
        <v>1300</v>
      </c>
      <c r="O9774">
        <v>1</v>
      </c>
      <c r="P9774" t="s">
        <v>13081</v>
      </c>
      <c r="Q9774" t="s">
        <v>10544</v>
      </c>
      <c r="R9774" t="s">
        <v>61</v>
      </c>
      <c r="S9774" s="3">
        <v>7189719</v>
      </c>
      <c r="T9774" s="3">
        <f>Tabla1[[#This Row],[OS-Valor Unitario]]-Tabla1[[#This Row],[costo_antes_iva]]</f>
        <v>0</v>
      </c>
      <c r="U9774" s="3">
        <f>Tabla1[[#This Row],[OS-Valor Unitario]]*Tabla1[[#This Row],[OS-Cantidad]]</f>
        <v>1300</v>
      </c>
      <c r="V9774" s="3">
        <f>Tabla1[[#This Row],[costo_antes_iva]]*Tabla1[[#This Row],[OS-Cantidad]]</f>
        <v>1300</v>
      </c>
      <c r="W9774" s="3">
        <f>Tabla1[[#This Row],[Valor total OS]]-Tabla1[[#This Row],[valor total op]]</f>
        <v>0</v>
      </c>
    </row>
    <row r="9775" spans="1:23" x14ac:dyDescent="0.3">
      <c r="A9775">
        <v>4753</v>
      </c>
      <c r="B9775" t="s">
        <v>13082</v>
      </c>
      <c r="C9775" t="s">
        <v>115</v>
      </c>
      <c r="D9775" t="s">
        <v>9864</v>
      </c>
      <c r="E9775">
        <v>1</v>
      </c>
      <c r="F9775">
        <v>43033340</v>
      </c>
      <c r="G9775" t="s">
        <v>13083</v>
      </c>
      <c r="H9775" s="6">
        <v>45118</v>
      </c>
      <c r="I9775" s="3">
        <v>8500</v>
      </c>
      <c r="J9775" t="s">
        <v>23</v>
      </c>
      <c r="K9775" t="s">
        <v>13082</v>
      </c>
      <c r="L9775">
        <v>2</v>
      </c>
      <c r="M9775" t="s">
        <v>10860</v>
      </c>
      <c r="N9775" s="3">
        <v>8200</v>
      </c>
      <c r="O9775">
        <v>1</v>
      </c>
      <c r="P9775" t="s">
        <v>13081</v>
      </c>
      <c r="Q9775" t="s">
        <v>10544</v>
      </c>
      <c r="R9775" t="s">
        <v>61</v>
      </c>
      <c r="S9775" s="3">
        <v>7189719</v>
      </c>
      <c r="T9775" s="3">
        <f>Tabla1[[#This Row],[OS-Valor Unitario]]-Tabla1[[#This Row],[costo_antes_iva]]</f>
        <v>-300</v>
      </c>
      <c r="U9775" s="3">
        <f>Tabla1[[#This Row],[OS-Valor Unitario]]*Tabla1[[#This Row],[OS-Cantidad]]</f>
        <v>8200</v>
      </c>
      <c r="V9775" s="3">
        <f>Tabla1[[#This Row],[costo_antes_iva]]*Tabla1[[#This Row],[OS-Cantidad]]</f>
        <v>8500</v>
      </c>
      <c r="W9775" s="3">
        <f>Tabla1[[#This Row],[Valor total OS]]-Tabla1[[#This Row],[valor total op]]</f>
        <v>-300</v>
      </c>
    </row>
    <row r="9776" spans="1:23" x14ac:dyDescent="0.3">
      <c r="A9776">
        <v>4753</v>
      </c>
      <c r="B9776" t="s">
        <v>13082</v>
      </c>
      <c r="C9776" t="s">
        <v>115</v>
      </c>
      <c r="D9776" t="s">
        <v>9864</v>
      </c>
      <c r="E9776">
        <v>3</v>
      </c>
      <c r="F9776">
        <v>43033294</v>
      </c>
      <c r="G9776" t="s">
        <v>13083</v>
      </c>
      <c r="H9776" s="6">
        <v>45118</v>
      </c>
      <c r="I9776" s="3">
        <v>950</v>
      </c>
      <c r="J9776" t="s">
        <v>82</v>
      </c>
      <c r="K9776" t="s">
        <v>13082</v>
      </c>
      <c r="L9776">
        <v>2</v>
      </c>
      <c r="M9776" t="s">
        <v>3213</v>
      </c>
      <c r="N9776" s="3">
        <v>1300</v>
      </c>
      <c r="O9776">
        <v>1</v>
      </c>
      <c r="P9776" t="s">
        <v>13081</v>
      </c>
      <c r="Q9776" t="s">
        <v>10544</v>
      </c>
      <c r="R9776" t="s">
        <v>61</v>
      </c>
      <c r="S9776" s="3">
        <v>7189719</v>
      </c>
      <c r="T9776" s="3">
        <f>Tabla1[[#This Row],[OS-Valor Unitario]]-Tabla1[[#This Row],[costo_antes_iva]]</f>
        <v>350</v>
      </c>
      <c r="U9776" s="3">
        <f>Tabla1[[#This Row],[OS-Valor Unitario]]*Tabla1[[#This Row],[OS-Cantidad]]</f>
        <v>1300</v>
      </c>
      <c r="V9776" s="3">
        <f>Tabla1[[#This Row],[costo_antes_iva]]*Tabla1[[#This Row],[OS-Cantidad]]</f>
        <v>950</v>
      </c>
      <c r="W9776" s="3">
        <f>Tabla1[[#This Row],[Valor total OS]]-Tabla1[[#This Row],[valor total op]]</f>
        <v>350</v>
      </c>
    </row>
    <row r="9777" spans="1:23" x14ac:dyDescent="0.3">
      <c r="A9777">
        <v>4753</v>
      </c>
      <c r="B9777" t="s">
        <v>13082</v>
      </c>
      <c r="C9777" t="s">
        <v>115</v>
      </c>
      <c r="D9777" t="s">
        <v>9864</v>
      </c>
      <c r="E9777">
        <v>3</v>
      </c>
      <c r="F9777">
        <v>43033294</v>
      </c>
      <c r="G9777" t="s">
        <v>13083</v>
      </c>
      <c r="H9777" s="6">
        <v>45118</v>
      </c>
      <c r="I9777" s="3">
        <v>8500</v>
      </c>
      <c r="J9777" t="s">
        <v>23</v>
      </c>
      <c r="K9777" t="s">
        <v>13082</v>
      </c>
      <c r="L9777">
        <v>2</v>
      </c>
      <c r="M9777" t="s">
        <v>10860</v>
      </c>
      <c r="N9777" s="3">
        <v>8200</v>
      </c>
      <c r="O9777">
        <v>1</v>
      </c>
      <c r="P9777" t="s">
        <v>13081</v>
      </c>
      <c r="Q9777" t="s">
        <v>10544</v>
      </c>
      <c r="R9777" t="s">
        <v>61</v>
      </c>
      <c r="S9777" s="3">
        <v>7189719</v>
      </c>
      <c r="T9777" s="3">
        <f>Tabla1[[#This Row],[OS-Valor Unitario]]-Tabla1[[#This Row],[costo_antes_iva]]</f>
        <v>-300</v>
      </c>
      <c r="U9777" s="3">
        <f>Tabla1[[#This Row],[OS-Valor Unitario]]*Tabla1[[#This Row],[OS-Cantidad]]</f>
        <v>8200</v>
      </c>
      <c r="V9777" s="3">
        <f>Tabla1[[#This Row],[costo_antes_iva]]*Tabla1[[#This Row],[OS-Cantidad]]</f>
        <v>8500</v>
      </c>
      <c r="W9777" s="3">
        <f>Tabla1[[#This Row],[Valor total OS]]-Tabla1[[#This Row],[valor total op]]</f>
        <v>-300</v>
      </c>
    </row>
    <row r="9778" spans="1:23" x14ac:dyDescent="0.3">
      <c r="A9778">
        <v>4753</v>
      </c>
      <c r="B9778" t="s">
        <v>13084</v>
      </c>
      <c r="C9778" t="s">
        <v>115</v>
      </c>
      <c r="D9778" t="s">
        <v>9864</v>
      </c>
      <c r="E9778">
        <v>1</v>
      </c>
      <c r="F9778">
        <v>43033230</v>
      </c>
      <c r="G9778" t="s">
        <v>13085</v>
      </c>
      <c r="H9778" s="6">
        <v>45118</v>
      </c>
      <c r="I9778" s="3">
        <v>1300</v>
      </c>
      <c r="J9778" t="s">
        <v>82</v>
      </c>
      <c r="K9778" t="s">
        <v>13084</v>
      </c>
      <c r="L9778">
        <v>3</v>
      </c>
      <c r="M9778" t="s">
        <v>3213</v>
      </c>
      <c r="N9778" s="3">
        <v>1300</v>
      </c>
      <c r="O9778">
        <v>1</v>
      </c>
      <c r="P9778" t="s">
        <v>13081</v>
      </c>
      <c r="Q9778" t="s">
        <v>10544</v>
      </c>
      <c r="R9778" t="s">
        <v>61</v>
      </c>
      <c r="S9778" s="3">
        <v>7189719</v>
      </c>
      <c r="T9778" s="3">
        <f>Tabla1[[#This Row],[OS-Valor Unitario]]-Tabla1[[#This Row],[costo_antes_iva]]</f>
        <v>0</v>
      </c>
      <c r="U9778" s="3">
        <f>Tabla1[[#This Row],[OS-Valor Unitario]]*Tabla1[[#This Row],[OS-Cantidad]]</f>
        <v>1300</v>
      </c>
      <c r="V9778" s="3">
        <f>Tabla1[[#This Row],[costo_antes_iva]]*Tabla1[[#This Row],[OS-Cantidad]]</f>
        <v>1300</v>
      </c>
      <c r="W9778" s="3">
        <f>Tabla1[[#This Row],[Valor total OS]]-Tabla1[[#This Row],[valor total op]]</f>
        <v>0</v>
      </c>
    </row>
    <row r="9779" spans="1:23" x14ac:dyDescent="0.3">
      <c r="A9779">
        <v>4753</v>
      </c>
      <c r="B9779" t="s">
        <v>13084</v>
      </c>
      <c r="C9779" t="s">
        <v>115</v>
      </c>
      <c r="D9779" t="s">
        <v>9864</v>
      </c>
      <c r="E9779">
        <v>1</v>
      </c>
      <c r="F9779">
        <v>43033230</v>
      </c>
      <c r="G9779" t="s">
        <v>13085</v>
      </c>
      <c r="H9779" s="6">
        <v>45118</v>
      </c>
      <c r="I9779" s="3">
        <v>8500</v>
      </c>
      <c r="J9779" t="s">
        <v>23</v>
      </c>
      <c r="K9779" t="s">
        <v>13084</v>
      </c>
      <c r="L9779">
        <v>3</v>
      </c>
      <c r="M9779" t="s">
        <v>10860</v>
      </c>
      <c r="N9779" s="3">
        <v>8200</v>
      </c>
      <c r="O9779">
        <v>1</v>
      </c>
      <c r="P9779" t="s">
        <v>13081</v>
      </c>
      <c r="Q9779" t="s">
        <v>10544</v>
      </c>
      <c r="R9779" t="s">
        <v>61</v>
      </c>
      <c r="S9779" s="3">
        <v>7189719</v>
      </c>
      <c r="T9779" s="3">
        <f>Tabla1[[#This Row],[OS-Valor Unitario]]-Tabla1[[#This Row],[costo_antes_iva]]</f>
        <v>-300</v>
      </c>
      <c r="U9779" s="3">
        <f>Tabla1[[#This Row],[OS-Valor Unitario]]*Tabla1[[#This Row],[OS-Cantidad]]</f>
        <v>8200</v>
      </c>
      <c r="V9779" s="3">
        <f>Tabla1[[#This Row],[costo_antes_iva]]*Tabla1[[#This Row],[OS-Cantidad]]</f>
        <v>8500</v>
      </c>
      <c r="W9779" s="3">
        <f>Tabla1[[#This Row],[Valor total OS]]-Tabla1[[#This Row],[valor total op]]</f>
        <v>-300</v>
      </c>
    </row>
    <row r="9780" spans="1:23" x14ac:dyDescent="0.3">
      <c r="A9780">
        <v>4753</v>
      </c>
      <c r="B9780" t="s">
        <v>13086</v>
      </c>
      <c r="C9780" t="s">
        <v>115</v>
      </c>
      <c r="D9780" t="s">
        <v>9864</v>
      </c>
      <c r="E9780">
        <v>6</v>
      </c>
      <c r="F9780">
        <v>43033235</v>
      </c>
      <c r="G9780" t="s">
        <v>13087</v>
      </c>
      <c r="H9780" s="6">
        <v>45118</v>
      </c>
      <c r="I9780" s="3">
        <v>1300</v>
      </c>
      <c r="J9780" t="s">
        <v>82</v>
      </c>
      <c r="K9780" t="s">
        <v>13086</v>
      </c>
      <c r="L9780">
        <v>4</v>
      </c>
      <c r="M9780" t="s">
        <v>3213</v>
      </c>
      <c r="N9780" s="3">
        <v>1300</v>
      </c>
      <c r="O9780">
        <v>6</v>
      </c>
      <c r="P9780" t="s">
        <v>13081</v>
      </c>
      <c r="Q9780" t="s">
        <v>10544</v>
      </c>
      <c r="R9780" t="s">
        <v>61</v>
      </c>
      <c r="S9780" s="3">
        <v>7189719</v>
      </c>
      <c r="T9780" s="3">
        <f>Tabla1[[#This Row],[OS-Valor Unitario]]-Tabla1[[#This Row],[costo_antes_iva]]</f>
        <v>0</v>
      </c>
      <c r="U9780" s="3">
        <f>Tabla1[[#This Row],[OS-Valor Unitario]]*Tabla1[[#This Row],[OS-Cantidad]]</f>
        <v>7800</v>
      </c>
      <c r="V9780" s="3">
        <f>Tabla1[[#This Row],[costo_antes_iva]]*Tabla1[[#This Row],[OS-Cantidad]]</f>
        <v>7800</v>
      </c>
      <c r="W9780" s="3">
        <f>Tabla1[[#This Row],[Valor total OS]]-Tabla1[[#This Row],[valor total op]]</f>
        <v>0</v>
      </c>
    </row>
    <row r="9781" spans="1:23" x14ac:dyDescent="0.3">
      <c r="A9781">
        <v>4753</v>
      </c>
      <c r="B9781" t="s">
        <v>13086</v>
      </c>
      <c r="C9781" t="s">
        <v>115</v>
      </c>
      <c r="D9781" t="s">
        <v>9864</v>
      </c>
      <c r="E9781">
        <v>6</v>
      </c>
      <c r="F9781">
        <v>43033235</v>
      </c>
      <c r="G9781" t="s">
        <v>13087</v>
      </c>
      <c r="H9781" s="6">
        <v>45118</v>
      </c>
      <c r="I9781" s="3">
        <v>8500</v>
      </c>
      <c r="J9781" t="s">
        <v>23</v>
      </c>
      <c r="K9781" t="s">
        <v>13086</v>
      </c>
      <c r="L9781">
        <v>4</v>
      </c>
      <c r="M9781" t="s">
        <v>10860</v>
      </c>
      <c r="N9781" s="3">
        <v>8200</v>
      </c>
      <c r="O9781">
        <v>6</v>
      </c>
      <c r="P9781" t="s">
        <v>13081</v>
      </c>
      <c r="Q9781" t="s">
        <v>10544</v>
      </c>
      <c r="R9781" t="s">
        <v>61</v>
      </c>
      <c r="S9781" s="3">
        <v>7189719</v>
      </c>
      <c r="T9781" s="3">
        <f>Tabla1[[#This Row],[OS-Valor Unitario]]-Tabla1[[#This Row],[costo_antes_iva]]</f>
        <v>-300</v>
      </c>
      <c r="U9781" s="3">
        <f>Tabla1[[#This Row],[OS-Valor Unitario]]*Tabla1[[#This Row],[OS-Cantidad]]</f>
        <v>49200</v>
      </c>
      <c r="V9781" s="3">
        <f>Tabla1[[#This Row],[costo_antes_iva]]*Tabla1[[#This Row],[OS-Cantidad]]</f>
        <v>51000</v>
      </c>
      <c r="W9781" s="3">
        <f>Tabla1[[#This Row],[Valor total OS]]-Tabla1[[#This Row],[valor total op]]</f>
        <v>-1800</v>
      </c>
    </row>
    <row r="9782" spans="1:23" x14ac:dyDescent="0.3">
      <c r="A9782">
        <v>4753</v>
      </c>
      <c r="B9782" t="s">
        <v>13088</v>
      </c>
      <c r="C9782" t="s">
        <v>115</v>
      </c>
      <c r="D9782" t="s">
        <v>9864</v>
      </c>
      <c r="E9782">
        <v>5</v>
      </c>
      <c r="F9782">
        <v>43033240</v>
      </c>
      <c r="G9782" t="s">
        <v>13089</v>
      </c>
      <c r="H9782" s="6">
        <v>45118</v>
      </c>
      <c r="I9782" s="3">
        <v>1300</v>
      </c>
      <c r="J9782" t="s">
        <v>82</v>
      </c>
      <c r="K9782" t="s">
        <v>13088</v>
      </c>
      <c r="L9782">
        <v>5</v>
      </c>
      <c r="M9782" t="s">
        <v>3213</v>
      </c>
      <c r="N9782" s="3">
        <v>1300</v>
      </c>
      <c r="O9782">
        <v>5</v>
      </c>
      <c r="P9782" t="s">
        <v>13081</v>
      </c>
      <c r="Q9782" t="s">
        <v>10544</v>
      </c>
      <c r="R9782" t="s">
        <v>61</v>
      </c>
      <c r="S9782" s="3">
        <v>7189719</v>
      </c>
      <c r="T9782" s="3">
        <f>Tabla1[[#This Row],[OS-Valor Unitario]]-Tabla1[[#This Row],[costo_antes_iva]]</f>
        <v>0</v>
      </c>
      <c r="U9782" s="3">
        <f>Tabla1[[#This Row],[OS-Valor Unitario]]*Tabla1[[#This Row],[OS-Cantidad]]</f>
        <v>6500</v>
      </c>
      <c r="V9782" s="3">
        <f>Tabla1[[#This Row],[costo_antes_iva]]*Tabla1[[#This Row],[OS-Cantidad]]</f>
        <v>6500</v>
      </c>
      <c r="W9782" s="3">
        <f>Tabla1[[#This Row],[Valor total OS]]-Tabla1[[#This Row],[valor total op]]</f>
        <v>0</v>
      </c>
    </row>
    <row r="9783" spans="1:23" x14ac:dyDescent="0.3">
      <c r="A9783">
        <v>4753</v>
      </c>
      <c r="B9783" t="s">
        <v>13088</v>
      </c>
      <c r="C9783" t="s">
        <v>115</v>
      </c>
      <c r="D9783" t="s">
        <v>9864</v>
      </c>
      <c r="E9783">
        <v>5</v>
      </c>
      <c r="F9783">
        <v>43033240</v>
      </c>
      <c r="G9783" t="s">
        <v>13089</v>
      </c>
      <c r="H9783" s="6">
        <v>45118</v>
      </c>
      <c r="I9783" s="3">
        <v>8500</v>
      </c>
      <c r="J9783" t="s">
        <v>23</v>
      </c>
      <c r="K9783" t="s">
        <v>13088</v>
      </c>
      <c r="L9783">
        <v>5</v>
      </c>
      <c r="M9783" t="s">
        <v>10860</v>
      </c>
      <c r="N9783" s="3">
        <v>8200</v>
      </c>
      <c r="O9783">
        <v>5</v>
      </c>
      <c r="P9783" t="s">
        <v>13081</v>
      </c>
      <c r="Q9783" t="s">
        <v>10544</v>
      </c>
      <c r="R9783" t="s">
        <v>61</v>
      </c>
      <c r="S9783" s="3">
        <v>7189719</v>
      </c>
      <c r="T9783" s="3">
        <f>Tabla1[[#This Row],[OS-Valor Unitario]]-Tabla1[[#This Row],[costo_antes_iva]]</f>
        <v>-300</v>
      </c>
      <c r="U9783" s="3">
        <f>Tabla1[[#This Row],[OS-Valor Unitario]]*Tabla1[[#This Row],[OS-Cantidad]]</f>
        <v>41000</v>
      </c>
      <c r="V9783" s="3">
        <f>Tabla1[[#This Row],[costo_antes_iva]]*Tabla1[[#This Row],[OS-Cantidad]]</f>
        <v>42500</v>
      </c>
      <c r="W9783" s="3">
        <f>Tabla1[[#This Row],[Valor total OS]]-Tabla1[[#This Row],[valor total op]]</f>
        <v>-1500</v>
      </c>
    </row>
    <row r="9784" spans="1:23" x14ac:dyDescent="0.3">
      <c r="A9784">
        <v>4753</v>
      </c>
      <c r="B9784" t="s">
        <v>13090</v>
      </c>
      <c r="C9784" t="s">
        <v>115</v>
      </c>
      <c r="D9784" t="s">
        <v>9864</v>
      </c>
      <c r="E9784">
        <v>5</v>
      </c>
      <c r="F9784">
        <v>43033245</v>
      </c>
      <c r="G9784" t="s">
        <v>13091</v>
      </c>
      <c r="H9784" s="6">
        <v>45118</v>
      </c>
      <c r="I9784" s="3">
        <v>1300</v>
      </c>
      <c r="J9784" t="s">
        <v>82</v>
      </c>
      <c r="K9784" t="s">
        <v>13090</v>
      </c>
      <c r="L9784">
        <v>6</v>
      </c>
      <c r="M9784" t="s">
        <v>3213</v>
      </c>
      <c r="N9784" s="3">
        <v>1300</v>
      </c>
      <c r="O9784">
        <v>5</v>
      </c>
      <c r="P9784" t="s">
        <v>13081</v>
      </c>
      <c r="Q9784" t="s">
        <v>10544</v>
      </c>
      <c r="R9784" t="s">
        <v>61</v>
      </c>
      <c r="S9784" s="3">
        <v>7189719</v>
      </c>
      <c r="T9784" s="3">
        <f>Tabla1[[#This Row],[OS-Valor Unitario]]-Tabla1[[#This Row],[costo_antes_iva]]</f>
        <v>0</v>
      </c>
      <c r="U9784" s="3">
        <f>Tabla1[[#This Row],[OS-Valor Unitario]]*Tabla1[[#This Row],[OS-Cantidad]]</f>
        <v>6500</v>
      </c>
      <c r="V9784" s="3">
        <f>Tabla1[[#This Row],[costo_antes_iva]]*Tabla1[[#This Row],[OS-Cantidad]]</f>
        <v>6500</v>
      </c>
      <c r="W9784" s="3">
        <f>Tabla1[[#This Row],[Valor total OS]]-Tabla1[[#This Row],[valor total op]]</f>
        <v>0</v>
      </c>
    </row>
    <row r="9785" spans="1:23" x14ac:dyDescent="0.3">
      <c r="A9785">
        <v>4753</v>
      </c>
      <c r="B9785" t="s">
        <v>13090</v>
      </c>
      <c r="C9785" t="s">
        <v>115</v>
      </c>
      <c r="D9785" t="s">
        <v>9864</v>
      </c>
      <c r="E9785">
        <v>5</v>
      </c>
      <c r="F9785">
        <v>43033245</v>
      </c>
      <c r="G9785" t="s">
        <v>13091</v>
      </c>
      <c r="H9785" s="6">
        <v>45118</v>
      </c>
      <c r="I9785" s="3">
        <v>8500</v>
      </c>
      <c r="J9785" t="s">
        <v>23</v>
      </c>
      <c r="K9785" t="s">
        <v>13090</v>
      </c>
      <c r="L9785">
        <v>6</v>
      </c>
      <c r="M9785" t="s">
        <v>10860</v>
      </c>
      <c r="N9785" s="3">
        <v>8200</v>
      </c>
      <c r="O9785">
        <v>5</v>
      </c>
      <c r="P9785" t="s">
        <v>13081</v>
      </c>
      <c r="Q9785" t="s">
        <v>10544</v>
      </c>
      <c r="R9785" t="s">
        <v>61</v>
      </c>
      <c r="S9785" s="3">
        <v>7189719</v>
      </c>
      <c r="T9785" s="3">
        <f>Tabla1[[#This Row],[OS-Valor Unitario]]-Tabla1[[#This Row],[costo_antes_iva]]</f>
        <v>-300</v>
      </c>
      <c r="U9785" s="3">
        <f>Tabla1[[#This Row],[OS-Valor Unitario]]*Tabla1[[#This Row],[OS-Cantidad]]</f>
        <v>41000</v>
      </c>
      <c r="V9785" s="3">
        <f>Tabla1[[#This Row],[costo_antes_iva]]*Tabla1[[#This Row],[OS-Cantidad]]</f>
        <v>42500</v>
      </c>
      <c r="W9785" s="3">
        <f>Tabla1[[#This Row],[Valor total OS]]-Tabla1[[#This Row],[valor total op]]</f>
        <v>-1500</v>
      </c>
    </row>
    <row r="9786" spans="1:23" x14ac:dyDescent="0.3">
      <c r="A9786">
        <v>4753</v>
      </c>
      <c r="B9786" t="s">
        <v>13092</v>
      </c>
      <c r="C9786" t="s">
        <v>55</v>
      </c>
      <c r="D9786" t="s">
        <v>9864</v>
      </c>
      <c r="E9786">
        <v>33</v>
      </c>
      <c r="F9786">
        <v>43033250</v>
      </c>
      <c r="G9786" t="s">
        <v>13093</v>
      </c>
      <c r="H9786" s="6">
        <v>45118</v>
      </c>
      <c r="I9786" s="3">
        <v>1300</v>
      </c>
      <c r="J9786" t="s">
        <v>82</v>
      </c>
      <c r="K9786" t="s">
        <v>13092</v>
      </c>
      <c r="L9786">
        <v>7</v>
      </c>
      <c r="M9786" t="s">
        <v>3213</v>
      </c>
      <c r="N9786" s="3">
        <v>1300</v>
      </c>
      <c r="O9786">
        <v>33</v>
      </c>
      <c r="P9786" t="s">
        <v>13081</v>
      </c>
      <c r="Q9786" t="s">
        <v>10544</v>
      </c>
      <c r="R9786" t="s">
        <v>61</v>
      </c>
      <c r="S9786" s="3">
        <v>7189719</v>
      </c>
      <c r="T9786" s="3">
        <f>Tabla1[[#This Row],[OS-Valor Unitario]]-Tabla1[[#This Row],[costo_antes_iva]]</f>
        <v>0</v>
      </c>
      <c r="U9786" s="3">
        <f>Tabla1[[#This Row],[OS-Valor Unitario]]*Tabla1[[#This Row],[OS-Cantidad]]</f>
        <v>42900</v>
      </c>
      <c r="V9786" s="3">
        <f>Tabla1[[#This Row],[costo_antes_iva]]*Tabla1[[#This Row],[OS-Cantidad]]</f>
        <v>42900</v>
      </c>
      <c r="W9786" s="3">
        <f>Tabla1[[#This Row],[Valor total OS]]-Tabla1[[#This Row],[valor total op]]</f>
        <v>0</v>
      </c>
    </row>
    <row r="9787" spans="1:23" x14ac:dyDescent="0.3">
      <c r="A9787">
        <v>4753</v>
      </c>
      <c r="B9787" t="s">
        <v>13094</v>
      </c>
      <c r="C9787" t="s">
        <v>78</v>
      </c>
      <c r="D9787" t="s">
        <v>9864</v>
      </c>
      <c r="E9787">
        <v>105</v>
      </c>
      <c r="F9787">
        <v>43033256</v>
      </c>
      <c r="G9787" t="s">
        <v>13095</v>
      </c>
      <c r="H9787" s="6">
        <v>45118</v>
      </c>
      <c r="I9787" s="3">
        <v>1300</v>
      </c>
      <c r="J9787" t="s">
        <v>82</v>
      </c>
      <c r="K9787" t="s">
        <v>13094</v>
      </c>
      <c r="L9787">
        <v>8</v>
      </c>
      <c r="M9787" t="s">
        <v>3213</v>
      </c>
      <c r="N9787" s="3">
        <v>1300</v>
      </c>
      <c r="O9787">
        <v>105</v>
      </c>
      <c r="P9787" t="s">
        <v>13081</v>
      </c>
      <c r="Q9787" t="s">
        <v>10544</v>
      </c>
      <c r="R9787" t="s">
        <v>61</v>
      </c>
      <c r="S9787" s="3">
        <v>7189719</v>
      </c>
      <c r="T9787" s="3">
        <f>Tabla1[[#This Row],[OS-Valor Unitario]]-Tabla1[[#This Row],[costo_antes_iva]]</f>
        <v>0</v>
      </c>
      <c r="U9787" s="3">
        <f>Tabla1[[#This Row],[OS-Valor Unitario]]*Tabla1[[#This Row],[OS-Cantidad]]</f>
        <v>136500</v>
      </c>
      <c r="V9787" s="3">
        <f>Tabla1[[#This Row],[costo_antes_iva]]*Tabla1[[#This Row],[OS-Cantidad]]</f>
        <v>136500</v>
      </c>
      <c r="W9787" s="3">
        <f>Tabla1[[#This Row],[Valor total OS]]-Tabla1[[#This Row],[valor total op]]</f>
        <v>0</v>
      </c>
    </row>
    <row r="9788" spans="1:23" x14ac:dyDescent="0.3">
      <c r="A9788">
        <v>4753</v>
      </c>
      <c r="B9788" t="s">
        <v>13096</v>
      </c>
      <c r="C9788" t="s">
        <v>115</v>
      </c>
      <c r="D9788" t="s">
        <v>9864</v>
      </c>
      <c r="E9788">
        <v>3</v>
      </c>
      <c r="F9788">
        <v>43033262</v>
      </c>
      <c r="G9788" t="s">
        <v>13097</v>
      </c>
      <c r="H9788" s="6">
        <v>45118</v>
      </c>
      <c r="I9788" s="3">
        <v>1300</v>
      </c>
      <c r="J9788" t="s">
        <v>82</v>
      </c>
      <c r="K9788" t="s">
        <v>13096</v>
      </c>
      <c r="L9788">
        <v>9</v>
      </c>
      <c r="M9788" t="s">
        <v>3213</v>
      </c>
      <c r="N9788" s="3">
        <v>1300</v>
      </c>
      <c r="O9788">
        <v>3</v>
      </c>
      <c r="P9788" t="s">
        <v>13081</v>
      </c>
      <c r="Q9788" t="s">
        <v>10544</v>
      </c>
      <c r="R9788" t="s">
        <v>61</v>
      </c>
      <c r="S9788" s="3">
        <v>7189719</v>
      </c>
      <c r="T9788" s="3">
        <f>Tabla1[[#This Row],[OS-Valor Unitario]]-Tabla1[[#This Row],[costo_antes_iva]]</f>
        <v>0</v>
      </c>
      <c r="U9788" s="3">
        <f>Tabla1[[#This Row],[OS-Valor Unitario]]*Tabla1[[#This Row],[OS-Cantidad]]</f>
        <v>3900</v>
      </c>
      <c r="V9788" s="3">
        <f>Tabla1[[#This Row],[costo_antes_iva]]*Tabla1[[#This Row],[OS-Cantidad]]</f>
        <v>3900</v>
      </c>
      <c r="W9788" s="3">
        <f>Tabla1[[#This Row],[Valor total OS]]-Tabla1[[#This Row],[valor total op]]</f>
        <v>0</v>
      </c>
    </row>
    <row r="9789" spans="1:23" x14ac:dyDescent="0.3">
      <c r="A9789">
        <v>4753</v>
      </c>
      <c r="B9789" t="s">
        <v>13096</v>
      </c>
      <c r="C9789" t="s">
        <v>115</v>
      </c>
      <c r="D9789" t="s">
        <v>9864</v>
      </c>
      <c r="E9789">
        <v>3</v>
      </c>
      <c r="F9789">
        <v>43033262</v>
      </c>
      <c r="G9789" t="s">
        <v>13097</v>
      </c>
      <c r="H9789" s="6">
        <v>45118</v>
      </c>
      <c r="I9789" s="3">
        <v>8500</v>
      </c>
      <c r="J9789" t="s">
        <v>23</v>
      </c>
      <c r="K9789" t="s">
        <v>13096</v>
      </c>
      <c r="L9789">
        <v>9</v>
      </c>
      <c r="M9789" t="s">
        <v>10860</v>
      </c>
      <c r="N9789" s="3">
        <v>8200</v>
      </c>
      <c r="O9789">
        <v>3</v>
      </c>
      <c r="P9789" t="s">
        <v>13081</v>
      </c>
      <c r="Q9789" t="s">
        <v>10544</v>
      </c>
      <c r="R9789" t="s">
        <v>61</v>
      </c>
      <c r="S9789" s="3">
        <v>7189719</v>
      </c>
      <c r="T9789" s="3">
        <f>Tabla1[[#This Row],[OS-Valor Unitario]]-Tabla1[[#This Row],[costo_antes_iva]]</f>
        <v>-300</v>
      </c>
      <c r="U9789" s="3">
        <f>Tabla1[[#This Row],[OS-Valor Unitario]]*Tabla1[[#This Row],[OS-Cantidad]]</f>
        <v>24600</v>
      </c>
      <c r="V9789" s="3">
        <f>Tabla1[[#This Row],[costo_antes_iva]]*Tabla1[[#This Row],[OS-Cantidad]]</f>
        <v>25500</v>
      </c>
      <c r="W9789" s="3">
        <f>Tabla1[[#This Row],[Valor total OS]]-Tabla1[[#This Row],[valor total op]]</f>
        <v>-900</v>
      </c>
    </row>
    <row r="9790" spans="1:23" x14ac:dyDescent="0.3">
      <c r="A9790">
        <v>4753</v>
      </c>
      <c r="B9790" t="s">
        <v>13098</v>
      </c>
      <c r="C9790" t="s">
        <v>115</v>
      </c>
      <c r="D9790" t="s">
        <v>9864</v>
      </c>
      <c r="E9790">
        <v>14</v>
      </c>
      <c r="F9790">
        <v>43033267</v>
      </c>
      <c r="G9790" t="s">
        <v>13099</v>
      </c>
      <c r="H9790" s="6">
        <v>45118</v>
      </c>
      <c r="I9790" s="3">
        <v>1300</v>
      </c>
      <c r="J9790" t="s">
        <v>82</v>
      </c>
      <c r="K9790" t="s">
        <v>13098</v>
      </c>
      <c r="L9790">
        <v>10</v>
      </c>
      <c r="M9790" t="s">
        <v>3213</v>
      </c>
      <c r="N9790" s="3">
        <v>1300</v>
      </c>
      <c r="O9790">
        <v>14</v>
      </c>
      <c r="P9790" t="s">
        <v>13081</v>
      </c>
      <c r="Q9790" t="s">
        <v>10544</v>
      </c>
      <c r="R9790" t="s">
        <v>61</v>
      </c>
      <c r="S9790" s="3">
        <v>7189719</v>
      </c>
      <c r="T9790" s="3">
        <f>Tabla1[[#This Row],[OS-Valor Unitario]]-Tabla1[[#This Row],[costo_antes_iva]]</f>
        <v>0</v>
      </c>
      <c r="U9790" s="3">
        <f>Tabla1[[#This Row],[OS-Valor Unitario]]*Tabla1[[#This Row],[OS-Cantidad]]</f>
        <v>18200</v>
      </c>
      <c r="V9790" s="3">
        <f>Tabla1[[#This Row],[costo_antes_iva]]*Tabla1[[#This Row],[OS-Cantidad]]</f>
        <v>18200</v>
      </c>
      <c r="W9790" s="3">
        <f>Tabla1[[#This Row],[Valor total OS]]-Tabla1[[#This Row],[valor total op]]</f>
        <v>0</v>
      </c>
    </row>
    <row r="9791" spans="1:23" x14ac:dyDescent="0.3">
      <c r="A9791">
        <v>4753</v>
      </c>
      <c r="B9791" t="s">
        <v>13098</v>
      </c>
      <c r="C9791" t="s">
        <v>115</v>
      </c>
      <c r="D9791" t="s">
        <v>9864</v>
      </c>
      <c r="E9791">
        <v>14</v>
      </c>
      <c r="F9791">
        <v>43033267</v>
      </c>
      <c r="G9791" t="s">
        <v>13099</v>
      </c>
      <c r="H9791" s="6">
        <v>45118</v>
      </c>
      <c r="I9791" s="3">
        <v>8500</v>
      </c>
      <c r="J9791" t="s">
        <v>23</v>
      </c>
      <c r="K9791" t="s">
        <v>13098</v>
      </c>
      <c r="L9791">
        <v>10</v>
      </c>
      <c r="M9791" t="s">
        <v>10860</v>
      </c>
      <c r="N9791" s="3">
        <v>8200</v>
      </c>
      <c r="O9791">
        <v>14</v>
      </c>
      <c r="P9791" t="s">
        <v>13081</v>
      </c>
      <c r="Q9791" t="s">
        <v>10544</v>
      </c>
      <c r="R9791" t="s">
        <v>61</v>
      </c>
      <c r="S9791" s="3">
        <v>7189719</v>
      </c>
      <c r="T9791" s="3">
        <f>Tabla1[[#This Row],[OS-Valor Unitario]]-Tabla1[[#This Row],[costo_antes_iva]]</f>
        <v>-300</v>
      </c>
      <c r="U9791" s="3">
        <f>Tabla1[[#This Row],[OS-Valor Unitario]]*Tabla1[[#This Row],[OS-Cantidad]]</f>
        <v>114800</v>
      </c>
      <c r="V9791" s="3">
        <f>Tabla1[[#This Row],[costo_antes_iva]]*Tabla1[[#This Row],[OS-Cantidad]]</f>
        <v>119000</v>
      </c>
      <c r="W9791" s="3">
        <f>Tabla1[[#This Row],[Valor total OS]]-Tabla1[[#This Row],[valor total op]]</f>
        <v>-4200</v>
      </c>
    </row>
    <row r="9792" spans="1:23" x14ac:dyDescent="0.3">
      <c r="A9792">
        <v>4753</v>
      </c>
      <c r="B9792" t="s">
        <v>13100</v>
      </c>
      <c r="C9792" t="s">
        <v>115</v>
      </c>
      <c r="D9792" t="s">
        <v>9864</v>
      </c>
      <c r="E9792">
        <v>1</v>
      </c>
      <c r="F9792">
        <v>43033340</v>
      </c>
      <c r="G9792" t="s">
        <v>13083</v>
      </c>
      <c r="H9792" s="6">
        <v>45118</v>
      </c>
      <c r="I9792" s="3">
        <v>1300</v>
      </c>
      <c r="J9792" t="s">
        <v>82</v>
      </c>
      <c r="K9792" t="s">
        <v>13100</v>
      </c>
      <c r="L9792">
        <v>11</v>
      </c>
      <c r="M9792" t="s">
        <v>3213</v>
      </c>
      <c r="N9792" s="3">
        <v>1300</v>
      </c>
      <c r="O9792">
        <v>3</v>
      </c>
      <c r="P9792" t="s">
        <v>13081</v>
      </c>
      <c r="Q9792" t="s">
        <v>10544</v>
      </c>
      <c r="R9792" t="s">
        <v>61</v>
      </c>
      <c r="S9792" s="3">
        <v>7189719</v>
      </c>
      <c r="T9792" s="3">
        <f>Tabla1[[#This Row],[OS-Valor Unitario]]-Tabla1[[#This Row],[costo_antes_iva]]</f>
        <v>0</v>
      </c>
      <c r="U9792" s="3">
        <f>Tabla1[[#This Row],[OS-Valor Unitario]]*Tabla1[[#This Row],[OS-Cantidad]]</f>
        <v>3900</v>
      </c>
      <c r="V9792" s="3">
        <f>Tabla1[[#This Row],[costo_antes_iva]]*Tabla1[[#This Row],[OS-Cantidad]]</f>
        <v>3900</v>
      </c>
      <c r="W9792" s="3">
        <f>Tabla1[[#This Row],[Valor total OS]]-Tabla1[[#This Row],[valor total op]]</f>
        <v>0</v>
      </c>
    </row>
    <row r="9793" spans="1:23" x14ac:dyDescent="0.3">
      <c r="A9793">
        <v>4753</v>
      </c>
      <c r="B9793" t="s">
        <v>13100</v>
      </c>
      <c r="C9793" t="s">
        <v>115</v>
      </c>
      <c r="D9793" t="s">
        <v>9864</v>
      </c>
      <c r="E9793">
        <v>1</v>
      </c>
      <c r="F9793">
        <v>43033340</v>
      </c>
      <c r="G9793" t="s">
        <v>13083</v>
      </c>
      <c r="H9793" s="6">
        <v>45118</v>
      </c>
      <c r="I9793" s="3">
        <v>8500</v>
      </c>
      <c r="J9793" t="s">
        <v>23</v>
      </c>
      <c r="K9793" t="s">
        <v>13100</v>
      </c>
      <c r="L9793">
        <v>11</v>
      </c>
      <c r="M9793" t="s">
        <v>10860</v>
      </c>
      <c r="N9793" s="3">
        <v>8200</v>
      </c>
      <c r="O9793">
        <v>3</v>
      </c>
      <c r="P9793" t="s">
        <v>13081</v>
      </c>
      <c r="Q9793" t="s">
        <v>10544</v>
      </c>
      <c r="R9793" t="s">
        <v>61</v>
      </c>
      <c r="S9793" s="3">
        <v>7189719</v>
      </c>
      <c r="T9793" s="3">
        <f>Tabla1[[#This Row],[OS-Valor Unitario]]-Tabla1[[#This Row],[costo_antes_iva]]</f>
        <v>-300</v>
      </c>
      <c r="U9793" s="3">
        <f>Tabla1[[#This Row],[OS-Valor Unitario]]*Tabla1[[#This Row],[OS-Cantidad]]</f>
        <v>24600</v>
      </c>
      <c r="V9793" s="3">
        <f>Tabla1[[#This Row],[costo_antes_iva]]*Tabla1[[#This Row],[OS-Cantidad]]</f>
        <v>25500</v>
      </c>
      <c r="W9793" s="3">
        <f>Tabla1[[#This Row],[Valor total OS]]-Tabla1[[#This Row],[valor total op]]</f>
        <v>-900</v>
      </c>
    </row>
    <row r="9794" spans="1:23" x14ac:dyDescent="0.3">
      <c r="A9794">
        <v>4753</v>
      </c>
      <c r="B9794" t="s">
        <v>13100</v>
      </c>
      <c r="C9794" t="s">
        <v>115</v>
      </c>
      <c r="D9794" t="s">
        <v>9864</v>
      </c>
      <c r="E9794">
        <v>3</v>
      </c>
      <c r="F9794">
        <v>43033294</v>
      </c>
      <c r="G9794" t="s">
        <v>13083</v>
      </c>
      <c r="H9794" s="6">
        <v>45118</v>
      </c>
      <c r="I9794" s="3">
        <v>950</v>
      </c>
      <c r="J9794" t="s">
        <v>82</v>
      </c>
      <c r="K9794" t="s">
        <v>13100</v>
      </c>
      <c r="L9794">
        <v>11</v>
      </c>
      <c r="M9794" t="s">
        <v>3213</v>
      </c>
      <c r="N9794" s="3">
        <v>1300</v>
      </c>
      <c r="O9794">
        <v>3</v>
      </c>
      <c r="P9794" t="s">
        <v>13081</v>
      </c>
      <c r="Q9794" t="s">
        <v>10544</v>
      </c>
      <c r="R9794" t="s">
        <v>61</v>
      </c>
      <c r="S9794" s="3">
        <v>7189719</v>
      </c>
      <c r="T9794" s="3">
        <f>Tabla1[[#This Row],[OS-Valor Unitario]]-Tabla1[[#This Row],[costo_antes_iva]]</f>
        <v>350</v>
      </c>
      <c r="U9794" s="3">
        <f>Tabla1[[#This Row],[OS-Valor Unitario]]*Tabla1[[#This Row],[OS-Cantidad]]</f>
        <v>3900</v>
      </c>
      <c r="V9794" s="3">
        <f>Tabla1[[#This Row],[costo_antes_iva]]*Tabla1[[#This Row],[OS-Cantidad]]</f>
        <v>2850</v>
      </c>
      <c r="W9794" s="3">
        <f>Tabla1[[#This Row],[Valor total OS]]-Tabla1[[#This Row],[valor total op]]</f>
        <v>1050</v>
      </c>
    </row>
    <row r="9795" spans="1:23" x14ac:dyDescent="0.3">
      <c r="A9795">
        <v>4753</v>
      </c>
      <c r="B9795" t="s">
        <v>13100</v>
      </c>
      <c r="C9795" t="s">
        <v>115</v>
      </c>
      <c r="D9795" t="s">
        <v>9864</v>
      </c>
      <c r="E9795">
        <v>3</v>
      </c>
      <c r="F9795">
        <v>43033294</v>
      </c>
      <c r="G9795" t="s">
        <v>13083</v>
      </c>
      <c r="H9795" s="6">
        <v>45118</v>
      </c>
      <c r="I9795" s="3">
        <v>8500</v>
      </c>
      <c r="J9795" t="s">
        <v>23</v>
      </c>
      <c r="K9795" t="s">
        <v>13100</v>
      </c>
      <c r="L9795">
        <v>11</v>
      </c>
      <c r="M9795" t="s">
        <v>10860</v>
      </c>
      <c r="N9795" s="3">
        <v>8200</v>
      </c>
      <c r="O9795">
        <v>3</v>
      </c>
      <c r="P9795" t="s">
        <v>13081</v>
      </c>
      <c r="Q9795" t="s">
        <v>10544</v>
      </c>
      <c r="R9795" t="s">
        <v>61</v>
      </c>
      <c r="S9795" s="3">
        <v>7189719</v>
      </c>
      <c r="T9795" s="3">
        <f>Tabla1[[#This Row],[OS-Valor Unitario]]-Tabla1[[#This Row],[costo_antes_iva]]</f>
        <v>-300</v>
      </c>
      <c r="U9795" s="3">
        <f>Tabla1[[#This Row],[OS-Valor Unitario]]*Tabla1[[#This Row],[OS-Cantidad]]</f>
        <v>24600</v>
      </c>
      <c r="V9795" s="3">
        <f>Tabla1[[#This Row],[costo_antes_iva]]*Tabla1[[#This Row],[OS-Cantidad]]</f>
        <v>25500</v>
      </c>
      <c r="W9795" s="3">
        <f>Tabla1[[#This Row],[Valor total OS]]-Tabla1[[#This Row],[valor total op]]</f>
        <v>-900</v>
      </c>
    </row>
    <row r="9796" spans="1:23" x14ac:dyDescent="0.3">
      <c r="A9796">
        <v>4753</v>
      </c>
      <c r="B9796" t="s">
        <v>13101</v>
      </c>
      <c r="C9796" t="s">
        <v>115</v>
      </c>
      <c r="D9796" t="s">
        <v>9864</v>
      </c>
      <c r="E9796">
        <v>3</v>
      </c>
      <c r="F9796">
        <v>43033272</v>
      </c>
      <c r="G9796" t="s">
        <v>13102</v>
      </c>
      <c r="H9796" s="6">
        <v>45118</v>
      </c>
      <c r="I9796" s="3">
        <v>1300</v>
      </c>
      <c r="J9796" t="s">
        <v>82</v>
      </c>
      <c r="K9796" t="s">
        <v>13101</v>
      </c>
      <c r="L9796">
        <v>12</v>
      </c>
      <c r="M9796" t="s">
        <v>3213</v>
      </c>
      <c r="N9796" s="3">
        <v>1300</v>
      </c>
      <c r="O9796">
        <v>3</v>
      </c>
      <c r="P9796" t="s">
        <v>13081</v>
      </c>
      <c r="Q9796" t="s">
        <v>10544</v>
      </c>
      <c r="R9796" t="s">
        <v>61</v>
      </c>
      <c r="S9796" s="3">
        <v>7189719</v>
      </c>
      <c r="T9796" s="3">
        <f>Tabla1[[#This Row],[OS-Valor Unitario]]-Tabla1[[#This Row],[costo_antes_iva]]</f>
        <v>0</v>
      </c>
      <c r="U9796" s="3">
        <f>Tabla1[[#This Row],[OS-Valor Unitario]]*Tabla1[[#This Row],[OS-Cantidad]]</f>
        <v>3900</v>
      </c>
      <c r="V9796" s="3">
        <f>Tabla1[[#This Row],[costo_antes_iva]]*Tabla1[[#This Row],[OS-Cantidad]]</f>
        <v>3900</v>
      </c>
      <c r="W9796" s="3">
        <f>Tabla1[[#This Row],[Valor total OS]]-Tabla1[[#This Row],[valor total op]]</f>
        <v>0</v>
      </c>
    </row>
    <row r="9797" spans="1:23" x14ac:dyDescent="0.3">
      <c r="A9797">
        <v>4753</v>
      </c>
      <c r="B9797" t="s">
        <v>13101</v>
      </c>
      <c r="C9797" t="s">
        <v>115</v>
      </c>
      <c r="D9797" t="s">
        <v>9864</v>
      </c>
      <c r="E9797">
        <v>3</v>
      </c>
      <c r="F9797">
        <v>43033272</v>
      </c>
      <c r="G9797" t="s">
        <v>13102</v>
      </c>
      <c r="H9797" s="6">
        <v>45118</v>
      </c>
      <c r="I9797" s="3">
        <v>8500</v>
      </c>
      <c r="J9797" t="s">
        <v>23</v>
      </c>
      <c r="K9797" t="s">
        <v>13101</v>
      </c>
      <c r="L9797">
        <v>12</v>
      </c>
      <c r="M9797" t="s">
        <v>10860</v>
      </c>
      <c r="N9797" s="3">
        <v>8200</v>
      </c>
      <c r="O9797">
        <v>3</v>
      </c>
      <c r="P9797" t="s">
        <v>13081</v>
      </c>
      <c r="Q9797" t="s">
        <v>10544</v>
      </c>
      <c r="R9797" t="s">
        <v>61</v>
      </c>
      <c r="S9797" s="3">
        <v>7189719</v>
      </c>
      <c r="T9797" s="3">
        <f>Tabla1[[#This Row],[OS-Valor Unitario]]-Tabla1[[#This Row],[costo_antes_iva]]</f>
        <v>-300</v>
      </c>
      <c r="U9797" s="3">
        <f>Tabla1[[#This Row],[OS-Valor Unitario]]*Tabla1[[#This Row],[OS-Cantidad]]</f>
        <v>24600</v>
      </c>
      <c r="V9797" s="3">
        <f>Tabla1[[#This Row],[costo_antes_iva]]*Tabla1[[#This Row],[OS-Cantidad]]</f>
        <v>25500</v>
      </c>
      <c r="W9797" s="3">
        <f>Tabla1[[#This Row],[Valor total OS]]-Tabla1[[#This Row],[valor total op]]</f>
        <v>-900</v>
      </c>
    </row>
    <row r="9798" spans="1:23" x14ac:dyDescent="0.3">
      <c r="A9798">
        <v>4753</v>
      </c>
      <c r="B9798" t="s">
        <v>13103</v>
      </c>
      <c r="C9798" t="s">
        <v>115</v>
      </c>
      <c r="D9798" t="s">
        <v>9864</v>
      </c>
      <c r="E9798">
        <v>4</v>
      </c>
      <c r="F9798">
        <v>43033279</v>
      </c>
      <c r="G9798" t="s">
        <v>13104</v>
      </c>
      <c r="H9798" s="6">
        <v>45118</v>
      </c>
      <c r="I9798" s="3">
        <v>1300</v>
      </c>
      <c r="J9798" t="s">
        <v>82</v>
      </c>
      <c r="K9798" t="s">
        <v>13103</v>
      </c>
      <c r="L9798">
        <v>13</v>
      </c>
      <c r="M9798" t="s">
        <v>3213</v>
      </c>
      <c r="N9798" s="3">
        <v>1300</v>
      </c>
      <c r="O9798">
        <v>4</v>
      </c>
      <c r="P9798" t="s">
        <v>13081</v>
      </c>
      <c r="Q9798" t="s">
        <v>10544</v>
      </c>
      <c r="R9798" t="s">
        <v>61</v>
      </c>
      <c r="S9798" s="3">
        <v>7189719</v>
      </c>
      <c r="T9798" s="3">
        <f>Tabla1[[#This Row],[OS-Valor Unitario]]-Tabla1[[#This Row],[costo_antes_iva]]</f>
        <v>0</v>
      </c>
      <c r="U9798" s="3">
        <f>Tabla1[[#This Row],[OS-Valor Unitario]]*Tabla1[[#This Row],[OS-Cantidad]]</f>
        <v>5200</v>
      </c>
      <c r="V9798" s="3">
        <f>Tabla1[[#This Row],[costo_antes_iva]]*Tabla1[[#This Row],[OS-Cantidad]]</f>
        <v>5200</v>
      </c>
      <c r="W9798" s="3">
        <f>Tabla1[[#This Row],[Valor total OS]]-Tabla1[[#This Row],[valor total op]]</f>
        <v>0</v>
      </c>
    </row>
    <row r="9799" spans="1:23" x14ac:dyDescent="0.3">
      <c r="A9799">
        <v>4753</v>
      </c>
      <c r="B9799" t="s">
        <v>13103</v>
      </c>
      <c r="C9799" t="s">
        <v>115</v>
      </c>
      <c r="D9799" t="s">
        <v>9864</v>
      </c>
      <c r="E9799">
        <v>4</v>
      </c>
      <c r="F9799">
        <v>43033279</v>
      </c>
      <c r="G9799" t="s">
        <v>13104</v>
      </c>
      <c r="H9799" s="6">
        <v>45118</v>
      </c>
      <c r="I9799" s="3">
        <v>8500</v>
      </c>
      <c r="J9799" t="s">
        <v>23</v>
      </c>
      <c r="K9799" t="s">
        <v>13103</v>
      </c>
      <c r="L9799">
        <v>13</v>
      </c>
      <c r="M9799" t="s">
        <v>10860</v>
      </c>
      <c r="N9799" s="3">
        <v>8200</v>
      </c>
      <c r="O9799">
        <v>4</v>
      </c>
      <c r="P9799" t="s">
        <v>13081</v>
      </c>
      <c r="Q9799" t="s">
        <v>10544</v>
      </c>
      <c r="R9799" t="s">
        <v>61</v>
      </c>
      <c r="S9799" s="3">
        <v>7189719</v>
      </c>
      <c r="T9799" s="3">
        <f>Tabla1[[#This Row],[OS-Valor Unitario]]-Tabla1[[#This Row],[costo_antes_iva]]</f>
        <v>-300</v>
      </c>
      <c r="U9799" s="3">
        <f>Tabla1[[#This Row],[OS-Valor Unitario]]*Tabla1[[#This Row],[OS-Cantidad]]</f>
        <v>32800</v>
      </c>
      <c r="V9799" s="3">
        <f>Tabla1[[#This Row],[costo_antes_iva]]*Tabla1[[#This Row],[OS-Cantidad]]</f>
        <v>34000</v>
      </c>
      <c r="W9799" s="3">
        <f>Tabla1[[#This Row],[Valor total OS]]-Tabla1[[#This Row],[valor total op]]</f>
        <v>-1200</v>
      </c>
    </row>
    <row r="9800" spans="1:23" x14ac:dyDescent="0.3">
      <c r="A9800">
        <v>4753</v>
      </c>
      <c r="B9800" t="s">
        <v>13105</v>
      </c>
      <c r="C9800" t="s">
        <v>115</v>
      </c>
      <c r="D9800" t="s">
        <v>9864</v>
      </c>
      <c r="E9800">
        <v>9</v>
      </c>
      <c r="F9800">
        <v>43033284</v>
      </c>
      <c r="G9800" t="s">
        <v>13106</v>
      </c>
      <c r="H9800" s="6">
        <v>45118</v>
      </c>
      <c r="I9800" s="3">
        <v>1300</v>
      </c>
      <c r="J9800" t="s">
        <v>82</v>
      </c>
      <c r="K9800" t="s">
        <v>13105</v>
      </c>
      <c r="L9800">
        <v>14</v>
      </c>
      <c r="M9800" t="s">
        <v>3213</v>
      </c>
      <c r="N9800" s="3">
        <v>1300</v>
      </c>
      <c r="O9800">
        <v>9</v>
      </c>
      <c r="P9800" t="s">
        <v>13081</v>
      </c>
      <c r="Q9800" t="s">
        <v>10544</v>
      </c>
      <c r="R9800" t="s">
        <v>61</v>
      </c>
      <c r="S9800" s="3">
        <v>7189719</v>
      </c>
      <c r="T9800" s="3">
        <f>Tabla1[[#This Row],[OS-Valor Unitario]]-Tabla1[[#This Row],[costo_antes_iva]]</f>
        <v>0</v>
      </c>
      <c r="U9800" s="3">
        <f>Tabla1[[#This Row],[OS-Valor Unitario]]*Tabla1[[#This Row],[OS-Cantidad]]</f>
        <v>11700</v>
      </c>
      <c r="V9800" s="3">
        <f>Tabla1[[#This Row],[costo_antes_iva]]*Tabla1[[#This Row],[OS-Cantidad]]</f>
        <v>11700</v>
      </c>
      <c r="W9800" s="3">
        <f>Tabla1[[#This Row],[Valor total OS]]-Tabla1[[#This Row],[valor total op]]</f>
        <v>0</v>
      </c>
    </row>
    <row r="9801" spans="1:23" x14ac:dyDescent="0.3">
      <c r="A9801">
        <v>4753</v>
      </c>
      <c r="B9801" t="s">
        <v>13105</v>
      </c>
      <c r="C9801" t="s">
        <v>115</v>
      </c>
      <c r="D9801" t="s">
        <v>9864</v>
      </c>
      <c r="E9801">
        <v>9</v>
      </c>
      <c r="F9801">
        <v>43033284</v>
      </c>
      <c r="G9801" t="s">
        <v>13106</v>
      </c>
      <c r="H9801" s="6">
        <v>45118</v>
      </c>
      <c r="I9801" s="3">
        <v>8500</v>
      </c>
      <c r="J9801" t="s">
        <v>23</v>
      </c>
      <c r="K9801" t="s">
        <v>13105</v>
      </c>
      <c r="L9801">
        <v>14</v>
      </c>
      <c r="M9801" t="s">
        <v>10860</v>
      </c>
      <c r="N9801" s="3">
        <v>8200</v>
      </c>
      <c r="O9801">
        <v>9</v>
      </c>
      <c r="P9801" t="s">
        <v>13081</v>
      </c>
      <c r="Q9801" t="s">
        <v>10544</v>
      </c>
      <c r="R9801" t="s">
        <v>61</v>
      </c>
      <c r="S9801" s="3">
        <v>7189719</v>
      </c>
      <c r="T9801" s="3">
        <f>Tabla1[[#This Row],[OS-Valor Unitario]]-Tabla1[[#This Row],[costo_antes_iva]]</f>
        <v>-300</v>
      </c>
      <c r="U9801" s="3">
        <f>Tabla1[[#This Row],[OS-Valor Unitario]]*Tabla1[[#This Row],[OS-Cantidad]]</f>
        <v>73800</v>
      </c>
      <c r="V9801" s="3">
        <f>Tabla1[[#This Row],[costo_antes_iva]]*Tabla1[[#This Row],[OS-Cantidad]]</f>
        <v>76500</v>
      </c>
      <c r="W9801" s="3">
        <f>Tabla1[[#This Row],[Valor total OS]]-Tabla1[[#This Row],[valor total op]]</f>
        <v>-2700</v>
      </c>
    </row>
    <row r="9802" spans="1:23" x14ac:dyDescent="0.3">
      <c r="A9802">
        <v>4753</v>
      </c>
      <c r="B9802" t="s">
        <v>13107</v>
      </c>
      <c r="C9802" t="s">
        <v>115</v>
      </c>
      <c r="D9802" t="s">
        <v>9864</v>
      </c>
      <c r="E9802">
        <v>4</v>
      </c>
      <c r="F9802">
        <v>43033289</v>
      </c>
      <c r="G9802" t="s">
        <v>13108</v>
      </c>
      <c r="H9802" s="6">
        <v>45118</v>
      </c>
      <c r="I9802" s="3">
        <v>1300</v>
      </c>
      <c r="J9802" t="s">
        <v>82</v>
      </c>
      <c r="K9802" t="s">
        <v>13107</v>
      </c>
      <c r="L9802">
        <v>15</v>
      </c>
      <c r="M9802" t="s">
        <v>3213</v>
      </c>
      <c r="N9802" s="3">
        <v>1300</v>
      </c>
      <c r="O9802">
        <v>4</v>
      </c>
      <c r="P9802" t="s">
        <v>13081</v>
      </c>
      <c r="Q9802" t="s">
        <v>10544</v>
      </c>
      <c r="R9802" t="s">
        <v>61</v>
      </c>
      <c r="S9802" s="3">
        <v>7189719</v>
      </c>
      <c r="T9802" s="3">
        <f>Tabla1[[#This Row],[OS-Valor Unitario]]-Tabla1[[#This Row],[costo_antes_iva]]</f>
        <v>0</v>
      </c>
      <c r="U9802" s="3">
        <f>Tabla1[[#This Row],[OS-Valor Unitario]]*Tabla1[[#This Row],[OS-Cantidad]]</f>
        <v>5200</v>
      </c>
      <c r="V9802" s="3">
        <f>Tabla1[[#This Row],[costo_antes_iva]]*Tabla1[[#This Row],[OS-Cantidad]]</f>
        <v>5200</v>
      </c>
      <c r="W9802" s="3">
        <f>Tabla1[[#This Row],[Valor total OS]]-Tabla1[[#This Row],[valor total op]]</f>
        <v>0</v>
      </c>
    </row>
    <row r="9803" spans="1:23" x14ac:dyDescent="0.3">
      <c r="A9803">
        <v>4753</v>
      </c>
      <c r="B9803" t="s">
        <v>13107</v>
      </c>
      <c r="C9803" t="s">
        <v>115</v>
      </c>
      <c r="D9803" t="s">
        <v>9864</v>
      </c>
      <c r="E9803">
        <v>4</v>
      </c>
      <c r="F9803">
        <v>43033289</v>
      </c>
      <c r="G9803" t="s">
        <v>13108</v>
      </c>
      <c r="H9803" s="6">
        <v>45118</v>
      </c>
      <c r="I9803" s="3">
        <v>8500</v>
      </c>
      <c r="J9803" t="s">
        <v>23</v>
      </c>
      <c r="K9803" t="s">
        <v>13107</v>
      </c>
      <c r="L9803">
        <v>15</v>
      </c>
      <c r="M9803" t="s">
        <v>10860</v>
      </c>
      <c r="N9803" s="3">
        <v>8200</v>
      </c>
      <c r="O9803">
        <v>4</v>
      </c>
      <c r="P9803" t="s">
        <v>13081</v>
      </c>
      <c r="Q9803" t="s">
        <v>10544</v>
      </c>
      <c r="R9803" t="s">
        <v>61</v>
      </c>
      <c r="S9803" s="3">
        <v>7189719</v>
      </c>
      <c r="T9803" s="3">
        <f>Tabla1[[#This Row],[OS-Valor Unitario]]-Tabla1[[#This Row],[costo_antes_iva]]</f>
        <v>-300</v>
      </c>
      <c r="U9803" s="3">
        <f>Tabla1[[#This Row],[OS-Valor Unitario]]*Tabla1[[#This Row],[OS-Cantidad]]</f>
        <v>32800</v>
      </c>
      <c r="V9803" s="3">
        <f>Tabla1[[#This Row],[costo_antes_iva]]*Tabla1[[#This Row],[OS-Cantidad]]</f>
        <v>34000</v>
      </c>
      <c r="W9803" s="3">
        <f>Tabla1[[#This Row],[Valor total OS]]-Tabla1[[#This Row],[valor total op]]</f>
        <v>-1200</v>
      </c>
    </row>
    <row r="9804" spans="1:23" x14ac:dyDescent="0.3">
      <c r="A9804">
        <v>4752</v>
      </c>
      <c r="B9804" t="s">
        <v>13109</v>
      </c>
      <c r="C9804" t="s">
        <v>66</v>
      </c>
      <c r="D9804" t="s">
        <v>400</v>
      </c>
      <c r="E9804">
        <v>70</v>
      </c>
      <c r="F9804">
        <v>42879937</v>
      </c>
      <c r="G9804" t="s">
        <v>13110</v>
      </c>
      <c r="H9804" s="6">
        <v>45114</v>
      </c>
      <c r="I9804" s="3">
        <v>2200</v>
      </c>
      <c r="J9804" t="s">
        <v>82</v>
      </c>
      <c r="K9804" t="s">
        <v>13109</v>
      </c>
      <c r="L9804">
        <v>1</v>
      </c>
      <c r="M9804" t="s">
        <v>12842</v>
      </c>
      <c r="N9804" s="3">
        <v>4000</v>
      </c>
      <c r="O9804">
        <v>35</v>
      </c>
      <c r="P9804" t="s">
        <v>13111</v>
      </c>
      <c r="Q9804" t="s">
        <v>12522</v>
      </c>
      <c r="R9804" t="s">
        <v>72</v>
      </c>
      <c r="S9804" s="3">
        <v>10373070</v>
      </c>
      <c r="T9804" s="3">
        <f>Tabla1[[#This Row],[OS-Valor Unitario]]-Tabla1[[#This Row],[costo_antes_iva]]</f>
        <v>1800</v>
      </c>
      <c r="U9804" s="3">
        <f>Tabla1[[#This Row],[OS-Valor Unitario]]*Tabla1[[#This Row],[OS-Cantidad]]</f>
        <v>140000</v>
      </c>
      <c r="V9804" s="3">
        <f>Tabla1[[#This Row],[costo_antes_iva]]*Tabla1[[#This Row],[OS-Cantidad]]</f>
        <v>77000</v>
      </c>
      <c r="W9804" s="3">
        <f>Tabla1[[#This Row],[Valor total OS]]-Tabla1[[#This Row],[valor total op]]</f>
        <v>63000</v>
      </c>
    </row>
    <row r="9805" spans="1:23" x14ac:dyDescent="0.3">
      <c r="A9805">
        <v>4752</v>
      </c>
      <c r="B9805" t="s">
        <v>13109</v>
      </c>
      <c r="C9805" t="s">
        <v>66</v>
      </c>
      <c r="D9805" t="s">
        <v>400</v>
      </c>
      <c r="E9805">
        <v>70</v>
      </c>
      <c r="F9805">
        <v>42879937</v>
      </c>
      <c r="G9805" t="s">
        <v>13110</v>
      </c>
      <c r="H9805" s="6">
        <v>45114</v>
      </c>
      <c r="I9805" s="3">
        <v>2200</v>
      </c>
      <c r="J9805" t="s">
        <v>82</v>
      </c>
      <c r="K9805" t="s">
        <v>13109</v>
      </c>
      <c r="L9805">
        <v>1</v>
      </c>
      <c r="M9805" t="s">
        <v>119</v>
      </c>
      <c r="N9805" s="3">
        <v>4000</v>
      </c>
      <c r="O9805">
        <v>35</v>
      </c>
      <c r="P9805" t="s">
        <v>13111</v>
      </c>
      <c r="Q9805" t="s">
        <v>12522</v>
      </c>
      <c r="R9805" t="s">
        <v>72</v>
      </c>
      <c r="S9805" s="3">
        <v>10373070</v>
      </c>
      <c r="T9805" s="3">
        <f>Tabla1[[#This Row],[OS-Valor Unitario]]-Tabla1[[#This Row],[costo_antes_iva]]</f>
        <v>1800</v>
      </c>
      <c r="U9805" s="3">
        <f>Tabla1[[#This Row],[OS-Valor Unitario]]*Tabla1[[#This Row],[OS-Cantidad]]</f>
        <v>140000</v>
      </c>
      <c r="V9805" s="3">
        <f>Tabla1[[#This Row],[costo_antes_iva]]*Tabla1[[#This Row],[OS-Cantidad]]</f>
        <v>77000</v>
      </c>
      <c r="W9805" s="3">
        <f>Tabla1[[#This Row],[Valor total OS]]-Tabla1[[#This Row],[valor total op]]</f>
        <v>63000</v>
      </c>
    </row>
    <row r="9806" spans="1:23" x14ac:dyDescent="0.3">
      <c r="A9806">
        <v>4752</v>
      </c>
      <c r="B9806" t="s">
        <v>13109</v>
      </c>
      <c r="C9806" t="s">
        <v>66</v>
      </c>
      <c r="D9806" t="s">
        <v>400</v>
      </c>
      <c r="E9806">
        <v>70</v>
      </c>
      <c r="F9806">
        <v>42879937</v>
      </c>
      <c r="G9806" t="s">
        <v>13110</v>
      </c>
      <c r="H9806" s="6">
        <v>45114</v>
      </c>
      <c r="I9806" s="3">
        <v>9000</v>
      </c>
      <c r="J9806" t="s">
        <v>23</v>
      </c>
      <c r="K9806" t="s">
        <v>13109</v>
      </c>
      <c r="L9806">
        <v>1</v>
      </c>
      <c r="M9806" t="s">
        <v>70</v>
      </c>
      <c r="N9806" s="3">
        <v>10685</v>
      </c>
      <c r="O9806">
        <v>70</v>
      </c>
      <c r="P9806" t="s">
        <v>13111</v>
      </c>
      <c r="Q9806" t="s">
        <v>12522</v>
      </c>
      <c r="R9806" t="s">
        <v>72</v>
      </c>
      <c r="S9806" s="3">
        <v>10373070</v>
      </c>
      <c r="T9806" s="3">
        <f>Tabla1[[#This Row],[OS-Valor Unitario]]-Tabla1[[#This Row],[costo_antes_iva]]</f>
        <v>1685</v>
      </c>
      <c r="U9806" s="3">
        <f>Tabla1[[#This Row],[OS-Valor Unitario]]*Tabla1[[#This Row],[OS-Cantidad]]</f>
        <v>747950</v>
      </c>
      <c r="V9806" s="3">
        <f>Tabla1[[#This Row],[costo_antes_iva]]*Tabla1[[#This Row],[OS-Cantidad]]</f>
        <v>630000</v>
      </c>
      <c r="W9806" s="3">
        <f>Tabla1[[#This Row],[Valor total OS]]-Tabla1[[#This Row],[valor total op]]</f>
        <v>117950</v>
      </c>
    </row>
    <row r="9807" spans="1:23" x14ac:dyDescent="0.3">
      <c r="A9807">
        <v>4752</v>
      </c>
      <c r="B9807" t="s">
        <v>13112</v>
      </c>
      <c r="C9807" t="s">
        <v>174</v>
      </c>
      <c r="D9807" t="s">
        <v>400</v>
      </c>
      <c r="E9807">
        <v>70</v>
      </c>
      <c r="F9807">
        <v>42879942</v>
      </c>
      <c r="G9807" t="s">
        <v>13113</v>
      </c>
      <c r="H9807" s="6">
        <v>45114</v>
      </c>
      <c r="I9807" s="3">
        <v>2500</v>
      </c>
      <c r="J9807" t="s">
        <v>82</v>
      </c>
      <c r="K9807" t="s">
        <v>13112</v>
      </c>
      <c r="L9807">
        <v>2</v>
      </c>
      <c r="M9807" t="s">
        <v>3213</v>
      </c>
      <c r="N9807" s="3">
        <v>1200</v>
      </c>
      <c r="O9807">
        <v>70</v>
      </c>
      <c r="P9807" t="s">
        <v>13111</v>
      </c>
      <c r="Q9807" t="s">
        <v>12522</v>
      </c>
      <c r="R9807" t="s">
        <v>28</v>
      </c>
      <c r="S9807" s="3">
        <v>10373070</v>
      </c>
      <c r="T9807" s="3">
        <f>Tabla1[[#This Row],[OS-Valor Unitario]]-Tabla1[[#This Row],[costo_antes_iva]]</f>
        <v>-1300</v>
      </c>
      <c r="U9807" s="3">
        <f>Tabla1[[#This Row],[OS-Valor Unitario]]*Tabla1[[#This Row],[OS-Cantidad]]</f>
        <v>84000</v>
      </c>
      <c r="V9807" s="3">
        <f>Tabla1[[#This Row],[costo_antes_iva]]*Tabla1[[#This Row],[OS-Cantidad]]</f>
        <v>175000</v>
      </c>
      <c r="W9807" s="3">
        <f>Tabla1[[#This Row],[Valor total OS]]-Tabla1[[#This Row],[valor total op]]</f>
        <v>-91000</v>
      </c>
    </row>
    <row r="9808" spans="1:23" x14ac:dyDescent="0.3">
      <c r="A9808">
        <v>4752</v>
      </c>
      <c r="B9808" t="s">
        <v>13112</v>
      </c>
      <c r="C9808" t="s">
        <v>174</v>
      </c>
      <c r="D9808" t="s">
        <v>400</v>
      </c>
      <c r="E9808">
        <v>70</v>
      </c>
      <c r="F9808">
        <v>42879942</v>
      </c>
      <c r="G9808" t="s">
        <v>13113</v>
      </c>
      <c r="H9808" s="6">
        <v>45114</v>
      </c>
      <c r="I9808" s="3">
        <v>9500</v>
      </c>
      <c r="J9808" t="s">
        <v>23</v>
      </c>
      <c r="K9808" t="s">
        <v>13112</v>
      </c>
      <c r="L9808">
        <v>2</v>
      </c>
      <c r="M9808" t="s">
        <v>352</v>
      </c>
      <c r="N9808" s="3">
        <v>8600</v>
      </c>
      <c r="O9808">
        <v>70</v>
      </c>
      <c r="P9808" t="s">
        <v>13111</v>
      </c>
      <c r="Q9808" t="s">
        <v>12522</v>
      </c>
      <c r="R9808" t="s">
        <v>28</v>
      </c>
      <c r="S9808" s="3">
        <v>10373070</v>
      </c>
      <c r="T9808" s="3">
        <f>Tabla1[[#This Row],[OS-Valor Unitario]]-Tabla1[[#This Row],[costo_antes_iva]]</f>
        <v>-900</v>
      </c>
      <c r="U9808" s="3">
        <f>Tabla1[[#This Row],[OS-Valor Unitario]]*Tabla1[[#This Row],[OS-Cantidad]]</f>
        <v>602000</v>
      </c>
      <c r="V9808" s="3">
        <f>Tabla1[[#This Row],[costo_antes_iva]]*Tabla1[[#This Row],[OS-Cantidad]]</f>
        <v>665000</v>
      </c>
      <c r="W9808" s="3">
        <f>Tabla1[[#This Row],[Valor total OS]]-Tabla1[[#This Row],[valor total op]]</f>
        <v>-63000</v>
      </c>
    </row>
    <row r="9809" spans="1:23" x14ac:dyDescent="0.3">
      <c r="A9809">
        <v>4752</v>
      </c>
      <c r="B9809" t="s">
        <v>13114</v>
      </c>
      <c r="C9809" t="s">
        <v>3977</v>
      </c>
      <c r="D9809" t="s">
        <v>400</v>
      </c>
      <c r="E9809">
        <v>60</v>
      </c>
      <c r="F9809">
        <v>42879949</v>
      </c>
      <c r="G9809" t="s">
        <v>13115</v>
      </c>
      <c r="H9809" s="6">
        <v>45114</v>
      </c>
      <c r="I9809" s="3">
        <v>2500</v>
      </c>
      <c r="J9809" t="s">
        <v>82</v>
      </c>
      <c r="K9809" t="s">
        <v>13114</v>
      </c>
      <c r="L9809">
        <v>3</v>
      </c>
      <c r="M9809" t="s">
        <v>3213</v>
      </c>
      <c r="N9809" s="3">
        <v>10000</v>
      </c>
      <c r="O9809">
        <v>1</v>
      </c>
      <c r="P9809" t="s">
        <v>13111</v>
      </c>
      <c r="Q9809" t="s">
        <v>12522</v>
      </c>
      <c r="R9809" t="s">
        <v>298</v>
      </c>
      <c r="S9809" s="3">
        <v>10373070</v>
      </c>
      <c r="T9809" s="3">
        <f>Tabla1[[#This Row],[OS-Valor Unitario]]-Tabla1[[#This Row],[costo_antes_iva]]</f>
        <v>7500</v>
      </c>
      <c r="U9809" s="3">
        <f>Tabla1[[#This Row],[OS-Valor Unitario]]*Tabla1[[#This Row],[OS-Cantidad]]</f>
        <v>10000</v>
      </c>
      <c r="V9809" s="3">
        <f>Tabla1[[#This Row],[costo_antes_iva]]*Tabla1[[#This Row],[OS-Cantidad]]</f>
        <v>2500</v>
      </c>
      <c r="W9809" s="3">
        <f>Tabla1[[#This Row],[Valor total OS]]-Tabla1[[#This Row],[valor total op]]</f>
        <v>7500</v>
      </c>
    </row>
    <row r="9810" spans="1:23" x14ac:dyDescent="0.3">
      <c r="A9810">
        <v>4752</v>
      </c>
      <c r="B9810" t="s">
        <v>13114</v>
      </c>
      <c r="C9810" t="s">
        <v>3977</v>
      </c>
      <c r="D9810" t="s">
        <v>400</v>
      </c>
      <c r="E9810">
        <v>60</v>
      </c>
      <c r="F9810">
        <v>42879949</v>
      </c>
      <c r="G9810" t="s">
        <v>13115</v>
      </c>
      <c r="H9810" s="6">
        <v>45114</v>
      </c>
      <c r="I9810" s="3">
        <v>10000</v>
      </c>
      <c r="J9810" t="s">
        <v>43</v>
      </c>
      <c r="K9810" t="s">
        <v>13114</v>
      </c>
      <c r="L9810">
        <v>3</v>
      </c>
      <c r="M9810" t="s">
        <v>303</v>
      </c>
      <c r="N9810" s="3">
        <v>7500</v>
      </c>
      <c r="O9810">
        <v>60</v>
      </c>
      <c r="P9810" t="s">
        <v>13111</v>
      </c>
      <c r="Q9810" t="s">
        <v>12522</v>
      </c>
      <c r="R9810" t="s">
        <v>298</v>
      </c>
      <c r="S9810" s="3">
        <v>10373070</v>
      </c>
      <c r="T9810" s="3">
        <f>Tabla1[[#This Row],[OS-Valor Unitario]]-Tabla1[[#This Row],[costo_antes_iva]]</f>
        <v>-2500</v>
      </c>
      <c r="U9810" s="3">
        <f>Tabla1[[#This Row],[OS-Valor Unitario]]*Tabla1[[#This Row],[OS-Cantidad]]</f>
        <v>450000</v>
      </c>
      <c r="V9810" s="3">
        <f>Tabla1[[#This Row],[costo_antes_iva]]*Tabla1[[#This Row],[OS-Cantidad]]</f>
        <v>600000</v>
      </c>
      <c r="W9810" s="3">
        <f>Tabla1[[#This Row],[Valor total OS]]-Tabla1[[#This Row],[valor total op]]</f>
        <v>-150000</v>
      </c>
    </row>
    <row r="9811" spans="1:23" x14ac:dyDescent="0.3">
      <c r="A9811">
        <v>4750</v>
      </c>
      <c r="B9811" t="s">
        <v>13116</v>
      </c>
      <c r="C9811" t="s">
        <v>480</v>
      </c>
      <c r="D9811" t="s">
        <v>11302</v>
      </c>
      <c r="E9811">
        <v>3660</v>
      </c>
      <c r="F9811">
        <v>41682370</v>
      </c>
      <c r="G9811" t="s">
        <v>13117</v>
      </c>
      <c r="H9811" s="6">
        <v>45069</v>
      </c>
      <c r="I9811" s="3">
        <v>2800</v>
      </c>
      <c r="J9811" t="s">
        <v>33</v>
      </c>
      <c r="K9811" t="s">
        <v>13116</v>
      </c>
      <c r="L9811">
        <v>1</v>
      </c>
      <c r="M9811" t="s">
        <v>5723</v>
      </c>
      <c r="N9811" s="3">
        <v>1800</v>
      </c>
      <c r="O9811">
        <v>500</v>
      </c>
      <c r="P9811" t="s">
        <v>13118</v>
      </c>
      <c r="Q9811" t="s">
        <v>121</v>
      </c>
      <c r="R9811" t="s">
        <v>485</v>
      </c>
      <c r="S9811" s="3">
        <v>14274000</v>
      </c>
      <c r="T9811" s="3">
        <f>Tabla1[[#This Row],[OS-Valor Unitario]]-Tabla1[[#This Row],[costo_antes_iva]]</f>
        <v>-1000</v>
      </c>
      <c r="U9811" s="3">
        <f>Tabla1[[#This Row],[OS-Valor Unitario]]*Tabla1[[#This Row],[OS-Cantidad]]</f>
        <v>900000</v>
      </c>
      <c r="V9811" s="3">
        <f>Tabla1[[#This Row],[costo_antes_iva]]*Tabla1[[#This Row],[OS-Cantidad]]</f>
        <v>1400000</v>
      </c>
      <c r="W9811" s="3">
        <f>Tabla1[[#This Row],[Valor total OS]]-Tabla1[[#This Row],[valor total op]]</f>
        <v>-500000</v>
      </c>
    </row>
    <row r="9812" spans="1:23" x14ac:dyDescent="0.3">
      <c r="A9812">
        <v>4749</v>
      </c>
      <c r="B9812" t="s">
        <v>13119</v>
      </c>
      <c r="C9812" t="s">
        <v>13120</v>
      </c>
      <c r="D9812" t="s">
        <v>234</v>
      </c>
      <c r="E9812">
        <v>36</v>
      </c>
      <c r="F9812">
        <v>42881678</v>
      </c>
      <c r="G9812" t="s">
        <v>13121</v>
      </c>
      <c r="H9812" s="6">
        <v>45114</v>
      </c>
      <c r="I9812" s="3">
        <v>11500</v>
      </c>
      <c r="J9812" t="s">
        <v>23</v>
      </c>
      <c r="K9812" t="s">
        <v>13119</v>
      </c>
      <c r="L9812">
        <v>1</v>
      </c>
      <c r="M9812" t="s">
        <v>12505</v>
      </c>
      <c r="N9812" s="3">
        <v>12000</v>
      </c>
      <c r="O9812">
        <v>36</v>
      </c>
      <c r="P9812" t="s">
        <v>13122</v>
      </c>
      <c r="Q9812" t="s">
        <v>106</v>
      </c>
      <c r="R9812" t="s">
        <v>226</v>
      </c>
      <c r="S9812" s="3">
        <v>1647684</v>
      </c>
      <c r="T9812" s="3">
        <f>Tabla1[[#This Row],[OS-Valor Unitario]]-Tabla1[[#This Row],[costo_antes_iva]]</f>
        <v>500</v>
      </c>
      <c r="U9812" s="3">
        <f>Tabla1[[#This Row],[OS-Valor Unitario]]*Tabla1[[#This Row],[OS-Cantidad]]</f>
        <v>432000</v>
      </c>
      <c r="V9812" s="3">
        <f>Tabla1[[#This Row],[costo_antes_iva]]*Tabla1[[#This Row],[OS-Cantidad]]</f>
        <v>414000</v>
      </c>
      <c r="W9812" s="3">
        <f>Tabla1[[#This Row],[Valor total OS]]-Tabla1[[#This Row],[valor total op]]</f>
        <v>18000</v>
      </c>
    </row>
    <row r="9813" spans="1:23" x14ac:dyDescent="0.3">
      <c r="A9813">
        <v>4741</v>
      </c>
      <c r="B9813" t="s">
        <v>13124</v>
      </c>
      <c r="C9813" t="s">
        <v>6013</v>
      </c>
      <c r="D9813" t="s">
        <v>67</v>
      </c>
      <c r="E9813">
        <v>1</v>
      </c>
      <c r="F9813">
        <v>42813743</v>
      </c>
      <c r="G9813" t="s">
        <v>13125</v>
      </c>
      <c r="H9813" s="6">
        <v>45112</v>
      </c>
      <c r="I9813" s="3">
        <v>7000</v>
      </c>
      <c r="J9813" t="s">
        <v>82</v>
      </c>
      <c r="K9813" t="s">
        <v>13124</v>
      </c>
      <c r="L9813">
        <v>1</v>
      </c>
      <c r="M9813" t="s">
        <v>119</v>
      </c>
      <c r="N9813" s="3">
        <v>7000</v>
      </c>
      <c r="O9813">
        <v>1</v>
      </c>
      <c r="P9813" t="s">
        <v>13126</v>
      </c>
      <c r="Q9813" t="s">
        <v>121</v>
      </c>
      <c r="R9813" t="s">
        <v>61</v>
      </c>
      <c r="S9813" s="3">
        <v>145642</v>
      </c>
      <c r="T9813" s="3">
        <f>Tabla1[[#This Row],[OS-Valor Unitario]]-Tabla1[[#This Row],[costo_antes_iva]]</f>
        <v>0</v>
      </c>
      <c r="U9813" s="3">
        <f>Tabla1[[#This Row],[OS-Valor Unitario]]*Tabla1[[#This Row],[OS-Cantidad]]</f>
        <v>7000</v>
      </c>
      <c r="V9813" s="3">
        <f>Tabla1[[#This Row],[costo_antes_iva]]*Tabla1[[#This Row],[OS-Cantidad]]</f>
        <v>7000</v>
      </c>
      <c r="W9813" s="3">
        <f>Tabla1[[#This Row],[Valor total OS]]-Tabla1[[#This Row],[valor total op]]</f>
        <v>0</v>
      </c>
    </row>
    <row r="9814" spans="1:23" x14ac:dyDescent="0.3">
      <c r="A9814">
        <v>4741</v>
      </c>
      <c r="B9814" t="s">
        <v>13127</v>
      </c>
      <c r="C9814" t="s">
        <v>6013</v>
      </c>
      <c r="D9814" t="s">
        <v>67</v>
      </c>
      <c r="E9814">
        <v>1</v>
      </c>
      <c r="F9814">
        <v>42813749</v>
      </c>
      <c r="G9814" t="s">
        <v>13128</v>
      </c>
      <c r="H9814" s="6">
        <v>45112</v>
      </c>
      <c r="I9814" s="3">
        <v>7000</v>
      </c>
      <c r="J9814" t="s">
        <v>82</v>
      </c>
      <c r="K9814" t="s">
        <v>13127</v>
      </c>
      <c r="L9814">
        <v>2</v>
      </c>
      <c r="M9814" t="s">
        <v>119</v>
      </c>
      <c r="N9814" s="3">
        <v>7000</v>
      </c>
      <c r="O9814">
        <v>1</v>
      </c>
      <c r="P9814" t="s">
        <v>13126</v>
      </c>
      <c r="Q9814" t="s">
        <v>121</v>
      </c>
      <c r="R9814" t="s">
        <v>61</v>
      </c>
      <c r="S9814" s="3">
        <v>145642</v>
      </c>
      <c r="T9814" s="3">
        <f>Tabla1[[#This Row],[OS-Valor Unitario]]-Tabla1[[#This Row],[costo_antes_iva]]</f>
        <v>0</v>
      </c>
      <c r="U9814" s="3">
        <f>Tabla1[[#This Row],[OS-Valor Unitario]]*Tabla1[[#This Row],[OS-Cantidad]]</f>
        <v>7000</v>
      </c>
      <c r="V9814" s="3">
        <f>Tabla1[[#This Row],[costo_antes_iva]]*Tabla1[[#This Row],[OS-Cantidad]]</f>
        <v>7000</v>
      </c>
      <c r="W9814" s="3">
        <f>Tabla1[[#This Row],[Valor total OS]]-Tabla1[[#This Row],[valor total op]]</f>
        <v>0</v>
      </c>
    </row>
    <row r="9815" spans="1:23" x14ac:dyDescent="0.3">
      <c r="A9815">
        <v>4740</v>
      </c>
      <c r="B9815" t="s">
        <v>13129</v>
      </c>
      <c r="C9815" t="s">
        <v>61</v>
      </c>
      <c r="D9815" t="s">
        <v>10053</v>
      </c>
      <c r="E9815">
        <v>50</v>
      </c>
      <c r="F9815">
        <v>42678577</v>
      </c>
      <c r="G9815" t="s">
        <v>13130</v>
      </c>
      <c r="H9815" s="6">
        <v>45106</v>
      </c>
      <c r="I9815" s="3">
        <v>147000</v>
      </c>
      <c r="J9815" t="s">
        <v>301</v>
      </c>
      <c r="K9815" t="s">
        <v>13129</v>
      </c>
      <c r="L9815">
        <v>1</v>
      </c>
      <c r="M9815" t="s">
        <v>191</v>
      </c>
      <c r="N9815" s="3">
        <v>147000</v>
      </c>
      <c r="O9815">
        <v>50</v>
      </c>
      <c r="P9815" t="s">
        <v>13131</v>
      </c>
      <c r="Q9815" t="s">
        <v>12522</v>
      </c>
      <c r="R9815" t="s">
        <v>61</v>
      </c>
      <c r="S9815" s="3">
        <v>10414950</v>
      </c>
      <c r="T9815" s="3">
        <f>Tabla1[[#This Row],[OS-Valor Unitario]]-Tabla1[[#This Row],[costo_antes_iva]]</f>
        <v>0</v>
      </c>
      <c r="U9815" s="3">
        <f>Tabla1[[#This Row],[OS-Valor Unitario]]*Tabla1[[#This Row],[OS-Cantidad]]</f>
        <v>7350000</v>
      </c>
      <c r="V9815" s="3">
        <f>Tabla1[[#This Row],[costo_antes_iva]]*Tabla1[[#This Row],[OS-Cantidad]]</f>
        <v>7350000</v>
      </c>
      <c r="W9815" s="3">
        <f>Tabla1[[#This Row],[Valor total OS]]-Tabla1[[#This Row],[valor total op]]</f>
        <v>0</v>
      </c>
    </row>
    <row r="9816" spans="1:23" x14ac:dyDescent="0.3">
      <c r="A9816">
        <v>4739</v>
      </c>
      <c r="B9816" t="s">
        <v>13132</v>
      </c>
      <c r="C9816" t="s">
        <v>66</v>
      </c>
      <c r="D9816" t="s">
        <v>13133</v>
      </c>
      <c r="E9816">
        <v>30</v>
      </c>
      <c r="F9816">
        <v>42313532</v>
      </c>
      <c r="G9816" t="s">
        <v>13134</v>
      </c>
      <c r="H9816" s="6">
        <v>45098</v>
      </c>
      <c r="I9816" s="3">
        <v>3000</v>
      </c>
      <c r="J9816" t="s">
        <v>82</v>
      </c>
      <c r="K9816" t="s">
        <v>13132</v>
      </c>
      <c r="L9816">
        <v>1</v>
      </c>
      <c r="M9816" t="s">
        <v>3213</v>
      </c>
      <c r="N9816" s="3">
        <v>1800</v>
      </c>
      <c r="O9816">
        <v>30</v>
      </c>
      <c r="P9816" t="s">
        <v>13135</v>
      </c>
      <c r="Q9816" t="s">
        <v>106</v>
      </c>
      <c r="R9816" t="s">
        <v>72</v>
      </c>
      <c r="S9816" s="3">
        <v>4607340</v>
      </c>
      <c r="T9816" s="3">
        <f>Tabla1[[#This Row],[OS-Valor Unitario]]-Tabla1[[#This Row],[costo_antes_iva]]</f>
        <v>-1200</v>
      </c>
      <c r="U9816" s="3">
        <f>Tabla1[[#This Row],[OS-Valor Unitario]]*Tabla1[[#This Row],[OS-Cantidad]]</f>
        <v>54000</v>
      </c>
      <c r="V9816" s="3">
        <f>Tabla1[[#This Row],[costo_antes_iva]]*Tabla1[[#This Row],[OS-Cantidad]]</f>
        <v>90000</v>
      </c>
      <c r="W9816" s="3">
        <f>Tabla1[[#This Row],[Valor total OS]]-Tabla1[[#This Row],[valor total op]]</f>
        <v>-36000</v>
      </c>
    </row>
    <row r="9817" spans="1:23" x14ac:dyDescent="0.3">
      <c r="A9817">
        <v>4739</v>
      </c>
      <c r="B9817" t="s">
        <v>13132</v>
      </c>
      <c r="C9817" t="s">
        <v>66</v>
      </c>
      <c r="D9817" t="s">
        <v>13133</v>
      </c>
      <c r="E9817">
        <v>30</v>
      </c>
      <c r="F9817">
        <v>42313532</v>
      </c>
      <c r="G9817" t="s">
        <v>13134</v>
      </c>
      <c r="H9817" s="6">
        <v>45098</v>
      </c>
      <c r="I9817" s="3">
        <v>8200</v>
      </c>
      <c r="J9817" t="s">
        <v>23</v>
      </c>
      <c r="K9817" t="s">
        <v>13132</v>
      </c>
      <c r="L9817">
        <v>1</v>
      </c>
      <c r="M9817" t="s">
        <v>70</v>
      </c>
      <c r="N9817" s="3">
        <v>10685</v>
      </c>
      <c r="O9817">
        <v>30</v>
      </c>
      <c r="P9817" t="s">
        <v>13135</v>
      </c>
      <c r="Q9817" t="s">
        <v>106</v>
      </c>
      <c r="R9817" t="s">
        <v>72</v>
      </c>
      <c r="S9817" s="3">
        <v>4607340</v>
      </c>
      <c r="T9817" s="3">
        <f>Tabla1[[#This Row],[OS-Valor Unitario]]-Tabla1[[#This Row],[costo_antes_iva]]</f>
        <v>2485</v>
      </c>
      <c r="U9817" s="3">
        <f>Tabla1[[#This Row],[OS-Valor Unitario]]*Tabla1[[#This Row],[OS-Cantidad]]</f>
        <v>320550</v>
      </c>
      <c r="V9817" s="3">
        <f>Tabla1[[#This Row],[costo_antes_iva]]*Tabla1[[#This Row],[OS-Cantidad]]</f>
        <v>246000</v>
      </c>
      <c r="W9817" s="3">
        <f>Tabla1[[#This Row],[Valor total OS]]-Tabla1[[#This Row],[valor total op]]</f>
        <v>74550</v>
      </c>
    </row>
    <row r="9818" spans="1:23" x14ac:dyDescent="0.3">
      <c r="A9818">
        <v>4739</v>
      </c>
      <c r="B9818" t="s">
        <v>13136</v>
      </c>
      <c r="C9818" t="s">
        <v>6387</v>
      </c>
      <c r="D9818" t="s">
        <v>13133</v>
      </c>
      <c r="E9818">
        <v>30</v>
      </c>
      <c r="F9818">
        <v>42313537</v>
      </c>
      <c r="G9818" t="s">
        <v>13137</v>
      </c>
      <c r="H9818" s="6">
        <v>45098</v>
      </c>
      <c r="I9818" s="3">
        <v>2500</v>
      </c>
      <c r="J9818" t="s">
        <v>82</v>
      </c>
      <c r="K9818" t="s">
        <v>13136</v>
      </c>
      <c r="L9818">
        <v>2</v>
      </c>
      <c r="M9818" t="s">
        <v>3213</v>
      </c>
      <c r="N9818" s="3">
        <v>1800</v>
      </c>
      <c r="O9818">
        <v>30</v>
      </c>
      <c r="P9818" t="s">
        <v>13135</v>
      </c>
      <c r="Q9818" t="s">
        <v>106</v>
      </c>
      <c r="R9818" t="s">
        <v>61</v>
      </c>
      <c r="S9818" s="3">
        <v>4607340</v>
      </c>
      <c r="T9818" s="3">
        <f>Tabla1[[#This Row],[OS-Valor Unitario]]-Tabla1[[#This Row],[costo_antes_iva]]</f>
        <v>-700</v>
      </c>
      <c r="U9818" s="3">
        <f>Tabla1[[#This Row],[OS-Valor Unitario]]*Tabla1[[#This Row],[OS-Cantidad]]</f>
        <v>54000</v>
      </c>
      <c r="V9818" s="3">
        <f>Tabla1[[#This Row],[costo_antes_iva]]*Tabla1[[#This Row],[OS-Cantidad]]</f>
        <v>75000</v>
      </c>
      <c r="W9818" s="3">
        <f>Tabla1[[#This Row],[Valor total OS]]-Tabla1[[#This Row],[valor total op]]</f>
        <v>-21000</v>
      </c>
    </row>
    <row r="9819" spans="1:23" x14ac:dyDescent="0.3">
      <c r="A9819">
        <v>4739</v>
      </c>
      <c r="B9819" t="s">
        <v>13136</v>
      </c>
      <c r="C9819" t="s">
        <v>6387</v>
      </c>
      <c r="D9819" t="s">
        <v>13133</v>
      </c>
      <c r="E9819">
        <v>30</v>
      </c>
      <c r="F9819">
        <v>42313537</v>
      </c>
      <c r="G9819" t="s">
        <v>13137</v>
      </c>
      <c r="H9819" s="6">
        <v>45098</v>
      </c>
      <c r="I9819" s="3">
        <v>7500</v>
      </c>
      <c r="J9819" t="s">
        <v>23</v>
      </c>
      <c r="K9819" t="s">
        <v>13136</v>
      </c>
      <c r="L9819">
        <v>2</v>
      </c>
      <c r="M9819" t="s">
        <v>5600</v>
      </c>
      <c r="N9819" s="3">
        <v>7000</v>
      </c>
      <c r="O9819">
        <v>30</v>
      </c>
      <c r="P9819" t="s">
        <v>13135</v>
      </c>
      <c r="Q9819" t="s">
        <v>106</v>
      </c>
      <c r="R9819" t="s">
        <v>61</v>
      </c>
      <c r="S9819" s="3">
        <v>4607340</v>
      </c>
      <c r="T9819" s="3">
        <f>Tabla1[[#This Row],[OS-Valor Unitario]]-Tabla1[[#This Row],[costo_antes_iva]]</f>
        <v>-500</v>
      </c>
      <c r="U9819" s="3">
        <f>Tabla1[[#This Row],[OS-Valor Unitario]]*Tabla1[[#This Row],[OS-Cantidad]]</f>
        <v>210000</v>
      </c>
      <c r="V9819" s="3">
        <f>Tabla1[[#This Row],[costo_antes_iva]]*Tabla1[[#This Row],[OS-Cantidad]]</f>
        <v>225000</v>
      </c>
      <c r="W9819" s="3">
        <f>Tabla1[[#This Row],[Valor total OS]]-Tabla1[[#This Row],[valor total op]]</f>
        <v>-15000</v>
      </c>
    </row>
    <row r="9820" spans="1:23" x14ac:dyDescent="0.3">
      <c r="A9820">
        <v>4737</v>
      </c>
      <c r="B9820" t="s">
        <v>13138</v>
      </c>
      <c r="C9820" t="s">
        <v>85</v>
      </c>
      <c r="D9820" t="s">
        <v>574</v>
      </c>
      <c r="E9820">
        <v>10</v>
      </c>
      <c r="F9820">
        <v>42746760</v>
      </c>
      <c r="G9820" t="s">
        <v>13139</v>
      </c>
      <c r="H9820" s="6">
        <v>45107</v>
      </c>
      <c r="I9820" s="3">
        <v>5000</v>
      </c>
      <c r="J9820" t="s">
        <v>33</v>
      </c>
      <c r="K9820" t="s">
        <v>13138</v>
      </c>
      <c r="L9820">
        <v>1</v>
      </c>
      <c r="M9820" t="s">
        <v>35</v>
      </c>
      <c r="N9820" s="3">
        <v>49724</v>
      </c>
      <c r="O9820">
        <v>2</v>
      </c>
      <c r="P9820" t="s">
        <v>13140</v>
      </c>
      <c r="Q9820" t="s">
        <v>963</v>
      </c>
      <c r="R9820" t="s">
        <v>61</v>
      </c>
      <c r="S9820" s="3">
        <v>1105000</v>
      </c>
      <c r="T9820" s="3">
        <f>Tabla1[[#This Row],[OS-Valor Unitario]]-Tabla1[[#This Row],[costo_antes_iva]]</f>
        <v>44724</v>
      </c>
      <c r="U9820" s="3">
        <f>Tabla1[[#This Row],[OS-Valor Unitario]]*Tabla1[[#This Row],[OS-Cantidad]]</f>
        <v>99448</v>
      </c>
      <c r="V9820" s="3">
        <f>Tabla1[[#This Row],[costo_antes_iva]]*Tabla1[[#This Row],[OS-Cantidad]]</f>
        <v>10000</v>
      </c>
      <c r="W9820" s="3">
        <f>Tabla1[[#This Row],[Valor total OS]]-Tabla1[[#This Row],[valor total op]]</f>
        <v>89448</v>
      </c>
    </row>
    <row r="9821" spans="1:23" x14ac:dyDescent="0.3">
      <c r="A9821">
        <v>4737</v>
      </c>
      <c r="B9821" t="s">
        <v>13141</v>
      </c>
      <c r="C9821" t="s">
        <v>11381</v>
      </c>
      <c r="D9821" t="s">
        <v>574</v>
      </c>
      <c r="E9821">
        <v>50</v>
      </c>
      <c r="F9821">
        <v>42746771</v>
      </c>
      <c r="G9821" t="s">
        <v>13142</v>
      </c>
      <c r="H9821" s="6">
        <v>45107</v>
      </c>
      <c r="I9821" s="3">
        <v>1200</v>
      </c>
      <c r="J9821" t="s">
        <v>33</v>
      </c>
      <c r="K9821" t="s">
        <v>13141</v>
      </c>
      <c r="L9821">
        <v>2</v>
      </c>
      <c r="M9821" t="s">
        <v>35</v>
      </c>
      <c r="N9821" s="3">
        <v>1200</v>
      </c>
      <c r="O9821">
        <v>51</v>
      </c>
      <c r="P9821" t="s">
        <v>13140</v>
      </c>
      <c r="Q9821" t="s">
        <v>963</v>
      </c>
      <c r="R9821" t="s">
        <v>61</v>
      </c>
      <c r="S9821" s="3">
        <v>1105000</v>
      </c>
      <c r="T9821" s="3">
        <f>Tabla1[[#This Row],[OS-Valor Unitario]]-Tabla1[[#This Row],[costo_antes_iva]]</f>
        <v>0</v>
      </c>
      <c r="U9821" s="3">
        <f>Tabla1[[#This Row],[OS-Valor Unitario]]*Tabla1[[#This Row],[OS-Cantidad]]</f>
        <v>61200</v>
      </c>
      <c r="V9821" s="3">
        <f>Tabla1[[#This Row],[costo_antes_iva]]*Tabla1[[#This Row],[OS-Cantidad]]</f>
        <v>61200</v>
      </c>
      <c r="W9821" s="3">
        <f>Tabla1[[#This Row],[Valor total OS]]-Tabla1[[#This Row],[valor total op]]</f>
        <v>0</v>
      </c>
    </row>
    <row r="9822" spans="1:23" x14ac:dyDescent="0.3">
      <c r="A9822">
        <v>4736</v>
      </c>
      <c r="B9822" t="s">
        <v>13143</v>
      </c>
      <c r="C9822" t="s">
        <v>696</v>
      </c>
      <c r="D9822" t="s">
        <v>2419</v>
      </c>
      <c r="E9822">
        <v>50</v>
      </c>
      <c r="F9822">
        <v>42746697</v>
      </c>
      <c r="G9822" t="s">
        <v>13144</v>
      </c>
      <c r="H9822" s="6">
        <v>45107</v>
      </c>
      <c r="I9822" s="3">
        <v>2500</v>
      </c>
      <c r="J9822" t="s">
        <v>82</v>
      </c>
      <c r="K9822" t="s">
        <v>13143</v>
      </c>
      <c r="L9822">
        <v>1</v>
      </c>
      <c r="M9822" t="s">
        <v>3213</v>
      </c>
      <c r="N9822" s="3">
        <v>2500</v>
      </c>
      <c r="O9822">
        <v>50</v>
      </c>
      <c r="P9822" t="s">
        <v>13145</v>
      </c>
      <c r="Q9822" t="s">
        <v>963</v>
      </c>
      <c r="R9822" t="s">
        <v>389</v>
      </c>
      <c r="S9822" s="3">
        <v>735750</v>
      </c>
      <c r="T9822" s="3">
        <f>Tabla1[[#This Row],[OS-Valor Unitario]]-Tabla1[[#This Row],[costo_antes_iva]]</f>
        <v>0</v>
      </c>
      <c r="U9822" s="3">
        <f>Tabla1[[#This Row],[OS-Valor Unitario]]*Tabla1[[#This Row],[OS-Cantidad]]</f>
        <v>125000</v>
      </c>
      <c r="V9822" s="3">
        <f>Tabla1[[#This Row],[costo_antes_iva]]*Tabla1[[#This Row],[OS-Cantidad]]</f>
        <v>125000</v>
      </c>
      <c r="W9822" s="3">
        <f>Tabla1[[#This Row],[Valor total OS]]-Tabla1[[#This Row],[valor total op]]</f>
        <v>0</v>
      </c>
    </row>
    <row r="9823" spans="1:23" x14ac:dyDescent="0.3">
      <c r="A9823">
        <v>4734</v>
      </c>
      <c r="B9823" t="s">
        <v>13146</v>
      </c>
      <c r="C9823" t="s">
        <v>78</v>
      </c>
      <c r="D9823" t="s">
        <v>5921</v>
      </c>
      <c r="E9823">
        <v>28</v>
      </c>
      <c r="F9823">
        <v>42437626</v>
      </c>
      <c r="G9823" t="s">
        <v>13147</v>
      </c>
      <c r="H9823" s="6">
        <v>45103</v>
      </c>
      <c r="I9823" s="3">
        <v>2800</v>
      </c>
      <c r="J9823" t="s">
        <v>82</v>
      </c>
      <c r="K9823" t="s">
        <v>13146</v>
      </c>
      <c r="L9823">
        <v>1</v>
      </c>
      <c r="M9823" t="s">
        <v>12842</v>
      </c>
      <c r="N9823" s="3">
        <v>3200</v>
      </c>
      <c r="O9823">
        <v>28</v>
      </c>
      <c r="P9823" t="s">
        <v>13148</v>
      </c>
      <c r="Q9823" t="s">
        <v>963</v>
      </c>
      <c r="R9823" t="s">
        <v>61</v>
      </c>
      <c r="S9823" s="3">
        <v>3020892</v>
      </c>
      <c r="T9823" s="3">
        <f>Tabla1[[#This Row],[OS-Valor Unitario]]-Tabla1[[#This Row],[costo_antes_iva]]</f>
        <v>400</v>
      </c>
      <c r="U9823" s="3">
        <f>Tabla1[[#This Row],[OS-Valor Unitario]]*Tabla1[[#This Row],[OS-Cantidad]]</f>
        <v>89600</v>
      </c>
      <c r="V9823" s="3">
        <f>Tabla1[[#This Row],[costo_antes_iva]]*Tabla1[[#This Row],[OS-Cantidad]]</f>
        <v>78400</v>
      </c>
      <c r="W9823" s="3">
        <f>Tabla1[[#This Row],[Valor total OS]]-Tabla1[[#This Row],[valor total op]]</f>
        <v>11200</v>
      </c>
    </row>
    <row r="9824" spans="1:23" x14ac:dyDescent="0.3">
      <c r="A9824">
        <v>4734</v>
      </c>
      <c r="B9824" t="s">
        <v>13146</v>
      </c>
      <c r="C9824" t="s">
        <v>78</v>
      </c>
      <c r="D9824" t="s">
        <v>5921</v>
      </c>
      <c r="E9824">
        <v>28</v>
      </c>
      <c r="F9824">
        <v>42437626</v>
      </c>
      <c r="G9824" t="s">
        <v>13147</v>
      </c>
      <c r="H9824" s="6">
        <v>45103</v>
      </c>
      <c r="I9824" s="3">
        <v>3200</v>
      </c>
      <c r="J9824" t="s">
        <v>23</v>
      </c>
      <c r="K9824" t="s">
        <v>13146</v>
      </c>
      <c r="L9824">
        <v>1</v>
      </c>
      <c r="M9824" t="s">
        <v>1504</v>
      </c>
      <c r="N9824" s="3">
        <v>5000</v>
      </c>
      <c r="O9824">
        <v>28</v>
      </c>
      <c r="P9824" t="s">
        <v>13148</v>
      </c>
      <c r="Q9824" t="s">
        <v>963</v>
      </c>
      <c r="R9824" t="s">
        <v>61</v>
      </c>
      <c r="S9824" s="3">
        <v>3020892</v>
      </c>
      <c r="T9824" s="3">
        <f>Tabla1[[#This Row],[OS-Valor Unitario]]-Tabla1[[#This Row],[costo_antes_iva]]</f>
        <v>1800</v>
      </c>
      <c r="U9824" s="3">
        <f>Tabla1[[#This Row],[OS-Valor Unitario]]*Tabla1[[#This Row],[OS-Cantidad]]</f>
        <v>140000</v>
      </c>
      <c r="V9824" s="3">
        <f>Tabla1[[#This Row],[costo_antes_iva]]*Tabla1[[#This Row],[OS-Cantidad]]</f>
        <v>89600</v>
      </c>
      <c r="W9824" s="3">
        <f>Tabla1[[#This Row],[Valor total OS]]-Tabla1[[#This Row],[valor total op]]</f>
        <v>50400</v>
      </c>
    </row>
    <row r="9825" spans="1:23" x14ac:dyDescent="0.3">
      <c r="A9825">
        <v>4734</v>
      </c>
      <c r="B9825" t="s">
        <v>13149</v>
      </c>
      <c r="C9825" t="s">
        <v>78</v>
      </c>
      <c r="D9825" t="s">
        <v>5921</v>
      </c>
      <c r="E9825">
        <v>28</v>
      </c>
      <c r="F9825">
        <v>42437632</v>
      </c>
      <c r="G9825" t="s">
        <v>13150</v>
      </c>
      <c r="H9825" s="6">
        <v>45103</v>
      </c>
      <c r="I9825" s="3">
        <v>2800</v>
      </c>
      <c r="J9825" t="s">
        <v>82</v>
      </c>
      <c r="K9825" t="s">
        <v>13149</v>
      </c>
      <c r="L9825">
        <v>2</v>
      </c>
      <c r="M9825" t="s">
        <v>12842</v>
      </c>
      <c r="N9825" s="3">
        <v>3200</v>
      </c>
      <c r="O9825">
        <v>28</v>
      </c>
      <c r="P9825" t="s">
        <v>13148</v>
      </c>
      <c r="Q9825" t="s">
        <v>963</v>
      </c>
      <c r="R9825" t="s">
        <v>61</v>
      </c>
      <c r="S9825" s="3">
        <v>3020892</v>
      </c>
      <c r="T9825" s="3">
        <f>Tabla1[[#This Row],[OS-Valor Unitario]]-Tabla1[[#This Row],[costo_antes_iva]]</f>
        <v>400</v>
      </c>
      <c r="U9825" s="3">
        <f>Tabla1[[#This Row],[OS-Valor Unitario]]*Tabla1[[#This Row],[OS-Cantidad]]</f>
        <v>89600</v>
      </c>
      <c r="V9825" s="3">
        <f>Tabla1[[#This Row],[costo_antes_iva]]*Tabla1[[#This Row],[OS-Cantidad]]</f>
        <v>78400</v>
      </c>
      <c r="W9825" s="3">
        <f>Tabla1[[#This Row],[Valor total OS]]-Tabla1[[#This Row],[valor total op]]</f>
        <v>11200</v>
      </c>
    </row>
    <row r="9826" spans="1:23" x14ac:dyDescent="0.3">
      <c r="A9826">
        <v>4734</v>
      </c>
      <c r="B9826" t="s">
        <v>13149</v>
      </c>
      <c r="C9826" t="s">
        <v>78</v>
      </c>
      <c r="D9826" t="s">
        <v>5921</v>
      </c>
      <c r="E9826">
        <v>28</v>
      </c>
      <c r="F9826">
        <v>42437632</v>
      </c>
      <c r="G9826" t="s">
        <v>13150</v>
      </c>
      <c r="H9826" s="6">
        <v>45103</v>
      </c>
      <c r="I9826" s="3">
        <v>3200</v>
      </c>
      <c r="J9826" t="s">
        <v>23</v>
      </c>
      <c r="K9826" t="s">
        <v>13149</v>
      </c>
      <c r="L9826">
        <v>2</v>
      </c>
      <c r="M9826" t="s">
        <v>1504</v>
      </c>
      <c r="N9826" s="3">
        <v>5000</v>
      </c>
      <c r="O9826">
        <v>28</v>
      </c>
      <c r="P9826" t="s">
        <v>13148</v>
      </c>
      <c r="Q9826" t="s">
        <v>963</v>
      </c>
      <c r="R9826" t="s">
        <v>61</v>
      </c>
      <c r="S9826" s="3">
        <v>3020892</v>
      </c>
      <c r="T9826" s="3">
        <f>Tabla1[[#This Row],[OS-Valor Unitario]]-Tabla1[[#This Row],[costo_antes_iva]]</f>
        <v>1800</v>
      </c>
      <c r="U9826" s="3">
        <f>Tabla1[[#This Row],[OS-Valor Unitario]]*Tabla1[[#This Row],[OS-Cantidad]]</f>
        <v>140000</v>
      </c>
      <c r="V9826" s="3">
        <f>Tabla1[[#This Row],[costo_antes_iva]]*Tabla1[[#This Row],[OS-Cantidad]]</f>
        <v>89600</v>
      </c>
      <c r="W9826" s="3">
        <f>Tabla1[[#This Row],[Valor total OS]]-Tabla1[[#This Row],[valor total op]]</f>
        <v>50400</v>
      </c>
    </row>
    <row r="9827" spans="1:23" x14ac:dyDescent="0.3">
      <c r="A9827">
        <v>4734</v>
      </c>
      <c r="B9827" t="s">
        <v>13151</v>
      </c>
      <c r="C9827" t="s">
        <v>78</v>
      </c>
      <c r="D9827" t="s">
        <v>5921</v>
      </c>
      <c r="E9827">
        <v>28</v>
      </c>
      <c r="F9827">
        <v>42437638</v>
      </c>
      <c r="G9827" t="s">
        <v>13152</v>
      </c>
      <c r="H9827" s="6">
        <v>45103</v>
      </c>
      <c r="I9827" s="3">
        <v>2800</v>
      </c>
      <c r="J9827" t="s">
        <v>82</v>
      </c>
      <c r="K9827" t="s">
        <v>13151</v>
      </c>
      <c r="L9827">
        <v>3</v>
      </c>
      <c r="M9827" t="s">
        <v>12842</v>
      </c>
      <c r="N9827" s="3">
        <v>3200</v>
      </c>
      <c r="O9827">
        <v>28</v>
      </c>
      <c r="P9827" t="s">
        <v>13148</v>
      </c>
      <c r="Q9827" t="s">
        <v>963</v>
      </c>
      <c r="R9827" t="s">
        <v>61</v>
      </c>
      <c r="S9827" s="3">
        <v>3020892</v>
      </c>
      <c r="T9827" s="3">
        <f>Tabla1[[#This Row],[OS-Valor Unitario]]-Tabla1[[#This Row],[costo_antes_iva]]</f>
        <v>400</v>
      </c>
      <c r="U9827" s="3">
        <f>Tabla1[[#This Row],[OS-Valor Unitario]]*Tabla1[[#This Row],[OS-Cantidad]]</f>
        <v>89600</v>
      </c>
      <c r="V9827" s="3">
        <f>Tabla1[[#This Row],[costo_antes_iva]]*Tabla1[[#This Row],[OS-Cantidad]]</f>
        <v>78400</v>
      </c>
      <c r="W9827" s="3">
        <f>Tabla1[[#This Row],[Valor total OS]]-Tabla1[[#This Row],[valor total op]]</f>
        <v>11200</v>
      </c>
    </row>
    <row r="9828" spans="1:23" x14ac:dyDescent="0.3">
      <c r="A9828">
        <v>4734</v>
      </c>
      <c r="B9828" t="s">
        <v>13151</v>
      </c>
      <c r="C9828" t="s">
        <v>78</v>
      </c>
      <c r="D9828" t="s">
        <v>5921</v>
      </c>
      <c r="E9828">
        <v>28</v>
      </c>
      <c r="F9828">
        <v>42437638</v>
      </c>
      <c r="G9828" t="s">
        <v>13152</v>
      </c>
      <c r="H9828" s="6">
        <v>45103</v>
      </c>
      <c r="I9828" s="3">
        <v>3200</v>
      </c>
      <c r="J9828" t="s">
        <v>23</v>
      </c>
      <c r="K9828" t="s">
        <v>13151</v>
      </c>
      <c r="L9828">
        <v>3</v>
      </c>
      <c r="M9828" t="s">
        <v>1504</v>
      </c>
      <c r="N9828" s="3">
        <v>5000</v>
      </c>
      <c r="O9828">
        <v>28</v>
      </c>
      <c r="P9828" t="s">
        <v>13148</v>
      </c>
      <c r="Q9828" t="s">
        <v>963</v>
      </c>
      <c r="R9828" t="s">
        <v>61</v>
      </c>
      <c r="S9828" s="3">
        <v>3020892</v>
      </c>
      <c r="T9828" s="3">
        <f>Tabla1[[#This Row],[OS-Valor Unitario]]-Tabla1[[#This Row],[costo_antes_iva]]</f>
        <v>1800</v>
      </c>
      <c r="U9828" s="3">
        <f>Tabla1[[#This Row],[OS-Valor Unitario]]*Tabla1[[#This Row],[OS-Cantidad]]</f>
        <v>140000</v>
      </c>
      <c r="V9828" s="3">
        <f>Tabla1[[#This Row],[costo_antes_iva]]*Tabla1[[#This Row],[OS-Cantidad]]</f>
        <v>89600</v>
      </c>
      <c r="W9828" s="3">
        <f>Tabla1[[#This Row],[Valor total OS]]-Tabla1[[#This Row],[valor total op]]</f>
        <v>50400</v>
      </c>
    </row>
    <row r="9829" spans="1:23" x14ac:dyDescent="0.3">
      <c r="A9829">
        <v>4733</v>
      </c>
      <c r="B9829" t="s">
        <v>13153</v>
      </c>
      <c r="C9829" t="s">
        <v>66</v>
      </c>
      <c r="D9829" t="s">
        <v>5921</v>
      </c>
      <c r="E9829">
        <v>20</v>
      </c>
      <c r="F9829">
        <v>42746447</v>
      </c>
      <c r="G9829" t="s">
        <v>13154</v>
      </c>
      <c r="H9829" s="6">
        <v>45107</v>
      </c>
      <c r="I9829" s="3">
        <v>1500</v>
      </c>
      <c r="J9829" t="s">
        <v>82</v>
      </c>
      <c r="K9829" t="s">
        <v>13153</v>
      </c>
      <c r="L9829">
        <v>1</v>
      </c>
      <c r="M9829" t="s">
        <v>12842</v>
      </c>
      <c r="N9829" s="3">
        <v>3200</v>
      </c>
      <c r="O9829">
        <v>20</v>
      </c>
      <c r="P9829" t="s">
        <v>13155</v>
      </c>
      <c r="Q9829" t="s">
        <v>963</v>
      </c>
      <c r="R9829" t="s">
        <v>72</v>
      </c>
      <c r="S9829" s="3">
        <v>1090000</v>
      </c>
      <c r="T9829" s="3">
        <f>Tabla1[[#This Row],[OS-Valor Unitario]]-Tabla1[[#This Row],[costo_antes_iva]]</f>
        <v>1700</v>
      </c>
      <c r="U9829" s="3">
        <f>Tabla1[[#This Row],[OS-Valor Unitario]]*Tabla1[[#This Row],[OS-Cantidad]]</f>
        <v>64000</v>
      </c>
      <c r="V9829" s="3">
        <f>Tabla1[[#This Row],[costo_antes_iva]]*Tabla1[[#This Row],[OS-Cantidad]]</f>
        <v>30000</v>
      </c>
      <c r="W9829" s="3">
        <f>Tabla1[[#This Row],[Valor total OS]]-Tabla1[[#This Row],[valor total op]]</f>
        <v>34000</v>
      </c>
    </row>
    <row r="9830" spans="1:23" x14ac:dyDescent="0.3">
      <c r="A9830">
        <v>4733</v>
      </c>
      <c r="B9830" t="s">
        <v>13153</v>
      </c>
      <c r="C9830" t="s">
        <v>66</v>
      </c>
      <c r="D9830" t="s">
        <v>5921</v>
      </c>
      <c r="E9830">
        <v>20</v>
      </c>
      <c r="F9830">
        <v>42746447</v>
      </c>
      <c r="G9830" t="s">
        <v>13154</v>
      </c>
      <c r="H9830" s="6">
        <v>45107</v>
      </c>
      <c r="I9830" s="3">
        <v>9500</v>
      </c>
      <c r="J9830" t="s">
        <v>23</v>
      </c>
      <c r="K9830" t="s">
        <v>13153</v>
      </c>
      <c r="L9830">
        <v>1</v>
      </c>
      <c r="M9830" t="s">
        <v>70</v>
      </c>
      <c r="N9830" s="3">
        <v>10685</v>
      </c>
      <c r="O9830">
        <v>20</v>
      </c>
      <c r="P9830" t="s">
        <v>13155</v>
      </c>
      <c r="Q9830" t="s">
        <v>963</v>
      </c>
      <c r="R9830" t="s">
        <v>72</v>
      </c>
      <c r="S9830" s="3">
        <v>1090000</v>
      </c>
      <c r="T9830" s="3">
        <f>Tabla1[[#This Row],[OS-Valor Unitario]]-Tabla1[[#This Row],[costo_antes_iva]]</f>
        <v>1185</v>
      </c>
      <c r="U9830" s="3">
        <f>Tabla1[[#This Row],[OS-Valor Unitario]]*Tabla1[[#This Row],[OS-Cantidad]]</f>
        <v>213700</v>
      </c>
      <c r="V9830" s="3">
        <f>Tabla1[[#This Row],[costo_antes_iva]]*Tabla1[[#This Row],[OS-Cantidad]]</f>
        <v>190000</v>
      </c>
      <c r="W9830" s="3">
        <f>Tabla1[[#This Row],[Valor total OS]]-Tabla1[[#This Row],[valor total op]]</f>
        <v>23700</v>
      </c>
    </row>
    <row r="9831" spans="1:23" x14ac:dyDescent="0.3">
      <c r="A9831">
        <v>4733</v>
      </c>
      <c r="B9831" t="s">
        <v>13153</v>
      </c>
      <c r="C9831" t="s">
        <v>66</v>
      </c>
      <c r="D9831" t="s">
        <v>5921</v>
      </c>
      <c r="E9831">
        <v>20</v>
      </c>
      <c r="F9831">
        <v>42746447</v>
      </c>
      <c r="G9831" t="s">
        <v>13154</v>
      </c>
      <c r="H9831" s="6">
        <v>45107</v>
      </c>
      <c r="I9831" s="3">
        <v>9500</v>
      </c>
      <c r="J9831" t="s">
        <v>23</v>
      </c>
      <c r="K9831" t="s">
        <v>13153</v>
      </c>
      <c r="L9831">
        <v>1</v>
      </c>
      <c r="M9831" t="s">
        <v>10860</v>
      </c>
      <c r="N9831" s="3">
        <v>8200</v>
      </c>
      <c r="O9831">
        <v>20</v>
      </c>
      <c r="P9831" t="s">
        <v>13155</v>
      </c>
      <c r="Q9831" t="s">
        <v>963</v>
      </c>
      <c r="R9831" t="s">
        <v>72</v>
      </c>
      <c r="S9831" s="3">
        <v>1090000</v>
      </c>
      <c r="T9831" s="3">
        <f>Tabla1[[#This Row],[OS-Valor Unitario]]-Tabla1[[#This Row],[costo_antes_iva]]</f>
        <v>-1300</v>
      </c>
      <c r="U9831" s="3">
        <f>Tabla1[[#This Row],[OS-Valor Unitario]]*Tabla1[[#This Row],[OS-Cantidad]]</f>
        <v>164000</v>
      </c>
      <c r="V9831" s="3">
        <f>Tabla1[[#This Row],[costo_antes_iva]]*Tabla1[[#This Row],[OS-Cantidad]]</f>
        <v>190000</v>
      </c>
      <c r="W9831" s="3">
        <f>Tabla1[[#This Row],[Valor total OS]]-Tabla1[[#This Row],[valor total op]]</f>
        <v>-26000</v>
      </c>
    </row>
    <row r="9832" spans="1:23" x14ac:dyDescent="0.3">
      <c r="A9832">
        <v>4732</v>
      </c>
      <c r="B9832" t="s">
        <v>13156</v>
      </c>
      <c r="C9832" t="s">
        <v>887</v>
      </c>
      <c r="D9832" t="s">
        <v>13157</v>
      </c>
      <c r="E9832">
        <v>20</v>
      </c>
      <c r="F9832">
        <v>42443182</v>
      </c>
      <c r="G9832" t="s">
        <v>13158</v>
      </c>
      <c r="H9832" s="6">
        <v>45103</v>
      </c>
      <c r="I9832" s="3">
        <v>15000</v>
      </c>
      <c r="J9832" t="s">
        <v>23</v>
      </c>
      <c r="K9832" t="s">
        <v>13156</v>
      </c>
      <c r="L9832">
        <v>1</v>
      </c>
      <c r="M9832" t="s">
        <v>3405</v>
      </c>
      <c r="N9832" s="3">
        <v>13000</v>
      </c>
      <c r="O9832">
        <v>20</v>
      </c>
      <c r="P9832" t="s">
        <v>13159</v>
      </c>
      <c r="Q9832" t="s">
        <v>963</v>
      </c>
      <c r="R9832" t="s">
        <v>92</v>
      </c>
      <c r="S9832" s="3">
        <v>2361540</v>
      </c>
      <c r="T9832" s="3">
        <f>Tabla1[[#This Row],[OS-Valor Unitario]]-Tabla1[[#This Row],[costo_antes_iva]]</f>
        <v>-2000</v>
      </c>
      <c r="U9832" s="3">
        <f>Tabla1[[#This Row],[OS-Valor Unitario]]*Tabla1[[#This Row],[OS-Cantidad]]</f>
        <v>260000</v>
      </c>
      <c r="V9832" s="3">
        <f>Tabla1[[#This Row],[costo_antes_iva]]*Tabla1[[#This Row],[OS-Cantidad]]</f>
        <v>300000</v>
      </c>
      <c r="W9832" s="3">
        <f>Tabla1[[#This Row],[Valor total OS]]-Tabla1[[#This Row],[valor total op]]</f>
        <v>-40000</v>
      </c>
    </row>
    <row r="9833" spans="1:23" x14ac:dyDescent="0.3">
      <c r="A9833">
        <v>4732</v>
      </c>
      <c r="B9833" t="s">
        <v>13156</v>
      </c>
      <c r="C9833" t="s">
        <v>887</v>
      </c>
      <c r="D9833" t="s">
        <v>13157</v>
      </c>
      <c r="E9833">
        <v>20</v>
      </c>
      <c r="F9833">
        <v>42443182</v>
      </c>
      <c r="G9833" t="s">
        <v>13158</v>
      </c>
      <c r="H9833" s="6">
        <v>45103</v>
      </c>
      <c r="I9833" s="3">
        <v>15000</v>
      </c>
      <c r="J9833" t="s">
        <v>23</v>
      </c>
      <c r="K9833" t="s">
        <v>13156</v>
      </c>
      <c r="L9833">
        <v>1</v>
      </c>
      <c r="M9833" t="s">
        <v>3051</v>
      </c>
      <c r="N9833" s="3">
        <v>12000</v>
      </c>
      <c r="O9833">
        <v>20</v>
      </c>
      <c r="P9833" t="s">
        <v>13159</v>
      </c>
      <c r="Q9833" t="s">
        <v>963</v>
      </c>
      <c r="R9833" t="s">
        <v>92</v>
      </c>
      <c r="S9833" s="3">
        <v>2361540</v>
      </c>
      <c r="T9833" s="3">
        <f>Tabla1[[#This Row],[OS-Valor Unitario]]-Tabla1[[#This Row],[costo_antes_iva]]</f>
        <v>-3000</v>
      </c>
      <c r="U9833" s="3">
        <f>Tabla1[[#This Row],[OS-Valor Unitario]]*Tabla1[[#This Row],[OS-Cantidad]]</f>
        <v>240000</v>
      </c>
      <c r="V9833" s="3">
        <f>Tabla1[[#This Row],[costo_antes_iva]]*Tabla1[[#This Row],[OS-Cantidad]]</f>
        <v>300000</v>
      </c>
      <c r="W9833" s="3">
        <f>Tabla1[[#This Row],[Valor total OS]]-Tabla1[[#This Row],[valor total op]]</f>
        <v>-60000</v>
      </c>
    </row>
    <row r="9834" spans="1:23" x14ac:dyDescent="0.3">
      <c r="A9834">
        <v>4732</v>
      </c>
      <c r="B9834" t="s">
        <v>13156</v>
      </c>
      <c r="C9834" t="s">
        <v>887</v>
      </c>
      <c r="D9834" t="s">
        <v>13157</v>
      </c>
      <c r="E9834">
        <v>20</v>
      </c>
      <c r="F9834">
        <v>42443182</v>
      </c>
      <c r="G9834" t="s">
        <v>13158</v>
      </c>
      <c r="H9834" s="6">
        <v>45103</v>
      </c>
      <c r="I9834" s="3">
        <v>3000</v>
      </c>
      <c r="J9834" t="s">
        <v>82</v>
      </c>
      <c r="K9834" t="s">
        <v>13156</v>
      </c>
      <c r="L9834">
        <v>1</v>
      </c>
      <c r="M9834" t="s">
        <v>3213</v>
      </c>
      <c r="N9834" s="3">
        <v>3000</v>
      </c>
      <c r="O9834">
        <v>20</v>
      </c>
      <c r="P9834" t="s">
        <v>13159</v>
      </c>
      <c r="Q9834" t="s">
        <v>963</v>
      </c>
      <c r="R9834" t="s">
        <v>92</v>
      </c>
      <c r="S9834" s="3">
        <v>2361540</v>
      </c>
      <c r="T9834" s="3">
        <f>Tabla1[[#This Row],[OS-Valor Unitario]]-Tabla1[[#This Row],[costo_antes_iva]]</f>
        <v>0</v>
      </c>
      <c r="U9834" s="3">
        <f>Tabla1[[#This Row],[OS-Valor Unitario]]*Tabla1[[#This Row],[OS-Cantidad]]</f>
        <v>60000</v>
      </c>
      <c r="V9834" s="3">
        <f>Tabla1[[#This Row],[costo_antes_iva]]*Tabla1[[#This Row],[OS-Cantidad]]</f>
        <v>60000</v>
      </c>
      <c r="W9834" s="3">
        <f>Tabla1[[#This Row],[Valor total OS]]-Tabla1[[#This Row],[valor total op]]</f>
        <v>0</v>
      </c>
    </row>
    <row r="9835" spans="1:23" x14ac:dyDescent="0.3">
      <c r="A9835">
        <v>4732</v>
      </c>
      <c r="B9835" t="s">
        <v>13160</v>
      </c>
      <c r="C9835" t="s">
        <v>513</v>
      </c>
      <c r="D9835" t="s">
        <v>13157</v>
      </c>
      <c r="E9835">
        <v>20</v>
      </c>
      <c r="F9835">
        <v>42443192</v>
      </c>
      <c r="G9835" t="s">
        <v>13161</v>
      </c>
      <c r="H9835" s="6">
        <v>45103</v>
      </c>
      <c r="I9835" s="3">
        <v>3200</v>
      </c>
      <c r="J9835" t="s">
        <v>23</v>
      </c>
      <c r="K9835" t="s">
        <v>13160</v>
      </c>
      <c r="L9835">
        <v>2</v>
      </c>
      <c r="M9835" t="s">
        <v>1504</v>
      </c>
      <c r="N9835" s="3">
        <v>2900</v>
      </c>
      <c r="O9835">
        <v>20</v>
      </c>
      <c r="P9835" t="s">
        <v>13159</v>
      </c>
      <c r="Q9835" t="s">
        <v>963</v>
      </c>
      <c r="R9835" t="s">
        <v>485</v>
      </c>
      <c r="S9835" s="3">
        <v>2361540</v>
      </c>
      <c r="T9835" s="3">
        <f>Tabla1[[#This Row],[OS-Valor Unitario]]-Tabla1[[#This Row],[costo_antes_iva]]</f>
        <v>-300</v>
      </c>
      <c r="U9835" s="3">
        <f>Tabla1[[#This Row],[OS-Valor Unitario]]*Tabla1[[#This Row],[OS-Cantidad]]</f>
        <v>58000</v>
      </c>
      <c r="V9835" s="3">
        <f>Tabla1[[#This Row],[costo_antes_iva]]*Tabla1[[#This Row],[OS-Cantidad]]</f>
        <v>64000</v>
      </c>
      <c r="W9835" s="3">
        <f>Tabla1[[#This Row],[Valor total OS]]-Tabla1[[#This Row],[valor total op]]</f>
        <v>-6000</v>
      </c>
    </row>
    <row r="9836" spans="1:23" x14ac:dyDescent="0.3">
      <c r="A9836">
        <v>4732</v>
      </c>
      <c r="B9836" t="s">
        <v>13160</v>
      </c>
      <c r="C9836" t="s">
        <v>513</v>
      </c>
      <c r="D9836" t="s">
        <v>13157</v>
      </c>
      <c r="E9836">
        <v>20</v>
      </c>
      <c r="F9836">
        <v>42443192</v>
      </c>
      <c r="G9836" t="s">
        <v>13161</v>
      </c>
      <c r="H9836" s="6">
        <v>45103</v>
      </c>
      <c r="I9836" s="3">
        <v>1600</v>
      </c>
      <c r="J9836" t="s">
        <v>82</v>
      </c>
      <c r="K9836" t="s">
        <v>13160</v>
      </c>
      <c r="L9836">
        <v>2</v>
      </c>
      <c r="M9836" t="s">
        <v>3213</v>
      </c>
      <c r="N9836" s="3">
        <v>1500</v>
      </c>
      <c r="O9836">
        <v>20</v>
      </c>
      <c r="P9836" t="s">
        <v>13159</v>
      </c>
      <c r="Q9836" t="s">
        <v>963</v>
      </c>
      <c r="R9836" t="s">
        <v>485</v>
      </c>
      <c r="S9836" s="3">
        <v>2361540</v>
      </c>
      <c r="T9836" s="3">
        <f>Tabla1[[#This Row],[OS-Valor Unitario]]-Tabla1[[#This Row],[costo_antes_iva]]</f>
        <v>-100</v>
      </c>
      <c r="U9836" s="3">
        <f>Tabla1[[#This Row],[OS-Valor Unitario]]*Tabla1[[#This Row],[OS-Cantidad]]</f>
        <v>30000</v>
      </c>
      <c r="V9836" s="3">
        <f>Tabla1[[#This Row],[costo_antes_iva]]*Tabla1[[#This Row],[OS-Cantidad]]</f>
        <v>32000</v>
      </c>
      <c r="W9836" s="3">
        <f>Tabla1[[#This Row],[Valor total OS]]-Tabla1[[#This Row],[valor total op]]</f>
        <v>-2000</v>
      </c>
    </row>
    <row r="9837" spans="1:23" x14ac:dyDescent="0.3">
      <c r="A9837">
        <v>4731</v>
      </c>
      <c r="B9837" t="s">
        <v>13162</v>
      </c>
      <c r="C9837" t="s">
        <v>66</v>
      </c>
      <c r="D9837" t="s">
        <v>1814</v>
      </c>
      <c r="E9837">
        <v>24</v>
      </c>
      <c r="F9837">
        <v>42744531</v>
      </c>
      <c r="G9837" t="s">
        <v>13163</v>
      </c>
      <c r="H9837" s="6">
        <v>45107</v>
      </c>
      <c r="I9837" s="3">
        <v>1400</v>
      </c>
      <c r="J9837" t="s">
        <v>82</v>
      </c>
      <c r="K9837" t="s">
        <v>13162</v>
      </c>
      <c r="L9837">
        <v>1</v>
      </c>
      <c r="M9837" t="s">
        <v>119</v>
      </c>
      <c r="N9837" s="3">
        <v>1500</v>
      </c>
      <c r="O9837">
        <v>24</v>
      </c>
      <c r="P9837" t="s">
        <v>13164</v>
      </c>
      <c r="Q9837" t="s">
        <v>963</v>
      </c>
      <c r="R9837" t="s">
        <v>72</v>
      </c>
      <c r="S9837" s="3">
        <v>5457632</v>
      </c>
      <c r="T9837" s="3">
        <f>Tabla1[[#This Row],[OS-Valor Unitario]]-Tabla1[[#This Row],[costo_antes_iva]]</f>
        <v>100</v>
      </c>
      <c r="U9837" s="3">
        <f>Tabla1[[#This Row],[OS-Valor Unitario]]*Tabla1[[#This Row],[OS-Cantidad]]</f>
        <v>36000</v>
      </c>
      <c r="V9837" s="3">
        <f>Tabla1[[#This Row],[costo_antes_iva]]*Tabla1[[#This Row],[OS-Cantidad]]</f>
        <v>33600</v>
      </c>
      <c r="W9837" s="3">
        <f>Tabla1[[#This Row],[Valor total OS]]-Tabla1[[#This Row],[valor total op]]</f>
        <v>2400</v>
      </c>
    </row>
    <row r="9838" spans="1:23" x14ac:dyDescent="0.3">
      <c r="A9838">
        <v>4731</v>
      </c>
      <c r="B9838" t="s">
        <v>13162</v>
      </c>
      <c r="C9838" t="s">
        <v>66</v>
      </c>
      <c r="D9838" t="s">
        <v>1814</v>
      </c>
      <c r="E9838">
        <v>24</v>
      </c>
      <c r="F9838">
        <v>42744531</v>
      </c>
      <c r="G9838" t="s">
        <v>13163</v>
      </c>
      <c r="H9838" s="6">
        <v>45107</v>
      </c>
      <c r="I9838" s="3">
        <v>8500</v>
      </c>
      <c r="J9838" t="s">
        <v>23</v>
      </c>
      <c r="K9838" t="s">
        <v>13162</v>
      </c>
      <c r="L9838">
        <v>1</v>
      </c>
      <c r="M9838" t="s">
        <v>70</v>
      </c>
      <c r="N9838" s="3">
        <v>10685</v>
      </c>
      <c r="O9838">
        <v>24</v>
      </c>
      <c r="P9838" t="s">
        <v>13164</v>
      </c>
      <c r="Q9838" t="s">
        <v>963</v>
      </c>
      <c r="R9838" t="s">
        <v>72</v>
      </c>
      <c r="S9838" s="3">
        <v>5457632</v>
      </c>
      <c r="T9838" s="3">
        <f>Tabla1[[#This Row],[OS-Valor Unitario]]-Tabla1[[#This Row],[costo_antes_iva]]</f>
        <v>2185</v>
      </c>
      <c r="U9838" s="3">
        <f>Tabla1[[#This Row],[OS-Valor Unitario]]*Tabla1[[#This Row],[OS-Cantidad]]</f>
        <v>256440</v>
      </c>
      <c r="V9838" s="3">
        <f>Tabla1[[#This Row],[costo_antes_iva]]*Tabla1[[#This Row],[OS-Cantidad]]</f>
        <v>204000</v>
      </c>
      <c r="W9838" s="3">
        <f>Tabla1[[#This Row],[Valor total OS]]-Tabla1[[#This Row],[valor total op]]</f>
        <v>52440</v>
      </c>
    </row>
    <row r="9839" spans="1:23" x14ac:dyDescent="0.3">
      <c r="A9839">
        <v>4731</v>
      </c>
      <c r="B9839" t="s">
        <v>13165</v>
      </c>
      <c r="C9839" t="s">
        <v>91</v>
      </c>
      <c r="D9839" t="s">
        <v>1814</v>
      </c>
      <c r="E9839">
        <v>12</v>
      </c>
      <c r="F9839">
        <v>42744536</v>
      </c>
      <c r="G9839" t="s">
        <v>13166</v>
      </c>
      <c r="H9839" s="6">
        <v>45107</v>
      </c>
      <c r="I9839" s="3">
        <v>15000</v>
      </c>
      <c r="J9839" t="s">
        <v>160</v>
      </c>
      <c r="K9839" t="s">
        <v>13165</v>
      </c>
      <c r="L9839">
        <v>2</v>
      </c>
      <c r="M9839" t="s">
        <v>5723</v>
      </c>
      <c r="N9839" s="3">
        <v>19200</v>
      </c>
      <c r="O9839">
        <v>12</v>
      </c>
      <c r="P9839" t="s">
        <v>13164</v>
      </c>
      <c r="Q9839" t="s">
        <v>963</v>
      </c>
      <c r="R9839" t="s">
        <v>92</v>
      </c>
      <c r="S9839" s="3">
        <v>5457632</v>
      </c>
      <c r="T9839" s="3">
        <f>Tabla1[[#This Row],[OS-Valor Unitario]]-Tabla1[[#This Row],[costo_antes_iva]]</f>
        <v>4200</v>
      </c>
      <c r="U9839" s="3">
        <f>Tabla1[[#This Row],[OS-Valor Unitario]]*Tabla1[[#This Row],[OS-Cantidad]]</f>
        <v>230400</v>
      </c>
      <c r="V9839" s="3">
        <f>Tabla1[[#This Row],[costo_antes_iva]]*Tabla1[[#This Row],[OS-Cantidad]]</f>
        <v>180000</v>
      </c>
      <c r="W9839" s="3">
        <f>Tabla1[[#This Row],[Valor total OS]]-Tabla1[[#This Row],[valor total op]]</f>
        <v>50400</v>
      </c>
    </row>
    <row r="9840" spans="1:23" x14ac:dyDescent="0.3">
      <c r="A9840">
        <v>4731</v>
      </c>
      <c r="B9840" t="s">
        <v>13165</v>
      </c>
      <c r="C9840" t="s">
        <v>91</v>
      </c>
      <c r="D9840" t="s">
        <v>1814</v>
      </c>
      <c r="E9840">
        <v>12</v>
      </c>
      <c r="F9840">
        <v>42744536</v>
      </c>
      <c r="G9840" t="s">
        <v>13166</v>
      </c>
      <c r="H9840" s="6">
        <v>45107</v>
      </c>
      <c r="I9840" s="3">
        <v>11000</v>
      </c>
      <c r="J9840" t="s">
        <v>23</v>
      </c>
      <c r="K9840" t="s">
        <v>13165</v>
      </c>
      <c r="L9840">
        <v>2</v>
      </c>
      <c r="M9840" t="s">
        <v>287</v>
      </c>
      <c r="N9840" s="3">
        <v>11000</v>
      </c>
      <c r="O9840">
        <v>12</v>
      </c>
      <c r="P9840" t="s">
        <v>13164</v>
      </c>
      <c r="Q9840" t="s">
        <v>963</v>
      </c>
      <c r="R9840" t="s">
        <v>92</v>
      </c>
      <c r="S9840" s="3">
        <v>5457632</v>
      </c>
      <c r="T9840" s="3">
        <f>Tabla1[[#This Row],[OS-Valor Unitario]]-Tabla1[[#This Row],[costo_antes_iva]]</f>
        <v>0</v>
      </c>
      <c r="U9840" s="3">
        <f>Tabla1[[#This Row],[OS-Valor Unitario]]*Tabla1[[#This Row],[OS-Cantidad]]</f>
        <v>132000</v>
      </c>
      <c r="V9840" s="3">
        <f>Tabla1[[#This Row],[costo_antes_iva]]*Tabla1[[#This Row],[OS-Cantidad]]</f>
        <v>132000</v>
      </c>
      <c r="W9840" s="3">
        <f>Tabla1[[#This Row],[Valor total OS]]-Tabla1[[#This Row],[valor total op]]</f>
        <v>0</v>
      </c>
    </row>
    <row r="9841" spans="1:23" x14ac:dyDescent="0.3">
      <c r="A9841">
        <v>4731</v>
      </c>
      <c r="B9841" t="s">
        <v>13167</v>
      </c>
      <c r="C9841" t="s">
        <v>11895</v>
      </c>
      <c r="D9841" t="s">
        <v>1814</v>
      </c>
      <c r="E9841">
        <v>12</v>
      </c>
      <c r="F9841">
        <v>42744547</v>
      </c>
      <c r="G9841" t="s">
        <v>13168</v>
      </c>
      <c r="H9841" s="6">
        <v>45107</v>
      </c>
      <c r="I9841" s="3">
        <v>1400</v>
      </c>
      <c r="J9841" t="s">
        <v>82</v>
      </c>
      <c r="K9841" t="s">
        <v>13167</v>
      </c>
      <c r="L9841">
        <v>3</v>
      </c>
      <c r="M9841" t="s">
        <v>119</v>
      </c>
      <c r="N9841" s="3">
        <v>1400</v>
      </c>
      <c r="O9841">
        <v>12</v>
      </c>
      <c r="P9841" t="s">
        <v>13164</v>
      </c>
      <c r="Q9841" t="s">
        <v>963</v>
      </c>
      <c r="R9841" t="s">
        <v>293</v>
      </c>
      <c r="S9841" s="3">
        <v>5457632</v>
      </c>
      <c r="T9841" s="3">
        <f>Tabla1[[#This Row],[OS-Valor Unitario]]-Tabla1[[#This Row],[costo_antes_iva]]</f>
        <v>0</v>
      </c>
      <c r="U9841" s="3">
        <f>Tabla1[[#This Row],[OS-Valor Unitario]]*Tabla1[[#This Row],[OS-Cantidad]]</f>
        <v>16800</v>
      </c>
      <c r="V9841" s="3">
        <f>Tabla1[[#This Row],[costo_antes_iva]]*Tabla1[[#This Row],[OS-Cantidad]]</f>
        <v>16800</v>
      </c>
      <c r="W9841" s="3">
        <f>Tabla1[[#This Row],[Valor total OS]]-Tabla1[[#This Row],[valor total op]]</f>
        <v>0</v>
      </c>
    </row>
    <row r="9842" spans="1:23" x14ac:dyDescent="0.3">
      <c r="A9842">
        <v>4731</v>
      </c>
      <c r="B9842" t="s">
        <v>13167</v>
      </c>
      <c r="C9842" t="s">
        <v>11895</v>
      </c>
      <c r="D9842" t="s">
        <v>1814</v>
      </c>
      <c r="E9842">
        <v>12</v>
      </c>
      <c r="F9842">
        <v>42744547</v>
      </c>
      <c r="G9842" t="s">
        <v>13168</v>
      </c>
      <c r="H9842" s="6">
        <v>45107</v>
      </c>
      <c r="I9842" s="3">
        <v>13500</v>
      </c>
      <c r="J9842" t="s">
        <v>160</v>
      </c>
      <c r="K9842" t="s">
        <v>13167</v>
      </c>
      <c r="L9842">
        <v>3</v>
      </c>
      <c r="M9842" t="s">
        <v>5723</v>
      </c>
      <c r="N9842" s="3">
        <v>13000</v>
      </c>
      <c r="O9842">
        <v>12</v>
      </c>
      <c r="P9842" t="s">
        <v>13164</v>
      </c>
      <c r="Q9842" t="s">
        <v>963</v>
      </c>
      <c r="R9842" t="s">
        <v>293</v>
      </c>
      <c r="S9842" s="3">
        <v>5457632</v>
      </c>
      <c r="T9842" s="3">
        <f>Tabla1[[#This Row],[OS-Valor Unitario]]-Tabla1[[#This Row],[costo_antes_iva]]</f>
        <v>-500</v>
      </c>
      <c r="U9842" s="3">
        <f>Tabla1[[#This Row],[OS-Valor Unitario]]*Tabla1[[#This Row],[OS-Cantidad]]</f>
        <v>156000</v>
      </c>
      <c r="V9842" s="3">
        <f>Tabla1[[#This Row],[costo_antes_iva]]*Tabla1[[#This Row],[OS-Cantidad]]</f>
        <v>162000</v>
      </c>
      <c r="W9842" s="3">
        <f>Tabla1[[#This Row],[Valor total OS]]-Tabla1[[#This Row],[valor total op]]</f>
        <v>-6000</v>
      </c>
    </row>
    <row r="9843" spans="1:23" x14ac:dyDescent="0.3">
      <c r="A9843">
        <v>4731</v>
      </c>
      <c r="B9843" t="s">
        <v>13167</v>
      </c>
      <c r="C9843" t="s">
        <v>11895</v>
      </c>
      <c r="D9843" t="s">
        <v>1814</v>
      </c>
      <c r="E9843">
        <v>12</v>
      </c>
      <c r="F9843">
        <v>42744547</v>
      </c>
      <c r="G9843" t="s">
        <v>13168</v>
      </c>
      <c r="H9843" s="6">
        <v>45107</v>
      </c>
      <c r="I9843" s="3">
        <v>9000</v>
      </c>
      <c r="J9843" t="s">
        <v>23</v>
      </c>
      <c r="K9843" t="s">
        <v>13167</v>
      </c>
      <c r="L9843">
        <v>3</v>
      </c>
      <c r="M9843" t="s">
        <v>287</v>
      </c>
      <c r="N9843" s="3">
        <v>9000</v>
      </c>
      <c r="O9843">
        <v>12</v>
      </c>
      <c r="P9843" t="s">
        <v>13164</v>
      </c>
      <c r="Q9843" t="s">
        <v>963</v>
      </c>
      <c r="R9843" t="s">
        <v>293</v>
      </c>
      <c r="S9843" s="3">
        <v>5457632</v>
      </c>
      <c r="T9843" s="3">
        <f>Tabla1[[#This Row],[OS-Valor Unitario]]-Tabla1[[#This Row],[costo_antes_iva]]</f>
        <v>0</v>
      </c>
      <c r="U9843" s="3">
        <f>Tabla1[[#This Row],[OS-Valor Unitario]]*Tabla1[[#This Row],[OS-Cantidad]]</f>
        <v>108000</v>
      </c>
      <c r="V9843" s="3">
        <f>Tabla1[[#This Row],[costo_antes_iva]]*Tabla1[[#This Row],[OS-Cantidad]]</f>
        <v>108000</v>
      </c>
      <c r="W9843" s="3">
        <f>Tabla1[[#This Row],[Valor total OS]]-Tabla1[[#This Row],[valor total op]]</f>
        <v>0</v>
      </c>
    </row>
    <row r="9844" spans="1:23" x14ac:dyDescent="0.3">
      <c r="A9844">
        <v>4731</v>
      </c>
      <c r="B9844" t="s">
        <v>13169</v>
      </c>
      <c r="C9844" t="s">
        <v>124</v>
      </c>
      <c r="D9844" t="s">
        <v>1814</v>
      </c>
      <c r="E9844">
        <v>24</v>
      </c>
      <c r="F9844">
        <v>42744558</v>
      </c>
      <c r="G9844" t="s">
        <v>13170</v>
      </c>
      <c r="H9844" s="6">
        <v>45107</v>
      </c>
      <c r="I9844" s="3">
        <v>1600</v>
      </c>
      <c r="J9844" t="s">
        <v>33</v>
      </c>
      <c r="K9844" t="s">
        <v>13169</v>
      </c>
      <c r="L9844">
        <v>4</v>
      </c>
      <c r="M9844" t="s">
        <v>5723</v>
      </c>
      <c r="N9844" s="3">
        <v>4000</v>
      </c>
      <c r="O9844">
        <v>24</v>
      </c>
      <c r="P9844" t="s">
        <v>13164</v>
      </c>
      <c r="Q9844" t="s">
        <v>963</v>
      </c>
      <c r="R9844" t="s">
        <v>61</v>
      </c>
      <c r="S9844" s="3">
        <v>5457632</v>
      </c>
      <c r="T9844" s="3">
        <f>Tabla1[[#This Row],[OS-Valor Unitario]]-Tabla1[[#This Row],[costo_antes_iva]]</f>
        <v>2400</v>
      </c>
      <c r="U9844" s="3">
        <f>Tabla1[[#This Row],[OS-Valor Unitario]]*Tabla1[[#This Row],[OS-Cantidad]]</f>
        <v>96000</v>
      </c>
      <c r="V9844" s="3">
        <f>Tabla1[[#This Row],[costo_antes_iva]]*Tabla1[[#This Row],[OS-Cantidad]]</f>
        <v>38400</v>
      </c>
      <c r="W9844" s="3">
        <f>Tabla1[[#This Row],[Valor total OS]]-Tabla1[[#This Row],[valor total op]]</f>
        <v>57600</v>
      </c>
    </row>
    <row r="9845" spans="1:23" x14ac:dyDescent="0.3">
      <c r="A9845">
        <v>4731</v>
      </c>
      <c r="B9845" t="s">
        <v>13169</v>
      </c>
      <c r="C9845" t="s">
        <v>124</v>
      </c>
      <c r="D9845" t="s">
        <v>1814</v>
      </c>
      <c r="E9845">
        <v>24</v>
      </c>
      <c r="F9845">
        <v>42744558</v>
      </c>
      <c r="G9845" t="s">
        <v>13170</v>
      </c>
      <c r="H9845" s="6">
        <v>45107</v>
      </c>
      <c r="I9845" s="3">
        <v>1600</v>
      </c>
      <c r="J9845" t="s">
        <v>33</v>
      </c>
      <c r="K9845" t="s">
        <v>13169</v>
      </c>
      <c r="L9845">
        <v>4</v>
      </c>
      <c r="M9845" t="s">
        <v>35</v>
      </c>
      <c r="N9845" s="3">
        <v>1600</v>
      </c>
      <c r="O9845">
        <v>24</v>
      </c>
      <c r="P9845" t="s">
        <v>13164</v>
      </c>
      <c r="Q9845" t="s">
        <v>963</v>
      </c>
      <c r="R9845" t="s">
        <v>61</v>
      </c>
      <c r="S9845" s="3">
        <v>5457632</v>
      </c>
      <c r="T9845" s="3">
        <f>Tabla1[[#This Row],[OS-Valor Unitario]]-Tabla1[[#This Row],[costo_antes_iva]]</f>
        <v>0</v>
      </c>
      <c r="U9845" s="3">
        <f>Tabla1[[#This Row],[OS-Valor Unitario]]*Tabla1[[#This Row],[OS-Cantidad]]</f>
        <v>38400</v>
      </c>
      <c r="V9845" s="3">
        <f>Tabla1[[#This Row],[costo_antes_iva]]*Tabla1[[#This Row],[OS-Cantidad]]</f>
        <v>38400</v>
      </c>
      <c r="W9845" s="3">
        <f>Tabla1[[#This Row],[Valor total OS]]-Tabla1[[#This Row],[valor total op]]</f>
        <v>0</v>
      </c>
    </row>
    <row r="9846" spans="1:23" x14ac:dyDescent="0.3">
      <c r="A9846">
        <v>4731</v>
      </c>
      <c r="B9846" t="s">
        <v>13171</v>
      </c>
      <c r="C9846" t="s">
        <v>312</v>
      </c>
      <c r="D9846" t="s">
        <v>1814</v>
      </c>
      <c r="E9846">
        <v>10</v>
      </c>
      <c r="F9846">
        <v>42744569</v>
      </c>
      <c r="G9846" t="s">
        <v>13172</v>
      </c>
      <c r="H9846" s="6">
        <v>45107</v>
      </c>
      <c r="I9846" s="3">
        <v>1600</v>
      </c>
      <c r="J9846" t="s">
        <v>82</v>
      </c>
      <c r="K9846" t="s">
        <v>13171</v>
      </c>
      <c r="L9846">
        <v>5</v>
      </c>
      <c r="M9846" t="s">
        <v>119</v>
      </c>
      <c r="N9846" s="3">
        <v>6000</v>
      </c>
      <c r="O9846">
        <v>1</v>
      </c>
      <c r="P9846" t="s">
        <v>13164</v>
      </c>
      <c r="Q9846" t="s">
        <v>963</v>
      </c>
      <c r="R9846" t="s">
        <v>199</v>
      </c>
      <c r="S9846" s="3">
        <v>5457632</v>
      </c>
      <c r="T9846" s="3">
        <f>Tabla1[[#This Row],[OS-Valor Unitario]]-Tabla1[[#This Row],[costo_antes_iva]]</f>
        <v>4400</v>
      </c>
      <c r="U9846" s="3">
        <f>Tabla1[[#This Row],[OS-Valor Unitario]]*Tabla1[[#This Row],[OS-Cantidad]]</f>
        <v>6000</v>
      </c>
      <c r="V9846" s="3">
        <f>Tabla1[[#This Row],[costo_antes_iva]]*Tabla1[[#This Row],[OS-Cantidad]]</f>
        <v>1600</v>
      </c>
      <c r="W9846" s="3">
        <f>Tabla1[[#This Row],[Valor total OS]]-Tabla1[[#This Row],[valor total op]]</f>
        <v>4400</v>
      </c>
    </row>
    <row r="9847" spans="1:23" x14ac:dyDescent="0.3">
      <c r="A9847">
        <v>4731</v>
      </c>
      <c r="B9847" t="s">
        <v>13173</v>
      </c>
      <c r="C9847" t="s">
        <v>7410</v>
      </c>
      <c r="D9847" t="s">
        <v>1814</v>
      </c>
      <c r="E9847">
        <v>10</v>
      </c>
      <c r="F9847">
        <v>42744572</v>
      </c>
      <c r="G9847" t="s">
        <v>13174</v>
      </c>
      <c r="H9847" s="6">
        <v>45107</v>
      </c>
      <c r="I9847" s="3">
        <v>1500</v>
      </c>
      <c r="J9847" t="s">
        <v>82</v>
      </c>
      <c r="K9847" t="s">
        <v>13173</v>
      </c>
      <c r="L9847">
        <v>6</v>
      </c>
      <c r="M9847" t="s">
        <v>119</v>
      </c>
      <c r="N9847" s="3">
        <v>48000</v>
      </c>
      <c r="O9847">
        <v>1</v>
      </c>
      <c r="P9847" t="s">
        <v>13164</v>
      </c>
      <c r="Q9847" t="s">
        <v>963</v>
      </c>
      <c r="R9847" t="s">
        <v>7410</v>
      </c>
      <c r="S9847" s="3">
        <v>5457632</v>
      </c>
      <c r="T9847" s="3">
        <f>Tabla1[[#This Row],[OS-Valor Unitario]]-Tabla1[[#This Row],[costo_antes_iva]]</f>
        <v>46500</v>
      </c>
      <c r="U9847" s="3">
        <f>Tabla1[[#This Row],[OS-Valor Unitario]]*Tabla1[[#This Row],[OS-Cantidad]]</f>
        <v>48000</v>
      </c>
      <c r="V9847" s="3">
        <f>Tabla1[[#This Row],[costo_antes_iva]]*Tabla1[[#This Row],[OS-Cantidad]]</f>
        <v>1500</v>
      </c>
      <c r="W9847" s="3">
        <f>Tabla1[[#This Row],[Valor total OS]]-Tabla1[[#This Row],[valor total op]]</f>
        <v>46500</v>
      </c>
    </row>
    <row r="9848" spans="1:23" x14ac:dyDescent="0.3">
      <c r="A9848">
        <v>4731</v>
      </c>
      <c r="B9848" t="s">
        <v>13175</v>
      </c>
      <c r="C9848" t="s">
        <v>78</v>
      </c>
      <c r="D9848" t="s">
        <v>1814</v>
      </c>
      <c r="E9848">
        <v>24</v>
      </c>
      <c r="F9848">
        <v>42744575</v>
      </c>
      <c r="G9848" t="s">
        <v>13176</v>
      </c>
      <c r="H9848" s="6">
        <v>45107</v>
      </c>
      <c r="I9848" s="3">
        <v>3000</v>
      </c>
      <c r="J9848" t="s">
        <v>82</v>
      </c>
      <c r="K9848" t="s">
        <v>13175</v>
      </c>
      <c r="L9848">
        <v>7</v>
      </c>
      <c r="M9848" t="s">
        <v>119</v>
      </c>
      <c r="N9848" s="3">
        <v>3500</v>
      </c>
      <c r="O9848">
        <v>48</v>
      </c>
      <c r="P9848" t="s">
        <v>13164</v>
      </c>
      <c r="Q9848" t="s">
        <v>963</v>
      </c>
      <c r="R9848" t="s">
        <v>61</v>
      </c>
      <c r="S9848" s="3">
        <v>5457632</v>
      </c>
      <c r="T9848" s="3">
        <f>Tabla1[[#This Row],[OS-Valor Unitario]]-Tabla1[[#This Row],[costo_antes_iva]]</f>
        <v>500</v>
      </c>
      <c r="U9848" s="3">
        <f>Tabla1[[#This Row],[OS-Valor Unitario]]*Tabla1[[#This Row],[OS-Cantidad]]</f>
        <v>168000</v>
      </c>
      <c r="V9848" s="3">
        <f>Tabla1[[#This Row],[costo_antes_iva]]*Tabla1[[#This Row],[OS-Cantidad]]</f>
        <v>144000</v>
      </c>
      <c r="W9848" s="3">
        <f>Tabla1[[#This Row],[Valor total OS]]-Tabla1[[#This Row],[valor total op]]</f>
        <v>24000</v>
      </c>
    </row>
    <row r="9849" spans="1:23" x14ac:dyDescent="0.3">
      <c r="A9849">
        <v>4731</v>
      </c>
      <c r="B9849" t="s">
        <v>13175</v>
      </c>
      <c r="C9849" t="s">
        <v>78</v>
      </c>
      <c r="D9849" t="s">
        <v>1814</v>
      </c>
      <c r="E9849">
        <v>24</v>
      </c>
      <c r="F9849">
        <v>42744575</v>
      </c>
      <c r="G9849" t="s">
        <v>13176</v>
      </c>
      <c r="H9849" s="6">
        <v>45107</v>
      </c>
      <c r="I9849" s="3">
        <v>3000</v>
      </c>
      <c r="J9849" t="s">
        <v>23</v>
      </c>
      <c r="K9849" t="s">
        <v>13175</v>
      </c>
      <c r="L9849">
        <v>7</v>
      </c>
      <c r="M9849" t="s">
        <v>1504</v>
      </c>
      <c r="N9849" s="3">
        <v>5000</v>
      </c>
      <c r="O9849">
        <v>24</v>
      </c>
      <c r="P9849" t="s">
        <v>13164</v>
      </c>
      <c r="Q9849" t="s">
        <v>963</v>
      </c>
      <c r="R9849" t="s">
        <v>61</v>
      </c>
      <c r="S9849" s="3">
        <v>5457632</v>
      </c>
      <c r="T9849" s="3">
        <f>Tabla1[[#This Row],[OS-Valor Unitario]]-Tabla1[[#This Row],[costo_antes_iva]]</f>
        <v>2000</v>
      </c>
      <c r="U9849" s="3">
        <f>Tabla1[[#This Row],[OS-Valor Unitario]]*Tabla1[[#This Row],[OS-Cantidad]]</f>
        <v>120000</v>
      </c>
      <c r="V9849" s="3">
        <f>Tabla1[[#This Row],[costo_antes_iva]]*Tabla1[[#This Row],[OS-Cantidad]]</f>
        <v>72000</v>
      </c>
      <c r="W9849" s="3">
        <f>Tabla1[[#This Row],[Valor total OS]]-Tabla1[[#This Row],[valor total op]]</f>
        <v>48000</v>
      </c>
    </row>
    <row r="9850" spans="1:23" x14ac:dyDescent="0.3">
      <c r="A9850">
        <v>4731</v>
      </c>
      <c r="B9850" t="s">
        <v>13175</v>
      </c>
      <c r="C9850" t="s">
        <v>78</v>
      </c>
      <c r="D9850" t="s">
        <v>1814</v>
      </c>
      <c r="E9850">
        <v>24</v>
      </c>
      <c r="F9850">
        <v>42744575</v>
      </c>
      <c r="G9850" t="s">
        <v>13176</v>
      </c>
      <c r="H9850" s="6">
        <v>45107</v>
      </c>
      <c r="I9850" s="3">
        <v>1400</v>
      </c>
      <c r="J9850" t="s">
        <v>82</v>
      </c>
      <c r="K9850" t="s">
        <v>13175</v>
      </c>
      <c r="L9850">
        <v>7</v>
      </c>
      <c r="M9850" t="s">
        <v>119</v>
      </c>
      <c r="N9850" s="3">
        <v>3500</v>
      </c>
      <c r="O9850">
        <v>48</v>
      </c>
      <c r="P9850" t="s">
        <v>13164</v>
      </c>
      <c r="Q9850" t="s">
        <v>963</v>
      </c>
      <c r="R9850" t="s">
        <v>61</v>
      </c>
      <c r="S9850" s="3">
        <v>5457632</v>
      </c>
      <c r="T9850" s="3">
        <f>Tabla1[[#This Row],[OS-Valor Unitario]]-Tabla1[[#This Row],[costo_antes_iva]]</f>
        <v>2100</v>
      </c>
      <c r="U9850" s="3">
        <f>Tabla1[[#This Row],[OS-Valor Unitario]]*Tabla1[[#This Row],[OS-Cantidad]]</f>
        <v>168000</v>
      </c>
      <c r="V9850" s="3">
        <f>Tabla1[[#This Row],[costo_antes_iva]]*Tabla1[[#This Row],[OS-Cantidad]]</f>
        <v>67200</v>
      </c>
      <c r="W9850" s="3">
        <f>Tabla1[[#This Row],[Valor total OS]]-Tabla1[[#This Row],[valor total op]]</f>
        <v>100800</v>
      </c>
    </row>
    <row r="9851" spans="1:23" x14ac:dyDescent="0.3">
      <c r="A9851">
        <v>4730</v>
      </c>
      <c r="B9851" t="s">
        <v>13177</v>
      </c>
      <c r="C9851" t="s">
        <v>78</v>
      </c>
      <c r="D9851" t="s">
        <v>1167</v>
      </c>
      <c r="E9851">
        <v>200</v>
      </c>
      <c r="F9851">
        <v>42744451</v>
      </c>
      <c r="G9851" t="s">
        <v>13178</v>
      </c>
      <c r="H9851" s="6">
        <v>45107</v>
      </c>
      <c r="I9851" s="3">
        <v>1300</v>
      </c>
      <c r="J9851" t="s">
        <v>82</v>
      </c>
      <c r="K9851" t="s">
        <v>13177</v>
      </c>
      <c r="L9851">
        <v>1</v>
      </c>
      <c r="M9851" t="s">
        <v>12842</v>
      </c>
      <c r="N9851" s="3">
        <v>1300</v>
      </c>
      <c r="O9851">
        <v>200</v>
      </c>
      <c r="P9851" t="s">
        <v>13179</v>
      </c>
      <c r="Q9851" t="s">
        <v>963</v>
      </c>
      <c r="R9851" t="s">
        <v>61</v>
      </c>
      <c r="S9851" s="3">
        <v>4971600</v>
      </c>
      <c r="T9851" s="3">
        <f>Tabla1[[#This Row],[OS-Valor Unitario]]-Tabla1[[#This Row],[costo_antes_iva]]</f>
        <v>0</v>
      </c>
      <c r="U9851" s="3">
        <f>Tabla1[[#This Row],[OS-Valor Unitario]]*Tabla1[[#This Row],[OS-Cantidad]]</f>
        <v>260000</v>
      </c>
      <c r="V9851" s="3">
        <f>Tabla1[[#This Row],[costo_antes_iva]]*Tabla1[[#This Row],[OS-Cantidad]]</f>
        <v>260000</v>
      </c>
      <c r="W9851" s="3">
        <f>Tabla1[[#This Row],[Valor total OS]]-Tabla1[[#This Row],[valor total op]]</f>
        <v>0</v>
      </c>
    </row>
    <row r="9852" spans="1:23" x14ac:dyDescent="0.3">
      <c r="A9852">
        <v>4730</v>
      </c>
      <c r="B9852" t="s">
        <v>13177</v>
      </c>
      <c r="C9852" t="s">
        <v>78</v>
      </c>
      <c r="D9852" t="s">
        <v>1167</v>
      </c>
      <c r="E9852">
        <v>200</v>
      </c>
      <c r="F9852">
        <v>42744451</v>
      </c>
      <c r="G9852" t="s">
        <v>13178</v>
      </c>
      <c r="H9852" s="6">
        <v>45107</v>
      </c>
      <c r="I9852" s="3">
        <v>3000</v>
      </c>
      <c r="J9852" t="s">
        <v>23</v>
      </c>
      <c r="K9852" t="s">
        <v>13177</v>
      </c>
      <c r="L9852">
        <v>1</v>
      </c>
      <c r="M9852" t="s">
        <v>1504</v>
      </c>
      <c r="N9852" s="3">
        <v>2900</v>
      </c>
      <c r="O9852">
        <v>236</v>
      </c>
      <c r="P9852" t="s">
        <v>13179</v>
      </c>
      <c r="Q9852" t="s">
        <v>963</v>
      </c>
      <c r="R9852" t="s">
        <v>61</v>
      </c>
      <c r="S9852" s="3">
        <v>4971600</v>
      </c>
      <c r="T9852" s="3">
        <f>Tabla1[[#This Row],[OS-Valor Unitario]]-Tabla1[[#This Row],[costo_antes_iva]]</f>
        <v>-100</v>
      </c>
      <c r="U9852" s="3">
        <f>Tabla1[[#This Row],[OS-Valor Unitario]]*Tabla1[[#This Row],[OS-Cantidad]]</f>
        <v>684400</v>
      </c>
      <c r="V9852" s="3">
        <f>Tabla1[[#This Row],[costo_antes_iva]]*Tabla1[[#This Row],[OS-Cantidad]]</f>
        <v>708000</v>
      </c>
      <c r="W9852" s="3">
        <f>Tabla1[[#This Row],[Valor total OS]]-Tabla1[[#This Row],[valor total op]]</f>
        <v>-23600</v>
      </c>
    </row>
    <row r="9853" spans="1:23" x14ac:dyDescent="0.3">
      <c r="A9853">
        <v>4729</v>
      </c>
      <c r="B9853" t="s">
        <v>13180</v>
      </c>
      <c r="C9853" t="s">
        <v>66</v>
      </c>
      <c r="D9853" t="s">
        <v>13123</v>
      </c>
      <c r="E9853">
        <v>50</v>
      </c>
      <c r="F9853">
        <v>42744086</v>
      </c>
      <c r="G9853" t="s">
        <v>13181</v>
      </c>
      <c r="H9853" s="6">
        <v>45107</v>
      </c>
      <c r="I9853" s="3">
        <v>10000</v>
      </c>
      <c r="J9853" t="s">
        <v>23</v>
      </c>
      <c r="K9853" t="s">
        <v>13180</v>
      </c>
      <c r="L9853">
        <v>1</v>
      </c>
      <c r="M9853" t="s">
        <v>70</v>
      </c>
      <c r="N9853" s="3">
        <v>13000</v>
      </c>
      <c r="O9853">
        <v>50</v>
      </c>
      <c r="P9853" t="s">
        <v>13182</v>
      </c>
      <c r="Q9853" t="s">
        <v>963</v>
      </c>
      <c r="R9853" t="s">
        <v>72</v>
      </c>
      <c r="S9853" s="3">
        <v>2527550</v>
      </c>
      <c r="T9853" s="3">
        <f>Tabla1[[#This Row],[OS-Valor Unitario]]-Tabla1[[#This Row],[costo_antes_iva]]</f>
        <v>3000</v>
      </c>
      <c r="U9853" s="3">
        <f>Tabla1[[#This Row],[OS-Valor Unitario]]*Tabla1[[#This Row],[OS-Cantidad]]</f>
        <v>650000</v>
      </c>
      <c r="V9853" s="3">
        <f>Tabla1[[#This Row],[costo_antes_iva]]*Tabla1[[#This Row],[OS-Cantidad]]</f>
        <v>500000</v>
      </c>
      <c r="W9853" s="3">
        <f>Tabla1[[#This Row],[Valor total OS]]-Tabla1[[#This Row],[valor total op]]</f>
        <v>150000</v>
      </c>
    </row>
    <row r="9854" spans="1:23" x14ac:dyDescent="0.3">
      <c r="A9854">
        <v>4729</v>
      </c>
      <c r="B9854" t="s">
        <v>13180</v>
      </c>
      <c r="C9854" t="s">
        <v>66</v>
      </c>
      <c r="D9854" t="s">
        <v>13123</v>
      </c>
      <c r="E9854">
        <v>50</v>
      </c>
      <c r="F9854">
        <v>42744086</v>
      </c>
      <c r="G9854" t="s">
        <v>13181</v>
      </c>
      <c r="H9854" s="6">
        <v>45107</v>
      </c>
      <c r="I9854" s="3">
        <v>5500</v>
      </c>
      <c r="J9854" t="s">
        <v>82</v>
      </c>
      <c r="K9854" t="s">
        <v>13180</v>
      </c>
      <c r="L9854">
        <v>1</v>
      </c>
      <c r="M9854" t="s">
        <v>12842</v>
      </c>
      <c r="N9854" s="3">
        <v>5200</v>
      </c>
      <c r="O9854">
        <v>50</v>
      </c>
      <c r="P9854" t="s">
        <v>13182</v>
      </c>
      <c r="Q9854" t="s">
        <v>963</v>
      </c>
      <c r="R9854" t="s">
        <v>72</v>
      </c>
      <c r="S9854" s="3">
        <v>2527550</v>
      </c>
      <c r="T9854" s="3">
        <f>Tabla1[[#This Row],[OS-Valor Unitario]]-Tabla1[[#This Row],[costo_antes_iva]]</f>
        <v>-300</v>
      </c>
      <c r="U9854" s="3">
        <f>Tabla1[[#This Row],[OS-Valor Unitario]]*Tabla1[[#This Row],[OS-Cantidad]]</f>
        <v>260000</v>
      </c>
      <c r="V9854" s="3">
        <f>Tabla1[[#This Row],[costo_antes_iva]]*Tabla1[[#This Row],[OS-Cantidad]]</f>
        <v>275000</v>
      </c>
      <c r="W9854" s="3">
        <f>Tabla1[[#This Row],[Valor total OS]]-Tabla1[[#This Row],[valor total op]]</f>
        <v>-15000</v>
      </c>
    </row>
    <row r="9855" spans="1:23" x14ac:dyDescent="0.3">
      <c r="A9855">
        <v>4728</v>
      </c>
      <c r="B9855" t="s">
        <v>13183</v>
      </c>
      <c r="C9855" t="s">
        <v>153</v>
      </c>
      <c r="D9855" t="s">
        <v>13123</v>
      </c>
      <c r="E9855">
        <v>44</v>
      </c>
      <c r="F9855">
        <v>42743552</v>
      </c>
      <c r="G9855" t="s">
        <v>13184</v>
      </c>
      <c r="H9855" s="6">
        <v>45107</v>
      </c>
      <c r="I9855" s="3">
        <v>10000</v>
      </c>
      <c r="J9855" t="s">
        <v>23</v>
      </c>
      <c r="K9855" t="s">
        <v>13183</v>
      </c>
      <c r="L9855">
        <v>1</v>
      </c>
      <c r="M9855" t="s">
        <v>70</v>
      </c>
      <c r="N9855" s="3">
        <v>10685</v>
      </c>
      <c r="O9855">
        <v>44</v>
      </c>
      <c r="P9855" t="s">
        <v>13185</v>
      </c>
      <c r="Q9855" t="s">
        <v>963</v>
      </c>
      <c r="R9855" t="s">
        <v>72</v>
      </c>
      <c r="S9855" s="3">
        <v>7907134</v>
      </c>
      <c r="T9855" s="3">
        <f>Tabla1[[#This Row],[OS-Valor Unitario]]-Tabla1[[#This Row],[costo_antes_iva]]</f>
        <v>685</v>
      </c>
      <c r="U9855" s="3">
        <f>Tabla1[[#This Row],[OS-Valor Unitario]]*Tabla1[[#This Row],[OS-Cantidad]]</f>
        <v>470140</v>
      </c>
      <c r="V9855" s="3">
        <f>Tabla1[[#This Row],[costo_antes_iva]]*Tabla1[[#This Row],[OS-Cantidad]]</f>
        <v>440000</v>
      </c>
      <c r="W9855" s="3">
        <f>Tabla1[[#This Row],[Valor total OS]]-Tabla1[[#This Row],[valor total op]]</f>
        <v>30140</v>
      </c>
    </row>
    <row r="9856" spans="1:23" x14ac:dyDescent="0.3">
      <c r="A9856">
        <v>4728</v>
      </c>
      <c r="B9856" t="s">
        <v>13183</v>
      </c>
      <c r="C9856" t="s">
        <v>153</v>
      </c>
      <c r="D9856" t="s">
        <v>13123</v>
      </c>
      <c r="E9856">
        <v>44</v>
      </c>
      <c r="F9856">
        <v>42743552</v>
      </c>
      <c r="G9856" t="s">
        <v>13184</v>
      </c>
      <c r="H9856" s="6">
        <v>45107</v>
      </c>
      <c r="I9856" s="3">
        <v>5500</v>
      </c>
      <c r="J9856" t="s">
        <v>82</v>
      </c>
      <c r="K9856" t="s">
        <v>13183</v>
      </c>
      <c r="L9856">
        <v>1</v>
      </c>
      <c r="M9856" t="s">
        <v>12842</v>
      </c>
      <c r="N9856" s="3">
        <v>5500</v>
      </c>
      <c r="O9856">
        <v>44</v>
      </c>
      <c r="P9856" t="s">
        <v>13185</v>
      </c>
      <c r="Q9856" t="s">
        <v>963</v>
      </c>
      <c r="R9856" t="s">
        <v>72</v>
      </c>
      <c r="S9856" s="3">
        <v>7907134</v>
      </c>
      <c r="T9856" s="3">
        <f>Tabla1[[#This Row],[OS-Valor Unitario]]-Tabla1[[#This Row],[costo_antes_iva]]</f>
        <v>0</v>
      </c>
      <c r="U9856" s="3">
        <f>Tabla1[[#This Row],[OS-Valor Unitario]]*Tabla1[[#This Row],[OS-Cantidad]]</f>
        <v>242000</v>
      </c>
      <c r="V9856" s="3">
        <f>Tabla1[[#This Row],[costo_antes_iva]]*Tabla1[[#This Row],[OS-Cantidad]]</f>
        <v>242000</v>
      </c>
      <c r="W9856" s="3">
        <f>Tabla1[[#This Row],[Valor total OS]]-Tabla1[[#This Row],[valor total op]]</f>
        <v>0</v>
      </c>
    </row>
    <row r="9857" spans="1:23" x14ac:dyDescent="0.3">
      <c r="A9857">
        <v>4728</v>
      </c>
      <c r="B9857" t="s">
        <v>13186</v>
      </c>
      <c r="C9857" t="s">
        <v>919</v>
      </c>
      <c r="D9857" t="s">
        <v>13123</v>
      </c>
      <c r="E9857">
        <v>48</v>
      </c>
      <c r="F9857">
        <v>42743569</v>
      </c>
      <c r="G9857" t="s">
        <v>13187</v>
      </c>
      <c r="H9857" s="6">
        <v>45107</v>
      </c>
      <c r="I9857" s="3">
        <v>1200</v>
      </c>
      <c r="J9857" t="s">
        <v>82</v>
      </c>
      <c r="K9857" t="s">
        <v>13186</v>
      </c>
      <c r="L9857">
        <v>2</v>
      </c>
      <c r="M9857" t="s">
        <v>12842</v>
      </c>
      <c r="N9857" s="3">
        <v>1200</v>
      </c>
      <c r="O9857">
        <v>48</v>
      </c>
      <c r="P9857" t="s">
        <v>13185</v>
      </c>
      <c r="Q9857" t="s">
        <v>963</v>
      </c>
      <c r="R9857" t="s">
        <v>922</v>
      </c>
      <c r="S9857" s="3">
        <v>7907134</v>
      </c>
      <c r="T9857" s="3">
        <f>Tabla1[[#This Row],[OS-Valor Unitario]]-Tabla1[[#This Row],[costo_antes_iva]]</f>
        <v>0</v>
      </c>
      <c r="U9857" s="3">
        <f>Tabla1[[#This Row],[OS-Valor Unitario]]*Tabla1[[#This Row],[OS-Cantidad]]</f>
        <v>57600</v>
      </c>
      <c r="V9857" s="3">
        <f>Tabla1[[#This Row],[costo_antes_iva]]*Tabla1[[#This Row],[OS-Cantidad]]</f>
        <v>57600</v>
      </c>
      <c r="W9857" s="3">
        <f>Tabla1[[#This Row],[Valor total OS]]-Tabla1[[#This Row],[valor total op]]</f>
        <v>0</v>
      </c>
    </row>
    <row r="9858" spans="1:23" x14ac:dyDescent="0.3">
      <c r="A9858">
        <v>4728</v>
      </c>
      <c r="B9858" t="s">
        <v>13188</v>
      </c>
      <c r="C9858" t="s">
        <v>20</v>
      </c>
      <c r="D9858" t="s">
        <v>13123</v>
      </c>
      <c r="E9858">
        <v>46</v>
      </c>
      <c r="F9858">
        <v>42743578</v>
      </c>
      <c r="G9858" t="s">
        <v>13189</v>
      </c>
      <c r="H9858" s="6">
        <v>45107</v>
      </c>
      <c r="I9858" s="3">
        <v>4800</v>
      </c>
      <c r="J9858" t="s">
        <v>23</v>
      </c>
      <c r="K9858" t="s">
        <v>13188</v>
      </c>
      <c r="L9858">
        <v>3</v>
      </c>
      <c r="M9858" t="s">
        <v>12505</v>
      </c>
      <c r="N9858" s="3">
        <v>6500</v>
      </c>
      <c r="O9858">
        <v>46</v>
      </c>
      <c r="P9858" t="s">
        <v>13185</v>
      </c>
      <c r="Q9858" t="s">
        <v>963</v>
      </c>
      <c r="R9858" t="s">
        <v>28</v>
      </c>
      <c r="S9858" s="3">
        <v>7907134</v>
      </c>
      <c r="T9858" s="3">
        <f>Tabla1[[#This Row],[OS-Valor Unitario]]-Tabla1[[#This Row],[costo_antes_iva]]</f>
        <v>1700</v>
      </c>
      <c r="U9858" s="3">
        <f>Tabla1[[#This Row],[OS-Valor Unitario]]*Tabla1[[#This Row],[OS-Cantidad]]</f>
        <v>299000</v>
      </c>
      <c r="V9858" s="3">
        <f>Tabla1[[#This Row],[costo_antes_iva]]*Tabla1[[#This Row],[OS-Cantidad]]</f>
        <v>220800</v>
      </c>
      <c r="W9858" s="3">
        <f>Tabla1[[#This Row],[Valor total OS]]-Tabla1[[#This Row],[valor total op]]</f>
        <v>78200</v>
      </c>
    </row>
    <row r="9859" spans="1:23" x14ac:dyDescent="0.3">
      <c r="A9859">
        <v>4728</v>
      </c>
      <c r="B9859" t="s">
        <v>13190</v>
      </c>
      <c r="C9859" t="s">
        <v>612</v>
      </c>
      <c r="D9859" t="s">
        <v>13123</v>
      </c>
      <c r="E9859">
        <v>30</v>
      </c>
      <c r="F9859">
        <v>42743585</v>
      </c>
      <c r="G9859" t="s">
        <v>13191</v>
      </c>
      <c r="H9859" s="6">
        <v>45107</v>
      </c>
      <c r="I9859" s="3">
        <v>2200</v>
      </c>
      <c r="J9859" t="s">
        <v>82</v>
      </c>
      <c r="K9859" t="s">
        <v>13190</v>
      </c>
      <c r="L9859">
        <v>4</v>
      </c>
      <c r="M9859" t="s">
        <v>12842</v>
      </c>
      <c r="N9859" s="3">
        <v>2200</v>
      </c>
      <c r="O9859">
        <v>30</v>
      </c>
      <c r="P9859" t="s">
        <v>13185</v>
      </c>
      <c r="Q9859" t="s">
        <v>963</v>
      </c>
      <c r="R9859" t="s">
        <v>389</v>
      </c>
      <c r="S9859" s="3">
        <v>7907134</v>
      </c>
      <c r="T9859" s="3">
        <f>Tabla1[[#This Row],[OS-Valor Unitario]]-Tabla1[[#This Row],[costo_antes_iva]]</f>
        <v>0</v>
      </c>
      <c r="U9859" s="3">
        <f>Tabla1[[#This Row],[OS-Valor Unitario]]*Tabla1[[#This Row],[OS-Cantidad]]</f>
        <v>66000</v>
      </c>
      <c r="V9859" s="3">
        <f>Tabla1[[#This Row],[costo_antes_iva]]*Tabla1[[#This Row],[OS-Cantidad]]</f>
        <v>66000</v>
      </c>
      <c r="W9859" s="3">
        <f>Tabla1[[#This Row],[Valor total OS]]-Tabla1[[#This Row],[valor total op]]</f>
        <v>0</v>
      </c>
    </row>
    <row r="9860" spans="1:23" x14ac:dyDescent="0.3">
      <c r="A9860">
        <v>4728</v>
      </c>
      <c r="B9860" t="s">
        <v>13192</v>
      </c>
      <c r="C9860" t="s">
        <v>696</v>
      </c>
      <c r="D9860" t="s">
        <v>13123</v>
      </c>
      <c r="E9860">
        <v>6</v>
      </c>
      <c r="F9860">
        <v>42743589</v>
      </c>
      <c r="G9860" t="s">
        <v>13193</v>
      </c>
      <c r="H9860" s="6">
        <v>45107</v>
      </c>
      <c r="I9860" s="3">
        <v>1200</v>
      </c>
      <c r="J9860" t="s">
        <v>82</v>
      </c>
      <c r="K9860" t="s">
        <v>13192</v>
      </c>
      <c r="L9860">
        <v>5</v>
      </c>
      <c r="M9860" t="s">
        <v>12842</v>
      </c>
      <c r="N9860" s="3">
        <v>2200</v>
      </c>
      <c r="O9860">
        <v>6</v>
      </c>
      <c r="P9860" t="s">
        <v>13185</v>
      </c>
      <c r="Q9860" t="s">
        <v>963</v>
      </c>
      <c r="R9860" t="s">
        <v>389</v>
      </c>
      <c r="S9860" s="3">
        <v>7907134</v>
      </c>
      <c r="T9860" s="3">
        <f>Tabla1[[#This Row],[OS-Valor Unitario]]-Tabla1[[#This Row],[costo_antes_iva]]</f>
        <v>1000</v>
      </c>
      <c r="U9860" s="3">
        <f>Tabla1[[#This Row],[OS-Valor Unitario]]*Tabla1[[#This Row],[OS-Cantidad]]</f>
        <v>13200</v>
      </c>
      <c r="V9860" s="3">
        <f>Tabla1[[#This Row],[costo_antes_iva]]*Tabla1[[#This Row],[OS-Cantidad]]</f>
        <v>7200</v>
      </c>
      <c r="W9860" s="3">
        <f>Tabla1[[#This Row],[Valor total OS]]-Tabla1[[#This Row],[valor total op]]</f>
        <v>6000</v>
      </c>
    </row>
    <row r="9861" spans="1:23" x14ac:dyDescent="0.3">
      <c r="A9861">
        <v>4728</v>
      </c>
      <c r="B9861" t="s">
        <v>13194</v>
      </c>
      <c r="C9861" t="s">
        <v>97</v>
      </c>
      <c r="D9861" t="s">
        <v>13123</v>
      </c>
      <c r="E9861">
        <v>30</v>
      </c>
      <c r="F9861">
        <v>42743613</v>
      </c>
      <c r="G9861" t="s">
        <v>13195</v>
      </c>
      <c r="H9861" s="6">
        <v>45107</v>
      </c>
      <c r="I9861" s="3">
        <v>2500</v>
      </c>
      <c r="J9861" t="s">
        <v>23</v>
      </c>
      <c r="K9861" t="s">
        <v>13194</v>
      </c>
      <c r="L9861">
        <v>6</v>
      </c>
      <c r="M9861" t="s">
        <v>904</v>
      </c>
      <c r="N9861" s="3">
        <v>2500</v>
      </c>
      <c r="O9861">
        <v>30</v>
      </c>
      <c r="P9861" t="s">
        <v>13185</v>
      </c>
      <c r="Q9861" t="s">
        <v>963</v>
      </c>
      <c r="R9861" t="s">
        <v>97</v>
      </c>
      <c r="S9861" s="3">
        <v>7907134</v>
      </c>
      <c r="T9861" s="3">
        <f>Tabla1[[#This Row],[OS-Valor Unitario]]-Tabla1[[#This Row],[costo_antes_iva]]</f>
        <v>0</v>
      </c>
      <c r="U9861" s="3">
        <f>Tabla1[[#This Row],[OS-Valor Unitario]]*Tabla1[[#This Row],[OS-Cantidad]]</f>
        <v>75000</v>
      </c>
      <c r="V9861" s="3">
        <f>Tabla1[[#This Row],[costo_antes_iva]]*Tabla1[[#This Row],[OS-Cantidad]]</f>
        <v>75000</v>
      </c>
      <c r="W9861" s="3">
        <f>Tabla1[[#This Row],[Valor total OS]]-Tabla1[[#This Row],[valor total op]]</f>
        <v>0</v>
      </c>
    </row>
    <row r="9862" spans="1:23" x14ac:dyDescent="0.3">
      <c r="A9862">
        <v>4728</v>
      </c>
      <c r="B9862" t="s">
        <v>13196</v>
      </c>
      <c r="C9862" t="s">
        <v>66</v>
      </c>
      <c r="D9862" t="s">
        <v>13123</v>
      </c>
      <c r="E9862">
        <v>34</v>
      </c>
      <c r="F9862">
        <v>42743631</v>
      </c>
      <c r="G9862" t="s">
        <v>13197</v>
      </c>
      <c r="H9862" s="6">
        <v>45107</v>
      </c>
      <c r="I9862" s="3">
        <v>10000</v>
      </c>
      <c r="J9862" t="s">
        <v>23</v>
      </c>
      <c r="K9862" t="s">
        <v>13196</v>
      </c>
      <c r="L9862">
        <v>7</v>
      </c>
      <c r="M9862" t="s">
        <v>70</v>
      </c>
      <c r="N9862" s="3">
        <v>13000</v>
      </c>
      <c r="O9862">
        <v>34</v>
      </c>
      <c r="P9862" t="s">
        <v>13185</v>
      </c>
      <c r="Q9862" t="s">
        <v>963</v>
      </c>
      <c r="R9862" t="s">
        <v>72</v>
      </c>
      <c r="S9862" s="3">
        <v>7907134</v>
      </c>
      <c r="T9862" s="3">
        <f>Tabla1[[#This Row],[OS-Valor Unitario]]-Tabla1[[#This Row],[costo_antes_iva]]</f>
        <v>3000</v>
      </c>
      <c r="U9862" s="3">
        <f>Tabla1[[#This Row],[OS-Valor Unitario]]*Tabla1[[#This Row],[OS-Cantidad]]</f>
        <v>442000</v>
      </c>
      <c r="V9862" s="3">
        <f>Tabla1[[#This Row],[costo_antes_iva]]*Tabla1[[#This Row],[OS-Cantidad]]</f>
        <v>340000</v>
      </c>
      <c r="W9862" s="3">
        <f>Tabla1[[#This Row],[Valor total OS]]-Tabla1[[#This Row],[valor total op]]</f>
        <v>102000</v>
      </c>
    </row>
    <row r="9863" spans="1:23" x14ac:dyDescent="0.3">
      <c r="A9863">
        <v>4728</v>
      </c>
      <c r="B9863" t="s">
        <v>13196</v>
      </c>
      <c r="C9863" t="s">
        <v>66</v>
      </c>
      <c r="D9863" t="s">
        <v>13123</v>
      </c>
      <c r="E9863">
        <v>34</v>
      </c>
      <c r="F9863">
        <v>42743631</v>
      </c>
      <c r="G9863" t="s">
        <v>13197</v>
      </c>
      <c r="H9863" s="6">
        <v>45107</v>
      </c>
      <c r="I9863" s="3">
        <v>5500</v>
      </c>
      <c r="J9863" t="s">
        <v>82</v>
      </c>
      <c r="K9863" t="s">
        <v>13196</v>
      </c>
      <c r="L9863">
        <v>7</v>
      </c>
      <c r="M9863" t="s">
        <v>12842</v>
      </c>
      <c r="N9863" s="3">
        <v>5500</v>
      </c>
      <c r="O9863">
        <v>34</v>
      </c>
      <c r="P9863" t="s">
        <v>13185</v>
      </c>
      <c r="Q9863" t="s">
        <v>963</v>
      </c>
      <c r="R9863" t="s">
        <v>72</v>
      </c>
      <c r="S9863" s="3">
        <v>7907134</v>
      </c>
      <c r="T9863" s="3">
        <f>Tabla1[[#This Row],[OS-Valor Unitario]]-Tabla1[[#This Row],[costo_antes_iva]]</f>
        <v>0</v>
      </c>
      <c r="U9863" s="3">
        <f>Tabla1[[#This Row],[OS-Valor Unitario]]*Tabla1[[#This Row],[OS-Cantidad]]</f>
        <v>187000</v>
      </c>
      <c r="V9863" s="3">
        <f>Tabla1[[#This Row],[costo_antes_iva]]*Tabla1[[#This Row],[OS-Cantidad]]</f>
        <v>187000</v>
      </c>
      <c r="W9863" s="3">
        <f>Tabla1[[#This Row],[Valor total OS]]-Tabla1[[#This Row],[valor total op]]</f>
        <v>0</v>
      </c>
    </row>
    <row r="9864" spans="1:23" x14ac:dyDescent="0.3">
      <c r="A9864">
        <v>4726</v>
      </c>
      <c r="B9864" t="s">
        <v>13198</v>
      </c>
      <c r="D9864" t="s">
        <v>116</v>
      </c>
      <c r="E9864">
        <v>359</v>
      </c>
      <c r="F9864">
        <v>55673594</v>
      </c>
      <c r="G9864" t="s">
        <v>13199</v>
      </c>
      <c r="H9864" s="6">
        <v>45477</v>
      </c>
      <c r="I9864" s="3">
        <v>1800</v>
      </c>
      <c r="J9864" t="s">
        <v>82</v>
      </c>
      <c r="K9864" t="s">
        <v>13198</v>
      </c>
      <c r="L9864">
        <v>1</v>
      </c>
      <c r="M9864" t="s">
        <v>119</v>
      </c>
      <c r="N9864" s="3">
        <v>2400</v>
      </c>
      <c r="O9864">
        <v>359</v>
      </c>
      <c r="P9864" t="s">
        <v>13200</v>
      </c>
      <c r="Q9864" t="s">
        <v>10544</v>
      </c>
      <c r="R9864" t="s">
        <v>61</v>
      </c>
      <c r="S9864" s="3">
        <v>30083482</v>
      </c>
      <c r="T9864" s="3">
        <f>Tabla1[[#This Row],[OS-Valor Unitario]]-Tabla1[[#This Row],[costo_antes_iva]]</f>
        <v>600</v>
      </c>
      <c r="U9864" s="3">
        <f>Tabla1[[#This Row],[OS-Valor Unitario]]*Tabla1[[#This Row],[OS-Cantidad]]</f>
        <v>861600</v>
      </c>
      <c r="V9864" s="3">
        <f>Tabla1[[#This Row],[costo_antes_iva]]*Tabla1[[#This Row],[OS-Cantidad]]</f>
        <v>646200</v>
      </c>
      <c r="W9864" s="3">
        <f>Tabla1[[#This Row],[Valor total OS]]-Tabla1[[#This Row],[valor total op]]</f>
        <v>215400</v>
      </c>
    </row>
    <row r="9865" spans="1:23" x14ac:dyDescent="0.3">
      <c r="A9865">
        <v>4726</v>
      </c>
      <c r="B9865" t="s">
        <v>13198</v>
      </c>
      <c r="C9865" t="s">
        <v>3032</v>
      </c>
      <c r="D9865" t="s">
        <v>1828</v>
      </c>
      <c r="E9865">
        <v>359</v>
      </c>
      <c r="F9865">
        <v>42708438</v>
      </c>
      <c r="G9865" t="s">
        <v>13199</v>
      </c>
      <c r="H9865" s="6">
        <v>45107</v>
      </c>
      <c r="I9865" s="3">
        <v>2500</v>
      </c>
      <c r="J9865" t="s">
        <v>82</v>
      </c>
      <c r="K9865" t="s">
        <v>13198</v>
      </c>
      <c r="L9865">
        <v>1</v>
      </c>
      <c r="M9865" t="s">
        <v>119</v>
      </c>
      <c r="N9865" s="3">
        <v>2400</v>
      </c>
      <c r="O9865">
        <v>359</v>
      </c>
      <c r="P9865" t="s">
        <v>13200</v>
      </c>
      <c r="Q9865" t="s">
        <v>10544</v>
      </c>
      <c r="R9865" t="s">
        <v>92</v>
      </c>
      <c r="S9865" s="3">
        <v>30083482</v>
      </c>
      <c r="T9865" s="3">
        <f>Tabla1[[#This Row],[OS-Valor Unitario]]-Tabla1[[#This Row],[costo_antes_iva]]</f>
        <v>-100</v>
      </c>
      <c r="U9865" s="3">
        <f>Tabla1[[#This Row],[OS-Valor Unitario]]*Tabla1[[#This Row],[OS-Cantidad]]</f>
        <v>861600</v>
      </c>
      <c r="V9865" s="3">
        <f>Tabla1[[#This Row],[costo_antes_iva]]*Tabla1[[#This Row],[OS-Cantidad]]</f>
        <v>897500</v>
      </c>
      <c r="W9865" s="3">
        <f>Tabla1[[#This Row],[Valor total OS]]-Tabla1[[#This Row],[valor total op]]</f>
        <v>-35900</v>
      </c>
    </row>
    <row r="9866" spans="1:23" x14ac:dyDescent="0.3">
      <c r="A9866">
        <v>4725</v>
      </c>
      <c r="B9866" t="s">
        <v>13201</v>
      </c>
      <c r="C9866" t="s">
        <v>85</v>
      </c>
      <c r="D9866" t="s">
        <v>7029</v>
      </c>
      <c r="E9866">
        <v>2</v>
      </c>
      <c r="F9866">
        <v>42706896</v>
      </c>
      <c r="G9866" t="s">
        <v>13202</v>
      </c>
      <c r="H9866" s="6">
        <v>45107</v>
      </c>
      <c r="I9866" s="3">
        <v>2400</v>
      </c>
      <c r="J9866" t="s">
        <v>33</v>
      </c>
      <c r="K9866" t="s">
        <v>13201</v>
      </c>
      <c r="L9866">
        <v>1</v>
      </c>
      <c r="M9866" t="s">
        <v>35</v>
      </c>
      <c r="N9866" s="3">
        <v>2000</v>
      </c>
      <c r="O9866">
        <v>2</v>
      </c>
      <c r="P9866" t="s">
        <v>13203</v>
      </c>
      <c r="Q9866" t="s">
        <v>963</v>
      </c>
      <c r="R9866" t="s">
        <v>61</v>
      </c>
      <c r="S9866" s="3">
        <v>1061982</v>
      </c>
      <c r="T9866" s="3">
        <f>Tabla1[[#This Row],[OS-Valor Unitario]]-Tabla1[[#This Row],[costo_antes_iva]]</f>
        <v>-400</v>
      </c>
      <c r="U9866" s="3">
        <f>Tabla1[[#This Row],[OS-Valor Unitario]]*Tabla1[[#This Row],[OS-Cantidad]]</f>
        <v>4000</v>
      </c>
      <c r="V9866" s="3">
        <f>Tabla1[[#This Row],[costo_antes_iva]]*Tabla1[[#This Row],[OS-Cantidad]]</f>
        <v>4800</v>
      </c>
      <c r="W9866" s="3">
        <f>Tabla1[[#This Row],[Valor total OS]]-Tabla1[[#This Row],[valor total op]]</f>
        <v>-800</v>
      </c>
    </row>
    <row r="9867" spans="1:23" x14ac:dyDescent="0.3">
      <c r="A9867">
        <v>4725</v>
      </c>
      <c r="B9867" t="s">
        <v>13204</v>
      </c>
      <c r="C9867" t="s">
        <v>85</v>
      </c>
      <c r="D9867" t="s">
        <v>7029</v>
      </c>
      <c r="E9867">
        <v>4</v>
      </c>
      <c r="F9867">
        <v>42706905</v>
      </c>
      <c r="G9867" t="s">
        <v>13205</v>
      </c>
      <c r="H9867" s="6">
        <v>45107</v>
      </c>
      <c r="I9867" s="3">
        <v>2400</v>
      </c>
      <c r="J9867" t="s">
        <v>33</v>
      </c>
      <c r="K9867" t="s">
        <v>13204</v>
      </c>
      <c r="L9867">
        <v>2</v>
      </c>
      <c r="M9867" t="s">
        <v>35</v>
      </c>
      <c r="N9867" s="3">
        <v>2000</v>
      </c>
      <c r="O9867">
        <v>4</v>
      </c>
      <c r="P9867" t="s">
        <v>13203</v>
      </c>
      <c r="Q9867" t="s">
        <v>963</v>
      </c>
      <c r="R9867" t="s">
        <v>61</v>
      </c>
      <c r="S9867" s="3">
        <v>1061982</v>
      </c>
      <c r="T9867" s="3">
        <f>Tabla1[[#This Row],[OS-Valor Unitario]]-Tabla1[[#This Row],[costo_antes_iva]]</f>
        <v>-400</v>
      </c>
      <c r="U9867" s="3">
        <f>Tabla1[[#This Row],[OS-Valor Unitario]]*Tabla1[[#This Row],[OS-Cantidad]]</f>
        <v>8000</v>
      </c>
      <c r="V9867" s="3">
        <f>Tabla1[[#This Row],[costo_antes_iva]]*Tabla1[[#This Row],[OS-Cantidad]]</f>
        <v>9600</v>
      </c>
      <c r="W9867" s="3">
        <f>Tabla1[[#This Row],[Valor total OS]]-Tabla1[[#This Row],[valor total op]]</f>
        <v>-1600</v>
      </c>
    </row>
    <row r="9868" spans="1:23" x14ac:dyDescent="0.3">
      <c r="A9868">
        <v>4725</v>
      </c>
      <c r="B9868" t="s">
        <v>13206</v>
      </c>
      <c r="C9868" t="s">
        <v>85</v>
      </c>
      <c r="D9868" t="s">
        <v>7029</v>
      </c>
      <c r="E9868">
        <v>5</v>
      </c>
      <c r="F9868">
        <v>42706922</v>
      </c>
      <c r="G9868" t="s">
        <v>13207</v>
      </c>
      <c r="H9868" s="6">
        <v>45107</v>
      </c>
      <c r="I9868" s="3">
        <v>2400</v>
      </c>
      <c r="J9868" t="s">
        <v>33</v>
      </c>
      <c r="K9868" t="s">
        <v>13206</v>
      </c>
      <c r="L9868">
        <v>3</v>
      </c>
      <c r="M9868" t="s">
        <v>35</v>
      </c>
      <c r="N9868" s="3">
        <v>2000</v>
      </c>
      <c r="O9868">
        <v>5</v>
      </c>
      <c r="P9868" t="s">
        <v>13203</v>
      </c>
      <c r="Q9868" t="s">
        <v>963</v>
      </c>
      <c r="R9868" t="s">
        <v>61</v>
      </c>
      <c r="S9868" s="3">
        <v>1061982</v>
      </c>
      <c r="T9868" s="3">
        <f>Tabla1[[#This Row],[OS-Valor Unitario]]-Tabla1[[#This Row],[costo_antes_iva]]</f>
        <v>-400</v>
      </c>
      <c r="U9868" s="3">
        <f>Tabla1[[#This Row],[OS-Valor Unitario]]*Tabla1[[#This Row],[OS-Cantidad]]</f>
        <v>10000</v>
      </c>
      <c r="V9868" s="3">
        <f>Tabla1[[#This Row],[costo_antes_iva]]*Tabla1[[#This Row],[OS-Cantidad]]</f>
        <v>12000</v>
      </c>
      <c r="W9868" s="3">
        <f>Tabla1[[#This Row],[Valor total OS]]-Tabla1[[#This Row],[valor total op]]</f>
        <v>-2000</v>
      </c>
    </row>
    <row r="9869" spans="1:23" x14ac:dyDescent="0.3">
      <c r="A9869">
        <v>4725</v>
      </c>
      <c r="B9869" t="s">
        <v>13208</v>
      </c>
      <c r="C9869" t="s">
        <v>85</v>
      </c>
      <c r="D9869" t="s">
        <v>7029</v>
      </c>
      <c r="E9869">
        <v>7</v>
      </c>
      <c r="F9869">
        <v>42706930</v>
      </c>
      <c r="G9869" t="s">
        <v>13209</v>
      </c>
      <c r="H9869" s="6">
        <v>45107</v>
      </c>
      <c r="I9869" s="3">
        <v>2400</v>
      </c>
      <c r="J9869" t="s">
        <v>33</v>
      </c>
      <c r="K9869" t="s">
        <v>13208</v>
      </c>
      <c r="L9869">
        <v>4</v>
      </c>
      <c r="M9869" t="s">
        <v>35</v>
      </c>
      <c r="N9869" s="3">
        <v>2000</v>
      </c>
      <c r="O9869">
        <v>7</v>
      </c>
      <c r="P9869" t="s">
        <v>13203</v>
      </c>
      <c r="Q9869" t="s">
        <v>963</v>
      </c>
      <c r="R9869" t="s">
        <v>61</v>
      </c>
      <c r="S9869" s="3">
        <v>1061982</v>
      </c>
      <c r="T9869" s="3">
        <f>Tabla1[[#This Row],[OS-Valor Unitario]]-Tabla1[[#This Row],[costo_antes_iva]]</f>
        <v>-400</v>
      </c>
      <c r="U9869" s="3">
        <f>Tabla1[[#This Row],[OS-Valor Unitario]]*Tabla1[[#This Row],[OS-Cantidad]]</f>
        <v>14000</v>
      </c>
      <c r="V9869" s="3">
        <f>Tabla1[[#This Row],[costo_antes_iva]]*Tabla1[[#This Row],[OS-Cantidad]]</f>
        <v>16800</v>
      </c>
      <c r="W9869" s="3">
        <f>Tabla1[[#This Row],[Valor total OS]]-Tabla1[[#This Row],[valor total op]]</f>
        <v>-2800</v>
      </c>
    </row>
    <row r="9870" spans="1:23" x14ac:dyDescent="0.3">
      <c r="A9870">
        <v>4724</v>
      </c>
      <c r="B9870" t="s">
        <v>13210</v>
      </c>
      <c r="C9870" t="s">
        <v>78</v>
      </c>
      <c r="D9870" t="s">
        <v>11901</v>
      </c>
      <c r="E9870">
        <v>20</v>
      </c>
      <c r="F9870">
        <v>42332712</v>
      </c>
      <c r="G9870" t="s">
        <v>13211</v>
      </c>
      <c r="H9870" s="6">
        <v>45099</v>
      </c>
      <c r="I9870" s="3">
        <v>8000</v>
      </c>
      <c r="J9870" t="s">
        <v>33</v>
      </c>
      <c r="K9870" t="s">
        <v>13210</v>
      </c>
      <c r="L9870">
        <v>1</v>
      </c>
      <c r="M9870" t="s">
        <v>5723</v>
      </c>
      <c r="N9870" s="3">
        <v>16500</v>
      </c>
      <c r="O9870">
        <v>1</v>
      </c>
      <c r="P9870" t="s">
        <v>13212</v>
      </c>
      <c r="Q9870" t="s">
        <v>963</v>
      </c>
      <c r="R9870" t="s">
        <v>61</v>
      </c>
      <c r="S9870" s="3">
        <v>760580</v>
      </c>
      <c r="T9870" s="3">
        <f>Tabla1[[#This Row],[OS-Valor Unitario]]-Tabla1[[#This Row],[costo_antes_iva]]</f>
        <v>8500</v>
      </c>
      <c r="U9870" s="3">
        <f>Tabla1[[#This Row],[OS-Valor Unitario]]*Tabla1[[#This Row],[OS-Cantidad]]</f>
        <v>16500</v>
      </c>
      <c r="V9870" s="3">
        <f>Tabla1[[#This Row],[costo_antes_iva]]*Tabla1[[#This Row],[OS-Cantidad]]</f>
        <v>8000</v>
      </c>
      <c r="W9870" s="3">
        <f>Tabla1[[#This Row],[Valor total OS]]-Tabla1[[#This Row],[valor total op]]</f>
        <v>8500</v>
      </c>
    </row>
    <row r="9871" spans="1:23" x14ac:dyDescent="0.3">
      <c r="A9871">
        <v>4723</v>
      </c>
      <c r="B9871" t="s">
        <v>13213</v>
      </c>
      <c r="C9871" t="s">
        <v>78</v>
      </c>
      <c r="D9871" t="s">
        <v>11901</v>
      </c>
      <c r="E9871">
        <v>13</v>
      </c>
      <c r="F9871">
        <v>42701748</v>
      </c>
      <c r="G9871" t="s">
        <v>13214</v>
      </c>
      <c r="H9871" s="6">
        <v>45107</v>
      </c>
      <c r="I9871" s="3">
        <v>3500</v>
      </c>
      <c r="J9871" t="s">
        <v>33</v>
      </c>
      <c r="K9871" t="s">
        <v>13213</v>
      </c>
      <c r="L9871">
        <v>2</v>
      </c>
      <c r="M9871" t="s">
        <v>5723</v>
      </c>
      <c r="N9871" s="3">
        <v>16500</v>
      </c>
      <c r="O9871">
        <v>1</v>
      </c>
      <c r="P9871" t="s">
        <v>13215</v>
      </c>
      <c r="Q9871" t="s">
        <v>963</v>
      </c>
      <c r="R9871" t="s">
        <v>61</v>
      </c>
      <c r="S9871" s="3">
        <v>903409</v>
      </c>
      <c r="T9871" s="3">
        <f>Tabla1[[#This Row],[OS-Valor Unitario]]-Tabla1[[#This Row],[costo_antes_iva]]</f>
        <v>13000</v>
      </c>
      <c r="U9871" s="3">
        <f>Tabla1[[#This Row],[OS-Valor Unitario]]*Tabla1[[#This Row],[OS-Cantidad]]</f>
        <v>16500</v>
      </c>
      <c r="V9871" s="3">
        <f>Tabla1[[#This Row],[costo_antes_iva]]*Tabla1[[#This Row],[OS-Cantidad]]</f>
        <v>3500</v>
      </c>
      <c r="W9871" s="3">
        <f>Tabla1[[#This Row],[Valor total OS]]-Tabla1[[#This Row],[valor total op]]</f>
        <v>13000</v>
      </c>
    </row>
    <row r="9872" spans="1:23" x14ac:dyDescent="0.3">
      <c r="A9872">
        <v>4722</v>
      </c>
      <c r="B9872" t="s">
        <v>13216</v>
      </c>
      <c r="C9872" t="s">
        <v>66</v>
      </c>
      <c r="D9872" t="s">
        <v>400</v>
      </c>
      <c r="E9872">
        <v>626</v>
      </c>
      <c r="F9872">
        <v>42425246</v>
      </c>
      <c r="G9872" t="s">
        <v>13217</v>
      </c>
      <c r="H9872" s="6">
        <v>45103</v>
      </c>
      <c r="I9872" s="3">
        <v>1400</v>
      </c>
      <c r="J9872" t="s">
        <v>82</v>
      </c>
      <c r="K9872" t="s">
        <v>13216</v>
      </c>
      <c r="L9872">
        <v>1</v>
      </c>
      <c r="M9872" t="s">
        <v>3213</v>
      </c>
      <c r="N9872" s="3">
        <v>1200</v>
      </c>
      <c r="O9872">
        <v>626</v>
      </c>
      <c r="P9872" t="s">
        <v>13218</v>
      </c>
      <c r="Q9872" t="s">
        <v>12522</v>
      </c>
      <c r="R9872" t="s">
        <v>72</v>
      </c>
      <c r="S9872" s="3">
        <v>28840446</v>
      </c>
      <c r="T9872" s="3">
        <f>Tabla1[[#This Row],[OS-Valor Unitario]]-Tabla1[[#This Row],[costo_antes_iva]]</f>
        <v>-200</v>
      </c>
      <c r="U9872" s="3">
        <f>Tabla1[[#This Row],[OS-Valor Unitario]]*Tabla1[[#This Row],[OS-Cantidad]]</f>
        <v>751200</v>
      </c>
      <c r="V9872" s="3">
        <f>Tabla1[[#This Row],[costo_antes_iva]]*Tabla1[[#This Row],[OS-Cantidad]]</f>
        <v>876400</v>
      </c>
      <c r="W9872" s="3">
        <f>Tabla1[[#This Row],[Valor total OS]]-Tabla1[[#This Row],[valor total op]]</f>
        <v>-125200</v>
      </c>
    </row>
    <row r="9873" spans="1:23" x14ac:dyDescent="0.3">
      <c r="A9873">
        <v>4722</v>
      </c>
      <c r="B9873" t="s">
        <v>13216</v>
      </c>
      <c r="C9873" t="s">
        <v>66</v>
      </c>
      <c r="D9873" t="s">
        <v>400</v>
      </c>
      <c r="E9873">
        <v>626</v>
      </c>
      <c r="F9873">
        <v>42425246</v>
      </c>
      <c r="G9873" t="s">
        <v>13217</v>
      </c>
      <c r="H9873" s="6">
        <v>45103</v>
      </c>
      <c r="I9873" s="3">
        <v>8500</v>
      </c>
      <c r="J9873" t="s">
        <v>23</v>
      </c>
      <c r="K9873" t="s">
        <v>13216</v>
      </c>
      <c r="L9873">
        <v>1</v>
      </c>
      <c r="M9873" t="s">
        <v>10860</v>
      </c>
      <c r="N9873" s="3">
        <v>9000</v>
      </c>
      <c r="O9873">
        <v>626</v>
      </c>
      <c r="P9873" t="s">
        <v>13218</v>
      </c>
      <c r="Q9873" t="s">
        <v>12522</v>
      </c>
      <c r="R9873" t="s">
        <v>72</v>
      </c>
      <c r="S9873" s="3">
        <v>28840446</v>
      </c>
      <c r="T9873" s="3">
        <f>Tabla1[[#This Row],[OS-Valor Unitario]]-Tabla1[[#This Row],[costo_antes_iva]]</f>
        <v>500</v>
      </c>
      <c r="U9873" s="3">
        <f>Tabla1[[#This Row],[OS-Valor Unitario]]*Tabla1[[#This Row],[OS-Cantidad]]</f>
        <v>5634000</v>
      </c>
      <c r="V9873" s="3">
        <f>Tabla1[[#This Row],[costo_antes_iva]]*Tabla1[[#This Row],[OS-Cantidad]]</f>
        <v>5321000</v>
      </c>
      <c r="W9873" s="3">
        <f>Tabla1[[#This Row],[Valor total OS]]-Tabla1[[#This Row],[valor total op]]</f>
        <v>313000</v>
      </c>
    </row>
    <row r="9874" spans="1:23" x14ac:dyDescent="0.3">
      <c r="A9874">
        <v>4721</v>
      </c>
      <c r="B9874" t="s">
        <v>13219</v>
      </c>
      <c r="C9874" t="s">
        <v>66</v>
      </c>
      <c r="D9874" t="s">
        <v>400</v>
      </c>
      <c r="E9874">
        <v>134</v>
      </c>
      <c r="F9874">
        <v>42425125</v>
      </c>
      <c r="G9874" t="s">
        <v>13220</v>
      </c>
      <c r="H9874" s="6">
        <v>45103</v>
      </c>
      <c r="I9874" s="3">
        <v>1400</v>
      </c>
      <c r="J9874" t="s">
        <v>82</v>
      </c>
      <c r="K9874" t="s">
        <v>13219</v>
      </c>
      <c r="L9874">
        <v>1</v>
      </c>
      <c r="M9874" t="s">
        <v>3213</v>
      </c>
      <c r="N9874" s="3">
        <v>1200</v>
      </c>
      <c r="O9874">
        <v>134</v>
      </c>
      <c r="P9874" t="s">
        <v>13221</v>
      </c>
      <c r="Q9874" t="s">
        <v>12522</v>
      </c>
      <c r="R9874" t="s">
        <v>72</v>
      </c>
      <c r="S9874" s="3">
        <v>6173514</v>
      </c>
      <c r="T9874" s="3">
        <f>Tabla1[[#This Row],[OS-Valor Unitario]]-Tabla1[[#This Row],[costo_antes_iva]]</f>
        <v>-200</v>
      </c>
      <c r="U9874" s="3">
        <f>Tabla1[[#This Row],[OS-Valor Unitario]]*Tabla1[[#This Row],[OS-Cantidad]]</f>
        <v>160800</v>
      </c>
      <c r="V9874" s="3">
        <f>Tabla1[[#This Row],[costo_antes_iva]]*Tabla1[[#This Row],[OS-Cantidad]]</f>
        <v>187600</v>
      </c>
      <c r="W9874" s="3">
        <f>Tabla1[[#This Row],[Valor total OS]]-Tabla1[[#This Row],[valor total op]]</f>
        <v>-26800</v>
      </c>
    </row>
    <row r="9875" spans="1:23" x14ac:dyDescent="0.3">
      <c r="A9875">
        <v>4721</v>
      </c>
      <c r="B9875" t="s">
        <v>13219</v>
      </c>
      <c r="C9875" t="s">
        <v>66</v>
      </c>
      <c r="D9875" t="s">
        <v>400</v>
      </c>
      <c r="E9875">
        <v>134</v>
      </c>
      <c r="F9875">
        <v>42425125</v>
      </c>
      <c r="G9875" t="s">
        <v>13220</v>
      </c>
      <c r="H9875" s="6">
        <v>45103</v>
      </c>
      <c r="I9875" s="3">
        <v>8500</v>
      </c>
      <c r="J9875" t="s">
        <v>23</v>
      </c>
      <c r="K9875" t="s">
        <v>13219</v>
      </c>
      <c r="L9875">
        <v>1</v>
      </c>
      <c r="M9875" t="s">
        <v>10860</v>
      </c>
      <c r="N9875" s="3">
        <v>9000</v>
      </c>
      <c r="O9875">
        <v>134</v>
      </c>
      <c r="P9875" t="s">
        <v>13221</v>
      </c>
      <c r="Q9875" t="s">
        <v>12522</v>
      </c>
      <c r="R9875" t="s">
        <v>72</v>
      </c>
      <c r="S9875" s="3">
        <v>6173514</v>
      </c>
      <c r="T9875" s="3">
        <f>Tabla1[[#This Row],[OS-Valor Unitario]]-Tabla1[[#This Row],[costo_antes_iva]]</f>
        <v>500</v>
      </c>
      <c r="U9875" s="3">
        <f>Tabla1[[#This Row],[OS-Valor Unitario]]*Tabla1[[#This Row],[OS-Cantidad]]</f>
        <v>1206000</v>
      </c>
      <c r="V9875" s="3">
        <f>Tabla1[[#This Row],[costo_antes_iva]]*Tabla1[[#This Row],[OS-Cantidad]]</f>
        <v>1139000</v>
      </c>
      <c r="W9875" s="3">
        <f>Tabla1[[#This Row],[Valor total OS]]-Tabla1[[#This Row],[valor total op]]</f>
        <v>67000</v>
      </c>
    </row>
    <row r="9876" spans="1:23" x14ac:dyDescent="0.3">
      <c r="A9876">
        <v>4719</v>
      </c>
      <c r="B9876" t="s">
        <v>13222</v>
      </c>
      <c r="C9876" t="s">
        <v>30</v>
      </c>
      <c r="D9876" t="s">
        <v>234</v>
      </c>
      <c r="E9876">
        <v>6</v>
      </c>
      <c r="F9876">
        <v>42685094</v>
      </c>
      <c r="G9876" t="s">
        <v>13223</v>
      </c>
      <c r="H9876" s="6">
        <v>45106</v>
      </c>
      <c r="I9876" s="3">
        <v>7500</v>
      </c>
      <c r="J9876" t="s">
        <v>23</v>
      </c>
      <c r="K9876" t="s">
        <v>13222</v>
      </c>
      <c r="L9876">
        <v>2</v>
      </c>
      <c r="M9876" t="s">
        <v>12822</v>
      </c>
      <c r="N9876" s="3">
        <v>2500</v>
      </c>
      <c r="O9876">
        <v>30</v>
      </c>
      <c r="P9876" t="s">
        <v>13224</v>
      </c>
      <c r="Q9876" t="s">
        <v>106</v>
      </c>
      <c r="R9876" t="s">
        <v>38</v>
      </c>
      <c r="S9876" s="3">
        <v>15298300</v>
      </c>
      <c r="T9876" s="3">
        <f>Tabla1[[#This Row],[OS-Valor Unitario]]-Tabla1[[#This Row],[costo_antes_iva]]</f>
        <v>-5000</v>
      </c>
      <c r="U9876" s="3">
        <f>Tabla1[[#This Row],[OS-Valor Unitario]]*Tabla1[[#This Row],[OS-Cantidad]]</f>
        <v>75000</v>
      </c>
      <c r="V9876" s="3">
        <f>Tabla1[[#This Row],[costo_antes_iva]]*Tabla1[[#This Row],[OS-Cantidad]]</f>
        <v>225000</v>
      </c>
      <c r="W9876" s="3">
        <f>Tabla1[[#This Row],[Valor total OS]]-Tabla1[[#This Row],[valor total op]]</f>
        <v>-150000</v>
      </c>
    </row>
    <row r="9877" spans="1:23" x14ac:dyDescent="0.3">
      <c r="A9877">
        <v>4719</v>
      </c>
      <c r="B9877" t="s">
        <v>13222</v>
      </c>
      <c r="C9877" t="s">
        <v>30</v>
      </c>
      <c r="D9877" t="s">
        <v>234</v>
      </c>
      <c r="E9877">
        <v>6</v>
      </c>
      <c r="F9877">
        <v>42685094</v>
      </c>
      <c r="G9877" t="s">
        <v>13223</v>
      </c>
      <c r="H9877" s="6">
        <v>45106</v>
      </c>
      <c r="I9877" s="3">
        <v>7500</v>
      </c>
      <c r="J9877" t="s">
        <v>23</v>
      </c>
      <c r="K9877" t="s">
        <v>13222</v>
      </c>
      <c r="L9877">
        <v>2</v>
      </c>
      <c r="M9877" t="s">
        <v>12822</v>
      </c>
      <c r="N9877" s="3">
        <v>2500</v>
      </c>
      <c r="O9877">
        <v>30</v>
      </c>
      <c r="P9877" t="s">
        <v>13224</v>
      </c>
      <c r="Q9877" t="s">
        <v>106</v>
      </c>
      <c r="R9877" t="s">
        <v>38</v>
      </c>
      <c r="S9877" s="3">
        <v>3922510</v>
      </c>
      <c r="T9877" s="3">
        <f>Tabla1[[#This Row],[OS-Valor Unitario]]-Tabla1[[#This Row],[costo_antes_iva]]</f>
        <v>-5000</v>
      </c>
      <c r="U9877" s="3">
        <f>Tabla1[[#This Row],[OS-Valor Unitario]]*Tabla1[[#This Row],[OS-Cantidad]]</f>
        <v>75000</v>
      </c>
      <c r="V9877" s="3">
        <f>Tabla1[[#This Row],[costo_antes_iva]]*Tabla1[[#This Row],[OS-Cantidad]]</f>
        <v>225000</v>
      </c>
      <c r="W9877" s="3">
        <f>Tabla1[[#This Row],[Valor total OS]]-Tabla1[[#This Row],[valor total op]]</f>
        <v>-150000</v>
      </c>
    </row>
    <row r="9878" spans="1:23" x14ac:dyDescent="0.3">
      <c r="A9878">
        <v>4716</v>
      </c>
      <c r="B9878" t="s">
        <v>13225</v>
      </c>
      <c r="C9878" t="s">
        <v>312</v>
      </c>
      <c r="D9878" t="s">
        <v>10424</v>
      </c>
      <c r="E9878">
        <v>26</v>
      </c>
      <c r="F9878">
        <v>42227110</v>
      </c>
      <c r="G9878" t="s">
        <v>13226</v>
      </c>
      <c r="H9878" s="6">
        <v>45093</v>
      </c>
      <c r="I9878" s="3">
        <v>2500</v>
      </c>
      <c r="J9878" t="s">
        <v>82</v>
      </c>
      <c r="K9878" t="s">
        <v>13225</v>
      </c>
      <c r="L9878">
        <v>1</v>
      </c>
      <c r="M9878" t="s">
        <v>119</v>
      </c>
      <c r="N9878" s="3">
        <v>6500</v>
      </c>
      <c r="O9878">
        <v>1</v>
      </c>
      <c r="P9878" t="s">
        <v>13227</v>
      </c>
      <c r="Q9878" t="s">
        <v>106</v>
      </c>
      <c r="R9878" t="s">
        <v>199</v>
      </c>
      <c r="S9878" s="3">
        <v>7071736</v>
      </c>
      <c r="T9878" s="3">
        <f>Tabla1[[#This Row],[OS-Valor Unitario]]-Tabla1[[#This Row],[costo_antes_iva]]</f>
        <v>4000</v>
      </c>
      <c r="U9878" s="3">
        <f>Tabla1[[#This Row],[OS-Valor Unitario]]*Tabla1[[#This Row],[OS-Cantidad]]</f>
        <v>6500</v>
      </c>
      <c r="V9878" s="3">
        <f>Tabla1[[#This Row],[costo_antes_iva]]*Tabla1[[#This Row],[OS-Cantidad]]</f>
        <v>2500</v>
      </c>
      <c r="W9878" s="3">
        <f>Tabla1[[#This Row],[Valor total OS]]-Tabla1[[#This Row],[valor total op]]</f>
        <v>4000</v>
      </c>
    </row>
    <row r="9879" spans="1:23" x14ac:dyDescent="0.3">
      <c r="A9879">
        <v>4716</v>
      </c>
      <c r="B9879" t="s">
        <v>13225</v>
      </c>
      <c r="C9879" t="s">
        <v>312</v>
      </c>
      <c r="D9879" t="s">
        <v>10424</v>
      </c>
      <c r="E9879">
        <v>26</v>
      </c>
      <c r="F9879">
        <v>42227110</v>
      </c>
      <c r="G9879" t="s">
        <v>13226</v>
      </c>
      <c r="H9879" s="6">
        <v>45093</v>
      </c>
      <c r="I9879" s="3">
        <v>6500</v>
      </c>
      <c r="J9879" t="s">
        <v>43</v>
      </c>
      <c r="K9879" t="s">
        <v>13225</v>
      </c>
      <c r="L9879">
        <v>1</v>
      </c>
      <c r="M9879" t="s">
        <v>303</v>
      </c>
      <c r="N9879" s="3">
        <v>5700</v>
      </c>
      <c r="O9879">
        <v>26</v>
      </c>
      <c r="P9879" t="s">
        <v>13227</v>
      </c>
      <c r="Q9879" t="s">
        <v>106</v>
      </c>
      <c r="R9879" t="s">
        <v>199</v>
      </c>
      <c r="S9879" s="3">
        <v>7071736</v>
      </c>
      <c r="T9879" s="3">
        <f>Tabla1[[#This Row],[OS-Valor Unitario]]-Tabla1[[#This Row],[costo_antes_iva]]</f>
        <v>-800</v>
      </c>
      <c r="U9879" s="3">
        <f>Tabla1[[#This Row],[OS-Valor Unitario]]*Tabla1[[#This Row],[OS-Cantidad]]</f>
        <v>148200</v>
      </c>
      <c r="V9879" s="3">
        <f>Tabla1[[#This Row],[costo_antes_iva]]*Tabla1[[#This Row],[OS-Cantidad]]</f>
        <v>169000</v>
      </c>
      <c r="W9879" s="3">
        <f>Tabla1[[#This Row],[Valor total OS]]-Tabla1[[#This Row],[valor total op]]</f>
        <v>-20800</v>
      </c>
    </row>
    <row r="9880" spans="1:23" x14ac:dyDescent="0.3">
      <c r="A9880">
        <v>4716</v>
      </c>
      <c r="B9880" t="s">
        <v>13228</v>
      </c>
      <c r="C9880" t="s">
        <v>887</v>
      </c>
      <c r="D9880" t="s">
        <v>10424</v>
      </c>
      <c r="E9880">
        <v>14</v>
      </c>
      <c r="F9880">
        <v>42227114</v>
      </c>
      <c r="G9880" t="s">
        <v>13229</v>
      </c>
      <c r="H9880" s="6">
        <v>45093</v>
      </c>
      <c r="I9880" s="3">
        <v>800</v>
      </c>
      <c r="J9880" t="s">
        <v>33</v>
      </c>
      <c r="K9880" t="s">
        <v>13228</v>
      </c>
      <c r="L9880">
        <v>2</v>
      </c>
      <c r="M9880" t="s">
        <v>35</v>
      </c>
      <c r="N9880" s="3">
        <v>800</v>
      </c>
      <c r="O9880">
        <v>14</v>
      </c>
      <c r="P9880" t="s">
        <v>13227</v>
      </c>
      <c r="Q9880" t="s">
        <v>106</v>
      </c>
      <c r="R9880" t="s">
        <v>92</v>
      </c>
      <c r="S9880" s="3">
        <v>7071736</v>
      </c>
      <c r="T9880" s="3">
        <f>Tabla1[[#This Row],[OS-Valor Unitario]]-Tabla1[[#This Row],[costo_antes_iva]]</f>
        <v>0</v>
      </c>
      <c r="U9880" s="3">
        <f>Tabla1[[#This Row],[OS-Valor Unitario]]*Tabla1[[#This Row],[OS-Cantidad]]</f>
        <v>11200</v>
      </c>
      <c r="V9880" s="3">
        <f>Tabla1[[#This Row],[costo_antes_iva]]*Tabla1[[#This Row],[OS-Cantidad]]</f>
        <v>11200</v>
      </c>
      <c r="W9880" s="3">
        <f>Tabla1[[#This Row],[Valor total OS]]-Tabla1[[#This Row],[valor total op]]</f>
        <v>0</v>
      </c>
    </row>
    <row r="9881" spans="1:23" x14ac:dyDescent="0.3">
      <c r="A9881">
        <v>4716</v>
      </c>
      <c r="B9881" t="s">
        <v>13228</v>
      </c>
      <c r="C9881" t="s">
        <v>887</v>
      </c>
      <c r="D9881" t="s">
        <v>10424</v>
      </c>
      <c r="E9881">
        <v>14</v>
      </c>
      <c r="F9881">
        <v>42227114</v>
      </c>
      <c r="G9881" t="s">
        <v>13229</v>
      </c>
      <c r="H9881" s="6">
        <v>45093</v>
      </c>
      <c r="I9881" s="3">
        <v>2500</v>
      </c>
      <c r="J9881" t="s">
        <v>82</v>
      </c>
      <c r="K9881" t="s">
        <v>13228</v>
      </c>
      <c r="L9881">
        <v>2</v>
      </c>
      <c r="M9881" t="s">
        <v>119</v>
      </c>
      <c r="N9881" s="3">
        <v>3500</v>
      </c>
      <c r="O9881">
        <v>14</v>
      </c>
      <c r="P9881" t="s">
        <v>13227</v>
      </c>
      <c r="Q9881" t="s">
        <v>106</v>
      </c>
      <c r="R9881" t="s">
        <v>92</v>
      </c>
      <c r="S9881" s="3">
        <v>7071736</v>
      </c>
      <c r="T9881" s="3">
        <f>Tabla1[[#This Row],[OS-Valor Unitario]]-Tabla1[[#This Row],[costo_antes_iva]]</f>
        <v>1000</v>
      </c>
      <c r="U9881" s="3">
        <f>Tabla1[[#This Row],[OS-Valor Unitario]]*Tabla1[[#This Row],[OS-Cantidad]]</f>
        <v>49000</v>
      </c>
      <c r="V9881" s="3">
        <f>Tabla1[[#This Row],[costo_antes_iva]]*Tabla1[[#This Row],[OS-Cantidad]]</f>
        <v>35000</v>
      </c>
      <c r="W9881" s="3">
        <f>Tabla1[[#This Row],[Valor total OS]]-Tabla1[[#This Row],[valor total op]]</f>
        <v>14000</v>
      </c>
    </row>
    <row r="9882" spans="1:23" x14ac:dyDescent="0.3">
      <c r="A9882">
        <v>4716</v>
      </c>
      <c r="B9882" t="s">
        <v>13228</v>
      </c>
      <c r="C9882" t="s">
        <v>887</v>
      </c>
      <c r="D9882" t="s">
        <v>10424</v>
      </c>
      <c r="E9882">
        <v>14</v>
      </c>
      <c r="F9882">
        <v>42227114</v>
      </c>
      <c r="G9882" t="s">
        <v>13229</v>
      </c>
      <c r="H9882" s="6">
        <v>45093</v>
      </c>
      <c r="I9882" s="3">
        <v>17000</v>
      </c>
      <c r="J9882" t="s">
        <v>23</v>
      </c>
      <c r="K9882" t="s">
        <v>13228</v>
      </c>
      <c r="L9882">
        <v>2</v>
      </c>
      <c r="M9882" t="s">
        <v>12836</v>
      </c>
      <c r="N9882" s="3">
        <v>15500</v>
      </c>
      <c r="O9882">
        <v>14</v>
      </c>
      <c r="P9882" t="s">
        <v>13227</v>
      </c>
      <c r="Q9882" t="s">
        <v>106</v>
      </c>
      <c r="R9882" t="s">
        <v>92</v>
      </c>
      <c r="S9882" s="3">
        <v>7071736</v>
      </c>
      <c r="T9882" s="3">
        <f>Tabla1[[#This Row],[OS-Valor Unitario]]-Tabla1[[#This Row],[costo_antes_iva]]</f>
        <v>-1500</v>
      </c>
      <c r="U9882" s="3">
        <f>Tabla1[[#This Row],[OS-Valor Unitario]]*Tabla1[[#This Row],[OS-Cantidad]]</f>
        <v>217000</v>
      </c>
      <c r="V9882" s="3">
        <f>Tabla1[[#This Row],[costo_antes_iva]]*Tabla1[[#This Row],[OS-Cantidad]]</f>
        <v>238000</v>
      </c>
      <c r="W9882" s="3">
        <f>Tabla1[[#This Row],[Valor total OS]]-Tabla1[[#This Row],[valor total op]]</f>
        <v>-21000</v>
      </c>
    </row>
    <row r="9883" spans="1:23" x14ac:dyDescent="0.3">
      <c r="A9883">
        <v>4716</v>
      </c>
      <c r="B9883" t="s">
        <v>13230</v>
      </c>
      <c r="C9883" t="s">
        <v>66</v>
      </c>
      <c r="D9883" t="s">
        <v>10424</v>
      </c>
      <c r="E9883">
        <v>20</v>
      </c>
      <c r="F9883">
        <v>42227125</v>
      </c>
      <c r="G9883" t="s">
        <v>13231</v>
      </c>
      <c r="H9883" s="6">
        <v>45093</v>
      </c>
      <c r="I9883" s="3">
        <v>2500</v>
      </c>
      <c r="J9883" t="s">
        <v>82</v>
      </c>
      <c r="K9883" t="s">
        <v>13230</v>
      </c>
      <c r="L9883">
        <v>3</v>
      </c>
      <c r="M9883" t="s">
        <v>119</v>
      </c>
      <c r="N9883" s="3">
        <v>3500</v>
      </c>
      <c r="O9883">
        <v>20</v>
      </c>
      <c r="P9883" t="s">
        <v>13227</v>
      </c>
      <c r="Q9883" t="s">
        <v>106</v>
      </c>
      <c r="R9883" t="s">
        <v>72</v>
      </c>
      <c r="S9883" s="3">
        <v>7071736</v>
      </c>
      <c r="T9883" s="3">
        <f>Tabla1[[#This Row],[OS-Valor Unitario]]-Tabla1[[#This Row],[costo_antes_iva]]</f>
        <v>1000</v>
      </c>
      <c r="U9883" s="3">
        <f>Tabla1[[#This Row],[OS-Valor Unitario]]*Tabla1[[#This Row],[OS-Cantidad]]</f>
        <v>70000</v>
      </c>
      <c r="V9883" s="3">
        <f>Tabla1[[#This Row],[costo_antes_iva]]*Tabla1[[#This Row],[OS-Cantidad]]</f>
        <v>50000</v>
      </c>
      <c r="W9883" s="3">
        <f>Tabla1[[#This Row],[Valor total OS]]-Tabla1[[#This Row],[valor total op]]</f>
        <v>20000</v>
      </c>
    </row>
    <row r="9884" spans="1:23" x14ac:dyDescent="0.3">
      <c r="A9884">
        <v>4716</v>
      </c>
      <c r="B9884" t="s">
        <v>13232</v>
      </c>
      <c r="C9884" t="s">
        <v>61</v>
      </c>
      <c r="D9884" t="s">
        <v>10424</v>
      </c>
      <c r="E9884">
        <v>15</v>
      </c>
      <c r="F9884">
        <v>42227128</v>
      </c>
      <c r="G9884" t="s">
        <v>13233</v>
      </c>
      <c r="H9884" s="6">
        <v>45093</v>
      </c>
      <c r="I9884" s="3">
        <v>2500</v>
      </c>
      <c r="J9884" t="s">
        <v>82</v>
      </c>
      <c r="K9884" t="s">
        <v>13232</v>
      </c>
      <c r="L9884">
        <v>4</v>
      </c>
      <c r="M9884" t="s">
        <v>119</v>
      </c>
      <c r="N9884" s="3">
        <v>3500</v>
      </c>
      <c r="O9884">
        <v>15</v>
      </c>
      <c r="P9884" t="s">
        <v>13227</v>
      </c>
      <c r="Q9884" t="s">
        <v>106</v>
      </c>
      <c r="R9884" t="s">
        <v>61</v>
      </c>
      <c r="S9884" s="3">
        <v>7071736</v>
      </c>
      <c r="T9884" s="3">
        <f>Tabla1[[#This Row],[OS-Valor Unitario]]-Tabla1[[#This Row],[costo_antes_iva]]</f>
        <v>1000</v>
      </c>
      <c r="U9884" s="3">
        <f>Tabla1[[#This Row],[OS-Valor Unitario]]*Tabla1[[#This Row],[OS-Cantidad]]</f>
        <v>52500</v>
      </c>
      <c r="V9884" s="3">
        <f>Tabla1[[#This Row],[costo_antes_iva]]*Tabla1[[#This Row],[OS-Cantidad]]</f>
        <v>37500</v>
      </c>
      <c r="W9884" s="3">
        <f>Tabla1[[#This Row],[Valor total OS]]-Tabla1[[#This Row],[valor total op]]</f>
        <v>15000</v>
      </c>
    </row>
    <row r="9885" spans="1:23" x14ac:dyDescent="0.3">
      <c r="A9885">
        <v>4716</v>
      </c>
      <c r="B9885" t="s">
        <v>13232</v>
      </c>
      <c r="C9885" t="s">
        <v>61</v>
      </c>
      <c r="D9885" t="s">
        <v>10424</v>
      </c>
      <c r="E9885">
        <v>15</v>
      </c>
      <c r="F9885">
        <v>42227128</v>
      </c>
      <c r="G9885" t="s">
        <v>13233</v>
      </c>
      <c r="H9885" s="6">
        <v>45093</v>
      </c>
      <c r="I9885" s="3">
        <v>46000</v>
      </c>
      <c r="J9885" t="s">
        <v>43</v>
      </c>
      <c r="K9885" t="s">
        <v>13232</v>
      </c>
      <c r="L9885">
        <v>4</v>
      </c>
      <c r="M9885" t="s">
        <v>191</v>
      </c>
      <c r="N9885" s="3">
        <v>46000</v>
      </c>
      <c r="O9885">
        <v>15</v>
      </c>
      <c r="P9885" t="s">
        <v>13227</v>
      </c>
      <c r="Q9885" t="s">
        <v>106</v>
      </c>
      <c r="R9885" t="s">
        <v>61</v>
      </c>
      <c r="S9885" s="3">
        <v>7071736</v>
      </c>
      <c r="T9885" s="3">
        <f>Tabla1[[#This Row],[OS-Valor Unitario]]-Tabla1[[#This Row],[costo_antes_iva]]</f>
        <v>0</v>
      </c>
      <c r="U9885" s="3">
        <f>Tabla1[[#This Row],[OS-Valor Unitario]]*Tabla1[[#This Row],[OS-Cantidad]]</f>
        <v>690000</v>
      </c>
      <c r="V9885" s="3">
        <f>Tabla1[[#This Row],[costo_antes_iva]]*Tabla1[[#This Row],[OS-Cantidad]]</f>
        <v>690000</v>
      </c>
      <c r="W9885" s="3">
        <f>Tabla1[[#This Row],[Valor total OS]]-Tabla1[[#This Row],[valor total op]]</f>
        <v>0</v>
      </c>
    </row>
    <row r="9886" spans="1:23" x14ac:dyDescent="0.3">
      <c r="A9886">
        <v>4716</v>
      </c>
      <c r="B9886" t="s">
        <v>13234</v>
      </c>
      <c r="C9886" t="s">
        <v>55</v>
      </c>
      <c r="D9886" t="s">
        <v>10424</v>
      </c>
      <c r="E9886">
        <v>20</v>
      </c>
      <c r="F9886">
        <v>42227133</v>
      </c>
      <c r="G9886" t="s">
        <v>13235</v>
      </c>
      <c r="H9886" s="6">
        <v>45093</v>
      </c>
      <c r="I9886" s="3">
        <v>4500</v>
      </c>
      <c r="J9886" t="s">
        <v>23</v>
      </c>
      <c r="K9886" t="s">
        <v>13234</v>
      </c>
      <c r="L9886">
        <v>5</v>
      </c>
      <c r="M9886" t="s">
        <v>1504</v>
      </c>
      <c r="N9886" s="3">
        <v>5000</v>
      </c>
      <c r="O9886">
        <v>20</v>
      </c>
      <c r="P9886" t="s">
        <v>13227</v>
      </c>
      <c r="Q9886" t="s">
        <v>106</v>
      </c>
      <c r="R9886" t="s">
        <v>61</v>
      </c>
      <c r="S9886" s="3">
        <v>7071736</v>
      </c>
      <c r="T9886" s="3">
        <f>Tabla1[[#This Row],[OS-Valor Unitario]]-Tabla1[[#This Row],[costo_antes_iva]]</f>
        <v>500</v>
      </c>
      <c r="U9886" s="3">
        <f>Tabla1[[#This Row],[OS-Valor Unitario]]*Tabla1[[#This Row],[OS-Cantidad]]</f>
        <v>100000</v>
      </c>
      <c r="V9886" s="3">
        <f>Tabla1[[#This Row],[costo_antes_iva]]*Tabla1[[#This Row],[OS-Cantidad]]</f>
        <v>90000</v>
      </c>
      <c r="W9886" s="3">
        <f>Tabla1[[#This Row],[Valor total OS]]-Tabla1[[#This Row],[valor total op]]</f>
        <v>10000</v>
      </c>
    </row>
    <row r="9887" spans="1:23" x14ac:dyDescent="0.3">
      <c r="A9887">
        <v>4716</v>
      </c>
      <c r="B9887" t="s">
        <v>13234</v>
      </c>
      <c r="C9887" t="s">
        <v>55</v>
      </c>
      <c r="D9887" t="s">
        <v>10424</v>
      </c>
      <c r="E9887">
        <v>20</v>
      </c>
      <c r="F9887">
        <v>42227133</v>
      </c>
      <c r="G9887" t="s">
        <v>13235</v>
      </c>
      <c r="H9887" s="6">
        <v>45093</v>
      </c>
      <c r="I9887" s="3">
        <v>2500</v>
      </c>
      <c r="J9887" t="s">
        <v>82</v>
      </c>
      <c r="K9887" t="s">
        <v>13234</v>
      </c>
      <c r="L9887">
        <v>5</v>
      </c>
      <c r="M9887" t="s">
        <v>119</v>
      </c>
      <c r="N9887" s="3">
        <v>3500</v>
      </c>
      <c r="O9887">
        <v>20</v>
      </c>
      <c r="P9887" t="s">
        <v>13227</v>
      </c>
      <c r="Q9887" t="s">
        <v>106</v>
      </c>
      <c r="R9887" t="s">
        <v>61</v>
      </c>
      <c r="S9887" s="3">
        <v>7071736</v>
      </c>
      <c r="T9887" s="3">
        <f>Tabla1[[#This Row],[OS-Valor Unitario]]-Tabla1[[#This Row],[costo_antes_iva]]</f>
        <v>1000</v>
      </c>
      <c r="U9887" s="3">
        <f>Tabla1[[#This Row],[OS-Valor Unitario]]*Tabla1[[#This Row],[OS-Cantidad]]</f>
        <v>70000</v>
      </c>
      <c r="V9887" s="3">
        <f>Tabla1[[#This Row],[costo_antes_iva]]*Tabla1[[#This Row],[OS-Cantidad]]</f>
        <v>50000</v>
      </c>
      <c r="W9887" s="3">
        <f>Tabla1[[#This Row],[Valor total OS]]-Tabla1[[#This Row],[valor total op]]</f>
        <v>20000</v>
      </c>
    </row>
    <row r="9888" spans="1:23" x14ac:dyDescent="0.3">
      <c r="A9888">
        <v>4716</v>
      </c>
      <c r="B9888" t="s">
        <v>13236</v>
      </c>
      <c r="C9888" t="s">
        <v>78</v>
      </c>
      <c r="D9888" t="s">
        <v>10424</v>
      </c>
      <c r="E9888">
        <v>9</v>
      </c>
      <c r="F9888">
        <v>42227138</v>
      </c>
      <c r="G9888" t="s">
        <v>13237</v>
      </c>
      <c r="H9888" s="6">
        <v>45093</v>
      </c>
      <c r="I9888" s="3">
        <v>3700</v>
      </c>
      <c r="J9888" t="s">
        <v>23</v>
      </c>
      <c r="K9888" t="s">
        <v>13236</v>
      </c>
      <c r="L9888">
        <v>6</v>
      </c>
      <c r="M9888" t="s">
        <v>1504</v>
      </c>
      <c r="N9888" s="3">
        <v>5000</v>
      </c>
      <c r="O9888">
        <v>9</v>
      </c>
      <c r="P9888" t="s">
        <v>13227</v>
      </c>
      <c r="Q9888" t="s">
        <v>106</v>
      </c>
      <c r="R9888" t="s">
        <v>61</v>
      </c>
      <c r="S9888" s="3">
        <v>7071736</v>
      </c>
      <c r="T9888" s="3">
        <f>Tabla1[[#This Row],[OS-Valor Unitario]]-Tabla1[[#This Row],[costo_antes_iva]]</f>
        <v>1300</v>
      </c>
      <c r="U9888" s="3">
        <f>Tabla1[[#This Row],[OS-Valor Unitario]]*Tabla1[[#This Row],[OS-Cantidad]]</f>
        <v>45000</v>
      </c>
      <c r="V9888" s="3">
        <f>Tabla1[[#This Row],[costo_antes_iva]]*Tabla1[[#This Row],[OS-Cantidad]]</f>
        <v>33300</v>
      </c>
      <c r="W9888" s="3">
        <f>Tabla1[[#This Row],[Valor total OS]]-Tabla1[[#This Row],[valor total op]]</f>
        <v>11700</v>
      </c>
    </row>
    <row r="9889" spans="1:23" x14ac:dyDescent="0.3">
      <c r="A9889">
        <v>4716</v>
      </c>
      <c r="B9889" t="s">
        <v>13236</v>
      </c>
      <c r="C9889" t="s">
        <v>78</v>
      </c>
      <c r="D9889" t="s">
        <v>10424</v>
      </c>
      <c r="E9889">
        <v>9</v>
      </c>
      <c r="F9889">
        <v>42227138</v>
      </c>
      <c r="G9889" t="s">
        <v>13237</v>
      </c>
      <c r="H9889" s="6">
        <v>45093</v>
      </c>
      <c r="I9889" s="3">
        <v>2500</v>
      </c>
      <c r="J9889" t="s">
        <v>82</v>
      </c>
      <c r="K9889" t="s">
        <v>13236</v>
      </c>
      <c r="L9889">
        <v>6</v>
      </c>
      <c r="M9889" t="s">
        <v>119</v>
      </c>
      <c r="N9889" s="3">
        <v>3000</v>
      </c>
      <c r="O9889">
        <v>9</v>
      </c>
      <c r="P9889" t="s">
        <v>13227</v>
      </c>
      <c r="Q9889" t="s">
        <v>106</v>
      </c>
      <c r="R9889" t="s">
        <v>61</v>
      </c>
      <c r="S9889" s="3">
        <v>7071736</v>
      </c>
      <c r="T9889" s="3">
        <f>Tabla1[[#This Row],[OS-Valor Unitario]]-Tabla1[[#This Row],[costo_antes_iva]]</f>
        <v>500</v>
      </c>
      <c r="U9889" s="3">
        <f>Tabla1[[#This Row],[OS-Valor Unitario]]*Tabla1[[#This Row],[OS-Cantidad]]</f>
        <v>27000</v>
      </c>
      <c r="V9889" s="3">
        <f>Tabla1[[#This Row],[costo_antes_iva]]*Tabla1[[#This Row],[OS-Cantidad]]</f>
        <v>22500</v>
      </c>
      <c r="W9889" s="3">
        <f>Tabla1[[#This Row],[Valor total OS]]-Tabla1[[#This Row],[valor total op]]</f>
        <v>4500</v>
      </c>
    </row>
    <row r="9890" spans="1:23" x14ac:dyDescent="0.3">
      <c r="A9890">
        <v>4712</v>
      </c>
      <c r="B9890" t="s">
        <v>13238</v>
      </c>
      <c r="C9890" t="s">
        <v>4407</v>
      </c>
      <c r="D9890" t="s">
        <v>8509</v>
      </c>
      <c r="E9890">
        <v>40</v>
      </c>
      <c r="F9890">
        <v>42443074</v>
      </c>
      <c r="G9890" t="s">
        <v>13239</v>
      </c>
      <c r="H9890" s="6">
        <v>45103</v>
      </c>
      <c r="I9890" s="3">
        <v>150000</v>
      </c>
      <c r="J9890" t="s">
        <v>43</v>
      </c>
      <c r="K9890" t="s">
        <v>13238</v>
      </c>
      <c r="L9890">
        <v>1</v>
      </c>
      <c r="M9890" t="s">
        <v>191</v>
      </c>
      <c r="N9890" s="3">
        <v>150000</v>
      </c>
      <c r="O9890">
        <v>40</v>
      </c>
      <c r="P9890" t="s">
        <v>13240</v>
      </c>
      <c r="Q9890" t="s">
        <v>963</v>
      </c>
      <c r="R9890" t="s">
        <v>61</v>
      </c>
      <c r="S9890" s="3">
        <v>8502000</v>
      </c>
      <c r="T9890" s="3">
        <f>Tabla1[[#This Row],[OS-Valor Unitario]]-Tabla1[[#This Row],[costo_antes_iva]]</f>
        <v>0</v>
      </c>
      <c r="U9890" s="3">
        <f>Tabla1[[#This Row],[OS-Valor Unitario]]*Tabla1[[#This Row],[OS-Cantidad]]</f>
        <v>6000000</v>
      </c>
      <c r="V9890" s="3">
        <f>Tabla1[[#This Row],[costo_antes_iva]]*Tabla1[[#This Row],[OS-Cantidad]]</f>
        <v>6000000</v>
      </c>
      <c r="W9890" s="3">
        <f>Tabla1[[#This Row],[Valor total OS]]-Tabla1[[#This Row],[valor total op]]</f>
        <v>0</v>
      </c>
    </row>
    <row r="9891" spans="1:23" x14ac:dyDescent="0.3">
      <c r="A9891">
        <v>4711</v>
      </c>
      <c r="B9891" t="s">
        <v>13241</v>
      </c>
      <c r="C9891" t="s">
        <v>3191</v>
      </c>
      <c r="D9891" t="s">
        <v>1167</v>
      </c>
      <c r="E9891">
        <v>200</v>
      </c>
      <c r="F9891">
        <v>42442997</v>
      </c>
      <c r="G9891" t="s">
        <v>13242</v>
      </c>
      <c r="H9891" s="6">
        <v>45103</v>
      </c>
      <c r="I9891" s="3">
        <v>9500</v>
      </c>
      <c r="J9891" t="s">
        <v>23</v>
      </c>
      <c r="K9891" t="s">
        <v>13241</v>
      </c>
      <c r="L9891">
        <v>1</v>
      </c>
      <c r="M9891" t="s">
        <v>242</v>
      </c>
      <c r="N9891" s="3">
        <v>9500</v>
      </c>
      <c r="O9891">
        <v>200</v>
      </c>
      <c r="P9891" t="s">
        <v>13243</v>
      </c>
      <c r="Q9891" t="s">
        <v>963</v>
      </c>
      <c r="R9891" t="s">
        <v>293</v>
      </c>
      <c r="S9891" s="3">
        <v>10032000</v>
      </c>
      <c r="T9891" s="3">
        <f>Tabla1[[#This Row],[OS-Valor Unitario]]-Tabla1[[#This Row],[costo_antes_iva]]</f>
        <v>0</v>
      </c>
      <c r="U9891" s="3">
        <f>Tabla1[[#This Row],[OS-Valor Unitario]]*Tabla1[[#This Row],[OS-Cantidad]]</f>
        <v>1900000</v>
      </c>
      <c r="V9891" s="3">
        <f>Tabla1[[#This Row],[costo_antes_iva]]*Tabla1[[#This Row],[OS-Cantidad]]</f>
        <v>1900000</v>
      </c>
      <c r="W9891" s="3">
        <f>Tabla1[[#This Row],[Valor total OS]]-Tabla1[[#This Row],[valor total op]]</f>
        <v>0</v>
      </c>
    </row>
    <row r="9892" spans="1:23" x14ac:dyDescent="0.3">
      <c r="A9892">
        <v>4711</v>
      </c>
      <c r="B9892" t="s">
        <v>13241</v>
      </c>
      <c r="C9892" t="s">
        <v>3191</v>
      </c>
      <c r="D9892" t="s">
        <v>1167</v>
      </c>
      <c r="E9892">
        <v>200</v>
      </c>
      <c r="F9892">
        <v>42442997</v>
      </c>
      <c r="G9892" t="s">
        <v>13242</v>
      </c>
      <c r="H9892" s="6">
        <v>45103</v>
      </c>
      <c r="I9892" s="3">
        <v>4000</v>
      </c>
      <c r="J9892" t="s">
        <v>82</v>
      </c>
      <c r="K9892" t="s">
        <v>13241</v>
      </c>
      <c r="L9892">
        <v>1</v>
      </c>
      <c r="M9892" t="s">
        <v>12842</v>
      </c>
      <c r="N9892" s="3">
        <v>6600</v>
      </c>
      <c r="O9892">
        <v>201</v>
      </c>
      <c r="P9892" t="s">
        <v>13243</v>
      </c>
      <c r="Q9892" t="s">
        <v>963</v>
      </c>
      <c r="R9892" t="s">
        <v>293</v>
      </c>
      <c r="S9892" s="3">
        <v>10032000</v>
      </c>
      <c r="T9892" s="3">
        <f>Tabla1[[#This Row],[OS-Valor Unitario]]-Tabla1[[#This Row],[costo_antes_iva]]</f>
        <v>2600</v>
      </c>
      <c r="U9892" s="3">
        <f>Tabla1[[#This Row],[OS-Valor Unitario]]*Tabla1[[#This Row],[OS-Cantidad]]</f>
        <v>1326600</v>
      </c>
      <c r="V9892" s="3">
        <f>Tabla1[[#This Row],[costo_antes_iva]]*Tabla1[[#This Row],[OS-Cantidad]]</f>
        <v>804000</v>
      </c>
      <c r="W9892" s="3">
        <f>Tabla1[[#This Row],[Valor total OS]]-Tabla1[[#This Row],[valor total op]]</f>
        <v>522600</v>
      </c>
    </row>
    <row r="9893" spans="1:23" x14ac:dyDescent="0.3">
      <c r="A9893">
        <v>4709</v>
      </c>
      <c r="B9893" t="s">
        <v>13244</v>
      </c>
      <c r="C9893" t="s">
        <v>78</v>
      </c>
      <c r="D9893" t="s">
        <v>13245</v>
      </c>
      <c r="E9893">
        <v>6</v>
      </c>
      <c r="F9893">
        <v>42430466</v>
      </c>
      <c r="G9893" t="s">
        <v>13246</v>
      </c>
      <c r="H9893" s="6">
        <v>45103</v>
      </c>
      <c r="I9893" s="3">
        <v>2000</v>
      </c>
      <c r="J9893" t="s">
        <v>82</v>
      </c>
      <c r="K9893" t="s">
        <v>13244</v>
      </c>
      <c r="L9893">
        <v>1</v>
      </c>
      <c r="M9893" t="s">
        <v>12842</v>
      </c>
      <c r="N9893" s="3">
        <v>3500</v>
      </c>
      <c r="O9893">
        <v>6</v>
      </c>
      <c r="P9893" t="s">
        <v>13247</v>
      </c>
      <c r="Q9893" t="s">
        <v>12522</v>
      </c>
      <c r="R9893" t="s">
        <v>61</v>
      </c>
      <c r="S9893" s="3">
        <v>440274</v>
      </c>
      <c r="T9893" s="3">
        <f>Tabla1[[#This Row],[OS-Valor Unitario]]-Tabla1[[#This Row],[costo_antes_iva]]</f>
        <v>1500</v>
      </c>
      <c r="U9893" s="3">
        <f>Tabla1[[#This Row],[OS-Valor Unitario]]*Tabla1[[#This Row],[OS-Cantidad]]</f>
        <v>21000</v>
      </c>
      <c r="V9893" s="3">
        <f>Tabla1[[#This Row],[costo_antes_iva]]*Tabla1[[#This Row],[OS-Cantidad]]</f>
        <v>12000</v>
      </c>
      <c r="W9893" s="3">
        <f>Tabla1[[#This Row],[Valor total OS]]-Tabla1[[#This Row],[valor total op]]</f>
        <v>9000</v>
      </c>
    </row>
    <row r="9894" spans="1:23" x14ac:dyDescent="0.3">
      <c r="A9894">
        <v>4709</v>
      </c>
      <c r="B9894" t="s">
        <v>13248</v>
      </c>
      <c r="C9894" t="s">
        <v>919</v>
      </c>
      <c r="D9894" t="s">
        <v>13245</v>
      </c>
      <c r="E9894">
        <v>6</v>
      </c>
      <c r="F9894">
        <v>42430469</v>
      </c>
      <c r="G9894" t="s">
        <v>13249</v>
      </c>
      <c r="H9894" s="6">
        <v>45103</v>
      </c>
      <c r="I9894" s="3">
        <v>2000</v>
      </c>
      <c r="J9894" t="s">
        <v>82</v>
      </c>
      <c r="K9894" t="s">
        <v>13248</v>
      </c>
      <c r="L9894">
        <v>2</v>
      </c>
      <c r="M9894" t="s">
        <v>12842</v>
      </c>
      <c r="N9894" s="3">
        <v>26000</v>
      </c>
      <c r="O9894">
        <v>1</v>
      </c>
      <c r="P9894" t="s">
        <v>13247</v>
      </c>
      <c r="Q9894" t="s">
        <v>12522</v>
      </c>
      <c r="R9894" t="s">
        <v>922</v>
      </c>
      <c r="S9894" s="3">
        <v>440274</v>
      </c>
      <c r="T9894" s="3">
        <f>Tabla1[[#This Row],[OS-Valor Unitario]]-Tabla1[[#This Row],[costo_antes_iva]]</f>
        <v>24000</v>
      </c>
      <c r="U9894" s="3">
        <f>Tabla1[[#This Row],[OS-Valor Unitario]]*Tabla1[[#This Row],[OS-Cantidad]]</f>
        <v>26000</v>
      </c>
      <c r="V9894" s="3">
        <f>Tabla1[[#This Row],[costo_antes_iva]]*Tabla1[[#This Row],[OS-Cantidad]]</f>
        <v>2000</v>
      </c>
      <c r="W9894" s="3">
        <f>Tabla1[[#This Row],[Valor total OS]]-Tabla1[[#This Row],[valor total op]]</f>
        <v>24000</v>
      </c>
    </row>
    <row r="9895" spans="1:23" x14ac:dyDescent="0.3">
      <c r="A9895">
        <v>4704</v>
      </c>
      <c r="B9895" t="s">
        <v>13250</v>
      </c>
      <c r="C9895" t="s">
        <v>124</v>
      </c>
      <c r="D9895" t="s">
        <v>8753</v>
      </c>
      <c r="E9895">
        <v>30</v>
      </c>
      <c r="F9895">
        <v>42000270</v>
      </c>
      <c r="G9895" t="s">
        <v>13251</v>
      </c>
      <c r="H9895" s="6">
        <v>45082</v>
      </c>
      <c r="I9895" s="3">
        <v>4000</v>
      </c>
      <c r="J9895" t="s">
        <v>33</v>
      </c>
      <c r="K9895" t="s">
        <v>13250</v>
      </c>
      <c r="L9895">
        <v>1</v>
      </c>
      <c r="M9895" t="s">
        <v>5723</v>
      </c>
      <c r="N9895" s="3">
        <v>18000</v>
      </c>
      <c r="O9895">
        <v>1</v>
      </c>
      <c r="P9895" t="s">
        <v>13252</v>
      </c>
      <c r="Q9895" t="s">
        <v>106</v>
      </c>
      <c r="R9895" t="s">
        <v>61</v>
      </c>
      <c r="S9895" s="3">
        <v>5268780</v>
      </c>
      <c r="T9895" s="3">
        <f>Tabla1[[#This Row],[OS-Valor Unitario]]-Tabla1[[#This Row],[costo_antes_iva]]</f>
        <v>14000</v>
      </c>
      <c r="U9895" s="3">
        <f>Tabla1[[#This Row],[OS-Valor Unitario]]*Tabla1[[#This Row],[OS-Cantidad]]</f>
        <v>18000</v>
      </c>
      <c r="V9895" s="3">
        <f>Tabla1[[#This Row],[costo_antes_iva]]*Tabla1[[#This Row],[OS-Cantidad]]</f>
        <v>4000</v>
      </c>
      <c r="W9895" s="3">
        <f>Tabla1[[#This Row],[Valor total OS]]-Tabla1[[#This Row],[valor total op]]</f>
        <v>14000</v>
      </c>
    </row>
    <row r="9896" spans="1:23" x14ac:dyDescent="0.3">
      <c r="A9896">
        <v>4704</v>
      </c>
      <c r="B9896" t="s">
        <v>13253</v>
      </c>
      <c r="C9896" t="s">
        <v>85</v>
      </c>
      <c r="D9896" t="s">
        <v>8753</v>
      </c>
      <c r="E9896">
        <v>30</v>
      </c>
      <c r="F9896">
        <v>42000273</v>
      </c>
      <c r="G9896" t="s">
        <v>13254</v>
      </c>
      <c r="H9896" s="6">
        <v>45082</v>
      </c>
      <c r="I9896" s="3">
        <v>1500</v>
      </c>
      <c r="J9896" t="s">
        <v>82</v>
      </c>
      <c r="K9896" t="s">
        <v>13253</v>
      </c>
      <c r="L9896">
        <v>2</v>
      </c>
      <c r="M9896" t="s">
        <v>3213</v>
      </c>
      <c r="N9896" s="3">
        <v>3000</v>
      </c>
      <c r="O9896">
        <v>30</v>
      </c>
      <c r="P9896" t="s">
        <v>13252</v>
      </c>
      <c r="Q9896" t="s">
        <v>106</v>
      </c>
      <c r="R9896" t="s">
        <v>61</v>
      </c>
      <c r="S9896" s="3">
        <v>5268780</v>
      </c>
      <c r="T9896" s="3">
        <f>Tabla1[[#This Row],[OS-Valor Unitario]]-Tabla1[[#This Row],[costo_antes_iva]]</f>
        <v>1500</v>
      </c>
      <c r="U9896" s="3">
        <f>Tabla1[[#This Row],[OS-Valor Unitario]]*Tabla1[[#This Row],[OS-Cantidad]]</f>
        <v>90000</v>
      </c>
      <c r="V9896" s="3">
        <f>Tabla1[[#This Row],[costo_antes_iva]]*Tabla1[[#This Row],[OS-Cantidad]]</f>
        <v>45000</v>
      </c>
      <c r="W9896" s="3">
        <f>Tabla1[[#This Row],[Valor total OS]]-Tabla1[[#This Row],[valor total op]]</f>
        <v>45000</v>
      </c>
    </row>
    <row r="9897" spans="1:23" x14ac:dyDescent="0.3">
      <c r="A9897">
        <v>4704</v>
      </c>
      <c r="B9897" t="s">
        <v>13253</v>
      </c>
      <c r="C9897" t="s">
        <v>85</v>
      </c>
      <c r="D9897" t="s">
        <v>8753</v>
      </c>
      <c r="E9897">
        <v>30</v>
      </c>
      <c r="F9897">
        <v>42000273</v>
      </c>
      <c r="G9897" t="s">
        <v>13254</v>
      </c>
      <c r="H9897" s="6">
        <v>45082</v>
      </c>
      <c r="I9897" s="3">
        <v>8000</v>
      </c>
      <c r="J9897" t="s">
        <v>23</v>
      </c>
      <c r="K9897" t="s">
        <v>13253</v>
      </c>
      <c r="L9897">
        <v>2</v>
      </c>
      <c r="M9897" t="s">
        <v>10860</v>
      </c>
      <c r="N9897" s="3">
        <v>7000</v>
      </c>
      <c r="O9897">
        <v>30</v>
      </c>
      <c r="P9897" t="s">
        <v>13252</v>
      </c>
      <c r="Q9897" t="s">
        <v>106</v>
      </c>
      <c r="R9897" t="s">
        <v>61</v>
      </c>
      <c r="S9897" s="3">
        <v>5268780</v>
      </c>
      <c r="T9897" s="3">
        <f>Tabla1[[#This Row],[OS-Valor Unitario]]-Tabla1[[#This Row],[costo_antes_iva]]</f>
        <v>-1000</v>
      </c>
      <c r="U9897" s="3">
        <f>Tabla1[[#This Row],[OS-Valor Unitario]]*Tabla1[[#This Row],[OS-Cantidad]]</f>
        <v>210000</v>
      </c>
      <c r="V9897" s="3">
        <f>Tabla1[[#This Row],[costo_antes_iva]]*Tabla1[[#This Row],[OS-Cantidad]]</f>
        <v>240000</v>
      </c>
      <c r="W9897" s="3">
        <f>Tabla1[[#This Row],[Valor total OS]]-Tabla1[[#This Row],[valor total op]]</f>
        <v>-30000</v>
      </c>
    </row>
    <row r="9898" spans="1:23" x14ac:dyDescent="0.3">
      <c r="A9898">
        <v>4704</v>
      </c>
      <c r="B9898" t="s">
        <v>13255</v>
      </c>
      <c r="C9898" t="s">
        <v>312</v>
      </c>
      <c r="D9898" t="s">
        <v>8753</v>
      </c>
      <c r="E9898">
        <v>30</v>
      </c>
      <c r="F9898">
        <v>42000281</v>
      </c>
      <c r="G9898" t="s">
        <v>13256</v>
      </c>
      <c r="H9898" s="6">
        <v>45082</v>
      </c>
      <c r="I9898" s="3">
        <v>5000</v>
      </c>
      <c r="J9898" t="s">
        <v>82</v>
      </c>
      <c r="K9898" t="s">
        <v>13255</v>
      </c>
      <c r="L9898">
        <v>3</v>
      </c>
      <c r="M9898" t="s">
        <v>3213</v>
      </c>
      <c r="N9898" s="3">
        <v>6500</v>
      </c>
      <c r="O9898">
        <v>1</v>
      </c>
      <c r="P9898" t="s">
        <v>13252</v>
      </c>
      <c r="Q9898" t="s">
        <v>106</v>
      </c>
      <c r="R9898" t="s">
        <v>199</v>
      </c>
      <c r="S9898" s="3">
        <v>5268780</v>
      </c>
      <c r="T9898" s="3">
        <f>Tabla1[[#This Row],[OS-Valor Unitario]]-Tabla1[[#This Row],[costo_antes_iva]]</f>
        <v>1500</v>
      </c>
      <c r="U9898" s="3">
        <f>Tabla1[[#This Row],[OS-Valor Unitario]]*Tabla1[[#This Row],[OS-Cantidad]]</f>
        <v>6500</v>
      </c>
      <c r="V9898" s="3">
        <f>Tabla1[[#This Row],[costo_antes_iva]]*Tabla1[[#This Row],[OS-Cantidad]]</f>
        <v>5000</v>
      </c>
      <c r="W9898" s="3">
        <f>Tabla1[[#This Row],[Valor total OS]]-Tabla1[[#This Row],[valor total op]]</f>
        <v>1500</v>
      </c>
    </row>
    <row r="9899" spans="1:23" x14ac:dyDescent="0.3">
      <c r="A9899">
        <v>4702</v>
      </c>
      <c r="B9899" t="s">
        <v>13257</v>
      </c>
      <c r="C9899" t="s">
        <v>345</v>
      </c>
      <c r="D9899" t="s">
        <v>116</v>
      </c>
      <c r="E9899">
        <v>364</v>
      </c>
      <c r="F9899">
        <v>42353135</v>
      </c>
      <c r="G9899" t="s">
        <v>13258</v>
      </c>
      <c r="H9899" s="6">
        <v>45099</v>
      </c>
      <c r="I9899" s="3">
        <v>1100</v>
      </c>
      <c r="J9899" t="s">
        <v>82</v>
      </c>
      <c r="K9899" t="s">
        <v>13257</v>
      </c>
      <c r="L9899">
        <v>1</v>
      </c>
      <c r="M9899" t="s">
        <v>119</v>
      </c>
      <c r="N9899" s="3">
        <v>1000</v>
      </c>
      <c r="O9899">
        <v>145</v>
      </c>
      <c r="P9899" t="s">
        <v>13259</v>
      </c>
      <c r="Q9899" t="s">
        <v>10544</v>
      </c>
      <c r="R9899" t="s">
        <v>28</v>
      </c>
      <c r="S9899" s="3">
        <v>15998938</v>
      </c>
      <c r="T9899" s="3">
        <f>Tabla1[[#This Row],[OS-Valor Unitario]]-Tabla1[[#This Row],[costo_antes_iva]]</f>
        <v>-100</v>
      </c>
      <c r="U9899" s="3">
        <f>Tabla1[[#This Row],[OS-Valor Unitario]]*Tabla1[[#This Row],[OS-Cantidad]]</f>
        <v>145000</v>
      </c>
      <c r="V9899" s="3">
        <f>Tabla1[[#This Row],[costo_antes_iva]]*Tabla1[[#This Row],[OS-Cantidad]]</f>
        <v>159500</v>
      </c>
      <c r="W9899" s="3">
        <f>Tabla1[[#This Row],[Valor total OS]]-Tabla1[[#This Row],[valor total op]]</f>
        <v>-14500</v>
      </c>
    </row>
    <row r="9900" spans="1:23" x14ac:dyDescent="0.3">
      <c r="A9900">
        <v>4702</v>
      </c>
      <c r="B9900" t="s">
        <v>13257</v>
      </c>
      <c r="C9900" t="s">
        <v>345</v>
      </c>
      <c r="D9900" t="s">
        <v>116</v>
      </c>
      <c r="E9900">
        <v>6</v>
      </c>
      <c r="F9900">
        <v>42353189</v>
      </c>
      <c r="G9900" t="s">
        <v>13258</v>
      </c>
      <c r="H9900" s="6">
        <v>45099</v>
      </c>
      <c r="I9900" s="3">
        <v>1100</v>
      </c>
      <c r="J9900" t="s">
        <v>82</v>
      </c>
      <c r="K9900" t="s">
        <v>13257</v>
      </c>
      <c r="L9900">
        <v>1</v>
      </c>
      <c r="M9900" t="s">
        <v>119</v>
      </c>
      <c r="N9900" s="3">
        <v>1000</v>
      </c>
      <c r="O9900">
        <v>145</v>
      </c>
      <c r="P9900" t="s">
        <v>13259</v>
      </c>
      <c r="Q9900" t="s">
        <v>10544</v>
      </c>
      <c r="R9900" t="s">
        <v>28</v>
      </c>
      <c r="S9900" s="3">
        <v>15998938</v>
      </c>
      <c r="T9900" s="3">
        <f>Tabla1[[#This Row],[OS-Valor Unitario]]-Tabla1[[#This Row],[costo_antes_iva]]</f>
        <v>-100</v>
      </c>
      <c r="U9900" s="3">
        <f>Tabla1[[#This Row],[OS-Valor Unitario]]*Tabla1[[#This Row],[OS-Cantidad]]</f>
        <v>145000</v>
      </c>
      <c r="V9900" s="3">
        <f>Tabla1[[#This Row],[costo_antes_iva]]*Tabla1[[#This Row],[OS-Cantidad]]</f>
        <v>159500</v>
      </c>
      <c r="W9900" s="3">
        <f>Tabla1[[#This Row],[Valor total OS]]-Tabla1[[#This Row],[valor total op]]</f>
        <v>-14500</v>
      </c>
    </row>
    <row r="9901" spans="1:23" x14ac:dyDescent="0.3">
      <c r="A9901">
        <v>4702</v>
      </c>
      <c r="B9901" t="s">
        <v>13260</v>
      </c>
      <c r="C9901" t="s">
        <v>345</v>
      </c>
      <c r="D9901" t="s">
        <v>116</v>
      </c>
      <c r="E9901">
        <v>364</v>
      </c>
      <c r="F9901">
        <v>42353135</v>
      </c>
      <c r="G9901" t="s">
        <v>13258</v>
      </c>
      <c r="H9901" s="6">
        <v>45099</v>
      </c>
      <c r="I9901" s="3">
        <v>1100</v>
      </c>
      <c r="J9901" t="s">
        <v>82</v>
      </c>
      <c r="K9901" t="s">
        <v>13260</v>
      </c>
      <c r="L9901">
        <v>2</v>
      </c>
      <c r="M9901" t="s">
        <v>3213</v>
      </c>
      <c r="N9901" s="3">
        <v>1100</v>
      </c>
      <c r="O9901">
        <v>6</v>
      </c>
      <c r="P9901" t="s">
        <v>13259</v>
      </c>
      <c r="Q9901" t="s">
        <v>10544</v>
      </c>
      <c r="R9901" t="s">
        <v>28</v>
      </c>
      <c r="S9901" s="3">
        <v>15998938</v>
      </c>
      <c r="T9901" s="3">
        <f>Tabla1[[#This Row],[OS-Valor Unitario]]-Tabla1[[#This Row],[costo_antes_iva]]</f>
        <v>0</v>
      </c>
      <c r="U9901" s="3">
        <f>Tabla1[[#This Row],[OS-Valor Unitario]]*Tabla1[[#This Row],[OS-Cantidad]]</f>
        <v>6600</v>
      </c>
      <c r="V9901" s="3">
        <f>Tabla1[[#This Row],[costo_antes_iva]]*Tabla1[[#This Row],[OS-Cantidad]]</f>
        <v>6600</v>
      </c>
      <c r="W9901" s="3">
        <f>Tabla1[[#This Row],[Valor total OS]]-Tabla1[[#This Row],[valor total op]]</f>
        <v>0</v>
      </c>
    </row>
    <row r="9902" spans="1:23" x14ac:dyDescent="0.3">
      <c r="A9902">
        <v>4702</v>
      </c>
      <c r="B9902" t="s">
        <v>13260</v>
      </c>
      <c r="C9902" t="s">
        <v>345</v>
      </c>
      <c r="D9902" t="s">
        <v>116</v>
      </c>
      <c r="E9902">
        <v>6</v>
      </c>
      <c r="F9902">
        <v>42353189</v>
      </c>
      <c r="G9902" t="s">
        <v>13258</v>
      </c>
      <c r="H9902" s="6">
        <v>45099</v>
      </c>
      <c r="I9902" s="3">
        <v>1100</v>
      </c>
      <c r="J9902" t="s">
        <v>82</v>
      </c>
      <c r="K9902" t="s">
        <v>13260</v>
      </c>
      <c r="L9902">
        <v>2</v>
      </c>
      <c r="M9902" t="s">
        <v>3213</v>
      </c>
      <c r="N9902" s="3">
        <v>1100</v>
      </c>
      <c r="O9902">
        <v>6</v>
      </c>
      <c r="P9902" t="s">
        <v>13259</v>
      </c>
      <c r="Q9902" t="s">
        <v>10544</v>
      </c>
      <c r="R9902" t="s">
        <v>28</v>
      </c>
      <c r="S9902" s="3">
        <v>15998938</v>
      </c>
      <c r="T9902" s="3">
        <f>Tabla1[[#This Row],[OS-Valor Unitario]]-Tabla1[[#This Row],[costo_antes_iva]]</f>
        <v>0</v>
      </c>
      <c r="U9902" s="3">
        <f>Tabla1[[#This Row],[OS-Valor Unitario]]*Tabla1[[#This Row],[OS-Cantidad]]</f>
        <v>6600</v>
      </c>
      <c r="V9902" s="3">
        <f>Tabla1[[#This Row],[costo_antes_iva]]*Tabla1[[#This Row],[OS-Cantidad]]</f>
        <v>6600</v>
      </c>
      <c r="W9902" s="3">
        <f>Tabla1[[#This Row],[Valor total OS]]-Tabla1[[#This Row],[valor total op]]</f>
        <v>0</v>
      </c>
    </row>
    <row r="9903" spans="1:23" x14ac:dyDescent="0.3">
      <c r="A9903">
        <v>4700</v>
      </c>
      <c r="B9903" t="s">
        <v>13261</v>
      </c>
      <c r="C9903" t="s">
        <v>55</v>
      </c>
      <c r="D9903" t="s">
        <v>1828</v>
      </c>
      <c r="E9903">
        <v>1</v>
      </c>
      <c r="F9903">
        <v>42322403</v>
      </c>
      <c r="G9903" t="s">
        <v>13262</v>
      </c>
      <c r="H9903" s="6">
        <v>45098</v>
      </c>
      <c r="I9903" s="3">
        <v>1800</v>
      </c>
      <c r="J9903" t="s">
        <v>82</v>
      </c>
      <c r="K9903" t="s">
        <v>13261</v>
      </c>
      <c r="L9903">
        <v>1</v>
      </c>
      <c r="M9903" t="s">
        <v>119</v>
      </c>
      <c r="N9903" s="3">
        <v>3000</v>
      </c>
      <c r="O9903">
        <v>1</v>
      </c>
      <c r="P9903" t="s">
        <v>13263</v>
      </c>
      <c r="Q9903" t="s">
        <v>121</v>
      </c>
      <c r="R9903" t="s">
        <v>61</v>
      </c>
      <c r="S9903" s="3">
        <v>43312</v>
      </c>
      <c r="T9903" s="3">
        <f>Tabla1[[#This Row],[OS-Valor Unitario]]-Tabla1[[#This Row],[costo_antes_iva]]</f>
        <v>1200</v>
      </c>
      <c r="U9903" s="3">
        <f>Tabla1[[#This Row],[OS-Valor Unitario]]*Tabla1[[#This Row],[OS-Cantidad]]</f>
        <v>3000</v>
      </c>
      <c r="V9903" s="3">
        <f>Tabla1[[#This Row],[costo_antes_iva]]*Tabla1[[#This Row],[OS-Cantidad]]</f>
        <v>1800</v>
      </c>
      <c r="W9903" s="3">
        <f>Tabla1[[#This Row],[Valor total OS]]-Tabla1[[#This Row],[valor total op]]</f>
        <v>1200</v>
      </c>
    </row>
    <row r="9904" spans="1:23" x14ac:dyDescent="0.3">
      <c r="A9904">
        <v>4699</v>
      </c>
      <c r="B9904" t="s">
        <v>13264</v>
      </c>
      <c r="C9904" t="s">
        <v>282</v>
      </c>
      <c r="D9904" t="s">
        <v>400</v>
      </c>
      <c r="E9904">
        <v>330</v>
      </c>
      <c r="F9904">
        <v>42320195</v>
      </c>
      <c r="G9904" t="s">
        <v>13265</v>
      </c>
      <c r="H9904" s="6">
        <v>45098</v>
      </c>
      <c r="I9904" s="3">
        <v>1400</v>
      </c>
      <c r="J9904" t="s">
        <v>82</v>
      </c>
      <c r="K9904" t="s">
        <v>13264</v>
      </c>
      <c r="L9904">
        <v>1</v>
      </c>
      <c r="M9904" t="s">
        <v>3213</v>
      </c>
      <c r="N9904" s="3">
        <v>1200</v>
      </c>
      <c r="O9904">
        <v>330</v>
      </c>
      <c r="P9904" t="s">
        <v>13266</v>
      </c>
      <c r="Q9904" t="s">
        <v>12522</v>
      </c>
      <c r="R9904" t="s">
        <v>72</v>
      </c>
      <c r="S9904" s="3">
        <v>41816316</v>
      </c>
      <c r="T9904" s="3">
        <f>Tabla1[[#This Row],[OS-Valor Unitario]]-Tabla1[[#This Row],[costo_antes_iva]]</f>
        <v>-200</v>
      </c>
      <c r="U9904" s="3">
        <f>Tabla1[[#This Row],[OS-Valor Unitario]]*Tabla1[[#This Row],[OS-Cantidad]]</f>
        <v>396000</v>
      </c>
      <c r="V9904" s="3">
        <f>Tabla1[[#This Row],[costo_antes_iva]]*Tabla1[[#This Row],[OS-Cantidad]]</f>
        <v>462000</v>
      </c>
      <c r="W9904" s="3">
        <f>Tabla1[[#This Row],[Valor total OS]]-Tabla1[[#This Row],[valor total op]]</f>
        <v>-66000</v>
      </c>
    </row>
    <row r="9905" spans="1:23" x14ac:dyDescent="0.3">
      <c r="A9905">
        <v>4699</v>
      </c>
      <c r="B9905" t="s">
        <v>13264</v>
      </c>
      <c r="C9905" t="s">
        <v>282</v>
      </c>
      <c r="D9905" t="s">
        <v>400</v>
      </c>
      <c r="E9905">
        <v>330</v>
      </c>
      <c r="F9905">
        <v>42320195</v>
      </c>
      <c r="G9905" t="s">
        <v>13265</v>
      </c>
      <c r="H9905" s="6">
        <v>45098</v>
      </c>
      <c r="I9905" s="3">
        <v>8500</v>
      </c>
      <c r="J9905" t="s">
        <v>23</v>
      </c>
      <c r="K9905" t="s">
        <v>13264</v>
      </c>
      <c r="L9905">
        <v>1</v>
      </c>
      <c r="M9905" t="s">
        <v>10860</v>
      </c>
      <c r="N9905" s="3">
        <v>8200</v>
      </c>
      <c r="O9905">
        <v>330</v>
      </c>
      <c r="P9905" t="s">
        <v>13266</v>
      </c>
      <c r="Q9905" t="s">
        <v>12522</v>
      </c>
      <c r="R9905" t="s">
        <v>72</v>
      </c>
      <c r="S9905" s="3">
        <v>41816316</v>
      </c>
      <c r="T9905" s="3">
        <f>Tabla1[[#This Row],[OS-Valor Unitario]]-Tabla1[[#This Row],[costo_antes_iva]]</f>
        <v>-300</v>
      </c>
      <c r="U9905" s="3">
        <f>Tabla1[[#This Row],[OS-Valor Unitario]]*Tabla1[[#This Row],[OS-Cantidad]]</f>
        <v>2706000</v>
      </c>
      <c r="V9905" s="3">
        <f>Tabla1[[#This Row],[costo_antes_iva]]*Tabla1[[#This Row],[OS-Cantidad]]</f>
        <v>2805000</v>
      </c>
      <c r="W9905" s="3">
        <f>Tabla1[[#This Row],[Valor total OS]]-Tabla1[[#This Row],[valor total op]]</f>
        <v>-99000</v>
      </c>
    </row>
    <row r="9906" spans="1:23" x14ac:dyDescent="0.3">
      <c r="A9906">
        <v>4699</v>
      </c>
      <c r="B9906" t="s">
        <v>13267</v>
      </c>
      <c r="C9906" t="s">
        <v>174</v>
      </c>
      <c r="D9906" t="s">
        <v>400</v>
      </c>
      <c r="E9906">
        <v>646</v>
      </c>
      <c r="F9906">
        <v>42320201</v>
      </c>
      <c r="G9906" t="s">
        <v>13268</v>
      </c>
      <c r="H9906" s="6">
        <v>45098</v>
      </c>
      <c r="I9906" s="3">
        <v>8500</v>
      </c>
      <c r="J9906" t="s">
        <v>23</v>
      </c>
      <c r="K9906" t="s">
        <v>13267</v>
      </c>
      <c r="L9906">
        <v>2</v>
      </c>
      <c r="M9906" t="s">
        <v>12644</v>
      </c>
      <c r="N9906" s="3">
        <v>8500</v>
      </c>
      <c r="O9906">
        <v>646</v>
      </c>
      <c r="P9906" t="s">
        <v>13266</v>
      </c>
      <c r="Q9906" t="s">
        <v>12522</v>
      </c>
      <c r="R9906" t="s">
        <v>28</v>
      </c>
      <c r="S9906" s="3">
        <v>41816316</v>
      </c>
      <c r="T9906" s="3">
        <f>Tabla1[[#This Row],[OS-Valor Unitario]]-Tabla1[[#This Row],[costo_antes_iva]]</f>
        <v>0</v>
      </c>
      <c r="U9906" s="3">
        <f>Tabla1[[#This Row],[OS-Valor Unitario]]*Tabla1[[#This Row],[OS-Cantidad]]</f>
        <v>5491000</v>
      </c>
      <c r="V9906" s="3">
        <f>Tabla1[[#This Row],[costo_antes_iva]]*Tabla1[[#This Row],[OS-Cantidad]]</f>
        <v>5491000</v>
      </c>
      <c r="W9906" s="3">
        <f>Tabla1[[#This Row],[Valor total OS]]-Tabla1[[#This Row],[valor total op]]</f>
        <v>0</v>
      </c>
    </row>
    <row r="9907" spans="1:23" x14ac:dyDescent="0.3">
      <c r="A9907">
        <v>4699</v>
      </c>
      <c r="B9907" t="s">
        <v>13267</v>
      </c>
      <c r="C9907" t="s">
        <v>174</v>
      </c>
      <c r="D9907" t="s">
        <v>400</v>
      </c>
      <c r="E9907">
        <v>646</v>
      </c>
      <c r="F9907">
        <v>42320201</v>
      </c>
      <c r="G9907" t="s">
        <v>13268</v>
      </c>
      <c r="H9907" s="6">
        <v>45098</v>
      </c>
      <c r="I9907" s="3">
        <v>8500</v>
      </c>
      <c r="J9907" t="s">
        <v>23</v>
      </c>
      <c r="K9907" t="s">
        <v>13267</v>
      </c>
      <c r="L9907">
        <v>2</v>
      </c>
      <c r="M9907" t="s">
        <v>7808</v>
      </c>
      <c r="N9907" s="3">
        <v>8600</v>
      </c>
      <c r="O9907">
        <v>646</v>
      </c>
      <c r="P9907" t="s">
        <v>13266</v>
      </c>
      <c r="Q9907" t="s">
        <v>12522</v>
      </c>
      <c r="R9907" t="s">
        <v>28</v>
      </c>
      <c r="S9907" s="3">
        <v>41816316</v>
      </c>
      <c r="T9907" s="3">
        <f>Tabla1[[#This Row],[OS-Valor Unitario]]-Tabla1[[#This Row],[costo_antes_iva]]</f>
        <v>100</v>
      </c>
      <c r="U9907" s="3">
        <f>Tabla1[[#This Row],[OS-Valor Unitario]]*Tabla1[[#This Row],[OS-Cantidad]]</f>
        <v>5555600</v>
      </c>
      <c r="V9907" s="3">
        <f>Tabla1[[#This Row],[costo_antes_iva]]*Tabla1[[#This Row],[OS-Cantidad]]</f>
        <v>5491000</v>
      </c>
      <c r="W9907" s="3">
        <f>Tabla1[[#This Row],[Valor total OS]]-Tabla1[[#This Row],[valor total op]]</f>
        <v>64600</v>
      </c>
    </row>
    <row r="9908" spans="1:23" x14ac:dyDescent="0.3">
      <c r="A9908">
        <v>4698</v>
      </c>
      <c r="B9908" t="s">
        <v>13269</v>
      </c>
      <c r="C9908" t="s">
        <v>282</v>
      </c>
      <c r="D9908" t="s">
        <v>400</v>
      </c>
      <c r="E9908">
        <v>30</v>
      </c>
      <c r="F9908">
        <v>42320256</v>
      </c>
      <c r="G9908" t="s">
        <v>13270</v>
      </c>
      <c r="H9908" s="6">
        <v>45098</v>
      </c>
      <c r="I9908" s="3">
        <v>1400</v>
      </c>
      <c r="J9908" t="s">
        <v>82</v>
      </c>
      <c r="K9908" t="s">
        <v>13269</v>
      </c>
      <c r="L9908">
        <v>1</v>
      </c>
      <c r="M9908" t="s">
        <v>3213</v>
      </c>
      <c r="N9908" s="3">
        <v>1200</v>
      </c>
      <c r="O9908">
        <v>30</v>
      </c>
      <c r="P9908" t="s">
        <v>13271</v>
      </c>
      <c r="Q9908" t="s">
        <v>12522</v>
      </c>
      <c r="R9908" t="s">
        <v>72</v>
      </c>
      <c r="S9908" s="3">
        <v>1290540</v>
      </c>
      <c r="T9908" s="3">
        <f>Tabla1[[#This Row],[OS-Valor Unitario]]-Tabla1[[#This Row],[costo_antes_iva]]</f>
        <v>-200</v>
      </c>
      <c r="U9908" s="3">
        <f>Tabla1[[#This Row],[OS-Valor Unitario]]*Tabla1[[#This Row],[OS-Cantidad]]</f>
        <v>36000</v>
      </c>
      <c r="V9908" s="3">
        <f>Tabla1[[#This Row],[costo_antes_iva]]*Tabla1[[#This Row],[OS-Cantidad]]</f>
        <v>42000</v>
      </c>
      <c r="W9908" s="3">
        <f>Tabla1[[#This Row],[Valor total OS]]-Tabla1[[#This Row],[valor total op]]</f>
        <v>-6000</v>
      </c>
    </row>
    <row r="9909" spans="1:23" x14ac:dyDescent="0.3">
      <c r="A9909">
        <v>4698</v>
      </c>
      <c r="B9909" t="s">
        <v>13269</v>
      </c>
      <c r="C9909" t="s">
        <v>282</v>
      </c>
      <c r="D9909" t="s">
        <v>400</v>
      </c>
      <c r="E9909">
        <v>30</v>
      </c>
      <c r="F9909">
        <v>42320256</v>
      </c>
      <c r="G9909" t="s">
        <v>13270</v>
      </c>
      <c r="H9909" s="6">
        <v>45098</v>
      </c>
      <c r="I9909" s="3">
        <v>8500</v>
      </c>
      <c r="J9909" t="s">
        <v>23</v>
      </c>
      <c r="K9909" t="s">
        <v>13269</v>
      </c>
      <c r="L9909">
        <v>1</v>
      </c>
      <c r="M9909" t="s">
        <v>10860</v>
      </c>
      <c r="N9909" s="3">
        <v>8200</v>
      </c>
      <c r="O9909">
        <v>31</v>
      </c>
      <c r="P9909" t="s">
        <v>13271</v>
      </c>
      <c r="Q9909" t="s">
        <v>12522</v>
      </c>
      <c r="R9909" t="s">
        <v>72</v>
      </c>
      <c r="S9909" s="3">
        <v>1290540</v>
      </c>
      <c r="T9909" s="3">
        <f>Tabla1[[#This Row],[OS-Valor Unitario]]-Tabla1[[#This Row],[costo_antes_iva]]</f>
        <v>-300</v>
      </c>
      <c r="U9909" s="3">
        <f>Tabla1[[#This Row],[OS-Valor Unitario]]*Tabla1[[#This Row],[OS-Cantidad]]</f>
        <v>254200</v>
      </c>
      <c r="V9909" s="3">
        <f>Tabla1[[#This Row],[costo_antes_iva]]*Tabla1[[#This Row],[OS-Cantidad]]</f>
        <v>263500</v>
      </c>
      <c r="W9909" s="3">
        <f>Tabla1[[#This Row],[Valor total OS]]-Tabla1[[#This Row],[valor total op]]</f>
        <v>-9300</v>
      </c>
    </row>
    <row r="9910" spans="1:23" x14ac:dyDescent="0.3">
      <c r="A9910">
        <v>4697</v>
      </c>
      <c r="B9910" t="s">
        <v>13272</v>
      </c>
      <c r="C9910" t="s">
        <v>1158</v>
      </c>
      <c r="D9910" t="s">
        <v>13273</v>
      </c>
      <c r="E9910">
        <v>5</v>
      </c>
      <c r="F9910">
        <v>42319271</v>
      </c>
      <c r="G9910" t="s">
        <v>13274</v>
      </c>
      <c r="H9910" s="6">
        <v>45098</v>
      </c>
      <c r="I9910" s="3">
        <v>2500</v>
      </c>
      <c r="J9910" t="s">
        <v>23</v>
      </c>
      <c r="K9910" t="s">
        <v>13272</v>
      </c>
      <c r="L9910">
        <v>1</v>
      </c>
      <c r="M9910" t="s">
        <v>471</v>
      </c>
      <c r="N9910" s="3">
        <v>4000</v>
      </c>
      <c r="O9910">
        <v>1</v>
      </c>
      <c r="P9910" t="s">
        <v>13275</v>
      </c>
      <c r="Q9910" t="s">
        <v>12522</v>
      </c>
      <c r="R9910" t="s">
        <v>61</v>
      </c>
      <c r="S9910" s="3">
        <v>355395</v>
      </c>
      <c r="T9910" s="3">
        <f>Tabla1[[#This Row],[OS-Valor Unitario]]-Tabla1[[#This Row],[costo_antes_iva]]</f>
        <v>1500</v>
      </c>
      <c r="U9910" s="3">
        <f>Tabla1[[#This Row],[OS-Valor Unitario]]*Tabla1[[#This Row],[OS-Cantidad]]</f>
        <v>4000</v>
      </c>
      <c r="V9910" s="3">
        <f>Tabla1[[#This Row],[costo_antes_iva]]*Tabla1[[#This Row],[OS-Cantidad]]</f>
        <v>2500</v>
      </c>
      <c r="W9910" s="3">
        <f>Tabla1[[#This Row],[Valor total OS]]-Tabla1[[#This Row],[valor total op]]</f>
        <v>1500</v>
      </c>
    </row>
    <row r="9911" spans="1:23" x14ac:dyDescent="0.3">
      <c r="A9911">
        <v>4697</v>
      </c>
      <c r="B9911" t="s">
        <v>13272</v>
      </c>
      <c r="C9911" t="s">
        <v>1158</v>
      </c>
      <c r="D9911" t="s">
        <v>13273</v>
      </c>
      <c r="E9911">
        <v>5</v>
      </c>
      <c r="F9911">
        <v>42319271</v>
      </c>
      <c r="G9911" t="s">
        <v>13274</v>
      </c>
      <c r="H9911" s="6">
        <v>45098</v>
      </c>
      <c r="I9911" s="3">
        <v>4000</v>
      </c>
      <c r="J9911" t="s">
        <v>33</v>
      </c>
      <c r="K9911" t="s">
        <v>13272</v>
      </c>
      <c r="L9911">
        <v>1</v>
      </c>
      <c r="M9911" t="s">
        <v>13276</v>
      </c>
      <c r="N9911" s="3">
        <v>2000</v>
      </c>
      <c r="O9911">
        <v>5</v>
      </c>
      <c r="P9911" t="s">
        <v>13275</v>
      </c>
      <c r="Q9911" t="s">
        <v>12522</v>
      </c>
      <c r="R9911" t="s">
        <v>61</v>
      </c>
      <c r="S9911" s="3">
        <v>355395</v>
      </c>
      <c r="T9911" s="3">
        <f>Tabla1[[#This Row],[OS-Valor Unitario]]-Tabla1[[#This Row],[costo_antes_iva]]</f>
        <v>-2000</v>
      </c>
      <c r="U9911" s="3">
        <f>Tabla1[[#This Row],[OS-Valor Unitario]]*Tabla1[[#This Row],[OS-Cantidad]]</f>
        <v>10000</v>
      </c>
      <c r="V9911" s="3">
        <f>Tabla1[[#This Row],[costo_antes_iva]]*Tabla1[[#This Row],[OS-Cantidad]]</f>
        <v>20000</v>
      </c>
      <c r="W9911" s="3">
        <f>Tabla1[[#This Row],[Valor total OS]]-Tabla1[[#This Row],[valor total op]]</f>
        <v>-10000</v>
      </c>
    </row>
    <row r="9912" spans="1:23" x14ac:dyDescent="0.3">
      <c r="A9912">
        <v>4697</v>
      </c>
      <c r="B9912" t="s">
        <v>13277</v>
      </c>
      <c r="C9912" t="s">
        <v>1158</v>
      </c>
      <c r="D9912" t="s">
        <v>13273</v>
      </c>
      <c r="E9912">
        <v>5</v>
      </c>
      <c r="F9912">
        <v>42319310</v>
      </c>
      <c r="G9912" t="s">
        <v>13278</v>
      </c>
      <c r="H9912" s="6">
        <v>45098</v>
      </c>
      <c r="I9912" s="3">
        <v>2500</v>
      </c>
      <c r="J9912" t="s">
        <v>23</v>
      </c>
      <c r="K9912" t="s">
        <v>13277</v>
      </c>
      <c r="L9912">
        <v>2</v>
      </c>
      <c r="M9912" t="s">
        <v>471</v>
      </c>
      <c r="N9912" s="3">
        <v>4000</v>
      </c>
      <c r="O9912">
        <v>1</v>
      </c>
      <c r="P9912" t="s">
        <v>13275</v>
      </c>
      <c r="Q9912" t="s">
        <v>12522</v>
      </c>
      <c r="R9912" t="s">
        <v>61</v>
      </c>
      <c r="S9912" s="3">
        <v>355395</v>
      </c>
      <c r="T9912" s="3">
        <f>Tabla1[[#This Row],[OS-Valor Unitario]]-Tabla1[[#This Row],[costo_antes_iva]]</f>
        <v>1500</v>
      </c>
      <c r="U9912" s="3">
        <f>Tabla1[[#This Row],[OS-Valor Unitario]]*Tabla1[[#This Row],[OS-Cantidad]]</f>
        <v>4000</v>
      </c>
      <c r="V9912" s="3">
        <f>Tabla1[[#This Row],[costo_antes_iva]]*Tabla1[[#This Row],[OS-Cantidad]]</f>
        <v>2500</v>
      </c>
      <c r="W9912" s="3">
        <f>Tabla1[[#This Row],[Valor total OS]]-Tabla1[[#This Row],[valor total op]]</f>
        <v>1500</v>
      </c>
    </row>
    <row r="9913" spans="1:23" x14ac:dyDescent="0.3">
      <c r="A9913">
        <v>4697</v>
      </c>
      <c r="B9913" t="s">
        <v>13277</v>
      </c>
      <c r="C9913" t="s">
        <v>1158</v>
      </c>
      <c r="D9913" t="s">
        <v>13273</v>
      </c>
      <c r="E9913">
        <v>5</v>
      </c>
      <c r="F9913">
        <v>42319310</v>
      </c>
      <c r="G9913" t="s">
        <v>13278</v>
      </c>
      <c r="H9913" s="6">
        <v>45098</v>
      </c>
      <c r="I9913" s="3">
        <v>4000</v>
      </c>
      <c r="J9913" t="s">
        <v>33</v>
      </c>
      <c r="K9913" t="s">
        <v>13277</v>
      </c>
      <c r="L9913">
        <v>2</v>
      </c>
      <c r="M9913" t="s">
        <v>13276</v>
      </c>
      <c r="N9913" s="3">
        <v>2000</v>
      </c>
      <c r="O9913">
        <v>5</v>
      </c>
      <c r="P9913" t="s">
        <v>13275</v>
      </c>
      <c r="Q9913" t="s">
        <v>12522</v>
      </c>
      <c r="R9913" t="s">
        <v>61</v>
      </c>
      <c r="S9913" s="3">
        <v>355395</v>
      </c>
      <c r="T9913" s="3">
        <f>Tabla1[[#This Row],[OS-Valor Unitario]]-Tabla1[[#This Row],[costo_antes_iva]]</f>
        <v>-2000</v>
      </c>
      <c r="U9913" s="3">
        <f>Tabla1[[#This Row],[OS-Valor Unitario]]*Tabla1[[#This Row],[OS-Cantidad]]</f>
        <v>10000</v>
      </c>
      <c r="V9913" s="3">
        <f>Tabla1[[#This Row],[costo_antes_iva]]*Tabla1[[#This Row],[OS-Cantidad]]</f>
        <v>20000</v>
      </c>
      <c r="W9913" s="3">
        <f>Tabla1[[#This Row],[Valor total OS]]-Tabla1[[#This Row],[valor total op]]</f>
        <v>-10000</v>
      </c>
    </row>
    <row r="9914" spans="1:23" x14ac:dyDescent="0.3">
      <c r="A9914">
        <v>4697</v>
      </c>
      <c r="B9914" t="s">
        <v>13279</v>
      </c>
      <c r="C9914" t="s">
        <v>1158</v>
      </c>
      <c r="D9914" t="s">
        <v>13273</v>
      </c>
      <c r="E9914">
        <v>5</v>
      </c>
      <c r="F9914">
        <v>42319314</v>
      </c>
      <c r="G9914" t="s">
        <v>13280</v>
      </c>
      <c r="H9914" s="6">
        <v>45098</v>
      </c>
      <c r="I9914" s="3">
        <v>2500</v>
      </c>
      <c r="J9914" t="s">
        <v>23</v>
      </c>
      <c r="K9914" t="s">
        <v>13279</v>
      </c>
      <c r="L9914">
        <v>3</v>
      </c>
      <c r="M9914" t="s">
        <v>471</v>
      </c>
      <c r="N9914" s="3">
        <v>4000</v>
      </c>
      <c r="O9914">
        <v>1</v>
      </c>
      <c r="P9914" t="s">
        <v>13275</v>
      </c>
      <c r="Q9914" t="s">
        <v>12522</v>
      </c>
      <c r="R9914" t="s">
        <v>61</v>
      </c>
      <c r="S9914" s="3">
        <v>355395</v>
      </c>
      <c r="T9914" s="3">
        <f>Tabla1[[#This Row],[OS-Valor Unitario]]-Tabla1[[#This Row],[costo_antes_iva]]</f>
        <v>1500</v>
      </c>
      <c r="U9914" s="3">
        <f>Tabla1[[#This Row],[OS-Valor Unitario]]*Tabla1[[#This Row],[OS-Cantidad]]</f>
        <v>4000</v>
      </c>
      <c r="V9914" s="3">
        <f>Tabla1[[#This Row],[costo_antes_iva]]*Tabla1[[#This Row],[OS-Cantidad]]</f>
        <v>2500</v>
      </c>
      <c r="W9914" s="3">
        <f>Tabla1[[#This Row],[Valor total OS]]-Tabla1[[#This Row],[valor total op]]</f>
        <v>1500</v>
      </c>
    </row>
    <row r="9915" spans="1:23" x14ac:dyDescent="0.3">
      <c r="A9915">
        <v>4697</v>
      </c>
      <c r="B9915" t="s">
        <v>13279</v>
      </c>
      <c r="C9915" t="s">
        <v>1158</v>
      </c>
      <c r="D9915" t="s">
        <v>13273</v>
      </c>
      <c r="E9915">
        <v>5</v>
      </c>
      <c r="F9915">
        <v>42319314</v>
      </c>
      <c r="G9915" t="s">
        <v>13280</v>
      </c>
      <c r="H9915" s="6">
        <v>45098</v>
      </c>
      <c r="I9915" s="3">
        <v>4000</v>
      </c>
      <c r="J9915" t="s">
        <v>33</v>
      </c>
      <c r="K9915" t="s">
        <v>13279</v>
      </c>
      <c r="L9915">
        <v>3</v>
      </c>
      <c r="M9915" t="s">
        <v>13276</v>
      </c>
      <c r="N9915" s="3">
        <v>2000</v>
      </c>
      <c r="O9915">
        <v>5</v>
      </c>
      <c r="P9915" t="s">
        <v>13275</v>
      </c>
      <c r="Q9915" t="s">
        <v>12522</v>
      </c>
      <c r="R9915" t="s">
        <v>61</v>
      </c>
      <c r="S9915" s="3">
        <v>355395</v>
      </c>
      <c r="T9915" s="3">
        <f>Tabla1[[#This Row],[OS-Valor Unitario]]-Tabla1[[#This Row],[costo_antes_iva]]</f>
        <v>-2000</v>
      </c>
      <c r="U9915" s="3">
        <f>Tabla1[[#This Row],[OS-Valor Unitario]]*Tabla1[[#This Row],[OS-Cantidad]]</f>
        <v>10000</v>
      </c>
      <c r="V9915" s="3">
        <f>Tabla1[[#This Row],[costo_antes_iva]]*Tabla1[[#This Row],[OS-Cantidad]]</f>
        <v>20000</v>
      </c>
      <c r="W9915" s="3">
        <f>Tabla1[[#This Row],[Valor total OS]]-Tabla1[[#This Row],[valor total op]]</f>
        <v>-10000</v>
      </c>
    </row>
    <row r="9916" spans="1:23" x14ac:dyDescent="0.3">
      <c r="A9916">
        <v>4696</v>
      </c>
      <c r="B9916" t="s">
        <v>13281</v>
      </c>
      <c r="C9916" t="s">
        <v>91</v>
      </c>
      <c r="D9916" t="s">
        <v>400</v>
      </c>
      <c r="E9916">
        <v>3</v>
      </c>
      <c r="F9916">
        <v>42317427</v>
      </c>
      <c r="G9916" t="s">
        <v>13282</v>
      </c>
      <c r="H9916" s="6">
        <v>45098</v>
      </c>
      <c r="I9916" s="3">
        <v>17000</v>
      </c>
      <c r="J9916" t="s">
        <v>23</v>
      </c>
      <c r="K9916" t="s">
        <v>13281</v>
      </c>
      <c r="L9916">
        <v>1</v>
      </c>
      <c r="M9916" t="s">
        <v>242</v>
      </c>
      <c r="N9916" s="3">
        <v>14000</v>
      </c>
      <c r="O9916">
        <v>3</v>
      </c>
      <c r="P9916" t="s">
        <v>13283</v>
      </c>
      <c r="Q9916" t="s">
        <v>12522</v>
      </c>
      <c r="R9916" t="s">
        <v>92</v>
      </c>
      <c r="S9916" s="3">
        <v>285765</v>
      </c>
      <c r="T9916" s="3">
        <f>Tabla1[[#This Row],[OS-Valor Unitario]]-Tabla1[[#This Row],[costo_antes_iva]]</f>
        <v>-3000</v>
      </c>
      <c r="U9916" s="3">
        <f>Tabla1[[#This Row],[OS-Valor Unitario]]*Tabla1[[#This Row],[OS-Cantidad]]</f>
        <v>42000</v>
      </c>
      <c r="V9916" s="3">
        <f>Tabla1[[#This Row],[costo_antes_iva]]*Tabla1[[#This Row],[OS-Cantidad]]</f>
        <v>51000</v>
      </c>
      <c r="W9916" s="3">
        <f>Tabla1[[#This Row],[Valor total OS]]-Tabla1[[#This Row],[valor total op]]</f>
        <v>-9000</v>
      </c>
    </row>
    <row r="9917" spans="1:23" x14ac:dyDescent="0.3">
      <c r="A9917">
        <v>4696</v>
      </c>
      <c r="B9917" t="s">
        <v>13281</v>
      </c>
      <c r="C9917" t="s">
        <v>91</v>
      </c>
      <c r="D9917" t="s">
        <v>400</v>
      </c>
      <c r="E9917">
        <v>3</v>
      </c>
      <c r="F9917">
        <v>42317427</v>
      </c>
      <c r="G9917" t="s">
        <v>13282</v>
      </c>
      <c r="H9917" s="6">
        <v>45098</v>
      </c>
      <c r="I9917" s="3">
        <v>2500</v>
      </c>
      <c r="J9917" t="s">
        <v>82</v>
      </c>
      <c r="K9917" t="s">
        <v>13281</v>
      </c>
      <c r="L9917">
        <v>1</v>
      </c>
      <c r="M9917" t="s">
        <v>119</v>
      </c>
      <c r="N9917" s="3">
        <v>2800</v>
      </c>
      <c r="O9917">
        <v>3</v>
      </c>
      <c r="P9917" t="s">
        <v>13283</v>
      </c>
      <c r="Q9917" t="s">
        <v>12522</v>
      </c>
      <c r="R9917" t="s">
        <v>92</v>
      </c>
      <c r="S9917" s="3">
        <v>285765</v>
      </c>
      <c r="T9917" s="3">
        <f>Tabla1[[#This Row],[OS-Valor Unitario]]-Tabla1[[#This Row],[costo_antes_iva]]</f>
        <v>300</v>
      </c>
      <c r="U9917" s="3">
        <f>Tabla1[[#This Row],[OS-Valor Unitario]]*Tabla1[[#This Row],[OS-Cantidad]]</f>
        <v>8400</v>
      </c>
      <c r="V9917" s="3">
        <f>Tabla1[[#This Row],[costo_antes_iva]]*Tabla1[[#This Row],[OS-Cantidad]]</f>
        <v>7500</v>
      </c>
      <c r="W9917" s="3">
        <f>Tabla1[[#This Row],[Valor total OS]]-Tabla1[[#This Row],[valor total op]]</f>
        <v>900</v>
      </c>
    </row>
    <row r="9918" spans="1:23" x14ac:dyDescent="0.3">
      <c r="A9918">
        <v>4695</v>
      </c>
      <c r="B9918" t="s">
        <v>13284</v>
      </c>
      <c r="C9918" t="s">
        <v>312</v>
      </c>
      <c r="D9918" t="s">
        <v>116</v>
      </c>
      <c r="E9918">
        <v>408</v>
      </c>
      <c r="F9918">
        <v>42310131</v>
      </c>
      <c r="G9918" t="s">
        <v>13285</v>
      </c>
      <c r="H9918" s="6">
        <v>45098</v>
      </c>
      <c r="I9918" s="3">
        <v>900</v>
      </c>
      <c r="J9918" t="s">
        <v>82</v>
      </c>
      <c r="K9918" t="s">
        <v>13284</v>
      </c>
      <c r="L9918">
        <v>1</v>
      </c>
      <c r="M9918" t="s">
        <v>3213</v>
      </c>
      <c r="N9918" s="3">
        <v>2000</v>
      </c>
      <c r="O9918">
        <v>408</v>
      </c>
      <c r="P9918" t="s">
        <v>13286</v>
      </c>
      <c r="Q9918" t="s">
        <v>10544</v>
      </c>
      <c r="R9918" t="s">
        <v>199</v>
      </c>
      <c r="S9918" s="3">
        <v>56009901</v>
      </c>
      <c r="T9918" s="3">
        <f>Tabla1[[#This Row],[OS-Valor Unitario]]-Tabla1[[#This Row],[costo_antes_iva]]</f>
        <v>1100</v>
      </c>
      <c r="U9918" s="3">
        <f>Tabla1[[#This Row],[OS-Valor Unitario]]*Tabla1[[#This Row],[OS-Cantidad]]</f>
        <v>816000</v>
      </c>
      <c r="V9918" s="3">
        <f>Tabla1[[#This Row],[costo_antes_iva]]*Tabla1[[#This Row],[OS-Cantidad]]</f>
        <v>367200</v>
      </c>
      <c r="W9918" s="3">
        <f>Tabla1[[#This Row],[Valor total OS]]-Tabla1[[#This Row],[valor total op]]</f>
        <v>448800</v>
      </c>
    </row>
    <row r="9919" spans="1:23" x14ac:dyDescent="0.3">
      <c r="A9919">
        <v>4695</v>
      </c>
      <c r="B9919" t="s">
        <v>13284</v>
      </c>
      <c r="C9919" t="s">
        <v>312</v>
      </c>
      <c r="D9919" t="s">
        <v>116</v>
      </c>
      <c r="E9919">
        <v>408</v>
      </c>
      <c r="F9919">
        <v>42310131</v>
      </c>
      <c r="G9919" t="s">
        <v>13285</v>
      </c>
      <c r="H9919" s="6">
        <v>45098</v>
      </c>
      <c r="I9919" s="3">
        <v>1100</v>
      </c>
      <c r="J9919" t="s">
        <v>82</v>
      </c>
      <c r="K9919" t="s">
        <v>13284</v>
      </c>
      <c r="L9919">
        <v>1</v>
      </c>
      <c r="M9919" t="s">
        <v>3213</v>
      </c>
      <c r="N9919" s="3">
        <v>2000</v>
      </c>
      <c r="O9919">
        <v>408</v>
      </c>
      <c r="P9919" t="s">
        <v>13286</v>
      </c>
      <c r="Q9919" t="s">
        <v>10544</v>
      </c>
      <c r="R9919" t="s">
        <v>199</v>
      </c>
      <c r="S9919" s="3">
        <v>56009901</v>
      </c>
      <c r="T9919" s="3">
        <f>Tabla1[[#This Row],[OS-Valor Unitario]]-Tabla1[[#This Row],[costo_antes_iva]]</f>
        <v>900</v>
      </c>
      <c r="U9919" s="3">
        <f>Tabla1[[#This Row],[OS-Valor Unitario]]*Tabla1[[#This Row],[OS-Cantidad]]</f>
        <v>816000</v>
      </c>
      <c r="V9919" s="3">
        <f>Tabla1[[#This Row],[costo_antes_iva]]*Tabla1[[#This Row],[OS-Cantidad]]</f>
        <v>448800</v>
      </c>
      <c r="W9919" s="3">
        <f>Tabla1[[#This Row],[Valor total OS]]-Tabla1[[#This Row],[valor total op]]</f>
        <v>367200</v>
      </c>
    </row>
    <row r="9920" spans="1:23" x14ac:dyDescent="0.3">
      <c r="A9920">
        <v>4695</v>
      </c>
      <c r="B9920" t="s">
        <v>13284</v>
      </c>
      <c r="C9920" t="s">
        <v>312</v>
      </c>
      <c r="D9920" t="s">
        <v>116</v>
      </c>
      <c r="E9920">
        <v>408</v>
      </c>
      <c r="F9920">
        <v>42310131</v>
      </c>
      <c r="G9920" t="s">
        <v>13285</v>
      </c>
      <c r="H9920" s="6">
        <v>45098</v>
      </c>
      <c r="I9920" s="3">
        <v>4900</v>
      </c>
      <c r="J9920" t="s">
        <v>1309</v>
      </c>
      <c r="K9920" t="s">
        <v>13284</v>
      </c>
      <c r="L9920">
        <v>1</v>
      </c>
      <c r="M9920" t="s">
        <v>303</v>
      </c>
      <c r="N9920" s="3">
        <v>5700</v>
      </c>
      <c r="O9920">
        <v>408</v>
      </c>
      <c r="P9920" t="s">
        <v>13286</v>
      </c>
      <c r="Q9920" t="s">
        <v>10544</v>
      </c>
      <c r="R9920" t="s">
        <v>199</v>
      </c>
      <c r="S9920" s="3">
        <v>56009901</v>
      </c>
      <c r="T9920" s="3">
        <f>Tabla1[[#This Row],[OS-Valor Unitario]]-Tabla1[[#This Row],[costo_antes_iva]]</f>
        <v>800</v>
      </c>
      <c r="U9920" s="3">
        <f>Tabla1[[#This Row],[OS-Valor Unitario]]*Tabla1[[#This Row],[OS-Cantidad]]</f>
        <v>2325600</v>
      </c>
      <c r="V9920" s="3">
        <f>Tabla1[[#This Row],[costo_antes_iva]]*Tabla1[[#This Row],[OS-Cantidad]]</f>
        <v>1999200</v>
      </c>
      <c r="W9920" s="3">
        <f>Tabla1[[#This Row],[Valor total OS]]-Tabla1[[#This Row],[valor total op]]</f>
        <v>326400</v>
      </c>
    </row>
    <row r="9921" spans="1:23" x14ac:dyDescent="0.3">
      <c r="A9921">
        <v>4695</v>
      </c>
      <c r="B9921" t="s">
        <v>13287</v>
      </c>
      <c r="C9921" t="s">
        <v>386</v>
      </c>
      <c r="D9921" t="s">
        <v>116</v>
      </c>
      <c r="E9921">
        <v>629</v>
      </c>
      <c r="F9921">
        <v>42310143</v>
      </c>
      <c r="G9921" t="s">
        <v>13288</v>
      </c>
      <c r="H9921" s="6">
        <v>45098</v>
      </c>
      <c r="I9921" s="3">
        <v>800</v>
      </c>
      <c r="J9921" t="s">
        <v>33</v>
      </c>
      <c r="K9921" t="s">
        <v>13287</v>
      </c>
      <c r="L9921">
        <v>2</v>
      </c>
      <c r="M9921" t="s">
        <v>35</v>
      </c>
      <c r="N9921" s="3">
        <v>1000</v>
      </c>
      <c r="O9921">
        <v>80</v>
      </c>
      <c r="P9921" t="s">
        <v>13286</v>
      </c>
      <c r="Q9921" t="s">
        <v>10544</v>
      </c>
      <c r="R9921" t="s">
        <v>389</v>
      </c>
      <c r="S9921" s="3">
        <v>56009901</v>
      </c>
      <c r="T9921" s="3">
        <f>Tabla1[[#This Row],[OS-Valor Unitario]]-Tabla1[[#This Row],[costo_antes_iva]]</f>
        <v>200</v>
      </c>
      <c r="U9921" s="3">
        <f>Tabla1[[#This Row],[OS-Valor Unitario]]*Tabla1[[#This Row],[OS-Cantidad]]</f>
        <v>80000</v>
      </c>
      <c r="V9921" s="3">
        <f>Tabla1[[#This Row],[costo_antes_iva]]*Tabla1[[#This Row],[OS-Cantidad]]</f>
        <v>64000</v>
      </c>
      <c r="W9921" s="3">
        <f>Tabla1[[#This Row],[Valor total OS]]-Tabla1[[#This Row],[valor total op]]</f>
        <v>16000</v>
      </c>
    </row>
    <row r="9922" spans="1:23" x14ac:dyDescent="0.3">
      <c r="A9922">
        <v>4695</v>
      </c>
      <c r="B9922" t="s">
        <v>13287</v>
      </c>
      <c r="C9922" t="s">
        <v>386</v>
      </c>
      <c r="D9922" t="s">
        <v>116</v>
      </c>
      <c r="E9922">
        <v>629</v>
      </c>
      <c r="F9922">
        <v>42310143</v>
      </c>
      <c r="G9922" t="s">
        <v>13288</v>
      </c>
      <c r="H9922" s="6">
        <v>45098</v>
      </c>
      <c r="I9922" s="3">
        <v>2600</v>
      </c>
      <c r="J9922" t="s">
        <v>1309</v>
      </c>
      <c r="K9922" t="s">
        <v>13287</v>
      </c>
      <c r="L9922">
        <v>2</v>
      </c>
      <c r="M9922" t="s">
        <v>191</v>
      </c>
      <c r="N9922" s="3">
        <v>6000</v>
      </c>
      <c r="O9922">
        <v>426</v>
      </c>
      <c r="P9922" t="s">
        <v>13286</v>
      </c>
      <c r="Q9922" t="s">
        <v>10544</v>
      </c>
      <c r="R9922" t="s">
        <v>389</v>
      </c>
      <c r="S9922" s="3">
        <v>56009901</v>
      </c>
      <c r="T9922" s="3">
        <f>Tabla1[[#This Row],[OS-Valor Unitario]]-Tabla1[[#This Row],[costo_antes_iva]]</f>
        <v>3400</v>
      </c>
      <c r="U9922" s="3">
        <f>Tabla1[[#This Row],[OS-Valor Unitario]]*Tabla1[[#This Row],[OS-Cantidad]]</f>
        <v>2556000</v>
      </c>
      <c r="V9922" s="3">
        <f>Tabla1[[#This Row],[costo_antes_iva]]*Tabla1[[#This Row],[OS-Cantidad]]</f>
        <v>1107600</v>
      </c>
      <c r="W9922" s="3">
        <f>Tabla1[[#This Row],[Valor total OS]]-Tabla1[[#This Row],[valor total op]]</f>
        <v>1448400</v>
      </c>
    </row>
    <row r="9923" spans="1:23" x14ac:dyDescent="0.3">
      <c r="A9923">
        <v>4695</v>
      </c>
      <c r="B9923" t="s">
        <v>13289</v>
      </c>
      <c r="C9923" t="s">
        <v>513</v>
      </c>
      <c r="D9923" t="s">
        <v>116</v>
      </c>
      <c r="E9923">
        <v>315</v>
      </c>
      <c r="F9923">
        <v>42310149</v>
      </c>
      <c r="G9923" t="s">
        <v>13290</v>
      </c>
      <c r="H9923" s="6">
        <v>45098</v>
      </c>
      <c r="I9923" s="3">
        <v>950</v>
      </c>
      <c r="J9923" t="s">
        <v>33</v>
      </c>
      <c r="K9923" t="s">
        <v>13289</v>
      </c>
      <c r="L9923">
        <v>3</v>
      </c>
      <c r="M9923" t="s">
        <v>5723</v>
      </c>
      <c r="N9923" s="3">
        <v>1200</v>
      </c>
      <c r="O9923">
        <v>315</v>
      </c>
      <c r="P9923" t="s">
        <v>13286</v>
      </c>
      <c r="Q9923" t="s">
        <v>10544</v>
      </c>
      <c r="R9923" t="s">
        <v>485</v>
      </c>
      <c r="S9923" s="3">
        <v>56009901</v>
      </c>
      <c r="T9923" s="3">
        <f>Tabla1[[#This Row],[OS-Valor Unitario]]-Tabla1[[#This Row],[costo_antes_iva]]</f>
        <v>250</v>
      </c>
      <c r="U9923" s="3">
        <f>Tabla1[[#This Row],[OS-Valor Unitario]]*Tabla1[[#This Row],[OS-Cantidad]]</f>
        <v>378000</v>
      </c>
      <c r="V9923" s="3">
        <f>Tabla1[[#This Row],[costo_antes_iva]]*Tabla1[[#This Row],[OS-Cantidad]]</f>
        <v>299250</v>
      </c>
      <c r="W9923" s="3">
        <f>Tabla1[[#This Row],[Valor total OS]]-Tabla1[[#This Row],[valor total op]]</f>
        <v>78750</v>
      </c>
    </row>
    <row r="9924" spans="1:23" x14ac:dyDescent="0.3">
      <c r="A9924">
        <v>4695</v>
      </c>
      <c r="B9924" t="s">
        <v>13289</v>
      </c>
      <c r="C9924" t="s">
        <v>513</v>
      </c>
      <c r="D9924" t="s">
        <v>116</v>
      </c>
      <c r="E9924">
        <v>315</v>
      </c>
      <c r="F9924">
        <v>42310149</v>
      </c>
      <c r="G9924" t="s">
        <v>13290</v>
      </c>
      <c r="H9924" s="6">
        <v>45098</v>
      </c>
      <c r="I9924" s="3">
        <v>2600</v>
      </c>
      <c r="J9924" t="s">
        <v>1309</v>
      </c>
      <c r="K9924" t="s">
        <v>13289</v>
      </c>
      <c r="L9924">
        <v>3</v>
      </c>
      <c r="M9924" t="s">
        <v>13291</v>
      </c>
      <c r="N9924" s="3">
        <v>3500</v>
      </c>
      <c r="O9924">
        <v>316</v>
      </c>
      <c r="P9924" t="s">
        <v>13286</v>
      </c>
      <c r="Q9924" t="s">
        <v>10544</v>
      </c>
      <c r="R9924" t="s">
        <v>485</v>
      </c>
      <c r="S9924" s="3">
        <v>56009901</v>
      </c>
      <c r="T9924" s="3">
        <f>Tabla1[[#This Row],[OS-Valor Unitario]]-Tabla1[[#This Row],[costo_antes_iva]]</f>
        <v>900</v>
      </c>
      <c r="U9924" s="3">
        <f>Tabla1[[#This Row],[OS-Valor Unitario]]*Tabla1[[#This Row],[OS-Cantidad]]</f>
        <v>1106000</v>
      </c>
      <c r="V9924" s="3">
        <f>Tabla1[[#This Row],[costo_antes_iva]]*Tabla1[[#This Row],[OS-Cantidad]]</f>
        <v>821600</v>
      </c>
      <c r="W9924" s="3">
        <f>Tabla1[[#This Row],[Valor total OS]]-Tabla1[[#This Row],[valor total op]]</f>
        <v>284400</v>
      </c>
    </row>
    <row r="9925" spans="1:23" x14ac:dyDescent="0.3">
      <c r="A9925">
        <v>4695</v>
      </c>
      <c r="B9925" t="s">
        <v>13292</v>
      </c>
      <c r="C9925" t="s">
        <v>513</v>
      </c>
      <c r="D9925" t="s">
        <v>116</v>
      </c>
      <c r="E9925">
        <v>276</v>
      </c>
      <c r="F9925">
        <v>42310156</v>
      </c>
      <c r="G9925" t="s">
        <v>13293</v>
      </c>
      <c r="H9925" s="6">
        <v>45098</v>
      </c>
      <c r="I9925" s="3">
        <v>950</v>
      </c>
      <c r="J9925" t="s">
        <v>33</v>
      </c>
      <c r="K9925" t="s">
        <v>13292</v>
      </c>
      <c r="L9925">
        <v>4</v>
      </c>
      <c r="M9925" t="s">
        <v>5723</v>
      </c>
      <c r="N9925" s="3">
        <v>1200</v>
      </c>
      <c r="O9925">
        <v>196</v>
      </c>
      <c r="P9925" t="s">
        <v>13286</v>
      </c>
      <c r="Q9925" t="s">
        <v>10544</v>
      </c>
      <c r="R9925" t="s">
        <v>485</v>
      </c>
      <c r="S9925" s="3">
        <v>56009901</v>
      </c>
      <c r="T9925" s="3">
        <f>Tabla1[[#This Row],[OS-Valor Unitario]]-Tabla1[[#This Row],[costo_antes_iva]]</f>
        <v>250</v>
      </c>
      <c r="U9925" s="3">
        <f>Tabla1[[#This Row],[OS-Valor Unitario]]*Tabla1[[#This Row],[OS-Cantidad]]</f>
        <v>235200</v>
      </c>
      <c r="V9925" s="3">
        <f>Tabla1[[#This Row],[costo_antes_iva]]*Tabla1[[#This Row],[OS-Cantidad]]</f>
        <v>186200</v>
      </c>
      <c r="W9925" s="3">
        <f>Tabla1[[#This Row],[Valor total OS]]-Tabla1[[#This Row],[valor total op]]</f>
        <v>49000</v>
      </c>
    </row>
    <row r="9926" spans="1:23" x14ac:dyDescent="0.3">
      <c r="A9926">
        <v>4695</v>
      </c>
      <c r="B9926" t="s">
        <v>13292</v>
      </c>
      <c r="C9926" t="s">
        <v>513</v>
      </c>
      <c r="D9926" t="s">
        <v>116</v>
      </c>
      <c r="E9926">
        <v>276</v>
      </c>
      <c r="F9926">
        <v>42310156</v>
      </c>
      <c r="G9926" t="s">
        <v>13293</v>
      </c>
      <c r="H9926" s="6">
        <v>45098</v>
      </c>
      <c r="I9926" s="3">
        <v>1000</v>
      </c>
      <c r="J9926" t="s">
        <v>82</v>
      </c>
      <c r="K9926" t="s">
        <v>13292</v>
      </c>
      <c r="L9926">
        <v>4</v>
      </c>
      <c r="M9926" t="s">
        <v>3213</v>
      </c>
      <c r="N9926" s="3">
        <v>1100</v>
      </c>
      <c r="O9926">
        <v>319</v>
      </c>
      <c r="P9926" t="s">
        <v>13286</v>
      </c>
      <c r="Q9926" t="s">
        <v>10544</v>
      </c>
      <c r="R9926" t="s">
        <v>485</v>
      </c>
      <c r="S9926" s="3">
        <v>56009901</v>
      </c>
      <c r="T9926" s="3">
        <f>Tabla1[[#This Row],[OS-Valor Unitario]]-Tabla1[[#This Row],[costo_antes_iva]]</f>
        <v>100</v>
      </c>
      <c r="U9926" s="3">
        <f>Tabla1[[#This Row],[OS-Valor Unitario]]*Tabla1[[#This Row],[OS-Cantidad]]</f>
        <v>350900</v>
      </c>
      <c r="V9926" s="3">
        <f>Tabla1[[#This Row],[costo_antes_iva]]*Tabla1[[#This Row],[OS-Cantidad]]</f>
        <v>319000</v>
      </c>
      <c r="W9926" s="3">
        <f>Tabla1[[#This Row],[Valor total OS]]-Tabla1[[#This Row],[valor total op]]</f>
        <v>31900</v>
      </c>
    </row>
    <row r="9927" spans="1:23" x14ac:dyDescent="0.3">
      <c r="A9927">
        <v>4695</v>
      </c>
      <c r="B9927" t="s">
        <v>13292</v>
      </c>
      <c r="C9927" t="s">
        <v>513</v>
      </c>
      <c r="D9927" t="s">
        <v>116</v>
      </c>
      <c r="E9927">
        <v>276</v>
      </c>
      <c r="F9927">
        <v>42310156</v>
      </c>
      <c r="G9927" t="s">
        <v>13293</v>
      </c>
      <c r="H9927" s="6">
        <v>45098</v>
      </c>
      <c r="I9927" s="3">
        <v>2600</v>
      </c>
      <c r="J9927" t="s">
        <v>1309</v>
      </c>
      <c r="K9927" t="s">
        <v>13292</v>
      </c>
      <c r="L9927">
        <v>4</v>
      </c>
      <c r="M9927" t="s">
        <v>1504</v>
      </c>
      <c r="N9927" s="3">
        <v>3200</v>
      </c>
      <c r="O9927">
        <v>197</v>
      </c>
      <c r="P9927" t="s">
        <v>13286</v>
      </c>
      <c r="Q9927" t="s">
        <v>10544</v>
      </c>
      <c r="R9927" t="s">
        <v>485</v>
      </c>
      <c r="S9927" s="3">
        <v>56009901</v>
      </c>
      <c r="T9927" s="3">
        <f>Tabla1[[#This Row],[OS-Valor Unitario]]-Tabla1[[#This Row],[costo_antes_iva]]</f>
        <v>600</v>
      </c>
      <c r="U9927" s="3">
        <f>Tabla1[[#This Row],[OS-Valor Unitario]]*Tabla1[[#This Row],[OS-Cantidad]]</f>
        <v>630400</v>
      </c>
      <c r="V9927" s="3">
        <f>Tabla1[[#This Row],[costo_antes_iva]]*Tabla1[[#This Row],[OS-Cantidad]]</f>
        <v>512200</v>
      </c>
      <c r="W9927" s="3">
        <f>Tabla1[[#This Row],[Valor total OS]]-Tabla1[[#This Row],[valor total op]]</f>
        <v>118200</v>
      </c>
    </row>
    <row r="9928" spans="1:23" x14ac:dyDescent="0.3">
      <c r="A9928">
        <v>4695</v>
      </c>
      <c r="B9928" t="s">
        <v>13294</v>
      </c>
      <c r="C9928" t="s">
        <v>115</v>
      </c>
      <c r="D9928" t="s">
        <v>116</v>
      </c>
      <c r="E9928">
        <v>122</v>
      </c>
      <c r="F9928">
        <v>42310167</v>
      </c>
      <c r="G9928" t="s">
        <v>13295</v>
      </c>
      <c r="H9928" s="6">
        <v>45098</v>
      </c>
      <c r="I9928" s="3">
        <v>1100</v>
      </c>
      <c r="J9928" t="s">
        <v>82</v>
      </c>
      <c r="K9928" t="s">
        <v>13294</v>
      </c>
      <c r="L9928">
        <v>6</v>
      </c>
      <c r="M9928" t="s">
        <v>3213</v>
      </c>
      <c r="N9928" s="3">
        <v>1100</v>
      </c>
      <c r="O9928">
        <v>67</v>
      </c>
      <c r="P9928" t="s">
        <v>13286</v>
      </c>
      <c r="Q9928" t="s">
        <v>10544</v>
      </c>
      <c r="R9928" t="s">
        <v>61</v>
      </c>
      <c r="S9928" s="3">
        <v>56009901</v>
      </c>
      <c r="T9928" s="3">
        <f>Tabla1[[#This Row],[OS-Valor Unitario]]-Tabla1[[#This Row],[costo_antes_iva]]</f>
        <v>0</v>
      </c>
      <c r="U9928" s="3">
        <f>Tabla1[[#This Row],[OS-Valor Unitario]]*Tabla1[[#This Row],[OS-Cantidad]]</f>
        <v>73700</v>
      </c>
      <c r="V9928" s="3">
        <f>Tabla1[[#This Row],[costo_antes_iva]]*Tabla1[[#This Row],[OS-Cantidad]]</f>
        <v>73700</v>
      </c>
      <c r="W9928" s="3">
        <f>Tabla1[[#This Row],[Valor total OS]]-Tabla1[[#This Row],[valor total op]]</f>
        <v>0</v>
      </c>
    </row>
    <row r="9929" spans="1:23" x14ac:dyDescent="0.3">
      <c r="A9929">
        <v>4695</v>
      </c>
      <c r="B9929" t="s">
        <v>13294</v>
      </c>
      <c r="C9929" t="s">
        <v>115</v>
      </c>
      <c r="D9929" t="s">
        <v>116</v>
      </c>
      <c r="E9929">
        <v>122</v>
      </c>
      <c r="F9929">
        <v>42310167</v>
      </c>
      <c r="G9929" t="s">
        <v>13295</v>
      </c>
      <c r="H9929" s="6">
        <v>45098</v>
      </c>
      <c r="I9929" s="3">
        <v>1100</v>
      </c>
      <c r="J9929" t="s">
        <v>33</v>
      </c>
      <c r="K9929" t="s">
        <v>13294</v>
      </c>
      <c r="L9929">
        <v>6</v>
      </c>
      <c r="M9929" t="s">
        <v>5723</v>
      </c>
      <c r="N9929" s="3">
        <v>1200</v>
      </c>
      <c r="O9929">
        <v>28</v>
      </c>
      <c r="P9929" t="s">
        <v>13286</v>
      </c>
      <c r="Q9929" t="s">
        <v>10544</v>
      </c>
      <c r="R9929" t="s">
        <v>61</v>
      </c>
      <c r="S9929" s="3">
        <v>56009901</v>
      </c>
      <c r="T9929" s="3">
        <f>Tabla1[[#This Row],[OS-Valor Unitario]]-Tabla1[[#This Row],[costo_antes_iva]]</f>
        <v>100</v>
      </c>
      <c r="U9929" s="3">
        <f>Tabla1[[#This Row],[OS-Valor Unitario]]*Tabla1[[#This Row],[OS-Cantidad]]</f>
        <v>33600</v>
      </c>
      <c r="V9929" s="3">
        <f>Tabla1[[#This Row],[costo_antes_iva]]*Tabla1[[#This Row],[OS-Cantidad]]</f>
        <v>30800</v>
      </c>
      <c r="W9929" s="3">
        <f>Tabla1[[#This Row],[Valor total OS]]-Tabla1[[#This Row],[valor total op]]</f>
        <v>2800</v>
      </c>
    </row>
    <row r="9930" spans="1:23" x14ac:dyDescent="0.3">
      <c r="A9930">
        <v>4695</v>
      </c>
      <c r="B9930" t="s">
        <v>13294</v>
      </c>
      <c r="C9930" t="s">
        <v>115</v>
      </c>
      <c r="D9930" t="s">
        <v>116</v>
      </c>
      <c r="E9930">
        <v>122</v>
      </c>
      <c r="F9930">
        <v>42310167</v>
      </c>
      <c r="G9930" t="s">
        <v>13295</v>
      </c>
      <c r="H9930" s="6">
        <v>45098</v>
      </c>
      <c r="I9930" s="3">
        <v>8200</v>
      </c>
      <c r="J9930" t="s">
        <v>1309</v>
      </c>
      <c r="K9930" t="s">
        <v>13294</v>
      </c>
      <c r="L9930">
        <v>6</v>
      </c>
      <c r="M9930" t="s">
        <v>10860</v>
      </c>
      <c r="N9930" s="3">
        <v>8200</v>
      </c>
      <c r="O9930">
        <v>68</v>
      </c>
      <c r="P9930" t="s">
        <v>13286</v>
      </c>
      <c r="Q9930" t="s">
        <v>10544</v>
      </c>
      <c r="R9930" t="s">
        <v>61</v>
      </c>
      <c r="S9930" s="3">
        <v>56009901</v>
      </c>
      <c r="T9930" s="3">
        <f>Tabla1[[#This Row],[OS-Valor Unitario]]-Tabla1[[#This Row],[costo_antes_iva]]</f>
        <v>0</v>
      </c>
      <c r="U9930" s="3">
        <f>Tabla1[[#This Row],[OS-Valor Unitario]]*Tabla1[[#This Row],[OS-Cantidad]]</f>
        <v>557600</v>
      </c>
      <c r="V9930" s="3">
        <f>Tabla1[[#This Row],[costo_antes_iva]]*Tabla1[[#This Row],[OS-Cantidad]]</f>
        <v>557600</v>
      </c>
      <c r="W9930" s="3">
        <f>Tabla1[[#This Row],[Valor total OS]]-Tabla1[[#This Row],[valor total op]]</f>
        <v>0</v>
      </c>
    </row>
    <row r="9931" spans="1:23" x14ac:dyDescent="0.3">
      <c r="A9931">
        <v>4695</v>
      </c>
      <c r="B9931" t="s">
        <v>13296</v>
      </c>
      <c r="C9931" t="s">
        <v>13297</v>
      </c>
      <c r="D9931" t="s">
        <v>116</v>
      </c>
      <c r="E9931">
        <v>30</v>
      </c>
      <c r="F9931">
        <v>42310173</v>
      </c>
      <c r="G9931" t="s">
        <v>13298</v>
      </c>
      <c r="H9931" s="6">
        <v>45098</v>
      </c>
      <c r="I9931" s="3">
        <v>1100</v>
      </c>
      <c r="J9931" t="s">
        <v>82</v>
      </c>
      <c r="K9931" t="s">
        <v>13296</v>
      </c>
      <c r="L9931">
        <v>7</v>
      </c>
      <c r="M9931" t="s">
        <v>3213</v>
      </c>
      <c r="N9931" s="3">
        <v>1100</v>
      </c>
      <c r="O9931">
        <v>18</v>
      </c>
      <c r="P9931" t="s">
        <v>13286</v>
      </c>
      <c r="Q9931" t="s">
        <v>10544</v>
      </c>
      <c r="R9931" t="s">
        <v>61</v>
      </c>
      <c r="S9931" s="3">
        <v>56009901</v>
      </c>
      <c r="T9931" s="3">
        <f>Tabla1[[#This Row],[OS-Valor Unitario]]-Tabla1[[#This Row],[costo_antes_iva]]</f>
        <v>0</v>
      </c>
      <c r="U9931" s="3">
        <f>Tabla1[[#This Row],[OS-Valor Unitario]]*Tabla1[[#This Row],[OS-Cantidad]]</f>
        <v>19800</v>
      </c>
      <c r="V9931" s="3">
        <f>Tabla1[[#This Row],[costo_antes_iva]]*Tabla1[[#This Row],[OS-Cantidad]]</f>
        <v>19800</v>
      </c>
      <c r="W9931" s="3">
        <f>Tabla1[[#This Row],[Valor total OS]]-Tabla1[[#This Row],[valor total op]]</f>
        <v>0</v>
      </c>
    </row>
    <row r="9932" spans="1:23" x14ac:dyDescent="0.3">
      <c r="A9932">
        <v>4695</v>
      </c>
      <c r="B9932" t="s">
        <v>13296</v>
      </c>
      <c r="C9932" t="s">
        <v>13297</v>
      </c>
      <c r="D9932" t="s">
        <v>116</v>
      </c>
      <c r="E9932">
        <v>30</v>
      </c>
      <c r="F9932">
        <v>42310173</v>
      </c>
      <c r="G9932" t="s">
        <v>13298</v>
      </c>
      <c r="H9932" s="6">
        <v>45098</v>
      </c>
      <c r="I9932" s="3">
        <v>1100</v>
      </c>
      <c r="J9932" t="s">
        <v>33</v>
      </c>
      <c r="K9932" t="s">
        <v>13296</v>
      </c>
      <c r="L9932">
        <v>7</v>
      </c>
      <c r="M9932" t="s">
        <v>5723</v>
      </c>
      <c r="N9932" s="3">
        <v>2800</v>
      </c>
      <c r="O9932">
        <v>18</v>
      </c>
      <c r="P9932" t="s">
        <v>13286</v>
      </c>
      <c r="Q9932" t="s">
        <v>10544</v>
      </c>
      <c r="R9932" t="s">
        <v>61</v>
      </c>
      <c r="S9932" s="3">
        <v>56009901</v>
      </c>
      <c r="T9932" s="3">
        <f>Tabla1[[#This Row],[OS-Valor Unitario]]-Tabla1[[#This Row],[costo_antes_iva]]</f>
        <v>1700</v>
      </c>
      <c r="U9932" s="3">
        <f>Tabla1[[#This Row],[OS-Valor Unitario]]*Tabla1[[#This Row],[OS-Cantidad]]</f>
        <v>50400</v>
      </c>
      <c r="V9932" s="3">
        <f>Tabla1[[#This Row],[costo_antes_iva]]*Tabla1[[#This Row],[OS-Cantidad]]</f>
        <v>19800</v>
      </c>
      <c r="W9932" s="3">
        <f>Tabla1[[#This Row],[Valor total OS]]-Tabla1[[#This Row],[valor total op]]</f>
        <v>30600</v>
      </c>
    </row>
    <row r="9933" spans="1:23" x14ac:dyDescent="0.3">
      <c r="A9933">
        <v>4695</v>
      </c>
      <c r="B9933" t="s">
        <v>13299</v>
      </c>
      <c r="C9933" t="s">
        <v>13297</v>
      </c>
      <c r="D9933" t="s">
        <v>116</v>
      </c>
      <c r="E9933">
        <v>44</v>
      </c>
      <c r="F9933">
        <v>42310182</v>
      </c>
      <c r="G9933" t="s">
        <v>13300</v>
      </c>
      <c r="H9933" s="6">
        <v>45098</v>
      </c>
      <c r="I9933" s="3">
        <v>850</v>
      </c>
      <c r="J9933" t="s">
        <v>82</v>
      </c>
      <c r="K9933" t="s">
        <v>13299</v>
      </c>
      <c r="L9933">
        <v>9</v>
      </c>
      <c r="M9933" t="s">
        <v>3213</v>
      </c>
      <c r="N9933" s="3">
        <v>2000</v>
      </c>
      <c r="O9933">
        <v>70</v>
      </c>
      <c r="P9933" t="s">
        <v>13286</v>
      </c>
      <c r="Q9933" t="s">
        <v>10544</v>
      </c>
      <c r="R9933" t="s">
        <v>61</v>
      </c>
      <c r="S9933" s="3">
        <v>56009901</v>
      </c>
      <c r="T9933" s="3">
        <f>Tabla1[[#This Row],[OS-Valor Unitario]]-Tabla1[[#This Row],[costo_antes_iva]]</f>
        <v>1150</v>
      </c>
      <c r="U9933" s="3">
        <f>Tabla1[[#This Row],[OS-Valor Unitario]]*Tabla1[[#This Row],[OS-Cantidad]]</f>
        <v>140000</v>
      </c>
      <c r="V9933" s="3">
        <f>Tabla1[[#This Row],[costo_antes_iva]]*Tabla1[[#This Row],[OS-Cantidad]]</f>
        <v>59500</v>
      </c>
      <c r="W9933" s="3">
        <f>Tabla1[[#This Row],[Valor total OS]]-Tabla1[[#This Row],[valor total op]]</f>
        <v>80500</v>
      </c>
    </row>
    <row r="9934" spans="1:23" x14ac:dyDescent="0.3">
      <c r="A9934">
        <v>4695</v>
      </c>
      <c r="B9934" t="s">
        <v>13299</v>
      </c>
      <c r="C9934" t="s">
        <v>13297</v>
      </c>
      <c r="D9934" t="s">
        <v>116</v>
      </c>
      <c r="E9934">
        <v>44</v>
      </c>
      <c r="F9934">
        <v>42310182</v>
      </c>
      <c r="G9934" t="s">
        <v>13300</v>
      </c>
      <c r="H9934" s="6">
        <v>45098</v>
      </c>
      <c r="I9934" s="3">
        <v>12000</v>
      </c>
      <c r="J9934" t="s">
        <v>1309</v>
      </c>
      <c r="K9934" t="s">
        <v>13299</v>
      </c>
      <c r="L9934">
        <v>9</v>
      </c>
      <c r="M9934" t="s">
        <v>303</v>
      </c>
      <c r="N9934" s="3">
        <v>5700</v>
      </c>
      <c r="O9934">
        <v>70</v>
      </c>
      <c r="P9934" t="s">
        <v>13286</v>
      </c>
      <c r="Q9934" t="s">
        <v>10544</v>
      </c>
      <c r="R9934" t="s">
        <v>61</v>
      </c>
      <c r="S9934" s="3">
        <v>56009901</v>
      </c>
      <c r="T9934" s="3">
        <f>Tabla1[[#This Row],[OS-Valor Unitario]]-Tabla1[[#This Row],[costo_antes_iva]]</f>
        <v>-6300</v>
      </c>
      <c r="U9934" s="3">
        <f>Tabla1[[#This Row],[OS-Valor Unitario]]*Tabla1[[#This Row],[OS-Cantidad]]</f>
        <v>399000</v>
      </c>
      <c r="V9934" s="3">
        <f>Tabla1[[#This Row],[costo_antes_iva]]*Tabla1[[#This Row],[OS-Cantidad]]</f>
        <v>840000</v>
      </c>
      <c r="W9934" s="3">
        <f>Tabla1[[#This Row],[Valor total OS]]-Tabla1[[#This Row],[valor total op]]</f>
        <v>-441000</v>
      </c>
    </row>
    <row r="9935" spans="1:23" x14ac:dyDescent="0.3">
      <c r="A9935">
        <v>4695</v>
      </c>
      <c r="B9935" t="s">
        <v>13299</v>
      </c>
      <c r="C9935" t="s">
        <v>193</v>
      </c>
      <c r="D9935" t="s">
        <v>116</v>
      </c>
      <c r="E9935">
        <v>70</v>
      </c>
      <c r="F9935">
        <v>42310110</v>
      </c>
      <c r="G9935" t="s">
        <v>13300</v>
      </c>
      <c r="H9935" s="6">
        <v>45098</v>
      </c>
      <c r="I9935" s="3">
        <v>1000</v>
      </c>
      <c r="J9935" t="s">
        <v>82</v>
      </c>
      <c r="K9935" t="s">
        <v>13299</v>
      </c>
      <c r="L9935">
        <v>9</v>
      </c>
      <c r="M9935" t="s">
        <v>3213</v>
      </c>
      <c r="N9935" s="3">
        <v>2000</v>
      </c>
      <c r="O9935">
        <v>70</v>
      </c>
      <c r="P9935" t="s">
        <v>13286</v>
      </c>
      <c r="Q9935" t="s">
        <v>10544</v>
      </c>
      <c r="R9935" t="s">
        <v>199</v>
      </c>
      <c r="S9935" s="3">
        <v>56009901</v>
      </c>
      <c r="T9935" s="3">
        <f>Tabla1[[#This Row],[OS-Valor Unitario]]-Tabla1[[#This Row],[costo_antes_iva]]</f>
        <v>1000</v>
      </c>
      <c r="U9935" s="3">
        <f>Tabla1[[#This Row],[OS-Valor Unitario]]*Tabla1[[#This Row],[OS-Cantidad]]</f>
        <v>140000</v>
      </c>
      <c r="V9935" s="3">
        <f>Tabla1[[#This Row],[costo_antes_iva]]*Tabla1[[#This Row],[OS-Cantidad]]</f>
        <v>70000</v>
      </c>
      <c r="W9935" s="3">
        <f>Tabla1[[#This Row],[Valor total OS]]-Tabla1[[#This Row],[valor total op]]</f>
        <v>70000</v>
      </c>
    </row>
    <row r="9936" spans="1:23" x14ac:dyDescent="0.3">
      <c r="A9936">
        <v>4695</v>
      </c>
      <c r="B9936" t="s">
        <v>13299</v>
      </c>
      <c r="C9936" t="s">
        <v>193</v>
      </c>
      <c r="D9936" t="s">
        <v>116</v>
      </c>
      <c r="E9936">
        <v>70</v>
      </c>
      <c r="F9936">
        <v>42310110</v>
      </c>
      <c r="G9936" t="s">
        <v>13300</v>
      </c>
      <c r="H9936" s="6">
        <v>45098</v>
      </c>
      <c r="I9936" s="3">
        <v>900</v>
      </c>
      <c r="J9936" t="s">
        <v>82</v>
      </c>
      <c r="K9936" t="s">
        <v>13299</v>
      </c>
      <c r="L9936">
        <v>9</v>
      </c>
      <c r="M9936" t="s">
        <v>3213</v>
      </c>
      <c r="N9936" s="3">
        <v>2000</v>
      </c>
      <c r="O9936">
        <v>70</v>
      </c>
      <c r="P9936" t="s">
        <v>13286</v>
      </c>
      <c r="Q9936" t="s">
        <v>10544</v>
      </c>
      <c r="R9936" t="s">
        <v>199</v>
      </c>
      <c r="S9936" s="3">
        <v>56009901</v>
      </c>
      <c r="T9936" s="3">
        <f>Tabla1[[#This Row],[OS-Valor Unitario]]-Tabla1[[#This Row],[costo_antes_iva]]</f>
        <v>1100</v>
      </c>
      <c r="U9936" s="3">
        <f>Tabla1[[#This Row],[OS-Valor Unitario]]*Tabla1[[#This Row],[OS-Cantidad]]</f>
        <v>140000</v>
      </c>
      <c r="V9936" s="3">
        <f>Tabla1[[#This Row],[costo_antes_iva]]*Tabla1[[#This Row],[OS-Cantidad]]</f>
        <v>63000</v>
      </c>
      <c r="W9936" s="3">
        <f>Tabla1[[#This Row],[Valor total OS]]-Tabla1[[#This Row],[valor total op]]</f>
        <v>77000</v>
      </c>
    </row>
    <row r="9937" spans="1:23" x14ac:dyDescent="0.3">
      <c r="A9937">
        <v>4695</v>
      </c>
      <c r="B9937" t="s">
        <v>13299</v>
      </c>
      <c r="C9937" t="s">
        <v>193</v>
      </c>
      <c r="D9937" t="s">
        <v>116</v>
      </c>
      <c r="E9937">
        <v>70</v>
      </c>
      <c r="F9937">
        <v>42310110</v>
      </c>
      <c r="G9937" t="s">
        <v>13300</v>
      </c>
      <c r="H9937" s="6">
        <v>45098</v>
      </c>
      <c r="I9937" s="3">
        <v>1100</v>
      </c>
      <c r="J9937" t="s">
        <v>82</v>
      </c>
      <c r="K9937" t="s">
        <v>13299</v>
      </c>
      <c r="L9937">
        <v>9</v>
      </c>
      <c r="M9937" t="s">
        <v>3213</v>
      </c>
      <c r="N9937" s="3">
        <v>2000</v>
      </c>
      <c r="O9937">
        <v>70</v>
      </c>
      <c r="P9937" t="s">
        <v>13286</v>
      </c>
      <c r="Q9937" t="s">
        <v>10544</v>
      </c>
      <c r="R9937" t="s">
        <v>199</v>
      </c>
      <c r="S9937" s="3">
        <v>56009901</v>
      </c>
      <c r="T9937" s="3">
        <f>Tabla1[[#This Row],[OS-Valor Unitario]]-Tabla1[[#This Row],[costo_antes_iva]]</f>
        <v>900</v>
      </c>
      <c r="U9937" s="3">
        <f>Tabla1[[#This Row],[OS-Valor Unitario]]*Tabla1[[#This Row],[OS-Cantidad]]</f>
        <v>140000</v>
      </c>
      <c r="V9937" s="3">
        <f>Tabla1[[#This Row],[costo_antes_iva]]*Tabla1[[#This Row],[OS-Cantidad]]</f>
        <v>77000</v>
      </c>
      <c r="W9937" s="3">
        <f>Tabla1[[#This Row],[Valor total OS]]-Tabla1[[#This Row],[valor total op]]</f>
        <v>63000</v>
      </c>
    </row>
    <row r="9938" spans="1:23" x14ac:dyDescent="0.3">
      <c r="A9938">
        <v>4695</v>
      </c>
      <c r="B9938" t="s">
        <v>13299</v>
      </c>
      <c r="C9938" t="s">
        <v>193</v>
      </c>
      <c r="D9938" t="s">
        <v>116</v>
      </c>
      <c r="E9938">
        <v>70</v>
      </c>
      <c r="F9938">
        <v>42310110</v>
      </c>
      <c r="G9938" t="s">
        <v>13300</v>
      </c>
      <c r="H9938" s="6">
        <v>45098</v>
      </c>
      <c r="I9938" s="3">
        <v>4900</v>
      </c>
      <c r="J9938" t="s">
        <v>1309</v>
      </c>
      <c r="K9938" t="s">
        <v>13299</v>
      </c>
      <c r="L9938">
        <v>9</v>
      </c>
      <c r="M9938" t="s">
        <v>303</v>
      </c>
      <c r="N9938" s="3">
        <v>5700</v>
      </c>
      <c r="O9938">
        <v>70</v>
      </c>
      <c r="P9938" t="s">
        <v>13286</v>
      </c>
      <c r="Q9938" t="s">
        <v>10544</v>
      </c>
      <c r="R9938" t="s">
        <v>199</v>
      </c>
      <c r="S9938" s="3">
        <v>56009901</v>
      </c>
      <c r="T9938" s="3">
        <f>Tabla1[[#This Row],[OS-Valor Unitario]]-Tabla1[[#This Row],[costo_antes_iva]]</f>
        <v>800</v>
      </c>
      <c r="U9938" s="3">
        <f>Tabla1[[#This Row],[OS-Valor Unitario]]*Tabla1[[#This Row],[OS-Cantidad]]</f>
        <v>399000</v>
      </c>
      <c r="V9938" s="3">
        <f>Tabla1[[#This Row],[costo_antes_iva]]*Tabla1[[#This Row],[OS-Cantidad]]</f>
        <v>343000</v>
      </c>
      <c r="W9938" s="3">
        <f>Tabla1[[#This Row],[Valor total OS]]-Tabla1[[#This Row],[valor total op]]</f>
        <v>56000</v>
      </c>
    </row>
    <row r="9939" spans="1:23" x14ac:dyDescent="0.3">
      <c r="A9939">
        <v>4695</v>
      </c>
      <c r="B9939" t="s">
        <v>13301</v>
      </c>
      <c r="C9939" t="s">
        <v>696</v>
      </c>
      <c r="D9939" t="s">
        <v>116</v>
      </c>
      <c r="E9939">
        <v>110</v>
      </c>
      <c r="F9939">
        <v>42310096</v>
      </c>
      <c r="G9939" t="s">
        <v>13302</v>
      </c>
      <c r="H9939" s="6">
        <v>45098</v>
      </c>
      <c r="I9939" s="3">
        <v>2600</v>
      </c>
      <c r="J9939" t="s">
        <v>1309</v>
      </c>
      <c r="K9939" t="s">
        <v>13301</v>
      </c>
      <c r="L9939">
        <v>10</v>
      </c>
      <c r="M9939" t="s">
        <v>191</v>
      </c>
      <c r="N9939" s="3">
        <v>6000</v>
      </c>
      <c r="O9939">
        <v>92</v>
      </c>
      <c r="P9939" t="s">
        <v>13286</v>
      </c>
      <c r="Q9939" t="s">
        <v>10544</v>
      </c>
      <c r="R9939" t="s">
        <v>389</v>
      </c>
      <c r="S9939" s="3">
        <v>56009901</v>
      </c>
      <c r="T9939" s="3">
        <f>Tabla1[[#This Row],[OS-Valor Unitario]]-Tabla1[[#This Row],[costo_antes_iva]]</f>
        <v>3400</v>
      </c>
      <c r="U9939" s="3">
        <f>Tabla1[[#This Row],[OS-Valor Unitario]]*Tabla1[[#This Row],[OS-Cantidad]]</f>
        <v>552000</v>
      </c>
      <c r="V9939" s="3">
        <f>Tabla1[[#This Row],[costo_antes_iva]]*Tabla1[[#This Row],[OS-Cantidad]]</f>
        <v>239200</v>
      </c>
      <c r="W9939" s="3">
        <f>Tabla1[[#This Row],[Valor total OS]]-Tabla1[[#This Row],[valor total op]]</f>
        <v>312800</v>
      </c>
    </row>
    <row r="9940" spans="1:23" x14ac:dyDescent="0.3">
      <c r="A9940">
        <v>4695</v>
      </c>
      <c r="B9940" t="s">
        <v>13301</v>
      </c>
      <c r="C9940" t="s">
        <v>513</v>
      </c>
      <c r="D9940" t="s">
        <v>116</v>
      </c>
      <c r="E9940">
        <v>224</v>
      </c>
      <c r="F9940">
        <v>42310103</v>
      </c>
      <c r="G9940" t="s">
        <v>13302</v>
      </c>
      <c r="H9940" s="6">
        <v>45098</v>
      </c>
      <c r="I9940" s="3">
        <v>2600</v>
      </c>
      <c r="J9940" t="s">
        <v>1309</v>
      </c>
      <c r="K9940" t="s">
        <v>13301</v>
      </c>
      <c r="L9940">
        <v>10</v>
      </c>
      <c r="M9940" t="s">
        <v>191</v>
      </c>
      <c r="N9940" s="3">
        <v>6000</v>
      </c>
      <c r="O9940">
        <v>92</v>
      </c>
      <c r="P9940" t="s">
        <v>13286</v>
      </c>
      <c r="Q9940" t="s">
        <v>10544</v>
      </c>
      <c r="R9940" t="s">
        <v>485</v>
      </c>
      <c r="S9940" s="3">
        <v>56009901</v>
      </c>
      <c r="T9940" s="3">
        <f>Tabla1[[#This Row],[OS-Valor Unitario]]-Tabla1[[#This Row],[costo_antes_iva]]</f>
        <v>3400</v>
      </c>
      <c r="U9940" s="3">
        <f>Tabla1[[#This Row],[OS-Valor Unitario]]*Tabla1[[#This Row],[OS-Cantidad]]</f>
        <v>552000</v>
      </c>
      <c r="V9940" s="3">
        <f>Tabla1[[#This Row],[costo_antes_iva]]*Tabla1[[#This Row],[OS-Cantidad]]</f>
        <v>239200</v>
      </c>
      <c r="W9940" s="3">
        <f>Tabla1[[#This Row],[Valor total OS]]-Tabla1[[#This Row],[valor total op]]</f>
        <v>312800</v>
      </c>
    </row>
    <row r="9941" spans="1:23" x14ac:dyDescent="0.3">
      <c r="A9941">
        <v>4695</v>
      </c>
      <c r="B9941" t="s">
        <v>13303</v>
      </c>
      <c r="C9941" t="s">
        <v>696</v>
      </c>
      <c r="D9941" t="s">
        <v>116</v>
      </c>
      <c r="E9941">
        <v>110</v>
      </c>
      <c r="F9941">
        <v>42310096</v>
      </c>
      <c r="G9941" t="s">
        <v>13302</v>
      </c>
      <c r="H9941" s="6">
        <v>45098</v>
      </c>
      <c r="I9941" s="3">
        <v>1000</v>
      </c>
      <c r="J9941" t="s">
        <v>33</v>
      </c>
      <c r="K9941" t="s">
        <v>13303</v>
      </c>
      <c r="L9941">
        <v>11</v>
      </c>
      <c r="M9941" t="s">
        <v>5723</v>
      </c>
      <c r="N9941" s="3">
        <v>1200</v>
      </c>
      <c r="O9941">
        <v>11</v>
      </c>
      <c r="P9941" t="s">
        <v>13286</v>
      </c>
      <c r="Q9941" t="s">
        <v>10544</v>
      </c>
      <c r="R9941" t="s">
        <v>389</v>
      </c>
      <c r="S9941" s="3">
        <v>56009901</v>
      </c>
      <c r="T9941" s="3">
        <f>Tabla1[[#This Row],[OS-Valor Unitario]]-Tabla1[[#This Row],[costo_antes_iva]]</f>
        <v>200</v>
      </c>
      <c r="U9941" s="3">
        <f>Tabla1[[#This Row],[OS-Valor Unitario]]*Tabla1[[#This Row],[OS-Cantidad]]</f>
        <v>13200</v>
      </c>
      <c r="V9941" s="3">
        <f>Tabla1[[#This Row],[costo_antes_iva]]*Tabla1[[#This Row],[OS-Cantidad]]</f>
        <v>11000</v>
      </c>
      <c r="W9941" s="3">
        <f>Tabla1[[#This Row],[Valor total OS]]-Tabla1[[#This Row],[valor total op]]</f>
        <v>2200</v>
      </c>
    </row>
    <row r="9942" spans="1:23" x14ac:dyDescent="0.3">
      <c r="A9942">
        <v>4695</v>
      </c>
      <c r="B9942" t="s">
        <v>13303</v>
      </c>
      <c r="C9942" t="s">
        <v>696</v>
      </c>
      <c r="D9942" t="s">
        <v>116</v>
      </c>
      <c r="E9942">
        <v>110</v>
      </c>
      <c r="F9942">
        <v>42310096</v>
      </c>
      <c r="G9942" t="s">
        <v>13302</v>
      </c>
      <c r="H9942" s="6">
        <v>45098</v>
      </c>
      <c r="I9942" s="3">
        <v>800</v>
      </c>
      <c r="J9942" t="s">
        <v>33</v>
      </c>
      <c r="K9942" t="s">
        <v>13303</v>
      </c>
      <c r="L9942">
        <v>11</v>
      </c>
      <c r="M9942" t="s">
        <v>5723</v>
      </c>
      <c r="N9942" s="3">
        <v>1200</v>
      </c>
      <c r="O9942">
        <v>11</v>
      </c>
      <c r="P9942" t="s">
        <v>13286</v>
      </c>
      <c r="Q9942" t="s">
        <v>10544</v>
      </c>
      <c r="R9942" t="s">
        <v>389</v>
      </c>
      <c r="S9942" s="3">
        <v>56009901</v>
      </c>
      <c r="T9942" s="3">
        <f>Tabla1[[#This Row],[OS-Valor Unitario]]-Tabla1[[#This Row],[costo_antes_iva]]</f>
        <v>400</v>
      </c>
      <c r="U9942" s="3">
        <f>Tabla1[[#This Row],[OS-Valor Unitario]]*Tabla1[[#This Row],[OS-Cantidad]]</f>
        <v>13200</v>
      </c>
      <c r="V9942" s="3">
        <f>Tabla1[[#This Row],[costo_antes_iva]]*Tabla1[[#This Row],[OS-Cantidad]]</f>
        <v>8800</v>
      </c>
      <c r="W9942" s="3">
        <f>Tabla1[[#This Row],[Valor total OS]]-Tabla1[[#This Row],[valor total op]]</f>
        <v>4400</v>
      </c>
    </row>
    <row r="9943" spans="1:23" x14ac:dyDescent="0.3">
      <c r="A9943">
        <v>4695</v>
      </c>
      <c r="B9943" t="s">
        <v>13303</v>
      </c>
      <c r="C9943" t="s">
        <v>513</v>
      </c>
      <c r="D9943" t="s">
        <v>116</v>
      </c>
      <c r="E9943">
        <v>224</v>
      </c>
      <c r="F9943">
        <v>42310103</v>
      </c>
      <c r="G9943" t="s">
        <v>13302</v>
      </c>
      <c r="H9943" s="6">
        <v>45098</v>
      </c>
      <c r="I9943" s="3">
        <v>950</v>
      </c>
      <c r="J9943" t="s">
        <v>33</v>
      </c>
      <c r="K9943" t="s">
        <v>13303</v>
      </c>
      <c r="L9943">
        <v>11</v>
      </c>
      <c r="M9943" t="s">
        <v>5723</v>
      </c>
      <c r="N9943" s="3">
        <v>1200</v>
      </c>
      <c r="O9943">
        <v>11</v>
      </c>
      <c r="P9943" t="s">
        <v>13286</v>
      </c>
      <c r="Q9943" t="s">
        <v>10544</v>
      </c>
      <c r="R9943" t="s">
        <v>485</v>
      </c>
      <c r="S9943" s="3">
        <v>56009901</v>
      </c>
      <c r="T9943" s="3">
        <f>Tabla1[[#This Row],[OS-Valor Unitario]]-Tabla1[[#This Row],[costo_antes_iva]]</f>
        <v>250</v>
      </c>
      <c r="U9943" s="3">
        <f>Tabla1[[#This Row],[OS-Valor Unitario]]*Tabla1[[#This Row],[OS-Cantidad]]</f>
        <v>13200</v>
      </c>
      <c r="V9943" s="3">
        <f>Tabla1[[#This Row],[costo_antes_iva]]*Tabla1[[#This Row],[OS-Cantidad]]</f>
        <v>10450</v>
      </c>
      <c r="W9943" s="3">
        <f>Tabla1[[#This Row],[Valor total OS]]-Tabla1[[#This Row],[valor total op]]</f>
        <v>2750</v>
      </c>
    </row>
    <row r="9944" spans="1:23" x14ac:dyDescent="0.3">
      <c r="A9944">
        <v>4695</v>
      </c>
      <c r="B9944" t="s">
        <v>13303</v>
      </c>
      <c r="C9944" t="s">
        <v>513</v>
      </c>
      <c r="D9944" t="s">
        <v>116</v>
      </c>
      <c r="E9944">
        <v>224</v>
      </c>
      <c r="F9944">
        <v>42310103</v>
      </c>
      <c r="G9944" t="s">
        <v>13302</v>
      </c>
      <c r="H9944" s="6">
        <v>45098</v>
      </c>
      <c r="I9944" s="3">
        <v>1000</v>
      </c>
      <c r="J9944" t="s">
        <v>82</v>
      </c>
      <c r="K9944" t="s">
        <v>13303</v>
      </c>
      <c r="L9944">
        <v>11</v>
      </c>
      <c r="M9944" t="s">
        <v>12842</v>
      </c>
      <c r="N9944" s="3">
        <v>2000</v>
      </c>
      <c r="O9944">
        <v>320</v>
      </c>
      <c r="P9944" t="s">
        <v>13286</v>
      </c>
      <c r="Q9944" t="s">
        <v>10544</v>
      </c>
      <c r="R9944" t="s">
        <v>485</v>
      </c>
      <c r="S9944" s="3">
        <v>56009901</v>
      </c>
      <c r="T9944" s="3">
        <f>Tabla1[[#This Row],[OS-Valor Unitario]]-Tabla1[[#This Row],[costo_antes_iva]]</f>
        <v>1000</v>
      </c>
      <c r="U9944" s="3">
        <f>Tabla1[[#This Row],[OS-Valor Unitario]]*Tabla1[[#This Row],[OS-Cantidad]]</f>
        <v>640000</v>
      </c>
      <c r="V9944" s="3">
        <f>Tabla1[[#This Row],[costo_antes_iva]]*Tabla1[[#This Row],[OS-Cantidad]]</f>
        <v>320000</v>
      </c>
      <c r="W9944" s="3">
        <f>Tabla1[[#This Row],[Valor total OS]]-Tabla1[[#This Row],[valor total op]]</f>
        <v>320000</v>
      </c>
    </row>
    <row r="9945" spans="1:23" x14ac:dyDescent="0.3">
      <c r="A9945">
        <v>4694</v>
      </c>
      <c r="B9945" t="s">
        <v>13304</v>
      </c>
      <c r="C9945" t="s">
        <v>55</v>
      </c>
      <c r="D9945" t="s">
        <v>574</v>
      </c>
      <c r="E9945">
        <v>3</v>
      </c>
      <c r="F9945">
        <v>42295788</v>
      </c>
      <c r="G9945" t="s">
        <v>13305</v>
      </c>
      <c r="H9945" s="6">
        <v>45097</v>
      </c>
      <c r="I9945" s="3">
        <v>3500</v>
      </c>
      <c r="J9945" t="s">
        <v>23</v>
      </c>
      <c r="K9945" t="s">
        <v>13304</v>
      </c>
      <c r="L9945">
        <v>1</v>
      </c>
      <c r="M9945" t="s">
        <v>13291</v>
      </c>
      <c r="N9945" s="3">
        <v>5000</v>
      </c>
      <c r="O9945">
        <v>3</v>
      </c>
      <c r="P9945" t="s">
        <v>13306</v>
      </c>
      <c r="Q9945" t="s">
        <v>121</v>
      </c>
      <c r="R9945" t="s">
        <v>61</v>
      </c>
      <c r="S9945" s="3">
        <v>360000</v>
      </c>
      <c r="T9945" s="3">
        <f>Tabla1[[#This Row],[OS-Valor Unitario]]-Tabla1[[#This Row],[costo_antes_iva]]</f>
        <v>1500</v>
      </c>
      <c r="U9945" s="3">
        <f>Tabla1[[#This Row],[OS-Valor Unitario]]*Tabla1[[#This Row],[OS-Cantidad]]</f>
        <v>15000</v>
      </c>
      <c r="V9945" s="3">
        <f>Tabla1[[#This Row],[costo_antes_iva]]*Tabla1[[#This Row],[OS-Cantidad]]</f>
        <v>10500</v>
      </c>
      <c r="W9945" s="3">
        <f>Tabla1[[#This Row],[Valor total OS]]-Tabla1[[#This Row],[valor total op]]</f>
        <v>4500</v>
      </c>
    </row>
    <row r="9946" spans="1:23" x14ac:dyDescent="0.3">
      <c r="A9946">
        <v>4694</v>
      </c>
      <c r="B9946" t="s">
        <v>13304</v>
      </c>
      <c r="C9946" t="s">
        <v>85</v>
      </c>
      <c r="D9946" t="s">
        <v>574</v>
      </c>
      <c r="E9946">
        <v>3</v>
      </c>
      <c r="F9946">
        <v>42295796</v>
      </c>
      <c r="G9946" t="s">
        <v>13305</v>
      </c>
      <c r="H9946" s="6">
        <v>45097</v>
      </c>
      <c r="I9946" s="3">
        <v>8000</v>
      </c>
      <c r="J9946" t="s">
        <v>23</v>
      </c>
      <c r="K9946" t="s">
        <v>13304</v>
      </c>
      <c r="L9946">
        <v>1</v>
      </c>
      <c r="M9946" t="s">
        <v>13291</v>
      </c>
      <c r="N9946" s="3">
        <v>5000</v>
      </c>
      <c r="O9946">
        <v>3</v>
      </c>
      <c r="P9946" t="s">
        <v>13306</v>
      </c>
      <c r="Q9946" t="s">
        <v>121</v>
      </c>
      <c r="R9946" t="s">
        <v>61</v>
      </c>
      <c r="S9946" s="3">
        <v>360000</v>
      </c>
      <c r="T9946" s="3">
        <f>Tabla1[[#This Row],[OS-Valor Unitario]]-Tabla1[[#This Row],[costo_antes_iva]]</f>
        <v>-3000</v>
      </c>
      <c r="U9946" s="3">
        <f>Tabla1[[#This Row],[OS-Valor Unitario]]*Tabla1[[#This Row],[OS-Cantidad]]</f>
        <v>15000</v>
      </c>
      <c r="V9946" s="3">
        <f>Tabla1[[#This Row],[costo_antes_iva]]*Tabla1[[#This Row],[OS-Cantidad]]</f>
        <v>24000</v>
      </c>
      <c r="W9946" s="3">
        <f>Tabla1[[#This Row],[Valor total OS]]-Tabla1[[#This Row],[valor total op]]</f>
        <v>-9000</v>
      </c>
    </row>
    <row r="9947" spans="1:23" x14ac:dyDescent="0.3">
      <c r="A9947">
        <v>4694</v>
      </c>
      <c r="B9947" t="s">
        <v>13307</v>
      </c>
      <c r="C9947" t="s">
        <v>55</v>
      </c>
      <c r="D9947" t="s">
        <v>574</v>
      </c>
      <c r="E9947">
        <v>3</v>
      </c>
      <c r="F9947">
        <v>42295788</v>
      </c>
      <c r="G9947" t="s">
        <v>13305</v>
      </c>
      <c r="H9947" s="6">
        <v>45097</v>
      </c>
      <c r="I9947" s="3">
        <v>3500</v>
      </c>
      <c r="J9947" t="s">
        <v>23</v>
      </c>
      <c r="K9947" t="s">
        <v>13307</v>
      </c>
      <c r="L9947">
        <v>2</v>
      </c>
      <c r="M9947" t="s">
        <v>35</v>
      </c>
      <c r="N9947" s="3">
        <v>7000</v>
      </c>
      <c r="O9947">
        <v>3</v>
      </c>
      <c r="P9947" t="s">
        <v>13306</v>
      </c>
      <c r="Q9947" t="s">
        <v>121</v>
      </c>
      <c r="R9947" t="s">
        <v>61</v>
      </c>
      <c r="S9947" s="3">
        <v>360000</v>
      </c>
      <c r="T9947" s="3">
        <f>Tabla1[[#This Row],[OS-Valor Unitario]]-Tabla1[[#This Row],[costo_antes_iva]]</f>
        <v>3500</v>
      </c>
      <c r="U9947" s="3">
        <f>Tabla1[[#This Row],[OS-Valor Unitario]]*Tabla1[[#This Row],[OS-Cantidad]]</f>
        <v>21000</v>
      </c>
      <c r="V9947" s="3">
        <f>Tabla1[[#This Row],[costo_antes_iva]]*Tabla1[[#This Row],[OS-Cantidad]]</f>
        <v>10500</v>
      </c>
      <c r="W9947" s="3">
        <f>Tabla1[[#This Row],[Valor total OS]]-Tabla1[[#This Row],[valor total op]]</f>
        <v>10500</v>
      </c>
    </row>
    <row r="9948" spans="1:23" x14ac:dyDescent="0.3">
      <c r="A9948">
        <v>4694</v>
      </c>
      <c r="B9948" t="s">
        <v>13307</v>
      </c>
      <c r="C9948" t="s">
        <v>85</v>
      </c>
      <c r="D9948" t="s">
        <v>574</v>
      </c>
      <c r="E9948">
        <v>3</v>
      </c>
      <c r="F9948">
        <v>42295796</v>
      </c>
      <c r="G9948" t="s">
        <v>13305</v>
      </c>
      <c r="H9948" s="6">
        <v>45097</v>
      </c>
      <c r="I9948" s="3">
        <v>8000</v>
      </c>
      <c r="J9948" t="s">
        <v>23</v>
      </c>
      <c r="K9948" t="s">
        <v>13307</v>
      </c>
      <c r="L9948">
        <v>2</v>
      </c>
      <c r="M9948" t="s">
        <v>35</v>
      </c>
      <c r="N9948" s="3">
        <v>7000</v>
      </c>
      <c r="O9948">
        <v>3</v>
      </c>
      <c r="P9948" t="s">
        <v>13306</v>
      </c>
      <c r="Q9948" t="s">
        <v>121</v>
      </c>
      <c r="R9948" t="s">
        <v>61</v>
      </c>
      <c r="S9948" s="3">
        <v>360000</v>
      </c>
      <c r="T9948" s="3">
        <f>Tabla1[[#This Row],[OS-Valor Unitario]]-Tabla1[[#This Row],[costo_antes_iva]]</f>
        <v>-1000</v>
      </c>
      <c r="U9948" s="3">
        <f>Tabla1[[#This Row],[OS-Valor Unitario]]*Tabla1[[#This Row],[OS-Cantidad]]</f>
        <v>21000</v>
      </c>
      <c r="V9948" s="3">
        <f>Tabla1[[#This Row],[costo_antes_iva]]*Tabla1[[#This Row],[OS-Cantidad]]</f>
        <v>24000</v>
      </c>
      <c r="W9948" s="3">
        <f>Tabla1[[#This Row],[Valor total OS]]-Tabla1[[#This Row],[valor total op]]</f>
        <v>-3000</v>
      </c>
    </row>
    <row r="9949" spans="1:23" x14ac:dyDescent="0.3">
      <c r="A9949">
        <v>4690</v>
      </c>
      <c r="B9949" t="s">
        <v>13308</v>
      </c>
      <c r="C9949" t="s">
        <v>4571</v>
      </c>
      <c r="D9949" t="s">
        <v>13309</v>
      </c>
      <c r="E9949">
        <v>1</v>
      </c>
      <c r="F9949">
        <v>42277573</v>
      </c>
      <c r="G9949" t="s">
        <v>13310</v>
      </c>
      <c r="H9949" s="6">
        <v>45096</v>
      </c>
      <c r="I9949" s="3">
        <v>1800</v>
      </c>
      <c r="J9949" t="s">
        <v>33</v>
      </c>
      <c r="K9949" t="s">
        <v>13308</v>
      </c>
      <c r="L9949">
        <v>2</v>
      </c>
      <c r="M9949" t="s">
        <v>35</v>
      </c>
      <c r="N9949" s="3">
        <v>25000</v>
      </c>
      <c r="O9949">
        <v>1</v>
      </c>
      <c r="P9949" t="s">
        <v>13311</v>
      </c>
      <c r="Q9949" t="s">
        <v>963</v>
      </c>
      <c r="R9949" t="s">
        <v>4571</v>
      </c>
      <c r="S9949" s="3">
        <v>112646</v>
      </c>
      <c r="T9949" s="3">
        <f>Tabla1[[#This Row],[OS-Valor Unitario]]-Tabla1[[#This Row],[costo_antes_iva]]</f>
        <v>23200</v>
      </c>
      <c r="U9949" s="3">
        <f>Tabla1[[#This Row],[OS-Valor Unitario]]*Tabla1[[#This Row],[OS-Cantidad]]</f>
        <v>25000</v>
      </c>
      <c r="V9949" s="3">
        <f>Tabla1[[#This Row],[costo_antes_iva]]*Tabla1[[#This Row],[OS-Cantidad]]</f>
        <v>1800</v>
      </c>
      <c r="W9949" s="3">
        <f>Tabla1[[#This Row],[Valor total OS]]-Tabla1[[#This Row],[valor total op]]</f>
        <v>23200</v>
      </c>
    </row>
    <row r="9950" spans="1:23" x14ac:dyDescent="0.3">
      <c r="A9950">
        <v>4688</v>
      </c>
      <c r="B9950" t="s">
        <v>13312</v>
      </c>
      <c r="C9950" t="s">
        <v>696</v>
      </c>
      <c r="D9950" t="s">
        <v>7324</v>
      </c>
      <c r="E9950">
        <v>50</v>
      </c>
      <c r="F9950">
        <v>42050362</v>
      </c>
      <c r="G9950" t="s">
        <v>13313</v>
      </c>
      <c r="H9950" s="6">
        <v>45085</v>
      </c>
      <c r="I9950" s="3">
        <v>3500</v>
      </c>
      <c r="J9950" t="s">
        <v>82</v>
      </c>
      <c r="K9950" t="s">
        <v>13312</v>
      </c>
      <c r="L9950">
        <v>1</v>
      </c>
      <c r="M9950" t="s">
        <v>12842</v>
      </c>
      <c r="N9950" s="3">
        <v>5000</v>
      </c>
      <c r="O9950">
        <v>50</v>
      </c>
      <c r="P9950" t="s">
        <v>13314</v>
      </c>
      <c r="Q9950" t="s">
        <v>963</v>
      </c>
      <c r="R9950" t="s">
        <v>389</v>
      </c>
      <c r="S9950" s="3">
        <v>1684850</v>
      </c>
      <c r="T9950" s="3">
        <f>Tabla1[[#This Row],[OS-Valor Unitario]]-Tabla1[[#This Row],[costo_antes_iva]]</f>
        <v>1500</v>
      </c>
      <c r="U9950" s="3">
        <f>Tabla1[[#This Row],[OS-Valor Unitario]]*Tabla1[[#This Row],[OS-Cantidad]]</f>
        <v>250000</v>
      </c>
      <c r="V9950" s="3">
        <f>Tabla1[[#This Row],[costo_antes_iva]]*Tabla1[[#This Row],[OS-Cantidad]]</f>
        <v>175000</v>
      </c>
      <c r="W9950" s="3">
        <f>Tabla1[[#This Row],[Valor total OS]]-Tabla1[[#This Row],[valor total op]]</f>
        <v>75000</v>
      </c>
    </row>
    <row r="9951" spans="1:23" x14ac:dyDescent="0.3">
      <c r="A9951">
        <v>4687</v>
      </c>
      <c r="B9951" t="s">
        <v>13315</v>
      </c>
      <c r="C9951" t="s">
        <v>7410</v>
      </c>
      <c r="D9951" t="s">
        <v>7411</v>
      </c>
      <c r="E9951">
        <v>27</v>
      </c>
      <c r="F9951">
        <v>42277424</v>
      </c>
      <c r="G9951" t="s">
        <v>13316</v>
      </c>
      <c r="H9951" s="6">
        <v>45096</v>
      </c>
      <c r="I9951" s="3">
        <v>20813</v>
      </c>
      <c r="J9951" t="s">
        <v>301</v>
      </c>
      <c r="K9951" t="s">
        <v>13315</v>
      </c>
      <c r="L9951">
        <v>1</v>
      </c>
      <c r="M9951" t="s">
        <v>191</v>
      </c>
      <c r="N9951" s="3">
        <v>21000</v>
      </c>
      <c r="O9951">
        <v>27</v>
      </c>
      <c r="P9951" t="s">
        <v>13317</v>
      </c>
      <c r="Q9951" t="s">
        <v>963</v>
      </c>
      <c r="R9951" t="s">
        <v>7410</v>
      </c>
      <c r="S9951" s="3">
        <v>802413</v>
      </c>
      <c r="T9951" s="3">
        <f>Tabla1[[#This Row],[OS-Valor Unitario]]-Tabla1[[#This Row],[costo_antes_iva]]</f>
        <v>187</v>
      </c>
      <c r="U9951" s="3">
        <f>Tabla1[[#This Row],[OS-Valor Unitario]]*Tabla1[[#This Row],[OS-Cantidad]]</f>
        <v>567000</v>
      </c>
      <c r="V9951" s="3">
        <f>Tabla1[[#This Row],[costo_antes_iva]]*Tabla1[[#This Row],[OS-Cantidad]]</f>
        <v>561951</v>
      </c>
      <c r="W9951" s="3">
        <f>Tabla1[[#This Row],[Valor total OS]]-Tabla1[[#This Row],[valor total op]]</f>
        <v>5049</v>
      </c>
    </row>
    <row r="9952" spans="1:23" x14ac:dyDescent="0.3">
      <c r="A9952">
        <v>4686</v>
      </c>
      <c r="B9952" t="s">
        <v>13318</v>
      </c>
      <c r="C9952" t="s">
        <v>7410</v>
      </c>
      <c r="D9952" t="s">
        <v>7411</v>
      </c>
      <c r="E9952">
        <v>40</v>
      </c>
      <c r="F9952">
        <v>42277421</v>
      </c>
      <c r="G9952" t="s">
        <v>13319</v>
      </c>
      <c r="H9952" s="6">
        <v>45096</v>
      </c>
      <c r="I9952" s="3">
        <v>20813</v>
      </c>
      <c r="J9952" t="s">
        <v>301</v>
      </c>
      <c r="K9952" t="s">
        <v>13318</v>
      </c>
      <c r="L9952">
        <v>1</v>
      </c>
      <c r="M9952" t="s">
        <v>191</v>
      </c>
      <c r="N9952" s="3">
        <v>21000</v>
      </c>
      <c r="O9952">
        <v>40</v>
      </c>
      <c r="P9952" t="s">
        <v>13320</v>
      </c>
      <c r="Q9952" t="s">
        <v>963</v>
      </c>
      <c r="R9952" t="s">
        <v>7410</v>
      </c>
      <c r="S9952" s="3">
        <v>1188760</v>
      </c>
      <c r="T9952" s="3">
        <f>Tabla1[[#This Row],[OS-Valor Unitario]]-Tabla1[[#This Row],[costo_antes_iva]]</f>
        <v>187</v>
      </c>
      <c r="U9952" s="3">
        <f>Tabla1[[#This Row],[OS-Valor Unitario]]*Tabla1[[#This Row],[OS-Cantidad]]</f>
        <v>840000</v>
      </c>
      <c r="V9952" s="3">
        <f>Tabla1[[#This Row],[costo_antes_iva]]*Tabla1[[#This Row],[OS-Cantidad]]</f>
        <v>832520</v>
      </c>
      <c r="W9952" s="3">
        <f>Tabla1[[#This Row],[Valor total OS]]-Tabla1[[#This Row],[valor total op]]</f>
        <v>7480</v>
      </c>
    </row>
    <row r="9953" spans="1:23" x14ac:dyDescent="0.3">
      <c r="A9953">
        <v>4685</v>
      </c>
      <c r="B9953" t="s">
        <v>13321</v>
      </c>
      <c r="C9953" t="s">
        <v>244</v>
      </c>
      <c r="D9953" t="s">
        <v>8016</v>
      </c>
      <c r="E9953">
        <v>210</v>
      </c>
      <c r="F9953">
        <v>42211261</v>
      </c>
      <c r="G9953" t="s">
        <v>13322</v>
      </c>
      <c r="H9953" s="6">
        <v>45092</v>
      </c>
      <c r="I9953" s="3">
        <v>15500</v>
      </c>
      <c r="J9953" t="s">
        <v>23</v>
      </c>
      <c r="K9953" t="s">
        <v>13321</v>
      </c>
      <c r="L9953">
        <v>1</v>
      </c>
      <c r="M9953" t="s">
        <v>7808</v>
      </c>
      <c r="N9953" s="3">
        <v>14000</v>
      </c>
      <c r="O9953">
        <v>210</v>
      </c>
      <c r="P9953" t="s">
        <v>13323</v>
      </c>
      <c r="Q9953" t="s">
        <v>963</v>
      </c>
      <c r="R9953" t="s">
        <v>248</v>
      </c>
      <c r="S9953" s="3">
        <v>26194998</v>
      </c>
      <c r="T9953" s="3">
        <f>Tabla1[[#This Row],[OS-Valor Unitario]]-Tabla1[[#This Row],[costo_antes_iva]]</f>
        <v>-1500</v>
      </c>
      <c r="U9953" s="3">
        <f>Tabla1[[#This Row],[OS-Valor Unitario]]*Tabla1[[#This Row],[OS-Cantidad]]</f>
        <v>2940000</v>
      </c>
      <c r="V9953" s="3">
        <f>Tabla1[[#This Row],[costo_antes_iva]]*Tabla1[[#This Row],[OS-Cantidad]]</f>
        <v>3255000</v>
      </c>
      <c r="W9953" s="3">
        <f>Tabla1[[#This Row],[Valor total OS]]-Tabla1[[#This Row],[valor total op]]</f>
        <v>-315000</v>
      </c>
    </row>
    <row r="9954" spans="1:23" x14ac:dyDescent="0.3">
      <c r="A9954">
        <v>4685</v>
      </c>
      <c r="B9954" t="s">
        <v>13321</v>
      </c>
      <c r="C9954" t="s">
        <v>244</v>
      </c>
      <c r="D9954" t="s">
        <v>8016</v>
      </c>
      <c r="E9954">
        <v>210</v>
      </c>
      <c r="F9954">
        <v>42211261</v>
      </c>
      <c r="G9954" t="s">
        <v>13322</v>
      </c>
      <c r="H9954" s="6">
        <v>45092</v>
      </c>
      <c r="I9954" s="3">
        <v>2000</v>
      </c>
      <c r="J9954" t="s">
        <v>33</v>
      </c>
      <c r="K9954" t="s">
        <v>13321</v>
      </c>
      <c r="L9954">
        <v>1</v>
      </c>
      <c r="M9954" t="s">
        <v>5723</v>
      </c>
      <c r="N9954" s="3">
        <v>2000</v>
      </c>
      <c r="O9954">
        <v>210</v>
      </c>
      <c r="P9954" t="s">
        <v>13323</v>
      </c>
      <c r="Q9954" t="s">
        <v>963</v>
      </c>
      <c r="R9954" t="s">
        <v>248</v>
      </c>
      <c r="S9954" s="3">
        <v>26194998</v>
      </c>
      <c r="T9954" s="3">
        <f>Tabla1[[#This Row],[OS-Valor Unitario]]-Tabla1[[#This Row],[costo_antes_iva]]</f>
        <v>0</v>
      </c>
      <c r="U9954" s="3">
        <f>Tabla1[[#This Row],[OS-Valor Unitario]]*Tabla1[[#This Row],[OS-Cantidad]]</f>
        <v>420000</v>
      </c>
      <c r="V9954" s="3">
        <f>Tabla1[[#This Row],[costo_antes_iva]]*Tabla1[[#This Row],[OS-Cantidad]]</f>
        <v>420000</v>
      </c>
      <c r="W9954" s="3">
        <f>Tabla1[[#This Row],[Valor total OS]]-Tabla1[[#This Row],[valor total op]]</f>
        <v>0</v>
      </c>
    </row>
    <row r="9955" spans="1:23" x14ac:dyDescent="0.3">
      <c r="A9955">
        <v>4685</v>
      </c>
      <c r="B9955" t="s">
        <v>13321</v>
      </c>
      <c r="C9955" t="s">
        <v>244</v>
      </c>
      <c r="D9955" t="s">
        <v>8016</v>
      </c>
      <c r="E9955">
        <v>18</v>
      </c>
      <c r="F9955">
        <v>42211252</v>
      </c>
      <c r="G9955" t="s">
        <v>13322</v>
      </c>
      <c r="H9955" s="6">
        <v>45092</v>
      </c>
      <c r="I9955" s="3">
        <v>15500</v>
      </c>
      <c r="J9955" t="s">
        <v>23</v>
      </c>
      <c r="K9955" t="s">
        <v>13321</v>
      </c>
      <c r="L9955">
        <v>1</v>
      </c>
      <c r="M9955" t="s">
        <v>7808</v>
      </c>
      <c r="N9955" s="3">
        <v>14000</v>
      </c>
      <c r="O9955">
        <v>210</v>
      </c>
      <c r="P9955" t="s">
        <v>13323</v>
      </c>
      <c r="Q9955" t="s">
        <v>963</v>
      </c>
      <c r="R9955" t="s">
        <v>248</v>
      </c>
      <c r="S9955" s="3">
        <v>26194998</v>
      </c>
      <c r="T9955" s="3">
        <f>Tabla1[[#This Row],[OS-Valor Unitario]]-Tabla1[[#This Row],[costo_antes_iva]]</f>
        <v>-1500</v>
      </c>
      <c r="U9955" s="3">
        <f>Tabla1[[#This Row],[OS-Valor Unitario]]*Tabla1[[#This Row],[OS-Cantidad]]</f>
        <v>2940000</v>
      </c>
      <c r="V9955" s="3">
        <f>Tabla1[[#This Row],[costo_antes_iva]]*Tabla1[[#This Row],[OS-Cantidad]]</f>
        <v>3255000</v>
      </c>
      <c r="W9955" s="3">
        <f>Tabla1[[#This Row],[Valor total OS]]-Tabla1[[#This Row],[valor total op]]</f>
        <v>-315000</v>
      </c>
    </row>
    <row r="9956" spans="1:23" x14ac:dyDescent="0.3">
      <c r="A9956">
        <v>4685</v>
      </c>
      <c r="B9956" t="s">
        <v>13321</v>
      </c>
      <c r="C9956" t="s">
        <v>244</v>
      </c>
      <c r="D9956" t="s">
        <v>8016</v>
      </c>
      <c r="E9956">
        <v>18</v>
      </c>
      <c r="F9956">
        <v>42211252</v>
      </c>
      <c r="G9956" t="s">
        <v>13322</v>
      </c>
      <c r="H9956" s="6">
        <v>45092</v>
      </c>
      <c r="I9956" s="3">
        <v>2000</v>
      </c>
      <c r="J9956" t="s">
        <v>33</v>
      </c>
      <c r="K9956" t="s">
        <v>13321</v>
      </c>
      <c r="L9956">
        <v>1</v>
      </c>
      <c r="M9956" t="s">
        <v>5723</v>
      </c>
      <c r="N9956" s="3">
        <v>2000</v>
      </c>
      <c r="O9956">
        <v>210</v>
      </c>
      <c r="P9956" t="s">
        <v>13323</v>
      </c>
      <c r="Q9956" t="s">
        <v>963</v>
      </c>
      <c r="R9956" t="s">
        <v>248</v>
      </c>
      <c r="S9956" s="3">
        <v>26194998</v>
      </c>
      <c r="T9956" s="3">
        <f>Tabla1[[#This Row],[OS-Valor Unitario]]-Tabla1[[#This Row],[costo_antes_iva]]</f>
        <v>0</v>
      </c>
      <c r="U9956" s="3">
        <f>Tabla1[[#This Row],[OS-Valor Unitario]]*Tabla1[[#This Row],[OS-Cantidad]]</f>
        <v>420000</v>
      </c>
      <c r="V9956" s="3">
        <f>Tabla1[[#This Row],[costo_antes_iva]]*Tabla1[[#This Row],[OS-Cantidad]]</f>
        <v>420000</v>
      </c>
      <c r="W9956" s="3">
        <f>Tabla1[[#This Row],[Valor total OS]]-Tabla1[[#This Row],[valor total op]]</f>
        <v>0</v>
      </c>
    </row>
    <row r="9957" spans="1:23" x14ac:dyDescent="0.3">
      <c r="A9957">
        <v>4685</v>
      </c>
      <c r="B9957" t="s">
        <v>13324</v>
      </c>
      <c r="C9957" t="s">
        <v>244</v>
      </c>
      <c r="D9957" t="s">
        <v>8016</v>
      </c>
      <c r="E9957">
        <v>210</v>
      </c>
      <c r="F9957">
        <v>42211261</v>
      </c>
      <c r="G9957" t="s">
        <v>13322</v>
      </c>
      <c r="H9957" s="6">
        <v>45092</v>
      </c>
      <c r="I9957" s="3">
        <v>15500</v>
      </c>
      <c r="J9957" t="s">
        <v>23</v>
      </c>
      <c r="K9957" t="s">
        <v>13324</v>
      </c>
      <c r="L9957">
        <v>2</v>
      </c>
      <c r="M9957" t="s">
        <v>7808</v>
      </c>
      <c r="N9957" s="3">
        <v>28000</v>
      </c>
      <c r="O9957">
        <v>18</v>
      </c>
      <c r="P9957" t="s">
        <v>13323</v>
      </c>
      <c r="Q9957" t="s">
        <v>963</v>
      </c>
      <c r="R9957" t="s">
        <v>248</v>
      </c>
      <c r="S9957" s="3">
        <v>26194998</v>
      </c>
      <c r="T9957" s="3">
        <f>Tabla1[[#This Row],[OS-Valor Unitario]]-Tabla1[[#This Row],[costo_antes_iva]]</f>
        <v>12500</v>
      </c>
      <c r="U9957" s="3">
        <f>Tabla1[[#This Row],[OS-Valor Unitario]]*Tabla1[[#This Row],[OS-Cantidad]]</f>
        <v>504000</v>
      </c>
      <c r="V9957" s="3">
        <f>Tabla1[[#This Row],[costo_antes_iva]]*Tabla1[[#This Row],[OS-Cantidad]]</f>
        <v>279000</v>
      </c>
      <c r="W9957" s="3">
        <f>Tabla1[[#This Row],[Valor total OS]]-Tabla1[[#This Row],[valor total op]]</f>
        <v>225000</v>
      </c>
    </row>
    <row r="9958" spans="1:23" x14ac:dyDescent="0.3">
      <c r="A9958">
        <v>4685</v>
      </c>
      <c r="B9958" t="s">
        <v>13324</v>
      </c>
      <c r="C9958" t="s">
        <v>244</v>
      </c>
      <c r="D9958" t="s">
        <v>8016</v>
      </c>
      <c r="E9958">
        <v>18</v>
      </c>
      <c r="F9958">
        <v>42211252</v>
      </c>
      <c r="G9958" t="s">
        <v>13322</v>
      </c>
      <c r="H9958" s="6">
        <v>45092</v>
      </c>
      <c r="I9958" s="3">
        <v>15500</v>
      </c>
      <c r="J9958" t="s">
        <v>23</v>
      </c>
      <c r="K9958" t="s">
        <v>13324</v>
      </c>
      <c r="L9958">
        <v>2</v>
      </c>
      <c r="M9958" t="s">
        <v>7808</v>
      </c>
      <c r="N9958" s="3">
        <v>28000</v>
      </c>
      <c r="O9958">
        <v>18</v>
      </c>
      <c r="P9958" t="s">
        <v>13323</v>
      </c>
      <c r="Q9958" t="s">
        <v>963</v>
      </c>
      <c r="R9958" t="s">
        <v>248</v>
      </c>
      <c r="S9958" s="3">
        <v>26194998</v>
      </c>
      <c r="T9958" s="3">
        <f>Tabla1[[#This Row],[OS-Valor Unitario]]-Tabla1[[#This Row],[costo_antes_iva]]</f>
        <v>12500</v>
      </c>
      <c r="U9958" s="3">
        <f>Tabla1[[#This Row],[OS-Valor Unitario]]*Tabla1[[#This Row],[OS-Cantidad]]</f>
        <v>504000</v>
      </c>
      <c r="V9958" s="3">
        <f>Tabla1[[#This Row],[costo_antes_iva]]*Tabla1[[#This Row],[OS-Cantidad]]</f>
        <v>279000</v>
      </c>
      <c r="W9958" s="3">
        <f>Tabla1[[#This Row],[Valor total OS]]-Tabla1[[#This Row],[valor total op]]</f>
        <v>225000</v>
      </c>
    </row>
    <row r="9959" spans="1:23" x14ac:dyDescent="0.3">
      <c r="A9959">
        <v>4684</v>
      </c>
      <c r="B9959" t="s">
        <v>13325</v>
      </c>
      <c r="C9959" t="s">
        <v>85</v>
      </c>
      <c r="D9959" t="s">
        <v>7029</v>
      </c>
      <c r="E9959">
        <v>197</v>
      </c>
      <c r="F9959">
        <v>42277008</v>
      </c>
      <c r="G9959" t="s">
        <v>13326</v>
      </c>
      <c r="H9959" s="6">
        <v>45096</v>
      </c>
      <c r="I9959" s="3">
        <v>2400</v>
      </c>
      <c r="J9959" t="s">
        <v>33</v>
      </c>
      <c r="K9959" t="s">
        <v>13325</v>
      </c>
      <c r="L9959">
        <v>1</v>
      </c>
      <c r="M9959" t="s">
        <v>35</v>
      </c>
      <c r="N9959" s="3">
        <v>3500</v>
      </c>
      <c r="O9959">
        <v>199</v>
      </c>
      <c r="P9959" t="s">
        <v>13327</v>
      </c>
      <c r="Q9959" t="s">
        <v>963</v>
      </c>
      <c r="R9959" t="s">
        <v>61</v>
      </c>
      <c r="S9959" s="3">
        <v>88616498</v>
      </c>
      <c r="T9959" s="3">
        <f>Tabla1[[#This Row],[OS-Valor Unitario]]-Tabla1[[#This Row],[costo_antes_iva]]</f>
        <v>1100</v>
      </c>
      <c r="U9959" s="3">
        <f>Tabla1[[#This Row],[OS-Valor Unitario]]*Tabla1[[#This Row],[OS-Cantidad]]</f>
        <v>696500</v>
      </c>
      <c r="V9959" s="3">
        <f>Tabla1[[#This Row],[costo_antes_iva]]*Tabla1[[#This Row],[OS-Cantidad]]</f>
        <v>477600</v>
      </c>
      <c r="W9959" s="3">
        <f>Tabla1[[#This Row],[Valor total OS]]-Tabla1[[#This Row],[valor total op]]</f>
        <v>218900</v>
      </c>
    </row>
    <row r="9960" spans="1:23" x14ac:dyDescent="0.3">
      <c r="A9960">
        <v>4684</v>
      </c>
      <c r="B9960" t="s">
        <v>13325</v>
      </c>
      <c r="C9960" t="s">
        <v>85</v>
      </c>
      <c r="D9960" t="s">
        <v>7029</v>
      </c>
      <c r="E9960">
        <v>197</v>
      </c>
      <c r="F9960">
        <v>42277008</v>
      </c>
      <c r="G9960" t="s">
        <v>13326</v>
      </c>
      <c r="H9960" s="6">
        <v>45096</v>
      </c>
      <c r="I9960" s="3">
        <v>7000</v>
      </c>
      <c r="J9960" t="s">
        <v>23</v>
      </c>
      <c r="K9960" t="s">
        <v>13325</v>
      </c>
      <c r="L9960">
        <v>1</v>
      </c>
      <c r="M9960" t="s">
        <v>5600</v>
      </c>
      <c r="N9960" s="3">
        <v>7150</v>
      </c>
      <c r="O9960">
        <v>202</v>
      </c>
      <c r="P9960" t="s">
        <v>13327</v>
      </c>
      <c r="Q9960" t="s">
        <v>963</v>
      </c>
      <c r="R9960" t="s">
        <v>61</v>
      </c>
      <c r="S9960" s="3">
        <v>88616498</v>
      </c>
      <c r="T9960" s="3">
        <f>Tabla1[[#This Row],[OS-Valor Unitario]]-Tabla1[[#This Row],[costo_antes_iva]]</f>
        <v>150</v>
      </c>
      <c r="U9960" s="3">
        <f>Tabla1[[#This Row],[OS-Valor Unitario]]*Tabla1[[#This Row],[OS-Cantidad]]</f>
        <v>1444300</v>
      </c>
      <c r="V9960" s="3">
        <f>Tabla1[[#This Row],[costo_antes_iva]]*Tabla1[[#This Row],[OS-Cantidad]]</f>
        <v>1414000</v>
      </c>
      <c r="W9960" s="3">
        <f>Tabla1[[#This Row],[Valor total OS]]-Tabla1[[#This Row],[valor total op]]</f>
        <v>30300</v>
      </c>
    </row>
    <row r="9961" spans="1:23" x14ac:dyDescent="0.3">
      <c r="A9961">
        <v>4684</v>
      </c>
      <c r="B9961" t="s">
        <v>13328</v>
      </c>
      <c r="C9961" t="s">
        <v>85</v>
      </c>
      <c r="D9961" t="s">
        <v>7029</v>
      </c>
      <c r="E9961">
        <v>209</v>
      </c>
      <c r="F9961">
        <v>42277016</v>
      </c>
      <c r="G9961" t="s">
        <v>13329</v>
      </c>
      <c r="H9961" s="6">
        <v>45096</v>
      </c>
      <c r="I9961" s="3">
        <v>2400</v>
      </c>
      <c r="J9961" t="s">
        <v>33</v>
      </c>
      <c r="K9961" t="s">
        <v>13328</v>
      </c>
      <c r="L9961">
        <v>2</v>
      </c>
      <c r="M9961" t="s">
        <v>35</v>
      </c>
      <c r="N9961" s="3">
        <v>2400</v>
      </c>
      <c r="O9961">
        <v>211</v>
      </c>
      <c r="P9961" t="s">
        <v>13327</v>
      </c>
      <c r="Q9961" t="s">
        <v>963</v>
      </c>
      <c r="R9961" t="s">
        <v>61</v>
      </c>
      <c r="S9961" s="3">
        <v>88616498</v>
      </c>
      <c r="T9961" s="3">
        <f>Tabla1[[#This Row],[OS-Valor Unitario]]-Tabla1[[#This Row],[costo_antes_iva]]</f>
        <v>0</v>
      </c>
      <c r="U9961" s="3">
        <f>Tabla1[[#This Row],[OS-Valor Unitario]]*Tabla1[[#This Row],[OS-Cantidad]]</f>
        <v>506400</v>
      </c>
      <c r="V9961" s="3">
        <f>Tabla1[[#This Row],[costo_antes_iva]]*Tabla1[[#This Row],[OS-Cantidad]]</f>
        <v>506400</v>
      </c>
      <c r="W9961" s="3">
        <f>Tabla1[[#This Row],[Valor total OS]]-Tabla1[[#This Row],[valor total op]]</f>
        <v>0</v>
      </c>
    </row>
    <row r="9962" spans="1:23" x14ac:dyDescent="0.3">
      <c r="A9962">
        <v>4684</v>
      </c>
      <c r="B9962" t="s">
        <v>13328</v>
      </c>
      <c r="C9962" t="s">
        <v>85</v>
      </c>
      <c r="D9962" t="s">
        <v>7029</v>
      </c>
      <c r="E9962">
        <v>209</v>
      </c>
      <c r="F9962">
        <v>42277016</v>
      </c>
      <c r="G9962" t="s">
        <v>13329</v>
      </c>
      <c r="H9962" s="6">
        <v>45096</v>
      </c>
      <c r="I9962" s="3">
        <v>7000</v>
      </c>
      <c r="J9962" t="s">
        <v>23</v>
      </c>
      <c r="K9962" t="s">
        <v>13328</v>
      </c>
      <c r="L9962">
        <v>2</v>
      </c>
      <c r="M9962" t="s">
        <v>765</v>
      </c>
      <c r="N9962" s="3">
        <v>7000</v>
      </c>
      <c r="O9962">
        <v>209</v>
      </c>
      <c r="P9962" t="s">
        <v>13327</v>
      </c>
      <c r="Q9962" t="s">
        <v>963</v>
      </c>
      <c r="R9962" t="s">
        <v>61</v>
      </c>
      <c r="S9962" s="3">
        <v>88616498</v>
      </c>
      <c r="T9962" s="3">
        <f>Tabla1[[#This Row],[OS-Valor Unitario]]-Tabla1[[#This Row],[costo_antes_iva]]</f>
        <v>0</v>
      </c>
      <c r="U9962" s="3">
        <f>Tabla1[[#This Row],[OS-Valor Unitario]]*Tabla1[[#This Row],[OS-Cantidad]]</f>
        <v>1463000</v>
      </c>
      <c r="V9962" s="3">
        <f>Tabla1[[#This Row],[costo_antes_iva]]*Tabla1[[#This Row],[OS-Cantidad]]</f>
        <v>1463000</v>
      </c>
      <c r="W9962" s="3">
        <f>Tabla1[[#This Row],[Valor total OS]]-Tabla1[[#This Row],[valor total op]]</f>
        <v>0</v>
      </c>
    </row>
    <row r="9963" spans="1:23" x14ac:dyDescent="0.3">
      <c r="A9963">
        <v>4684</v>
      </c>
      <c r="B9963" t="s">
        <v>13330</v>
      </c>
      <c r="C9963" t="s">
        <v>85</v>
      </c>
      <c r="D9963" t="s">
        <v>7029</v>
      </c>
      <c r="E9963">
        <v>203</v>
      </c>
      <c r="F9963">
        <v>42277024</v>
      </c>
      <c r="G9963" t="s">
        <v>13331</v>
      </c>
      <c r="H9963" s="6">
        <v>45096</v>
      </c>
      <c r="I9963" s="3">
        <v>2400</v>
      </c>
      <c r="J9963" t="s">
        <v>33</v>
      </c>
      <c r="K9963" t="s">
        <v>13330</v>
      </c>
      <c r="L9963">
        <v>3</v>
      </c>
      <c r="M9963" t="s">
        <v>35</v>
      </c>
      <c r="N9963" s="3">
        <v>3500</v>
      </c>
      <c r="O9963">
        <v>205</v>
      </c>
      <c r="P9963" t="s">
        <v>13327</v>
      </c>
      <c r="Q9963" t="s">
        <v>963</v>
      </c>
      <c r="R9963" t="s">
        <v>61</v>
      </c>
      <c r="S9963" s="3">
        <v>88616498</v>
      </c>
      <c r="T9963" s="3">
        <f>Tabla1[[#This Row],[OS-Valor Unitario]]-Tabla1[[#This Row],[costo_antes_iva]]</f>
        <v>1100</v>
      </c>
      <c r="U9963" s="3">
        <f>Tabla1[[#This Row],[OS-Valor Unitario]]*Tabla1[[#This Row],[OS-Cantidad]]</f>
        <v>717500</v>
      </c>
      <c r="V9963" s="3">
        <f>Tabla1[[#This Row],[costo_antes_iva]]*Tabla1[[#This Row],[OS-Cantidad]]</f>
        <v>492000</v>
      </c>
      <c r="W9963" s="3">
        <f>Tabla1[[#This Row],[Valor total OS]]-Tabla1[[#This Row],[valor total op]]</f>
        <v>225500</v>
      </c>
    </row>
    <row r="9964" spans="1:23" x14ac:dyDescent="0.3">
      <c r="A9964">
        <v>4684</v>
      </c>
      <c r="B9964" t="s">
        <v>13330</v>
      </c>
      <c r="C9964" t="s">
        <v>85</v>
      </c>
      <c r="D9964" t="s">
        <v>7029</v>
      </c>
      <c r="E9964">
        <v>203</v>
      </c>
      <c r="F9964">
        <v>42277024</v>
      </c>
      <c r="G9964" t="s">
        <v>13331</v>
      </c>
      <c r="H9964" s="6">
        <v>45096</v>
      </c>
      <c r="I9964" s="3">
        <v>7000</v>
      </c>
      <c r="J9964" t="s">
        <v>23</v>
      </c>
      <c r="K9964" t="s">
        <v>13330</v>
      </c>
      <c r="L9964">
        <v>3</v>
      </c>
      <c r="M9964" t="s">
        <v>12836</v>
      </c>
      <c r="N9964" s="3">
        <v>6500</v>
      </c>
      <c r="O9964">
        <v>204</v>
      </c>
      <c r="P9964" t="s">
        <v>13327</v>
      </c>
      <c r="Q9964" t="s">
        <v>963</v>
      </c>
      <c r="R9964" t="s">
        <v>61</v>
      </c>
      <c r="S9964" s="3">
        <v>88616498</v>
      </c>
      <c r="T9964" s="3">
        <f>Tabla1[[#This Row],[OS-Valor Unitario]]-Tabla1[[#This Row],[costo_antes_iva]]</f>
        <v>-500</v>
      </c>
      <c r="U9964" s="3">
        <f>Tabla1[[#This Row],[OS-Valor Unitario]]*Tabla1[[#This Row],[OS-Cantidad]]</f>
        <v>1326000</v>
      </c>
      <c r="V9964" s="3">
        <f>Tabla1[[#This Row],[costo_antes_iva]]*Tabla1[[#This Row],[OS-Cantidad]]</f>
        <v>1428000</v>
      </c>
      <c r="W9964" s="3">
        <f>Tabla1[[#This Row],[Valor total OS]]-Tabla1[[#This Row],[valor total op]]</f>
        <v>-102000</v>
      </c>
    </row>
    <row r="9965" spans="1:23" x14ac:dyDescent="0.3">
      <c r="A9965">
        <v>4684</v>
      </c>
      <c r="B9965" t="s">
        <v>13332</v>
      </c>
      <c r="C9965" t="s">
        <v>85</v>
      </c>
      <c r="D9965" t="s">
        <v>7029</v>
      </c>
      <c r="E9965">
        <v>307</v>
      </c>
      <c r="F9965">
        <v>42277032</v>
      </c>
      <c r="G9965" t="s">
        <v>13333</v>
      </c>
      <c r="H9965" s="6">
        <v>45096</v>
      </c>
      <c r="I9965" s="3">
        <v>2400</v>
      </c>
      <c r="J9965" t="s">
        <v>33</v>
      </c>
      <c r="K9965" t="s">
        <v>13332</v>
      </c>
      <c r="L9965">
        <v>4</v>
      </c>
      <c r="M9965" t="s">
        <v>35</v>
      </c>
      <c r="N9965" s="3">
        <v>3500</v>
      </c>
      <c r="O9965">
        <v>309</v>
      </c>
      <c r="P9965" t="s">
        <v>13327</v>
      </c>
      <c r="Q9965" t="s">
        <v>963</v>
      </c>
      <c r="R9965" t="s">
        <v>61</v>
      </c>
      <c r="S9965" s="3">
        <v>88616498</v>
      </c>
      <c r="T9965" s="3">
        <f>Tabla1[[#This Row],[OS-Valor Unitario]]-Tabla1[[#This Row],[costo_antes_iva]]</f>
        <v>1100</v>
      </c>
      <c r="U9965" s="3">
        <f>Tabla1[[#This Row],[OS-Valor Unitario]]*Tabla1[[#This Row],[OS-Cantidad]]</f>
        <v>1081500</v>
      </c>
      <c r="V9965" s="3">
        <f>Tabla1[[#This Row],[costo_antes_iva]]*Tabla1[[#This Row],[OS-Cantidad]]</f>
        <v>741600</v>
      </c>
      <c r="W9965" s="3">
        <f>Tabla1[[#This Row],[Valor total OS]]-Tabla1[[#This Row],[valor total op]]</f>
        <v>339900</v>
      </c>
    </row>
    <row r="9966" spans="1:23" x14ac:dyDescent="0.3">
      <c r="A9966">
        <v>4684</v>
      </c>
      <c r="B9966" t="s">
        <v>13332</v>
      </c>
      <c r="C9966" t="s">
        <v>85</v>
      </c>
      <c r="D9966" t="s">
        <v>7029</v>
      </c>
      <c r="E9966">
        <v>307</v>
      </c>
      <c r="F9966">
        <v>42277032</v>
      </c>
      <c r="G9966" t="s">
        <v>13333</v>
      </c>
      <c r="H9966" s="6">
        <v>45096</v>
      </c>
      <c r="I9966" s="3">
        <v>7000</v>
      </c>
      <c r="J9966" t="s">
        <v>23</v>
      </c>
      <c r="K9966" t="s">
        <v>13332</v>
      </c>
      <c r="L9966">
        <v>4</v>
      </c>
      <c r="M9966" t="s">
        <v>5688</v>
      </c>
      <c r="N9966" s="3">
        <v>7000</v>
      </c>
      <c r="O9966">
        <v>309</v>
      </c>
      <c r="P9966" t="s">
        <v>13327</v>
      </c>
      <c r="Q9966" t="s">
        <v>963</v>
      </c>
      <c r="R9966" t="s">
        <v>61</v>
      </c>
      <c r="S9966" s="3">
        <v>88616498</v>
      </c>
      <c r="T9966" s="3">
        <f>Tabla1[[#This Row],[OS-Valor Unitario]]-Tabla1[[#This Row],[costo_antes_iva]]</f>
        <v>0</v>
      </c>
      <c r="U9966" s="3">
        <f>Tabla1[[#This Row],[OS-Valor Unitario]]*Tabla1[[#This Row],[OS-Cantidad]]</f>
        <v>2163000</v>
      </c>
      <c r="V9966" s="3">
        <f>Tabla1[[#This Row],[costo_antes_iva]]*Tabla1[[#This Row],[OS-Cantidad]]</f>
        <v>2163000</v>
      </c>
      <c r="W9966" s="3">
        <f>Tabla1[[#This Row],[Valor total OS]]-Tabla1[[#This Row],[valor total op]]</f>
        <v>0</v>
      </c>
    </row>
    <row r="9967" spans="1:23" x14ac:dyDescent="0.3">
      <c r="A9967">
        <v>4684</v>
      </c>
      <c r="B9967" t="s">
        <v>13334</v>
      </c>
      <c r="C9967" t="s">
        <v>85</v>
      </c>
      <c r="D9967" t="s">
        <v>7029</v>
      </c>
      <c r="E9967">
        <v>586</v>
      </c>
      <c r="F9967">
        <v>42277040</v>
      </c>
      <c r="G9967" t="s">
        <v>13335</v>
      </c>
      <c r="H9967" s="6">
        <v>45096</v>
      </c>
      <c r="I9967" s="3">
        <v>2400</v>
      </c>
      <c r="J9967" t="s">
        <v>33</v>
      </c>
      <c r="K9967" t="s">
        <v>13334</v>
      </c>
      <c r="L9967">
        <v>5</v>
      </c>
      <c r="M9967" t="s">
        <v>35</v>
      </c>
      <c r="N9967" s="3">
        <v>2400</v>
      </c>
      <c r="O9967">
        <v>586</v>
      </c>
      <c r="P9967" t="s">
        <v>13327</v>
      </c>
      <c r="Q9967" t="s">
        <v>963</v>
      </c>
      <c r="R9967" t="s">
        <v>61</v>
      </c>
      <c r="S9967" s="3">
        <v>88616498</v>
      </c>
      <c r="T9967" s="3">
        <f>Tabla1[[#This Row],[OS-Valor Unitario]]-Tabla1[[#This Row],[costo_antes_iva]]</f>
        <v>0</v>
      </c>
      <c r="U9967" s="3">
        <f>Tabla1[[#This Row],[OS-Valor Unitario]]*Tabla1[[#This Row],[OS-Cantidad]]</f>
        <v>1406400</v>
      </c>
      <c r="V9967" s="3">
        <f>Tabla1[[#This Row],[costo_antes_iva]]*Tabla1[[#This Row],[OS-Cantidad]]</f>
        <v>1406400</v>
      </c>
      <c r="W9967" s="3">
        <f>Tabla1[[#This Row],[Valor total OS]]-Tabla1[[#This Row],[valor total op]]</f>
        <v>0</v>
      </c>
    </row>
    <row r="9968" spans="1:23" x14ac:dyDescent="0.3">
      <c r="A9968">
        <v>4684</v>
      </c>
      <c r="B9968" t="s">
        <v>13334</v>
      </c>
      <c r="C9968" t="s">
        <v>85</v>
      </c>
      <c r="D9968" t="s">
        <v>7029</v>
      </c>
      <c r="E9968">
        <v>586</v>
      </c>
      <c r="F9968">
        <v>42277040</v>
      </c>
      <c r="G9968" t="s">
        <v>13335</v>
      </c>
      <c r="H9968" s="6">
        <v>45096</v>
      </c>
      <c r="I9968" s="3">
        <v>7000</v>
      </c>
      <c r="J9968" t="s">
        <v>23</v>
      </c>
      <c r="K9968" t="s">
        <v>13334</v>
      </c>
      <c r="L9968">
        <v>5</v>
      </c>
      <c r="M9968" t="s">
        <v>10860</v>
      </c>
      <c r="N9968" s="3">
        <v>6500</v>
      </c>
      <c r="O9968">
        <v>590</v>
      </c>
      <c r="P9968" t="s">
        <v>13327</v>
      </c>
      <c r="Q9968" t="s">
        <v>963</v>
      </c>
      <c r="R9968" t="s">
        <v>61</v>
      </c>
      <c r="S9968" s="3">
        <v>88616498</v>
      </c>
      <c r="T9968" s="3">
        <f>Tabla1[[#This Row],[OS-Valor Unitario]]-Tabla1[[#This Row],[costo_antes_iva]]</f>
        <v>-500</v>
      </c>
      <c r="U9968" s="3">
        <f>Tabla1[[#This Row],[OS-Valor Unitario]]*Tabla1[[#This Row],[OS-Cantidad]]</f>
        <v>3835000</v>
      </c>
      <c r="V9968" s="3">
        <f>Tabla1[[#This Row],[costo_antes_iva]]*Tabla1[[#This Row],[OS-Cantidad]]</f>
        <v>4130000</v>
      </c>
      <c r="W9968" s="3">
        <f>Tabla1[[#This Row],[Valor total OS]]-Tabla1[[#This Row],[valor total op]]</f>
        <v>-295000</v>
      </c>
    </row>
    <row r="9969" spans="1:23" x14ac:dyDescent="0.3">
      <c r="A9969">
        <v>4683</v>
      </c>
      <c r="B9969" t="s">
        <v>13336</v>
      </c>
      <c r="C9969" t="s">
        <v>124</v>
      </c>
      <c r="D9969" t="s">
        <v>12286</v>
      </c>
      <c r="E9969">
        <v>10</v>
      </c>
      <c r="F9969">
        <v>42020151</v>
      </c>
      <c r="G9969" t="s">
        <v>13337</v>
      </c>
      <c r="H9969" s="6">
        <v>45083</v>
      </c>
      <c r="I9969" s="3">
        <v>3000</v>
      </c>
      <c r="J9969" t="s">
        <v>23</v>
      </c>
      <c r="K9969" t="s">
        <v>13336</v>
      </c>
      <c r="L9969">
        <v>1</v>
      </c>
      <c r="M9969" t="s">
        <v>765</v>
      </c>
      <c r="N9969" s="3">
        <v>1400</v>
      </c>
      <c r="O9969">
        <v>1</v>
      </c>
      <c r="P9969" t="s">
        <v>13338</v>
      </c>
      <c r="Q9969" t="s">
        <v>106</v>
      </c>
      <c r="R9969" t="s">
        <v>61</v>
      </c>
      <c r="S9969" s="3">
        <v>1075830</v>
      </c>
      <c r="T9969" s="3">
        <f>Tabla1[[#This Row],[OS-Valor Unitario]]-Tabla1[[#This Row],[costo_antes_iva]]</f>
        <v>-1600</v>
      </c>
      <c r="U9969" s="3">
        <f>Tabla1[[#This Row],[OS-Valor Unitario]]*Tabla1[[#This Row],[OS-Cantidad]]</f>
        <v>1400</v>
      </c>
      <c r="V9969" s="3">
        <f>Tabla1[[#This Row],[costo_antes_iva]]*Tabla1[[#This Row],[OS-Cantidad]]</f>
        <v>3000</v>
      </c>
      <c r="W9969" s="3">
        <f>Tabla1[[#This Row],[Valor total OS]]-Tabla1[[#This Row],[valor total op]]</f>
        <v>-1600</v>
      </c>
    </row>
    <row r="9970" spans="1:23" x14ac:dyDescent="0.3">
      <c r="A9970">
        <v>4683</v>
      </c>
      <c r="B9970" t="s">
        <v>13336</v>
      </c>
      <c r="C9970" t="s">
        <v>124</v>
      </c>
      <c r="D9970" t="s">
        <v>12286</v>
      </c>
      <c r="E9970">
        <v>10</v>
      </c>
      <c r="F9970">
        <v>42020151</v>
      </c>
      <c r="G9970" t="s">
        <v>13337</v>
      </c>
      <c r="H9970" s="6">
        <v>45083</v>
      </c>
      <c r="I9970" s="3">
        <v>1400</v>
      </c>
      <c r="J9970" t="s">
        <v>82</v>
      </c>
      <c r="K9970" t="s">
        <v>13336</v>
      </c>
      <c r="L9970">
        <v>1</v>
      </c>
      <c r="M9970" t="s">
        <v>12842</v>
      </c>
      <c r="N9970" s="3">
        <v>1400</v>
      </c>
      <c r="O9970">
        <v>10</v>
      </c>
      <c r="P9970" t="s">
        <v>13338</v>
      </c>
      <c r="Q9970" t="s">
        <v>106</v>
      </c>
      <c r="R9970" t="s">
        <v>61</v>
      </c>
      <c r="S9970" s="3">
        <v>1075830</v>
      </c>
      <c r="T9970" s="3">
        <f>Tabla1[[#This Row],[OS-Valor Unitario]]-Tabla1[[#This Row],[costo_antes_iva]]</f>
        <v>0</v>
      </c>
      <c r="U9970" s="3">
        <f>Tabla1[[#This Row],[OS-Valor Unitario]]*Tabla1[[#This Row],[OS-Cantidad]]</f>
        <v>14000</v>
      </c>
      <c r="V9970" s="3">
        <f>Tabla1[[#This Row],[costo_antes_iva]]*Tabla1[[#This Row],[OS-Cantidad]]</f>
        <v>14000</v>
      </c>
      <c r="W9970" s="3">
        <f>Tabla1[[#This Row],[Valor total OS]]-Tabla1[[#This Row],[valor total op]]</f>
        <v>0</v>
      </c>
    </row>
    <row r="9971" spans="1:23" x14ac:dyDescent="0.3">
      <c r="A9971">
        <v>4683</v>
      </c>
      <c r="B9971" t="s">
        <v>13339</v>
      </c>
      <c r="C9971" t="s">
        <v>124</v>
      </c>
      <c r="D9971" t="s">
        <v>12286</v>
      </c>
      <c r="E9971">
        <v>10</v>
      </c>
      <c r="F9971">
        <v>42020155</v>
      </c>
      <c r="G9971" t="s">
        <v>13340</v>
      </c>
      <c r="H9971" s="6">
        <v>45083</v>
      </c>
      <c r="I9971" s="3">
        <v>3000</v>
      </c>
      <c r="J9971" t="s">
        <v>23</v>
      </c>
      <c r="K9971" t="s">
        <v>13339</v>
      </c>
      <c r="L9971">
        <v>2</v>
      </c>
      <c r="M9971" t="s">
        <v>765</v>
      </c>
      <c r="N9971" s="3">
        <v>1400</v>
      </c>
      <c r="O9971">
        <v>1</v>
      </c>
      <c r="P9971" t="s">
        <v>13338</v>
      </c>
      <c r="Q9971" t="s">
        <v>106</v>
      </c>
      <c r="R9971" t="s">
        <v>61</v>
      </c>
      <c r="S9971" s="3">
        <v>1075830</v>
      </c>
      <c r="T9971" s="3">
        <f>Tabla1[[#This Row],[OS-Valor Unitario]]-Tabla1[[#This Row],[costo_antes_iva]]</f>
        <v>-1600</v>
      </c>
      <c r="U9971" s="3">
        <f>Tabla1[[#This Row],[OS-Valor Unitario]]*Tabla1[[#This Row],[OS-Cantidad]]</f>
        <v>1400</v>
      </c>
      <c r="V9971" s="3">
        <f>Tabla1[[#This Row],[costo_antes_iva]]*Tabla1[[#This Row],[OS-Cantidad]]</f>
        <v>3000</v>
      </c>
      <c r="W9971" s="3">
        <f>Tabla1[[#This Row],[Valor total OS]]-Tabla1[[#This Row],[valor total op]]</f>
        <v>-1600</v>
      </c>
    </row>
    <row r="9972" spans="1:23" x14ac:dyDescent="0.3">
      <c r="A9972">
        <v>4683</v>
      </c>
      <c r="B9972" t="s">
        <v>13339</v>
      </c>
      <c r="C9972" t="s">
        <v>124</v>
      </c>
      <c r="D9972" t="s">
        <v>12286</v>
      </c>
      <c r="E9972">
        <v>10</v>
      </c>
      <c r="F9972">
        <v>42020155</v>
      </c>
      <c r="G9972" t="s">
        <v>13340</v>
      </c>
      <c r="H9972" s="6">
        <v>45083</v>
      </c>
      <c r="I9972" s="3">
        <v>1400</v>
      </c>
      <c r="J9972" t="s">
        <v>82</v>
      </c>
      <c r="K9972" t="s">
        <v>13339</v>
      </c>
      <c r="L9972">
        <v>2</v>
      </c>
      <c r="M9972" t="s">
        <v>12842</v>
      </c>
      <c r="N9972" s="3">
        <v>1400</v>
      </c>
      <c r="O9972">
        <v>10</v>
      </c>
      <c r="P9972" t="s">
        <v>13338</v>
      </c>
      <c r="Q9972" t="s">
        <v>106</v>
      </c>
      <c r="R9972" t="s">
        <v>61</v>
      </c>
      <c r="S9972" s="3">
        <v>1075830</v>
      </c>
      <c r="T9972" s="3">
        <f>Tabla1[[#This Row],[OS-Valor Unitario]]-Tabla1[[#This Row],[costo_antes_iva]]</f>
        <v>0</v>
      </c>
      <c r="U9972" s="3">
        <f>Tabla1[[#This Row],[OS-Valor Unitario]]*Tabla1[[#This Row],[OS-Cantidad]]</f>
        <v>14000</v>
      </c>
      <c r="V9972" s="3">
        <f>Tabla1[[#This Row],[costo_antes_iva]]*Tabla1[[#This Row],[OS-Cantidad]]</f>
        <v>14000</v>
      </c>
      <c r="W9972" s="3">
        <f>Tabla1[[#This Row],[Valor total OS]]-Tabla1[[#This Row],[valor total op]]</f>
        <v>0</v>
      </c>
    </row>
    <row r="9973" spans="1:23" x14ac:dyDescent="0.3">
      <c r="A9973">
        <v>4683</v>
      </c>
      <c r="B9973" t="s">
        <v>13341</v>
      </c>
      <c r="C9973" t="s">
        <v>124</v>
      </c>
      <c r="D9973" t="s">
        <v>12286</v>
      </c>
      <c r="E9973">
        <v>10</v>
      </c>
      <c r="F9973">
        <v>42020159</v>
      </c>
      <c r="G9973" t="s">
        <v>13342</v>
      </c>
      <c r="H9973" s="6">
        <v>45083</v>
      </c>
      <c r="I9973" s="3">
        <v>3000</v>
      </c>
      <c r="J9973" t="s">
        <v>23</v>
      </c>
      <c r="K9973" t="s">
        <v>13341</v>
      </c>
      <c r="L9973">
        <v>3</v>
      </c>
      <c r="M9973" t="s">
        <v>765</v>
      </c>
      <c r="N9973" s="3">
        <v>1400</v>
      </c>
      <c r="O9973">
        <v>1</v>
      </c>
      <c r="P9973" t="s">
        <v>13338</v>
      </c>
      <c r="Q9973" t="s">
        <v>106</v>
      </c>
      <c r="R9973" t="s">
        <v>61</v>
      </c>
      <c r="S9973" s="3">
        <v>1075830</v>
      </c>
      <c r="T9973" s="3">
        <f>Tabla1[[#This Row],[OS-Valor Unitario]]-Tabla1[[#This Row],[costo_antes_iva]]</f>
        <v>-1600</v>
      </c>
      <c r="U9973" s="3">
        <f>Tabla1[[#This Row],[OS-Valor Unitario]]*Tabla1[[#This Row],[OS-Cantidad]]</f>
        <v>1400</v>
      </c>
      <c r="V9973" s="3">
        <f>Tabla1[[#This Row],[costo_antes_iva]]*Tabla1[[#This Row],[OS-Cantidad]]</f>
        <v>3000</v>
      </c>
      <c r="W9973" s="3">
        <f>Tabla1[[#This Row],[Valor total OS]]-Tabla1[[#This Row],[valor total op]]</f>
        <v>-1600</v>
      </c>
    </row>
    <row r="9974" spans="1:23" x14ac:dyDescent="0.3">
      <c r="A9974">
        <v>4683</v>
      </c>
      <c r="B9974" t="s">
        <v>13341</v>
      </c>
      <c r="C9974" t="s">
        <v>124</v>
      </c>
      <c r="D9974" t="s">
        <v>12286</v>
      </c>
      <c r="E9974">
        <v>10</v>
      </c>
      <c r="F9974">
        <v>42020159</v>
      </c>
      <c r="G9974" t="s">
        <v>13342</v>
      </c>
      <c r="H9974" s="6">
        <v>45083</v>
      </c>
      <c r="I9974" s="3">
        <v>1400</v>
      </c>
      <c r="J9974" t="s">
        <v>82</v>
      </c>
      <c r="K9974" t="s">
        <v>13341</v>
      </c>
      <c r="L9974">
        <v>3</v>
      </c>
      <c r="M9974" t="s">
        <v>12842</v>
      </c>
      <c r="N9974" s="3">
        <v>1400</v>
      </c>
      <c r="O9974">
        <v>10</v>
      </c>
      <c r="P9974" t="s">
        <v>13338</v>
      </c>
      <c r="Q9974" t="s">
        <v>106</v>
      </c>
      <c r="R9974" t="s">
        <v>61</v>
      </c>
      <c r="S9974" s="3">
        <v>1075830</v>
      </c>
      <c r="T9974" s="3">
        <f>Tabla1[[#This Row],[OS-Valor Unitario]]-Tabla1[[#This Row],[costo_antes_iva]]</f>
        <v>0</v>
      </c>
      <c r="U9974" s="3">
        <f>Tabla1[[#This Row],[OS-Valor Unitario]]*Tabla1[[#This Row],[OS-Cantidad]]</f>
        <v>14000</v>
      </c>
      <c r="V9974" s="3">
        <f>Tabla1[[#This Row],[costo_antes_iva]]*Tabla1[[#This Row],[OS-Cantidad]]</f>
        <v>14000</v>
      </c>
      <c r="W9974" s="3">
        <f>Tabla1[[#This Row],[Valor total OS]]-Tabla1[[#This Row],[valor total op]]</f>
        <v>0</v>
      </c>
    </row>
    <row r="9975" spans="1:23" x14ac:dyDescent="0.3">
      <c r="A9975">
        <v>4680</v>
      </c>
      <c r="B9975" t="s">
        <v>13343</v>
      </c>
      <c r="C9975" t="s">
        <v>12969</v>
      </c>
      <c r="D9975" t="s">
        <v>125</v>
      </c>
      <c r="E9975">
        <v>1</v>
      </c>
      <c r="F9975">
        <v>42220353</v>
      </c>
      <c r="G9975" t="s">
        <v>13344</v>
      </c>
      <c r="H9975" s="6">
        <v>45093</v>
      </c>
      <c r="I9975" s="3">
        <v>3000</v>
      </c>
      <c r="J9975" t="s">
        <v>33</v>
      </c>
      <c r="K9975" t="s">
        <v>13343</v>
      </c>
      <c r="L9975">
        <v>1</v>
      </c>
      <c r="M9975" t="s">
        <v>11369</v>
      </c>
      <c r="N9975" s="3">
        <v>13000</v>
      </c>
      <c r="O9975">
        <v>1</v>
      </c>
      <c r="P9975" t="s">
        <v>13345</v>
      </c>
      <c r="Q9975" t="s">
        <v>10544</v>
      </c>
      <c r="R9975" t="s">
        <v>92</v>
      </c>
      <c r="S9975" s="3">
        <v>159786</v>
      </c>
      <c r="T9975" s="3">
        <f>Tabla1[[#This Row],[OS-Valor Unitario]]-Tabla1[[#This Row],[costo_antes_iva]]</f>
        <v>10000</v>
      </c>
      <c r="U9975" s="3">
        <f>Tabla1[[#This Row],[OS-Valor Unitario]]*Tabla1[[#This Row],[OS-Cantidad]]</f>
        <v>13000</v>
      </c>
      <c r="V9975" s="3">
        <f>Tabla1[[#This Row],[costo_antes_iva]]*Tabla1[[#This Row],[OS-Cantidad]]</f>
        <v>3000</v>
      </c>
      <c r="W9975" s="3">
        <f>Tabla1[[#This Row],[Valor total OS]]-Tabla1[[#This Row],[valor total op]]</f>
        <v>10000</v>
      </c>
    </row>
    <row r="9976" spans="1:23" x14ac:dyDescent="0.3">
      <c r="A9976">
        <v>4680</v>
      </c>
      <c r="B9976" t="s">
        <v>13346</v>
      </c>
      <c r="C9976" t="s">
        <v>12969</v>
      </c>
      <c r="D9976" t="s">
        <v>125</v>
      </c>
      <c r="E9976">
        <v>1</v>
      </c>
      <c r="F9976">
        <v>42220501</v>
      </c>
      <c r="G9976" t="s">
        <v>13347</v>
      </c>
      <c r="H9976" s="6">
        <v>45093</v>
      </c>
      <c r="I9976" s="3">
        <v>3000</v>
      </c>
      <c r="J9976" t="s">
        <v>33</v>
      </c>
      <c r="K9976" t="s">
        <v>13346</v>
      </c>
      <c r="L9976">
        <v>2</v>
      </c>
      <c r="M9976" t="s">
        <v>11369</v>
      </c>
      <c r="N9976" s="3">
        <v>3000</v>
      </c>
      <c r="O9976">
        <v>1</v>
      </c>
      <c r="P9976" t="s">
        <v>13345</v>
      </c>
      <c r="Q9976" t="s">
        <v>10544</v>
      </c>
      <c r="R9976" t="s">
        <v>92</v>
      </c>
      <c r="S9976" s="3">
        <v>159786</v>
      </c>
      <c r="T9976" s="3">
        <f>Tabla1[[#This Row],[OS-Valor Unitario]]-Tabla1[[#This Row],[costo_antes_iva]]</f>
        <v>0</v>
      </c>
      <c r="U9976" s="3">
        <f>Tabla1[[#This Row],[OS-Valor Unitario]]*Tabla1[[#This Row],[OS-Cantidad]]</f>
        <v>3000</v>
      </c>
      <c r="V9976" s="3">
        <f>Tabla1[[#This Row],[costo_antes_iva]]*Tabla1[[#This Row],[OS-Cantidad]]</f>
        <v>3000</v>
      </c>
      <c r="W9976" s="3">
        <f>Tabla1[[#This Row],[Valor total OS]]-Tabla1[[#This Row],[valor total op]]</f>
        <v>0</v>
      </c>
    </row>
    <row r="9977" spans="1:23" x14ac:dyDescent="0.3">
      <c r="A9977">
        <v>4679</v>
      </c>
      <c r="B9977" t="s">
        <v>13348</v>
      </c>
      <c r="C9977" t="s">
        <v>244</v>
      </c>
      <c r="D9977" t="s">
        <v>7661</v>
      </c>
      <c r="E9977">
        <v>34</v>
      </c>
      <c r="F9977">
        <v>41496863</v>
      </c>
      <c r="G9977" t="s">
        <v>13349</v>
      </c>
      <c r="H9977" s="6">
        <v>45061</v>
      </c>
      <c r="I9977" s="3">
        <v>14000</v>
      </c>
      <c r="J9977" t="s">
        <v>23</v>
      </c>
      <c r="K9977" t="s">
        <v>13348</v>
      </c>
      <c r="L9977">
        <v>1</v>
      </c>
      <c r="M9977" t="s">
        <v>7808</v>
      </c>
      <c r="N9977" s="3">
        <v>15000</v>
      </c>
      <c r="O9977">
        <v>38</v>
      </c>
      <c r="P9977" t="s">
        <v>13350</v>
      </c>
      <c r="Q9977" t="s">
        <v>121</v>
      </c>
      <c r="R9977" t="s">
        <v>248</v>
      </c>
      <c r="S9977" s="3">
        <v>12010812</v>
      </c>
      <c r="T9977" s="3">
        <f>Tabla1[[#This Row],[OS-Valor Unitario]]-Tabla1[[#This Row],[costo_antes_iva]]</f>
        <v>1000</v>
      </c>
      <c r="U9977" s="3">
        <f>Tabla1[[#This Row],[OS-Valor Unitario]]*Tabla1[[#This Row],[OS-Cantidad]]</f>
        <v>570000</v>
      </c>
      <c r="V9977" s="3">
        <f>Tabla1[[#This Row],[costo_antes_iva]]*Tabla1[[#This Row],[OS-Cantidad]]</f>
        <v>532000</v>
      </c>
      <c r="W9977" s="3">
        <f>Tabla1[[#This Row],[Valor total OS]]-Tabla1[[#This Row],[valor total op]]</f>
        <v>38000</v>
      </c>
    </row>
    <row r="9978" spans="1:23" x14ac:dyDescent="0.3">
      <c r="A9978">
        <v>4679</v>
      </c>
      <c r="B9978" t="s">
        <v>13351</v>
      </c>
      <c r="C9978" t="s">
        <v>282</v>
      </c>
      <c r="D9978" t="s">
        <v>7661</v>
      </c>
      <c r="E9978">
        <v>36</v>
      </c>
      <c r="F9978">
        <v>41496888</v>
      </c>
      <c r="G9978" t="s">
        <v>13352</v>
      </c>
      <c r="H9978" s="6">
        <v>45061</v>
      </c>
      <c r="I9978" s="3">
        <v>15000</v>
      </c>
      <c r="J9978" t="s">
        <v>23</v>
      </c>
      <c r="K9978" t="s">
        <v>13351</v>
      </c>
      <c r="L9978">
        <v>2</v>
      </c>
      <c r="M9978" t="s">
        <v>7808</v>
      </c>
      <c r="N9978" s="3">
        <v>16000</v>
      </c>
      <c r="O9978">
        <v>38</v>
      </c>
      <c r="P9978" t="s">
        <v>13350</v>
      </c>
      <c r="Q9978" t="s">
        <v>121</v>
      </c>
      <c r="R9978" t="s">
        <v>72</v>
      </c>
      <c r="S9978" s="3">
        <v>12010812</v>
      </c>
      <c r="T9978" s="3">
        <f>Tabla1[[#This Row],[OS-Valor Unitario]]-Tabla1[[#This Row],[costo_antes_iva]]</f>
        <v>1000</v>
      </c>
      <c r="U9978" s="3">
        <f>Tabla1[[#This Row],[OS-Valor Unitario]]*Tabla1[[#This Row],[OS-Cantidad]]</f>
        <v>608000</v>
      </c>
      <c r="V9978" s="3">
        <f>Tabla1[[#This Row],[costo_antes_iva]]*Tabla1[[#This Row],[OS-Cantidad]]</f>
        <v>570000</v>
      </c>
      <c r="W9978" s="3">
        <f>Tabla1[[#This Row],[Valor total OS]]-Tabla1[[#This Row],[valor total op]]</f>
        <v>38000</v>
      </c>
    </row>
    <row r="9979" spans="1:23" x14ac:dyDescent="0.3">
      <c r="A9979">
        <v>4679</v>
      </c>
      <c r="B9979" t="s">
        <v>13351</v>
      </c>
      <c r="C9979" t="s">
        <v>282</v>
      </c>
      <c r="D9979" t="s">
        <v>7661</v>
      </c>
      <c r="E9979">
        <v>36</v>
      </c>
      <c r="F9979">
        <v>41496888</v>
      </c>
      <c r="G9979" t="s">
        <v>13352</v>
      </c>
      <c r="H9979" s="6">
        <v>45061</v>
      </c>
      <c r="I9979" s="3">
        <v>2200</v>
      </c>
      <c r="J9979" t="s">
        <v>82</v>
      </c>
      <c r="K9979" t="s">
        <v>13351</v>
      </c>
      <c r="L9979">
        <v>2</v>
      </c>
      <c r="M9979" t="s">
        <v>119</v>
      </c>
      <c r="N9979" s="3">
        <v>2200</v>
      </c>
      <c r="O9979">
        <v>38</v>
      </c>
      <c r="P9979" t="s">
        <v>13350</v>
      </c>
      <c r="Q9979" t="s">
        <v>121</v>
      </c>
      <c r="R9979" t="s">
        <v>72</v>
      </c>
      <c r="S9979" s="3">
        <v>12010812</v>
      </c>
      <c r="T9979" s="3">
        <f>Tabla1[[#This Row],[OS-Valor Unitario]]-Tabla1[[#This Row],[costo_antes_iva]]</f>
        <v>0</v>
      </c>
      <c r="U9979" s="3">
        <f>Tabla1[[#This Row],[OS-Valor Unitario]]*Tabla1[[#This Row],[OS-Cantidad]]</f>
        <v>83600</v>
      </c>
      <c r="V9979" s="3">
        <f>Tabla1[[#This Row],[costo_antes_iva]]*Tabla1[[#This Row],[OS-Cantidad]]</f>
        <v>83600</v>
      </c>
      <c r="W9979" s="3">
        <f>Tabla1[[#This Row],[Valor total OS]]-Tabla1[[#This Row],[valor total op]]</f>
        <v>0</v>
      </c>
    </row>
    <row r="9980" spans="1:23" x14ac:dyDescent="0.3">
      <c r="A9980">
        <v>4679</v>
      </c>
      <c r="B9980" t="s">
        <v>13353</v>
      </c>
      <c r="C9980" t="s">
        <v>244</v>
      </c>
      <c r="D9980" t="s">
        <v>7661</v>
      </c>
      <c r="E9980">
        <v>34</v>
      </c>
      <c r="F9980">
        <v>41496898</v>
      </c>
      <c r="G9980" t="s">
        <v>13354</v>
      </c>
      <c r="H9980" s="6">
        <v>45061</v>
      </c>
      <c r="I9980" s="3">
        <v>25000</v>
      </c>
      <c r="J9980" t="s">
        <v>23</v>
      </c>
      <c r="K9980" t="s">
        <v>13353</v>
      </c>
      <c r="L9980">
        <v>3</v>
      </c>
      <c r="M9980" t="s">
        <v>7808</v>
      </c>
      <c r="N9980" s="3">
        <v>25000</v>
      </c>
      <c r="O9980">
        <v>38</v>
      </c>
      <c r="P9980" t="s">
        <v>13350</v>
      </c>
      <c r="Q9980" t="s">
        <v>121</v>
      </c>
      <c r="R9980" t="s">
        <v>248</v>
      </c>
      <c r="S9980" s="3">
        <v>12010812</v>
      </c>
      <c r="T9980" s="3">
        <f>Tabla1[[#This Row],[OS-Valor Unitario]]-Tabla1[[#This Row],[costo_antes_iva]]</f>
        <v>0</v>
      </c>
      <c r="U9980" s="3">
        <f>Tabla1[[#This Row],[OS-Valor Unitario]]*Tabla1[[#This Row],[OS-Cantidad]]</f>
        <v>950000</v>
      </c>
      <c r="V9980" s="3">
        <f>Tabla1[[#This Row],[costo_antes_iva]]*Tabla1[[#This Row],[OS-Cantidad]]</f>
        <v>950000</v>
      </c>
      <c r="W9980" s="3">
        <f>Tabla1[[#This Row],[Valor total OS]]-Tabla1[[#This Row],[valor total op]]</f>
        <v>0</v>
      </c>
    </row>
    <row r="9981" spans="1:23" x14ac:dyDescent="0.3">
      <c r="A9981">
        <v>4679</v>
      </c>
      <c r="B9981" t="s">
        <v>13353</v>
      </c>
      <c r="C9981" t="s">
        <v>244</v>
      </c>
      <c r="D9981" t="s">
        <v>7661</v>
      </c>
      <c r="E9981">
        <v>34</v>
      </c>
      <c r="F9981">
        <v>41496898</v>
      </c>
      <c r="G9981" t="s">
        <v>13354</v>
      </c>
      <c r="H9981" s="6">
        <v>45061</v>
      </c>
      <c r="I9981" s="3">
        <v>2200</v>
      </c>
      <c r="J9981" t="s">
        <v>82</v>
      </c>
      <c r="K9981" t="s">
        <v>13353</v>
      </c>
      <c r="L9981">
        <v>3</v>
      </c>
      <c r="M9981" t="s">
        <v>119</v>
      </c>
      <c r="N9981" s="3">
        <v>2200</v>
      </c>
      <c r="O9981">
        <v>38</v>
      </c>
      <c r="P9981" t="s">
        <v>13350</v>
      </c>
      <c r="Q9981" t="s">
        <v>121</v>
      </c>
      <c r="R9981" t="s">
        <v>248</v>
      </c>
      <c r="S9981" s="3">
        <v>12010812</v>
      </c>
      <c r="T9981" s="3">
        <f>Tabla1[[#This Row],[OS-Valor Unitario]]-Tabla1[[#This Row],[costo_antes_iva]]</f>
        <v>0</v>
      </c>
      <c r="U9981" s="3">
        <f>Tabla1[[#This Row],[OS-Valor Unitario]]*Tabla1[[#This Row],[OS-Cantidad]]</f>
        <v>83600</v>
      </c>
      <c r="V9981" s="3">
        <f>Tabla1[[#This Row],[costo_antes_iva]]*Tabla1[[#This Row],[OS-Cantidad]]</f>
        <v>83600</v>
      </c>
      <c r="W9981" s="3">
        <f>Tabla1[[#This Row],[Valor total OS]]-Tabla1[[#This Row],[valor total op]]</f>
        <v>0</v>
      </c>
    </row>
    <row r="9982" spans="1:23" x14ac:dyDescent="0.3">
      <c r="A9982">
        <v>4677</v>
      </c>
      <c r="B9982" t="s">
        <v>13355</v>
      </c>
      <c r="C9982" t="s">
        <v>91</v>
      </c>
      <c r="D9982" t="s">
        <v>7983</v>
      </c>
      <c r="E9982">
        <v>13</v>
      </c>
      <c r="F9982">
        <v>42190692</v>
      </c>
      <c r="G9982" t="s">
        <v>13356</v>
      </c>
      <c r="H9982" s="6">
        <v>45092</v>
      </c>
      <c r="I9982" s="3">
        <v>2000</v>
      </c>
      <c r="J9982" t="s">
        <v>82</v>
      </c>
      <c r="K9982" t="s">
        <v>13355</v>
      </c>
      <c r="L9982">
        <v>1</v>
      </c>
      <c r="M9982" t="s">
        <v>3213</v>
      </c>
      <c r="N9982" s="3">
        <v>1200</v>
      </c>
      <c r="O9982">
        <v>13</v>
      </c>
      <c r="P9982" t="s">
        <v>13357</v>
      </c>
      <c r="Q9982" t="s">
        <v>12522</v>
      </c>
      <c r="R9982" t="s">
        <v>92</v>
      </c>
      <c r="S9982" s="3">
        <v>820703</v>
      </c>
      <c r="T9982" s="3">
        <f>Tabla1[[#This Row],[OS-Valor Unitario]]-Tabla1[[#This Row],[costo_antes_iva]]</f>
        <v>-800</v>
      </c>
      <c r="U9982" s="3">
        <f>Tabla1[[#This Row],[OS-Valor Unitario]]*Tabla1[[#This Row],[OS-Cantidad]]</f>
        <v>15600</v>
      </c>
      <c r="V9982" s="3">
        <f>Tabla1[[#This Row],[costo_antes_iva]]*Tabla1[[#This Row],[OS-Cantidad]]</f>
        <v>26000</v>
      </c>
      <c r="W9982" s="3">
        <f>Tabla1[[#This Row],[Valor total OS]]-Tabla1[[#This Row],[valor total op]]</f>
        <v>-10400</v>
      </c>
    </row>
    <row r="9983" spans="1:23" x14ac:dyDescent="0.3">
      <c r="A9983">
        <v>4676</v>
      </c>
      <c r="B9983" t="s">
        <v>13358</v>
      </c>
      <c r="C9983" t="s">
        <v>3977</v>
      </c>
      <c r="D9983" t="s">
        <v>7383</v>
      </c>
      <c r="E9983">
        <v>1000</v>
      </c>
      <c r="F9983">
        <v>41582221</v>
      </c>
      <c r="G9983" t="s">
        <v>13359</v>
      </c>
      <c r="H9983" s="6">
        <v>45064</v>
      </c>
      <c r="I9983" s="3">
        <v>9100</v>
      </c>
      <c r="J9983" t="s">
        <v>160</v>
      </c>
      <c r="K9983" t="s">
        <v>13358</v>
      </c>
      <c r="L9983">
        <v>1</v>
      </c>
      <c r="M9983" t="s">
        <v>5723</v>
      </c>
      <c r="N9983" s="3">
        <v>8500</v>
      </c>
      <c r="O9983">
        <v>300</v>
      </c>
      <c r="P9983" t="s">
        <v>13360</v>
      </c>
      <c r="Q9983" t="s">
        <v>121</v>
      </c>
      <c r="R9983" t="s">
        <v>298</v>
      </c>
      <c r="S9983" s="3">
        <v>21765600</v>
      </c>
      <c r="T9983" s="3">
        <f>Tabla1[[#This Row],[OS-Valor Unitario]]-Tabla1[[#This Row],[costo_antes_iva]]</f>
        <v>-600</v>
      </c>
      <c r="U9983" s="3">
        <f>Tabla1[[#This Row],[OS-Valor Unitario]]*Tabla1[[#This Row],[OS-Cantidad]]</f>
        <v>2550000</v>
      </c>
      <c r="V9983" s="3">
        <f>Tabla1[[#This Row],[costo_antes_iva]]*Tabla1[[#This Row],[OS-Cantidad]]</f>
        <v>2730000</v>
      </c>
      <c r="W9983" s="3">
        <f>Tabla1[[#This Row],[Valor total OS]]-Tabla1[[#This Row],[valor total op]]</f>
        <v>-180000</v>
      </c>
    </row>
    <row r="9984" spans="1:23" x14ac:dyDescent="0.3">
      <c r="A9984">
        <v>4672</v>
      </c>
      <c r="B9984" t="s">
        <v>13361</v>
      </c>
      <c r="C9984" t="s">
        <v>289</v>
      </c>
      <c r="D9984" t="s">
        <v>7983</v>
      </c>
      <c r="E9984">
        <v>12</v>
      </c>
      <c r="F9984">
        <v>42115300</v>
      </c>
      <c r="G9984" t="s">
        <v>13362</v>
      </c>
      <c r="H9984" s="6">
        <v>45091</v>
      </c>
      <c r="I9984" s="3">
        <v>4000</v>
      </c>
      <c r="J9984" t="s">
        <v>82</v>
      </c>
      <c r="K9984" t="s">
        <v>13361</v>
      </c>
      <c r="L9984">
        <v>1</v>
      </c>
      <c r="M9984" t="s">
        <v>119</v>
      </c>
      <c r="N9984" s="3">
        <v>2800</v>
      </c>
      <c r="O9984">
        <v>12</v>
      </c>
      <c r="P9984" t="s">
        <v>13363</v>
      </c>
      <c r="Q9984" t="s">
        <v>12522</v>
      </c>
      <c r="R9984" t="s">
        <v>293</v>
      </c>
      <c r="S9984" s="3">
        <v>735228</v>
      </c>
      <c r="T9984" s="3">
        <f>Tabla1[[#This Row],[OS-Valor Unitario]]-Tabla1[[#This Row],[costo_antes_iva]]</f>
        <v>-1200</v>
      </c>
      <c r="U9984" s="3">
        <f>Tabla1[[#This Row],[OS-Valor Unitario]]*Tabla1[[#This Row],[OS-Cantidad]]</f>
        <v>33600</v>
      </c>
      <c r="V9984" s="3">
        <f>Tabla1[[#This Row],[costo_antes_iva]]*Tabla1[[#This Row],[OS-Cantidad]]</f>
        <v>48000</v>
      </c>
      <c r="W9984" s="3">
        <f>Tabla1[[#This Row],[Valor total OS]]-Tabla1[[#This Row],[valor total op]]</f>
        <v>-14400</v>
      </c>
    </row>
    <row r="9985" spans="1:23" x14ac:dyDescent="0.3">
      <c r="A9985">
        <v>4672</v>
      </c>
      <c r="B9985" t="s">
        <v>13361</v>
      </c>
      <c r="C9985" t="s">
        <v>289</v>
      </c>
      <c r="D9985" t="s">
        <v>7983</v>
      </c>
      <c r="E9985">
        <v>12</v>
      </c>
      <c r="F9985">
        <v>42115300</v>
      </c>
      <c r="G9985" t="s">
        <v>13362</v>
      </c>
      <c r="H9985" s="6">
        <v>45091</v>
      </c>
      <c r="I9985" s="3">
        <v>10500</v>
      </c>
      <c r="J9985" t="s">
        <v>23</v>
      </c>
      <c r="K9985" t="s">
        <v>13361</v>
      </c>
      <c r="L9985">
        <v>1</v>
      </c>
      <c r="M9985" t="s">
        <v>242</v>
      </c>
      <c r="N9985" s="3">
        <v>10500</v>
      </c>
      <c r="O9985">
        <v>12</v>
      </c>
      <c r="P9985" t="s">
        <v>13363</v>
      </c>
      <c r="Q9985" t="s">
        <v>12522</v>
      </c>
      <c r="R9985" t="s">
        <v>293</v>
      </c>
      <c r="S9985" s="3">
        <v>735228</v>
      </c>
      <c r="T9985" s="3">
        <f>Tabla1[[#This Row],[OS-Valor Unitario]]-Tabla1[[#This Row],[costo_antes_iva]]</f>
        <v>0</v>
      </c>
      <c r="U9985" s="3">
        <f>Tabla1[[#This Row],[OS-Valor Unitario]]*Tabla1[[#This Row],[OS-Cantidad]]</f>
        <v>126000</v>
      </c>
      <c r="V9985" s="3">
        <f>Tabla1[[#This Row],[costo_antes_iva]]*Tabla1[[#This Row],[OS-Cantidad]]</f>
        <v>126000</v>
      </c>
      <c r="W9985" s="3">
        <f>Tabla1[[#This Row],[Valor total OS]]-Tabla1[[#This Row],[valor total op]]</f>
        <v>0</v>
      </c>
    </row>
    <row r="9986" spans="1:23" x14ac:dyDescent="0.3">
      <c r="A9986">
        <v>4669</v>
      </c>
      <c r="B9986" t="s">
        <v>13364</v>
      </c>
      <c r="C9986" t="s">
        <v>312</v>
      </c>
      <c r="D9986" t="s">
        <v>116</v>
      </c>
      <c r="E9986">
        <v>20</v>
      </c>
      <c r="F9986">
        <v>42066450</v>
      </c>
      <c r="G9986" t="s">
        <v>13365</v>
      </c>
      <c r="H9986" s="6">
        <v>45086</v>
      </c>
      <c r="I9986" s="3">
        <v>900</v>
      </c>
      <c r="J9986" t="s">
        <v>82</v>
      </c>
      <c r="K9986" t="s">
        <v>13364</v>
      </c>
      <c r="L9986">
        <v>1</v>
      </c>
      <c r="M9986" t="s">
        <v>3213</v>
      </c>
      <c r="N9986" s="3">
        <v>1100</v>
      </c>
      <c r="O9986">
        <v>20</v>
      </c>
      <c r="P9986" t="s">
        <v>13366</v>
      </c>
      <c r="Q9986" t="s">
        <v>10544</v>
      </c>
      <c r="R9986" t="s">
        <v>199</v>
      </c>
      <c r="S9986" s="3">
        <v>4023120</v>
      </c>
      <c r="T9986" s="3">
        <f>Tabla1[[#This Row],[OS-Valor Unitario]]-Tabla1[[#This Row],[costo_antes_iva]]</f>
        <v>200</v>
      </c>
      <c r="U9986" s="3">
        <f>Tabla1[[#This Row],[OS-Valor Unitario]]*Tabla1[[#This Row],[OS-Cantidad]]</f>
        <v>22000</v>
      </c>
      <c r="V9986" s="3">
        <f>Tabla1[[#This Row],[costo_antes_iva]]*Tabla1[[#This Row],[OS-Cantidad]]</f>
        <v>18000</v>
      </c>
      <c r="W9986" s="3">
        <f>Tabla1[[#This Row],[Valor total OS]]-Tabla1[[#This Row],[valor total op]]</f>
        <v>4000</v>
      </c>
    </row>
    <row r="9987" spans="1:23" x14ac:dyDescent="0.3">
      <c r="A9987">
        <v>4669</v>
      </c>
      <c r="B9987" t="s">
        <v>13364</v>
      </c>
      <c r="C9987" t="s">
        <v>312</v>
      </c>
      <c r="D9987" t="s">
        <v>116</v>
      </c>
      <c r="E9987">
        <v>20</v>
      </c>
      <c r="F9987">
        <v>42066450</v>
      </c>
      <c r="G9987" t="s">
        <v>13365</v>
      </c>
      <c r="H9987" s="6">
        <v>45086</v>
      </c>
      <c r="I9987" s="3">
        <v>1100</v>
      </c>
      <c r="J9987" t="s">
        <v>82</v>
      </c>
      <c r="K9987" t="s">
        <v>13364</v>
      </c>
      <c r="L9987">
        <v>1</v>
      </c>
      <c r="M9987" t="s">
        <v>3213</v>
      </c>
      <c r="N9987" s="3">
        <v>1100</v>
      </c>
      <c r="O9987">
        <v>20</v>
      </c>
      <c r="P9987" t="s">
        <v>13366</v>
      </c>
      <c r="Q9987" t="s">
        <v>10544</v>
      </c>
      <c r="R9987" t="s">
        <v>199</v>
      </c>
      <c r="S9987" s="3">
        <v>4023120</v>
      </c>
      <c r="T9987" s="3">
        <f>Tabla1[[#This Row],[OS-Valor Unitario]]-Tabla1[[#This Row],[costo_antes_iva]]</f>
        <v>0</v>
      </c>
      <c r="U9987" s="3">
        <f>Tabla1[[#This Row],[OS-Valor Unitario]]*Tabla1[[#This Row],[OS-Cantidad]]</f>
        <v>22000</v>
      </c>
      <c r="V9987" s="3">
        <f>Tabla1[[#This Row],[costo_antes_iva]]*Tabla1[[#This Row],[OS-Cantidad]]</f>
        <v>22000</v>
      </c>
      <c r="W9987" s="3">
        <f>Tabla1[[#This Row],[Valor total OS]]-Tabla1[[#This Row],[valor total op]]</f>
        <v>0</v>
      </c>
    </row>
    <row r="9988" spans="1:23" x14ac:dyDescent="0.3">
      <c r="A9988">
        <v>4669</v>
      </c>
      <c r="B9988" t="s">
        <v>13367</v>
      </c>
      <c r="C9988" t="s">
        <v>386</v>
      </c>
      <c r="D9988" t="s">
        <v>116</v>
      </c>
      <c r="E9988">
        <v>30</v>
      </c>
      <c r="F9988">
        <v>42066462</v>
      </c>
      <c r="G9988" t="s">
        <v>13368</v>
      </c>
      <c r="H9988" s="6">
        <v>45086</v>
      </c>
      <c r="I9988" s="3">
        <v>2600</v>
      </c>
      <c r="J9988" t="s">
        <v>1309</v>
      </c>
      <c r="K9988" t="s">
        <v>13367</v>
      </c>
      <c r="L9988">
        <v>3</v>
      </c>
      <c r="M9988" t="s">
        <v>191</v>
      </c>
      <c r="N9988" s="3">
        <v>2600</v>
      </c>
      <c r="O9988">
        <v>1</v>
      </c>
      <c r="P9988" t="s">
        <v>13366</v>
      </c>
      <c r="Q9988" t="s">
        <v>10544</v>
      </c>
      <c r="R9988" t="s">
        <v>389</v>
      </c>
      <c r="S9988" s="3">
        <v>4023120</v>
      </c>
      <c r="T9988" s="3">
        <f>Tabla1[[#This Row],[OS-Valor Unitario]]-Tabla1[[#This Row],[costo_antes_iva]]</f>
        <v>0</v>
      </c>
      <c r="U9988" s="3">
        <f>Tabla1[[#This Row],[OS-Valor Unitario]]*Tabla1[[#This Row],[OS-Cantidad]]</f>
        <v>2600</v>
      </c>
      <c r="V9988" s="3">
        <f>Tabla1[[#This Row],[costo_antes_iva]]*Tabla1[[#This Row],[OS-Cantidad]]</f>
        <v>2600</v>
      </c>
      <c r="W9988" s="3">
        <f>Tabla1[[#This Row],[Valor total OS]]-Tabla1[[#This Row],[valor total op]]</f>
        <v>0</v>
      </c>
    </row>
    <row r="9989" spans="1:23" x14ac:dyDescent="0.3">
      <c r="A9989">
        <v>4669</v>
      </c>
      <c r="B9989" t="s">
        <v>13369</v>
      </c>
      <c r="C9989" t="s">
        <v>513</v>
      </c>
      <c r="D9989" t="s">
        <v>116</v>
      </c>
      <c r="E9989">
        <v>45</v>
      </c>
      <c r="F9989">
        <v>42066468</v>
      </c>
      <c r="G9989" t="s">
        <v>13370</v>
      </c>
      <c r="H9989" s="6">
        <v>45086</v>
      </c>
      <c r="I9989" s="3">
        <v>950</v>
      </c>
      <c r="J9989" t="s">
        <v>33</v>
      </c>
      <c r="K9989" t="s">
        <v>13369</v>
      </c>
      <c r="L9989">
        <v>4</v>
      </c>
      <c r="M9989" t="s">
        <v>5723</v>
      </c>
      <c r="N9989" s="3">
        <v>1200</v>
      </c>
      <c r="O9989">
        <v>45</v>
      </c>
      <c r="P9989" t="s">
        <v>13366</v>
      </c>
      <c r="Q9989" t="s">
        <v>10544</v>
      </c>
      <c r="R9989" t="s">
        <v>485</v>
      </c>
      <c r="S9989" s="3">
        <v>4023120</v>
      </c>
      <c r="T9989" s="3">
        <f>Tabla1[[#This Row],[OS-Valor Unitario]]-Tabla1[[#This Row],[costo_antes_iva]]</f>
        <v>250</v>
      </c>
      <c r="U9989" s="3">
        <f>Tabla1[[#This Row],[OS-Valor Unitario]]*Tabla1[[#This Row],[OS-Cantidad]]</f>
        <v>54000</v>
      </c>
      <c r="V9989" s="3">
        <f>Tabla1[[#This Row],[costo_antes_iva]]*Tabla1[[#This Row],[OS-Cantidad]]</f>
        <v>42750</v>
      </c>
      <c r="W9989" s="3">
        <f>Tabla1[[#This Row],[Valor total OS]]-Tabla1[[#This Row],[valor total op]]</f>
        <v>11250</v>
      </c>
    </row>
    <row r="9990" spans="1:23" x14ac:dyDescent="0.3">
      <c r="A9990">
        <v>4669</v>
      </c>
      <c r="B9990" t="s">
        <v>13369</v>
      </c>
      <c r="C9990" t="s">
        <v>513</v>
      </c>
      <c r="D9990" t="s">
        <v>116</v>
      </c>
      <c r="E9990">
        <v>45</v>
      </c>
      <c r="F9990">
        <v>42066468</v>
      </c>
      <c r="G9990" t="s">
        <v>13370</v>
      </c>
      <c r="H9990" s="6">
        <v>45086</v>
      </c>
      <c r="I9990" s="3">
        <v>1000</v>
      </c>
      <c r="J9990" t="s">
        <v>82</v>
      </c>
      <c r="K9990" t="s">
        <v>13369</v>
      </c>
      <c r="L9990">
        <v>4</v>
      </c>
      <c r="M9990" t="s">
        <v>3213</v>
      </c>
      <c r="N9990" s="3">
        <v>1100</v>
      </c>
      <c r="O9990">
        <v>45</v>
      </c>
      <c r="P9990" t="s">
        <v>13366</v>
      </c>
      <c r="Q9990" t="s">
        <v>10544</v>
      </c>
      <c r="R9990" t="s">
        <v>485</v>
      </c>
      <c r="S9990" s="3">
        <v>4023120</v>
      </c>
      <c r="T9990" s="3">
        <f>Tabla1[[#This Row],[OS-Valor Unitario]]-Tabla1[[#This Row],[costo_antes_iva]]</f>
        <v>100</v>
      </c>
      <c r="U9990" s="3">
        <f>Tabla1[[#This Row],[OS-Valor Unitario]]*Tabla1[[#This Row],[OS-Cantidad]]</f>
        <v>49500</v>
      </c>
      <c r="V9990" s="3">
        <f>Tabla1[[#This Row],[costo_antes_iva]]*Tabla1[[#This Row],[OS-Cantidad]]</f>
        <v>45000</v>
      </c>
      <c r="W9990" s="3">
        <f>Tabla1[[#This Row],[Valor total OS]]-Tabla1[[#This Row],[valor total op]]</f>
        <v>4500</v>
      </c>
    </row>
    <row r="9991" spans="1:23" x14ac:dyDescent="0.3">
      <c r="A9991">
        <v>4669</v>
      </c>
      <c r="B9991" t="s">
        <v>13369</v>
      </c>
      <c r="C9991" t="s">
        <v>513</v>
      </c>
      <c r="D9991" t="s">
        <v>116</v>
      </c>
      <c r="E9991">
        <v>45</v>
      </c>
      <c r="F9991">
        <v>42066468</v>
      </c>
      <c r="G9991" t="s">
        <v>13370</v>
      </c>
      <c r="H9991" s="6">
        <v>45086</v>
      </c>
      <c r="I9991" s="3">
        <v>2600</v>
      </c>
      <c r="J9991" t="s">
        <v>1309</v>
      </c>
      <c r="K9991" t="s">
        <v>13369</v>
      </c>
      <c r="L9991">
        <v>4</v>
      </c>
      <c r="M9991" t="s">
        <v>13291</v>
      </c>
      <c r="N9991" s="3">
        <v>2600</v>
      </c>
      <c r="O9991">
        <v>43</v>
      </c>
      <c r="P9991" t="s">
        <v>13366</v>
      </c>
      <c r="Q9991" t="s">
        <v>10544</v>
      </c>
      <c r="R9991" t="s">
        <v>485</v>
      </c>
      <c r="S9991" s="3">
        <v>4023120</v>
      </c>
      <c r="T9991" s="3">
        <f>Tabla1[[#This Row],[OS-Valor Unitario]]-Tabla1[[#This Row],[costo_antes_iva]]</f>
        <v>0</v>
      </c>
      <c r="U9991" s="3">
        <f>Tabla1[[#This Row],[OS-Valor Unitario]]*Tabla1[[#This Row],[OS-Cantidad]]</f>
        <v>111800</v>
      </c>
      <c r="V9991" s="3">
        <f>Tabla1[[#This Row],[costo_antes_iva]]*Tabla1[[#This Row],[OS-Cantidad]]</f>
        <v>111800</v>
      </c>
      <c r="W9991" s="3">
        <f>Tabla1[[#This Row],[Valor total OS]]-Tabla1[[#This Row],[valor total op]]</f>
        <v>0</v>
      </c>
    </row>
    <row r="9992" spans="1:23" x14ac:dyDescent="0.3">
      <c r="A9992">
        <v>4669</v>
      </c>
      <c r="B9992" t="s">
        <v>13371</v>
      </c>
      <c r="C9992" t="s">
        <v>513</v>
      </c>
      <c r="D9992" t="s">
        <v>116</v>
      </c>
      <c r="E9992">
        <v>25</v>
      </c>
      <c r="F9992">
        <v>42066475</v>
      </c>
      <c r="G9992" t="s">
        <v>13372</v>
      </c>
      <c r="H9992" s="6">
        <v>45086</v>
      </c>
      <c r="I9992" s="3">
        <v>950</v>
      </c>
      <c r="J9992" t="s">
        <v>33</v>
      </c>
      <c r="K9992" t="s">
        <v>13371</v>
      </c>
      <c r="L9992">
        <v>5</v>
      </c>
      <c r="M9992" t="s">
        <v>5723</v>
      </c>
      <c r="N9992" s="3">
        <v>1200</v>
      </c>
      <c r="O9992">
        <v>25</v>
      </c>
      <c r="P9992" t="s">
        <v>13366</v>
      </c>
      <c r="Q9992" t="s">
        <v>10544</v>
      </c>
      <c r="R9992" t="s">
        <v>485</v>
      </c>
      <c r="S9992" s="3">
        <v>4023120</v>
      </c>
      <c r="T9992" s="3">
        <f>Tabla1[[#This Row],[OS-Valor Unitario]]-Tabla1[[#This Row],[costo_antes_iva]]</f>
        <v>250</v>
      </c>
      <c r="U9992" s="3">
        <f>Tabla1[[#This Row],[OS-Valor Unitario]]*Tabla1[[#This Row],[OS-Cantidad]]</f>
        <v>30000</v>
      </c>
      <c r="V9992" s="3">
        <f>Tabla1[[#This Row],[costo_antes_iva]]*Tabla1[[#This Row],[OS-Cantidad]]</f>
        <v>23750</v>
      </c>
      <c r="W9992" s="3">
        <f>Tabla1[[#This Row],[Valor total OS]]-Tabla1[[#This Row],[valor total op]]</f>
        <v>6250</v>
      </c>
    </row>
    <row r="9993" spans="1:23" x14ac:dyDescent="0.3">
      <c r="A9993">
        <v>4669</v>
      </c>
      <c r="B9993" t="s">
        <v>13371</v>
      </c>
      <c r="C9993" t="s">
        <v>513</v>
      </c>
      <c r="D9993" t="s">
        <v>116</v>
      </c>
      <c r="E9993">
        <v>25</v>
      </c>
      <c r="F9993">
        <v>42066475</v>
      </c>
      <c r="G9993" t="s">
        <v>13372</v>
      </c>
      <c r="H9993" s="6">
        <v>45086</v>
      </c>
      <c r="I9993" s="3">
        <v>1000</v>
      </c>
      <c r="J9993" t="s">
        <v>82</v>
      </c>
      <c r="K9993" t="s">
        <v>13371</v>
      </c>
      <c r="L9993">
        <v>5</v>
      </c>
      <c r="M9993" t="s">
        <v>3213</v>
      </c>
      <c r="N9993" s="3">
        <v>1100</v>
      </c>
      <c r="O9993">
        <v>25</v>
      </c>
      <c r="P9993" t="s">
        <v>13366</v>
      </c>
      <c r="Q9993" t="s">
        <v>10544</v>
      </c>
      <c r="R9993" t="s">
        <v>485</v>
      </c>
      <c r="S9993" s="3">
        <v>4023120</v>
      </c>
      <c r="T9993" s="3">
        <f>Tabla1[[#This Row],[OS-Valor Unitario]]-Tabla1[[#This Row],[costo_antes_iva]]</f>
        <v>100</v>
      </c>
      <c r="U9993" s="3">
        <f>Tabla1[[#This Row],[OS-Valor Unitario]]*Tabla1[[#This Row],[OS-Cantidad]]</f>
        <v>27500</v>
      </c>
      <c r="V9993" s="3">
        <f>Tabla1[[#This Row],[costo_antes_iva]]*Tabla1[[#This Row],[OS-Cantidad]]</f>
        <v>25000</v>
      </c>
      <c r="W9993" s="3">
        <f>Tabla1[[#This Row],[Valor total OS]]-Tabla1[[#This Row],[valor total op]]</f>
        <v>2500</v>
      </c>
    </row>
    <row r="9994" spans="1:23" x14ac:dyDescent="0.3">
      <c r="A9994">
        <v>4669</v>
      </c>
      <c r="B9994" t="s">
        <v>13371</v>
      </c>
      <c r="C9994" t="s">
        <v>513</v>
      </c>
      <c r="D9994" t="s">
        <v>116</v>
      </c>
      <c r="E9994">
        <v>25</v>
      </c>
      <c r="F9994">
        <v>42066475</v>
      </c>
      <c r="G9994" t="s">
        <v>13372</v>
      </c>
      <c r="H9994" s="6">
        <v>45086</v>
      </c>
      <c r="I9994" s="3">
        <v>2600</v>
      </c>
      <c r="J9994" t="s">
        <v>1309</v>
      </c>
      <c r="K9994" t="s">
        <v>13371</v>
      </c>
      <c r="L9994">
        <v>5</v>
      </c>
      <c r="M9994" t="s">
        <v>13291</v>
      </c>
      <c r="N9994" s="3">
        <v>2900</v>
      </c>
      <c r="O9994">
        <v>25</v>
      </c>
      <c r="P9994" t="s">
        <v>13366</v>
      </c>
      <c r="Q9994" t="s">
        <v>10544</v>
      </c>
      <c r="R9994" t="s">
        <v>485</v>
      </c>
      <c r="S9994" s="3">
        <v>4023120</v>
      </c>
      <c r="T9994" s="3">
        <f>Tabla1[[#This Row],[OS-Valor Unitario]]-Tabla1[[#This Row],[costo_antes_iva]]</f>
        <v>300</v>
      </c>
      <c r="U9994" s="3">
        <f>Tabla1[[#This Row],[OS-Valor Unitario]]*Tabla1[[#This Row],[OS-Cantidad]]</f>
        <v>72500</v>
      </c>
      <c r="V9994" s="3">
        <f>Tabla1[[#This Row],[costo_antes_iva]]*Tabla1[[#This Row],[OS-Cantidad]]</f>
        <v>65000</v>
      </c>
      <c r="W9994" s="3">
        <f>Tabla1[[#This Row],[Valor total OS]]-Tabla1[[#This Row],[valor total op]]</f>
        <v>7500</v>
      </c>
    </row>
    <row r="9995" spans="1:23" x14ac:dyDescent="0.3">
      <c r="A9995">
        <v>4667</v>
      </c>
      <c r="B9995" t="s">
        <v>13373</v>
      </c>
      <c r="C9995" t="s">
        <v>312</v>
      </c>
      <c r="D9995" t="s">
        <v>125</v>
      </c>
      <c r="E9995">
        <v>1000</v>
      </c>
      <c r="F9995">
        <v>42066012</v>
      </c>
      <c r="G9995" t="s">
        <v>13374</v>
      </c>
      <c r="H9995" s="6">
        <v>45086</v>
      </c>
      <c r="I9995" s="3">
        <v>800</v>
      </c>
      <c r="J9995" t="s">
        <v>82</v>
      </c>
      <c r="K9995" t="s">
        <v>13373</v>
      </c>
      <c r="L9995">
        <v>2</v>
      </c>
      <c r="M9995" t="s">
        <v>3213</v>
      </c>
      <c r="N9995" s="3">
        <v>1200</v>
      </c>
      <c r="O9995">
        <v>1000</v>
      </c>
      <c r="P9995" t="s">
        <v>13375</v>
      </c>
      <c r="Q9995" t="s">
        <v>10544</v>
      </c>
      <c r="R9995" t="s">
        <v>199</v>
      </c>
      <c r="S9995" s="3">
        <v>26343000</v>
      </c>
      <c r="T9995" s="3">
        <f>Tabla1[[#This Row],[OS-Valor Unitario]]-Tabla1[[#This Row],[costo_antes_iva]]</f>
        <v>400</v>
      </c>
      <c r="U9995" s="3">
        <f>Tabla1[[#This Row],[OS-Valor Unitario]]*Tabla1[[#This Row],[OS-Cantidad]]</f>
        <v>1200000</v>
      </c>
      <c r="V9995" s="3">
        <f>Tabla1[[#This Row],[costo_antes_iva]]*Tabla1[[#This Row],[OS-Cantidad]]</f>
        <v>800000</v>
      </c>
      <c r="W9995" s="3">
        <f>Tabla1[[#This Row],[Valor total OS]]-Tabla1[[#This Row],[valor total op]]</f>
        <v>400000</v>
      </c>
    </row>
    <row r="9996" spans="1:23" x14ac:dyDescent="0.3">
      <c r="A9996">
        <v>4665</v>
      </c>
      <c r="B9996" t="s">
        <v>13376</v>
      </c>
      <c r="C9996" t="s">
        <v>91</v>
      </c>
      <c r="D9996" t="s">
        <v>400</v>
      </c>
      <c r="E9996">
        <v>21</v>
      </c>
      <c r="F9996">
        <v>42061520</v>
      </c>
      <c r="G9996" t="s">
        <v>13377</v>
      </c>
      <c r="H9996" s="6">
        <v>45086</v>
      </c>
      <c r="I9996" s="3">
        <v>17000</v>
      </c>
      <c r="J9996" t="s">
        <v>23</v>
      </c>
      <c r="K9996" t="s">
        <v>13376</v>
      </c>
      <c r="L9996">
        <v>1</v>
      </c>
      <c r="M9996" t="s">
        <v>242</v>
      </c>
      <c r="N9996" s="3">
        <v>14000</v>
      </c>
      <c r="O9996">
        <v>21</v>
      </c>
      <c r="P9996" t="s">
        <v>13378</v>
      </c>
      <c r="Q9996" t="s">
        <v>12522</v>
      </c>
      <c r="R9996" t="s">
        <v>92</v>
      </c>
      <c r="S9996" s="3">
        <v>2000355</v>
      </c>
      <c r="T9996" s="3">
        <f>Tabla1[[#This Row],[OS-Valor Unitario]]-Tabla1[[#This Row],[costo_antes_iva]]</f>
        <v>-3000</v>
      </c>
      <c r="U9996" s="3">
        <f>Tabla1[[#This Row],[OS-Valor Unitario]]*Tabla1[[#This Row],[OS-Cantidad]]</f>
        <v>294000</v>
      </c>
      <c r="V9996" s="3">
        <f>Tabla1[[#This Row],[costo_antes_iva]]*Tabla1[[#This Row],[OS-Cantidad]]</f>
        <v>357000</v>
      </c>
      <c r="W9996" s="3">
        <f>Tabla1[[#This Row],[Valor total OS]]-Tabla1[[#This Row],[valor total op]]</f>
        <v>-63000</v>
      </c>
    </row>
    <row r="9997" spans="1:23" x14ac:dyDescent="0.3">
      <c r="A9997">
        <v>4665</v>
      </c>
      <c r="B9997" t="s">
        <v>13376</v>
      </c>
      <c r="C9997" t="s">
        <v>91</v>
      </c>
      <c r="D9997" t="s">
        <v>400</v>
      </c>
      <c r="E9997">
        <v>21</v>
      </c>
      <c r="F9997">
        <v>42061520</v>
      </c>
      <c r="G9997" t="s">
        <v>13377</v>
      </c>
      <c r="H9997" s="6">
        <v>45086</v>
      </c>
      <c r="I9997" s="3">
        <v>2500</v>
      </c>
      <c r="J9997" t="s">
        <v>82</v>
      </c>
      <c r="K9997" t="s">
        <v>13376</v>
      </c>
      <c r="L9997">
        <v>1</v>
      </c>
      <c r="M9997" t="s">
        <v>3213</v>
      </c>
      <c r="N9997" s="3">
        <v>1500</v>
      </c>
      <c r="O9997">
        <v>21</v>
      </c>
      <c r="P9997" t="s">
        <v>13378</v>
      </c>
      <c r="Q9997" t="s">
        <v>12522</v>
      </c>
      <c r="R9997" t="s">
        <v>92</v>
      </c>
      <c r="S9997" s="3">
        <v>2000355</v>
      </c>
      <c r="T9997" s="3">
        <f>Tabla1[[#This Row],[OS-Valor Unitario]]-Tabla1[[#This Row],[costo_antes_iva]]</f>
        <v>-1000</v>
      </c>
      <c r="U9997" s="3">
        <f>Tabla1[[#This Row],[OS-Valor Unitario]]*Tabla1[[#This Row],[OS-Cantidad]]</f>
        <v>31500</v>
      </c>
      <c r="V9997" s="3">
        <f>Tabla1[[#This Row],[costo_antes_iva]]*Tabla1[[#This Row],[OS-Cantidad]]</f>
        <v>52500</v>
      </c>
      <c r="W9997" s="3">
        <f>Tabla1[[#This Row],[Valor total OS]]-Tabla1[[#This Row],[valor total op]]</f>
        <v>-21000</v>
      </c>
    </row>
    <row r="9998" spans="1:23" x14ac:dyDescent="0.3">
      <c r="A9998">
        <v>4664</v>
      </c>
      <c r="B9998" t="s">
        <v>13379</v>
      </c>
      <c r="C9998" t="s">
        <v>785</v>
      </c>
      <c r="D9998" t="s">
        <v>400</v>
      </c>
      <c r="E9998">
        <v>102</v>
      </c>
      <c r="F9998">
        <v>42050462</v>
      </c>
      <c r="G9998" t="s">
        <v>13380</v>
      </c>
      <c r="H9998" s="6">
        <v>45085</v>
      </c>
      <c r="I9998" s="3">
        <v>3600</v>
      </c>
      <c r="J9998" t="s">
        <v>82</v>
      </c>
      <c r="K9998" t="s">
        <v>13379</v>
      </c>
      <c r="L9998">
        <v>1</v>
      </c>
      <c r="M9998" t="s">
        <v>12842</v>
      </c>
      <c r="N9998" s="3">
        <v>3600</v>
      </c>
      <c r="O9998">
        <v>102</v>
      </c>
      <c r="P9998" t="s">
        <v>13381</v>
      </c>
      <c r="Q9998" t="s">
        <v>12522</v>
      </c>
      <c r="R9998" t="s">
        <v>92</v>
      </c>
      <c r="S9998" s="3">
        <v>20601710</v>
      </c>
      <c r="T9998" s="3">
        <f>Tabla1[[#This Row],[OS-Valor Unitario]]-Tabla1[[#This Row],[costo_antes_iva]]</f>
        <v>0</v>
      </c>
      <c r="U9998" s="3">
        <f>Tabla1[[#This Row],[OS-Valor Unitario]]*Tabla1[[#This Row],[OS-Cantidad]]</f>
        <v>367200</v>
      </c>
      <c r="V9998" s="3">
        <f>Tabla1[[#This Row],[costo_antes_iva]]*Tabla1[[#This Row],[OS-Cantidad]]</f>
        <v>367200</v>
      </c>
      <c r="W9998" s="3">
        <f>Tabla1[[#This Row],[Valor total OS]]-Tabla1[[#This Row],[valor total op]]</f>
        <v>0</v>
      </c>
    </row>
    <row r="9999" spans="1:23" x14ac:dyDescent="0.3">
      <c r="A9999">
        <v>4664</v>
      </c>
      <c r="B9999" t="s">
        <v>13379</v>
      </c>
      <c r="C9999" t="s">
        <v>785</v>
      </c>
      <c r="D9999" t="s">
        <v>400</v>
      </c>
      <c r="E9999">
        <v>102</v>
      </c>
      <c r="F9999">
        <v>42050462</v>
      </c>
      <c r="G9999" t="s">
        <v>13380</v>
      </c>
      <c r="H9999" s="6">
        <v>45085</v>
      </c>
      <c r="I9999" s="3">
        <v>12000</v>
      </c>
      <c r="J9999" t="s">
        <v>23</v>
      </c>
      <c r="K9999" t="s">
        <v>13379</v>
      </c>
      <c r="L9999">
        <v>1</v>
      </c>
      <c r="M9999" t="s">
        <v>242</v>
      </c>
      <c r="N9999" s="3">
        <v>12000</v>
      </c>
      <c r="O9999">
        <v>102</v>
      </c>
      <c r="P9999" t="s">
        <v>13381</v>
      </c>
      <c r="Q9999" t="s">
        <v>12522</v>
      </c>
      <c r="R9999" t="s">
        <v>92</v>
      </c>
      <c r="S9999" s="3">
        <v>20601710</v>
      </c>
      <c r="T9999" s="3">
        <f>Tabla1[[#This Row],[OS-Valor Unitario]]-Tabla1[[#This Row],[costo_antes_iva]]</f>
        <v>0</v>
      </c>
      <c r="U9999" s="3">
        <f>Tabla1[[#This Row],[OS-Valor Unitario]]*Tabla1[[#This Row],[OS-Cantidad]]</f>
        <v>1224000</v>
      </c>
      <c r="V9999" s="3">
        <f>Tabla1[[#This Row],[costo_antes_iva]]*Tabla1[[#This Row],[OS-Cantidad]]</f>
        <v>1224000</v>
      </c>
      <c r="W9999" s="3">
        <f>Tabla1[[#This Row],[Valor total OS]]-Tabla1[[#This Row],[valor total op]]</f>
        <v>0</v>
      </c>
    </row>
    <row r="10000" spans="1:23" x14ac:dyDescent="0.3">
      <c r="A10000">
        <v>4664</v>
      </c>
      <c r="B10000" t="s">
        <v>13382</v>
      </c>
      <c r="C10000" t="s">
        <v>193</v>
      </c>
      <c r="D10000" t="s">
        <v>400</v>
      </c>
      <c r="E10000">
        <v>100</v>
      </c>
      <c r="F10000">
        <v>42050473</v>
      </c>
      <c r="G10000" t="s">
        <v>13383</v>
      </c>
      <c r="H10000" s="6">
        <v>45085</v>
      </c>
      <c r="I10000" s="3">
        <v>1200</v>
      </c>
      <c r="J10000" t="s">
        <v>82</v>
      </c>
      <c r="K10000" t="s">
        <v>13382</v>
      </c>
      <c r="L10000">
        <v>2</v>
      </c>
      <c r="M10000" t="s">
        <v>119</v>
      </c>
      <c r="N10000" s="3">
        <v>5700</v>
      </c>
      <c r="O10000">
        <v>1</v>
      </c>
      <c r="P10000" t="s">
        <v>13381</v>
      </c>
      <c r="Q10000" t="s">
        <v>12522</v>
      </c>
      <c r="R10000" t="s">
        <v>199</v>
      </c>
      <c r="S10000" s="3">
        <v>20601710</v>
      </c>
      <c r="T10000" s="3">
        <f>Tabla1[[#This Row],[OS-Valor Unitario]]-Tabla1[[#This Row],[costo_antes_iva]]</f>
        <v>4500</v>
      </c>
      <c r="U10000" s="3">
        <f>Tabla1[[#This Row],[OS-Valor Unitario]]*Tabla1[[#This Row],[OS-Cantidad]]</f>
        <v>5700</v>
      </c>
      <c r="V10000" s="3">
        <f>Tabla1[[#This Row],[costo_antes_iva]]*Tabla1[[#This Row],[OS-Cantidad]]</f>
        <v>1200</v>
      </c>
      <c r="W10000" s="3">
        <f>Tabla1[[#This Row],[Valor total OS]]-Tabla1[[#This Row],[valor total op]]</f>
        <v>4500</v>
      </c>
    </row>
    <row r="10001" spans="1:23" x14ac:dyDescent="0.3">
      <c r="A10001">
        <v>4664</v>
      </c>
      <c r="B10001" t="s">
        <v>13382</v>
      </c>
      <c r="C10001" t="s">
        <v>193</v>
      </c>
      <c r="D10001" t="s">
        <v>400</v>
      </c>
      <c r="E10001">
        <v>100</v>
      </c>
      <c r="F10001">
        <v>42050473</v>
      </c>
      <c r="G10001" t="s">
        <v>13383</v>
      </c>
      <c r="H10001" s="6">
        <v>45085</v>
      </c>
      <c r="I10001" s="3">
        <v>5700</v>
      </c>
      <c r="J10001" t="s">
        <v>43</v>
      </c>
      <c r="K10001" t="s">
        <v>13382</v>
      </c>
      <c r="L10001">
        <v>2</v>
      </c>
      <c r="M10001" t="s">
        <v>303</v>
      </c>
      <c r="N10001" s="3">
        <v>5700</v>
      </c>
      <c r="O10001">
        <v>100</v>
      </c>
      <c r="P10001" t="s">
        <v>13381</v>
      </c>
      <c r="Q10001" t="s">
        <v>12522</v>
      </c>
      <c r="R10001" t="s">
        <v>199</v>
      </c>
      <c r="S10001" s="3">
        <v>20601710</v>
      </c>
      <c r="T10001" s="3">
        <f>Tabla1[[#This Row],[OS-Valor Unitario]]-Tabla1[[#This Row],[costo_antes_iva]]</f>
        <v>0</v>
      </c>
      <c r="U10001" s="3">
        <f>Tabla1[[#This Row],[OS-Valor Unitario]]*Tabla1[[#This Row],[OS-Cantidad]]</f>
        <v>570000</v>
      </c>
      <c r="V10001" s="3">
        <f>Tabla1[[#This Row],[costo_antes_iva]]*Tabla1[[#This Row],[OS-Cantidad]]</f>
        <v>570000</v>
      </c>
      <c r="W10001" s="3">
        <f>Tabla1[[#This Row],[Valor total OS]]-Tabla1[[#This Row],[valor total op]]</f>
        <v>0</v>
      </c>
    </row>
    <row r="10002" spans="1:23" x14ac:dyDescent="0.3">
      <c r="A10002">
        <v>4664</v>
      </c>
      <c r="B10002" t="s">
        <v>13384</v>
      </c>
      <c r="C10002" t="s">
        <v>216</v>
      </c>
      <c r="D10002" t="s">
        <v>400</v>
      </c>
      <c r="E10002">
        <v>326</v>
      </c>
      <c r="F10002">
        <v>42050477</v>
      </c>
      <c r="G10002" t="s">
        <v>13385</v>
      </c>
      <c r="H10002" s="6">
        <v>45085</v>
      </c>
      <c r="I10002" s="3">
        <v>8500</v>
      </c>
      <c r="J10002" t="s">
        <v>23</v>
      </c>
      <c r="K10002" t="s">
        <v>13384</v>
      </c>
      <c r="L10002">
        <v>3</v>
      </c>
      <c r="M10002" t="s">
        <v>7808</v>
      </c>
      <c r="N10002" s="3">
        <v>8500</v>
      </c>
      <c r="O10002">
        <v>67</v>
      </c>
      <c r="P10002" t="s">
        <v>13381</v>
      </c>
      <c r="Q10002" t="s">
        <v>12522</v>
      </c>
      <c r="R10002" t="s">
        <v>28</v>
      </c>
      <c r="S10002" s="3">
        <v>20601710</v>
      </c>
      <c r="T10002" s="3">
        <f>Tabla1[[#This Row],[OS-Valor Unitario]]-Tabla1[[#This Row],[costo_antes_iva]]</f>
        <v>0</v>
      </c>
      <c r="U10002" s="3">
        <f>Tabla1[[#This Row],[OS-Valor Unitario]]*Tabla1[[#This Row],[OS-Cantidad]]</f>
        <v>569500</v>
      </c>
      <c r="V10002" s="3">
        <f>Tabla1[[#This Row],[costo_antes_iva]]*Tabla1[[#This Row],[OS-Cantidad]]</f>
        <v>569500</v>
      </c>
      <c r="W10002" s="3">
        <f>Tabla1[[#This Row],[Valor total OS]]-Tabla1[[#This Row],[valor total op]]</f>
        <v>0</v>
      </c>
    </row>
    <row r="10003" spans="1:23" x14ac:dyDescent="0.3">
      <c r="A10003">
        <v>4664</v>
      </c>
      <c r="B10003" t="s">
        <v>13384</v>
      </c>
      <c r="C10003" t="s">
        <v>216</v>
      </c>
      <c r="D10003" t="s">
        <v>400</v>
      </c>
      <c r="E10003">
        <v>326</v>
      </c>
      <c r="F10003">
        <v>42050477</v>
      </c>
      <c r="G10003" t="s">
        <v>13385</v>
      </c>
      <c r="H10003" s="6">
        <v>45085</v>
      </c>
      <c r="I10003" s="3">
        <v>8500</v>
      </c>
      <c r="J10003" t="s">
        <v>23</v>
      </c>
      <c r="K10003" t="s">
        <v>13384</v>
      </c>
      <c r="L10003">
        <v>3</v>
      </c>
      <c r="M10003" t="s">
        <v>352</v>
      </c>
      <c r="N10003" s="3">
        <v>8600</v>
      </c>
      <c r="O10003">
        <v>262</v>
      </c>
      <c r="P10003" t="s">
        <v>13381</v>
      </c>
      <c r="Q10003" t="s">
        <v>12522</v>
      </c>
      <c r="R10003" t="s">
        <v>28</v>
      </c>
      <c r="S10003" s="3">
        <v>20601710</v>
      </c>
      <c r="T10003" s="3">
        <f>Tabla1[[#This Row],[OS-Valor Unitario]]-Tabla1[[#This Row],[costo_antes_iva]]</f>
        <v>100</v>
      </c>
      <c r="U10003" s="3">
        <f>Tabla1[[#This Row],[OS-Valor Unitario]]*Tabla1[[#This Row],[OS-Cantidad]]</f>
        <v>2253200</v>
      </c>
      <c r="V10003" s="3">
        <f>Tabla1[[#This Row],[costo_antes_iva]]*Tabla1[[#This Row],[OS-Cantidad]]</f>
        <v>2227000</v>
      </c>
      <c r="W10003" s="3">
        <f>Tabla1[[#This Row],[Valor total OS]]-Tabla1[[#This Row],[valor total op]]</f>
        <v>26200</v>
      </c>
    </row>
    <row r="10004" spans="1:23" x14ac:dyDescent="0.3">
      <c r="A10004">
        <v>4663</v>
      </c>
      <c r="B10004" t="s">
        <v>13386</v>
      </c>
      <c r="C10004" t="s">
        <v>785</v>
      </c>
      <c r="D10004" t="s">
        <v>400</v>
      </c>
      <c r="E10004">
        <v>152</v>
      </c>
      <c r="F10004">
        <v>42048156</v>
      </c>
      <c r="G10004" t="s">
        <v>13387</v>
      </c>
      <c r="H10004" s="6">
        <v>45085</v>
      </c>
      <c r="I10004" s="3">
        <v>3600</v>
      </c>
      <c r="J10004" t="s">
        <v>82</v>
      </c>
      <c r="K10004" t="s">
        <v>13386</v>
      </c>
      <c r="L10004">
        <v>1</v>
      </c>
      <c r="M10004" t="s">
        <v>12842</v>
      </c>
      <c r="N10004" s="3">
        <v>3600</v>
      </c>
      <c r="O10004">
        <v>152</v>
      </c>
      <c r="P10004" t="s">
        <v>13388</v>
      </c>
      <c r="Q10004" t="s">
        <v>12522</v>
      </c>
      <c r="R10004" t="s">
        <v>92</v>
      </c>
      <c r="S10004" s="3">
        <v>19616904</v>
      </c>
      <c r="T10004" s="3">
        <f>Tabla1[[#This Row],[OS-Valor Unitario]]-Tabla1[[#This Row],[costo_antes_iva]]</f>
        <v>0</v>
      </c>
      <c r="U10004" s="3">
        <f>Tabla1[[#This Row],[OS-Valor Unitario]]*Tabla1[[#This Row],[OS-Cantidad]]</f>
        <v>547200</v>
      </c>
      <c r="V10004" s="3">
        <f>Tabla1[[#This Row],[costo_antes_iva]]*Tabla1[[#This Row],[OS-Cantidad]]</f>
        <v>547200</v>
      </c>
      <c r="W10004" s="3">
        <f>Tabla1[[#This Row],[Valor total OS]]-Tabla1[[#This Row],[valor total op]]</f>
        <v>0</v>
      </c>
    </row>
    <row r="10005" spans="1:23" x14ac:dyDescent="0.3">
      <c r="A10005">
        <v>4663</v>
      </c>
      <c r="B10005" t="s">
        <v>13386</v>
      </c>
      <c r="C10005" t="s">
        <v>785</v>
      </c>
      <c r="D10005" t="s">
        <v>400</v>
      </c>
      <c r="E10005">
        <v>152</v>
      </c>
      <c r="F10005">
        <v>42048156</v>
      </c>
      <c r="G10005" t="s">
        <v>13387</v>
      </c>
      <c r="H10005" s="6">
        <v>45085</v>
      </c>
      <c r="I10005" s="3">
        <v>12000</v>
      </c>
      <c r="J10005" t="s">
        <v>23</v>
      </c>
      <c r="K10005" t="s">
        <v>13386</v>
      </c>
      <c r="L10005">
        <v>1</v>
      </c>
      <c r="M10005" t="s">
        <v>242</v>
      </c>
      <c r="N10005" s="3">
        <v>12000</v>
      </c>
      <c r="O10005">
        <v>31</v>
      </c>
      <c r="P10005" t="s">
        <v>13388</v>
      </c>
      <c r="Q10005" t="s">
        <v>12522</v>
      </c>
      <c r="R10005" t="s">
        <v>92</v>
      </c>
      <c r="S10005" s="3">
        <v>19616904</v>
      </c>
      <c r="T10005" s="3">
        <f>Tabla1[[#This Row],[OS-Valor Unitario]]-Tabla1[[#This Row],[costo_antes_iva]]</f>
        <v>0</v>
      </c>
      <c r="U10005" s="3">
        <f>Tabla1[[#This Row],[OS-Valor Unitario]]*Tabla1[[#This Row],[OS-Cantidad]]</f>
        <v>372000</v>
      </c>
      <c r="V10005" s="3">
        <f>Tabla1[[#This Row],[costo_antes_iva]]*Tabla1[[#This Row],[OS-Cantidad]]</f>
        <v>372000</v>
      </c>
      <c r="W10005" s="3">
        <f>Tabla1[[#This Row],[Valor total OS]]-Tabla1[[#This Row],[valor total op]]</f>
        <v>0</v>
      </c>
    </row>
    <row r="10006" spans="1:23" x14ac:dyDescent="0.3">
      <c r="A10006">
        <v>4663</v>
      </c>
      <c r="B10006" t="s">
        <v>13386</v>
      </c>
      <c r="C10006" t="s">
        <v>785</v>
      </c>
      <c r="D10006" t="s">
        <v>400</v>
      </c>
      <c r="E10006">
        <v>152</v>
      </c>
      <c r="F10006">
        <v>42048156</v>
      </c>
      <c r="G10006" t="s">
        <v>13387</v>
      </c>
      <c r="H10006" s="6">
        <v>45085</v>
      </c>
      <c r="I10006" s="3">
        <v>12000</v>
      </c>
      <c r="J10006" t="s">
        <v>23</v>
      </c>
      <c r="K10006" t="s">
        <v>13386</v>
      </c>
      <c r="L10006">
        <v>1</v>
      </c>
      <c r="M10006" t="s">
        <v>5600</v>
      </c>
      <c r="N10006" s="3">
        <v>12000</v>
      </c>
      <c r="O10006">
        <v>126</v>
      </c>
      <c r="P10006" t="s">
        <v>13388</v>
      </c>
      <c r="Q10006" t="s">
        <v>12522</v>
      </c>
      <c r="R10006" t="s">
        <v>92</v>
      </c>
      <c r="S10006" s="3">
        <v>19616904</v>
      </c>
      <c r="T10006" s="3">
        <f>Tabla1[[#This Row],[OS-Valor Unitario]]-Tabla1[[#This Row],[costo_antes_iva]]</f>
        <v>0</v>
      </c>
      <c r="U10006" s="3">
        <f>Tabla1[[#This Row],[OS-Valor Unitario]]*Tabla1[[#This Row],[OS-Cantidad]]</f>
        <v>1512000</v>
      </c>
      <c r="V10006" s="3">
        <f>Tabla1[[#This Row],[costo_antes_iva]]*Tabla1[[#This Row],[OS-Cantidad]]</f>
        <v>1512000</v>
      </c>
      <c r="W10006" s="3">
        <f>Tabla1[[#This Row],[Valor total OS]]-Tabla1[[#This Row],[valor total op]]</f>
        <v>0</v>
      </c>
    </row>
    <row r="10007" spans="1:23" x14ac:dyDescent="0.3">
      <c r="A10007">
        <v>4663</v>
      </c>
      <c r="B10007" t="s">
        <v>13389</v>
      </c>
      <c r="C10007" t="s">
        <v>193</v>
      </c>
      <c r="D10007" t="s">
        <v>400</v>
      </c>
      <c r="E10007">
        <v>200</v>
      </c>
      <c r="F10007">
        <v>42048167</v>
      </c>
      <c r="G10007" t="s">
        <v>13390</v>
      </c>
      <c r="H10007" s="6">
        <v>45085</v>
      </c>
      <c r="I10007" s="3">
        <v>1200</v>
      </c>
      <c r="J10007" t="s">
        <v>82</v>
      </c>
      <c r="K10007" t="s">
        <v>13389</v>
      </c>
      <c r="L10007">
        <v>2</v>
      </c>
      <c r="M10007" t="s">
        <v>119</v>
      </c>
      <c r="N10007" s="3">
        <v>5700</v>
      </c>
      <c r="O10007">
        <v>1</v>
      </c>
      <c r="P10007" t="s">
        <v>13388</v>
      </c>
      <c r="Q10007" t="s">
        <v>12522</v>
      </c>
      <c r="R10007" t="s">
        <v>199</v>
      </c>
      <c r="S10007" s="3">
        <v>19616904</v>
      </c>
      <c r="T10007" s="3">
        <f>Tabla1[[#This Row],[OS-Valor Unitario]]-Tabla1[[#This Row],[costo_antes_iva]]</f>
        <v>4500</v>
      </c>
      <c r="U10007" s="3">
        <f>Tabla1[[#This Row],[OS-Valor Unitario]]*Tabla1[[#This Row],[OS-Cantidad]]</f>
        <v>5700</v>
      </c>
      <c r="V10007" s="3">
        <f>Tabla1[[#This Row],[costo_antes_iva]]*Tabla1[[#This Row],[OS-Cantidad]]</f>
        <v>1200</v>
      </c>
      <c r="W10007" s="3">
        <f>Tabla1[[#This Row],[Valor total OS]]-Tabla1[[#This Row],[valor total op]]</f>
        <v>4500</v>
      </c>
    </row>
    <row r="10008" spans="1:23" x14ac:dyDescent="0.3">
      <c r="A10008">
        <v>4663</v>
      </c>
      <c r="B10008" t="s">
        <v>13389</v>
      </c>
      <c r="C10008" t="s">
        <v>193</v>
      </c>
      <c r="D10008" t="s">
        <v>400</v>
      </c>
      <c r="E10008">
        <v>200</v>
      </c>
      <c r="F10008">
        <v>42048167</v>
      </c>
      <c r="G10008" t="s">
        <v>13390</v>
      </c>
      <c r="H10008" s="6">
        <v>45085</v>
      </c>
      <c r="I10008" s="3">
        <v>5700</v>
      </c>
      <c r="J10008" t="s">
        <v>43</v>
      </c>
      <c r="K10008" t="s">
        <v>13389</v>
      </c>
      <c r="L10008">
        <v>2</v>
      </c>
      <c r="M10008" t="s">
        <v>303</v>
      </c>
      <c r="N10008" s="3">
        <v>5700</v>
      </c>
      <c r="O10008">
        <v>200</v>
      </c>
      <c r="P10008" t="s">
        <v>13388</v>
      </c>
      <c r="Q10008" t="s">
        <v>12522</v>
      </c>
      <c r="R10008" t="s">
        <v>199</v>
      </c>
      <c r="S10008" s="3">
        <v>19616904</v>
      </c>
      <c r="T10008" s="3">
        <f>Tabla1[[#This Row],[OS-Valor Unitario]]-Tabla1[[#This Row],[costo_antes_iva]]</f>
        <v>0</v>
      </c>
      <c r="U10008" s="3">
        <f>Tabla1[[#This Row],[OS-Valor Unitario]]*Tabla1[[#This Row],[OS-Cantidad]]</f>
        <v>1140000</v>
      </c>
      <c r="V10008" s="3">
        <f>Tabla1[[#This Row],[costo_antes_iva]]*Tabla1[[#This Row],[OS-Cantidad]]</f>
        <v>1140000</v>
      </c>
      <c r="W10008" s="3">
        <f>Tabla1[[#This Row],[Valor total OS]]-Tabla1[[#This Row],[valor total op]]</f>
        <v>0</v>
      </c>
    </row>
    <row r="10009" spans="1:23" x14ac:dyDescent="0.3">
      <c r="A10009">
        <v>4663</v>
      </c>
      <c r="B10009" t="s">
        <v>13391</v>
      </c>
      <c r="C10009" t="s">
        <v>216</v>
      </c>
      <c r="D10009" t="s">
        <v>400</v>
      </c>
      <c r="E10009">
        <v>202</v>
      </c>
      <c r="F10009">
        <v>42048242</v>
      </c>
      <c r="G10009" t="s">
        <v>13390</v>
      </c>
      <c r="H10009" s="6">
        <v>45085</v>
      </c>
      <c r="I10009" s="3">
        <v>8500</v>
      </c>
      <c r="J10009" t="s">
        <v>23</v>
      </c>
      <c r="K10009" t="s">
        <v>13391</v>
      </c>
      <c r="L10009">
        <v>3</v>
      </c>
      <c r="M10009" t="s">
        <v>7808</v>
      </c>
      <c r="N10009" s="3">
        <v>8500</v>
      </c>
      <c r="O10009">
        <v>202</v>
      </c>
      <c r="P10009" t="s">
        <v>13388</v>
      </c>
      <c r="Q10009" t="s">
        <v>12522</v>
      </c>
      <c r="R10009" t="s">
        <v>28</v>
      </c>
      <c r="S10009" s="3">
        <v>19616904</v>
      </c>
      <c r="T10009" s="3">
        <f>Tabla1[[#This Row],[OS-Valor Unitario]]-Tabla1[[#This Row],[costo_antes_iva]]</f>
        <v>0</v>
      </c>
      <c r="U10009" s="3">
        <f>Tabla1[[#This Row],[OS-Valor Unitario]]*Tabla1[[#This Row],[OS-Cantidad]]</f>
        <v>1717000</v>
      </c>
      <c r="V10009" s="3">
        <f>Tabla1[[#This Row],[costo_antes_iva]]*Tabla1[[#This Row],[OS-Cantidad]]</f>
        <v>1717000</v>
      </c>
      <c r="W10009" s="3">
        <f>Tabla1[[#This Row],[Valor total OS]]-Tabla1[[#This Row],[valor total op]]</f>
        <v>0</v>
      </c>
    </row>
    <row r="10010" spans="1:23" x14ac:dyDescent="0.3">
      <c r="A10010">
        <v>4656</v>
      </c>
      <c r="B10010" t="s">
        <v>13392</v>
      </c>
      <c r="C10010" t="s">
        <v>13027</v>
      </c>
      <c r="D10010" t="s">
        <v>13028</v>
      </c>
      <c r="E10010">
        <v>45</v>
      </c>
      <c r="F10010">
        <v>41054737</v>
      </c>
      <c r="G10010" t="s">
        <v>13393</v>
      </c>
      <c r="H10010" s="6">
        <v>45041</v>
      </c>
      <c r="I10010" s="3">
        <v>7500</v>
      </c>
      <c r="J10010" t="s">
        <v>23</v>
      </c>
      <c r="K10010" t="s">
        <v>13392</v>
      </c>
      <c r="L10010">
        <v>1</v>
      </c>
      <c r="M10010" t="s">
        <v>5600</v>
      </c>
      <c r="N10010" s="3">
        <v>6500</v>
      </c>
      <c r="O10010">
        <v>45</v>
      </c>
      <c r="P10010" t="s">
        <v>13394</v>
      </c>
      <c r="Q10010" t="s">
        <v>121</v>
      </c>
      <c r="R10010" t="s">
        <v>47</v>
      </c>
      <c r="S10010" s="3">
        <v>2996775</v>
      </c>
      <c r="T10010" s="3">
        <f>Tabla1[[#This Row],[OS-Valor Unitario]]-Tabla1[[#This Row],[costo_antes_iva]]</f>
        <v>-1000</v>
      </c>
      <c r="U10010" s="3">
        <f>Tabla1[[#This Row],[OS-Valor Unitario]]*Tabla1[[#This Row],[OS-Cantidad]]</f>
        <v>292500</v>
      </c>
      <c r="V10010" s="3">
        <f>Tabla1[[#This Row],[costo_antes_iva]]*Tabla1[[#This Row],[OS-Cantidad]]</f>
        <v>337500</v>
      </c>
      <c r="W10010" s="3">
        <f>Tabla1[[#This Row],[Valor total OS]]-Tabla1[[#This Row],[valor total op]]</f>
        <v>-45000</v>
      </c>
    </row>
    <row r="10011" spans="1:23" x14ac:dyDescent="0.3">
      <c r="A10011">
        <v>4656</v>
      </c>
      <c r="B10011" t="s">
        <v>13392</v>
      </c>
      <c r="C10011" t="s">
        <v>13027</v>
      </c>
      <c r="D10011" t="s">
        <v>13028</v>
      </c>
      <c r="E10011">
        <v>45</v>
      </c>
      <c r="F10011">
        <v>41054737</v>
      </c>
      <c r="G10011" t="s">
        <v>13393</v>
      </c>
      <c r="H10011" s="6">
        <v>45041</v>
      </c>
      <c r="I10011" s="3">
        <v>3000</v>
      </c>
      <c r="J10011" t="s">
        <v>33</v>
      </c>
      <c r="K10011" t="s">
        <v>13392</v>
      </c>
      <c r="L10011">
        <v>1</v>
      </c>
      <c r="M10011" t="s">
        <v>5723</v>
      </c>
      <c r="N10011" s="3">
        <v>3000</v>
      </c>
      <c r="O10011">
        <v>45</v>
      </c>
      <c r="P10011" t="s">
        <v>13394</v>
      </c>
      <c r="Q10011" t="s">
        <v>121</v>
      </c>
      <c r="R10011" t="s">
        <v>47</v>
      </c>
      <c r="S10011" s="3">
        <v>2996775</v>
      </c>
      <c r="T10011" s="3">
        <f>Tabla1[[#This Row],[OS-Valor Unitario]]-Tabla1[[#This Row],[costo_antes_iva]]</f>
        <v>0</v>
      </c>
      <c r="U10011" s="3">
        <f>Tabla1[[#This Row],[OS-Valor Unitario]]*Tabla1[[#This Row],[OS-Cantidad]]</f>
        <v>135000</v>
      </c>
      <c r="V10011" s="3">
        <f>Tabla1[[#This Row],[costo_antes_iva]]*Tabla1[[#This Row],[OS-Cantidad]]</f>
        <v>135000</v>
      </c>
      <c r="W10011" s="3">
        <f>Tabla1[[#This Row],[Valor total OS]]-Tabla1[[#This Row],[valor total op]]</f>
        <v>0</v>
      </c>
    </row>
    <row r="10012" spans="1:23" x14ac:dyDescent="0.3">
      <c r="A10012">
        <v>4655</v>
      </c>
      <c r="B10012" t="s">
        <v>13395</v>
      </c>
      <c r="C10012" t="s">
        <v>887</v>
      </c>
      <c r="D10012" t="s">
        <v>4427</v>
      </c>
      <c r="E10012">
        <v>130</v>
      </c>
      <c r="F10012">
        <v>42018158</v>
      </c>
      <c r="G10012" t="s">
        <v>13396</v>
      </c>
      <c r="H10012" s="6">
        <v>45083</v>
      </c>
      <c r="I10012" s="3">
        <v>1400</v>
      </c>
      <c r="J10012" t="s">
        <v>33</v>
      </c>
      <c r="K10012" t="s">
        <v>13395</v>
      </c>
      <c r="L10012">
        <v>1</v>
      </c>
      <c r="M10012" t="s">
        <v>35</v>
      </c>
      <c r="N10012" s="3">
        <v>70000</v>
      </c>
      <c r="O10012">
        <v>129</v>
      </c>
      <c r="P10012" t="s">
        <v>13397</v>
      </c>
      <c r="Q10012" t="s">
        <v>121</v>
      </c>
      <c r="R10012" t="s">
        <v>92</v>
      </c>
      <c r="S10012" s="3">
        <v>12669196</v>
      </c>
      <c r="T10012" s="3">
        <f>Tabla1[[#This Row],[OS-Valor Unitario]]-Tabla1[[#This Row],[costo_antes_iva]]</f>
        <v>68600</v>
      </c>
      <c r="U10012" s="3">
        <f>Tabla1[[#This Row],[OS-Valor Unitario]]*Tabla1[[#This Row],[OS-Cantidad]]</f>
        <v>9030000</v>
      </c>
      <c r="V10012" s="3">
        <f>Tabla1[[#This Row],[costo_antes_iva]]*Tabla1[[#This Row],[OS-Cantidad]]</f>
        <v>180600</v>
      </c>
      <c r="W10012" s="3">
        <f>Tabla1[[#This Row],[Valor total OS]]-Tabla1[[#This Row],[valor total op]]</f>
        <v>8849400</v>
      </c>
    </row>
    <row r="10013" spans="1:23" x14ac:dyDescent="0.3">
      <c r="A10013">
        <v>4655</v>
      </c>
      <c r="B10013" t="s">
        <v>13395</v>
      </c>
      <c r="C10013" t="s">
        <v>887</v>
      </c>
      <c r="D10013" t="s">
        <v>4427</v>
      </c>
      <c r="E10013">
        <v>130</v>
      </c>
      <c r="F10013">
        <v>42018158</v>
      </c>
      <c r="G10013" t="s">
        <v>13396</v>
      </c>
      <c r="H10013" s="6">
        <v>45083</v>
      </c>
      <c r="I10013" s="3">
        <v>2200</v>
      </c>
      <c r="J10013" t="s">
        <v>33</v>
      </c>
      <c r="K10013" t="s">
        <v>13395</v>
      </c>
      <c r="L10013">
        <v>1</v>
      </c>
      <c r="M10013" t="s">
        <v>35</v>
      </c>
      <c r="N10013" s="3">
        <v>70000</v>
      </c>
      <c r="O10013">
        <v>129</v>
      </c>
      <c r="P10013" t="s">
        <v>13397</v>
      </c>
      <c r="Q10013" t="s">
        <v>121</v>
      </c>
      <c r="R10013" t="s">
        <v>92</v>
      </c>
      <c r="S10013" s="3">
        <v>12669196</v>
      </c>
      <c r="T10013" s="3">
        <f>Tabla1[[#This Row],[OS-Valor Unitario]]-Tabla1[[#This Row],[costo_antes_iva]]</f>
        <v>67800</v>
      </c>
      <c r="U10013" s="3">
        <f>Tabla1[[#This Row],[OS-Valor Unitario]]*Tabla1[[#This Row],[OS-Cantidad]]</f>
        <v>9030000</v>
      </c>
      <c r="V10013" s="3">
        <f>Tabla1[[#This Row],[costo_antes_iva]]*Tabla1[[#This Row],[OS-Cantidad]]</f>
        <v>283800</v>
      </c>
      <c r="W10013" s="3">
        <f>Tabla1[[#This Row],[Valor total OS]]-Tabla1[[#This Row],[valor total op]]</f>
        <v>8746200</v>
      </c>
    </row>
    <row r="10014" spans="1:23" x14ac:dyDescent="0.3">
      <c r="A10014">
        <v>4655</v>
      </c>
      <c r="B10014" t="s">
        <v>13395</v>
      </c>
      <c r="C10014" t="s">
        <v>887</v>
      </c>
      <c r="D10014" t="s">
        <v>4427</v>
      </c>
      <c r="E10014">
        <v>130</v>
      </c>
      <c r="F10014">
        <v>42018158</v>
      </c>
      <c r="G10014" t="s">
        <v>13396</v>
      </c>
      <c r="H10014" s="6">
        <v>45083</v>
      </c>
      <c r="I10014" s="3">
        <v>2500</v>
      </c>
      <c r="J10014" t="s">
        <v>33</v>
      </c>
      <c r="K10014" t="s">
        <v>13395</v>
      </c>
      <c r="L10014">
        <v>1</v>
      </c>
      <c r="M10014" t="s">
        <v>35</v>
      </c>
      <c r="N10014" s="3">
        <v>70000</v>
      </c>
      <c r="O10014">
        <v>129</v>
      </c>
      <c r="P10014" t="s">
        <v>13397</v>
      </c>
      <c r="Q10014" t="s">
        <v>121</v>
      </c>
      <c r="R10014" t="s">
        <v>92</v>
      </c>
      <c r="S10014" s="3">
        <v>12669196</v>
      </c>
      <c r="T10014" s="3">
        <f>Tabla1[[#This Row],[OS-Valor Unitario]]-Tabla1[[#This Row],[costo_antes_iva]]</f>
        <v>67500</v>
      </c>
      <c r="U10014" s="3">
        <f>Tabla1[[#This Row],[OS-Valor Unitario]]*Tabla1[[#This Row],[OS-Cantidad]]</f>
        <v>9030000</v>
      </c>
      <c r="V10014" s="3">
        <f>Tabla1[[#This Row],[costo_antes_iva]]*Tabla1[[#This Row],[OS-Cantidad]]</f>
        <v>322500</v>
      </c>
      <c r="W10014" s="3">
        <f>Tabla1[[#This Row],[Valor total OS]]-Tabla1[[#This Row],[valor total op]]</f>
        <v>8707500</v>
      </c>
    </row>
    <row r="10015" spans="1:23" x14ac:dyDescent="0.3">
      <c r="A10015">
        <v>4655</v>
      </c>
      <c r="B10015" t="s">
        <v>13398</v>
      </c>
      <c r="C10015" t="s">
        <v>887</v>
      </c>
      <c r="D10015" t="s">
        <v>4427</v>
      </c>
      <c r="E10015">
        <v>10</v>
      </c>
      <c r="F10015">
        <v>42018185</v>
      </c>
      <c r="G10015" t="s">
        <v>13399</v>
      </c>
      <c r="H10015" s="6">
        <v>45083</v>
      </c>
      <c r="I10015" s="3">
        <v>7500</v>
      </c>
      <c r="J10015" t="s">
        <v>33</v>
      </c>
      <c r="K10015" t="s">
        <v>13398</v>
      </c>
      <c r="L10015">
        <v>2</v>
      </c>
      <c r="M10015" t="s">
        <v>35</v>
      </c>
      <c r="N10015" s="3">
        <v>7000</v>
      </c>
      <c r="O10015">
        <v>12</v>
      </c>
      <c r="P10015" t="s">
        <v>13397</v>
      </c>
      <c r="Q10015" t="s">
        <v>121</v>
      </c>
      <c r="R10015" t="s">
        <v>92</v>
      </c>
      <c r="S10015" s="3">
        <v>12669196</v>
      </c>
      <c r="T10015" s="3">
        <f>Tabla1[[#This Row],[OS-Valor Unitario]]-Tabla1[[#This Row],[costo_antes_iva]]</f>
        <v>-500</v>
      </c>
      <c r="U10015" s="3">
        <f>Tabla1[[#This Row],[OS-Valor Unitario]]*Tabla1[[#This Row],[OS-Cantidad]]</f>
        <v>84000</v>
      </c>
      <c r="V10015" s="3">
        <f>Tabla1[[#This Row],[costo_antes_iva]]*Tabla1[[#This Row],[OS-Cantidad]]</f>
        <v>90000</v>
      </c>
      <c r="W10015" s="3">
        <f>Tabla1[[#This Row],[Valor total OS]]-Tabla1[[#This Row],[valor total op]]</f>
        <v>-6000</v>
      </c>
    </row>
    <row r="10016" spans="1:23" x14ac:dyDescent="0.3">
      <c r="A10016">
        <v>4655</v>
      </c>
      <c r="B10016" t="s">
        <v>13400</v>
      </c>
      <c r="C10016" t="s">
        <v>513</v>
      </c>
      <c r="D10016" t="s">
        <v>4427</v>
      </c>
      <c r="E10016">
        <v>25</v>
      </c>
      <c r="F10016">
        <v>42018195</v>
      </c>
      <c r="G10016" t="s">
        <v>13401</v>
      </c>
      <c r="H10016" s="6">
        <v>45083</v>
      </c>
      <c r="I10016" s="3">
        <v>1500</v>
      </c>
      <c r="J10016" t="s">
        <v>82</v>
      </c>
      <c r="K10016" t="s">
        <v>13400</v>
      </c>
      <c r="L10016">
        <v>3</v>
      </c>
      <c r="M10016" t="s">
        <v>119</v>
      </c>
      <c r="N10016" s="3">
        <v>3500</v>
      </c>
      <c r="O10016">
        <v>25</v>
      </c>
      <c r="P10016" t="s">
        <v>13397</v>
      </c>
      <c r="Q10016" t="s">
        <v>121</v>
      </c>
      <c r="R10016" t="s">
        <v>485</v>
      </c>
      <c r="S10016" s="3">
        <v>12669196</v>
      </c>
      <c r="T10016" s="3">
        <f>Tabla1[[#This Row],[OS-Valor Unitario]]-Tabla1[[#This Row],[costo_antes_iva]]</f>
        <v>2000</v>
      </c>
      <c r="U10016" s="3">
        <f>Tabla1[[#This Row],[OS-Valor Unitario]]*Tabla1[[#This Row],[OS-Cantidad]]</f>
        <v>87500</v>
      </c>
      <c r="V10016" s="3">
        <f>Tabla1[[#This Row],[costo_antes_iva]]*Tabla1[[#This Row],[OS-Cantidad]]</f>
        <v>37500</v>
      </c>
      <c r="W10016" s="3">
        <f>Tabla1[[#This Row],[Valor total OS]]-Tabla1[[#This Row],[valor total op]]</f>
        <v>50000</v>
      </c>
    </row>
    <row r="10017" spans="1:23" x14ac:dyDescent="0.3">
      <c r="A10017">
        <v>4655</v>
      </c>
      <c r="B10017" t="s">
        <v>13400</v>
      </c>
      <c r="C10017" t="s">
        <v>513</v>
      </c>
      <c r="D10017" t="s">
        <v>4427</v>
      </c>
      <c r="E10017">
        <v>25</v>
      </c>
      <c r="F10017">
        <v>42018195</v>
      </c>
      <c r="G10017" t="s">
        <v>13401</v>
      </c>
      <c r="H10017" s="6">
        <v>45083</v>
      </c>
      <c r="I10017" s="3">
        <v>2000</v>
      </c>
      <c r="J10017" t="s">
        <v>82</v>
      </c>
      <c r="K10017" t="s">
        <v>13400</v>
      </c>
      <c r="L10017">
        <v>3</v>
      </c>
      <c r="M10017" t="s">
        <v>119</v>
      </c>
      <c r="N10017" s="3">
        <v>3500</v>
      </c>
      <c r="O10017">
        <v>25</v>
      </c>
      <c r="P10017" t="s">
        <v>13397</v>
      </c>
      <c r="Q10017" t="s">
        <v>121</v>
      </c>
      <c r="R10017" t="s">
        <v>485</v>
      </c>
      <c r="S10017" s="3">
        <v>12669196</v>
      </c>
      <c r="T10017" s="3">
        <f>Tabla1[[#This Row],[OS-Valor Unitario]]-Tabla1[[#This Row],[costo_antes_iva]]</f>
        <v>1500</v>
      </c>
      <c r="U10017" s="3">
        <f>Tabla1[[#This Row],[OS-Valor Unitario]]*Tabla1[[#This Row],[OS-Cantidad]]</f>
        <v>87500</v>
      </c>
      <c r="V10017" s="3">
        <f>Tabla1[[#This Row],[costo_antes_iva]]*Tabla1[[#This Row],[OS-Cantidad]]</f>
        <v>50000</v>
      </c>
      <c r="W10017" s="3">
        <f>Tabla1[[#This Row],[Valor total OS]]-Tabla1[[#This Row],[valor total op]]</f>
        <v>37500</v>
      </c>
    </row>
    <row r="10018" spans="1:23" x14ac:dyDescent="0.3">
      <c r="A10018">
        <v>4654</v>
      </c>
      <c r="B10018" t="s">
        <v>13402</v>
      </c>
      <c r="C10018" t="s">
        <v>30</v>
      </c>
      <c r="D10018" t="s">
        <v>13057</v>
      </c>
      <c r="E10018">
        <v>1</v>
      </c>
      <c r="F10018">
        <v>42018268</v>
      </c>
      <c r="G10018" t="s">
        <v>13403</v>
      </c>
      <c r="H10018" s="6">
        <v>45083</v>
      </c>
      <c r="I10018" s="3">
        <v>5000</v>
      </c>
      <c r="J10018" t="s">
        <v>82</v>
      </c>
      <c r="K10018" t="s">
        <v>13402</v>
      </c>
      <c r="L10018">
        <v>1</v>
      </c>
      <c r="M10018" t="s">
        <v>12842</v>
      </c>
      <c r="N10018" s="3">
        <v>9000</v>
      </c>
      <c r="O10018">
        <v>1</v>
      </c>
      <c r="P10018" t="s">
        <v>13404</v>
      </c>
      <c r="Q10018" t="s">
        <v>963</v>
      </c>
      <c r="R10018" t="s">
        <v>38</v>
      </c>
      <c r="S10018" s="3">
        <v>102670</v>
      </c>
      <c r="T10018" s="3">
        <f>Tabla1[[#This Row],[OS-Valor Unitario]]-Tabla1[[#This Row],[costo_antes_iva]]</f>
        <v>4000</v>
      </c>
      <c r="U10018" s="3">
        <f>Tabla1[[#This Row],[OS-Valor Unitario]]*Tabla1[[#This Row],[OS-Cantidad]]</f>
        <v>9000</v>
      </c>
      <c r="V10018" s="3">
        <f>Tabla1[[#This Row],[costo_antes_iva]]*Tabla1[[#This Row],[OS-Cantidad]]</f>
        <v>5000</v>
      </c>
      <c r="W10018" s="3">
        <f>Tabla1[[#This Row],[Valor total OS]]-Tabla1[[#This Row],[valor total op]]</f>
        <v>4000</v>
      </c>
    </row>
    <row r="10019" spans="1:23" x14ac:dyDescent="0.3">
      <c r="A10019">
        <v>4654</v>
      </c>
      <c r="B10019" t="s">
        <v>13405</v>
      </c>
      <c r="C10019" t="s">
        <v>244</v>
      </c>
      <c r="D10019" t="s">
        <v>13057</v>
      </c>
      <c r="E10019">
        <v>1</v>
      </c>
      <c r="F10019">
        <v>42018275</v>
      </c>
      <c r="G10019" t="s">
        <v>13406</v>
      </c>
      <c r="H10019" s="6">
        <v>45083</v>
      </c>
      <c r="I10019" s="3">
        <v>3000</v>
      </c>
      <c r="J10019" t="s">
        <v>82</v>
      </c>
      <c r="K10019" t="s">
        <v>13405</v>
      </c>
      <c r="L10019">
        <v>2</v>
      </c>
      <c r="M10019" t="s">
        <v>12842</v>
      </c>
      <c r="N10019" s="3">
        <v>6000</v>
      </c>
      <c r="O10019">
        <v>1</v>
      </c>
      <c r="P10019" t="s">
        <v>13404</v>
      </c>
      <c r="Q10019" t="s">
        <v>963</v>
      </c>
      <c r="R10019" t="s">
        <v>248</v>
      </c>
      <c r="S10019" s="3">
        <v>102670</v>
      </c>
      <c r="T10019" s="3">
        <f>Tabla1[[#This Row],[OS-Valor Unitario]]-Tabla1[[#This Row],[costo_antes_iva]]</f>
        <v>3000</v>
      </c>
      <c r="U10019" s="3">
        <f>Tabla1[[#This Row],[OS-Valor Unitario]]*Tabla1[[#This Row],[OS-Cantidad]]</f>
        <v>6000</v>
      </c>
      <c r="V10019" s="3">
        <f>Tabla1[[#This Row],[costo_antes_iva]]*Tabla1[[#This Row],[OS-Cantidad]]</f>
        <v>3000</v>
      </c>
      <c r="W10019" s="3">
        <f>Tabla1[[#This Row],[Valor total OS]]-Tabla1[[#This Row],[valor total op]]</f>
        <v>3000</v>
      </c>
    </row>
    <row r="10020" spans="1:23" x14ac:dyDescent="0.3">
      <c r="A10020">
        <v>4652</v>
      </c>
      <c r="B10020" t="s">
        <v>13407</v>
      </c>
      <c r="C10020" t="s">
        <v>66</v>
      </c>
      <c r="D10020" t="s">
        <v>13123</v>
      </c>
      <c r="E10020">
        <v>1</v>
      </c>
      <c r="F10020">
        <v>41952098</v>
      </c>
      <c r="G10020" t="s">
        <v>13408</v>
      </c>
      <c r="H10020" s="6">
        <v>45079</v>
      </c>
      <c r="I10020" s="3">
        <v>5500</v>
      </c>
      <c r="J10020" t="s">
        <v>82</v>
      </c>
      <c r="K10020" t="s">
        <v>13407</v>
      </c>
      <c r="L10020">
        <v>1</v>
      </c>
      <c r="M10020" t="s">
        <v>12842</v>
      </c>
      <c r="N10020" s="3">
        <v>15000</v>
      </c>
      <c r="O10020">
        <v>4</v>
      </c>
      <c r="P10020" t="s">
        <v>13409</v>
      </c>
      <c r="Q10020" t="s">
        <v>963</v>
      </c>
      <c r="R10020" t="s">
        <v>72</v>
      </c>
      <c r="S10020" s="3">
        <v>50938</v>
      </c>
      <c r="T10020" s="3">
        <f>Tabla1[[#This Row],[OS-Valor Unitario]]-Tabla1[[#This Row],[costo_antes_iva]]</f>
        <v>9500</v>
      </c>
      <c r="U10020" s="3">
        <f>Tabla1[[#This Row],[OS-Valor Unitario]]*Tabla1[[#This Row],[OS-Cantidad]]</f>
        <v>60000</v>
      </c>
      <c r="V10020" s="3">
        <f>Tabla1[[#This Row],[costo_antes_iva]]*Tabla1[[#This Row],[OS-Cantidad]]</f>
        <v>22000</v>
      </c>
      <c r="W10020" s="3">
        <f>Tabla1[[#This Row],[Valor total OS]]-Tabla1[[#This Row],[valor total op]]</f>
        <v>38000</v>
      </c>
    </row>
    <row r="10021" spans="1:23" x14ac:dyDescent="0.3">
      <c r="A10021">
        <v>4651</v>
      </c>
      <c r="B10021" t="s">
        <v>13410</v>
      </c>
      <c r="C10021" t="s">
        <v>3304</v>
      </c>
      <c r="D10021" t="s">
        <v>260</v>
      </c>
      <c r="E10021">
        <v>1</v>
      </c>
      <c r="F10021">
        <v>41951438</v>
      </c>
      <c r="G10021" t="s">
        <v>13411</v>
      </c>
      <c r="H10021" s="6">
        <v>45079</v>
      </c>
      <c r="I10021" s="3">
        <v>12500</v>
      </c>
      <c r="J10021" t="s">
        <v>23</v>
      </c>
      <c r="K10021" t="s">
        <v>13410</v>
      </c>
      <c r="L10021">
        <v>1</v>
      </c>
      <c r="M10021" t="s">
        <v>4786</v>
      </c>
      <c r="N10021" s="3">
        <v>13000</v>
      </c>
      <c r="O10021">
        <v>1</v>
      </c>
      <c r="P10021" t="s">
        <v>13412</v>
      </c>
      <c r="Q10021" t="s">
        <v>963</v>
      </c>
      <c r="R10021" t="s">
        <v>226</v>
      </c>
      <c r="S10021" s="3">
        <v>6476061</v>
      </c>
      <c r="T10021" s="3">
        <f>Tabla1[[#This Row],[OS-Valor Unitario]]-Tabla1[[#This Row],[costo_antes_iva]]</f>
        <v>500</v>
      </c>
      <c r="U10021" s="3">
        <f>Tabla1[[#This Row],[OS-Valor Unitario]]*Tabla1[[#This Row],[OS-Cantidad]]</f>
        <v>13000</v>
      </c>
      <c r="V10021" s="3">
        <f>Tabla1[[#This Row],[costo_antes_iva]]*Tabla1[[#This Row],[OS-Cantidad]]</f>
        <v>12500</v>
      </c>
      <c r="W10021" s="3">
        <f>Tabla1[[#This Row],[Valor total OS]]-Tabla1[[#This Row],[valor total op]]</f>
        <v>500</v>
      </c>
    </row>
    <row r="10022" spans="1:23" x14ac:dyDescent="0.3">
      <c r="A10022">
        <v>4651</v>
      </c>
      <c r="B10022" t="s">
        <v>13413</v>
      </c>
      <c r="C10022" t="s">
        <v>3304</v>
      </c>
      <c r="D10022" t="s">
        <v>260</v>
      </c>
      <c r="E10022">
        <v>1</v>
      </c>
      <c r="F10022">
        <v>41951447</v>
      </c>
      <c r="G10022" t="s">
        <v>13414</v>
      </c>
      <c r="H10022" s="6">
        <v>45079</v>
      </c>
      <c r="I10022" s="3">
        <v>12500</v>
      </c>
      <c r="J10022" t="s">
        <v>23</v>
      </c>
      <c r="K10022" t="s">
        <v>13413</v>
      </c>
      <c r="L10022">
        <v>2</v>
      </c>
      <c r="M10022" t="s">
        <v>4786</v>
      </c>
      <c r="N10022" s="3">
        <v>13000</v>
      </c>
      <c r="O10022">
        <v>1</v>
      </c>
      <c r="P10022" t="s">
        <v>13412</v>
      </c>
      <c r="Q10022" t="s">
        <v>963</v>
      </c>
      <c r="R10022" t="s">
        <v>226</v>
      </c>
      <c r="S10022" s="3">
        <v>6476061</v>
      </c>
      <c r="T10022" s="3">
        <f>Tabla1[[#This Row],[OS-Valor Unitario]]-Tabla1[[#This Row],[costo_antes_iva]]</f>
        <v>500</v>
      </c>
      <c r="U10022" s="3">
        <f>Tabla1[[#This Row],[OS-Valor Unitario]]*Tabla1[[#This Row],[OS-Cantidad]]</f>
        <v>13000</v>
      </c>
      <c r="V10022" s="3">
        <f>Tabla1[[#This Row],[costo_antes_iva]]*Tabla1[[#This Row],[OS-Cantidad]]</f>
        <v>12500</v>
      </c>
      <c r="W10022" s="3">
        <f>Tabla1[[#This Row],[Valor total OS]]-Tabla1[[#This Row],[valor total op]]</f>
        <v>500</v>
      </c>
    </row>
    <row r="10023" spans="1:23" x14ac:dyDescent="0.3">
      <c r="A10023">
        <v>4651</v>
      </c>
      <c r="B10023" t="s">
        <v>13415</v>
      </c>
      <c r="C10023" t="s">
        <v>3304</v>
      </c>
      <c r="D10023" t="s">
        <v>260</v>
      </c>
      <c r="E10023">
        <v>19</v>
      </c>
      <c r="F10023">
        <v>41951505</v>
      </c>
      <c r="G10023" t="s">
        <v>13416</v>
      </c>
      <c r="H10023" s="6">
        <v>45079</v>
      </c>
      <c r="I10023" s="3">
        <v>12000</v>
      </c>
      <c r="J10023" t="s">
        <v>23</v>
      </c>
      <c r="K10023" t="s">
        <v>13415</v>
      </c>
      <c r="L10023">
        <v>4</v>
      </c>
      <c r="M10023" t="s">
        <v>4786</v>
      </c>
      <c r="N10023" s="3">
        <v>13000</v>
      </c>
      <c r="O10023">
        <v>22</v>
      </c>
      <c r="P10023" t="s">
        <v>13412</v>
      </c>
      <c r="Q10023" t="s">
        <v>963</v>
      </c>
      <c r="R10023" t="s">
        <v>226</v>
      </c>
      <c r="S10023" s="3">
        <v>6476061</v>
      </c>
      <c r="T10023" s="3">
        <f>Tabla1[[#This Row],[OS-Valor Unitario]]-Tabla1[[#This Row],[costo_antes_iva]]</f>
        <v>1000</v>
      </c>
      <c r="U10023" s="3">
        <f>Tabla1[[#This Row],[OS-Valor Unitario]]*Tabla1[[#This Row],[OS-Cantidad]]</f>
        <v>286000</v>
      </c>
      <c r="V10023" s="3">
        <f>Tabla1[[#This Row],[costo_antes_iva]]*Tabla1[[#This Row],[OS-Cantidad]]</f>
        <v>264000</v>
      </c>
      <c r="W10023" s="3">
        <f>Tabla1[[#This Row],[Valor total OS]]-Tabla1[[#This Row],[valor total op]]</f>
        <v>22000</v>
      </c>
    </row>
    <row r="10024" spans="1:23" x14ac:dyDescent="0.3">
      <c r="A10024">
        <v>4651</v>
      </c>
      <c r="B10024" t="s">
        <v>13417</v>
      </c>
      <c r="C10024" t="s">
        <v>3304</v>
      </c>
      <c r="D10024" t="s">
        <v>260</v>
      </c>
      <c r="E10024">
        <v>3</v>
      </c>
      <c r="F10024">
        <v>41951512</v>
      </c>
      <c r="G10024" t="s">
        <v>13418</v>
      </c>
      <c r="H10024" s="6">
        <v>45079</v>
      </c>
      <c r="I10024" s="3">
        <v>11500</v>
      </c>
      <c r="J10024" t="s">
        <v>23</v>
      </c>
      <c r="K10024" t="s">
        <v>13417</v>
      </c>
      <c r="L10024">
        <v>5</v>
      </c>
      <c r="M10024" t="s">
        <v>4786</v>
      </c>
      <c r="N10024" s="3">
        <v>13000</v>
      </c>
      <c r="O10024">
        <v>3</v>
      </c>
      <c r="P10024" t="s">
        <v>13412</v>
      </c>
      <c r="Q10024" t="s">
        <v>963</v>
      </c>
      <c r="R10024" t="s">
        <v>226</v>
      </c>
      <c r="S10024" s="3">
        <v>6476061</v>
      </c>
      <c r="T10024" s="3">
        <f>Tabla1[[#This Row],[OS-Valor Unitario]]-Tabla1[[#This Row],[costo_antes_iva]]</f>
        <v>1500</v>
      </c>
      <c r="U10024" s="3">
        <f>Tabla1[[#This Row],[OS-Valor Unitario]]*Tabla1[[#This Row],[OS-Cantidad]]</f>
        <v>39000</v>
      </c>
      <c r="V10024" s="3">
        <f>Tabla1[[#This Row],[costo_antes_iva]]*Tabla1[[#This Row],[OS-Cantidad]]</f>
        <v>34500</v>
      </c>
      <c r="W10024" s="3">
        <f>Tabla1[[#This Row],[Valor total OS]]-Tabla1[[#This Row],[valor total op]]</f>
        <v>4500</v>
      </c>
    </row>
    <row r="10025" spans="1:23" x14ac:dyDescent="0.3">
      <c r="A10025">
        <v>4651</v>
      </c>
      <c r="B10025" t="s">
        <v>13419</v>
      </c>
      <c r="C10025" t="s">
        <v>30</v>
      </c>
      <c r="D10025" t="s">
        <v>260</v>
      </c>
      <c r="E10025">
        <v>10</v>
      </c>
      <c r="F10025">
        <v>41951537</v>
      </c>
      <c r="G10025" t="s">
        <v>13420</v>
      </c>
      <c r="H10025" s="6">
        <v>45079</v>
      </c>
      <c r="I10025" s="3">
        <v>7000</v>
      </c>
      <c r="J10025" t="s">
        <v>23</v>
      </c>
      <c r="K10025" t="s">
        <v>13419</v>
      </c>
      <c r="L10025">
        <v>6</v>
      </c>
      <c r="M10025" t="s">
        <v>4786</v>
      </c>
      <c r="N10025" s="3">
        <v>8000</v>
      </c>
      <c r="O10025">
        <v>10</v>
      </c>
      <c r="P10025" t="s">
        <v>13412</v>
      </c>
      <c r="Q10025" t="s">
        <v>963</v>
      </c>
      <c r="R10025" t="s">
        <v>38</v>
      </c>
      <c r="S10025" s="3">
        <v>6476061</v>
      </c>
      <c r="T10025" s="3">
        <f>Tabla1[[#This Row],[OS-Valor Unitario]]-Tabla1[[#This Row],[costo_antes_iva]]</f>
        <v>1000</v>
      </c>
      <c r="U10025" s="3">
        <f>Tabla1[[#This Row],[OS-Valor Unitario]]*Tabla1[[#This Row],[OS-Cantidad]]</f>
        <v>80000</v>
      </c>
      <c r="V10025" s="3">
        <f>Tabla1[[#This Row],[costo_antes_iva]]*Tabla1[[#This Row],[OS-Cantidad]]</f>
        <v>70000</v>
      </c>
      <c r="W10025" s="3">
        <f>Tabla1[[#This Row],[Valor total OS]]-Tabla1[[#This Row],[valor total op]]</f>
        <v>10000</v>
      </c>
    </row>
    <row r="10026" spans="1:23" x14ac:dyDescent="0.3">
      <c r="A10026">
        <v>4651</v>
      </c>
      <c r="B10026" t="s">
        <v>13419</v>
      </c>
      <c r="C10026" t="s">
        <v>6387</v>
      </c>
      <c r="D10026" t="s">
        <v>260</v>
      </c>
      <c r="E10026">
        <v>40</v>
      </c>
      <c r="F10026">
        <v>41951749</v>
      </c>
      <c r="G10026" t="s">
        <v>13420</v>
      </c>
      <c r="H10026" s="6">
        <v>45079</v>
      </c>
      <c r="I10026" s="3">
        <v>10000</v>
      </c>
      <c r="J10026" t="s">
        <v>23</v>
      </c>
      <c r="K10026" t="s">
        <v>13419</v>
      </c>
      <c r="L10026">
        <v>6</v>
      </c>
      <c r="M10026" t="s">
        <v>4786</v>
      </c>
      <c r="N10026" s="3">
        <v>8000</v>
      </c>
      <c r="O10026">
        <v>10</v>
      </c>
      <c r="P10026" t="s">
        <v>13412</v>
      </c>
      <c r="Q10026" t="s">
        <v>963</v>
      </c>
      <c r="R10026" t="s">
        <v>61</v>
      </c>
      <c r="S10026" s="3">
        <v>6476061</v>
      </c>
      <c r="T10026" s="3">
        <f>Tabla1[[#This Row],[OS-Valor Unitario]]-Tabla1[[#This Row],[costo_antes_iva]]</f>
        <v>-2000</v>
      </c>
      <c r="U10026" s="3">
        <f>Tabla1[[#This Row],[OS-Valor Unitario]]*Tabla1[[#This Row],[OS-Cantidad]]</f>
        <v>80000</v>
      </c>
      <c r="V10026" s="3">
        <f>Tabla1[[#This Row],[costo_antes_iva]]*Tabla1[[#This Row],[OS-Cantidad]]</f>
        <v>100000</v>
      </c>
      <c r="W10026" s="3">
        <f>Tabla1[[#This Row],[Valor total OS]]-Tabla1[[#This Row],[valor total op]]</f>
        <v>-20000</v>
      </c>
    </row>
    <row r="10027" spans="1:23" x14ac:dyDescent="0.3">
      <c r="A10027">
        <v>4650</v>
      </c>
      <c r="B10027" t="s">
        <v>13421</v>
      </c>
      <c r="C10027" t="s">
        <v>66</v>
      </c>
      <c r="D10027" t="s">
        <v>13422</v>
      </c>
      <c r="E10027">
        <v>30</v>
      </c>
      <c r="F10027">
        <v>41585515</v>
      </c>
      <c r="G10027" t="s">
        <v>13423</v>
      </c>
      <c r="H10027" s="6">
        <v>45064</v>
      </c>
      <c r="I10027" s="3">
        <v>15000</v>
      </c>
      <c r="J10027" t="s">
        <v>23</v>
      </c>
      <c r="K10027" t="s">
        <v>13421</v>
      </c>
      <c r="L10027">
        <v>1</v>
      </c>
      <c r="M10027" t="s">
        <v>10860</v>
      </c>
      <c r="N10027" s="3">
        <v>9000</v>
      </c>
      <c r="O10027">
        <v>30</v>
      </c>
      <c r="P10027" t="s">
        <v>13424</v>
      </c>
      <c r="Q10027" t="s">
        <v>963</v>
      </c>
      <c r="R10027" t="s">
        <v>72</v>
      </c>
      <c r="S10027" s="3">
        <v>2998380</v>
      </c>
      <c r="T10027" s="3">
        <f>Tabla1[[#This Row],[OS-Valor Unitario]]-Tabla1[[#This Row],[costo_antes_iva]]</f>
        <v>-6000</v>
      </c>
      <c r="U10027" s="3">
        <f>Tabla1[[#This Row],[OS-Valor Unitario]]*Tabla1[[#This Row],[OS-Cantidad]]</f>
        <v>270000</v>
      </c>
      <c r="V10027" s="3">
        <f>Tabla1[[#This Row],[costo_antes_iva]]*Tabla1[[#This Row],[OS-Cantidad]]</f>
        <v>450000</v>
      </c>
      <c r="W10027" s="3">
        <f>Tabla1[[#This Row],[Valor total OS]]-Tabla1[[#This Row],[valor total op]]</f>
        <v>-180000</v>
      </c>
    </row>
    <row r="10028" spans="1:23" x14ac:dyDescent="0.3">
      <c r="A10028">
        <v>4650</v>
      </c>
      <c r="B10028" t="s">
        <v>13421</v>
      </c>
      <c r="C10028" t="s">
        <v>66</v>
      </c>
      <c r="D10028" t="s">
        <v>13422</v>
      </c>
      <c r="E10028">
        <v>30</v>
      </c>
      <c r="F10028">
        <v>41585515</v>
      </c>
      <c r="G10028" t="s">
        <v>13423</v>
      </c>
      <c r="H10028" s="6">
        <v>45064</v>
      </c>
      <c r="I10028" s="3">
        <v>5500</v>
      </c>
      <c r="J10028" t="s">
        <v>82</v>
      </c>
      <c r="K10028" t="s">
        <v>13421</v>
      </c>
      <c r="L10028">
        <v>1</v>
      </c>
      <c r="M10028" t="s">
        <v>12842</v>
      </c>
      <c r="N10028" s="3">
        <v>5500</v>
      </c>
      <c r="O10028">
        <v>30</v>
      </c>
      <c r="P10028" t="s">
        <v>13424</v>
      </c>
      <c r="Q10028" t="s">
        <v>963</v>
      </c>
      <c r="R10028" t="s">
        <v>72</v>
      </c>
      <c r="S10028" s="3">
        <v>2998380</v>
      </c>
      <c r="T10028" s="3">
        <f>Tabla1[[#This Row],[OS-Valor Unitario]]-Tabla1[[#This Row],[costo_antes_iva]]</f>
        <v>0</v>
      </c>
      <c r="U10028" s="3">
        <f>Tabla1[[#This Row],[OS-Valor Unitario]]*Tabla1[[#This Row],[OS-Cantidad]]</f>
        <v>165000</v>
      </c>
      <c r="V10028" s="3">
        <f>Tabla1[[#This Row],[costo_antes_iva]]*Tabla1[[#This Row],[OS-Cantidad]]</f>
        <v>165000</v>
      </c>
      <c r="W10028" s="3">
        <f>Tabla1[[#This Row],[Valor total OS]]-Tabla1[[#This Row],[valor total op]]</f>
        <v>0</v>
      </c>
    </row>
    <row r="10029" spans="1:23" x14ac:dyDescent="0.3">
      <c r="A10029">
        <v>4648</v>
      </c>
      <c r="B10029" t="s">
        <v>13425</v>
      </c>
      <c r="C10029" t="s">
        <v>7687</v>
      </c>
      <c r="D10029" t="s">
        <v>574</v>
      </c>
      <c r="E10029">
        <v>50</v>
      </c>
      <c r="F10029">
        <v>41846917</v>
      </c>
      <c r="G10029" t="s">
        <v>13426</v>
      </c>
      <c r="H10029" s="6">
        <v>45075</v>
      </c>
      <c r="I10029" s="3">
        <v>7700</v>
      </c>
      <c r="J10029" t="s">
        <v>43</v>
      </c>
      <c r="K10029" t="s">
        <v>13425</v>
      </c>
      <c r="L10029">
        <v>1</v>
      </c>
      <c r="M10029" t="s">
        <v>303</v>
      </c>
      <c r="N10029" s="3">
        <v>6000</v>
      </c>
      <c r="O10029">
        <v>1</v>
      </c>
      <c r="P10029" t="s">
        <v>13427</v>
      </c>
      <c r="Q10029" t="s">
        <v>106</v>
      </c>
      <c r="R10029" t="s">
        <v>199</v>
      </c>
      <c r="S10029" s="3">
        <v>19947</v>
      </c>
      <c r="T10029" s="3">
        <f>Tabla1[[#This Row],[OS-Valor Unitario]]-Tabla1[[#This Row],[costo_antes_iva]]</f>
        <v>-1700</v>
      </c>
      <c r="U10029" s="3">
        <f>Tabla1[[#This Row],[OS-Valor Unitario]]*Tabla1[[#This Row],[OS-Cantidad]]</f>
        <v>6000</v>
      </c>
      <c r="V10029" s="3">
        <f>Tabla1[[#This Row],[costo_antes_iva]]*Tabla1[[#This Row],[OS-Cantidad]]</f>
        <v>7700</v>
      </c>
      <c r="W10029" s="3">
        <f>Tabla1[[#This Row],[Valor total OS]]-Tabla1[[#This Row],[valor total op]]</f>
        <v>-1700</v>
      </c>
    </row>
    <row r="10030" spans="1:23" x14ac:dyDescent="0.3">
      <c r="A10030">
        <v>4645</v>
      </c>
      <c r="B10030" t="s">
        <v>13428</v>
      </c>
      <c r="C10030" t="s">
        <v>696</v>
      </c>
      <c r="D10030" t="s">
        <v>2419</v>
      </c>
      <c r="E10030">
        <v>500</v>
      </c>
      <c r="F10030">
        <v>41401201</v>
      </c>
      <c r="G10030" t="s">
        <v>13429</v>
      </c>
      <c r="H10030" s="6">
        <v>45057</v>
      </c>
      <c r="I10030" s="3">
        <v>2500</v>
      </c>
      <c r="J10030" t="s">
        <v>82</v>
      </c>
      <c r="K10030" t="s">
        <v>13428</v>
      </c>
      <c r="L10030">
        <v>1</v>
      </c>
      <c r="M10030" t="s">
        <v>3213</v>
      </c>
      <c r="N10030" s="3">
        <v>2500</v>
      </c>
      <c r="O10030">
        <v>500</v>
      </c>
      <c r="P10030" t="s">
        <v>13430</v>
      </c>
      <c r="Q10030" t="s">
        <v>963</v>
      </c>
      <c r="R10030" t="s">
        <v>389</v>
      </c>
      <c r="S10030" s="3">
        <v>7357500</v>
      </c>
      <c r="T10030" s="3">
        <f>Tabla1[[#This Row],[OS-Valor Unitario]]-Tabla1[[#This Row],[costo_antes_iva]]</f>
        <v>0</v>
      </c>
      <c r="U10030" s="3">
        <f>Tabla1[[#This Row],[OS-Valor Unitario]]*Tabla1[[#This Row],[OS-Cantidad]]</f>
        <v>1250000</v>
      </c>
      <c r="V10030" s="3">
        <f>Tabla1[[#This Row],[costo_antes_iva]]*Tabla1[[#This Row],[OS-Cantidad]]</f>
        <v>1250000</v>
      </c>
      <c r="W10030" s="3">
        <f>Tabla1[[#This Row],[Valor total OS]]-Tabla1[[#This Row],[valor total op]]</f>
        <v>0</v>
      </c>
    </row>
    <row r="10031" spans="1:23" x14ac:dyDescent="0.3">
      <c r="A10031">
        <v>4644</v>
      </c>
      <c r="B10031" t="s">
        <v>13431</v>
      </c>
      <c r="C10031" t="s">
        <v>785</v>
      </c>
      <c r="D10031" t="s">
        <v>12875</v>
      </c>
      <c r="E10031">
        <v>17</v>
      </c>
      <c r="F10031">
        <v>41422149</v>
      </c>
      <c r="G10031" t="s">
        <v>13432</v>
      </c>
      <c r="H10031" s="6">
        <v>45058</v>
      </c>
      <c r="I10031" s="3">
        <v>15000</v>
      </c>
      <c r="J10031" t="s">
        <v>23</v>
      </c>
      <c r="K10031" t="s">
        <v>13431</v>
      </c>
      <c r="L10031">
        <v>1</v>
      </c>
      <c r="M10031" t="s">
        <v>242</v>
      </c>
      <c r="N10031" s="3">
        <v>12000</v>
      </c>
      <c r="O10031">
        <v>17</v>
      </c>
      <c r="P10031" t="s">
        <v>13433</v>
      </c>
      <c r="Q10031" t="s">
        <v>12522</v>
      </c>
      <c r="R10031" t="s">
        <v>92</v>
      </c>
      <c r="S10031" s="3">
        <v>2566762</v>
      </c>
      <c r="T10031" s="3">
        <f>Tabla1[[#This Row],[OS-Valor Unitario]]-Tabla1[[#This Row],[costo_antes_iva]]</f>
        <v>-3000</v>
      </c>
      <c r="U10031" s="3">
        <f>Tabla1[[#This Row],[OS-Valor Unitario]]*Tabla1[[#This Row],[OS-Cantidad]]</f>
        <v>204000</v>
      </c>
      <c r="V10031" s="3">
        <f>Tabla1[[#This Row],[costo_antes_iva]]*Tabla1[[#This Row],[OS-Cantidad]]</f>
        <v>255000</v>
      </c>
      <c r="W10031" s="3">
        <f>Tabla1[[#This Row],[Valor total OS]]-Tabla1[[#This Row],[valor total op]]</f>
        <v>-51000</v>
      </c>
    </row>
    <row r="10032" spans="1:23" x14ac:dyDescent="0.3">
      <c r="A10032">
        <v>4644</v>
      </c>
      <c r="B10032" t="s">
        <v>13431</v>
      </c>
      <c r="C10032" t="s">
        <v>785</v>
      </c>
      <c r="D10032" t="s">
        <v>12875</v>
      </c>
      <c r="E10032">
        <v>17</v>
      </c>
      <c r="F10032">
        <v>41422149</v>
      </c>
      <c r="G10032" t="s">
        <v>13432</v>
      </c>
      <c r="H10032" s="6">
        <v>45058</v>
      </c>
      <c r="I10032" s="3">
        <v>2500</v>
      </c>
      <c r="J10032" t="s">
        <v>82</v>
      </c>
      <c r="K10032" t="s">
        <v>13431</v>
      </c>
      <c r="L10032">
        <v>1</v>
      </c>
      <c r="M10032" t="s">
        <v>12842</v>
      </c>
      <c r="N10032" s="3">
        <v>2000</v>
      </c>
      <c r="O10032">
        <v>17</v>
      </c>
      <c r="P10032" t="s">
        <v>13433</v>
      </c>
      <c r="Q10032" t="s">
        <v>12522</v>
      </c>
      <c r="R10032" t="s">
        <v>92</v>
      </c>
      <c r="S10032" s="3">
        <v>2566762</v>
      </c>
      <c r="T10032" s="3">
        <f>Tabla1[[#This Row],[OS-Valor Unitario]]-Tabla1[[#This Row],[costo_antes_iva]]</f>
        <v>-500</v>
      </c>
      <c r="U10032" s="3">
        <f>Tabla1[[#This Row],[OS-Valor Unitario]]*Tabla1[[#This Row],[OS-Cantidad]]</f>
        <v>34000</v>
      </c>
      <c r="V10032" s="3">
        <f>Tabla1[[#This Row],[costo_antes_iva]]*Tabla1[[#This Row],[OS-Cantidad]]</f>
        <v>42500</v>
      </c>
      <c r="W10032" s="3">
        <f>Tabla1[[#This Row],[Valor total OS]]-Tabla1[[#This Row],[valor total op]]</f>
        <v>-8500</v>
      </c>
    </row>
    <row r="10033" spans="1:23" x14ac:dyDescent="0.3">
      <c r="A10033">
        <v>4644</v>
      </c>
      <c r="B10033" t="s">
        <v>13431</v>
      </c>
      <c r="C10033" t="s">
        <v>6387</v>
      </c>
      <c r="D10033" t="s">
        <v>12875</v>
      </c>
      <c r="E10033">
        <v>17</v>
      </c>
      <c r="F10033">
        <v>41422222</v>
      </c>
      <c r="G10033" t="s">
        <v>13432</v>
      </c>
      <c r="H10033" s="6">
        <v>45058</v>
      </c>
      <c r="I10033" s="3">
        <v>1700</v>
      </c>
      <c r="J10033" t="s">
        <v>82</v>
      </c>
      <c r="K10033" t="s">
        <v>13431</v>
      </c>
      <c r="L10033">
        <v>1</v>
      </c>
      <c r="M10033" t="s">
        <v>12842</v>
      </c>
      <c r="N10033" s="3">
        <v>2000</v>
      </c>
      <c r="O10033">
        <v>17</v>
      </c>
      <c r="P10033" t="s">
        <v>13433</v>
      </c>
      <c r="Q10033" t="s">
        <v>12522</v>
      </c>
      <c r="R10033" t="s">
        <v>61</v>
      </c>
      <c r="S10033" s="3">
        <v>2566762</v>
      </c>
      <c r="T10033" s="3">
        <f>Tabla1[[#This Row],[OS-Valor Unitario]]-Tabla1[[#This Row],[costo_antes_iva]]</f>
        <v>300</v>
      </c>
      <c r="U10033" s="3">
        <f>Tabla1[[#This Row],[OS-Valor Unitario]]*Tabla1[[#This Row],[OS-Cantidad]]</f>
        <v>34000</v>
      </c>
      <c r="V10033" s="3">
        <f>Tabla1[[#This Row],[costo_antes_iva]]*Tabla1[[#This Row],[OS-Cantidad]]</f>
        <v>28900</v>
      </c>
      <c r="W10033" s="3">
        <f>Tabla1[[#This Row],[Valor total OS]]-Tabla1[[#This Row],[valor total op]]</f>
        <v>5100</v>
      </c>
    </row>
    <row r="10034" spans="1:23" x14ac:dyDescent="0.3">
      <c r="A10034">
        <v>4644</v>
      </c>
      <c r="B10034" t="s">
        <v>13431</v>
      </c>
      <c r="C10034" t="s">
        <v>6387</v>
      </c>
      <c r="D10034" t="s">
        <v>12875</v>
      </c>
      <c r="E10034">
        <v>17</v>
      </c>
      <c r="F10034">
        <v>41422222</v>
      </c>
      <c r="G10034" t="s">
        <v>13432</v>
      </c>
      <c r="H10034" s="6">
        <v>45058</v>
      </c>
      <c r="I10034" s="3">
        <v>6500</v>
      </c>
      <c r="J10034" t="s">
        <v>23</v>
      </c>
      <c r="K10034" t="s">
        <v>13431</v>
      </c>
      <c r="L10034">
        <v>1</v>
      </c>
      <c r="M10034" t="s">
        <v>242</v>
      </c>
      <c r="N10034" s="3">
        <v>12000</v>
      </c>
      <c r="O10034">
        <v>17</v>
      </c>
      <c r="P10034" t="s">
        <v>13433</v>
      </c>
      <c r="Q10034" t="s">
        <v>12522</v>
      </c>
      <c r="R10034" t="s">
        <v>61</v>
      </c>
      <c r="S10034" s="3">
        <v>2566762</v>
      </c>
      <c r="T10034" s="3">
        <f>Tabla1[[#This Row],[OS-Valor Unitario]]-Tabla1[[#This Row],[costo_antes_iva]]</f>
        <v>5500</v>
      </c>
      <c r="U10034" s="3">
        <f>Tabla1[[#This Row],[OS-Valor Unitario]]*Tabla1[[#This Row],[OS-Cantidad]]</f>
        <v>204000</v>
      </c>
      <c r="V10034" s="3">
        <f>Tabla1[[#This Row],[costo_antes_iva]]*Tabla1[[#This Row],[OS-Cantidad]]</f>
        <v>110500</v>
      </c>
      <c r="W10034" s="3">
        <f>Tabla1[[#This Row],[Valor total OS]]-Tabla1[[#This Row],[valor total op]]</f>
        <v>93500</v>
      </c>
    </row>
    <row r="10035" spans="1:23" x14ac:dyDescent="0.3">
      <c r="A10035">
        <v>4644</v>
      </c>
      <c r="B10035" t="s">
        <v>13434</v>
      </c>
      <c r="C10035" t="s">
        <v>785</v>
      </c>
      <c r="D10035" t="s">
        <v>12875</v>
      </c>
      <c r="E10035">
        <v>17</v>
      </c>
      <c r="F10035">
        <v>41422149</v>
      </c>
      <c r="G10035" t="s">
        <v>13432</v>
      </c>
      <c r="H10035" s="6">
        <v>45058</v>
      </c>
      <c r="I10035" s="3">
        <v>15000</v>
      </c>
      <c r="J10035" t="s">
        <v>23</v>
      </c>
      <c r="K10035" t="s">
        <v>13434</v>
      </c>
      <c r="L10035">
        <v>2</v>
      </c>
      <c r="M10035" t="s">
        <v>10860</v>
      </c>
      <c r="N10035" s="3">
        <v>7500</v>
      </c>
      <c r="O10035">
        <v>17</v>
      </c>
      <c r="P10035" t="s">
        <v>13433</v>
      </c>
      <c r="Q10035" t="s">
        <v>12522</v>
      </c>
      <c r="R10035" t="s">
        <v>92</v>
      </c>
      <c r="S10035" s="3">
        <v>2566762</v>
      </c>
      <c r="T10035" s="3">
        <f>Tabla1[[#This Row],[OS-Valor Unitario]]-Tabla1[[#This Row],[costo_antes_iva]]</f>
        <v>-7500</v>
      </c>
      <c r="U10035" s="3">
        <f>Tabla1[[#This Row],[OS-Valor Unitario]]*Tabla1[[#This Row],[OS-Cantidad]]</f>
        <v>127500</v>
      </c>
      <c r="V10035" s="3">
        <f>Tabla1[[#This Row],[costo_antes_iva]]*Tabla1[[#This Row],[OS-Cantidad]]</f>
        <v>255000</v>
      </c>
      <c r="W10035" s="3">
        <f>Tabla1[[#This Row],[Valor total OS]]-Tabla1[[#This Row],[valor total op]]</f>
        <v>-127500</v>
      </c>
    </row>
    <row r="10036" spans="1:23" x14ac:dyDescent="0.3">
      <c r="A10036">
        <v>4644</v>
      </c>
      <c r="B10036" t="s">
        <v>13434</v>
      </c>
      <c r="C10036" t="s">
        <v>785</v>
      </c>
      <c r="D10036" t="s">
        <v>12875</v>
      </c>
      <c r="E10036">
        <v>17</v>
      </c>
      <c r="F10036">
        <v>41422149</v>
      </c>
      <c r="G10036" t="s">
        <v>13432</v>
      </c>
      <c r="H10036" s="6">
        <v>45058</v>
      </c>
      <c r="I10036" s="3">
        <v>2500</v>
      </c>
      <c r="J10036" t="s">
        <v>82</v>
      </c>
      <c r="K10036" t="s">
        <v>13434</v>
      </c>
      <c r="L10036">
        <v>2</v>
      </c>
      <c r="M10036" t="s">
        <v>12842</v>
      </c>
      <c r="N10036" s="3">
        <v>2000</v>
      </c>
      <c r="O10036">
        <v>17</v>
      </c>
      <c r="P10036" t="s">
        <v>13433</v>
      </c>
      <c r="Q10036" t="s">
        <v>12522</v>
      </c>
      <c r="R10036" t="s">
        <v>92</v>
      </c>
      <c r="S10036" s="3">
        <v>2566762</v>
      </c>
      <c r="T10036" s="3">
        <f>Tabla1[[#This Row],[OS-Valor Unitario]]-Tabla1[[#This Row],[costo_antes_iva]]</f>
        <v>-500</v>
      </c>
      <c r="U10036" s="3">
        <f>Tabla1[[#This Row],[OS-Valor Unitario]]*Tabla1[[#This Row],[OS-Cantidad]]</f>
        <v>34000</v>
      </c>
      <c r="V10036" s="3">
        <f>Tabla1[[#This Row],[costo_antes_iva]]*Tabla1[[#This Row],[OS-Cantidad]]</f>
        <v>42500</v>
      </c>
      <c r="W10036" s="3">
        <f>Tabla1[[#This Row],[Valor total OS]]-Tabla1[[#This Row],[valor total op]]</f>
        <v>-8500</v>
      </c>
    </row>
    <row r="10037" spans="1:23" x14ac:dyDescent="0.3">
      <c r="A10037">
        <v>4644</v>
      </c>
      <c r="B10037" t="s">
        <v>13434</v>
      </c>
      <c r="C10037" t="s">
        <v>6387</v>
      </c>
      <c r="D10037" t="s">
        <v>12875</v>
      </c>
      <c r="E10037">
        <v>17</v>
      </c>
      <c r="F10037">
        <v>41422222</v>
      </c>
      <c r="G10037" t="s">
        <v>13432</v>
      </c>
      <c r="H10037" s="6">
        <v>45058</v>
      </c>
      <c r="I10037" s="3">
        <v>1700</v>
      </c>
      <c r="J10037" t="s">
        <v>82</v>
      </c>
      <c r="K10037" t="s">
        <v>13434</v>
      </c>
      <c r="L10037">
        <v>2</v>
      </c>
      <c r="M10037" t="s">
        <v>12842</v>
      </c>
      <c r="N10037" s="3">
        <v>2000</v>
      </c>
      <c r="O10037">
        <v>17</v>
      </c>
      <c r="P10037" t="s">
        <v>13433</v>
      </c>
      <c r="Q10037" t="s">
        <v>12522</v>
      </c>
      <c r="R10037" t="s">
        <v>61</v>
      </c>
      <c r="S10037" s="3">
        <v>2566762</v>
      </c>
      <c r="T10037" s="3">
        <f>Tabla1[[#This Row],[OS-Valor Unitario]]-Tabla1[[#This Row],[costo_antes_iva]]</f>
        <v>300</v>
      </c>
      <c r="U10037" s="3">
        <f>Tabla1[[#This Row],[OS-Valor Unitario]]*Tabla1[[#This Row],[OS-Cantidad]]</f>
        <v>34000</v>
      </c>
      <c r="V10037" s="3">
        <f>Tabla1[[#This Row],[costo_antes_iva]]*Tabla1[[#This Row],[OS-Cantidad]]</f>
        <v>28900</v>
      </c>
      <c r="W10037" s="3">
        <f>Tabla1[[#This Row],[Valor total OS]]-Tabla1[[#This Row],[valor total op]]</f>
        <v>5100</v>
      </c>
    </row>
    <row r="10038" spans="1:23" x14ac:dyDescent="0.3">
      <c r="A10038">
        <v>4644</v>
      </c>
      <c r="B10038" t="s">
        <v>13434</v>
      </c>
      <c r="C10038" t="s">
        <v>6387</v>
      </c>
      <c r="D10038" t="s">
        <v>12875</v>
      </c>
      <c r="E10038">
        <v>17</v>
      </c>
      <c r="F10038">
        <v>41422222</v>
      </c>
      <c r="G10038" t="s">
        <v>13432</v>
      </c>
      <c r="H10038" s="6">
        <v>45058</v>
      </c>
      <c r="I10038" s="3">
        <v>6500</v>
      </c>
      <c r="J10038" t="s">
        <v>23</v>
      </c>
      <c r="K10038" t="s">
        <v>13434</v>
      </c>
      <c r="L10038">
        <v>2</v>
      </c>
      <c r="M10038" t="s">
        <v>10860</v>
      </c>
      <c r="N10038" s="3">
        <v>7500</v>
      </c>
      <c r="O10038">
        <v>17</v>
      </c>
      <c r="P10038" t="s">
        <v>13433</v>
      </c>
      <c r="Q10038" t="s">
        <v>12522</v>
      </c>
      <c r="R10038" t="s">
        <v>61</v>
      </c>
      <c r="S10038" s="3">
        <v>2566762</v>
      </c>
      <c r="T10038" s="3">
        <f>Tabla1[[#This Row],[OS-Valor Unitario]]-Tabla1[[#This Row],[costo_antes_iva]]</f>
        <v>1000</v>
      </c>
      <c r="U10038" s="3">
        <f>Tabla1[[#This Row],[OS-Valor Unitario]]*Tabla1[[#This Row],[OS-Cantidad]]</f>
        <v>127500</v>
      </c>
      <c r="V10038" s="3">
        <f>Tabla1[[#This Row],[costo_antes_iva]]*Tabla1[[#This Row],[OS-Cantidad]]</f>
        <v>110500</v>
      </c>
      <c r="W10038" s="3">
        <f>Tabla1[[#This Row],[Valor total OS]]-Tabla1[[#This Row],[valor total op]]</f>
        <v>17000</v>
      </c>
    </row>
    <row r="10039" spans="1:23" x14ac:dyDescent="0.3">
      <c r="A10039">
        <v>4642</v>
      </c>
      <c r="B10039" t="s">
        <v>13435</v>
      </c>
      <c r="C10039" t="s">
        <v>5919</v>
      </c>
      <c r="D10039" t="s">
        <v>9060</v>
      </c>
      <c r="E10039">
        <v>50</v>
      </c>
      <c r="F10039">
        <v>41758687</v>
      </c>
      <c r="G10039" t="s">
        <v>13436</v>
      </c>
      <c r="H10039" s="6">
        <v>45071</v>
      </c>
      <c r="I10039" s="3">
        <v>10000</v>
      </c>
      <c r="J10039" t="s">
        <v>301</v>
      </c>
      <c r="K10039" t="s">
        <v>13435</v>
      </c>
      <c r="L10039">
        <v>1</v>
      </c>
      <c r="M10039" t="s">
        <v>191</v>
      </c>
      <c r="N10039" s="3">
        <v>105000</v>
      </c>
      <c r="O10039">
        <v>51</v>
      </c>
      <c r="P10039" t="s">
        <v>13437</v>
      </c>
      <c r="Q10039" t="s">
        <v>10544</v>
      </c>
      <c r="R10039" t="s">
        <v>61</v>
      </c>
      <c r="S10039" s="3">
        <v>4867060</v>
      </c>
      <c r="T10039" s="3">
        <f>Tabla1[[#This Row],[OS-Valor Unitario]]-Tabla1[[#This Row],[costo_antes_iva]]</f>
        <v>95000</v>
      </c>
      <c r="U10039" s="3">
        <f>Tabla1[[#This Row],[OS-Valor Unitario]]*Tabla1[[#This Row],[OS-Cantidad]]</f>
        <v>5355000</v>
      </c>
      <c r="V10039" s="3">
        <f>Tabla1[[#This Row],[costo_antes_iva]]*Tabla1[[#This Row],[OS-Cantidad]]</f>
        <v>510000</v>
      </c>
      <c r="W10039" s="3">
        <f>Tabla1[[#This Row],[Valor total OS]]-Tabla1[[#This Row],[valor total op]]</f>
        <v>4845000</v>
      </c>
    </row>
    <row r="10040" spans="1:23" x14ac:dyDescent="0.3">
      <c r="A10040">
        <v>4642</v>
      </c>
      <c r="B10040" t="s">
        <v>13438</v>
      </c>
      <c r="C10040" t="s">
        <v>193</v>
      </c>
      <c r="D10040" t="s">
        <v>9060</v>
      </c>
      <c r="E10040">
        <v>40</v>
      </c>
      <c r="F10040">
        <v>41766722</v>
      </c>
      <c r="G10040" t="s">
        <v>13439</v>
      </c>
      <c r="H10040" s="6">
        <v>45071</v>
      </c>
      <c r="I10040" s="3">
        <v>1500</v>
      </c>
      <c r="J10040" t="s">
        <v>82</v>
      </c>
      <c r="K10040" t="s">
        <v>13438</v>
      </c>
      <c r="L10040">
        <v>2</v>
      </c>
      <c r="M10040" t="s">
        <v>12842</v>
      </c>
      <c r="N10040" s="3">
        <v>5000</v>
      </c>
      <c r="O10040">
        <v>1</v>
      </c>
      <c r="P10040" t="s">
        <v>13437</v>
      </c>
      <c r="Q10040" t="s">
        <v>10544</v>
      </c>
      <c r="R10040" t="s">
        <v>199</v>
      </c>
      <c r="S10040" s="3">
        <v>4867060</v>
      </c>
      <c r="T10040" s="3">
        <f>Tabla1[[#This Row],[OS-Valor Unitario]]-Tabla1[[#This Row],[costo_antes_iva]]</f>
        <v>3500</v>
      </c>
      <c r="U10040" s="3">
        <f>Tabla1[[#This Row],[OS-Valor Unitario]]*Tabla1[[#This Row],[OS-Cantidad]]</f>
        <v>5000</v>
      </c>
      <c r="V10040" s="3">
        <f>Tabla1[[#This Row],[costo_antes_iva]]*Tabla1[[#This Row],[OS-Cantidad]]</f>
        <v>1500</v>
      </c>
      <c r="W10040" s="3">
        <f>Tabla1[[#This Row],[Valor total OS]]-Tabla1[[#This Row],[valor total op]]</f>
        <v>3500</v>
      </c>
    </row>
    <row r="10041" spans="1:23" x14ac:dyDescent="0.3">
      <c r="A10041">
        <v>4642</v>
      </c>
      <c r="B10041" t="s">
        <v>13438</v>
      </c>
      <c r="C10041" t="s">
        <v>193</v>
      </c>
      <c r="D10041" t="s">
        <v>9060</v>
      </c>
      <c r="E10041">
        <v>40</v>
      </c>
      <c r="F10041">
        <v>41766722</v>
      </c>
      <c r="G10041" t="s">
        <v>13439</v>
      </c>
      <c r="H10041" s="6">
        <v>45071</v>
      </c>
      <c r="I10041" s="3">
        <v>5000</v>
      </c>
      <c r="J10041" t="s">
        <v>1309</v>
      </c>
      <c r="K10041" t="s">
        <v>13438</v>
      </c>
      <c r="L10041">
        <v>2</v>
      </c>
      <c r="M10041" t="s">
        <v>303</v>
      </c>
      <c r="N10041" s="3">
        <v>5000</v>
      </c>
      <c r="O10041">
        <v>40</v>
      </c>
      <c r="P10041" t="s">
        <v>13437</v>
      </c>
      <c r="Q10041" t="s">
        <v>10544</v>
      </c>
      <c r="R10041" t="s">
        <v>199</v>
      </c>
      <c r="S10041" s="3">
        <v>4867060</v>
      </c>
      <c r="T10041" s="3">
        <f>Tabla1[[#This Row],[OS-Valor Unitario]]-Tabla1[[#This Row],[costo_antes_iva]]</f>
        <v>0</v>
      </c>
      <c r="U10041" s="3">
        <f>Tabla1[[#This Row],[OS-Valor Unitario]]*Tabla1[[#This Row],[OS-Cantidad]]</f>
        <v>200000</v>
      </c>
      <c r="V10041" s="3">
        <f>Tabla1[[#This Row],[costo_antes_iva]]*Tabla1[[#This Row],[OS-Cantidad]]</f>
        <v>200000</v>
      </c>
      <c r="W10041" s="3">
        <f>Tabla1[[#This Row],[Valor total OS]]-Tabla1[[#This Row],[valor total op]]</f>
        <v>0</v>
      </c>
    </row>
    <row r="10042" spans="1:23" x14ac:dyDescent="0.3">
      <c r="A10042">
        <v>4642</v>
      </c>
      <c r="B10042" t="s">
        <v>13440</v>
      </c>
      <c r="C10042" t="s">
        <v>193</v>
      </c>
      <c r="D10042" t="s">
        <v>9060</v>
      </c>
      <c r="E10042">
        <v>40</v>
      </c>
      <c r="F10042">
        <v>41766726</v>
      </c>
      <c r="G10042" t="s">
        <v>13441</v>
      </c>
      <c r="H10042" s="6">
        <v>45071</v>
      </c>
      <c r="I10042" s="3">
        <v>1500</v>
      </c>
      <c r="J10042" t="s">
        <v>82</v>
      </c>
      <c r="K10042" t="s">
        <v>13440</v>
      </c>
      <c r="L10042">
        <v>3</v>
      </c>
      <c r="M10042" t="s">
        <v>12842</v>
      </c>
      <c r="N10042" s="3">
        <v>5000</v>
      </c>
      <c r="O10042">
        <v>1</v>
      </c>
      <c r="P10042" t="s">
        <v>13437</v>
      </c>
      <c r="Q10042" t="s">
        <v>10544</v>
      </c>
      <c r="R10042" t="s">
        <v>199</v>
      </c>
      <c r="S10042" s="3">
        <v>4867060</v>
      </c>
      <c r="T10042" s="3">
        <f>Tabla1[[#This Row],[OS-Valor Unitario]]-Tabla1[[#This Row],[costo_antes_iva]]</f>
        <v>3500</v>
      </c>
      <c r="U10042" s="3">
        <f>Tabla1[[#This Row],[OS-Valor Unitario]]*Tabla1[[#This Row],[OS-Cantidad]]</f>
        <v>5000</v>
      </c>
      <c r="V10042" s="3">
        <f>Tabla1[[#This Row],[costo_antes_iva]]*Tabla1[[#This Row],[OS-Cantidad]]</f>
        <v>1500</v>
      </c>
      <c r="W10042" s="3">
        <f>Tabla1[[#This Row],[Valor total OS]]-Tabla1[[#This Row],[valor total op]]</f>
        <v>3500</v>
      </c>
    </row>
    <row r="10043" spans="1:23" x14ac:dyDescent="0.3">
      <c r="A10043">
        <v>4642</v>
      </c>
      <c r="B10043" t="s">
        <v>13440</v>
      </c>
      <c r="C10043" t="s">
        <v>193</v>
      </c>
      <c r="D10043" t="s">
        <v>9060</v>
      </c>
      <c r="E10043">
        <v>40</v>
      </c>
      <c r="F10043">
        <v>41766726</v>
      </c>
      <c r="G10043" t="s">
        <v>13441</v>
      </c>
      <c r="H10043" s="6">
        <v>45071</v>
      </c>
      <c r="I10043" s="3">
        <v>5000</v>
      </c>
      <c r="J10043" t="s">
        <v>1309</v>
      </c>
      <c r="K10043" t="s">
        <v>13440</v>
      </c>
      <c r="L10043">
        <v>3</v>
      </c>
      <c r="M10043" t="s">
        <v>303</v>
      </c>
      <c r="N10043" s="3">
        <v>5000</v>
      </c>
      <c r="O10043">
        <v>40</v>
      </c>
      <c r="P10043" t="s">
        <v>13437</v>
      </c>
      <c r="Q10043" t="s">
        <v>10544</v>
      </c>
      <c r="R10043" t="s">
        <v>199</v>
      </c>
      <c r="S10043" s="3">
        <v>4867060</v>
      </c>
      <c r="T10043" s="3">
        <f>Tabla1[[#This Row],[OS-Valor Unitario]]-Tabla1[[#This Row],[costo_antes_iva]]</f>
        <v>0</v>
      </c>
      <c r="U10043" s="3">
        <f>Tabla1[[#This Row],[OS-Valor Unitario]]*Tabla1[[#This Row],[OS-Cantidad]]</f>
        <v>200000</v>
      </c>
      <c r="V10043" s="3">
        <f>Tabla1[[#This Row],[costo_antes_iva]]*Tabla1[[#This Row],[OS-Cantidad]]</f>
        <v>200000</v>
      </c>
      <c r="W10043" s="3">
        <f>Tabla1[[#This Row],[Valor total OS]]-Tabla1[[#This Row],[valor total op]]</f>
        <v>0</v>
      </c>
    </row>
    <row r="10044" spans="1:23" x14ac:dyDescent="0.3">
      <c r="A10044">
        <v>4642</v>
      </c>
      <c r="B10044" t="s">
        <v>13442</v>
      </c>
      <c r="C10044" t="s">
        <v>193</v>
      </c>
      <c r="D10044" t="s">
        <v>9060</v>
      </c>
      <c r="E10044">
        <v>40</v>
      </c>
      <c r="F10044">
        <v>41758668</v>
      </c>
      <c r="G10044" t="s">
        <v>13443</v>
      </c>
      <c r="H10044" s="6">
        <v>45071</v>
      </c>
      <c r="I10044" s="3">
        <v>1500</v>
      </c>
      <c r="J10044" t="s">
        <v>82</v>
      </c>
      <c r="K10044" t="s">
        <v>13442</v>
      </c>
      <c r="L10044">
        <v>4</v>
      </c>
      <c r="M10044" t="s">
        <v>12842</v>
      </c>
      <c r="N10044" s="3">
        <v>5000</v>
      </c>
      <c r="O10044">
        <v>1</v>
      </c>
      <c r="P10044" t="s">
        <v>13437</v>
      </c>
      <c r="Q10044" t="s">
        <v>10544</v>
      </c>
      <c r="R10044" t="s">
        <v>199</v>
      </c>
      <c r="S10044" s="3">
        <v>4867060</v>
      </c>
      <c r="T10044" s="3">
        <f>Tabla1[[#This Row],[OS-Valor Unitario]]-Tabla1[[#This Row],[costo_antes_iva]]</f>
        <v>3500</v>
      </c>
      <c r="U10044" s="3">
        <f>Tabla1[[#This Row],[OS-Valor Unitario]]*Tabla1[[#This Row],[OS-Cantidad]]</f>
        <v>5000</v>
      </c>
      <c r="V10044" s="3">
        <f>Tabla1[[#This Row],[costo_antes_iva]]*Tabla1[[#This Row],[OS-Cantidad]]</f>
        <v>1500</v>
      </c>
      <c r="W10044" s="3">
        <f>Tabla1[[#This Row],[Valor total OS]]-Tabla1[[#This Row],[valor total op]]</f>
        <v>3500</v>
      </c>
    </row>
    <row r="10045" spans="1:23" x14ac:dyDescent="0.3">
      <c r="A10045">
        <v>4642</v>
      </c>
      <c r="B10045" t="s">
        <v>13442</v>
      </c>
      <c r="C10045" t="s">
        <v>193</v>
      </c>
      <c r="D10045" t="s">
        <v>9060</v>
      </c>
      <c r="E10045">
        <v>40</v>
      </c>
      <c r="F10045">
        <v>41758668</v>
      </c>
      <c r="G10045" t="s">
        <v>13443</v>
      </c>
      <c r="H10045" s="6">
        <v>45071</v>
      </c>
      <c r="I10045" s="3">
        <v>5000</v>
      </c>
      <c r="J10045" t="s">
        <v>1309</v>
      </c>
      <c r="K10045" t="s">
        <v>13442</v>
      </c>
      <c r="L10045">
        <v>4</v>
      </c>
      <c r="M10045" t="s">
        <v>303</v>
      </c>
      <c r="N10045" s="3">
        <v>5000</v>
      </c>
      <c r="O10045">
        <v>40</v>
      </c>
      <c r="P10045" t="s">
        <v>13437</v>
      </c>
      <c r="Q10045" t="s">
        <v>10544</v>
      </c>
      <c r="R10045" t="s">
        <v>199</v>
      </c>
      <c r="S10045" s="3">
        <v>4867060</v>
      </c>
      <c r="T10045" s="3">
        <f>Tabla1[[#This Row],[OS-Valor Unitario]]-Tabla1[[#This Row],[costo_antes_iva]]</f>
        <v>0</v>
      </c>
      <c r="U10045" s="3">
        <f>Tabla1[[#This Row],[OS-Valor Unitario]]*Tabla1[[#This Row],[OS-Cantidad]]</f>
        <v>200000</v>
      </c>
      <c r="V10045" s="3">
        <f>Tabla1[[#This Row],[costo_antes_iva]]*Tabla1[[#This Row],[OS-Cantidad]]</f>
        <v>200000</v>
      </c>
      <c r="W10045" s="3">
        <f>Tabla1[[#This Row],[Valor total OS]]-Tabla1[[#This Row],[valor total op]]</f>
        <v>0</v>
      </c>
    </row>
    <row r="10046" spans="1:23" x14ac:dyDescent="0.3">
      <c r="A10046">
        <v>4642</v>
      </c>
      <c r="B10046" t="s">
        <v>13444</v>
      </c>
      <c r="C10046" t="s">
        <v>193</v>
      </c>
      <c r="D10046" t="s">
        <v>9060</v>
      </c>
      <c r="E10046">
        <v>40</v>
      </c>
      <c r="F10046">
        <v>41766730</v>
      </c>
      <c r="G10046" t="s">
        <v>13445</v>
      </c>
      <c r="H10046" s="6">
        <v>45071</v>
      </c>
      <c r="I10046" s="3">
        <v>1500</v>
      </c>
      <c r="J10046" t="s">
        <v>82</v>
      </c>
      <c r="K10046" t="s">
        <v>13444</v>
      </c>
      <c r="L10046">
        <v>5</v>
      </c>
      <c r="M10046" t="s">
        <v>12842</v>
      </c>
      <c r="N10046" s="3">
        <v>5000</v>
      </c>
      <c r="O10046">
        <v>1</v>
      </c>
      <c r="P10046" t="s">
        <v>13437</v>
      </c>
      <c r="Q10046" t="s">
        <v>10544</v>
      </c>
      <c r="R10046" t="s">
        <v>199</v>
      </c>
      <c r="S10046" s="3">
        <v>4867060</v>
      </c>
      <c r="T10046" s="3">
        <f>Tabla1[[#This Row],[OS-Valor Unitario]]-Tabla1[[#This Row],[costo_antes_iva]]</f>
        <v>3500</v>
      </c>
      <c r="U10046" s="3">
        <f>Tabla1[[#This Row],[OS-Valor Unitario]]*Tabla1[[#This Row],[OS-Cantidad]]</f>
        <v>5000</v>
      </c>
      <c r="V10046" s="3">
        <f>Tabla1[[#This Row],[costo_antes_iva]]*Tabla1[[#This Row],[OS-Cantidad]]</f>
        <v>1500</v>
      </c>
      <c r="W10046" s="3">
        <f>Tabla1[[#This Row],[Valor total OS]]-Tabla1[[#This Row],[valor total op]]</f>
        <v>3500</v>
      </c>
    </row>
    <row r="10047" spans="1:23" x14ac:dyDescent="0.3">
      <c r="A10047">
        <v>4642</v>
      </c>
      <c r="B10047" t="s">
        <v>13444</v>
      </c>
      <c r="C10047" t="s">
        <v>193</v>
      </c>
      <c r="D10047" t="s">
        <v>9060</v>
      </c>
      <c r="E10047">
        <v>40</v>
      </c>
      <c r="F10047">
        <v>41766730</v>
      </c>
      <c r="G10047" t="s">
        <v>13445</v>
      </c>
      <c r="H10047" s="6">
        <v>45071</v>
      </c>
      <c r="I10047" s="3">
        <v>5000</v>
      </c>
      <c r="J10047" t="s">
        <v>1309</v>
      </c>
      <c r="K10047" t="s">
        <v>13444</v>
      </c>
      <c r="L10047">
        <v>5</v>
      </c>
      <c r="M10047" t="s">
        <v>303</v>
      </c>
      <c r="N10047" s="3">
        <v>5000</v>
      </c>
      <c r="O10047">
        <v>40</v>
      </c>
      <c r="P10047" t="s">
        <v>13437</v>
      </c>
      <c r="Q10047" t="s">
        <v>10544</v>
      </c>
      <c r="R10047" t="s">
        <v>199</v>
      </c>
      <c r="S10047" s="3">
        <v>4867060</v>
      </c>
      <c r="T10047" s="3">
        <f>Tabla1[[#This Row],[OS-Valor Unitario]]-Tabla1[[#This Row],[costo_antes_iva]]</f>
        <v>0</v>
      </c>
      <c r="U10047" s="3">
        <f>Tabla1[[#This Row],[OS-Valor Unitario]]*Tabla1[[#This Row],[OS-Cantidad]]</f>
        <v>200000</v>
      </c>
      <c r="V10047" s="3">
        <f>Tabla1[[#This Row],[costo_antes_iva]]*Tabla1[[#This Row],[OS-Cantidad]]</f>
        <v>200000</v>
      </c>
      <c r="W10047" s="3">
        <f>Tabla1[[#This Row],[Valor total OS]]-Tabla1[[#This Row],[valor total op]]</f>
        <v>0</v>
      </c>
    </row>
    <row r="10048" spans="1:23" x14ac:dyDescent="0.3">
      <c r="A10048">
        <v>4640</v>
      </c>
      <c r="B10048" t="s">
        <v>13446</v>
      </c>
      <c r="C10048" t="s">
        <v>445</v>
      </c>
      <c r="D10048" t="s">
        <v>6668</v>
      </c>
      <c r="E10048">
        <v>96</v>
      </c>
      <c r="F10048">
        <v>41875757</v>
      </c>
      <c r="G10048" t="s">
        <v>13447</v>
      </c>
      <c r="H10048" s="6">
        <v>45076</v>
      </c>
      <c r="I10048" s="3">
        <v>6000</v>
      </c>
      <c r="J10048" t="s">
        <v>33</v>
      </c>
      <c r="K10048" t="s">
        <v>13446</v>
      </c>
      <c r="L10048">
        <v>1</v>
      </c>
      <c r="M10048" t="s">
        <v>5723</v>
      </c>
      <c r="N10048" s="3">
        <v>6000</v>
      </c>
      <c r="O10048">
        <v>96</v>
      </c>
      <c r="P10048" t="s">
        <v>13448</v>
      </c>
      <c r="Q10048" t="s">
        <v>963</v>
      </c>
      <c r="R10048" t="s">
        <v>448</v>
      </c>
      <c r="S10048" s="3">
        <v>6978336</v>
      </c>
      <c r="T10048" s="3">
        <f>Tabla1[[#This Row],[OS-Valor Unitario]]-Tabla1[[#This Row],[costo_antes_iva]]</f>
        <v>0</v>
      </c>
      <c r="U10048" s="3">
        <f>Tabla1[[#This Row],[OS-Valor Unitario]]*Tabla1[[#This Row],[OS-Cantidad]]</f>
        <v>576000</v>
      </c>
      <c r="V10048" s="3">
        <f>Tabla1[[#This Row],[costo_antes_iva]]*Tabla1[[#This Row],[OS-Cantidad]]</f>
        <v>576000</v>
      </c>
      <c r="W10048" s="3">
        <f>Tabla1[[#This Row],[Valor total OS]]-Tabla1[[#This Row],[valor total op]]</f>
        <v>0</v>
      </c>
    </row>
    <row r="10049" spans="1:23" x14ac:dyDescent="0.3">
      <c r="A10049">
        <v>4640</v>
      </c>
      <c r="B10049" t="s">
        <v>13446</v>
      </c>
      <c r="C10049" t="s">
        <v>445</v>
      </c>
      <c r="D10049" t="s">
        <v>6668</v>
      </c>
      <c r="E10049">
        <v>96</v>
      </c>
      <c r="F10049">
        <v>41875757</v>
      </c>
      <c r="G10049" t="s">
        <v>13447</v>
      </c>
      <c r="H10049" s="6">
        <v>45076</v>
      </c>
      <c r="I10049" s="3">
        <v>6000</v>
      </c>
      <c r="J10049" t="s">
        <v>23</v>
      </c>
      <c r="K10049" t="s">
        <v>13446</v>
      </c>
      <c r="L10049">
        <v>1</v>
      </c>
      <c r="M10049" t="s">
        <v>5688</v>
      </c>
      <c r="N10049" s="3">
        <v>6500</v>
      </c>
      <c r="O10049">
        <v>60</v>
      </c>
      <c r="P10049" t="s">
        <v>13448</v>
      </c>
      <c r="Q10049" t="s">
        <v>963</v>
      </c>
      <c r="R10049" t="s">
        <v>448</v>
      </c>
      <c r="S10049" s="3">
        <v>6978336</v>
      </c>
      <c r="T10049" s="3">
        <f>Tabla1[[#This Row],[OS-Valor Unitario]]-Tabla1[[#This Row],[costo_antes_iva]]</f>
        <v>500</v>
      </c>
      <c r="U10049" s="3">
        <f>Tabla1[[#This Row],[OS-Valor Unitario]]*Tabla1[[#This Row],[OS-Cantidad]]</f>
        <v>390000</v>
      </c>
      <c r="V10049" s="3">
        <f>Tabla1[[#This Row],[costo_antes_iva]]*Tabla1[[#This Row],[OS-Cantidad]]</f>
        <v>360000</v>
      </c>
      <c r="W10049" s="3">
        <f>Tabla1[[#This Row],[Valor total OS]]-Tabla1[[#This Row],[valor total op]]</f>
        <v>30000</v>
      </c>
    </row>
    <row r="10050" spans="1:23" x14ac:dyDescent="0.3">
      <c r="A10050">
        <v>4640</v>
      </c>
      <c r="B10050" t="s">
        <v>13446</v>
      </c>
      <c r="C10050" t="s">
        <v>445</v>
      </c>
      <c r="D10050" t="s">
        <v>6668</v>
      </c>
      <c r="E10050">
        <v>96</v>
      </c>
      <c r="F10050">
        <v>41875757</v>
      </c>
      <c r="G10050" t="s">
        <v>13447</v>
      </c>
      <c r="H10050" s="6">
        <v>45076</v>
      </c>
      <c r="I10050" s="3">
        <v>6000</v>
      </c>
      <c r="J10050" t="s">
        <v>23</v>
      </c>
      <c r="K10050" t="s">
        <v>13446</v>
      </c>
      <c r="L10050">
        <v>1</v>
      </c>
      <c r="M10050" t="s">
        <v>5600</v>
      </c>
      <c r="N10050" s="3">
        <v>6500</v>
      </c>
      <c r="O10050">
        <v>36</v>
      </c>
      <c r="P10050" t="s">
        <v>13448</v>
      </c>
      <c r="Q10050" t="s">
        <v>963</v>
      </c>
      <c r="R10050" t="s">
        <v>448</v>
      </c>
      <c r="S10050" s="3">
        <v>6978336</v>
      </c>
      <c r="T10050" s="3">
        <f>Tabla1[[#This Row],[OS-Valor Unitario]]-Tabla1[[#This Row],[costo_antes_iva]]</f>
        <v>500</v>
      </c>
      <c r="U10050" s="3">
        <f>Tabla1[[#This Row],[OS-Valor Unitario]]*Tabla1[[#This Row],[OS-Cantidad]]</f>
        <v>234000</v>
      </c>
      <c r="V10050" s="3">
        <f>Tabla1[[#This Row],[costo_antes_iva]]*Tabla1[[#This Row],[OS-Cantidad]]</f>
        <v>216000</v>
      </c>
      <c r="W10050" s="3">
        <f>Tabla1[[#This Row],[Valor total OS]]-Tabla1[[#This Row],[valor total op]]</f>
        <v>18000</v>
      </c>
    </row>
    <row r="10051" spans="1:23" x14ac:dyDescent="0.3">
      <c r="A10051">
        <v>4637</v>
      </c>
      <c r="B10051" t="s">
        <v>13449</v>
      </c>
      <c r="C10051" t="s">
        <v>61</v>
      </c>
      <c r="D10051" t="s">
        <v>12865</v>
      </c>
      <c r="E10051">
        <v>300</v>
      </c>
      <c r="F10051">
        <v>41723843</v>
      </c>
      <c r="G10051" t="s">
        <v>13450</v>
      </c>
      <c r="H10051" s="6">
        <v>45069</v>
      </c>
      <c r="I10051" s="3">
        <v>4000</v>
      </c>
      <c r="J10051" t="s">
        <v>301</v>
      </c>
      <c r="K10051" t="s">
        <v>13449</v>
      </c>
      <c r="L10051">
        <v>1</v>
      </c>
      <c r="M10051" t="s">
        <v>191</v>
      </c>
      <c r="N10051" s="3">
        <v>4000</v>
      </c>
      <c r="O10051">
        <v>300</v>
      </c>
      <c r="P10051" t="s">
        <v>13451</v>
      </c>
      <c r="Q10051" t="s">
        <v>12522</v>
      </c>
      <c r="R10051" t="s">
        <v>61</v>
      </c>
      <c r="S10051" s="3">
        <v>2092800</v>
      </c>
      <c r="T10051" s="3">
        <f>Tabla1[[#This Row],[OS-Valor Unitario]]-Tabla1[[#This Row],[costo_antes_iva]]</f>
        <v>0</v>
      </c>
      <c r="U10051" s="3">
        <f>Tabla1[[#This Row],[OS-Valor Unitario]]*Tabla1[[#This Row],[OS-Cantidad]]</f>
        <v>1200000</v>
      </c>
      <c r="V10051" s="3">
        <f>Tabla1[[#This Row],[costo_antes_iva]]*Tabla1[[#This Row],[OS-Cantidad]]</f>
        <v>1200000</v>
      </c>
      <c r="W10051" s="3">
        <f>Tabla1[[#This Row],[Valor total OS]]-Tabla1[[#This Row],[valor total op]]</f>
        <v>0</v>
      </c>
    </row>
    <row r="10052" spans="1:23" x14ac:dyDescent="0.3">
      <c r="A10052">
        <v>4634</v>
      </c>
      <c r="B10052" t="s">
        <v>13452</v>
      </c>
      <c r="C10052" t="s">
        <v>78</v>
      </c>
      <c r="D10052" t="s">
        <v>574</v>
      </c>
      <c r="E10052">
        <v>9</v>
      </c>
      <c r="F10052">
        <v>41313714</v>
      </c>
      <c r="G10052" t="s">
        <v>13453</v>
      </c>
      <c r="H10052" s="6">
        <v>45051</v>
      </c>
      <c r="I10052" s="3">
        <v>5900</v>
      </c>
      <c r="J10052" t="s">
        <v>82</v>
      </c>
      <c r="K10052" t="s">
        <v>13452</v>
      </c>
      <c r="L10052">
        <v>1</v>
      </c>
      <c r="M10052" t="s">
        <v>119</v>
      </c>
      <c r="N10052" s="3">
        <v>5900</v>
      </c>
      <c r="O10052">
        <v>9</v>
      </c>
      <c r="P10052" t="s">
        <v>13454</v>
      </c>
      <c r="Q10052" t="s">
        <v>1317</v>
      </c>
      <c r="R10052" t="s">
        <v>61</v>
      </c>
      <c r="S10052" s="3">
        <v>1136172</v>
      </c>
      <c r="T10052" s="3">
        <f>Tabla1[[#This Row],[OS-Valor Unitario]]-Tabla1[[#This Row],[costo_antes_iva]]</f>
        <v>0</v>
      </c>
      <c r="U10052" s="3">
        <f>Tabla1[[#This Row],[OS-Valor Unitario]]*Tabla1[[#This Row],[OS-Cantidad]]</f>
        <v>53100</v>
      </c>
      <c r="V10052" s="3">
        <f>Tabla1[[#This Row],[costo_antes_iva]]*Tabla1[[#This Row],[OS-Cantidad]]</f>
        <v>53100</v>
      </c>
      <c r="W10052" s="3">
        <f>Tabla1[[#This Row],[Valor total OS]]-Tabla1[[#This Row],[valor total op]]</f>
        <v>0</v>
      </c>
    </row>
    <row r="10053" spans="1:23" x14ac:dyDescent="0.3">
      <c r="A10053">
        <v>4634</v>
      </c>
      <c r="B10053" t="s">
        <v>13452</v>
      </c>
      <c r="C10053" t="s">
        <v>78</v>
      </c>
      <c r="D10053" t="s">
        <v>574</v>
      </c>
      <c r="E10053">
        <v>9</v>
      </c>
      <c r="F10053">
        <v>41313714</v>
      </c>
      <c r="G10053" t="s">
        <v>13453</v>
      </c>
      <c r="H10053" s="6">
        <v>45051</v>
      </c>
      <c r="I10053" s="3">
        <v>3900</v>
      </c>
      <c r="J10053" t="s">
        <v>23</v>
      </c>
      <c r="K10053" t="s">
        <v>13452</v>
      </c>
      <c r="L10053">
        <v>1</v>
      </c>
      <c r="M10053" t="s">
        <v>1504</v>
      </c>
      <c r="N10053" s="3">
        <v>2900</v>
      </c>
      <c r="O10053">
        <v>9</v>
      </c>
      <c r="P10053" t="s">
        <v>13454</v>
      </c>
      <c r="Q10053" t="s">
        <v>1317</v>
      </c>
      <c r="R10053" t="s">
        <v>61</v>
      </c>
      <c r="S10053" s="3">
        <v>1136172</v>
      </c>
      <c r="T10053" s="3">
        <f>Tabla1[[#This Row],[OS-Valor Unitario]]-Tabla1[[#This Row],[costo_antes_iva]]</f>
        <v>-1000</v>
      </c>
      <c r="U10053" s="3">
        <f>Tabla1[[#This Row],[OS-Valor Unitario]]*Tabla1[[#This Row],[OS-Cantidad]]</f>
        <v>26100</v>
      </c>
      <c r="V10053" s="3">
        <f>Tabla1[[#This Row],[costo_antes_iva]]*Tabla1[[#This Row],[OS-Cantidad]]</f>
        <v>35100</v>
      </c>
      <c r="W10053" s="3">
        <f>Tabla1[[#This Row],[Valor total OS]]-Tabla1[[#This Row],[valor total op]]</f>
        <v>-9000</v>
      </c>
    </row>
    <row r="10054" spans="1:23" x14ac:dyDescent="0.3">
      <c r="A10054">
        <v>4634</v>
      </c>
      <c r="B10054" t="s">
        <v>13455</v>
      </c>
      <c r="C10054" t="s">
        <v>78</v>
      </c>
      <c r="D10054" t="s">
        <v>574</v>
      </c>
      <c r="E10054">
        <v>6</v>
      </c>
      <c r="F10054">
        <v>41313723</v>
      </c>
      <c r="G10054" t="s">
        <v>13456</v>
      </c>
      <c r="H10054" s="6">
        <v>45051</v>
      </c>
      <c r="I10054" s="3">
        <v>9000</v>
      </c>
      <c r="J10054" t="s">
        <v>33</v>
      </c>
      <c r="K10054" t="s">
        <v>13455</v>
      </c>
      <c r="L10054">
        <v>2</v>
      </c>
      <c r="M10054" t="s">
        <v>35</v>
      </c>
      <c r="N10054" s="3">
        <v>6000</v>
      </c>
      <c r="O10054">
        <v>6</v>
      </c>
      <c r="P10054" t="s">
        <v>13454</v>
      </c>
      <c r="Q10054" t="s">
        <v>1317</v>
      </c>
      <c r="R10054" t="s">
        <v>61</v>
      </c>
      <c r="S10054" s="3">
        <v>1136172</v>
      </c>
      <c r="T10054" s="3">
        <f>Tabla1[[#This Row],[OS-Valor Unitario]]-Tabla1[[#This Row],[costo_antes_iva]]</f>
        <v>-3000</v>
      </c>
      <c r="U10054" s="3">
        <f>Tabla1[[#This Row],[OS-Valor Unitario]]*Tabla1[[#This Row],[OS-Cantidad]]</f>
        <v>36000</v>
      </c>
      <c r="V10054" s="3">
        <f>Tabla1[[#This Row],[costo_antes_iva]]*Tabla1[[#This Row],[OS-Cantidad]]</f>
        <v>54000</v>
      </c>
      <c r="W10054" s="3">
        <f>Tabla1[[#This Row],[Valor total OS]]-Tabla1[[#This Row],[valor total op]]</f>
        <v>-18000</v>
      </c>
    </row>
    <row r="10055" spans="1:23" x14ac:dyDescent="0.3">
      <c r="A10055">
        <v>4634</v>
      </c>
      <c r="B10055" t="s">
        <v>13455</v>
      </c>
      <c r="C10055" t="s">
        <v>78</v>
      </c>
      <c r="D10055" t="s">
        <v>574</v>
      </c>
      <c r="E10055">
        <v>6</v>
      </c>
      <c r="F10055">
        <v>41313723</v>
      </c>
      <c r="G10055" t="s">
        <v>13456</v>
      </c>
      <c r="H10055" s="6">
        <v>45051</v>
      </c>
      <c r="I10055" s="3">
        <v>3900</v>
      </c>
      <c r="J10055" t="s">
        <v>23</v>
      </c>
      <c r="K10055" t="s">
        <v>13455</v>
      </c>
      <c r="L10055">
        <v>2</v>
      </c>
      <c r="M10055" t="s">
        <v>1504</v>
      </c>
      <c r="N10055" s="3">
        <v>2900</v>
      </c>
      <c r="O10055">
        <v>6</v>
      </c>
      <c r="P10055" t="s">
        <v>13454</v>
      </c>
      <c r="Q10055" t="s">
        <v>1317</v>
      </c>
      <c r="R10055" t="s">
        <v>61</v>
      </c>
      <c r="S10055" s="3">
        <v>1136172</v>
      </c>
      <c r="T10055" s="3">
        <f>Tabla1[[#This Row],[OS-Valor Unitario]]-Tabla1[[#This Row],[costo_antes_iva]]</f>
        <v>-1000</v>
      </c>
      <c r="U10055" s="3">
        <f>Tabla1[[#This Row],[OS-Valor Unitario]]*Tabla1[[#This Row],[OS-Cantidad]]</f>
        <v>17400</v>
      </c>
      <c r="V10055" s="3">
        <f>Tabla1[[#This Row],[costo_antes_iva]]*Tabla1[[#This Row],[OS-Cantidad]]</f>
        <v>23400</v>
      </c>
      <c r="W10055" s="3">
        <f>Tabla1[[#This Row],[Valor total OS]]-Tabla1[[#This Row],[valor total op]]</f>
        <v>-6000</v>
      </c>
    </row>
    <row r="10056" spans="1:23" x14ac:dyDescent="0.3">
      <c r="A10056">
        <v>4634</v>
      </c>
      <c r="B10056" t="s">
        <v>13457</v>
      </c>
      <c r="C10056" t="s">
        <v>78</v>
      </c>
      <c r="D10056" t="s">
        <v>574</v>
      </c>
      <c r="E10056">
        <v>16</v>
      </c>
      <c r="F10056">
        <v>41313732</v>
      </c>
      <c r="G10056" t="s">
        <v>13458</v>
      </c>
      <c r="H10056" s="6">
        <v>45051</v>
      </c>
      <c r="I10056" s="3">
        <v>5900</v>
      </c>
      <c r="J10056" t="s">
        <v>82</v>
      </c>
      <c r="K10056" t="s">
        <v>13457</v>
      </c>
      <c r="L10056">
        <v>3</v>
      </c>
      <c r="M10056" t="s">
        <v>119</v>
      </c>
      <c r="N10056" s="3">
        <v>5900</v>
      </c>
      <c r="O10056">
        <v>16</v>
      </c>
      <c r="P10056" t="s">
        <v>13454</v>
      </c>
      <c r="Q10056" t="s">
        <v>1317</v>
      </c>
      <c r="R10056" t="s">
        <v>61</v>
      </c>
      <c r="S10056" s="3">
        <v>1136172</v>
      </c>
      <c r="T10056" s="3">
        <f>Tabla1[[#This Row],[OS-Valor Unitario]]-Tabla1[[#This Row],[costo_antes_iva]]</f>
        <v>0</v>
      </c>
      <c r="U10056" s="3">
        <f>Tabla1[[#This Row],[OS-Valor Unitario]]*Tabla1[[#This Row],[OS-Cantidad]]</f>
        <v>94400</v>
      </c>
      <c r="V10056" s="3">
        <f>Tabla1[[#This Row],[costo_antes_iva]]*Tabla1[[#This Row],[OS-Cantidad]]</f>
        <v>94400</v>
      </c>
      <c r="W10056" s="3">
        <f>Tabla1[[#This Row],[Valor total OS]]-Tabla1[[#This Row],[valor total op]]</f>
        <v>0</v>
      </c>
    </row>
    <row r="10057" spans="1:23" x14ac:dyDescent="0.3">
      <c r="A10057">
        <v>4634</v>
      </c>
      <c r="B10057" t="s">
        <v>13457</v>
      </c>
      <c r="C10057" t="s">
        <v>78</v>
      </c>
      <c r="D10057" t="s">
        <v>574</v>
      </c>
      <c r="E10057">
        <v>16</v>
      </c>
      <c r="F10057">
        <v>41313732</v>
      </c>
      <c r="G10057" t="s">
        <v>13458</v>
      </c>
      <c r="H10057" s="6">
        <v>45051</v>
      </c>
      <c r="I10057" s="3">
        <v>3900</v>
      </c>
      <c r="J10057" t="s">
        <v>23</v>
      </c>
      <c r="K10057" t="s">
        <v>13457</v>
      </c>
      <c r="L10057">
        <v>3</v>
      </c>
      <c r="M10057" t="s">
        <v>1504</v>
      </c>
      <c r="N10057" s="3">
        <v>2900</v>
      </c>
      <c r="O10057">
        <v>16</v>
      </c>
      <c r="P10057" t="s">
        <v>13454</v>
      </c>
      <c r="Q10057" t="s">
        <v>1317</v>
      </c>
      <c r="R10057" t="s">
        <v>61</v>
      </c>
      <c r="S10057" s="3">
        <v>1136172</v>
      </c>
      <c r="T10057" s="3">
        <f>Tabla1[[#This Row],[OS-Valor Unitario]]-Tabla1[[#This Row],[costo_antes_iva]]</f>
        <v>-1000</v>
      </c>
      <c r="U10057" s="3">
        <f>Tabla1[[#This Row],[OS-Valor Unitario]]*Tabla1[[#This Row],[OS-Cantidad]]</f>
        <v>46400</v>
      </c>
      <c r="V10057" s="3">
        <f>Tabla1[[#This Row],[costo_antes_iva]]*Tabla1[[#This Row],[OS-Cantidad]]</f>
        <v>62400</v>
      </c>
      <c r="W10057" s="3">
        <f>Tabla1[[#This Row],[Valor total OS]]-Tabla1[[#This Row],[valor total op]]</f>
        <v>-16000</v>
      </c>
    </row>
    <row r="10058" spans="1:23" x14ac:dyDescent="0.3">
      <c r="A10058">
        <v>4630</v>
      </c>
      <c r="B10058" t="s">
        <v>13459</v>
      </c>
      <c r="C10058" t="s">
        <v>3191</v>
      </c>
      <c r="D10058" t="s">
        <v>11235</v>
      </c>
      <c r="E10058">
        <v>36</v>
      </c>
      <c r="F10058">
        <v>41588234</v>
      </c>
      <c r="G10058" t="s">
        <v>13460</v>
      </c>
      <c r="H10058" s="6">
        <v>45064</v>
      </c>
      <c r="I10058" s="3">
        <v>6000</v>
      </c>
      <c r="J10058" t="s">
        <v>82</v>
      </c>
      <c r="K10058" t="s">
        <v>13459</v>
      </c>
      <c r="L10058">
        <v>1</v>
      </c>
      <c r="M10058" t="s">
        <v>119</v>
      </c>
      <c r="N10058" s="3">
        <v>1200</v>
      </c>
      <c r="O10058">
        <v>36</v>
      </c>
      <c r="P10058" t="s">
        <v>13461</v>
      </c>
      <c r="Q10058" t="s">
        <v>12522</v>
      </c>
      <c r="R10058" t="s">
        <v>293</v>
      </c>
      <c r="S10058" s="3">
        <v>2071872</v>
      </c>
      <c r="T10058" s="3">
        <f>Tabla1[[#This Row],[OS-Valor Unitario]]-Tabla1[[#This Row],[costo_antes_iva]]</f>
        <v>-4800</v>
      </c>
      <c r="U10058" s="3">
        <f>Tabla1[[#This Row],[OS-Valor Unitario]]*Tabla1[[#This Row],[OS-Cantidad]]</f>
        <v>43200</v>
      </c>
      <c r="V10058" s="3">
        <f>Tabla1[[#This Row],[costo_antes_iva]]*Tabla1[[#This Row],[OS-Cantidad]]</f>
        <v>216000</v>
      </c>
      <c r="W10058" s="3">
        <f>Tabla1[[#This Row],[Valor total OS]]-Tabla1[[#This Row],[valor total op]]</f>
        <v>-172800</v>
      </c>
    </row>
    <row r="10059" spans="1:23" x14ac:dyDescent="0.3">
      <c r="A10059">
        <v>4630</v>
      </c>
      <c r="B10059" t="s">
        <v>13459</v>
      </c>
      <c r="C10059" t="s">
        <v>3191</v>
      </c>
      <c r="D10059" t="s">
        <v>11235</v>
      </c>
      <c r="E10059">
        <v>36</v>
      </c>
      <c r="F10059">
        <v>41588234</v>
      </c>
      <c r="G10059" t="s">
        <v>13460</v>
      </c>
      <c r="H10059" s="6">
        <v>45064</v>
      </c>
      <c r="I10059" s="3">
        <v>12000</v>
      </c>
      <c r="J10059" t="s">
        <v>23</v>
      </c>
      <c r="K10059" t="s">
        <v>13459</v>
      </c>
      <c r="L10059">
        <v>1</v>
      </c>
      <c r="M10059" t="s">
        <v>242</v>
      </c>
      <c r="N10059" s="3">
        <v>11000</v>
      </c>
      <c r="O10059">
        <v>36</v>
      </c>
      <c r="P10059" t="s">
        <v>13461</v>
      </c>
      <c r="Q10059" t="s">
        <v>12522</v>
      </c>
      <c r="R10059" t="s">
        <v>293</v>
      </c>
      <c r="S10059" s="3">
        <v>2071872</v>
      </c>
      <c r="T10059" s="3">
        <f>Tabla1[[#This Row],[OS-Valor Unitario]]-Tabla1[[#This Row],[costo_antes_iva]]</f>
        <v>-1000</v>
      </c>
      <c r="U10059" s="3">
        <f>Tabla1[[#This Row],[OS-Valor Unitario]]*Tabla1[[#This Row],[OS-Cantidad]]</f>
        <v>396000</v>
      </c>
      <c r="V10059" s="3">
        <f>Tabla1[[#This Row],[costo_antes_iva]]*Tabla1[[#This Row],[OS-Cantidad]]</f>
        <v>432000</v>
      </c>
      <c r="W10059" s="3">
        <f>Tabla1[[#This Row],[Valor total OS]]-Tabla1[[#This Row],[valor total op]]</f>
        <v>-36000</v>
      </c>
    </row>
    <row r="10060" spans="1:23" x14ac:dyDescent="0.3">
      <c r="A10060">
        <v>4628</v>
      </c>
      <c r="B10060" t="s">
        <v>13462</v>
      </c>
      <c r="C10060" t="s">
        <v>174</v>
      </c>
      <c r="D10060" t="s">
        <v>12401</v>
      </c>
      <c r="E10060">
        <v>3</v>
      </c>
      <c r="F10060">
        <v>41557494</v>
      </c>
      <c r="G10060" t="s">
        <v>13463</v>
      </c>
      <c r="H10060" s="6">
        <v>45063</v>
      </c>
      <c r="I10060" s="3">
        <v>9500</v>
      </c>
      <c r="J10060" t="s">
        <v>23</v>
      </c>
      <c r="K10060" t="s">
        <v>13462</v>
      </c>
      <c r="L10060">
        <v>1</v>
      </c>
      <c r="M10060" t="s">
        <v>7808</v>
      </c>
      <c r="N10060" s="3">
        <v>11600</v>
      </c>
      <c r="O10060">
        <v>3</v>
      </c>
      <c r="P10060" t="s">
        <v>13464</v>
      </c>
      <c r="Q10060" t="s">
        <v>12522</v>
      </c>
      <c r="R10060" t="s">
        <v>28</v>
      </c>
      <c r="S10060" s="3">
        <v>1017331</v>
      </c>
      <c r="T10060" s="3">
        <f>Tabla1[[#This Row],[OS-Valor Unitario]]-Tabla1[[#This Row],[costo_antes_iva]]</f>
        <v>2100</v>
      </c>
      <c r="U10060" s="3">
        <f>Tabla1[[#This Row],[OS-Valor Unitario]]*Tabla1[[#This Row],[OS-Cantidad]]</f>
        <v>34800</v>
      </c>
      <c r="V10060" s="3">
        <f>Tabla1[[#This Row],[costo_antes_iva]]*Tabla1[[#This Row],[OS-Cantidad]]</f>
        <v>28500</v>
      </c>
      <c r="W10060" s="3">
        <f>Tabla1[[#This Row],[Valor total OS]]-Tabla1[[#This Row],[valor total op]]</f>
        <v>6300</v>
      </c>
    </row>
    <row r="10061" spans="1:23" x14ac:dyDescent="0.3">
      <c r="A10061">
        <v>4628</v>
      </c>
      <c r="B10061" t="s">
        <v>13462</v>
      </c>
      <c r="C10061" t="s">
        <v>174</v>
      </c>
      <c r="D10061" t="s">
        <v>12401</v>
      </c>
      <c r="E10061">
        <v>3</v>
      </c>
      <c r="F10061">
        <v>41557494</v>
      </c>
      <c r="G10061" t="s">
        <v>13463</v>
      </c>
      <c r="H10061" s="6">
        <v>45063</v>
      </c>
      <c r="I10061" s="3">
        <v>2000</v>
      </c>
      <c r="J10061" t="s">
        <v>82</v>
      </c>
      <c r="K10061" t="s">
        <v>13462</v>
      </c>
      <c r="L10061">
        <v>1</v>
      </c>
      <c r="M10061" t="s">
        <v>3213</v>
      </c>
      <c r="N10061" s="3">
        <v>1000</v>
      </c>
      <c r="O10061">
        <v>3</v>
      </c>
      <c r="P10061" t="s">
        <v>13464</v>
      </c>
      <c r="Q10061" t="s">
        <v>12522</v>
      </c>
      <c r="R10061" t="s">
        <v>28</v>
      </c>
      <c r="S10061" s="3">
        <v>1017331</v>
      </c>
      <c r="T10061" s="3">
        <f>Tabla1[[#This Row],[OS-Valor Unitario]]-Tabla1[[#This Row],[costo_antes_iva]]</f>
        <v>-1000</v>
      </c>
      <c r="U10061" s="3">
        <f>Tabla1[[#This Row],[OS-Valor Unitario]]*Tabla1[[#This Row],[OS-Cantidad]]</f>
        <v>3000</v>
      </c>
      <c r="V10061" s="3">
        <f>Tabla1[[#This Row],[costo_antes_iva]]*Tabla1[[#This Row],[OS-Cantidad]]</f>
        <v>6000</v>
      </c>
      <c r="W10061" s="3">
        <f>Tabla1[[#This Row],[Valor total OS]]-Tabla1[[#This Row],[valor total op]]</f>
        <v>-3000</v>
      </c>
    </row>
    <row r="10062" spans="1:23" x14ac:dyDescent="0.3">
      <c r="A10062">
        <v>4628</v>
      </c>
      <c r="B10062" t="s">
        <v>13465</v>
      </c>
      <c r="C10062" t="s">
        <v>174</v>
      </c>
      <c r="D10062" t="s">
        <v>12401</v>
      </c>
      <c r="E10062">
        <v>3</v>
      </c>
      <c r="F10062">
        <v>41557503</v>
      </c>
      <c r="G10062" t="s">
        <v>13466</v>
      </c>
      <c r="H10062" s="6">
        <v>45063</v>
      </c>
      <c r="I10062" s="3">
        <v>9500</v>
      </c>
      <c r="J10062" t="s">
        <v>23</v>
      </c>
      <c r="K10062" t="s">
        <v>13465</v>
      </c>
      <c r="L10062">
        <v>2</v>
      </c>
      <c r="M10062" t="s">
        <v>7808</v>
      </c>
      <c r="N10062" s="3">
        <v>11600</v>
      </c>
      <c r="O10062">
        <v>3</v>
      </c>
      <c r="P10062" t="s">
        <v>13464</v>
      </c>
      <c r="Q10062" t="s">
        <v>12522</v>
      </c>
      <c r="R10062" t="s">
        <v>28</v>
      </c>
      <c r="S10062" s="3">
        <v>1017331</v>
      </c>
      <c r="T10062" s="3">
        <f>Tabla1[[#This Row],[OS-Valor Unitario]]-Tabla1[[#This Row],[costo_antes_iva]]</f>
        <v>2100</v>
      </c>
      <c r="U10062" s="3">
        <f>Tabla1[[#This Row],[OS-Valor Unitario]]*Tabla1[[#This Row],[OS-Cantidad]]</f>
        <v>34800</v>
      </c>
      <c r="V10062" s="3">
        <f>Tabla1[[#This Row],[costo_antes_iva]]*Tabla1[[#This Row],[OS-Cantidad]]</f>
        <v>28500</v>
      </c>
      <c r="W10062" s="3">
        <f>Tabla1[[#This Row],[Valor total OS]]-Tabla1[[#This Row],[valor total op]]</f>
        <v>6300</v>
      </c>
    </row>
    <row r="10063" spans="1:23" x14ac:dyDescent="0.3">
      <c r="A10063">
        <v>4628</v>
      </c>
      <c r="B10063" t="s">
        <v>13465</v>
      </c>
      <c r="C10063" t="s">
        <v>174</v>
      </c>
      <c r="D10063" t="s">
        <v>12401</v>
      </c>
      <c r="E10063">
        <v>3</v>
      </c>
      <c r="F10063">
        <v>41557503</v>
      </c>
      <c r="G10063" t="s">
        <v>13466</v>
      </c>
      <c r="H10063" s="6">
        <v>45063</v>
      </c>
      <c r="I10063" s="3">
        <v>2000</v>
      </c>
      <c r="J10063" t="s">
        <v>82</v>
      </c>
      <c r="K10063" t="s">
        <v>13465</v>
      </c>
      <c r="L10063">
        <v>2</v>
      </c>
      <c r="M10063" t="s">
        <v>3213</v>
      </c>
      <c r="N10063" s="3">
        <v>1000</v>
      </c>
      <c r="O10063">
        <v>3</v>
      </c>
      <c r="P10063" t="s">
        <v>13464</v>
      </c>
      <c r="Q10063" t="s">
        <v>12522</v>
      </c>
      <c r="R10063" t="s">
        <v>28</v>
      </c>
      <c r="S10063" s="3">
        <v>1017331</v>
      </c>
      <c r="T10063" s="3">
        <f>Tabla1[[#This Row],[OS-Valor Unitario]]-Tabla1[[#This Row],[costo_antes_iva]]</f>
        <v>-1000</v>
      </c>
      <c r="U10063" s="3">
        <f>Tabla1[[#This Row],[OS-Valor Unitario]]*Tabla1[[#This Row],[OS-Cantidad]]</f>
        <v>3000</v>
      </c>
      <c r="V10063" s="3">
        <f>Tabla1[[#This Row],[costo_antes_iva]]*Tabla1[[#This Row],[OS-Cantidad]]</f>
        <v>6000</v>
      </c>
      <c r="W10063" s="3">
        <f>Tabla1[[#This Row],[Valor total OS]]-Tabla1[[#This Row],[valor total op]]</f>
        <v>-3000</v>
      </c>
    </row>
    <row r="10064" spans="1:23" x14ac:dyDescent="0.3">
      <c r="A10064">
        <v>4628</v>
      </c>
      <c r="B10064" t="s">
        <v>13467</v>
      </c>
      <c r="C10064" t="s">
        <v>174</v>
      </c>
      <c r="D10064" t="s">
        <v>12401</v>
      </c>
      <c r="E10064">
        <v>3</v>
      </c>
      <c r="F10064">
        <v>41557512</v>
      </c>
      <c r="G10064" t="s">
        <v>13468</v>
      </c>
      <c r="H10064" s="6">
        <v>45063</v>
      </c>
      <c r="I10064" s="3">
        <v>9500</v>
      </c>
      <c r="J10064" t="s">
        <v>23</v>
      </c>
      <c r="K10064" t="s">
        <v>13467</v>
      </c>
      <c r="L10064">
        <v>3</v>
      </c>
      <c r="M10064" t="s">
        <v>7808</v>
      </c>
      <c r="N10064" s="3">
        <v>11600</v>
      </c>
      <c r="O10064">
        <v>3</v>
      </c>
      <c r="P10064" t="s">
        <v>13464</v>
      </c>
      <c r="Q10064" t="s">
        <v>12522</v>
      </c>
      <c r="R10064" t="s">
        <v>28</v>
      </c>
      <c r="S10064" s="3">
        <v>1017331</v>
      </c>
      <c r="T10064" s="3">
        <f>Tabla1[[#This Row],[OS-Valor Unitario]]-Tabla1[[#This Row],[costo_antes_iva]]</f>
        <v>2100</v>
      </c>
      <c r="U10064" s="3">
        <f>Tabla1[[#This Row],[OS-Valor Unitario]]*Tabla1[[#This Row],[OS-Cantidad]]</f>
        <v>34800</v>
      </c>
      <c r="V10064" s="3">
        <f>Tabla1[[#This Row],[costo_antes_iva]]*Tabla1[[#This Row],[OS-Cantidad]]</f>
        <v>28500</v>
      </c>
      <c r="W10064" s="3">
        <f>Tabla1[[#This Row],[Valor total OS]]-Tabla1[[#This Row],[valor total op]]</f>
        <v>6300</v>
      </c>
    </row>
    <row r="10065" spans="1:23" x14ac:dyDescent="0.3">
      <c r="A10065">
        <v>4628</v>
      </c>
      <c r="B10065" t="s">
        <v>13467</v>
      </c>
      <c r="C10065" t="s">
        <v>174</v>
      </c>
      <c r="D10065" t="s">
        <v>12401</v>
      </c>
      <c r="E10065">
        <v>3</v>
      </c>
      <c r="F10065">
        <v>41557512</v>
      </c>
      <c r="G10065" t="s">
        <v>13468</v>
      </c>
      <c r="H10065" s="6">
        <v>45063</v>
      </c>
      <c r="I10065" s="3">
        <v>2000</v>
      </c>
      <c r="J10065" t="s">
        <v>82</v>
      </c>
      <c r="K10065" t="s">
        <v>13467</v>
      </c>
      <c r="L10065">
        <v>3</v>
      </c>
      <c r="M10065" t="s">
        <v>3213</v>
      </c>
      <c r="N10065" s="3">
        <v>1000</v>
      </c>
      <c r="O10065">
        <v>3</v>
      </c>
      <c r="P10065" t="s">
        <v>13464</v>
      </c>
      <c r="Q10065" t="s">
        <v>12522</v>
      </c>
      <c r="R10065" t="s">
        <v>28</v>
      </c>
      <c r="S10065" s="3">
        <v>1017331</v>
      </c>
      <c r="T10065" s="3">
        <f>Tabla1[[#This Row],[OS-Valor Unitario]]-Tabla1[[#This Row],[costo_antes_iva]]</f>
        <v>-1000</v>
      </c>
      <c r="U10065" s="3">
        <f>Tabla1[[#This Row],[OS-Valor Unitario]]*Tabla1[[#This Row],[OS-Cantidad]]</f>
        <v>3000</v>
      </c>
      <c r="V10065" s="3">
        <f>Tabla1[[#This Row],[costo_antes_iva]]*Tabla1[[#This Row],[OS-Cantidad]]</f>
        <v>6000</v>
      </c>
      <c r="W10065" s="3">
        <f>Tabla1[[#This Row],[Valor total OS]]-Tabla1[[#This Row],[valor total op]]</f>
        <v>-3000</v>
      </c>
    </row>
    <row r="10066" spans="1:23" x14ac:dyDescent="0.3">
      <c r="A10066">
        <v>4628</v>
      </c>
      <c r="B10066" t="s">
        <v>13469</v>
      </c>
      <c r="C10066" t="s">
        <v>289</v>
      </c>
      <c r="D10066" t="s">
        <v>12401</v>
      </c>
      <c r="E10066">
        <v>2</v>
      </c>
      <c r="F10066">
        <v>41557557</v>
      </c>
      <c r="G10066" t="s">
        <v>13470</v>
      </c>
      <c r="H10066" s="6">
        <v>45063</v>
      </c>
      <c r="I10066" s="3">
        <v>3000</v>
      </c>
      <c r="J10066" t="s">
        <v>82</v>
      </c>
      <c r="K10066" t="s">
        <v>13469</v>
      </c>
      <c r="L10066">
        <v>7</v>
      </c>
      <c r="M10066" t="s">
        <v>3213</v>
      </c>
      <c r="N10066" s="3">
        <v>1000</v>
      </c>
      <c r="O10066">
        <v>3</v>
      </c>
      <c r="P10066" t="s">
        <v>13464</v>
      </c>
      <c r="Q10066" t="s">
        <v>12522</v>
      </c>
      <c r="R10066" t="s">
        <v>293</v>
      </c>
      <c r="S10066" s="3">
        <v>1017331</v>
      </c>
      <c r="T10066" s="3">
        <f>Tabla1[[#This Row],[OS-Valor Unitario]]-Tabla1[[#This Row],[costo_antes_iva]]</f>
        <v>-2000</v>
      </c>
      <c r="U10066" s="3">
        <f>Tabla1[[#This Row],[OS-Valor Unitario]]*Tabla1[[#This Row],[OS-Cantidad]]</f>
        <v>3000</v>
      </c>
      <c r="V10066" s="3">
        <f>Tabla1[[#This Row],[costo_antes_iva]]*Tabla1[[#This Row],[OS-Cantidad]]</f>
        <v>9000</v>
      </c>
      <c r="W10066" s="3">
        <f>Tabla1[[#This Row],[Valor total OS]]-Tabla1[[#This Row],[valor total op]]</f>
        <v>-6000</v>
      </c>
    </row>
    <row r="10067" spans="1:23" x14ac:dyDescent="0.3">
      <c r="A10067">
        <v>4627</v>
      </c>
      <c r="B10067" t="s">
        <v>13471</v>
      </c>
      <c r="C10067" t="s">
        <v>312</v>
      </c>
      <c r="D10067" t="s">
        <v>125</v>
      </c>
      <c r="E10067">
        <v>2000</v>
      </c>
      <c r="F10067">
        <v>41550885</v>
      </c>
      <c r="G10067" t="s">
        <v>13472</v>
      </c>
      <c r="H10067" s="6">
        <v>45062</v>
      </c>
      <c r="I10067" s="3">
        <v>800</v>
      </c>
      <c r="J10067" t="s">
        <v>82</v>
      </c>
      <c r="K10067" t="s">
        <v>13471</v>
      </c>
      <c r="L10067">
        <v>1</v>
      </c>
      <c r="M10067" t="s">
        <v>3213</v>
      </c>
      <c r="N10067" s="3">
        <v>1200</v>
      </c>
      <c r="O10067">
        <v>2000</v>
      </c>
      <c r="P10067" t="s">
        <v>13473</v>
      </c>
      <c r="Q10067" t="s">
        <v>10544</v>
      </c>
      <c r="R10067" t="s">
        <v>199</v>
      </c>
      <c r="S10067" s="3">
        <v>17004000</v>
      </c>
      <c r="T10067" s="3">
        <f>Tabla1[[#This Row],[OS-Valor Unitario]]-Tabla1[[#This Row],[costo_antes_iva]]</f>
        <v>400</v>
      </c>
      <c r="U10067" s="3">
        <f>Tabla1[[#This Row],[OS-Valor Unitario]]*Tabla1[[#This Row],[OS-Cantidad]]</f>
        <v>2400000</v>
      </c>
      <c r="V10067" s="3">
        <f>Tabla1[[#This Row],[costo_antes_iva]]*Tabla1[[#This Row],[OS-Cantidad]]</f>
        <v>1600000</v>
      </c>
      <c r="W10067" s="3">
        <f>Tabla1[[#This Row],[Valor total OS]]-Tabla1[[#This Row],[valor total op]]</f>
        <v>800000</v>
      </c>
    </row>
    <row r="10068" spans="1:23" x14ac:dyDescent="0.3">
      <c r="A10068">
        <v>4626</v>
      </c>
      <c r="B10068" t="s">
        <v>13474</v>
      </c>
      <c r="C10068" t="s">
        <v>4407</v>
      </c>
      <c r="D10068" t="s">
        <v>13475</v>
      </c>
      <c r="E10068">
        <v>10</v>
      </c>
      <c r="F10068">
        <v>41291499</v>
      </c>
      <c r="G10068" t="s">
        <v>13476</v>
      </c>
      <c r="H10068" s="6">
        <v>45050</v>
      </c>
      <c r="I10068" s="3">
        <v>190000</v>
      </c>
      <c r="J10068" t="s">
        <v>301</v>
      </c>
      <c r="K10068" t="s">
        <v>13474</v>
      </c>
      <c r="L10068">
        <v>1</v>
      </c>
      <c r="M10068" t="s">
        <v>191</v>
      </c>
      <c r="N10068" s="3">
        <v>190000</v>
      </c>
      <c r="O10068">
        <v>10</v>
      </c>
      <c r="P10068" t="s">
        <v>13477</v>
      </c>
      <c r="Q10068" t="s">
        <v>1317</v>
      </c>
      <c r="R10068" t="s">
        <v>61</v>
      </c>
      <c r="S10068" s="3">
        <v>2505910</v>
      </c>
      <c r="T10068" s="3">
        <f>Tabla1[[#This Row],[OS-Valor Unitario]]-Tabla1[[#This Row],[costo_antes_iva]]</f>
        <v>0</v>
      </c>
      <c r="U10068" s="3">
        <f>Tabla1[[#This Row],[OS-Valor Unitario]]*Tabla1[[#This Row],[OS-Cantidad]]</f>
        <v>1900000</v>
      </c>
      <c r="V10068" s="3">
        <f>Tabla1[[#This Row],[costo_antes_iva]]*Tabla1[[#This Row],[OS-Cantidad]]</f>
        <v>1900000</v>
      </c>
      <c r="W10068" s="3">
        <f>Tabla1[[#This Row],[Valor total OS]]-Tabla1[[#This Row],[valor total op]]</f>
        <v>0</v>
      </c>
    </row>
    <row r="10069" spans="1:23" x14ac:dyDescent="0.3">
      <c r="A10069">
        <v>4624</v>
      </c>
      <c r="B10069" t="s">
        <v>13478</v>
      </c>
      <c r="C10069" t="s">
        <v>66</v>
      </c>
      <c r="D10069" t="s">
        <v>5921</v>
      </c>
      <c r="E10069">
        <v>1</v>
      </c>
      <c r="F10069">
        <v>41427539</v>
      </c>
      <c r="G10069" t="s">
        <v>13479</v>
      </c>
      <c r="H10069" s="6">
        <v>45058</v>
      </c>
      <c r="I10069" s="3">
        <v>9500</v>
      </c>
      <c r="J10069" t="s">
        <v>23</v>
      </c>
      <c r="K10069" t="s">
        <v>13478</v>
      </c>
      <c r="L10069">
        <v>1</v>
      </c>
      <c r="M10069" t="s">
        <v>10860</v>
      </c>
      <c r="N10069" s="3">
        <v>8500</v>
      </c>
      <c r="O10069">
        <v>1</v>
      </c>
      <c r="P10069" t="s">
        <v>13480</v>
      </c>
      <c r="Q10069" t="s">
        <v>963</v>
      </c>
      <c r="R10069" t="s">
        <v>72</v>
      </c>
      <c r="S10069" s="3">
        <v>54500</v>
      </c>
      <c r="T10069" s="3">
        <f>Tabla1[[#This Row],[OS-Valor Unitario]]-Tabla1[[#This Row],[costo_antes_iva]]</f>
        <v>-1000</v>
      </c>
      <c r="U10069" s="3">
        <f>Tabla1[[#This Row],[OS-Valor Unitario]]*Tabla1[[#This Row],[OS-Cantidad]]</f>
        <v>8500</v>
      </c>
      <c r="V10069" s="3">
        <f>Tabla1[[#This Row],[costo_antes_iva]]*Tabla1[[#This Row],[OS-Cantidad]]</f>
        <v>9500</v>
      </c>
      <c r="W10069" s="3">
        <f>Tabla1[[#This Row],[Valor total OS]]-Tabla1[[#This Row],[valor total op]]</f>
        <v>-1000</v>
      </c>
    </row>
    <row r="10070" spans="1:23" x14ac:dyDescent="0.3">
      <c r="A10070">
        <v>4623</v>
      </c>
      <c r="B10070" t="s">
        <v>13481</v>
      </c>
      <c r="C10070" t="s">
        <v>85</v>
      </c>
      <c r="D10070" t="s">
        <v>13482</v>
      </c>
      <c r="E10070">
        <v>20</v>
      </c>
      <c r="F10070">
        <v>41427016</v>
      </c>
      <c r="G10070" t="s">
        <v>13483</v>
      </c>
      <c r="H10070" s="6">
        <v>45058</v>
      </c>
      <c r="I10070" s="3">
        <v>5000</v>
      </c>
      <c r="J10070" t="s">
        <v>82</v>
      </c>
      <c r="K10070" t="s">
        <v>13481</v>
      </c>
      <c r="L10070">
        <v>1</v>
      </c>
      <c r="M10070" t="s">
        <v>12842</v>
      </c>
      <c r="N10070" s="3">
        <v>38000</v>
      </c>
      <c r="O10070">
        <v>1</v>
      </c>
      <c r="P10070" t="s">
        <v>13484</v>
      </c>
      <c r="Q10070" t="s">
        <v>106</v>
      </c>
      <c r="R10070" t="s">
        <v>61</v>
      </c>
      <c r="S10070" s="3">
        <v>1452980</v>
      </c>
      <c r="T10070" s="3">
        <f>Tabla1[[#This Row],[OS-Valor Unitario]]-Tabla1[[#This Row],[costo_antes_iva]]</f>
        <v>33000</v>
      </c>
      <c r="U10070" s="3">
        <f>Tabla1[[#This Row],[OS-Valor Unitario]]*Tabla1[[#This Row],[OS-Cantidad]]</f>
        <v>38000</v>
      </c>
      <c r="V10070" s="3">
        <f>Tabla1[[#This Row],[costo_antes_iva]]*Tabla1[[#This Row],[OS-Cantidad]]</f>
        <v>5000</v>
      </c>
      <c r="W10070" s="3">
        <f>Tabla1[[#This Row],[Valor total OS]]-Tabla1[[#This Row],[valor total op]]</f>
        <v>33000</v>
      </c>
    </row>
    <row r="10071" spans="1:23" x14ac:dyDescent="0.3">
      <c r="A10071">
        <v>4622</v>
      </c>
      <c r="B10071" t="s">
        <v>13485</v>
      </c>
      <c r="C10071" t="s">
        <v>696</v>
      </c>
      <c r="D10071" t="s">
        <v>7324</v>
      </c>
      <c r="E10071">
        <v>50</v>
      </c>
      <c r="F10071">
        <v>41309350</v>
      </c>
      <c r="G10071" t="s">
        <v>13486</v>
      </c>
      <c r="H10071" s="6">
        <v>45051</v>
      </c>
      <c r="I10071" s="3">
        <v>3500</v>
      </c>
      <c r="J10071" t="s">
        <v>82</v>
      </c>
      <c r="K10071" t="s">
        <v>13485</v>
      </c>
      <c r="L10071">
        <v>1</v>
      </c>
      <c r="M10071" t="s">
        <v>12842</v>
      </c>
      <c r="N10071" s="3">
        <v>5000</v>
      </c>
      <c r="O10071">
        <v>50</v>
      </c>
      <c r="P10071" t="s">
        <v>13487</v>
      </c>
      <c r="Q10071" t="s">
        <v>963</v>
      </c>
      <c r="R10071" t="s">
        <v>389</v>
      </c>
      <c r="S10071" s="3">
        <v>1484350</v>
      </c>
      <c r="T10071" s="3">
        <f>Tabla1[[#This Row],[OS-Valor Unitario]]-Tabla1[[#This Row],[costo_antes_iva]]</f>
        <v>1500</v>
      </c>
      <c r="U10071" s="3">
        <f>Tabla1[[#This Row],[OS-Valor Unitario]]*Tabla1[[#This Row],[OS-Cantidad]]</f>
        <v>250000</v>
      </c>
      <c r="V10071" s="3">
        <f>Tabla1[[#This Row],[costo_antes_iva]]*Tabla1[[#This Row],[OS-Cantidad]]</f>
        <v>175000</v>
      </c>
      <c r="W10071" s="3">
        <f>Tabla1[[#This Row],[Valor total OS]]-Tabla1[[#This Row],[valor total op]]</f>
        <v>75000</v>
      </c>
    </row>
    <row r="10072" spans="1:23" x14ac:dyDescent="0.3">
      <c r="A10072">
        <v>4620</v>
      </c>
      <c r="B10072" t="s">
        <v>13488</v>
      </c>
      <c r="C10072" t="s">
        <v>513</v>
      </c>
      <c r="D10072" t="s">
        <v>6404</v>
      </c>
      <c r="E10072">
        <v>21</v>
      </c>
      <c r="F10072">
        <v>41426407</v>
      </c>
      <c r="G10072" t="s">
        <v>13489</v>
      </c>
      <c r="H10072" s="6">
        <v>45058</v>
      </c>
      <c r="I10072" s="3">
        <v>3000</v>
      </c>
      <c r="J10072" t="s">
        <v>23</v>
      </c>
      <c r="K10072" t="s">
        <v>13488</v>
      </c>
      <c r="L10072">
        <v>1</v>
      </c>
      <c r="M10072" t="s">
        <v>1504</v>
      </c>
      <c r="N10072" s="3">
        <v>2900</v>
      </c>
      <c r="O10072">
        <v>21</v>
      </c>
      <c r="P10072" t="s">
        <v>13490</v>
      </c>
      <c r="Q10072" t="s">
        <v>963</v>
      </c>
      <c r="R10072" t="s">
        <v>485</v>
      </c>
      <c r="S10072" s="3">
        <v>1401158</v>
      </c>
      <c r="T10072" s="3">
        <f>Tabla1[[#This Row],[OS-Valor Unitario]]-Tabla1[[#This Row],[costo_antes_iva]]</f>
        <v>-100</v>
      </c>
      <c r="U10072" s="3">
        <f>Tabla1[[#This Row],[OS-Valor Unitario]]*Tabla1[[#This Row],[OS-Cantidad]]</f>
        <v>60900</v>
      </c>
      <c r="V10072" s="3">
        <f>Tabla1[[#This Row],[costo_antes_iva]]*Tabla1[[#This Row],[OS-Cantidad]]</f>
        <v>63000</v>
      </c>
      <c r="W10072" s="3">
        <f>Tabla1[[#This Row],[Valor total OS]]-Tabla1[[#This Row],[valor total op]]</f>
        <v>-2100</v>
      </c>
    </row>
    <row r="10073" spans="1:23" x14ac:dyDescent="0.3">
      <c r="A10073">
        <v>4620</v>
      </c>
      <c r="B10073" t="s">
        <v>13488</v>
      </c>
      <c r="C10073" t="s">
        <v>513</v>
      </c>
      <c r="D10073" t="s">
        <v>6404</v>
      </c>
      <c r="E10073">
        <v>21</v>
      </c>
      <c r="F10073">
        <v>41426407</v>
      </c>
      <c r="G10073" t="s">
        <v>13489</v>
      </c>
      <c r="H10073" s="6">
        <v>45058</v>
      </c>
      <c r="I10073" s="3">
        <v>3000</v>
      </c>
      <c r="J10073" t="s">
        <v>33</v>
      </c>
      <c r="K10073" t="s">
        <v>13488</v>
      </c>
      <c r="L10073">
        <v>1</v>
      </c>
      <c r="M10073" t="s">
        <v>5723</v>
      </c>
      <c r="N10073" s="3">
        <v>3000</v>
      </c>
      <c r="O10073">
        <v>21</v>
      </c>
      <c r="P10073" t="s">
        <v>13490</v>
      </c>
      <c r="Q10073" t="s">
        <v>963</v>
      </c>
      <c r="R10073" t="s">
        <v>485</v>
      </c>
      <c r="S10073" s="3">
        <v>1401158</v>
      </c>
      <c r="T10073" s="3">
        <f>Tabla1[[#This Row],[OS-Valor Unitario]]-Tabla1[[#This Row],[costo_antes_iva]]</f>
        <v>0</v>
      </c>
      <c r="U10073" s="3">
        <f>Tabla1[[#This Row],[OS-Valor Unitario]]*Tabla1[[#This Row],[OS-Cantidad]]</f>
        <v>63000</v>
      </c>
      <c r="V10073" s="3">
        <f>Tabla1[[#This Row],[costo_antes_iva]]*Tabla1[[#This Row],[OS-Cantidad]]</f>
        <v>63000</v>
      </c>
      <c r="W10073" s="3">
        <f>Tabla1[[#This Row],[Valor total OS]]-Tabla1[[#This Row],[valor total op]]</f>
        <v>0</v>
      </c>
    </row>
    <row r="10074" spans="1:23" x14ac:dyDescent="0.3">
      <c r="A10074">
        <v>4620</v>
      </c>
      <c r="B10074" t="s">
        <v>13488</v>
      </c>
      <c r="C10074" t="s">
        <v>696</v>
      </c>
      <c r="D10074" t="s">
        <v>6404</v>
      </c>
      <c r="E10074">
        <v>4</v>
      </c>
      <c r="F10074">
        <v>41426652</v>
      </c>
      <c r="G10074" t="s">
        <v>13489</v>
      </c>
      <c r="H10074" s="6">
        <v>45058</v>
      </c>
      <c r="I10074" s="3">
        <v>2000</v>
      </c>
      <c r="J10074" t="s">
        <v>33</v>
      </c>
      <c r="K10074" t="s">
        <v>13488</v>
      </c>
      <c r="L10074">
        <v>1</v>
      </c>
      <c r="M10074" t="s">
        <v>5723</v>
      </c>
      <c r="N10074" s="3">
        <v>3000</v>
      </c>
      <c r="O10074">
        <v>21</v>
      </c>
      <c r="P10074" t="s">
        <v>13490</v>
      </c>
      <c r="Q10074" t="s">
        <v>963</v>
      </c>
      <c r="R10074" t="s">
        <v>389</v>
      </c>
      <c r="S10074" s="3">
        <v>1401158</v>
      </c>
      <c r="T10074" s="3">
        <f>Tabla1[[#This Row],[OS-Valor Unitario]]-Tabla1[[#This Row],[costo_antes_iva]]</f>
        <v>1000</v>
      </c>
      <c r="U10074" s="3">
        <f>Tabla1[[#This Row],[OS-Valor Unitario]]*Tabla1[[#This Row],[OS-Cantidad]]</f>
        <v>63000</v>
      </c>
      <c r="V10074" s="3">
        <f>Tabla1[[#This Row],[costo_antes_iva]]*Tabla1[[#This Row],[OS-Cantidad]]</f>
        <v>42000</v>
      </c>
      <c r="W10074" s="3">
        <f>Tabla1[[#This Row],[Valor total OS]]-Tabla1[[#This Row],[valor total op]]</f>
        <v>21000</v>
      </c>
    </row>
    <row r="10075" spans="1:23" x14ac:dyDescent="0.3">
      <c r="A10075">
        <v>4620</v>
      </c>
      <c r="B10075" t="s">
        <v>13488</v>
      </c>
      <c r="C10075" t="s">
        <v>696</v>
      </c>
      <c r="D10075" t="s">
        <v>6404</v>
      </c>
      <c r="E10075">
        <v>4</v>
      </c>
      <c r="F10075">
        <v>41426652</v>
      </c>
      <c r="G10075" t="s">
        <v>13489</v>
      </c>
      <c r="H10075" s="6">
        <v>45058</v>
      </c>
      <c r="I10075" s="3">
        <v>3500</v>
      </c>
      <c r="J10075" t="s">
        <v>23</v>
      </c>
      <c r="K10075" t="s">
        <v>13488</v>
      </c>
      <c r="L10075">
        <v>1</v>
      </c>
      <c r="M10075" t="s">
        <v>1504</v>
      </c>
      <c r="N10075" s="3">
        <v>2900</v>
      </c>
      <c r="O10075">
        <v>21</v>
      </c>
      <c r="P10075" t="s">
        <v>13490</v>
      </c>
      <c r="Q10075" t="s">
        <v>963</v>
      </c>
      <c r="R10075" t="s">
        <v>389</v>
      </c>
      <c r="S10075" s="3">
        <v>1401158</v>
      </c>
      <c r="T10075" s="3">
        <f>Tabla1[[#This Row],[OS-Valor Unitario]]-Tabla1[[#This Row],[costo_antes_iva]]</f>
        <v>-600</v>
      </c>
      <c r="U10075" s="3">
        <f>Tabla1[[#This Row],[OS-Valor Unitario]]*Tabla1[[#This Row],[OS-Cantidad]]</f>
        <v>60900</v>
      </c>
      <c r="V10075" s="3">
        <f>Tabla1[[#This Row],[costo_antes_iva]]*Tabla1[[#This Row],[OS-Cantidad]]</f>
        <v>73500</v>
      </c>
      <c r="W10075" s="3">
        <f>Tabla1[[#This Row],[Valor total OS]]-Tabla1[[#This Row],[valor total op]]</f>
        <v>-12600</v>
      </c>
    </row>
    <row r="10076" spans="1:23" x14ac:dyDescent="0.3">
      <c r="A10076">
        <v>4620</v>
      </c>
      <c r="B10076" t="s">
        <v>13488</v>
      </c>
      <c r="C10076" t="s">
        <v>513</v>
      </c>
      <c r="D10076" t="s">
        <v>6404</v>
      </c>
      <c r="E10076">
        <v>21</v>
      </c>
      <c r="F10076">
        <v>41426657</v>
      </c>
      <c r="G10076" t="s">
        <v>13489</v>
      </c>
      <c r="H10076" s="6">
        <v>45058</v>
      </c>
      <c r="I10076" s="3">
        <v>3000</v>
      </c>
      <c r="J10076" t="s">
        <v>23</v>
      </c>
      <c r="K10076" t="s">
        <v>13488</v>
      </c>
      <c r="L10076">
        <v>1</v>
      </c>
      <c r="M10076" t="s">
        <v>1504</v>
      </c>
      <c r="N10076" s="3">
        <v>2900</v>
      </c>
      <c r="O10076">
        <v>21</v>
      </c>
      <c r="P10076" t="s">
        <v>13490</v>
      </c>
      <c r="Q10076" t="s">
        <v>963</v>
      </c>
      <c r="R10076" t="s">
        <v>485</v>
      </c>
      <c r="S10076" s="3">
        <v>1401158</v>
      </c>
      <c r="T10076" s="3">
        <f>Tabla1[[#This Row],[OS-Valor Unitario]]-Tabla1[[#This Row],[costo_antes_iva]]</f>
        <v>-100</v>
      </c>
      <c r="U10076" s="3">
        <f>Tabla1[[#This Row],[OS-Valor Unitario]]*Tabla1[[#This Row],[OS-Cantidad]]</f>
        <v>60900</v>
      </c>
      <c r="V10076" s="3">
        <f>Tabla1[[#This Row],[costo_antes_iva]]*Tabla1[[#This Row],[OS-Cantidad]]</f>
        <v>63000</v>
      </c>
      <c r="W10076" s="3">
        <f>Tabla1[[#This Row],[Valor total OS]]-Tabla1[[#This Row],[valor total op]]</f>
        <v>-2100</v>
      </c>
    </row>
    <row r="10077" spans="1:23" x14ac:dyDescent="0.3">
      <c r="A10077">
        <v>4620</v>
      </c>
      <c r="B10077" t="s">
        <v>13488</v>
      </c>
      <c r="C10077" t="s">
        <v>513</v>
      </c>
      <c r="D10077" t="s">
        <v>6404</v>
      </c>
      <c r="E10077">
        <v>21</v>
      </c>
      <c r="F10077">
        <v>41426657</v>
      </c>
      <c r="G10077" t="s">
        <v>13489</v>
      </c>
      <c r="H10077" s="6">
        <v>45058</v>
      </c>
      <c r="I10077" s="3">
        <v>3000</v>
      </c>
      <c r="J10077" t="s">
        <v>33</v>
      </c>
      <c r="K10077" t="s">
        <v>13488</v>
      </c>
      <c r="L10077">
        <v>1</v>
      </c>
      <c r="M10077" t="s">
        <v>5723</v>
      </c>
      <c r="N10077" s="3">
        <v>3000</v>
      </c>
      <c r="O10077">
        <v>21</v>
      </c>
      <c r="P10077" t="s">
        <v>13490</v>
      </c>
      <c r="Q10077" t="s">
        <v>963</v>
      </c>
      <c r="R10077" t="s">
        <v>485</v>
      </c>
      <c r="S10077" s="3">
        <v>1401158</v>
      </c>
      <c r="T10077" s="3">
        <f>Tabla1[[#This Row],[OS-Valor Unitario]]-Tabla1[[#This Row],[costo_antes_iva]]</f>
        <v>0</v>
      </c>
      <c r="U10077" s="3">
        <f>Tabla1[[#This Row],[OS-Valor Unitario]]*Tabla1[[#This Row],[OS-Cantidad]]</f>
        <v>63000</v>
      </c>
      <c r="V10077" s="3">
        <f>Tabla1[[#This Row],[costo_antes_iva]]*Tabla1[[#This Row],[OS-Cantidad]]</f>
        <v>63000</v>
      </c>
      <c r="W10077" s="3">
        <f>Tabla1[[#This Row],[Valor total OS]]-Tabla1[[#This Row],[valor total op]]</f>
        <v>0</v>
      </c>
    </row>
    <row r="10078" spans="1:23" x14ac:dyDescent="0.3">
      <c r="A10078">
        <v>4620</v>
      </c>
      <c r="B10078" t="s">
        <v>13491</v>
      </c>
      <c r="C10078" t="s">
        <v>513</v>
      </c>
      <c r="D10078" t="s">
        <v>6404</v>
      </c>
      <c r="E10078">
        <v>21</v>
      </c>
      <c r="F10078">
        <v>41426407</v>
      </c>
      <c r="G10078" t="s">
        <v>13489</v>
      </c>
      <c r="H10078" s="6">
        <v>45058</v>
      </c>
      <c r="I10078" s="3">
        <v>3000</v>
      </c>
      <c r="J10078" t="s">
        <v>33</v>
      </c>
      <c r="K10078" t="s">
        <v>13491</v>
      </c>
      <c r="L10078">
        <v>2</v>
      </c>
      <c r="M10078" t="s">
        <v>5723</v>
      </c>
      <c r="N10078" s="3">
        <v>2000</v>
      </c>
      <c r="O10078">
        <v>4</v>
      </c>
      <c r="P10078" t="s">
        <v>13490</v>
      </c>
      <c r="Q10078" t="s">
        <v>963</v>
      </c>
      <c r="R10078" t="s">
        <v>485</v>
      </c>
      <c r="S10078" s="3">
        <v>1401158</v>
      </c>
      <c r="T10078" s="3">
        <f>Tabla1[[#This Row],[OS-Valor Unitario]]-Tabla1[[#This Row],[costo_antes_iva]]</f>
        <v>-1000</v>
      </c>
      <c r="U10078" s="3">
        <f>Tabla1[[#This Row],[OS-Valor Unitario]]*Tabla1[[#This Row],[OS-Cantidad]]</f>
        <v>8000</v>
      </c>
      <c r="V10078" s="3">
        <f>Tabla1[[#This Row],[costo_antes_iva]]*Tabla1[[#This Row],[OS-Cantidad]]</f>
        <v>12000</v>
      </c>
      <c r="W10078" s="3">
        <f>Tabla1[[#This Row],[Valor total OS]]-Tabla1[[#This Row],[valor total op]]</f>
        <v>-4000</v>
      </c>
    </row>
    <row r="10079" spans="1:23" x14ac:dyDescent="0.3">
      <c r="A10079">
        <v>4620</v>
      </c>
      <c r="B10079" t="s">
        <v>13491</v>
      </c>
      <c r="C10079" t="s">
        <v>696</v>
      </c>
      <c r="D10079" t="s">
        <v>6404</v>
      </c>
      <c r="E10079">
        <v>4</v>
      </c>
      <c r="F10079">
        <v>41426652</v>
      </c>
      <c r="G10079" t="s">
        <v>13489</v>
      </c>
      <c r="H10079" s="6">
        <v>45058</v>
      </c>
      <c r="I10079" s="3">
        <v>2000</v>
      </c>
      <c r="J10079" t="s">
        <v>33</v>
      </c>
      <c r="K10079" t="s">
        <v>13491</v>
      </c>
      <c r="L10079">
        <v>2</v>
      </c>
      <c r="M10079" t="s">
        <v>5723</v>
      </c>
      <c r="N10079" s="3">
        <v>2000</v>
      </c>
      <c r="O10079">
        <v>4</v>
      </c>
      <c r="P10079" t="s">
        <v>13490</v>
      </c>
      <c r="Q10079" t="s">
        <v>963</v>
      </c>
      <c r="R10079" t="s">
        <v>389</v>
      </c>
      <c r="S10079" s="3">
        <v>1401158</v>
      </c>
      <c r="T10079" s="3">
        <f>Tabla1[[#This Row],[OS-Valor Unitario]]-Tabla1[[#This Row],[costo_antes_iva]]</f>
        <v>0</v>
      </c>
      <c r="U10079" s="3">
        <f>Tabla1[[#This Row],[OS-Valor Unitario]]*Tabla1[[#This Row],[OS-Cantidad]]</f>
        <v>8000</v>
      </c>
      <c r="V10079" s="3">
        <f>Tabla1[[#This Row],[costo_antes_iva]]*Tabla1[[#This Row],[OS-Cantidad]]</f>
        <v>8000</v>
      </c>
      <c r="W10079" s="3">
        <f>Tabla1[[#This Row],[Valor total OS]]-Tabla1[[#This Row],[valor total op]]</f>
        <v>0</v>
      </c>
    </row>
    <row r="10080" spans="1:23" x14ac:dyDescent="0.3">
      <c r="A10080">
        <v>4620</v>
      </c>
      <c r="B10080" t="s">
        <v>13491</v>
      </c>
      <c r="C10080" t="s">
        <v>513</v>
      </c>
      <c r="D10080" t="s">
        <v>6404</v>
      </c>
      <c r="E10080">
        <v>21</v>
      </c>
      <c r="F10080">
        <v>41426657</v>
      </c>
      <c r="G10080" t="s">
        <v>13489</v>
      </c>
      <c r="H10080" s="6">
        <v>45058</v>
      </c>
      <c r="I10080" s="3">
        <v>3000</v>
      </c>
      <c r="J10080" t="s">
        <v>33</v>
      </c>
      <c r="K10080" t="s">
        <v>13491</v>
      </c>
      <c r="L10080">
        <v>2</v>
      </c>
      <c r="M10080" t="s">
        <v>5723</v>
      </c>
      <c r="N10080" s="3">
        <v>2000</v>
      </c>
      <c r="O10080">
        <v>4</v>
      </c>
      <c r="P10080" t="s">
        <v>13490</v>
      </c>
      <c r="Q10080" t="s">
        <v>963</v>
      </c>
      <c r="R10080" t="s">
        <v>485</v>
      </c>
      <c r="S10080" s="3">
        <v>1401158</v>
      </c>
      <c r="T10080" s="3">
        <f>Tabla1[[#This Row],[OS-Valor Unitario]]-Tabla1[[#This Row],[costo_antes_iva]]</f>
        <v>-1000</v>
      </c>
      <c r="U10080" s="3">
        <f>Tabla1[[#This Row],[OS-Valor Unitario]]*Tabla1[[#This Row],[OS-Cantidad]]</f>
        <v>8000</v>
      </c>
      <c r="V10080" s="3">
        <f>Tabla1[[#This Row],[costo_antes_iva]]*Tabla1[[#This Row],[OS-Cantidad]]</f>
        <v>12000</v>
      </c>
      <c r="W10080" s="3">
        <f>Tabla1[[#This Row],[Valor total OS]]-Tabla1[[#This Row],[valor total op]]</f>
        <v>-4000</v>
      </c>
    </row>
    <row r="10081" spans="1:23" x14ac:dyDescent="0.3">
      <c r="A10081">
        <v>4620</v>
      </c>
      <c r="B10081" t="s">
        <v>13492</v>
      </c>
      <c r="C10081" t="s">
        <v>513</v>
      </c>
      <c r="D10081" t="s">
        <v>6404</v>
      </c>
      <c r="E10081">
        <v>21</v>
      </c>
      <c r="F10081">
        <v>41426407</v>
      </c>
      <c r="G10081" t="s">
        <v>13489</v>
      </c>
      <c r="H10081" s="6">
        <v>45058</v>
      </c>
      <c r="I10081" s="3">
        <v>3000</v>
      </c>
      <c r="J10081" t="s">
        <v>23</v>
      </c>
      <c r="K10081" t="s">
        <v>13492</v>
      </c>
      <c r="L10081">
        <v>3</v>
      </c>
      <c r="M10081" t="s">
        <v>1504</v>
      </c>
      <c r="N10081" s="3">
        <v>2900</v>
      </c>
      <c r="O10081">
        <v>21</v>
      </c>
      <c r="P10081" t="s">
        <v>13490</v>
      </c>
      <c r="Q10081" t="s">
        <v>963</v>
      </c>
      <c r="R10081" t="s">
        <v>485</v>
      </c>
      <c r="S10081" s="3">
        <v>1401158</v>
      </c>
      <c r="T10081" s="3">
        <f>Tabla1[[#This Row],[OS-Valor Unitario]]-Tabla1[[#This Row],[costo_antes_iva]]</f>
        <v>-100</v>
      </c>
      <c r="U10081" s="3">
        <f>Tabla1[[#This Row],[OS-Valor Unitario]]*Tabla1[[#This Row],[OS-Cantidad]]</f>
        <v>60900</v>
      </c>
      <c r="V10081" s="3">
        <f>Tabla1[[#This Row],[costo_antes_iva]]*Tabla1[[#This Row],[OS-Cantidad]]</f>
        <v>63000</v>
      </c>
      <c r="W10081" s="3">
        <f>Tabla1[[#This Row],[Valor total OS]]-Tabla1[[#This Row],[valor total op]]</f>
        <v>-2100</v>
      </c>
    </row>
    <row r="10082" spans="1:23" x14ac:dyDescent="0.3">
      <c r="A10082">
        <v>4620</v>
      </c>
      <c r="B10082" t="s">
        <v>13492</v>
      </c>
      <c r="C10082" t="s">
        <v>513</v>
      </c>
      <c r="D10082" t="s">
        <v>6404</v>
      </c>
      <c r="E10082">
        <v>21</v>
      </c>
      <c r="F10082">
        <v>41426407</v>
      </c>
      <c r="G10082" t="s">
        <v>13489</v>
      </c>
      <c r="H10082" s="6">
        <v>45058</v>
      </c>
      <c r="I10082" s="3">
        <v>3000</v>
      </c>
      <c r="J10082" t="s">
        <v>33</v>
      </c>
      <c r="K10082" t="s">
        <v>13492</v>
      </c>
      <c r="L10082">
        <v>3</v>
      </c>
      <c r="M10082" t="s">
        <v>5723</v>
      </c>
      <c r="N10082" s="3">
        <v>3000</v>
      </c>
      <c r="O10082">
        <v>21</v>
      </c>
      <c r="P10082" t="s">
        <v>13490</v>
      </c>
      <c r="Q10082" t="s">
        <v>963</v>
      </c>
      <c r="R10082" t="s">
        <v>485</v>
      </c>
      <c r="S10082" s="3">
        <v>1401158</v>
      </c>
      <c r="T10082" s="3">
        <f>Tabla1[[#This Row],[OS-Valor Unitario]]-Tabla1[[#This Row],[costo_antes_iva]]</f>
        <v>0</v>
      </c>
      <c r="U10082" s="3">
        <f>Tabla1[[#This Row],[OS-Valor Unitario]]*Tabla1[[#This Row],[OS-Cantidad]]</f>
        <v>63000</v>
      </c>
      <c r="V10082" s="3">
        <f>Tabla1[[#This Row],[costo_antes_iva]]*Tabla1[[#This Row],[OS-Cantidad]]</f>
        <v>63000</v>
      </c>
      <c r="W10082" s="3">
        <f>Tabla1[[#This Row],[Valor total OS]]-Tabla1[[#This Row],[valor total op]]</f>
        <v>0</v>
      </c>
    </row>
    <row r="10083" spans="1:23" x14ac:dyDescent="0.3">
      <c r="A10083">
        <v>4620</v>
      </c>
      <c r="B10083" t="s">
        <v>13492</v>
      </c>
      <c r="C10083" t="s">
        <v>696</v>
      </c>
      <c r="D10083" t="s">
        <v>6404</v>
      </c>
      <c r="E10083">
        <v>4</v>
      </c>
      <c r="F10083">
        <v>41426652</v>
      </c>
      <c r="G10083" t="s">
        <v>13489</v>
      </c>
      <c r="H10083" s="6">
        <v>45058</v>
      </c>
      <c r="I10083" s="3">
        <v>2000</v>
      </c>
      <c r="J10083" t="s">
        <v>33</v>
      </c>
      <c r="K10083" t="s">
        <v>13492</v>
      </c>
      <c r="L10083">
        <v>3</v>
      </c>
      <c r="M10083" t="s">
        <v>5723</v>
      </c>
      <c r="N10083" s="3">
        <v>3000</v>
      </c>
      <c r="O10083">
        <v>21</v>
      </c>
      <c r="P10083" t="s">
        <v>13490</v>
      </c>
      <c r="Q10083" t="s">
        <v>963</v>
      </c>
      <c r="R10083" t="s">
        <v>389</v>
      </c>
      <c r="S10083" s="3">
        <v>1401158</v>
      </c>
      <c r="T10083" s="3">
        <f>Tabla1[[#This Row],[OS-Valor Unitario]]-Tabla1[[#This Row],[costo_antes_iva]]</f>
        <v>1000</v>
      </c>
      <c r="U10083" s="3">
        <f>Tabla1[[#This Row],[OS-Valor Unitario]]*Tabla1[[#This Row],[OS-Cantidad]]</f>
        <v>63000</v>
      </c>
      <c r="V10083" s="3">
        <f>Tabla1[[#This Row],[costo_antes_iva]]*Tabla1[[#This Row],[OS-Cantidad]]</f>
        <v>42000</v>
      </c>
      <c r="W10083" s="3">
        <f>Tabla1[[#This Row],[Valor total OS]]-Tabla1[[#This Row],[valor total op]]</f>
        <v>21000</v>
      </c>
    </row>
    <row r="10084" spans="1:23" x14ac:dyDescent="0.3">
      <c r="A10084">
        <v>4620</v>
      </c>
      <c r="B10084" t="s">
        <v>13492</v>
      </c>
      <c r="C10084" t="s">
        <v>696</v>
      </c>
      <c r="D10084" t="s">
        <v>6404</v>
      </c>
      <c r="E10084">
        <v>4</v>
      </c>
      <c r="F10084">
        <v>41426652</v>
      </c>
      <c r="G10084" t="s">
        <v>13489</v>
      </c>
      <c r="H10084" s="6">
        <v>45058</v>
      </c>
      <c r="I10084" s="3">
        <v>3500</v>
      </c>
      <c r="J10084" t="s">
        <v>23</v>
      </c>
      <c r="K10084" t="s">
        <v>13492</v>
      </c>
      <c r="L10084">
        <v>3</v>
      </c>
      <c r="M10084" t="s">
        <v>1504</v>
      </c>
      <c r="N10084" s="3">
        <v>2900</v>
      </c>
      <c r="O10084">
        <v>21</v>
      </c>
      <c r="P10084" t="s">
        <v>13490</v>
      </c>
      <c r="Q10084" t="s">
        <v>963</v>
      </c>
      <c r="R10084" t="s">
        <v>389</v>
      </c>
      <c r="S10084" s="3">
        <v>1401158</v>
      </c>
      <c r="T10084" s="3">
        <f>Tabla1[[#This Row],[OS-Valor Unitario]]-Tabla1[[#This Row],[costo_antes_iva]]</f>
        <v>-600</v>
      </c>
      <c r="U10084" s="3">
        <f>Tabla1[[#This Row],[OS-Valor Unitario]]*Tabla1[[#This Row],[OS-Cantidad]]</f>
        <v>60900</v>
      </c>
      <c r="V10084" s="3">
        <f>Tabla1[[#This Row],[costo_antes_iva]]*Tabla1[[#This Row],[OS-Cantidad]]</f>
        <v>73500</v>
      </c>
      <c r="W10084" s="3">
        <f>Tabla1[[#This Row],[Valor total OS]]-Tabla1[[#This Row],[valor total op]]</f>
        <v>-12600</v>
      </c>
    </row>
    <row r="10085" spans="1:23" x14ac:dyDescent="0.3">
      <c r="A10085">
        <v>4620</v>
      </c>
      <c r="B10085" t="s">
        <v>13492</v>
      </c>
      <c r="C10085" t="s">
        <v>513</v>
      </c>
      <c r="D10085" t="s">
        <v>6404</v>
      </c>
      <c r="E10085">
        <v>21</v>
      </c>
      <c r="F10085">
        <v>41426657</v>
      </c>
      <c r="G10085" t="s">
        <v>13489</v>
      </c>
      <c r="H10085" s="6">
        <v>45058</v>
      </c>
      <c r="I10085" s="3">
        <v>3000</v>
      </c>
      <c r="J10085" t="s">
        <v>23</v>
      </c>
      <c r="K10085" t="s">
        <v>13492</v>
      </c>
      <c r="L10085">
        <v>3</v>
      </c>
      <c r="M10085" t="s">
        <v>1504</v>
      </c>
      <c r="N10085" s="3">
        <v>2900</v>
      </c>
      <c r="O10085">
        <v>21</v>
      </c>
      <c r="P10085" t="s">
        <v>13490</v>
      </c>
      <c r="Q10085" t="s">
        <v>963</v>
      </c>
      <c r="R10085" t="s">
        <v>485</v>
      </c>
      <c r="S10085" s="3">
        <v>1401158</v>
      </c>
      <c r="T10085" s="3">
        <f>Tabla1[[#This Row],[OS-Valor Unitario]]-Tabla1[[#This Row],[costo_antes_iva]]</f>
        <v>-100</v>
      </c>
      <c r="U10085" s="3">
        <f>Tabla1[[#This Row],[OS-Valor Unitario]]*Tabla1[[#This Row],[OS-Cantidad]]</f>
        <v>60900</v>
      </c>
      <c r="V10085" s="3">
        <f>Tabla1[[#This Row],[costo_antes_iva]]*Tabla1[[#This Row],[OS-Cantidad]]</f>
        <v>63000</v>
      </c>
      <c r="W10085" s="3">
        <f>Tabla1[[#This Row],[Valor total OS]]-Tabla1[[#This Row],[valor total op]]</f>
        <v>-2100</v>
      </c>
    </row>
    <row r="10086" spans="1:23" x14ac:dyDescent="0.3">
      <c r="A10086">
        <v>4620</v>
      </c>
      <c r="B10086" t="s">
        <v>13492</v>
      </c>
      <c r="C10086" t="s">
        <v>513</v>
      </c>
      <c r="D10086" t="s">
        <v>6404</v>
      </c>
      <c r="E10086">
        <v>21</v>
      </c>
      <c r="F10086">
        <v>41426657</v>
      </c>
      <c r="G10086" t="s">
        <v>13489</v>
      </c>
      <c r="H10086" s="6">
        <v>45058</v>
      </c>
      <c r="I10086" s="3">
        <v>3000</v>
      </c>
      <c r="J10086" t="s">
        <v>33</v>
      </c>
      <c r="K10086" t="s">
        <v>13492</v>
      </c>
      <c r="L10086">
        <v>3</v>
      </c>
      <c r="M10086" t="s">
        <v>5723</v>
      </c>
      <c r="N10086" s="3">
        <v>3000</v>
      </c>
      <c r="O10086">
        <v>21</v>
      </c>
      <c r="P10086" t="s">
        <v>13490</v>
      </c>
      <c r="Q10086" t="s">
        <v>963</v>
      </c>
      <c r="R10086" t="s">
        <v>485</v>
      </c>
      <c r="S10086" s="3">
        <v>1401158</v>
      </c>
      <c r="T10086" s="3">
        <f>Tabla1[[#This Row],[OS-Valor Unitario]]-Tabla1[[#This Row],[costo_antes_iva]]</f>
        <v>0</v>
      </c>
      <c r="U10086" s="3">
        <f>Tabla1[[#This Row],[OS-Valor Unitario]]*Tabla1[[#This Row],[OS-Cantidad]]</f>
        <v>63000</v>
      </c>
      <c r="V10086" s="3">
        <f>Tabla1[[#This Row],[costo_antes_iva]]*Tabla1[[#This Row],[OS-Cantidad]]</f>
        <v>63000</v>
      </c>
      <c r="W10086" s="3">
        <f>Tabla1[[#This Row],[Valor total OS]]-Tabla1[[#This Row],[valor total op]]</f>
        <v>0</v>
      </c>
    </row>
    <row r="10087" spans="1:23" x14ac:dyDescent="0.3">
      <c r="A10087">
        <v>4619</v>
      </c>
      <c r="B10087" t="s">
        <v>13493</v>
      </c>
      <c r="C10087" t="s">
        <v>259</v>
      </c>
      <c r="D10087" t="s">
        <v>260</v>
      </c>
      <c r="E10087">
        <v>16</v>
      </c>
      <c r="F10087">
        <v>41425636</v>
      </c>
      <c r="G10087" t="s">
        <v>13494</v>
      </c>
      <c r="H10087" s="6">
        <v>45058</v>
      </c>
      <c r="I10087" s="3">
        <v>900</v>
      </c>
      <c r="J10087" t="s">
        <v>82</v>
      </c>
      <c r="K10087" t="s">
        <v>13493</v>
      </c>
      <c r="L10087">
        <v>1</v>
      </c>
      <c r="M10087" t="s">
        <v>13495</v>
      </c>
      <c r="N10087" s="3">
        <v>10000</v>
      </c>
      <c r="O10087">
        <v>66</v>
      </c>
      <c r="P10087" t="s">
        <v>13496</v>
      </c>
      <c r="Q10087" t="s">
        <v>963</v>
      </c>
      <c r="R10087" t="s">
        <v>148</v>
      </c>
      <c r="S10087" s="3">
        <v>23331890</v>
      </c>
      <c r="T10087" s="3">
        <f>Tabla1[[#This Row],[OS-Valor Unitario]]-Tabla1[[#This Row],[costo_antes_iva]]</f>
        <v>9100</v>
      </c>
      <c r="U10087" s="3">
        <f>Tabla1[[#This Row],[OS-Valor Unitario]]*Tabla1[[#This Row],[OS-Cantidad]]</f>
        <v>660000</v>
      </c>
      <c r="V10087" s="3">
        <f>Tabla1[[#This Row],[costo_antes_iva]]*Tabla1[[#This Row],[OS-Cantidad]]</f>
        <v>59400</v>
      </c>
      <c r="W10087" s="3">
        <f>Tabla1[[#This Row],[Valor total OS]]-Tabla1[[#This Row],[valor total op]]</f>
        <v>600600</v>
      </c>
    </row>
    <row r="10088" spans="1:23" x14ac:dyDescent="0.3">
      <c r="A10088">
        <v>4619</v>
      </c>
      <c r="B10088" t="s">
        <v>13493</v>
      </c>
      <c r="C10088" t="s">
        <v>259</v>
      </c>
      <c r="D10088" t="s">
        <v>260</v>
      </c>
      <c r="E10088">
        <v>16</v>
      </c>
      <c r="F10088">
        <v>41425636</v>
      </c>
      <c r="G10088" t="s">
        <v>13494</v>
      </c>
      <c r="H10088" s="6">
        <v>45058</v>
      </c>
      <c r="I10088" s="3">
        <v>900</v>
      </c>
      <c r="J10088" t="s">
        <v>82</v>
      </c>
      <c r="K10088" t="s">
        <v>13493</v>
      </c>
      <c r="L10088">
        <v>1</v>
      </c>
      <c r="M10088" t="s">
        <v>12842</v>
      </c>
      <c r="N10088" s="3">
        <v>3000</v>
      </c>
      <c r="O10088">
        <v>8</v>
      </c>
      <c r="P10088" t="s">
        <v>13496</v>
      </c>
      <c r="Q10088" t="s">
        <v>963</v>
      </c>
      <c r="R10088" t="s">
        <v>148</v>
      </c>
      <c r="S10088" s="3">
        <v>23331890</v>
      </c>
      <c r="T10088" s="3">
        <f>Tabla1[[#This Row],[OS-Valor Unitario]]-Tabla1[[#This Row],[costo_antes_iva]]</f>
        <v>2100</v>
      </c>
      <c r="U10088" s="3">
        <f>Tabla1[[#This Row],[OS-Valor Unitario]]*Tabla1[[#This Row],[OS-Cantidad]]</f>
        <v>24000</v>
      </c>
      <c r="V10088" s="3">
        <f>Tabla1[[#This Row],[costo_antes_iva]]*Tabla1[[#This Row],[OS-Cantidad]]</f>
        <v>7200</v>
      </c>
      <c r="W10088" s="3">
        <f>Tabla1[[#This Row],[Valor total OS]]-Tabla1[[#This Row],[valor total op]]</f>
        <v>16800</v>
      </c>
    </row>
    <row r="10089" spans="1:23" x14ac:dyDescent="0.3">
      <c r="A10089">
        <v>4619</v>
      </c>
      <c r="B10089" t="s">
        <v>13493</v>
      </c>
      <c r="C10089" t="s">
        <v>259</v>
      </c>
      <c r="D10089" t="s">
        <v>260</v>
      </c>
      <c r="E10089">
        <v>16</v>
      </c>
      <c r="F10089">
        <v>41425636</v>
      </c>
      <c r="G10089" t="s">
        <v>13494</v>
      </c>
      <c r="H10089" s="6">
        <v>45058</v>
      </c>
      <c r="I10089" s="3">
        <v>8800</v>
      </c>
      <c r="J10089" t="s">
        <v>23</v>
      </c>
      <c r="K10089" t="s">
        <v>13493</v>
      </c>
      <c r="L10089">
        <v>1</v>
      </c>
      <c r="M10089" t="s">
        <v>10860</v>
      </c>
      <c r="N10089" s="3">
        <v>8200</v>
      </c>
      <c r="O10089">
        <v>16</v>
      </c>
      <c r="P10089" t="s">
        <v>13496</v>
      </c>
      <c r="Q10089" t="s">
        <v>963</v>
      </c>
      <c r="R10089" t="s">
        <v>148</v>
      </c>
      <c r="S10089" s="3">
        <v>23331890</v>
      </c>
      <c r="T10089" s="3">
        <f>Tabla1[[#This Row],[OS-Valor Unitario]]-Tabla1[[#This Row],[costo_antes_iva]]</f>
        <v>-600</v>
      </c>
      <c r="U10089" s="3">
        <f>Tabla1[[#This Row],[OS-Valor Unitario]]*Tabla1[[#This Row],[OS-Cantidad]]</f>
        <v>131200</v>
      </c>
      <c r="V10089" s="3">
        <f>Tabla1[[#This Row],[costo_antes_iva]]*Tabla1[[#This Row],[OS-Cantidad]]</f>
        <v>140800</v>
      </c>
      <c r="W10089" s="3">
        <f>Tabla1[[#This Row],[Valor total OS]]-Tabla1[[#This Row],[valor total op]]</f>
        <v>-9600</v>
      </c>
    </row>
    <row r="10090" spans="1:23" x14ac:dyDescent="0.3">
      <c r="A10090">
        <v>4619</v>
      </c>
      <c r="B10090" t="s">
        <v>13493</v>
      </c>
      <c r="C10090" t="s">
        <v>259</v>
      </c>
      <c r="D10090" t="s">
        <v>260</v>
      </c>
      <c r="E10090">
        <v>16</v>
      </c>
      <c r="F10090">
        <v>41425636</v>
      </c>
      <c r="G10090" t="s">
        <v>13494</v>
      </c>
      <c r="H10090" s="6">
        <v>45058</v>
      </c>
      <c r="I10090" s="3">
        <v>80000</v>
      </c>
      <c r="J10090" t="s">
        <v>23</v>
      </c>
      <c r="K10090" t="s">
        <v>13493</v>
      </c>
      <c r="L10090">
        <v>1</v>
      </c>
      <c r="M10090" t="s">
        <v>10860</v>
      </c>
      <c r="N10090" s="3">
        <v>8200</v>
      </c>
      <c r="O10090">
        <v>16</v>
      </c>
      <c r="P10090" t="s">
        <v>13496</v>
      </c>
      <c r="Q10090" t="s">
        <v>963</v>
      </c>
      <c r="R10090" t="s">
        <v>148</v>
      </c>
      <c r="S10090" s="3">
        <v>23331890</v>
      </c>
      <c r="T10090" s="3">
        <f>Tabla1[[#This Row],[OS-Valor Unitario]]-Tabla1[[#This Row],[costo_antes_iva]]</f>
        <v>-71800</v>
      </c>
      <c r="U10090" s="3">
        <f>Tabla1[[#This Row],[OS-Valor Unitario]]*Tabla1[[#This Row],[OS-Cantidad]]</f>
        <v>131200</v>
      </c>
      <c r="V10090" s="3">
        <f>Tabla1[[#This Row],[costo_antes_iva]]*Tabla1[[#This Row],[OS-Cantidad]]</f>
        <v>1280000</v>
      </c>
      <c r="W10090" s="3">
        <f>Tabla1[[#This Row],[Valor total OS]]-Tabla1[[#This Row],[valor total op]]</f>
        <v>-1148800</v>
      </c>
    </row>
    <row r="10091" spans="1:23" x14ac:dyDescent="0.3">
      <c r="A10091">
        <v>4619</v>
      </c>
      <c r="B10091" t="s">
        <v>13497</v>
      </c>
      <c r="C10091" t="s">
        <v>265</v>
      </c>
      <c r="D10091" t="s">
        <v>260</v>
      </c>
      <c r="E10091">
        <v>4</v>
      </c>
      <c r="F10091">
        <v>41425643</v>
      </c>
      <c r="G10091" t="s">
        <v>13498</v>
      </c>
      <c r="H10091" s="6">
        <v>45058</v>
      </c>
      <c r="I10091" s="3">
        <v>900</v>
      </c>
      <c r="J10091" t="s">
        <v>82</v>
      </c>
      <c r="K10091" t="s">
        <v>13497</v>
      </c>
      <c r="L10091">
        <v>2</v>
      </c>
      <c r="M10091" t="s">
        <v>12842</v>
      </c>
      <c r="N10091" s="3">
        <v>1800</v>
      </c>
      <c r="O10091">
        <v>4</v>
      </c>
      <c r="P10091" t="s">
        <v>13496</v>
      </c>
      <c r="Q10091" t="s">
        <v>963</v>
      </c>
      <c r="R10091" t="s">
        <v>148</v>
      </c>
      <c r="S10091" s="3">
        <v>23331890</v>
      </c>
      <c r="T10091" s="3">
        <f>Tabla1[[#This Row],[OS-Valor Unitario]]-Tabla1[[#This Row],[costo_antes_iva]]</f>
        <v>900</v>
      </c>
      <c r="U10091" s="3">
        <f>Tabla1[[#This Row],[OS-Valor Unitario]]*Tabla1[[#This Row],[OS-Cantidad]]</f>
        <v>7200</v>
      </c>
      <c r="V10091" s="3">
        <f>Tabla1[[#This Row],[costo_antes_iva]]*Tabla1[[#This Row],[OS-Cantidad]]</f>
        <v>3600</v>
      </c>
      <c r="W10091" s="3">
        <f>Tabla1[[#This Row],[Valor total OS]]-Tabla1[[#This Row],[valor total op]]</f>
        <v>3600</v>
      </c>
    </row>
    <row r="10092" spans="1:23" x14ac:dyDescent="0.3">
      <c r="A10092">
        <v>4619</v>
      </c>
      <c r="B10092" t="s">
        <v>13497</v>
      </c>
      <c r="C10092" t="s">
        <v>265</v>
      </c>
      <c r="D10092" t="s">
        <v>260</v>
      </c>
      <c r="E10092">
        <v>4</v>
      </c>
      <c r="F10092">
        <v>41425643</v>
      </c>
      <c r="G10092" t="s">
        <v>13498</v>
      </c>
      <c r="H10092" s="6">
        <v>45058</v>
      </c>
      <c r="I10092" s="3">
        <v>8800</v>
      </c>
      <c r="J10092" t="s">
        <v>23</v>
      </c>
      <c r="K10092" t="s">
        <v>13497</v>
      </c>
      <c r="L10092">
        <v>2</v>
      </c>
      <c r="M10092" t="s">
        <v>13499</v>
      </c>
      <c r="N10092" s="3">
        <v>13000</v>
      </c>
      <c r="O10092">
        <v>4</v>
      </c>
      <c r="P10092" t="s">
        <v>13496</v>
      </c>
      <c r="Q10092" t="s">
        <v>963</v>
      </c>
      <c r="R10092" t="s">
        <v>148</v>
      </c>
      <c r="S10092" s="3">
        <v>23331890</v>
      </c>
      <c r="T10092" s="3">
        <f>Tabla1[[#This Row],[OS-Valor Unitario]]-Tabla1[[#This Row],[costo_antes_iva]]</f>
        <v>4200</v>
      </c>
      <c r="U10092" s="3">
        <f>Tabla1[[#This Row],[OS-Valor Unitario]]*Tabla1[[#This Row],[OS-Cantidad]]</f>
        <v>52000</v>
      </c>
      <c r="V10092" s="3">
        <f>Tabla1[[#This Row],[costo_antes_iva]]*Tabla1[[#This Row],[OS-Cantidad]]</f>
        <v>35200</v>
      </c>
      <c r="W10092" s="3">
        <f>Tabla1[[#This Row],[Valor total OS]]-Tabla1[[#This Row],[valor total op]]</f>
        <v>16800</v>
      </c>
    </row>
    <row r="10093" spans="1:23" x14ac:dyDescent="0.3">
      <c r="A10093">
        <v>4619</v>
      </c>
      <c r="B10093" t="s">
        <v>13497</v>
      </c>
      <c r="C10093" t="s">
        <v>265</v>
      </c>
      <c r="D10093" t="s">
        <v>260</v>
      </c>
      <c r="E10093">
        <v>4</v>
      </c>
      <c r="F10093">
        <v>41425643</v>
      </c>
      <c r="G10093" t="s">
        <v>13498</v>
      </c>
      <c r="H10093" s="6">
        <v>45058</v>
      </c>
      <c r="I10093" s="3">
        <v>8800</v>
      </c>
      <c r="J10093" t="s">
        <v>23</v>
      </c>
      <c r="K10093" t="s">
        <v>13497</v>
      </c>
      <c r="L10093">
        <v>2</v>
      </c>
      <c r="M10093" t="s">
        <v>13495</v>
      </c>
      <c r="N10093" s="3">
        <v>12000</v>
      </c>
      <c r="O10093">
        <v>75</v>
      </c>
      <c r="P10093" t="s">
        <v>13496</v>
      </c>
      <c r="Q10093" t="s">
        <v>963</v>
      </c>
      <c r="R10093" t="s">
        <v>148</v>
      </c>
      <c r="S10093" s="3">
        <v>23331890</v>
      </c>
      <c r="T10093" s="3">
        <f>Tabla1[[#This Row],[OS-Valor Unitario]]-Tabla1[[#This Row],[costo_antes_iva]]</f>
        <v>3200</v>
      </c>
      <c r="U10093" s="3">
        <f>Tabla1[[#This Row],[OS-Valor Unitario]]*Tabla1[[#This Row],[OS-Cantidad]]</f>
        <v>900000</v>
      </c>
      <c r="V10093" s="3">
        <f>Tabla1[[#This Row],[costo_antes_iva]]*Tabla1[[#This Row],[OS-Cantidad]]</f>
        <v>660000</v>
      </c>
      <c r="W10093" s="3">
        <f>Tabla1[[#This Row],[Valor total OS]]-Tabla1[[#This Row],[valor total op]]</f>
        <v>240000</v>
      </c>
    </row>
    <row r="10094" spans="1:23" x14ac:dyDescent="0.3">
      <c r="A10094">
        <v>4619</v>
      </c>
      <c r="B10094" t="s">
        <v>13497</v>
      </c>
      <c r="C10094" t="s">
        <v>265</v>
      </c>
      <c r="D10094" t="s">
        <v>260</v>
      </c>
      <c r="E10094">
        <v>4</v>
      </c>
      <c r="F10094">
        <v>41425643</v>
      </c>
      <c r="G10094" t="s">
        <v>13498</v>
      </c>
      <c r="H10094" s="6">
        <v>45058</v>
      </c>
      <c r="I10094" s="3">
        <v>100000</v>
      </c>
      <c r="J10094" t="s">
        <v>23</v>
      </c>
      <c r="K10094" t="s">
        <v>13497</v>
      </c>
      <c r="L10094">
        <v>2</v>
      </c>
      <c r="M10094" t="s">
        <v>13499</v>
      </c>
      <c r="N10094" s="3">
        <v>13000</v>
      </c>
      <c r="O10094">
        <v>4</v>
      </c>
      <c r="P10094" t="s">
        <v>13496</v>
      </c>
      <c r="Q10094" t="s">
        <v>963</v>
      </c>
      <c r="R10094" t="s">
        <v>148</v>
      </c>
      <c r="S10094" s="3">
        <v>23331890</v>
      </c>
      <c r="T10094" s="3">
        <f>Tabla1[[#This Row],[OS-Valor Unitario]]-Tabla1[[#This Row],[costo_antes_iva]]</f>
        <v>-87000</v>
      </c>
      <c r="U10094" s="3">
        <f>Tabla1[[#This Row],[OS-Valor Unitario]]*Tabla1[[#This Row],[OS-Cantidad]]</f>
        <v>52000</v>
      </c>
      <c r="V10094" s="3">
        <f>Tabla1[[#This Row],[costo_antes_iva]]*Tabla1[[#This Row],[OS-Cantidad]]</f>
        <v>400000</v>
      </c>
      <c r="W10094" s="3">
        <f>Tabla1[[#This Row],[Valor total OS]]-Tabla1[[#This Row],[valor total op]]</f>
        <v>-348000</v>
      </c>
    </row>
    <row r="10095" spans="1:23" x14ac:dyDescent="0.3">
      <c r="A10095">
        <v>4619</v>
      </c>
      <c r="B10095" t="s">
        <v>13497</v>
      </c>
      <c r="C10095" t="s">
        <v>265</v>
      </c>
      <c r="D10095" t="s">
        <v>260</v>
      </c>
      <c r="E10095">
        <v>4</v>
      </c>
      <c r="F10095">
        <v>41425643</v>
      </c>
      <c r="G10095" t="s">
        <v>13498</v>
      </c>
      <c r="H10095" s="6">
        <v>45058</v>
      </c>
      <c r="I10095" s="3">
        <v>100000</v>
      </c>
      <c r="J10095" t="s">
        <v>23</v>
      </c>
      <c r="K10095" t="s">
        <v>13497</v>
      </c>
      <c r="L10095">
        <v>2</v>
      </c>
      <c r="M10095" t="s">
        <v>13495</v>
      </c>
      <c r="N10095" s="3">
        <v>12000</v>
      </c>
      <c r="O10095">
        <v>75</v>
      </c>
      <c r="P10095" t="s">
        <v>13496</v>
      </c>
      <c r="Q10095" t="s">
        <v>963</v>
      </c>
      <c r="R10095" t="s">
        <v>148</v>
      </c>
      <c r="S10095" s="3">
        <v>23331890</v>
      </c>
      <c r="T10095" s="3">
        <f>Tabla1[[#This Row],[OS-Valor Unitario]]-Tabla1[[#This Row],[costo_antes_iva]]</f>
        <v>-88000</v>
      </c>
      <c r="U10095" s="3">
        <f>Tabla1[[#This Row],[OS-Valor Unitario]]*Tabla1[[#This Row],[OS-Cantidad]]</f>
        <v>900000</v>
      </c>
      <c r="V10095" s="3">
        <f>Tabla1[[#This Row],[costo_antes_iva]]*Tabla1[[#This Row],[OS-Cantidad]]</f>
        <v>7500000</v>
      </c>
      <c r="W10095" s="3">
        <f>Tabla1[[#This Row],[Valor total OS]]-Tabla1[[#This Row],[valor total op]]</f>
        <v>-6600000</v>
      </c>
    </row>
    <row r="10096" spans="1:23" x14ac:dyDescent="0.3">
      <c r="A10096">
        <v>4619</v>
      </c>
      <c r="B10096" t="s">
        <v>13500</v>
      </c>
      <c r="C10096" t="s">
        <v>259</v>
      </c>
      <c r="D10096" t="s">
        <v>260</v>
      </c>
      <c r="E10096">
        <v>2</v>
      </c>
      <c r="F10096">
        <v>41425652</v>
      </c>
      <c r="G10096" t="s">
        <v>13501</v>
      </c>
      <c r="H10096" s="6">
        <v>45058</v>
      </c>
      <c r="I10096" s="3">
        <v>900</v>
      </c>
      <c r="J10096" t="s">
        <v>82</v>
      </c>
      <c r="K10096" t="s">
        <v>13500</v>
      </c>
      <c r="L10096">
        <v>3</v>
      </c>
      <c r="M10096" t="s">
        <v>12842</v>
      </c>
      <c r="N10096" s="3">
        <v>1800</v>
      </c>
      <c r="O10096">
        <v>2</v>
      </c>
      <c r="P10096" t="s">
        <v>13496</v>
      </c>
      <c r="Q10096" t="s">
        <v>963</v>
      </c>
      <c r="R10096" t="s">
        <v>148</v>
      </c>
      <c r="S10096" s="3">
        <v>23331890</v>
      </c>
      <c r="T10096" s="3">
        <f>Tabla1[[#This Row],[OS-Valor Unitario]]-Tabla1[[#This Row],[costo_antes_iva]]</f>
        <v>900</v>
      </c>
      <c r="U10096" s="3">
        <f>Tabla1[[#This Row],[OS-Valor Unitario]]*Tabla1[[#This Row],[OS-Cantidad]]</f>
        <v>3600</v>
      </c>
      <c r="V10096" s="3">
        <f>Tabla1[[#This Row],[costo_antes_iva]]*Tabla1[[#This Row],[OS-Cantidad]]</f>
        <v>1800</v>
      </c>
      <c r="W10096" s="3">
        <f>Tabla1[[#This Row],[Valor total OS]]-Tabla1[[#This Row],[valor total op]]</f>
        <v>1800</v>
      </c>
    </row>
    <row r="10097" spans="1:23" x14ac:dyDescent="0.3">
      <c r="A10097">
        <v>4619</v>
      </c>
      <c r="B10097" t="s">
        <v>13500</v>
      </c>
      <c r="C10097" t="s">
        <v>259</v>
      </c>
      <c r="D10097" t="s">
        <v>260</v>
      </c>
      <c r="E10097">
        <v>2</v>
      </c>
      <c r="F10097">
        <v>41425652</v>
      </c>
      <c r="G10097" t="s">
        <v>13501</v>
      </c>
      <c r="H10097" s="6">
        <v>45058</v>
      </c>
      <c r="I10097" s="3">
        <v>8800</v>
      </c>
      <c r="J10097" t="s">
        <v>23</v>
      </c>
      <c r="K10097" t="s">
        <v>13500</v>
      </c>
      <c r="L10097">
        <v>3</v>
      </c>
      <c r="M10097" t="s">
        <v>13499</v>
      </c>
      <c r="N10097" s="3">
        <v>3500</v>
      </c>
      <c r="O10097">
        <v>2</v>
      </c>
      <c r="P10097" t="s">
        <v>13496</v>
      </c>
      <c r="Q10097" t="s">
        <v>963</v>
      </c>
      <c r="R10097" t="s">
        <v>148</v>
      </c>
      <c r="S10097" s="3">
        <v>23331890</v>
      </c>
      <c r="T10097" s="3">
        <f>Tabla1[[#This Row],[OS-Valor Unitario]]-Tabla1[[#This Row],[costo_antes_iva]]</f>
        <v>-5300</v>
      </c>
      <c r="U10097" s="3">
        <f>Tabla1[[#This Row],[OS-Valor Unitario]]*Tabla1[[#This Row],[OS-Cantidad]]</f>
        <v>7000</v>
      </c>
      <c r="V10097" s="3">
        <f>Tabla1[[#This Row],[costo_antes_iva]]*Tabla1[[#This Row],[OS-Cantidad]]</f>
        <v>17600</v>
      </c>
      <c r="W10097" s="3">
        <f>Tabla1[[#This Row],[Valor total OS]]-Tabla1[[#This Row],[valor total op]]</f>
        <v>-10600</v>
      </c>
    </row>
    <row r="10098" spans="1:23" x14ac:dyDescent="0.3">
      <c r="A10098">
        <v>4619</v>
      </c>
      <c r="B10098" t="s">
        <v>13500</v>
      </c>
      <c r="C10098" t="s">
        <v>259</v>
      </c>
      <c r="D10098" t="s">
        <v>260</v>
      </c>
      <c r="E10098">
        <v>2</v>
      </c>
      <c r="F10098">
        <v>41425652</v>
      </c>
      <c r="G10098" t="s">
        <v>13501</v>
      </c>
      <c r="H10098" s="6">
        <v>45058</v>
      </c>
      <c r="I10098" s="3">
        <v>80000</v>
      </c>
      <c r="J10098" t="s">
        <v>23</v>
      </c>
      <c r="K10098" t="s">
        <v>13500</v>
      </c>
      <c r="L10098">
        <v>3</v>
      </c>
      <c r="M10098" t="s">
        <v>13499</v>
      </c>
      <c r="N10098" s="3">
        <v>3500</v>
      </c>
      <c r="O10098">
        <v>2</v>
      </c>
      <c r="P10098" t="s">
        <v>13496</v>
      </c>
      <c r="Q10098" t="s">
        <v>963</v>
      </c>
      <c r="R10098" t="s">
        <v>148</v>
      </c>
      <c r="S10098" s="3">
        <v>23331890</v>
      </c>
      <c r="T10098" s="3">
        <f>Tabla1[[#This Row],[OS-Valor Unitario]]-Tabla1[[#This Row],[costo_antes_iva]]</f>
        <v>-76500</v>
      </c>
      <c r="U10098" s="3">
        <f>Tabla1[[#This Row],[OS-Valor Unitario]]*Tabla1[[#This Row],[OS-Cantidad]]</f>
        <v>7000</v>
      </c>
      <c r="V10098" s="3">
        <f>Tabla1[[#This Row],[costo_antes_iva]]*Tabla1[[#This Row],[OS-Cantidad]]</f>
        <v>160000</v>
      </c>
      <c r="W10098" s="3">
        <f>Tabla1[[#This Row],[Valor total OS]]-Tabla1[[#This Row],[valor total op]]</f>
        <v>-153000</v>
      </c>
    </row>
    <row r="10099" spans="1:23" x14ac:dyDescent="0.3">
      <c r="A10099">
        <v>4619</v>
      </c>
      <c r="B10099" t="s">
        <v>13502</v>
      </c>
      <c r="C10099" t="s">
        <v>259</v>
      </c>
      <c r="D10099" t="s">
        <v>260</v>
      </c>
      <c r="E10099">
        <v>16</v>
      </c>
      <c r="F10099">
        <v>41425659</v>
      </c>
      <c r="G10099" t="s">
        <v>13503</v>
      </c>
      <c r="H10099" s="6">
        <v>45058</v>
      </c>
      <c r="I10099" s="3">
        <v>900</v>
      </c>
      <c r="J10099" t="s">
        <v>82</v>
      </c>
      <c r="K10099" t="s">
        <v>13502</v>
      </c>
      <c r="L10099">
        <v>4</v>
      </c>
      <c r="M10099" t="s">
        <v>12842</v>
      </c>
      <c r="N10099" s="3">
        <v>1800</v>
      </c>
      <c r="O10099">
        <v>16</v>
      </c>
      <c r="P10099" t="s">
        <v>13496</v>
      </c>
      <c r="Q10099" t="s">
        <v>963</v>
      </c>
      <c r="R10099" t="s">
        <v>148</v>
      </c>
      <c r="S10099" s="3">
        <v>23331890</v>
      </c>
      <c r="T10099" s="3">
        <f>Tabla1[[#This Row],[OS-Valor Unitario]]-Tabla1[[#This Row],[costo_antes_iva]]</f>
        <v>900</v>
      </c>
      <c r="U10099" s="3">
        <f>Tabla1[[#This Row],[OS-Valor Unitario]]*Tabla1[[#This Row],[OS-Cantidad]]</f>
        <v>28800</v>
      </c>
      <c r="V10099" s="3">
        <f>Tabla1[[#This Row],[costo_antes_iva]]*Tabla1[[#This Row],[OS-Cantidad]]</f>
        <v>14400</v>
      </c>
      <c r="W10099" s="3">
        <f>Tabla1[[#This Row],[Valor total OS]]-Tabla1[[#This Row],[valor total op]]</f>
        <v>14400</v>
      </c>
    </row>
    <row r="10100" spans="1:23" x14ac:dyDescent="0.3">
      <c r="A10100">
        <v>4619</v>
      </c>
      <c r="B10100" t="s">
        <v>13502</v>
      </c>
      <c r="C10100" t="s">
        <v>259</v>
      </c>
      <c r="D10100" t="s">
        <v>260</v>
      </c>
      <c r="E10100">
        <v>16</v>
      </c>
      <c r="F10100">
        <v>41425659</v>
      </c>
      <c r="G10100" t="s">
        <v>13503</v>
      </c>
      <c r="H10100" s="6">
        <v>45058</v>
      </c>
      <c r="I10100" s="3">
        <v>8800</v>
      </c>
      <c r="J10100" t="s">
        <v>23</v>
      </c>
      <c r="K10100" t="s">
        <v>13502</v>
      </c>
      <c r="L10100">
        <v>4</v>
      </c>
      <c r="M10100" t="s">
        <v>13499</v>
      </c>
      <c r="N10100" s="3">
        <v>13000</v>
      </c>
      <c r="O10100">
        <v>16</v>
      </c>
      <c r="P10100" t="s">
        <v>13496</v>
      </c>
      <c r="Q10100" t="s">
        <v>963</v>
      </c>
      <c r="R10100" t="s">
        <v>148</v>
      </c>
      <c r="S10100" s="3">
        <v>23331890</v>
      </c>
      <c r="T10100" s="3">
        <f>Tabla1[[#This Row],[OS-Valor Unitario]]-Tabla1[[#This Row],[costo_antes_iva]]</f>
        <v>4200</v>
      </c>
      <c r="U10100" s="3">
        <f>Tabla1[[#This Row],[OS-Valor Unitario]]*Tabla1[[#This Row],[OS-Cantidad]]</f>
        <v>208000</v>
      </c>
      <c r="V10100" s="3">
        <f>Tabla1[[#This Row],[costo_antes_iva]]*Tabla1[[#This Row],[OS-Cantidad]]</f>
        <v>140800</v>
      </c>
      <c r="W10100" s="3">
        <f>Tabla1[[#This Row],[Valor total OS]]-Tabla1[[#This Row],[valor total op]]</f>
        <v>67200</v>
      </c>
    </row>
    <row r="10101" spans="1:23" x14ac:dyDescent="0.3">
      <c r="A10101">
        <v>4619</v>
      </c>
      <c r="B10101" t="s">
        <v>13502</v>
      </c>
      <c r="C10101" t="s">
        <v>259</v>
      </c>
      <c r="D10101" t="s">
        <v>260</v>
      </c>
      <c r="E10101">
        <v>16</v>
      </c>
      <c r="F10101">
        <v>41425659</v>
      </c>
      <c r="G10101" t="s">
        <v>13503</v>
      </c>
      <c r="H10101" s="6">
        <v>45058</v>
      </c>
      <c r="I10101" s="3">
        <v>80000</v>
      </c>
      <c r="J10101" t="s">
        <v>23</v>
      </c>
      <c r="K10101" t="s">
        <v>13502</v>
      </c>
      <c r="L10101">
        <v>4</v>
      </c>
      <c r="M10101" t="s">
        <v>13499</v>
      </c>
      <c r="N10101" s="3">
        <v>13000</v>
      </c>
      <c r="O10101">
        <v>16</v>
      </c>
      <c r="P10101" t="s">
        <v>13496</v>
      </c>
      <c r="Q10101" t="s">
        <v>963</v>
      </c>
      <c r="R10101" t="s">
        <v>148</v>
      </c>
      <c r="S10101" s="3">
        <v>23331890</v>
      </c>
      <c r="T10101" s="3">
        <f>Tabla1[[#This Row],[OS-Valor Unitario]]-Tabla1[[#This Row],[costo_antes_iva]]</f>
        <v>-67000</v>
      </c>
      <c r="U10101" s="3">
        <f>Tabla1[[#This Row],[OS-Valor Unitario]]*Tabla1[[#This Row],[OS-Cantidad]]</f>
        <v>208000</v>
      </c>
      <c r="V10101" s="3">
        <f>Tabla1[[#This Row],[costo_antes_iva]]*Tabla1[[#This Row],[OS-Cantidad]]</f>
        <v>1280000</v>
      </c>
      <c r="W10101" s="3">
        <f>Tabla1[[#This Row],[Valor total OS]]-Tabla1[[#This Row],[valor total op]]</f>
        <v>-1072000</v>
      </c>
    </row>
    <row r="10102" spans="1:23" x14ac:dyDescent="0.3">
      <c r="A10102">
        <v>4619</v>
      </c>
      <c r="B10102" t="s">
        <v>13504</v>
      </c>
      <c r="C10102" t="s">
        <v>265</v>
      </c>
      <c r="D10102" t="s">
        <v>260</v>
      </c>
      <c r="E10102">
        <v>4</v>
      </c>
      <c r="F10102">
        <v>41425667</v>
      </c>
      <c r="G10102" t="s">
        <v>13505</v>
      </c>
      <c r="H10102" s="6">
        <v>45058</v>
      </c>
      <c r="I10102" s="3">
        <v>8800</v>
      </c>
      <c r="J10102" t="s">
        <v>23</v>
      </c>
      <c r="K10102" t="s">
        <v>13504</v>
      </c>
      <c r="L10102">
        <v>5</v>
      </c>
      <c r="M10102" t="s">
        <v>13499</v>
      </c>
      <c r="N10102" s="3">
        <v>13000</v>
      </c>
      <c r="O10102">
        <v>4</v>
      </c>
      <c r="P10102" t="s">
        <v>13496</v>
      </c>
      <c r="Q10102" t="s">
        <v>963</v>
      </c>
      <c r="R10102" t="s">
        <v>148</v>
      </c>
      <c r="S10102" s="3">
        <v>23331890</v>
      </c>
      <c r="T10102" s="3">
        <f>Tabla1[[#This Row],[OS-Valor Unitario]]-Tabla1[[#This Row],[costo_antes_iva]]</f>
        <v>4200</v>
      </c>
      <c r="U10102" s="3">
        <f>Tabla1[[#This Row],[OS-Valor Unitario]]*Tabla1[[#This Row],[OS-Cantidad]]</f>
        <v>52000</v>
      </c>
      <c r="V10102" s="3">
        <f>Tabla1[[#This Row],[costo_antes_iva]]*Tabla1[[#This Row],[OS-Cantidad]]</f>
        <v>35200</v>
      </c>
      <c r="W10102" s="3">
        <f>Tabla1[[#This Row],[Valor total OS]]-Tabla1[[#This Row],[valor total op]]</f>
        <v>16800</v>
      </c>
    </row>
    <row r="10103" spans="1:23" x14ac:dyDescent="0.3">
      <c r="A10103">
        <v>4619</v>
      </c>
      <c r="B10103" t="s">
        <v>13504</v>
      </c>
      <c r="C10103" t="s">
        <v>265</v>
      </c>
      <c r="D10103" t="s">
        <v>260</v>
      </c>
      <c r="E10103">
        <v>4</v>
      </c>
      <c r="F10103">
        <v>41425667</v>
      </c>
      <c r="G10103" t="s">
        <v>13505</v>
      </c>
      <c r="H10103" s="6">
        <v>45058</v>
      </c>
      <c r="I10103" s="3">
        <v>100000</v>
      </c>
      <c r="J10103" t="s">
        <v>23</v>
      </c>
      <c r="K10103" t="s">
        <v>13504</v>
      </c>
      <c r="L10103">
        <v>5</v>
      </c>
      <c r="M10103" t="s">
        <v>13499</v>
      </c>
      <c r="N10103" s="3">
        <v>13000</v>
      </c>
      <c r="O10103">
        <v>4</v>
      </c>
      <c r="P10103" t="s">
        <v>13496</v>
      </c>
      <c r="Q10103" t="s">
        <v>963</v>
      </c>
      <c r="R10103" t="s">
        <v>148</v>
      </c>
      <c r="S10103" s="3">
        <v>23331890</v>
      </c>
      <c r="T10103" s="3">
        <f>Tabla1[[#This Row],[OS-Valor Unitario]]-Tabla1[[#This Row],[costo_antes_iva]]</f>
        <v>-87000</v>
      </c>
      <c r="U10103" s="3">
        <f>Tabla1[[#This Row],[OS-Valor Unitario]]*Tabla1[[#This Row],[OS-Cantidad]]</f>
        <v>52000</v>
      </c>
      <c r="V10103" s="3">
        <f>Tabla1[[#This Row],[costo_antes_iva]]*Tabla1[[#This Row],[OS-Cantidad]]</f>
        <v>400000</v>
      </c>
      <c r="W10103" s="3">
        <f>Tabla1[[#This Row],[Valor total OS]]-Tabla1[[#This Row],[valor total op]]</f>
        <v>-348000</v>
      </c>
    </row>
    <row r="10104" spans="1:23" x14ac:dyDescent="0.3">
      <c r="A10104">
        <v>4619</v>
      </c>
      <c r="B10104" t="s">
        <v>13506</v>
      </c>
      <c r="C10104" t="s">
        <v>259</v>
      </c>
      <c r="D10104" t="s">
        <v>260</v>
      </c>
      <c r="E10104">
        <v>16</v>
      </c>
      <c r="F10104">
        <v>41425725</v>
      </c>
      <c r="G10104" t="s">
        <v>13507</v>
      </c>
      <c r="H10104" s="6">
        <v>45058</v>
      </c>
      <c r="I10104" s="3">
        <v>8800</v>
      </c>
      <c r="J10104" t="s">
        <v>23</v>
      </c>
      <c r="K10104" t="s">
        <v>13506</v>
      </c>
      <c r="L10104">
        <v>6</v>
      </c>
      <c r="M10104" t="s">
        <v>13499</v>
      </c>
      <c r="N10104" s="3">
        <v>3500</v>
      </c>
      <c r="O10104">
        <v>16</v>
      </c>
      <c r="P10104" t="s">
        <v>13496</v>
      </c>
      <c r="Q10104" t="s">
        <v>963</v>
      </c>
      <c r="R10104" t="s">
        <v>148</v>
      </c>
      <c r="S10104" s="3">
        <v>23331890</v>
      </c>
      <c r="T10104" s="3">
        <f>Tabla1[[#This Row],[OS-Valor Unitario]]-Tabla1[[#This Row],[costo_antes_iva]]</f>
        <v>-5300</v>
      </c>
      <c r="U10104" s="3">
        <f>Tabla1[[#This Row],[OS-Valor Unitario]]*Tabla1[[#This Row],[OS-Cantidad]]</f>
        <v>56000</v>
      </c>
      <c r="V10104" s="3">
        <f>Tabla1[[#This Row],[costo_antes_iva]]*Tabla1[[#This Row],[OS-Cantidad]]</f>
        <v>140800</v>
      </c>
      <c r="W10104" s="3">
        <f>Tabla1[[#This Row],[Valor total OS]]-Tabla1[[#This Row],[valor total op]]</f>
        <v>-84800</v>
      </c>
    </row>
    <row r="10105" spans="1:23" x14ac:dyDescent="0.3">
      <c r="A10105">
        <v>4619</v>
      </c>
      <c r="B10105" t="s">
        <v>13506</v>
      </c>
      <c r="C10105" t="s">
        <v>259</v>
      </c>
      <c r="D10105" t="s">
        <v>260</v>
      </c>
      <c r="E10105">
        <v>16</v>
      </c>
      <c r="F10105">
        <v>41425725</v>
      </c>
      <c r="G10105" t="s">
        <v>13507</v>
      </c>
      <c r="H10105" s="6">
        <v>45058</v>
      </c>
      <c r="I10105" s="3">
        <v>8800</v>
      </c>
      <c r="J10105" t="s">
        <v>23</v>
      </c>
      <c r="K10105" t="s">
        <v>13506</v>
      </c>
      <c r="L10105">
        <v>6</v>
      </c>
      <c r="M10105" t="s">
        <v>7808</v>
      </c>
      <c r="N10105" s="3">
        <v>11500</v>
      </c>
      <c r="O10105">
        <v>16</v>
      </c>
      <c r="P10105" t="s">
        <v>13496</v>
      </c>
      <c r="Q10105" t="s">
        <v>963</v>
      </c>
      <c r="R10105" t="s">
        <v>148</v>
      </c>
      <c r="S10105" s="3">
        <v>23331890</v>
      </c>
      <c r="T10105" s="3">
        <f>Tabla1[[#This Row],[OS-Valor Unitario]]-Tabla1[[#This Row],[costo_antes_iva]]</f>
        <v>2700</v>
      </c>
      <c r="U10105" s="3">
        <f>Tabla1[[#This Row],[OS-Valor Unitario]]*Tabla1[[#This Row],[OS-Cantidad]]</f>
        <v>184000</v>
      </c>
      <c r="V10105" s="3">
        <f>Tabla1[[#This Row],[costo_antes_iva]]*Tabla1[[#This Row],[OS-Cantidad]]</f>
        <v>140800</v>
      </c>
      <c r="W10105" s="3">
        <f>Tabla1[[#This Row],[Valor total OS]]-Tabla1[[#This Row],[valor total op]]</f>
        <v>43200</v>
      </c>
    </row>
    <row r="10106" spans="1:23" x14ac:dyDescent="0.3">
      <c r="A10106">
        <v>4619</v>
      </c>
      <c r="B10106" t="s">
        <v>13506</v>
      </c>
      <c r="C10106" t="s">
        <v>259</v>
      </c>
      <c r="D10106" t="s">
        <v>260</v>
      </c>
      <c r="E10106">
        <v>16</v>
      </c>
      <c r="F10106">
        <v>41425725</v>
      </c>
      <c r="G10106" t="s">
        <v>13507</v>
      </c>
      <c r="H10106" s="6">
        <v>45058</v>
      </c>
      <c r="I10106" s="3">
        <v>80000</v>
      </c>
      <c r="J10106" t="s">
        <v>23</v>
      </c>
      <c r="K10106" t="s">
        <v>13506</v>
      </c>
      <c r="L10106">
        <v>6</v>
      </c>
      <c r="M10106" t="s">
        <v>13499</v>
      </c>
      <c r="N10106" s="3">
        <v>3500</v>
      </c>
      <c r="O10106">
        <v>16</v>
      </c>
      <c r="P10106" t="s">
        <v>13496</v>
      </c>
      <c r="Q10106" t="s">
        <v>963</v>
      </c>
      <c r="R10106" t="s">
        <v>148</v>
      </c>
      <c r="S10106" s="3">
        <v>23331890</v>
      </c>
      <c r="T10106" s="3">
        <f>Tabla1[[#This Row],[OS-Valor Unitario]]-Tabla1[[#This Row],[costo_antes_iva]]</f>
        <v>-76500</v>
      </c>
      <c r="U10106" s="3">
        <f>Tabla1[[#This Row],[OS-Valor Unitario]]*Tabla1[[#This Row],[OS-Cantidad]]</f>
        <v>56000</v>
      </c>
      <c r="V10106" s="3">
        <f>Tabla1[[#This Row],[costo_antes_iva]]*Tabla1[[#This Row],[OS-Cantidad]]</f>
        <v>1280000</v>
      </c>
      <c r="W10106" s="3">
        <f>Tabla1[[#This Row],[Valor total OS]]-Tabla1[[#This Row],[valor total op]]</f>
        <v>-1224000</v>
      </c>
    </row>
    <row r="10107" spans="1:23" x14ac:dyDescent="0.3">
      <c r="A10107">
        <v>4619</v>
      </c>
      <c r="B10107" t="s">
        <v>13506</v>
      </c>
      <c r="C10107" t="s">
        <v>259</v>
      </c>
      <c r="D10107" t="s">
        <v>260</v>
      </c>
      <c r="E10107">
        <v>16</v>
      </c>
      <c r="F10107">
        <v>41425725</v>
      </c>
      <c r="G10107" t="s">
        <v>13507</v>
      </c>
      <c r="H10107" s="6">
        <v>45058</v>
      </c>
      <c r="I10107" s="3">
        <v>80000</v>
      </c>
      <c r="J10107" t="s">
        <v>23</v>
      </c>
      <c r="K10107" t="s">
        <v>13506</v>
      </c>
      <c r="L10107">
        <v>6</v>
      </c>
      <c r="M10107" t="s">
        <v>7808</v>
      </c>
      <c r="N10107" s="3">
        <v>11500</v>
      </c>
      <c r="O10107">
        <v>16</v>
      </c>
      <c r="P10107" t="s">
        <v>13496</v>
      </c>
      <c r="Q10107" t="s">
        <v>963</v>
      </c>
      <c r="R10107" t="s">
        <v>148</v>
      </c>
      <c r="S10107" s="3">
        <v>23331890</v>
      </c>
      <c r="T10107" s="3">
        <f>Tabla1[[#This Row],[OS-Valor Unitario]]-Tabla1[[#This Row],[costo_antes_iva]]</f>
        <v>-68500</v>
      </c>
      <c r="U10107" s="3">
        <f>Tabla1[[#This Row],[OS-Valor Unitario]]*Tabla1[[#This Row],[OS-Cantidad]]</f>
        <v>184000</v>
      </c>
      <c r="V10107" s="3">
        <f>Tabla1[[#This Row],[costo_antes_iva]]*Tabla1[[#This Row],[OS-Cantidad]]</f>
        <v>1280000</v>
      </c>
      <c r="W10107" s="3">
        <f>Tabla1[[#This Row],[Valor total OS]]-Tabla1[[#This Row],[valor total op]]</f>
        <v>-1096000</v>
      </c>
    </row>
    <row r="10108" spans="1:23" x14ac:dyDescent="0.3">
      <c r="A10108">
        <v>4619</v>
      </c>
      <c r="B10108" t="s">
        <v>13508</v>
      </c>
      <c r="C10108" t="s">
        <v>265</v>
      </c>
      <c r="D10108" t="s">
        <v>260</v>
      </c>
      <c r="E10108">
        <v>8</v>
      </c>
      <c r="F10108">
        <v>41425731</v>
      </c>
      <c r="G10108" t="s">
        <v>13509</v>
      </c>
      <c r="H10108" s="6">
        <v>45058</v>
      </c>
      <c r="I10108" s="3">
        <v>8800</v>
      </c>
      <c r="J10108" t="s">
        <v>23</v>
      </c>
      <c r="K10108" t="s">
        <v>13508</v>
      </c>
      <c r="L10108">
        <v>7</v>
      </c>
      <c r="M10108" t="s">
        <v>13499</v>
      </c>
      <c r="N10108" s="3">
        <v>13000</v>
      </c>
      <c r="O10108">
        <v>8</v>
      </c>
      <c r="P10108" t="s">
        <v>13496</v>
      </c>
      <c r="Q10108" t="s">
        <v>963</v>
      </c>
      <c r="R10108" t="s">
        <v>148</v>
      </c>
      <c r="S10108" s="3">
        <v>23331890</v>
      </c>
      <c r="T10108" s="3">
        <f>Tabla1[[#This Row],[OS-Valor Unitario]]-Tabla1[[#This Row],[costo_antes_iva]]</f>
        <v>4200</v>
      </c>
      <c r="U10108" s="3">
        <f>Tabla1[[#This Row],[OS-Valor Unitario]]*Tabla1[[#This Row],[OS-Cantidad]]</f>
        <v>104000</v>
      </c>
      <c r="V10108" s="3">
        <f>Tabla1[[#This Row],[costo_antes_iva]]*Tabla1[[#This Row],[OS-Cantidad]]</f>
        <v>70400</v>
      </c>
      <c r="W10108" s="3">
        <f>Tabla1[[#This Row],[Valor total OS]]-Tabla1[[#This Row],[valor total op]]</f>
        <v>33600</v>
      </c>
    </row>
    <row r="10109" spans="1:23" x14ac:dyDescent="0.3">
      <c r="A10109">
        <v>4619</v>
      </c>
      <c r="B10109" t="s">
        <v>13508</v>
      </c>
      <c r="C10109" t="s">
        <v>265</v>
      </c>
      <c r="D10109" t="s">
        <v>260</v>
      </c>
      <c r="E10109">
        <v>8</v>
      </c>
      <c r="F10109">
        <v>41425731</v>
      </c>
      <c r="G10109" t="s">
        <v>13509</v>
      </c>
      <c r="H10109" s="6">
        <v>45058</v>
      </c>
      <c r="I10109" s="3">
        <v>100000</v>
      </c>
      <c r="J10109" t="s">
        <v>23</v>
      </c>
      <c r="K10109" t="s">
        <v>13508</v>
      </c>
      <c r="L10109">
        <v>7</v>
      </c>
      <c r="M10109" t="s">
        <v>13499</v>
      </c>
      <c r="N10109" s="3">
        <v>13000</v>
      </c>
      <c r="O10109">
        <v>8</v>
      </c>
      <c r="P10109" t="s">
        <v>13496</v>
      </c>
      <c r="Q10109" t="s">
        <v>963</v>
      </c>
      <c r="R10109" t="s">
        <v>148</v>
      </c>
      <c r="S10109" s="3">
        <v>23331890</v>
      </c>
      <c r="T10109" s="3">
        <f>Tabla1[[#This Row],[OS-Valor Unitario]]-Tabla1[[#This Row],[costo_antes_iva]]</f>
        <v>-87000</v>
      </c>
      <c r="U10109" s="3">
        <f>Tabla1[[#This Row],[OS-Valor Unitario]]*Tabla1[[#This Row],[OS-Cantidad]]</f>
        <v>104000</v>
      </c>
      <c r="V10109" s="3">
        <f>Tabla1[[#This Row],[costo_antes_iva]]*Tabla1[[#This Row],[OS-Cantidad]]</f>
        <v>800000</v>
      </c>
      <c r="W10109" s="3">
        <f>Tabla1[[#This Row],[Valor total OS]]-Tabla1[[#This Row],[valor total op]]</f>
        <v>-696000</v>
      </c>
    </row>
    <row r="10110" spans="1:23" x14ac:dyDescent="0.3">
      <c r="A10110">
        <v>4619</v>
      </c>
      <c r="B10110" t="s">
        <v>13510</v>
      </c>
      <c r="C10110" t="s">
        <v>259</v>
      </c>
      <c r="D10110" t="s">
        <v>260</v>
      </c>
      <c r="E10110">
        <v>1</v>
      </c>
      <c r="F10110">
        <v>41425802</v>
      </c>
      <c r="G10110" t="s">
        <v>13511</v>
      </c>
      <c r="H10110" s="6">
        <v>45058</v>
      </c>
      <c r="I10110" s="3">
        <v>8800</v>
      </c>
      <c r="J10110" t="s">
        <v>23</v>
      </c>
      <c r="K10110" t="s">
        <v>13510</v>
      </c>
      <c r="L10110">
        <v>8</v>
      </c>
      <c r="M10110" t="s">
        <v>13499</v>
      </c>
      <c r="N10110" s="3">
        <v>6000</v>
      </c>
      <c r="O10110">
        <v>1</v>
      </c>
      <c r="P10110" t="s">
        <v>13496</v>
      </c>
      <c r="Q10110" t="s">
        <v>963</v>
      </c>
      <c r="R10110" t="s">
        <v>148</v>
      </c>
      <c r="S10110" s="3">
        <v>23331890</v>
      </c>
      <c r="T10110" s="3">
        <f>Tabla1[[#This Row],[OS-Valor Unitario]]-Tabla1[[#This Row],[costo_antes_iva]]</f>
        <v>-2800</v>
      </c>
      <c r="U10110" s="3">
        <f>Tabla1[[#This Row],[OS-Valor Unitario]]*Tabla1[[#This Row],[OS-Cantidad]]</f>
        <v>6000</v>
      </c>
      <c r="V10110" s="3">
        <f>Tabla1[[#This Row],[costo_antes_iva]]*Tabla1[[#This Row],[OS-Cantidad]]</f>
        <v>8800</v>
      </c>
      <c r="W10110" s="3">
        <f>Tabla1[[#This Row],[Valor total OS]]-Tabla1[[#This Row],[valor total op]]</f>
        <v>-2800</v>
      </c>
    </row>
    <row r="10111" spans="1:23" x14ac:dyDescent="0.3">
      <c r="A10111">
        <v>4619</v>
      </c>
      <c r="B10111" t="s">
        <v>13510</v>
      </c>
      <c r="C10111" t="s">
        <v>259</v>
      </c>
      <c r="D10111" t="s">
        <v>260</v>
      </c>
      <c r="E10111">
        <v>1</v>
      </c>
      <c r="F10111">
        <v>41425802</v>
      </c>
      <c r="G10111" t="s">
        <v>13511</v>
      </c>
      <c r="H10111" s="6">
        <v>45058</v>
      </c>
      <c r="I10111" s="3">
        <v>8800</v>
      </c>
      <c r="J10111" t="s">
        <v>23</v>
      </c>
      <c r="K10111" t="s">
        <v>13510</v>
      </c>
      <c r="L10111">
        <v>8</v>
      </c>
      <c r="M10111" t="s">
        <v>7808</v>
      </c>
      <c r="N10111" s="3">
        <v>9500</v>
      </c>
      <c r="O10111">
        <v>1</v>
      </c>
      <c r="P10111" t="s">
        <v>13496</v>
      </c>
      <c r="Q10111" t="s">
        <v>963</v>
      </c>
      <c r="R10111" t="s">
        <v>148</v>
      </c>
      <c r="S10111" s="3">
        <v>23331890</v>
      </c>
      <c r="T10111" s="3">
        <f>Tabla1[[#This Row],[OS-Valor Unitario]]-Tabla1[[#This Row],[costo_antes_iva]]</f>
        <v>700</v>
      </c>
      <c r="U10111" s="3">
        <f>Tabla1[[#This Row],[OS-Valor Unitario]]*Tabla1[[#This Row],[OS-Cantidad]]</f>
        <v>9500</v>
      </c>
      <c r="V10111" s="3">
        <f>Tabla1[[#This Row],[costo_antes_iva]]*Tabla1[[#This Row],[OS-Cantidad]]</f>
        <v>8800</v>
      </c>
      <c r="W10111" s="3">
        <f>Tabla1[[#This Row],[Valor total OS]]-Tabla1[[#This Row],[valor total op]]</f>
        <v>700</v>
      </c>
    </row>
    <row r="10112" spans="1:23" x14ac:dyDescent="0.3">
      <c r="A10112">
        <v>4619</v>
      </c>
      <c r="B10112" t="s">
        <v>13510</v>
      </c>
      <c r="C10112" t="s">
        <v>259</v>
      </c>
      <c r="D10112" t="s">
        <v>260</v>
      </c>
      <c r="E10112">
        <v>1</v>
      </c>
      <c r="F10112">
        <v>41425802</v>
      </c>
      <c r="G10112" t="s">
        <v>13511</v>
      </c>
      <c r="H10112" s="6">
        <v>45058</v>
      </c>
      <c r="I10112" s="3">
        <v>80000</v>
      </c>
      <c r="J10112" t="s">
        <v>23</v>
      </c>
      <c r="K10112" t="s">
        <v>13510</v>
      </c>
      <c r="L10112">
        <v>8</v>
      </c>
      <c r="M10112" t="s">
        <v>13499</v>
      </c>
      <c r="N10112" s="3">
        <v>6000</v>
      </c>
      <c r="O10112">
        <v>1</v>
      </c>
      <c r="P10112" t="s">
        <v>13496</v>
      </c>
      <c r="Q10112" t="s">
        <v>963</v>
      </c>
      <c r="R10112" t="s">
        <v>148</v>
      </c>
      <c r="S10112" s="3">
        <v>23331890</v>
      </c>
      <c r="T10112" s="3">
        <f>Tabla1[[#This Row],[OS-Valor Unitario]]-Tabla1[[#This Row],[costo_antes_iva]]</f>
        <v>-74000</v>
      </c>
      <c r="U10112" s="3">
        <f>Tabla1[[#This Row],[OS-Valor Unitario]]*Tabla1[[#This Row],[OS-Cantidad]]</f>
        <v>6000</v>
      </c>
      <c r="V10112" s="3">
        <f>Tabla1[[#This Row],[costo_antes_iva]]*Tabla1[[#This Row],[OS-Cantidad]]</f>
        <v>80000</v>
      </c>
      <c r="W10112" s="3">
        <f>Tabla1[[#This Row],[Valor total OS]]-Tabla1[[#This Row],[valor total op]]</f>
        <v>-74000</v>
      </c>
    </row>
    <row r="10113" spans="1:23" x14ac:dyDescent="0.3">
      <c r="A10113">
        <v>4619</v>
      </c>
      <c r="B10113" t="s">
        <v>13510</v>
      </c>
      <c r="C10113" t="s">
        <v>259</v>
      </c>
      <c r="D10113" t="s">
        <v>260</v>
      </c>
      <c r="E10113">
        <v>1</v>
      </c>
      <c r="F10113">
        <v>41425802</v>
      </c>
      <c r="G10113" t="s">
        <v>13511</v>
      </c>
      <c r="H10113" s="6">
        <v>45058</v>
      </c>
      <c r="I10113" s="3">
        <v>80000</v>
      </c>
      <c r="J10113" t="s">
        <v>23</v>
      </c>
      <c r="K10113" t="s">
        <v>13510</v>
      </c>
      <c r="L10113">
        <v>8</v>
      </c>
      <c r="M10113" t="s">
        <v>7808</v>
      </c>
      <c r="N10113" s="3">
        <v>9500</v>
      </c>
      <c r="O10113">
        <v>1</v>
      </c>
      <c r="P10113" t="s">
        <v>13496</v>
      </c>
      <c r="Q10113" t="s">
        <v>963</v>
      </c>
      <c r="R10113" t="s">
        <v>148</v>
      </c>
      <c r="S10113" s="3">
        <v>23331890</v>
      </c>
      <c r="T10113" s="3">
        <f>Tabla1[[#This Row],[OS-Valor Unitario]]-Tabla1[[#This Row],[costo_antes_iva]]</f>
        <v>-70500</v>
      </c>
      <c r="U10113" s="3">
        <f>Tabla1[[#This Row],[OS-Valor Unitario]]*Tabla1[[#This Row],[OS-Cantidad]]</f>
        <v>9500</v>
      </c>
      <c r="V10113" s="3">
        <f>Tabla1[[#This Row],[costo_antes_iva]]*Tabla1[[#This Row],[OS-Cantidad]]</f>
        <v>80000</v>
      </c>
      <c r="W10113" s="3">
        <f>Tabla1[[#This Row],[Valor total OS]]-Tabla1[[#This Row],[valor total op]]</f>
        <v>-70500</v>
      </c>
    </row>
    <row r="10114" spans="1:23" x14ac:dyDescent="0.3">
      <c r="A10114">
        <v>4619</v>
      </c>
      <c r="B10114" t="s">
        <v>13512</v>
      </c>
      <c r="C10114" t="s">
        <v>259</v>
      </c>
      <c r="D10114" t="s">
        <v>260</v>
      </c>
      <c r="E10114">
        <v>1</v>
      </c>
      <c r="F10114">
        <v>41425817</v>
      </c>
      <c r="G10114" t="s">
        <v>13513</v>
      </c>
      <c r="H10114" s="6">
        <v>45058</v>
      </c>
      <c r="I10114" s="3">
        <v>8800</v>
      </c>
      <c r="J10114" t="s">
        <v>23</v>
      </c>
      <c r="K10114" t="s">
        <v>13512</v>
      </c>
      <c r="L10114">
        <v>9</v>
      </c>
      <c r="M10114" t="s">
        <v>13499</v>
      </c>
      <c r="N10114" s="3">
        <v>3500</v>
      </c>
      <c r="O10114">
        <v>1</v>
      </c>
      <c r="P10114" t="s">
        <v>13496</v>
      </c>
      <c r="Q10114" t="s">
        <v>963</v>
      </c>
      <c r="R10114" t="s">
        <v>148</v>
      </c>
      <c r="S10114" s="3">
        <v>23331890</v>
      </c>
      <c r="T10114" s="3">
        <f>Tabla1[[#This Row],[OS-Valor Unitario]]-Tabla1[[#This Row],[costo_antes_iva]]</f>
        <v>-5300</v>
      </c>
      <c r="U10114" s="3">
        <f>Tabla1[[#This Row],[OS-Valor Unitario]]*Tabla1[[#This Row],[OS-Cantidad]]</f>
        <v>3500</v>
      </c>
      <c r="V10114" s="3">
        <f>Tabla1[[#This Row],[costo_antes_iva]]*Tabla1[[#This Row],[OS-Cantidad]]</f>
        <v>8800</v>
      </c>
      <c r="W10114" s="3">
        <f>Tabla1[[#This Row],[Valor total OS]]-Tabla1[[#This Row],[valor total op]]</f>
        <v>-5300</v>
      </c>
    </row>
    <row r="10115" spans="1:23" x14ac:dyDescent="0.3">
      <c r="A10115">
        <v>4619</v>
      </c>
      <c r="B10115" t="s">
        <v>13512</v>
      </c>
      <c r="C10115" t="s">
        <v>259</v>
      </c>
      <c r="D10115" t="s">
        <v>260</v>
      </c>
      <c r="E10115">
        <v>1</v>
      </c>
      <c r="F10115">
        <v>41425817</v>
      </c>
      <c r="G10115" t="s">
        <v>13513</v>
      </c>
      <c r="H10115" s="6">
        <v>45058</v>
      </c>
      <c r="I10115" s="3">
        <v>8800</v>
      </c>
      <c r="J10115" t="s">
        <v>23</v>
      </c>
      <c r="K10115" t="s">
        <v>13512</v>
      </c>
      <c r="L10115">
        <v>9</v>
      </c>
      <c r="M10115" t="s">
        <v>7808</v>
      </c>
      <c r="N10115" s="3">
        <v>11500</v>
      </c>
      <c r="O10115">
        <v>1</v>
      </c>
      <c r="P10115" t="s">
        <v>13496</v>
      </c>
      <c r="Q10115" t="s">
        <v>963</v>
      </c>
      <c r="R10115" t="s">
        <v>148</v>
      </c>
      <c r="S10115" s="3">
        <v>23331890</v>
      </c>
      <c r="T10115" s="3">
        <f>Tabla1[[#This Row],[OS-Valor Unitario]]-Tabla1[[#This Row],[costo_antes_iva]]</f>
        <v>2700</v>
      </c>
      <c r="U10115" s="3">
        <f>Tabla1[[#This Row],[OS-Valor Unitario]]*Tabla1[[#This Row],[OS-Cantidad]]</f>
        <v>11500</v>
      </c>
      <c r="V10115" s="3">
        <f>Tabla1[[#This Row],[costo_antes_iva]]*Tabla1[[#This Row],[OS-Cantidad]]</f>
        <v>8800</v>
      </c>
      <c r="W10115" s="3">
        <f>Tabla1[[#This Row],[Valor total OS]]-Tabla1[[#This Row],[valor total op]]</f>
        <v>2700</v>
      </c>
    </row>
    <row r="10116" spans="1:23" x14ac:dyDescent="0.3">
      <c r="A10116">
        <v>4619</v>
      </c>
      <c r="B10116" t="s">
        <v>13512</v>
      </c>
      <c r="C10116" t="s">
        <v>259</v>
      </c>
      <c r="D10116" t="s">
        <v>260</v>
      </c>
      <c r="E10116">
        <v>1</v>
      </c>
      <c r="F10116">
        <v>41425817</v>
      </c>
      <c r="G10116" t="s">
        <v>13513</v>
      </c>
      <c r="H10116" s="6">
        <v>45058</v>
      </c>
      <c r="I10116" s="3">
        <v>80000</v>
      </c>
      <c r="J10116" t="s">
        <v>23</v>
      </c>
      <c r="K10116" t="s">
        <v>13512</v>
      </c>
      <c r="L10116">
        <v>9</v>
      </c>
      <c r="M10116" t="s">
        <v>13499</v>
      </c>
      <c r="N10116" s="3">
        <v>3500</v>
      </c>
      <c r="O10116">
        <v>1</v>
      </c>
      <c r="P10116" t="s">
        <v>13496</v>
      </c>
      <c r="Q10116" t="s">
        <v>963</v>
      </c>
      <c r="R10116" t="s">
        <v>148</v>
      </c>
      <c r="S10116" s="3">
        <v>23331890</v>
      </c>
      <c r="T10116" s="3">
        <f>Tabla1[[#This Row],[OS-Valor Unitario]]-Tabla1[[#This Row],[costo_antes_iva]]</f>
        <v>-76500</v>
      </c>
      <c r="U10116" s="3">
        <f>Tabla1[[#This Row],[OS-Valor Unitario]]*Tabla1[[#This Row],[OS-Cantidad]]</f>
        <v>3500</v>
      </c>
      <c r="V10116" s="3">
        <f>Tabla1[[#This Row],[costo_antes_iva]]*Tabla1[[#This Row],[OS-Cantidad]]</f>
        <v>80000</v>
      </c>
      <c r="W10116" s="3">
        <f>Tabla1[[#This Row],[Valor total OS]]-Tabla1[[#This Row],[valor total op]]</f>
        <v>-76500</v>
      </c>
    </row>
    <row r="10117" spans="1:23" x14ac:dyDescent="0.3">
      <c r="A10117">
        <v>4619</v>
      </c>
      <c r="B10117" t="s">
        <v>13512</v>
      </c>
      <c r="C10117" t="s">
        <v>259</v>
      </c>
      <c r="D10117" t="s">
        <v>260</v>
      </c>
      <c r="E10117">
        <v>1</v>
      </c>
      <c r="F10117">
        <v>41425817</v>
      </c>
      <c r="G10117" t="s">
        <v>13513</v>
      </c>
      <c r="H10117" s="6">
        <v>45058</v>
      </c>
      <c r="I10117" s="3">
        <v>80000</v>
      </c>
      <c r="J10117" t="s">
        <v>23</v>
      </c>
      <c r="K10117" t="s">
        <v>13512</v>
      </c>
      <c r="L10117">
        <v>9</v>
      </c>
      <c r="M10117" t="s">
        <v>7808</v>
      </c>
      <c r="N10117" s="3">
        <v>11500</v>
      </c>
      <c r="O10117">
        <v>1</v>
      </c>
      <c r="P10117" t="s">
        <v>13496</v>
      </c>
      <c r="Q10117" t="s">
        <v>963</v>
      </c>
      <c r="R10117" t="s">
        <v>148</v>
      </c>
      <c r="S10117" s="3">
        <v>23331890</v>
      </c>
      <c r="T10117" s="3">
        <f>Tabla1[[#This Row],[OS-Valor Unitario]]-Tabla1[[#This Row],[costo_antes_iva]]</f>
        <v>-68500</v>
      </c>
      <c r="U10117" s="3">
        <f>Tabla1[[#This Row],[OS-Valor Unitario]]*Tabla1[[#This Row],[OS-Cantidad]]</f>
        <v>11500</v>
      </c>
      <c r="V10117" s="3">
        <f>Tabla1[[#This Row],[costo_antes_iva]]*Tabla1[[#This Row],[OS-Cantidad]]</f>
        <v>80000</v>
      </c>
      <c r="W10117" s="3">
        <f>Tabla1[[#This Row],[Valor total OS]]-Tabla1[[#This Row],[valor total op]]</f>
        <v>-68500</v>
      </c>
    </row>
    <row r="10118" spans="1:23" x14ac:dyDescent="0.3">
      <c r="A10118">
        <v>4619</v>
      </c>
      <c r="B10118" t="s">
        <v>13514</v>
      </c>
      <c r="C10118" t="s">
        <v>265</v>
      </c>
      <c r="D10118" t="s">
        <v>260</v>
      </c>
      <c r="E10118">
        <v>8</v>
      </c>
      <c r="F10118">
        <v>41425876</v>
      </c>
      <c r="G10118" t="s">
        <v>13515</v>
      </c>
      <c r="H10118" s="6">
        <v>45058</v>
      </c>
      <c r="I10118" s="3">
        <v>8800</v>
      </c>
      <c r="J10118" t="s">
        <v>23</v>
      </c>
      <c r="K10118" t="s">
        <v>13514</v>
      </c>
      <c r="L10118">
        <v>10</v>
      </c>
      <c r="M10118" t="s">
        <v>13499</v>
      </c>
      <c r="N10118" s="3">
        <v>13000</v>
      </c>
      <c r="O10118">
        <v>8</v>
      </c>
      <c r="P10118" t="s">
        <v>13496</v>
      </c>
      <c r="Q10118" t="s">
        <v>963</v>
      </c>
      <c r="R10118" t="s">
        <v>148</v>
      </c>
      <c r="S10118" s="3">
        <v>23331890</v>
      </c>
      <c r="T10118" s="3">
        <f>Tabla1[[#This Row],[OS-Valor Unitario]]-Tabla1[[#This Row],[costo_antes_iva]]</f>
        <v>4200</v>
      </c>
      <c r="U10118" s="3">
        <f>Tabla1[[#This Row],[OS-Valor Unitario]]*Tabla1[[#This Row],[OS-Cantidad]]</f>
        <v>104000</v>
      </c>
      <c r="V10118" s="3">
        <f>Tabla1[[#This Row],[costo_antes_iva]]*Tabla1[[#This Row],[OS-Cantidad]]</f>
        <v>70400</v>
      </c>
      <c r="W10118" s="3">
        <f>Tabla1[[#This Row],[Valor total OS]]-Tabla1[[#This Row],[valor total op]]</f>
        <v>33600</v>
      </c>
    </row>
    <row r="10119" spans="1:23" x14ac:dyDescent="0.3">
      <c r="A10119">
        <v>4619</v>
      </c>
      <c r="B10119" t="s">
        <v>13514</v>
      </c>
      <c r="C10119" t="s">
        <v>265</v>
      </c>
      <c r="D10119" t="s">
        <v>260</v>
      </c>
      <c r="E10119">
        <v>8</v>
      </c>
      <c r="F10119">
        <v>41425876</v>
      </c>
      <c r="G10119" t="s">
        <v>13515</v>
      </c>
      <c r="H10119" s="6">
        <v>45058</v>
      </c>
      <c r="I10119" s="3">
        <v>100000</v>
      </c>
      <c r="J10119" t="s">
        <v>23</v>
      </c>
      <c r="K10119" t="s">
        <v>13514</v>
      </c>
      <c r="L10119">
        <v>10</v>
      </c>
      <c r="M10119" t="s">
        <v>13499</v>
      </c>
      <c r="N10119" s="3">
        <v>13000</v>
      </c>
      <c r="O10119">
        <v>8</v>
      </c>
      <c r="P10119" t="s">
        <v>13496</v>
      </c>
      <c r="Q10119" t="s">
        <v>963</v>
      </c>
      <c r="R10119" t="s">
        <v>148</v>
      </c>
      <c r="S10119" s="3">
        <v>23331890</v>
      </c>
      <c r="T10119" s="3">
        <f>Tabla1[[#This Row],[OS-Valor Unitario]]-Tabla1[[#This Row],[costo_antes_iva]]</f>
        <v>-87000</v>
      </c>
      <c r="U10119" s="3">
        <f>Tabla1[[#This Row],[OS-Valor Unitario]]*Tabla1[[#This Row],[OS-Cantidad]]</f>
        <v>104000</v>
      </c>
      <c r="V10119" s="3">
        <f>Tabla1[[#This Row],[costo_antes_iva]]*Tabla1[[#This Row],[OS-Cantidad]]</f>
        <v>800000</v>
      </c>
      <c r="W10119" s="3">
        <f>Tabla1[[#This Row],[Valor total OS]]-Tabla1[[#This Row],[valor total op]]</f>
        <v>-696000</v>
      </c>
    </row>
    <row r="10120" spans="1:23" x14ac:dyDescent="0.3">
      <c r="A10120">
        <v>4619</v>
      </c>
      <c r="B10120" t="s">
        <v>13516</v>
      </c>
      <c r="C10120" t="s">
        <v>259</v>
      </c>
      <c r="D10120" t="s">
        <v>260</v>
      </c>
      <c r="E10120">
        <v>16</v>
      </c>
      <c r="F10120">
        <v>41425917</v>
      </c>
      <c r="G10120" t="s">
        <v>13517</v>
      </c>
      <c r="H10120" s="6">
        <v>45058</v>
      </c>
      <c r="I10120" s="3">
        <v>8800</v>
      </c>
      <c r="J10120" t="s">
        <v>23</v>
      </c>
      <c r="K10120" t="s">
        <v>13516</v>
      </c>
      <c r="L10120">
        <v>11</v>
      </c>
      <c r="M10120" t="s">
        <v>13499</v>
      </c>
      <c r="N10120" s="3">
        <v>3500</v>
      </c>
      <c r="O10120">
        <v>16</v>
      </c>
      <c r="P10120" t="s">
        <v>13496</v>
      </c>
      <c r="Q10120" t="s">
        <v>963</v>
      </c>
      <c r="R10120" t="s">
        <v>148</v>
      </c>
      <c r="S10120" s="3">
        <v>23331890</v>
      </c>
      <c r="T10120" s="3">
        <f>Tabla1[[#This Row],[OS-Valor Unitario]]-Tabla1[[#This Row],[costo_antes_iva]]</f>
        <v>-5300</v>
      </c>
      <c r="U10120" s="3">
        <f>Tabla1[[#This Row],[OS-Valor Unitario]]*Tabla1[[#This Row],[OS-Cantidad]]</f>
        <v>56000</v>
      </c>
      <c r="V10120" s="3">
        <f>Tabla1[[#This Row],[costo_antes_iva]]*Tabla1[[#This Row],[OS-Cantidad]]</f>
        <v>140800</v>
      </c>
      <c r="W10120" s="3">
        <f>Tabla1[[#This Row],[Valor total OS]]-Tabla1[[#This Row],[valor total op]]</f>
        <v>-84800</v>
      </c>
    </row>
    <row r="10121" spans="1:23" x14ac:dyDescent="0.3">
      <c r="A10121">
        <v>4619</v>
      </c>
      <c r="B10121" t="s">
        <v>13516</v>
      </c>
      <c r="C10121" t="s">
        <v>259</v>
      </c>
      <c r="D10121" t="s">
        <v>260</v>
      </c>
      <c r="E10121">
        <v>16</v>
      </c>
      <c r="F10121">
        <v>41425917</v>
      </c>
      <c r="G10121" t="s">
        <v>13517</v>
      </c>
      <c r="H10121" s="6">
        <v>45058</v>
      </c>
      <c r="I10121" s="3">
        <v>8800</v>
      </c>
      <c r="J10121" t="s">
        <v>23</v>
      </c>
      <c r="K10121" t="s">
        <v>13516</v>
      </c>
      <c r="L10121">
        <v>11</v>
      </c>
      <c r="M10121" t="s">
        <v>7808</v>
      </c>
      <c r="N10121" s="3">
        <v>9500</v>
      </c>
      <c r="O10121">
        <v>16</v>
      </c>
      <c r="P10121" t="s">
        <v>13496</v>
      </c>
      <c r="Q10121" t="s">
        <v>963</v>
      </c>
      <c r="R10121" t="s">
        <v>148</v>
      </c>
      <c r="S10121" s="3">
        <v>23331890</v>
      </c>
      <c r="T10121" s="3">
        <f>Tabla1[[#This Row],[OS-Valor Unitario]]-Tabla1[[#This Row],[costo_antes_iva]]</f>
        <v>700</v>
      </c>
      <c r="U10121" s="3">
        <f>Tabla1[[#This Row],[OS-Valor Unitario]]*Tabla1[[#This Row],[OS-Cantidad]]</f>
        <v>152000</v>
      </c>
      <c r="V10121" s="3">
        <f>Tabla1[[#This Row],[costo_antes_iva]]*Tabla1[[#This Row],[OS-Cantidad]]</f>
        <v>140800</v>
      </c>
      <c r="W10121" s="3">
        <f>Tabla1[[#This Row],[Valor total OS]]-Tabla1[[#This Row],[valor total op]]</f>
        <v>11200</v>
      </c>
    </row>
    <row r="10122" spans="1:23" x14ac:dyDescent="0.3">
      <c r="A10122">
        <v>4619</v>
      </c>
      <c r="B10122" t="s">
        <v>13516</v>
      </c>
      <c r="C10122" t="s">
        <v>259</v>
      </c>
      <c r="D10122" t="s">
        <v>260</v>
      </c>
      <c r="E10122">
        <v>16</v>
      </c>
      <c r="F10122">
        <v>41425917</v>
      </c>
      <c r="G10122" t="s">
        <v>13517</v>
      </c>
      <c r="H10122" s="6">
        <v>45058</v>
      </c>
      <c r="I10122" s="3">
        <v>80000</v>
      </c>
      <c r="J10122" t="s">
        <v>23</v>
      </c>
      <c r="K10122" t="s">
        <v>13516</v>
      </c>
      <c r="L10122">
        <v>11</v>
      </c>
      <c r="M10122" t="s">
        <v>13499</v>
      </c>
      <c r="N10122" s="3">
        <v>3500</v>
      </c>
      <c r="O10122">
        <v>16</v>
      </c>
      <c r="P10122" t="s">
        <v>13496</v>
      </c>
      <c r="Q10122" t="s">
        <v>963</v>
      </c>
      <c r="R10122" t="s">
        <v>148</v>
      </c>
      <c r="S10122" s="3">
        <v>23331890</v>
      </c>
      <c r="T10122" s="3">
        <f>Tabla1[[#This Row],[OS-Valor Unitario]]-Tabla1[[#This Row],[costo_antes_iva]]</f>
        <v>-76500</v>
      </c>
      <c r="U10122" s="3">
        <f>Tabla1[[#This Row],[OS-Valor Unitario]]*Tabla1[[#This Row],[OS-Cantidad]]</f>
        <v>56000</v>
      </c>
      <c r="V10122" s="3">
        <f>Tabla1[[#This Row],[costo_antes_iva]]*Tabla1[[#This Row],[OS-Cantidad]]</f>
        <v>1280000</v>
      </c>
      <c r="W10122" s="3">
        <f>Tabla1[[#This Row],[Valor total OS]]-Tabla1[[#This Row],[valor total op]]</f>
        <v>-1224000</v>
      </c>
    </row>
    <row r="10123" spans="1:23" x14ac:dyDescent="0.3">
      <c r="A10123">
        <v>4619</v>
      </c>
      <c r="B10123" t="s">
        <v>13516</v>
      </c>
      <c r="C10123" t="s">
        <v>259</v>
      </c>
      <c r="D10123" t="s">
        <v>260</v>
      </c>
      <c r="E10123">
        <v>16</v>
      </c>
      <c r="F10123">
        <v>41425917</v>
      </c>
      <c r="G10123" t="s">
        <v>13517</v>
      </c>
      <c r="H10123" s="6">
        <v>45058</v>
      </c>
      <c r="I10123" s="3">
        <v>80000</v>
      </c>
      <c r="J10123" t="s">
        <v>23</v>
      </c>
      <c r="K10123" t="s">
        <v>13516</v>
      </c>
      <c r="L10123">
        <v>11</v>
      </c>
      <c r="M10123" t="s">
        <v>7808</v>
      </c>
      <c r="N10123" s="3">
        <v>9500</v>
      </c>
      <c r="O10123">
        <v>16</v>
      </c>
      <c r="P10123" t="s">
        <v>13496</v>
      </c>
      <c r="Q10123" t="s">
        <v>963</v>
      </c>
      <c r="R10123" t="s">
        <v>148</v>
      </c>
      <c r="S10123" s="3">
        <v>23331890</v>
      </c>
      <c r="T10123" s="3">
        <f>Tabla1[[#This Row],[OS-Valor Unitario]]-Tabla1[[#This Row],[costo_antes_iva]]</f>
        <v>-70500</v>
      </c>
      <c r="U10123" s="3">
        <f>Tabla1[[#This Row],[OS-Valor Unitario]]*Tabla1[[#This Row],[OS-Cantidad]]</f>
        <v>152000</v>
      </c>
      <c r="V10123" s="3">
        <f>Tabla1[[#This Row],[costo_antes_iva]]*Tabla1[[#This Row],[OS-Cantidad]]</f>
        <v>1280000</v>
      </c>
      <c r="W10123" s="3">
        <f>Tabla1[[#This Row],[Valor total OS]]-Tabla1[[#This Row],[valor total op]]</f>
        <v>-1128000</v>
      </c>
    </row>
    <row r="10124" spans="1:23" x14ac:dyDescent="0.3">
      <c r="A10124">
        <v>4618</v>
      </c>
      <c r="B10124" t="s">
        <v>13518</v>
      </c>
      <c r="C10124" t="s">
        <v>1158</v>
      </c>
      <c r="D10124" t="s">
        <v>13519</v>
      </c>
      <c r="E10124">
        <v>51</v>
      </c>
      <c r="F10124">
        <v>41404011</v>
      </c>
      <c r="G10124" t="s">
        <v>13520</v>
      </c>
      <c r="H10124" s="6">
        <v>45057</v>
      </c>
      <c r="I10124" s="3">
        <v>3200</v>
      </c>
      <c r="J10124" t="s">
        <v>33</v>
      </c>
      <c r="K10124" t="s">
        <v>13518</v>
      </c>
      <c r="L10124">
        <v>1</v>
      </c>
      <c r="M10124" t="s">
        <v>35</v>
      </c>
      <c r="N10124" s="3">
        <v>3200</v>
      </c>
      <c r="O10124">
        <v>51</v>
      </c>
      <c r="P10124" t="s">
        <v>13521</v>
      </c>
      <c r="Q10124" t="s">
        <v>963</v>
      </c>
      <c r="R10124" t="s">
        <v>61</v>
      </c>
      <c r="S10124" s="3">
        <v>15655100</v>
      </c>
      <c r="T10124" s="3">
        <f>Tabla1[[#This Row],[OS-Valor Unitario]]-Tabla1[[#This Row],[costo_antes_iva]]</f>
        <v>0</v>
      </c>
      <c r="U10124" s="3">
        <f>Tabla1[[#This Row],[OS-Valor Unitario]]*Tabla1[[#This Row],[OS-Cantidad]]</f>
        <v>163200</v>
      </c>
      <c r="V10124" s="3">
        <f>Tabla1[[#This Row],[costo_antes_iva]]*Tabla1[[#This Row],[OS-Cantidad]]</f>
        <v>163200</v>
      </c>
      <c r="W10124" s="3">
        <f>Tabla1[[#This Row],[Valor total OS]]-Tabla1[[#This Row],[valor total op]]</f>
        <v>0</v>
      </c>
    </row>
    <row r="10125" spans="1:23" x14ac:dyDescent="0.3">
      <c r="A10125">
        <v>4618</v>
      </c>
      <c r="B10125" t="s">
        <v>13522</v>
      </c>
      <c r="C10125" t="s">
        <v>1158</v>
      </c>
      <c r="D10125" t="s">
        <v>13519</v>
      </c>
      <c r="E10125">
        <v>51</v>
      </c>
      <c r="F10125">
        <v>41404014</v>
      </c>
      <c r="G10125" t="s">
        <v>13523</v>
      </c>
      <c r="H10125" s="6">
        <v>45057</v>
      </c>
      <c r="I10125" s="3">
        <v>3200</v>
      </c>
      <c r="J10125" t="s">
        <v>33</v>
      </c>
      <c r="K10125" t="s">
        <v>13522</v>
      </c>
      <c r="L10125">
        <v>2</v>
      </c>
      <c r="M10125" t="s">
        <v>35</v>
      </c>
      <c r="N10125" s="3">
        <v>3200</v>
      </c>
      <c r="O10125">
        <v>51</v>
      </c>
      <c r="P10125" t="s">
        <v>13521</v>
      </c>
      <c r="Q10125" t="s">
        <v>963</v>
      </c>
      <c r="R10125" t="s">
        <v>61</v>
      </c>
      <c r="S10125" s="3">
        <v>15655100</v>
      </c>
      <c r="T10125" s="3">
        <f>Tabla1[[#This Row],[OS-Valor Unitario]]-Tabla1[[#This Row],[costo_antes_iva]]</f>
        <v>0</v>
      </c>
      <c r="U10125" s="3">
        <f>Tabla1[[#This Row],[OS-Valor Unitario]]*Tabla1[[#This Row],[OS-Cantidad]]</f>
        <v>163200</v>
      </c>
      <c r="V10125" s="3">
        <f>Tabla1[[#This Row],[costo_antes_iva]]*Tabla1[[#This Row],[OS-Cantidad]]</f>
        <v>163200</v>
      </c>
      <c r="W10125" s="3">
        <f>Tabla1[[#This Row],[Valor total OS]]-Tabla1[[#This Row],[valor total op]]</f>
        <v>0</v>
      </c>
    </row>
    <row r="10126" spans="1:23" x14ac:dyDescent="0.3">
      <c r="A10126">
        <v>4618</v>
      </c>
      <c r="B10126" t="s">
        <v>13524</v>
      </c>
      <c r="C10126" t="s">
        <v>1158</v>
      </c>
      <c r="D10126" t="s">
        <v>13519</v>
      </c>
      <c r="E10126">
        <v>51</v>
      </c>
      <c r="F10126">
        <v>41404017</v>
      </c>
      <c r="G10126" t="s">
        <v>13525</v>
      </c>
      <c r="H10126" s="6">
        <v>45057</v>
      </c>
      <c r="I10126" s="3">
        <v>3200</v>
      </c>
      <c r="J10126" t="s">
        <v>33</v>
      </c>
      <c r="K10126" t="s">
        <v>13524</v>
      </c>
      <c r="L10126">
        <v>3</v>
      </c>
      <c r="M10126" t="s">
        <v>35</v>
      </c>
      <c r="N10126" s="3">
        <v>3200</v>
      </c>
      <c r="O10126">
        <v>51</v>
      </c>
      <c r="P10126" t="s">
        <v>13521</v>
      </c>
      <c r="Q10126" t="s">
        <v>963</v>
      </c>
      <c r="R10126" t="s">
        <v>61</v>
      </c>
      <c r="S10126" s="3">
        <v>15655100</v>
      </c>
      <c r="T10126" s="3">
        <f>Tabla1[[#This Row],[OS-Valor Unitario]]-Tabla1[[#This Row],[costo_antes_iva]]</f>
        <v>0</v>
      </c>
      <c r="U10126" s="3">
        <f>Tabla1[[#This Row],[OS-Valor Unitario]]*Tabla1[[#This Row],[OS-Cantidad]]</f>
        <v>163200</v>
      </c>
      <c r="V10126" s="3">
        <f>Tabla1[[#This Row],[costo_antes_iva]]*Tabla1[[#This Row],[OS-Cantidad]]</f>
        <v>163200</v>
      </c>
      <c r="W10126" s="3">
        <f>Tabla1[[#This Row],[Valor total OS]]-Tabla1[[#This Row],[valor total op]]</f>
        <v>0</v>
      </c>
    </row>
    <row r="10127" spans="1:23" x14ac:dyDescent="0.3">
      <c r="A10127">
        <v>4618</v>
      </c>
      <c r="B10127" t="s">
        <v>13526</v>
      </c>
      <c r="C10127" t="s">
        <v>1158</v>
      </c>
      <c r="D10127" t="s">
        <v>13519</v>
      </c>
      <c r="E10127">
        <v>51</v>
      </c>
      <c r="F10127">
        <v>41404020</v>
      </c>
      <c r="G10127" t="s">
        <v>13527</v>
      </c>
      <c r="H10127" s="6">
        <v>45057</v>
      </c>
      <c r="I10127" s="3">
        <v>3200</v>
      </c>
      <c r="J10127" t="s">
        <v>33</v>
      </c>
      <c r="K10127" t="s">
        <v>13526</v>
      </c>
      <c r="L10127">
        <v>4</v>
      </c>
      <c r="M10127" t="s">
        <v>35</v>
      </c>
      <c r="N10127" s="3">
        <v>3000</v>
      </c>
      <c r="O10127">
        <v>51</v>
      </c>
      <c r="P10127" t="s">
        <v>13521</v>
      </c>
      <c r="Q10127" t="s">
        <v>963</v>
      </c>
      <c r="R10127" t="s">
        <v>61</v>
      </c>
      <c r="S10127" s="3">
        <v>15655100</v>
      </c>
      <c r="T10127" s="3">
        <f>Tabla1[[#This Row],[OS-Valor Unitario]]-Tabla1[[#This Row],[costo_antes_iva]]</f>
        <v>-200</v>
      </c>
      <c r="U10127" s="3">
        <f>Tabla1[[#This Row],[OS-Valor Unitario]]*Tabla1[[#This Row],[OS-Cantidad]]</f>
        <v>153000</v>
      </c>
      <c r="V10127" s="3">
        <f>Tabla1[[#This Row],[costo_antes_iva]]*Tabla1[[#This Row],[OS-Cantidad]]</f>
        <v>163200</v>
      </c>
      <c r="W10127" s="3">
        <f>Tabla1[[#This Row],[Valor total OS]]-Tabla1[[#This Row],[valor total op]]</f>
        <v>-10200</v>
      </c>
    </row>
    <row r="10128" spans="1:23" x14ac:dyDescent="0.3">
      <c r="A10128">
        <v>4618</v>
      </c>
      <c r="B10128" t="s">
        <v>13528</v>
      </c>
      <c r="C10128" t="s">
        <v>124</v>
      </c>
      <c r="D10128" t="s">
        <v>13519</v>
      </c>
      <c r="E10128">
        <v>164</v>
      </c>
      <c r="F10128">
        <v>41404023</v>
      </c>
      <c r="G10128" t="s">
        <v>13529</v>
      </c>
      <c r="H10128" s="6">
        <v>45057</v>
      </c>
      <c r="I10128" s="3">
        <v>3700</v>
      </c>
      <c r="J10128" t="s">
        <v>33</v>
      </c>
      <c r="K10128" t="s">
        <v>13528</v>
      </c>
      <c r="L10128">
        <v>5</v>
      </c>
      <c r="M10128" t="s">
        <v>35</v>
      </c>
      <c r="N10128" s="3">
        <v>3700</v>
      </c>
      <c r="O10128">
        <v>164</v>
      </c>
      <c r="P10128" t="s">
        <v>13521</v>
      </c>
      <c r="Q10128" t="s">
        <v>963</v>
      </c>
      <c r="R10128" t="s">
        <v>61</v>
      </c>
      <c r="S10128" s="3">
        <v>15655100</v>
      </c>
      <c r="T10128" s="3">
        <f>Tabla1[[#This Row],[OS-Valor Unitario]]-Tabla1[[#This Row],[costo_antes_iva]]</f>
        <v>0</v>
      </c>
      <c r="U10128" s="3">
        <f>Tabla1[[#This Row],[OS-Valor Unitario]]*Tabla1[[#This Row],[OS-Cantidad]]</f>
        <v>606800</v>
      </c>
      <c r="V10128" s="3">
        <f>Tabla1[[#This Row],[costo_antes_iva]]*Tabla1[[#This Row],[OS-Cantidad]]</f>
        <v>606800</v>
      </c>
      <c r="W10128" s="3">
        <f>Tabla1[[#This Row],[Valor total OS]]-Tabla1[[#This Row],[valor total op]]</f>
        <v>0</v>
      </c>
    </row>
    <row r="10129" spans="1:23" x14ac:dyDescent="0.3">
      <c r="A10129">
        <v>4618</v>
      </c>
      <c r="B10129" t="s">
        <v>13530</v>
      </c>
      <c r="C10129" t="s">
        <v>124</v>
      </c>
      <c r="D10129" t="s">
        <v>13519</v>
      </c>
      <c r="E10129">
        <v>164</v>
      </c>
      <c r="F10129">
        <v>41404026</v>
      </c>
      <c r="G10129" t="s">
        <v>13531</v>
      </c>
      <c r="H10129" s="6">
        <v>45057</v>
      </c>
      <c r="I10129" s="3">
        <v>3700</v>
      </c>
      <c r="J10129" t="s">
        <v>33</v>
      </c>
      <c r="K10129" t="s">
        <v>13530</v>
      </c>
      <c r="L10129">
        <v>6</v>
      </c>
      <c r="M10129" t="s">
        <v>35</v>
      </c>
      <c r="N10129" s="3">
        <v>3700</v>
      </c>
      <c r="O10129">
        <v>164</v>
      </c>
      <c r="P10129" t="s">
        <v>13521</v>
      </c>
      <c r="Q10129" t="s">
        <v>963</v>
      </c>
      <c r="R10129" t="s">
        <v>61</v>
      </c>
      <c r="S10129" s="3">
        <v>15655100</v>
      </c>
      <c r="T10129" s="3">
        <f>Tabla1[[#This Row],[OS-Valor Unitario]]-Tabla1[[#This Row],[costo_antes_iva]]</f>
        <v>0</v>
      </c>
      <c r="U10129" s="3">
        <f>Tabla1[[#This Row],[OS-Valor Unitario]]*Tabla1[[#This Row],[OS-Cantidad]]</f>
        <v>606800</v>
      </c>
      <c r="V10129" s="3">
        <f>Tabla1[[#This Row],[costo_antes_iva]]*Tabla1[[#This Row],[OS-Cantidad]]</f>
        <v>606800</v>
      </c>
      <c r="W10129" s="3">
        <f>Tabla1[[#This Row],[Valor total OS]]-Tabla1[[#This Row],[valor total op]]</f>
        <v>0</v>
      </c>
    </row>
    <row r="10130" spans="1:23" x14ac:dyDescent="0.3">
      <c r="A10130">
        <v>4618</v>
      </c>
      <c r="B10130" t="s">
        <v>13532</v>
      </c>
      <c r="C10130" t="s">
        <v>124</v>
      </c>
      <c r="D10130" t="s">
        <v>13519</v>
      </c>
      <c r="E10130">
        <v>200</v>
      </c>
      <c r="F10130">
        <v>41404029</v>
      </c>
      <c r="G10130" t="s">
        <v>13533</v>
      </c>
      <c r="H10130" s="6">
        <v>45057</v>
      </c>
      <c r="I10130" s="3">
        <v>2200</v>
      </c>
      <c r="J10130" t="s">
        <v>33</v>
      </c>
      <c r="K10130" t="s">
        <v>13532</v>
      </c>
      <c r="L10130">
        <v>7</v>
      </c>
      <c r="M10130" t="s">
        <v>35</v>
      </c>
      <c r="N10130" s="3">
        <v>2200</v>
      </c>
      <c r="O10130">
        <v>200</v>
      </c>
      <c r="P10130" t="s">
        <v>13521</v>
      </c>
      <c r="Q10130" t="s">
        <v>963</v>
      </c>
      <c r="R10130" t="s">
        <v>61</v>
      </c>
      <c r="S10130" s="3">
        <v>15655100</v>
      </c>
      <c r="T10130" s="3">
        <f>Tabla1[[#This Row],[OS-Valor Unitario]]-Tabla1[[#This Row],[costo_antes_iva]]</f>
        <v>0</v>
      </c>
      <c r="U10130" s="3">
        <f>Tabla1[[#This Row],[OS-Valor Unitario]]*Tabla1[[#This Row],[OS-Cantidad]]</f>
        <v>440000</v>
      </c>
      <c r="V10130" s="3">
        <f>Tabla1[[#This Row],[costo_antes_iva]]*Tabla1[[#This Row],[OS-Cantidad]]</f>
        <v>440000</v>
      </c>
      <c r="W10130" s="3">
        <f>Tabla1[[#This Row],[Valor total OS]]-Tabla1[[#This Row],[valor total op]]</f>
        <v>0</v>
      </c>
    </row>
    <row r="10131" spans="1:23" x14ac:dyDescent="0.3">
      <c r="A10131">
        <v>4618</v>
      </c>
      <c r="B10131" t="s">
        <v>13534</v>
      </c>
      <c r="C10131" t="s">
        <v>124</v>
      </c>
      <c r="D10131" t="s">
        <v>13519</v>
      </c>
      <c r="E10131">
        <v>200</v>
      </c>
      <c r="F10131">
        <v>41404032</v>
      </c>
      <c r="G10131" t="s">
        <v>13535</v>
      </c>
      <c r="H10131" s="6">
        <v>45057</v>
      </c>
      <c r="I10131" s="3">
        <v>2200</v>
      </c>
      <c r="J10131" t="s">
        <v>33</v>
      </c>
      <c r="K10131" t="s">
        <v>13534</v>
      </c>
      <c r="L10131">
        <v>8</v>
      </c>
      <c r="M10131" t="s">
        <v>35</v>
      </c>
      <c r="N10131" s="3">
        <v>2200</v>
      </c>
      <c r="O10131">
        <v>200</v>
      </c>
      <c r="P10131" t="s">
        <v>13521</v>
      </c>
      <c r="Q10131" t="s">
        <v>963</v>
      </c>
      <c r="R10131" t="s">
        <v>61</v>
      </c>
      <c r="S10131" s="3">
        <v>15655100</v>
      </c>
      <c r="T10131" s="3">
        <f>Tabla1[[#This Row],[OS-Valor Unitario]]-Tabla1[[#This Row],[costo_antes_iva]]</f>
        <v>0</v>
      </c>
      <c r="U10131" s="3">
        <f>Tabla1[[#This Row],[OS-Valor Unitario]]*Tabla1[[#This Row],[OS-Cantidad]]</f>
        <v>440000</v>
      </c>
      <c r="V10131" s="3">
        <f>Tabla1[[#This Row],[costo_antes_iva]]*Tabla1[[#This Row],[OS-Cantidad]]</f>
        <v>440000</v>
      </c>
      <c r="W10131" s="3">
        <f>Tabla1[[#This Row],[Valor total OS]]-Tabla1[[#This Row],[valor total op]]</f>
        <v>0</v>
      </c>
    </row>
    <row r="10132" spans="1:23" x14ac:dyDescent="0.3">
      <c r="A10132">
        <v>4617</v>
      </c>
      <c r="B10132" t="s">
        <v>13536</v>
      </c>
      <c r="C10132" t="s">
        <v>1158</v>
      </c>
      <c r="D10132" t="s">
        <v>9502</v>
      </c>
      <c r="E10132">
        <v>30</v>
      </c>
      <c r="F10132">
        <v>41320068</v>
      </c>
      <c r="G10132" t="s">
        <v>13537</v>
      </c>
      <c r="H10132" s="6">
        <v>45051</v>
      </c>
      <c r="I10132" s="3">
        <v>3500</v>
      </c>
      <c r="J10132" t="s">
        <v>82</v>
      </c>
      <c r="K10132" t="s">
        <v>13536</v>
      </c>
      <c r="L10132">
        <v>1</v>
      </c>
      <c r="M10132" t="s">
        <v>3213</v>
      </c>
      <c r="N10132" s="3">
        <v>3000</v>
      </c>
      <c r="O10132">
        <v>32</v>
      </c>
      <c r="P10132" t="s">
        <v>13538</v>
      </c>
      <c r="Q10132" t="s">
        <v>963</v>
      </c>
      <c r="R10132" t="s">
        <v>61</v>
      </c>
      <c r="S10132" s="3">
        <v>2631840</v>
      </c>
      <c r="T10132" s="3">
        <f>Tabla1[[#This Row],[OS-Valor Unitario]]-Tabla1[[#This Row],[costo_antes_iva]]</f>
        <v>-500</v>
      </c>
      <c r="U10132" s="3">
        <f>Tabla1[[#This Row],[OS-Valor Unitario]]*Tabla1[[#This Row],[OS-Cantidad]]</f>
        <v>96000</v>
      </c>
      <c r="V10132" s="3">
        <f>Tabla1[[#This Row],[costo_antes_iva]]*Tabla1[[#This Row],[OS-Cantidad]]</f>
        <v>112000</v>
      </c>
      <c r="W10132" s="3">
        <f>Tabla1[[#This Row],[Valor total OS]]-Tabla1[[#This Row],[valor total op]]</f>
        <v>-16000</v>
      </c>
    </row>
    <row r="10133" spans="1:23" x14ac:dyDescent="0.3">
      <c r="A10133">
        <v>4617</v>
      </c>
      <c r="B10133" t="s">
        <v>13536</v>
      </c>
      <c r="C10133" t="s">
        <v>1158</v>
      </c>
      <c r="D10133" t="s">
        <v>9502</v>
      </c>
      <c r="E10133">
        <v>30</v>
      </c>
      <c r="F10133">
        <v>41320068</v>
      </c>
      <c r="G10133" t="s">
        <v>13537</v>
      </c>
      <c r="H10133" s="6">
        <v>45051</v>
      </c>
      <c r="I10133" s="3">
        <v>6000</v>
      </c>
      <c r="J10133" t="s">
        <v>23</v>
      </c>
      <c r="K10133" t="s">
        <v>13536</v>
      </c>
      <c r="L10133">
        <v>1</v>
      </c>
      <c r="M10133" t="s">
        <v>471</v>
      </c>
      <c r="N10133" s="3">
        <v>4000</v>
      </c>
      <c r="O10133">
        <v>30</v>
      </c>
      <c r="P10133" t="s">
        <v>13538</v>
      </c>
      <c r="Q10133" t="s">
        <v>963</v>
      </c>
      <c r="R10133" t="s">
        <v>61</v>
      </c>
      <c r="S10133" s="3">
        <v>2631840</v>
      </c>
      <c r="T10133" s="3">
        <f>Tabla1[[#This Row],[OS-Valor Unitario]]-Tabla1[[#This Row],[costo_antes_iva]]</f>
        <v>-2000</v>
      </c>
      <c r="U10133" s="3">
        <f>Tabla1[[#This Row],[OS-Valor Unitario]]*Tabla1[[#This Row],[OS-Cantidad]]</f>
        <v>120000</v>
      </c>
      <c r="V10133" s="3">
        <f>Tabla1[[#This Row],[costo_antes_iva]]*Tabla1[[#This Row],[OS-Cantidad]]</f>
        <v>180000</v>
      </c>
      <c r="W10133" s="3">
        <f>Tabla1[[#This Row],[Valor total OS]]-Tabla1[[#This Row],[valor total op]]</f>
        <v>-60000</v>
      </c>
    </row>
    <row r="10134" spans="1:23" x14ac:dyDescent="0.3">
      <c r="A10134">
        <v>4617</v>
      </c>
      <c r="B10134" t="s">
        <v>13539</v>
      </c>
      <c r="C10134" t="s">
        <v>216</v>
      </c>
      <c r="D10134" t="s">
        <v>9502</v>
      </c>
      <c r="E10134">
        <v>30</v>
      </c>
      <c r="F10134">
        <v>41320072</v>
      </c>
      <c r="G10134" t="s">
        <v>13540</v>
      </c>
      <c r="H10134" s="6">
        <v>45051</v>
      </c>
      <c r="I10134" s="3">
        <v>1100</v>
      </c>
      <c r="J10134" t="s">
        <v>82</v>
      </c>
      <c r="K10134" t="s">
        <v>13539</v>
      </c>
      <c r="L10134">
        <v>2</v>
      </c>
      <c r="M10134" t="s">
        <v>3213</v>
      </c>
      <c r="N10134" s="3">
        <v>1100</v>
      </c>
      <c r="O10134">
        <v>60</v>
      </c>
      <c r="P10134" t="s">
        <v>13538</v>
      </c>
      <c r="Q10134" t="s">
        <v>963</v>
      </c>
      <c r="R10134" t="s">
        <v>28</v>
      </c>
      <c r="S10134" s="3">
        <v>2631840</v>
      </c>
      <c r="T10134" s="3">
        <f>Tabla1[[#This Row],[OS-Valor Unitario]]-Tabla1[[#This Row],[costo_antes_iva]]</f>
        <v>0</v>
      </c>
      <c r="U10134" s="3">
        <f>Tabla1[[#This Row],[OS-Valor Unitario]]*Tabla1[[#This Row],[OS-Cantidad]]</f>
        <v>66000</v>
      </c>
      <c r="V10134" s="3">
        <f>Tabla1[[#This Row],[costo_antes_iva]]*Tabla1[[#This Row],[OS-Cantidad]]</f>
        <v>66000</v>
      </c>
      <c r="W10134" s="3">
        <f>Tabla1[[#This Row],[Valor total OS]]-Tabla1[[#This Row],[valor total op]]</f>
        <v>0</v>
      </c>
    </row>
    <row r="10135" spans="1:23" x14ac:dyDescent="0.3">
      <c r="A10135">
        <v>4617</v>
      </c>
      <c r="B10135" t="s">
        <v>13539</v>
      </c>
      <c r="C10135" t="s">
        <v>216</v>
      </c>
      <c r="D10135" t="s">
        <v>9502</v>
      </c>
      <c r="E10135">
        <v>30</v>
      </c>
      <c r="F10135">
        <v>41320072</v>
      </c>
      <c r="G10135" t="s">
        <v>13540</v>
      </c>
      <c r="H10135" s="6">
        <v>45051</v>
      </c>
      <c r="I10135" s="3">
        <v>8000</v>
      </c>
      <c r="J10135" t="s">
        <v>23</v>
      </c>
      <c r="K10135" t="s">
        <v>13539</v>
      </c>
      <c r="L10135">
        <v>2</v>
      </c>
      <c r="M10135" t="s">
        <v>471</v>
      </c>
      <c r="N10135" s="3">
        <v>8000</v>
      </c>
      <c r="O10135">
        <v>30</v>
      </c>
      <c r="P10135" t="s">
        <v>13538</v>
      </c>
      <c r="Q10135" t="s">
        <v>963</v>
      </c>
      <c r="R10135" t="s">
        <v>28</v>
      </c>
      <c r="S10135" s="3">
        <v>2631840</v>
      </c>
      <c r="T10135" s="3">
        <f>Tabla1[[#This Row],[OS-Valor Unitario]]-Tabla1[[#This Row],[costo_antes_iva]]</f>
        <v>0</v>
      </c>
      <c r="U10135" s="3">
        <f>Tabla1[[#This Row],[OS-Valor Unitario]]*Tabla1[[#This Row],[OS-Cantidad]]</f>
        <v>240000</v>
      </c>
      <c r="V10135" s="3">
        <f>Tabla1[[#This Row],[costo_antes_iva]]*Tabla1[[#This Row],[OS-Cantidad]]</f>
        <v>240000</v>
      </c>
      <c r="W10135" s="3">
        <f>Tabla1[[#This Row],[Valor total OS]]-Tabla1[[#This Row],[valor total op]]</f>
        <v>0</v>
      </c>
    </row>
    <row r="10136" spans="1:23" x14ac:dyDescent="0.3">
      <c r="A10136">
        <v>4616</v>
      </c>
      <c r="B10136" t="s">
        <v>13541</v>
      </c>
      <c r="C10136" t="s">
        <v>2558</v>
      </c>
      <c r="D10136" t="s">
        <v>221</v>
      </c>
      <c r="E10136">
        <v>110</v>
      </c>
      <c r="F10136">
        <v>41424498</v>
      </c>
      <c r="G10136" t="s">
        <v>13542</v>
      </c>
      <c r="H10136" s="6">
        <v>45058</v>
      </c>
      <c r="I10136" s="3">
        <v>1300</v>
      </c>
      <c r="J10136" t="s">
        <v>82</v>
      </c>
      <c r="K10136" t="s">
        <v>13541</v>
      </c>
      <c r="L10136">
        <v>1</v>
      </c>
      <c r="M10136" t="s">
        <v>12842</v>
      </c>
      <c r="N10136" s="3">
        <v>1300</v>
      </c>
      <c r="O10136">
        <v>111</v>
      </c>
      <c r="P10136" t="s">
        <v>13543</v>
      </c>
      <c r="Q10136" t="s">
        <v>963</v>
      </c>
      <c r="R10136" t="s">
        <v>61</v>
      </c>
      <c r="S10136" s="3">
        <v>28305090</v>
      </c>
      <c r="T10136" s="3">
        <f>Tabla1[[#This Row],[OS-Valor Unitario]]-Tabla1[[#This Row],[costo_antes_iva]]</f>
        <v>0</v>
      </c>
      <c r="U10136" s="3">
        <f>Tabla1[[#This Row],[OS-Valor Unitario]]*Tabla1[[#This Row],[OS-Cantidad]]</f>
        <v>144300</v>
      </c>
      <c r="V10136" s="3">
        <f>Tabla1[[#This Row],[costo_antes_iva]]*Tabla1[[#This Row],[OS-Cantidad]]</f>
        <v>144300</v>
      </c>
      <c r="W10136" s="3">
        <f>Tabla1[[#This Row],[Valor total OS]]-Tabla1[[#This Row],[valor total op]]</f>
        <v>0</v>
      </c>
    </row>
    <row r="10137" spans="1:23" x14ac:dyDescent="0.3">
      <c r="A10137">
        <v>4616</v>
      </c>
      <c r="B10137" t="s">
        <v>13541</v>
      </c>
      <c r="C10137" t="s">
        <v>2558</v>
      </c>
      <c r="D10137" t="s">
        <v>221</v>
      </c>
      <c r="E10137">
        <v>110</v>
      </c>
      <c r="F10137">
        <v>41424498</v>
      </c>
      <c r="G10137" t="s">
        <v>13542</v>
      </c>
      <c r="H10137" s="6">
        <v>45058</v>
      </c>
      <c r="I10137" s="3">
        <v>14000</v>
      </c>
      <c r="J10137" t="s">
        <v>23</v>
      </c>
      <c r="K10137" t="s">
        <v>13541</v>
      </c>
      <c r="L10137">
        <v>1</v>
      </c>
      <c r="M10137" t="s">
        <v>3405</v>
      </c>
      <c r="N10137" s="3">
        <v>14000</v>
      </c>
      <c r="O10137">
        <v>110</v>
      </c>
      <c r="P10137" t="s">
        <v>13543</v>
      </c>
      <c r="Q10137" t="s">
        <v>963</v>
      </c>
      <c r="R10137" t="s">
        <v>61</v>
      </c>
      <c r="S10137" s="3">
        <v>28305090</v>
      </c>
      <c r="T10137" s="3">
        <f>Tabla1[[#This Row],[OS-Valor Unitario]]-Tabla1[[#This Row],[costo_antes_iva]]</f>
        <v>0</v>
      </c>
      <c r="U10137" s="3">
        <f>Tabla1[[#This Row],[OS-Valor Unitario]]*Tabla1[[#This Row],[OS-Cantidad]]</f>
        <v>1540000</v>
      </c>
      <c r="V10137" s="3">
        <f>Tabla1[[#This Row],[costo_antes_iva]]*Tabla1[[#This Row],[OS-Cantidad]]</f>
        <v>1540000</v>
      </c>
      <c r="W10137" s="3">
        <f>Tabla1[[#This Row],[Valor total OS]]-Tabla1[[#This Row],[valor total op]]</f>
        <v>0</v>
      </c>
    </row>
    <row r="10138" spans="1:23" x14ac:dyDescent="0.3">
      <c r="A10138">
        <v>4616</v>
      </c>
      <c r="B10138" t="s">
        <v>13544</v>
      </c>
      <c r="C10138" t="s">
        <v>174</v>
      </c>
      <c r="D10138" t="s">
        <v>221</v>
      </c>
      <c r="E10138">
        <v>110</v>
      </c>
      <c r="F10138">
        <v>41424508</v>
      </c>
      <c r="G10138" t="s">
        <v>13545</v>
      </c>
      <c r="H10138" s="6">
        <v>45058</v>
      </c>
      <c r="I10138" s="3">
        <v>8500</v>
      </c>
      <c r="J10138" t="s">
        <v>23</v>
      </c>
      <c r="K10138" t="s">
        <v>13544</v>
      </c>
      <c r="L10138">
        <v>2</v>
      </c>
      <c r="M10138" t="s">
        <v>7808</v>
      </c>
      <c r="N10138" s="3">
        <v>9500</v>
      </c>
      <c r="O10138">
        <v>110</v>
      </c>
      <c r="P10138" t="s">
        <v>13543</v>
      </c>
      <c r="Q10138" t="s">
        <v>963</v>
      </c>
      <c r="R10138" t="s">
        <v>28</v>
      </c>
      <c r="S10138" s="3">
        <v>28305090</v>
      </c>
      <c r="T10138" s="3">
        <f>Tabla1[[#This Row],[OS-Valor Unitario]]-Tabla1[[#This Row],[costo_antes_iva]]</f>
        <v>1000</v>
      </c>
      <c r="U10138" s="3">
        <f>Tabla1[[#This Row],[OS-Valor Unitario]]*Tabla1[[#This Row],[OS-Cantidad]]</f>
        <v>1045000</v>
      </c>
      <c r="V10138" s="3">
        <f>Tabla1[[#This Row],[costo_antes_iva]]*Tabla1[[#This Row],[OS-Cantidad]]</f>
        <v>935000</v>
      </c>
      <c r="W10138" s="3">
        <f>Tabla1[[#This Row],[Valor total OS]]-Tabla1[[#This Row],[valor total op]]</f>
        <v>110000</v>
      </c>
    </row>
    <row r="10139" spans="1:23" x14ac:dyDescent="0.3">
      <c r="A10139">
        <v>4616</v>
      </c>
      <c r="B10139" t="s">
        <v>13546</v>
      </c>
      <c r="C10139" t="s">
        <v>174</v>
      </c>
      <c r="D10139" t="s">
        <v>221</v>
      </c>
      <c r="E10139">
        <v>110</v>
      </c>
      <c r="F10139">
        <v>41424514</v>
      </c>
      <c r="G10139" t="s">
        <v>13547</v>
      </c>
      <c r="H10139" s="6">
        <v>45058</v>
      </c>
      <c r="I10139" s="3">
        <v>8500</v>
      </c>
      <c r="J10139" t="s">
        <v>23</v>
      </c>
      <c r="K10139" t="s">
        <v>13546</v>
      </c>
      <c r="L10139">
        <v>3</v>
      </c>
      <c r="M10139" t="s">
        <v>7808</v>
      </c>
      <c r="N10139" s="3">
        <v>9500</v>
      </c>
      <c r="O10139">
        <v>110</v>
      </c>
      <c r="P10139" t="s">
        <v>13543</v>
      </c>
      <c r="Q10139" t="s">
        <v>963</v>
      </c>
      <c r="R10139" t="s">
        <v>28</v>
      </c>
      <c r="S10139" s="3">
        <v>28305090</v>
      </c>
      <c r="T10139" s="3">
        <f>Tabla1[[#This Row],[OS-Valor Unitario]]-Tabla1[[#This Row],[costo_antes_iva]]</f>
        <v>1000</v>
      </c>
      <c r="U10139" s="3">
        <f>Tabla1[[#This Row],[OS-Valor Unitario]]*Tabla1[[#This Row],[OS-Cantidad]]</f>
        <v>1045000</v>
      </c>
      <c r="V10139" s="3">
        <f>Tabla1[[#This Row],[costo_antes_iva]]*Tabla1[[#This Row],[OS-Cantidad]]</f>
        <v>935000</v>
      </c>
      <c r="W10139" s="3">
        <f>Tabla1[[#This Row],[Valor total OS]]-Tabla1[[#This Row],[valor total op]]</f>
        <v>110000</v>
      </c>
    </row>
    <row r="10140" spans="1:23" x14ac:dyDescent="0.3">
      <c r="A10140">
        <v>4616</v>
      </c>
      <c r="B10140" t="s">
        <v>13548</v>
      </c>
      <c r="C10140" t="s">
        <v>66</v>
      </c>
      <c r="D10140" t="s">
        <v>221</v>
      </c>
      <c r="E10140">
        <v>220</v>
      </c>
      <c r="F10140">
        <v>41424520</v>
      </c>
      <c r="G10140" t="s">
        <v>13549</v>
      </c>
      <c r="H10140" s="6">
        <v>45058</v>
      </c>
      <c r="I10140" s="3">
        <v>1300</v>
      </c>
      <c r="J10140" t="s">
        <v>82</v>
      </c>
      <c r="K10140" t="s">
        <v>13548</v>
      </c>
      <c r="L10140">
        <v>4</v>
      </c>
      <c r="M10140" t="s">
        <v>12842</v>
      </c>
      <c r="N10140" s="3">
        <v>1300</v>
      </c>
      <c r="O10140">
        <v>200</v>
      </c>
      <c r="P10140" t="s">
        <v>13543</v>
      </c>
      <c r="Q10140" t="s">
        <v>963</v>
      </c>
      <c r="R10140" t="s">
        <v>72</v>
      </c>
      <c r="S10140" s="3">
        <v>28305090</v>
      </c>
      <c r="T10140" s="3">
        <f>Tabla1[[#This Row],[OS-Valor Unitario]]-Tabla1[[#This Row],[costo_antes_iva]]</f>
        <v>0</v>
      </c>
      <c r="U10140" s="3">
        <f>Tabla1[[#This Row],[OS-Valor Unitario]]*Tabla1[[#This Row],[OS-Cantidad]]</f>
        <v>260000</v>
      </c>
      <c r="V10140" s="3">
        <f>Tabla1[[#This Row],[costo_antes_iva]]*Tabla1[[#This Row],[OS-Cantidad]]</f>
        <v>260000</v>
      </c>
      <c r="W10140" s="3">
        <f>Tabla1[[#This Row],[Valor total OS]]-Tabla1[[#This Row],[valor total op]]</f>
        <v>0</v>
      </c>
    </row>
    <row r="10141" spans="1:23" x14ac:dyDescent="0.3">
      <c r="A10141">
        <v>4616</v>
      </c>
      <c r="B10141" t="s">
        <v>13548</v>
      </c>
      <c r="C10141" t="s">
        <v>66</v>
      </c>
      <c r="D10141" t="s">
        <v>221</v>
      </c>
      <c r="E10141">
        <v>220</v>
      </c>
      <c r="F10141">
        <v>41424520</v>
      </c>
      <c r="G10141" t="s">
        <v>13549</v>
      </c>
      <c r="H10141" s="6">
        <v>45058</v>
      </c>
      <c r="I10141" s="3">
        <v>1300</v>
      </c>
      <c r="J10141" t="s">
        <v>82</v>
      </c>
      <c r="K10141" t="s">
        <v>13548</v>
      </c>
      <c r="L10141">
        <v>4</v>
      </c>
      <c r="M10141" t="s">
        <v>3213</v>
      </c>
      <c r="N10141" s="3">
        <v>1300</v>
      </c>
      <c r="O10141">
        <v>78</v>
      </c>
      <c r="P10141" t="s">
        <v>13543</v>
      </c>
      <c r="Q10141" t="s">
        <v>963</v>
      </c>
      <c r="R10141" t="s">
        <v>72</v>
      </c>
      <c r="S10141" s="3">
        <v>28305090</v>
      </c>
      <c r="T10141" s="3">
        <f>Tabla1[[#This Row],[OS-Valor Unitario]]-Tabla1[[#This Row],[costo_antes_iva]]</f>
        <v>0</v>
      </c>
      <c r="U10141" s="3">
        <f>Tabla1[[#This Row],[OS-Valor Unitario]]*Tabla1[[#This Row],[OS-Cantidad]]</f>
        <v>101400</v>
      </c>
      <c r="V10141" s="3">
        <f>Tabla1[[#This Row],[costo_antes_iva]]*Tabla1[[#This Row],[OS-Cantidad]]</f>
        <v>101400</v>
      </c>
      <c r="W10141" s="3">
        <f>Tabla1[[#This Row],[Valor total OS]]-Tabla1[[#This Row],[valor total op]]</f>
        <v>0</v>
      </c>
    </row>
    <row r="10142" spans="1:23" x14ac:dyDescent="0.3">
      <c r="A10142">
        <v>4616</v>
      </c>
      <c r="B10142" t="s">
        <v>13548</v>
      </c>
      <c r="C10142" t="s">
        <v>66</v>
      </c>
      <c r="D10142" t="s">
        <v>221</v>
      </c>
      <c r="E10142">
        <v>220</v>
      </c>
      <c r="F10142">
        <v>41424520</v>
      </c>
      <c r="G10142" t="s">
        <v>13549</v>
      </c>
      <c r="H10142" s="6">
        <v>45058</v>
      </c>
      <c r="I10142" s="3">
        <v>8500</v>
      </c>
      <c r="J10142" t="s">
        <v>23</v>
      </c>
      <c r="K10142" t="s">
        <v>13548</v>
      </c>
      <c r="L10142">
        <v>4</v>
      </c>
      <c r="M10142" t="s">
        <v>13499</v>
      </c>
      <c r="N10142" s="3">
        <v>12000</v>
      </c>
      <c r="O10142">
        <v>222</v>
      </c>
      <c r="P10142" t="s">
        <v>13543</v>
      </c>
      <c r="Q10142" t="s">
        <v>963</v>
      </c>
      <c r="R10142" t="s">
        <v>72</v>
      </c>
      <c r="S10142" s="3">
        <v>28305090</v>
      </c>
      <c r="T10142" s="3">
        <f>Tabla1[[#This Row],[OS-Valor Unitario]]-Tabla1[[#This Row],[costo_antes_iva]]</f>
        <v>3500</v>
      </c>
      <c r="U10142" s="3">
        <f>Tabla1[[#This Row],[OS-Valor Unitario]]*Tabla1[[#This Row],[OS-Cantidad]]</f>
        <v>2664000</v>
      </c>
      <c r="V10142" s="3">
        <f>Tabla1[[#This Row],[costo_antes_iva]]*Tabla1[[#This Row],[OS-Cantidad]]</f>
        <v>1887000</v>
      </c>
      <c r="W10142" s="3">
        <f>Tabla1[[#This Row],[Valor total OS]]-Tabla1[[#This Row],[valor total op]]</f>
        <v>777000</v>
      </c>
    </row>
    <row r="10143" spans="1:23" x14ac:dyDescent="0.3">
      <c r="A10143">
        <v>4615</v>
      </c>
      <c r="B10143" t="s">
        <v>13550</v>
      </c>
      <c r="C10143" t="s">
        <v>776</v>
      </c>
      <c r="D10143" t="s">
        <v>8509</v>
      </c>
      <c r="E10143">
        <v>175</v>
      </c>
      <c r="F10143">
        <v>41424273</v>
      </c>
      <c r="G10143" t="s">
        <v>13551</v>
      </c>
      <c r="H10143" s="6">
        <v>45058</v>
      </c>
      <c r="I10143" s="3">
        <v>3500</v>
      </c>
      <c r="J10143" t="s">
        <v>82</v>
      </c>
      <c r="K10143" t="s">
        <v>13550</v>
      </c>
      <c r="L10143">
        <v>1</v>
      </c>
      <c r="M10143" t="s">
        <v>12842</v>
      </c>
      <c r="N10143" s="3">
        <v>3600</v>
      </c>
      <c r="O10143">
        <v>175</v>
      </c>
      <c r="P10143" t="s">
        <v>13552</v>
      </c>
      <c r="Q10143" t="s">
        <v>963</v>
      </c>
      <c r="R10143" t="s">
        <v>293</v>
      </c>
      <c r="S10143" s="3">
        <v>15146250</v>
      </c>
      <c r="T10143" s="3">
        <f>Tabla1[[#This Row],[OS-Valor Unitario]]-Tabla1[[#This Row],[costo_antes_iva]]</f>
        <v>100</v>
      </c>
      <c r="U10143" s="3">
        <f>Tabla1[[#This Row],[OS-Valor Unitario]]*Tabla1[[#This Row],[OS-Cantidad]]</f>
        <v>630000</v>
      </c>
      <c r="V10143" s="3">
        <f>Tabla1[[#This Row],[costo_antes_iva]]*Tabla1[[#This Row],[OS-Cantidad]]</f>
        <v>612500</v>
      </c>
      <c r="W10143" s="3">
        <f>Tabla1[[#This Row],[Valor total OS]]-Tabla1[[#This Row],[valor total op]]</f>
        <v>17500</v>
      </c>
    </row>
    <row r="10144" spans="1:23" x14ac:dyDescent="0.3">
      <c r="A10144">
        <v>4615</v>
      </c>
      <c r="B10144" t="s">
        <v>13550</v>
      </c>
      <c r="C10144" t="s">
        <v>776</v>
      </c>
      <c r="D10144" t="s">
        <v>8509</v>
      </c>
      <c r="E10144">
        <v>175</v>
      </c>
      <c r="F10144">
        <v>41424273</v>
      </c>
      <c r="G10144" t="s">
        <v>13551</v>
      </c>
      <c r="H10144" s="6">
        <v>45058</v>
      </c>
      <c r="I10144" s="3">
        <v>12000</v>
      </c>
      <c r="J10144" t="s">
        <v>23</v>
      </c>
      <c r="K10144" t="s">
        <v>13550</v>
      </c>
      <c r="L10144">
        <v>1</v>
      </c>
      <c r="M10144" t="s">
        <v>3405</v>
      </c>
      <c r="N10144" s="3">
        <v>12000</v>
      </c>
      <c r="O10144">
        <v>175</v>
      </c>
      <c r="P10144" t="s">
        <v>13552</v>
      </c>
      <c r="Q10144" t="s">
        <v>963</v>
      </c>
      <c r="R10144" t="s">
        <v>293</v>
      </c>
      <c r="S10144" s="3">
        <v>15146250</v>
      </c>
      <c r="T10144" s="3">
        <f>Tabla1[[#This Row],[OS-Valor Unitario]]-Tabla1[[#This Row],[costo_antes_iva]]</f>
        <v>0</v>
      </c>
      <c r="U10144" s="3">
        <f>Tabla1[[#This Row],[OS-Valor Unitario]]*Tabla1[[#This Row],[OS-Cantidad]]</f>
        <v>2100000</v>
      </c>
      <c r="V10144" s="3">
        <f>Tabla1[[#This Row],[costo_antes_iva]]*Tabla1[[#This Row],[OS-Cantidad]]</f>
        <v>2100000</v>
      </c>
      <c r="W10144" s="3">
        <f>Tabla1[[#This Row],[Valor total OS]]-Tabla1[[#This Row],[valor total op]]</f>
        <v>0</v>
      </c>
    </row>
    <row r="10145" spans="1:23" x14ac:dyDescent="0.3">
      <c r="A10145">
        <v>4615</v>
      </c>
      <c r="B10145" t="s">
        <v>13553</v>
      </c>
      <c r="C10145" t="s">
        <v>1158</v>
      </c>
      <c r="D10145" t="s">
        <v>8509</v>
      </c>
      <c r="E10145">
        <v>180</v>
      </c>
      <c r="F10145">
        <v>41424284</v>
      </c>
      <c r="G10145" t="s">
        <v>13554</v>
      </c>
      <c r="H10145" s="6">
        <v>45058</v>
      </c>
      <c r="I10145" s="3">
        <v>2200</v>
      </c>
      <c r="J10145" t="s">
        <v>33</v>
      </c>
      <c r="K10145" t="s">
        <v>13553</v>
      </c>
      <c r="L10145">
        <v>2</v>
      </c>
      <c r="M10145" t="s">
        <v>5723</v>
      </c>
      <c r="N10145" s="3">
        <v>10400</v>
      </c>
      <c r="O10145">
        <v>1</v>
      </c>
      <c r="P10145" t="s">
        <v>13552</v>
      </c>
      <c r="Q10145" t="s">
        <v>963</v>
      </c>
      <c r="R10145" t="s">
        <v>61</v>
      </c>
      <c r="S10145" s="3">
        <v>15146250</v>
      </c>
      <c r="T10145" s="3">
        <f>Tabla1[[#This Row],[OS-Valor Unitario]]-Tabla1[[#This Row],[costo_antes_iva]]</f>
        <v>8200</v>
      </c>
      <c r="U10145" s="3">
        <f>Tabla1[[#This Row],[OS-Valor Unitario]]*Tabla1[[#This Row],[OS-Cantidad]]</f>
        <v>10400</v>
      </c>
      <c r="V10145" s="3">
        <f>Tabla1[[#This Row],[costo_antes_iva]]*Tabla1[[#This Row],[OS-Cantidad]]</f>
        <v>2200</v>
      </c>
      <c r="W10145" s="3">
        <f>Tabla1[[#This Row],[Valor total OS]]-Tabla1[[#This Row],[valor total op]]</f>
        <v>8200</v>
      </c>
    </row>
    <row r="10146" spans="1:23" x14ac:dyDescent="0.3">
      <c r="A10146">
        <v>4615</v>
      </c>
      <c r="B10146" t="s">
        <v>13555</v>
      </c>
      <c r="C10146" t="s">
        <v>4407</v>
      </c>
      <c r="D10146" t="s">
        <v>8509</v>
      </c>
      <c r="E10146">
        <v>10</v>
      </c>
      <c r="F10146">
        <v>41424300</v>
      </c>
      <c r="G10146" t="s">
        <v>13556</v>
      </c>
      <c r="H10146" s="6">
        <v>45058</v>
      </c>
      <c r="I10146" s="3">
        <v>150000</v>
      </c>
      <c r="J10146" t="s">
        <v>43</v>
      </c>
      <c r="K10146" t="s">
        <v>13555</v>
      </c>
      <c r="L10146">
        <v>3</v>
      </c>
      <c r="M10146" t="s">
        <v>191</v>
      </c>
      <c r="N10146" s="3">
        <v>150000</v>
      </c>
      <c r="O10146">
        <v>10</v>
      </c>
      <c r="P10146" t="s">
        <v>13552</v>
      </c>
      <c r="Q10146" t="s">
        <v>963</v>
      </c>
      <c r="R10146" t="s">
        <v>61</v>
      </c>
      <c r="S10146" s="3">
        <v>15146250</v>
      </c>
      <c r="T10146" s="3">
        <f>Tabla1[[#This Row],[OS-Valor Unitario]]-Tabla1[[#This Row],[costo_antes_iva]]</f>
        <v>0</v>
      </c>
      <c r="U10146" s="3">
        <f>Tabla1[[#This Row],[OS-Valor Unitario]]*Tabla1[[#This Row],[OS-Cantidad]]</f>
        <v>1500000</v>
      </c>
      <c r="V10146" s="3">
        <f>Tabla1[[#This Row],[costo_antes_iva]]*Tabla1[[#This Row],[OS-Cantidad]]</f>
        <v>1500000</v>
      </c>
      <c r="W10146" s="3">
        <f>Tabla1[[#This Row],[Valor total OS]]-Tabla1[[#This Row],[valor total op]]</f>
        <v>0</v>
      </c>
    </row>
    <row r="10147" spans="1:23" x14ac:dyDescent="0.3">
      <c r="A10147">
        <v>4614</v>
      </c>
      <c r="B10147" t="s">
        <v>13557</v>
      </c>
      <c r="C10147" t="s">
        <v>513</v>
      </c>
      <c r="D10147" t="s">
        <v>3210</v>
      </c>
      <c r="E10147">
        <v>144</v>
      </c>
      <c r="F10147">
        <v>39898539</v>
      </c>
      <c r="G10147" t="s">
        <v>13558</v>
      </c>
      <c r="H10147" s="6">
        <v>44991</v>
      </c>
      <c r="I10147" s="3">
        <v>1500</v>
      </c>
      <c r="J10147" t="s">
        <v>82</v>
      </c>
      <c r="K10147" t="s">
        <v>13557</v>
      </c>
      <c r="L10147">
        <v>1</v>
      </c>
      <c r="M10147" t="s">
        <v>12842</v>
      </c>
      <c r="N10147" s="3">
        <v>1500</v>
      </c>
      <c r="O10147">
        <v>145</v>
      </c>
      <c r="P10147" t="s">
        <v>13559</v>
      </c>
      <c r="Q10147" t="s">
        <v>121</v>
      </c>
      <c r="R10147" t="s">
        <v>485</v>
      </c>
      <c r="S10147" s="3">
        <v>4701672</v>
      </c>
      <c r="T10147" s="3">
        <f>Tabla1[[#This Row],[OS-Valor Unitario]]-Tabla1[[#This Row],[costo_antes_iva]]</f>
        <v>0</v>
      </c>
      <c r="U10147" s="3">
        <f>Tabla1[[#This Row],[OS-Valor Unitario]]*Tabla1[[#This Row],[OS-Cantidad]]</f>
        <v>217500</v>
      </c>
      <c r="V10147" s="3">
        <f>Tabla1[[#This Row],[costo_antes_iva]]*Tabla1[[#This Row],[OS-Cantidad]]</f>
        <v>217500</v>
      </c>
      <c r="W10147" s="3">
        <f>Tabla1[[#This Row],[Valor total OS]]-Tabla1[[#This Row],[valor total op]]</f>
        <v>0</v>
      </c>
    </row>
    <row r="10148" spans="1:23" x14ac:dyDescent="0.3">
      <c r="A10148">
        <v>4614</v>
      </c>
      <c r="B10148" t="s">
        <v>13560</v>
      </c>
      <c r="C10148" t="s">
        <v>193</v>
      </c>
      <c r="D10148" t="s">
        <v>3210</v>
      </c>
      <c r="E10148">
        <v>72</v>
      </c>
      <c r="F10148">
        <v>39898546</v>
      </c>
      <c r="G10148" t="s">
        <v>13561</v>
      </c>
      <c r="H10148" s="6">
        <v>44991</v>
      </c>
      <c r="I10148" s="3">
        <v>1500</v>
      </c>
      <c r="J10148" t="s">
        <v>82</v>
      </c>
      <c r="K10148" t="s">
        <v>13560</v>
      </c>
      <c r="L10148">
        <v>2</v>
      </c>
      <c r="M10148" t="s">
        <v>3213</v>
      </c>
      <c r="N10148" s="3">
        <v>5500</v>
      </c>
      <c r="O10148">
        <v>1</v>
      </c>
      <c r="P10148" t="s">
        <v>13559</v>
      </c>
      <c r="Q10148" t="s">
        <v>121</v>
      </c>
      <c r="R10148" t="s">
        <v>199</v>
      </c>
      <c r="S10148" s="3">
        <v>4701672</v>
      </c>
      <c r="T10148" s="3">
        <f>Tabla1[[#This Row],[OS-Valor Unitario]]-Tabla1[[#This Row],[costo_antes_iva]]</f>
        <v>4000</v>
      </c>
      <c r="U10148" s="3">
        <f>Tabla1[[#This Row],[OS-Valor Unitario]]*Tabla1[[#This Row],[OS-Cantidad]]</f>
        <v>5500</v>
      </c>
      <c r="V10148" s="3">
        <f>Tabla1[[#This Row],[costo_antes_iva]]*Tabla1[[#This Row],[OS-Cantidad]]</f>
        <v>1500</v>
      </c>
      <c r="W10148" s="3">
        <f>Tabla1[[#This Row],[Valor total OS]]-Tabla1[[#This Row],[valor total op]]</f>
        <v>4000</v>
      </c>
    </row>
    <row r="10149" spans="1:23" x14ac:dyDescent="0.3">
      <c r="A10149">
        <v>4613</v>
      </c>
      <c r="B10149" t="s">
        <v>13562</v>
      </c>
      <c r="C10149" t="s">
        <v>776</v>
      </c>
      <c r="D10149" t="s">
        <v>8509</v>
      </c>
      <c r="E10149">
        <v>1</v>
      </c>
      <c r="F10149">
        <v>41394024</v>
      </c>
      <c r="G10149" t="s">
        <v>13563</v>
      </c>
      <c r="H10149" s="6">
        <v>45056</v>
      </c>
      <c r="I10149" s="3">
        <v>3500</v>
      </c>
      <c r="J10149" t="s">
        <v>82</v>
      </c>
      <c r="K10149" t="s">
        <v>13562</v>
      </c>
      <c r="L10149">
        <v>1</v>
      </c>
      <c r="M10149" t="s">
        <v>12842</v>
      </c>
      <c r="N10149" s="3">
        <v>19000</v>
      </c>
      <c r="O10149">
        <v>5</v>
      </c>
      <c r="P10149" t="s">
        <v>13564</v>
      </c>
      <c r="Q10149" t="s">
        <v>963</v>
      </c>
      <c r="R10149" t="s">
        <v>293</v>
      </c>
      <c r="S10149" s="3">
        <v>73902</v>
      </c>
      <c r="T10149" s="3">
        <f>Tabla1[[#This Row],[OS-Valor Unitario]]-Tabla1[[#This Row],[costo_antes_iva]]</f>
        <v>15500</v>
      </c>
      <c r="U10149" s="3">
        <f>Tabla1[[#This Row],[OS-Valor Unitario]]*Tabla1[[#This Row],[OS-Cantidad]]</f>
        <v>95000</v>
      </c>
      <c r="V10149" s="3">
        <f>Tabla1[[#This Row],[costo_antes_iva]]*Tabla1[[#This Row],[OS-Cantidad]]</f>
        <v>17500</v>
      </c>
      <c r="W10149" s="3">
        <f>Tabla1[[#This Row],[Valor total OS]]-Tabla1[[#This Row],[valor total op]]</f>
        <v>77500</v>
      </c>
    </row>
    <row r="10150" spans="1:23" x14ac:dyDescent="0.3">
      <c r="A10150">
        <v>4613</v>
      </c>
      <c r="B10150" t="s">
        <v>13562</v>
      </c>
      <c r="C10150" t="s">
        <v>776</v>
      </c>
      <c r="D10150" t="s">
        <v>8509</v>
      </c>
      <c r="E10150">
        <v>1</v>
      </c>
      <c r="F10150">
        <v>41394024</v>
      </c>
      <c r="G10150" t="s">
        <v>13563</v>
      </c>
      <c r="H10150" s="6">
        <v>45056</v>
      </c>
      <c r="I10150" s="3">
        <v>12000</v>
      </c>
      <c r="J10150" t="s">
        <v>23</v>
      </c>
      <c r="K10150" t="s">
        <v>13562</v>
      </c>
      <c r="L10150">
        <v>1</v>
      </c>
      <c r="M10150" t="s">
        <v>3051</v>
      </c>
      <c r="N10150" s="3">
        <v>11000</v>
      </c>
      <c r="O10150">
        <v>1</v>
      </c>
      <c r="P10150" t="s">
        <v>13564</v>
      </c>
      <c r="Q10150" t="s">
        <v>963</v>
      </c>
      <c r="R10150" t="s">
        <v>293</v>
      </c>
      <c r="S10150" s="3">
        <v>73902</v>
      </c>
      <c r="T10150" s="3">
        <f>Tabla1[[#This Row],[OS-Valor Unitario]]-Tabla1[[#This Row],[costo_antes_iva]]</f>
        <v>-1000</v>
      </c>
      <c r="U10150" s="3">
        <f>Tabla1[[#This Row],[OS-Valor Unitario]]*Tabla1[[#This Row],[OS-Cantidad]]</f>
        <v>11000</v>
      </c>
      <c r="V10150" s="3">
        <f>Tabla1[[#This Row],[costo_antes_iva]]*Tabla1[[#This Row],[OS-Cantidad]]</f>
        <v>12000</v>
      </c>
      <c r="W10150" s="3">
        <f>Tabla1[[#This Row],[Valor total OS]]-Tabla1[[#This Row],[valor total op]]</f>
        <v>-1000</v>
      </c>
    </row>
    <row r="10151" spans="1:23" x14ac:dyDescent="0.3">
      <c r="A10151">
        <v>4613</v>
      </c>
      <c r="B10151" t="s">
        <v>13565</v>
      </c>
      <c r="C10151" t="s">
        <v>1158</v>
      </c>
      <c r="D10151" t="s">
        <v>8509</v>
      </c>
      <c r="E10151">
        <v>1</v>
      </c>
      <c r="F10151">
        <v>41394035</v>
      </c>
      <c r="G10151" t="s">
        <v>13566</v>
      </c>
      <c r="H10151" s="6">
        <v>45056</v>
      </c>
      <c r="I10151" s="3">
        <v>2200</v>
      </c>
      <c r="J10151" t="s">
        <v>33</v>
      </c>
      <c r="K10151" t="s">
        <v>13565</v>
      </c>
      <c r="L10151">
        <v>2</v>
      </c>
      <c r="M10151" t="s">
        <v>5723</v>
      </c>
      <c r="N10151" s="3">
        <v>10400</v>
      </c>
      <c r="O10151">
        <v>1</v>
      </c>
      <c r="P10151" t="s">
        <v>13564</v>
      </c>
      <c r="Q10151" t="s">
        <v>963</v>
      </c>
      <c r="R10151" t="s">
        <v>61</v>
      </c>
      <c r="S10151" s="3">
        <v>73902</v>
      </c>
      <c r="T10151" s="3">
        <f>Tabla1[[#This Row],[OS-Valor Unitario]]-Tabla1[[#This Row],[costo_antes_iva]]</f>
        <v>8200</v>
      </c>
      <c r="U10151" s="3">
        <f>Tabla1[[#This Row],[OS-Valor Unitario]]*Tabla1[[#This Row],[OS-Cantidad]]</f>
        <v>10400</v>
      </c>
      <c r="V10151" s="3">
        <f>Tabla1[[#This Row],[costo_antes_iva]]*Tabla1[[#This Row],[OS-Cantidad]]</f>
        <v>2200</v>
      </c>
      <c r="W10151" s="3">
        <f>Tabla1[[#This Row],[Valor total OS]]-Tabla1[[#This Row],[valor total op]]</f>
        <v>8200</v>
      </c>
    </row>
    <row r="10152" spans="1:23" x14ac:dyDescent="0.3">
      <c r="A10152">
        <v>4612</v>
      </c>
      <c r="B10152" t="s">
        <v>13567</v>
      </c>
      <c r="C10152" t="s">
        <v>91</v>
      </c>
      <c r="D10152" t="s">
        <v>13568</v>
      </c>
      <c r="E10152">
        <v>1</v>
      </c>
      <c r="F10152">
        <v>41350331</v>
      </c>
      <c r="G10152" t="s">
        <v>13569</v>
      </c>
      <c r="H10152" s="6">
        <v>45054</v>
      </c>
      <c r="I10152" s="3">
        <v>10000</v>
      </c>
      <c r="J10152" t="s">
        <v>23</v>
      </c>
      <c r="K10152" t="s">
        <v>13567</v>
      </c>
      <c r="L10152">
        <v>4</v>
      </c>
      <c r="M10152" t="s">
        <v>4076</v>
      </c>
      <c r="N10152" s="3">
        <v>15000</v>
      </c>
      <c r="O10152">
        <v>14</v>
      </c>
      <c r="P10152" t="s">
        <v>13570</v>
      </c>
      <c r="Q10152" t="s">
        <v>963</v>
      </c>
      <c r="R10152" t="s">
        <v>92</v>
      </c>
      <c r="S10152" s="3">
        <v>4352591</v>
      </c>
      <c r="T10152" s="3">
        <f>Tabla1[[#This Row],[OS-Valor Unitario]]-Tabla1[[#This Row],[costo_antes_iva]]</f>
        <v>5000</v>
      </c>
      <c r="U10152" s="3">
        <f>Tabla1[[#This Row],[OS-Valor Unitario]]*Tabla1[[#This Row],[OS-Cantidad]]</f>
        <v>210000</v>
      </c>
      <c r="V10152" s="3">
        <f>Tabla1[[#This Row],[costo_antes_iva]]*Tabla1[[#This Row],[OS-Cantidad]]</f>
        <v>140000</v>
      </c>
      <c r="W10152" s="3">
        <f>Tabla1[[#This Row],[Valor total OS]]-Tabla1[[#This Row],[valor total op]]</f>
        <v>70000</v>
      </c>
    </row>
    <row r="10153" spans="1:23" x14ac:dyDescent="0.3">
      <c r="A10153">
        <v>4612</v>
      </c>
      <c r="B10153" t="s">
        <v>13567</v>
      </c>
      <c r="C10153" t="s">
        <v>91</v>
      </c>
      <c r="D10153" t="s">
        <v>13568</v>
      </c>
      <c r="E10153">
        <v>1</v>
      </c>
      <c r="F10153">
        <v>41350331</v>
      </c>
      <c r="G10153" t="s">
        <v>13569</v>
      </c>
      <c r="H10153" s="6">
        <v>45054</v>
      </c>
      <c r="I10153" s="3">
        <v>1300</v>
      </c>
      <c r="J10153" t="s">
        <v>82</v>
      </c>
      <c r="K10153" t="s">
        <v>13567</v>
      </c>
      <c r="L10153">
        <v>4</v>
      </c>
      <c r="M10153" t="s">
        <v>12842</v>
      </c>
      <c r="N10153" s="3">
        <v>1200</v>
      </c>
      <c r="O10153">
        <v>14</v>
      </c>
      <c r="P10153" t="s">
        <v>13570</v>
      </c>
      <c r="Q10153" t="s">
        <v>963</v>
      </c>
      <c r="R10153" t="s">
        <v>92</v>
      </c>
      <c r="S10153" s="3">
        <v>4352591</v>
      </c>
      <c r="T10153" s="3">
        <f>Tabla1[[#This Row],[OS-Valor Unitario]]-Tabla1[[#This Row],[costo_antes_iva]]</f>
        <v>-100</v>
      </c>
      <c r="U10153" s="3">
        <f>Tabla1[[#This Row],[OS-Valor Unitario]]*Tabla1[[#This Row],[OS-Cantidad]]</f>
        <v>16800</v>
      </c>
      <c r="V10153" s="3">
        <f>Tabla1[[#This Row],[costo_antes_iva]]*Tabla1[[#This Row],[OS-Cantidad]]</f>
        <v>18200</v>
      </c>
      <c r="W10153" s="3">
        <f>Tabla1[[#This Row],[Valor total OS]]-Tabla1[[#This Row],[valor total op]]</f>
        <v>-1400</v>
      </c>
    </row>
    <row r="10154" spans="1:23" x14ac:dyDescent="0.3">
      <c r="A10154">
        <v>4612</v>
      </c>
      <c r="B10154" t="s">
        <v>13567</v>
      </c>
      <c r="C10154" t="s">
        <v>289</v>
      </c>
      <c r="D10154" t="s">
        <v>13568</v>
      </c>
      <c r="E10154">
        <v>42</v>
      </c>
      <c r="F10154">
        <v>41350369</v>
      </c>
      <c r="G10154" t="s">
        <v>13569</v>
      </c>
      <c r="H10154" s="6">
        <v>45054</v>
      </c>
      <c r="I10154" s="3">
        <v>8000</v>
      </c>
      <c r="J10154" t="s">
        <v>23</v>
      </c>
      <c r="K10154" t="s">
        <v>13567</v>
      </c>
      <c r="L10154">
        <v>4</v>
      </c>
      <c r="M10154" t="s">
        <v>4076</v>
      </c>
      <c r="N10154" s="3">
        <v>15000</v>
      </c>
      <c r="O10154">
        <v>14</v>
      </c>
      <c r="P10154" t="s">
        <v>13570</v>
      </c>
      <c r="Q10154" t="s">
        <v>963</v>
      </c>
      <c r="R10154" t="s">
        <v>293</v>
      </c>
      <c r="S10154" s="3">
        <v>4352591</v>
      </c>
      <c r="T10154" s="3">
        <f>Tabla1[[#This Row],[OS-Valor Unitario]]-Tabla1[[#This Row],[costo_antes_iva]]</f>
        <v>7000</v>
      </c>
      <c r="U10154" s="3">
        <f>Tabla1[[#This Row],[OS-Valor Unitario]]*Tabla1[[#This Row],[OS-Cantidad]]</f>
        <v>210000</v>
      </c>
      <c r="V10154" s="3">
        <f>Tabla1[[#This Row],[costo_antes_iva]]*Tabla1[[#This Row],[OS-Cantidad]]</f>
        <v>112000</v>
      </c>
      <c r="W10154" s="3">
        <f>Tabla1[[#This Row],[Valor total OS]]-Tabla1[[#This Row],[valor total op]]</f>
        <v>98000</v>
      </c>
    </row>
    <row r="10155" spans="1:23" x14ac:dyDescent="0.3">
      <c r="A10155">
        <v>4612</v>
      </c>
      <c r="B10155" t="s">
        <v>13571</v>
      </c>
      <c r="C10155" t="s">
        <v>91</v>
      </c>
      <c r="D10155" t="s">
        <v>13568</v>
      </c>
      <c r="E10155">
        <v>1</v>
      </c>
      <c r="F10155">
        <v>41350331</v>
      </c>
      <c r="G10155" t="s">
        <v>13569</v>
      </c>
      <c r="H10155" s="6">
        <v>45054</v>
      </c>
      <c r="I10155" s="3">
        <v>10000</v>
      </c>
      <c r="J10155" t="s">
        <v>23</v>
      </c>
      <c r="K10155" t="s">
        <v>13571</v>
      </c>
      <c r="L10155">
        <v>5</v>
      </c>
      <c r="M10155" t="s">
        <v>4076</v>
      </c>
      <c r="N10155" s="3">
        <v>1000</v>
      </c>
      <c r="O10155">
        <v>24</v>
      </c>
      <c r="P10155" t="s">
        <v>13570</v>
      </c>
      <c r="Q10155" t="s">
        <v>963</v>
      </c>
      <c r="R10155" t="s">
        <v>92</v>
      </c>
      <c r="S10155" s="3">
        <v>4352591</v>
      </c>
      <c r="T10155" s="3">
        <f>Tabla1[[#This Row],[OS-Valor Unitario]]-Tabla1[[#This Row],[costo_antes_iva]]</f>
        <v>-9000</v>
      </c>
      <c r="U10155" s="3">
        <f>Tabla1[[#This Row],[OS-Valor Unitario]]*Tabla1[[#This Row],[OS-Cantidad]]</f>
        <v>24000</v>
      </c>
      <c r="V10155" s="3">
        <f>Tabla1[[#This Row],[costo_antes_iva]]*Tabla1[[#This Row],[OS-Cantidad]]</f>
        <v>240000</v>
      </c>
      <c r="W10155" s="3">
        <f>Tabla1[[#This Row],[Valor total OS]]-Tabla1[[#This Row],[valor total op]]</f>
        <v>-216000</v>
      </c>
    </row>
    <row r="10156" spans="1:23" x14ac:dyDescent="0.3">
      <c r="A10156">
        <v>4612</v>
      </c>
      <c r="B10156" t="s">
        <v>13571</v>
      </c>
      <c r="C10156" t="s">
        <v>289</v>
      </c>
      <c r="D10156" t="s">
        <v>13568</v>
      </c>
      <c r="E10156">
        <v>42</v>
      </c>
      <c r="F10156">
        <v>41350369</v>
      </c>
      <c r="G10156" t="s">
        <v>13569</v>
      </c>
      <c r="H10156" s="6">
        <v>45054</v>
      </c>
      <c r="I10156" s="3">
        <v>5000</v>
      </c>
      <c r="J10156" t="s">
        <v>33</v>
      </c>
      <c r="K10156" t="s">
        <v>13571</v>
      </c>
      <c r="L10156">
        <v>5</v>
      </c>
      <c r="M10156" t="s">
        <v>35</v>
      </c>
      <c r="N10156" s="3">
        <v>4000</v>
      </c>
      <c r="O10156">
        <v>24</v>
      </c>
      <c r="P10156" t="s">
        <v>13570</v>
      </c>
      <c r="Q10156" t="s">
        <v>963</v>
      </c>
      <c r="R10156" t="s">
        <v>293</v>
      </c>
      <c r="S10156" s="3">
        <v>4352591</v>
      </c>
      <c r="T10156" s="3">
        <f>Tabla1[[#This Row],[OS-Valor Unitario]]-Tabla1[[#This Row],[costo_antes_iva]]</f>
        <v>-1000</v>
      </c>
      <c r="U10156" s="3">
        <f>Tabla1[[#This Row],[OS-Valor Unitario]]*Tabla1[[#This Row],[OS-Cantidad]]</f>
        <v>96000</v>
      </c>
      <c r="V10156" s="3">
        <f>Tabla1[[#This Row],[costo_antes_iva]]*Tabla1[[#This Row],[OS-Cantidad]]</f>
        <v>120000</v>
      </c>
      <c r="W10156" s="3">
        <f>Tabla1[[#This Row],[Valor total OS]]-Tabla1[[#This Row],[valor total op]]</f>
        <v>-24000</v>
      </c>
    </row>
    <row r="10157" spans="1:23" x14ac:dyDescent="0.3">
      <c r="A10157">
        <v>4612</v>
      </c>
      <c r="B10157" t="s">
        <v>13571</v>
      </c>
      <c r="C10157" t="s">
        <v>289</v>
      </c>
      <c r="D10157" t="s">
        <v>13568</v>
      </c>
      <c r="E10157">
        <v>42</v>
      </c>
      <c r="F10157">
        <v>41350369</v>
      </c>
      <c r="G10157" t="s">
        <v>13569</v>
      </c>
      <c r="H10157" s="6">
        <v>45054</v>
      </c>
      <c r="I10157" s="3">
        <v>8000</v>
      </c>
      <c r="J10157" t="s">
        <v>23</v>
      </c>
      <c r="K10157" t="s">
        <v>13571</v>
      </c>
      <c r="L10157">
        <v>5</v>
      </c>
      <c r="M10157" t="s">
        <v>4076</v>
      </c>
      <c r="N10157" s="3">
        <v>1000</v>
      </c>
      <c r="O10157">
        <v>24</v>
      </c>
      <c r="P10157" t="s">
        <v>13570</v>
      </c>
      <c r="Q10157" t="s">
        <v>963</v>
      </c>
      <c r="R10157" t="s">
        <v>293</v>
      </c>
      <c r="S10157" s="3">
        <v>4352591</v>
      </c>
      <c r="T10157" s="3">
        <f>Tabla1[[#This Row],[OS-Valor Unitario]]-Tabla1[[#This Row],[costo_antes_iva]]</f>
        <v>-7000</v>
      </c>
      <c r="U10157" s="3">
        <f>Tabla1[[#This Row],[OS-Valor Unitario]]*Tabla1[[#This Row],[OS-Cantidad]]</f>
        <v>24000</v>
      </c>
      <c r="V10157" s="3">
        <f>Tabla1[[#This Row],[costo_antes_iva]]*Tabla1[[#This Row],[OS-Cantidad]]</f>
        <v>192000</v>
      </c>
      <c r="W10157" s="3">
        <f>Tabla1[[#This Row],[Valor total OS]]-Tabla1[[#This Row],[valor total op]]</f>
        <v>-168000</v>
      </c>
    </row>
    <row r="10158" spans="1:23" x14ac:dyDescent="0.3">
      <c r="A10158">
        <v>4611</v>
      </c>
      <c r="B10158" t="s">
        <v>13572</v>
      </c>
      <c r="C10158" t="s">
        <v>61</v>
      </c>
      <c r="D10158" t="s">
        <v>7983</v>
      </c>
      <c r="E10158">
        <v>180</v>
      </c>
      <c r="F10158">
        <v>41407767</v>
      </c>
      <c r="G10158" t="s">
        <v>13573</v>
      </c>
      <c r="H10158" s="6">
        <v>45057</v>
      </c>
      <c r="I10158" s="3">
        <v>13829</v>
      </c>
      <c r="J10158" t="s">
        <v>301</v>
      </c>
      <c r="K10158" t="s">
        <v>13572</v>
      </c>
      <c r="L10158">
        <v>1</v>
      </c>
      <c r="M10158" t="s">
        <v>13574</v>
      </c>
      <c r="N10158" s="3">
        <v>13829</v>
      </c>
      <c r="O10158">
        <v>1</v>
      </c>
      <c r="P10158" t="s">
        <v>13575</v>
      </c>
      <c r="Q10158" t="s">
        <v>12522</v>
      </c>
      <c r="R10158" t="s">
        <v>61</v>
      </c>
      <c r="S10158" s="3">
        <v>4205700</v>
      </c>
      <c r="T10158" s="3">
        <f>Tabla1[[#This Row],[OS-Valor Unitario]]-Tabla1[[#This Row],[costo_antes_iva]]</f>
        <v>0</v>
      </c>
      <c r="U10158" s="3">
        <f>Tabla1[[#This Row],[OS-Valor Unitario]]*Tabla1[[#This Row],[OS-Cantidad]]</f>
        <v>13829</v>
      </c>
      <c r="V10158" s="3">
        <f>Tabla1[[#This Row],[costo_antes_iva]]*Tabla1[[#This Row],[OS-Cantidad]]</f>
        <v>13829</v>
      </c>
      <c r="W10158" s="3">
        <f>Tabla1[[#This Row],[Valor total OS]]-Tabla1[[#This Row],[valor total op]]</f>
        <v>0</v>
      </c>
    </row>
    <row r="10159" spans="1:23" x14ac:dyDescent="0.3">
      <c r="A10159">
        <v>4603</v>
      </c>
      <c r="B10159" t="s">
        <v>13576</v>
      </c>
      <c r="C10159" t="s">
        <v>513</v>
      </c>
      <c r="D10159" t="s">
        <v>13577</v>
      </c>
      <c r="E10159">
        <v>52</v>
      </c>
      <c r="F10159">
        <v>41347776</v>
      </c>
      <c r="G10159" t="s">
        <v>13578</v>
      </c>
      <c r="H10159" s="6">
        <v>45054</v>
      </c>
      <c r="I10159" s="3">
        <v>3200</v>
      </c>
      <c r="J10159" t="s">
        <v>1309</v>
      </c>
      <c r="K10159" t="s">
        <v>13576</v>
      </c>
      <c r="L10159">
        <v>1</v>
      </c>
      <c r="M10159" t="s">
        <v>1504</v>
      </c>
      <c r="N10159" s="3">
        <v>3200</v>
      </c>
      <c r="O10159">
        <v>53</v>
      </c>
      <c r="P10159" t="s">
        <v>13579</v>
      </c>
      <c r="Q10159" t="s">
        <v>12522</v>
      </c>
      <c r="R10159" t="s">
        <v>485</v>
      </c>
      <c r="S10159" s="3">
        <v>3849768</v>
      </c>
      <c r="T10159" s="3">
        <f>Tabla1[[#This Row],[OS-Valor Unitario]]-Tabla1[[#This Row],[costo_antes_iva]]</f>
        <v>0</v>
      </c>
      <c r="U10159" s="3">
        <f>Tabla1[[#This Row],[OS-Valor Unitario]]*Tabla1[[#This Row],[OS-Cantidad]]</f>
        <v>169600</v>
      </c>
      <c r="V10159" s="3">
        <f>Tabla1[[#This Row],[costo_antes_iva]]*Tabla1[[#This Row],[OS-Cantidad]]</f>
        <v>169600</v>
      </c>
      <c r="W10159" s="3">
        <f>Tabla1[[#This Row],[Valor total OS]]-Tabla1[[#This Row],[valor total op]]</f>
        <v>0</v>
      </c>
    </row>
    <row r="10160" spans="1:23" x14ac:dyDescent="0.3">
      <c r="A10160">
        <v>4603</v>
      </c>
      <c r="B10160" t="s">
        <v>13576</v>
      </c>
      <c r="C10160" t="s">
        <v>513</v>
      </c>
      <c r="D10160" t="s">
        <v>13577</v>
      </c>
      <c r="E10160">
        <v>52</v>
      </c>
      <c r="F10160">
        <v>41347776</v>
      </c>
      <c r="G10160" t="s">
        <v>13578</v>
      </c>
      <c r="H10160" s="6">
        <v>45054</v>
      </c>
      <c r="I10160" s="3">
        <v>3200</v>
      </c>
      <c r="J10160" t="s">
        <v>1309</v>
      </c>
      <c r="K10160" t="s">
        <v>13576</v>
      </c>
      <c r="L10160">
        <v>1</v>
      </c>
      <c r="M10160" t="s">
        <v>12842</v>
      </c>
      <c r="N10160" s="3">
        <v>3200</v>
      </c>
      <c r="O10160">
        <v>52</v>
      </c>
      <c r="P10160" t="s">
        <v>13579</v>
      </c>
      <c r="Q10160" t="s">
        <v>12522</v>
      </c>
      <c r="R10160" t="s">
        <v>485</v>
      </c>
      <c r="S10160" s="3">
        <v>3849768</v>
      </c>
      <c r="T10160" s="3">
        <f>Tabla1[[#This Row],[OS-Valor Unitario]]-Tabla1[[#This Row],[costo_antes_iva]]</f>
        <v>0</v>
      </c>
      <c r="U10160" s="3">
        <f>Tabla1[[#This Row],[OS-Valor Unitario]]*Tabla1[[#This Row],[OS-Cantidad]]</f>
        <v>166400</v>
      </c>
      <c r="V10160" s="3">
        <f>Tabla1[[#This Row],[costo_antes_iva]]*Tabla1[[#This Row],[OS-Cantidad]]</f>
        <v>166400</v>
      </c>
      <c r="W10160" s="3">
        <f>Tabla1[[#This Row],[Valor total OS]]-Tabla1[[#This Row],[valor total op]]</f>
        <v>0</v>
      </c>
    </row>
    <row r="10161" spans="1:23" x14ac:dyDescent="0.3">
      <c r="A10161">
        <v>4603</v>
      </c>
      <c r="B10161" t="s">
        <v>13580</v>
      </c>
      <c r="C10161" t="s">
        <v>513</v>
      </c>
      <c r="D10161" t="s">
        <v>13577</v>
      </c>
      <c r="E10161">
        <v>52</v>
      </c>
      <c r="F10161">
        <v>41347781</v>
      </c>
      <c r="G10161" t="s">
        <v>13581</v>
      </c>
      <c r="H10161" s="6">
        <v>45054</v>
      </c>
      <c r="I10161" s="3">
        <v>2000</v>
      </c>
      <c r="J10161" t="s">
        <v>82</v>
      </c>
      <c r="K10161" t="s">
        <v>13580</v>
      </c>
      <c r="L10161">
        <v>2</v>
      </c>
      <c r="M10161" t="s">
        <v>12842</v>
      </c>
      <c r="N10161" s="3">
        <v>3500</v>
      </c>
      <c r="O10161">
        <v>52</v>
      </c>
      <c r="P10161" t="s">
        <v>13579</v>
      </c>
      <c r="Q10161" t="s">
        <v>12522</v>
      </c>
      <c r="R10161" t="s">
        <v>485</v>
      </c>
      <c r="S10161" s="3">
        <v>3849768</v>
      </c>
      <c r="T10161" s="3">
        <f>Tabla1[[#This Row],[OS-Valor Unitario]]-Tabla1[[#This Row],[costo_antes_iva]]</f>
        <v>1500</v>
      </c>
      <c r="U10161" s="3">
        <f>Tabla1[[#This Row],[OS-Valor Unitario]]*Tabla1[[#This Row],[OS-Cantidad]]</f>
        <v>182000</v>
      </c>
      <c r="V10161" s="3">
        <f>Tabla1[[#This Row],[costo_antes_iva]]*Tabla1[[#This Row],[OS-Cantidad]]</f>
        <v>104000</v>
      </c>
      <c r="W10161" s="3">
        <f>Tabla1[[#This Row],[Valor total OS]]-Tabla1[[#This Row],[valor total op]]</f>
        <v>78000</v>
      </c>
    </row>
    <row r="10162" spans="1:23" x14ac:dyDescent="0.3">
      <c r="A10162">
        <v>4603</v>
      </c>
      <c r="B10162" t="s">
        <v>13580</v>
      </c>
      <c r="C10162" t="s">
        <v>513</v>
      </c>
      <c r="D10162" t="s">
        <v>13577</v>
      </c>
      <c r="E10162">
        <v>52</v>
      </c>
      <c r="F10162">
        <v>41347781</v>
      </c>
      <c r="G10162" t="s">
        <v>13581</v>
      </c>
      <c r="H10162" s="6">
        <v>45054</v>
      </c>
      <c r="I10162" s="3">
        <v>3200</v>
      </c>
      <c r="J10162" t="s">
        <v>1309</v>
      </c>
      <c r="K10162" t="s">
        <v>13580</v>
      </c>
      <c r="L10162">
        <v>2</v>
      </c>
      <c r="M10162" t="s">
        <v>5723</v>
      </c>
      <c r="N10162" s="3">
        <v>3200</v>
      </c>
      <c r="O10162">
        <v>52</v>
      </c>
      <c r="P10162" t="s">
        <v>13579</v>
      </c>
      <c r="Q10162" t="s">
        <v>12522</v>
      </c>
      <c r="R10162" t="s">
        <v>485</v>
      </c>
      <c r="S10162" s="3">
        <v>3849768</v>
      </c>
      <c r="T10162" s="3">
        <f>Tabla1[[#This Row],[OS-Valor Unitario]]-Tabla1[[#This Row],[costo_antes_iva]]</f>
        <v>0</v>
      </c>
      <c r="U10162" s="3">
        <f>Tabla1[[#This Row],[OS-Valor Unitario]]*Tabla1[[#This Row],[OS-Cantidad]]</f>
        <v>166400</v>
      </c>
      <c r="V10162" s="3">
        <f>Tabla1[[#This Row],[costo_antes_iva]]*Tabla1[[#This Row],[OS-Cantidad]]</f>
        <v>166400</v>
      </c>
      <c r="W10162" s="3">
        <f>Tabla1[[#This Row],[Valor total OS]]-Tabla1[[#This Row],[valor total op]]</f>
        <v>0</v>
      </c>
    </row>
    <row r="10163" spans="1:23" x14ac:dyDescent="0.3">
      <c r="A10163">
        <v>4602</v>
      </c>
      <c r="B10163" t="s">
        <v>13582</v>
      </c>
      <c r="C10163" t="s">
        <v>11476</v>
      </c>
      <c r="D10163" t="s">
        <v>13583</v>
      </c>
      <c r="E10163">
        <v>100</v>
      </c>
      <c r="F10163">
        <v>41315056</v>
      </c>
      <c r="G10163" t="s">
        <v>13584</v>
      </c>
      <c r="H10163" s="6">
        <v>45051</v>
      </c>
      <c r="I10163" s="3">
        <v>1489</v>
      </c>
      <c r="J10163" t="s">
        <v>33</v>
      </c>
      <c r="K10163" t="s">
        <v>13582</v>
      </c>
      <c r="L10163">
        <v>1</v>
      </c>
      <c r="M10163" t="s">
        <v>11369</v>
      </c>
      <c r="N10163" s="3">
        <v>4442</v>
      </c>
      <c r="O10163">
        <v>1</v>
      </c>
      <c r="P10163" t="s">
        <v>13585</v>
      </c>
      <c r="Q10163" t="s">
        <v>106</v>
      </c>
      <c r="R10163" t="s">
        <v>11476</v>
      </c>
      <c r="S10163" s="3">
        <v>969800</v>
      </c>
      <c r="T10163" s="3">
        <f>Tabla1[[#This Row],[OS-Valor Unitario]]-Tabla1[[#This Row],[costo_antes_iva]]</f>
        <v>2953</v>
      </c>
      <c r="U10163" s="3">
        <f>Tabla1[[#This Row],[OS-Valor Unitario]]*Tabla1[[#This Row],[OS-Cantidad]]</f>
        <v>4442</v>
      </c>
      <c r="V10163" s="3">
        <f>Tabla1[[#This Row],[costo_antes_iva]]*Tabla1[[#This Row],[OS-Cantidad]]</f>
        <v>1489</v>
      </c>
      <c r="W10163" s="3">
        <f>Tabla1[[#This Row],[Valor total OS]]-Tabla1[[#This Row],[valor total op]]</f>
        <v>2953</v>
      </c>
    </row>
    <row r="10164" spans="1:23" x14ac:dyDescent="0.3">
      <c r="A10164">
        <v>4599</v>
      </c>
      <c r="B10164" t="s">
        <v>13586</v>
      </c>
      <c r="C10164" t="s">
        <v>3811</v>
      </c>
      <c r="D10164" t="s">
        <v>13587</v>
      </c>
      <c r="E10164">
        <v>29</v>
      </c>
      <c r="F10164">
        <v>41180102</v>
      </c>
      <c r="G10164" t="s">
        <v>13588</v>
      </c>
      <c r="H10164" s="6">
        <v>45048</v>
      </c>
      <c r="I10164" s="3">
        <v>13000</v>
      </c>
      <c r="J10164" t="s">
        <v>23</v>
      </c>
      <c r="K10164" t="s">
        <v>13586</v>
      </c>
      <c r="L10164">
        <v>1</v>
      </c>
      <c r="M10164" t="s">
        <v>3051</v>
      </c>
      <c r="N10164" s="3">
        <v>13000</v>
      </c>
      <c r="O10164">
        <v>29</v>
      </c>
      <c r="P10164" t="s">
        <v>13589</v>
      </c>
      <c r="Q10164" t="s">
        <v>963</v>
      </c>
      <c r="R10164" t="s">
        <v>92</v>
      </c>
      <c r="S10164" s="3">
        <v>14127620</v>
      </c>
      <c r="T10164" s="3">
        <f>Tabla1[[#This Row],[OS-Valor Unitario]]-Tabla1[[#This Row],[costo_antes_iva]]</f>
        <v>0</v>
      </c>
      <c r="U10164" s="3">
        <f>Tabla1[[#This Row],[OS-Valor Unitario]]*Tabla1[[#This Row],[OS-Cantidad]]</f>
        <v>377000</v>
      </c>
      <c r="V10164" s="3">
        <f>Tabla1[[#This Row],[costo_antes_iva]]*Tabla1[[#This Row],[OS-Cantidad]]</f>
        <v>377000</v>
      </c>
      <c r="W10164" s="3">
        <f>Tabla1[[#This Row],[Valor total OS]]-Tabla1[[#This Row],[valor total op]]</f>
        <v>0</v>
      </c>
    </row>
    <row r="10165" spans="1:23" x14ac:dyDescent="0.3">
      <c r="A10165">
        <v>4599</v>
      </c>
      <c r="B10165" t="s">
        <v>13590</v>
      </c>
      <c r="C10165" t="s">
        <v>13591</v>
      </c>
      <c r="D10165" t="s">
        <v>13587</v>
      </c>
      <c r="E10165">
        <v>36</v>
      </c>
      <c r="F10165">
        <v>41180112</v>
      </c>
      <c r="G10165" t="s">
        <v>13592</v>
      </c>
      <c r="H10165" s="6">
        <v>45048</v>
      </c>
      <c r="I10165" s="3">
        <v>1800</v>
      </c>
      <c r="J10165" t="s">
        <v>82</v>
      </c>
      <c r="K10165" t="s">
        <v>13590</v>
      </c>
      <c r="L10165">
        <v>2</v>
      </c>
      <c r="M10165" t="s">
        <v>12842</v>
      </c>
      <c r="N10165" s="3">
        <v>3600</v>
      </c>
      <c r="O10165">
        <v>36</v>
      </c>
      <c r="P10165" t="s">
        <v>13589</v>
      </c>
      <c r="Q10165" t="s">
        <v>963</v>
      </c>
      <c r="R10165" t="s">
        <v>293</v>
      </c>
      <c r="S10165" s="3">
        <v>14127620</v>
      </c>
      <c r="T10165" s="3">
        <f>Tabla1[[#This Row],[OS-Valor Unitario]]-Tabla1[[#This Row],[costo_antes_iva]]</f>
        <v>1800</v>
      </c>
      <c r="U10165" s="3">
        <f>Tabla1[[#This Row],[OS-Valor Unitario]]*Tabla1[[#This Row],[OS-Cantidad]]</f>
        <v>129600</v>
      </c>
      <c r="V10165" s="3">
        <f>Tabla1[[#This Row],[costo_antes_iva]]*Tabla1[[#This Row],[OS-Cantidad]]</f>
        <v>64800</v>
      </c>
      <c r="W10165" s="3">
        <f>Tabla1[[#This Row],[Valor total OS]]-Tabla1[[#This Row],[valor total op]]</f>
        <v>64800</v>
      </c>
    </row>
    <row r="10166" spans="1:23" x14ac:dyDescent="0.3">
      <c r="A10166">
        <v>4599</v>
      </c>
      <c r="B10166" t="s">
        <v>13590</v>
      </c>
      <c r="C10166" t="s">
        <v>13591</v>
      </c>
      <c r="D10166" t="s">
        <v>13587</v>
      </c>
      <c r="E10166">
        <v>36</v>
      </c>
      <c r="F10166">
        <v>41180112</v>
      </c>
      <c r="G10166" t="s">
        <v>13592</v>
      </c>
      <c r="H10166" s="6">
        <v>45048</v>
      </c>
      <c r="I10166" s="3">
        <v>12000</v>
      </c>
      <c r="J10166" t="s">
        <v>23</v>
      </c>
      <c r="K10166" t="s">
        <v>13590</v>
      </c>
      <c r="L10166">
        <v>2</v>
      </c>
      <c r="M10166" t="s">
        <v>3051</v>
      </c>
      <c r="N10166" s="3">
        <v>12000</v>
      </c>
      <c r="O10166">
        <v>36</v>
      </c>
      <c r="P10166" t="s">
        <v>13589</v>
      </c>
      <c r="Q10166" t="s">
        <v>963</v>
      </c>
      <c r="R10166" t="s">
        <v>293</v>
      </c>
      <c r="S10166" s="3">
        <v>14127620</v>
      </c>
      <c r="T10166" s="3">
        <f>Tabla1[[#This Row],[OS-Valor Unitario]]-Tabla1[[#This Row],[costo_antes_iva]]</f>
        <v>0</v>
      </c>
      <c r="U10166" s="3">
        <f>Tabla1[[#This Row],[OS-Valor Unitario]]*Tabla1[[#This Row],[OS-Cantidad]]</f>
        <v>432000</v>
      </c>
      <c r="V10166" s="3">
        <f>Tabla1[[#This Row],[costo_antes_iva]]*Tabla1[[#This Row],[OS-Cantidad]]</f>
        <v>432000</v>
      </c>
      <c r="W10166" s="3">
        <f>Tabla1[[#This Row],[Valor total OS]]-Tabla1[[#This Row],[valor total op]]</f>
        <v>0</v>
      </c>
    </row>
    <row r="10167" spans="1:23" x14ac:dyDescent="0.3">
      <c r="A10167">
        <v>4599</v>
      </c>
      <c r="B10167" t="s">
        <v>13593</v>
      </c>
      <c r="C10167" t="s">
        <v>78</v>
      </c>
      <c r="D10167" t="s">
        <v>13587</v>
      </c>
      <c r="E10167">
        <v>55</v>
      </c>
      <c r="F10167">
        <v>41180121</v>
      </c>
      <c r="G10167" t="s">
        <v>13594</v>
      </c>
      <c r="H10167" s="6">
        <v>45048</v>
      </c>
      <c r="I10167" s="3">
        <v>3200</v>
      </c>
      <c r="J10167" t="s">
        <v>23</v>
      </c>
      <c r="K10167" t="s">
        <v>13593</v>
      </c>
      <c r="L10167">
        <v>3</v>
      </c>
      <c r="M10167" t="s">
        <v>1504</v>
      </c>
      <c r="N10167" s="3">
        <v>2900</v>
      </c>
      <c r="O10167">
        <v>55</v>
      </c>
      <c r="P10167" t="s">
        <v>13589</v>
      </c>
      <c r="Q10167" t="s">
        <v>963</v>
      </c>
      <c r="R10167" t="s">
        <v>61</v>
      </c>
      <c r="S10167" s="3">
        <v>14127620</v>
      </c>
      <c r="T10167" s="3">
        <f>Tabla1[[#This Row],[OS-Valor Unitario]]-Tabla1[[#This Row],[costo_antes_iva]]</f>
        <v>-300</v>
      </c>
      <c r="U10167" s="3">
        <f>Tabla1[[#This Row],[OS-Valor Unitario]]*Tabla1[[#This Row],[OS-Cantidad]]</f>
        <v>159500</v>
      </c>
      <c r="V10167" s="3">
        <f>Tabla1[[#This Row],[costo_antes_iva]]*Tabla1[[#This Row],[OS-Cantidad]]</f>
        <v>176000</v>
      </c>
      <c r="W10167" s="3">
        <f>Tabla1[[#This Row],[Valor total OS]]-Tabla1[[#This Row],[valor total op]]</f>
        <v>-16500</v>
      </c>
    </row>
    <row r="10168" spans="1:23" x14ac:dyDescent="0.3">
      <c r="A10168">
        <v>4599</v>
      </c>
      <c r="B10168" t="s">
        <v>13595</v>
      </c>
      <c r="C10168" t="s">
        <v>1158</v>
      </c>
      <c r="D10168" t="s">
        <v>13587</v>
      </c>
      <c r="E10168">
        <v>54</v>
      </c>
      <c r="F10168">
        <v>41180127</v>
      </c>
      <c r="G10168" t="s">
        <v>13596</v>
      </c>
      <c r="H10168" s="6">
        <v>45048</v>
      </c>
      <c r="I10168" s="3">
        <v>1600</v>
      </c>
      <c r="J10168" t="s">
        <v>33</v>
      </c>
      <c r="K10168" t="s">
        <v>13595</v>
      </c>
      <c r="L10168">
        <v>4</v>
      </c>
      <c r="M10168" t="s">
        <v>35</v>
      </c>
      <c r="N10168" s="3">
        <v>3100</v>
      </c>
      <c r="O10168">
        <v>54</v>
      </c>
      <c r="P10168" t="s">
        <v>13589</v>
      </c>
      <c r="Q10168" t="s">
        <v>963</v>
      </c>
      <c r="R10168" t="s">
        <v>61</v>
      </c>
      <c r="S10168" s="3">
        <v>14127620</v>
      </c>
      <c r="T10168" s="3">
        <f>Tabla1[[#This Row],[OS-Valor Unitario]]-Tabla1[[#This Row],[costo_antes_iva]]</f>
        <v>1500</v>
      </c>
      <c r="U10168" s="3">
        <f>Tabla1[[#This Row],[OS-Valor Unitario]]*Tabla1[[#This Row],[OS-Cantidad]]</f>
        <v>167400</v>
      </c>
      <c r="V10168" s="3">
        <f>Tabla1[[#This Row],[costo_antes_iva]]*Tabla1[[#This Row],[OS-Cantidad]]</f>
        <v>86400</v>
      </c>
      <c r="W10168" s="3">
        <f>Tabla1[[#This Row],[Valor total OS]]-Tabla1[[#This Row],[valor total op]]</f>
        <v>81000</v>
      </c>
    </row>
    <row r="10169" spans="1:23" x14ac:dyDescent="0.3">
      <c r="A10169">
        <v>4599</v>
      </c>
      <c r="B10169" t="s">
        <v>13595</v>
      </c>
      <c r="C10169" t="s">
        <v>1158</v>
      </c>
      <c r="D10169" t="s">
        <v>13587</v>
      </c>
      <c r="E10169">
        <v>54</v>
      </c>
      <c r="F10169">
        <v>41180127</v>
      </c>
      <c r="G10169" t="s">
        <v>13596</v>
      </c>
      <c r="H10169" s="6">
        <v>45048</v>
      </c>
      <c r="I10169" s="3">
        <v>3500</v>
      </c>
      <c r="J10169" t="s">
        <v>23</v>
      </c>
      <c r="K10169" t="s">
        <v>13595</v>
      </c>
      <c r="L10169">
        <v>4</v>
      </c>
      <c r="M10169" t="s">
        <v>765</v>
      </c>
      <c r="N10169" s="3">
        <v>3000</v>
      </c>
      <c r="O10169">
        <v>54</v>
      </c>
      <c r="P10169" t="s">
        <v>13589</v>
      </c>
      <c r="Q10169" t="s">
        <v>963</v>
      </c>
      <c r="R10169" t="s">
        <v>61</v>
      </c>
      <c r="S10169" s="3">
        <v>14127620</v>
      </c>
      <c r="T10169" s="3">
        <f>Tabla1[[#This Row],[OS-Valor Unitario]]-Tabla1[[#This Row],[costo_antes_iva]]</f>
        <v>-500</v>
      </c>
      <c r="U10169" s="3">
        <f>Tabla1[[#This Row],[OS-Valor Unitario]]*Tabla1[[#This Row],[OS-Cantidad]]</f>
        <v>162000</v>
      </c>
      <c r="V10169" s="3">
        <f>Tabla1[[#This Row],[costo_antes_iva]]*Tabla1[[#This Row],[OS-Cantidad]]</f>
        <v>189000</v>
      </c>
      <c r="W10169" s="3">
        <f>Tabla1[[#This Row],[Valor total OS]]-Tabla1[[#This Row],[valor total op]]</f>
        <v>-27000</v>
      </c>
    </row>
    <row r="10170" spans="1:23" x14ac:dyDescent="0.3">
      <c r="A10170">
        <v>4599</v>
      </c>
      <c r="B10170" t="s">
        <v>13597</v>
      </c>
      <c r="C10170" t="s">
        <v>124</v>
      </c>
      <c r="D10170" t="s">
        <v>13587</v>
      </c>
      <c r="E10170">
        <v>57</v>
      </c>
      <c r="F10170">
        <v>41180131</v>
      </c>
      <c r="G10170" t="s">
        <v>13598</v>
      </c>
      <c r="H10170" s="6">
        <v>45048</v>
      </c>
      <c r="I10170" s="3">
        <v>1600</v>
      </c>
      <c r="J10170" t="s">
        <v>33</v>
      </c>
      <c r="K10170" t="s">
        <v>13597</v>
      </c>
      <c r="L10170">
        <v>5</v>
      </c>
      <c r="M10170" t="s">
        <v>35</v>
      </c>
      <c r="N10170" s="3">
        <v>2100</v>
      </c>
      <c r="O10170">
        <v>57</v>
      </c>
      <c r="P10170" t="s">
        <v>13589</v>
      </c>
      <c r="Q10170" t="s">
        <v>963</v>
      </c>
      <c r="R10170" t="s">
        <v>61</v>
      </c>
      <c r="S10170" s="3">
        <v>14127620</v>
      </c>
      <c r="T10170" s="3">
        <f>Tabla1[[#This Row],[OS-Valor Unitario]]-Tabla1[[#This Row],[costo_antes_iva]]</f>
        <v>500</v>
      </c>
      <c r="U10170" s="3">
        <f>Tabla1[[#This Row],[OS-Valor Unitario]]*Tabla1[[#This Row],[OS-Cantidad]]</f>
        <v>119700</v>
      </c>
      <c r="V10170" s="3">
        <f>Tabla1[[#This Row],[costo_antes_iva]]*Tabla1[[#This Row],[OS-Cantidad]]</f>
        <v>91200</v>
      </c>
      <c r="W10170" s="3">
        <f>Tabla1[[#This Row],[Valor total OS]]-Tabla1[[#This Row],[valor total op]]</f>
        <v>28500</v>
      </c>
    </row>
    <row r="10171" spans="1:23" x14ac:dyDescent="0.3">
      <c r="A10171">
        <v>4599</v>
      </c>
      <c r="B10171" t="s">
        <v>13597</v>
      </c>
      <c r="C10171" t="s">
        <v>124</v>
      </c>
      <c r="D10171" t="s">
        <v>13587</v>
      </c>
      <c r="E10171">
        <v>57</v>
      </c>
      <c r="F10171">
        <v>41180131</v>
      </c>
      <c r="G10171" t="s">
        <v>13598</v>
      </c>
      <c r="H10171" s="6">
        <v>45048</v>
      </c>
      <c r="I10171" s="3">
        <v>2800</v>
      </c>
      <c r="J10171" t="s">
        <v>23</v>
      </c>
      <c r="K10171" t="s">
        <v>13597</v>
      </c>
      <c r="L10171">
        <v>5</v>
      </c>
      <c r="M10171" t="s">
        <v>765</v>
      </c>
      <c r="N10171" s="3">
        <v>2500</v>
      </c>
      <c r="O10171">
        <v>60</v>
      </c>
      <c r="P10171" t="s">
        <v>13589</v>
      </c>
      <c r="Q10171" t="s">
        <v>963</v>
      </c>
      <c r="R10171" t="s">
        <v>61</v>
      </c>
      <c r="S10171" s="3">
        <v>14127620</v>
      </c>
      <c r="T10171" s="3">
        <f>Tabla1[[#This Row],[OS-Valor Unitario]]-Tabla1[[#This Row],[costo_antes_iva]]</f>
        <v>-300</v>
      </c>
      <c r="U10171" s="3">
        <f>Tabla1[[#This Row],[OS-Valor Unitario]]*Tabla1[[#This Row],[OS-Cantidad]]</f>
        <v>150000</v>
      </c>
      <c r="V10171" s="3">
        <f>Tabla1[[#This Row],[costo_antes_iva]]*Tabla1[[#This Row],[OS-Cantidad]]</f>
        <v>168000</v>
      </c>
      <c r="W10171" s="3">
        <f>Tabla1[[#This Row],[Valor total OS]]-Tabla1[[#This Row],[valor total op]]</f>
        <v>-18000</v>
      </c>
    </row>
    <row r="10172" spans="1:23" x14ac:dyDescent="0.3">
      <c r="A10172">
        <v>4599</v>
      </c>
      <c r="B10172" t="s">
        <v>13599</v>
      </c>
      <c r="C10172" t="s">
        <v>312</v>
      </c>
      <c r="D10172" t="s">
        <v>13587</v>
      </c>
      <c r="E10172">
        <v>29</v>
      </c>
      <c r="F10172">
        <v>41180135</v>
      </c>
      <c r="G10172" t="s">
        <v>13600</v>
      </c>
      <c r="H10172" s="6">
        <v>45048</v>
      </c>
      <c r="I10172" s="3">
        <v>1600</v>
      </c>
      <c r="J10172" t="s">
        <v>82</v>
      </c>
      <c r="K10172" t="s">
        <v>13599</v>
      </c>
      <c r="L10172">
        <v>6</v>
      </c>
      <c r="M10172" t="s">
        <v>35</v>
      </c>
      <c r="N10172" s="3">
        <v>1600</v>
      </c>
      <c r="O10172">
        <v>29</v>
      </c>
      <c r="P10172" t="s">
        <v>13589</v>
      </c>
      <c r="Q10172" t="s">
        <v>963</v>
      </c>
      <c r="R10172" t="s">
        <v>199</v>
      </c>
      <c r="S10172" s="3">
        <v>14127620</v>
      </c>
      <c r="T10172" s="3">
        <f>Tabla1[[#This Row],[OS-Valor Unitario]]-Tabla1[[#This Row],[costo_antes_iva]]</f>
        <v>0</v>
      </c>
      <c r="U10172" s="3">
        <f>Tabla1[[#This Row],[OS-Valor Unitario]]*Tabla1[[#This Row],[OS-Cantidad]]</f>
        <v>46400</v>
      </c>
      <c r="V10172" s="3">
        <f>Tabla1[[#This Row],[costo_antes_iva]]*Tabla1[[#This Row],[OS-Cantidad]]</f>
        <v>46400</v>
      </c>
      <c r="W10172" s="3">
        <f>Tabla1[[#This Row],[Valor total OS]]-Tabla1[[#This Row],[valor total op]]</f>
        <v>0</v>
      </c>
    </row>
    <row r="10173" spans="1:23" x14ac:dyDescent="0.3">
      <c r="A10173">
        <v>4599</v>
      </c>
      <c r="B10173" t="s">
        <v>13601</v>
      </c>
      <c r="C10173" t="s">
        <v>13602</v>
      </c>
      <c r="D10173" t="s">
        <v>13587</v>
      </c>
      <c r="E10173">
        <v>29</v>
      </c>
      <c r="F10173">
        <v>41180139</v>
      </c>
      <c r="G10173" t="s">
        <v>13603</v>
      </c>
      <c r="H10173" s="6">
        <v>45048</v>
      </c>
      <c r="I10173" s="3">
        <v>3000</v>
      </c>
      <c r="J10173" t="s">
        <v>33</v>
      </c>
      <c r="K10173" t="s">
        <v>13601</v>
      </c>
      <c r="L10173">
        <v>7</v>
      </c>
      <c r="M10173" t="s">
        <v>5723</v>
      </c>
      <c r="N10173" s="3">
        <v>27500</v>
      </c>
      <c r="O10173">
        <v>1</v>
      </c>
      <c r="P10173" t="s">
        <v>13589</v>
      </c>
      <c r="Q10173" t="s">
        <v>963</v>
      </c>
      <c r="R10173" t="s">
        <v>13604</v>
      </c>
      <c r="S10173" s="3">
        <v>14127620</v>
      </c>
      <c r="T10173" s="3">
        <f>Tabla1[[#This Row],[OS-Valor Unitario]]-Tabla1[[#This Row],[costo_antes_iva]]</f>
        <v>24500</v>
      </c>
      <c r="U10173" s="3">
        <f>Tabla1[[#This Row],[OS-Valor Unitario]]*Tabla1[[#This Row],[OS-Cantidad]]</f>
        <v>27500</v>
      </c>
      <c r="V10173" s="3">
        <f>Tabla1[[#This Row],[costo_antes_iva]]*Tabla1[[#This Row],[OS-Cantidad]]</f>
        <v>3000</v>
      </c>
      <c r="W10173" s="3">
        <f>Tabla1[[#This Row],[Valor total OS]]-Tabla1[[#This Row],[valor total op]]</f>
        <v>24500</v>
      </c>
    </row>
    <row r="10174" spans="1:23" x14ac:dyDescent="0.3">
      <c r="A10174">
        <v>4599</v>
      </c>
      <c r="B10174" t="s">
        <v>13605</v>
      </c>
      <c r="C10174" t="s">
        <v>78</v>
      </c>
      <c r="D10174" t="s">
        <v>13587</v>
      </c>
      <c r="E10174">
        <v>24</v>
      </c>
      <c r="F10174">
        <v>41180142</v>
      </c>
      <c r="G10174" t="s">
        <v>13606</v>
      </c>
      <c r="H10174" s="6">
        <v>45048</v>
      </c>
      <c r="I10174" s="3">
        <v>3200</v>
      </c>
      <c r="J10174" t="s">
        <v>23</v>
      </c>
      <c r="K10174" t="s">
        <v>13605</v>
      </c>
      <c r="L10174">
        <v>8</v>
      </c>
      <c r="M10174" t="s">
        <v>1504</v>
      </c>
      <c r="N10174" s="3">
        <v>2900</v>
      </c>
      <c r="O10174">
        <v>24</v>
      </c>
      <c r="P10174" t="s">
        <v>13589</v>
      </c>
      <c r="Q10174" t="s">
        <v>963</v>
      </c>
      <c r="R10174" t="s">
        <v>61</v>
      </c>
      <c r="S10174" s="3">
        <v>14127620</v>
      </c>
      <c r="T10174" s="3">
        <f>Tabla1[[#This Row],[OS-Valor Unitario]]-Tabla1[[#This Row],[costo_antes_iva]]</f>
        <v>-300</v>
      </c>
      <c r="U10174" s="3">
        <f>Tabla1[[#This Row],[OS-Valor Unitario]]*Tabla1[[#This Row],[OS-Cantidad]]</f>
        <v>69600</v>
      </c>
      <c r="V10174" s="3">
        <f>Tabla1[[#This Row],[costo_antes_iva]]*Tabla1[[#This Row],[OS-Cantidad]]</f>
        <v>76800</v>
      </c>
      <c r="W10174" s="3">
        <f>Tabla1[[#This Row],[Valor total OS]]-Tabla1[[#This Row],[valor total op]]</f>
        <v>-7200</v>
      </c>
    </row>
    <row r="10175" spans="1:23" x14ac:dyDescent="0.3">
      <c r="A10175">
        <v>4599</v>
      </c>
      <c r="B10175" t="s">
        <v>13607</v>
      </c>
      <c r="C10175" t="s">
        <v>1158</v>
      </c>
      <c r="D10175" t="s">
        <v>13587</v>
      </c>
      <c r="E10175">
        <v>18</v>
      </c>
      <c r="F10175">
        <v>41180148</v>
      </c>
      <c r="G10175" t="s">
        <v>13608</v>
      </c>
      <c r="H10175" s="6">
        <v>45048</v>
      </c>
      <c r="I10175" s="3">
        <v>1800</v>
      </c>
      <c r="J10175" t="s">
        <v>33</v>
      </c>
      <c r="K10175" t="s">
        <v>13607</v>
      </c>
      <c r="L10175">
        <v>9</v>
      </c>
      <c r="M10175" t="s">
        <v>35</v>
      </c>
      <c r="N10175" s="3">
        <v>3100</v>
      </c>
      <c r="O10175">
        <v>18</v>
      </c>
      <c r="P10175" t="s">
        <v>13589</v>
      </c>
      <c r="Q10175" t="s">
        <v>963</v>
      </c>
      <c r="R10175" t="s">
        <v>61</v>
      </c>
      <c r="S10175" s="3">
        <v>14127620</v>
      </c>
      <c r="T10175" s="3">
        <f>Tabla1[[#This Row],[OS-Valor Unitario]]-Tabla1[[#This Row],[costo_antes_iva]]</f>
        <v>1300</v>
      </c>
      <c r="U10175" s="3">
        <f>Tabla1[[#This Row],[OS-Valor Unitario]]*Tabla1[[#This Row],[OS-Cantidad]]</f>
        <v>55800</v>
      </c>
      <c r="V10175" s="3">
        <f>Tabla1[[#This Row],[costo_antes_iva]]*Tabla1[[#This Row],[OS-Cantidad]]</f>
        <v>32400</v>
      </c>
      <c r="W10175" s="3">
        <f>Tabla1[[#This Row],[Valor total OS]]-Tabla1[[#This Row],[valor total op]]</f>
        <v>23400</v>
      </c>
    </row>
    <row r="10176" spans="1:23" x14ac:dyDescent="0.3">
      <c r="A10176">
        <v>4599</v>
      </c>
      <c r="B10176" t="s">
        <v>13607</v>
      </c>
      <c r="C10176" t="s">
        <v>1158</v>
      </c>
      <c r="D10176" t="s">
        <v>13587</v>
      </c>
      <c r="E10176">
        <v>18</v>
      </c>
      <c r="F10176">
        <v>41180148</v>
      </c>
      <c r="G10176" t="s">
        <v>13608</v>
      </c>
      <c r="H10176" s="6">
        <v>45048</v>
      </c>
      <c r="I10176" s="3">
        <v>3500</v>
      </c>
      <c r="J10176" t="s">
        <v>23</v>
      </c>
      <c r="K10176" t="s">
        <v>13607</v>
      </c>
      <c r="L10176">
        <v>9</v>
      </c>
      <c r="M10176" t="s">
        <v>765</v>
      </c>
      <c r="N10176" s="3">
        <v>3000</v>
      </c>
      <c r="O10176">
        <v>25</v>
      </c>
      <c r="P10176" t="s">
        <v>13589</v>
      </c>
      <c r="Q10176" t="s">
        <v>963</v>
      </c>
      <c r="R10176" t="s">
        <v>61</v>
      </c>
      <c r="S10176" s="3">
        <v>14127620</v>
      </c>
      <c r="T10176" s="3">
        <f>Tabla1[[#This Row],[OS-Valor Unitario]]-Tabla1[[#This Row],[costo_antes_iva]]</f>
        <v>-500</v>
      </c>
      <c r="U10176" s="3">
        <f>Tabla1[[#This Row],[OS-Valor Unitario]]*Tabla1[[#This Row],[OS-Cantidad]]</f>
        <v>75000</v>
      </c>
      <c r="V10176" s="3">
        <f>Tabla1[[#This Row],[costo_antes_iva]]*Tabla1[[#This Row],[OS-Cantidad]]</f>
        <v>87500</v>
      </c>
      <c r="W10176" s="3">
        <f>Tabla1[[#This Row],[Valor total OS]]-Tabla1[[#This Row],[valor total op]]</f>
        <v>-12500</v>
      </c>
    </row>
    <row r="10177" spans="1:23" x14ac:dyDescent="0.3">
      <c r="A10177">
        <v>4599</v>
      </c>
      <c r="B10177" t="s">
        <v>13609</v>
      </c>
      <c r="C10177" t="s">
        <v>124</v>
      </c>
      <c r="D10177" t="s">
        <v>13587</v>
      </c>
      <c r="E10177">
        <v>30</v>
      </c>
      <c r="F10177">
        <v>41180152</v>
      </c>
      <c r="G10177" t="s">
        <v>13610</v>
      </c>
      <c r="H10177" s="6">
        <v>45048</v>
      </c>
      <c r="I10177" s="3">
        <v>1800</v>
      </c>
      <c r="J10177" t="s">
        <v>33</v>
      </c>
      <c r="K10177" t="s">
        <v>13609</v>
      </c>
      <c r="L10177">
        <v>10</v>
      </c>
      <c r="M10177" t="s">
        <v>35</v>
      </c>
      <c r="N10177" s="3">
        <v>3100</v>
      </c>
      <c r="O10177">
        <v>30</v>
      </c>
      <c r="P10177" t="s">
        <v>13589</v>
      </c>
      <c r="Q10177" t="s">
        <v>963</v>
      </c>
      <c r="R10177" t="s">
        <v>61</v>
      </c>
      <c r="S10177" s="3">
        <v>14127620</v>
      </c>
      <c r="T10177" s="3">
        <f>Tabla1[[#This Row],[OS-Valor Unitario]]-Tabla1[[#This Row],[costo_antes_iva]]</f>
        <v>1300</v>
      </c>
      <c r="U10177" s="3">
        <f>Tabla1[[#This Row],[OS-Valor Unitario]]*Tabla1[[#This Row],[OS-Cantidad]]</f>
        <v>93000</v>
      </c>
      <c r="V10177" s="3">
        <f>Tabla1[[#This Row],[costo_antes_iva]]*Tabla1[[#This Row],[OS-Cantidad]]</f>
        <v>54000</v>
      </c>
      <c r="W10177" s="3">
        <f>Tabla1[[#This Row],[Valor total OS]]-Tabla1[[#This Row],[valor total op]]</f>
        <v>39000</v>
      </c>
    </row>
    <row r="10178" spans="1:23" x14ac:dyDescent="0.3">
      <c r="A10178">
        <v>4599</v>
      </c>
      <c r="B10178" t="s">
        <v>13609</v>
      </c>
      <c r="C10178" t="s">
        <v>124</v>
      </c>
      <c r="D10178" t="s">
        <v>13587</v>
      </c>
      <c r="E10178">
        <v>30</v>
      </c>
      <c r="F10178">
        <v>41180152</v>
      </c>
      <c r="G10178" t="s">
        <v>13610</v>
      </c>
      <c r="H10178" s="6">
        <v>45048</v>
      </c>
      <c r="I10178" s="3">
        <v>2800</v>
      </c>
      <c r="J10178" t="s">
        <v>23</v>
      </c>
      <c r="K10178" t="s">
        <v>13609</v>
      </c>
      <c r="L10178">
        <v>10</v>
      </c>
      <c r="M10178" t="s">
        <v>765</v>
      </c>
      <c r="N10178" s="3">
        <v>3000</v>
      </c>
      <c r="O10178">
        <v>30</v>
      </c>
      <c r="P10178" t="s">
        <v>13589</v>
      </c>
      <c r="Q10178" t="s">
        <v>963</v>
      </c>
      <c r="R10178" t="s">
        <v>61</v>
      </c>
      <c r="S10178" s="3">
        <v>14127620</v>
      </c>
      <c r="T10178" s="3">
        <f>Tabla1[[#This Row],[OS-Valor Unitario]]-Tabla1[[#This Row],[costo_antes_iva]]</f>
        <v>200</v>
      </c>
      <c r="U10178" s="3">
        <f>Tabla1[[#This Row],[OS-Valor Unitario]]*Tabla1[[#This Row],[OS-Cantidad]]</f>
        <v>90000</v>
      </c>
      <c r="V10178" s="3">
        <f>Tabla1[[#This Row],[costo_antes_iva]]*Tabla1[[#This Row],[OS-Cantidad]]</f>
        <v>84000</v>
      </c>
      <c r="W10178" s="3">
        <f>Tabla1[[#This Row],[Valor total OS]]-Tabla1[[#This Row],[valor total op]]</f>
        <v>6000</v>
      </c>
    </row>
    <row r="10179" spans="1:23" x14ac:dyDescent="0.3">
      <c r="A10179">
        <v>4598</v>
      </c>
      <c r="B10179" t="s">
        <v>13611</v>
      </c>
      <c r="C10179" t="s">
        <v>174</v>
      </c>
      <c r="D10179" t="s">
        <v>5921</v>
      </c>
      <c r="E10179">
        <v>28</v>
      </c>
      <c r="F10179">
        <v>40878081</v>
      </c>
      <c r="G10179" t="s">
        <v>13612</v>
      </c>
      <c r="H10179" s="6">
        <v>45033</v>
      </c>
      <c r="I10179" s="3">
        <v>8500</v>
      </c>
      <c r="J10179" t="s">
        <v>23</v>
      </c>
      <c r="K10179" t="s">
        <v>13611</v>
      </c>
      <c r="L10179">
        <v>1</v>
      </c>
      <c r="M10179" t="s">
        <v>7808</v>
      </c>
      <c r="N10179" s="3">
        <v>9500</v>
      </c>
      <c r="O10179">
        <v>28</v>
      </c>
      <c r="P10179" t="s">
        <v>13613</v>
      </c>
      <c r="Q10179" t="s">
        <v>963</v>
      </c>
      <c r="R10179" t="s">
        <v>28</v>
      </c>
      <c r="S10179" s="3">
        <v>5566485</v>
      </c>
      <c r="T10179" s="3">
        <f>Tabla1[[#This Row],[OS-Valor Unitario]]-Tabla1[[#This Row],[costo_antes_iva]]</f>
        <v>1000</v>
      </c>
      <c r="U10179" s="3">
        <f>Tabla1[[#This Row],[OS-Valor Unitario]]*Tabla1[[#This Row],[OS-Cantidad]]</f>
        <v>266000</v>
      </c>
      <c r="V10179" s="3">
        <f>Tabla1[[#This Row],[costo_antes_iva]]*Tabla1[[#This Row],[OS-Cantidad]]</f>
        <v>238000</v>
      </c>
      <c r="W10179" s="3">
        <f>Tabla1[[#This Row],[Valor total OS]]-Tabla1[[#This Row],[valor total op]]</f>
        <v>28000</v>
      </c>
    </row>
    <row r="10180" spans="1:23" x14ac:dyDescent="0.3">
      <c r="A10180">
        <v>4598</v>
      </c>
      <c r="B10180" t="s">
        <v>13614</v>
      </c>
      <c r="C10180" t="s">
        <v>174</v>
      </c>
      <c r="D10180" t="s">
        <v>5921</v>
      </c>
      <c r="E10180">
        <v>14</v>
      </c>
      <c r="F10180">
        <v>40878091</v>
      </c>
      <c r="G10180" t="s">
        <v>13615</v>
      </c>
      <c r="H10180" s="6">
        <v>45033</v>
      </c>
      <c r="I10180" s="3">
        <v>8500</v>
      </c>
      <c r="J10180" t="s">
        <v>23</v>
      </c>
      <c r="K10180" t="s">
        <v>13614</v>
      </c>
      <c r="L10180">
        <v>2</v>
      </c>
      <c r="M10180" t="s">
        <v>7808</v>
      </c>
      <c r="N10180" s="3">
        <v>9500</v>
      </c>
      <c r="O10180">
        <v>14</v>
      </c>
      <c r="P10180" t="s">
        <v>13613</v>
      </c>
      <c r="Q10180" t="s">
        <v>963</v>
      </c>
      <c r="R10180" t="s">
        <v>28</v>
      </c>
      <c r="S10180" s="3">
        <v>5566485</v>
      </c>
      <c r="T10180" s="3">
        <f>Tabla1[[#This Row],[OS-Valor Unitario]]-Tabla1[[#This Row],[costo_antes_iva]]</f>
        <v>1000</v>
      </c>
      <c r="U10180" s="3">
        <f>Tabla1[[#This Row],[OS-Valor Unitario]]*Tabla1[[#This Row],[OS-Cantidad]]</f>
        <v>133000</v>
      </c>
      <c r="V10180" s="3">
        <f>Tabla1[[#This Row],[costo_antes_iva]]*Tabla1[[#This Row],[OS-Cantidad]]</f>
        <v>119000</v>
      </c>
      <c r="W10180" s="3">
        <f>Tabla1[[#This Row],[Valor total OS]]-Tabla1[[#This Row],[valor total op]]</f>
        <v>14000</v>
      </c>
    </row>
    <row r="10181" spans="1:23" x14ac:dyDescent="0.3">
      <c r="A10181">
        <v>4598</v>
      </c>
      <c r="B10181" t="s">
        <v>13616</v>
      </c>
      <c r="C10181" t="s">
        <v>216</v>
      </c>
      <c r="D10181" t="s">
        <v>5921</v>
      </c>
      <c r="E10181">
        <v>46</v>
      </c>
      <c r="F10181">
        <v>40878097</v>
      </c>
      <c r="G10181" t="s">
        <v>13617</v>
      </c>
      <c r="H10181" s="6">
        <v>45033</v>
      </c>
      <c r="I10181" s="3">
        <v>8500</v>
      </c>
      <c r="J10181" t="s">
        <v>23</v>
      </c>
      <c r="K10181" t="s">
        <v>13616</v>
      </c>
      <c r="L10181">
        <v>3</v>
      </c>
      <c r="M10181" t="s">
        <v>7808</v>
      </c>
      <c r="N10181" s="3">
        <v>9500</v>
      </c>
      <c r="O10181">
        <v>46</v>
      </c>
      <c r="P10181" t="s">
        <v>13613</v>
      </c>
      <c r="Q10181" t="s">
        <v>963</v>
      </c>
      <c r="R10181" t="s">
        <v>28</v>
      </c>
      <c r="S10181" s="3">
        <v>5566485</v>
      </c>
      <c r="T10181" s="3">
        <f>Tabla1[[#This Row],[OS-Valor Unitario]]-Tabla1[[#This Row],[costo_antes_iva]]</f>
        <v>1000</v>
      </c>
      <c r="U10181" s="3">
        <f>Tabla1[[#This Row],[OS-Valor Unitario]]*Tabla1[[#This Row],[OS-Cantidad]]</f>
        <v>437000</v>
      </c>
      <c r="V10181" s="3">
        <f>Tabla1[[#This Row],[costo_antes_iva]]*Tabla1[[#This Row],[OS-Cantidad]]</f>
        <v>391000</v>
      </c>
      <c r="W10181" s="3">
        <f>Tabla1[[#This Row],[Valor total OS]]-Tabla1[[#This Row],[valor total op]]</f>
        <v>46000</v>
      </c>
    </row>
    <row r="10182" spans="1:23" x14ac:dyDescent="0.3">
      <c r="A10182">
        <v>4598</v>
      </c>
      <c r="B10182" t="s">
        <v>13618</v>
      </c>
      <c r="C10182" t="s">
        <v>216</v>
      </c>
      <c r="D10182" t="s">
        <v>5921</v>
      </c>
      <c r="E10182">
        <v>23</v>
      </c>
      <c r="F10182">
        <v>40878103</v>
      </c>
      <c r="G10182" t="s">
        <v>13619</v>
      </c>
      <c r="H10182" s="6">
        <v>45033</v>
      </c>
      <c r="I10182" s="3">
        <v>8500</v>
      </c>
      <c r="J10182" t="s">
        <v>23</v>
      </c>
      <c r="K10182" t="s">
        <v>13618</v>
      </c>
      <c r="L10182">
        <v>4</v>
      </c>
      <c r="M10182" t="s">
        <v>7808</v>
      </c>
      <c r="N10182" s="3">
        <v>9500</v>
      </c>
      <c r="O10182">
        <v>23</v>
      </c>
      <c r="P10182" t="s">
        <v>13613</v>
      </c>
      <c r="Q10182" t="s">
        <v>963</v>
      </c>
      <c r="R10182" t="s">
        <v>28</v>
      </c>
      <c r="S10182" s="3">
        <v>5566485</v>
      </c>
      <c r="T10182" s="3">
        <f>Tabla1[[#This Row],[OS-Valor Unitario]]-Tabla1[[#This Row],[costo_antes_iva]]</f>
        <v>1000</v>
      </c>
      <c r="U10182" s="3">
        <f>Tabla1[[#This Row],[OS-Valor Unitario]]*Tabla1[[#This Row],[OS-Cantidad]]</f>
        <v>218500</v>
      </c>
      <c r="V10182" s="3">
        <f>Tabla1[[#This Row],[costo_antes_iva]]*Tabla1[[#This Row],[OS-Cantidad]]</f>
        <v>195500</v>
      </c>
      <c r="W10182" s="3">
        <f>Tabla1[[#This Row],[Valor total OS]]-Tabla1[[#This Row],[valor total op]]</f>
        <v>23000</v>
      </c>
    </row>
    <row r="10183" spans="1:23" x14ac:dyDescent="0.3">
      <c r="A10183">
        <v>4597</v>
      </c>
      <c r="B10183" t="s">
        <v>13620</v>
      </c>
      <c r="C10183" t="s">
        <v>193</v>
      </c>
      <c r="D10183" t="s">
        <v>116</v>
      </c>
      <c r="E10183">
        <v>150</v>
      </c>
      <c r="F10183">
        <v>41315021</v>
      </c>
      <c r="G10183" t="s">
        <v>13621</v>
      </c>
      <c r="H10183" s="6">
        <v>45051</v>
      </c>
      <c r="I10183" s="3">
        <v>1000</v>
      </c>
      <c r="J10183" t="s">
        <v>82</v>
      </c>
      <c r="K10183" t="s">
        <v>13620</v>
      </c>
      <c r="L10183">
        <v>1</v>
      </c>
      <c r="M10183" t="s">
        <v>3213</v>
      </c>
      <c r="N10183" s="3">
        <v>1950</v>
      </c>
      <c r="O10183">
        <v>150</v>
      </c>
      <c r="P10183" t="s">
        <v>13622</v>
      </c>
      <c r="Q10183" t="s">
        <v>10544</v>
      </c>
      <c r="R10183" t="s">
        <v>199</v>
      </c>
      <c r="S10183" s="3">
        <v>29094520</v>
      </c>
      <c r="T10183" s="3">
        <f>Tabla1[[#This Row],[OS-Valor Unitario]]-Tabla1[[#This Row],[costo_antes_iva]]</f>
        <v>950</v>
      </c>
      <c r="U10183" s="3">
        <f>Tabla1[[#This Row],[OS-Valor Unitario]]*Tabla1[[#This Row],[OS-Cantidad]]</f>
        <v>292500</v>
      </c>
      <c r="V10183" s="3">
        <f>Tabla1[[#This Row],[costo_antes_iva]]*Tabla1[[#This Row],[OS-Cantidad]]</f>
        <v>150000</v>
      </c>
      <c r="W10183" s="3">
        <f>Tabla1[[#This Row],[Valor total OS]]-Tabla1[[#This Row],[valor total op]]</f>
        <v>142500</v>
      </c>
    </row>
    <row r="10184" spans="1:23" x14ac:dyDescent="0.3">
      <c r="A10184">
        <v>4597</v>
      </c>
      <c r="B10184" t="s">
        <v>13620</v>
      </c>
      <c r="C10184" t="s">
        <v>193</v>
      </c>
      <c r="D10184" t="s">
        <v>116</v>
      </c>
      <c r="E10184">
        <v>150</v>
      </c>
      <c r="F10184">
        <v>41315021</v>
      </c>
      <c r="G10184" t="s">
        <v>13621</v>
      </c>
      <c r="H10184" s="6">
        <v>45051</v>
      </c>
      <c r="I10184" s="3">
        <v>900</v>
      </c>
      <c r="J10184" t="s">
        <v>82</v>
      </c>
      <c r="K10184" t="s">
        <v>13620</v>
      </c>
      <c r="L10184">
        <v>1</v>
      </c>
      <c r="M10184" t="s">
        <v>3213</v>
      </c>
      <c r="N10184" s="3">
        <v>1950</v>
      </c>
      <c r="O10184">
        <v>150</v>
      </c>
      <c r="P10184" t="s">
        <v>13622</v>
      </c>
      <c r="Q10184" t="s">
        <v>10544</v>
      </c>
      <c r="R10184" t="s">
        <v>199</v>
      </c>
      <c r="S10184" s="3">
        <v>29094520</v>
      </c>
      <c r="T10184" s="3">
        <f>Tabla1[[#This Row],[OS-Valor Unitario]]-Tabla1[[#This Row],[costo_antes_iva]]</f>
        <v>1050</v>
      </c>
      <c r="U10184" s="3">
        <f>Tabla1[[#This Row],[OS-Valor Unitario]]*Tabla1[[#This Row],[OS-Cantidad]]</f>
        <v>292500</v>
      </c>
      <c r="V10184" s="3">
        <f>Tabla1[[#This Row],[costo_antes_iva]]*Tabla1[[#This Row],[OS-Cantidad]]</f>
        <v>135000</v>
      </c>
      <c r="W10184" s="3">
        <f>Tabla1[[#This Row],[Valor total OS]]-Tabla1[[#This Row],[valor total op]]</f>
        <v>157500</v>
      </c>
    </row>
    <row r="10185" spans="1:23" x14ac:dyDescent="0.3">
      <c r="A10185">
        <v>4597</v>
      </c>
      <c r="B10185" t="s">
        <v>13620</v>
      </c>
      <c r="C10185" t="s">
        <v>193</v>
      </c>
      <c r="D10185" t="s">
        <v>116</v>
      </c>
      <c r="E10185">
        <v>150</v>
      </c>
      <c r="F10185">
        <v>41315021</v>
      </c>
      <c r="G10185" t="s">
        <v>13621</v>
      </c>
      <c r="H10185" s="6">
        <v>45051</v>
      </c>
      <c r="I10185" s="3">
        <v>1100</v>
      </c>
      <c r="J10185" t="s">
        <v>82</v>
      </c>
      <c r="K10185" t="s">
        <v>13620</v>
      </c>
      <c r="L10185">
        <v>1</v>
      </c>
      <c r="M10185" t="s">
        <v>3213</v>
      </c>
      <c r="N10185" s="3">
        <v>1950</v>
      </c>
      <c r="O10185">
        <v>150</v>
      </c>
      <c r="P10185" t="s">
        <v>13622</v>
      </c>
      <c r="Q10185" t="s">
        <v>10544</v>
      </c>
      <c r="R10185" t="s">
        <v>199</v>
      </c>
      <c r="S10185" s="3">
        <v>29094520</v>
      </c>
      <c r="T10185" s="3">
        <f>Tabla1[[#This Row],[OS-Valor Unitario]]-Tabla1[[#This Row],[costo_antes_iva]]</f>
        <v>850</v>
      </c>
      <c r="U10185" s="3">
        <f>Tabla1[[#This Row],[OS-Valor Unitario]]*Tabla1[[#This Row],[OS-Cantidad]]</f>
        <v>292500</v>
      </c>
      <c r="V10185" s="3">
        <f>Tabla1[[#This Row],[costo_antes_iva]]*Tabla1[[#This Row],[OS-Cantidad]]</f>
        <v>165000</v>
      </c>
      <c r="W10185" s="3">
        <f>Tabla1[[#This Row],[Valor total OS]]-Tabla1[[#This Row],[valor total op]]</f>
        <v>127500</v>
      </c>
    </row>
    <row r="10186" spans="1:23" x14ac:dyDescent="0.3">
      <c r="A10186">
        <v>4597</v>
      </c>
      <c r="B10186" t="s">
        <v>13620</v>
      </c>
      <c r="C10186" t="s">
        <v>193</v>
      </c>
      <c r="D10186" t="s">
        <v>116</v>
      </c>
      <c r="E10186">
        <v>150</v>
      </c>
      <c r="F10186">
        <v>41315021</v>
      </c>
      <c r="G10186" t="s">
        <v>13621</v>
      </c>
      <c r="H10186" s="6">
        <v>45051</v>
      </c>
      <c r="I10186" s="3">
        <v>4900</v>
      </c>
      <c r="J10186" t="s">
        <v>1309</v>
      </c>
      <c r="K10186" t="s">
        <v>13620</v>
      </c>
      <c r="L10186">
        <v>1</v>
      </c>
      <c r="M10186" t="s">
        <v>303</v>
      </c>
      <c r="N10186" s="3">
        <v>5700</v>
      </c>
      <c r="O10186">
        <v>150</v>
      </c>
      <c r="P10186" t="s">
        <v>13622</v>
      </c>
      <c r="Q10186" t="s">
        <v>10544</v>
      </c>
      <c r="R10186" t="s">
        <v>199</v>
      </c>
      <c r="S10186" s="3">
        <v>29094520</v>
      </c>
      <c r="T10186" s="3">
        <f>Tabla1[[#This Row],[OS-Valor Unitario]]-Tabla1[[#This Row],[costo_antes_iva]]</f>
        <v>800</v>
      </c>
      <c r="U10186" s="3">
        <f>Tabla1[[#This Row],[OS-Valor Unitario]]*Tabla1[[#This Row],[OS-Cantidad]]</f>
        <v>855000</v>
      </c>
      <c r="V10186" s="3">
        <f>Tabla1[[#This Row],[costo_antes_iva]]*Tabla1[[#This Row],[OS-Cantidad]]</f>
        <v>735000</v>
      </c>
      <c r="W10186" s="3">
        <f>Tabla1[[#This Row],[Valor total OS]]-Tabla1[[#This Row],[valor total op]]</f>
        <v>120000</v>
      </c>
    </row>
    <row r="10187" spans="1:23" x14ac:dyDescent="0.3">
      <c r="A10187">
        <v>4597</v>
      </c>
      <c r="B10187" t="s">
        <v>13623</v>
      </c>
      <c r="C10187" t="s">
        <v>696</v>
      </c>
      <c r="D10187" t="s">
        <v>116</v>
      </c>
      <c r="E10187">
        <v>200</v>
      </c>
      <c r="F10187">
        <v>41315027</v>
      </c>
      <c r="G10187" t="s">
        <v>13624</v>
      </c>
      <c r="H10187" s="6">
        <v>45051</v>
      </c>
      <c r="I10187" s="3">
        <v>1000</v>
      </c>
      <c r="J10187" t="s">
        <v>33</v>
      </c>
      <c r="K10187" t="s">
        <v>13623</v>
      </c>
      <c r="L10187">
        <v>2</v>
      </c>
      <c r="M10187" t="s">
        <v>35</v>
      </c>
      <c r="N10187" s="3">
        <v>1000</v>
      </c>
      <c r="O10187">
        <v>200</v>
      </c>
      <c r="P10187" t="s">
        <v>13622</v>
      </c>
      <c r="Q10187" t="s">
        <v>10544</v>
      </c>
      <c r="R10187" t="s">
        <v>389</v>
      </c>
      <c r="S10187" s="3">
        <v>29094520</v>
      </c>
      <c r="T10187" s="3">
        <f>Tabla1[[#This Row],[OS-Valor Unitario]]-Tabla1[[#This Row],[costo_antes_iva]]</f>
        <v>0</v>
      </c>
      <c r="U10187" s="3">
        <f>Tabla1[[#This Row],[OS-Valor Unitario]]*Tabla1[[#This Row],[OS-Cantidad]]</f>
        <v>200000</v>
      </c>
      <c r="V10187" s="3">
        <f>Tabla1[[#This Row],[costo_antes_iva]]*Tabla1[[#This Row],[OS-Cantidad]]</f>
        <v>200000</v>
      </c>
      <c r="W10187" s="3">
        <f>Tabla1[[#This Row],[Valor total OS]]-Tabla1[[#This Row],[valor total op]]</f>
        <v>0</v>
      </c>
    </row>
    <row r="10188" spans="1:23" x14ac:dyDescent="0.3">
      <c r="A10188">
        <v>4597</v>
      </c>
      <c r="B10188" t="s">
        <v>13623</v>
      </c>
      <c r="C10188" t="s">
        <v>696</v>
      </c>
      <c r="D10188" t="s">
        <v>116</v>
      </c>
      <c r="E10188">
        <v>200</v>
      </c>
      <c r="F10188">
        <v>41315027</v>
      </c>
      <c r="G10188" t="s">
        <v>13624</v>
      </c>
      <c r="H10188" s="6">
        <v>45051</v>
      </c>
      <c r="I10188" s="3">
        <v>800</v>
      </c>
      <c r="J10188" t="s">
        <v>33</v>
      </c>
      <c r="K10188" t="s">
        <v>13623</v>
      </c>
      <c r="L10188">
        <v>2</v>
      </c>
      <c r="M10188" t="s">
        <v>35</v>
      </c>
      <c r="N10188" s="3">
        <v>1000</v>
      </c>
      <c r="O10188">
        <v>200</v>
      </c>
      <c r="P10188" t="s">
        <v>13622</v>
      </c>
      <c r="Q10188" t="s">
        <v>10544</v>
      </c>
      <c r="R10188" t="s">
        <v>389</v>
      </c>
      <c r="S10188" s="3">
        <v>29094520</v>
      </c>
      <c r="T10188" s="3">
        <f>Tabla1[[#This Row],[OS-Valor Unitario]]-Tabla1[[#This Row],[costo_antes_iva]]</f>
        <v>200</v>
      </c>
      <c r="U10188" s="3">
        <f>Tabla1[[#This Row],[OS-Valor Unitario]]*Tabla1[[#This Row],[OS-Cantidad]]</f>
        <v>200000</v>
      </c>
      <c r="V10188" s="3">
        <f>Tabla1[[#This Row],[costo_antes_iva]]*Tabla1[[#This Row],[OS-Cantidad]]</f>
        <v>160000</v>
      </c>
      <c r="W10188" s="3">
        <f>Tabla1[[#This Row],[Valor total OS]]-Tabla1[[#This Row],[valor total op]]</f>
        <v>40000</v>
      </c>
    </row>
    <row r="10189" spans="1:23" x14ac:dyDescent="0.3">
      <c r="A10189">
        <v>4597</v>
      </c>
      <c r="B10189" t="s">
        <v>13623</v>
      </c>
      <c r="C10189" t="s">
        <v>696</v>
      </c>
      <c r="D10189" t="s">
        <v>116</v>
      </c>
      <c r="E10189">
        <v>200</v>
      </c>
      <c r="F10189">
        <v>41315027</v>
      </c>
      <c r="G10189" t="s">
        <v>13624</v>
      </c>
      <c r="H10189" s="6">
        <v>45051</v>
      </c>
      <c r="I10189" s="3">
        <v>2600</v>
      </c>
      <c r="J10189" t="s">
        <v>1309</v>
      </c>
      <c r="K10189" t="s">
        <v>13623</v>
      </c>
      <c r="L10189">
        <v>2</v>
      </c>
      <c r="M10189" t="s">
        <v>191</v>
      </c>
      <c r="N10189" s="3">
        <v>6000</v>
      </c>
      <c r="O10189">
        <v>200</v>
      </c>
      <c r="P10189" t="s">
        <v>13622</v>
      </c>
      <c r="Q10189" t="s">
        <v>10544</v>
      </c>
      <c r="R10189" t="s">
        <v>389</v>
      </c>
      <c r="S10189" s="3">
        <v>29094520</v>
      </c>
      <c r="T10189" s="3">
        <f>Tabla1[[#This Row],[OS-Valor Unitario]]-Tabla1[[#This Row],[costo_antes_iva]]</f>
        <v>3400</v>
      </c>
      <c r="U10189" s="3">
        <f>Tabla1[[#This Row],[OS-Valor Unitario]]*Tabla1[[#This Row],[OS-Cantidad]]</f>
        <v>1200000</v>
      </c>
      <c r="V10189" s="3">
        <f>Tabla1[[#This Row],[costo_antes_iva]]*Tabla1[[#This Row],[OS-Cantidad]]</f>
        <v>520000</v>
      </c>
      <c r="W10189" s="3">
        <f>Tabla1[[#This Row],[Valor total OS]]-Tabla1[[#This Row],[valor total op]]</f>
        <v>680000</v>
      </c>
    </row>
    <row r="10190" spans="1:23" x14ac:dyDescent="0.3">
      <c r="A10190">
        <v>4597</v>
      </c>
      <c r="B10190" t="s">
        <v>13625</v>
      </c>
      <c r="C10190" t="s">
        <v>513</v>
      </c>
      <c r="D10190" t="s">
        <v>116</v>
      </c>
      <c r="E10190">
        <v>860</v>
      </c>
      <c r="F10190">
        <v>41315034</v>
      </c>
      <c r="G10190" t="s">
        <v>13626</v>
      </c>
      <c r="H10190" s="6">
        <v>45051</v>
      </c>
      <c r="I10190" s="3">
        <v>950</v>
      </c>
      <c r="J10190" t="s">
        <v>33</v>
      </c>
      <c r="K10190" t="s">
        <v>13625</v>
      </c>
      <c r="L10190">
        <v>3</v>
      </c>
      <c r="M10190" t="s">
        <v>5723</v>
      </c>
      <c r="N10190" s="3">
        <v>1200</v>
      </c>
      <c r="O10190">
        <v>860</v>
      </c>
      <c r="P10190" t="s">
        <v>13622</v>
      </c>
      <c r="Q10190" t="s">
        <v>10544</v>
      </c>
      <c r="R10190" t="s">
        <v>485</v>
      </c>
      <c r="S10190" s="3">
        <v>29094520</v>
      </c>
      <c r="T10190" s="3">
        <f>Tabla1[[#This Row],[OS-Valor Unitario]]-Tabla1[[#This Row],[costo_antes_iva]]</f>
        <v>250</v>
      </c>
      <c r="U10190" s="3">
        <f>Tabla1[[#This Row],[OS-Valor Unitario]]*Tabla1[[#This Row],[OS-Cantidad]]</f>
        <v>1032000</v>
      </c>
      <c r="V10190" s="3">
        <f>Tabla1[[#This Row],[costo_antes_iva]]*Tabla1[[#This Row],[OS-Cantidad]]</f>
        <v>817000</v>
      </c>
      <c r="W10190" s="3">
        <f>Tabla1[[#This Row],[Valor total OS]]-Tabla1[[#This Row],[valor total op]]</f>
        <v>215000</v>
      </c>
    </row>
    <row r="10191" spans="1:23" x14ac:dyDescent="0.3">
      <c r="A10191">
        <v>4597</v>
      </c>
      <c r="B10191" t="s">
        <v>13625</v>
      </c>
      <c r="C10191" t="s">
        <v>513</v>
      </c>
      <c r="D10191" t="s">
        <v>116</v>
      </c>
      <c r="E10191">
        <v>860</v>
      </c>
      <c r="F10191">
        <v>41315034</v>
      </c>
      <c r="G10191" t="s">
        <v>13626</v>
      </c>
      <c r="H10191" s="6">
        <v>45051</v>
      </c>
      <c r="I10191" s="3">
        <v>1000</v>
      </c>
      <c r="J10191" t="s">
        <v>82</v>
      </c>
      <c r="K10191" t="s">
        <v>13625</v>
      </c>
      <c r="L10191">
        <v>3</v>
      </c>
      <c r="M10191" t="s">
        <v>3213</v>
      </c>
      <c r="N10191" s="3">
        <v>2000</v>
      </c>
      <c r="O10191">
        <v>860</v>
      </c>
      <c r="P10191" t="s">
        <v>13622</v>
      </c>
      <c r="Q10191" t="s">
        <v>10544</v>
      </c>
      <c r="R10191" t="s">
        <v>485</v>
      </c>
      <c r="S10191" s="3">
        <v>29094520</v>
      </c>
      <c r="T10191" s="3">
        <f>Tabla1[[#This Row],[OS-Valor Unitario]]-Tabla1[[#This Row],[costo_antes_iva]]</f>
        <v>1000</v>
      </c>
      <c r="U10191" s="3">
        <f>Tabla1[[#This Row],[OS-Valor Unitario]]*Tabla1[[#This Row],[OS-Cantidad]]</f>
        <v>1720000</v>
      </c>
      <c r="V10191" s="3">
        <f>Tabla1[[#This Row],[costo_antes_iva]]*Tabla1[[#This Row],[OS-Cantidad]]</f>
        <v>860000</v>
      </c>
      <c r="W10191" s="3">
        <f>Tabla1[[#This Row],[Valor total OS]]-Tabla1[[#This Row],[valor total op]]</f>
        <v>860000</v>
      </c>
    </row>
    <row r="10192" spans="1:23" x14ac:dyDescent="0.3">
      <c r="A10192">
        <v>4597</v>
      </c>
      <c r="B10192" t="s">
        <v>13625</v>
      </c>
      <c r="C10192" t="s">
        <v>513</v>
      </c>
      <c r="D10192" t="s">
        <v>116</v>
      </c>
      <c r="E10192">
        <v>860</v>
      </c>
      <c r="F10192">
        <v>41315034</v>
      </c>
      <c r="G10192" t="s">
        <v>13626</v>
      </c>
      <c r="H10192" s="6">
        <v>45051</v>
      </c>
      <c r="I10192" s="3">
        <v>2600</v>
      </c>
      <c r="J10192" t="s">
        <v>1309</v>
      </c>
      <c r="K10192" t="s">
        <v>13625</v>
      </c>
      <c r="L10192">
        <v>3</v>
      </c>
      <c r="M10192" t="s">
        <v>1504</v>
      </c>
      <c r="N10192" s="3">
        <v>2900</v>
      </c>
      <c r="O10192">
        <v>461</v>
      </c>
      <c r="P10192" t="s">
        <v>13622</v>
      </c>
      <c r="Q10192" t="s">
        <v>10544</v>
      </c>
      <c r="R10192" t="s">
        <v>485</v>
      </c>
      <c r="S10192" s="3">
        <v>29094520</v>
      </c>
      <c r="T10192" s="3">
        <f>Tabla1[[#This Row],[OS-Valor Unitario]]-Tabla1[[#This Row],[costo_antes_iva]]</f>
        <v>300</v>
      </c>
      <c r="U10192" s="3">
        <f>Tabla1[[#This Row],[OS-Valor Unitario]]*Tabla1[[#This Row],[OS-Cantidad]]</f>
        <v>1336900</v>
      </c>
      <c r="V10192" s="3">
        <f>Tabla1[[#This Row],[costo_antes_iva]]*Tabla1[[#This Row],[OS-Cantidad]]</f>
        <v>1198600</v>
      </c>
      <c r="W10192" s="3">
        <f>Tabla1[[#This Row],[Valor total OS]]-Tabla1[[#This Row],[valor total op]]</f>
        <v>138300</v>
      </c>
    </row>
    <row r="10193" spans="1:23" x14ac:dyDescent="0.3">
      <c r="A10193">
        <v>4597</v>
      </c>
      <c r="B10193" t="s">
        <v>13625</v>
      </c>
      <c r="C10193" t="s">
        <v>513</v>
      </c>
      <c r="D10193" t="s">
        <v>116</v>
      </c>
      <c r="E10193">
        <v>860</v>
      </c>
      <c r="F10193">
        <v>41315034</v>
      </c>
      <c r="G10193" t="s">
        <v>13626</v>
      </c>
      <c r="H10193" s="6">
        <v>45051</v>
      </c>
      <c r="I10193" s="3">
        <v>2600</v>
      </c>
      <c r="J10193" t="s">
        <v>1309</v>
      </c>
      <c r="K10193" t="s">
        <v>13625</v>
      </c>
      <c r="L10193">
        <v>3</v>
      </c>
      <c r="M10193" t="s">
        <v>13291</v>
      </c>
      <c r="N10193" s="3">
        <v>2900</v>
      </c>
      <c r="O10193">
        <v>380</v>
      </c>
      <c r="P10193" t="s">
        <v>13622</v>
      </c>
      <c r="Q10193" t="s">
        <v>10544</v>
      </c>
      <c r="R10193" t="s">
        <v>485</v>
      </c>
      <c r="S10193" s="3">
        <v>29094520</v>
      </c>
      <c r="T10193" s="3">
        <f>Tabla1[[#This Row],[OS-Valor Unitario]]-Tabla1[[#This Row],[costo_antes_iva]]</f>
        <v>300</v>
      </c>
      <c r="U10193" s="3">
        <f>Tabla1[[#This Row],[OS-Valor Unitario]]*Tabla1[[#This Row],[OS-Cantidad]]</f>
        <v>1102000</v>
      </c>
      <c r="V10193" s="3">
        <f>Tabla1[[#This Row],[costo_antes_iva]]*Tabla1[[#This Row],[OS-Cantidad]]</f>
        <v>988000</v>
      </c>
      <c r="W10193" s="3">
        <f>Tabla1[[#This Row],[Valor total OS]]-Tabla1[[#This Row],[valor total op]]</f>
        <v>114000</v>
      </c>
    </row>
    <row r="10194" spans="1:23" x14ac:dyDescent="0.3">
      <c r="A10194">
        <v>4596</v>
      </c>
      <c r="B10194" t="s">
        <v>13627</v>
      </c>
      <c r="C10194" t="s">
        <v>66</v>
      </c>
      <c r="D10194" t="s">
        <v>5921</v>
      </c>
      <c r="E10194">
        <v>232</v>
      </c>
      <c r="F10194">
        <v>40720601</v>
      </c>
      <c r="G10194" t="s">
        <v>13628</v>
      </c>
      <c r="H10194" s="6">
        <v>45028</v>
      </c>
      <c r="I10194" s="3">
        <v>1500</v>
      </c>
      <c r="J10194" t="s">
        <v>82</v>
      </c>
      <c r="K10194" t="s">
        <v>13627</v>
      </c>
      <c r="L10194">
        <v>1</v>
      </c>
      <c r="M10194" t="s">
        <v>12842</v>
      </c>
      <c r="N10194" s="3">
        <v>3200</v>
      </c>
      <c r="O10194">
        <v>239</v>
      </c>
      <c r="P10194" t="s">
        <v>13629</v>
      </c>
      <c r="Q10194" t="s">
        <v>963</v>
      </c>
      <c r="R10194" t="s">
        <v>72</v>
      </c>
      <c r="S10194" s="3">
        <v>63220000</v>
      </c>
      <c r="T10194" s="3">
        <f>Tabla1[[#This Row],[OS-Valor Unitario]]-Tabla1[[#This Row],[costo_antes_iva]]</f>
        <v>1700</v>
      </c>
      <c r="U10194" s="3">
        <f>Tabla1[[#This Row],[OS-Valor Unitario]]*Tabla1[[#This Row],[OS-Cantidad]]</f>
        <v>764800</v>
      </c>
      <c r="V10194" s="3">
        <f>Tabla1[[#This Row],[costo_antes_iva]]*Tabla1[[#This Row],[OS-Cantidad]]</f>
        <v>358500</v>
      </c>
      <c r="W10194" s="3">
        <f>Tabla1[[#This Row],[Valor total OS]]-Tabla1[[#This Row],[valor total op]]</f>
        <v>406300</v>
      </c>
    </row>
    <row r="10195" spans="1:23" x14ac:dyDescent="0.3">
      <c r="A10195">
        <v>4596</v>
      </c>
      <c r="B10195" t="s">
        <v>13627</v>
      </c>
      <c r="C10195" t="s">
        <v>66</v>
      </c>
      <c r="D10195" t="s">
        <v>5921</v>
      </c>
      <c r="E10195">
        <v>232</v>
      </c>
      <c r="F10195">
        <v>40720601</v>
      </c>
      <c r="G10195" t="s">
        <v>13628</v>
      </c>
      <c r="H10195" s="6">
        <v>45028</v>
      </c>
      <c r="I10195" s="3">
        <v>9500</v>
      </c>
      <c r="J10195" t="s">
        <v>23</v>
      </c>
      <c r="K10195" t="s">
        <v>13627</v>
      </c>
      <c r="L10195">
        <v>1</v>
      </c>
      <c r="M10195" t="s">
        <v>10860</v>
      </c>
      <c r="N10195" s="3">
        <v>8200</v>
      </c>
      <c r="O10195">
        <v>232</v>
      </c>
      <c r="P10195" t="s">
        <v>13629</v>
      </c>
      <c r="Q10195" t="s">
        <v>963</v>
      </c>
      <c r="R10195" t="s">
        <v>72</v>
      </c>
      <c r="S10195" s="3">
        <v>63220000</v>
      </c>
      <c r="T10195" s="3">
        <f>Tabla1[[#This Row],[OS-Valor Unitario]]-Tabla1[[#This Row],[costo_antes_iva]]</f>
        <v>-1300</v>
      </c>
      <c r="U10195" s="3">
        <f>Tabla1[[#This Row],[OS-Valor Unitario]]*Tabla1[[#This Row],[OS-Cantidad]]</f>
        <v>1902400</v>
      </c>
      <c r="V10195" s="3">
        <f>Tabla1[[#This Row],[costo_antes_iva]]*Tabla1[[#This Row],[OS-Cantidad]]</f>
        <v>2204000</v>
      </c>
      <c r="W10195" s="3">
        <f>Tabla1[[#This Row],[Valor total OS]]-Tabla1[[#This Row],[valor total op]]</f>
        <v>-301600</v>
      </c>
    </row>
    <row r="10196" spans="1:23" x14ac:dyDescent="0.3">
      <c r="A10196">
        <v>4596</v>
      </c>
      <c r="B10196" t="s">
        <v>13627</v>
      </c>
      <c r="C10196" t="s">
        <v>66</v>
      </c>
      <c r="D10196" t="s">
        <v>5921</v>
      </c>
      <c r="E10196">
        <v>232</v>
      </c>
      <c r="F10196">
        <v>40720651</v>
      </c>
      <c r="G10196" t="s">
        <v>13628</v>
      </c>
      <c r="H10196" s="6">
        <v>45028</v>
      </c>
      <c r="I10196" s="3">
        <v>1500</v>
      </c>
      <c r="J10196" t="s">
        <v>82</v>
      </c>
      <c r="K10196" t="s">
        <v>13627</v>
      </c>
      <c r="L10196">
        <v>1</v>
      </c>
      <c r="M10196" t="s">
        <v>12842</v>
      </c>
      <c r="N10196" s="3">
        <v>3200</v>
      </c>
      <c r="O10196">
        <v>239</v>
      </c>
      <c r="P10196" t="s">
        <v>13629</v>
      </c>
      <c r="Q10196" t="s">
        <v>963</v>
      </c>
      <c r="R10196" t="s">
        <v>72</v>
      </c>
      <c r="S10196" s="3">
        <v>63220000</v>
      </c>
      <c r="T10196" s="3">
        <f>Tabla1[[#This Row],[OS-Valor Unitario]]-Tabla1[[#This Row],[costo_antes_iva]]</f>
        <v>1700</v>
      </c>
      <c r="U10196" s="3">
        <f>Tabla1[[#This Row],[OS-Valor Unitario]]*Tabla1[[#This Row],[OS-Cantidad]]</f>
        <v>764800</v>
      </c>
      <c r="V10196" s="3">
        <f>Tabla1[[#This Row],[costo_antes_iva]]*Tabla1[[#This Row],[OS-Cantidad]]</f>
        <v>358500</v>
      </c>
      <c r="W10196" s="3">
        <f>Tabla1[[#This Row],[Valor total OS]]-Tabla1[[#This Row],[valor total op]]</f>
        <v>406300</v>
      </c>
    </row>
    <row r="10197" spans="1:23" x14ac:dyDescent="0.3">
      <c r="A10197">
        <v>4596</v>
      </c>
      <c r="B10197" t="s">
        <v>13627</v>
      </c>
      <c r="C10197" t="s">
        <v>66</v>
      </c>
      <c r="D10197" t="s">
        <v>5921</v>
      </c>
      <c r="E10197">
        <v>232</v>
      </c>
      <c r="F10197">
        <v>40720651</v>
      </c>
      <c r="G10197" t="s">
        <v>13628</v>
      </c>
      <c r="H10197" s="6">
        <v>45028</v>
      </c>
      <c r="I10197" s="3">
        <v>9500</v>
      </c>
      <c r="J10197" t="s">
        <v>23</v>
      </c>
      <c r="K10197" t="s">
        <v>13627</v>
      </c>
      <c r="L10197">
        <v>1</v>
      </c>
      <c r="M10197" t="s">
        <v>10860</v>
      </c>
      <c r="N10197" s="3">
        <v>8200</v>
      </c>
      <c r="O10197">
        <v>232</v>
      </c>
      <c r="P10197" t="s">
        <v>13629</v>
      </c>
      <c r="Q10197" t="s">
        <v>963</v>
      </c>
      <c r="R10197" t="s">
        <v>72</v>
      </c>
      <c r="S10197" s="3">
        <v>63220000</v>
      </c>
      <c r="T10197" s="3">
        <f>Tabla1[[#This Row],[OS-Valor Unitario]]-Tabla1[[#This Row],[costo_antes_iva]]</f>
        <v>-1300</v>
      </c>
      <c r="U10197" s="3">
        <f>Tabla1[[#This Row],[OS-Valor Unitario]]*Tabla1[[#This Row],[OS-Cantidad]]</f>
        <v>1902400</v>
      </c>
      <c r="V10197" s="3">
        <f>Tabla1[[#This Row],[costo_antes_iva]]*Tabla1[[#This Row],[OS-Cantidad]]</f>
        <v>2204000</v>
      </c>
      <c r="W10197" s="3">
        <f>Tabla1[[#This Row],[Valor total OS]]-Tabla1[[#This Row],[valor total op]]</f>
        <v>-301600</v>
      </c>
    </row>
    <row r="10198" spans="1:23" x14ac:dyDescent="0.3">
      <c r="A10198">
        <v>4596</v>
      </c>
      <c r="B10198" t="s">
        <v>13630</v>
      </c>
      <c r="C10198" t="s">
        <v>66</v>
      </c>
      <c r="D10198" t="s">
        <v>5921</v>
      </c>
      <c r="E10198">
        <v>232</v>
      </c>
      <c r="F10198">
        <v>40720601</v>
      </c>
      <c r="G10198" t="s">
        <v>13628</v>
      </c>
      <c r="H10198" s="6">
        <v>45028</v>
      </c>
      <c r="I10198" s="3">
        <v>1500</v>
      </c>
      <c r="J10198" t="s">
        <v>82</v>
      </c>
      <c r="K10198" t="s">
        <v>13630</v>
      </c>
      <c r="L10198">
        <v>2</v>
      </c>
      <c r="M10198" t="s">
        <v>12842</v>
      </c>
      <c r="N10198" s="3">
        <v>3200</v>
      </c>
      <c r="O10198">
        <v>232</v>
      </c>
      <c r="P10198" t="s">
        <v>13629</v>
      </c>
      <c r="Q10198" t="s">
        <v>963</v>
      </c>
      <c r="R10198" t="s">
        <v>72</v>
      </c>
      <c r="S10198" s="3">
        <v>63220000</v>
      </c>
      <c r="T10198" s="3">
        <f>Tabla1[[#This Row],[OS-Valor Unitario]]-Tabla1[[#This Row],[costo_antes_iva]]</f>
        <v>1700</v>
      </c>
      <c r="U10198" s="3">
        <f>Tabla1[[#This Row],[OS-Valor Unitario]]*Tabla1[[#This Row],[OS-Cantidad]]</f>
        <v>742400</v>
      </c>
      <c r="V10198" s="3">
        <f>Tabla1[[#This Row],[costo_antes_iva]]*Tabla1[[#This Row],[OS-Cantidad]]</f>
        <v>348000</v>
      </c>
      <c r="W10198" s="3">
        <f>Tabla1[[#This Row],[Valor total OS]]-Tabla1[[#This Row],[valor total op]]</f>
        <v>394400</v>
      </c>
    </row>
    <row r="10199" spans="1:23" x14ac:dyDescent="0.3">
      <c r="A10199">
        <v>4596</v>
      </c>
      <c r="B10199" t="s">
        <v>13630</v>
      </c>
      <c r="C10199" t="s">
        <v>66</v>
      </c>
      <c r="D10199" t="s">
        <v>5921</v>
      </c>
      <c r="E10199">
        <v>232</v>
      </c>
      <c r="F10199">
        <v>40720601</v>
      </c>
      <c r="G10199" t="s">
        <v>13628</v>
      </c>
      <c r="H10199" s="6">
        <v>45028</v>
      </c>
      <c r="I10199" s="3">
        <v>9500</v>
      </c>
      <c r="J10199" t="s">
        <v>23</v>
      </c>
      <c r="K10199" t="s">
        <v>13630</v>
      </c>
      <c r="L10199">
        <v>2</v>
      </c>
      <c r="M10199" t="s">
        <v>10860</v>
      </c>
      <c r="N10199" s="3">
        <v>8200</v>
      </c>
      <c r="O10199">
        <v>232</v>
      </c>
      <c r="P10199" t="s">
        <v>13629</v>
      </c>
      <c r="Q10199" t="s">
        <v>963</v>
      </c>
      <c r="R10199" t="s">
        <v>72</v>
      </c>
      <c r="S10199" s="3">
        <v>63220000</v>
      </c>
      <c r="T10199" s="3">
        <f>Tabla1[[#This Row],[OS-Valor Unitario]]-Tabla1[[#This Row],[costo_antes_iva]]</f>
        <v>-1300</v>
      </c>
      <c r="U10199" s="3">
        <f>Tabla1[[#This Row],[OS-Valor Unitario]]*Tabla1[[#This Row],[OS-Cantidad]]</f>
        <v>1902400</v>
      </c>
      <c r="V10199" s="3">
        <f>Tabla1[[#This Row],[costo_antes_iva]]*Tabla1[[#This Row],[OS-Cantidad]]</f>
        <v>2204000</v>
      </c>
      <c r="W10199" s="3">
        <f>Tabla1[[#This Row],[Valor total OS]]-Tabla1[[#This Row],[valor total op]]</f>
        <v>-301600</v>
      </c>
    </row>
    <row r="10200" spans="1:23" x14ac:dyDescent="0.3">
      <c r="A10200">
        <v>4596</v>
      </c>
      <c r="B10200" t="s">
        <v>13630</v>
      </c>
      <c r="C10200" t="s">
        <v>66</v>
      </c>
      <c r="D10200" t="s">
        <v>5921</v>
      </c>
      <c r="E10200">
        <v>232</v>
      </c>
      <c r="F10200">
        <v>40720651</v>
      </c>
      <c r="G10200" t="s">
        <v>13628</v>
      </c>
      <c r="H10200" s="6">
        <v>45028</v>
      </c>
      <c r="I10200" s="3">
        <v>1500</v>
      </c>
      <c r="J10200" t="s">
        <v>82</v>
      </c>
      <c r="K10200" t="s">
        <v>13630</v>
      </c>
      <c r="L10200">
        <v>2</v>
      </c>
      <c r="M10200" t="s">
        <v>12842</v>
      </c>
      <c r="N10200" s="3">
        <v>3200</v>
      </c>
      <c r="O10200">
        <v>232</v>
      </c>
      <c r="P10200" t="s">
        <v>13629</v>
      </c>
      <c r="Q10200" t="s">
        <v>963</v>
      </c>
      <c r="R10200" t="s">
        <v>72</v>
      </c>
      <c r="S10200" s="3">
        <v>63220000</v>
      </c>
      <c r="T10200" s="3">
        <f>Tabla1[[#This Row],[OS-Valor Unitario]]-Tabla1[[#This Row],[costo_antes_iva]]</f>
        <v>1700</v>
      </c>
      <c r="U10200" s="3">
        <f>Tabla1[[#This Row],[OS-Valor Unitario]]*Tabla1[[#This Row],[OS-Cantidad]]</f>
        <v>742400</v>
      </c>
      <c r="V10200" s="3">
        <f>Tabla1[[#This Row],[costo_antes_iva]]*Tabla1[[#This Row],[OS-Cantidad]]</f>
        <v>348000</v>
      </c>
      <c r="W10200" s="3">
        <f>Tabla1[[#This Row],[Valor total OS]]-Tabla1[[#This Row],[valor total op]]</f>
        <v>394400</v>
      </c>
    </row>
    <row r="10201" spans="1:23" x14ac:dyDescent="0.3">
      <c r="A10201">
        <v>4596</v>
      </c>
      <c r="B10201" t="s">
        <v>13630</v>
      </c>
      <c r="C10201" t="s">
        <v>66</v>
      </c>
      <c r="D10201" t="s">
        <v>5921</v>
      </c>
      <c r="E10201">
        <v>232</v>
      </c>
      <c r="F10201">
        <v>40720651</v>
      </c>
      <c r="G10201" t="s">
        <v>13628</v>
      </c>
      <c r="H10201" s="6">
        <v>45028</v>
      </c>
      <c r="I10201" s="3">
        <v>9500</v>
      </c>
      <c r="J10201" t="s">
        <v>23</v>
      </c>
      <c r="K10201" t="s">
        <v>13630</v>
      </c>
      <c r="L10201">
        <v>2</v>
      </c>
      <c r="M10201" t="s">
        <v>10860</v>
      </c>
      <c r="N10201" s="3">
        <v>8200</v>
      </c>
      <c r="O10201">
        <v>232</v>
      </c>
      <c r="P10201" t="s">
        <v>13629</v>
      </c>
      <c r="Q10201" t="s">
        <v>963</v>
      </c>
      <c r="R10201" t="s">
        <v>72</v>
      </c>
      <c r="S10201" s="3">
        <v>63220000</v>
      </c>
      <c r="T10201" s="3">
        <f>Tabla1[[#This Row],[OS-Valor Unitario]]-Tabla1[[#This Row],[costo_antes_iva]]</f>
        <v>-1300</v>
      </c>
      <c r="U10201" s="3">
        <f>Tabla1[[#This Row],[OS-Valor Unitario]]*Tabla1[[#This Row],[OS-Cantidad]]</f>
        <v>1902400</v>
      </c>
      <c r="V10201" s="3">
        <f>Tabla1[[#This Row],[costo_antes_iva]]*Tabla1[[#This Row],[OS-Cantidad]]</f>
        <v>2204000</v>
      </c>
      <c r="W10201" s="3">
        <f>Tabla1[[#This Row],[Valor total OS]]-Tabla1[[#This Row],[valor total op]]</f>
        <v>-301600</v>
      </c>
    </row>
    <row r="10202" spans="1:23" x14ac:dyDescent="0.3">
      <c r="A10202">
        <v>4596</v>
      </c>
      <c r="B10202" t="s">
        <v>13631</v>
      </c>
      <c r="C10202" t="s">
        <v>66</v>
      </c>
      <c r="D10202" t="s">
        <v>5921</v>
      </c>
      <c r="E10202">
        <v>232</v>
      </c>
      <c r="F10202">
        <v>40720656</v>
      </c>
      <c r="G10202" t="s">
        <v>13632</v>
      </c>
      <c r="H10202" s="6">
        <v>45028</v>
      </c>
      <c r="I10202" s="3">
        <v>1500</v>
      </c>
      <c r="J10202" t="s">
        <v>82</v>
      </c>
      <c r="K10202" t="s">
        <v>13631</v>
      </c>
      <c r="L10202">
        <v>3</v>
      </c>
      <c r="M10202" t="s">
        <v>12842</v>
      </c>
      <c r="N10202" s="3">
        <v>3200</v>
      </c>
      <c r="O10202">
        <v>232</v>
      </c>
      <c r="P10202" t="s">
        <v>13629</v>
      </c>
      <c r="Q10202" t="s">
        <v>963</v>
      </c>
      <c r="R10202" t="s">
        <v>72</v>
      </c>
      <c r="S10202" s="3">
        <v>63220000</v>
      </c>
      <c r="T10202" s="3">
        <f>Tabla1[[#This Row],[OS-Valor Unitario]]-Tabla1[[#This Row],[costo_antes_iva]]</f>
        <v>1700</v>
      </c>
      <c r="U10202" s="3">
        <f>Tabla1[[#This Row],[OS-Valor Unitario]]*Tabla1[[#This Row],[OS-Cantidad]]</f>
        <v>742400</v>
      </c>
      <c r="V10202" s="3">
        <f>Tabla1[[#This Row],[costo_antes_iva]]*Tabla1[[#This Row],[OS-Cantidad]]</f>
        <v>348000</v>
      </c>
      <c r="W10202" s="3">
        <f>Tabla1[[#This Row],[Valor total OS]]-Tabla1[[#This Row],[valor total op]]</f>
        <v>394400</v>
      </c>
    </row>
    <row r="10203" spans="1:23" x14ac:dyDescent="0.3">
      <c r="A10203">
        <v>4596</v>
      </c>
      <c r="B10203" t="s">
        <v>13631</v>
      </c>
      <c r="C10203" t="s">
        <v>66</v>
      </c>
      <c r="D10203" t="s">
        <v>5921</v>
      </c>
      <c r="E10203">
        <v>232</v>
      </c>
      <c r="F10203">
        <v>40720656</v>
      </c>
      <c r="G10203" t="s">
        <v>13632</v>
      </c>
      <c r="H10203" s="6">
        <v>45028</v>
      </c>
      <c r="I10203" s="3">
        <v>9500</v>
      </c>
      <c r="J10203" t="s">
        <v>23</v>
      </c>
      <c r="K10203" t="s">
        <v>13631</v>
      </c>
      <c r="L10203">
        <v>3</v>
      </c>
      <c r="M10203" t="s">
        <v>10860</v>
      </c>
      <c r="N10203" s="3">
        <v>8200</v>
      </c>
      <c r="O10203">
        <v>211</v>
      </c>
      <c r="P10203" t="s">
        <v>13629</v>
      </c>
      <c r="Q10203" t="s">
        <v>963</v>
      </c>
      <c r="R10203" t="s">
        <v>72</v>
      </c>
      <c r="S10203" s="3">
        <v>63220000</v>
      </c>
      <c r="T10203" s="3">
        <f>Tabla1[[#This Row],[OS-Valor Unitario]]-Tabla1[[#This Row],[costo_antes_iva]]</f>
        <v>-1300</v>
      </c>
      <c r="U10203" s="3">
        <f>Tabla1[[#This Row],[OS-Valor Unitario]]*Tabla1[[#This Row],[OS-Cantidad]]</f>
        <v>1730200</v>
      </c>
      <c r="V10203" s="3">
        <f>Tabla1[[#This Row],[costo_antes_iva]]*Tabla1[[#This Row],[OS-Cantidad]]</f>
        <v>2004500</v>
      </c>
      <c r="W10203" s="3">
        <f>Tabla1[[#This Row],[Valor total OS]]-Tabla1[[#This Row],[valor total op]]</f>
        <v>-274300</v>
      </c>
    </row>
    <row r="10204" spans="1:23" x14ac:dyDescent="0.3">
      <c r="A10204">
        <v>4596</v>
      </c>
      <c r="B10204" t="s">
        <v>13633</v>
      </c>
      <c r="C10204" t="s">
        <v>66</v>
      </c>
      <c r="D10204" t="s">
        <v>5921</v>
      </c>
      <c r="E10204">
        <v>232</v>
      </c>
      <c r="F10204">
        <v>40720661</v>
      </c>
      <c r="G10204" t="s">
        <v>13634</v>
      </c>
      <c r="H10204" s="6">
        <v>45028</v>
      </c>
      <c r="I10204" s="3">
        <v>1500</v>
      </c>
      <c r="J10204" t="s">
        <v>82</v>
      </c>
      <c r="K10204" t="s">
        <v>13633</v>
      </c>
      <c r="L10204">
        <v>4</v>
      </c>
      <c r="M10204" t="s">
        <v>12842</v>
      </c>
      <c r="N10204" s="3">
        <v>3200</v>
      </c>
      <c r="O10204">
        <v>232</v>
      </c>
      <c r="P10204" t="s">
        <v>13629</v>
      </c>
      <c r="Q10204" t="s">
        <v>963</v>
      </c>
      <c r="R10204" t="s">
        <v>72</v>
      </c>
      <c r="S10204" s="3">
        <v>63220000</v>
      </c>
      <c r="T10204" s="3">
        <f>Tabla1[[#This Row],[OS-Valor Unitario]]-Tabla1[[#This Row],[costo_antes_iva]]</f>
        <v>1700</v>
      </c>
      <c r="U10204" s="3">
        <f>Tabla1[[#This Row],[OS-Valor Unitario]]*Tabla1[[#This Row],[OS-Cantidad]]</f>
        <v>742400</v>
      </c>
      <c r="V10204" s="3">
        <f>Tabla1[[#This Row],[costo_antes_iva]]*Tabla1[[#This Row],[OS-Cantidad]]</f>
        <v>348000</v>
      </c>
      <c r="W10204" s="3">
        <f>Tabla1[[#This Row],[Valor total OS]]-Tabla1[[#This Row],[valor total op]]</f>
        <v>394400</v>
      </c>
    </row>
    <row r="10205" spans="1:23" x14ac:dyDescent="0.3">
      <c r="A10205">
        <v>4596</v>
      </c>
      <c r="B10205" t="s">
        <v>13633</v>
      </c>
      <c r="C10205" t="s">
        <v>66</v>
      </c>
      <c r="D10205" t="s">
        <v>5921</v>
      </c>
      <c r="E10205">
        <v>232</v>
      </c>
      <c r="F10205">
        <v>40720661</v>
      </c>
      <c r="G10205" t="s">
        <v>13634</v>
      </c>
      <c r="H10205" s="6">
        <v>45028</v>
      </c>
      <c r="I10205" s="3">
        <v>9500</v>
      </c>
      <c r="J10205" t="s">
        <v>23</v>
      </c>
      <c r="K10205" t="s">
        <v>13633</v>
      </c>
      <c r="L10205">
        <v>4</v>
      </c>
      <c r="M10205" t="s">
        <v>10860</v>
      </c>
      <c r="N10205" s="3">
        <v>8200</v>
      </c>
      <c r="O10205">
        <v>233</v>
      </c>
      <c r="P10205" t="s">
        <v>13629</v>
      </c>
      <c r="Q10205" t="s">
        <v>963</v>
      </c>
      <c r="R10205" t="s">
        <v>72</v>
      </c>
      <c r="S10205" s="3">
        <v>63220000</v>
      </c>
      <c r="T10205" s="3">
        <f>Tabla1[[#This Row],[OS-Valor Unitario]]-Tabla1[[#This Row],[costo_antes_iva]]</f>
        <v>-1300</v>
      </c>
      <c r="U10205" s="3">
        <f>Tabla1[[#This Row],[OS-Valor Unitario]]*Tabla1[[#This Row],[OS-Cantidad]]</f>
        <v>1910600</v>
      </c>
      <c r="V10205" s="3">
        <f>Tabla1[[#This Row],[costo_antes_iva]]*Tabla1[[#This Row],[OS-Cantidad]]</f>
        <v>2213500</v>
      </c>
      <c r="W10205" s="3">
        <f>Tabla1[[#This Row],[Valor total OS]]-Tabla1[[#This Row],[valor total op]]</f>
        <v>-302900</v>
      </c>
    </row>
    <row r="10206" spans="1:23" x14ac:dyDescent="0.3">
      <c r="A10206">
        <v>4596</v>
      </c>
      <c r="B10206" t="s">
        <v>13635</v>
      </c>
      <c r="C10206" t="s">
        <v>66</v>
      </c>
      <c r="D10206" t="s">
        <v>5921</v>
      </c>
      <c r="E10206">
        <v>232</v>
      </c>
      <c r="F10206">
        <v>40720666</v>
      </c>
      <c r="G10206" t="s">
        <v>13636</v>
      </c>
      <c r="H10206" s="6">
        <v>45028</v>
      </c>
      <c r="I10206" s="3">
        <v>1500</v>
      </c>
      <c r="J10206" t="s">
        <v>82</v>
      </c>
      <c r="K10206" t="s">
        <v>13635</v>
      </c>
      <c r="L10206">
        <v>5</v>
      </c>
      <c r="M10206" t="s">
        <v>12842</v>
      </c>
      <c r="N10206" s="3">
        <v>3200</v>
      </c>
      <c r="O10206">
        <v>232</v>
      </c>
      <c r="P10206" t="s">
        <v>13629</v>
      </c>
      <c r="Q10206" t="s">
        <v>963</v>
      </c>
      <c r="R10206" t="s">
        <v>72</v>
      </c>
      <c r="S10206" s="3">
        <v>63220000</v>
      </c>
      <c r="T10206" s="3">
        <f>Tabla1[[#This Row],[OS-Valor Unitario]]-Tabla1[[#This Row],[costo_antes_iva]]</f>
        <v>1700</v>
      </c>
      <c r="U10206" s="3">
        <f>Tabla1[[#This Row],[OS-Valor Unitario]]*Tabla1[[#This Row],[OS-Cantidad]]</f>
        <v>742400</v>
      </c>
      <c r="V10206" s="3">
        <f>Tabla1[[#This Row],[costo_antes_iva]]*Tabla1[[#This Row],[OS-Cantidad]]</f>
        <v>348000</v>
      </c>
      <c r="W10206" s="3">
        <f>Tabla1[[#This Row],[Valor total OS]]-Tabla1[[#This Row],[valor total op]]</f>
        <v>394400</v>
      </c>
    </row>
    <row r="10207" spans="1:23" x14ac:dyDescent="0.3">
      <c r="A10207">
        <v>4596</v>
      </c>
      <c r="B10207" t="s">
        <v>13635</v>
      </c>
      <c r="C10207" t="s">
        <v>66</v>
      </c>
      <c r="D10207" t="s">
        <v>5921</v>
      </c>
      <c r="E10207">
        <v>232</v>
      </c>
      <c r="F10207">
        <v>40720666</v>
      </c>
      <c r="G10207" t="s">
        <v>13636</v>
      </c>
      <c r="H10207" s="6">
        <v>45028</v>
      </c>
      <c r="I10207" s="3">
        <v>9500</v>
      </c>
      <c r="J10207" t="s">
        <v>23</v>
      </c>
      <c r="K10207" t="s">
        <v>13635</v>
      </c>
      <c r="L10207">
        <v>5</v>
      </c>
      <c r="M10207" t="s">
        <v>13499</v>
      </c>
      <c r="N10207" s="3">
        <v>13000</v>
      </c>
      <c r="O10207">
        <v>238</v>
      </c>
      <c r="P10207" t="s">
        <v>13629</v>
      </c>
      <c r="Q10207" t="s">
        <v>963</v>
      </c>
      <c r="R10207" t="s">
        <v>72</v>
      </c>
      <c r="S10207" s="3">
        <v>63220000</v>
      </c>
      <c r="T10207" s="3">
        <f>Tabla1[[#This Row],[OS-Valor Unitario]]-Tabla1[[#This Row],[costo_antes_iva]]</f>
        <v>3500</v>
      </c>
      <c r="U10207" s="3">
        <f>Tabla1[[#This Row],[OS-Valor Unitario]]*Tabla1[[#This Row],[OS-Cantidad]]</f>
        <v>3094000</v>
      </c>
      <c r="V10207" s="3">
        <f>Tabla1[[#This Row],[costo_antes_iva]]*Tabla1[[#This Row],[OS-Cantidad]]</f>
        <v>2261000</v>
      </c>
      <c r="W10207" s="3">
        <f>Tabla1[[#This Row],[Valor total OS]]-Tabla1[[#This Row],[valor total op]]</f>
        <v>833000</v>
      </c>
    </row>
    <row r="10208" spans="1:23" x14ac:dyDescent="0.3">
      <c r="A10208">
        <v>4595</v>
      </c>
      <c r="B10208" t="s">
        <v>13637</v>
      </c>
      <c r="C10208" t="s">
        <v>193</v>
      </c>
      <c r="D10208" t="s">
        <v>116</v>
      </c>
      <c r="E10208">
        <v>50</v>
      </c>
      <c r="F10208">
        <v>41313604</v>
      </c>
      <c r="G10208" t="s">
        <v>13638</v>
      </c>
      <c r="H10208" s="6">
        <v>45051</v>
      </c>
      <c r="I10208" s="3">
        <v>1000</v>
      </c>
      <c r="J10208" t="s">
        <v>82</v>
      </c>
      <c r="K10208" t="s">
        <v>13637</v>
      </c>
      <c r="L10208">
        <v>1</v>
      </c>
      <c r="M10208" t="s">
        <v>3213</v>
      </c>
      <c r="N10208" s="3">
        <v>1950</v>
      </c>
      <c r="O10208">
        <v>50</v>
      </c>
      <c r="P10208" t="s">
        <v>13639</v>
      </c>
      <c r="Q10208" t="s">
        <v>10544</v>
      </c>
      <c r="R10208" t="s">
        <v>199</v>
      </c>
      <c r="S10208" s="3">
        <v>1691484</v>
      </c>
      <c r="T10208" s="3">
        <f>Tabla1[[#This Row],[OS-Valor Unitario]]-Tabla1[[#This Row],[costo_antes_iva]]</f>
        <v>950</v>
      </c>
      <c r="U10208" s="3">
        <f>Tabla1[[#This Row],[OS-Valor Unitario]]*Tabla1[[#This Row],[OS-Cantidad]]</f>
        <v>97500</v>
      </c>
      <c r="V10208" s="3">
        <f>Tabla1[[#This Row],[costo_antes_iva]]*Tabla1[[#This Row],[OS-Cantidad]]</f>
        <v>50000</v>
      </c>
      <c r="W10208" s="3">
        <f>Tabla1[[#This Row],[Valor total OS]]-Tabla1[[#This Row],[valor total op]]</f>
        <v>47500</v>
      </c>
    </row>
    <row r="10209" spans="1:23" x14ac:dyDescent="0.3">
      <c r="A10209">
        <v>4595</v>
      </c>
      <c r="B10209" t="s">
        <v>13637</v>
      </c>
      <c r="C10209" t="s">
        <v>193</v>
      </c>
      <c r="D10209" t="s">
        <v>116</v>
      </c>
      <c r="E10209">
        <v>50</v>
      </c>
      <c r="F10209">
        <v>41313604</v>
      </c>
      <c r="G10209" t="s">
        <v>13638</v>
      </c>
      <c r="H10209" s="6">
        <v>45051</v>
      </c>
      <c r="I10209" s="3">
        <v>900</v>
      </c>
      <c r="J10209" t="s">
        <v>82</v>
      </c>
      <c r="K10209" t="s">
        <v>13637</v>
      </c>
      <c r="L10209">
        <v>1</v>
      </c>
      <c r="M10209" t="s">
        <v>3213</v>
      </c>
      <c r="N10209" s="3">
        <v>1950</v>
      </c>
      <c r="O10209">
        <v>50</v>
      </c>
      <c r="P10209" t="s">
        <v>13639</v>
      </c>
      <c r="Q10209" t="s">
        <v>10544</v>
      </c>
      <c r="R10209" t="s">
        <v>199</v>
      </c>
      <c r="S10209" s="3">
        <v>1691484</v>
      </c>
      <c r="T10209" s="3">
        <f>Tabla1[[#This Row],[OS-Valor Unitario]]-Tabla1[[#This Row],[costo_antes_iva]]</f>
        <v>1050</v>
      </c>
      <c r="U10209" s="3">
        <f>Tabla1[[#This Row],[OS-Valor Unitario]]*Tabla1[[#This Row],[OS-Cantidad]]</f>
        <v>97500</v>
      </c>
      <c r="V10209" s="3">
        <f>Tabla1[[#This Row],[costo_antes_iva]]*Tabla1[[#This Row],[OS-Cantidad]]</f>
        <v>45000</v>
      </c>
      <c r="W10209" s="3">
        <f>Tabla1[[#This Row],[Valor total OS]]-Tabla1[[#This Row],[valor total op]]</f>
        <v>52500</v>
      </c>
    </row>
    <row r="10210" spans="1:23" x14ac:dyDescent="0.3">
      <c r="A10210">
        <v>4595</v>
      </c>
      <c r="B10210" t="s">
        <v>13637</v>
      </c>
      <c r="C10210" t="s">
        <v>193</v>
      </c>
      <c r="D10210" t="s">
        <v>116</v>
      </c>
      <c r="E10210">
        <v>50</v>
      </c>
      <c r="F10210">
        <v>41313604</v>
      </c>
      <c r="G10210" t="s">
        <v>13638</v>
      </c>
      <c r="H10210" s="6">
        <v>45051</v>
      </c>
      <c r="I10210" s="3">
        <v>1100</v>
      </c>
      <c r="J10210" t="s">
        <v>82</v>
      </c>
      <c r="K10210" t="s">
        <v>13637</v>
      </c>
      <c r="L10210">
        <v>1</v>
      </c>
      <c r="M10210" t="s">
        <v>3213</v>
      </c>
      <c r="N10210" s="3">
        <v>1950</v>
      </c>
      <c r="O10210">
        <v>50</v>
      </c>
      <c r="P10210" t="s">
        <v>13639</v>
      </c>
      <c r="Q10210" t="s">
        <v>10544</v>
      </c>
      <c r="R10210" t="s">
        <v>199</v>
      </c>
      <c r="S10210" s="3">
        <v>1691484</v>
      </c>
      <c r="T10210" s="3">
        <f>Tabla1[[#This Row],[OS-Valor Unitario]]-Tabla1[[#This Row],[costo_antes_iva]]</f>
        <v>850</v>
      </c>
      <c r="U10210" s="3">
        <f>Tabla1[[#This Row],[OS-Valor Unitario]]*Tabla1[[#This Row],[OS-Cantidad]]</f>
        <v>97500</v>
      </c>
      <c r="V10210" s="3">
        <f>Tabla1[[#This Row],[costo_antes_iva]]*Tabla1[[#This Row],[OS-Cantidad]]</f>
        <v>55000</v>
      </c>
      <c r="W10210" s="3">
        <f>Tabla1[[#This Row],[Valor total OS]]-Tabla1[[#This Row],[valor total op]]</f>
        <v>42500</v>
      </c>
    </row>
    <row r="10211" spans="1:23" x14ac:dyDescent="0.3">
      <c r="A10211">
        <v>4595</v>
      </c>
      <c r="B10211" t="s">
        <v>13637</v>
      </c>
      <c r="C10211" t="s">
        <v>193</v>
      </c>
      <c r="D10211" t="s">
        <v>116</v>
      </c>
      <c r="E10211">
        <v>50</v>
      </c>
      <c r="F10211">
        <v>41313604</v>
      </c>
      <c r="G10211" t="s">
        <v>13638</v>
      </c>
      <c r="H10211" s="6">
        <v>45051</v>
      </c>
      <c r="I10211" s="3">
        <v>4900</v>
      </c>
      <c r="J10211" t="s">
        <v>1309</v>
      </c>
      <c r="K10211" t="s">
        <v>13637</v>
      </c>
      <c r="L10211">
        <v>1</v>
      </c>
      <c r="M10211" t="s">
        <v>303</v>
      </c>
      <c r="N10211" s="3">
        <v>5700</v>
      </c>
      <c r="O10211">
        <v>50</v>
      </c>
      <c r="P10211" t="s">
        <v>13639</v>
      </c>
      <c r="Q10211" t="s">
        <v>10544</v>
      </c>
      <c r="R10211" t="s">
        <v>199</v>
      </c>
      <c r="S10211" s="3">
        <v>1691484</v>
      </c>
      <c r="T10211" s="3">
        <f>Tabla1[[#This Row],[OS-Valor Unitario]]-Tabla1[[#This Row],[costo_antes_iva]]</f>
        <v>800</v>
      </c>
      <c r="U10211" s="3">
        <f>Tabla1[[#This Row],[OS-Valor Unitario]]*Tabla1[[#This Row],[OS-Cantidad]]</f>
        <v>285000</v>
      </c>
      <c r="V10211" s="3">
        <f>Tabla1[[#This Row],[costo_antes_iva]]*Tabla1[[#This Row],[OS-Cantidad]]</f>
        <v>245000</v>
      </c>
      <c r="W10211" s="3">
        <f>Tabla1[[#This Row],[Valor total OS]]-Tabla1[[#This Row],[valor total op]]</f>
        <v>40000</v>
      </c>
    </row>
    <row r="10212" spans="1:23" x14ac:dyDescent="0.3">
      <c r="A10212">
        <v>4595</v>
      </c>
      <c r="B10212" t="s">
        <v>13640</v>
      </c>
      <c r="C10212" t="s">
        <v>696</v>
      </c>
      <c r="D10212" t="s">
        <v>116</v>
      </c>
      <c r="E10212">
        <v>18</v>
      </c>
      <c r="F10212">
        <v>41313610</v>
      </c>
      <c r="G10212" t="s">
        <v>13641</v>
      </c>
      <c r="H10212" s="6">
        <v>45051</v>
      </c>
      <c r="I10212" s="3">
        <v>1000</v>
      </c>
      <c r="J10212" t="s">
        <v>33</v>
      </c>
      <c r="K10212" t="s">
        <v>13640</v>
      </c>
      <c r="L10212">
        <v>2</v>
      </c>
      <c r="M10212" t="s">
        <v>35</v>
      </c>
      <c r="N10212" s="3">
        <v>1000</v>
      </c>
      <c r="O10212">
        <v>18</v>
      </c>
      <c r="P10212" t="s">
        <v>13639</v>
      </c>
      <c r="Q10212" t="s">
        <v>10544</v>
      </c>
      <c r="R10212" t="s">
        <v>389</v>
      </c>
      <c r="S10212" s="3">
        <v>1691484</v>
      </c>
      <c r="T10212" s="3">
        <f>Tabla1[[#This Row],[OS-Valor Unitario]]-Tabla1[[#This Row],[costo_antes_iva]]</f>
        <v>0</v>
      </c>
      <c r="U10212" s="3">
        <f>Tabla1[[#This Row],[OS-Valor Unitario]]*Tabla1[[#This Row],[OS-Cantidad]]</f>
        <v>18000</v>
      </c>
      <c r="V10212" s="3">
        <f>Tabla1[[#This Row],[costo_antes_iva]]*Tabla1[[#This Row],[OS-Cantidad]]</f>
        <v>18000</v>
      </c>
      <c r="W10212" s="3">
        <f>Tabla1[[#This Row],[Valor total OS]]-Tabla1[[#This Row],[valor total op]]</f>
        <v>0</v>
      </c>
    </row>
    <row r="10213" spans="1:23" x14ac:dyDescent="0.3">
      <c r="A10213">
        <v>4595</v>
      </c>
      <c r="B10213" t="s">
        <v>13640</v>
      </c>
      <c r="C10213" t="s">
        <v>696</v>
      </c>
      <c r="D10213" t="s">
        <v>116</v>
      </c>
      <c r="E10213">
        <v>18</v>
      </c>
      <c r="F10213">
        <v>41313610</v>
      </c>
      <c r="G10213" t="s">
        <v>13641</v>
      </c>
      <c r="H10213" s="6">
        <v>45051</v>
      </c>
      <c r="I10213" s="3">
        <v>800</v>
      </c>
      <c r="J10213" t="s">
        <v>33</v>
      </c>
      <c r="K10213" t="s">
        <v>13640</v>
      </c>
      <c r="L10213">
        <v>2</v>
      </c>
      <c r="M10213" t="s">
        <v>35</v>
      </c>
      <c r="N10213" s="3">
        <v>1000</v>
      </c>
      <c r="O10213">
        <v>18</v>
      </c>
      <c r="P10213" t="s">
        <v>13639</v>
      </c>
      <c r="Q10213" t="s">
        <v>10544</v>
      </c>
      <c r="R10213" t="s">
        <v>389</v>
      </c>
      <c r="S10213" s="3">
        <v>1691484</v>
      </c>
      <c r="T10213" s="3">
        <f>Tabla1[[#This Row],[OS-Valor Unitario]]-Tabla1[[#This Row],[costo_antes_iva]]</f>
        <v>200</v>
      </c>
      <c r="U10213" s="3">
        <f>Tabla1[[#This Row],[OS-Valor Unitario]]*Tabla1[[#This Row],[OS-Cantidad]]</f>
        <v>18000</v>
      </c>
      <c r="V10213" s="3">
        <f>Tabla1[[#This Row],[costo_antes_iva]]*Tabla1[[#This Row],[OS-Cantidad]]</f>
        <v>14400</v>
      </c>
      <c r="W10213" s="3">
        <f>Tabla1[[#This Row],[Valor total OS]]-Tabla1[[#This Row],[valor total op]]</f>
        <v>3600</v>
      </c>
    </row>
    <row r="10214" spans="1:23" x14ac:dyDescent="0.3">
      <c r="A10214">
        <v>4595</v>
      </c>
      <c r="B10214" t="s">
        <v>13640</v>
      </c>
      <c r="C10214" t="s">
        <v>696</v>
      </c>
      <c r="D10214" t="s">
        <v>116</v>
      </c>
      <c r="E10214">
        <v>18</v>
      </c>
      <c r="F10214">
        <v>41313610</v>
      </c>
      <c r="G10214" t="s">
        <v>13641</v>
      </c>
      <c r="H10214" s="6">
        <v>45051</v>
      </c>
      <c r="I10214" s="3">
        <v>2600</v>
      </c>
      <c r="J10214" t="s">
        <v>1309</v>
      </c>
      <c r="K10214" t="s">
        <v>13640</v>
      </c>
      <c r="L10214">
        <v>2</v>
      </c>
      <c r="M10214" t="s">
        <v>191</v>
      </c>
      <c r="N10214" s="3">
        <v>6000</v>
      </c>
      <c r="O10214">
        <v>18</v>
      </c>
      <c r="P10214" t="s">
        <v>13639</v>
      </c>
      <c r="Q10214" t="s">
        <v>10544</v>
      </c>
      <c r="R10214" t="s">
        <v>389</v>
      </c>
      <c r="S10214" s="3">
        <v>1691484</v>
      </c>
      <c r="T10214" s="3">
        <f>Tabla1[[#This Row],[OS-Valor Unitario]]-Tabla1[[#This Row],[costo_antes_iva]]</f>
        <v>3400</v>
      </c>
      <c r="U10214" s="3">
        <f>Tabla1[[#This Row],[OS-Valor Unitario]]*Tabla1[[#This Row],[OS-Cantidad]]</f>
        <v>108000</v>
      </c>
      <c r="V10214" s="3">
        <f>Tabla1[[#This Row],[costo_antes_iva]]*Tabla1[[#This Row],[OS-Cantidad]]</f>
        <v>46800</v>
      </c>
      <c r="W10214" s="3">
        <f>Tabla1[[#This Row],[Valor total OS]]-Tabla1[[#This Row],[valor total op]]</f>
        <v>61200</v>
      </c>
    </row>
    <row r="10215" spans="1:23" x14ac:dyDescent="0.3">
      <c r="A10215">
        <v>4595</v>
      </c>
      <c r="B10215" t="s">
        <v>13642</v>
      </c>
      <c r="C10215" t="s">
        <v>513</v>
      </c>
      <c r="D10215" t="s">
        <v>116</v>
      </c>
      <c r="E10215">
        <v>21</v>
      </c>
      <c r="F10215">
        <v>41313617</v>
      </c>
      <c r="G10215" t="s">
        <v>13643</v>
      </c>
      <c r="H10215" s="6">
        <v>45051</v>
      </c>
      <c r="I10215" s="3">
        <v>950</v>
      </c>
      <c r="J10215" t="s">
        <v>33</v>
      </c>
      <c r="K10215" t="s">
        <v>13642</v>
      </c>
      <c r="L10215">
        <v>3</v>
      </c>
      <c r="M10215" t="s">
        <v>5723</v>
      </c>
      <c r="N10215" s="3">
        <v>1200</v>
      </c>
      <c r="O10215">
        <v>24</v>
      </c>
      <c r="P10215" t="s">
        <v>13639</v>
      </c>
      <c r="Q10215" t="s">
        <v>10544</v>
      </c>
      <c r="R10215" t="s">
        <v>485</v>
      </c>
      <c r="S10215" s="3">
        <v>1691484</v>
      </c>
      <c r="T10215" s="3">
        <f>Tabla1[[#This Row],[OS-Valor Unitario]]-Tabla1[[#This Row],[costo_antes_iva]]</f>
        <v>250</v>
      </c>
      <c r="U10215" s="3">
        <f>Tabla1[[#This Row],[OS-Valor Unitario]]*Tabla1[[#This Row],[OS-Cantidad]]</f>
        <v>28800</v>
      </c>
      <c r="V10215" s="3">
        <f>Tabla1[[#This Row],[costo_antes_iva]]*Tabla1[[#This Row],[OS-Cantidad]]</f>
        <v>22800</v>
      </c>
      <c r="W10215" s="3">
        <f>Tabla1[[#This Row],[Valor total OS]]-Tabla1[[#This Row],[valor total op]]</f>
        <v>6000</v>
      </c>
    </row>
    <row r="10216" spans="1:23" x14ac:dyDescent="0.3">
      <c r="A10216">
        <v>4595</v>
      </c>
      <c r="B10216" t="s">
        <v>13642</v>
      </c>
      <c r="C10216" t="s">
        <v>513</v>
      </c>
      <c r="D10216" t="s">
        <v>116</v>
      </c>
      <c r="E10216">
        <v>21</v>
      </c>
      <c r="F10216">
        <v>41313617</v>
      </c>
      <c r="G10216" t="s">
        <v>13643</v>
      </c>
      <c r="H10216" s="6">
        <v>45051</v>
      </c>
      <c r="I10216" s="3">
        <v>1000</v>
      </c>
      <c r="J10216" t="s">
        <v>82</v>
      </c>
      <c r="K10216" t="s">
        <v>13642</v>
      </c>
      <c r="L10216">
        <v>3</v>
      </c>
      <c r="M10216" t="s">
        <v>3213</v>
      </c>
      <c r="N10216" s="3">
        <v>2000</v>
      </c>
      <c r="O10216">
        <v>21</v>
      </c>
      <c r="P10216" t="s">
        <v>13639</v>
      </c>
      <c r="Q10216" t="s">
        <v>10544</v>
      </c>
      <c r="R10216" t="s">
        <v>485</v>
      </c>
      <c r="S10216" s="3">
        <v>1691484</v>
      </c>
      <c r="T10216" s="3">
        <f>Tabla1[[#This Row],[OS-Valor Unitario]]-Tabla1[[#This Row],[costo_antes_iva]]</f>
        <v>1000</v>
      </c>
      <c r="U10216" s="3">
        <f>Tabla1[[#This Row],[OS-Valor Unitario]]*Tabla1[[#This Row],[OS-Cantidad]]</f>
        <v>42000</v>
      </c>
      <c r="V10216" s="3">
        <f>Tabla1[[#This Row],[costo_antes_iva]]*Tabla1[[#This Row],[OS-Cantidad]]</f>
        <v>21000</v>
      </c>
      <c r="W10216" s="3">
        <f>Tabla1[[#This Row],[Valor total OS]]-Tabla1[[#This Row],[valor total op]]</f>
        <v>21000</v>
      </c>
    </row>
    <row r="10217" spans="1:23" x14ac:dyDescent="0.3">
      <c r="A10217">
        <v>4595</v>
      </c>
      <c r="B10217" t="s">
        <v>13642</v>
      </c>
      <c r="C10217" t="s">
        <v>513</v>
      </c>
      <c r="D10217" t="s">
        <v>116</v>
      </c>
      <c r="E10217">
        <v>21</v>
      </c>
      <c r="F10217">
        <v>41313617</v>
      </c>
      <c r="G10217" t="s">
        <v>13643</v>
      </c>
      <c r="H10217" s="6">
        <v>45051</v>
      </c>
      <c r="I10217" s="3">
        <v>2600</v>
      </c>
      <c r="J10217" t="s">
        <v>1309</v>
      </c>
      <c r="K10217" t="s">
        <v>13642</v>
      </c>
      <c r="L10217">
        <v>3</v>
      </c>
      <c r="M10217" t="s">
        <v>12665</v>
      </c>
      <c r="N10217" s="3">
        <v>2900</v>
      </c>
      <c r="O10217">
        <v>21</v>
      </c>
      <c r="P10217" t="s">
        <v>13639</v>
      </c>
      <c r="Q10217" t="s">
        <v>10544</v>
      </c>
      <c r="R10217" t="s">
        <v>485</v>
      </c>
      <c r="S10217" s="3">
        <v>1691484</v>
      </c>
      <c r="T10217" s="3">
        <f>Tabla1[[#This Row],[OS-Valor Unitario]]-Tabla1[[#This Row],[costo_antes_iva]]</f>
        <v>300</v>
      </c>
      <c r="U10217" s="3">
        <f>Tabla1[[#This Row],[OS-Valor Unitario]]*Tabla1[[#This Row],[OS-Cantidad]]</f>
        <v>60900</v>
      </c>
      <c r="V10217" s="3">
        <f>Tabla1[[#This Row],[costo_antes_iva]]*Tabla1[[#This Row],[OS-Cantidad]]</f>
        <v>54600</v>
      </c>
      <c r="W10217" s="3">
        <f>Tabla1[[#This Row],[Valor total OS]]-Tabla1[[#This Row],[valor total op]]</f>
        <v>6300</v>
      </c>
    </row>
    <row r="10218" spans="1:23" x14ac:dyDescent="0.3">
      <c r="A10218">
        <v>4590</v>
      </c>
      <c r="B10218" t="s">
        <v>13644</v>
      </c>
      <c r="C10218" t="s">
        <v>85</v>
      </c>
      <c r="D10218" t="s">
        <v>574</v>
      </c>
      <c r="E10218">
        <v>1</v>
      </c>
      <c r="F10218">
        <v>41271197</v>
      </c>
      <c r="G10218" t="s">
        <v>13645</v>
      </c>
      <c r="H10218" s="6">
        <v>45049</v>
      </c>
      <c r="I10218" s="3">
        <v>1500</v>
      </c>
      <c r="J10218" t="s">
        <v>33</v>
      </c>
      <c r="K10218" t="s">
        <v>13644</v>
      </c>
      <c r="L10218">
        <v>1</v>
      </c>
      <c r="M10218" t="s">
        <v>35</v>
      </c>
      <c r="N10218" s="3">
        <v>1500</v>
      </c>
      <c r="O10218">
        <v>1</v>
      </c>
      <c r="P10218" t="s">
        <v>13646</v>
      </c>
      <c r="Q10218" t="s">
        <v>963</v>
      </c>
      <c r="R10218" t="s">
        <v>61</v>
      </c>
      <c r="S10218" s="3">
        <v>64248</v>
      </c>
      <c r="T10218" s="3">
        <f>Tabla1[[#This Row],[OS-Valor Unitario]]-Tabla1[[#This Row],[costo_antes_iva]]</f>
        <v>0</v>
      </c>
      <c r="U10218" s="3">
        <f>Tabla1[[#This Row],[OS-Valor Unitario]]*Tabla1[[#This Row],[OS-Cantidad]]</f>
        <v>1500</v>
      </c>
      <c r="V10218" s="3">
        <f>Tabla1[[#This Row],[costo_antes_iva]]*Tabla1[[#This Row],[OS-Cantidad]]</f>
        <v>1500</v>
      </c>
      <c r="W10218" s="3">
        <f>Tabla1[[#This Row],[Valor total OS]]-Tabla1[[#This Row],[valor total op]]</f>
        <v>0</v>
      </c>
    </row>
    <row r="10219" spans="1:23" x14ac:dyDescent="0.3">
      <c r="A10219">
        <v>4590</v>
      </c>
      <c r="B10219" t="s">
        <v>13644</v>
      </c>
      <c r="C10219" t="s">
        <v>85</v>
      </c>
      <c r="D10219" t="s">
        <v>574</v>
      </c>
      <c r="E10219">
        <v>1</v>
      </c>
      <c r="F10219">
        <v>41271197</v>
      </c>
      <c r="G10219" t="s">
        <v>13645</v>
      </c>
      <c r="H10219" s="6">
        <v>45049</v>
      </c>
      <c r="I10219" s="3">
        <v>1600</v>
      </c>
      <c r="J10219" t="s">
        <v>82</v>
      </c>
      <c r="K10219" t="s">
        <v>13644</v>
      </c>
      <c r="L10219">
        <v>1</v>
      </c>
      <c r="M10219" t="s">
        <v>119</v>
      </c>
      <c r="N10219" s="3">
        <v>3200</v>
      </c>
      <c r="O10219">
        <v>1</v>
      </c>
      <c r="P10219" t="s">
        <v>13646</v>
      </c>
      <c r="Q10219" t="s">
        <v>963</v>
      </c>
      <c r="R10219" t="s">
        <v>61</v>
      </c>
      <c r="S10219" s="3">
        <v>64248</v>
      </c>
      <c r="T10219" s="3">
        <f>Tabla1[[#This Row],[OS-Valor Unitario]]-Tabla1[[#This Row],[costo_antes_iva]]</f>
        <v>1600</v>
      </c>
      <c r="U10219" s="3">
        <f>Tabla1[[#This Row],[OS-Valor Unitario]]*Tabla1[[#This Row],[OS-Cantidad]]</f>
        <v>3200</v>
      </c>
      <c r="V10219" s="3">
        <f>Tabla1[[#This Row],[costo_antes_iva]]*Tabla1[[#This Row],[OS-Cantidad]]</f>
        <v>1600</v>
      </c>
      <c r="W10219" s="3">
        <f>Tabla1[[#This Row],[Valor total OS]]-Tabla1[[#This Row],[valor total op]]</f>
        <v>1600</v>
      </c>
    </row>
    <row r="10220" spans="1:23" x14ac:dyDescent="0.3">
      <c r="A10220">
        <v>4586</v>
      </c>
      <c r="B10220" t="s">
        <v>13647</v>
      </c>
      <c r="C10220" t="s">
        <v>66</v>
      </c>
      <c r="D10220" t="s">
        <v>12677</v>
      </c>
      <c r="E10220">
        <v>66</v>
      </c>
      <c r="F10220">
        <v>41191265</v>
      </c>
      <c r="G10220" t="s">
        <v>13648</v>
      </c>
      <c r="H10220" s="6">
        <v>45048</v>
      </c>
      <c r="I10220" s="3">
        <v>2500</v>
      </c>
      <c r="J10220" t="s">
        <v>82</v>
      </c>
      <c r="K10220" t="s">
        <v>13647</v>
      </c>
      <c r="L10220">
        <v>1</v>
      </c>
      <c r="M10220" t="s">
        <v>3213</v>
      </c>
      <c r="N10220" s="3">
        <v>14000</v>
      </c>
      <c r="O10220">
        <v>12</v>
      </c>
      <c r="P10220" t="s">
        <v>13649</v>
      </c>
      <c r="Q10220" t="s">
        <v>12522</v>
      </c>
      <c r="R10220" t="s">
        <v>72</v>
      </c>
      <c r="S10220" s="3">
        <v>3690522</v>
      </c>
      <c r="T10220" s="3">
        <f>Tabla1[[#This Row],[OS-Valor Unitario]]-Tabla1[[#This Row],[costo_antes_iva]]</f>
        <v>11500</v>
      </c>
      <c r="U10220" s="3">
        <f>Tabla1[[#This Row],[OS-Valor Unitario]]*Tabla1[[#This Row],[OS-Cantidad]]</f>
        <v>168000</v>
      </c>
      <c r="V10220" s="3">
        <f>Tabla1[[#This Row],[costo_antes_iva]]*Tabla1[[#This Row],[OS-Cantidad]]</f>
        <v>30000</v>
      </c>
      <c r="W10220" s="3">
        <f>Tabla1[[#This Row],[Valor total OS]]-Tabla1[[#This Row],[valor total op]]</f>
        <v>138000</v>
      </c>
    </row>
    <row r="10221" spans="1:23" x14ac:dyDescent="0.3">
      <c r="A10221">
        <v>4585</v>
      </c>
      <c r="B10221" t="s">
        <v>13650</v>
      </c>
      <c r="C10221" t="s">
        <v>345</v>
      </c>
      <c r="D10221" t="s">
        <v>116</v>
      </c>
      <c r="E10221">
        <v>4</v>
      </c>
      <c r="F10221">
        <v>41124226</v>
      </c>
      <c r="G10221" t="s">
        <v>13651</v>
      </c>
      <c r="H10221" s="6">
        <v>45044</v>
      </c>
      <c r="I10221" s="3">
        <v>1100</v>
      </c>
      <c r="J10221" t="s">
        <v>82</v>
      </c>
      <c r="K10221" t="s">
        <v>13650</v>
      </c>
      <c r="L10221">
        <v>1</v>
      </c>
      <c r="M10221" t="s">
        <v>3213</v>
      </c>
      <c r="N10221" s="3">
        <v>1000</v>
      </c>
      <c r="O10221">
        <v>8</v>
      </c>
      <c r="P10221" t="s">
        <v>13652</v>
      </c>
      <c r="Q10221" t="s">
        <v>10544</v>
      </c>
      <c r="R10221" t="s">
        <v>28</v>
      </c>
      <c r="S10221" s="3">
        <v>337148</v>
      </c>
      <c r="T10221" s="3">
        <f>Tabla1[[#This Row],[OS-Valor Unitario]]-Tabla1[[#This Row],[costo_antes_iva]]</f>
        <v>-100</v>
      </c>
      <c r="U10221" s="3">
        <f>Tabla1[[#This Row],[OS-Valor Unitario]]*Tabla1[[#This Row],[OS-Cantidad]]</f>
        <v>8000</v>
      </c>
      <c r="V10221" s="3">
        <f>Tabla1[[#This Row],[costo_antes_iva]]*Tabla1[[#This Row],[OS-Cantidad]]</f>
        <v>8800</v>
      </c>
      <c r="W10221" s="3">
        <f>Tabla1[[#This Row],[Valor total OS]]-Tabla1[[#This Row],[valor total op]]</f>
        <v>-800</v>
      </c>
    </row>
    <row r="10222" spans="1:23" x14ac:dyDescent="0.3">
      <c r="A10222">
        <v>4585</v>
      </c>
      <c r="B10222" t="s">
        <v>13653</v>
      </c>
      <c r="C10222" t="s">
        <v>115</v>
      </c>
      <c r="D10222" t="s">
        <v>116</v>
      </c>
      <c r="E10222">
        <v>4</v>
      </c>
      <c r="F10222">
        <v>41124244</v>
      </c>
      <c r="G10222" t="s">
        <v>13654</v>
      </c>
      <c r="H10222" s="6">
        <v>45044</v>
      </c>
      <c r="I10222" s="3">
        <v>1100</v>
      </c>
      <c r="J10222" t="s">
        <v>82</v>
      </c>
      <c r="K10222" t="s">
        <v>13653</v>
      </c>
      <c r="L10222">
        <v>2</v>
      </c>
      <c r="M10222" t="s">
        <v>3213</v>
      </c>
      <c r="N10222" s="3">
        <v>1100</v>
      </c>
      <c r="O10222">
        <v>4</v>
      </c>
      <c r="P10222" t="s">
        <v>13652</v>
      </c>
      <c r="Q10222" t="s">
        <v>10544</v>
      </c>
      <c r="R10222" t="s">
        <v>61</v>
      </c>
      <c r="S10222" s="3">
        <v>337148</v>
      </c>
      <c r="T10222" s="3">
        <f>Tabla1[[#This Row],[OS-Valor Unitario]]-Tabla1[[#This Row],[costo_antes_iva]]</f>
        <v>0</v>
      </c>
      <c r="U10222" s="3">
        <f>Tabla1[[#This Row],[OS-Valor Unitario]]*Tabla1[[#This Row],[OS-Cantidad]]</f>
        <v>4400</v>
      </c>
      <c r="V10222" s="3">
        <f>Tabla1[[#This Row],[costo_antes_iva]]*Tabla1[[#This Row],[OS-Cantidad]]</f>
        <v>4400</v>
      </c>
      <c r="W10222" s="3">
        <f>Tabla1[[#This Row],[Valor total OS]]-Tabla1[[#This Row],[valor total op]]</f>
        <v>0</v>
      </c>
    </row>
    <row r="10223" spans="1:23" x14ac:dyDescent="0.3">
      <c r="A10223">
        <v>4585</v>
      </c>
      <c r="B10223" t="s">
        <v>13653</v>
      </c>
      <c r="C10223" t="s">
        <v>115</v>
      </c>
      <c r="D10223" t="s">
        <v>116</v>
      </c>
      <c r="E10223">
        <v>4</v>
      </c>
      <c r="F10223">
        <v>41124244</v>
      </c>
      <c r="G10223" t="s">
        <v>13654</v>
      </c>
      <c r="H10223" s="6">
        <v>45044</v>
      </c>
      <c r="I10223" s="3">
        <v>1100</v>
      </c>
      <c r="J10223" t="s">
        <v>33</v>
      </c>
      <c r="K10223" t="s">
        <v>13653</v>
      </c>
      <c r="L10223">
        <v>2</v>
      </c>
      <c r="M10223" t="s">
        <v>5723</v>
      </c>
      <c r="N10223" s="3">
        <v>1200</v>
      </c>
      <c r="O10223">
        <v>4</v>
      </c>
      <c r="P10223" t="s">
        <v>13652</v>
      </c>
      <c r="Q10223" t="s">
        <v>10544</v>
      </c>
      <c r="R10223" t="s">
        <v>61</v>
      </c>
      <c r="S10223" s="3">
        <v>337148</v>
      </c>
      <c r="T10223" s="3">
        <f>Tabla1[[#This Row],[OS-Valor Unitario]]-Tabla1[[#This Row],[costo_antes_iva]]</f>
        <v>100</v>
      </c>
      <c r="U10223" s="3">
        <f>Tabla1[[#This Row],[OS-Valor Unitario]]*Tabla1[[#This Row],[OS-Cantidad]]</f>
        <v>4800</v>
      </c>
      <c r="V10223" s="3">
        <f>Tabla1[[#This Row],[costo_antes_iva]]*Tabla1[[#This Row],[OS-Cantidad]]</f>
        <v>4400</v>
      </c>
      <c r="W10223" s="3">
        <f>Tabla1[[#This Row],[Valor total OS]]-Tabla1[[#This Row],[valor total op]]</f>
        <v>400</v>
      </c>
    </row>
    <row r="10224" spans="1:23" x14ac:dyDescent="0.3">
      <c r="A10224">
        <v>4585</v>
      </c>
      <c r="B10224" t="s">
        <v>13653</v>
      </c>
      <c r="C10224" t="s">
        <v>115</v>
      </c>
      <c r="D10224" t="s">
        <v>116</v>
      </c>
      <c r="E10224">
        <v>4</v>
      </c>
      <c r="F10224">
        <v>41124244</v>
      </c>
      <c r="G10224" t="s">
        <v>13654</v>
      </c>
      <c r="H10224" s="6">
        <v>45044</v>
      </c>
      <c r="I10224" s="3">
        <v>8200</v>
      </c>
      <c r="J10224" t="s">
        <v>1309</v>
      </c>
      <c r="K10224" t="s">
        <v>13653</v>
      </c>
      <c r="L10224">
        <v>2</v>
      </c>
      <c r="M10224" t="s">
        <v>10860</v>
      </c>
      <c r="N10224" s="3">
        <v>8200</v>
      </c>
      <c r="O10224">
        <v>4</v>
      </c>
      <c r="P10224" t="s">
        <v>13652</v>
      </c>
      <c r="Q10224" t="s">
        <v>10544</v>
      </c>
      <c r="R10224" t="s">
        <v>61</v>
      </c>
      <c r="S10224" s="3">
        <v>337148</v>
      </c>
      <c r="T10224" s="3">
        <f>Tabla1[[#This Row],[OS-Valor Unitario]]-Tabla1[[#This Row],[costo_antes_iva]]</f>
        <v>0</v>
      </c>
      <c r="U10224" s="3">
        <f>Tabla1[[#This Row],[OS-Valor Unitario]]*Tabla1[[#This Row],[OS-Cantidad]]</f>
        <v>32800</v>
      </c>
      <c r="V10224" s="3">
        <f>Tabla1[[#This Row],[costo_antes_iva]]*Tabla1[[#This Row],[OS-Cantidad]]</f>
        <v>32800</v>
      </c>
      <c r="W10224" s="3">
        <f>Tabla1[[#This Row],[Valor total OS]]-Tabla1[[#This Row],[valor total op]]</f>
        <v>0</v>
      </c>
    </row>
    <row r="10225" spans="1:23" x14ac:dyDescent="0.3">
      <c r="A10225">
        <v>4584</v>
      </c>
      <c r="B10225" t="s">
        <v>13655</v>
      </c>
      <c r="C10225" t="s">
        <v>91</v>
      </c>
      <c r="D10225" t="s">
        <v>12875</v>
      </c>
      <c r="E10225">
        <v>74</v>
      </c>
      <c r="F10225">
        <v>41121400</v>
      </c>
      <c r="G10225" t="s">
        <v>13656</v>
      </c>
      <c r="H10225" s="6">
        <v>45044</v>
      </c>
      <c r="I10225" s="3">
        <v>2000</v>
      </c>
      <c r="J10225" t="s">
        <v>82</v>
      </c>
      <c r="K10225" t="s">
        <v>13655</v>
      </c>
      <c r="L10225">
        <v>1</v>
      </c>
      <c r="M10225" t="s">
        <v>12842</v>
      </c>
      <c r="N10225" s="3">
        <v>2000</v>
      </c>
      <c r="O10225">
        <v>74</v>
      </c>
      <c r="P10225" t="s">
        <v>13657</v>
      </c>
      <c r="Q10225" t="s">
        <v>12522</v>
      </c>
      <c r="R10225" t="s">
        <v>92</v>
      </c>
      <c r="S10225" s="3">
        <v>18501770</v>
      </c>
      <c r="T10225" s="3">
        <f>Tabla1[[#This Row],[OS-Valor Unitario]]-Tabla1[[#This Row],[costo_antes_iva]]</f>
        <v>0</v>
      </c>
      <c r="U10225" s="3">
        <f>Tabla1[[#This Row],[OS-Valor Unitario]]*Tabla1[[#This Row],[OS-Cantidad]]</f>
        <v>148000</v>
      </c>
      <c r="V10225" s="3">
        <f>Tabla1[[#This Row],[costo_antes_iva]]*Tabla1[[#This Row],[OS-Cantidad]]</f>
        <v>148000</v>
      </c>
      <c r="W10225" s="3">
        <f>Tabla1[[#This Row],[Valor total OS]]-Tabla1[[#This Row],[valor total op]]</f>
        <v>0</v>
      </c>
    </row>
    <row r="10226" spans="1:23" x14ac:dyDescent="0.3">
      <c r="A10226">
        <v>4584</v>
      </c>
      <c r="B10226" t="s">
        <v>13655</v>
      </c>
      <c r="C10226" t="s">
        <v>91</v>
      </c>
      <c r="D10226" t="s">
        <v>12875</v>
      </c>
      <c r="E10226">
        <v>74</v>
      </c>
      <c r="F10226">
        <v>41121400</v>
      </c>
      <c r="G10226" t="s">
        <v>13656</v>
      </c>
      <c r="H10226" s="6">
        <v>45044</v>
      </c>
      <c r="I10226" s="3">
        <v>15000</v>
      </c>
      <c r="J10226" t="s">
        <v>23</v>
      </c>
      <c r="K10226" t="s">
        <v>13655</v>
      </c>
      <c r="L10226">
        <v>1</v>
      </c>
      <c r="M10226" t="s">
        <v>12836</v>
      </c>
      <c r="N10226" s="3">
        <v>15000</v>
      </c>
      <c r="O10226">
        <v>76</v>
      </c>
      <c r="P10226" t="s">
        <v>13657</v>
      </c>
      <c r="Q10226" t="s">
        <v>12522</v>
      </c>
      <c r="R10226" t="s">
        <v>92</v>
      </c>
      <c r="S10226" s="3">
        <v>18501770</v>
      </c>
      <c r="T10226" s="3">
        <f>Tabla1[[#This Row],[OS-Valor Unitario]]-Tabla1[[#This Row],[costo_antes_iva]]</f>
        <v>0</v>
      </c>
      <c r="U10226" s="3">
        <f>Tabla1[[#This Row],[OS-Valor Unitario]]*Tabla1[[#This Row],[OS-Cantidad]]</f>
        <v>1140000</v>
      </c>
      <c r="V10226" s="3">
        <f>Tabla1[[#This Row],[costo_antes_iva]]*Tabla1[[#This Row],[OS-Cantidad]]</f>
        <v>1140000</v>
      </c>
      <c r="W10226" s="3">
        <f>Tabla1[[#This Row],[Valor total OS]]-Tabla1[[#This Row],[valor total op]]</f>
        <v>0</v>
      </c>
    </row>
    <row r="10227" spans="1:23" x14ac:dyDescent="0.3">
      <c r="A10227">
        <v>4584</v>
      </c>
      <c r="B10227" t="s">
        <v>13658</v>
      </c>
      <c r="C10227" t="s">
        <v>785</v>
      </c>
      <c r="D10227" t="s">
        <v>12875</v>
      </c>
      <c r="E10227">
        <v>56</v>
      </c>
      <c r="F10227">
        <v>41122703</v>
      </c>
      <c r="G10227" t="s">
        <v>13659</v>
      </c>
      <c r="H10227" s="6">
        <v>45044</v>
      </c>
      <c r="I10227" s="3">
        <v>15000</v>
      </c>
      <c r="J10227" t="s">
        <v>23</v>
      </c>
      <c r="K10227" t="s">
        <v>13658</v>
      </c>
      <c r="L10227">
        <v>2</v>
      </c>
      <c r="M10227" t="s">
        <v>12836</v>
      </c>
      <c r="N10227" s="3">
        <v>15000</v>
      </c>
      <c r="O10227">
        <v>56</v>
      </c>
      <c r="P10227" t="s">
        <v>13657</v>
      </c>
      <c r="Q10227" t="s">
        <v>12522</v>
      </c>
      <c r="R10227" t="s">
        <v>92</v>
      </c>
      <c r="S10227" s="3">
        <v>18501770</v>
      </c>
      <c r="T10227" s="3">
        <f>Tabla1[[#This Row],[OS-Valor Unitario]]-Tabla1[[#This Row],[costo_antes_iva]]</f>
        <v>0</v>
      </c>
      <c r="U10227" s="3">
        <f>Tabla1[[#This Row],[OS-Valor Unitario]]*Tabla1[[#This Row],[OS-Cantidad]]</f>
        <v>840000</v>
      </c>
      <c r="V10227" s="3">
        <f>Tabla1[[#This Row],[costo_antes_iva]]*Tabla1[[#This Row],[OS-Cantidad]]</f>
        <v>840000</v>
      </c>
      <c r="W10227" s="3">
        <f>Tabla1[[#This Row],[Valor total OS]]-Tabla1[[#This Row],[valor total op]]</f>
        <v>0</v>
      </c>
    </row>
    <row r="10228" spans="1:23" x14ac:dyDescent="0.3">
      <c r="A10228">
        <v>4584</v>
      </c>
      <c r="B10228" t="s">
        <v>13658</v>
      </c>
      <c r="C10228" t="s">
        <v>785</v>
      </c>
      <c r="D10228" t="s">
        <v>12875</v>
      </c>
      <c r="E10228">
        <v>56</v>
      </c>
      <c r="F10228">
        <v>41122703</v>
      </c>
      <c r="G10228" t="s">
        <v>13659</v>
      </c>
      <c r="H10228" s="6">
        <v>45044</v>
      </c>
      <c r="I10228" s="3">
        <v>15000</v>
      </c>
      <c r="J10228" t="s">
        <v>23</v>
      </c>
      <c r="K10228" t="s">
        <v>13658</v>
      </c>
      <c r="L10228">
        <v>2</v>
      </c>
      <c r="M10228" t="s">
        <v>5600</v>
      </c>
      <c r="N10228" s="3">
        <v>16000</v>
      </c>
      <c r="O10228">
        <v>56</v>
      </c>
      <c r="P10228" t="s">
        <v>13657</v>
      </c>
      <c r="Q10228" t="s">
        <v>12522</v>
      </c>
      <c r="R10228" t="s">
        <v>92</v>
      </c>
      <c r="S10228" s="3">
        <v>18501770</v>
      </c>
      <c r="T10228" s="3">
        <f>Tabla1[[#This Row],[OS-Valor Unitario]]-Tabla1[[#This Row],[costo_antes_iva]]</f>
        <v>1000</v>
      </c>
      <c r="U10228" s="3">
        <f>Tabla1[[#This Row],[OS-Valor Unitario]]*Tabla1[[#This Row],[OS-Cantidad]]</f>
        <v>896000</v>
      </c>
      <c r="V10228" s="3">
        <f>Tabla1[[#This Row],[costo_antes_iva]]*Tabla1[[#This Row],[OS-Cantidad]]</f>
        <v>840000</v>
      </c>
      <c r="W10228" s="3">
        <f>Tabla1[[#This Row],[Valor total OS]]-Tabla1[[#This Row],[valor total op]]</f>
        <v>56000</v>
      </c>
    </row>
    <row r="10229" spans="1:23" x14ac:dyDescent="0.3">
      <c r="A10229">
        <v>4584</v>
      </c>
      <c r="B10229" t="s">
        <v>13658</v>
      </c>
      <c r="C10229" t="s">
        <v>785</v>
      </c>
      <c r="D10229" t="s">
        <v>12875</v>
      </c>
      <c r="E10229">
        <v>56</v>
      </c>
      <c r="F10229">
        <v>41122703</v>
      </c>
      <c r="G10229" t="s">
        <v>13659</v>
      </c>
      <c r="H10229" s="6">
        <v>45044</v>
      </c>
      <c r="I10229" s="3">
        <v>2500</v>
      </c>
      <c r="J10229" t="s">
        <v>82</v>
      </c>
      <c r="K10229" t="s">
        <v>13658</v>
      </c>
      <c r="L10229">
        <v>2</v>
      </c>
      <c r="M10229" t="s">
        <v>12842</v>
      </c>
      <c r="N10229" s="3">
        <v>2000</v>
      </c>
      <c r="O10229">
        <v>56</v>
      </c>
      <c r="P10229" t="s">
        <v>13657</v>
      </c>
      <c r="Q10229" t="s">
        <v>12522</v>
      </c>
      <c r="R10229" t="s">
        <v>92</v>
      </c>
      <c r="S10229" s="3">
        <v>18501770</v>
      </c>
      <c r="T10229" s="3">
        <f>Tabla1[[#This Row],[OS-Valor Unitario]]-Tabla1[[#This Row],[costo_antes_iva]]</f>
        <v>-500</v>
      </c>
      <c r="U10229" s="3">
        <f>Tabla1[[#This Row],[OS-Valor Unitario]]*Tabla1[[#This Row],[OS-Cantidad]]</f>
        <v>112000</v>
      </c>
      <c r="V10229" s="3">
        <f>Tabla1[[#This Row],[costo_antes_iva]]*Tabla1[[#This Row],[OS-Cantidad]]</f>
        <v>140000</v>
      </c>
      <c r="W10229" s="3">
        <f>Tabla1[[#This Row],[Valor total OS]]-Tabla1[[#This Row],[valor total op]]</f>
        <v>-28000</v>
      </c>
    </row>
    <row r="10230" spans="1:23" x14ac:dyDescent="0.3">
      <c r="A10230">
        <v>4584</v>
      </c>
      <c r="B10230" t="s">
        <v>13660</v>
      </c>
      <c r="C10230" t="s">
        <v>78</v>
      </c>
      <c r="D10230" t="s">
        <v>12875</v>
      </c>
      <c r="E10230">
        <v>104</v>
      </c>
      <c r="F10230">
        <v>41122720</v>
      </c>
      <c r="G10230" t="s">
        <v>13661</v>
      </c>
      <c r="H10230" s="6">
        <v>45044</v>
      </c>
      <c r="I10230" s="3">
        <v>2800</v>
      </c>
      <c r="J10230" t="s">
        <v>23</v>
      </c>
      <c r="K10230" t="s">
        <v>13660</v>
      </c>
      <c r="L10230">
        <v>3</v>
      </c>
      <c r="M10230" t="s">
        <v>13291</v>
      </c>
      <c r="N10230" s="3">
        <v>3200</v>
      </c>
      <c r="O10230">
        <v>104</v>
      </c>
      <c r="P10230" t="s">
        <v>13657</v>
      </c>
      <c r="Q10230" t="s">
        <v>12522</v>
      </c>
      <c r="R10230" t="s">
        <v>61</v>
      </c>
      <c r="S10230" s="3">
        <v>18501770</v>
      </c>
      <c r="T10230" s="3">
        <f>Tabla1[[#This Row],[OS-Valor Unitario]]-Tabla1[[#This Row],[costo_antes_iva]]</f>
        <v>400</v>
      </c>
      <c r="U10230" s="3">
        <f>Tabla1[[#This Row],[OS-Valor Unitario]]*Tabla1[[#This Row],[OS-Cantidad]]</f>
        <v>332800</v>
      </c>
      <c r="V10230" s="3">
        <f>Tabla1[[#This Row],[costo_antes_iva]]*Tabla1[[#This Row],[OS-Cantidad]]</f>
        <v>291200</v>
      </c>
      <c r="W10230" s="3">
        <f>Tabla1[[#This Row],[Valor total OS]]-Tabla1[[#This Row],[valor total op]]</f>
        <v>41600</v>
      </c>
    </row>
    <row r="10231" spans="1:23" x14ac:dyDescent="0.3">
      <c r="A10231">
        <v>4584</v>
      </c>
      <c r="B10231" t="s">
        <v>13660</v>
      </c>
      <c r="C10231" t="s">
        <v>78</v>
      </c>
      <c r="D10231" t="s">
        <v>12875</v>
      </c>
      <c r="E10231">
        <v>104</v>
      </c>
      <c r="F10231">
        <v>41122720</v>
      </c>
      <c r="G10231" t="s">
        <v>13661</v>
      </c>
      <c r="H10231" s="6">
        <v>45044</v>
      </c>
      <c r="I10231" s="3">
        <v>2800</v>
      </c>
      <c r="J10231" t="s">
        <v>23</v>
      </c>
      <c r="K10231" t="s">
        <v>13660</v>
      </c>
      <c r="L10231">
        <v>3</v>
      </c>
      <c r="M10231" t="s">
        <v>765</v>
      </c>
      <c r="N10231" s="3">
        <v>500</v>
      </c>
      <c r="O10231">
        <v>107</v>
      </c>
      <c r="P10231" t="s">
        <v>13657</v>
      </c>
      <c r="Q10231" t="s">
        <v>12522</v>
      </c>
      <c r="R10231" t="s">
        <v>61</v>
      </c>
      <c r="S10231" s="3">
        <v>18501770</v>
      </c>
      <c r="T10231" s="3">
        <f>Tabla1[[#This Row],[OS-Valor Unitario]]-Tabla1[[#This Row],[costo_antes_iva]]</f>
        <v>-2300</v>
      </c>
      <c r="U10231" s="3">
        <f>Tabla1[[#This Row],[OS-Valor Unitario]]*Tabla1[[#This Row],[OS-Cantidad]]</f>
        <v>53500</v>
      </c>
      <c r="V10231" s="3">
        <f>Tabla1[[#This Row],[costo_antes_iva]]*Tabla1[[#This Row],[OS-Cantidad]]</f>
        <v>299600</v>
      </c>
      <c r="W10231" s="3">
        <f>Tabla1[[#This Row],[Valor total OS]]-Tabla1[[#This Row],[valor total op]]</f>
        <v>-246100</v>
      </c>
    </row>
    <row r="10232" spans="1:23" x14ac:dyDescent="0.3">
      <c r="A10232">
        <v>4584</v>
      </c>
      <c r="B10232" t="s">
        <v>13660</v>
      </c>
      <c r="C10232" t="s">
        <v>78</v>
      </c>
      <c r="D10232" t="s">
        <v>12875</v>
      </c>
      <c r="E10232">
        <v>104</v>
      </c>
      <c r="F10232">
        <v>41122720</v>
      </c>
      <c r="G10232" t="s">
        <v>13661</v>
      </c>
      <c r="H10232" s="6">
        <v>45044</v>
      </c>
      <c r="I10232" s="3">
        <v>2000</v>
      </c>
      <c r="J10232" t="s">
        <v>82</v>
      </c>
      <c r="K10232" t="s">
        <v>13660</v>
      </c>
      <c r="L10232">
        <v>3</v>
      </c>
      <c r="M10232" t="s">
        <v>12842</v>
      </c>
      <c r="N10232" s="3">
        <v>2000</v>
      </c>
      <c r="O10232">
        <v>112</v>
      </c>
      <c r="P10232" t="s">
        <v>13657</v>
      </c>
      <c r="Q10232" t="s">
        <v>12522</v>
      </c>
      <c r="R10232" t="s">
        <v>61</v>
      </c>
      <c r="S10232" s="3">
        <v>18501770</v>
      </c>
      <c r="T10232" s="3">
        <f>Tabla1[[#This Row],[OS-Valor Unitario]]-Tabla1[[#This Row],[costo_antes_iva]]</f>
        <v>0</v>
      </c>
      <c r="U10232" s="3">
        <f>Tabla1[[#This Row],[OS-Valor Unitario]]*Tabla1[[#This Row],[OS-Cantidad]]</f>
        <v>224000</v>
      </c>
      <c r="V10232" s="3">
        <f>Tabla1[[#This Row],[costo_antes_iva]]*Tabla1[[#This Row],[OS-Cantidad]]</f>
        <v>224000</v>
      </c>
      <c r="W10232" s="3">
        <f>Tabla1[[#This Row],[Valor total OS]]-Tabla1[[#This Row],[valor total op]]</f>
        <v>0</v>
      </c>
    </row>
    <row r="10233" spans="1:23" x14ac:dyDescent="0.3">
      <c r="A10233">
        <v>4584</v>
      </c>
      <c r="B10233" t="s">
        <v>13660</v>
      </c>
      <c r="C10233" t="s">
        <v>78</v>
      </c>
      <c r="D10233" t="s">
        <v>12875</v>
      </c>
      <c r="E10233">
        <v>123</v>
      </c>
      <c r="F10233">
        <v>41122725</v>
      </c>
      <c r="G10233" t="s">
        <v>13661</v>
      </c>
      <c r="H10233" s="6">
        <v>45044</v>
      </c>
      <c r="I10233" s="3">
        <v>2800</v>
      </c>
      <c r="J10233" t="s">
        <v>23</v>
      </c>
      <c r="K10233" t="s">
        <v>13660</v>
      </c>
      <c r="L10233">
        <v>3</v>
      </c>
      <c r="M10233" t="s">
        <v>13291</v>
      </c>
      <c r="N10233" s="3">
        <v>3200</v>
      </c>
      <c r="O10233">
        <v>104</v>
      </c>
      <c r="P10233" t="s">
        <v>13657</v>
      </c>
      <c r="Q10233" t="s">
        <v>12522</v>
      </c>
      <c r="R10233" t="s">
        <v>61</v>
      </c>
      <c r="S10233" s="3">
        <v>18501770</v>
      </c>
      <c r="T10233" s="3">
        <f>Tabla1[[#This Row],[OS-Valor Unitario]]-Tabla1[[#This Row],[costo_antes_iva]]</f>
        <v>400</v>
      </c>
      <c r="U10233" s="3">
        <f>Tabla1[[#This Row],[OS-Valor Unitario]]*Tabla1[[#This Row],[OS-Cantidad]]</f>
        <v>332800</v>
      </c>
      <c r="V10233" s="3">
        <f>Tabla1[[#This Row],[costo_antes_iva]]*Tabla1[[#This Row],[OS-Cantidad]]</f>
        <v>291200</v>
      </c>
      <c r="W10233" s="3">
        <f>Tabla1[[#This Row],[Valor total OS]]-Tabla1[[#This Row],[valor total op]]</f>
        <v>41600</v>
      </c>
    </row>
    <row r="10234" spans="1:23" x14ac:dyDescent="0.3">
      <c r="A10234">
        <v>4584</v>
      </c>
      <c r="B10234" t="s">
        <v>13660</v>
      </c>
      <c r="C10234" t="s">
        <v>78</v>
      </c>
      <c r="D10234" t="s">
        <v>12875</v>
      </c>
      <c r="E10234">
        <v>123</v>
      </c>
      <c r="F10234">
        <v>41122725</v>
      </c>
      <c r="G10234" t="s">
        <v>13661</v>
      </c>
      <c r="H10234" s="6">
        <v>45044</v>
      </c>
      <c r="I10234" s="3">
        <v>2800</v>
      </c>
      <c r="J10234" t="s">
        <v>23</v>
      </c>
      <c r="K10234" t="s">
        <v>13660</v>
      </c>
      <c r="L10234">
        <v>3</v>
      </c>
      <c r="M10234" t="s">
        <v>765</v>
      </c>
      <c r="N10234" s="3">
        <v>500</v>
      </c>
      <c r="O10234">
        <v>107</v>
      </c>
      <c r="P10234" t="s">
        <v>13657</v>
      </c>
      <c r="Q10234" t="s">
        <v>12522</v>
      </c>
      <c r="R10234" t="s">
        <v>61</v>
      </c>
      <c r="S10234" s="3">
        <v>18501770</v>
      </c>
      <c r="T10234" s="3">
        <f>Tabla1[[#This Row],[OS-Valor Unitario]]-Tabla1[[#This Row],[costo_antes_iva]]</f>
        <v>-2300</v>
      </c>
      <c r="U10234" s="3">
        <f>Tabla1[[#This Row],[OS-Valor Unitario]]*Tabla1[[#This Row],[OS-Cantidad]]</f>
        <v>53500</v>
      </c>
      <c r="V10234" s="3">
        <f>Tabla1[[#This Row],[costo_antes_iva]]*Tabla1[[#This Row],[OS-Cantidad]]</f>
        <v>299600</v>
      </c>
      <c r="W10234" s="3">
        <f>Tabla1[[#This Row],[Valor total OS]]-Tabla1[[#This Row],[valor total op]]</f>
        <v>-246100</v>
      </c>
    </row>
    <row r="10235" spans="1:23" x14ac:dyDescent="0.3">
      <c r="A10235">
        <v>4584</v>
      </c>
      <c r="B10235" t="s">
        <v>13660</v>
      </c>
      <c r="C10235" t="s">
        <v>78</v>
      </c>
      <c r="D10235" t="s">
        <v>12875</v>
      </c>
      <c r="E10235">
        <v>123</v>
      </c>
      <c r="F10235">
        <v>41122725</v>
      </c>
      <c r="G10235" t="s">
        <v>13661</v>
      </c>
      <c r="H10235" s="6">
        <v>45044</v>
      </c>
      <c r="I10235" s="3">
        <v>2000</v>
      </c>
      <c r="J10235" t="s">
        <v>82</v>
      </c>
      <c r="K10235" t="s">
        <v>13660</v>
      </c>
      <c r="L10235">
        <v>3</v>
      </c>
      <c r="M10235" t="s">
        <v>12842</v>
      </c>
      <c r="N10235" s="3">
        <v>2000</v>
      </c>
      <c r="O10235">
        <v>112</v>
      </c>
      <c r="P10235" t="s">
        <v>13657</v>
      </c>
      <c r="Q10235" t="s">
        <v>12522</v>
      </c>
      <c r="R10235" t="s">
        <v>61</v>
      </c>
      <c r="S10235" s="3">
        <v>18501770</v>
      </c>
      <c r="T10235" s="3">
        <f>Tabla1[[#This Row],[OS-Valor Unitario]]-Tabla1[[#This Row],[costo_antes_iva]]</f>
        <v>0</v>
      </c>
      <c r="U10235" s="3">
        <f>Tabla1[[#This Row],[OS-Valor Unitario]]*Tabla1[[#This Row],[OS-Cantidad]]</f>
        <v>224000</v>
      </c>
      <c r="V10235" s="3">
        <f>Tabla1[[#This Row],[costo_antes_iva]]*Tabla1[[#This Row],[OS-Cantidad]]</f>
        <v>224000</v>
      </c>
      <c r="W10235" s="3">
        <f>Tabla1[[#This Row],[Valor total OS]]-Tabla1[[#This Row],[valor total op]]</f>
        <v>0</v>
      </c>
    </row>
    <row r="10236" spans="1:23" x14ac:dyDescent="0.3">
      <c r="A10236">
        <v>4584</v>
      </c>
      <c r="B10236" t="s">
        <v>13662</v>
      </c>
      <c r="C10236" t="s">
        <v>78</v>
      </c>
      <c r="D10236" t="s">
        <v>12875</v>
      </c>
      <c r="E10236">
        <v>104</v>
      </c>
      <c r="F10236">
        <v>41122720</v>
      </c>
      <c r="G10236" t="s">
        <v>13661</v>
      </c>
      <c r="H10236" s="6">
        <v>45044</v>
      </c>
      <c r="I10236" s="3">
        <v>2800</v>
      </c>
      <c r="J10236" t="s">
        <v>23</v>
      </c>
      <c r="K10236" t="s">
        <v>13662</v>
      </c>
      <c r="L10236">
        <v>4</v>
      </c>
      <c r="M10236" t="s">
        <v>13291</v>
      </c>
      <c r="N10236" s="3">
        <v>3200</v>
      </c>
      <c r="O10236">
        <v>123</v>
      </c>
      <c r="P10236" t="s">
        <v>13657</v>
      </c>
      <c r="Q10236" t="s">
        <v>12522</v>
      </c>
      <c r="R10236" t="s">
        <v>61</v>
      </c>
      <c r="S10236" s="3">
        <v>18501770</v>
      </c>
      <c r="T10236" s="3">
        <f>Tabla1[[#This Row],[OS-Valor Unitario]]-Tabla1[[#This Row],[costo_antes_iva]]</f>
        <v>400</v>
      </c>
      <c r="U10236" s="3">
        <f>Tabla1[[#This Row],[OS-Valor Unitario]]*Tabla1[[#This Row],[OS-Cantidad]]</f>
        <v>393600</v>
      </c>
      <c r="V10236" s="3">
        <f>Tabla1[[#This Row],[costo_antes_iva]]*Tabla1[[#This Row],[OS-Cantidad]]</f>
        <v>344400</v>
      </c>
      <c r="W10236" s="3">
        <f>Tabla1[[#This Row],[Valor total OS]]-Tabla1[[#This Row],[valor total op]]</f>
        <v>49200</v>
      </c>
    </row>
    <row r="10237" spans="1:23" x14ac:dyDescent="0.3">
      <c r="A10237">
        <v>4584</v>
      </c>
      <c r="B10237" t="s">
        <v>13662</v>
      </c>
      <c r="C10237" t="s">
        <v>78</v>
      </c>
      <c r="D10237" t="s">
        <v>12875</v>
      </c>
      <c r="E10237">
        <v>104</v>
      </c>
      <c r="F10237">
        <v>41122720</v>
      </c>
      <c r="G10237" t="s">
        <v>13661</v>
      </c>
      <c r="H10237" s="6">
        <v>45044</v>
      </c>
      <c r="I10237" s="3">
        <v>2800</v>
      </c>
      <c r="J10237" t="s">
        <v>23</v>
      </c>
      <c r="K10237" t="s">
        <v>13662</v>
      </c>
      <c r="L10237">
        <v>4</v>
      </c>
      <c r="M10237" t="s">
        <v>765</v>
      </c>
      <c r="N10237" s="3">
        <v>500</v>
      </c>
      <c r="O10237">
        <v>127</v>
      </c>
      <c r="P10237" t="s">
        <v>13657</v>
      </c>
      <c r="Q10237" t="s">
        <v>12522</v>
      </c>
      <c r="R10237" t="s">
        <v>61</v>
      </c>
      <c r="S10237" s="3">
        <v>18501770</v>
      </c>
      <c r="T10237" s="3">
        <f>Tabla1[[#This Row],[OS-Valor Unitario]]-Tabla1[[#This Row],[costo_antes_iva]]</f>
        <v>-2300</v>
      </c>
      <c r="U10237" s="3">
        <f>Tabla1[[#This Row],[OS-Valor Unitario]]*Tabla1[[#This Row],[OS-Cantidad]]</f>
        <v>63500</v>
      </c>
      <c r="V10237" s="3">
        <f>Tabla1[[#This Row],[costo_antes_iva]]*Tabla1[[#This Row],[OS-Cantidad]]</f>
        <v>355600</v>
      </c>
      <c r="W10237" s="3">
        <f>Tabla1[[#This Row],[Valor total OS]]-Tabla1[[#This Row],[valor total op]]</f>
        <v>-292100</v>
      </c>
    </row>
    <row r="10238" spans="1:23" x14ac:dyDescent="0.3">
      <c r="A10238">
        <v>4584</v>
      </c>
      <c r="B10238" t="s">
        <v>13662</v>
      </c>
      <c r="C10238" t="s">
        <v>78</v>
      </c>
      <c r="D10238" t="s">
        <v>12875</v>
      </c>
      <c r="E10238">
        <v>104</v>
      </c>
      <c r="F10238">
        <v>41122720</v>
      </c>
      <c r="G10238" t="s">
        <v>13661</v>
      </c>
      <c r="H10238" s="6">
        <v>45044</v>
      </c>
      <c r="I10238" s="3">
        <v>2000</v>
      </c>
      <c r="J10238" t="s">
        <v>82</v>
      </c>
      <c r="K10238" t="s">
        <v>13662</v>
      </c>
      <c r="L10238">
        <v>4</v>
      </c>
      <c r="M10238" t="s">
        <v>12842</v>
      </c>
      <c r="N10238" s="3">
        <v>2000</v>
      </c>
      <c r="O10238">
        <v>123</v>
      </c>
      <c r="P10238" t="s">
        <v>13657</v>
      </c>
      <c r="Q10238" t="s">
        <v>12522</v>
      </c>
      <c r="R10238" t="s">
        <v>61</v>
      </c>
      <c r="S10238" s="3">
        <v>18501770</v>
      </c>
      <c r="T10238" s="3">
        <f>Tabla1[[#This Row],[OS-Valor Unitario]]-Tabla1[[#This Row],[costo_antes_iva]]</f>
        <v>0</v>
      </c>
      <c r="U10238" s="3">
        <f>Tabla1[[#This Row],[OS-Valor Unitario]]*Tabla1[[#This Row],[OS-Cantidad]]</f>
        <v>246000</v>
      </c>
      <c r="V10238" s="3">
        <f>Tabla1[[#This Row],[costo_antes_iva]]*Tabla1[[#This Row],[OS-Cantidad]]</f>
        <v>246000</v>
      </c>
      <c r="W10238" s="3">
        <f>Tabla1[[#This Row],[Valor total OS]]-Tabla1[[#This Row],[valor total op]]</f>
        <v>0</v>
      </c>
    </row>
    <row r="10239" spans="1:23" x14ac:dyDescent="0.3">
      <c r="A10239">
        <v>4584</v>
      </c>
      <c r="B10239" t="s">
        <v>13662</v>
      </c>
      <c r="C10239" t="s">
        <v>78</v>
      </c>
      <c r="D10239" t="s">
        <v>12875</v>
      </c>
      <c r="E10239">
        <v>123</v>
      </c>
      <c r="F10239">
        <v>41122725</v>
      </c>
      <c r="G10239" t="s">
        <v>13661</v>
      </c>
      <c r="H10239" s="6">
        <v>45044</v>
      </c>
      <c r="I10239" s="3">
        <v>2800</v>
      </c>
      <c r="J10239" t="s">
        <v>23</v>
      </c>
      <c r="K10239" t="s">
        <v>13662</v>
      </c>
      <c r="L10239">
        <v>4</v>
      </c>
      <c r="M10239" t="s">
        <v>13291</v>
      </c>
      <c r="N10239" s="3">
        <v>3200</v>
      </c>
      <c r="O10239">
        <v>123</v>
      </c>
      <c r="P10239" t="s">
        <v>13657</v>
      </c>
      <c r="Q10239" t="s">
        <v>12522</v>
      </c>
      <c r="R10239" t="s">
        <v>61</v>
      </c>
      <c r="S10239" s="3">
        <v>18501770</v>
      </c>
      <c r="T10239" s="3">
        <f>Tabla1[[#This Row],[OS-Valor Unitario]]-Tabla1[[#This Row],[costo_antes_iva]]</f>
        <v>400</v>
      </c>
      <c r="U10239" s="3">
        <f>Tabla1[[#This Row],[OS-Valor Unitario]]*Tabla1[[#This Row],[OS-Cantidad]]</f>
        <v>393600</v>
      </c>
      <c r="V10239" s="3">
        <f>Tabla1[[#This Row],[costo_antes_iva]]*Tabla1[[#This Row],[OS-Cantidad]]</f>
        <v>344400</v>
      </c>
      <c r="W10239" s="3">
        <f>Tabla1[[#This Row],[Valor total OS]]-Tabla1[[#This Row],[valor total op]]</f>
        <v>49200</v>
      </c>
    </row>
    <row r="10240" spans="1:23" x14ac:dyDescent="0.3">
      <c r="A10240">
        <v>4584</v>
      </c>
      <c r="B10240" t="s">
        <v>13662</v>
      </c>
      <c r="C10240" t="s">
        <v>78</v>
      </c>
      <c r="D10240" t="s">
        <v>12875</v>
      </c>
      <c r="E10240">
        <v>123</v>
      </c>
      <c r="F10240">
        <v>41122725</v>
      </c>
      <c r="G10240" t="s">
        <v>13661</v>
      </c>
      <c r="H10240" s="6">
        <v>45044</v>
      </c>
      <c r="I10240" s="3">
        <v>2800</v>
      </c>
      <c r="J10240" t="s">
        <v>23</v>
      </c>
      <c r="K10240" t="s">
        <v>13662</v>
      </c>
      <c r="L10240">
        <v>4</v>
      </c>
      <c r="M10240" t="s">
        <v>765</v>
      </c>
      <c r="N10240" s="3">
        <v>500</v>
      </c>
      <c r="O10240">
        <v>127</v>
      </c>
      <c r="P10240" t="s">
        <v>13657</v>
      </c>
      <c r="Q10240" t="s">
        <v>12522</v>
      </c>
      <c r="R10240" t="s">
        <v>61</v>
      </c>
      <c r="S10240" s="3">
        <v>18501770</v>
      </c>
      <c r="T10240" s="3">
        <f>Tabla1[[#This Row],[OS-Valor Unitario]]-Tabla1[[#This Row],[costo_antes_iva]]</f>
        <v>-2300</v>
      </c>
      <c r="U10240" s="3">
        <f>Tabla1[[#This Row],[OS-Valor Unitario]]*Tabla1[[#This Row],[OS-Cantidad]]</f>
        <v>63500</v>
      </c>
      <c r="V10240" s="3">
        <f>Tabla1[[#This Row],[costo_antes_iva]]*Tabla1[[#This Row],[OS-Cantidad]]</f>
        <v>355600</v>
      </c>
      <c r="W10240" s="3">
        <f>Tabla1[[#This Row],[Valor total OS]]-Tabla1[[#This Row],[valor total op]]</f>
        <v>-292100</v>
      </c>
    </row>
    <row r="10241" spans="1:23" x14ac:dyDescent="0.3">
      <c r="A10241">
        <v>4584</v>
      </c>
      <c r="B10241" t="s">
        <v>13662</v>
      </c>
      <c r="C10241" t="s">
        <v>78</v>
      </c>
      <c r="D10241" t="s">
        <v>12875</v>
      </c>
      <c r="E10241">
        <v>123</v>
      </c>
      <c r="F10241">
        <v>41122725</v>
      </c>
      <c r="G10241" t="s">
        <v>13661</v>
      </c>
      <c r="H10241" s="6">
        <v>45044</v>
      </c>
      <c r="I10241" s="3">
        <v>2000</v>
      </c>
      <c r="J10241" t="s">
        <v>82</v>
      </c>
      <c r="K10241" t="s">
        <v>13662</v>
      </c>
      <c r="L10241">
        <v>4</v>
      </c>
      <c r="M10241" t="s">
        <v>12842</v>
      </c>
      <c r="N10241" s="3">
        <v>2000</v>
      </c>
      <c r="O10241">
        <v>123</v>
      </c>
      <c r="P10241" t="s">
        <v>13657</v>
      </c>
      <c r="Q10241" t="s">
        <v>12522</v>
      </c>
      <c r="R10241" t="s">
        <v>61</v>
      </c>
      <c r="S10241" s="3">
        <v>18501770</v>
      </c>
      <c r="T10241" s="3">
        <f>Tabla1[[#This Row],[OS-Valor Unitario]]-Tabla1[[#This Row],[costo_antes_iva]]</f>
        <v>0</v>
      </c>
      <c r="U10241" s="3">
        <f>Tabla1[[#This Row],[OS-Valor Unitario]]*Tabla1[[#This Row],[OS-Cantidad]]</f>
        <v>246000</v>
      </c>
      <c r="V10241" s="3">
        <f>Tabla1[[#This Row],[costo_antes_iva]]*Tabla1[[#This Row],[OS-Cantidad]]</f>
        <v>246000</v>
      </c>
      <c r="W10241" s="3">
        <f>Tabla1[[#This Row],[Valor total OS]]-Tabla1[[#This Row],[valor total op]]</f>
        <v>0</v>
      </c>
    </row>
    <row r="10242" spans="1:23" x14ac:dyDescent="0.3">
      <c r="A10242">
        <v>4583</v>
      </c>
      <c r="B10242" t="s">
        <v>13663</v>
      </c>
      <c r="C10242" t="s">
        <v>124</v>
      </c>
      <c r="D10242" t="s">
        <v>7983</v>
      </c>
      <c r="E10242">
        <v>72</v>
      </c>
      <c r="F10242">
        <v>41038922</v>
      </c>
      <c r="G10242" t="s">
        <v>13664</v>
      </c>
      <c r="H10242" s="6">
        <v>45040</v>
      </c>
      <c r="I10242" s="3">
        <v>3000</v>
      </c>
      <c r="J10242" t="s">
        <v>23</v>
      </c>
      <c r="K10242" t="s">
        <v>13663</v>
      </c>
      <c r="L10242">
        <v>1</v>
      </c>
      <c r="M10242" t="s">
        <v>765</v>
      </c>
      <c r="N10242" s="3">
        <v>3000</v>
      </c>
      <c r="O10242">
        <v>83</v>
      </c>
      <c r="P10242" t="s">
        <v>13665</v>
      </c>
      <c r="Q10242" t="s">
        <v>12522</v>
      </c>
      <c r="R10242" t="s">
        <v>61</v>
      </c>
      <c r="S10242" s="3">
        <v>1865781</v>
      </c>
      <c r="T10242" s="3">
        <f>Tabla1[[#This Row],[OS-Valor Unitario]]-Tabla1[[#This Row],[costo_antes_iva]]</f>
        <v>0</v>
      </c>
      <c r="U10242" s="3">
        <f>Tabla1[[#This Row],[OS-Valor Unitario]]*Tabla1[[#This Row],[OS-Cantidad]]</f>
        <v>249000</v>
      </c>
      <c r="V10242" s="3">
        <f>Tabla1[[#This Row],[costo_antes_iva]]*Tabla1[[#This Row],[OS-Cantidad]]</f>
        <v>249000</v>
      </c>
      <c r="W10242" s="3">
        <f>Tabla1[[#This Row],[Valor total OS]]-Tabla1[[#This Row],[valor total op]]</f>
        <v>0</v>
      </c>
    </row>
    <row r="10243" spans="1:23" x14ac:dyDescent="0.3">
      <c r="A10243">
        <v>4581</v>
      </c>
      <c r="B10243" t="s">
        <v>13666</v>
      </c>
      <c r="C10243" t="s">
        <v>78</v>
      </c>
      <c r="D10243" t="s">
        <v>13273</v>
      </c>
      <c r="E10243">
        <v>16</v>
      </c>
      <c r="F10243">
        <v>41075603</v>
      </c>
      <c r="G10243" t="s">
        <v>13667</v>
      </c>
      <c r="H10243" s="6">
        <v>45042</v>
      </c>
      <c r="I10243" s="3">
        <v>4500</v>
      </c>
      <c r="J10243" t="s">
        <v>33</v>
      </c>
      <c r="K10243" t="s">
        <v>13666</v>
      </c>
      <c r="L10243">
        <v>1</v>
      </c>
      <c r="M10243" t="s">
        <v>13276</v>
      </c>
      <c r="N10243" s="3">
        <v>4500</v>
      </c>
      <c r="O10243">
        <v>16</v>
      </c>
      <c r="P10243" t="s">
        <v>13668</v>
      </c>
      <c r="Q10243" t="s">
        <v>12522</v>
      </c>
      <c r="R10243" t="s">
        <v>61</v>
      </c>
      <c r="S10243" s="3">
        <v>4924096</v>
      </c>
      <c r="T10243" s="3">
        <f>Tabla1[[#This Row],[OS-Valor Unitario]]-Tabla1[[#This Row],[costo_antes_iva]]</f>
        <v>0</v>
      </c>
      <c r="U10243" s="3">
        <f>Tabla1[[#This Row],[OS-Valor Unitario]]*Tabla1[[#This Row],[OS-Cantidad]]</f>
        <v>72000</v>
      </c>
      <c r="V10243" s="3">
        <f>Tabla1[[#This Row],[costo_antes_iva]]*Tabla1[[#This Row],[OS-Cantidad]]</f>
        <v>72000</v>
      </c>
      <c r="W10243" s="3">
        <f>Tabla1[[#This Row],[Valor total OS]]-Tabla1[[#This Row],[valor total op]]</f>
        <v>0</v>
      </c>
    </row>
    <row r="10244" spans="1:23" x14ac:dyDescent="0.3">
      <c r="A10244">
        <v>4581</v>
      </c>
      <c r="B10244" t="s">
        <v>13669</v>
      </c>
      <c r="C10244" t="s">
        <v>78</v>
      </c>
      <c r="D10244" t="s">
        <v>13273</v>
      </c>
      <c r="E10244">
        <v>16</v>
      </c>
      <c r="F10244">
        <v>41075606</v>
      </c>
      <c r="G10244" t="s">
        <v>13670</v>
      </c>
      <c r="H10244" s="6">
        <v>45042</v>
      </c>
      <c r="I10244" s="3">
        <v>4500</v>
      </c>
      <c r="J10244" t="s">
        <v>33</v>
      </c>
      <c r="K10244" t="s">
        <v>13669</v>
      </c>
      <c r="L10244">
        <v>2</v>
      </c>
      <c r="M10244" t="s">
        <v>13276</v>
      </c>
      <c r="N10244" s="3">
        <v>4500</v>
      </c>
      <c r="O10244">
        <v>16</v>
      </c>
      <c r="P10244" t="s">
        <v>13668</v>
      </c>
      <c r="Q10244" t="s">
        <v>12522</v>
      </c>
      <c r="R10244" t="s">
        <v>61</v>
      </c>
      <c r="S10244" s="3">
        <v>4924096</v>
      </c>
      <c r="T10244" s="3">
        <f>Tabla1[[#This Row],[OS-Valor Unitario]]-Tabla1[[#This Row],[costo_antes_iva]]</f>
        <v>0</v>
      </c>
      <c r="U10244" s="3">
        <f>Tabla1[[#This Row],[OS-Valor Unitario]]*Tabla1[[#This Row],[OS-Cantidad]]</f>
        <v>72000</v>
      </c>
      <c r="V10244" s="3">
        <f>Tabla1[[#This Row],[costo_antes_iva]]*Tabla1[[#This Row],[OS-Cantidad]]</f>
        <v>72000</v>
      </c>
      <c r="W10244" s="3">
        <f>Tabla1[[#This Row],[Valor total OS]]-Tabla1[[#This Row],[valor total op]]</f>
        <v>0</v>
      </c>
    </row>
    <row r="10245" spans="1:23" x14ac:dyDescent="0.3">
      <c r="A10245">
        <v>4581</v>
      </c>
      <c r="B10245" t="s">
        <v>13671</v>
      </c>
      <c r="C10245" t="s">
        <v>1158</v>
      </c>
      <c r="D10245" t="s">
        <v>13273</v>
      </c>
      <c r="E10245">
        <v>16</v>
      </c>
      <c r="F10245">
        <v>41075612</v>
      </c>
      <c r="G10245" t="s">
        <v>13672</v>
      </c>
      <c r="H10245" s="6">
        <v>45042</v>
      </c>
      <c r="I10245" s="3">
        <v>4000</v>
      </c>
      <c r="J10245" t="s">
        <v>33</v>
      </c>
      <c r="K10245" t="s">
        <v>13671</v>
      </c>
      <c r="L10245">
        <v>4</v>
      </c>
      <c r="M10245" t="s">
        <v>13276</v>
      </c>
      <c r="N10245" s="3">
        <v>13100</v>
      </c>
      <c r="O10245">
        <v>1</v>
      </c>
      <c r="P10245" t="s">
        <v>13668</v>
      </c>
      <c r="Q10245" t="s">
        <v>12522</v>
      </c>
      <c r="R10245" t="s">
        <v>61</v>
      </c>
      <c r="S10245" s="3">
        <v>4924096</v>
      </c>
      <c r="T10245" s="3">
        <f>Tabla1[[#This Row],[OS-Valor Unitario]]-Tabla1[[#This Row],[costo_antes_iva]]</f>
        <v>9100</v>
      </c>
      <c r="U10245" s="3">
        <f>Tabla1[[#This Row],[OS-Valor Unitario]]*Tabla1[[#This Row],[OS-Cantidad]]</f>
        <v>13100</v>
      </c>
      <c r="V10245" s="3">
        <f>Tabla1[[#This Row],[costo_antes_iva]]*Tabla1[[#This Row],[OS-Cantidad]]</f>
        <v>4000</v>
      </c>
      <c r="W10245" s="3">
        <f>Tabla1[[#This Row],[Valor total OS]]-Tabla1[[#This Row],[valor total op]]</f>
        <v>9100</v>
      </c>
    </row>
    <row r="10246" spans="1:23" x14ac:dyDescent="0.3">
      <c r="A10246">
        <v>4581</v>
      </c>
      <c r="B10246" t="s">
        <v>13673</v>
      </c>
      <c r="C10246" t="s">
        <v>1158</v>
      </c>
      <c r="D10246" t="s">
        <v>13273</v>
      </c>
      <c r="E10246">
        <v>16</v>
      </c>
      <c r="F10246">
        <v>41075615</v>
      </c>
      <c r="G10246" t="s">
        <v>13674</v>
      </c>
      <c r="H10246" s="6">
        <v>45042</v>
      </c>
      <c r="I10246" s="3">
        <v>4000</v>
      </c>
      <c r="J10246" t="s">
        <v>33</v>
      </c>
      <c r="K10246" t="s">
        <v>13673</v>
      </c>
      <c r="L10246">
        <v>5</v>
      </c>
      <c r="M10246" t="s">
        <v>13276</v>
      </c>
      <c r="N10246" s="3">
        <v>13100</v>
      </c>
      <c r="O10246">
        <v>1</v>
      </c>
      <c r="P10246" t="s">
        <v>13668</v>
      </c>
      <c r="Q10246" t="s">
        <v>12522</v>
      </c>
      <c r="R10246" t="s">
        <v>61</v>
      </c>
      <c r="S10246" s="3">
        <v>4924096</v>
      </c>
      <c r="T10246" s="3">
        <f>Tabla1[[#This Row],[OS-Valor Unitario]]-Tabla1[[#This Row],[costo_antes_iva]]</f>
        <v>9100</v>
      </c>
      <c r="U10246" s="3">
        <f>Tabla1[[#This Row],[OS-Valor Unitario]]*Tabla1[[#This Row],[OS-Cantidad]]</f>
        <v>13100</v>
      </c>
      <c r="V10246" s="3">
        <f>Tabla1[[#This Row],[costo_antes_iva]]*Tabla1[[#This Row],[OS-Cantidad]]</f>
        <v>4000</v>
      </c>
      <c r="W10246" s="3">
        <f>Tabla1[[#This Row],[Valor total OS]]-Tabla1[[#This Row],[valor total op]]</f>
        <v>9100</v>
      </c>
    </row>
    <row r="10247" spans="1:23" x14ac:dyDescent="0.3">
      <c r="A10247">
        <v>4581</v>
      </c>
      <c r="B10247" t="s">
        <v>13675</v>
      </c>
      <c r="C10247" t="s">
        <v>345</v>
      </c>
      <c r="D10247" t="s">
        <v>13273</v>
      </c>
      <c r="E10247">
        <v>16</v>
      </c>
      <c r="F10247">
        <v>41075618</v>
      </c>
      <c r="G10247" t="s">
        <v>13676</v>
      </c>
      <c r="H10247" s="6">
        <v>45042</v>
      </c>
      <c r="I10247" s="3">
        <v>11500</v>
      </c>
      <c r="J10247" t="s">
        <v>23</v>
      </c>
      <c r="K10247" t="s">
        <v>13675</v>
      </c>
      <c r="L10247">
        <v>6</v>
      </c>
      <c r="M10247" t="s">
        <v>7808</v>
      </c>
      <c r="N10247" s="3">
        <v>10500</v>
      </c>
      <c r="O10247">
        <v>16</v>
      </c>
      <c r="P10247" t="s">
        <v>13668</v>
      </c>
      <c r="Q10247" t="s">
        <v>12522</v>
      </c>
      <c r="R10247" t="s">
        <v>28</v>
      </c>
      <c r="S10247" s="3">
        <v>4924096</v>
      </c>
      <c r="T10247" s="3">
        <f>Tabla1[[#This Row],[OS-Valor Unitario]]-Tabla1[[#This Row],[costo_antes_iva]]</f>
        <v>-1000</v>
      </c>
      <c r="U10247" s="3">
        <f>Tabla1[[#This Row],[OS-Valor Unitario]]*Tabla1[[#This Row],[OS-Cantidad]]</f>
        <v>168000</v>
      </c>
      <c r="V10247" s="3">
        <f>Tabla1[[#This Row],[costo_antes_iva]]*Tabla1[[#This Row],[OS-Cantidad]]</f>
        <v>184000</v>
      </c>
      <c r="W10247" s="3">
        <f>Tabla1[[#This Row],[Valor total OS]]-Tabla1[[#This Row],[valor total op]]</f>
        <v>-16000</v>
      </c>
    </row>
    <row r="10248" spans="1:23" x14ac:dyDescent="0.3">
      <c r="A10248">
        <v>4581</v>
      </c>
      <c r="B10248" t="s">
        <v>13677</v>
      </c>
      <c r="C10248" t="s">
        <v>345</v>
      </c>
      <c r="D10248" t="s">
        <v>13273</v>
      </c>
      <c r="E10248">
        <v>16</v>
      </c>
      <c r="F10248">
        <v>41075624</v>
      </c>
      <c r="G10248" t="s">
        <v>13678</v>
      </c>
      <c r="H10248" s="6">
        <v>45042</v>
      </c>
      <c r="I10248" s="3">
        <v>11500</v>
      </c>
      <c r="J10248" t="s">
        <v>23</v>
      </c>
      <c r="K10248" t="s">
        <v>13677</v>
      </c>
      <c r="L10248">
        <v>7</v>
      </c>
      <c r="M10248" t="s">
        <v>7808</v>
      </c>
      <c r="N10248" s="3">
        <v>10500</v>
      </c>
      <c r="O10248">
        <v>16</v>
      </c>
      <c r="P10248" t="s">
        <v>13668</v>
      </c>
      <c r="Q10248" t="s">
        <v>12522</v>
      </c>
      <c r="R10248" t="s">
        <v>28</v>
      </c>
      <c r="S10248" s="3">
        <v>4924096</v>
      </c>
      <c r="T10248" s="3">
        <f>Tabla1[[#This Row],[OS-Valor Unitario]]-Tabla1[[#This Row],[costo_antes_iva]]</f>
        <v>-1000</v>
      </c>
      <c r="U10248" s="3">
        <f>Tabla1[[#This Row],[OS-Valor Unitario]]*Tabla1[[#This Row],[OS-Cantidad]]</f>
        <v>168000</v>
      </c>
      <c r="V10248" s="3">
        <f>Tabla1[[#This Row],[costo_antes_iva]]*Tabla1[[#This Row],[OS-Cantidad]]</f>
        <v>184000</v>
      </c>
      <c r="W10248" s="3">
        <f>Tabla1[[#This Row],[Valor total OS]]-Tabla1[[#This Row],[valor total op]]</f>
        <v>-16000</v>
      </c>
    </row>
    <row r="10249" spans="1:23" x14ac:dyDescent="0.3">
      <c r="A10249">
        <v>4581</v>
      </c>
      <c r="B10249" t="s">
        <v>13679</v>
      </c>
      <c r="C10249" t="s">
        <v>345</v>
      </c>
      <c r="D10249" t="s">
        <v>13273</v>
      </c>
      <c r="E10249">
        <v>16</v>
      </c>
      <c r="F10249">
        <v>41075630</v>
      </c>
      <c r="G10249" t="s">
        <v>13680</v>
      </c>
      <c r="H10249" s="6">
        <v>45042</v>
      </c>
      <c r="I10249" s="3">
        <v>11500</v>
      </c>
      <c r="J10249" t="s">
        <v>23</v>
      </c>
      <c r="K10249" t="s">
        <v>13679</v>
      </c>
      <c r="L10249">
        <v>8</v>
      </c>
      <c r="M10249" t="s">
        <v>7808</v>
      </c>
      <c r="N10249" s="3">
        <v>10500</v>
      </c>
      <c r="O10249">
        <v>16</v>
      </c>
      <c r="P10249" t="s">
        <v>13668</v>
      </c>
      <c r="Q10249" t="s">
        <v>12522</v>
      </c>
      <c r="R10249" t="s">
        <v>28</v>
      </c>
      <c r="S10249" s="3">
        <v>4924096</v>
      </c>
      <c r="T10249" s="3">
        <f>Tabla1[[#This Row],[OS-Valor Unitario]]-Tabla1[[#This Row],[costo_antes_iva]]</f>
        <v>-1000</v>
      </c>
      <c r="U10249" s="3">
        <f>Tabla1[[#This Row],[OS-Valor Unitario]]*Tabla1[[#This Row],[OS-Cantidad]]</f>
        <v>168000</v>
      </c>
      <c r="V10249" s="3">
        <f>Tabla1[[#This Row],[costo_antes_iva]]*Tabla1[[#This Row],[OS-Cantidad]]</f>
        <v>184000</v>
      </c>
      <c r="W10249" s="3">
        <f>Tabla1[[#This Row],[Valor total OS]]-Tabla1[[#This Row],[valor total op]]</f>
        <v>-16000</v>
      </c>
    </row>
    <row r="10250" spans="1:23" x14ac:dyDescent="0.3">
      <c r="A10250">
        <v>4580</v>
      </c>
      <c r="B10250" t="s">
        <v>13681</v>
      </c>
      <c r="C10250" t="s">
        <v>4407</v>
      </c>
      <c r="D10250" t="s">
        <v>5921</v>
      </c>
      <c r="E10250">
        <v>47</v>
      </c>
      <c r="F10250">
        <v>41109173</v>
      </c>
      <c r="G10250" t="s">
        <v>13682</v>
      </c>
      <c r="H10250" s="6">
        <v>45043</v>
      </c>
      <c r="I10250" s="3">
        <v>2489</v>
      </c>
      <c r="J10250" t="s">
        <v>82</v>
      </c>
      <c r="K10250" t="s">
        <v>13681</v>
      </c>
      <c r="L10250">
        <v>1</v>
      </c>
      <c r="M10250" t="s">
        <v>12842</v>
      </c>
      <c r="N10250" s="3">
        <v>90000</v>
      </c>
      <c r="O10250">
        <v>1</v>
      </c>
      <c r="P10250" t="s">
        <v>13683</v>
      </c>
      <c r="Q10250" t="s">
        <v>963</v>
      </c>
      <c r="R10250" t="s">
        <v>61</v>
      </c>
      <c r="S10250" s="3">
        <v>7175895</v>
      </c>
      <c r="T10250" s="3">
        <f>Tabla1[[#This Row],[OS-Valor Unitario]]-Tabla1[[#This Row],[costo_antes_iva]]</f>
        <v>87511</v>
      </c>
      <c r="U10250" s="3">
        <f>Tabla1[[#This Row],[OS-Valor Unitario]]*Tabla1[[#This Row],[OS-Cantidad]]</f>
        <v>90000</v>
      </c>
      <c r="V10250" s="3">
        <f>Tabla1[[#This Row],[costo_antes_iva]]*Tabla1[[#This Row],[OS-Cantidad]]</f>
        <v>2489</v>
      </c>
      <c r="W10250" s="3">
        <f>Tabla1[[#This Row],[Valor total OS]]-Tabla1[[#This Row],[valor total op]]</f>
        <v>87511</v>
      </c>
    </row>
    <row r="10251" spans="1:23" x14ac:dyDescent="0.3">
      <c r="A10251">
        <v>4580</v>
      </c>
      <c r="B10251" t="s">
        <v>13681</v>
      </c>
      <c r="C10251" t="s">
        <v>4407</v>
      </c>
      <c r="D10251" t="s">
        <v>5921</v>
      </c>
      <c r="E10251">
        <v>47</v>
      </c>
      <c r="F10251">
        <v>41109173</v>
      </c>
      <c r="G10251" t="s">
        <v>13682</v>
      </c>
      <c r="H10251" s="6">
        <v>45043</v>
      </c>
      <c r="I10251" s="3">
        <v>90000</v>
      </c>
      <c r="J10251" t="s">
        <v>43</v>
      </c>
      <c r="K10251" t="s">
        <v>13681</v>
      </c>
      <c r="L10251">
        <v>1</v>
      </c>
      <c r="M10251" t="s">
        <v>191</v>
      </c>
      <c r="N10251" s="3">
        <v>90000</v>
      </c>
      <c r="O10251">
        <v>47</v>
      </c>
      <c r="P10251" t="s">
        <v>13683</v>
      </c>
      <c r="Q10251" t="s">
        <v>963</v>
      </c>
      <c r="R10251" t="s">
        <v>61</v>
      </c>
      <c r="S10251" s="3">
        <v>7175895</v>
      </c>
      <c r="T10251" s="3">
        <f>Tabla1[[#This Row],[OS-Valor Unitario]]-Tabla1[[#This Row],[costo_antes_iva]]</f>
        <v>0</v>
      </c>
      <c r="U10251" s="3">
        <f>Tabla1[[#This Row],[OS-Valor Unitario]]*Tabla1[[#This Row],[OS-Cantidad]]</f>
        <v>4230000</v>
      </c>
      <c r="V10251" s="3">
        <f>Tabla1[[#This Row],[costo_antes_iva]]*Tabla1[[#This Row],[OS-Cantidad]]</f>
        <v>4230000</v>
      </c>
      <c r="W10251" s="3">
        <f>Tabla1[[#This Row],[Valor total OS]]-Tabla1[[#This Row],[valor total op]]</f>
        <v>0</v>
      </c>
    </row>
    <row r="10252" spans="1:23" x14ac:dyDescent="0.3">
      <c r="A10252">
        <v>4580</v>
      </c>
      <c r="B10252" t="s">
        <v>13684</v>
      </c>
      <c r="C10252" t="s">
        <v>4407</v>
      </c>
      <c r="D10252" t="s">
        <v>5921</v>
      </c>
      <c r="E10252">
        <v>3</v>
      </c>
      <c r="F10252">
        <v>41109176</v>
      </c>
      <c r="G10252" t="s">
        <v>13685</v>
      </c>
      <c r="H10252" s="6">
        <v>45043</v>
      </c>
      <c r="I10252" s="3">
        <v>2366</v>
      </c>
      <c r="J10252" t="s">
        <v>82</v>
      </c>
      <c r="K10252" t="s">
        <v>13684</v>
      </c>
      <c r="L10252">
        <v>2</v>
      </c>
      <c r="M10252" t="s">
        <v>12842</v>
      </c>
      <c r="N10252" s="3">
        <v>105000</v>
      </c>
      <c r="O10252">
        <v>1</v>
      </c>
      <c r="P10252" t="s">
        <v>13683</v>
      </c>
      <c r="Q10252" t="s">
        <v>963</v>
      </c>
      <c r="R10252" t="s">
        <v>61</v>
      </c>
      <c r="S10252" s="3">
        <v>7175895</v>
      </c>
      <c r="T10252" s="3">
        <f>Tabla1[[#This Row],[OS-Valor Unitario]]-Tabla1[[#This Row],[costo_antes_iva]]</f>
        <v>102634</v>
      </c>
      <c r="U10252" s="3">
        <f>Tabla1[[#This Row],[OS-Valor Unitario]]*Tabla1[[#This Row],[OS-Cantidad]]</f>
        <v>105000</v>
      </c>
      <c r="V10252" s="3">
        <f>Tabla1[[#This Row],[costo_antes_iva]]*Tabla1[[#This Row],[OS-Cantidad]]</f>
        <v>2366</v>
      </c>
      <c r="W10252" s="3">
        <f>Tabla1[[#This Row],[Valor total OS]]-Tabla1[[#This Row],[valor total op]]</f>
        <v>102634</v>
      </c>
    </row>
    <row r="10253" spans="1:23" x14ac:dyDescent="0.3">
      <c r="A10253">
        <v>4580</v>
      </c>
      <c r="B10253" t="s">
        <v>13684</v>
      </c>
      <c r="C10253" t="s">
        <v>4407</v>
      </c>
      <c r="D10253" t="s">
        <v>5921</v>
      </c>
      <c r="E10253">
        <v>3</v>
      </c>
      <c r="F10253">
        <v>41109176</v>
      </c>
      <c r="G10253" t="s">
        <v>13685</v>
      </c>
      <c r="H10253" s="6">
        <v>45043</v>
      </c>
      <c r="I10253" s="3">
        <v>105000</v>
      </c>
      <c r="J10253" t="s">
        <v>43</v>
      </c>
      <c r="K10253" t="s">
        <v>13684</v>
      </c>
      <c r="L10253">
        <v>2</v>
      </c>
      <c r="M10253" t="s">
        <v>191</v>
      </c>
      <c r="N10253" s="3">
        <v>105000</v>
      </c>
      <c r="O10253">
        <v>3</v>
      </c>
      <c r="P10253" t="s">
        <v>13683</v>
      </c>
      <c r="Q10253" t="s">
        <v>963</v>
      </c>
      <c r="R10253" t="s">
        <v>61</v>
      </c>
      <c r="S10253" s="3">
        <v>7175895</v>
      </c>
      <c r="T10253" s="3">
        <f>Tabla1[[#This Row],[OS-Valor Unitario]]-Tabla1[[#This Row],[costo_antes_iva]]</f>
        <v>0</v>
      </c>
      <c r="U10253" s="3">
        <f>Tabla1[[#This Row],[OS-Valor Unitario]]*Tabla1[[#This Row],[OS-Cantidad]]</f>
        <v>315000</v>
      </c>
      <c r="V10253" s="3">
        <f>Tabla1[[#This Row],[costo_antes_iva]]*Tabla1[[#This Row],[OS-Cantidad]]</f>
        <v>315000</v>
      </c>
      <c r="W10253" s="3">
        <f>Tabla1[[#This Row],[Valor total OS]]-Tabla1[[#This Row],[valor total op]]</f>
        <v>0</v>
      </c>
    </row>
    <row r="10254" spans="1:23" x14ac:dyDescent="0.3">
      <c r="A10254">
        <v>4578</v>
      </c>
      <c r="B10254" t="s">
        <v>13686</v>
      </c>
      <c r="C10254" t="s">
        <v>513</v>
      </c>
      <c r="D10254" t="s">
        <v>9060</v>
      </c>
      <c r="E10254">
        <v>20</v>
      </c>
      <c r="F10254">
        <v>41083433</v>
      </c>
      <c r="G10254" t="s">
        <v>13687</v>
      </c>
      <c r="H10254" s="6">
        <v>45042</v>
      </c>
      <c r="I10254" s="3">
        <v>3200</v>
      </c>
      <c r="J10254" t="s">
        <v>23</v>
      </c>
      <c r="K10254" t="s">
        <v>13686</v>
      </c>
      <c r="L10254">
        <v>1</v>
      </c>
      <c r="M10254" t="s">
        <v>12665</v>
      </c>
      <c r="N10254" s="3">
        <v>3200</v>
      </c>
      <c r="O10254">
        <v>20</v>
      </c>
      <c r="P10254" t="s">
        <v>13688</v>
      </c>
      <c r="Q10254" t="s">
        <v>10544</v>
      </c>
      <c r="R10254" t="s">
        <v>485</v>
      </c>
      <c r="S10254" s="3">
        <v>10377390</v>
      </c>
      <c r="T10254" s="3">
        <f>Tabla1[[#This Row],[OS-Valor Unitario]]-Tabla1[[#This Row],[costo_antes_iva]]</f>
        <v>0</v>
      </c>
      <c r="U10254" s="3">
        <f>Tabla1[[#This Row],[OS-Valor Unitario]]*Tabla1[[#This Row],[OS-Cantidad]]</f>
        <v>64000</v>
      </c>
      <c r="V10254" s="3">
        <f>Tabla1[[#This Row],[costo_antes_iva]]*Tabla1[[#This Row],[OS-Cantidad]]</f>
        <v>64000</v>
      </c>
      <c r="W10254" s="3">
        <f>Tabla1[[#This Row],[Valor total OS]]-Tabla1[[#This Row],[valor total op]]</f>
        <v>0</v>
      </c>
    </row>
    <row r="10255" spans="1:23" x14ac:dyDescent="0.3">
      <c r="A10255">
        <v>4578</v>
      </c>
      <c r="B10255" t="s">
        <v>13686</v>
      </c>
      <c r="C10255" t="s">
        <v>513</v>
      </c>
      <c r="D10255" t="s">
        <v>9060</v>
      </c>
      <c r="E10255">
        <v>20</v>
      </c>
      <c r="F10255">
        <v>41083433</v>
      </c>
      <c r="G10255" t="s">
        <v>13687</v>
      </c>
      <c r="H10255" s="6">
        <v>45042</v>
      </c>
      <c r="I10255" s="3">
        <v>2100</v>
      </c>
      <c r="J10255" t="s">
        <v>33</v>
      </c>
      <c r="K10255" t="s">
        <v>13686</v>
      </c>
      <c r="L10255">
        <v>1</v>
      </c>
      <c r="M10255" t="s">
        <v>35</v>
      </c>
      <c r="N10255" s="3">
        <v>2100</v>
      </c>
      <c r="O10255">
        <v>20</v>
      </c>
      <c r="P10255" t="s">
        <v>13688</v>
      </c>
      <c r="Q10255" t="s">
        <v>10544</v>
      </c>
      <c r="R10255" t="s">
        <v>485</v>
      </c>
      <c r="S10255" s="3">
        <v>10377390</v>
      </c>
      <c r="T10255" s="3">
        <f>Tabla1[[#This Row],[OS-Valor Unitario]]-Tabla1[[#This Row],[costo_antes_iva]]</f>
        <v>0</v>
      </c>
      <c r="U10255" s="3">
        <f>Tabla1[[#This Row],[OS-Valor Unitario]]*Tabla1[[#This Row],[OS-Cantidad]]</f>
        <v>42000</v>
      </c>
      <c r="V10255" s="3">
        <f>Tabla1[[#This Row],[costo_antes_iva]]*Tabla1[[#This Row],[OS-Cantidad]]</f>
        <v>42000</v>
      </c>
      <c r="W10255" s="3">
        <f>Tabla1[[#This Row],[Valor total OS]]-Tabla1[[#This Row],[valor total op]]</f>
        <v>0</v>
      </c>
    </row>
    <row r="10256" spans="1:23" x14ac:dyDescent="0.3">
      <c r="A10256">
        <v>4578</v>
      </c>
      <c r="B10256" t="s">
        <v>13689</v>
      </c>
      <c r="C10256" t="s">
        <v>513</v>
      </c>
      <c r="D10256" t="s">
        <v>9060</v>
      </c>
      <c r="E10256">
        <v>45</v>
      </c>
      <c r="F10256">
        <v>41083438</v>
      </c>
      <c r="G10256" t="s">
        <v>13690</v>
      </c>
      <c r="H10256" s="6">
        <v>45042</v>
      </c>
      <c r="I10256" s="3">
        <v>3200</v>
      </c>
      <c r="J10256" t="s">
        <v>23</v>
      </c>
      <c r="K10256" t="s">
        <v>13689</v>
      </c>
      <c r="L10256">
        <v>2</v>
      </c>
      <c r="M10256" t="s">
        <v>12665</v>
      </c>
      <c r="N10256" s="3">
        <v>3200</v>
      </c>
      <c r="O10256">
        <v>45</v>
      </c>
      <c r="P10256" t="s">
        <v>13688</v>
      </c>
      <c r="Q10256" t="s">
        <v>10544</v>
      </c>
      <c r="R10256" t="s">
        <v>485</v>
      </c>
      <c r="S10256" s="3">
        <v>10377390</v>
      </c>
      <c r="T10256" s="3">
        <f>Tabla1[[#This Row],[OS-Valor Unitario]]-Tabla1[[#This Row],[costo_antes_iva]]</f>
        <v>0</v>
      </c>
      <c r="U10256" s="3">
        <f>Tabla1[[#This Row],[OS-Valor Unitario]]*Tabla1[[#This Row],[OS-Cantidad]]</f>
        <v>144000</v>
      </c>
      <c r="V10256" s="3">
        <f>Tabla1[[#This Row],[costo_antes_iva]]*Tabla1[[#This Row],[OS-Cantidad]]</f>
        <v>144000</v>
      </c>
      <c r="W10256" s="3">
        <f>Tabla1[[#This Row],[Valor total OS]]-Tabla1[[#This Row],[valor total op]]</f>
        <v>0</v>
      </c>
    </row>
    <row r="10257" spans="1:23" x14ac:dyDescent="0.3">
      <c r="A10257">
        <v>4578</v>
      </c>
      <c r="B10257" t="s">
        <v>13689</v>
      </c>
      <c r="C10257" t="s">
        <v>513</v>
      </c>
      <c r="D10257" t="s">
        <v>9060</v>
      </c>
      <c r="E10257">
        <v>45</v>
      </c>
      <c r="F10257">
        <v>41083438</v>
      </c>
      <c r="G10257" t="s">
        <v>13690</v>
      </c>
      <c r="H10257" s="6">
        <v>45042</v>
      </c>
      <c r="I10257" s="3">
        <v>2100</v>
      </c>
      <c r="J10257" t="s">
        <v>33</v>
      </c>
      <c r="K10257" t="s">
        <v>13689</v>
      </c>
      <c r="L10257">
        <v>2</v>
      </c>
      <c r="M10257" t="s">
        <v>35</v>
      </c>
      <c r="N10257" s="3">
        <v>2100</v>
      </c>
      <c r="O10257">
        <v>45</v>
      </c>
      <c r="P10257" t="s">
        <v>13688</v>
      </c>
      <c r="Q10257" t="s">
        <v>10544</v>
      </c>
      <c r="R10257" t="s">
        <v>485</v>
      </c>
      <c r="S10257" s="3">
        <v>10377390</v>
      </c>
      <c r="T10257" s="3">
        <f>Tabla1[[#This Row],[OS-Valor Unitario]]-Tabla1[[#This Row],[costo_antes_iva]]</f>
        <v>0</v>
      </c>
      <c r="U10257" s="3">
        <f>Tabla1[[#This Row],[OS-Valor Unitario]]*Tabla1[[#This Row],[OS-Cantidad]]</f>
        <v>94500</v>
      </c>
      <c r="V10257" s="3">
        <f>Tabla1[[#This Row],[costo_antes_iva]]*Tabla1[[#This Row],[OS-Cantidad]]</f>
        <v>94500</v>
      </c>
      <c r="W10257" s="3">
        <f>Tabla1[[#This Row],[Valor total OS]]-Tabla1[[#This Row],[valor total op]]</f>
        <v>0</v>
      </c>
    </row>
    <row r="10258" spans="1:23" x14ac:dyDescent="0.3">
      <c r="A10258">
        <v>4578</v>
      </c>
      <c r="B10258" t="s">
        <v>13691</v>
      </c>
      <c r="C10258" t="s">
        <v>513</v>
      </c>
      <c r="D10258" t="s">
        <v>9060</v>
      </c>
      <c r="E10258">
        <v>20</v>
      </c>
      <c r="F10258">
        <v>41083443</v>
      </c>
      <c r="G10258" t="s">
        <v>13692</v>
      </c>
      <c r="H10258" s="6">
        <v>45042</v>
      </c>
      <c r="I10258" s="3">
        <v>3200</v>
      </c>
      <c r="J10258" t="s">
        <v>23</v>
      </c>
      <c r="K10258" t="s">
        <v>13691</v>
      </c>
      <c r="L10258">
        <v>3</v>
      </c>
      <c r="M10258" t="s">
        <v>12665</v>
      </c>
      <c r="N10258" s="3">
        <v>3200</v>
      </c>
      <c r="O10258">
        <v>20</v>
      </c>
      <c r="P10258" t="s">
        <v>13688</v>
      </c>
      <c r="Q10258" t="s">
        <v>10544</v>
      </c>
      <c r="R10258" t="s">
        <v>485</v>
      </c>
      <c r="S10258" s="3">
        <v>10377390</v>
      </c>
      <c r="T10258" s="3">
        <f>Tabla1[[#This Row],[OS-Valor Unitario]]-Tabla1[[#This Row],[costo_antes_iva]]</f>
        <v>0</v>
      </c>
      <c r="U10258" s="3">
        <f>Tabla1[[#This Row],[OS-Valor Unitario]]*Tabla1[[#This Row],[OS-Cantidad]]</f>
        <v>64000</v>
      </c>
      <c r="V10258" s="3">
        <f>Tabla1[[#This Row],[costo_antes_iva]]*Tabla1[[#This Row],[OS-Cantidad]]</f>
        <v>64000</v>
      </c>
      <c r="W10258" s="3">
        <f>Tabla1[[#This Row],[Valor total OS]]-Tabla1[[#This Row],[valor total op]]</f>
        <v>0</v>
      </c>
    </row>
    <row r="10259" spans="1:23" x14ac:dyDescent="0.3">
      <c r="A10259">
        <v>4578</v>
      </c>
      <c r="B10259" t="s">
        <v>13691</v>
      </c>
      <c r="C10259" t="s">
        <v>513</v>
      </c>
      <c r="D10259" t="s">
        <v>9060</v>
      </c>
      <c r="E10259">
        <v>20</v>
      </c>
      <c r="F10259">
        <v>41083443</v>
      </c>
      <c r="G10259" t="s">
        <v>13692</v>
      </c>
      <c r="H10259" s="6">
        <v>45042</v>
      </c>
      <c r="I10259" s="3">
        <v>2100</v>
      </c>
      <c r="J10259" t="s">
        <v>33</v>
      </c>
      <c r="K10259" t="s">
        <v>13691</v>
      </c>
      <c r="L10259">
        <v>3</v>
      </c>
      <c r="M10259" t="s">
        <v>35</v>
      </c>
      <c r="N10259" s="3">
        <v>2100</v>
      </c>
      <c r="O10259">
        <v>20</v>
      </c>
      <c r="P10259" t="s">
        <v>13688</v>
      </c>
      <c r="Q10259" t="s">
        <v>10544</v>
      </c>
      <c r="R10259" t="s">
        <v>485</v>
      </c>
      <c r="S10259" s="3">
        <v>10377390</v>
      </c>
      <c r="T10259" s="3">
        <f>Tabla1[[#This Row],[OS-Valor Unitario]]-Tabla1[[#This Row],[costo_antes_iva]]</f>
        <v>0</v>
      </c>
      <c r="U10259" s="3">
        <f>Tabla1[[#This Row],[OS-Valor Unitario]]*Tabla1[[#This Row],[OS-Cantidad]]</f>
        <v>42000</v>
      </c>
      <c r="V10259" s="3">
        <f>Tabla1[[#This Row],[costo_antes_iva]]*Tabla1[[#This Row],[OS-Cantidad]]</f>
        <v>42000</v>
      </c>
      <c r="W10259" s="3">
        <f>Tabla1[[#This Row],[Valor total OS]]-Tabla1[[#This Row],[valor total op]]</f>
        <v>0</v>
      </c>
    </row>
    <row r="10260" spans="1:23" x14ac:dyDescent="0.3">
      <c r="A10260">
        <v>4578</v>
      </c>
      <c r="B10260" t="s">
        <v>13693</v>
      </c>
      <c r="C10260" t="s">
        <v>193</v>
      </c>
      <c r="D10260" t="s">
        <v>9060</v>
      </c>
      <c r="E10260">
        <v>30</v>
      </c>
      <c r="F10260">
        <v>41083448</v>
      </c>
      <c r="G10260" t="s">
        <v>13694</v>
      </c>
      <c r="H10260" s="6">
        <v>45042</v>
      </c>
      <c r="I10260" s="3">
        <v>2100</v>
      </c>
      <c r="J10260" t="s">
        <v>33</v>
      </c>
      <c r="K10260" t="s">
        <v>13693</v>
      </c>
      <c r="L10260">
        <v>4</v>
      </c>
      <c r="M10260" t="s">
        <v>35</v>
      </c>
      <c r="N10260" s="3">
        <v>5500</v>
      </c>
      <c r="O10260">
        <v>1</v>
      </c>
      <c r="P10260" t="s">
        <v>13688</v>
      </c>
      <c r="Q10260" t="s">
        <v>10544</v>
      </c>
      <c r="R10260" t="s">
        <v>199</v>
      </c>
      <c r="S10260" s="3">
        <v>10377390</v>
      </c>
      <c r="T10260" s="3">
        <f>Tabla1[[#This Row],[OS-Valor Unitario]]-Tabla1[[#This Row],[costo_antes_iva]]</f>
        <v>3400</v>
      </c>
      <c r="U10260" s="3">
        <f>Tabla1[[#This Row],[OS-Valor Unitario]]*Tabla1[[#This Row],[OS-Cantidad]]</f>
        <v>5500</v>
      </c>
      <c r="V10260" s="3">
        <f>Tabla1[[#This Row],[costo_antes_iva]]*Tabla1[[#This Row],[OS-Cantidad]]</f>
        <v>2100</v>
      </c>
      <c r="W10260" s="3">
        <f>Tabla1[[#This Row],[Valor total OS]]-Tabla1[[#This Row],[valor total op]]</f>
        <v>3400</v>
      </c>
    </row>
    <row r="10261" spans="1:23" x14ac:dyDescent="0.3">
      <c r="A10261">
        <v>4578</v>
      </c>
      <c r="B10261" t="s">
        <v>13693</v>
      </c>
      <c r="C10261" t="s">
        <v>193</v>
      </c>
      <c r="D10261" t="s">
        <v>9060</v>
      </c>
      <c r="E10261">
        <v>30</v>
      </c>
      <c r="F10261">
        <v>41083448</v>
      </c>
      <c r="G10261" t="s">
        <v>13694</v>
      </c>
      <c r="H10261" s="6">
        <v>45042</v>
      </c>
      <c r="I10261" s="3">
        <v>5500</v>
      </c>
      <c r="J10261" t="s">
        <v>1309</v>
      </c>
      <c r="K10261" t="s">
        <v>13693</v>
      </c>
      <c r="L10261">
        <v>4</v>
      </c>
      <c r="M10261" t="s">
        <v>303</v>
      </c>
      <c r="N10261" s="3">
        <v>5700</v>
      </c>
      <c r="O10261">
        <v>30</v>
      </c>
      <c r="P10261" t="s">
        <v>13688</v>
      </c>
      <c r="Q10261" t="s">
        <v>10544</v>
      </c>
      <c r="R10261" t="s">
        <v>199</v>
      </c>
      <c r="S10261" s="3">
        <v>10377390</v>
      </c>
      <c r="T10261" s="3">
        <f>Tabla1[[#This Row],[OS-Valor Unitario]]-Tabla1[[#This Row],[costo_antes_iva]]</f>
        <v>200</v>
      </c>
      <c r="U10261" s="3">
        <f>Tabla1[[#This Row],[OS-Valor Unitario]]*Tabla1[[#This Row],[OS-Cantidad]]</f>
        <v>171000</v>
      </c>
      <c r="V10261" s="3">
        <f>Tabla1[[#This Row],[costo_antes_iva]]*Tabla1[[#This Row],[OS-Cantidad]]</f>
        <v>165000</v>
      </c>
      <c r="W10261" s="3">
        <f>Tabla1[[#This Row],[Valor total OS]]-Tabla1[[#This Row],[valor total op]]</f>
        <v>6000</v>
      </c>
    </row>
    <row r="10262" spans="1:23" x14ac:dyDescent="0.3">
      <c r="A10262">
        <v>4578</v>
      </c>
      <c r="B10262" t="s">
        <v>13695</v>
      </c>
      <c r="C10262" t="s">
        <v>193</v>
      </c>
      <c r="D10262" t="s">
        <v>9060</v>
      </c>
      <c r="E10262">
        <v>20</v>
      </c>
      <c r="F10262">
        <v>41083452</v>
      </c>
      <c r="G10262" t="s">
        <v>13696</v>
      </c>
      <c r="H10262" s="6">
        <v>45042</v>
      </c>
      <c r="I10262" s="3">
        <v>2100</v>
      </c>
      <c r="J10262" t="s">
        <v>33</v>
      </c>
      <c r="K10262" t="s">
        <v>13695</v>
      </c>
      <c r="L10262">
        <v>5</v>
      </c>
      <c r="M10262" t="s">
        <v>35</v>
      </c>
      <c r="N10262" s="3">
        <v>5500</v>
      </c>
      <c r="O10262">
        <v>1</v>
      </c>
      <c r="P10262" t="s">
        <v>13688</v>
      </c>
      <c r="Q10262" t="s">
        <v>10544</v>
      </c>
      <c r="R10262" t="s">
        <v>199</v>
      </c>
      <c r="S10262" s="3">
        <v>10377390</v>
      </c>
      <c r="T10262" s="3">
        <f>Tabla1[[#This Row],[OS-Valor Unitario]]-Tabla1[[#This Row],[costo_antes_iva]]</f>
        <v>3400</v>
      </c>
      <c r="U10262" s="3">
        <f>Tabla1[[#This Row],[OS-Valor Unitario]]*Tabla1[[#This Row],[OS-Cantidad]]</f>
        <v>5500</v>
      </c>
      <c r="V10262" s="3">
        <f>Tabla1[[#This Row],[costo_antes_iva]]*Tabla1[[#This Row],[OS-Cantidad]]</f>
        <v>2100</v>
      </c>
      <c r="W10262" s="3">
        <f>Tabla1[[#This Row],[Valor total OS]]-Tabla1[[#This Row],[valor total op]]</f>
        <v>3400</v>
      </c>
    </row>
    <row r="10263" spans="1:23" x14ac:dyDescent="0.3">
      <c r="A10263">
        <v>4578</v>
      </c>
      <c r="B10263" t="s">
        <v>13695</v>
      </c>
      <c r="C10263" t="s">
        <v>193</v>
      </c>
      <c r="D10263" t="s">
        <v>9060</v>
      </c>
      <c r="E10263">
        <v>20</v>
      </c>
      <c r="F10263">
        <v>41083452</v>
      </c>
      <c r="G10263" t="s">
        <v>13696</v>
      </c>
      <c r="H10263" s="6">
        <v>45042</v>
      </c>
      <c r="I10263" s="3">
        <v>5500</v>
      </c>
      <c r="J10263" t="s">
        <v>1309</v>
      </c>
      <c r="K10263" t="s">
        <v>13695</v>
      </c>
      <c r="L10263">
        <v>5</v>
      </c>
      <c r="M10263" t="s">
        <v>303</v>
      </c>
      <c r="N10263" s="3">
        <v>5700</v>
      </c>
      <c r="O10263">
        <v>21</v>
      </c>
      <c r="P10263" t="s">
        <v>13688</v>
      </c>
      <c r="Q10263" t="s">
        <v>10544</v>
      </c>
      <c r="R10263" t="s">
        <v>199</v>
      </c>
      <c r="S10263" s="3">
        <v>10377390</v>
      </c>
      <c r="T10263" s="3">
        <f>Tabla1[[#This Row],[OS-Valor Unitario]]-Tabla1[[#This Row],[costo_antes_iva]]</f>
        <v>200</v>
      </c>
      <c r="U10263" s="3">
        <f>Tabla1[[#This Row],[OS-Valor Unitario]]*Tabla1[[#This Row],[OS-Cantidad]]</f>
        <v>119700</v>
      </c>
      <c r="V10263" s="3">
        <f>Tabla1[[#This Row],[costo_antes_iva]]*Tabla1[[#This Row],[OS-Cantidad]]</f>
        <v>115500</v>
      </c>
      <c r="W10263" s="3">
        <f>Tabla1[[#This Row],[Valor total OS]]-Tabla1[[#This Row],[valor total op]]</f>
        <v>4200</v>
      </c>
    </row>
    <row r="10264" spans="1:23" x14ac:dyDescent="0.3">
      <c r="A10264">
        <v>4578</v>
      </c>
      <c r="B10264" t="s">
        <v>13697</v>
      </c>
      <c r="C10264" t="s">
        <v>785</v>
      </c>
      <c r="D10264" t="s">
        <v>9060</v>
      </c>
      <c r="E10264">
        <v>50</v>
      </c>
      <c r="F10264">
        <v>41083464</v>
      </c>
      <c r="G10264" t="s">
        <v>13698</v>
      </c>
      <c r="H10264" s="6">
        <v>45042</v>
      </c>
      <c r="I10264" s="3">
        <v>1500</v>
      </c>
      <c r="J10264" t="s">
        <v>82</v>
      </c>
      <c r="K10264" t="s">
        <v>13697</v>
      </c>
      <c r="L10264">
        <v>6</v>
      </c>
      <c r="M10264" t="s">
        <v>12842</v>
      </c>
      <c r="N10264" s="3">
        <v>1500</v>
      </c>
      <c r="O10264">
        <v>50</v>
      </c>
      <c r="P10264" t="s">
        <v>13688</v>
      </c>
      <c r="Q10264" t="s">
        <v>10544</v>
      </c>
      <c r="R10264" t="s">
        <v>92</v>
      </c>
      <c r="S10264" s="3">
        <v>10377390</v>
      </c>
      <c r="T10264" s="3">
        <f>Tabla1[[#This Row],[OS-Valor Unitario]]-Tabla1[[#This Row],[costo_antes_iva]]</f>
        <v>0</v>
      </c>
      <c r="U10264" s="3">
        <f>Tabla1[[#This Row],[OS-Valor Unitario]]*Tabla1[[#This Row],[OS-Cantidad]]</f>
        <v>75000</v>
      </c>
      <c r="V10264" s="3">
        <f>Tabla1[[#This Row],[costo_antes_iva]]*Tabla1[[#This Row],[OS-Cantidad]]</f>
        <v>75000</v>
      </c>
      <c r="W10264" s="3">
        <f>Tabla1[[#This Row],[Valor total OS]]-Tabla1[[#This Row],[valor total op]]</f>
        <v>0</v>
      </c>
    </row>
    <row r="10265" spans="1:23" x14ac:dyDescent="0.3">
      <c r="A10265">
        <v>4578</v>
      </c>
      <c r="B10265" t="s">
        <v>13697</v>
      </c>
      <c r="C10265" t="s">
        <v>785</v>
      </c>
      <c r="D10265" t="s">
        <v>9060</v>
      </c>
      <c r="E10265">
        <v>50</v>
      </c>
      <c r="F10265">
        <v>41083464</v>
      </c>
      <c r="G10265" t="s">
        <v>13698</v>
      </c>
      <c r="H10265" s="6">
        <v>45042</v>
      </c>
      <c r="I10265" s="3">
        <v>15000</v>
      </c>
      <c r="J10265" t="s">
        <v>1309</v>
      </c>
      <c r="K10265" t="s">
        <v>13697</v>
      </c>
      <c r="L10265">
        <v>6</v>
      </c>
      <c r="M10265" t="s">
        <v>3405</v>
      </c>
      <c r="N10265" s="3">
        <v>15000</v>
      </c>
      <c r="O10265">
        <v>50</v>
      </c>
      <c r="P10265" t="s">
        <v>13688</v>
      </c>
      <c r="Q10265" t="s">
        <v>10544</v>
      </c>
      <c r="R10265" t="s">
        <v>92</v>
      </c>
      <c r="S10265" s="3">
        <v>10377390</v>
      </c>
      <c r="T10265" s="3">
        <f>Tabla1[[#This Row],[OS-Valor Unitario]]-Tabla1[[#This Row],[costo_antes_iva]]</f>
        <v>0</v>
      </c>
      <c r="U10265" s="3">
        <f>Tabla1[[#This Row],[OS-Valor Unitario]]*Tabla1[[#This Row],[OS-Cantidad]]</f>
        <v>750000</v>
      </c>
      <c r="V10265" s="3">
        <f>Tabla1[[#This Row],[costo_antes_iva]]*Tabla1[[#This Row],[OS-Cantidad]]</f>
        <v>750000</v>
      </c>
      <c r="W10265" s="3">
        <f>Tabla1[[#This Row],[Valor total OS]]-Tabla1[[#This Row],[valor total op]]</f>
        <v>0</v>
      </c>
    </row>
    <row r="10266" spans="1:23" x14ac:dyDescent="0.3">
      <c r="A10266">
        <v>4577</v>
      </c>
      <c r="B10266" t="s">
        <v>13699</v>
      </c>
      <c r="C10266" t="s">
        <v>193</v>
      </c>
      <c r="D10266" t="s">
        <v>116</v>
      </c>
      <c r="E10266">
        <v>50</v>
      </c>
      <c r="F10266">
        <v>41083706</v>
      </c>
      <c r="G10266" t="s">
        <v>13700</v>
      </c>
      <c r="H10266" s="6">
        <v>45042</v>
      </c>
      <c r="I10266" s="3">
        <v>1000</v>
      </c>
      <c r="J10266" t="s">
        <v>82</v>
      </c>
      <c r="K10266" t="s">
        <v>13699</v>
      </c>
      <c r="L10266">
        <v>1</v>
      </c>
      <c r="M10266" t="s">
        <v>3213</v>
      </c>
      <c r="N10266" s="3">
        <v>1950</v>
      </c>
      <c r="O10266">
        <v>50</v>
      </c>
      <c r="P10266" t="s">
        <v>13701</v>
      </c>
      <c r="Q10266" t="s">
        <v>10544</v>
      </c>
      <c r="R10266" t="s">
        <v>199</v>
      </c>
      <c r="S10266" s="3">
        <v>5038872</v>
      </c>
      <c r="T10266" s="3">
        <f>Tabla1[[#This Row],[OS-Valor Unitario]]-Tabla1[[#This Row],[costo_antes_iva]]</f>
        <v>950</v>
      </c>
      <c r="U10266" s="3">
        <f>Tabla1[[#This Row],[OS-Valor Unitario]]*Tabla1[[#This Row],[OS-Cantidad]]</f>
        <v>97500</v>
      </c>
      <c r="V10266" s="3">
        <f>Tabla1[[#This Row],[costo_antes_iva]]*Tabla1[[#This Row],[OS-Cantidad]]</f>
        <v>50000</v>
      </c>
      <c r="W10266" s="3">
        <f>Tabla1[[#This Row],[Valor total OS]]-Tabla1[[#This Row],[valor total op]]</f>
        <v>47500</v>
      </c>
    </row>
    <row r="10267" spans="1:23" x14ac:dyDescent="0.3">
      <c r="A10267">
        <v>4577</v>
      </c>
      <c r="B10267" t="s">
        <v>13699</v>
      </c>
      <c r="C10267" t="s">
        <v>193</v>
      </c>
      <c r="D10267" t="s">
        <v>116</v>
      </c>
      <c r="E10267">
        <v>50</v>
      </c>
      <c r="F10267">
        <v>41083706</v>
      </c>
      <c r="G10267" t="s">
        <v>13700</v>
      </c>
      <c r="H10267" s="6">
        <v>45042</v>
      </c>
      <c r="I10267" s="3">
        <v>900</v>
      </c>
      <c r="J10267" t="s">
        <v>82</v>
      </c>
      <c r="K10267" t="s">
        <v>13699</v>
      </c>
      <c r="L10267">
        <v>1</v>
      </c>
      <c r="M10267" t="s">
        <v>3213</v>
      </c>
      <c r="N10267" s="3">
        <v>1950</v>
      </c>
      <c r="O10267">
        <v>50</v>
      </c>
      <c r="P10267" t="s">
        <v>13701</v>
      </c>
      <c r="Q10267" t="s">
        <v>10544</v>
      </c>
      <c r="R10267" t="s">
        <v>199</v>
      </c>
      <c r="S10267" s="3">
        <v>5038872</v>
      </c>
      <c r="T10267" s="3">
        <f>Tabla1[[#This Row],[OS-Valor Unitario]]-Tabla1[[#This Row],[costo_antes_iva]]</f>
        <v>1050</v>
      </c>
      <c r="U10267" s="3">
        <f>Tabla1[[#This Row],[OS-Valor Unitario]]*Tabla1[[#This Row],[OS-Cantidad]]</f>
        <v>97500</v>
      </c>
      <c r="V10267" s="3">
        <f>Tabla1[[#This Row],[costo_antes_iva]]*Tabla1[[#This Row],[OS-Cantidad]]</f>
        <v>45000</v>
      </c>
      <c r="W10267" s="3">
        <f>Tabla1[[#This Row],[Valor total OS]]-Tabla1[[#This Row],[valor total op]]</f>
        <v>52500</v>
      </c>
    </row>
    <row r="10268" spans="1:23" x14ac:dyDescent="0.3">
      <c r="A10268">
        <v>4577</v>
      </c>
      <c r="B10268" t="s">
        <v>13699</v>
      </c>
      <c r="C10268" t="s">
        <v>193</v>
      </c>
      <c r="D10268" t="s">
        <v>116</v>
      </c>
      <c r="E10268">
        <v>50</v>
      </c>
      <c r="F10268">
        <v>41083706</v>
      </c>
      <c r="G10268" t="s">
        <v>13700</v>
      </c>
      <c r="H10268" s="6">
        <v>45042</v>
      </c>
      <c r="I10268" s="3">
        <v>1100</v>
      </c>
      <c r="J10268" t="s">
        <v>82</v>
      </c>
      <c r="K10268" t="s">
        <v>13699</v>
      </c>
      <c r="L10268">
        <v>1</v>
      </c>
      <c r="M10268" t="s">
        <v>3213</v>
      </c>
      <c r="N10268" s="3">
        <v>1950</v>
      </c>
      <c r="O10268">
        <v>50</v>
      </c>
      <c r="P10268" t="s">
        <v>13701</v>
      </c>
      <c r="Q10268" t="s">
        <v>10544</v>
      </c>
      <c r="R10268" t="s">
        <v>199</v>
      </c>
      <c r="S10268" s="3">
        <v>5038872</v>
      </c>
      <c r="T10268" s="3">
        <f>Tabla1[[#This Row],[OS-Valor Unitario]]-Tabla1[[#This Row],[costo_antes_iva]]</f>
        <v>850</v>
      </c>
      <c r="U10268" s="3">
        <f>Tabla1[[#This Row],[OS-Valor Unitario]]*Tabla1[[#This Row],[OS-Cantidad]]</f>
        <v>97500</v>
      </c>
      <c r="V10268" s="3">
        <f>Tabla1[[#This Row],[costo_antes_iva]]*Tabla1[[#This Row],[OS-Cantidad]]</f>
        <v>55000</v>
      </c>
      <c r="W10268" s="3">
        <f>Tabla1[[#This Row],[Valor total OS]]-Tabla1[[#This Row],[valor total op]]</f>
        <v>42500</v>
      </c>
    </row>
    <row r="10269" spans="1:23" x14ac:dyDescent="0.3">
      <c r="A10269">
        <v>4577</v>
      </c>
      <c r="B10269" t="s">
        <v>13699</v>
      </c>
      <c r="C10269" t="s">
        <v>193</v>
      </c>
      <c r="D10269" t="s">
        <v>116</v>
      </c>
      <c r="E10269">
        <v>50</v>
      </c>
      <c r="F10269">
        <v>41083706</v>
      </c>
      <c r="G10269" t="s">
        <v>13700</v>
      </c>
      <c r="H10269" s="6">
        <v>45042</v>
      </c>
      <c r="I10269" s="3">
        <v>4900</v>
      </c>
      <c r="J10269" t="s">
        <v>1309</v>
      </c>
      <c r="K10269" t="s">
        <v>13699</v>
      </c>
      <c r="L10269">
        <v>1</v>
      </c>
      <c r="M10269" t="s">
        <v>303</v>
      </c>
      <c r="N10269" s="3">
        <v>5700</v>
      </c>
      <c r="O10269">
        <v>22</v>
      </c>
      <c r="P10269" t="s">
        <v>13701</v>
      </c>
      <c r="Q10269" t="s">
        <v>10544</v>
      </c>
      <c r="R10269" t="s">
        <v>199</v>
      </c>
      <c r="S10269" s="3">
        <v>5038872</v>
      </c>
      <c r="T10269" s="3">
        <f>Tabla1[[#This Row],[OS-Valor Unitario]]-Tabla1[[#This Row],[costo_antes_iva]]</f>
        <v>800</v>
      </c>
      <c r="U10269" s="3">
        <f>Tabla1[[#This Row],[OS-Valor Unitario]]*Tabla1[[#This Row],[OS-Cantidad]]</f>
        <v>125400</v>
      </c>
      <c r="V10269" s="3">
        <f>Tabla1[[#This Row],[costo_antes_iva]]*Tabla1[[#This Row],[OS-Cantidad]]</f>
        <v>107800</v>
      </c>
      <c r="W10269" s="3">
        <f>Tabla1[[#This Row],[Valor total OS]]-Tabla1[[#This Row],[valor total op]]</f>
        <v>17600</v>
      </c>
    </row>
    <row r="10270" spans="1:23" x14ac:dyDescent="0.3">
      <c r="A10270">
        <v>4577</v>
      </c>
      <c r="B10270" t="s">
        <v>13702</v>
      </c>
      <c r="C10270" t="s">
        <v>696</v>
      </c>
      <c r="D10270" t="s">
        <v>116</v>
      </c>
      <c r="E10270">
        <v>80</v>
      </c>
      <c r="F10270">
        <v>41083712</v>
      </c>
      <c r="G10270" t="s">
        <v>13703</v>
      </c>
      <c r="H10270" s="6">
        <v>45042</v>
      </c>
      <c r="I10270" s="3">
        <v>1000</v>
      </c>
      <c r="J10270" t="s">
        <v>33</v>
      </c>
      <c r="K10270" t="s">
        <v>13702</v>
      </c>
      <c r="L10270">
        <v>2</v>
      </c>
      <c r="M10270" t="s">
        <v>35</v>
      </c>
      <c r="N10270" s="3">
        <v>1000</v>
      </c>
      <c r="O10270">
        <v>80</v>
      </c>
      <c r="P10270" t="s">
        <v>13701</v>
      </c>
      <c r="Q10270" t="s">
        <v>10544</v>
      </c>
      <c r="R10270" t="s">
        <v>389</v>
      </c>
      <c r="S10270" s="3">
        <v>5038872</v>
      </c>
      <c r="T10270" s="3">
        <f>Tabla1[[#This Row],[OS-Valor Unitario]]-Tabla1[[#This Row],[costo_antes_iva]]</f>
        <v>0</v>
      </c>
      <c r="U10270" s="3">
        <f>Tabla1[[#This Row],[OS-Valor Unitario]]*Tabla1[[#This Row],[OS-Cantidad]]</f>
        <v>80000</v>
      </c>
      <c r="V10270" s="3">
        <f>Tabla1[[#This Row],[costo_antes_iva]]*Tabla1[[#This Row],[OS-Cantidad]]</f>
        <v>80000</v>
      </c>
      <c r="W10270" s="3">
        <f>Tabla1[[#This Row],[Valor total OS]]-Tabla1[[#This Row],[valor total op]]</f>
        <v>0</v>
      </c>
    </row>
    <row r="10271" spans="1:23" x14ac:dyDescent="0.3">
      <c r="A10271">
        <v>4577</v>
      </c>
      <c r="B10271" t="s">
        <v>13702</v>
      </c>
      <c r="C10271" t="s">
        <v>696</v>
      </c>
      <c r="D10271" t="s">
        <v>116</v>
      </c>
      <c r="E10271">
        <v>80</v>
      </c>
      <c r="F10271">
        <v>41083712</v>
      </c>
      <c r="G10271" t="s">
        <v>13703</v>
      </c>
      <c r="H10271" s="6">
        <v>45042</v>
      </c>
      <c r="I10271" s="3">
        <v>800</v>
      </c>
      <c r="J10271" t="s">
        <v>33</v>
      </c>
      <c r="K10271" t="s">
        <v>13702</v>
      </c>
      <c r="L10271">
        <v>2</v>
      </c>
      <c r="M10271" t="s">
        <v>35</v>
      </c>
      <c r="N10271" s="3">
        <v>1000</v>
      </c>
      <c r="O10271">
        <v>80</v>
      </c>
      <c r="P10271" t="s">
        <v>13701</v>
      </c>
      <c r="Q10271" t="s">
        <v>10544</v>
      </c>
      <c r="R10271" t="s">
        <v>389</v>
      </c>
      <c r="S10271" s="3">
        <v>5038872</v>
      </c>
      <c r="T10271" s="3">
        <f>Tabla1[[#This Row],[OS-Valor Unitario]]-Tabla1[[#This Row],[costo_antes_iva]]</f>
        <v>200</v>
      </c>
      <c r="U10271" s="3">
        <f>Tabla1[[#This Row],[OS-Valor Unitario]]*Tabla1[[#This Row],[OS-Cantidad]]</f>
        <v>80000</v>
      </c>
      <c r="V10271" s="3">
        <f>Tabla1[[#This Row],[costo_antes_iva]]*Tabla1[[#This Row],[OS-Cantidad]]</f>
        <v>64000</v>
      </c>
      <c r="W10271" s="3">
        <f>Tabla1[[#This Row],[Valor total OS]]-Tabla1[[#This Row],[valor total op]]</f>
        <v>16000</v>
      </c>
    </row>
    <row r="10272" spans="1:23" x14ac:dyDescent="0.3">
      <c r="A10272">
        <v>4577</v>
      </c>
      <c r="B10272" t="s">
        <v>13702</v>
      </c>
      <c r="C10272" t="s">
        <v>696</v>
      </c>
      <c r="D10272" t="s">
        <v>116</v>
      </c>
      <c r="E10272">
        <v>80</v>
      </c>
      <c r="F10272">
        <v>41083712</v>
      </c>
      <c r="G10272" t="s">
        <v>13703</v>
      </c>
      <c r="H10272" s="6">
        <v>45042</v>
      </c>
      <c r="I10272" s="3">
        <v>2600</v>
      </c>
      <c r="J10272" t="s">
        <v>1309</v>
      </c>
      <c r="K10272" t="s">
        <v>13702</v>
      </c>
      <c r="L10272">
        <v>2</v>
      </c>
      <c r="M10272" t="s">
        <v>191</v>
      </c>
      <c r="N10272" s="3">
        <v>6000</v>
      </c>
      <c r="O10272">
        <v>80</v>
      </c>
      <c r="P10272" t="s">
        <v>13701</v>
      </c>
      <c r="Q10272" t="s">
        <v>10544</v>
      </c>
      <c r="R10272" t="s">
        <v>389</v>
      </c>
      <c r="S10272" s="3">
        <v>5038872</v>
      </c>
      <c r="T10272" s="3">
        <f>Tabla1[[#This Row],[OS-Valor Unitario]]-Tabla1[[#This Row],[costo_antes_iva]]</f>
        <v>3400</v>
      </c>
      <c r="U10272" s="3">
        <f>Tabla1[[#This Row],[OS-Valor Unitario]]*Tabla1[[#This Row],[OS-Cantidad]]</f>
        <v>480000</v>
      </c>
      <c r="V10272" s="3">
        <f>Tabla1[[#This Row],[costo_antes_iva]]*Tabla1[[#This Row],[OS-Cantidad]]</f>
        <v>208000</v>
      </c>
      <c r="W10272" s="3">
        <f>Tabla1[[#This Row],[Valor total OS]]-Tabla1[[#This Row],[valor total op]]</f>
        <v>272000</v>
      </c>
    </row>
    <row r="10273" spans="1:23" x14ac:dyDescent="0.3">
      <c r="A10273">
        <v>4577</v>
      </c>
      <c r="B10273" t="s">
        <v>13704</v>
      </c>
      <c r="C10273" t="s">
        <v>513</v>
      </c>
      <c r="D10273" t="s">
        <v>116</v>
      </c>
      <c r="E10273">
        <v>96</v>
      </c>
      <c r="F10273">
        <v>41083719</v>
      </c>
      <c r="G10273" t="s">
        <v>13705</v>
      </c>
      <c r="H10273" s="6">
        <v>45042</v>
      </c>
      <c r="I10273" s="3">
        <v>950</v>
      </c>
      <c r="J10273" t="s">
        <v>33</v>
      </c>
      <c r="K10273" t="s">
        <v>13704</v>
      </c>
      <c r="L10273">
        <v>3</v>
      </c>
      <c r="M10273" t="s">
        <v>5723</v>
      </c>
      <c r="N10273" s="3">
        <v>1200</v>
      </c>
      <c r="O10273">
        <v>98</v>
      </c>
      <c r="P10273" t="s">
        <v>13701</v>
      </c>
      <c r="Q10273" t="s">
        <v>10544</v>
      </c>
      <c r="R10273" t="s">
        <v>485</v>
      </c>
      <c r="S10273" s="3">
        <v>5038872</v>
      </c>
      <c r="T10273" s="3">
        <f>Tabla1[[#This Row],[OS-Valor Unitario]]-Tabla1[[#This Row],[costo_antes_iva]]</f>
        <v>250</v>
      </c>
      <c r="U10273" s="3">
        <f>Tabla1[[#This Row],[OS-Valor Unitario]]*Tabla1[[#This Row],[OS-Cantidad]]</f>
        <v>117600</v>
      </c>
      <c r="V10273" s="3">
        <f>Tabla1[[#This Row],[costo_antes_iva]]*Tabla1[[#This Row],[OS-Cantidad]]</f>
        <v>93100</v>
      </c>
      <c r="W10273" s="3">
        <f>Tabla1[[#This Row],[Valor total OS]]-Tabla1[[#This Row],[valor total op]]</f>
        <v>24500</v>
      </c>
    </row>
    <row r="10274" spans="1:23" x14ac:dyDescent="0.3">
      <c r="A10274">
        <v>4577</v>
      </c>
      <c r="B10274" t="s">
        <v>13704</v>
      </c>
      <c r="C10274" t="s">
        <v>513</v>
      </c>
      <c r="D10274" t="s">
        <v>116</v>
      </c>
      <c r="E10274">
        <v>96</v>
      </c>
      <c r="F10274">
        <v>41083719</v>
      </c>
      <c r="G10274" t="s">
        <v>13705</v>
      </c>
      <c r="H10274" s="6">
        <v>45042</v>
      </c>
      <c r="I10274" s="3">
        <v>1000</v>
      </c>
      <c r="J10274" t="s">
        <v>82</v>
      </c>
      <c r="K10274" t="s">
        <v>13704</v>
      </c>
      <c r="L10274">
        <v>3</v>
      </c>
      <c r="M10274" t="s">
        <v>3213</v>
      </c>
      <c r="N10274" s="3">
        <v>1100</v>
      </c>
      <c r="O10274">
        <v>96</v>
      </c>
      <c r="P10274" t="s">
        <v>13701</v>
      </c>
      <c r="Q10274" t="s">
        <v>10544</v>
      </c>
      <c r="R10274" t="s">
        <v>485</v>
      </c>
      <c r="S10274" s="3">
        <v>5038872</v>
      </c>
      <c r="T10274" s="3">
        <f>Tabla1[[#This Row],[OS-Valor Unitario]]-Tabla1[[#This Row],[costo_antes_iva]]</f>
        <v>100</v>
      </c>
      <c r="U10274" s="3">
        <f>Tabla1[[#This Row],[OS-Valor Unitario]]*Tabla1[[#This Row],[OS-Cantidad]]</f>
        <v>105600</v>
      </c>
      <c r="V10274" s="3">
        <f>Tabla1[[#This Row],[costo_antes_iva]]*Tabla1[[#This Row],[OS-Cantidad]]</f>
        <v>96000</v>
      </c>
      <c r="W10274" s="3">
        <f>Tabla1[[#This Row],[Valor total OS]]-Tabla1[[#This Row],[valor total op]]</f>
        <v>9600</v>
      </c>
    </row>
    <row r="10275" spans="1:23" x14ac:dyDescent="0.3">
      <c r="A10275">
        <v>4577</v>
      </c>
      <c r="B10275" t="s">
        <v>13704</v>
      </c>
      <c r="C10275" t="s">
        <v>513</v>
      </c>
      <c r="D10275" t="s">
        <v>116</v>
      </c>
      <c r="E10275">
        <v>96</v>
      </c>
      <c r="F10275">
        <v>41083719</v>
      </c>
      <c r="G10275" t="s">
        <v>13705</v>
      </c>
      <c r="H10275" s="6">
        <v>45042</v>
      </c>
      <c r="I10275" s="3">
        <v>2600</v>
      </c>
      <c r="J10275" t="s">
        <v>1309</v>
      </c>
      <c r="K10275" t="s">
        <v>13704</v>
      </c>
      <c r="L10275">
        <v>3</v>
      </c>
      <c r="M10275" t="s">
        <v>13291</v>
      </c>
      <c r="N10275" s="3">
        <v>2900</v>
      </c>
      <c r="O10275">
        <v>98</v>
      </c>
      <c r="P10275" t="s">
        <v>13701</v>
      </c>
      <c r="Q10275" t="s">
        <v>10544</v>
      </c>
      <c r="R10275" t="s">
        <v>485</v>
      </c>
      <c r="S10275" s="3">
        <v>5038872</v>
      </c>
      <c r="T10275" s="3">
        <f>Tabla1[[#This Row],[OS-Valor Unitario]]-Tabla1[[#This Row],[costo_antes_iva]]</f>
        <v>300</v>
      </c>
      <c r="U10275" s="3">
        <f>Tabla1[[#This Row],[OS-Valor Unitario]]*Tabla1[[#This Row],[OS-Cantidad]]</f>
        <v>284200</v>
      </c>
      <c r="V10275" s="3">
        <f>Tabla1[[#This Row],[costo_antes_iva]]*Tabla1[[#This Row],[OS-Cantidad]]</f>
        <v>254800</v>
      </c>
      <c r="W10275" s="3">
        <f>Tabla1[[#This Row],[Valor total OS]]-Tabla1[[#This Row],[valor total op]]</f>
        <v>29400</v>
      </c>
    </row>
    <row r="10276" spans="1:23" x14ac:dyDescent="0.3">
      <c r="A10276">
        <v>4575</v>
      </c>
      <c r="B10276" t="s">
        <v>13706</v>
      </c>
      <c r="C10276" t="s">
        <v>61</v>
      </c>
      <c r="D10276" t="s">
        <v>13273</v>
      </c>
      <c r="E10276">
        <v>8</v>
      </c>
      <c r="F10276">
        <v>41076295</v>
      </c>
      <c r="G10276" t="s">
        <v>13707</v>
      </c>
      <c r="H10276" s="6">
        <v>45042</v>
      </c>
      <c r="I10276" s="3">
        <v>3000</v>
      </c>
      <c r="J10276" t="s">
        <v>82</v>
      </c>
      <c r="K10276" t="s">
        <v>13706</v>
      </c>
      <c r="L10276">
        <v>1</v>
      </c>
      <c r="M10276" t="s">
        <v>3213</v>
      </c>
      <c r="N10276" s="3">
        <v>40000</v>
      </c>
      <c r="O10276">
        <v>1</v>
      </c>
      <c r="P10276" t="s">
        <v>13708</v>
      </c>
      <c r="Q10276" t="s">
        <v>12522</v>
      </c>
      <c r="R10276" t="s">
        <v>61</v>
      </c>
      <c r="S10276" s="3">
        <v>543696</v>
      </c>
      <c r="T10276" s="3">
        <f>Tabla1[[#This Row],[OS-Valor Unitario]]-Tabla1[[#This Row],[costo_antes_iva]]</f>
        <v>37000</v>
      </c>
      <c r="U10276" s="3">
        <f>Tabla1[[#This Row],[OS-Valor Unitario]]*Tabla1[[#This Row],[OS-Cantidad]]</f>
        <v>40000</v>
      </c>
      <c r="V10276" s="3">
        <f>Tabla1[[#This Row],[costo_antes_iva]]*Tabla1[[#This Row],[OS-Cantidad]]</f>
        <v>3000</v>
      </c>
      <c r="W10276" s="3">
        <f>Tabla1[[#This Row],[Valor total OS]]-Tabla1[[#This Row],[valor total op]]</f>
        <v>37000</v>
      </c>
    </row>
    <row r="10277" spans="1:23" x14ac:dyDescent="0.3">
      <c r="A10277">
        <v>4573</v>
      </c>
      <c r="B10277" t="s">
        <v>13709</v>
      </c>
      <c r="C10277" t="s">
        <v>193</v>
      </c>
      <c r="D10277" t="s">
        <v>10819</v>
      </c>
      <c r="E10277">
        <v>200</v>
      </c>
      <c r="F10277">
        <v>40337892</v>
      </c>
      <c r="G10277" t="s">
        <v>13710</v>
      </c>
      <c r="H10277" s="6">
        <v>45007</v>
      </c>
      <c r="I10277" s="3">
        <v>14000</v>
      </c>
      <c r="J10277" t="s">
        <v>301</v>
      </c>
      <c r="K10277" t="s">
        <v>13709</v>
      </c>
      <c r="L10277">
        <v>1</v>
      </c>
      <c r="M10277" t="s">
        <v>303</v>
      </c>
      <c r="N10277" s="3">
        <v>14000</v>
      </c>
      <c r="O10277">
        <v>100</v>
      </c>
      <c r="P10277" t="s">
        <v>13711</v>
      </c>
      <c r="Q10277" t="s">
        <v>121</v>
      </c>
      <c r="R10277" t="s">
        <v>199</v>
      </c>
      <c r="S10277" s="3">
        <v>4120200</v>
      </c>
      <c r="T10277" s="3">
        <f>Tabla1[[#This Row],[OS-Valor Unitario]]-Tabla1[[#This Row],[costo_antes_iva]]</f>
        <v>0</v>
      </c>
      <c r="U10277" s="3">
        <f>Tabla1[[#This Row],[OS-Valor Unitario]]*Tabla1[[#This Row],[OS-Cantidad]]</f>
        <v>1400000</v>
      </c>
      <c r="V10277" s="3">
        <f>Tabla1[[#This Row],[costo_antes_iva]]*Tabla1[[#This Row],[OS-Cantidad]]</f>
        <v>1400000</v>
      </c>
      <c r="W10277" s="3">
        <f>Tabla1[[#This Row],[Valor total OS]]-Tabla1[[#This Row],[valor total op]]</f>
        <v>0</v>
      </c>
    </row>
    <row r="10278" spans="1:23" x14ac:dyDescent="0.3">
      <c r="A10278">
        <v>4571</v>
      </c>
      <c r="B10278" t="s">
        <v>13712</v>
      </c>
      <c r="C10278" t="s">
        <v>312</v>
      </c>
      <c r="D10278" t="s">
        <v>116</v>
      </c>
      <c r="E10278">
        <v>144</v>
      </c>
      <c r="F10278">
        <v>41043770</v>
      </c>
      <c r="G10278" t="s">
        <v>13713</v>
      </c>
      <c r="H10278" s="6">
        <v>45040</v>
      </c>
      <c r="I10278" s="3">
        <v>900</v>
      </c>
      <c r="J10278" t="s">
        <v>82</v>
      </c>
      <c r="K10278" t="s">
        <v>13712</v>
      </c>
      <c r="L10278">
        <v>1</v>
      </c>
      <c r="M10278" t="s">
        <v>3213</v>
      </c>
      <c r="N10278" s="3">
        <v>1950</v>
      </c>
      <c r="O10278">
        <v>144</v>
      </c>
      <c r="P10278" t="s">
        <v>13714</v>
      </c>
      <c r="Q10278" t="s">
        <v>10544</v>
      </c>
      <c r="R10278" t="s">
        <v>199</v>
      </c>
      <c r="S10278" s="3">
        <v>51263843</v>
      </c>
      <c r="T10278" s="3">
        <f>Tabla1[[#This Row],[OS-Valor Unitario]]-Tabla1[[#This Row],[costo_antes_iva]]</f>
        <v>1050</v>
      </c>
      <c r="U10278" s="3">
        <f>Tabla1[[#This Row],[OS-Valor Unitario]]*Tabla1[[#This Row],[OS-Cantidad]]</f>
        <v>280800</v>
      </c>
      <c r="V10278" s="3">
        <f>Tabla1[[#This Row],[costo_antes_iva]]*Tabla1[[#This Row],[OS-Cantidad]]</f>
        <v>129600</v>
      </c>
      <c r="W10278" s="3">
        <f>Tabla1[[#This Row],[Valor total OS]]-Tabla1[[#This Row],[valor total op]]</f>
        <v>151200</v>
      </c>
    </row>
    <row r="10279" spans="1:23" x14ac:dyDescent="0.3">
      <c r="A10279">
        <v>4571</v>
      </c>
      <c r="B10279" t="s">
        <v>13712</v>
      </c>
      <c r="C10279" t="s">
        <v>312</v>
      </c>
      <c r="D10279" t="s">
        <v>116</v>
      </c>
      <c r="E10279">
        <v>144</v>
      </c>
      <c r="F10279">
        <v>41043770</v>
      </c>
      <c r="G10279" t="s">
        <v>13713</v>
      </c>
      <c r="H10279" s="6">
        <v>45040</v>
      </c>
      <c r="I10279" s="3">
        <v>1100</v>
      </c>
      <c r="J10279" t="s">
        <v>82</v>
      </c>
      <c r="K10279" t="s">
        <v>13712</v>
      </c>
      <c r="L10279">
        <v>1</v>
      </c>
      <c r="M10279" t="s">
        <v>3213</v>
      </c>
      <c r="N10279" s="3">
        <v>1950</v>
      </c>
      <c r="O10279">
        <v>144</v>
      </c>
      <c r="P10279" t="s">
        <v>13714</v>
      </c>
      <c r="Q10279" t="s">
        <v>10544</v>
      </c>
      <c r="R10279" t="s">
        <v>199</v>
      </c>
      <c r="S10279" s="3">
        <v>51263843</v>
      </c>
      <c r="T10279" s="3">
        <f>Tabla1[[#This Row],[OS-Valor Unitario]]-Tabla1[[#This Row],[costo_antes_iva]]</f>
        <v>850</v>
      </c>
      <c r="U10279" s="3">
        <f>Tabla1[[#This Row],[OS-Valor Unitario]]*Tabla1[[#This Row],[OS-Cantidad]]</f>
        <v>280800</v>
      </c>
      <c r="V10279" s="3">
        <f>Tabla1[[#This Row],[costo_antes_iva]]*Tabla1[[#This Row],[OS-Cantidad]]</f>
        <v>158400</v>
      </c>
      <c r="W10279" s="3">
        <f>Tabla1[[#This Row],[Valor total OS]]-Tabla1[[#This Row],[valor total op]]</f>
        <v>122400</v>
      </c>
    </row>
    <row r="10280" spans="1:23" x14ac:dyDescent="0.3">
      <c r="A10280">
        <v>4571</v>
      </c>
      <c r="B10280" t="s">
        <v>13715</v>
      </c>
      <c r="C10280" t="s">
        <v>345</v>
      </c>
      <c r="D10280" t="s">
        <v>116</v>
      </c>
      <c r="E10280">
        <v>504</v>
      </c>
      <c r="F10280">
        <v>41043775</v>
      </c>
      <c r="G10280" t="s">
        <v>13716</v>
      </c>
      <c r="H10280" s="6">
        <v>45040</v>
      </c>
      <c r="I10280" s="3">
        <v>1100</v>
      </c>
      <c r="J10280" t="s">
        <v>82</v>
      </c>
      <c r="K10280" t="s">
        <v>13715</v>
      </c>
      <c r="L10280">
        <v>2</v>
      </c>
      <c r="M10280" t="s">
        <v>3213</v>
      </c>
      <c r="N10280" s="3">
        <v>1000</v>
      </c>
      <c r="O10280">
        <v>463</v>
      </c>
      <c r="P10280" t="s">
        <v>13714</v>
      </c>
      <c r="Q10280" t="s">
        <v>10544</v>
      </c>
      <c r="R10280" t="s">
        <v>28</v>
      </c>
      <c r="S10280" s="3">
        <v>51263843</v>
      </c>
      <c r="T10280" s="3">
        <f>Tabla1[[#This Row],[OS-Valor Unitario]]-Tabla1[[#This Row],[costo_antes_iva]]</f>
        <v>-100</v>
      </c>
      <c r="U10280" s="3">
        <f>Tabla1[[#This Row],[OS-Valor Unitario]]*Tabla1[[#This Row],[OS-Cantidad]]</f>
        <v>463000</v>
      </c>
      <c r="V10280" s="3">
        <f>Tabla1[[#This Row],[costo_antes_iva]]*Tabla1[[#This Row],[OS-Cantidad]]</f>
        <v>509300</v>
      </c>
      <c r="W10280" s="3">
        <f>Tabla1[[#This Row],[Valor total OS]]-Tabla1[[#This Row],[valor total op]]</f>
        <v>-46300</v>
      </c>
    </row>
    <row r="10281" spans="1:23" x14ac:dyDescent="0.3">
      <c r="A10281">
        <v>4571</v>
      </c>
      <c r="B10281" t="s">
        <v>13717</v>
      </c>
      <c r="C10281" t="s">
        <v>386</v>
      </c>
      <c r="D10281" t="s">
        <v>116</v>
      </c>
      <c r="E10281">
        <v>113</v>
      </c>
      <c r="F10281">
        <v>41043782</v>
      </c>
      <c r="G10281" t="s">
        <v>13718</v>
      </c>
      <c r="H10281" s="6">
        <v>45040</v>
      </c>
      <c r="I10281" s="3">
        <v>2600</v>
      </c>
      <c r="J10281" t="s">
        <v>1309</v>
      </c>
      <c r="K10281" t="s">
        <v>13717</v>
      </c>
      <c r="L10281">
        <v>3</v>
      </c>
      <c r="M10281" t="s">
        <v>191</v>
      </c>
      <c r="N10281" s="3">
        <v>2600</v>
      </c>
      <c r="O10281">
        <v>113</v>
      </c>
      <c r="P10281" t="s">
        <v>13714</v>
      </c>
      <c r="Q10281" t="s">
        <v>10544</v>
      </c>
      <c r="R10281" t="s">
        <v>389</v>
      </c>
      <c r="S10281" s="3">
        <v>51263843</v>
      </c>
      <c r="T10281" s="3">
        <f>Tabla1[[#This Row],[OS-Valor Unitario]]-Tabla1[[#This Row],[costo_antes_iva]]</f>
        <v>0</v>
      </c>
      <c r="U10281" s="3">
        <f>Tabla1[[#This Row],[OS-Valor Unitario]]*Tabla1[[#This Row],[OS-Cantidad]]</f>
        <v>293800</v>
      </c>
      <c r="V10281" s="3">
        <f>Tabla1[[#This Row],[costo_antes_iva]]*Tabla1[[#This Row],[OS-Cantidad]]</f>
        <v>293800</v>
      </c>
      <c r="W10281" s="3">
        <f>Tabla1[[#This Row],[Valor total OS]]-Tabla1[[#This Row],[valor total op]]</f>
        <v>0</v>
      </c>
    </row>
    <row r="10282" spans="1:23" x14ac:dyDescent="0.3">
      <c r="A10282">
        <v>4571</v>
      </c>
      <c r="B10282" t="s">
        <v>13719</v>
      </c>
      <c r="C10282" t="s">
        <v>513</v>
      </c>
      <c r="D10282" t="s">
        <v>116</v>
      </c>
      <c r="E10282">
        <v>208</v>
      </c>
      <c r="F10282">
        <v>41043788</v>
      </c>
      <c r="G10282" t="s">
        <v>13720</v>
      </c>
      <c r="H10282" s="6">
        <v>45040</v>
      </c>
      <c r="I10282" s="3">
        <v>950</v>
      </c>
      <c r="J10282" t="s">
        <v>33</v>
      </c>
      <c r="K10282" t="s">
        <v>13719</v>
      </c>
      <c r="L10282">
        <v>4</v>
      </c>
      <c r="M10282" t="s">
        <v>5723</v>
      </c>
      <c r="N10282" s="3">
        <v>1200</v>
      </c>
      <c r="O10282">
        <v>208</v>
      </c>
      <c r="P10282" t="s">
        <v>13714</v>
      </c>
      <c r="Q10282" t="s">
        <v>10544</v>
      </c>
      <c r="R10282" t="s">
        <v>485</v>
      </c>
      <c r="S10282" s="3">
        <v>51263843</v>
      </c>
      <c r="T10282" s="3">
        <f>Tabla1[[#This Row],[OS-Valor Unitario]]-Tabla1[[#This Row],[costo_antes_iva]]</f>
        <v>250</v>
      </c>
      <c r="U10282" s="3">
        <f>Tabla1[[#This Row],[OS-Valor Unitario]]*Tabla1[[#This Row],[OS-Cantidad]]</f>
        <v>249600</v>
      </c>
      <c r="V10282" s="3">
        <f>Tabla1[[#This Row],[costo_antes_iva]]*Tabla1[[#This Row],[OS-Cantidad]]</f>
        <v>197600</v>
      </c>
      <c r="W10282" s="3">
        <f>Tabla1[[#This Row],[Valor total OS]]-Tabla1[[#This Row],[valor total op]]</f>
        <v>52000</v>
      </c>
    </row>
    <row r="10283" spans="1:23" x14ac:dyDescent="0.3">
      <c r="A10283">
        <v>4571</v>
      </c>
      <c r="B10283" t="s">
        <v>13719</v>
      </c>
      <c r="C10283" t="s">
        <v>513</v>
      </c>
      <c r="D10283" t="s">
        <v>116</v>
      </c>
      <c r="E10283">
        <v>208</v>
      </c>
      <c r="F10283">
        <v>41043788</v>
      </c>
      <c r="G10283" t="s">
        <v>13720</v>
      </c>
      <c r="H10283" s="6">
        <v>45040</v>
      </c>
      <c r="I10283" s="3">
        <v>1000</v>
      </c>
      <c r="J10283" t="s">
        <v>82</v>
      </c>
      <c r="K10283" t="s">
        <v>13719</v>
      </c>
      <c r="L10283">
        <v>4</v>
      </c>
      <c r="M10283" t="s">
        <v>3213</v>
      </c>
      <c r="N10283" s="3">
        <v>1100</v>
      </c>
      <c r="O10283">
        <v>208</v>
      </c>
      <c r="P10283" t="s">
        <v>13714</v>
      </c>
      <c r="Q10283" t="s">
        <v>10544</v>
      </c>
      <c r="R10283" t="s">
        <v>485</v>
      </c>
      <c r="S10283" s="3">
        <v>51263843</v>
      </c>
      <c r="T10283" s="3">
        <f>Tabla1[[#This Row],[OS-Valor Unitario]]-Tabla1[[#This Row],[costo_antes_iva]]</f>
        <v>100</v>
      </c>
      <c r="U10283" s="3">
        <f>Tabla1[[#This Row],[OS-Valor Unitario]]*Tabla1[[#This Row],[OS-Cantidad]]</f>
        <v>228800</v>
      </c>
      <c r="V10283" s="3">
        <f>Tabla1[[#This Row],[costo_antes_iva]]*Tabla1[[#This Row],[OS-Cantidad]]</f>
        <v>208000</v>
      </c>
      <c r="W10283" s="3">
        <f>Tabla1[[#This Row],[Valor total OS]]-Tabla1[[#This Row],[valor total op]]</f>
        <v>20800</v>
      </c>
    </row>
    <row r="10284" spans="1:23" x14ac:dyDescent="0.3">
      <c r="A10284">
        <v>4571</v>
      </c>
      <c r="B10284" t="s">
        <v>13719</v>
      </c>
      <c r="C10284" t="s">
        <v>513</v>
      </c>
      <c r="D10284" t="s">
        <v>116</v>
      </c>
      <c r="E10284">
        <v>208</v>
      </c>
      <c r="F10284">
        <v>41043788</v>
      </c>
      <c r="G10284" t="s">
        <v>13720</v>
      </c>
      <c r="H10284" s="6">
        <v>45040</v>
      </c>
      <c r="I10284" s="3">
        <v>2600</v>
      </c>
      <c r="J10284" t="s">
        <v>1309</v>
      </c>
      <c r="K10284" t="s">
        <v>13719</v>
      </c>
      <c r="L10284">
        <v>4</v>
      </c>
      <c r="M10284" t="s">
        <v>12665</v>
      </c>
      <c r="N10284" s="3">
        <v>2900</v>
      </c>
      <c r="O10284">
        <v>208</v>
      </c>
      <c r="P10284" t="s">
        <v>13714</v>
      </c>
      <c r="Q10284" t="s">
        <v>10544</v>
      </c>
      <c r="R10284" t="s">
        <v>485</v>
      </c>
      <c r="S10284" s="3">
        <v>51263843</v>
      </c>
      <c r="T10284" s="3">
        <f>Tabla1[[#This Row],[OS-Valor Unitario]]-Tabla1[[#This Row],[costo_antes_iva]]</f>
        <v>300</v>
      </c>
      <c r="U10284" s="3">
        <f>Tabla1[[#This Row],[OS-Valor Unitario]]*Tabla1[[#This Row],[OS-Cantidad]]</f>
        <v>603200</v>
      </c>
      <c r="V10284" s="3">
        <f>Tabla1[[#This Row],[costo_antes_iva]]*Tabla1[[#This Row],[OS-Cantidad]]</f>
        <v>540800</v>
      </c>
      <c r="W10284" s="3">
        <f>Tabla1[[#This Row],[Valor total OS]]-Tabla1[[#This Row],[valor total op]]</f>
        <v>62400</v>
      </c>
    </row>
    <row r="10285" spans="1:23" x14ac:dyDescent="0.3">
      <c r="A10285">
        <v>4571</v>
      </c>
      <c r="B10285" t="s">
        <v>13721</v>
      </c>
      <c r="C10285" t="s">
        <v>513</v>
      </c>
      <c r="D10285" t="s">
        <v>116</v>
      </c>
      <c r="E10285">
        <v>164</v>
      </c>
      <c r="F10285">
        <v>41043795</v>
      </c>
      <c r="G10285" t="s">
        <v>13722</v>
      </c>
      <c r="H10285" s="6">
        <v>45040</v>
      </c>
      <c r="I10285" s="3">
        <v>950</v>
      </c>
      <c r="J10285" t="s">
        <v>33</v>
      </c>
      <c r="K10285" t="s">
        <v>13721</v>
      </c>
      <c r="L10285">
        <v>5</v>
      </c>
      <c r="M10285" t="s">
        <v>5723</v>
      </c>
      <c r="N10285" s="3">
        <v>1200</v>
      </c>
      <c r="O10285">
        <v>164</v>
      </c>
      <c r="P10285" t="s">
        <v>13714</v>
      </c>
      <c r="Q10285" t="s">
        <v>10544</v>
      </c>
      <c r="R10285" t="s">
        <v>485</v>
      </c>
      <c r="S10285" s="3">
        <v>51263843</v>
      </c>
      <c r="T10285" s="3">
        <f>Tabla1[[#This Row],[OS-Valor Unitario]]-Tabla1[[#This Row],[costo_antes_iva]]</f>
        <v>250</v>
      </c>
      <c r="U10285" s="3">
        <f>Tabla1[[#This Row],[OS-Valor Unitario]]*Tabla1[[#This Row],[OS-Cantidad]]</f>
        <v>196800</v>
      </c>
      <c r="V10285" s="3">
        <f>Tabla1[[#This Row],[costo_antes_iva]]*Tabla1[[#This Row],[OS-Cantidad]]</f>
        <v>155800</v>
      </c>
      <c r="W10285" s="3">
        <f>Tabla1[[#This Row],[Valor total OS]]-Tabla1[[#This Row],[valor total op]]</f>
        <v>41000</v>
      </c>
    </row>
    <row r="10286" spans="1:23" x14ac:dyDescent="0.3">
      <c r="A10286">
        <v>4571</v>
      </c>
      <c r="B10286" t="s">
        <v>13721</v>
      </c>
      <c r="C10286" t="s">
        <v>513</v>
      </c>
      <c r="D10286" t="s">
        <v>116</v>
      </c>
      <c r="E10286">
        <v>164</v>
      </c>
      <c r="F10286">
        <v>41043795</v>
      </c>
      <c r="G10286" t="s">
        <v>13722</v>
      </c>
      <c r="H10286" s="6">
        <v>45040</v>
      </c>
      <c r="I10286" s="3">
        <v>1000</v>
      </c>
      <c r="J10286" t="s">
        <v>82</v>
      </c>
      <c r="K10286" t="s">
        <v>13721</v>
      </c>
      <c r="L10286">
        <v>5</v>
      </c>
      <c r="M10286" t="s">
        <v>3213</v>
      </c>
      <c r="N10286" s="3">
        <v>1100</v>
      </c>
      <c r="O10286">
        <v>164</v>
      </c>
      <c r="P10286" t="s">
        <v>13714</v>
      </c>
      <c r="Q10286" t="s">
        <v>10544</v>
      </c>
      <c r="R10286" t="s">
        <v>485</v>
      </c>
      <c r="S10286" s="3">
        <v>51263843</v>
      </c>
      <c r="T10286" s="3">
        <f>Tabla1[[#This Row],[OS-Valor Unitario]]-Tabla1[[#This Row],[costo_antes_iva]]</f>
        <v>100</v>
      </c>
      <c r="U10286" s="3">
        <f>Tabla1[[#This Row],[OS-Valor Unitario]]*Tabla1[[#This Row],[OS-Cantidad]]</f>
        <v>180400</v>
      </c>
      <c r="V10286" s="3">
        <f>Tabla1[[#This Row],[costo_antes_iva]]*Tabla1[[#This Row],[OS-Cantidad]]</f>
        <v>164000</v>
      </c>
      <c r="W10286" s="3">
        <f>Tabla1[[#This Row],[Valor total OS]]-Tabla1[[#This Row],[valor total op]]</f>
        <v>16400</v>
      </c>
    </row>
    <row r="10287" spans="1:23" x14ac:dyDescent="0.3">
      <c r="A10287">
        <v>4571</v>
      </c>
      <c r="B10287" t="s">
        <v>13721</v>
      </c>
      <c r="C10287" t="s">
        <v>513</v>
      </c>
      <c r="D10287" t="s">
        <v>116</v>
      </c>
      <c r="E10287">
        <v>164</v>
      </c>
      <c r="F10287">
        <v>41043795</v>
      </c>
      <c r="G10287" t="s">
        <v>13722</v>
      </c>
      <c r="H10287" s="6">
        <v>45040</v>
      </c>
      <c r="I10287" s="3">
        <v>2600</v>
      </c>
      <c r="J10287" t="s">
        <v>1309</v>
      </c>
      <c r="K10287" t="s">
        <v>13721</v>
      </c>
      <c r="L10287">
        <v>5</v>
      </c>
      <c r="M10287" t="s">
        <v>12665</v>
      </c>
      <c r="N10287" s="3">
        <v>2900</v>
      </c>
      <c r="O10287">
        <v>164</v>
      </c>
      <c r="P10287" t="s">
        <v>13714</v>
      </c>
      <c r="Q10287" t="s">
        <v>10544</v>
      </c>
      <c r="R10287" t="s">
        <v>485</v>
      </c>
      <c r="S10287" s="3">
        <v>51263843</v>
      </c>
      <c r="T10287" s="3">
        <f>Tabla1[[#This Row],[OS-Valor Unitario]]-Tabla1[[#This Row],[costo_antes_iva]]</f>
        <v>300</v>
      </c>
      <c r="U10287" s="3">
        <f>Tabla1[[#This Row],[OS-Valor Unitario]]*Tabla1[[#This Row],[OS-Cantidad]]</f>
        <v>475600</v>
      </c>
      <c r="V10287" s="3">
        <f>Tabla1[[#This Row],[costo_antes_iva]]*Tabla1[[#This Row],[OS-Cantidad]]</f>
        <v>426400</v>
      </c>
      <c r="W10287" s="3">
        <f>Tabla1[[#This Row],[Valor total OS]]-Tabla1[[#This Row],[valor total op]]</f>
        <v>49200</v>
      </c>
    </row>
    <row r="10288" spans="1:23" x14ac:dyDescent="0.3">
      <c r="A10288">
        <v>4571</v>
      </c>
      <c r="B10288" t="s">
        <v>13723</v>
      </c>
      <c r="C10288" t="s">
        <v>115</v>
      </c>
      <c r="D10288" t="s">
        <v>116</v>
      </c>
      <c r="E10288">
        <v>110</v>
      </c>
      <c r="F10288">
        <v>41043806</v>
      </c>
      <c r="G10288" t="s">
        <v>13724</v>
      </c>
      <c r="H10288" s="6">
        <v>45040</v>
      </c>
      <c r="I10288" s="3">
        <v>1100</v>
      </c>
      <c r="J10288" t="s">
        <v>82</v>
      </c>
      <c r="K10288" t="s">
        <v>13723</v>
      </c>
      <c r="L10288">
        <v>7</v>
      </c>
      <c r="M10288" t="s">
        <v>3213</v>
      </c>
      <c r="N10288" s="3">
        <v>1100</v>
      </c>
      <c r="O10288">
        <v>110</v>
      </c>
      <c r="P10288" t="s">
        <v>13714</v>
      </c>
      <c r="Q10288" t="s">
        <v>10544</v>
      </c>
      <c r="R10288" t="s">
        <v>61</v>
      </c>
      <c r="S10288" s="3">
        <v>51263843</v>
      </c>
      <c r="T10288" s="3">
        <f>Tabla1[[#This Row],[OS-Valor Unitario]]-Tabla1[[#This Row],[costo_antes_iva]]</f>
        <v>0</v>
      </c>
      <c r="U10288" s="3">
        <f>Tabla1[[#This Row],[OS-Valor Unitario]]*Tabla1[[#This Row],[OS-Cantidad]]</f>
        <v>121000</v>
      </c>
      <c r="V10288" s="3">
        <f>Tabla1[[#This Row],[costo_antes_iva]]*Tabla1[[#This Row],[OS-Cantidad]]</f>
        <v>121000</v>
      </c>
      <c r="W10288" s="3">
        <f>Tabla1[[#This Row],[Valor total OS]]-Tabla1[[#This Row],[valor total op]]</f>
        <v>0</v>
      </c>
    </row>
    <row r="10289" spans="1:23" x14ac:dyDescent="0.3">
      <c r="A10289">
        <v>4571</v>
      </c>
      <c r="B10289" t="s">
        <v>13723</v>
      </c>
      <c r="C10289" t="s">
        <v>115</v>
      </c>
      <c r="D10289" t="s">
        <v>116</v>
      </c>
      <c r="E10289">
        <v>110</v>
      </c>
      <c r="F10289">
        <v>41043806</v>
      </c>
      <c r="G10289" t="s">
        <v>13724</v>
      </c>
      <c r="H10289" s="6">
        <v>45040</v>
      </c>
      <c r="I10289" s="3">
        <v>1100</v>
      </c>
      <c r="J10289" t="s">
        <v>33</v>
      </c>
      <c r="K10289" t="s">
        <v>13723</v>
      </c>
      <c r="L10289">
        <v>7</v>
      </c>
      <c r="M10289" t="s">
        <v>5723</v>
      </c>
      <c r="N10289" s="3">
        <v>1200</v>
      </c>
      <c r="O10289">
        <v>110</v>
      </c>
      <c r="P10289" t="s">
        <v>13714</v>
      </c>
      <c r="Q10289" t="s">
        <v>10544</v>
      </c>
      <c r="R10289" t="s">
        <v>61</v>
      </c>
      <c r="S10289" s="3">
        <v>51263843</v>
      </c>
      <c r="T10289" s="3">
        <f>Tabla1[[#This Row],[OS-Valor Unitario]]-Tabla1[[#This Row],[costo_antes_iva]]</f>
        <v>100</v>
      </c>
      <c r="U10289" s="3">
        <f>Tabla1[[#This Row],[OS-Valor Unitario]]*Tabla1[[#This Row],[OS-Cantidad]]</f>
        <v>132000</v>
      </c>
      <c r="V10289" s="3">
        <f>Tabla1[[#This Row],[costo_antes_iva]]*Tabla1[[#This Row],[OS-Cantidad]]</f>
        <v>121000</v>
      </c>
      <c r="W10289" s="3">
        <f>Tabla1[[#This Row],[Valor total OS]]-Tabla1[[#This Row],[valor total op]]</f>
        <v>11000</v>
      </c>
    </row>
    <row r="10290" spans="1:23" x14ac:dyDescent="0.3">
      <c r="A10290">
        <v>4571</v>
      </c>
      <c r="B10290" t="s">
        <v>13723</v>
      </c>
      <c r="C10290" t="s">
        <v>115</v>
      </c>
      <c r="D10290" t="s">
        <v>116</v>
      </c>
      <c r="E10290">
        <v>110</v>
      </c>
      <c r="F10290">
        <v>41043806</v>
      </c>
      <c r="G10290" t="s">
        <v>13724</v>
      </c>
      <c r="H10290" s="6">
        <v>45040</v>
      </c>
      <c r="I10290" s="3">
        <v>8200</v>
      </c>
      <c r="J10290" t="s">
        <v>1309</v>
      </c>
      <c r="K10290" t="s">
        <v>13723</v>
      </c>
      <c r="L10290">
        <v>7</v>
      </c>
      <c r="M10290" t="s">
        <v>10860</v>
      </c>
      <c r="N10290" s="3">
        <v>8200</v>
      </c>
      <c r="O10290">
        <v>113</v>
      </c>
      <c r="P10290" t="s">
        <v>13714</v>
      </c>
      <c r="Q10290" t="s">
        <v>10544</v>
      </c>
      <c r="R10290" t="s">
        <v>61</v>
      </c>
      <c r="S10290" s="3">
        <v>51263843</v>
      </c>
      <c r="T10290" s="3">
        <f>Tabla1[[#This Row],[OS-Valor Unitario]]-Tabla1[[#This Row],[costo_antes_iva]]</f>
        <v>0</v>
      </c>
      <c r="U10290" s="3">
        <f>Tabla1[[#This Row],[OS-Valor Unitario]]*Tabla1[[#This Row],[OS-Cantidad]]</f>
        <v>926600</v>
      </c>
      <c r="V10290" s="3">
        <f>Tabla1[[#This Row],[costo_antes_iva]]*Tabla1[[#This Row],[OS-Cantidad]]</f>
        <v>926600</v>
      </c>
      <c r="W10290" s="3">
        <f>Tabla1[[#This Row],[Valor total OS]]-Tabla1[[#This Row],[valor total op]]</f>
        <v>0</v>
      </c>
    </row>
    <row r="10291" spans="1:23" x14ac:dyDescent="0.3">
      <c r="A10291">
        <v>4571</v>
      </c>
      <c r="B10291" t="s">
        <v>13725</v>
      </c>
      <c r="C10291" t="s">
        <v>13297</v>
      </c>
      <c r="D10291" t="s">
        <v>116</v>
      </c>
      <c r="E10291">
        <v>58</v>
      </c>
      <c r="F10291">
        <v>41043812</v>
      </c>
      <c r="G10291" t="s">
        <v>13726</v>
      </c>
      <c r="H10291" s="6">
        <v>45040</v>
      </c>
      <c r="I10291" s="3">
        <v>1100</v>
      </c>
      <c r="J10291" t="s">
        <v>82</v>
      </c>
      <c r="K10291" t="s">
        <v>13725</v>
      </c>
      <c r="L10291">
        <v>8</v>
      </c>
      <c r="M10291" t="s">
        <v>3213</v>
      </c>
      <c r="N10291" s="3">
        <v>1100</v>
      </c>
      <c r="O10291">
        <v>58</v>
      </c>
      <c r="P10291" t="s">
        <v>13714</v>
      </c>
      <c r="Q10291" t="s">
        <v>10544</v>
      </c>
      <c r="R10291" t="s">
        <v>61</v>
      </c>
      <c r="S10291" s="3">
        <v>51263843</v>
      </c>
      <c r="T10291" s="3">
        <f>Tabla1[[#This Row],[OS-Valor Unitario]]-Tabla1[[#This Row],[costo_antes_iva]]</f>
        <v>0</v>
      </c>
      <c r="U10291" s="3">
        <f>Tabla1[[#This Row],[OS-Valor Unitario]]*Tabla1[[#This Row],[OS-Cantidad]]</f>
        <v>63800</v>
      </c>
      <c r="V10291" s="3">
        <f>Tabla1[[#This Row],[costo_antes_iva]]*Tabla1[[#This Row],[OS-Cantidad]]</f>
        <v>63800</v>
      </c>
      <c r="W10291" s="3">
        <f>Tabla1[[#This Row],[Valor total OS]]-Tabla1[[#This Row],[valor total op]]</f>
        <v>0</v>
      </c>
    </row>
    <row r="10292" spans="1:23" x14ac:dyDescent="0.3">
      <c r="A10292">
        <v>4571</v>
      </c>
      <c r="B10292" t="s">
        <v>13725</v>
      </c>
      <c r="C10292" t="s">
        <v>13297</v>
      </c>
      <c r="D10292" t="s">
        <v>116</v>
      </c>
      <c r="E10292">
        <v>58</v>
      </c>
      <c r="F10292">
        <v>41043812</v>
      </c>
      <c r="G10292" t="s">
        <v>13726</v>
      </c>
      <c r="H10292" s="6">
        <v>45040</v>
      </c>
      <c r="I10292" s="3">
        <v>1100</v>
      </c>
      <c r="J10292" t="s">
        <v>33</v>
      </c>
      <c r="K10292" t="s">
        <v>13725</v>
      </c>
      <c r="L10292">
        <v>8</v>
      </c>
      <c r="M10292" t="s">
        <v>5723</v>
      </c>
      <c r="N10292" s="3">
        <v>1200</v>
      </c>
      <c r="O10292">
        <v>50</v>
      </c>
      <c r="P10292" t="s">
        <v>13714</v>
      </c>
      <c r="Q10292" t="s">
        <v>10544</v>
      </c>
      <c r="R10292" t="s">
        <v>61</v>
      </c>
      <c r="S10292" s="3">
        <v>51263843</v>
      </c>
      <c r="T10292" s="3">
        <f>Tabla1[[#This Row],[OS-Valor Unitario]]-Tabla1[[#This Row],[costo_antes_iva]]</f>
        <v>100</v>
      </c>
      <c r="U10292" s="3">
        <f>Tabla1[[#This Row],[OS-Valor Unitario]]*Tabla1[[#This Row],[OS-Cantidad]]</f>
        <v>60000</v>
      </c>
      <c r="V10292" s="3">
        <f>Tabla1[[#This Row],[costo_antes_iva]]*Tabla1[[#This Row],[OS-Cantidad]]</f>
        <v>55000</v>
      </c>
      <c r="W10292" s="3">
        <f>Tabla1[[#This Row],[Valor total OS]]-Tabla1[[#This Row],[valor total op]]</f>
        <v>5000</v>
      </c>
    </row>
    <row r="10293" spans="1:23" x14ac:dyDescent="0.3">
      <c r="A10293">
        <v>4571</v>
      </c>
      <c r="B10293" t="s">
        <v>13727</v>
      </c>
      <c r="C10293" t="s">
        <v>13297</v>
      </c>
      <c r="D10293" t="s">
        <v>116</v>
      </c>
      <c r="E10293">
        <v>76</v>
      </c>
      <c r="F10293">
        <v>41043821</v>
      </c>
      <c r="G10293" t="s">
        <v>13728</v>
      </c>
      <c r="H10293" s="6">
        <v>45040</v>
      </c>
      <c r="I10293" s="3">
        <v>850</v>
      </c>
      <c r="J10293" t="s">
        <v>82</v>
      </c>
      <c r="K10293" t="s">
        <v>13727</v>
      </c>
      <c r="L10293">
        <v>9</v>
      </c>
      <c r="M10293" t="s">
        <v>3213</v>
      </c>
      <c r="N10293" s="3">
        <v>1100</v>
      </c>
      <c r="O10293">
        <v>76</v>
      </c>
      <c r="P10293" t="s">
        <v>13714</v>
      </c>
      <c r="Q10293" t="s">
        <v>10544</v>
      </c>
      <c r="R10293" t="s">
        <v>61</v>
      </c>
      <c r="S10293" s="3">
        <v>51263843</v>
      </c>
      <c r="T10293" s="3">
        <f>Tabla1[[#This Row],[OS-Valor Unitario]]-Tabla1[[#This Row],[costo_antes_iva]]</f>
        <v>250</v>
      </c>
      <c r="U10293" s="3">
        <f>Tabla1[[#This Row],[OS-Valor Unitario]]*Tabla1[[#This Row],[OS-Cantidad]]</f>
        <v>83600</v>
      </c>
      <c r="V10293" s="3">
        <f>Tabla1[[#This Row],[costo_antes_iva]]*Tabla1[[#This Row],[OS-Cantidad]]</f>
        <v>64600</v>
      </c>
      <c r="W10293" s="3">
        <f>Tabla1[[#This Row],[Valor total OS]]-Tabla1[[#This Row],[valor total op]]</f>
        <v>19000</v>
      </c>
    </row>
    <row r="10294" spans="1:23" x14ac:dyDescent="0.3">
      <c r="A10294">
        <v>4571</v>
      </c>
      <c r="B10294" t="s">
        <v>13727</v>
      </c>
      <c r="C10294" t="s">
        <v>3191</v>
      </c>
      <c r="D10294" t="s">
        <v>116</v>
      </c>
      <c r="E10294">
        <v>29</v>
      </c>
      <c r="F10294">
        <v>41049643</v>
      </c>
      <c r="G10294" t="s">
        <v>13728</v>
      </c>
      <c r="H10294" s="6">
        <v>45040</v>
      </c>
      <c r="I10294" s="3">
        <v>1000</v>
      </c>
      <c r="J10294" t="s">
        <v>33</v>
      </c>
      <c r="K10294" t="s">
        <v>13727</v>
      </c>
      <c r="L10294">
        <v>9</v>
      </c>
      <c r="M10294" t="s">
        <v>5723</v>
      </c>
      <c r="N10294" s="3">
        <v>1200</v>
      </c>
      <c r="O10294">
        <v>76</v>
      </c>
      <c r="P10294" t="s">
        <v>13714</v>
      </c>
      <c r="Q10294" t="s">
        <v>10544</v>
      </c>
      <c r="R10294" t="s">
        <v>293</v>
      </c>
      <c r="S10294" s="3">
        <v>51263843</v>
      </c>
      <c r="T10294" s="3">
        <f>Tabla1[[#This Row],[OS-Valor Unitario]]-Tabla1[[#This Row],[costo_antes_iva]]</f>
        <v>200</v>
      </c>
      <c r="U10294" s="3">
        <f>Tabla1[[#This Row],[OS-Valor Unitario]]*Tabla1[[#This Row],[OS-Cantidad]]</f>
        <v>91200</v>
      </c>
      <c r="V10294" s="3">
        <f>Tabla1[[#This Row],[costo_antes_iva]]*Tabla1[[#This Row],[OS-Cantidad]]</f>
        <v>76000</v>
      </c>
      <c r="W10294" s="3">
        <f>Tabla1[[#This Row],[Valor total OS]]-Tabla1[[#This Row],[valor total op]]</f>
        <v>15200</v>
      </c>
    </row>
    <row r="10295" spans="1:23" x14ac:dyDescent="0.3">
      <c r="A10295">
        <v>4571</v>
      </c>
      <c r="B10295" t="s">
        <v>13727</v>
      </c>
      <c r="C10295" t="s">
        <v>3191</v>
      </c>
      <c r="D10295" t="s">
        <v>116</v>
      </c>
      <c r="E10295">
        <v>29</v>
      </c>
      <c r="F10295">
        <v>41049643</v>
      </c>
      <c r="G10295" t="s">
        <v>13728</v>
      </c>
      <c r="H10295" s="6">
        <v>45040</v>
      </c>
      <c r="I10295" s="3">
        <v>1500</v>
      </c>
      <c r="J10295" t="s">
        <v>33</v>
      </c>
      <c r="K10295" t="s">
        <v>13727</v>
      </c>
      <c r="L10295">
        <v>9</v>
      </c>
      <c r="M10295" t="s">
        <v>5723</v>
      </c>
      <c r="N10295" s="3">
        <v>1200</v>
      </c>
      <c r="O10295">
        <v>76</v>
      </c>
      <c r="P10295" t="s">
        <v>13714</v>
      </c>
      <c r="Q10295" t="s">
        <v>10544</v>
      </c>
      <c r="R10295" t="s">
        <v>293</v>
      </c>
      <c r="S10295" s="3">
        <v>51263843</v>
      </c>
      <c r="T10295" s="3">
        <f>Tabla1[[#This Row],[OS-Valor Unitario]]-Tabla1[[#This Row],[costo_antes_iva]]</f>
        <v>-300</v>
      </c>
      <c r="U10295" s="3">
        <f>Tabla1[[#This Row],[OS-Valor Unitario]]*Tabla1[[#This Row],[OS-Cantidad]]</f>
        <v>91200</v>
      </c>
      <c r="V10295" s="3">
        <f>Tabla1[[#This Row],[costo_antes_iva]]*Tabla1[[#This Row],[OS-Cantidad]]</f>
        <v>114000</v>
      </c>
      <c r="W10295" s="3">
        <f>Tabla1[[#This Row],[Valor total OS]]-Tabla1[[#This Row],[valor total op]]</f>
        <v>-22800</v>
      </c>
    </row>
    <row r="10296" spans="1:23" x14ac:dyDescent="0.3">
      <c r="A10296">
        <v>4571</v>
      </c>
      <c r="B10296" t="s">
        <v>13729</v>
      </c>
      <c r="C10296" t="s">
        <v>13297</v>
      </c>
      <c r="D10296" t="s">
        <v>116</v>
      </c>
      <c r="E10296">
        <v>76</v>
      </c>
      <c r="F10296">
        <v>41043821</v>
      </c>
      <c r="G10296" t="s">
        <v>13728</v>
      </c>
      <c r="H10296" s="6">
        <v>45040</v>
      </c>
      <c r="I10296" s="3">
        <v>12000</v>
      </c>
      <c r="J10296" t="s">
        <v>1309</v>
      </c>
      <c r="K10296" t="s">
        <v>13729</v>
      </c>
      <c r="L10296">
        <v>10</v>
      </c>
      <c r="M10296" t="s">
        <v>3923</v>
      </c>
      <c r="N10296" s="3">
        <v>10500</v>
      </c>
      <c r="O10296">
        <v>29</v>
      </c>
      <c r="P10296" t="s">
        <v>13714</v>
      </c>
      <c r="Q10296" t="s">
        <v>10544</v>
      </c>
      <c r="R10296" t="s">
        <v>61</v>
      </c>
      <c r="S10296" s="3">
        <v>51263843</v>
      </c>
      <c r="T10296" s="3">
        <f>Tabla1[[#This Row],[OS-Valor Unitario]]-Tabla1[[#This Row],[costo_antes_iva]]</f>
        <v>-1500</v>
      </c>
      <c r="U10296" s="3">
        <f>Tabla1[[#This Row],[OS-Valor Unitario]]*Tabla1[[#This Row],[OS-Cantidad]]</f>
        <v>304500</v>
      </c>
      <c r="V10296" s="3">
        <f>Tabla1[[#This Row],[costo_antes_iva]]*Tabla1[[#This Row],[OS-Cantidad]]</f>
        <v>348000</v>
      </c>
      <c r="W10296" s="3">
        <f>Tabla1[[#This Row],[Valor total OS]]-Tabla1[[#This Row],[valor total op]]</f>
        <v>-43500</v>
      </c>
    </row>
    <row r="10297" spans="1:23" x14ac:dyDescent="0.3">
      <c r="A10297">
        <v>4571</v>
      </c>
      <c r="B10297" t="s">
        <v>13729</v>
      </c>
      <c r="C10297" t="s">
        <v>3191</v>
      </c>
      <c r="D10297" t="s">
        <v>116</v>
      </c>
      <c r="E10297">
        <v>29</v>
      </c>
      <c r="F10297">
        <v>41049643</v>
      </c>
      <c r="G10297" t="s">
        <v>13728</v>
      </c>
      <c r="H10297" s="6">
        <v>45040</v>
      </c>
      <c r="I10297" s="3">
        <v>1000</v>
      </c>
      <c r="J10297" t="s">
        <v>33</v>
      </c>
      <c r="K10297" t="s">
        <v>13729</v>
      </c>
      <c r="L10297">
        <v>10</v>
      </c>
      <c r="M10297" t="s">
        <v>5723</v>
      </c>
      <c r="N10297" s="3">
        <v>13500</v>
      </c>
      <c r="O10297">
        <v>2</v>
      </c>
      <c r="P10297" t="s">
        <v>13714</v>
      </c>
      <c r="Q10297" t="s">
        <v>10544</v>
      </c>
      <c r="R10297" t="s">
        <v>293</v>
      </c>
      <c r="S10297" s="3">
        <v>51263843</v>
      </c>
      <c r="T10297" s="3">
        <f>Tabla1[[#This Row],[OS-Valor Unitario]]-Tabla1[[#This Row],[costo_antes_iva]]</f>
        <v>12500</v>
      </c>
      <c r="U10297" s="3">
        <f>Tabla1[[#This Row],[OS-Valor Unitario]]*Tabla1[[#This Row],[OS-Cantidad]]</f>
        <v>27000</v>
      </c>
      <c r="V10297" s="3">
        <f>Tabla1[[#This Row],[costo_antes_iva]]*Tabla1[[#This Row],[OS-Cantidad]]</f>
        <v>2000</v>
      </c>
      <c r="W10297" s="3">
        <f>Tabla1[[#This Row],[Valor total OS]]-Tabla1[[#This Row],[valor total op]]</f>
        <v>25000</v>
      </c>
    </row>
    <row r="10298" spans="1:23" x14ac:dyDescent="0.3">
      <c r="A10298">
        <v>4571</v>
      </c>
      <c r="B10298" t="s">
        <v>13729</v>
      </c>
      <c r="C10298" t="s">
        <v>3191</v>
      </c>
      <c r="D10298" t="s">
        <v>116</v>
      </c>
      <c r="E10298">
        <v>29</v>
      </c>
      <c r="F10298">
        <v>41049643</v>
      </c>
      <c r="G10298" t="s">
        <v>13728</v>
      </c>
      <c r="H10298" s="6">
        <v>45040</v>
      </c>
      <c r="I10298" s="3">
        <v>1500</v>
      </c>
      <c r="J10298" t="s">
        <v>33</v>
      </c>
      <c r="K10298" t="s">
        <v>13729</v>
      </c>
      <c r="L10298">
        <v>10</v>
      </c>
      <c r="M10298" t="s">
        <v>5723</v>
      </c>
      <c r="N10298" s="3">
        <v>13500</v>
      </c>
      <c r="O10298">
        <v>2</v>
      </c>
      <c r="P10298" t="s">
        <v>13714</v>
      </c>
      <c r="Q10298" t="s">
        <v>10544</v>
      </c>
      <c r="R10298" t="s">
        <v>293</v>
      </c>
      <c r="S10298" s="3">
        <v>51263843</v>
      </c>
      <c r="T10298" s="3">
        <f>Tabla1[[#This Row],[OS-Valor Unitario]]-Tabla1[[#This Row],[costo_antes_iva]]</f>
        <v>12000</v>
      </c>
      <c r="U10298" s="3">
        <f>Tabla1[[#This Row],[OS-Valor Unitario]]*Tabla1[[#This Row],[OS-Cantidad]]</f>
        <v>27000</v>
      </c>
      <c r="V10298" s="3">
        <f>Tabla1[[#This Row],[costo_antes_iva]]*Tabla1[[#This Row],[OS-Cantidad]]</f>
        <v>3000</v>
      </c>
      <c r="W10298" s="3">
        <f>Tabla1[[#This Row],[Valor total OS]]-Tabla1[[#This Row],[valor total op]]</f>
        <v>24000</v>
      </c>
    </row>
    <row r="10299" spans="1:23" x14ac:dyDescent="0.3">
      <c r="A10299">
        <v>4571</v>
      </c>
      <c r="B10299" t="s">
        <v>13729</v>
      </c>
      <c r="C10299" t="s">
        <v>3191</v>
      </c>
      <c r="D10299" t="s">
        <v>116</v>
      </c>
      <c r="E10299">
        <v>29</v>
      </c>
      <c r="F10299">
        <v>41049643</v>
      </c>
      <c r="G10299" t="s">
        <v>13728</v>
      </c>
      <c r="H10299" s="6">
        <v>45040</v>
      </c>
      <c r="I10299" s="3">
        <v>13500</v>
      </c>
      <c r="J10299" t="s">
        <v>1309</v>
      </c>
      <c r="K10299" t="s">
        <v>13729</v>
      </c>
      <c r="L10299">
        <v>10</v>
      </c>
      <c r="M10299" t="s">
        <v>3923</v>
      </c>
      <c r="N10299" s="3">
        <v>10500</v>
      </c>
      <c r="O10299">
        <v>29</v>
      </c>
      <c r="P10299" t="s">
        <v>13714</v>
      </c>
      <c r="Q10299" t="s">
        <v>10544</v>
      </c>
      <c r="R10299" t="s">
        <v>293</v>
      </c>
      <c r="S10299" s="3">
        <v>51263843</v>
      </c>
      <c r="T10299" s="3">
        <f>Tabla1[[#This Row],[OS-Valor Unitario]]-Tabla1[[#This Row],[costo_antes_iva]]</f>
        <v>-3000</v>
      </c>
      <c r="U10299" s="3">
        <f>Tabla1[[#This Row],[OS-Valor Unitario]]*Tabla1[[#This Row],[OS-Cantidad]]</f>
        <v>304500</v>
      </c>
      <c r="V10299" s="3">
        <f>Tabla1[[#This Row],[costo_antes_iva]]*Tabla1[[#This Row],[OS-Cantidad]]</f>
        <v>391500</v>
      </c>
      <c r="W10299" s="3">
        <f>Tabla1[[#This Row],[Valor total OS]]-Tabla1[[#This Row],[valor total op]]</f>
        <v>-87000</v>
      </c>
    </row>
    <row r="10300" spans="1:23" x14ac:dyDescent="0.3">
      <c r="A10300">
        <v>4570</v>
      </c>
      <c r="B10300" t="s">
        <v>13730</v>
      </c>
      <c r="C10300" t="s">
        <v>312</v>
      </c>
      <c r="D10300" t="s">
        <v>116</v>
      </c>
      <c r="E10300">
        <v>178</v>
      </c>
      <c r="F10300">
        <v>38385448</v>
      </c>
      <c r="G10300" t="s">
        <v>13731</v>
      </c>
      <c r="H10300" s="6">
        <v>44946</v>
      </c>
      <c r="I10300" s="3">
        <v>900</v>
      </c>
      <c r="J10300" t="s">
        <v>82</v>
      </c>
      <c r="K10300" t="s">
        <v>13730</v>
      </c>
      <c r="L10300">
        <v>1</v>
      </c>
      <c r="M10300" t="s">
        <v>3213</v>
      </c>
      <c r="N10300" s="3">
        <v>1950</v>
      </c>
      <c r="O10300">
        <v>178</v>
      </c>
      <c r="P10300" t="s">
        <v>13732</v>
      </c>
      <c r="Q10300" t="s">
        <v>10544</v>
      </c>
      <c r="R10300" t="s">
        <v>199</v>
      </c>
      <c r="S10300" s="3">
        <v>43579456</v>
      </c>
      <c r="T10300" s="3">
        <f>Tabla1[[#This Row],[OS-Valor Unitario]]-Tabla1[[#This Row],[costo_antes_iva]]</f>
        <v>1050</v>
      </c>
      <c r="U10300" s="3">
        <f>Tabla1[[#This Row],[OS-Valor Unitario]]*Tabla1[[#This Row],[OS-Cantidad]]</f>
        <v>347100</v>
      </c>
      <c r="V10300" s="3">
        <f>Tabla1[[#This Row],[costo_antes_iva]]*Tabla1[[#This Row],[OS-Cantidad]]</f>
        <v>160200</v>
      </c>
      <c r="W10300" s="3">
        <f>Tabla1[[#This Row],[Valor total OS]]-Tabla1[[#This Row],[valor total op]]</f>
        <v>186900</v>
      </c>
    </row>
    <row r="10301" spans="1:23" x14ac:dyDescent="0.3">
      <c r="A10301">
        <v>4570</v>
      </c>
      <c r="B10301" t="s">
        <v>13730</v>
      </c>
      <c r="C10301" t="s">
        <v>312</v>
      </c>
      <c r="D10301" t="s">
        <v>116</v>
      </c>
      <c r="E10301">
        <v>178</v>
      </c>
      <c r="F10301">
        <v>38385448</v>
      </c>
      <c r="G10301" t="s">
        <v>13731</v>
      </c>
      <c r="H10301" s="6">
        <v>44946</v>
      </c>
      <c r="I10301" s="3">
        <v>1100</v>
      </c>
      <c r="J10301" t="s">
        <v>82</v>
      </c>
      <c r="K10301" t="s">
        <v>13730</v>
      </c>
      <c r="L10301">
        <v>1</v>
      </c>
      <c r="M10301" t="s">
        <v>3213</v>
      </c>
      <c r="N10301" s="3">
        <v>1950</v>
      </c>
      <c r="O10301">
        <v>178</v>
      </c>
      <c r="P10301" t="s">
        <v>13732</v>
      </c>
      <c r="Q10301" t="s">
        <v>10544</v>
      </c>
      <c r="R10301" t="s">
        <v>199</v>
      </c>
      <c r="S10301" s="3">
        <v>43579456</v>
      </c>
      <c r="T10301" s="3">
        <f>Tabla1[[#This Row],[OS-Valor Unitario]]-Tabla1[[#This Row],[costo_antes_iva]]</f>
        <v>850</v>
      </c>
      <c r="U10301" s="3">
        <f>Tabla1[[#This Row],[OS-Valor Unitario]]*Tabla1[[#This Row],[OS-Cantidad]]</f>
        <v>347100</v>
      </c>
      <c r="V10301" s="3">
        <f>Tabla1[[#This Row],[costo_antes_iva]]*Tabla1[[#This Row],[OS-Cantidad]]</f>
        <v>195800</v>
      </c>
      <c r="W10301" s="3">
        <f>Tabla1[[#This Row],[Valor total OS]]-Tabla1[[#This Row],[valor total op]]</f>
        <v>151300</v>
      </c>
    </row>
    <row r="10302" spans="1:23" x14ac:dyDescent="0.3">
      <c r="A10302">
        <v>4570</v>
      </c>
      <c r="B10302" t="s">
        <v>13733</v>
      </c>
      <c r="C10302" t="s">
        <v>345</v>
      </c>
      <c r="D10302" t="s">
        <v>116</v>
      </c>
      <c r="E10302">
        <v>346</v>
      </c>
      <c r="F10302">
        <v>38385453</v>
      </c>
      <c r="G10302" t="s">
        <v>13734</v>
      </c>
      <c r="H10302" s="6">
        <v>44946</v>
      </c>
      <c r="I10302" s="3">
        <v>1100</v>
      </c>
      <c r="J10302" t="s">
        <v>82</v>
      </c>
      <c r="K10302" t="s">
        <v>13733</v>
      </c>
      <c r="L10302">
        <v>2</v>
      </c>
      <c r="M10302" t="s">
        <v>3213</v>
      </c>
      <c r="N10302" s="3">
        <v>1000</v>
      </c>
      <c r="O10302">
        <v>346</v>
      </c>
      <c r="P10302" t="s">
        <v>13732</v>
      </c>
      <c r="Q10302" t="s">
        <v>10544</v>
      </c>
      <c r="R10302" t="s">
        <v>28</v>
      </c>
      <c r="S10302" s="3">
        <v>43579456</v>
      </c>
      <c r="T10302" s="3">
        <f>Tabla1[[#This Row],[OS-Valor Unitario]]-Tabla1[[#This Row],[costo_antes_iva]]</f>
        <v>-100</v>
      </c>
      <c r="U10302" s="3">
        <f>Tabla1[[#This Row],[OS-Valor Unitario]]*Tabla1[[#This Row],[OS-Cantidad]]</f>
        <v>346000</v>
      </c>
      <c r="V10302" s="3">
        <f>Tabla1[[#This Row],[costo_antes_iva]]*Tabla1[[#This Row],[OS-Cantidad]]</f>
        <v>380600</v>
      </c>
      <c r="W10302" s="3">
        <f>Tabla1[[#This Row],[Valor total OS]]-Tabla1[[#This Row],[valor total op]]</f>
        <v>-34600</v>
      </c>
    </row>
    <row r="10303" spans="1:23" x14ac:dyDescent="0.3">
      <c r="A10303">
        <v>4570</v>
      </c>
      <c r="B10303" t="s">
        <v>13735</v>
      </c>
      <c r="C10303" t="s">
        <v>513</v>
      </c>
      <c r="D10303" t="s">
        <v>116</v>
      </c>
      <c r="E10303">
        <v>215</v>
      </c>
      <c r="F10303">
        <v>38385473</v>
      </c>
      <c r="G10303" t="s">
        <v>13736</v>
      </c>
      <c r="H10303" s="6">
        <v>44946</v>
      </c>
      <c r="I10303" s="3">
        <v>950</v>
      </c>
      <c r="J10303" t="s">
        <v>33</v>
      </c>
      <c r="K10303" t="s">
        <v>13735</v>
      </c>
      <c r="L10303">
        <v>5</v>
      </c>
      <c r="M10303" t="s">
        <v>5723</v>
      </c>
      <c r="N10303" s="3">
        <v>1200</v>
      </c>
      <c r="O10303">
        <v>57</v>
      </c>
      <c r="P10303" t="s">
        <v>13732</v>
      </c>
      <c r="Q10303" t="s">
        <v>10544</v>
      </c>
      <c r="R10303" t="s">
        <v>485</v>
      </c>
      <c r="S10303" s="3">
        <v>43579456</v>
      </c>
      <c r="T10303" s="3">
        <f>Tabla1[[#This Row],[OS-Valor Unitario]]-Tabla1[[#This Row],[costo_antes_iva]]</f>
        <v>250</v>
      </c>
      <c r="U10303" s="3">
        <f>Tabla1[[#This Row],[OS-Valor Unitario]]*Tabla1[[#This Row],[OS-Cantidad]]</f>
        <v>68400</v>
      </c>
      <c r="V10303" s="3">
        <f>Tabla1[[#This Row],[costo_antes_iva]]*Tabla1[[#This Row],[OS-Cantidad]]</f>
        <v>54150</v>
      </c>
      <c r="W10303" s="3">
        <f>Tabla1[[#This Row],[Valor total OS]]-Tabla1[[#This Row],[valor total op]]</f>
        <v>14250</v>
      </c>
    </row>
    <row r="10304" spans="1:23" x14ac:dyDescent="0.3">
      <c r="A10304">
        <v>4570</v>
      </c>
      <c r="B10304" t="s">
        <v>13735</v>
      </c>
      <c r="C10304" t="s">
        <v>513</v>
      </c>
      <c r="D10304" t="s">
        <v>116</v>
      </c>
      <c r="E10304">
        <v>215</v>
      </c>
      <c r="F10304">
        <v>38385473</v>
      </c>
      <c r="G10304" t="s">
        <v>13736</v>
      </c>
      <c r="H10304" s="6">
        <v>44946</v>
      </c>
      <c r="I10304" s="3">
        <v>1000</v>
      </c>
      <c r="J10304" t="s">
        <v>82</v>
      </c>
      <c r="K10304" t="s">
        <v>13735</v>
      </c>
      <c r="L10304">
        <v>5</v>
      </c>
      <c r="M10304" t="s">
        <v>3213</v>
      </c>
      <c r="N10304" s="3">
        <v>1100</v>
      </c>
      <c r="O10304">
        <v>215</v>
      </c>
      <c r="P10304" t="s">
        <v>13732</v>
      </c>
      <c r="Q10304" t="s">
        <v>10544</v>
      </c>
      <c r="R10304" t="s">
        <v>485</v>
      </c>
      <c r="S10304" s="3">
        <v>43579456</v>
      </c>
      <c r="T10304" s="3">
        <f>Tabla1[[#This Row],[OS-Valor Unitario]]-Tabla1[[#This Row],[costo_antes_iva]]</f>
        <v>100</v>
      </c>
      <c r="U10304" s="3">
        <f>Tabla1[[#This Row],[OS-Valor Unitario]]*Tabla1[[#This Row],[OS-Cantidad]]</f>
        <v>236500</v>
      </c>
      <c r="V10304" s="3">
        <f>Tabla1[[#This Row],[costo_antes_iva]]*Tabla1[[#This Row],[OS-Cantidad]]</f>
        <v>215000</v>
      </c>
      <c r="W10304" s="3">
        <f>Tabla1[[#This Row],[Valor total OS]]-Tabla1[[#This Row],[valor total op]]</f>
        <v>21500</v>
      </c>
    </row>
    <row r="10305" spans="1:23" x14ac:dyDescent="0.3">
      <c r="A10305">
        <v>4570</v>
      </c>
      <c r="B10305" t="s">
        <v>13735</v>
      </c>
      <c r="C10305" t="s">
        <v>513</v>
      </c>
      <c r="D10305" t="s">
        <v>116</v>
      </c>
      <c r="E10305">
        <v>215</v>
      </c>
      <c r="F10305">
        <v>38385473</v>
      </c>
      <c r="G10305" t="s">
        <v>13736</v>
      </c>
      <c r="H10305" s="6">
        <v>44946</v>
      </c>
      <c r="I10305" s="3">
        <v>2600</v>
      </c>
      <c r="J10305" t="s">
        <v>1309</v>
      </c>
      <c r="K10305" t="s">
        <v>13735</v>
      </c>
      <c r="L10305">
        <v>5</v>
      </c>
      <c r="M10305" t="s">
        <v>13291</v>
      </c>
      <c r="N10305" s="3">
        <v>2900</v>
      </c>
      <c r="O10305">
        <v>215</v>
      </c>
      <c r="P10305" t="s">
        <v>13732</v>
      </c>
      <c r="Q10305" t="s">
        <v>10544</v>
      </c>
      <c r="R10305" t="s">
        <v>485</v>
      </c>
      <c r="S10305" s="3">
        <v>43579456</v>
      </c>
      <c r="T10305" s="3">
        <f>Tabla1[[#This Row],[OS-Valor Unitario]]-Tabla1[[#This Row],[costo_antes_iva]]</f>
        <v>300</v>
      </c>
      <c r="U10305" s="3">
        <f>Tabla1[[#This Row],[OS-Valor Unitario]]*Tabla1[[#This Row],[OS-Cantidad]]</f>
        <v>623500</v>
      </c>
      <c r="V10305" s="3">
        <f>Tabla1[[#This Row],[costo_antes_iva]]*Tabla1[[#This Row],[OS-Cantidad]]</f>
        <v>559000</v>
      </c>
      <c r="W10305" s="3">
        <f>Tabla1[[#This Row],[Valor total OS]]-Tabla1[[#This Row],[valor total op]]</f>
        <v>64500</v>
      </c>
    </row>
    <row r="10306" spans="1:23" x14ac:dyDescent="0.3">
      <c r="A10306">
        <v>4570</v>
      </c>
      <c r="B10306" t="s">
        <v>13737</v>
      </c>
      <c r="C10306" t="s">
        <v>115</v>
      </c>
      <c r="D10306" t="s">
        <v>116</v>
      </c>
      <c r="E10306">
        <v>59</v>
      </c>
      <c r="F10306">
        <v>38385484</v>
      </c>
      <c r="G10306" t="s">
        <v>13738</v>
      </c>
      <c r="H10306" s="6">
        <v>44946</v>
      </c>
      <c r="I10306" s="3">
        <v>1100</v>
      </c>
      <c r="J10306" t="s">
        <v>82</v>
      </c>
      <c r="K10306" t="s">
        <v>13737</v>
      </c>
      <c r="L10306">
        <v>7</v>
      </c>
      <c r="M10306" t="s">
        <v>3213</v>
      </c>
      <c r="N10306" s="3">
        <v>1100</v>
      </c>
      <c r="O10306">
        <v>59</v>
      </c>
      <c r="P10306" t="s">
        <v>13732</v>
      </c>
      <c r="Q10306" t="s">
        <v>10544</v>
      </c>
      <c r="R10306" t="s">
        <v>61</v>
      </c>
      <c r="S10306" s="3">
        <v>43579456</v>
      </c>
      <c r="T10306" s="3">
        <f>Tabla1[[#This Row],[OS-Valor Unitario]]-Tabla1[[#This Row],[costo_antes_iva]]</f>
        <v>0</v>
      </c>
      <c r="U10306" s="3">
        <f>Tabla1[[#This Row],[OS-Valor Unitario]]*Tabla1[[#This Row],[OS-Cantidad]]</f>
        <v>64900</v>
      </c>
      <c r="V10306" s="3">
        <f>Tabla1[[#This Row],[costo_antes_iva]]*Tabla1[[#This Row],[OS-Cantidad]]</f>
        <v>64900</v>
      </c>
      <c r="W10306" s="3">
        <f>Tabla1[[#This Row],[Valor total OS]]-Tabla1[[#This Row],[valor total op]]</f>
        <v>0</v>
      </c>
    </row>
    <row r="10307" spans="1:23" x14ac:dyDescent="0.3">
      <c r="A10307">
        <v>4570</v>
      </c>
      <c r="B10307" t="s">
        <v>13737</v>
      </c>
      <c r="C10307" t="s">
        <v>115</v>
      </c>
      <c r="D10307" t="s">
        <v>116</v>
      </c>
      <c r="E10307">
        <v>59</v>
      </c>
      <c r="F10307">
        <v>38385484</v>
      </c>
      <c r="G10307" t="s">
        <v>13738</v>
      </c>
      <c r="H10307" s="6">
        <v>44946</v>
      </c>
      <c r="I10307" s="3">
        <v>1100</v>
      </c>
      <c r="J10307" t="s">
        <v>33</v>
      </c>
      <c r="K10307" t="s">
        <v>13737</v>
      </c>
      <c r="L10307">
        <v>7</v>
      </c>
      <c r="M10307" t="s">
        <v>5723</v>
      </c>
      <c r="N10307" s="3">
        <v>1200</v>
      </c>
      <c r="O10307">
        <v>39</v>
      </c>
      <c r="P10307" t="s">
        <v>13732</v>
      </c>
      <c r="Q10307" t="s">
        <v>10544</v>
      </c>
      <c r="R10307" t="s">
        <v>61</v>
      </c>
      <c r="S10307" s="3">
        <v>43579456</v>
      </c>
      <c r="T10307" s="3">
        <f>Tabla1[[#This Row],[OS-Valor Unitario]]-Tabla1[[#This Row],[costo_antes_iva]]</f>
        <v>100</v>
      </c>
      <c r="U10307" s="3">
        <f>Tabla1[[#This Row],[OS-Valor Unitario]]*Tabla1[[#This Row],[OS-Cantidad]]</f>
        <v>46800</v>
      </c>
      <c r="V10307" s="3">
        <f>Tabla1[[#This Row],[costo_antes_iva]]*Tabla1[[#This Row],[OS-Cantidad]]</f>
        <v>42900</v>
      </c>
      <c r="W10307" s="3">
        <f>Tabla1[[#This Row],[Valor total OS]]-Tabla1[[#This Row],[valor total op]]</f>
        <v>3900</v>
      </c>
    </row>
    <row r="10308" spans="1:23" x14ac:dyDescent="0.3">
      <c r="A10308">
        <v>4570</v>
      </c>
      <c r="B10308" t="s">
        <v>13737</v>
      </c>
      <c r="C10308" t="s">
        <v>115</v>
      </c>
      <c r="D10308" t="s">
        <v>116</v>
      </c>
      <c r="E10308">
        <v>59</v>
      </c>
      <c r="F10308">
        <v>38385484</v>
      </c>
      <c r="G10308" t="s">
        <v>13738</v>
      </c>
      <c r="H10308" s="6">
        <v>44946</v>
      </c>
      <c r="I10308" s="3">
        <v>8200</v>
      </c>
      <c r="J10308" t="s">
        <v>1309</v>
      </c>
      <c r="K10308" t="s">
        <v>13737</v>
      </c>
      <c r="L10308">
        <v>7</v>
      </c>
      <c r="M10308" t="s">
        <v>10860</v>
      </c>
      <c r="N10308" s="3">
        <v>8200</v>
      </c>
      <c r="O10308">
        <v>59</v>
      </c>
      <c r="P10308" t="s">
        <v>13732</v>
      </c>
      <c r="Q10308" t="s">
        <v>10544</v>
      </c>
      <c r="R10308" t="s">
        <v>61</v>
      </c>
      <c r="S10308" s="3">
        <v>43579456</v>
      </c>
      <c r="T10308" s="3">
        <f>Tabla1[[#This Row],[OS-Valor Unitario]]-Tabla1[[#This Row],[costo_antes_iva]]</f>
        <v>0</v>
      </c>
      <c r="U10308" s="3">
        <f>Tabla1[[#This Row],[OS-Valor Unitario]]*Tabla1[[#This Row],[OS-Cantidad]]</f>
        <v>483800</v>
      </c>
      <c r="V10308" s="3">
        <f>Tabla1[[#This Row],[costo_antes_iva]]*Tabla1[[#This Row],[OS-Cantidad]]</f>
        <v>483800</v>
      </c>
      <c r="W10308" s="3">
        <f>Tabla1[[#This Row],[Valor total OS]]-Tabla1[[#This Row],[valor total op]]</f>
        <v>0</v>
      </c>
    </row>
    <row r="10309" spans="1:23" x14ac:dyDescent="0.3">
      <c r="A10309">
        <v>4570</v>
      </c>
      <c r="B10309" t="s">
        <v>13739</v>
      </c>
      <c r="C10309" t="s">
        <v>13297</v>
      </c>
      <c r="D10309" t="s">
        <v>116</v>
      </c>
      <c r="E10309">
        <v>16</v>
      </c>
      <c r="F10309">
        <v>38385490</v>
      </c>
      <c r="G10309" t="s">
        <v>13740</v>
      </c>
      <c r="H10309" s="6">
        <v>44946</v>
      </c>
      <c r="I10309" s="3">
        <v>1100</v>
      </c>
      <c r="J10309" t="s">
        <v>82</v>
      </c>
      <c r="K10309" t="s">
        <v>13739</v>
      </c>
      <c r="L10309">
        <v>8</v>
      </c>
      <c r="M10309" t="s">
        <v>3213</v>
      </c>
      <c r="N10309" s="3">
        <v>1100</v>
      </c>
      <c r="O10309">
        <v>16</v>
      </c>
      <c r="P10309" t="s">
        <v>13732</v>
      </c>
      <c r="Q10309" t="s">
        <v>10544</v>
      </c>
      <c r="R10309" t="s">
        <v>61</v>
      </c>
      <c r="S10309" s="3">
        <v>43579456</v>
      </c>
      <c r="T10309" s="3">
        <f>Tabla1[[#This Row],[OS-Valor Unitario]]-Tabla1[[#This Row],[costo_antes_iva]]</f>
        <v>0</v>
      </c>
      <c r="U10309" s="3">
        <f>Tabla1[[#This Row],[OS-Valor Unitario]]*Tabla1[[#This Row],[OS-Cantidad]]</f>
        <v>17600</v>
      </c>
      <c r="V10309" s="3">
        <f>Tabla1[[#This Row],[costo_antes_iva]]*Tabla1[[#This Row],[OS-Cantidad]]</f>
        <v>17600</v>
      </c>
      <c r="W10309" s="3">
        <f>Tabla1[[#This Row],[Valor total OS]]-Tabla1[[#This Row],[valor total op]]</f>
        <v>0</v>
      </c>
    </row>
    <row r="10310" spans="1:23" x14ac:dyDescent="0.3">
      <c r="A10310">
        <v>4570</v>
      </c>
      <c r="B10310" t="s">
        <v>13739</v>
      </c>
      <c r="C10310" t="s">
        <v>13297</v>
      </c>
      <c r="D10310" t="s">
        <v>116</v>
      </c>
      <c r="E10310">
        <v>16</v>
      </c>
      <c r="F10310">
        <v>38385490</v>
      </c>
      <c r="G10310" t="s">
        <v>13740</v>
      </c>
      <c r="H10310" s="6">
        <v>44946</v>
      </c>
      <c r="I10310" s="3">
        <v>1100</v>
      </c>
      <c r="J10310" t="s">
        <v>33</v>
      </c>
      <c r="K10310" t="s">
        <v>13739</v>
      </c>
      <c r="L10310">
        <v>8</v>
      </c>
      <c r="M10310" t="s">
        <v>5723</v>
      </c>
      <c r="N10310" s="3">
        <v>1200</v>
      </c>
      <c r="O10310">
        <v>16</v>
      </c>
      <c r="P10310" t="s">
        <v>13732</v>
      </c>
      <c r="Q10310" t="s">
        <v>10544</v>
      </c>
      <c r="R10310" t="s">
        <v>61</v>
      </c>
      <c r="S10310" s="3">
        <v>43579456</v>
      </c>
      <c r="T10310" s="3">
        <f>Tabla1[[#This Row],[OS-Valor Unitario]]-Tabla1[[#This Row],[costo_antes_iva]]</f>
        <v>100</v>
      </c>
      <c r="U10310" s="3">
        <f>Tabla1[[#This Row],[OS-Valor Unitario]]*Tabla1[[#This Row],[OS-Cantidad]]</f>
        <v>19200</v>
      </c>
      <c r="V10310" s="3">
        <f>Tabla1[[#This Row],[costo_antes_iva]]*Tabla1[[#This Row],[OS-Cantidad]]</f>
        <v>17600</v>
      </c>
      <c r="W10310" s="3">
        <f>Tabla1[[#This Row],[Valor total OS]]-Tabla1[[#This Row],[valor total op]]</f>
        <v>1600</v>
      </c>
    </row>
    <row r="10311" spans="1:23" x14ac:dyDescent="0.3">
      <c r="A10311">
        <v>4570</v>
      </c>
      <c r="B10311" t="s">
        <v>13741</v>
      </c>
      <c r="C10311" t="s">
        <v>13297</v>
      </c>
      <c r="D10311" t="s">
        <v>116</v>
      </c>
      <c r="E10311">
        <v>102</v>
      </c>
      <c r="F10311">
        <v>38385499</v>
      </c>
      <c r="G10311" t="s">
        <v>13742</v>
      </c>
      <c r="H10311" s="6">
        <v>44946</v>
      </c>
      <c r="I10311" s="3">
        <v>850</v>
      </c>
      <c r="J10311" t="s">
        <v>82</v>
      </c>
      <c r="K10311" t="s">
        <v>13741</v>
      </c>
      <c r="L10311">
        <v>9</v>
      </c>
      <c r="M10311" t="s">
        <v>3213</v>
      </c>
      <c r="N10311" s="3">
        <v>1100</v>
      </c>
      <c r="O10311">
        <v>91</v>
      </c>
      <c r="P10311" t="s">
        <v>13732</v>
      </c>
      <c r="Q10311" t="s">
        <v>10544</v>
      </c>
      <c r="R10311" t="s">
        <v>61</v>
      </c>
      <c r="S10311" s="3">
        <v>43579456</v>
      </c>
      <c r="T10311" s="3">
        <f>Tabla1[[#This Row],[OS-Valor Unitario]]-Tabla1[[#This Row],[costo_antes_iva]]</f>
        <v>250</v>
      </c>
      <c r="U10311" s="3">
        <f>Tabla1[[#This Row],[OS-Valor Unitario]]*Tabla1[[#This Row],[OS-Cantidad]]</f>
        <v>100100</v>
      </c>
      <c r="V10311" s="3">
        <f>Tabla1[[#This Row],[costo_antes_iva]]*Tabla1[[#This Row],[OS-Cantidad]]</f>
        <v>77350</v>
      </c>
      <c r="W10311" s="3">
        <f>Tabla1[[#This Row],[Valor total OS]]-Tabla1[[#This Row],[valor total op]]</f>
        <v>22750</v>
      </c>
    </row>
    <row r="10312" spans="1:23" x14ac:dyDescent="0.3">
      <c r="A10312">
        <v>4569</v>
      </c>
      <c r="B10312" t="s">
        <v>13743</v>
      </c>
      <c r="C10312" t="s">
        <v>85</v>
      </c>
      <c r="D10312" t="s">
        <v>13482</v>
      </c>
      <c r="E10312">
        <v>20</v>
      </c>
      <c r="F10312">
        <v>41040934</v>
      </c>
      <c r="G10312" t="s">
        <v>13744</v>
      </c>
      <c r="H10312" s="6">
        <v>45040</v>
      </c>
      <c r="I10312" s="3">
        <v>6800</v>
      </c>
      <c r="J10312" t="s">
        <v>23</v>
      </c>
      <c r="K10312" t="s">
        <v>13743</v>
      </c>
      <c r="L10312">
        <v>1</v>
      </c>
      <c r="M10312" t="s">
        <v>13495</v>
      </c>
      <c r="N10312" s="3">
        <v>7000</v>
      </c>
      <c r="O10312">
        <v>20</v>
      </c>
      <c r="P10312" t="s">
        <v>13745</v>
      </c>
      <c r="Q10312" t="s">
        <v>12522</v>
      </c>
      <c r="R10312" t="s">
        <v>61</v>
      </c>
      <c r="S10312" s="3">
        <v>1528600</v>
      </c>
      <c r="T10312" s="3">
        <f>Tabla1[[#This Row],[OS-Valor Unitario]]-Tabla1[[#This Row],[costo_antes_iva]]</f>
        <v>200</v>
      </c>
      <c r="U10312" s="3">
        <f>Tabla1[[#This Row],[OS-Valor Unitario]]*Tabla1[[#This Row],[OS-Cantidad]]</f>
        <v>140000</v>
      </c>
      <c r="V10312" s="3">
        <f>Tabla1[[#This Row],[costo_antes_iva]]*Tabla1[[#This Row],[OS-Cantidad]]</f>
        <v>136000</v>
      </c>
      <c r="W10312" s="3">
        <f>Tabla1[[#This Row],[Valor total OS]]-Tabla1[[#This Row],[valor total op]]</f>
        <v>4000</v>
      </c>
    </row>
    <row r="10313" spans="1:23" x14ac:dyDescent="0.3">
      <c r="A10313">
        <v>4566</v>
      </c>
      <c r="B10313" t="s">
        <v>13746</v>
      </c>
      <c r="C10313" t="s">
        <v>7410</v>
      </c>
      <c r="D10313" t="s">
        <v>13747</v>
      </c>
      <c r="E10313">
        <v>60</v>
      </c>
      <c r="F10313">
        <v>40987068</v>
      </c>
      <c r="G10313" t="s">
        <v>13748</v>
      </c>
      <c r="H10313" s="6">
        <v>45036</v>
      </c>
      <c r="I10313" s="3">
        <v>63000</v>
      </c>
      <c r="J10313" t="s">
        <v>301</v>
      </c>
      <c r="K10313" t="s">
        <v>13746</v>
      </c>
      <c r="L10313">
        <v>1</v>
      </c>
      <c r="M10313" t="s">
        <v>191</v>
      </c>
      <c r="N10313" s="3">
        <v>63000</v>
      </c>
      <c r="O10313">
        <v>60</v>
      </c>
      <c r="P10313" t="s">
        <v>13749</v>
      </c>
      <c r="Q10313" t="s">
        <v>121</v>
      </c>
      <c r="R10313" t="s">
        <v>7410</v>
      </c>
      <c r="S10313" s="3">
        <v>5356260</v>
      </c>
      <c r="T10313" s="3">
        <f>Tabla1[[#This Row],[OS-Valor Unitario]]-Tabla1[[#This Row],[costo_antes_iva]]</f>
        <v>0</v>
      </c>
      <c r="U10313" s="3">
        <f>Tabla1[[#This Row],[OS-Valor Unitario]]*Tabla1[[#This Row],[OS-Cantidad]]</f>
        <v>3780000</v>
      </c>
      <c r="V10313" s="3">
        <f>Tabla1[[#This Row],[costo_antes_iva]]*Tabla1[[#This Row],[OS-Cantidad]]</f>
        <v>3780000</v>
      </c>
      <c r="W10313" s="3">
        <f>Tabla1[[#This Row],[Valor total OS]]-Tabla1[[#This Row],[valor total op]]</f>
        <v>0</v>
      </c>
    </row>
    <row r="10314" spans="1:23" x14ac:dyDescent="0.3">
      <c r="A10314">
        <v>4565</v>
      </c>
      <c r="B10314" t="s">
        <v>13750</v>
      </c>
      <c r="C10314" t="s">
        <v>696</v>
      </c>
      <c r="D10314" t="s">
        <v>13747</v>
      </c>
      <c r="E10314">
        <v>20</v>
      </c>
      <c r="F10314">
        <v>40987077</v>
      </c>
      <c r="G10314" t="s">
        <v>13751</v>
      </c>
      <c r="H10314" s="6">
        <v>45036</v>
      </c>
      <c r="I10314" s="3">
        <v>48000</v>
      </c>
      <c r="J10314" t="s">
        <v>301</v>
      </c>
      <c r="K10314" t="s">
        <v>13750</v>
      </c>
      <c r="L10314">
        <v>1</v>
      </c>
      <c r="M10314" t="s">
        <v>191</v>
      </c>
      <c r="N10314" s="3">
        <v>48000</v>
      </c>
      <c r="O10314">
        <v>20</v>
      </c>
      <c r="P10314" t="s">
        <v>13752</v>
      </c>
      <c r="Q10314" t="s">
        <v>121</v>
      </c>
      <c r="R10314" t="s">
        <v>389</v>
      </c>
      <c r="S10314" s="3">
        <v>3465390</v>
      </c>
      <c r="T10314" s="3">
        <f>Tabla1[[#This Row],[OS-Valor Unitario]]-Tabla1[[#This Row],[costo_antes_iva]]</f>
        <v>0</v>
      </c>
      <c r="U10314" s="3">
        <f>Tabla1[[#This Row],[OS-Valor Unitario]]*Tabla1[[#This Row],[OS-Cantidad]]</f>
        <v>960000</v>
      </c>
      <c r="V10314" s="3">
        <f>Tabla1[[#This Row],[costo_antes_iva]]*Tabla1[[#This Row],[OS-Cantidad]]</f>
        <v>960000</v>
      </c>
      <c r="W10314" s="3">
        <f>Tabla1[[#This Row],[Valor total OS]]-Tabla1[[#This Row],[valor total op]]</f>
        <v>0</v>
      </c>
    </row>
    <row r="10315" spans="1:23" x14ac:dyDescent="0.3">
      <c r="A10315">
        <v>4565</v>
      </c>
      <c r="B10315" t="s">
        <v>13753</v>
      </c>
      <c r="C10315" t="s">
        <v>696</v>
      </c>
      <c r="D10315" t="s">
        <v>13747</v>
      </c>
      <c r="E10315">
        <v>30</v>
      </c>
      <c r="F10315">
        <v>40987079</v>
      </c>
      <c r="G10315" t="s">
        <v>13754</v>
      </c>
      <c r="H10315" s="6">
        <v>45036</v>
      </c>
      <c r="I10315" s="3">
        <v>46500</v>
      </c>
      <c r="J10315" t="s">
        <v>301</v>
      </c>
      <c r="K10315" t="s">
        <v>13753</v>
      </c>
      <c r="L10315">
        <v>2</v>
      </c>
      <c r="M10315" t="s">
        <v>191</v>
      </c>
      <c r="N10315" s="3">
        <v>46500</v>
      </c>
      <c r="O10315">
        <v>30</v>
      </c>
      <c r="P10315" t="s">
        <v>13752</v>
      </c>
      <c r="Q10315" t="s">
        <v>121</v>
      </c>
      <c r="R10315" t="s">
        <v>389</v>
      </c>
      <c r="S10315" s="3">
        <v>3465390</v>
      </c>
      <c r="T10315" s="3">
        <f>Tabla1[[#This Row],[OS-Valor Unitario]]-Tabla1[[#This Row],[costo_antes_iva]]</f>
        <v>0</v>
      </c>
      <c r="U10315" s="3">
        <f>Tabla1[[#This Row],[OS-Valor Unitario]]*Tabla1[[#This Row],[OS-Cantidad]]</f>
        <v>1395000</v>
      </c>
      <c r="V10315" s="3">
        <f>Tabla1[[#This Row],[costo_antes_iva]]*Tabla1[[#This Row],[OS-Cantidad]]</f>
        <v>1395000</v>
      </c>
      <c r="W10315" s="3">
        <f>Tabla1[[#This Row],[Valor total OS]]-Tabla1[[#This Row],[valor total op]]</f>
        <v>0</v>
      </c>
    </row>
    <row r="10316" spans="1:23" x14ac:dyDescent="0.3">
      <c r="A10316">
        <v>4563</v>
      </c>
      <c r="B10316" t="s">
        <v>13755</v>
      </c>
      <c r="C10316" t="s">
        <v>91</v>
      </c>
      <c r="D10316" t="s">
        <v>13756</v>
      </c>
      <c r="E10316">
        <v>36</v>
      </c>
      <c r="F10316">
        <v>41007090</v>
      </c>
      <c r="G10316" t="s">
        <v>13757</v>
      </c>
      <c r="H10316" s="6">
        <v>45037</v>
      </c>
      <c r="I10316" s="3">
        <v>10000</v>
      </c>
      <c r="J10316" t="s">
        <v>23</v>
      </c>
      <c r="K10316" t="s">
        <v>13755</v>
      </c>
      <c r="L10316">
        <v>1</v>
      </c>
      <c r="M10316" t="s">
        <v>12836</v>
      </c>
      <c r="N10316" s="3">
        <v>14000</v>
      </c>
      <c r="O10316">
        <v>36</v>
      </c>
      <c r="P10316" t="s">
        <v>13758</v>
      </c>
      <c r="Q10316" t="s">
        <v>963</v>
      </c>
      <c r="R10316" t="s">
        <v>92</v>
      </c>
      <c r="S10316" s="3">
        <v>1991088</v>
      </c>
      <c r="T10316" s="3">
        <f>Tabla1[[#This Row],[OS-Valor Unitario]]-Tabla1[[#This Row],[costo_antes_iva]]</f>
        <v>4000</v>
      </c>
      <c r="U10316" s="3">
        <f>Tabla1[[#This Row],[OS-Valor Unitario]]*Tabla1[[#This Row],[OS-Cantidad]]</f>
        <v>504000</v>
      </c>
      <c r="V10316" s="3">
        <f>Tabla1[[#This Row],[costo_antes_iva]]*Tabla1[[#This Row],[OS-Cantidad]]</f>
        <v>360000</v>
      </c>
      <c r="W10316" s="3">
        <f>Tabla1[[#This Row],[Valor total OS]]-Tabla1[[#This Row],[valor total op]]</f>
        <v>144000</v>
      </c>
    </row>
    <row r="10317" spans="1:23" x14ac:dyDescent="0.3">
      <c r="A10317">
        <v>4563</v>
      </c>
      <c r="B10317" t="s">
        <v>13755</v>
      </c>
      <c r="C10317" t="s">
        <v>91</v>
      </c>
      <c r="D10317" t="s">
        <v>13756</v>
      </c>
      <c r="E10317">
        <v>36</v>
      </c>
      <c r="F10317">
        <v>41007090</v>
      </c>
      <c r="G10317" t="s">
        <v>13757</v>
      </c>
      <c r="H10317" s="6">
        <v>45037</v>
      </c>
      <c r="I10317" s="3">
        <v>4000</v>
      </c>
      <c r="J10317" t="s">
        <v>33</v>
      </c>
      <c r="K10317" t="s">
        <v>13755</v>
      </c>
      <c r="L10317">
        <v>1</v>
      </c>
      <c r="M10317" t="s">
        <v>5723</v>
      </c>
      <c r="N10317" s="3">
        <v>6000</v>
      </c>
      <c r="O10317">
        <v>36</v>
      </c>
      <c r="P10317" t="s">
        <v>13758</v>
      </c>
      <c r="Q10317" t="s">
        <v>963</v>
      </c>
      <c r="R10317" t="s">
        <v>92</v>
      </c>
      <c r="S10317" s="3">
        <v>1991088</v>
      </c>
      <c r="T10317" s="3">
        <f>Tabla1[[#This Row],[OS-Valor Unitario]]-Tabla1[[#This Row],[costo_antes_iva]]</f>
        <v>2000</v>
      </c>
      <c r="U10317" s="3">
        <f>Tabla1[[#This Row],[OS-Valor Unitario]]*Tabla1[[#This Row],[OS-Cantidad]]</f>
        <v>216000</v>
      </c>
      <c r="V10317" s="3">
        <f>Tabla1[[#This Row],[costo_antes_iva]]*Tabla1[[#This Row],[OS-Cantidad]]</f>
        <v>144000</v>
      </c>
      <c r="W10317" s="3">
        <f>Tabla1[[#This Row],[Valor total OS]]-Tabla1[[#This Row],[valor total op]]</f>
        <v>72000</v>
      </c>
    </row>
    <row r="10318" spans="1:23" x14ac:dyDescent="0.3">
      <c r="A10318">
        <v>4562</v>
      </c>
      <c r="B10318" t="s">
        <v>13759</v>
      </c>
      <c r="C10318" t="s">
        <v>13602</v>
      </c>
      <c r="D10318" t="s">
        <v>13760</v>
      </c>
      <c r="E10318">
        <v>12</v>
      </c>
      <c r="F10318">
        <v>41006975</v>
      </c>
      <c r="G10318" t="s">
        <v>13761</v>
      </c>
      <c r="H10318" s="6">
        <v>45037</v>
      </c>
      <c r="I10318" s="3">
        <v>4000</v>
      </c>
      <c r="J10318" t="s">
        <v>33</v>
      </c>
      <c r="K10318" t="s">
        <v>13759</v>
      </c>
      <c r="L10318">
        <v>1</v>
      </c>
      <c r="M10318" t="s">
        <v>5723</v>
      </c>
      <c r="N10318" s="3">
        <v>29600</v>
      </c>
      <c r="O10318">
        <v>1</v>
      </c>
      <c r="P10318" t="s">
        <v>13762</v>
      </c>
      <c r="Q10318" t="s">
        <v>963</v>
      </c>
      <c r="R10318" t="s">
        <v>13604</v>
      </c>
      <c r="S10318" s="3">
        <v>593304</v>
      </c>
      <c r="T10318" s="3">
        <f>Tabla1[[#This Row],[OS-Valor Unitario]]-Tabla1[[#This Row],[costo_antes_iva]]</f>
        <v>25600</v>
      </c>
      <c r="U10318" s="3">
        <f>Tabla1[[#This Row],[OS-Valor Unitario]]*Tabla1[[#This Row],[OS-Cantidad]]</f>
        <v>29600</v>
      </c>
      <c r="V10318" s="3">
        <f>Tabla1[[#This Row],[costo_antes_iva]]*Tabla1[[#This Row],[OS-Cantidad]]</f>
        <v>4000</v>
      </c>
      <c r="W10318" s="3">
        <f>Tabla1[[#This Row],[Valor total OS]]-Tabla1[[#This Row],[valor total op]]</f>
        <v>25600</v>
      </c>
    </row>
    <row r="10319" spans="1:23" x14ac:dyDescent="0.3">
      <c r="A10319">
        <v>4559</v>
      </c>
      <c r="B10319" t="s">
        <v>13763</v>
      </c>
      <c r="C10319" t="s">
        <v>193</v>
      </c>
      <c r="D10319" t="s">
        <v>116</v>
      </c>
      <c r="E10319">
        <v>100</v>
      </c>
      <c r="F10319">
        <v>40990271</v>
      </c>
      <c r="G10319" t="s">
        <v>13764</v>
      </c>
      <c r="H10319" s="6">
        <v>45036</v>
      </c>
      <c r="I10319" s="3">
        <v>4900</v>
      </c>
      <c r="J10319" t="s">
        <v>1309</v>
      </c>
      <c r="K10319" t="s">
        <v>13763</v>
      </c>
      <c r="L10319">
        <v>1</v>
      </c>
      <c r="M10319" t="s">
        <v>303</v>
      </c>
      <c r="N10319" s="3">
        <v>5200</v>
      </c>
      <c r="O10319">
        <v>100</v>
      </c>
      <c r="P10319" t="s">
        <v>13765</v>
      </c>
      <c r="Q10319" t="s">
        <v>10544</v>
      </c>
      <c r="R10319" t="s">
        <v>199</v>
      </c>
      <c r="S10319" s="3">
        <v>7373680</v>
      </c>
      <c r="T10319" s="3">
        <f>Tabla1[[#This Row],[OS-Valor Unitario]]-Tabla1[[#This Row],[costo_antes_iva]]</f>
        <v>300</v>
      </c>
      <c r="U10319" s="3">
        <f>Tabla1[[#This Row],[OS-Valor Unitario]]*Tabla1[[#This Row],[OS-Cantidad]]</f>
        <v>520000</v>
      </c>
      <c r="V10319" s="3">
        <f>Tabla1[[#This Row],[costo_antes_iva]]*Tabla1[[#This Row],[OS-Cantidad]]</f>
        <v>490000</v>
      </c>
      <c r="W10319" s="3">
        <f>Tabla1[[#This Row],[Valor total OS]]-Tabla1[[#This Row],[valor total op]]</f>
        <v>30000</v>
      </c>
    </row>
    <row r="10320" spans="1:23" x14ac:dyDescent="0.3">
      <c r="A10320">
        <v>4559</v>
      </c>
      <c r="B10320" t="s">
        <v>13766</v>
      </c>
      <c r="C10320" t="s">
        <v>696</v>
      </c>
      <c r="D10320" t="s">
        <v>116</v>
      </c>
      <c r="E10320">
        <v>100</v>
      </c>
      <c r="F10320">
        <v>40990277</v>
      </c>
      <c r="G10320" t="s">
        <v>13767</v>
      </c>
      <c r="H10320" s="6">
        <v>45036</v>
      </c>
      <c r="I10320" s="3">
        <v>1000</v>
      </c>
      <c r="J10320" t="s">
        <v>33</v>
      </c>
      <c r="K10320" t="s">
        <v>13766</v>
      </c>
      <c r="L10320">
        <v>2</v>
      </c>
      <c r="M10320" t="s">
        <v>35</v>
      </c>
      <c r="N10320" s="3">
        <v>1000</v>
      </c>
      <c r="O10320">
        <v>100</v>
      </c>
      <c r="P10320" t="s">
        <v>13765</v>
      </c>
      <c r="Q10320" t="s">
        <v>10544</v>
      </c>
      <c r="R10320" t="s">
        <v>389</v>
      </c>
      <c r="S10320" s="3">
        <v>7373680</v>
      </c>
      <c r="T10320" s="3">
        <f>Tabla1[[#This Row],[OS-Valor Unitario]]-Tabla1[[#This Row],[costo_antes_iva]]</f>
        <v>0</v>
      </c>
      <c r="U10320" s="3">
        <f>Tabla1[[#This Row],[OS-Valor Unitario]]*Tabla1[[#This Row],[OS-Cantidad]]</f>
        <v>100000</v>
      </c>
      <c r="V10320" s="3">
        <f>Tabla1[[#This Row],[costo_antes_iva]]*Tabla1[[#This Row],[OS-Cantidad]]</f>
        <v>100000</v>
      </c>
      <c r="W10320" s="3">
        <f>Tabla1[[#This Row],[Valor total OS]]-Tabla1[[#This Row],[valor total op]]</f>
        <v>0</v>
      </c>
    </row>
    <row r="10321" spans="1:23" x14ac:dyDescent="0.3">
      <c r="A10321">
        <v>4559</v>
      </c>
      <c r="B10321" t="s">
        <v>13766</v>
      </c>
      <c r="C10321" t="s">
        <v>696</v>
      </c>
      <c r="D10321" t="s">
        <v>116</v>
      </c>
      <c r="E10321">
        <v>100</v>
      </c>
      <c r="F10321">
        <v>40990277</v>
      </c>
      <c r="G10321" t="s">
        <v>13767</v>
      </c>
      <c r="H10321" s="6">
        <v>45036</v>
      </c>
      <c r="I10321" s="3">
        <v>800</v>
      </c>
      <c r="J10321" t="s">
        <v>33</v>
      </c>
      <c r="K10321" t="s">
        <v>13766</v>
      </c>
      <c r="L10321">
        <v>2</v>
      </c>
      <c r="M10321" t="s">
        <v>35</v>
      </c>
      <c r="N10321" s="3">
        <v>1000</v>
      </c>
      <c r="O10321">
        <v>100</v>
      </c>
      <c r="P10321" t="s">
        <v>13765</v>
      </c>
      <c r="Q10321" t="s">
        <v>10544</v>
      </c>
      <c r="R10321" t="s">
        <v>389</v>
      </c>
      <c r="S10321" s="3">
        <v>7373680</v>
      </c>
      <c r="T10321" s="3">
        <f>Tabla1[[#This Row],[OS-Valor Unitario]]-Tabla1[[#This Row],[costo_antes_iva]]</f>
        <v>200</v>
      </c>
      <c r="U10321" s="3">
        <f>Tabla1[[#This Row],[OS-Valor Unitario]]*Tabla1[[#This Row],[OS-Cantidad]]</f>
        <v>100000</v>
      </c>
      <c r="V10321" s="3">
        <f>Tabla1[[#This Row],[costo_antes_iva]]*Tabla1[[#This Row],[OS-Cantidad]]</f>
        <v>80000</v>
      </c>
      <c r="W10321" s="3">
        <f>Tabla1[[#This Row],[Valor total OS]]-Tabla1[[#This Row],[valor total op]]</f>
        <v>20000</v>
      </c>
    </row>
    <row r="10322" spans="1:23" x14ac:dyDescent="0.3">
      <c r="A10322">
        <v>4559</v>
      </c>
      <c r="B10322" t="s">
        <v>13766</v>
      </c>
      <c r="C10322" t="s">
        <v>696</v>
      </c>
      <c r="D10322" t="s">
        <v>116</v>
      </c>
      <c r="E10322">
        <v>100</v>
      </c>
      <c r="F10322">
        <v>40990277</v>
      </c>
      <c r="G10322" t="s">
        <v>13767</v>
      </c>
      <c r="H10322" s="6">
        <v>45036</v>
      </c>
      <c r="I10322" s="3">
        <v>2600</v>
      </c>
      <c r="J10322" t="s">
        <v>1309</v>
      </c>
      <c r="K10322" t="s">
        <v>13766</v>
      </c>
      <c r="L10322">
        <v>2</v>
      </c>
      <c r="M10322" t="s">
        <v>191</v>
      </c>
      <c r="N10322" s="3">
        <v>3400</v>
      </c>
      <c r="O10322">
        <v>100</v>
      </c>
      <c r="P10322" t="s">
        <v>13765</v>
      </c>
      <c r="Q10322" t="s">
        <v>10544</v>
      </c>
      <c r="R10322" t="s">
        <v>389</v>
      </c>
      <c r="S10322" s="3">
        <v>7373680</v>
      </c>
      <c r="T10322" s="3">
        <f>Tabla1[[#This Row],[OS-Valor Unitario]]-Tabla1[[#This Row],[costo_antes_iva]]</f>
        <v>800</v>
      </c>
      <c r="U10322" s="3">
        <f>Tabla1[[#This Row],[OS-Valor Unitario]]*Tabla1[[#This Row],[OS-Cantidad]]</f>
        <v>340000</v>
      </c>
      <c r="V10322" s="3">
        <f>Tabla1[[#This Row],[costo_antes_iva]]*Tabla1[[#This Row],[OS-Cantidad]]</f>
        <v>260000</v>
      </c>
      <c r="W10322" s="3">
        <f>Tabla1[[#This Row],[Valor total OS]]-Tabla1[[#This Row],[valor total op]]</f>
        <v>80000</v>
      </c>
    </row>
    <row r="10323" spans="1:23" x14ac:dyDescent="0.3">
      <c r="A10323">
        <v>4559</v>
      </c>
      <c r="B10323" t="s">
        <v>13768</v>
      </c>
      <c r="C10323" t="s">
        <v>513</v>
      </c>
      <c r="D10323" t="s">
        <v>116</v>
      </c>
      <c r="E10323">
        <v>140</v>
      </c>
      <c r="F10323">
        <v>40990284</v>
      </c>
      <c r="G10323" t="s">
        <v>13769</v>
      </c>
      <c r="H10323" s="6">
        <v>45036</v>
      </c>
      <c r="I10323" s="3">
        <v>1000</v>
      </c>
      <c r="J10323" t="s">
        <v>82</v>
      </c>
      <c r="K10323" t="s">
        <v>13768</v>
      </c>
      <c r="L10323">
        <v>3</v>
      </c>
      <c r="M10323" t="s">
        <v>3213</v>
      </c>
      <c r="N10323" s="3">
        <v>2000</v>
      </c>
      <c r="O10323">
        <v>140</v>
      </c>
      <c r="P10323" t="s">
        <v>13765</v>
      </c>
      <c r="Q10323" t="s">
        <v>10544</v>
      </c>
      <c r="R10323" t="s">
        <v>485</v>
      </c>
      <c r="S10323" s="3">
        <v>7373680</v>
      </c>
      <c r="T10323" s="3">
        <f>Tabla1[[#This Row],[OS-Valor Unitario]]-Tabla1[[#This Row],[costo_antes_iva]]</f>
        <v>1000</v>
      </c>
      <c r="U10323" s="3">
        <f>Tabla1[[#This Row],[OS-Valor Unitario]]*Tabla1[[#This Row],[OS-Cantidad]]</f>
        <v>280000</v>
      </c>
      <c r="V10323" s="3">
        <f>Tabla1[[#This Row],[costo_antes_iva]]*Tabla1[[#This Row],[OS-Cantidad]]</f>
        <v>140000</v>
      </c>
      <c r="W10323" s="3">
        <f>Tabla1[[#This Row],[Valor total OS]]-Tabla1[[#This Row],[valor total op]]</f>
        <v>140000</v>
      </c>
    </row>
    <row r="10324" spans="1:23" x14ac:dyDescent="0.3">
      <c r="A10324">
        <v>4559</v>
      </c>
      <c r="B10324" t="s">
        <v>13768</v>
      </c>
      <c r="C10324" t="s">
        <v>513</v>
      </c>
      <c r="D10324" t="s">
        <v>116</v>
      </c>
      <c r="E10324">
        <v>140</v>
      </c>
      <c r="F10324">
        <v>40990284</v>
      </c>
      <c r="G10324" t="s">
        <v>13769</v>
      </c>
      <c r="H10324" s="6">
        <v>45036</v>
      </c>
      <c r="I10324" s="3">
        <v>950</v>
      </c>
      <c r="J10324" t="s">
        <v>33</v>
      </c>
      <c r="K10324" t="s">
        <v>13768</v>
      </c>
      <c r="L10324">
        <v>3</v>
      </c>
      <c r="M10324" t="s">
        <v>5723</v>
      </c>
      <c r="N10324" s="3">
        <v>1200</v>
      </c>
      <c r="O10324">
        <v>140</v>
      </c>
      <c r="P10324" t="s">
        <v>13765</v>
      </c>
      <c r="Q10324" t="s">
        <v>10544</v>
      </c>
      <c r="R10324" t="s">
        <v>485</v>
      </c>
      <c r="S10324" s="3">
        <v>7373680</v>
      </c>
      <c r="T10324" s="3">
        <f>Tabla1[[#This Row],[OS-Valor Unitario]]-Tabla1[[#This Row],[costo_antes_iva]]</f>
        <v>250</v>
      </c>
      <c r="U10324" s="3">
        <f>Tabla1[[#This Row],[OS-Valor Unitario]]*Tabla1[[#This Row],[OS-Cantidad]]</f>
        <v>168000</v>
      </c>
      <c r="V10324" s="3">
        <f>Tabla1[[#This Row],[costo_antes_iva]]*Tabla1[[#This Row],[OS-Cantidad]]</f>
        <v>133000</v>
      </c>
      <c r="W10324" s="3">
        <f>Tabla1[[#This Row],[Valor total OS]]-Tabla1[[#This Row],[valor total op]]</f>
        <v>35000</v>
      </c>
    </row>
    <row r="10325" spans="1:23" x14ac:dyDescent="0.3">
      <c r="A10325">
        <v>4559</v>
      </c>
      <c r="B10325" t="s">
        <v>13768</v>
      </c>
      <c r="C10325" t="s">
        <v>513</v>
      </c>
      <c r="D10325" t="s">
        <v>116</v>
      </c>
      <c r="E10325">
        <v>140</v>
      </c>
      <c r="F10325">
        <v>40990284</v>
      </c>
      <c r="G10325" t="s">
        <v>13769</v>
      </c>
      <c r="H10325" s="6">
        <v>45036</v>
      </c>
      <c r="I10325" s="3">
        <v>2600</v>
      </c>
      <c r="J10325" t="s">
        <v>1309</v>
      </c>
      <c r="K10325" t="s">
        <v>13768</v>
      </c>
      <c r="L10325">
        <v>3</v>
      </c>
      <c r="M10325" t="s">
        <v>12665</v>
      </c>
      <c r="N10325" s="3">
        <v>2900</v>
      </c>
      <c r="O10325">
        <v>280</v>
      </c>
      <c r="P10325" t="s">
        <v>13765</v>
      </c>
      <c r="Q10325" t="s">
        <v>10544</v>
      </c>
      <c r="R10325" t="s">
        <v>485</v>
      </c>
      <c r="S10325" s="3">
        <v>7373680</v>
      </c>
      <c r="T10325" s="3">
        <f>Tabla1[[#This Row],[OS-Valor Unitario]]-Tabla1[[#This Row],[costo_antes_iva]]</f>
        <v>300</v>
      </c>
      <c r="U10325" s="3">
        <f>Tabla1[[#This Row],[OS-Valor Unitario]]*Tabla1[[#This Row],[OS-Cantidad]]</f>
        <v>812000</v>
      </c>
      <c r="V10325" s="3">
        <f>Tabla1[[#This Row],[costo_antes_iva]]*Tabla1[[#This Row],[OS-Cantidad]]</f>
        <v>728000</v>
      </c>
      <c r="W10325" s="3">
        <f>Tabla1[[#This Row],[Valor total OS]]-Tabla1[[#This Row],[valor total op]]</f>
        <v>84000</v>
      </c>
    </row>
    <row r="10326" spans="1:23" x14ac:dyDescent="0.3">
      <c r="A10326">
        <v>4555</v>
      </c>
      <c r="B10326" t="s">
        <v>13770</v>
      </c>
      <c r="C10326" t="s">
        <v>445</v>
      </c>
      <c r="D10326" t="s">
        <v>13019</v>
      </c>
      <c r="E10326">
        <v>4</v>
      </c>
      <c r="F10326">
        <v>40987212</v>
      </c>
      <c r="G10326" t="s">
        <v>13771</v>
      </c>
      <c r="H10326" s="6">
        <v>45036</v>
      </c>
      <c r="I10326" s="3">
        <v>9500</v>
      </c>
      <c r="J10326" t="s">
        <v>33</v>
      </c>
      <c r="K10326" t="s">
        <v>13770</v>
      </c>
      <c r="L10326">
        <v>1</v>
      </c>
      <c r="M10326" t="s">
        <v>35</v>
      </c>
      <c r="N10326" s="3">
        <v>9500</v>
      </c>
      <c r="O10326">
        <v>3</v>
      </c>
      <c r="P10326" t="s">
        <v>13772</v>
      </c>
      <c r="Q10326" t="s">
        <v>12522</v>
      </c>
      <c r="R10326" t="s">
        <v>448</v>
      </c>
      <c r="S10326" s="3">
        <v>2276250</v>
      </c>
      <c r="T10326" s="3">
        <f>Tabla1[[#This Row],[OS-Valor Unitario]]-Tabla1[[#This Row],[costo_antes_iva]]</f>
        <v>0</v>
      </c>
      <c r="U10326" s="3">
        <f>Tabla1[[#This Row],[OS-Valor Unitario]]*Tabla1[[#This Row],[OS-Cantidad]]</f>
        <v>28500</v>
      </c>
      <c r="V10326" s="3">
        <f>Tabla1[[#This Row],[costo_antes_iva]]*Tabla1[[#This Row],[OS-Cantidad]]</f>
        <v>28500</v>
      </c>
      <c r="W10326" s="3">
        <f>Tabla1[[#This Row],[Valor total OS]]-Tabla1[[#This Row],[valor total op]]</f>
        <v>0</v>
      </c>
    </row>
    <row r="10327" spans="1:23" x14ac:dyDescent="0.3">
      <c r="A10327">
        <v>4555</v>
      </c>
      <c r="B10327" t="s">
        <v>13770</v>
      </c>
      <c r="C10327" t="s">
        <v>445</v>
      </c>
      <c r="D10327" t="s">
        <v>13019</v>
      </c>
      <c r="E10327">
        <v>4</v>
      </c>
      <c r="F10327">
        <v>40987212</v>
      </c>
      <c r="G10327" t="s">
        <v>13771</v>
      </c>
      <c r="H10327" s="6">
        <v>45036</v>
      </c>
      <c r="I10327" s="3">
        <v>7500</v>
      </c>
      <c r="J10327" t="s">
        <v>23</v>
      </c>
      <c r="K10327" t="s">
        <v>13770</v>
      </c>
      <c r="L10327">
        <v>1</v>
      </c>
      <c r="M10327" t="s">
        <v>10860</v>
      </c>
      <c r="N10327" s="3">
        <v>6500</v>
      </c>
      <c r="O10327">
        <v>4</v>
      </c>
      <c r="P10327" t="s">
        <v>13772</v>
      </c>
      <c r="Q10327" t="s">
        <v>12522</v>
      </c>
      <c r="R10327" t="s">
        <v>448</v>
      </c>
      <c r="S10327" s="3">
        <v>2276250</v>
      </c>
      <c r="T10327" s="3">
        <f>Tabla1[[#This Row],[OS-Valor Unitario]]-Tabla1[[#This Row],[costo_antes_iva]]</f>
        <v>-1000</v>
      </c>
      <c r="U10327" s="3">
        <f>Tabla1[[#This Row],[OS-Valor Unitario]]*Tabla1[[#This Row],[OS-Cantidad]]</f>
        <v>26000</v>
      </c>
      <c r="V10327" s="3">
        <f>Tabla1[[#This Row],[costo_antes_iva]]*Tabla1[[#This Row],[OS-Cantidad]]</f>
        <v>30000</v>
      </c>
      <c r="W10327" s="3">
        <f>Tabla1[[#This Row],[Valor total OS]]-Tabla1[[#This Row],[valor total op]]</f>
        <v>-4000</v>
      </c>
    </row>
    <row r="10328" spans="1:23" x14ac:dyDescent="0.3">
      <c r="A10328">
        <v>4555</v>
      </c>
      <c r="B10328" t="s">
        <v>13770</v>
      </c>
      <c r="C10328" t="s">
        <v>445</v>
      </c>
      <c r="D10328" t="s">
        <v>13019</v>
      </c>
      <c r="E10328">
        <v>8</v>
      </c>
      <c r="F10328">
        <v>40987228</v>
      </c>
      <c r="G10328" t="s">
        <v>13771</v>
      </c>
      <c r="H10328" s="6">
        <v>45036</v>
      </c>
      <c r="I10328" s="3">
        <v>9500</v>
      </c>
      <c r="J10328" t="s">
        <v>33</v>
      </c>
      <c r="K10328" t="s">
        <v>13770</v>
      </c>
      <c r="L10328">
        <v>1</v>
      </c>
      <c r="M10328" t="s">
        <v>35</v>
      </c>
      <c r="N10328" s="3">
        <v>9500</v>
      </c>
      <c r="O10328">
        <v>3</v>
      </c>
      <c r="P10328" t="s">
        <v>13772</v>
      </c>
      <c r="Q10328" t="s">
        <v>12522</v>
      </c>
      <c r="R10328" t="s">
        <v>448</v>
      </c>
      <c r="S10328" s="3">
        <v>2276250</v>
      </c>
      <c r="T10328" s="3">
        <f>Tabla1[[#This Row],[OS-Valor Unitario]]-Tabla1[[#This Row],[costo_antes_iva]]</f>
        <v>0</v>
      </c>
      <c r="U10328" s="3">
        <f>Tabla1[[#This Row],[OS-Valor Unitario]]*Tabla1[[#This Row],[OS-Cantidad]]</f>
        <v>28500</v>
      </c>
      <c r="V10328" s="3">
        <f>Tabla1[[#This Row],[costo_antes_iva]]*Tabla1[[#This Row],[OS-Cantidad]]</f>
        <v>28500</v>
      </c>
      <c r="W10328" s="3">
        <f>Tabla1[[#This Row],[Valor total OS]]-Tabla1[[#This Row],[valor total op]]</f>
        <v>0</v>
      </c>
    </row>
    <row r="10329" spans="1:23" x14ac:dyDescent="0.3">
      <c r="A10329">
        <v>4555</v>
      </c>
      <c r="B10329" t="s">
        <v>13770</v>
      </c>
      <c r="C10329" t="s">
        <v>445</v>
      </c>
      <c r="D10329" t="s">
        <v>13019</v>
      </c>
      <c r="E10329">
        <v>8</v>
      </c>
      <c r="F10329">
        <v>40987228</v>
      </c>
      <c r="G10329" t="s">
        <v>13771</v>
      </c>
      <c r="H10329" s="6">
        <v>45036</v>
      </c>
      <c r="I10329" s="3">
        <v>7500</v>
      </c>
      <c r="J10329" t="s">
        <v>23</v>
      </c>
      <c r="K10329" t="s">
        <v>13770</v>
      </c>
      <c r="L10329">
        <v>1</v>
      </c>
      <c r="M10329" t="s">
        <v>10860</v>
      </c>
      <c r="N10329" s="3">
        <v>6500</v>
      </c>
      <c r="O10329">
        <v>4</v>
      </c>
      <c r="P10329" t="s">
        <v>13772</v>
      </c>
      <c r="Q10329" t="s">
        <v>12522</v>
      </c>
      <c r="R10329" t="s">
        <v>448</v>
      </c>
      <c r="S10329" s="3">
        <v>2276250</v>
      </c>
      <c r="T10329" s="3">
        <f>Tabla1[[#This Row],[OS-Valor Unitario]]-Tabla1[[#This Row],[costo_antes_iva]]</f>
        <v>-1000</v>
      </c>
      <c r="U10329" s="3">
        <f>Tabla1[[#This Row],[OS-Valor Unitario]]*Tabla1[[#This Row],[OS-Cantidad]]</f>
        <v>26000</v>
      </c>
      <c r="V10329" s="3">
        <f>Tabla1[[#This Row],[costo_antes_iva]]*Tabla1[[#This Row],[OS-Cantidad]]</f>
        <v>30000</v>
      </c>
      <c r="W10329" s="3">
        <f>Tabla1[[#This Row],[Valor total OS]]-Tabla1[[#This Row],[valor total op]]</f>
        <v>-4000</v>
      </c>
    </row>
    <row r="10330" spans="1:23" x14ac:dyDescent="0.3">
      <c r="A10330">
        <v>4555</v>
      </c>
      <c r="B10330" t="s">
        <v>13773</v>
      </c>
      <c r="C10330" t="s">
        <v>445</v>
      </c>
      <c r="D10330" t="s">
        <v>13019</v>
      </c>
      <c r="E10330">
        <v>4</v>
      </c>
      <c r="F10330">
        <v>40987212</v>
      </c>
      <c r="G10330" t="s">
        <v>13771</v>
      </c>
      <c r="H10330" s="6">
        <v>45036</v>
      </c>
      <c r="I10330" s="3">
        <v>9500</v>
      </c>
      <c r="J10330" t="s">
        <v>33</v>
      </c>
      <c r="K10330" t="s">
        <v>13773</v>
      </c>
      <c r="L10330">
        <v>2</v>
      </c>
      <c r="M10330" t="s">
        <v>35</v>
      </c>
      <c r="N10330" s="3">
        <v>9500</v>
      </c>
      <c r="O10330">
        <v>8</v>
      </c>
      <c r="P10330" t="s">
        <v>13772</v>
      </c>
      <c r="Q10330" t="s">
        <v>12522</v>
      </c>
      <c r="R10330" t="s">
        <v>448</v>
      </c>
      <c r="S10330" s="3">
        <v>2276250</v>
      </c>
      <c r="T10330" s="3">
        <f>Tabla1[[#This Row],[OS-Valor Unitario]]-Tabla1[[#This Row],[costo_antes_iva]]</f>
        <v>0</v>
      </c>
      <c r="U10330" s="3">
        <f>Tabla1[[#This Row],[OS-Valor Unitario]]*Tabla1[[#This Row],[OS-Cantidad]]</f>
        <v>76000</v>
      </c>
      <c r="V10330" s="3">
        <f>Tabla1[[#This Row],[costo_antes_iva]]*Tabla1[[#This Row],[OS-Cantidad]]</f>
        <v>76000</v>
      </c>
      <c r="W10330" s="3">
        <f>Tabla1[[#This Row],[Valor total OS]]-Tabla1[[#This Row],[valor total op]]</f>
        <v>0</v>
      </c>
    </row>
    <row r="10331" spans="1:23" x14ac:dyDescent="0.3">
      <c r="A10331">
        <v>4555</v>
      </c>
      <c r="B10331" t="s">
        <v>13773</v>
      </c>
      <c r="C10331" t="s">
        <v>445</v>
      </c>
      <c r="D10331" t="s">
        <v>13019</v>
      </c>
      <c r="E10331">
        <v>4</v>
      </c>
      <c r="F10331">
        <v>40987212</v>
      </c>
      <c r="G10331" t="s">
        <v>13771</v>
      </c>
      <c r="H10331" s="6">
        <v>45036</v>
      </c>
      <c r="I10331" s="3">
        <v>7500</v>
      </c>
      <c r="J10331" t="s">
        <v>23</v>
      </c>
      <c r="K10331" t="s">
        <v>13773</v>
      </c>
      <c r="L10331">
        <v>2</v>
      </c>
      <c r="M10331" t="s">
        <v>10860</v>
      </c>
      <c r="N10331" s="3">
        <v>6500</v>
      </c>
      <c r="O10331">
        <v>8</v>
      </c>
      <c r="P10331" t="s">
        <v>13772</v>
      </c>
      <c r="Q10331" t="s">
        <v>12522</v>
      </c>
      <c r="R10331" t="s">
        <v>448</v>
      </c>
      <c r="S10331" s="3">
        <v>2276250</v>
      </c>
      <c r="T10331" s="3">
        <f>Tabla1[[#This Row],[OS-Valor Unitario]]-Tabla1[[#This Row],[costo_antes_iva]]</f>
        <v>-1000</v>
      </c>
      <c r="U10331" s="3">
        <f>Tabla1[[#This Row],[OS-Valor Unitario]]*Tabla1[[#This Row],[OS-Cantidad]]</f>
        <v>52000</v>
      </c>
      <c r="V10331" s="3">
        <f>Tabla1[[#This Row],[costo_antes_iva]]*Tabla1[[#This Row],[OS-Cantidad]]</f>
        <v>60000</v>
      </c>
      <c r="W10331" s="3">
        <f>Tabla1[[#This Row],[Valor total OS]]-Tabla1[[#This Row],[valor total op]]</f>
        <v>-8000</v>
      </c>
    </row>
    <row r="10332" spans="1:23" x14ac:dyDescent="0.3">
      <c r="A10332">
        <v>4555</v>
      </c>
      <c r="B10332" t="s">
        <v>13773</v>
      </c>
      <c r="C10332" t="s">
        <v>445</v>
      </c>
      <c r="D10332" t="s">
        <v>13019</v>
      </c>
      <c r="E10332">
        <v>8</v>
      </c>
      <c r="F10332">
        <v>40987228</v>
      </c>
      <c r="G10332" t="s">
        <v>13771</v>
      </c>
      <c r="H10332" s="6">
        <v>45036</v>
      </c>
      <c r="I10332" s="3">
        <v>9500</v>
      </c>
      <c r="J10332" t="s">
        <v>33</v>
      </c>
      <c r="K10332" t="s">
        <v>13773</v>
      </c>
      <c r="L10332">
        <v>2</v>
      </c>
      <c r="M10332" t="s">
        <v>35</v>
      </c>
      <c r="N10332" s="3">
        <v>9500</v>
      </c>
      <c r="O10332">
        <v>8</v>
      </c>
      <c r="P10332" t="s">
        <v>13772</v>
      </c>
      <c r="Q10332" t="s">
        <v>12522</v>
      </c>
      <c r="R10332" t="s">
        <v>448</v>
      </c>
      <c r="S10332" s="3">
        <v>2276250</v>
      </c>
      <c r="T10332" s="3">
        <f>Tabla1[[#This Row],[OS-Valor Unitario]]-Tabla1[[#This Row],[costo_antes_iva]]</f>
        <v>0</v>
      </c>
      <c r="U10332" s="3">
        <f>Tabla1[[#This Row],[OS-Valor Unitario]]*Tabla1[[#This Row],[OS-Cantidad]]</f>
        <v>76000</v>
      </c>
      <c r="V10332" s="3">
        <f>Tabla1[[#This Row],[costo_antes_iva]]*Tabla1[[#This Row],[OS-Cantidad]]</f>
        <v>76000</v>
      </c>
      <c r="W10332" s="3">
        <f>Tabla1[[#This Row],[Valor total OS]]-Tabla1[[#This Row],[valor total op]]</f>
        <v>0</v>
      </c>
    </row>
    <row r="10333" spans="1:23" x14ac:dyDescent="0.3">
      <c r="A10333">
        <v>4555</v>
      </c>
      <c r="B10333" t="s">
        <v>13773</v>
      </c>
      <c r="C10333" t="s">
        <v>445</v>
      </c>
      <c r="D10333" t="s">
        <v>13019</v>
      </c>
      <c r="E10333">
        <v>8</v>
      </c>
      <c r="F10333">
        <v>40987228</v>
      </c>
      <c r="G10333" t="s">
        <v>13771</v>
      </c>
      <c r="H10333" s="6">
        <v>45036</v>
      </c>
      <c r="I10333" s="3">
        <v>7500</v>
      </c>
      <c r="J10333" t="s">
        <v>23</v>
      </c>
      <c r="K10333" t="s">
        <v>13773</v>
      </c>
      <c r="L10333">
        <v>2</v>
      </c>
      <c r="M10333" t="s">
        <v>10860</v>
      </c>
      <c r="N10333" s="3">
        <v>6500</v>
      </c>
      <c r="O10333">
        <v>8</v>
      </c>
      <c r="P10333" t="s">
        <v>13772</v>
      </c>
      <c r="Q10333" t="s">
        <v>12522</v>
      </c>
      <c r="R10333" t="s">
        <v>448</v>
      </c>
      <c r="S10333" s="3">
        <v>2276250</v>
      </c>
      <c r="T10333" s="3">
        <f>Tabla1[[#This Row],[OS-Valor Unitario]]-Tabla1[[#This Row],[costo_antes_iva]]</f>
        <v>-1000</v>
      </c>
      <c r="U10333" s="3">
        <f>Tabla1[[#This Row],[OS-Valor Unitario]]*Tabla1[[#This Row],[OS-Cantidad]]</f>
        <v>52000</v>
      </c>
      <c r="V10333" s="3">
        <f>Tabla1[[#This Row],[costo_antes_iva]]*Tabla1[[#This Row],[OS-Cantidad]]</f>
        <v>60000</v>
      </c>
      <c r="W10333" s="3">
        <f>Tabla1[[#This Row],[Valor total OS]]-Tabla1[[#This Row],[valor total op]]</f>
        <v>-8000</v>
      </c>
    </row>
    <row r="10334" spans="1:23" x14ac:dyDescent="0.3">
      <c r="A10334">
        <v>4555</v>
      </c>
      <c r="B10334" t="s">
        <v>13774</v>
      </c>
      <c r="C10334" t="s">
        <v>445</v>
      </c>
      <c r="D10334" t="s">
        <v>13019</v>
      </c>
      <c r="E10334">
        <v>13</v>
      </c>
      <c r="F10334">
        <v>40987236</v>
      </c>
      <c r="G10334" t="s">
        <v>13775</v>
      </c>
      <c r="H10334" s="6">
        <v>45036</v>
      </c>
      <c r="I10334" s="3">
        <v>9500</v>
      </c>
      <c r="J10334" t="s">
        <v>33</v>
      </c>
      <c r="K10334" t="s">
        <v>13774</v>
      </c>
      <c r="L10334">
        <v>3</v>
      </c>
      <c r="M10334" t="s">
        <v>35</v>
      </c>
      <c r="N10334" s="3">
        <v>9500</v>
      </c>
      <c r="O10334">
        <v>13</v>
      </c>
      <c r="P10334" t="s">
        <v>13772</v>
      </c>
      <c r="Q10334" t="s">
        <v>12522</v>
      </c>
      <c r="R10334" t="s">
        <v>448</v>
      </c>
      <c r="S10334" s="3">
        <v>2276250</v>
      </c>
      <c r="T10334" s="3">
        <f>Tabla1[[#This Row],[OS-Valor Unitario]]-Tabla1[[#This Row],[costo_antes_iva]]</f>
        <v>0</v>
      </c>
      <c r="U10334" s="3">
        <f>Tabla1[[#This Row],[OS-Valor Unitario]]*Tabla1[[#This Row],[OS-Cantidad]]</f>
        <v>123500</v>
      </c>
      <c r="V10334" s="3">
        <f>Tabla1[[#This Row],[costo_antes_iva]]*Tabla1[[#This Row],[OS-Cantidad]]</f>
        <v>123500</v>
      </c>
      <c r="W10334" s="3">
        <f>Tabla1[[#This Row],[Valor total OS]]-Tabla1[[#This Row],[valor total op]]</f>
        <v>0</v>
      </c>
    </row>
    <row r="10335" spans="1:23" x14ac:dyDescent="0.3">
      <c r="A10335">
        <v>4555</v>
      </c>
      <c r="B10335" t="s">
        <v>13774</v>
      </c>
      <c r="C10335" t="s">
        <v>445</v>
      </c>
      <c r="D10335" t="s">
        <v>13019</v>
      </c>
      <c r="E10335">
        <v>13</v>
      </c>
      <c r="F10335">
        <v>40987236</v>
      </c>
      <c r="G10335" t="s">
        <v>13775</v>
      </c>
      <c r="H10335" s="6">
        <v>45036</v>
      </c>
      <c r="I10335" s="3">
        <v>7500</v>
      </c>
      <c r="J10335" t="s">
        <v>23</v>
      </c>
      <c r="K10335" t="s">
        <v>13774</v>
      </c>
      <c r="L10335">
        <v>3</v>
      </c>
      <c r="M10335" t="s">
        <v>10860</v>
      </c>
      <c r="N10335" s="3">
        <v>6500</v>
      </c>
      <c r="O10335">
        <v>13</v>
      </c>
      <c r="P10335" t="s">
        <v>13772</v>
      </c>
      <c r="Q10335" t="s">
        <v>12522</v>
      </c>
      <c r="R10335" t="s">
        <v>448</v>
      </c>
      <c r="S10335" s="3">
        <v>2276250</v>
      </c>
      <c r="T10335" s="3">
        <f>Tabla1[[#This Row],[OS-Valor Unitario]]-Tabla1[[#This Row],[costo_antes_iva]]</f>
        <v>-1000</v>
      </c>
      <c r="U10335" s="3">
        <f>Tabla1[[#This Row],[OS-Valor Unitario]]*Tabla1[[#This Row],[OS-Cantidad]]</f>
        <v>84500</v>
      </c>
      <c r="V10335" s="3">
        <f>Tabla1[[#This Row],[costo_antes_iva]]*Tabla1[[#This Row],[OS-Cantidad]]</f>
        <v>97500</v>
      </c>
      <c r="W10335" s="3">
        <f>Tabla1[[#This Row],[Valor total OS]]-Tabla1[[#This Row],[valor total op]]</f>
        <v>-13000</v>
      </c>
    </row>
    <row r="10336" spans="1:23" x14ac:dyDescent="0.3">
      <c r="A10336">
        <v>4554</v>
      </c>
      <c r="B10336" t="s">
        <v>13776</v>
      </c>
      <c r="C10336" t="s">
        <v>12742</v>
      </c>
      <c r="D10336" t="s">
        <v>6404</v>
      </c>
      <c r="E10336">
        <v>31</v>
      </c>
      <c r="F10336">
        <v>40976920</v>
      </c>
      <c r="G10336" t="s">
        <v>13777</v>
      </c>
      <c r="H10336" s="6">
        <v>45035</v>
      </c>
      <c r="I10336" s="3">
        <v>1300</v>
      </c>
      <c r="J10336" t="s">
        <v>82</v>
      </c>
      <c r="K10336" t="s">
        <v>13776</v>
      </c>
      <c r="L10336">
        <v>1</v>
      </c>
      <c r="M10336" t="s">
        <v>3213</v>
      </c>
      <c r="N10336" s="3">
        <v>1200</v>
      </c>
      <c r="O10336">
        <v>34</v>
      </c>
      <c r="P10336" t="s">
        <v>13778</v>
      </c>
      <c r="Q10336" t="s">
        <v>963</v>
      </c>
      <c r="R10336" t="s">
        <v>199</v>
      </c>
      <c r="S10336" s="3">
        <v>11122028</v>
      </c>
      <c r="T10336" s="3">
        <f>Tabla1[[#This Row],[OS-Valor Unitario]]-Tabla1[[#This Row],[costo_antes_iva]]</f>
        <v>-100</v>
      </c>
      <c r="U10336" s="3">
        <f>Tabla1[[#This Row],[OS-Valor Unitario]]*Tabla1[[#This Row],[OS-Cantidad]]</f>
        <v>40800</v>
      </c>
      <c r="V10336" s="3">
        <f>Tabla1[[#This Row],[costo_antes_iva]]*Tabla1[[#This Row],[OS-Cantidad]]</f>
        <v>44200</v>
      </c>
      <c r="W10336" s="3">
        <f>Tabla1[[#This Row],[Valor total OS]]-Tabla1[[#This Row],[valor total op]]</f>
        <v>-3400</v>
      </c>
    </row>
    <row r="10337" spans="1:23" x14ac:dyDescent="0.3">
      <c r="A10337">
        <v>4554</v>
      </c>
      <c r="B10337" t="s">
        <v>13779</v>
      </c>
      <c r="C10337" t="s">
        <v>513</v>
      </c>
      <c r="D10337" t="s">
        <v>6404</v>
      </c>
      <c r="E10337">
        <v>85</v>
      </c>
      <c r="F10337">
        <v>40976927</v>
      </c>
      <c r="G10337" t="s">
        <v>13780</v>
      </c>
      <c r="H10337" s="6">
        <v>45035</v>
      </c>
      <c r="I10337" s="3">
        <v>3000</v>
      </c>
      <c r="J10337" t="s">
        <v>23</v>
      </c>
      <c r="K10337" t="s">
        <v>13779</v>
      </c>
      <c r="L10337">
        <v>2</v>
      </c>
      <c r="M10337" t="s">
        <v>12665</v>
      </c>
      <c r="N10337" s="3">
        <v>2900</v>
      </c>
      <c r="O10337">
        <v>85</v>
      </c>
      <c r="P10337" t="s">
        <v>13778</v>
      </c>
      <c r="Q10337" t="s">
        <v>963</v>
      </c>
      <c r="R10337" t="s">
        <v>485</v>
      </c>
      <c r="S10337" s="3">
        <v>11122028</v>
      </c>
      <c r="T10337" s="3">
        <f>Tabla1[[#This Row],[OS-Valor Unitario]]-Tabla1[[#This Row],[costo_antes_iva]]</f>
        <v>-100</v>
      </c>
      <c r="U10337" s="3">
        <f>Tabla1[[#This Row],[OS-Valor Unitario]]*Tabla1[[#This Row],[OS-Cantidad]]</f>
        <v>246500</v>
      </c>
      <c r="V10337" s="3">
        <f>Tabla1[[#This Row],[costo_antes_iva]]*Tabla1[[#This Row],[OS-Cantidad]]</f>
        <v>255000</v>
      </c>
      <c r="W10337" s="3">
        <f>Tabla1[[#This Row],[Valor total OS]]-Tabla1[[#This Row],[valor total op]]</f>
        <v>-8500</v>
      </c>
    </row>
    <row r="10338" spans="1:23" x14ac:dyDescent="0.3">
      <c r="A10338">
        <v>4554</v>
      </c>
      <c r="B10338" t="s">
        <v>13779</v>
      </c>
      <c r="C10338" t="s">
        <v>513</v>
      </c>
      <c r="D10338" t="s">
        <v>6404</v>
      </c>
      <c r="E10338">
        <v>85</v>
      </c>
      <c r="F10338">
        <v>40976927</v>
      </c>
      <c r="G10338" t="s">
        <v>13780</v>
      </c>
      <c r="H10338" s="6">
        <v>45035</v>
      </c>
      <c r="I10338" s="3">
        <v>3000</v>
      </c>
      <c r="J10338" t="s">
        <v>33</v>
      </c>
      <c r="K10338" t="s">
        <v>13779</v>
      </c>
      <c r="L10338">
        <v>2</v>
      </c>
      <c r="M10338" t="s">
        <v>5723</v>
      </c>
      <c r="N10338" s="3">
        <v>3000</v>
      </c>
      <c r="O10338">
        <v>5</v>
      </c>
      <c r="P10338" t="s">
        <v>13778</v>
      </c>
      <c r="Q10338" t="s">
        <v>963</v>
      </c>
      <c r="R10338" t="s">
        <v>485</v>
      </c>
      <c r="S10338" s="3">
        <v>11122028</v>
      </c>
      <c r="T10338" s="3">
        <f>Tabla1[[#This Row],[OS-Valor Unitario]]-Tabla1[[#This Row],[costo_antes_iva]]</f>
        <v>0</v>
      </c>
      <c r="U10338" s="3">
        <f>Tabla1[[#This Row],[OS-Valor Unitario]]*Tabla1[[#This Row],[OS-Cantidad]]</f>
        <v>15000</v>
      </c>
      <c r="V10338" s="3">
        <f>Tabla1[[#This Row],[costo_antes_iva]]*Tabla1[[#This Row],[OS-Cantidad]]</f>
        <v>15000</v>
      </c>
      <c r="W10338" s="3">
        <f>Tabla1[[#This Row],[Valor total OS]]-Tabla1[[#This Row],[valor total op]]</f>
        <v>0</v>
      </c>
    </row>
    <row r="10339" spans="1:23" x14ac:dyDescent="0.3">
      <c r="A10339">
        <v>4553</v>
      </c>
      <c r="B10339" t="s">
        <v>13781</v>
      </c>
      <c r="C10339" t="s">
        <v>216</v>
      </c>
      <c r="D10339" t="s">
        <v>4206</v>
      </c>
      <c r="E10339">
        <v>3</v>
      </c>
      <c r="F10339">
        <v>40951017</v>
      </c>
      <c r="G10339" t="s">
        <v>13782</v>
      </c>
      <c r="H10339" s="6">
        <v>45034</v>
      </c>
      <c r="I10339" s="3">
        <v>8500</v>
      </c>
      <c r="J10339" t="s">
        <v>23</v>
      </c>
      <c r="K10339" t="s">
        <v>13781</v>
      </c>
      <c r="L10339">
        <v>1</v>
      </c>
      <c r="M10339" t="s">
        <v>7808</v>
      </c>
      <c r="N10339" s="3">
        <v>9500</v>
      </c>
      <c r="O10339">
        <v>3</v>
      </c>
      <c r="P10339" t="s">
        <v>13783</v>
      </c>
      <c r="Q10339" t="s">
        <v>963</v>
      </c>
      <c r="R10339" t="s">
        <v>28</v>
      </c>
      <c r="S10339" s="3">
        <v>8517744</v>
      </c>
      <c r="T10339" s="3">
        <f>Tabla1[[#This Row],[OS-Valor Unitario]]-Tabla1[[#This Row],[costo_antes_iva]]</f>
        <v>1000</v>
      </c>
      <c r="U10339" s="3">
        <f>Tabla1[[#This Row],[OS-Valor Unitario]]*Tabla1[[#This Row],[OS-Cantidad]]</f>
        <v>28500</v>
      </c>
      <c r="V10339" s="3">
        <f>Tabla1[[#This Row],[costo_antes_iva]]*Tabla1[[#This Row],[OS-Cantidad]]</f>
        <v>25500</v>
      </c>
      <c r="W10339" s="3">
        <f>Tabla1[[#This Row],[Valor total OS]]-Tabla1[[#This Row],[valor total op]]</f>
        <v>3000</v>
      </c>
    </row>
    <row r="10340" spans="1:23" x14ac:dyDescent="0.3">
      <c r="A10340">
        <v>4553</v>
      </c>
      <c r="B10340" t="s">
        <v>13784</v>
      </c>
      <c r="C10340" t="s">
        <v>216</v>
      </c>
      <c r="D10340" t="s">
        <v>4206</v>
      </c>
      <c r="E10340">
        <v>3</v>
      </c>
      <c r="F10340">
        <v>40951023</v>
      </c>
      <c r="G10340" t="s">
        <v>13785</v>
      </c>
      <c r="H10340" s="6">
        <v>45034</v>
      </c>
      <c r="I10340" s="3">
        <v>8500</v>
      </c>
      <c r="J10340" t="s">
        <v>23</v>
      </c>
      <c r="K10340" t="s">
        <v>13784</v>
      </c>
      <c r="L10340">
        <v>2</v>
      </c>
      <c r="M10340" t="s">
        <v>7808</v>
      </c>
      <c r="N10340" s="3">
        <v>9500</v>
      </c>
      <c r="O10340">
        <v>3</v>
      </c>
      <c r="P10340" t="s">
        <v>13783</v>
      </c>
      <c r="Q10340" t="s">
        <v>963</v>
      </c>
      <c r="R10340" t="s">
        <v>28</v>
      </c>
      <c r="S10340" s="3">
        <v>8517744</v>
      </c>
      <c r="T10340" s="3">
        <f>Tabla1[[#This Row],[OS-Valor Unitario]]-Tabla1[[#This Row],[costo_antes_iva]]</f>
        <v>1000</v>
      </c>
      <c r="U10340" s="3">
        <f>Tabla1[[#This Row],[OS-Valor Unitario]]*Tabla1[[#This Row],[OS-Cantidad]]</f>
        <v>28500</v>
      </c>
      <c r="V10340" s="3">
        <f>Tabla1[[#This Row],[costo_antes_iva]]*Tabla1[[#This Row],[OS-Cantidad]]</f>
        <v>25500</v>
      </c>
      <c r="W10340" s="3">
        <f>Tabla1[[#This Row],[Valor total OS]]-Tabla1[[#This Row],[valor total op]]</f>
        <v>3000</v>
      </c>
    </row>
    <row r="10341" spans="1:23" x14ac:dyDescent="0.3">
      <c r="A10341">
        <v>4553</v>
      </c>
      <c r="B10341" t="s">
        <v>13786</v>
      </c>
      <c r="C10341" t="s">
        <v>174</v>
      </c>
      <c r="D10341" t="s">
        <v>4206</v>
      </c>
      <c r="E10341">
        <v>46</v>
      </c>
      <c r="F10341">
        <v>40951029</v>
      </c>
      <c r="G10341" t="s">
        <v>13787</v>
      </c>
      <c r="H10341" s="6">
        <v>45034</v>
      </c>
      <c r="I10341" s="3">
        <v>8500</v>
      </c>
      <c r="J10341" t="s">
        <v>23</v>
      </c>
      <c r="K10341" t="s">
        <v>13786</v>
      </c>
      <c r="L10341">
        <v>3</v>
      </c>
      <c r="M10341" t="s">
        <v>7808</v>
      </c>
      <c r="N10341" s="3">
        <v>9500</v>
      </c>
      <c r="O10341">
        <v>46</v>
      </c>
      <c r="P10341" t="s">
        <v>13783</v>
      </c>
      <c r="Q10341" t="s">
        <v>963</v>
      </c>
      <c r="R10341" t="s">
        <v>28</v>
      </c>
      <c r="S10341" s="3">
        <v>8517744</v>
      </c>
      <c r="T10341" s="3">
        <f>Tabla1[[#This Row],[OS-Valor Unitario]]-Tabla1[[#This Row],[costo_antes_iva]]</f>
        <v>1000</v>
      </c>
      <c r="U10341" s="3">
        <f>Tabla1[[#This Row],[OS-Valor Unitario]]*Tabla1[[#This Row],[OS-Cantidad]]</f>
        <v>437000</v>
      </c>
      <c r="V10341" s="3">
        <f>Tabla1[[#This Row],[costo_antes_iva]]*Tabla1[[#This Row],[OS-Cantidad]]</f>
        <v>391000</v>
      </c>
      <c r="W10341" s="3">
        <f>Tabla1[[#This Row],[Valor total OS]]-Tabla1[[#This Row],[valor total op]]</f>
        <v>46000</v>
      </c>
    </row>
    <row r="10342" spans="1:23" x14ac:dyDescent="0.3">
      <c r="A10342">
        <v>4553</v>
      </c>
      <c r="B10342" t="s">
        <v>13788</v>
      </c>
      <c r="C10342" t="s">
        <v>174</v>
      </c>
      <c r="D10342" t="s">
        <v>4206</v>
      </c>
      <c r="E10342">
        <v>46</v>
      </c>
      <c r="F10342">
        <v>40951036</v>
      </c>
      <c r="G10342" t="s">
        <v>13789</v>
      </c>
      <c r="H10342" s="6">
        <v>45034</v>
      </c>
      <c r="I10342" s="3">
        <v>8500</v>
      </c>
      <c r="J10342" t="s">
        <v>23</v>
      </c>
      <c r="K10342" t="s">
        <v>13788</v>
      </c>
      <c r="L10342">
        <v>4</v>
      </c>
      <c r="M10342" t="s">
        <v>7808</v>
      </c>
      <c r="N10342" s="3">
        <v>9500</v>
      </c>
      <c r="O10342">
        <v>46</v>
      </c>
      <c r="P10342" t="s">
        <v>13783</v>
      </c>
      <c r="Q10342" t="s">
        <v>963</v>
      </c>
      <c r="R10342" t="s">
        <v>28</v>
      </c>
      <c r="S10342" s="3">
        <v>8517744</v>
      </c>
      <c r="T10342" s="3">
        <f>Tabla1[[#This Row],[OS-Valor Unitario]]-Tabla1[[#This Row],[costo_antes_iva]]</f>
        <v>1000</v>
      </c>
      <c r="U10342" s="3">
        <f>Tabla1[[#This Row],[OS-Valor Unitario]]*Tabla1[[#This Row],[OS-Cantidad]]</f>
        <v>437000</v>
      </c>
      <c r="V10342" s="3">
        <f>Tabla1[[#This Row],[costo_antes_iva]]*Tabla1[[#This Row],[OS-Cantidad]]</f>
        <v>391000</v>
      </c>
      <c r="W10342" s="3">
        <f>Tabla1[[#This Row],[Valor total OS]]-Tabla1[[#This Row],[valor total op]]</f>
        <v>46000</v>
      </c>
    </row>
    <row r="10343" spans="1:23" x14ac:dyDescent="0.3">
      <c r="A10343">
        <v>4553</v>
      </c>
      <c r="B10343" t="s">
        <v>13790</v>
      </c>
      <c r="C10343" t="s">
        <v>66</v>
      </c>
      <c r="D10343" t="s">
        <v>4206</v>
      </c>
      <c r="E10343">
        <v>38</v>
      </c>
      <c r="F10343">
        <v>40951042</v>
      </c>
      <c r="G10343" t="s">
        <v>13791</v>
      </c>
      <c r="H10343" s="6">
        <v>45034</v>
      </c>
      <c r="I10343" s="3">
        <v>1300</v>
      </c>
      <c r="J10343" t="s">
        <v>82</v>
      </c>
      <c r="K10343" t="s">
        <v>13790</v>
      </c>
      <c r="L10343">
        <v>5</v>
      </c>
      <c r="M10343" t="s">
        <v>12842</v>
      </c>
      <c r="N10343" s="3">
        <v>1500</v>
      </c>
      <c r="O10343">
        <v>38</v>
      </c>
      <c r="P10343" t="s">
        <v>13783</v>
      </c>
      <c r="Q10343" t="s">
        <v>963</v>
      </c>
      <c r="R10343" t="s">
        <v>72</v>
      </c>
      <c r="S10343" s="3">
        <v>8517744</v>
      </c>
      <c r="T10343" s="3">
        <f>Tabla1[[#This Row],[OS-Valor Unitario]]-Tabla1[[#This Row],[costo_antes_iva]]</f>
        <v>200</v>
      </c>
      <c r="U10343" s="3">
        <f>Tabla1[[#This Row],[OS-Valor Unitario]]*Tabla1[[#This Row],[OS-Cantidad]]</f>
        <v>57000</v>
      </c>
      <c r="V10343" s="3">
        <f>Tabla1[[#This Row],[costo_antes_iva]]*Tabla1[[#This Row],[OS-Cantidad]]</f>
        <v>49400</v>
      </c>
      <c r="W10343" s="3">
        <f>Tabla1[[#This Row],[Valor total OS]]-Tabla1[[#This Row],[valor total op]]</f>
        <v>7600</v>
      </c>
    </row>
    <row r="10344" spans="1:23" x14ac:dyDescent="0.3">
      <c r="A10344">
        <v>4553</v>
      </c>
      <c r="B10344" t="s">
        <v>13790</v>
      </c>
      <c r="C10344" t="s">
        <v>66</v>
      </c>
      <c r="D10344" t="s">
        <v>4206</v>
      </c>
      <c r="E10344">
        <v>38</v>
      </c>
      <c r="F10344">
        <v>40951042</v>
      </c>
      <c r="G10344" t="s">
        <v>13791</v>
      </c>
      <c r="H10344" s="6">
        <v>45034</v>
      </c>
      <c r="I10344" s="3">
        <v>8500</v>
      </c>
      <c r="J10344" t="s">
        <v>23</v>
      </c>
      <c r="K10344" t="s">
        <v>13790</v>
      </c>
      <c r="L10344">
        <v>5</v>
      </c>
      <c r="M10344" t="s">
        <v>10860</v>
      </c>
      <c r="N10344" s="3">
        <v>8200</v>
      </c>
      <c r="O10344">
        <v>38</v>
      </c>
      <c r="P10344" t="s">
        <v>13783</v>
      </c>
      <c r="Q10344" t="s">
        <v>963</v>
      </c>
      <c r="R10344" t="s">
        <v>72</v>
      </c>
      <c r="S10344" s="3">
        <v>8517744</v>
      </c>
      <c r="T10344" s="3">
        <f>Tabla1[[#This Row],[OS-Valor Unitario]]-Tabla1[[#This Row],[costo_antes_iva]]</f>
        <v>-300</v>
      </c>
      <c r="U10344" s="3">
        <f>Tabla1[[#This Row],[OS-Valor Unitario]]*Tabla1[[#This Row],[OS-Cantidad]]</f>
        <v>311600</v>
      </c>
      <c r="V10344" s="3">
        <f>Tabla1[[#This Row],[costo_antes_iva]]*Tabla1[[#This Row],[OS-Cantidad]]</f>
        <v>323000</v>
      </c>
      <c r="W10344" s="3">
        <f>Tabla1[[#This Row],[Valor total OS]]-Tabla1[[#This Row],[valor total op]]</f>
        <v>-11400</v>
      </c>
    </row>
    <row r="10345" spans="1:23" x14ac:dyDescent="0.3">
      <c r="A10345">
        <v>4553</v>
      </c>
      <c r="B10345" t="s">
        <v>13792</v>
      </c>
      <c r="C10345" t="s">
        <v>66</v>
      </c>
      <c r="D10345" t="s">
        <v>4206</v>
      </c>
      <c r="E10345">
        <v>39</v>
      </c>
      <c r="F10345">
        <v>40951047</v>
      </c>
      <c r="G10345" t="s">
        <v>13793</v>
      </c>
      <c r="H10345" s="6">
        <v>45034</v>
      </c>
      <c r="I10345" s="3">
        <v>1300</v>
      </c>
      <c r="J10345" t="s">
        <v>82</v>
      </c>
      <c r="K10345" t="s">
        <v>13792</v>
      </c>
      <c r="L10345">
        <v>6</v>
      </c>
      <c r="M10345" t="s">
        <v>12842</v>
      </c>
      <c r="N10345" s="3">
        <v>1500</v>
      </c>
      <c r="O10345">
        <v>37</v>
      </c>
      <c r="P10345" t="s">
        <v>13783</v>
      </c>
      <c r="Q10345" t="s">
        <v>963</v>
      </c>
      <c r="R10345" t="s">
        <v>72</v>
      </c>
      <c r="S10345" s="3">
        <v>8517744</v>
      </c>
      <c r="T10345" s="3">
        <f>Tabla1[[#This Row],[OS-Valor Unitario]]-Tabla1[[#This Row],[costo_antes_iva]]</f>
        <v>200</v>
      </c>
      <c r="U10345" s="3">
        <f>Tabla1[[#This Row],[OS-Valor Unitario]]*Tabla1[[#This Row],[OS-Cantidad]]</f>
        <v>55500</v>
      </c>
      <c r="V10345" s="3">
        <f>Tabla1[[#This Row],[costo_antes_iva]]*Tabla1[[#This Row],[OS-Cantidad]]</f>
        <v>48100</v>
      </c>
      <c r="W10345" s="3">
        <f>Tabla1[[#This Row],[Valor total OS]]-Tabla1[[#This Row],[valor total op]]</f>
        <v>7400</v>
      </c>
    </row>
    <row r="10346" spans="1:23" x14ac:dyDescent="0.3">
      <c r="A10346">
        <v>4553</v>
      </c>
      <c r="B10346" t="s">
        <v>13792</v>
      </c>
      <c r="C10346" t="s">
        <v>66</v>
      </c>
      <c r="D10346" t="s">
        <v>4206</v>
      </c>
      <c r="E10346">
        <v>39</v>
      </c>
      <c r="F10346">
        <v>40951047</v>
      </c>
      <c r="G10346" t="s">
        <v>13793</v>
      </c>
      <c r="H10346" s="6">
        <v>45034</v>
      </c>
      <c r="I10346" s="3">
        <v>8500</v>
      </c>
      <c r="J10346" t="s">
        <v>23</v>
      </c>
      <c r="K10346" t="s">
        <v>13792</v>
      </c>
      <c r="L10346">
        <v>6</v>
      </c>
      <c r="M10346" t="s">
        <v>10860</v>
      </c>
      <c r="N10346" s="3">
        <v>8200</v>
      </c>
      <c r="O10346">
        <v>37</v>
      </c>
      <c r="P10346" t="s">
        <v>13783</v>
      </c>
      <c r="Q10346" t="s">
        <v>963</v>
      </c>
      <c r="R10346" t="s">
        <v>72</v>
      </c>
      <c r="S10346" s="3">
        <v>8517744</v>
      </c>
      <c r="T10346" s="3">
        <f>Tabla1[[#This Row],[OS-Valor Unitario]]-Tabla1[[#This Row],[costo_antes_iva]]</f>
        <v>-300</v>
      </c>
      <c r="U10346" s="3">
        <f>Tabla1[[#This Row],[OS-Valor Unitario]]*Tabla1[[#This Row],[OS-Cantidad]]</f>
        <v>303400</v>
      </c>
      <c r="V10346" s="3">
        <f>Tabla1[[#This Row],[costo_antes_iva]]*Tabla1[[#This Row],[OS-Cantidad]]</f>
        <v>314500</v>
      </c>
      <c r="W10346" s="3">
        <f>Tabla1[[#This Row],[Valor total OS]]-Tabla1[[#This Row],[valor total op]]</f>
        <v>-11100</v>
      </c>
    </row>
    <row r="10347" spans="1:23" x14ac:dyDescent="0.3">
      <c r="A10347">
        <v>4553</v>
      </c>
      <c r="B10347" t="s">
        <v>13794</v>
      </c>
      <c r="C10347" t="s">
        <v>91</v>
      </c>
      <c r="D10347" t="s">
        <v>4206</v>
      </c>
      <c r="E10347">
        <v>11</v>
      </c>
      <c r="F10347">
        <v>40951052</v>
      </c>
      <c r="G10347" t="s">
        <v>13795</v>
      </c>
      <c r="H10347" s="6">
        <v>45034</v>
      </c>
      <c r="I10347" s="3">
        <v>14000</v>
      </c>
      <c r="J10347" t="s">
        <v>23</v>
      </c>
      <c r="K10347" t="s">
        <v>13794</v>
      </c>
      <c r="L10347">
        <v>7</v>
      </c>
      <c r="M10347" t="s">
        <v>3051</v>
      </c>
      <c r="N10347" s="3">
        <v>12500</v>
      </c>
      <c r="O10347">
        <v>11</v>
      </c>
      <c r="P10347" t="s">
        <v>13783</v>
      </c>
      <c r="Q10347" t="s">
        <v>963</v>
      </c>
      <c r="R10347" t="s">
        <v>92</v>
      </c>
      <c r="S10347" s="3">
        <v>8517744</v>
      </c>
      <c r="T10347" s="3">
        <f>Tabla1[[#This Row],[OS-Valor Unitario]]-Tabla1[[#This Row],[costo_antes_iva]]</f>
        <v>-1500</v>
      </c>
      <c r="U10347" s="3">
        <f>Tabla1[[#This Row],[OS-Valor Unitario]]*Tabla1[[#This Row],[OS-Cantidad]]</f>
        <v>137500</v>
      </c>
      <c r="V10347" s="3">
        <f>Tabla1[[#This Row],[costo_antes_iva]]*Tabla1[[#This Row],[OS-Cantidad]]</f>
        <v>154000</v>
      </c>
      <c r="W10347" s="3">
        <f>Tabla1[[#This Row],[Valor total OS]]-Tabla1[[#This Row],[valor total op]]</f>
        <v>-16500</v>
      </c>
    </row>
    <row r="10348" spans="1:23" x14ac:dyDescent="0.3">
      <c r="A10348">
        <v>4553</v>
      </c>
      <c r="B10348" t="s">
        <v>13794</v>
      </c>
      <c r="C10348" t="s">
        <v>91</v>
      </c>
      <c r="D10348" t="s">
        <v>4206</v>
      </c>
      <c r="E10348">
        <v>11</v>
      </c>
      <c r="F10348">
        <v>40951052</v>
      </c>
      <c r="G10348" t="s">
        <v>13795</v>
      </c>
      <c r="H10348" s="6">
        <v>45034</v>
      </c>
      <c r="I10348" s="3">
        <v>3000</v>
      </c>
      <c r="J10348" t="s">
        <v>33</v>
      </c>
      <c r="K10348" t="s">
        <v>13794</v>
      </c>
      <c r="L10348">
        <v>7</v>
      </c>
      <c r="M10348" t="s">
        <v>5723</v>
      </c>
      <c r="N10348" s="3">
        <v>3000</v>
      </c>
      <c r="O10348">
        <v>11</v>
      </c>
      <c r="P10348" t="s">
        <v>13783</v>
      </c>
      <c r="Q10348" t="s">
        <v>963</v>
      </c>
      <c r="R10348" t="s">
        <v>92</v>
      </c>
      <c r="S10348" s="3">
        <v>8517744</v>
      </c>
      <c r="T10348" s="3">
        <f>Tabla1[[#This Row],[OS-Valor Unitario]]-Tabla1[[#This Row],[costo_antes_iva]]</f>
        <v>0</v>
      </c>
      <c r="U10348" s="3">
        <f>Tabla1[[#This Row],[OS-Valor Unitario]]*Tabla1[[#This Row],[OS-Cantidad]]</f>
        <v>33000</v>
      </c>
      <c r="V10348" s="3">
        <f>Tabla1[[#This Row],[costo_antes_iva]]*Tabla1[[#This Row],[OS-Cantidad]]</f>
        <v>33000</v>
      </c>
      <c r="W10348" s="3">
        <f>Tabla1[[#This Row],[Valor total OS]]-Tabla1[[#This Row],[valor total op]]</f>
        <v>0</v>
      </c>
    </row>
    <row r="10349" spans="1:23" x14ac:dyDescent="0.3">
      <c r="A10349">
        <v>4553</v>
      </c>
      <c r="B10349" t="s">
        <v>13794</v>
      </c>
      <c r="C10349" t="s">
        <v>153</v>
      </c>
      <c r="D10349" t="s">
        <v>4206</v>
      </c>
      <c r="E10349">
        <v>2</v>
      </c>
      <c r="F10349">
        <v>40951101</v>
      </c>
      <c r="G10349" t="s">
        <v>13795</v>
      </c>
      <c r="H10349" s="6">
        <v>45034</v>
      </c>
      <c r="I10349" s="3">
        <v>8500</v>
      </c>
      <c r="J10349" t="s">
        <v>23</v>
      </c>
      <c r="K10349" t="s">
        <v>13794</v>
      </c>
      <c r="L10349">
        <v>7</v>
      </c>
      <c r="M10349" t="s">
        <v>3051</v>
      </c>
      <c r="N10349" s="3">
        <v>12500</v>
      </c>
      <c r="O10349">
        <v>11</v>
      </c>
      <c r="P10349" t="s">
        <v>13783</v>
      </c>
      <c r="Q10349" t="s">
        <v>963</v>
      </c>
      <c r="R10349" t="s">
        <v>72</v>
      </c>
      <c r="S10349" s="3">
        <v>8517744</v>
      </c>
      <c r="T10349" s="3">
        <f>Tabla1[[#This Row],[OS-Valor Unitario]]-Tabla1[[#This Row],[costo_antes_iva]]</f>
        <v>4000</v>
      </c>
      <c r="U10349" s="3">
        <f>Tabla1[[#This Row],[OS-Valor Unitario]]*Tabla1[[#This Row],[OS-Cantidad]]</f>
        <v>137500</v>
      </c>
      <c r="V10349" s="3">
        <f>Tabla1[[#This Row],[costo_antes_iva]]*Tabla1[[#This Row],[OS-Cantidad]]</f>
        <v>93500</v>
      </c>
      <c r="W10349" s="3">
        <f>Tabla1[[#This Row],[Valor total OS]]-Tabla1[[#This Row],[valor total op]]</f>
        <v>44000</v>
      </c>
    </row>
    <row r="10350" spans="1:23" x14ac:dyDescent="0.3">
      <c r="A10350">
        <v>4553</v>
      </c>
      <c r="B10350" t="s">
        <v>13796</v>
      </c>
      <c r="C10350" t="s">
        <v>91</v>
      </c>
      <c r="D10350" t="s">
        <v>4206</v>
      </c>
      <c r="E10350">
        <v>11</v>
      </c>
      <c r="F10350">
        <v>40951052</v>
      </c>
      <c r="G10350" t="s">
        <v>13795</v>
      </c>
      <c r="H10350" s="6">
        <v>45034</v>
      </c>
      <c r="I10350" s="3">
        <v>14000</v>
      </c>
      <c r="J10350" t="s">
        <v>23</v>
      </c>
      <c r="K10350" t="s">
        <v>13796</v>
      </c>
      <c r="L10350">
        <v>8</v>
      </c>
      <c r="M10350" t="s">
        <v>10860</v>
      </c>
      <c r="N10350" s="3">
        <v>8200</v>
      </c>
      <c r="O10350">
        <v>2</v>
      </c>
      <c r="P10350" t="s">
        <v>13783</v>
      </c>
      <c r="Q10350" t="s">
        <v>963</v>
      </c>
      <c r="R10350" t="s">
        <v>92</v>
      </c>
      <c r="S10350" s="3">
        <v>8517744</v>
      </c>
      <c r="T10350" s="3">
        <f>Tabla1[[#This Row],[OS-Valor Unitario]]-Tabla1[[#This Row],[costo_antes_iva]]</f>
        <v>-5800</v>
      </c>
      <c r="U10350" s="3">
        <f>Tabla1[[#This Row],[OS-Valor Unitario]]*Tabla1[[#This Row],[OS-Cantidad]]</f>
        <v>16400</v>
      </c>
      <c r="V10350" s="3">
        <f>Tabla1[[#This Row],[costo_antes_iva]]*Tabla1[[#This Row],[OS-Cantidad]]</f>
        <v>28000</v>
      </c>
      <c r="W10350" s="3">
        <f>Tabla1[[#This Row],[Valor total OS]]-Tabla1[[#This Row],[valor total op]]</f>
        <v>-11600</v>
      </c>
    </row>
    <row r="10351" spans="1:23" x14ac:dyDescent="0.3">
      <c r="A10351">
        <v>4553</v>
      </c>
      <c r="B10351" t="s">
        <v>13796</v>
      </c>
      <c r="C10351" t="s">
        <v>153</v>
      </c>
      <c r="D10351" t="s">
        <v>4206</v>
      </c>
      <c r="E10351">
        <v>2</v>
      </c>
      <c r="F10351">
        <v>40951101</v>
      </c>
      <c r="G10351" t="s">
        <v>13795</v>
      </c>
      <c r="H10351" s="6">
        <v>45034</v>
      </c>
      <c r="I10351" s="3">
        <v>1300</v>
      </c>
      <c r="J10351" t="s">
        <v>82</v>
      </c>
      <c r="K10351" t="s">
        <v>13796</v>
      </c>
      <c r="L10351">
        <v>8</v>
      </c>
      <c r="M10351" t="s">
        <v>12842</v>
      </c>
      <c r="N10351" s="3">
        <v>1500</v>
      </c>
      <c r="O10351">
        <v>2</v>
      </c>
      <c r="P10351" t="s">
        <v>13783</v>
      </c>
      <c r="Q10351" t="s">
        <v>963</v>
      </c>
      <c r="R10351" t="s">
        <v>72</v>
      </c>
      <c r="S10351" s="3">
        <v>8517744</v>
      </c>
      <c r="T10351" s="3">
        <f>Tabla1[[#This Row],[OS-Valor Unitario]]-Tabla1[[#This Row],[costo_antes_iva]]</f>
        <v>200</v>
      </c>
      <c r="U10351" s="3">
        <f>Tabla1[[#This Row],[OS-Valor Unitario]]*Tabla1[[#This Row],[OS-Cantidad]]</f>
        <v>3000</v>
      </c>
      <c r="V10351" s="3">
        <f>Tabla1[[#This Row],[costo_antes_iva]]*Tabla1[[#This Row],[OS-Cantidad]]</f>
        <v>2600</v>
      </c>
      <c r="W10351" s="3">
        <f>Tabla1[[#This Row],[Valor total OS]]-Tabla1[[#This Row],[valor total op]]</f>
        <v>400</v>
      </c>
    </row>
    <row r="10352" spans="1:23" x14ac:dyDescent="0.3">
      <c r="A10352">
        <v>4553</v>
      </c>
      <c r="B10352" t="s">
        <v>13796</v>
      </c>
      <c r="C10352" t="s">
        <v>153</v>
      </c>
      <c r="D10352" t="s">
        <v>4206</v>
      </c>
      <c r="E10352">
        <v>2</v>
      </c>
      <c r="F10352">
        <v>40951101</v>
      </c>
      <c r="G10352" t="s">
        <v>13795</v>
      </c>
      <c r="H10352" s="6">
        <v>45034</v>
      </c>
      <c r="I10352" s="3">
        <v>8500</v>
      </c>
      <c r="J10352" t="s">
        <v>23</v>
      </c>
      <c r="K10352" t="s">
        <v>13796</v>
      </c>
      <c r="L10352">
        <v>8</v>
      </c>
      <c r="M10352" t="s">
        <v>10860</v>
      </c>
      <c r="N10352" s="3">
        <v>8200</v>
      </c>
      <c r="O10352">
        <v>2</v>
      </c>
      <c r="P10352" t="s">
        <v>13783</v>
      </c>
      <c r="Q10352" t="s">
        <v>963</v>
      </c>
      <c r="R10352" t="s">
        <v>72</v>
      </c>
      <c r="S10352" s="3">
        <v>8517744</v>
      </c>
      <c r="T10352" s="3">
        <f>Tabla1[[#This Row],[OS-Valor Unitario]]-Tabla1[[#This Row],[costo_antes_iva]]</f>
        <v>-300</v>
      </c>
      <c r="U10352" s="3">
        <f>Tabla1[[#This Row],[OS-Valor Unitario]]*Tabla1[[#This Row],[OS-Cantidad]]</f>
        <v>16400</v>
      </c>
      <c r="V10352" s="3">
        <f>Tabla1[[#This Row],[costo_antes_iva]]*Tabla1[[#This Row],[OS-Cantidad]]</f>
        <v>17000</v>
      </c>
      <c r="W10352" s="3">
        <f>Tabla1[[#This Row],[Valor total OS]]-Tabla1[[#This Row],[valor total op]]</f>
        <v>-600</v>
      </c>
    </row>
    <row r="10353" spans="1:23" x14ac:dyDescent="0.3">
      <c r="A10353">
        <v>4553</v>
      </c>
      <c r="B10353" t="s">
        <v>13797</v>
      </c>
      <c r="C10353" t="s">
        <v>153</v>
      </c>
      <c r="D10353" t="s">
        <v>4206</v>
      </c>
      <c r="E10353">
        <v>2</v>
      </c>
      <c r="F10353">
        <v>40951107</v>
      </c>
      <c r="G10353" t="s">
        <v>13798</v>
      </c>
      <c r="H10353" s="6">
        <v>45034</v>
      </c>
      <c r="I10353" s="3">
        <v>1300</v>
      </c>
      <c r="J10353" t="s">
        <v>82</v>
      </c>
      <c r="K10353" t="s">
        <v>13797</v>
      </c>
      <c r="L10353">
        <v>9</v>
      </c>
      <c r="M10353" t="s">
        <v>12842</v>
      </c>
      <c r="N10353" s="3">
        <v>1500</v>
      </c>
      <c r="O10353">
        <v>1</v>
      </c>
      <c r="P10353" t="s">
        <v>13783</v>
      </c>
      <c r="Q10353" t="s">
        <v>963</v>
      </c>
      <c r="R10353" t="s">
        <v>72</v>
      </c>
      <c r="S10353" s="3">
        <v>8517744</v>
      </c>
      <c r="T10353" s="3">
        <f>Tabla1[[#This Row],[OS-Valor Unitario]]-Tabla1[[#This Row],[costo_antes_iva]]</f>
        <v>200</v>
      </c>
      <c r="U10353" s="3">
        <f>Tabla1[[#This Row],[OS-Valor Unitario]]*Tabla1[[#This Row],[OS-Cantidad]]</f>
        <v>1500</v>
      </c>
      <c r="V10353" s="3">
        <f>Tabla1[[#This Row],[costo_antes_iva]]*Tabla1[[#This Row],[OS-Cantidad]]</f>
        <v>1300</v>
      </c>
      <c r="W10353" s="3">
        <f>Tabla1[[#This Row],[Valor total OS]]-Tabla1[[#This Row],[valor total op]]</f>
        <v>200</v>
      </c>
    </row>
    <row r="10354" spans="1:23" x14ac:dyDescent="0.3">
      <c r="A10354">
        <v>4553</v>
      </c>
      <c r="B10354" t="s">
        <v>13797</v>
      </c>
      <c r="C10354" t="s">
        <v>153</v>
      </c>
      <c r="D10354" t="s">
        <v>4206</v>
      </c>
      <c r="E10354">
        <v>2</v>
      </c>
      <c r="F10354">
        <v>40951107</v>
      </c>
      <c r="G10354" t="s">
        <v>13798</v>
      </c>
      <c r="H10354" s="6">
        <v>45034</v>
      </c>
      <c r="I10354" s="3">
        <v>8500</v>
      </c>
      <c r="J10354" t="s">
        <v>23</v>
      </c>
      <c r="K10354" t="s">
        <v>13797</v>
      </c>
      <c r="L10354">
        <v>9</v>
      </c>
      <c r="M10354" t="s">
        <v>10860</v>
      </c>
      <c r="N10354" s="3">
        <v>8200</v>
      </c>
      <c r="O10354">
        <v>2</v>
      </c>
      <c r="P10354" t="s">
        <v>13783</v>
      </c>
      <c r="Q10354" t="s">
        <v>963</v>
      </c>
      <c r="R10354" t="s">
        <v>72</v>
      </c>
      <c r="S10354" s="3">
        <v>8517744</v>
      </c>
      <c r="T10354" s="3">
        <f>Tabla1[[#This Row],[OS-Valor Unitario]]-Tabla1[[#This Row],[costo_antes_iva]]</f>
        <v>-300</v>
      </c>
      <c r="U10354" s="3">
        <f>Tabla1[[#This Row],[OS-Valor Unitario]]*Tabla1[[#This Row],[OS-Cantidad]]</f>
        <v>16400</v>
      </c>
      <c r="V10354" s="3">
        <f>Tabla1[[#This Row],[costo_antes_iva]]*Tabla1[[#This Row],[OS-Cantidad]]</f>
        <v>17000</v>
      </c>
      <c r="W10354" s="3">
        <f>Tabla1[[#This Row],[Valor total OS]]-Tabla1[[#This Row],[valor total op]]</f>
        <v>-600</v>
      </c>
    </row>
    <row r="10355" spans="1:23" x14ac:dyDescent="0.3">
      <c r="A10355">
        <v>4552</v>
      </c>
      <c r="B10355" t="s">
        <v>13799</v>
      </c>
      <c r="C10355" t="s">
        <v>78</v>
      </c>
      <c r="D10355" t="s">
        <v>5629</v>
      </c>
      <c r="E10355">
        <v>54</v>
      </c>
      <c r="F10355">
        <v>40874484</v>
      </c>
      <c r="G10355" t="s">
        <v>13800</v>
      </c>
      <c r="H10355" s="6">
        <v>45033</v>
      </c>
      <c r="I10355" s="3">
        <v>2200</v>
      </c>
      <c r="J10355" t="s">
        <v>33</v>
      </c>
      <c r="K10355" t="s">
        <v>13799</v>
      </c>
      <c r="L10355">
        <v>1</v>
      </c>
      <c r="M10355" t="s">
        <v>5723</v>
      </c>
      <c r="N10355" s="3">
        <v>2200</v>
      </c>
      <c r="O10355">
        <v>54</v>
      </c>
      <c r="P10355" t="s">
        <v>13801</v>
      </c>
      <c r="Q10355" t="s">
        <v>963</v>
      </c>
      <c r="R10355" t="s">
        <v>61</v>
      </c>
      <c r="S10355" s="3">
        <v>14652214</v>
      </c>
      <c r="T10355" s="3">
        <f>Tabla1[[#This Row],[OS-Valor Unitario]]-Tabla1[[#This Row],[costo_antes_iva]]</f>
        <v>0</v>
      </c>
      <c r="U10355" s="3">
        <f>Tabla1[[#This Row],[OS-Valor Unitario]]*Tabla1[[#This Row],[OS-Cantidad]]</f>
        <v>118800</v>
      </c>
      <c r="V10355" s="3">
        <f>Tabla1[[#This Row],[costo_antes_iva]]*Tabla1[[#This Row],[OS-Cantidad]]</f>
        <v>118800</v>
      </c>
      <c r="W10355" s="3">
        <f>Tabla1[[#This Row],[Valor total OS]]-Tabla1[[#This Row],[valor total op]]</f>
        <v>0</v>
      </c>
    </row>
    <row r="10356" spans="1:23" x14ac:dyDescent="0.3">
      <c r="A10356">
        <v>4552</v>
      </c>
      <c r="B10356" t="s">
        <v>13799</v>
      </c>
      <c r="C10356" t="s">
        <v>78</v>
      </c>
      <c r="D10356" t="s">
        <v>5629</v>
      </c>
      <c r="E10356">
        <v>54</v>
      </c>
      <c r="F10356">
        <v>40874484</v>
      </c>
      <c r="G10356" t="s">
        <v>13800</v>
      </c>
      <c r="H10356" s="6">
        <v>45033</v>
      </c>
      <c r="I10356" s="3">
        <v>3000</v>
      </c>
      <c r="J10356" t="s">
        <v>23</v>
      </c>
      <c r="K10356" t="s">
        <v>13799</v>
      </c>
      <c r="L10356">
        <v>1</v>
      </c>
      <c r="M10356" t="s">
        <v>1504</v>
      </c>
      <c r="N10356" s="3">
        <v>2900</v>
      </c>
      <c r="O10356">
        <v>54</v>
      </c>
      <c r="P10356" t="s">
        <v>13801</v>
      </c>
      <c r="Q10356" t="s">
        <v>963</v>
      </c>
      <c r="R10356" t="s">
        <v>61</v>
      </c>
      <c r="S10356" s="3">
        <v>14652214</v>
      </c>
      <c r="T10356" s="3">
        <f>Tabla1[[#This Row],[OS-Valor Unitario]]-Tabla1[[#This Row],[costo_antes_iva]]</f>
        <v>-100</v>
      </c>
      <c r="U10356" s="3">
        <f>Tabla1[[#This Row],[OS-Valor Unitario]]*Tabla1[[#This Row],[OS-Cantidad]]</f>
        <v>156600</v>
      </c>
      <c r="V10356" s="3">
        <f>Tabla1[[#This Row],[costo_antes_iva]]*Tabla1[[#This Row],[OS-Cantidad]]</f>
        <v>162000</v>
      </c>
      <c r="W10356" s="3">
        <f>Tabla1[[#This Row],[Valor total OS]]-Tabla1[[#This Row],[valor total op]]</f>
        <v>-5400</v>
      </c>
    </row>
    <row r="10357" spans="1:23" x14ac:dyDescent="0.3">
      <c r="A10357">
        <v>4552</v>
      </c>
      <c r="B10357" t="s">
        <v>13802</v>
      </c>
      <c r="C10357" t="s">
        <v>66</v>
      </c>
      <c r="D10357" t="s">
        <v>5629</v>
      </c>
      <c r="E10357">
        <v>28</v>
      </c>
      <c r="F10357">
        <v>40874522</v>
      </c>
      <c r="G10357" t="s">
        <v>13803</v>
      </c>
      <c r="H10357" s="6">
        <v>45033</v>
      </c>
      <c r="I10357" s="3">
        <v>9500</v>
      </c>
      <c r="J10357" t="s">
        <v>23</v>
      </c>
      <c r="K10357" t="s">
        <v>13802</v>
      </c>
      <c r="L10357">
        <v>2</v>
      </c>
      <c r="M10357" t="s">
        <v>13499</v>
      </c>
      <c r="N10357" s="3">
        <v>13000</v>
      </c>
      <c r="O10357">
        <v>28</v>
      </c>
      <c r="P10357" t="s">
        <v>13801</v>
      </c>
      <c r="Q10357" t="s">
        <v>963</v>
      </c>
      <c r="R10357" t="s">
        <v>72</v>
      </c>
      <c r="S10357" s="3">
        <v>14652214</v>
      </c>
      <c r="T10357" s="3">
        <f>Tabla1[[#This Row],[OS-Valor Unitario]]-Tabla1[[#This Row],[costo_antes_iva]]</f>
        <v>3500</v>
      </c>
      <c r="U10357" s="3">
        <f>Tabla1[[#This Row],[OS-Valor Unitario]]*Tabla1[[#This Row],[OS-Cantidad]]</f>
        <v>364000</v>
      </c>
      <c r="V10357" s="3">
        <f>Tabla1[[#This Row],[costo_antes_iva]]*Tabla1[[#This Row],[OS-Cantidad]]</f>
        <v>266000</v>
      </c>
      <c r="W10357" s="3">
        <f>Tabla1[[#This Row],[Valor total OS]]-Tabla1[[#This Row],[valor total op]]</f>
        <v>98000</v>
      </c>
    </row>
    <row r="10358" spans="1:23" x14ac:dyDescent="0.3">
      <c r="A10358">
        <v>4552</v>
      </c>
      <c r="B10358" t="s">
        <v>13802</v>
      </c>
      <c r="C10358" t="s">
        <v>3191</v>
      </c>
      <c r="D10358" t="s">
        <v>5629</v>
      </c>
      <c r="E10358">
        <v>37</v>
      </c>
      <c r="F10358">
        <v>40874512</v>
      </c>
      <c r="G10358" t="s">
        <v>13803</v>
      </c>
      <c r="H10358" s="6">
        <v>45033</v>
      </c>
      <c r="I10358" s="3">
        <v>12000</v>
      </c>
      <c r="J10358" t="s">
        <v>23</v>
      </c>
      <c r="K10358" t="s">
        <v>13802</v>
      </c>
      <c r="L10358">
        <v>2</v>
      </c>
      <c r="M10358" t="s">
        <v>13499</v>
      </c>
      <c r="N10358" s="3">
        <v>13000</v>
      </c>
      <c r="O10358">
        <v>28</v>
      </c>
      <c r="P10358" t="s">
        <v>13801</v>
      </c>
      <c r="Q10358" t="s">
        <v>963</v>
      </c>
      <c r="R10358" t="s">
        <v>293</v>
      </c>
      <c r="S10358" s="3">
        <v>14652214</v>
      </c>
      <c r="T10358" s="3">
        <f>Tabla1[[#This Row],[OS-Valor Unitario]]-Tabla1[[#This Row],[costo_antes_iva]]</f>
        <v>1000</v>
      </c>
      <c r="U10358" s="3">
        <f>Tabla1[[#This Row],[OS-Valor Unitario]]*Tabla1[[#This Row],[OS-Cantidad]]</f>
        <v>364000</v>
      </c>
      <c r="V10358" s="3">
        <f>Tabla1[[#This Row],[costo_antes_iva]]*Tabla1[[#This Row],[OS-Cantidad]]</f>
        <v>336000</v>
      </c>
      <c r="W10358" s="3">
        <f>Tabla1[[#This Row],[Valor total OS]]-Tabla1[[#This Row],[valor total op]]</f>
        <v>28000</v>
      </c>
    </row>
    <row r="10359" spans="1:23" x14ac:dyDescent="0.3">
      <c r="A10359">
        <v>4552</v>
      </c>
      <c r="B10359" t="s">
        <v>13804</v>
      </c>
      <c r="C10359" t="s">
        <v>78</v>
      </c>
      <c r="D10359" t="s">
        <v>5629</v>
      </c>
      <c r="E10359">
        <v>104</v>
      </c>
      <c r="F10359">
        <v>40874490</v>
      </c>
      <c r="G10359" t="s">
        <v>13805</v>
      </c>
      <c r="H10359" s="6">
        <v>45033</v>
      </c>
      <c r="I10359" s="3">
        <v>2200</v>
      </c>
      <c r="J10359" t="s">
        <v>33</v>
      </c>
      <c r="K10359" t="s">
        <v>13804</v>
      </c>
      <c r="L10359">
        <v>3</v>
      </c>
      <c r="M10359" t="s">
        <v>5723</v>
      </c>
      <c r="N10359" s="3">
        <v>2200</v>
      </c>
      <c r="O10359">
        <v>104</v>
      </c>
      <c r="P10359" t="s">
        <v>13801</v>
      </c>
      <c r="Q10359" t="s">
        <v>963</v>
      </c>
      <c r="R10359" t="s">
        <v>61</v>
      </c>
      <c r="S10359" s="3">
        <v>14652214</v>
      </c>
      <c r="T10359" s="3">
        <f>Tabla1[[#This Row],[OS-Valor Unitario]]-Tabla1[[#This Row],[costo_antes_iva]]</f>
        <v>0</v>
      </c>
      <c r="U10359" s="3">
        <f>Tabla1[[#This Row],[OS-Valor Unitario]]*Tabla1[[#This Row],[OS-Cantidad]]</f>
        <v>228800</v>
      </c>
      <c r="V10359" s="3">
        <f>Tabla1[[#This Row],[costo_antes_iva]]*Tabla1[[#This Row],[OS-Cantidad]]</f>
        <v>228800</v>
      </c>
      <c r="W10359" s="3">
        <f>Tabla1[[#This Row],[Valor total OS]]-Tabla1[[#This Row],[valor total op]]</f>
        <v>0</v>
      </c>
    </row>
    <row r="10360" spans="1:23" x14ac:dyDescent="0.3">
      <c r="A10360">
        <v>4552</v>
      </c>
      <c r="B10360" t="s">
        <v>13804</v>
      </c>
      <c r="C10360" t="s">
        <v>78</v>
      </c>
      <c r="D10360" t="s">
        <v>5629</v>
      </c>
      <c r="E10360">
        <v>104</v>
      </c>
      <c r="F10360">
        <v>40874490</v>
      </c>
      <c r="G10360" t="s">
        <v>13805</v>
      </c>
      <c r="H10360" s="6">
        <v>45033</v>
      </c>
      <c r="I10360" s="3">
        <v>3000</v>
      </c>
      <c r="J10360" t="s">
        <v>23</v>
      </c>
      <c r="K10360" t="s">
        <v>13804</v>
      </c>
      <c r="L10360">
        <v>3</v>
      </c>
      <c r="M10360" t="s">
        <v>1504</v>
      </c>
      <c r="N10360" s="3">
        <v>2900</v>
      </c>
      <c r="O10360">
        <v>104</v>
      </c>
      <c r="P10360" t="s">
        <v>13801</v>
      </c>
      <c r="Q10360" t="s">
        <v>963</v>
      </c>
      <c r="R10360" t="s">
        <v>61</v>
      </c>
      <c r="S10360" s="3">
        <v>14652214</v>
      </c>
      <c r="T10360" s="3">
        <f>Tabla1[[#This Row],[OS-Valor Unitario]]-Tabla1[[#This Row],[costo_antes_iva]]</f>
        <v>-100</v>
      </c>
      <c r="U10360" s="3">
        <f>Tabla1[[#This Row],[OS-Valor Unitario]]*Tabla1[[#This Row],[OS-Cantidad]]</f>
        <v>301600</v>
      </c>
      <c r="V10360" s="3">
        <f>Tabla1[[#This Row],[costo_antes_iva]]*Tabla1[[#This Row],[OS-Cantidad]]</f>
        <v>312000</v>
      </c>
      <c r="W10360" s="3">
        <f>Tabla1[[#This Row],[Valor total OS]]-Tabla1[[#This Row],[valor total op]]</f>
        <v>-10400</v>
      </c>
    </row>
    <row r="10361" spans="1:23" x14ac:dyDescent="0.3">
      <c r="A10361">
        <v>4552</v>
      </c>
      <c r="B10361" t="s">
        <v>13806</v>
      </c>
      <c r="C10361" t="s">
        <v>91</v>
      </c>
      <c r="D10361" t="s">
        <v>5629</v>
      </c>
      <c r="E10361">
        <v>37</v>
      </c>
      <c r="F10361">
        <v>40874496</v>
      </c>
      <c r="G10361" t="s">
        <v>13807</v>
      </c>
      <c r="H10361" s="6">
        <v>45033</v>
      </c>
      <c r="I10361" s="3">
        <v>3400</v>
      </c>
      <c r="J10361" t="s">
        <v>82</v>
      </c>
      <c r="K10361" t="s">
        <v>13806</v>
      </c>
      <c r="L10361">
        <v>4</v>
      </c>
      <c r="M10361" t="s">
        <v>12842</v>
      </c>
      <c r="N10361" s="3">
        <v>3400</v>
      </c>
      <c r="O10361">
        <v>38</v>
      </c>
      <c r="P10361" t="s">
        <v>13801</v>
      </c>
      <c r="Q10361" t="s">
        <v>963</v>
      </c>
      <c r="R10361" t="s">
        <v>92</v>
      </c>
      <c r="S10361" s="3">
        <v>14652214</v>
      </c>
      <c r="T10361" s="3">
        <f>Tabla1[[#This Row],[OS-Valor Unitario]]-Tabla1[[#This Row],[costo_antes_iva]]</f>
        <v>0</v>
      </c>
      <c r="U10361" s="3">
        <f>Tabla1[[#This Row],[OS-Valor Unitario]]*Tabla1[[#This Row],[OS-Cantidad]]</f>
        <v>129200</v>
      </c>
      <c r="V10361" s="3">
        <f>Tabla1[[#This Row],[costo_antes_iva]]*Tabla1[[#This Row],[OS-Cantidad]]</f>
        <v>129200</v>
      </c>
      <c r="W10361" s="3">
        <f>Tabla1[[#This Row],[Valor total OS]]-Tabla1[[#This Row],[valor total op]]</f>
        <v>0</v>
      </c>
    </row>
    <row r="10362" spans="1:23" x14ac:dyDescent="0.3">
      <c r="A10362">
        <v>4552</v>
      </c>
      <c r="B10362" t="s">
        <v>13806</v>
      </c>
      <c r="C10362" t="s">
        <v>91</v>
      </c>
      <c r="D10362" t="s">
        <v>5629</v>
      </c>
      <c r="E10362">
        <v>37</v>
      </c>
      <c r="F10362">
        <v>40874496</v>
      </c>
      <c r="G10362" t="s">
        <v>13807</v>
      </c>
      <c r="H10362" s="6">
        <v>45033</v>
      </c>
      <c r="I10362" s="3">
        <v>15000</v>
      </c>
      <c r="J10362" t="s">
        <v>23</v>
      </c>
      <c r="K10362" t="s">
        <v>13806</v>
      </c>
      <c r="L10362">
        <v>4</v>
      </c>
      <c r="M10362" t="s">
        <v>242</v>
      </c>
      <c r="N10362" s="3">
        <v>15000</v>
      </c>
      <c r="O10362">
        <v>37</v>
      </c>
      <c r="P10362" t="s">
        <v>13801</v>
      </c>
      <c r="Q10362" t="s">
        <v>963</v>
      </c>
      <c r="R10362" t="s">
        <v>92</v>
      </c>
      <c r="S10362" s="3">
        <v>14652214</v>
      </c>
      <c r="T10362" s="3">
        <f>Tabla1[[#This Row],[OS-Valor Unitario]]-Tabla1[[#This Row],[costo_antes_iva]]</f>
        <v>0</v>
      </c>
      <c r="U10362" s="3">
        <f>Tabla1[[#This Row],[OS-Valor Unitario]]*Tabla1[[#This Row],[OS-Cantidad]]</f>
        <v>555000</v>
      </c>
      <c r="V10362" s="3">
        <f>Tabla1[[#This Row],[costo_antes_iva]]*Tabla1[[#This Row],[OS-Cantidad]]</f>
        <v>555000</v>
      </c>
      <c r="W10362" s="3">
        <f>Tabla1[[#This Row],[Valor total OS]]-Tabla1[[#This Row],[valor total op]]</f>
        <v>0</v>
      </c>
    </row>
    <row r="10363" spans="1:23" x14ac:dyDescent="0.3">
      <c r="A10363">
        <v>4552</v>
      </c>
      <c r="B10363" t="s">
        <v>13808</v>
      </c>
      <c r="C10363" t="s">
        <v>776</v>
      </c>
      <c r="D10363" t="s">
        <v>5629</v>
      </c>
      <c r="E10363">
        <v>60</v>
      </c>
      <c r="F10363">
        <v>40874504</v>
      </c>
      <c r="G10363" t="s">
        <v>13809</v>
      </c>
      <c r="H10363" s="6">
        <v>45033</v>
      </c>
      <c r="I10363" s="3">
        <v>3400</v>
      </c>
      <c r="J10363" t="s">
        <v>82</v>
      </c>
      <c r="K10363" t="s">
        <v>13808</v>
      </c>
      <c r="L10363">
        <v>5</v>
      </c>
      <c r="M10363" t="s">
        <v>12842</v>
      </c>
      <c r="N10363" s="3">
        <v>3400</v>
      </c>
      <c r="O10363">
        <v>30</v>
      </c>
      <c r="P10363" t="s">
        <v>13801</v>
      </c>
      <c r="Q10363" t="s">
        <v>963</v>
      </c>
      <c r="R10363" t="s">
        <v>293</v>
      </c>
      <c r="S10363" s="3">
        <v>14652214</v>
      </c>
      <c r="T10363" s="3">
        <f>Tabla1[[#This Row],[OS-Valor Unitario]]-Tabla1[[#This Row],[costo_antes_iva]]</f>
        <v>0</v>
      </c>
      <c r="U10363" s="3">
        <f>Tabla1[[#This Row],[OS-Valor Unitario]]*Tabla1[[#This Row],[OS-Cantidad]]</f>
        <v>102000</v>
      </c>
      <c r="V10363" s="3">
        <f>Tabla1[[#This Row],[costo_antes_iva]]*Tabla1[[#This Row],[OS-Cantidad]]</f>
        <v>102000</v>
      </c>
      <c r="W10363" s="3">
        <f>Tabla1[[#This Row],[Valor total OS]]-Tabla1[[#This Row],[valor total op]]</f>
        <v>0</v>
      </c>
    </row>
    <row r="10364" spans="1:23" x14ac:dyDescent="0.3">
      <c r="A10364">
        <v>4552</v>
      </c>
      <c r="B10364" t="s">
        <v>13808</v>
      </c>
      <c r="C10364" t="s">
        <v>776</v>
      </c>
      <c r="D10364" t="s">
        <v>5629</v>
      </c>
      <c r="E10364">
        <v>60</v>
      </c>
      <c r="F10364">
        <v>40874504</v>
      </c>
      <c r="G10364" t="s">
        <v>13809</v>
      </c>
      <c r="H10364" s="6">
        <v>45033</v>
      </c>
      <c r="I10364" s="3">
        <v>12000</v>
      </c>
      <c r="J10364" t="s">
        <v>23</v>
      </c>
      <c r="K10364" t="s">
        <v>13808</v>
      </c>
      <c r="L10364">
        <v>5</v>
      </c>
      <c r="M10364" t="s">
        <v>242</v>
      </c>
      <c r="N10364" s="3">
        <v>12000</v>
      </c>
      <c r="O10364">
        <v>31</v>
      </c>
      <c r="P10364" t="s">
        <v>13801</v>
      </c>
      <c r="Q10364" t="s">
        <v>963</v>
      </c>
      <c r="R10364" t="s">
        <v>293</v>
      </c>
      <c r="S10364" s="3">
        <v>14652214</v>
      </c>
      <c r="T10364" s="3">
        <f>Tabla1[[#This Row],[OS-Valor Unitario]]-Tabla1[[#This Row],[costo_antes_iva]]</f>
        <v>0</v>
      </c>
      <c r="U10364" s="3">
        <f>Tabla1[[#This Row],[OS-Valor Unitario]]*Tabla1[[#This Row],[OS-Cantidad]]</f>
        <v>372000</v>
      </c>
      <c r="V10364" s="3">
        <f>Tabla1[[#This Row],[costo_antes_iva]]*Tabla1[[#This Row],[OS-Cantidad]]</f>
        <v>372000</v>
      </c>
      <c r="W10364" s="3">
        <f>Tabla1[[#This Row],[Valor total OS]]-Tabla1[[#This Row],[valor total op]]</f>
        <v>0</v>
      </c>
    </row>
    <row r="10365" spans="1:23" x14ac:dyDescent="0.3">
      <c r="A10365">
        <v>4552</v>
      </c>
      <c r="B10365" t="s">
        <v>13810</v>
      </c>
      <c r="C10365" t="s">
        <v>66</v>
      </c>
      <c r="D10365" t="s">
        <v>5629</v>
      </c>
      <c r="E10365">
        <v>28</v>
      </c>
      <c r="F10365">
        <v>40874522</v>
      </c>
      <c r="G10365" t="s">
        <v>13803</v>
      </c>
      <c r="H10365" s="6">
        <v>45033</v>
      </c>
      <c r="I10365" s="3">
        <v>1400</v>
      </c>
      <c r="J10365" t="s">
        <v>82</v>
      </c>
      <c r="K10365" t="s">
        <v>13810</v>
      </c>
      <c r="L10365">
        <v>6</v>
      </c>
      <c r="M10365" t="s">
        <v>12842</v>
      </c>
      <c r="N10365" s="3">
        <v>3400</v>
      </c>
      <c r="O10365">
        <v>37</v>
      </c>
      <c r="P10365" t="s">
        <v>13801</v>
      </c>
      <c r="Q10365" t="s">
        <v>963</v>
      </c>
      <c r="R10365" t="s">
        <v>72</v>
      </c>
      <c r="S10365" s="3">
        <v>14652214</v>
      </c>
      <c r="T10365" s="3">
        <f>Tabla1[[#This Row],[OS-Valor Unitario]]-Tabla1[[#This Row],[costo_antes_iva]]</f>
        <v>2000</v>
      </c>
      <c r="U10365" s="3">
        <f>Tabla1[[#This Row],[OS-Valor Unitario]]*Tabla1[[#This Row],[OS-Cantidad]]</f>
        <v>125800</v>
      </c>
      <c r="V10365" s="3">
        <f>Tabla1[[#This Row],[costo_antes_iva]]*Tabla1[[#This Row],[OS-Cantidad]]</f>
        <v>51800</v>
      </c>
      <c r="W10365" s="3">
        <f>Tabla1[[#This Row],[Valor total OS]]-Tabla1[[#This Row],[valor total op]]</f>
        <v>74000</v>
      </c>
    </row>
    <row r="10366" spans="1:23" x14ac:dyDescent="0.3">
      <c r="A10366">
        <v>4552</v>
      </c>
      <c r="B10366" t="s">
        <v>13810</v>
      </c>
      <c r="C10366" t="s">
        <v>66</v>
      </c>
      <c r="D10366" t="s">
        <v>5629</v>
      </c>
      <c r="E10366">
        <v>28</v>
      </c>
      <c r="F10366">
        <v>40874522</v>
      </c>
      <c r="G10366" t="s">
        <v>13803</v>
      </c>
      <c r="H10366" s="6">
        <v>45033</v>
      </c>
      <c r="I10366" s="3">
        <v>9500</v>
      </c>
      <c r="J10366" t="s">
        <v>23</v>
      </c>
      <c r="K10366" t="s">
        <v>13810</v>
      </c>
      <c r="L10366">
        <v>6</v>
      </c>
      <c r="M10366" t="s">
        <v>5600</v>
      </c>
      <c r="N10366" s="3">
        <v>12000</v>
      </c>
      <c r="O10366">
        <v>38</v>
      </c>
      <c r="P10366" t="s">
        <v>13801</v>
      </c>
      <c r="Q10366" t="s">
        <v>963</v>
      </c>
      <c r="R10366" t="s">
        <v>72</v>
      </c>
      <c r="S10366" s="3">
        <v>14652214</v>
      </c>
      <c r="T10366" s="3">
        <f>Tabla1[[#This Row],[OS-Valor Unitario]]-Tabla1[[#This Row],[costo_antes_iva]]</f>
        <v>2500</v>
      </c>
      <c r="U10366" s="3">
        <f>Tabla1[[#This Row],[OS-Valor Unitario]]*Tabla1[[#This Row],[OS-Cantidad]]</f>
        <v>456000</v>
      </c>
      <c r="V10366" s="3">
        <f>Tabla1[[#This Row],[costo_antes_iva]]*Tabla1[[#This Row],[OS-Cantidad]]</f>
        <v>361000</v>
      </c>
      <c r="W10366" s="3">
        <f>Tabla1[[#This Row],[Valor total OS]]-Tabla1[[#This Row],[valor total op]]</f>
        <v>95000</v>
      </c>
    </row>
    <row r="10367" spans="1:23" x14ac:dyDescent="0.3">
      <c r="A10367">
        <v>4552</v>
      </c>
      <c r="B10367" t="s">
        <v>13810</v>
      </c>
      <c r="C10367" t="s">
        <v>3191</v>
      </c>
      <c r="D10367" t="s">
        <v>5629</v>
      </c>
      <c r="E10367">
        <v>37</v>
      </c>
      <c r="F10367">
        <v>40874512</v>
      </c>
      <c r="G10367" t="s">
        <v>13803</v>
      </c>
      <c r="H10367" s="6">
        <v>45033</v>
      </c>
      <c r="I10367" s="3">
        <v>3400</v>
      </c>
      <c r="J10367" t="s">
        <v>82</v>
      </c>
      <c r="K10367" t="s">
        <v>13810</v>
      </c>
      <c r="L10367">
        <v>6</v>
      </c>
      <c r="M10367" t="s">
        <v>12842</v>
      </c>
      <c r="N10367" s="3">
        <v>3400</v>
      </c>
      <c r="O10367">
        <v>37</v>
      </c>
      <c r="P10367" t="s">
        <v>13801</v>
      </c>
      <c r="Q10367" t="s">
        <v>963</v>
      </c>
      <c r="R10367" t="s">
        <v>293</v>
      </c>
      <c r="S10367" s="3">
        <v>14652214</v>
      </c>
      <c r="T10367" s="3">
        <f>Tabla1[[#This Row],[OS-Valor Unitario]]-Tabla1[[#This Row],[costo_antes_iva]]</f>
        <v>0</v>
      </c>
      <c r="U10367" s="3">
        <f>Tabla1[[#This Row],[OS-Valor Unitario]]*Tabla1[[#This Row],[OS-Cantidad]]</f>
        <v>125800</v>
      </c>
      <c r="V10367" s="3">
        <f>Tabla1[[#This Row],[costo_antes_iva]]*Tabla1[[#This Row],[OS-Cantidad]]</f>
        <v>125800</v>
      </c>
      <c r="W10367" s="3">
        <f>Tabla1[[#This Row],[Valor total OS]]-Tabla1[[#This Row],[valor total op]]</f>
        <v>0</v>
      </c>
    </row>
    <row r="10368" spans="1:23" x14ac:dyDescent="0.3">
      <c r="A10368">
        <v>4552</v>
      </c>
      <c r="B10368" t="s">
        <v>13810</v>
      </c>
      <c r="C10368" t="s">
        <v>3191</v>
      </c>
      <c r="D10368" t="s">
        <v>5629</v>
      </c>
      <c r="E10368">
        <v>37</v>
      </c>
      <c r="F10368">
        <v>40874512</v>
      </c>
      <c r="G10368" t="s">
        <v>13803</v>
      </c>
      <c r="H10368" s="6">
        <v>45033</v>
      </c>
      <c r="I10368" s="3">
        <v>12000</v>
      </c>
      <c r="J10368" t="s">
        <v>23</v>
      </c>
      <c r="K10368" t="s">
        <v>13810</v>
      </c>
      <c r="L10368">
        <v>6</v>
      </c>
      <c r="M10368" t="s">
        <v>5600</v>
      </c>
      <c r="N10368" s="3">
        <v>12000</v>
      </c>
      <c r="O10368">
        <v>38</v>
      </c>
      <c r="P10368" t="s">
        <v>13801</v>
      </c>
      <c r="Q10368" t="s">
        <v>963</v>
      </c>
      <c r="R10368" t="s">
        <v>293</v>
      </c>
      <c r="S10368" s="3">
        <v>14652214</v>
      </c>
      <c r="T10368" s="3">
        <f>Tabla1[[#This Row],[OS-Valor Unitario]]-Tabla1[[#This Row],[costo_antes_iva]]</f>
        <v>0</v>
      </c>
      <c r="U10368" s="3">
        <f>Tabla1[[#This Row],[OS-Valor Unitario]]*Tabla1[[#This Row],[OS-Cantidad]]</f>
        <v>456000</v>
      </c>
      <c r="V10368" s="3">
        <f>Tabla1[[#This Row],[costo_antes_iva]]*Tabla1[[#This Row],[OS-Cantidad]]</f>
        <v>456000</v>
      </c>
      <c r="W10368" s="3">
        <f>Tabla1[[#This Row],[Valor total OS]]-Tabla1[[#This Row],[valor total op]]</f>
        <v>0</v>
      </c>
    </row>
    <row r="10369" spans="1:23" x14ac:dyDescent="0.3">
      <c r="A10369">
        <v>4551</v>
      </c>
      <c r="B10369" t="s">
        <v>13811</v>
      </c>
      <c r="C10369" t="s">
        <v>193</v>
      </c>
      <c r="D10369" t="s">
        <v>116</v>
      </c>
      <c r="E10369">
        <v>18</v>
      </c>
      <c r="F10369">
        <v>40971405</v>
      </c>
      <c r="G10369" t="s">
        <v>13812</v>
      </c>
      <c r="H10369" s="6">
        <v>45035</v>
      </c>
      <c r="I10369" s="3">
        <v>1000</v>
      </c>
      <c r="J10369" t="s">
        <v>82</v>
      </c>
      <c r="K10369" t="s">
        <v>13811</v>
      </c>
      <c r="L10369">
        <v>1</v>
      </c>
      <c r="M10369" t="s">
        <v>3213</v>
      </c>
      <c r="N10369" s="3">
        <v>1000</v>
      </c>
      <c r="O10369">
        <v>18</v>
      </c>
      <c r="P10369" t="s">
        <v>13813</v>
      </c>
      <c r="Q10369" t="s">
        <v>10544</v>
      </c>
      <c r="R10369" t="s">
        <v>199</v>
      </c>
      <c r="S10369" s="3">
        <v>1961600</v>
      </c>
      <c r="T10369" s="3">
        <f>Tabla1[[#This Row],[OS-Valor Unitario]]-Tabla1[[#This Row],[costo_antes_iva]]</f>
        <v>0</v>
      </c>
      <c r="U10369" s="3">
        <f>Tabla1[[#This Row],[OS-Valor Unitario]]*Tabla1[[#This Row],[OS-Cantidad]]</f>
        <v>18000</v>
      </c>
      <c r="V10369" s="3">
        <f>Tabla1[[#This Row],[costo_antes_iva]]*Tabla1[[#This Row],[OS-Cantidad]]</f>
        <v>18000</v>
      </c>
      <c r="W10369" s="3">
        <f>Tabla1[[#This Row],[Valor total OS]]-Tabla1[[#This Row],[valor total op]]</f>
        <v>0</v>
      </c>
    </row>
    <row r="10370" spans="1:23" x14ac:dyDescent="0.3">
      <c r="A10370">
        <v>4551</v>
      </c>
      <c r="B10370" t="s">
        <v>13811</v>
      </c>
      <c r="C10370" t="s">
        <v>193</v>
      </c>
      <c r="D10370" t="s">
        <v>116</v>
      </c>
      <c r="E10370">
        <v>18</v>
      </c>
      <c r="F10370">
        <v>40971405</v>
      </c>
      <c r="G10370" t="s">
        <v>13812</v>
      </c>
      <c r="H10370" s="6">
        <v>45035</v>
      </c>
      <c r="I10370" s="3">
        <v>900</v>
      </c>
      <c r="J10370" t="s">
        <v>82</v>
      </c>
      <c r="K10370" t="s">
        <v>13811</v>
      </c>
      <c r="L10370">
        <v>1</v>
      </c>
      <c r="M10370" t="s">
        <v>3213</v>
      </c>
      <c r="N10370" s="3">
        <v>1000</v>
      </c>
      <c r="O10370">
        <v>18</v>
      </c>
      <c r="P10370" t="s">
        <v>13813</v>
      </c>
      <c r="Q10370" t="s">
        <v>10544</v>
      </c>
      <c r="R10370" t="s">
        <v>199</v>
      </c>
      <c r="S10370" s="3">
        <v>1961600</v>
      </c>
      <c r="T10370" s="3">
        <f>Tabla1[[#This Row],[OS-Valor Unitario]]-Tabla1[[#This Row],[costo_antes_iva]]</f>
        <v>100</v>
      </c>
      <c r="U10370" s="3">
        <f>Tabla1[[#This Row],[OS-Valor Unitario]]*Tabla1[[#This Row],[OS-Cantidad]]</f>
        <v>18000</v>
      </c>
      <c r="V10370" s="3">
        <f>Tabla1[[#This Row],[costo_antes_iva]]*Tabla1[[#This Row],[OS-Cantidad]]</f>
        <v>16200</v>
      </c>
      <c r="W10370" s="3">
        <f>Tabla1[[#This Row],[Valor total OS]]-Tabla1[[#This Row],[valor total op]]</f>
        <v>1800</v>
      </c>
    </row>
    <row r="10371" spans="1:23" x14ac:dyDescent="0.3">
      <c r="A10371">
        <v>4551</v>
      </c>
      <c r="B10371" t="s">
        <v>13811</v>
      </c>
      <c r="C10371" t="s">
        <v>193</v>
      </c>
      <c r="D10371" t="s">
        <v>116</v>
      </c>
      <c r="E10371">
        <v>18</v>
      </c>
      <c r="F10371">
        <v>40971405</v>
      </c>
      <c r="G10371" t="s">
        <v>13812</v>
      </c>
      <c r="H10371" s="6">
        <v>45035</v>
      </c>
      <c r="I10371" s="3">
        <v>1100</v>
      </c>
      <c r="J10371" t="s">
        <v>82</v>
      </c>
      <c r="K10371" t="s">
        <v>13811</v>
      </c>
      <c r="L10371">
        <v>1</v>
      </c>
      <c r="M10371" t="s">
        <v>3213</v>
      </c>
      <c r="N10371" s="3">
        <v>1000</v>
      </c>
      <c r="O10371">
        <v>18</v>
      </c>
      <c r="P10371" t="s">
        <v>13813</v>
      </c>
      <c r="Q10371" t="s">
        <v>10544</v>
      </c>
      <c r="R10371" t="s">
        <v>199</v>
      </c>
      <c r="S10371" s="3">
        <v>1961600</v>
      </c>
      <c r="T10371" s="3">
        <f>Tabla1[[#This Row],[OS-Valor Unitario]]-Tabla1[[#This Row],[costo_antes_iva]]</f>
        <v>-100</v>
      </c>
      <c r="U10371" s="3">
        <f>Tabla1[[#This Row],[OS-Valor Unitario]]*Tabla1[[#This Row],[OS-Cantidad]]</f>
        <v>18000</v>
      </c>
      <c r="V10371" s="3">
        <f>Tabla1[[#This Row],[costo_antes_iva]]*Tabla1[[#This Row],[OS-Cantidad]]</f>
        <v>19800</v>
      </c>
      <c r="W10371" s="3">
        <f>Tabla1[[#This Row],[Valor total OS]]-Tabla1[[#This Row],[valor total op]]</f>
        <v>-1800</v>
      </c>
    </row>
    <row r="10372" spans="1:23" x14ac:dyDescent="0.3">
      <c r="A10372">
        <v>4551</v>
      </c>
      <c r="B10372" t="s">
        <v>13811</v>
      </c>
      <c r="C10372" t="s">
        <v>193</v>
      </c>
      <c r="D10372" t="s">
        <v>116</v>
      </c>
      <c r="E10372">
        <v>18</v>
      </c>
      <c r="F10372">
        <v>40971405</v>
      </c>
      <c r="G10372" t="s">
        <v>13812</v>
      </c>
      <c r="H10372" s="6">
        <v>45035</v>
      </c>
      <c r="I10372" s="3">
        <v>4900</v>
      </c>
      <c r="J10372" t="s">
        <v>1309</v>
      </c>
      <c r="K10372" t="s">
        <v>13811</v>
      </c>
      <c r="L10372">
        <v>1</v>
      </c>
      <c r="M10372" t="s">
        <v>303</v>
      </c>
      <c r="N10372" s="3">
        <v>5200</v>
      </c>
      <c r="O10372">
        <v>18</v>
      </c>
      <c r="P10372" t="s">
        <v>13813</v>
      </c>
      <c r="Q10372" t="s">
        <v>10544</v>
      </c>
      <c r="R10372" t="s">
        <v>199</v>
      </c>
      <c r="S10372" s="3">
        <v>1961600</v>
      </c>
      <c r="T10372" s="3">
        <f>Tabla1[[#This Row],[OS-Valor Unitario]]-Tabla1[[#This Row],[costo_antes_iva]]</f>
        <v>300</v>
      </c>
      <c r="U10372" s="3">
        <f>Tabla1[[#This Row],[OS-Valor Unitario]]*Tabla1[[#This Row],[OS-Cantidad]]</f>
        <v>93600</v>
      </c>
      <c r="V10372" s="3">
        <f>Tabla1[[#This Row],[costo_antes_iva]]*Tabla1[[#This Row],[OS-Cantidad]]</f>
        <v>88200</v>
      </c>
      <c r="W10372" s="3">
        <f>Tabla1[[#This Row],[Valor total OS]]-Tabla1[[#This Row],[valor total op]]</f>
        <v>5400</v>
      </c>
    </row>
    <row r="10373" spans="1:23" x14ac:dyDescent="0.3">
      <c r="A10373">
        <v>4551</v>
      </c>
      <c r="B10373" t="s">
        <v>13814</v>
      </c>
      <c r="C10373" t="s">
        <v>696</v>
      </c>
      <c r="D10373" t="s">
        <v>116</v>
      </c>
      <c r="E10373">
        <v>36</v>
      </c>
      <c r="F10373">
        <v>40971411</v>
      </c>
      <c r="G10373" t="s">
        <v>13815</v>
      </c>
      <c r="H10373" s="6">
        <v>45035</v>
      </c>
      <c r="I10373" s="3">
        <v>1000</v>
      </c>
      <c r="J10373" t="s">
        <v>33</v>
      </c>
      <c r="K10373" t="s">
        <v>13814</v>
      </c>
      <c r="L10373">
        <v>2</v>
      </c>
      <c r="M10373" t="s">
        <v>35</v>
      </c>
      <c r="N10373" s="3">
        <v>1100</v>
      </c>
      <c r="O10373">
        <v>90</v>
      </c>
      <c r="P10373" t="s">
        <v>13813</v>
      </c>
      <c r="Q10373" t="s">
        <v>10544</v>
      </c>
      <c r="R10373" t="s">
        <v>389</v>
      </c>
      <c r="S10373" s="3">
        <v>1961600</v>
      </c>
      <c r="T10373" s="3">
        <f>Tabla1[[#This Row],[OS-Valor Unitario]]-Tabla1[[#This Row],[costo_antes_iva]]</f>
        <v>100</v>
      </c>
      <c r="U10373" s="3">
        <f>Tabla1[[#This Row],[OS-Valor Unitario]]*Tabla1[[#This Row],[OS-Cantidad]]</f>
        <v>99000</v>
      </c>
      <c r="V10373" s="3">
        <f>Tabla1[[#This Row],[costo_antes_iva]]*Tabla1[[#This Row],[OS-Cantidad]]</f>
        <v>90000</v>
      </c>
      <c r="W10373" s="3">
        <f>Tabla1[[#This Row],[Valor total OS]]-Tabla1[[#This Row],[valor total op]]</f>
        <v>9000</v>
      </c>
    </row>
    <row r="10374" spans="1:23" x14ac:dyDescent="0.3">
      <c r="A10374">
        <v>4551</v>
      </c>
      <c r="B10374" t="s">
        <v>13814</v>
      </c>
      <c r="C10374" t="s">
        <v>696</v>
      </c>
      <c r="D10374" t="s">
        <v>116</v>
      </c>
      <c r="E10374">
        <v>36</v>
      </c>
      <c r="F10374">
        <v>40971411</v>
      </c>
      <c r="G10374" t="s">
        <v>13815</v>
      </c>
      <c r="H10374" s="6">
        <v>45035</v>
      </c>
      <c r="I10374" s="3">
        <v>800</v>
      </c>
      <c r="J10374" t="s">
        <v>33</v>
      </c>
      <c r="K10374" t="s">
        <v>13814</v>
      </c>
      <c r="L10374">
        <v>2</v>
      </c>
      <c r="M10374" t="s">
        <v>35</v>
      </c>
      <c r="N10374" s="3">
        <v>1100</v>
      </c>
      <c r="O10374">
        <v>90</v>
      </c>
      <c r="P10374" t="s">
        <v>13813</v>
      </c>
      <c r="Q10374" t="s">
        <v>10544</v>
      </c>
      <c r="R10374" t="s">
        <v>389</v>
      </c>
      <c r="S10374" s="3">
        <v>1961600</v>
      </c>
      <c r="T10374" s="3">
        <f>Tabla1[[#This Row],[OS-Valor Unitario]]-Tabla1[[#This Row],[costo_antes_iva]]</f>
        <v>300</v>
      </c>
      <c r="U10374" s="3">
        <f>Tabla1[[#This Row],[OS-Valor Unitario]]*Tabla1[[#This Row],[OS-Cantidad]]</f>
        <v>99000</v>
      </c>
      <c r="V10374" s="3">
        <f>Tabla1[[#This Row],[costo_antes_iva]]*Tabla1[[#This Row],[OS-Cantidad]]</f>
        <v>72000</v>
      </c>
      <c r="W10374" s="3">
        <f>Tabla1[[#This Row],[Valor total OS]]-Tabla1[[#This Row],[valor total op]]</f>
        <v>27000</v>
      </c>
    </row>
    <row r="10375" spans="1:23" x14ac:dyDescent="0.3">
      <c r="A10375">
        <v>4551</v>
      </c>
      <c r="B10375" t="s">
        <v>13814</v>
      </c>
      <c r="C10375" t="s">
        <v>696</v>
      </c>
      <c r="D10375" t="s">
        <v>116</v>
      </c>
      <c r="E10375">
        <v>36</v>
      </c>
      <c r="F10375">
        <v>40971411</v>
      </c>
      <c r="G10375" t="s">
        <v>13815</v>
      </c>
      <c r="H10375" s="6">
        <v>45035</v>
      </c>
      <c r="I10375" s="3">
        <v>2600</v>
      </c>
      <c r="J10375" t="s">
        <v>1309</v>
      </c>
      <c r="K10375" t="s">
        <v>13814</v>
      </c>
      <c r="L10375">
        <v>2</v>
      </c>
      <c r="M10375" t="s">
        <v>191</v>
      </c>
      <c r="N10375" s="3">
        <v>6000</v>
      </c>
      <c r="O10375">
        <v>74</v>
      </c>
      <c r="P10375" t="s">
        <v>13813</v>
      </c>
      <c r="Q10375" t="s">
        <v>10544</v>
      </c>
      <c r="R10375" t="s">
        <v>389</v>
      </c>
      <c r="S10375" s="3">
        <v>1961600</v>
      </c>
      <c r="T10375" s="3">
        <f>Tabla1[[#This Row],[OS-Valor Unitario]]-Tabla1[[#This Row],[costo_antes_iva]]</f>
        <v>3400</v>
      </c>
      <c r="U10375" s="3">
        <f>Tabla1[[#This Row],[OS-Valor Unitario]]*Tabla1[[#This Row],[OS-Cantidad]]</f>
        <v>444000</v>
      </c>
      <c r="V10375" s="3">
        <f>Tabla1[[#This Row],[costo_antes_iva]]*Tabla1[[#This Row],[OS-Cantidad]]</f>
        <v>192400</v>
      </c>
      <c r="W10375" s="3">
        <f>Tabla1[[#This Row],[Valor total OS]]-Tabla1[[#This Row],[valor total op]]</f>
        <v>251600</v>
      </c>
    </row>
    <row r="10376" spans="1:23" x14ac:dyDescent="0.3">
      <c r="A10376">
        <v>4551</v>
      </c>
      <c r="B10376" t="s">
        <v>13816</v>
      </c>
      <c r="C10376" t="s">
        <v>513</v>
      </c>
      <c r="D10376" t="s">
        <v>116</v>
      </c>
      <c r="E10376">
        <v>34</v>
      </c>
      <c r="F10376">
        <v>40971418</v>
      </c>
      <c r="G10376" t="s">
        <v>13817</v>
      </c>
      <c r="H10376" s="6">
        <v>45035</v>
      </c>
      <c r="I10376" s="3">
        <v>950</v>
      </c>
      <c r="J10376" t="s">
        <v>33</v>
      </c>
      <c r="K10376" t="s">
        <v>13816</v>
      </c>
      <c r="L10376">
        <v>3</v>
      </c>
      <c r="M10376" t="s">
        <v>5723</v>
      </c>
      <c r="N10376" s="3">
        <v>1200</v>
      </c>
      <c r="O10376">
        <v>34</v>
      </c>
      <c r="P10376" t="s">
        <v>13813</v>
      </c>
      <c r="Q10376" t="s">
        <v>10544</v>
      </c>
      <c r="R10376" t="s">
        <v>485</v>
      </c>
      <c r="S10376" s="3">
        <v>1961600</v>
      </c>
      <c r="T10376" s="3">
        <f>Tabla1[[#This Row],[OS-Valor Unitario]]-Tabla1[[#This Row],[costo_antes_iva]]</f>
        <v>250</v>
      </c>
      <c r="U10376" s="3">
        <f>Tabla1[[#This Row],[OS-Valor Unitario]]*Tabla1[[#This Row],[OS-Cantidad]]</f>
        <v>40800</v>
      </c>
      <c r="V10376" s="3">
        <f>Tabla1[[#This Row],[costo_antes_iva]]*Tabla1[[#This Row],[OS-Cantidad]]</f>
        <v>32300</v>
      </c>
      <c r="W10376" s="3">
        <f>Tabla1[[#This Row],[Valor total OS]]-Tabla1[[#This Row],[valor total op]]</f>
        <v>8500</v>
      </c>
    </row>
    <row r="10377" spans="1:23" x14ac:dyDescent="0.3">
      <c r="A10377">
        <v>4551</v>
      </c>
      <c r="B10377" t="s">
        <v>13816</v>
      </c>
      <c r="C10377" t="s">
        <v>513</v>
      </c>
      <c r="D10377" t="s">
        <v>116</v>
      </c>
      <c r="E10377">
        <v>34</v>
      </c>
      <c r="F10377">
        <v>40971418</v>
      </c>
      <c r="G10377" t="s">
        <v>13817</v>
      </c>
      <c r="H10377" s="6">
        <v>45035</v>
      </c>
      <c r="I10377" s="3">
        <v>1000</v>
      </c>
      <c r="J10377" t="s">
        <v>82</v>
      </c>
      <c r="K10377" t="s">
        <v>13816</v>
      </c>
      <c r="L10377">
        <v>3</v>
      </c>
      <c r="M10377" t="s">
        <v>3213</v>
      </c>
      <c r="N10377" s="3">
        <v>2000</v>
      </c>
      <c r="O10377">
        <v>36</v>
      </c>
      <c r="P10377" t="s">
        <v>13813</v>
      </c>
      <c r="Q10377" t="s">
        <v>10544</v>
      </c>
      <c r="R10377" t="s">
        <v>485</v>
      </c>
      <c r="S10377" s="3">
        <v>1961600</v>
      </c>
      <c r="T10377" s="3">
        <f>Tabla1[[#This Row],[OS-Valor Unitario]]-Tabla1[[#This Row],[costo_antes_iva]]</f>
        <v>1000</v>
      </c>
      <c r="U10377" s="3">
        <f>Tabla1[[#This Row],[OS-Valor Unitario]]*Tabla1[[#This Row],[OS-Cantidad]]</f>
        <v>72000</v>
      </c>
      <c r="V10377" s="3">
        <f>Tabla1[[#This Row],[costo_antes_iva]]*Tabla1[[#This Row],[OS-Cantidad]]</f>
        <v>36000</v>
      </c>
      <c r="W10377" s="3">
        <f>Tabla1[[#This Row],[Valor total OS]]-Tabla1[[#This Row],[valor total op]]</f>
        <v>36000</v>
      </c>
    </row>
    <row r="10378" spans="1:23" x14ac:dyDescent="0.3">
      <c r="A10378">
        <v>4551</v>
      </c>
      <c r="B10378" t="s">
        <v>13816</v>
      </c>
      <c r="C10378" t="s">
        <v>513</v>
      </c>
      <c r="D10378" t="s">
        <v>116</v>
      </c>
      <c r="E10378">
        <v>34</v>
      </c>
      <c r="F10378">
        <v>40971418</v>
      </c>
      <c r="G10378" t="s">
        <v>13817</v>
      </c>
      <c r="H10378" s="6">
        <v>45035</v>
      </c>
      <c r="I10378" s="3">
        <v>2600</v>
      </c>
      <c r="J10378" t="s">
        <v>1309</v>
      </c>
      <c r="K10378" t="s">
        <v>13816</v>
      </c>
      <c r="L10378">
        <v>3</v>
      </c>
      <c r="M10378" t="s">
        <v>12665</v>
      </c>
      <c r="N10378" s="3">
        <v>2900</v>
      </c>
      <c r="O10378">
        <v>36</v>
      </c>
      <c r="P10378" t="s">
        <v>13813</v>
      </c>
      <c r="Q10378" t="s">
        <v>10544</v>
      </c>
      <c r="R10378" t="s">
        <v>485</v>
      </c>
      <c r="S10378" s="3">
        <v>1961600</v>
      </c>
      <c r="T10378" s="3">
        <f>Tabla1[[#This Row],[OS-Valor Unitario]]-Tabla1[[#This Row],[costo_antes_iva]]</f>
        <v>300</v>
      </c>
      <c r="U10378" s="3">
        <f>Tabla1[[#This Row],[OS-Valor Unitario]]*Tabla1[[#This Row],[OS-Cantidad]]</f>
        <v>104400</v>
      </c>
      <c r="V10378" s="3">
        <f>Tabla1[[#This Row],[costo_antes_iva]]*Tabla1[[#This Row],[OS-Cantidad]]</f>
        <v>93600</v>
      </c>
      <c r="W10378" s="3">
        <f>Tabla1[[#This Row],[Valor total OS]]-Tabla1[[#This Row],[valor total op]]</f>
        <v>10800</v>
      </c>
    </row>
    <row r="10379" spans="1:23" x14ac:dyDescent="0.3">
      <c r="A10379">
        <v>4550</v>
      </c>
      <c r="B10379" t="s">
        <v>13818</v>
      </c>
      <c r="C10379" t="s">
        <v>193</v>
      </c>
      <c r="D10379" t="s">
        <v>116</v>
      </c>
      <c r="E10379">
        <v>12</v>
      </c>
      <c r="F10379">
        <v>40969950</v>
      </c>
      <c r="G10379" t="s">
        <v>13819</v>
      </c>
      <c r="H10379" s="6">
        <v>45035</v>
      </c>
      <c r="I10379" s="3">
        <v>1000</v>
      </c>
      <c r="J10379" t="s">
        <v>82</v>
      </c>
      <c r="K10379" t="s">
        <v>13818</v>
      </c>
      <c r="L10379">
        <v>1</v>
      </c>
      <c r="M10379" t="s">
        <v>3213</v>
      </c>
      <c r="N10379" s="3">
        <v>1000</v>
      </c>
      <c r="O10379">
        <v>12</v>
      </c>
      <c r="P10379" t="s">
        <v>13820</v>
      </c>
      <c r="Q10379" t="s">
        <v>10544</v>
      </c>
      <c r="R10379" t="s">
        <v>199</v>
      </c>
      <c r="S10379" s="3">
        <v>1342416</v>
      </c>
      <c r="T10379" s="3">
        <f>Tabla1[[#This Row],[OS-Valor Unitario]]-Tabla1[[#This Row],[costo_antes_iva]]</f>
        <v>0</v>
      </c>
      <c r="U10379" s="3">
        <f>Tabla1[[#This Row],[OS-Valor Unitario]]*Tabla1[[#This Row],[OS-Cantidad]]</f>
        <v>12000</v>
      </c>
      <c r="V10379" s="3">
        <f>Tabla1[[#This Row],[costo_antes_iva]]*Tabla1[[#This Row],[OS-Cantidad]]</f>
        <v>12000</v>
      </c>
      <c r="W10379" s="3">
        <f>Tabla1[[#This Row],[Valor total OS]]-Tabla1[[#This Row],[valor total op]]</f>
        <v>0</v>
      </c>
    </row>
    <row r="10380" spans="1:23" x14ac:dyDescent="0.3">
      <c r="A10380">
        <v>4550</v>
      </c>
      <c r="B10380" t="s">
        <v>13818</v>
      </c>
      <c r="C10380" t="s">
        <v>193</v>
      </c>
      <c r="D10380" t="s">
        <v>116</v>
      </c>
      <c r="E10380">
        <v>12</v>
      </c>
      <c r="F10380">
        <v>40969950</v>
      </c>
      <c r="G10380" t="s">
        <v>13819</v>
      </c>
      <c r="H10380" s="6">
        <v>45035</v>
      </c>
      <c r="I10380" s="3">
        <v>900</v>
      </c>
      <c r="J10380" t="s">
        <v>82</v>
      </c>
      <c r="K10380" t="s">
        <v>13818</v>
      </c>
      <c r="L10380">
        <v>1</v>
      </c>
      <c r="M10380" t="s">
        <v>3213</v>
      </c>
      <c r="N10380" s="3">
        <v>1000</v>
      </c>
      <c r="O10380">
        <v>12</v>
      </c>
      <c r="P10380" t="s">
        <v>13820</v>
      </c>
      <c r="Q10380" t="s">
        <v>10544</v>
      </c>
      <c r="R10380" t="s">
        <v>199</v>
      </c>
      <c r="S10380" s="3">
        <v>1342416</v>
      </c>
      <c r="T10380" s="3">
        <f>Tabla1[[#This Row],[OS-Valor Unitario]]-Tabla1[[#This Row],[costo_antes_iva]]</f>
        <v>100</v>
      </c>
      <c r="U10380" s="3">
        <f>Tabla1[[#This Row],[OS-Valor Unitario]]*Tabla1[[#This Row],[OS-Cantidad]]</f>
        <v>12000</v>
      </c>
      <c r="V10380" s="3">
        <f>Tabla1[[#This Row],[costo_antes_iva]]*Tabla1[[#This Row],[OS-Cantidad]]</f>
        <v>10800</v>
      </c>
      <c r="W10380" s="3">
        <f>Tabla1[[#This Row],[Valor total OS]]-Tabla1[[#This Row],[valor total op]]</f>
        <v>1200</v>
      </c>
    </row>
    <row r="10381" spans="1:23" x14ac:dyDescent="0.3">
      <c r="A10381">
        <v>4550</v>
      </c>
      <c r="B10381" t="s">
        <v>13818</v>
      </c>
      <c r="C10381" t="s">
        <v>193</v>
      </c>
      <c r="D10381" t="s">
        <v>116</v>
      </c>
      <c r="E10381">
        <v>12</v>
      </c>
      <c r="F10381">
        <v>40969950</v>
      </c>
      <c r="G10381" t="s">
        <v>13819</v>
      </c>
      <c r="H10381" s="6">
        <v>45035</v>
      </c>
      <c r="I10381" s="3">
        <v>1100</v>
      </c>
      <c r="J10381" t="s">
        <v>82</v>
      </c>
      <c r="K10381" t="s">
        <v>13818</v>
      </c>
      <c r="L10381">
        <v>1</v>
      </c>
      <c r="M10381" t="s">
        <v>3213</v>
      </c>
      <c r="N10381" s="3">
        <v>1000</v>
      </c>
      <c r="O10381">
        <v>12</v>
      </c>
      <c r="P10381" t="s">
        <v>13820</v>
      </c>
      <c r="Q10381" t="s">
        <v>10544</v>
      </c>
      <c r="R10381" t="s">
        <v>199</v>
      </c>
      <c r="S10381" s="3">
        <v>1342416</v>
      </c>
      <c r="T10381" s="3">
        <f>Tabla1[[#This Row],[OS-Valor Unitario]]-Tabla1[[#This Row],[costo_antes_iva]]</f>
        <v>-100</v>
      </c>
      <c r="U10381" s="3">
        <f>Tabla1[[#This Row],[OS-Valor Unitario]]*Tabla1[[#This Row],[OS-Cantidad]]</f>
        <v>12000</v>
      </c>
      <c r="V10381" s="3">
        <f>Tabla1[[#This Row],[costo_antes_iva]]*Tabla1[[#This Row],[OS-Cantidad]]</f>
        <v>13200</v>
      </c>
      <c r="W10381" s="3">
        <f>Tabla1[[#This Row],[Valor total OS]]-Tabla1[[#This Row],[valor total op]]</f>
        <v>-1200</v>
      </c>
    </row>
    <row r="10382" spans="1:23" x14ac:dyDescent="0.3">
      <c r="A10382">
        <v>4550</v>
      </c>
      <c r="B10382" t="s">
        <v>13821</v>
      </c>
      <c r="C10382" t="s">
        <v>696</v>
      </c>
      <c r="D10382" t="s">
        <v>116</v>
      </c>
      <c r="E10382">
        <v>24</v>
      </c>
      <c r="F10382">
        <v>40969962</v>
      </c>
      <c r="G10382" t="s">
        <v>13822</v>
      </c>
      <c r="H10382" s="6">
        <v>45035</v>
      </c>
      <c r="I10382" s="3">
        <v>2600</v>
      </c>
      <c r="J10382" t="s">
        <v>1309</v>
      </c>
      <c r="K10382" t="s">
        <v>13821</v>
      </c>
      <c r="L10382">
        <v>2</v>
      </c>
      <c r="M10382" t="s">
        <v>35</v>
      </c>
      <c r="N10382" s="3">
        <v>1000</v>
      </c>
      <c r="O10382">
        <v>24</v>
      </c>
      <c r="P10382" t="s">
        <v>13820</v>
      </c>
      <c r="Q10382" t="s">
        <v>10544</v>
      </c>
      <c r="R10382" t="s">
        <v>389</v>
      </c>
      <c r="S10382" s="3">
        <v>1342416</v>
      </c>
      <c r="T10382" s="3">
        <f>Tabla1[[#This Row],[OS-Valor Unitario]]-Tabla1[[#This Row],[costo_antes_iva]]</f>
        <v>-1600</v>
      </c>
      <c r="U10382" s="3">
        <f>Tabla1[[#This Row],[OS-Valor Unitario]]*Tabla1[[#This Row],[OS-Cantidad]]</f>
        <v>24000</v>
      </c>
      <c r="V10382" s="3">
        <f>Tabla1[[#This Row],[costo_antes_iva]]*Tabla1[[#This Row],[OS-Cantidad]]</f>
        <v>62400</v>
      </c>
      <c r="W10382" s="3">
        <f>Tabla1[[#This Row],[Valor total OS]]-Tabla1[[#This Row],[valor total op]]</f>
        <v>-38400</v>
      </c>
    </row>
    <row r="10383" spans="1:23" x14ac:dyDescent="0.3">
      <c r="A10383">
        <v>4550</v>
      </c>
      <c r="B10383" t="s">
        <v>13823</v>
      </c>
      <c r="C10383" t="s">
        <v>513</v>
      </c>
      <c r="D10383" t="s">
        <v>116</v>
      </c>
      <c r="E10383">
        <v>24</v>
      </c>
      <c r="F10383">
        <v>40969974</v>
      </c>
      <c r="G10383" t="s">
        <v>13824</v>
      </c>
      <c r="H10383" s="6">
        <v>45035</v>
      </c>
      <c r="I10383" s="3">
        <v>2600</v>
      </c>
      <c r="J10383" t="s">
        <v>1309</v>
      </c>
      <c r="K10383" t="s">
        <v>13823</v>
      </c>
      <c r="L10383">
        <v>3</v>
      </c>
      <c r="M10383" t="s">
        <v>3213</v>
      </c>
      <c r="N10383" s="3">
        <v>1000</v>
      </c>
      <c r="O10383">
        <v>24</v>
      </c>
      <c r="P10383" t="s">
        <v>13820</v>
      </c>
      <c r="Q10383" t="s">
        <v>10544</v>
      </c>
      <c r="R10383" t="s">
        <v>485</v>
      </c>
      <c r="S10383" s="3">
        <v>1342416</v>
      </c>
      <c r="T10383" s="3">
        <f>Tabla1[[#This Row],[OS-Valor Unitario]]-Tabla1[[#This Row],[costo_antes_iva]]</f>
        <v>-1600</v>
      </c>
      <c r="U10383" s="3">
        <f>Tabla1[[#This Row],[OS-Valor Unitario]]*Tabla1[[#This Row],[OS-Cantidad]]</f>
        <v>24000</v>
      </c>
      <c r="V10383" s="3">
        <f>Tabla1[[#This Row],[costo_antes_iva]]*Tabla1[[#This Row],[OS-Cantidad]]</f>
        <v>62400</v>
      </c>
      <c r="W10383" s="3">
        <f>Tabla1[[#This Row],[Valor total OS]]-Tabla1[[#This Row],[valor total op]]</f>
        <v>-38400</v>
      </c>
    </row>
    <row r="10384" spans="1:23" x14ac:dyDescent="0.3">
      <c r="A10384">
        <v>4547</v>
      </c>
      <c r="B10384" t="s">
        <v>13825</v>
      </c>
      <c r="C10384" t="s">
        <v>13826</v>
      </c>
      <c r="D10384" t="s">
        <v>3210</v>
      </c>
      <c r="E10384">
        <v>130</v>
      </c>
      <c r="F10384">
        <v>40800874</v>
      </c>
      <c r="G10384" t="s">
        <v>13827</v>
      </c>
      <c r="H10384" s="6">
        <v>45033</v>
      </c>
      <c r="I10384" s="3">
        <v>0</v>
      </c>
      <c r="J10384" t="s">
        <v>82</v>
      </c>
      <c r="K10384" t="s">
        <v>13825</v>
      </c>
      <c r="L10384">
        <v>1</v>
      </c>
      <c r="M10384" t="s">
        <v>10860</v>
      </c>
      <c r="N10384" s="3">
        <v>8200</v>
      </c>
      <c r="O10384">
        <v>65</v>
      </c>
      <c r="P10384" t="s">
        <v>13828</v>
      </c>
      <c r="Q10384" t="s">
        <v>121</v>
      </c>
      <c r="R10384" t="s">
        <v>72</v>
      </c>
      <c r="S10384" s="3">
        <v>56919585</v>
      </c>
      <c r="T10384" s="3">
        <f>Tabla1[[#This Row],[OS-Valor Unitario]]-Tabla1[[#This Row],[costo_antes_iva]]</f>
        <v>8200</v>
      </c>
      <c r="U10384" s="3">
        <f>Tabla1[[#This Row],[OS-Valor Unitario]]*Tabla1[[#This Row],[OS-Cantidad]]</f>
        <v>533000</v>
      </c>
      <c r="V10384" s="3">
        <f>Tabla1[[#This Row],[costo_antes_iva]]*Tabla1[[#This Row],[OS-Cantidad]]</f>
        <v>0</v>
      </c>
      <c r="W10384" s="3">
        <f>Tabla1[[#This Row],[Valor total OS]]-Tabla1[[#This Row],[valor total op]]</f>
        <v>533000</v>
      </c>
    </row>
    <row r="10385" spans="1:23" x14ac:dyDescent="0.3">
      <c r="A10385">
        <v>4547</v>
      </c>
      <c r="B10385" t="s">
        <v>13825</v>
      </c>
      <c r="C10385" t="s">
        <v>13826</v>
      </c>
      <c r="D10385" t="s">
        <v>3210</v>
      </c>
      <c r="E10385">
        <v>130</v>
      </c>
      <c r="F10385">
        <v>40800874</v>
      </c>
      <c r="G10385" t="s">
        <v>13827</v>
      </c>
      <c r="H10385" s="6">
        <v>45033</v>
      </c>
      <c r="I10385" s="3">
        <v>0</v>
      </c>
      <c r="J10385" t="s">
        <v>82</v>
      </c>
      <c r="K10385" t="s">
        <v>13825</v>
      </c>
      <c r="L10385">
        <v>1</v>
      </c>
      <c r="M10385" t="s">
        <v>119</v>
      </c>
      <c r="N10385" s="3">
        <v>1500</v>
      </c>
      <c r="O10385">
        <v>130</v>
      </c>
      <c r="P10385" t="s">
        <v>13828</v>
      </c>
      <c r="Q10385" t="s">
        <v>121</v>
      </c>
      <c r="R10385" t="s">
        <v>72</v>
      </c>
      <c r="S10385" s="3">
        <v>56919585</v>
      </c>
      <c r="T10385" s="3">
        <f>Tabla1[[#This Row],[OS-Valor Unitario]]-Tabla1[[#This Row],[costo_antes_iva]]</f>
        <v>1500</v>
      </c>
      <c r="U10385" s="3">
        <f>Tabla1[[#This Row],[OS-Valor Unitario]]*Tabla1[[#This Row],[OS-Cantidad]]</f>
        <v>195000</v>
      </c>
      <c r="V10385" s="3">
        <f>Tabla1[[#This Row],[costo_antes_iva]]*Tabla1[[#This Row],[OS-Cantidad]]</f>
        <v>0</v>
      </c>
      <c r="W10385" s="3">
        <f>Tabla1[[#This Row],[Valor total OS]]-Tabla1[[#This Row],[valor total op]]</f>
        <v>195000</v>
      </c>
    </row>
    <row r="10386" spans="1:23" x14ac:dyDescent="0.3">
      <c r="A10386">
        <v>4547</v>
      </c>
      <c r="B10386" t="s">
        <v>13829</v>
      </c>
      <c r="D10386" t="s">
        <v>3210</v>
      </c>
      <c r="E10386">
        <v>60</v>
      </c>
      <c r="F10386">
        <v>40800879</v>
      </c>
      <c r="G10386" t="s">
        <v>13830</v>
      </c>
      <c r="H10386" s="6">
        <v>45033</v>
      </c>
      <c r="I10386" s="3">
        <v>1200</v>
      </c>
      <c r="J10386" t="s">
        <v>82</v>
      </c>
      <c r="K10386" t="s">
        <v>13829</v>
      </c>
      <c r="L10386">
        <v>2</v>
      </c>
      <c r="M10386" t="s">
        <v>3213</v>
      </c>
      <c r="N10386" s="3">
        <v>1500</v>
      </c>
      <c r="O10386">
        <v>60</v>
      </c>
      <c r="P10386" t="s">
        <v>13828</v>
      </c>
      <c r="Q10386" t="s">
        <v>121</v>
      </c>
      <c r="R10386" t="s">
        <v>61</v>
      </c>
      <c r="S10386" s="3">
        <v>56919585</v>
      </c>
      <c r="T10386" s="3">
        <f>Tabla1[[#This Row],[OS-Valor Unitario]]-Tabla1[[#This Row],[costo_antes_iva]]</f>
        <v>300</v>
      </c>
      <c r="U10386" s="3">
        <f>Tabla1[[#This Row],[OS-Valor Unitario]]*Tabla1[[#This Row],[OS-Cantidad]]</f>
        <v>90000</v>
      </c>
      <c r="V10386" s="3">
        <f>Tabla1[[#This Row],[costo_antes_iva]]*Tabla1[[#This Row],[OS-Cantidad]]</f>
        <v>72000</v>
      </c>
      <c r="W10386" s="3">
        <f>Tabla1[[#This Row],[Valor total OS]]-Tabla1[[#This Row],[valor total op]]</f>
        <v>18000</v>
      </c>
    </row>
    <row r="10387" spans="1:23" x14ac:dyDescent="0.3">
      <c r="A10387">
        <v>4547</v>
      </c>
      <c r="B10387" t="s">
        <v>13829</v>
      </c>
      <c r="D10387" t="s">
        <v>3210</v>
      </c>
      <c r="E10387">
        <v>60</v>
      </c>
      <c r="F10387">
        <v>40800879</v>
      </c>
      <c r="G10387" t="s">
        <v>13830</v>
      </c>
      <c r="H10387" s="6">
        <v>45033</v>
      </c>
      <c r="I10387" s="3">
        <v>14000</v>
      </c>
      <c r="J10387" t="s">
        <v>23</v>
      </c>
      <c r="K10387" t="s">
        <v>13829</v>
      </c>
      <c r="L10387">
        <v>2</v>
      </c>
      <c r="M10387" t="s">
        <v>12836</v>
      </c>
      <c r="N10387" s="3">
        <v>14000</v>
      </c>
      <c r="O10387">
        <v>60</v>
      </c>
      <c r="P10387" t="s">
        <v>13828</v>
      </c>
      <c r="Q10387" t="s">
        <v>121</v>
      </c>
      <c r="R10387" t="s">
        <v>61</v>
      </c>
      <c r="S10387" s="3">
        <v>56919585</v>
      </c>
      <c r="T10387" s="3">
        <f>Tabla1[[#This Row],[OS-Valor Unitario]]-Tabla1[[#This Row],[costo_antes_iva]]</f>
        <v>0</v>
      </c>
      <c r="U10387" s="3">
        <f>Tabla1[[#This Row],[OS-Valor Unitario]]*Tabla1[[#This Row],[OS-Cantidad]]</f>
        <v>840000</v>
      </c>
      <c r="V10387" s="3">
        <f>Tabla1[[#This Row],[costo_antes_iva]]*Tabla1[[#This Row],[OS-Cantidad]]</f>
        <v>840000</v>
      </c>
      <c r="W10387" s="3">
        <f>Tabla1[[#This Row],[Valor total OS]]-Tabla1[[#This Row],[valor total op]]</f>
        <v>0</v>
      </c>
    </row>
    <row r="10388" spans="1:23" x14ac:dyDescent="0.3">
      <c r="A10388">
        <v>4547</v>
      </c>
      <c r="B10388" t="s">
        <v>13831</v>
      </c>
      <c r="C10388" t="s">
        <v>312</v>
      </c>
      <c r="D10388" t="s">
        <v>3210</v>
      </c>
      <c r="E10388">
        <v>130</v>
      </c>
      <c r="F10388">
        <v>40800903</v>
      </c>
      <c r="G10388" t="s">
        <v>13832</v>
      </c>
      <c r="H10388" s="6">
        <v>45033</v>
      </c>
      <c r="I10388" s="3">
        <v>1500</v>
      </c>
      <c r="J10388" t="s">
        <v>82</v>
      </c>
      <c r="K10388" t="s">
        <v>13831</v>
      </c>
      <c r="L10388">
        <v>5</v>
      </c>
      <c r="M10388" t="s">
        <v>3213</v>
      </c>
      <c r="N10388" s="3">
        <v>5600</v>
      </c>
      <c r="O10388">
        <v>1</v>
      </c>
      <c r="P10388" t="s">
        <v>13828</v>
      </c>
      <c r="Q10388" t="s">
        <v>121</v>
      </c>
      <c r="R10388" t="s">
        <v>199</v>
      </c>
      <c r="S10388" s="3">
        <v>56919585</v>
      </c>
      <c r="T10388" s="3">
        <f>Tabla1[[#This Row],[OS-Valor Unitario]]-Tabla1[[#This Row],[costo_antes_iva]]</f>
        <v>4100</v>
      </c>
      <c r="U10388" s="3">
        <f>Tabla1[[#This Row],[OS-Valor Unitario]]*Tabla1[[#This Row],[OS-Cantidad]]</f>
        <v>5600</v>
      </c>
      <c r="V10388" s="3">
        <f>Tabla1[[#This Row],[costo_antes_iva]]*Tabla1[[#This Row],[OS-Cantidad]]</f>
        <v>1500</v>
      </c>
      <c r="W10388" s="3">
        <f>Tabla1[[#This Row],[Valor total OS]]-Tabla1[[#This Row],[valor total op]]</f>
        <v>4100</v>
      </c>
    </row>
    <row r="10389" spans="1:23" x14ac:dyDescent="0.3">
      <c r="A10389">
        <v>4547</v>
      </c>
      <c r="B10389" t="s">
        <v>13833</v>
      </c>
      <c r="C10389" t="s">
        <v>55</v>
      </c>
      <c r="D10389" t="s">
        <v>3210</v>
      </c>
      <c r="E10389">
        <v>108</v>
      </c>
      <c r="F10389">
        <v>40800914</v>
      </c>
      <c r="G10389" t="s">
        <v>13834</v>
      </c>
      <c r="H10389" s="6">
        <v>45033</v>
      </c>
      <c r="I10389" s="3">
        <v>1200</v>
      </c>
      <c r="J10389" t="s">
        <v>82</v>
      </c>
      <c r="K10389" t="s">
        <v>13833</v>
      </c>
      <c r="L10389">
        <v>8</v>
      </c>
      <c r="M10389" t="s">
        <v>12842</v>
      </c>
      <c r="N10389" s="3">
        <v>1000</v>
      </c>
      <c r="O10389">
        <v>72</v>
      </c>
      <c r="P10389" t="s">
        <v>13828</v>
      </c>
      <c r="Q10389" t="s">
        <v>121</v>
      </c>
      <c r="R10389" t="s">
        <v>61</v>
      </c>
      <c r="S10389" s="3">
        <v>56919585</v>
      </c>
      <c r="T10389" s="3">
        <f>Tabla1[[#This Row],[OS-Valor Unitario]]-Tabla1[[#This Row],[costo_antes_iva]]</f>
        <v>-200</v>
      </c>
      <c r="U10389" s="3">
        <f>Tabla1[[#This Row],[OS-Valor Unitario]]*Tabla1[[#This Row],[OS-Cantidad]]</f>
        <v>72000</v>
      </c>
      <c r="V10389" s="3">
        <f>Tabla1[[#This Row],[costo_antes_iva]]*Tabla1[[#This Row],[OS-Cantidad]]</f>
        <v>86400</v>
      </c>
      <c r="W10389" s="3">
        <f>Tabla1[[#This Row],[Valor total OS]]-Tabla1[[#This Row],[valor total op]]</f>
        <v>-14400</v>
      </c>
    </row>
    <row r="10390" spans="1:23" x14ac:dyDescent="0.3">
      <c r="A10390">
        <v>4547</v>
      </c>
      <c r="B10390" t="s">
        <v>13833</v>
      </c>
      <c r="C10390" t="s">
        <v>55</v>
      </c>
      <c r="D10390" t="s">
        <v>3210</v>
      </c>
      <c r="E10390">
        <v>108</v>
      </c>
      <c r="F10390">
        <v>40800914</v>
      </c>
      <c r="G10390" t="s">
        <v>13834</v>
      </c>
      <c r="H10390" s="6">
        <v>45033</v>
      </c>
      <c r="I10390" s="3">
        <v>1200</v>
      </c>
      <c r="J10390" t="s">
        <v>82</v>
      </c>
      <c r="K10390" t="s">
        <v>13833</v>
      </c>
      <c r="L10390">
        <v>8</v>
      </c>
      <c r="M10390" t="s">
        <v>119</v>
      </c>
      <c r="N10390" s="3">
        <v>1500</v>
      </c>
      <c r="O10390">
        <v>180</v>
      </c>
      <c r="P10390" t="s">
        <v>13828</v>
      </c>
      <c r="Q10390" t="s">
        <v>121</v>
      </c>
      <c r="R10390" t="s">
        <v>61</v>
      </c>
      <c r="S10390" s="3">
        <v>56919585</v>
      </c>
      <c r="T10390" s="3">
        <f>Tabla1[[#This Row],[OS-Valor Unitario]]-Tabla1[[#This Row],[costo_antes_iva]]</f>
        <v>300</v>
      </c>
      <c r="U10390" s="3">
        <f>Tabla1[[#This Row],[OS-Valor Unitario]]*Tabla1[[#This Row],[OS-Cantidad]]</f>
        <v>270000</v>
      </c>
      <c r="V10390" s="3">
        <f>Tabla1[[#This Row],[costo_antes_iva]]*Tabla1[[#This Row],[OS-Cantidad]]</f>
        <v>216000</v>
      </c>
      <c r="W10390" s="3">
        <f>Tabla1[[#This Row],[Valor total OS]]-Tabla1[[#This Row],[valor total op]]</f>
        <v>54000</v>
      </c>
    </row>
    <row r="10391" spans="1:23" x14ac:dyDescent="0.3">
      <c r="A10391">
        <v>4547</v>
      </c>
      <c r="B10391" t="s">
        <v>13833</v>
      </c>
      <c r="C10391" t="s">
        <v>55</v>
      </c>
      <c r="D10391" t="s">
        <v>3210</v>
      </c>
      <c r="E10391">
        <v>108</v>
      </c>
      <c r="F10391">
        <v>40800914</v>
      </c>
      <c r="G10391" t="s">
        <v>13834</v>
      </c>
      <c r="H10391" s="6">
        <v>45033</v>
      </c>
      <c r="I10391" s="3">
        <v>3500</v>
      </c>
      <c r="J10391" t="s">
        <v>23</v>
      </c>
      <c r="K10391" t="s">
        <v>13833</v>
      </c>
      <c r="L10391">
        <v>8</v>
      </c>
      <c r="M10391" t="s">
        <v>12665</v>
      </c>
      <c r="N10391" s="3">
        <v>3500</v>
      </c>
      <c r="O10391">
        <v>108</v>
      </c>
      <c r="P10391" t="s">
        <v>13828</v>
      </c>
      <c r="Q10391" t="s">
        <v>121</v>
      </c>
      <c r="R10391" t="s">
        <v>61</v>
      </c>
      <c r="S10391" s="3">
        <v>56919585</v>
      </c>
      <c r="T10391" s="3">
        <f>Tabla1[[#This Row],[OS-Valor Unitario]]-Tabla1[[#This Row],[costo_antes_iva]]</f>
        <v>0</v>
      </c>
      <c r="U10391" s="3">
        <f>Tabla1[[#This Row],[OS-Valor Unitario]]*Tabla1[[#This Row],[OS-Cantidad]]</f>
        <v>378000</v>
      </c>
      <c r="V10391" s="3">
        <f>Tabla1[[#This Row],[costo_antes_iva]]*Tabla1[[#This Row],[OS-Cantidad]]</f>
        <v>378000</v>
      </c>
      <c r="W10391" s="3">
        <f>Tabla1[[#This Row],[Valor total OS]]-Tabla1[[#This Row],[valor total op]]</f>
        <v>0</v>
      </c>
    </row>
    <row r="10392" spans="1:23" x14ac:dyDescent="0.3">
      <c r="A10392">
        <v>4547</v>
      </c>
      <c r="B10392" t="s">
        <v>13835</v>
      </c>
      <c r="C10392" t="s">
        <v>13826</v>
      </c>
      <c r="D10392" t="s">
        <v>3210</v>
      </c>
      <c r="E10392">
        <v>54</v>
      </c>
      <c r="F10392">
        <v>40800928</v>
      </c>
      <c r="G10392" t="s">
        <v>13836</v>
      </c>
      <c r="H10392" s="6">
        <v>45033</v>
      </c>
      <c r="I10392" s="3">
        <v>1200</v>
      </c>
      <c r="J10392" t="s">
        <v>82</v>
      </c>
      <c r="K10392" t="s">
        <v>13835</v>
      </c>
      <c r="L10392">
        <v>10</v>
      </c>
      <c r="M10392" t="s">
        <v>119</v>
      </c>
      <c r="N10392" s="3">
        <v>1500</v>
      </c>
      <c r="O10392">
        <v>54</v>
      </c>
      <c r="P10392" t="s">
        <v>13828</v>
      </c>
      <c r="Q10392" t="s">
        <v>121</v>
      </c>
      <c r="R10392" t="s">
        <v>72</v>
      </c>
      <c r="S10392" s="3">
        <v>56919585</v>
      </c>
      <c r="T10392" s="3">
        <f>Tabla1[[#This Row],[OS-Valor Unitario]]-Tabla1[[#This Row],[costo_antes_iva]]</f>
        <v>300</v>
      </c>
      <c r="U10392" s="3">
        <f>Tabla1[[#This Row],[OS-Valor Unitario]]*Tabla1[[#This Row],[OS-Cantidad]]</f>
        <v>81000</v>
      </c>
      <c r="V10392" s="3">
        <f>Tabla1[[#This Row],[costo_antes_iva]]*Tabla1[[#This Row],[OS-Cantidad]]</f>
        <v>64800</v>
      </c>
      <c r="W10392" s="3">
        <f>Tabla1[[#This Row],[Valor total OS]]-Tabla1[[#This Row],[valor total op]]</f>
        <v>16200</v>
      </c>
    </row>
    <row r="10393" spans="1:23" x14ac:dyDescent="0.3">
      <c r="A10393">
        <v>4547</v>
      </c>
      <c r="B10393" t="s">
        <v>13837</v>
      </c>
      <c r="C10393" t="s">
        <v>13826</v>
      </c>
      <c r="D10393" t="s">
        <v>3210</v>
      </c>
      <c r="E10393">
        <v>160</v>
      </c>
      <c r="F10393">
        <v>40800934</v>
      </c>
      <c r="G10393" t="s">
        <v>13838</v>
      </c>
      <c r="H10393" s="6">
        <v>45033</v>
      </c>
      <c r="I10393" s="3">
        <v>1200</v>
      </c>
      <c r="J10393" t="s">
        <v>82</v>
      </c>
      <c r="K10393" t="s">
        <v>13837</v>
      </c>
      <c r="L10393">
        <v>11</v>
      </c>
      <c r="M10393" t="s">
        <v>119</v>
      </c>
      <c r="N10393" s="3">
        <v>1500</v>
      </c>
      <c r="O10393">
        <v>200</v>
      </c>
      <c r="P10393" t="s">
        <v>13828</v>
      </c>
      <c r="Q10393" t="s">
        <v>121</v>
      </c>
      <c r="R10393" t="s">
        <v>72</v>
      </c>
      <c r="S10393" s="3">
        <v>56919585</v>
      </c>
      <c r="T10393" s="3">
        <f>Tabla1[[#This Row],[OS-Valor Unitario]]-Tabla1[[#This Row],[costo_antes_iva]]</f>
        <v>300</v>
      </c>
      <c r="U10393" s="3">
        <f>Tabla1[[#This Row],[OS-Valor Unitario]]*Tabla1[[#This Row],[OS-Cantidad]]</f>
        <v>300000</v>
      </c>
      <c r="V10393" s="3">
        <f>Tabla1[[#This Row],[costo_antes_iva]]*Tabla1[[#This Row],[OS-Cantidad]]</f>
        <v>240000</v>
      </c>
      <c r="W10393" s="3">
        <f>Tabla1[[#This Row],[Valor total OS]]-Tabla1[[#This Row],[valor total op]]</f>
        <v>60000</v>
      </c>
    </row>
    <row r="10394" spans="1:23" x14ac:dyDescent="0.3">
      <c r="A10394">
        <v>4547</v>
      </c>
      <c r="B10394" t="s">
        <v>13839</v>
      </c>
      <c r="C10394" t="s">
        <v>13840</v>
      </c>
      <c r="D10394" t="s">
        <v>3210</v>
      </c>
      <c r="E10394">
        <v>35</v>
      </c>
      <c r="F10394">
        <v>40982001</v>
      </c>
      <c r="G10394" t="s">
        <v>13841</v>
      </c>
      <c r="H10394" s="6">
        <v>45036</v>
      </c>
      <c r="I10394" s="3">
        <v>49000</v>
      </c>
      <c r="J10394" t="s">
        <v>301</v>
      </c>
      <c r="K10394" t="s">
        <v>13839</v>
      </c>
      <c r="L10394">
        <v>12</v>
      </c>
      <c r="M10394" t="s">
        <v>191</v>
      </c>
      <c r="N10394" s="3">
        <v>2700</v>
      </c>
      <c r="O10394">
        <v>88</v>
      </c>
      <c r="P10394" t="s">
        <v>13828</v>
      </c>
      <c r="Q10394" t="s">
        <v>121</v>
      </c>
      <c r="R10394" t="s">
        <v>61</v>
      </c>
      <c r="S10394" s="3">
        <v>56919585</v>
      </c>
      <c r="T10394" s="3">
        <f>Tabla1[[#This Row],[OS-Valor Unitario]]-Tabla1[[#This Row],[costo_antes_iva]]</f>
        <v>-46300</v>
      </c>
      <c r="U10394" s="3">
        <f>Tabla1[[#This Row],[OS-Valor Unitario]]*Tabla1[[#This Row],[OS-Cantidad]]</f>
        <v>237600</v>
      </c>
      <c r="V10394" s="3">
        <f>Tabla1[[#This Row],[costo_antes_iva]]*Tabla1[[#This Row],[OS-Cantidad]]</f>
        <v>4312000</v>
      </c>
      <c r="W10394" s="3">
        <f>Tabla1[[#This Row],[Valor total OS]]-Tabla1[[#This Row],[valor total op]]</f>
        <v>-4074400</v>
      </c>
    </row>
    <row r="10395" spans="1:23" x14ac:dyDescent="0.3">
      <c r="A10395">
        <v>4547</v>
      </c>
      <c r="B10395" t="s">
        <v>13839</v>
      </c>
      <c r="C10395" t="s">
        <v>97</v>
      </c>
      <c r="D10395" t="s">
        <v>3210</v>
      </c>
      <c r="E10395">
        <v>88</v>
      </c>
      <c r="F10395">
        <v>40800940</v>
      </c>
      <c r="G10395" t="s">
        <v>13841</v>
      </c>
      <c r="H10395" s="6">
        <v>45033</v>
      </c>
      <c r="I10395" s="3">
        <v>1600</v>
      </c>
      <c r="J10395" t="s">
        <v>82</v>
      </c>
      <c r="K10395" t="s">
        <v>13839</v>
      </c>
      <c r="L10395">
        <v>12</v>
      </c>
      <c r="M10395" t="s">
        <v>12842</v>
      </c>
      <c r="N10395" s="3">
        <v>1500</v>
      </c>
      <c r="O10395">
        <v>89</v>
      </c>
      <c r="P10395" t="s">
        <v>13828</v>
      </c>
      <c r="Q10395" t="s">
        <v>121</v>
      </c>
      <c r="R10395" t="s">
        <v>97</v>
      </c>
      <c r="S10395" s="3">
        <v>56919585</v>
      </c>
      <c r="T10395" s="3">
        <f>Tabla1[[#This Row],[OS-Valor Unitario]]-Tabla1[[#This Row],[costo_antes_iva]]</f>
        <v>-100</v>
      </c>
      <c r="U10395" s="3">
        <f>Tabla1[[#This Row],[OS-Valor Unitario]]*Tabla1[[#This Row],[OS-Cantidad]]</f>
        <v>133500</v>
      </c>
      <c r="V10395" s="3">
        <f>Tabla1[[#This Row],[costo_antes_iva]]*Tabla1[[#This Row],[OS-Cantidad]]</f>
        <v>142400</v>
      </c>
      <c r="W10395" s="3">
        <f>Tabla1[[#This Row],[Valor total OS]]-Tabla1[[#This Row],[valor total op]]</f>
        <v>-8900</v>
      </c>
    </row>
    <row r="10396" spans="1:23" x14ac:dyDescent="0.3">
      <c r="A10396">
        <v>4546</v>
      </c>
      <c r="B10396" t="s">
        <v>13842</v>
      </c>
      <c r="C10396" t="s">
        <v>1158</v>
      </c>
      <c r="D10396" t="s">
        <v>574</v>
      </c>
      <c r="E10396">
        <v>50</v>
      </c>
      <c r="F10396">
        <v>40728179</v>
      </c>
      <c r="G10396" t="s">
        <v>13843</v>
      </c>
      <c r="H10396" s="6">
        <v>45029</v>
      </c>
      <c r="I10396" s="3">
        <v>5000</v>
      </c>
      <c r="J10396" t="s">
        <v>23</v>
      </c>
      <c r="K10396" t="s">
        <v>13842</v>
      </c>
      <c r="L10396">
        <v>1</v>
      </c>
      <c r="M10396" t="s">
        <v>765</v>
      </c>
      <c r="N10396" s="3">
        <v>3500</v>
      </c>
      <c r="O10396">
        <v>80</v>
      </c>
      <c r="P10396" t="s">
        <v>13844</v>
      </c>
      <c r="Q10396" t="s">
        <v>121</v>
      </c>
      <c r="R10396" t="s">
        <v>61</v>
      </c>
      <c r="S10396" s="3">
        <v>500300</v>
      </c>
      <c r="T10396" s="3">
        <f>Tabla1[[#This Row],[OS-Valor Unitario]]-Tabla1[[#This Row],[costo_antes_iva]]</f>
        <v>-1500</v>
      </c>
      <c r="U10396" s="3">
        <f>Tabla1[[#This Row],[OS-Valor Unitario]]*Tabla1[[#This Row],[OS-Cantidad]]</f>
        <v>280000</v>
      </c>
      <c r="V10396" s="3">
        <f>Tabla1[[#This Row],[costo_antes_iva]]*Tabla1[[#This Row],[OS-Cantidad]]</f>
        <v>400000</v>
      </c>
      <c r="W10396" s="3">
        <f>Tabla1[[#This Row],[Valor total OS]]-Tabla1[[#This Row],[valor total op]]</f>
        <v>-120000</v>
      </c>
    </row>
    <row r="10397" spans="1:23" x14ac:dyDescent="0.3">
      <c r="A10397">
        <v>4546</v>
      </c>
      <c r="B10397" t="s">
        <v>13845</v>
      </c>
      <c r="C10397" t="s">
        <v>124</v>
      </c>
      <c r="D10397" t="s">
        <v>574</v>
      </c>
      <c r="E10397">
        <v>25</v>
      </c>
      <c r="F10397">
        <v>40886939</v>
      </c>
      <c r="G10397" t="s">
        <v>13846</v>
      </c>
      <c r="H10397" s="6">
        <v>45034</v>
      </c>
      <c r="I10397" s="3">
        <v>5000</v>
      </c>
      <c r="J10397" t="s">
        <v>23</v>
      </c>
      <c r="K10397" t="s">
        <v>13845</v>
      </c>
      <c r="L10397">
        <v>2</v>
      </c>
      <c r="M10397" t="s">
        <v>765</v>
      </c>
      <c r="N10397" s="3">
        <v>3000</v>
      </c>
      <c r="O10397">
        <v>25</v>
      </c>
      <c r="P10397" t="s">
        <v>13844</v>
      </c>
      <c r="Q10397" t="s">
        <v>121</v>
      </c>
      <c r="R10397" t="s">
        <v>61</v>
      </c>
      <c r="S10397" s="3">
        <v>500300</v>
      </c>
      <c r="T10397" s="3">
        <f>Tabla1[[#This Row],[OS-Valor Unitario]]-Tabla1[[#This Row],[costo_antes_iva]]</f>
        <v>-2000</v>
      </c>
      <c r="U10397" s="3">
        <f>Tabla1[[#This Row],[OS-Valor Unitario]]*Tabla1[[#This Row],[OS-Cantidad]]</f>
        <v>75000</v>
      </c>
      <c r="V10397" s="3">
        <f>Tabla1[[#This Row],[costo_antes_iva]]*Tabla1[[#This Row],[OS-Cantidad]]</f>
        <v>125000</v>
      </c>
      <c r="W10397" s="3">
        <f>Tabla1[[#This Row],[Valor total OS]]-Tabla1[[#This Row],[valor total op]]</f>
        <v>-50000</v>
      </c>
    </row>
    <row r="10398" spans="1:23" x14ac:dyDescent="0.3">
      <c r="A10398">
        <v>4546</v>
      </c>
      <c r="B10398" t="s">
        <v>13847</v>
      </c>
      <c r="C10398" t="s">
        <v>124</v>
      </c>
      <c r="D10398" t="s">
        <v>574</v>
      </c>
      <c r="E10398">
        <v>25</v>
      </c>
      <c r="F10398">
        <v>40886955</v>
      </c>
      <c r="G10398" t="s">
        <v>13848</v>
      </c>
      <c r="H10398" s="6">
        <v>45034</v>
      </c>
      <c r="I10398" s="3">
        <v>5000</v>
      </c>
      <c r="J10398" t="s">
        <v>23</v>
      </c>
      <c r="K10398" t="s">
        <v>13847</v>
      </c>
      <c r="L10398">
        <v>3</v>
      </c>
      <c r="M10398" t="s">
        <v>765</v>
      </c>
      <c r="N10398" s="3">
        <v>3000</v>
      </c>
      <c r="O10398">
        <v>25</v>
      </c>
      <c r="P10398" t="s">
        <v>13844</v>
      </c>
      <c r="Q10398" t="s">
        <v>121</v>
      </c>
      <c r="R10398" t="s">
        <v>61</v>
      </c>
      <c r="S10398" s="3">
        <v>500300</v>
      </c>
      <c r="T10398" s="3">
        <f>Tabla1[[#This Row],[OS-Valor Unitario]]-Tabla1[[#This Row],[costo_antes_iva]]</f>
        <v>-2000</v>
      </c>
      <c r="U10398" s="3">
        <f>Tabla1[[#This Row],[OS-Valor Unitario]]*Tabla1[[#This Row],[OS-Cantidad]]</f>
        <v>75000</v>
      </c>
      <c r="V10398" s="3">
        <f>Tabla1[[#This Row],[costo_antes_iva]]*Tabla1[[#This Row],[OS-Cantidad]]</f>
        <v>125000</v>
      </c>
      <c r="W10398" s="3">
        <f>Tabla1[[#This Row],[Valor total OS]]-Tabla1[[#This Row],[valor total op]]</f>
        <v>-50000</v>
      </c>
    </row>
    <row r="10399" spans="1:23" x14ac:dyDescent="0.3">
      <c r="A10399">
        <v>4544</v>
      </c>
      <c r="B10399" t="s">
        <v>13849</v>
      </c>
      <c r="C10399" t="s">
        <v>30</v>
      </c>
      <c r="D10399" t="s">
        <v>260</v>
      </c>
      <c r="E10399">
        <v>32</v>
      </c>
      <c r="F10399">
        <v>40878649</v>
      </c>
      <c r="G10399" t="s">
        <v>13850</v>
      </c>
      <c r="H10399" s="6">
        <v>45033</v>
      </c>
      <c r="I10399" s="3">
        <v>7000</v>
      </c>
      <c r="J10399" t="s">
        <v>23</v>
      </c>
      <c r="K10399" t="s">
        <v>13849</v>
      </c>
      <c r="L10399">
        <v>1</v>
      </c>
      <c r="M10399" t="s">
        <v>7808</v>
      </c>
      <c r="N10399" s="3">
        <v>9000</v>
      </c>
      <c r="O10399">
        <v>32</v>
      </c>
      <c r="P10399" t="s">
        <v>13851</v>
      </c>
      <c r="Q10399" t="s">
        <v>963</v>
      </c>
      <c r="R10399" t="s">
        <v>38</v>
      </c>
      <c r="S10399" s="3">
        <v>1825470</v>
      </c>
      <c r="T10399" s="3">
        <f>Tabla1[[#This Row],[OS-Valor Unitario]]-Tabla1[[#This Row],[costo_antes_iva]]</f>
        <v>2000</v>
      </c>
      <c r="U10399" s="3">
        <f>Tabla1[[#This Row],[OS-Valor Unitario]]*Tabla1[[#This Row],[OS-Cantidad]]</f>
        <v>288000</v>
      </c>
      <c r="V10399" s="3">
        <f>Tabla1[[#This Row],[costo_antes_iva]]*Tabla1[[#This Row],[OS-Cantidad]]</f>
        <v>224000</v>
      </c>
      <c r="W10399" s="3">
        <f>Tabla1[[#This Row],[Valor total OS]]-Tabla1[[#This Row],[valor total op]]</f>
        <v>64000</v>
      </c>
    </row>
    <row r="10400" spans="1:23" x14ac:dyDescent="0.3">
      <c r="A10400">
        <v>4544</v>
      </c>
      <c r="B10400" t="s">
        <v>13852</v>
      </c>
      <c r="C10400" t="s">
        <v>30</v>
      </c>
      <c r="D10400" t="s">
        <v>260</v>
      </c>
      <c r="E10400">
        <v>13</v>
      </c>
      <c r="F10400">
        <v>40878655</v>
      </c>
      <c r="G10400" t="s">
        <v>13853</v>
      </c>
      <c r="H10400" s="6">
        <v>45033</v>
      </c>
      <c r="I10400" s="3">
        <v>7000</v>
      </c>
      <c r="J10400" t="s">
        <v>23</v>
      </c>
      <c r="K10400" t="s">
        <v>13852</v>
      </c>
      <c r="L10400">
        <v>2</v>
      </c>
      <c r="M10400" t="s">
        <v>7808</v>
      </c>
      <c r="N10400" s="3">
        <v>9000</v>
      </c>
      <c r="O10400">
        <v>13</v>
      </c>
      <c r="P10400" t="s">
        <v>13851</v>
      </c>
      <c r="Q10400" t="s">
        <v>963</v>
      </c>
      <c r="R10400" t="s">
        <v>38</v>
      </c>
      <c r="S10400" s="3">
        <v>1825470</v>
      </c>
      <c r="T10400" s="3">
        <f>Tabla1[[#This Row],[OS-Valor Unitario]]-Tabla1[[#This Row],[costo_antes_iva]]</f>
        <v>2000</v>
      </c>
      <c r="U10400" s="3">
        <f>Tabla1[[#This Row],[OS-Valor Unitario]]*Tabla1[[#This Row],[OS-Cantidad]]</f>
        <v>117000</v>
      </c>
      <c r="V10400" s="3">
        <f>Tabla1[[#This Row],[costo_antes_iva]]*Tabla1[[#This Row],[OS-Cantidad]]</f>
        <v>91000</v>
      </c>
      <c r="W10400" s="3">
        <f>Tabla1[[#This Row],[Valor total OS]]-Tabla1[[#This Row],[valor total op]]</f>
        <v>26000</v>
      </c>
    </row>
    <row r="10401" spans="1:23" x14ac:dyDescent="0.3">
      <c r="A10401">
        <v>4543</v>
      </c>
      <c r="B10401" t="s">
        <v>13854</v>
      </c>
      <c r="C10401" t="s">
        <v>153</v>
      </c>
      <c r="D10401" t="s">
        <v>67</v>
      </c>
      <c r="E10401">
        <v>236</v>
      </c>
      <c r="F10401">
        <v>40878044</v>
      </c>
      <c r="G10401" t="s">
        <v>13855</v>
      </c>
      <c r="H10401" s="6">
        <v>45033</v>
      </c>
      <c r="I10401" s="3">
        <v>1000</v>
      </c>
      <c r="J10401" t="s">
        <v>82</v>
      </c>
      <c r="K10401" t="s">
        <v>13854</v>
      </c>
      <c r="L10401">
        <v>1</v>
      </c>
      <c r="M10401" t="s">
        <v>12842</v>
      </c>
      <c r="N10401" s="3">
        <v>4800</v>
      </c>
      <c r="O10401">
        <v>275</v>
      </c>
      <c r="P10401" t="s">
        <v>13856</v>
      </c>
      <c r="Q10401" t="s">
        <v>963</v>
      </c>
      <c r="R10401" t="s">
        <v>72</v>
      </c>
      <c r="S10401" s="3">
        <v>13139934</v>
      </c>
      <c r="T10401" s="3">
        <f>Tabla1[[#This Row],[OS-Valor Unitario]]-Tabla1[[#This Row],[costo_antes_iva]]</f>
        <v>3800</v>
      </c>
      <c r="U10401" s="3">
        <f>Tabla1[[#This Row],[OS-Valor Unitario]]*Tabla1[[#This Row],[OS-Cantidad]]</f>
        <v>1320000</v>
      </c>
      <c r="V10401" s="3">
        <f>Tabla1[[#This Row],[costo_antes_iva]]*Tabla1[[#This Row],[OS-Cantidad]]</f>
        <v>275000</v>
      </c>
      <c r="W10401" s="3">
        <f>Tabla1[[#This Row],[Valor total OS]]-Tabla1[[#This Row],[valor total op]]</f>
        <v>1045000</v>
      </c>
    </row>
    <row r="10402" spans="1:23" x14ac:dyDescent="0.3">
      <c r="A10402">
        <v>4543</v>
      </c>
      <c r="B10402" t="s">
        <v>13854</v>
      </c>
      <c r="C10402" t="s">
        <v>153</v>
      </c>
      <c r="D10402" t="s">
        <v>67</v>
      </c>
      <c r="E10402">
        <v>236</v>
      </c>
      <c r="F10402">
        <v>40878044</v>
      </c>
      <c r="G10402" t="s">
        <v>13855</v>
      </c>
      <c r="H10402" s="6">
        <v>45033</v>
      </c>
      <c r="I10402" s="3">
        <v>8800</v>
      </c>
      <c r="J10402" t="s">
        <v>23</v>
      </c>
      <c r="K10402" t="s">
        <v>13854</v>
      </c>
      <c r="L10402">
        <v>1</v>
      </c>
      <c r="M10402" t="s">
        <v>7808</v>
      </c>
      <c r="N10402" s="3">
        <v>9500</v>
      </c>
      <c r="O10402">
        <v>124</v>
      </c>
      <c r="P10402" t="s">
        <v>13856</v>
      </c>
      <c r="Q10402" t="s">
        <v>963</v>
      </c>
      <c r="R10402" t="s">
        <v>72</v>
      </c>
      <c r="S10402" s="3">
        <v>13139934</v>
      </c>
      <c r="T10402" s="3">
        <f>Tabla1[[#This Row],[OS-Valor Unitario]]-Tabla1[[#This Row],[costo_antes_iva]]</f>
        <v>700</v>
      </c>
      <c r="U10402" s="3">
        <f>Tabla1[[#This Row],[OS-Valor Unitario]]*Tabla1[[#This Row],[OS-Cantidad]]</f>
        <v>1178000</v>
      </c>
      <c r="V10402" s="3">
        <f>Tabla1[[#This Row],[costo_antes_iva]]*Tabla1[[#This Row],[OS-Cantidad]]</f>
        <v>1091200</v>
      </c>
      <c r="W10402" s="3">
        <f>Tabla1[[#This Row],[Valor total OS]]-Tabla1[[#This Row],[valor total op]]</f>
        <v>86800</v>
      </c>
    </row>
    <row r="10403" spans="1:23" x14ac:dyDescent="0.3">
      <c r="A10403">
        <v>4543</v>
      </c>
      <c r="B10403" t="s">
        <v>13854</v>
      </c>
      <c r="C10403" t="s">
        <v>153</v>
      </c>
      <c r="D10403" t="s">
        <v>67</v>
      </c>
      <c r="E10403">
        <v>236</v>
      </c>
      <c r="F10403">
        <v>40878044</v>
      </c>
      <c r="G10403" t="s">
        <v>13855</v>
      </c>
      <c r="H10403" s="6">
        <v>45033</v>
      </c>
      <c r="I10403" s="3">
        <v>8800</v>
      </c>
      <c r="J10403" t="s">
        <v>23</v>
      </c>
      <c r="K10403" t="s">
        <v>13854</v>
      </c>
      <c r="L10403">
        <v>1</v>
      </c>
      <c r="M10403" t="s">
        <v>10860</v>
      </c>
      <c r="N10403" s="3">
        <v>9000</v>
      </c>
      <c r="O10403">
        <v>128</v>
      </c>
      <c r="P10403" t="s">
        <v>13856</v>
      </c>
      <c r="Q10403" t="s">
        <v>963</v>
      </c>
      <c r="R10403" t="s">
        <v>72</v>
      </c>
      <c r="S10403" s="3">
        <v>13139934</v>
      </c>
      <c r="T10403" s="3">
        <f>Tabla1[[#This Row],[OS-Valor Unitario]]-Tabla1[[#This Row],[costo_antes_iva]]</f>
        <v>200</v>
      </c>
      <c r="U10403" s="3">
        <f>Tabla1[[#This Row],[OS-Valor Unitario]]*Tabla1[[#This Row],[OS-Cantidad]]</f>
        <v>1152000</v>
      </c>
      <c r="V10403" s="3">
        <f>Tabla1[[#This Row],[costo_antes_iva]]*Tabla1[[#This Row],[OS-Cantidad]]</f>
        <v>1126400</v>
      </c>
      <c r="W10403" s="3">
        <f>Tabla1[[#This Row],[Valor total OS]]-Tabla1[[#This Row],[valor total op]]</f>
        <v>25600</v>
      </c>
    </row>
    <row r="10404" spans="1:23" x14ac:dyDescent="0.3">
      <c r="A10404">
        <v>4543</v>
      </c>
      <c r="B10404" t="s">
        <v>13857</v>
      </c>
      <c r="C10404" t="s">
        <v>66</v>
      </c>
      <c r="D10404" t="s">
        <v>67</v>
      </c>
      <c r="E10404">
        <v>56</v>
      </c>
      <c r="F10404">
        <v>40878050</v>
      </c>
      <c r="G10404" t="s">
        <v>13858</v>
      </c>
      <c r="H10404" s="6">
        <v>45033</v>
      </c>
      <c r="I10404" s="3">
        <v>1000</v>
      </c>
      <c r="J10404" t="s">
        <v>82</v>
      </c>
      <c r="K10404" t="s">
        <v>13857</v>
      </c>
      <c r="L10404">
        <v>2</v>
      </c>
      <c r="M10404" t="s">
        <v>12842</v>
      </c>
      <c r="N10404" s="3">
        <v>2200</v>
      </c>
      <c r="O10404">
        <v>56</v>
      </c>
      <c r="P10404" t="s">
        <v>13856</v>
      </c>
      <c r="Q10404" t="s">
        <v>963</v>
      </c>
      <c r="R10404" t="s">
        <v>72</v>
      </c>
      <c r="S10404" s="3">
        <v>13139934</v>
      </c>
      <c r="T10404" s="3">
        <f>Tabla1[[#This Row],[OS-Valor Unitario]]-Tabla1[[#This Row],[costo_antes_iva]]</f>
        <v>1200</v>
      </c>
      <c r="U10404" s="3">
        <f>Tabla1[[#This Row],[OS-Valor Unitario]]*Tabla1[[#This Row],[OS-Cantidad]]</f>
        <v>123200</v>
      </c>
      <c r="V10404" s="3">
        <f>Tabla1[[#This Row],[costo_antes_iva]]*Tabla1[[#This Row],[OS-Cantidad]]</f>
        <v>56000</v>
      </c>
      <c r="W10404" s="3">
        <f>Tabla1[[#This Row],[Valor total OS]]-Tabla1[[#This Row],[valor total op]]</f>
        <v>67200</v>
      </c>
    </row>
    <row r="10405" spans="1:23" x14ac:dyDescent="0.3">
      <c r="A10405">
        <v>4543</v>
      </c>
      <c r="B10405" t="s">
        <v>13857</v>
      </c>
      <c r="C10405" t="s">
        <v>66</v>
      </c>
      <c r="D10405" t="s">
        <v>67</v>
      </c>
      <c r="E10405">
        <v>56</v>
      </c>
      <c r="F10405">
        <v>40878050</v>
      </c>
      <c r="G10405" t="s">
        <v>13858</v>
      </c>
      <c r="H10405" s="6">
        <v>45033</v>
      </c>
      <c r="I10405" s="3">
        <v>9000</v>
      </c>
      <c r="J10405" t="s">
        <v>23</v>
      </c>
      <c r="K10405" t="s">
        <v>13857</v>
      </c>
      <c r="L10405">
        <v>2</v>
      </c>
      <c r="M10405" t="s">
        <v>13859</v>
      </c>
      <c r="N10405" s="3">
        <v>9200</v>
      </c>
      <c r="O10405">
        <v>56</v>
      </c>
      <c r="P10405" t="s">
        <v>13856</v>
      </c>
      <c r="Q10405" t="s">
        <v>963</v>
      </c>
      <c r="R10405" t="s">
        <v>72</v>
      </c>
      <c r="S10405" s="3">
        <v>13139934</v>
      </c>
      <c r="T10405" s="3">
        <f>Tabla1[[#This Row],[OS-Valor Unitario]]-Tabla1[[#This Row],[costo_antes_iva]]</f>
        <v>200</v>
      </c>
      <c r="U10405" s="3">
        <f>Tabla1[[#This Row],[OS-Valor Unitario]]*Tabla1[[#This Row],[OS-Cantidad]]</f>
        <v>515200</v>
      </c>
      <c r="V10405" s="3">
        <f>Tabla1[[#This Row],[costo_antes_iva]]*Tabla1[[#This Row],[OS-Cantidad]]</f>
        <v>504000</v>
      </c>
      <c r="W10405" s="3">
        <f>Tabla1[[#This Row],[Valor total OS]]-Tabla1[[#This Row],[valor total op]]</f>
        <v>11200</v>
      </c>
    </row>
    <row r="10406" spans="1:23" x14ac:dyDescent="0.3">
      <c r="A10406">
        <v>4543</v>
      </c>
      <c r="B10406" t="s">
        <v>13860</v>
      </c>
      <c r="C10406" t="s">
        <v>66</v>
      </c>
      <c r="D10406" t="s">
        <v>67</v>
      </c>
      <c r="E10406">
        <v>36</v>
      </c>
      <c r="F10406">
        <v>40878055</v>
      </c>
      <c r="G10406" t="s">
        <v>13861</v>
      </c>
      <c r="H10406" s="6">
        <v>45033</v>
      </c>
      <c r="I10406" s="3">
        <v>1000</v>
      </c>
      <c r="J10406" t="s">
        <v>82</v>
      </c>
      <c r="K10406" t="s">
        <v>13860</v>
      </c>
      <c r="L10406">
        <v>3</v>
      </c>
      <c r="M10406" t="s">
        <v>12842</v>
      </c>
      <c r="N10406" s="3">
        <v>2200</v>
      </c>
      <c r="O10406">
        <v>36</v>
      </c>
      <c r="P10406" t="s">
        <v>13856</v>
      </c>
      <c r="Q10406" t="s">
        <v>963</v>
      </c>
      <c r="R10406" t="s">
        <v>72</v>
      </c>
      <c r="S10406" s="3">
        <v>13139934</v>
      </c>
      <c r="T10406" s="3">
        <f>Tabla1[[#This Row],[OS-Valor Unitario]]-Tabla1[[#This Row],[costo_antes_iva]]</f>
        <v>1200</v>
      </c>
      <c r="U10406" s="3">
        <f>Tabla1[[#This Row],[OS-Valor Unitario]]*Tabla1[[#This Row],[OS-Cantidad]]</f>
        <v>79200</v>
      </c>
      <c r="V10406" s="3">
        <f>Tabla1[[#This Row],[costo_antes_iva]]*Tabla1[[#This Row],[OS-Cantidad]]</f>
        <v>36000</v>
      </c>
      <c r="W10406" s="3">
        <f>Tabla1[[#This Row],[Valor total OS]]-Tabla1[[#This Row],[valor total op]]</f>
        <v>43200</v>
      </c>
    </row>
    <row r="10407" spans="1:23" x14ac:dyDescent="0.3">
      <c r="A10407">
        <v>4543</v>
      </c>
      <c r="B10407" t="s">
        <v>13860</v>
      </c>
      <c r="C10407" t="s">
        <v>66</v>
      </c>
      <c r="D10407" t="s">
        <v>67</v>
      </c>
      <c r="E10407">
        <v>36</v>
      </c>
      <c r="F10407">
        <v>40878055</v>
      </c>
      <c r="G10407" t="s">
        <v>13861</v>
      </c>
      <c r="H10407" s="6">
        <v>45033</v>
      </c>
      <c r="I10407" s="3">
        <v>9000</v>
      </c>
      <c r="J10407" t="s">
        <v>23</v>
      </c>
      <c r="K10407" t="s">
        <v>13860</v>
      </c>
      <c r="L10407">
        <v>3</v>
      </c>
      <c r="M10407" t="s">
        <v>13859</v>
      </c>
      <c r="N10407" s="3">
        <v>9000</v>
      </c>
      <c r="O10407">
        <v>36</v>
      </c>
      <c r="P10407" t="s">
        <v>13856</v>
      </c>
      <c r="Q10407" t="s">
        <v>963</v>
      </c>
      <c r="R10407" t="s">
        <v>72</v>
      </c>
      <c r="S10407" s="3">
        <v>13139934</v>
      </c>
      <c r="T10407" s="3">
        <f>Tabla1[[#This Row],[OS-Valor Unitario]]-Tabla1[[#This Row],[costo_antes_iva]]</f>
        <v>0</v>
      </c>
      <c r="U10407" s="3">
        <f>Tabla1[[#This Row],[OS-Valor Unitario]]*Tabla1[[#This Row],[OS-Cantidad]]</f>
        <v>324000</v>
      </c>
      <c r="V10407" s="3">
        <f>Tabla1[[#This Row],[costo_antes_iva]]*Tabla1[[#This Row],[OS-Cantidad]]</f>
        <v>324000</v>
      </c>
      <c r="W10407" s="3">
        <f>Tabla1[[#This Row],[Valor total OS]]-Tabla1[[#This Row],[valor total op]]</f>
        <v>0</v>
      </c>
    </row>
    <row r="10408" spans="1:23" x14ac:dyDescent="0.3">
      <c r="A10408">
        <v>4543</v>
      </c>
      <c r="B10408" t="s">
        <v>13862</v>
      </c>
      <c r="C10408" t="s">
        <v>66</v>
      </c>
      <c r="D10408" t="s">
        <v>67</v>
      </c>
      <c r="E10408">
        <v>37</v>
      </c>
      <c r="F10408">
        <v>40878060</v>
      </c>
      <c r="G10408" t="s">
        <v>13863</v>
      </c>
      <c r="H10408" s="6">
        <v>45033</v>
      </c>
      <c r="I10408" s="3">
        <v>1000</v>
      </c>
      <c r="J10408" t="s">
        <v>82</v>
      </c>
      <c r="K10408" t="s">
        <v>13862</v>
      </c>
      <c r="L10408">
        <v>4</v>
      </c>
      <c r="M10408" t="s">
        <v>12842</v>
      </c>
      <c r="N10408" s="3">
        <v>2200</v>
      </c>
      <c r="O10408">
        <v>37</v>
      </c>
      <c r="P10408" t="s">
        <v>13856</v>
      </c>
      <c r="Q10408" t="s">
        <v>963</v>
      </c>
      <c r="R10408" t="s">
        <v>72</v>
      </c>
      <c r="S10408" s="3">
        <v>13139934</v>
      </c>
      <c r="T10408" s="3">
        <f>Tabla1[[#This Row],[OS-Valor Unitario]]-Tabla1[[#This Row],[costo_antes_iva]]</f>
        <v>1200</v>
      </c>
      <c r="U10408" s="3">
        <f>Tabla1[[#This Row],[OS-Valor Unitario]]*Tabla1[[#This Row],[OS-Cantidad]]</f>
        <v>81400</v>
      </c>
      <c r="V10408" s="3">
        <f>Tabla1[[#This Row],[costo_antes_iva]]*Tabla1[[#This Row],[OS-Cantidad]]</f>
        <v>37000</v>
      </c>
      <c r="W10408" s="3">
        <f>Tabla1[[#This Row],[Valor total OS]]-Tabla1[[#This Row],[valor total op]]</f>
        <v>44400</v>
      </c>
    </row>
    <row r="10409" spans="1:23" x14ac:dyDescent="0.3">
      <c r="A10409">
        <v>4543</v>
      </c>
      <c r="B10409" t="s">
        <v>13862</v>
      </c>
      <c r="C10409" t="s">
        <v>66</v>
      </c>
      <c r="D10409" t="s">
        <v>67</v>
      </c>
      <c r="E10409">
        <v>37</v>
      </c>
      <c r="F10409">
        <v>40878060</v>
      </c>
      <c r="G10409" t="s">
        <v>13863</v>
      </c>
      <c r="H10409" s="6">
        <v>45033</v>
      </c>
      <c r="I10409" s="3">
        <v>9000</v>
      </c>
      <c r="J10409" t="s">
        <v>23</v>
      </c>
      <c r="K10409" t="s">
        <v>13862</v>
      </c>
      <c r="L10409">
        <v>4</v>
      </c>
      <c r="M10409" t="s">
        <v>7808</v>
      </c>
      <c r="N10409" s="3">
        <v>9500</v>
      </c>
      <c r="O10409">
        <v>37</v>
      </c>
      <c r="P10409" t="s">
        <v>13856</v>
      </c>
      <c r="Q10409" t="s">
        <v>963</v>
      </c>
      <c r="R10409" t="s">
        <v>72</v>
      </c>
      <c r="S10409" s="3">
        <v>13139934</v>
      </c>
      <c r="T10409" s="3">
        <f>Tabla1[[#This Row],[OS-Valor Unitario]]-Tabla1[[#This Row],[costo_antes_iva]]</f>
        <v>500</v>
      </c>
      <c r="U10409" s="3">
        <f>Tabla1[[#This Row],[OS-Valor Unitario]]*Tabla1[[#This Row],[OS-Cantidad]]</f>
        <v>351500</v>
      </c>
      <c r="V10409" s="3">
        <f>Tabla1[[#This Row],[costo_antes_iva]]*Tabla1[[#This Row],[OS-Cantidad]]</f>
        <v>333000</v>
      </c>
      <c r="W10409" s="3">
        <f>Tabla1[[#This Row],[Valor total OS]]-Tabla1[[#This Row],[valor total op]]</f>
        <v>18500</v>
      </c>
    </row>
    <row r="10410" spans="1:23" x14ac:dyDescent="0.3">
      <c r="A10410">
        <v>4543</v>
      </c>
      <c r="B10410" t="s">
        <v>13862</v>
      </c>
      <c r="C10410" t="s">
        <v>66</v>
      </c>
      <c r="D10410" t="s">
        <v>67</v>
      </c>
      <c r="E10410">
        <v>37</v>
      </c>
      <c r="F10410">
        <v>40878060</v>
      </c>
      <c r="G10410" t="s">
        <v>13863</v>
      </c>
      <c r="H10410" s="6">
        <v>45033</v>
      </c>
      <c r="I10410" s="3">
        <v>9000</v>
      </c>
      <c r="J10410" t="s">
        <v>23</v>
      </c>
      <c r="K10410" t="s">
        <v>13862</v>
      </c>
      <c r="L10410">
        <v>4</v>
      </c>
      <c r="M10410" t="s">
        <v>10860</v>
      </c>
      <c r="N10410" s="3">
        <v>8200</v>
      </c>
      <c r="O10410">
        <v>6</v>
      </c>
      <c r="P10410" t="s">
        <v>13856</v>
      </c>
      <c r="Q10410" t="s">
        <v>963</v>
      </c>
      <c r="R10410" t="s">
        <v>72</v>
      </c>
      <c r="S10410" s="3">
        <v>13139934</v>
      </c>
      <c r="T10410" s="3">
        <f>Tabla1[[#This Row],[OS-Valor Unitario]]-Tabla1[[#This Row],[costo_antes_iva]]</f>
        <v>-800</v>
      </c>
      <c r="U10410" s="3">
        <f>Tabla1[[#This Row],[OS-Valor Unitario]]*Tabla1[[#This Row],[OS-Cantidad]]</f>
        <v>49200</v>
      </c>
      <c r="V10410" s="3">
        <f>Tabla1[[#This Row],[costo_antes_iva]]*Tabla1[[#This Row],[OS-Cantidad]]</f>
        <v>54000</v>
      </c>
      <c r="W10410" s="3">
        <f>Tabla1[[#This Row],[Valor total OS]]-Tabla1[[#This Row],[valor total op]]</f>
        <v>-4800</v>
      </c>
    </row>
    <row r="10411" spans="1:23" x14ac:dyDescent="0.3">
      <c r="A10411">
        <v>4543</v>
      </c>
      <c r="B10411" t="s">
        <v>13864</v>
      </c>
      <c r="C10411" t="s">
        <v>66</v>
      </c>
      <c r="D10411" t="s">
        <v>67</v>
      </c>
      <c r="E10411">
        <v>10</v>
      </c>
      <c r="F10411">
        <v>40878065</v>
      </c>
      <c r="G10411" t="s">
        <v>13865</v>
      </c>
      <c r="H10411" s="6">
        <v>45033</v>
      </c>
      <c r="I10411" s="3">
        <v>1000</v>
      </c>
      <c r="J10411" t="s">
        <v>82</v>
      </c>
      <c r="K10411" t="s">
        <v>13864</v>
      </c>
      <c r="L10411">
        <v>5</v>
      </c>
      <c r="M10411" t="s">
        <v>12842</v>
      </c>
      <c r="N10411" s="3">
        <v>2200</v>
      </c>
      <c r="O10411">
        <v>10</v>
      </c>
      <c r="P10411" t="s">
        <v>13856</v>
      </c>
      <c r="Q10411" t="s">
        <v>963</v>
      </c>
      <c r="R10411" t="s">
        <v>72</v>
      </c>
      <c r="S10411" s="3">
        <v>13139934</v>
      </c>
      <c r="T10411" s="3">
        <f>Tabla1[[#This Row],[OS-Valor Unitario]]-Tabla1[[#This Row],[costo_antes_iva]]</f>
        <v>1200</v>
      </c>
      <c r="U10411" s="3">
        <f>Tabla1[[#This Row],[OS-Valor Unitario]]*Tabla1[[#This Row],[OS-Cantidad]]</f>
        <v>22000</v>
      </c>
      <c r="V10411" s="3">
        <f>Tabla1[[#This Row],[costo_antes_iva]]*Tabla1[[#This Row],[OS-Cantidad]]</f>
        <v>10000</v>
      </c>
      <c r="W10411" s="3">
        <f>Tabla1[[#This Row],[Valor total OS]]-Tabla1[[#This Row],[valor total op]]</f>
        <v>12000</v>
      </c>
    </row>
    <row r="10412" spans="1:23" x14ac:dyDescent="0.3">
      <c r="A10412">
        <v>4543</v>
      </c>
      <c r="B10412" t="s">
        <v>13864</v>
      </c>
      <c r="C10412" t="s">
        <v>66</v>
      </c>
      <c r="D10412" t="s">
        <v>67</v>
      </c>
      <c r="E10412">
        <v>10</v>
      </c>
      <c r="F10412">
        <v>40878065</v>
      </c>
      <c r="G10412" t="s">
        <v>13865</v>
      </c>
      <c r="H10412" s="6">
        <v>45033</v>
      </c>
      <c r="I10412" s="3">
        <v>9000</v>
      </c>
      <c r="J10412" t="s">
        <v>23</v>
      </c>
      <c r="K10412" t="s">
        <v>13864</v>
      </c>
      <c r="L10412">
        <v>5</v>
      </c>
      <c r="M10412" t="s">
        <v>13859</v>
      </c>
      <c r="N10412" s="3">
        <v>9200</v>
      </c>
      <c r="O10412">
        <v>10</v>
      </c>
      <c r="P10412" t="s">
        <v>13856</v>
      </c>
      <c r="Q10412" t="s">
        <v>963</v>
      </c>
      <c r="R10412" t="s">
        <v>72</v>
      </c>
      <c r="S10412" s="3">
        <v>13139934</v>
      </c>
      <c r="T10412" s="3">
        <f>Tabla1[[#This Row],[OS-Valor Unitario]]-Tabla1[[#This Row],[costo_antes_iva]]</f>
        <v>200</v>
      </c>
      <c r="U10412" s="3">
        <f>Tabla1[[#This Row],[OS-Valor Unitario]]*Tabla1[[#This Row],[OS-Cantidad]]</f>
        <v>92000</v>
      </c>
      <c r="V10412" s="3">
        <f>Tabla1[[#This Row],[costo_antes_iva]]*Tabla1[[#This Row],[OS-Cantidad]]</f>
        <v>90000</v>
      </c>
      <c r="W10412" s="3">
        <f>Tabla1[[#This Row],[Valor total OS]]-Tabla1[[#This Row],[valor total op]]</f>
        <v>2000</v>
      </c>
    </row>
    <row r="10413" spans="1:23" x14ac:dyDescent="0.3">
      <c r="A10413">
        <v>4543</v>
      </c>
      <c r="B10413" t="s">
        <v>13864</v>
      </c>
      <c r="C10413" t="s">
        <v>66</v>
      </c>
      <c r="D10413" t="s">
        <v>67</v>
      </c>
      <c r="E10413">
        <v>10</v>
      </c>
      <c r="F10413">
        <v>40878065</v>
      </c>
      <c r="G10413" t="s">
        <v>13865</v>
      </c>
      <c r="H10413" s="6">
        <v>45033</v>
      </c>
      <c r="I10413" s="3">
        <v>9000</v>
      </c>
      <c r="J10413" t="s">
        <v>23</v>
      </c>
      <c r="K10413" t="s">
        <v>13864</v>
      </c>
      <c r="L10413">
        <v>5</v>
      </c>
      <c r="M10413" t="s">
        <v>10860</v>
      </c>
      <c r="N10413" s="3">
        <v>8200</v>
      </c>
      <c r="O10413">
        <v>9</v>
      </c>
      <c r="P10413" t="s">
        <v>13856</v>
      </c>
      <c r="Q10413" t="s">
        <v>963</v>
      </c>
      <c r="R10413" t="s">
        <v>72</v>
      </c>
      <c r="S10413" s="3">
        <v>13139934</v>
      </c>
      <c r="T10413" s="3">
        <f>Tabla1[[#This Row],[OS-Valor Unitario]]-Tabla1[[#This Row],[costo_antes_iva]]</f>
        <v>-800</v>
      </c>
      <c r="U10413" s="3">
        <f>Tabla1[[#This Row],[OS-Valor Unitario]]*Tabla1[[#This Row],[OS-Cantidad]]</f>
        <v>73800</v>
      </c>
      <c r="V10413" s="3">
        <f>Tabla1[[#This Row],[costo_antes_iva]]*Tabla1[[#This Row],[OS-Cantidad]]</f>
        <v>81000</v>
      </c>
      <c r="W10413" s="3">
        <f>Tabla1[[#This Row],[Valor total OS]]-Tabla1[[#This Row],[valor total op]]</f>
        <v>-7200</v>
      </c>
    </row>
    <row r="10414" spans="1:23" x14ac:dyDescent="0.3">
      <c r="A10414">
        <v>4543</v>
      </c>
      <c r="B10414" t="s">
        <v>13866</v>
      </c>
      <c r="C10414" t="s">
        <v>66</v>
      </c>
      <c r="D10414" t="s">
        <v>67</v>
      </c>
      <c r="E10414">
        <v>5</v>
      </c>
      <c r="F10414">
        <v>40878070</v>
      </c>
      <c r="G10414" t="s">
        <v>13867</v>
      </c>
      <c r="H10414" s="6">
        <v>45033</v>
      </c>
      <c r="I10414" s="3">
        <v>1000</v>
      </c>
      <c r="J10414" t="s">
        <v>82</v>
      </c>
      <c r="K10414" t="s">
        <v>13866</v>
      </c>
      <c r="L10414">
        <v>6</v>
      </c>
      <c r="M10414" t="s">
        <v>12842</v>
      </c>
      <c r="N10414" s="3">
        <v>2200</v>
      </c>
      <c r="O10414">
        <v>5</v>
      </c>
      <c r="P10414" t="s">
        <v>13856</v>
      </c>
      <c r="Q10414" t="s">
        <v>963</v>
      </c>
      <c r="R10414" t="s">
        <v>72</v>
      </c>
      <c r="S10414" s="3">
        <v>13139934</v>
      </c>
      <c r="T10414" s="3">
        <f>Tabla1[[#This Row],[OS-Valor Unitario]]-Tabla1[[#This Row],[costo_antes_iva]]</f>
        <v>1200</v>
      </c>
      <c r="U10414" s="3">
        <f>Tabla1[[#This Row],[OS-Valor Unitario]]*Tabla1[[#This Row],[OS-Cantidad]]</f>
        <v>11000</v>
      </c>
      <c r="V10414" s="3">
        <f>Tabla1[[#This Row],[costo_antes_iva]]*Tabla1[[#This Row],[OS-Cantidad]]</f>
        <v>5000</v>
      </c>
      <c r="W10414" s="3">
        <f>Tabla1[[#This Row],[Valor total OS]]-Tabla1[[#This Row],[valor total op]]</f>
        <v>6000</v>
      </c>
    </row>
    <row r="10415" spans="1:23" x14ac:dyDescent="0.3">
      <c r="A10415">
        <v>4543</v>
      </c>
      <c r="B10415" t="s">
        <v>13868</v>
      </c>
      <c r="C10415" t="s">
        <v>66</v>
      </c>
      <c r="D10415" t="s">
        <v>67</v>
      </c>
      <c r="E10415">
        <v>5</v>
      </c>
      <c r="F10415">
        <v>40878075</v>
      </c>
      <c r="G10415" t="s">
        <v>13869</v>
      </c>
      <c r="H10415" s="6">
        <v>45033</v>
      </c>
      <c r="I10415" s="3">
        <v>1000</v>
      </c>
      <c r="J10415" t="s">
        <v>82</v>
      </c>
      <c r="K10415" t="s">
        <v>13868</v>
      </c>
      <c r="L10415">
        <v>7</v>
      </c>
      <c r="M10415" t="s">
        <v>12842</v>
      </c>
      <c r="N10415" s="3">
        <v>2200</v>
      </c>
      <c r="O10415">
        <v>16</v>
      </c>
      <c r="P10415" t="s">
        <v>13856</v>
      </c>
      <c r="Q10415" t="s">
        <v>963</v>
      </c>
      <c r="R10415" t="s">
        <v>72</v>
      </c>
      <c r="S10415" s="3">
        <v>13139934</v>
      </c>
      <c r="T10415" s="3">
        <f>Tabla1[[#This Row],[OS-Valor Unitario]]-Tabla1[[#This Row],[costo_antes_iva]]</f>
        <v>1200</v>
      </c>
      <c r="U10415" s="3">
        <f>Tabla1[[#This Row],[OS-Valor Unitario]]*Tabla1[[#This Row],[OS-Cantidad]]</f>
        <v>35200</v>
      </c>
      <c r="V10415" s="3">
        <f>Tabla1[[#This Row],[costo_antes_iva]]*Tabla1[[#This Row],[OS-Cantidad]]</f>
        <v>16000</v>
      </c>
      <c r="W10415" s="3">
        <f>Tabla1[[#This Row],[Valor total OS]]-Tabla1[[#This Row],[valor total op]]</f>
        <v>19200</v>
      </c>
    </row>
    <row r="10416" spans="1:23" x14ac:dyDescent="0.3">
      <c r="A10416">
        <v>4543</v>
      </c>
      <c r="B10416" t="s">
        <v>13868</v>
      </c>
      <c r="C10416" t="s">
        <v>66</v>
      </c>
      <c r="D10416" t="s">
        <v>67</v>
      </c>
      <c r="E10416">
        <v>5</v>
      </c>
      <c r="F10416">
        <v>40878075</v>
      </c>
      <c r="G10416" t="s">
        <v>13869</v>
      </c>
      <c r="H10416" s="6">
        <v>45033</v>
      </c>
      <c r="I10416" s="3">
        <v>9000</v>
      </c>
      <c r="J10416" t="s">
        <v>23</v>
      </c>
      <c r="K10416" t="s">
        <v>13868</v>
      </c>
      <c r="L10416">
        <v>7</v>
      </c>
      <c r="M10416" t="s">
        <v>7808</v>
      </c>
      <c r="N10416" s="3">
        <v>8200</v>
      </c>
      <c r="O10416">
        <v>5</v>
      </c>
      <c r="P10416" t="s">
        <v>13856</v>
      </c>
      <c r="Q10416" t="s">
        <v>963</v>
      </c>
      <c r="R10416" t="s">
        <v>72</v>
      </c>
      <c r="S10416" s="3">
        <v>13139934</v>
      </c>
      <c r="T10416" s="3">
        <f>Tabla1[[#This Row],[OS-Valor Unitario]]-Tabla1[[#This Row],[costo_antes_iva]]</f>
        <v>-800</v>
      </c>
      <c r="U10416" s="3">
        <f>Tabla1[[#This Row],[OS-Valor Unitario]]*Tabla1[[#This Row],[OS-Cantidad]]</f>
        <v>41000</v>
      </c>
      <c r="V10416" s="3">
        <f>Tabla1[[#This Row],[costo_antes_iva]]*Tabla1[[#This Row],[OS-Cantidad]]</f>
        <v>45000</v>
      </c>
      <c r="W10416" s="3">
        <f>Tabla1[[#This Row],[Valor total OS]]-Tabla1[[#This Row],[valor total op]]</f>
        <v>-4000</v>
      </c>
    </row>
    <row r="10417" spans="1:23" x14ac:dyDescent="0.3">
      <c r="A10417">
        <v>4543</v>
      </c>
      <c r="B10417" t="s">
        <v>13868</v>
      </c>
      <c r="C10417" t="s">
        <v>66</v>
      </c>
      <c r="D10417" t="s">
        <v>67</v>
      </c>
      <c r="E10417">
        <v>1</v>
      </c>
      <c r="F10417">
        <v>40878252</v>
      </c>
      <c r="G10417" t="s">
        <v>13869</v>
      </c>
      <c r="H10417" s="6">
        <v>45033</v>
      </c>
      <c r="I10417" s="3">
        <v>1000</v>
      </c>
      <c r="J10417" t="s">
        <v>82</v>
      </c>
      <c r="K10417" t="s">
        <v>13868</v>
      </c>
      <c r="L10417">
        <v>7</v>
      </c>
      <c r="M10417" t="s">
        <v>12842</v>
      </c>
      <c r="N10417" s="3">
        <v>2200</v>
      </c>
      <c r="O10417">
        <v>16</v>
      </c>
      <c r="P10417" t="s">
        <v>13856</v>
      </c>
      <c r="Q10417" t="s">
        <v>963</v>
      </c>
      <c r="R10417" t="s">
        <v>72</v>
      </c>
      <c r="S10417" s="3">
        <v>13139934</v>
      </c>
      <c r="T10417" s="3">
        <f>Tabla1[[#This Row],[OS-Valor Unitario]]-Tabla1[[#This Row],[costo_antes_iva]]</f>
        <v>1200</v>
      </c>
      <c r="U10417" s="3">
        <f>Tabla1[[#This Row],[OS-Valor Unitario]]*Tabla1[[#This Row],[OS-Cantidad]]</f>
        <v>35200</v>
      </c>
      <c r="V10417" s="3">
        <f>Tabla1[[#This Row],[costo_antes_iva]]*Tabla1[[#This Row],[OS-Cantidad]]</f>
        <v>16000</v>
      </c>
      <c r="W10417" s="3">
        <f>Tabla1[[#This Row],[Valor total OS]]-Tabla1[[#This Row],[valor total op]]</f>
        <v>19200</v>
      </c>
    </row>
    <row r="10418" spans="1:23" x14ac:dyDescent="0.3">
      <c r="A10418">
        <v>4543</v>
      </c>
      <c r="B10418" t="s">
        <v>13868</v>
      </c>
      <c r="C10418" t="s">
        <v>66</v>
      </c>
      <c r="D10418" t="s">
        <v>67</v>
      </c>
      <c r="E10418">
        <v>1</v>
      </c>
      <c r="F10418">
        <v>40878252</v>
      </c>
      <c r="G10418" t="s">
        <v>13869</v>
      </c>
      <c r="H10418" s="6">
        <v>45033</v>
      </c>
      <c r="I10418" s="3">
        <v>9000</v>
      </c>
      <c r="J10418" t="s">
        <v>23</v>
      </c>
      <c r="K10418" t="s">
        <v>13868</v>
      </c>
      <c r="L10418">
        <v>7</v>
      </c>
      <c r="M10418" t="s">
        <v>7808</v>
      </c>
      <c r="N10418" s="3">
        <v>8200</v>
      </c>
      <c r="O10418">
        <v>5</v>
      </c>
      <c r="P10418" t="s">
        <v>13856</v>
      </c>
      <c r="Q10418" t="s">
        <v>963</v>
      </c>
      <c r="R10418" t="s">
        <v>72</v>
      </c>
      <c r="S10418" s="3">
        <v>13139934</v>
      </c>
      <c r="T10418" s="3">
        <f>Tabla1[[#This Row],[OS-Valor Unitario]]-Tabla1[[#This Row],[costo_antes_iva]]</f>
        <v>-800</v>
      </c>
      <c r="U10418" s="3">
        <f>Tabla1[[#This Row],[OS-Valor Unitario]]*Tabla1[[#This Row],[OS-Cantidad]]</f>
        <v>41000</v>
      </c>
      <c r="V10418" s="3">
        <f>Tabla1[[#This Row],[costo_antes_iva]]*Tabla1[[#This Row],[OS-Cantidad]]</f>
        <v>45000</v>
      </c>
      <c r="W10418" s="3">
        <f>Tabla1[[#This Row],[Valor total OS]]-Tabla1[[#This Row],[valor total op]]</f>
        <v>-4000</v>
      </c>
    </row>
    <row r="10419" spans="1:23" x14ac:dyDescent="0.3">
      <c r="A10419">
        <v>4543</v>
      </c>
      <c r="B10419" t="s">
        <v>13870</v>
      </c>
      <c r="C10419" t="s">
        <v>66</v>
      </c>
      <c r="D10419" t="s">
        <v>67</v>
      </c>
      <c r="E10419">
        <v>5</v>
      </c>
      <c r="F10419">
        <v>40878075</v>
      </c>
      <c r="G10419" t="s">
        <v>13869</v>
      </c>
      <c r="H10419" s="6">
        <v>45033</v>
      </c>
      <c r="I10419" s="3">
        <v>1000</v>
      </c>
      <c r="J10419" t="s">
        <v>82</v>
      </c>
      <c r="K10419" t="s">
        <v>13870</v>
      </c>
      <c r="L10419">
        <v>8</v>
      </c>
      <c r="M10419" t="s">
        <v>12842</v>
      </c>
      <c r="N10419" s="3">
        <v>2200</v>
      </c>
      <c r="O10419">
        <v>1</v>
      </c>
      <c r="P10419" t="s">
        <v>13856</v>
      </c>
      <c r="Q10419" t="s">
        <v>963</v>
      </c>
      <c r="R10419" t="s">
        <v>72</v>
      </c>
      <c r="S10419" s="3">
        <v>13139934</v>
      </c>
      <c r="T10419" s="3">
        <f>Tabla1[[#This Row],[OS-Valor Unitario]]-Tabla1[[#This Row],[costo_antes_iva]]</f>
        <v>1200</v>
      </c>
      <c r="U10419" s="3">
        <f>Tabla1[[#This Row],[OS-Valor Unitario]]*Tabla1[[#This Row],[OS-Cantidad]]</f>
        <v>2200</v>
      </c>
      <c r="V10419" s="3">
        <f>Tabla1[[#This Row],[costo_antes_iva]]*Tabla1[[#This Row],[OS-Cantidad]]</f>
        <v>1000</v>
      </c>
      <c r="W10419" s="3">
        <f>Tabla1[[#This Row],[Valor total OS]]-Tabla1[[#This Row],[valor total op]]</f>
        <v>1200</v>
      </c>
    </row>
    <row r="10420" spans="1:23" x14ac:dyDescent="0.3">
      <c r="A10420">
        <v>4543</v>
      </c>
      <c r="B10420" t="s">
        <v>13870</v>
      </c>
      <c r="C10420" t="s">
        <v>66</v>
      </c>
      <c r="D10420" t="s">
        <v>67</v>
      </c>
      <c r="E10420">
        <v>5</v>
      </c>
      <c r="F10420">
        <v>40878075</v>
      </c>
      <c r="G10420" t="s">
        <v>13869</v>
      </c>
      <c r="H10420" s="6">
        <v>45033</v>
      </c>
      <c r="I10420" s="3">
        <v>9000</v>
      </c>
      <c r="J10420" t="s">
        <v>23</v>
      </c>
      <c r="K10420" t="s">
        <v>13870</v>
      </c>
      <c r="L10420">
        <v>8</v>
      </c>
      <c r="M10420" t="s">
        <v>13859</v>
      </c>
      <c r="N10420" s="3">
        <v>9200</v>
      </c>
      <c r="O10420">
        <v>1</v>
      </c>
      <c r="P10420" t="s">
        <v>13856</v>
      </c>
      <c r="Q10420" t="s">
        <v>963</v>
      </c>
      <c r="R10420" t="s">
        <v>72</v>
      </c>
      <c r="S10420" s="3">
        <v>13139934</v>
      </c>
      <c r="T10420" s="3">
        <f>Tabla1[[#This Row],[OS-Valor Unitario]]-Tabla1[[#This Row],[costo_antes_iva]]</f>
        <v>200</v>
      </c>
      <c r="U10420" s="3">
        <f>Tabla1[[#This Row],[OS-Valor Unitario]]*Tabla1[[#This Row],[OS-Cantidad]]</f>
        <v>9200</v>
      </c>
      <c r="V10420" s="3">
        <f>Tabla1[[#This Row],[costo_antes_iva]]*Tabla1[[#This Row],[OS-Cantidad]]</f>
        <v>9000</v>
      </c>
      <c r="W10420" s="3">
        <f>Tabla1[[#This Row],[Valor total OS]]-Tabla1[[#This Row],[valor total op]]</f>
        <v>200</v>
      </c>
    </row>
    <row r="10421" spans="1:23" x14ac:dyDescent="0.3">
      <c r="A10421">
        <v>4543</v>
      </c>
      <c r="B10421" t="s">
        <v>13870</v>
      </c>
      <c r="C10421" t="s">
        <v>66</v>
      </c>
      <c r="D10421" t="s">
        <v>67</v>
      </c>
      <c r="E10421">
        <v>1</v>
      </c>
      <c r="F10421">
        <v>40878252</v>
      </c>
      <c r="G10421" t="s">
        <v>13869</v>
      </c>
      <c r="H10421" s="6">
        <v>45033</v>
      </c>
      <c r="I10421" s="3">
        <v>1000</v>
      </c>
      <c r="J10421" t="s">
        <v>82</v>
      </c>
      <c r="K10421" t="s">
        <v>13870</v>
      </c>
      <c r="L10421">
        <v>8</v>
      </c>
      <c r="M10421" t="s">
        <v>12842</v>
      </c>
      <c r="N10421" s="3">
        <v>2200</v>
      </c>
      <c r="O10421">
        <v>1</v>
      </c>
      <c r="P10421" t="s">
        <v>13856</v>
      </c>
      <c r="Q10421" t="s">
        <v>963</v>
      </c>
      <c r="R10421" t="s">
        <v>72</v>
      </c>
      <c r="S10421" s="3">
        <v>13139934</v>
      </c>
      <c r="T10421" s="3">
        <f>Tabla1[[#This Row],[OS-Valor Unitario]]-Tabla1[[#This Row],[costo_antes_iva]]</f>
        <v>1200</v>
      </c>
      <c r="U10421" s="3">
        <f>Tabla1[[#This Row],[OS-Valor Unitario]]*Tabla1[[#This Row],[OS-Cantidad]]</f>
        <v>2200</v>
      </c>
      <c r="V10421" s="3">
        <f>Tabla1[[#This Row],[costo_antes_iva]]*Tabla1[[#This Row],[OS-Cantidad]]</f>
        <v>1000</v>
      </c>
      <c r="W10421" s="3">
        <f>Tabla1[[#This Row],[Valor total OS]]-Tabla1[[#This Row],[valor total op]]</f>
        <v>1200</v>
      </c>
    </row>
    <row r="10422" spans="1:23" x14ac:dyDescent="0.3">
      <c r="A10422">
        <v>4543</v>
      </c>
      <c r="B10422" t="s">
        <v>13870</v>
      </c>
      <c r="C10422" t="s">
        <v>66</v>
      </c>
      <c r="D10422" t="s">
        <v>67</v>
      </c>
      <c r="E10422">
        <v>1</v>
      </c>
      <c r="F10422">
        <v>40878252</v>
      </c>
      <c r="G10422" t="s">
        <v>13869</v>
      </c>
      <c r="H10422" s="6">
        <v>45033</v>
      </c>
      <c r="I10422" s="3">
        <v>9000</v>
      </c>
      <c r="J10422" t="s">
        <v>23</v>
      </c>
      <c r="K10422" t="s">
        <v>13870</v>
      </c>
      <c r="L10422">
        <v>8</v>
      </c>
      <c r="M10422" t="s">
        <v>13859</v>
      </c>
      <c r="N10422" s="3">
        <v>9200</v>
      </c>
      <c r="O10422">
        <v>1</v>
      </c>
      <c r="P10422" t="s">
        <v>13856</v>
      </c>
      <c r="Q10422" t="s">
        <v>963</v>
      </c>
      <c r="R10422" t="s">
        <v>72</v>
      </c>
      <c r="S10422" s="3">
        <v>13139934</v>
      </c>
      <c r="T10422" s="3">
        <f>Tabla1[[#This Row],[OS-Valor Unitario]]-Tabla1[[#This Row],[costo_antes_iva]]</f>
        <v>200</v>
      </c>
      <c r="U10422" s="3">
        <f>Tabla1[[#This Row],[OS-Valor Unitario]]*Tabla1[[#This Row],[OS-Cantidad]]</f>
        <v>9200</v>
      </c>
      <c r="V10422" s="3">
        <f>Tabla1[[#This Row],[costo_antes_iva]]*Tabla1[[#This Row],[OS-Cantidad]]</f>
        <v>9000</v>
      </c>
      <c r="W10422" s="3">
        <f>Tabla1[[#This Row],[Valor total OS]]-Tabla1[[#This Row],[valor total op]]</f>
        <v>200</v>
      </c>
    </row>
    <row r="10423" spans="1:23" x14ac:dyDescent="0.3">
      <c r="A10423">
        <v>4543</v>
      </c>
      <c r="B10423" t="s">
        <v>13871</v>
      </c>
      <c r="C10423" t="s">
        <v>66</v>
      </c>
      <c r="D10423" t="s">
        <v>67</v>
      </c>
      <c r="E10423">
        <v>1</v>
      </c>
      <c r="F10423">
        <v>40878257</v>
      </c>
      <c r="G10423" t="s">
        <v>13872</v>
      </c>
      <c r="H10423" s="6">
        <v>45033</v>
      </c>
      <c r="I10423" s="3">
        <v>1000</v>
      </c>
      <c r="J10423" t="s">
        <v>82</v>
      </c>
      <c r="K10423" t="s">
        <v>13871</v>
      </c>
      <c r="L10423">
        <v>9</v>
      </c>
      <c r="M10423" t="s">
        <v>12842</v>
      </c>
      <c r="N10423" s="3">
        <v>2200</v>
      </c>
      <c r="O10423">
        <v>1</v>
      </c>
      <c r="P10423" t="s">
        <v>13856</v>
      </c>
      <c r="Q10423" t="s">
        <v>963</v>
      </c>
      <c r="R10423" t="s">
        <v>72</v>
      </c>
      <c r="S10423" s="3">
        <v>13139934</v>
      </c>
      <c r="T10423" s="3">
        <f>Tabla1[[#This Row],[OS-Valor Unitario]]-Tabla1[[#This Row],[costo_antes_iva]]</f>
        <v>1200</v>
      </c>
      <c r="U10423" s="3">
        <f>Tabla1[[#This Row],[OS-Valor Unitario]]*Tabla1[[#This Row],[OS-Cantidad]]</f>
        <v>2200</v>
      </c>
      <c r="V10423" s="3">
        <f>Tabla1[[#This Row],[costo_antes_iva]]*Tabla1[[#This Row],[OS-Cantidad]]</f>
        <v>1000</v>
      </c>
      <c r="W10423" s="3">
        <f>Tabla1[[#This Row],[Valor total OS]]-Tabla1[[#This Row],[valor total op]]</f>
        <v>1200</v>
      </c>
    </row>
    <row r="10424" spans="1:23" x14ac:dyDescent="0.3">
      <c r="A10424">
        <v>4543</v>
      </c>
      <c r="B10424" t="s">
        <v>13873</v>
      </c>
      <c r="C10424" t="s">
        <v>66</v>
      </c>
      <c r="D10424" t="s">
        <v>67</v>
      </c>
      <c r="E10424">
        <v>1</v>
      </c>
      <c r="F10424">
        <v>40878262</v>
      </c>
      <c r="G10424" t="s">
        <v>13874</v>
      </c>
      <c r="H10424" s="6">
        <v>45033</v>
      </c>
      <c r="I10424" s="3">
        <v>1000</v>
      </c>
      <c r="J10424" t="s">
        <v>82</v>
      </c>
      <c r="K10424" t="s">
        <v>13873</v>
      </c>
      <c r="L10424">
        <v>10</v>
      </c>
      <c r="M10424" t="s">
        <v>12842</v>
      </c>
      <c r="N10424" s="3">
        <v>2200</v>
      </c>
      <c r="O10424">
        <v>1</v>
      </c>
      <c r="P10424" t="s">
        <v>13856</v>
      </c>
      <c r="Q10424" t="s">
        <v>963</v>
      </c>
      <c r="R10424" t="s">
        <v>72</v>
      </c>
      <c r="S10424" s="3">
        <v>13139934</v>
      </c>
      <c r="T10424" s="3">
        <f>Tabla1[[#This Row],[OS-Valor Unitario]]-Tabla1[[#This Row],[costo_antes_iva]]</f>
        <v>1200</v>
      </c>
      <c r="U10424" s="3">
        <f>Tabla1[[#This Row],[OS-Valor Unitario]]*Tabla1[[#This Row],[OS-Cantidad]]</f>
        <v>2200</v>
      </c>
      <c r="V10424" s="3">
        <f>Tabla1[[#This Row],[costo_antes_iva]]*Tabla1[[#This Row],[OS-Cantidad]]</f>
        <v>1000</v>
      </c>
      <c r="W10424" s="3">
        <f>Tabla1[[#This Row],[Valor total OS]]-Tabla1[[#This Row],[valor total op]]</f>
        <v>1200</v>
      </c>
    </row>
    <row r="10425" spans="1:23" x14ac:dyDescent="0.3">
      <c r="A10425">
        <v>4542</v>
      </c>
      <c r="B10425" t="s">
        <v>13875</v>
      </c>
      <c r="C10425" t="s">
        <v>66</v>
      </c>
      <c r="D10425" t="s">
        <v>13876</v>
      </c>
      <c r="E10425">
        <v>2</v>
      </c>
      <c r="F10425">
        <v>40872831</v>
      </c>
      <c r="G10425" t="s">
        <v>13877</v>
      </c>
      <c r="H10425" s="6">
        <v>45033</v>
      </c>
      <c r="I10425" s="3">
        <v>2500</v>
      </c>
      <c r="J10425" t="s">
        <v>82</v>
      </c>
      <c r="K10425" t="s">
        <v>13875</v>
      </c>
      <c r="L10425">
        <v>1</v>
      </c>
      <c r="M10425" t="s">
        <v>3213</v>
      </c>
      <c r="N10425" s="3">
        <v>27140</v>
      </c>
      <c r="O10425">
        <v>1</v>
      </c>
      <c r="P10425" t="s">
        <v>13878</v>
      </c>
      <c r="Q10425" t="s">
        <v>12522</v>
      </c>
      <c r="R10425" t="s">
        <v>72</v>
      </c>
      <c r="S10425" s="3">
        <v>109848</v>
      </c>
      <c r="T10425" s="3">
        <f>Tabla1[[#This Row],[OS-Valor Unitario]]-Tabla1[[#This Row],[costo_antes_iva]]</f>
        <v>24640</v>
      </c>
      <c r="U10425" s="3">
        <f>Tabla1[[#This Row],[OS-Valor Unitario]]*Tabla1[[#This Row],[OS-Cantidad]]</f>
        <v>27140</v>
      </c>
      <c r="V10425" s="3">
        <f>Tabla1[[#This Row],[costo_antes_iva]]*Tabla1[[#This Row],[OS-Cantidad]]</f>
        <v>2500</v>
      </c>
      <c r="W10425" s="3">
        <f>Tabla1[[#This Row],[Valor total OS]]-Tabla1[[#This Row],[valor total op]]</f>
        <v>24640</v>
      </c>
    </row>
    <row r="10426" spans="1:23" x14ac:dyDescent="0.3">
      <c r="A10426">
        <v>4540</v>
      </c>
      <c r="B10426" t="s">
        <v>13879</v>
      </c>
      <c r="C10426" t="s">
        <v>1806</v>
      </c>
      <c r="D10426" t="s">
        <v>13273</v>
      </c>
      <c r="E10426">
        <v>228</v>
      </c>
      <c r="F10426">
        <v>40795633</v>
      </c>
      <c r="G10426" t="s">
        <v>13880</v>
      </c>
      <c r="H10426" s="6">
        <v>45033</v>
      </c>
      <c r="I10426" s="3">
        <v>6000</v>
      </c>
      <c r="J10426" t="s">
        <v>23</v>
      </c>
      <c r="K10426" t="s">
        <v>13879</v>
      </c>
      <c r="L10426">
        <v>1</v>
      </c>
      <c r="M10426" t="s">
        <v>4191</v>
      </c>
      <c r="N10426" s="3">
        <v>7000</v>
      </c>
      <c r="O10426">
        <v>228</v>
      </c>
      <c r="P10426" t="s">
        <v>13881</v>
      </c>
      <c r="Q10426" t="s">
        <v>12522</v>
      </c>
      <c r="R10426" t="s">
        <v>61</v>
      </c>
      <c r="S10426" s="3">
        <v>22093200</v>
      </c>
      <c r="T10426" s="3">
        <f>Tabla1[[#This Row],[OS-Valor Unitario]]-Tabla1[[#This Row],[costo_antes_iva]]</f>
        <v>1000</v>
      </c>
      <c r="U10426" s="3">
        <f>Tabla1[[#This Row],[OS-Valor Unitario]]*Tabla1[[#This Row],[OS-Cantidad]]</f>
        <v>1596000</v>
      </c>
      <c r="V10426" s="3">
        <f>Tabla1[[#This Row],[costo_antes_iva]]*Tabla1[[#This Row],[OS-Cantidad]]</f>
        <v>1368000</v>
      </c>
      <c r="W10426" s="3">
        <f>Tabla1[[#This Row],[Valor total OS]]-Tabla1[[#This Row],[valor total op]]</f>
        <v>228000</v>
      </c>
    </row>
    <row r="10427" spans="1:23" x14ac:dyDescent="0.3">
      <c r="A10427">
        <v>4540</v>
      </c>
      <c r="B10427" t="s">
        <v>13879</v>
      </c>
      <c r="C10427" t="s">
        <v>1806</v>
      </c>
      <c r="D10427" t="s">
        <v>13273</v>
      </c>
      <c r="E10427">
        <v>228</v>
      </c>
      <c r="F10427">
        <v>40795674</v>
      </c>
      <c r="G10427" t="s">
        <v>13880</v>
      </c>
      <c r="H10427" s="6">
        <v>45033</v>
      </c>
      <c r="I10427" s="3">
        <v>6000</v>
      </c>
      <c r="J10427" t="s">
        <v>23</v>
      </c>
      <c r="K10427" t="s">
        <v>13879</v>
      </c>
      <c r="L10427">
        <v>1</v>
      </c>
      <c r="M10427" t="s">
        <v>4191</v>
      </c>
      <c r="N10427" s="3">
        <v>7000</v>
      </c>
      <c r="O10427">
        <v>228</v>
      </c>
      <c r="P10427" t="s">
        <v>13881</v>
      </c>
      <c r="Q10427" t="s">
        <v>12522</v>
      </c>
      <c r="R10427" t="s">
        <v>61</v>
      </c>
      <c r="S10427" s="3">
        <v>22093200</v>
      </c>
      <c r="T10427" s="3">
        <f>Tabla1[[#This Row],[OS-Valor Unitario]]-Tabla1[[#This Row],[costo_antes_iva]]</f>
        <v>1000</v>
      </c>
      <c r="U10427" s="3">
        <f>Tabla1[[#This Row],[OS-Valor Unitario]]*Tabla1[[#This Row],[OS-Cantidad]]</f>
        <v>1596000</v>
      </c>
      <c r="V10427" s="3">
        <f>Tabla1[[#This Row],[costo_antes_iva]]*Tabla1[[#This Row],[OS-Cantidad]]</f>
        <v>1368000</v>
      </c>
      <c r="W10427" s="3">
        <f>Tabla1[[#This Row],[Valor total OS]]-Tabla1[[#This Row],[valor total op]]</f>
        <v>228000</v>
      </c>
    </row>
    <row r="10428" spans="1:23" x14ac:dyDescent="0.3">
      <c r="A10428">
        <v>4540</v>
      </c>
      <c r="B10428" t="s">
        <v>13882</v>
      </c>
      <c r="C10428" t="s">
        <v>1806</v>
      </c>
      <c r="D10428" t="s">
        <v>13273</v>
      </c>
      <c r="E10428">
        <v>228</v>
      </c>
      <c r="F10428">
        <v>40795633</v>
      </c>
      <c r="G10428" t="s">
        <v>13880</v>
      </c>
      <c r="H10428" s="6">
        <v>45033</v>
      </c>
      <c r="I10428" s="3">
        <v>6000</v>
      </c>
      <c r="J10428" t="s">
        <v>23</v>
      </c>
      <c r="K10428" t="s">
        <v>13882</v>
      </c>
      <c r="L10428">
        <v>2</v>
      </c>
      <c r="M10428" t="s">
        <v>4191</v>
      </c>
      <c r="N10428" s="3">
        <v>7000</v>
      </c>
      <c r="O10428">
        <v>228</v>
      </c>
      <c r="P10428" t="s">
        <v>13881</v>
      </c>
      <c r="Q10428" t="s">
        <v>12522</v>
      </c>
      <c r="R10428" t="s">
        <v>61</v>
      </c>
      <c r="S10428" s="3">
        <v>22093200</v>
      </c>
      <c r="T10428" s="3">
        <f>Tabla1[[#This Row],[OS-Valor Unitario]]-Tabla1[[#This Row],[costo_antes_iva]]</f>
        <v>1000</v>
      </c>
      <c r="U10428" s="3">
        <f>Tabla1[[#This Row],[OS-Valor Unitario]]*Tabla1[[#This Row],[OS-Cantidad]]</f>
        <v>1596000</v>
      </c>
      <c r="V10428" s="3">
        <f>Tabla1[[#This Row],[costo_antes_iva]]*Tabla1[[#This Row],[OS-Cantidad]]</f>
        <v>1368000</v>
      </c>
      <c r="W10428" s="3">
        <f>Tabla1[[#This Row],[Valor total OS]]-Tabla1[[#This Row],[valor total op]]</f>
        <v>228000</v>
      </c>
    </row>
    <row r="10429" spans="1:23" x14ac:dyDescent="0.3">
      <c r="A10429">
        <v>4540</v>
      </c>
      <c r="B10429" t="s">
        <v>13882</v>
      </c>
      <c r="C10429" t="s">
        <v>1806</v>
      </c>
      <c r="D10429" t="s">
        <v>13273</v>
      </c>
      <c r="E10429">
        <v>228</v>
      </c>
      <c r="F10429">
        <v>40795674</v>
      </c>
      <c r="G10429" t="s">
        <v>13880</v>
      </c>
      <c r="H10429" s="6">
        <v>45033</v>
      </c>
      <c r="I10429" s="3">
        <v>6000</v>
      </c>
      <c r="J10429" t="s">
        <v>23</v>
      </c>
      <c r="K10429" t="s">
        <v>13882</v>
      </c>
      <c r="L10429">
        <v>2</v>
      </c>
      <c r="M10429" t="s">
        <v>4191</v>
      </c>
      <c r="N10429" s="3">
        <v>7000</v>
      </c>
      <c r="O10429">
        <v>228</v>
      </c>
      <c r="P10429" t="s">
        <v>13881</v>
      </c>
      <c r="Q10429" t="s">
        <v>12522</v>
      </c>
      <c r="R10429" t="s">
        <v>61</v>
      </c>
      <c r="S10429" s="3">
        <v>22093200</v>
      </c>
      <c r="T10429" s="3">
        <f>Tabla1[[#This Row],[OS-Valor Unitario]]-Tabla1[[#This Row],[costo_antes_iva]]</f>
        <v>1000</v>
      </c>
      <c r="U10429" s="3">
        <f>Tabla1[[#This Row],[OS-Valor Unitario]]*Tabla1[[#This Row],[OS-Cantidad]]</f>
        <v>1596000</v>
      </c>
      <c r="V10429" s="3">
        <f>Tabla1[[#This Row],[costo_antes_iva]]*Tabla1[[#This Row],[OS-Cantidad]]</f>
        <v>1368000</v>
      </c>
      <c r="W10429" s="3">
        <f>Tabla1[[#This Row],[Valor total OS]]-Tabla1[[#This Row],[valor total op]]</f>
        <v>228000</v>
      </c>
    </row>
    <row r="10430" spans="1:23" x14ac:dyDescent="0.3">
      <c r="A10430">
        <v>4539</v>
      </c>
      <c r="B10430" t="s">
        <v>13883</v>
      </c>
      <c r="C10430" t="s">
        <v>55</v>
      </c>
      <c r="D10430" t="s">
        <v>1828</v>
      </c>
      <c r="E10430">
        <v>12</v>
      </c>
      <c r="F10430">
        <v>40728728</v>
      </c>
      <c r="G10430" t="s">
        <v>13884</v>
      </c>
      <c r="H10430" s="6">
        <v>45029</v>
      </c>
      <c r="I10430" s="3">
        <v>3500</v>
      </c>
      <c r="J10430" t="s">
        <v>23</v>
      </c>
      <c r="K10430" t="s">
        <v>13883</v>
      </c>
      <c r="L10430">
        <v>1</v>
      </c>
      <c r="M10430" t="s">
        <v>12665</v>
      </c>
      <c r="N10430" s="3">
        <v>3450</v>
      </c>
      <c r="O10430">
        <v>15</v>
      </c>
      <c r="P10430" t="s">
        <v>13885</v>
      </c>
      <c r="Q10430" t="s">
        <v>121</v>
      </c>
      <c r="R10430" t="s">
        <v>61</v>
      </c>
      <c r="S10430" s="3">
        <v>727500</v>
      </c>
      <c r="T10430" s="3">
        <f>Tabla1[[#This Row],[OS-Valor Unitario]]-Tabla1[[#This Row],[costo_antes_iva]]</f>
        <v>-50</v>
      </c>
      <c r="U10430" s="3">
        <f>Tabla1[[#This Row],[OS-Valor Unitario]]*Tabla1[[#This Row],[OS-Cantidad]]</f>
        <v>51750</v>
      </c>
      <c r="V10430" s="3">
        <f>Tabla1[[#This Row],[costo_antes_iva]]*Tabla1[[#This Row],[OS-Cantidad]]</f>
        <v>52500</v>
      </c>
      <c r="W10430" s="3">
        <f>Tabla1[[#This Row],[Valor total OS]]-Tabla1[[#This Row],[valor total op]]</f>
        <v>-750</v>
      </c>
    </row>
    <row r="10431" spans="1:23" x14ac:dyDescent="0.3">
      <c r="A10431">
        <v>4539</v>
      </c>
      <c r="B10431" t="s">
        <v>13883</v>
      </c>
      <c r="C10431" t="s">
        <v>55</v>
      </c>
      <c r="D10431" t="s">
        <v>1828</v>
      </c>
      <c r="E10431">
        <v>12</v>
      </c>
      <c r="F10431">
        <v>40728728</v>
      </c>
      <c r="G10431" t="s">
        <v>13884</v>
      </c>
      <c r="H10431" s="6">
        <v>45029</v>
      </c>
      <c r="I10431" s="3">
        <v>3500</v>
      </c>
      <c r="J10431" t="s">
        <v>33</v>
      </c>
      <c r="K10431" t="s">
        <v>13883</v>
      </c>
      <c r="L10431">
        <v>1</v>
      </c>
      <c r="M10431" t="s">
        <v>35</v>
      </c>
      <c r="N10431" s="3">
        <v>3500</v>
      </c>
      <c r="O10431">
        <v>16</v>
      </c>
      <c r="P10431" t="s">
        <v>13885</v>
      </c>
      <c r="Q10431" t="s">
        <v>121</v>
      </c>
      <c r="R10431" t="s">
        <v>61</v>
      </c>
      <c r="S10431" s="3">
        <v>727500</v>
      </c>
      <c r="T10431" s="3">
        <f>Tabla1[[#This Row],[OS-Valor Unitario]]-Tabla1[[#This Row],[costo_antes_iva]]</f>
        <v>0</v>
      </c>
      <c r="U10431" s="3">
        <f>Tabla1[[#This Row],[OS-Valor Unitario]]*Tabla1[[#This Row],[OS-Cantidad]]</f>
        <v>56000</v>
      </c>
      <c r="V10431" s="3">
        <f>Tabla1[[#This Row],[costo_antes_iva]]*Tabla1[[#This Row],[OS-Cantidad]]</f>
        <v>56000</v>
      </c>
      <c r="W10431" s="3">
        <f>Tabla1[[#This Row],[Valor total OS]]-Tabla1[[#This Row],[valor total op]]</f>
        <v>0</v>
      </c>
    </row>
    <row r="10432" spans="1:23" x14ac:dyDescent="0.3">
      <c r="A10432">
        <v>4539</v>
      </c>
      <c r="B10432" t="s">
        <v>13883</v>
      </c>
      <c r="C10432" t="s">
        <v>55</v>
      </c>
      <c r="D10432" t="s">
        <v>1828</v>
      </c>
      <c r="E10432">
        <v>12</v>
      </c>
      <c r="F10432">
        <v>40728728</v>
      </c>
      <c r="G10432" t="s">
        <v>13884</v>
      </c>
      <c r="H10432" s="6">
        <v>45029</v>
      </c>
      <c r="I10432" s="3">
        <v>1800</v>
      </c>
      <c r="J10432" t="s">
        <v>82</v>
      </c>
      <c r="K10432" t="s">
        <v>13883</v>
      </c>
      <c r="L10432">
        <v>1</v>
      </c>
      <c r="M10432" t="s">
        <v>119</v>
      </c>
      <c r="N10432" s="3">
        <v>3300</v>
      </c>
      <c r="O10432">
        <v>31</v>
      </c>
      <c r="P10432" t="s">
        <v>13885</v>
      </c>
      <c r="Q10432" t="s">
        <v>121</v>
      </c>
      <c r="R10432" t="s">
        <v>61</v>
      </c>
      <c r="S10432" s="3">
        <v>727500</v>
      </c>
      <c r="T10432" s="3">
        <f>Tabla1[[#This Row],[OS-Valor Unitario]]-Tabla1[[#This Row],[costo_antes_iva]]</f>
        <v>1500</v>
      </c>
      <c r="U10432" s="3">
        <f>Tabla1[[#This Row],[OS-Valor Unitario]]*Tabla1[[#This Row],[OS-Cantidad]]</f>
        <v>102300</v>
      </c>
      <c r="V10432" s="3">
        <f>Tabla1[[#This Row],[costo_antes_iva]]*Tabla1[[#This Row],[OS-Cantidad]]</f>
        <v>55800</v>
      </c>
      <c r="W10432" s="3">
        <f>Tabla1[[#This Row],[Valor total OS]]-Tabla1[[#This Row],[valor total op]]</f>
        <v>46500</v>
      </c>
    </row>
    <row r="10433" spans="1:23" x14ac:dyDescent="0.3">
      <c r="A10433">
        <v>4537</v>
      </c>
      <c r="B10433" t="s">
        <v>13886</v>
      </c>
      <c r="C10433" t="s">
        <v>97</v>
      </c>
      <c r="D10433" t="s">
        <v>11586</v>
      </c>
      <c r="E10433">
        <v>60</v>
      </c>
      <c r="F10433">
        <v>40442527</v>
      </c>
      <c r="G10433" t="s">
        <v>13887</v>
      </c>
      <c r="H10433" s="6">
        <v>45013</v>
      </c>
      <c r="I10433" s="3">
        <v>3000</v>
      </c>
      <c r="J10433" t="s">
        <v>23</v>
      </c>
      <c r="K10433" t="s">
        <v>13886</v>
      </c>
      <c r="L10433">
        <v>1</v>
      </c>
      <c r="M10433" t="s">
        <v>191</v>
      </c>
      <c r="N10433" s="3">
        <v>2500</v>
      </c>
      <c r="O10433">
        <v>60</v>
      </c>
      <c r="P10433" t="s">
        <v>13888</v>
      </c>
      <c r="Q10433" t="s">
        <v>963</v>
      </c>
      <c r="R10433" t="s">
        <v>97</v>
      </c>
      <c r="S10433" s="3">
        <v>654660</v>
      </c>
      <c r="T10433" s="3">
        <f>Tabla1[[#This Row],[OS-Valor Unitario]]-Tabla1[[#This Row],[costo_antes_iva]]</f>
        <v>-500</v>
      </c>
      <c r="U10433" s="3">
        <f>Tabla1[[#This Row],[OS-Valor Unitario]]*Tabla1[[#This Row],[OS-Cantidad]]</f>
        <v>150000</v>
      </c>
      <c r="V10433" s="3">
        <f>Tabla1[[#This Row],[costo_antes_iva]]*Tabla1[[#This Row],[OS-Cantidad]]</f>
        <v>180000</v>
      </c>
      <c r="W10433" s="3">
        <f>Tabla1[[#This Row],[Valor total OS]]-Tabla1[[#This Row],[valor total op]]</f>
        <v>-30000</v>
      </c>
    </row>
    <row r="10434" spans="1:23" x14ac:dyDescent="0.3">
      <c r="A10434">
        <v>4536</v>
      </c>
      <c r="B10434" t="s">
        <v>13889</v>
      </c>
      <c r="C10434" t="s">
        <v>3304</v>
      </c>
      <c r="D10434" t="s">
        <v>481</v>
      </c>
      <c r="E10434">
        <v>16</v>
      </c>
      <c r="F10434">
        <v>40742585</v>
      </c>
      <c r="G10434" t="s">
        <v>13890</v>
      </c>
      <c r="H10434" s="6">
        <v>45030</v>
      </c>
      <c r="I10434" s="3">
        <v>1600</v>
      </c>
      <c r="J10434" t="s">
        <v>82</v>
      </c>
      <c r="K10434" t="s">
        <v>13889</v>
      </c>
      <c r="L10434">
        <v>1</v>
      </c>
      <c r="M10434" t="s">
        <v>119</v>
      </c>
      <c r="N10434" s="3">
        <v>1500</v>
      </c>
      <c r="O10434">
        <v>16</v>
      </c>
      <c r="P10434" t="s">
        <v>13891</v>
      </c>
      <c r="Q10434" t="s">
        <v>963</v>
      </c>
      <c r="R10434" t="s">
        <v>226</v>
      </c>
      <c r="S10434" s="3">
        <v>2620752</v>
      </c>
      <c r="T10434" s="3">
        <f>Tabla1[[#This Row],[OS-Valor Unitario]]-Tabla1[[#This Row],[costo_antes_iva]]</f>
        <v>-100</v>
      </c>
      <c r="U10434" s="3">
        <f>Tabla1[[#This Row],[OS-Valor Unitario]]*Tabla1[[#This Row],[OS-Cantidad]]</f>
        <v>24000</v>
      </c>
      <c r="V10434" s="3">
        <f>Tabla1[[#This Row],[costo_antes_iva]]*Tabla1[[#This Row],[OS-Cantidad]]</f>
        <v>25600</v>
      </c>
      <c r="W10434" s="3">
        <f>Tabla1[[#This Row],[Valor total OS]]-Tabla1[[#This Row],[valor total op]]</f>
        <v>-1600</v>
      </c>
    </row>
    <row r="10435" spans="1:23" x14ac:dyDescent="0.3">
      <c r="A10435">
        <v>4535</v>
      </c>
      <c r="B10435" t="s">
        <v>13892</v>
      </c>
      <c r="C10435" t="s">
        <v>7410</v>
      </c>
      <c r="D10435" t="s">
        <v>7411</v>
      </c>
      <c r="E10435">
        <v>80</v>
      </c>
      <c r="F10435">
        <v>40742631</v>
      </c>
      <c r="G10435" t="s">
        <v>13893</v>
      </c>
      <c r="H10435" s="6">
        <v>45030</v>
      </c>
      <c r="I10435" s="3">
        <v>20813</v>
      </c>
      <c r="J10435" t="s">
        <v>301</v>
      </c>
      <c r="K10435" t="s">
        <v>13892</v>
      </c>
      <c r="L10435">
        <v>1</v>
      </c>
      <c r="M10435" t="s">
        <v>191</v>
      </c>
      <c r="N10435" s="3">
        <v>20813</v>
      </c>
      <c r="O10435">
        <v>80</v>
      </c>
      <c r="P10435" t="s">
        <v>13894</v>
      </c>
      <c r="Q10435" t="s">
        <v>963</v>
      </c>
      <c r="R10435" t="s">
        <v>7410</v>
      </c>
      <c r="S10435" s="3">
        <v>2377520</v>
      </c>
      <c r="T10435" s="3">
        <f>Tabla1[[#This Row],[OS-Valor Unitario]]-Tabla1[[#This Row],[costo_antes_iva]]</f>
        <v>0</v>
      </c>
      <c r="U10435" s="3">
        <f>Tabla1[[#This Row],[OS-Valor Unitario]]*Tabla1[[#This Row],[OS-Cantidad]]</f>
        <v>1665040</v>
      </c>
      <c r="V10435" s="3">
        <f>Tabla1[[#This Row],[costo_antes_iva]]*Tabla1[[#This Row],[OS-Cantidad]]</f>
        <v>1665040</v>
      </c>
      <c r="W10435" s="3">
        <f>Tabla1[[#This Row],[Valor total OS]]-Tabla1[[#This Row],[valor total op]]</f>
        <v>0</v>
      </c>
    </row>
    <row r="10436" spans="1:23" x14ac:dyDescent="0.3">
      <c r="A10436">
        <v>4534</v>
      </c>
      <c r="B10436" t="s">
        <v>13895</v>
      </c>
      <c r="C10436" t="s">
        <v>124</v>
      </c>
      <c r="D10436" t="s">
        <v>7983</v>
      </c>
      <c r="E10436">
        <v>520</v>
      </c>
      <c r="F10436">
        <v>40728507</v>
      </c>
      <c r="G10436" t="s">
        <v>13896</v>
      </c>
      <c r="H10436" s="6">
        <v>45029</v>
      </c>
      <c r="I10436" s="3">
        <v>3000</v>
      </c>
      <c r="J10436" t="s">
        <v>23</v>
      </c>
      <c r="K10436" t="s">
        <v>13895</v>
      </c>
      <c r="L10436">
        <v>1</v>
      </c>
      <c r="M10436" t="s">
        <v>12822</v>
      </c>
      <c r="N10436" s="3">
        <v>2500</v>
      </c>
      <c r="O10436">
        <v>501</v>
      </c>
      <c r="P10436" t="s">
        <v>13897</v>
      </c>
      <c r="Q10436" t="s">
        <v>12522</v>
      </c>
      <c r="R10436" t="s">
        <v>61</v>
      </c>
      <c r="S10436" s="3">
        <v>17021160</v>
      </c>
      <c r="T10436" s="3">
        <f>Tabla1[[#This Row],[OS-Valor Unitario]]-Tabla1[[#This Row],[costo_antes_iva]]</f>
        <v>-500</v>
      </c>
      <c r="U10436" s="3">
        <f>Tabla1[[#This Row],[OS-Valor Unitario]]*Tabla1[[#This Row],[OS-Cantidad]]</f>
        <v>1252500</v>
      </c>
      <c r="V10436" s="3">
        <f>Tabla1[[#This Row],[costo_antes_iva]]*Tabla1[[#This Row],[OS-Cantidad]]</f>
        <v>1503000</v>
      </c>
      <c r="W10436" s="3">
        <f>Tabla1[[#This Row],[Valor total OS]]-Tabla1[[#This Row],[valor total op]]</f>
        <v>-250500</v>
      </c>
    </row>
    <row r="10437" spans="1:23" x14ac:dyDescent="0.3">
      <c r="A10437">
        <v>4529</v>
      </c>
      <c r="B10437" t="s">
        <v>13898</v>
      </c>
      <c r="C10437" t="s">
        <v>13899</v>
      </c>
      <c r="D10437" t="s">
        <v>13900</v>
      </c>
      <c r="E10437">
        <v>1</v>
      </c>
      <c r="F10437">
        <v>40719945</v>
      </c>
      <c r="G10437" t="s">
        <v>13901</v>
      </c>
      <c r="H10437" s="6">
        <v>45028</v>
      </c>
      <c r="I10437" s="3">
        <v>10500</v>
      </c>
      <c r="J10437" t="s">
        <v>23</v>
      </c>
      <c r="K10437" t="s">
        <v>13898</v>
      </c>
      <c r="L10437">
        <v>3</v>
      </c>
      <c r="M10437" t="s">
        <v>7808</v>
      </c>
      <c r="N10437" s="3">
        <v>10500</v>
      </c>
      <c r="O10437">
        <v>1</v>
      </c>
      <c r="P10437" t="s">
        <v>13902</v>
      </c>
      <c r="Q10437" t="s">
        <v>963</v>
      </c>
      <c r="R10437" t="s">
        <v>28</v>
      </c>
      <c r="S10437" s="3">
        <v>337750</v>
      </c>
      <c r="T10437" s="3">
        <f>Tabla1[[#This Row],[OS-Valor Unitario]]-Tabla1[[#This Row],[costo_antes_iva]]</f>
        <v>0</v>
      </c>
      <c r="U10437" s="3">
        <f>Tabla1[[#This Row],[OS-Valor Unitario]]*Tabla1[[#This Row],[OS-Cantidad]]</f>
        <v>10500</v>
      </c>
      <c r="V10437" s="3">
        <f>Tabla1[[#This Row],[costo_antes_iva]]*Tabla1[[#This Row],[OS-Cantidad]]</f>
        <v>10500</v>
      </c>
      <c r="W10437" s="3">
        <f>Tabla1[[#This Row],[Valor total OS]]-Tabla1[[#This Row],[valor total op]]</f>
        <v>0</v>
      </c>
    </row>
    <row r="10438" spans="1:23" x14ac:dyDescent="0.3">
      <c r="A10438">
        <v>4529</v>
      </c>
      <c r="B10438" t="s">
        <v>13898</v>
      </c>
      <c r="C10438" t="s">
        <v>13899</v>
      </c>
      <c r="D10438" t="s">
        <v>13900</v>
      </c>
      <c r="E10438">
        <v>1</v>
      </c>
      <c r="F10438">
        <v>40720061</v>
      </c>
      <c r="G10438" t="s">
        <v>13901</v>
      </c>
      <c r="H10438" s="6">
        <v>45028</v>
      </c>
      <c r="I10438" s="3">
        <v>10500</v>
      </c>
      <c r="J10438" t="s">
        <v>23</v>
      </c>
      <c r="K10438" t="s">
        <v>13898</v>
      </c>
      <c r="L10438">
        <v>3</v>
      </c>
      <c r="M10438" t="s">
        <v>7808</v>
      </c>
      <c r="N10438" s="3">
        <v>10500</v>
      </c>
      <c r="O10438">
        <v>1</v>
      </c>
      <c r="P10438" t="s">
        <v>13902</v>
      </c>
      <c r="Q10438" t="s">
        <v>963</v>
      </c>
      <c r="R10438" t="s">
        <v>28</v>
      </c>
      <c r="S10438" s="3">
        <v>337750</v>
      </c>
      <c r="T10438" s="3">
        <f>Tabla1[[#This Row],[OS-Valor Unitario]]-Tabla1[[#This Row],[costo_antes_iva]]</f>
        <v>0</v>
      </c>
      <c r="U10438" s="3">
        <f>Tabla1[[#This Row],[OS-Valor Unitario]]*Tabla1[[#This Row],[OS-Cantidad]]</f>
        <v>10500</v>
      </c>
      <c r="V10438" s="3">
        <f>Tabla1[[#This Row],[costo_antes_iva]]*Tabla1[[#This Row],[OS-Cantidad]]</f>
        <v>10500</v>
      </c>
      <c r="W10438" s="3">
        <f>Tabla1[[#This Row],[Valor total OS]]-Tabla1[[#This Row],[valor total op]]</f>
        <v>0</v>
      </c>
    </row>
    <row r="10439" spans="1:23" x14ac:dyDescent="0.3">
      <c r="A10439">
        <v>4529</v>
      </c>
      <c r="B10439" t="s">
        <v>13903</v>
      </c>
      <c r="C10439" t="s">
        <v>13904</v>
      </c>
      <c r="D10439" t="s">
        <v>13900</v>
      </c>
      <c r="E10439">
        <v>1</v>
      </c>
      <c r="F10439">
        <v>40719967</v>
      </c>
      <c r="G10439" t="s">
        <v>13905</v>
      </c>
      <c r="H10439" s="6">
        <v>45028</v>
      </c>
      <c r="I10439" s="3">
        <v>17000</v>
      </c>
      <c r="J10439" t="s">
        <v>23</v>
      </c>
      <c r="K10439" t="s">
        <v>13903</v>
      </c>
      <c r="L10439">
        <v>4</v>
      </c>
      <c r="M10439" t="s">
        <v>4786</v>
      </c>
      <c r="N10439" s="3">
        <v>18000</v>
      </c>
      <c r="O10439">
        <v>1</v>
      </c>
      <c r="P10439" t="s">
        <v>13902</v>
      </c>
      <c r="Q10439" t="s">
        <v>963</v>
      </c>
      <c r="R10439" t="s">
        <v>61</v>
      </c>
      <c r="S10439" s="3">
        <v>337750</v>
      </c>
      <c r="T10439" s="3">
        <f>Tabla1[[#This Row],[OS-Valor Unitario]]-Tabla1[[#This Row],[costo_antes_iva]]</f>
        <v>1000</v>
      </c>
      <c r="U10439" s="3">
        <f>Tabla1[[#This Row],[OS-Valor Unitario]]*Tabla1[[#This Row],[OS-Cantidad]]</f>
        <v>18000</v>
      </c>
      <c r="V10439" s="3">
        <f>Tabla1[[#This Row],[costo_antes_iva]]*Tabla1[[#This Row],[OS-Cantidad]]</f>
        <v>17000</v>
      </c>
      <c r="W10439" s="3">
        <f>Tabla1[[#This Row],[Valor total OS]]-Tabla1[[#This Row],[valor total op]]</f>
        <v>1000</v>
      </c>
    </row>
    <row r="10440" spans="1:23" x14ac:dyDescent="0.3">
      <c r="A10440">
        <v>4529</v>
      </c>
      <c r="B10440" t="s">
        <v>13903</v>
      </c>
      <c r="C10440" t="s">
        <v>13904</v>
      </c>
      <c r="D10440" t="s">
        <v>13900</v>
      </c>
      <c r="E10440">
        <v>1</v>
      </c>
      <c r="F10440">
        <v>40720080</v>
      </c>
      <c r="G10440" t="s">
        <v>13905</v>
      </c>
      <c r="H10440" s="6">
        <v>45028</v>
      </c>
      <c r="I10440" s="3">
        <v>17000</v>
      </c>
      <c r="J10440" t="s">
        <v>23</v>
      </c>
      <c r="K10440" t="s">
        <v>13903</v>
      </c>
      <c r="L10440">
        <v>4</v>
      </c>
      <c r="M10440" t="s">
        <v>4786</v>
      </c>
      <c r="N10440" s="3">
        <v>18000</v>
      </c>
      <c r="O10440">
        <v>1</v>
      </c>
      <c r="P10440" t="s">
        <v>13902</v>
      </c>
      <c r="Q10440" t="s">
        <v>963</v>
      </c>
      <c r="R10440" t="s">
        <v>61</v>
      </c>
      <c r="S10440" s="3">
        <v>337750</v>
      </c>
      <c r="T10440" s="3">
        <f>Tabla1[[#This Row],[OS-Valor Unitario]]-Tabla1[[#This Row],[costo_antes_iva]]</f>
        <v>1000</v>
      </c>
      <c r="U10440" s="3">
        <f>Tabla1[[#This Row],[OS-Valor Unitario]]*Tabla1[[#This Row],[OS-Cantidad]]</f>
        <v>18000</v>
      </c>
      <c r="V10440" s="3">
        <f>Tabla1[[#This Row],[costo_antes_iva]]*Tabla1[[#This Row],[OS-Cantidad]]</f>
        <v>17000</v>
      </c>
      <c r="W10440" s="3">
        <f>Tabla1[[#This Row],[Valor total OS]]-Tabla1[[#This Row],[valor total op]]</f>
        <v>1000</v>
      </c>
    </row>
    <row r="10441" spans="1:23" x14ac:dyDescent="0.3">
      <c r="A10441">
        <v>4529</v>
      </c>
      <c r="B10441" t="s">
        <v>13906</v>
      </c>
      <c r="C10441" t="s">
        <v>919</v>
      </c>
      <c r="D10441" t="s">
        <v>13900</v>
      </c>
      <c r="E10441">
        <v>1</v>
      </c>
      <c r="F10441">
        <v>40719984</v>
      </c>
      <c r="G10441" t="s">
        <v>13907</v>
      </c>
      <c r="H10441" s="6">
        <v>45028</v>
      </c>
      <c r="I10441" s="3">
        <v>1500</v>
      </c>
      <c r="J10441" t="s">
        <v>82</v>
      </c>
      <c r="K10441" t="s">
        <v>13906</v>
      </c>
      <c r="L10441">
        <v>5</v>
      </c>
      <c r="M10441" t="s">
        <v>3213</v>
      </c>
      <c r="N10441" s="3">
        <v>24000</v>
      </c>
      <c r="O10441">
        <v>1</v>
      </c>
      <c r="P10441" t="s">
        <v>13902</v>
      </c>
      <c r="Q10441" t="s">
        <v>963</v>
      </c>
      <c r="R10441" t="s">
        <v>922</v>
      </c>
      <c r="S10441" s="3">
        <v>337750</v>
      </c>
      <c r="T10441" s="3">
        <f>Tabla1[[#This Row],[OS-Valor Unitario]]-Tabla1[[#This Row],[costo_antes_iva]]</f>
        <v>22500</v>
      </c>
      <c r="U10441" s="3">
        <f>Tabla1[[#This Row],[OS-Valor Unitario]]*Tabla1[[#This Row],[OS-Cantidad]]</f>
        <v>24000</v>
      </c>
      <c r="V10441" s="3">
        <f>Tabla1[[#This Row],[costo_antes_iva]]*Tabla1[[#This Row],[OS-Cantidad]]</f>
        <v>1500</v>
      </c>
      <c r="W10441" s="3">
        <f>Tabla1[[#This Row],[Valor total OS]]-Tabla1[[#This Row],[valor total op]]</f>
        <v>22500</v>
      </c>
    </row>
    <row r="10442" spans="1:23" x14ac:dyDescent="0.3">
      <c r="A10442">
        <v>4529</v>
      </c>
      <c r="B10442" t="s">
        <v>13906</v>
      </c>
      <c r="C10442" t="s">
        <v>919</v>
      </c>
      <c r="D10442" t="s">
        <v>13900</v>
      </c>
      <c r="E10442">
        <v>1</v>
      </c>
      <c r="F10442">
        <v>40720089</v>
      </c>
      <c r="G10442" t="s">
        <v>13907</v>
      </c>
      <c r="H10442" s="6">
        <v>45028</v>
      </c>
      <c r="I10442" s="3">
        <v>1500</v>
      </c>
      <c r="J10442" t="s">
        <v>82</v>
      </c>
      <c r="K10442" t="s">
        <v>13906</v>
      </c>
      <c r="L10442">
        <v>5</v>
      </c>
      <c r="M10442" t="s">
        <v>3213</v>
      </c>
      <c r="N10442" s="3">
        <v>24000</v>
      </c>
      <c r="O10442">
        <v>1</v>
      </c>
      <c r="P10442" t="s">
        <v>13902</v>
      </c>
      <c r="Q10442" t="s">
        <v>963</v>
      </c>
      <c r="R10442" t="s">
        <v>922</v>
      </c>
      <c r="S10442" s="3">
        <v>337750</v>
      </c>
      <c r="T10442" s="3">
        <f>Tabla1[[#This Row],[OS-Valor Unitario]]-Tabla1[[#This Row],[costo_antes_iva]]</f>
        <v>22500</v>
      </c>
      <c r="U10442" s="3">
        <f>Tabla1[[#This Row],[OS-Valor Unitario]]*Tabla1[[#This Row],[OS-Cantidad]]</f>
        <v>24000</v>
      </c>
      <c r="V10442" s="3">
        <f>Tabla1[[#This Row],[costo_antes_iva]]*Tabla1[[#This Row],[OS-Cantidad]]</f>
        <v>1500</v>
      </c>
      <c r="W10442" s="3">
        <f>Tabla1[[#This Row],[Valor total OS]]-Tabla1[[#This Row],[valor total op]]</f>
        <v>22500</v>
      </c>
    </row>
    <row r="10443" spans="1:23" x14ac:dyDescent="0.3">
      <c r="A10443">
        <v>4528</v>
      </c>
      <c r="B10443" t="s">
        <v>13908</v>
      </c>
      <c r="C10443" t="s">
        <v>85</v>
      </c>
      <c r="D10443" t="s">
        <v>11901</v>
      </c>
      <c r="E10443">
        <v>12</v>
      </c>
      <c r="F10443">
        <v>40718814</v>
      </c>
      <c r="G10443" t="s">
        <v>13909</v>
      </c>
      <c r="H10443" s="6">
        <v>45028</v>
      </c>
      <c r="I10443" s="3">
        <v>6000</v>
      </c>
      <c r="J10443" t="s">
        <v>33</v>
      </c>
      <c r="K10443" t="s">
        <v>13908</v>
      </c>
      <c r="L10443">
        <v>1</v>
      </c>
      <c r="M10443" t="s">
        <v>5723</v>
      </c>
      <c r="N10443" s="3">
        <v>52000</v>
      </c>
      <c r="O10443">
        <v>1</v>
      </c>
      <c r="P10443" t="s">
        <v>13910</v>
      </c>
      <c r="Q10443" t="s">
        <v>963</v>
      </c>
      <c r="R10443" t="s">
        <v>61</v>
      </c>
      <c r="S10443" s="3">
        <v>1196820</v>
      </c>
      <c r="T10443" s="3">
        <f>Tabla1[[#This Row],[OS-Valor Unitario]]-Tabla1[[#This Row],[costo_antes_iva]]</f>
        <v>46000</v>
      </c>
      <c r="U10443" s="3">
        <f>Tabla1[[#This Row],[OS-Valor Unitario]]*Tabla1[[#This Row],[OS-Cantidad]]</f>
        <v>52000</v>
      </c>
      <c r="V10443" s="3">
        <f>Tabla1[[#This Row],[costo_antes_iva]]*Tabla1[[#This Row],[OS-Cantidad]]</f>
        <v>6000</v>
      </c>
      <c r="W10443" s="3">
        <f>Tabla1[[#This Row],[Valor total OS]]-Tabla1[[#This Row],[valor total op]]</f>
        <v>46000</v>
      </c>
    </row>
    <row r="10444" spans="1:23" x14ac:dyDescent="0.3">
      <c r="A10444">
        <v>4527</v>
      </c>
      <c r="B10444" t="s">
        <v>13911</v>
      </c>
      <c r="C10444" t="s">
        <v>124</v>
      </c>
      <c r="D10444" t="s">
        <v>125</v>
      </c>
      <c r="E10444">
        <v>10000</v>
      </c>
      <c r="F10444">
        <v>40715413</v>
      </c>
      <c r="G10444" t="s">
        <v>13912</v>
      </c>
      <c r="H10444" s="6">
        <v>45028</v>
      </c>
      <c r="I10444" s="3">
        <v>1000</v>
      </c>
      <c r="J10444" t="s">
        <v>33</v>
      </c>
      <c r="K10444" t="s">
        <v>13911</v>
      </c>
      <c r="L10444">
        <v>1</v>
      </c>
      <c r="M10444" t="s">
        <v>5723</v>
      </c>
      <c r="N10444" s="3">
        <v>1400</v>
      </c>
      <c r="O10444">
        <v>10697</v>
      </c>
      <c r="P10444" t="s">
        <v>13913</v>
      </c>
      <c r="Q10444" t="s">
        <v>10544</v>
      </c>
      <c r="R10444" t="s">
        <v>61</v>
      </c>
      <c r="S10444" s="3">
        <v>118940000</v>
      </c>
      <c r="T10444" s="3">
        <f>Tabla1[[#This Row],[OS-Valor Unitario]]-Tabla1[[#This Row],[costo_antes_iva]]</f>
        <v>400</v>
      </c>
      <c r="U10444" s="3">
        <f>Tabla1[[#This Row],[OS-Valor Unitario]]*Tabla1[[#This Row],[OS-Cantidad]]</f>
        <v>14975800</v>
      </c>
      <c r="V10444" s="3">
        <f>Tabla1[[#This Row],[costo_antes_iva]]*Tabla1[[#This Row],[OS-Cantidad]]</f>
        <v>10697000</v>
      </c>
      <c r="W10444" s="3">
        <f>Tabla1[[#This Row],[Valor total OS]]-Tabla1[[#This Row],[valor total op]]</f>
        <v>4278800</v>
      </c>
    </row>
    <row r="10445" spans="1:23" x14ac:dyDescent="0.3">
      <c r="A10445">
        <v>4526</v>
      </c>
      <c r="B10445" t="s">
        <v>13914</v>
      </c>
      <c r="C10445" t="s">
        <v>78</v>
      </c>
      <c r="D10445" t="s">
        <v>1828</v>
      </c>
      <c r="E10445">
        <v>150</v>
      </c>
      <c r="F10445">
        <v>39663612</v>
      </c>
      <c r="G10445" t="s">
        <v>13915</v>
      </c>
      <c r="H10445" s="6">
        <v>44980</v>
      </c>
      <c r="I10445" s="3">
        <v>3600</v>
      </c>
      <c r="J10445" t="s">
        <v>33</v>
      </c>
      <c r="K10445" t="s">
        <v>13914</v>
      </c>
      <c r="L10445">
        <v>1</v>
      </c>
      <c r="M10445" t="s">
        <v>5723</v>
      </c>
      <c r="N10445" s="3">
        <v>3600</v>
      </c>
      <c r="O10445">
        <v>150</v>
      </c>
      <c r="P10445" t="s">
        <v>13916</v>
      </c>
      <c r="Q10445" t="s">
        <v>10544</v>
      </c>
      <c r="R10445" t="s">
        <v>61</v>
      </c>
      <c r="S10445" s="3">
        <v>4777250</v>
      </c>
      <c r="T10445" s="3">
        <f>Tabla1[[#This Row],[OS-Valor Unitario]]-Tabla1[[#This Row],[costo_antes_iva]]</f>
        <v>0</v>
      </c>
      <c r="U10445" s="3">
        <f>Tabla1[[#This Row],[OS-Valor Unitario]]*Tabla1[[#This Row],[OS-Cantidad]]</f>
        <v>540000</v>
      </c>
      <c r="V10445" s="3">
        <f>Tabla1[[#This Row],[costo_antes_iva]]*Tabla1[[#This Row],[OS-Cantidad]]</f>
        <v>540000</v>
      </c>
      <c r="W10445" s="3">
        <f>Tabla1[[#This Row],[Valor total OS]]-Tabla1[[#This Row],[valor total op]]</f>
        <v>0</v>
      </c>
    </row>
    <row r="10446" spans="1:23" x14ac:dyDescent="0.3">
      <c r="A10446">
        <v>4526</v>
      </c>
      <c r="B10446" t="s">
        <v>13914</v>
      </c>
      <c r="C10446" t="s">
        <v>78</v>
      </c>
      <c r="D10446" t="s">
        <v>1828</v>
      </c>
      <c r="E10446">
        <v>150</v>
      </c>
      <c r="F10446">
        <v>39663612</v>
      </c>
      <c r="G10446" t="s">
        <v>13915</v>
      </c>
      <c r="H10446" s="6">
        <v>44980</v>
      </c>
      <c r="I10446" s="3">
        <v>3200</v>
      </c>
      <c r="J10446" t="s">
        <v>23</v>
      </c>
      <c r="K10446" t="s">
        <v>13914</v>
      </c>
      <c r="L10446">
        <v>1</v>
      </c>
      <c r="M10446" t="s">
        <v>12665</v>
      </c>
      <c r="N10446" s="3">
        <v>3200</v>
      </c>
      <c r="O10446">
        <v>150</v>
      </c>
      <c r="P10446" t="s">
        <v>13916</v>
      </c>
      <c r="Q10446" t="s">
        <v>10544</v>
      </c>
      <c r="R10446" t="s">
        <v>61</v>
      </c>
      <c r="S10446" s="3">
        <v>4777250</v>
      </c>
      <c r="T10446" s="3">
        <f>Tabla1[[#This Row],[OS-Valor Unitario]]-Tabla1[[#This Row],[costo_antes_iva]]</f>
        <v>0</v>
      </c>
      <c r="U10446" s="3">
        <f>Tabla1[[#This Row],[OS-Valor Unitario]]*Tabla1[[#This Row],[OS-Cantidad]]</f>
        <v>480000</v>
      </c>
      <c r="V10446" s="3">
        <f>Tabla1[[#This Row],[costo_antes_iva]]*Tabla1[[#This Row],[OS-Cantidad]]</f>
        <v>480000</v>
      </c>
      <c r="W10446" s="3">
        <f>Tabla1[[#This Row],[Valor total OS]]-Tabla1[[#This Row],[valor total op]]</f>
        <v>0</v>
      </c>
    </row>
    <row r="10447" spans="1:23" x14ac:dyDescent="0.3">
      <c r="A10447">
        <v>4526</v>
      </c>
      <c r="B10447" t="s">
        <v>13917</v>
      </c>
      <c r="C10447" t="s">
        <v>193</v>
      </c>
      <c r="D10447" t="s">
        <v>1828</v>
      </c>
      <c r="E10447">
        <v>50</v>
      </c>
      <c r="F10447">
        <v>39663621</v>
      </c>
      <c r="G10447" t="s">
        <v>13915</v>
      </c>
      <c r="H10447" s="6">
        <v>44980</v>
      </c>
      <c r="I10447" s="3">
        <v>900</v>
      </c>
      <c r="J10447" t="s">
        <v>82</v>
      </c>
      <c r="K10447" t="s">
        <v>13917</v>
      </c>
      <c r="L10447">
        <v>2</v>
      </c>
      <c r="M10447" t="s">
        <v>3213</v>
      </c>
      <c r="N10447" s="3">
        <v>1950</v>
      </c>
      <c r="O10447">
        <v>50</v>
      </c>
      <c r="P10447" t="s">
        <v>13916</v>
      </c>
      <c r="Q10447" t="s">
        <v>10544</v>
      </c>
      <c r="R10447" t="s">
        <v>199</v>
      </c>
      <c r="S10447" s="3">
        <v>4777250</v>
      </c>
      <c r="T10447" s="3">
        <f>Tabla1[[#This Row],[OS-Valor Unitario]]-Tabla1[[#This Row],[costo_antes_iva]]</f>
        <v>1050</v>
      </c>
      <c r="U10447" s="3">
        <f>Tabla1[[#This Row],[OS-Valor Unitario]]*Tabla1[[#This Row],[OS-Cantidad]]</f>
        <v>97500</v>
      </c>
      <c r="V10447" s="3">
        <f>Tabla1[[#This Row],[costo_antes_iva]]*Tabla1[[#This Row],[OS-Cantidad]]</f>
        <v>45000</v>
      </c>
      <c r="W10447" s="3">
        <f>Tabla1[[#This Row],[Valor total OS]]-Tabla1[[#This Row],[valor total op]]</f>
        <v>52500</v>
      </c>
    </row>
    <row r="10448" spans="1:23" x14ac:dyDescent="0.3">
      <c r="A10448">
        <v>4526</v>
      </c>
      <c r="B10448" t="s">
        <v>13917</v>
      </c>
      <c r="C10448" t="s">
        <v>193</v>
      </c>
      <c r="D10448" t="s">
        <v>1828</v>
      </c>
      <c r="E10448">
        <v>50</v>
      </c>
      <c r="F10448">
        <v>39663621</v>
      </c>
      <c r="G10448" t="s">
        <v>13915</v>
      </c>
      <c r="H10448" s="6">
        <v>44980</v>
      </c>
      <c r="I10448" s="3">
        <v>1100</v>
      </c>
      <c r="J10448" t="s">
        <v>82</v>
      </c>
      <c r="K10448" t="s">
        <v>13917</v>
      </c>
      <c r="L10448">
        <v>2</v>
      </c>
      <c r="M10448" t="s">
        <v>3213</v>
      </c>
      <c r="N10448" s="3">
        <v>1950</v>
      </c>
      <c r="O10448">
        <v>50</v>
      </c>
      <c r="P10448" t="s">
        <v>13916</v>
      </c>
      <c r="Q10448" t="s">
        <v>10544</v>
      </c>
      <c r="R10448" t="s">
        <v>199</v>
      </c>
      <c r="S10448" s="3">
        <v>4777250</v>
      </c>
      <c r="T10448" s="3">
        <f>Tabla1[[#This Row],[OS-Valor Unitario]]-Tabla1[[#This Row],[costo_antes_iva]]</f>
        <v>850</v>
      </c>
      <c r="U10448" s="3">
        <f>Tabla1[[#This Row],[OS-Valor Unitario]]*Tabla1[[#This Row],[OS-Cantidad]]</f>
        <v>97500</v>
      </c>
      <c r="V10448" s="3">
        <f>Tabla1[[#This Row],[costo_antes_iva]]*Tabla1[[#This Row],[OS-Cantidad]]</f>
        <v>55000</v>
      </c>
      <c r="W10448" s="3">
        <f>Tabla1[[#This Row],[Valor total OS]]-Tabla1[[#This Row],[valor total op]]</f>
        <v>42500</v>
      </c>
    </row>
    <row r="10449" spans="1:23" x14ac:dyDescent="0.3">
      <c r="A10449">
        <v>4526</v>
      </c>
      <c r="B10449" t="s">
        <v>13917</v>
      </c>
      <c r="C10449" t="s">
        <v>193</v>
      </c>
      <c r="D10449" t="s">
        <v>1828</v>
      </c>
      <c r="E10449">
        <v>50</v>
      </c>
      <c r="F10449">
        <v>39663621</v>
      </c>
      <c r="G10449" t="s">
        <v>13915</v>
      </c>
      <c r="H10449" s="6">
        <v>44980</v>
      </c>
      <c r="I10449" s="3">
        <v>4900</v>
      </c>
      <c r="J10449" t="s">
        <v>1309</v>
      </c>
      <c r="K10449" t="s">
        <v>13917</v>
      </c>
      <c r="L10449">
        <v>2</v>
      </c>
      <c r="M10449" t="s">
        <v>303</v>
      </c>
      <c r="N10449" s="3">
        <v>5700</v>
      </c>
      <c r="O10449">
        <v>50</v>
      </c>
      <c r="P10449" t="s">
        <v>13916</v>
      </c>
      <c r="Q10449" t="s">
        <v>10544</v>
      </c>
      <c r="R10449" t="s">
        <v>199</v>
      </c>
      <c r="S10449" s="3">
        <v>4777250</v>
      </c>
      <c r="T10449" s="3">
        <f>Tabla1[[#This Row],[OS-Valor Unitario]]-Tabla1[[#This Row],[costo_antes_iva]]</f>
        <v>800</v>
      </c>
      <c r="U10449" s="3">
        <f>Tabla1[[#This Row],[OS-Valor Unitario]]*Tabla1[[#This Row],[OS-Cantidad]]</f>
        <v>285000</v>
      </c>
      <c r="V10449" s="3">
        <f>Tabla1[[#This Row],[costo_antes_iva]]*Tabla1[[#This Row],[OS-Cantidad]]</f>
        <v>245000</v>
      </c>
      <c r="W10449" s="3">
        <f>Tabla1[[#This Row],[Valor total OS]]-Tabla1[[#This Row],[valor total op]]</f>
        <v>40000</v>
      </c>
    </row>
    <row r="10450" spans="1:23" x14ac:dyDescent="0.3">
      <c r="A10450">
        <v>4525</v>
      </c>
      <c r="B10450" t="s">
        <v>13918</v>
      </c>
      <c r="C10450" t="s">
        <v>3304</v>
      </c>
      <c r="D10450" t="s">
        <v>260</v>
      </c>
      <c r="E10450">
        <v>136</v>
      </c>
      <c r="F10450">
        <v>40676734</v>
      </c>
      <c r="G10450" t="s">
        <v>13919</v>
      </c>
      <c r="H10450" s="6">
        <v>45026</v>
      </c>
      <c r="I10450" s="3">
        <v>900</v>
      </c>
      <c r="J10450" t="s">
        <v>82</v>
      </c>
      <c r="K10450" t="s">
        <v>13918</v>
      </c>
      <c r="L10450">
        <v>1</v>
      </c>
      <c r="M10450" t="s">
        <v>12842</v>
      </c>
      <c r="N10450" s="3">
        <v>1200</v>
      </c>
      <c r="O10450">
        <v>136</v>
      </c>
      <c r="P10450" t="s">
        <v>13920</v>
      </c>
      <c r="Q10450" t="s">
        <v>963</v>
      </c>
      <c r="R10450" t="s">
        <v>226</v>
      </c>
      <c r="S10450" s="3">
        <v>40431794</v>
      </c>
      <c r="T10450" s="3">
        <f>Tabla1[[#This Row],[OS-Valor Unitario]]-Tabla1[[#This Row],[costo_antes_iva]]</f>
        <v>300</v>
      </c>
      <c r="U10450" s="3">
        <f>Tabla1[[#This Row],[OS-Valor Unitario]]*Tabla1[[#This Row],[OS-Cantidad]]</f>
        <v>163200</v>
      </c>
      <c r="V10450" s="3">
        <f>Tabla1[[#This Row],[costo_antes_iva]]*Tabla1[[#This Row],[OS-Cantidad]]</f>
        <v>122400</v>
      </c>
      <c r="W10450" s="3">
        <f>Tabla1[[#This Row],[Valor total OS]]-Tabla1[[#This Row],[valor total op]]</f>
        <v>40800</v>
      </c>
    </row>
    <row r="10451" spans="1:23" x14ac:dyDescent="0.3">
      <c r="A10451">
        <v>4525</v>
      </c>
      <c r="B10451" t="s">
        <v>13918</v>
      </c>
      <c r="C10451" t="s">
        <v>3304</v>
      </c>
      <c r="D10451" t="s">
        <v>260</v>
      </c>
      <c r="E10451">
        <v>136</v>
      </c>
      <c r="F10451">
        <v>40676734</v>
      </c>
      <c r="G10451" t="s">
        <v>13919</v>
      </c>
      <c r="H10451" s="6">
        <v>45026</v>
      </c>
      <c r="I10451" s="3">
        <v>12000</v>
      </c>
      <c r="J10451" t="s">
        <v>23</v>
      </c>
      <c r="K10451" t="s">
        <v>13918</v>
      </c>
      <c r="L10451">
        <v>1</v>
      </c>
      <c r="M10451" t="s">
        <v>3405</v>
      </c>
      <c r="N10451" s="3">
        <v>13500</v>
      </c>
      <c r="O10451">
        <v>136</v>
      </c>
      <c r="P10451" t="s">
        <v>13920</v>
      </c>
      <c r="Q10451" t="s">
        <v>963</v>
      </c>
      <c r="R10451" t="s">
        <v>226</v>
      </c>
      <c r="S10451" s="3">
        <v>40431794</v>
      </c>
      <c r="T10451" s="3">
        <f>Tabla1[[#This Row],[OS-Valor Unitario]]-Tabla1[[#This Row],[costo_antes_iva]]</f>
        <v>1500</v>
      </c>
      <c r="U10451" s="3">
        <f>Tabla1[[#This Row],[OS-Valor Unitario]]*Tabla1[[#This Row],[OS-Cantidad]]</f>
        <v>1836000</v>
      </c>
      <c r="V10451" s="3">
        <f>Tabla1[[#This Row],[costo_antes_iva]]*Tabla1[[#This Row],[OS-Cantidad]]</f>
        <v>1632000</v>
      </c>
      <c r="W10451" s="3">
        <f>Tabla1[[#This Row],[Valor total OS]]-Tabla1[[#This Row],[valor total op]]</f>
        <v>204000</v>
      </c>
    </row>
    <row r="10452" spans="1:23" x14ac:dyDescent="0.3">
      <c r="A10452">
        <v>4525</v>
      </c>
      <c r="B10452" t="s">
        <v>13921</v>
      </c>
      <c r="C10452" t="s">
        <v>3304</v>
      </c>
      <c r="D10452" t="s">
        <v>260</v>
      </c>
      <c r="E10452">
        <v>14</v>
      </c>
      <c r="F10452">
        <v>40676742</v>
      </c>
      <c r="G10452" t="s">
        <v>13922</v>
      </c>
      <c r="H10452" s="6">
        <v>45026</v>
      </c>
      <c r="I10452" s="3">
        <v>900</v>
      </c>
      <c r="J10452" t="s">
        <v>82</v>
      </c>
      <c r="K10452" t="s">
        <v>13921</v>
      </c>
      <c r="L10452">
        <v>2</v>
      </c>
      <c r="M10452" t="s">
        <v>12842</v>
      </c>
      <c r="N10452" s="3">
        <v>1200</v>
      </c>
      <c r="O10452">
        <v>14</v>
      </c>
      <c r="P10452" t="s">
        <v>13920</v>
      </c>
      <c r="Q10452" t="s">
        <v>963</v>
      </c>
      <c r="R10452" t="s">
        <v>226</v>
      </c>
      <c r="S10452" s="3">
        <v>40431794</v>
      </c>
      <c r="T10452" s="3">
        <f>Tabla1[[#This Row],[OS-Valor Unitario]]-Tabla1[[#This Row],[costo_antes_iva]]</f>
        <v>300</v>
      </c>
      <c r="U10452" s="3">
        <f>Tabla1[[#This Row],[OS-Valor Unitario]]*Tabla1[[#This Row],[OS-Cantidad]]</f>
        <v>16800</v>
      </c>
      <c r="V10452" s="3">
        <f>Tabla1[[#This Row],[costo_antes_iva]]*Tabla1[[#This Row],[OS-Cantidad]]</f>
        <v>12600</v>
      </c>
      <c r="W10452" s="3">
        <f>Tabla1[[#This Row],[Valor total OS]]-Tabla1[[#This Row],[valor total op]]</f>
        <v>4200</v>
      </c>
    </row>
    <row r="10453" spans="1:23" x14ac:dyDescent="0.3">
      <c r="A10453">
        <v>4525</v>
      </c>
      <c r="B10453" t="s">
        <v>13921</v>
      </c>
      <c r="C10453" t="s">
        <v>3304</v>
      </c>
      <c r="D10453" t="s">
        <v>260</v>
      </c>
      <c r="E10453">
        <v>14</v>
      </c>
      <c r="F10453">
        <v>40676742</v>
      </c>
      <c r="G10453" t="s">
        <v>13922</v>
      </c>
      <c r="H10453" s="6">
        <v>45026</v>
      </c>
      <c r="I10453" s="3">
        <v>11500</v>
      </c>
      <c r="J10453" t="s">
        <v>23</v>
      </c>
      <c r="K10453" t="s">
        <v>13921</v>
      </c>
      <c r="L10453">
        <v>2</v>
      </c>
      <c r="M10453" t="s">
        <v>12505</v>
      </c>
      <c r="N10453" s="3">
        <v>16000</v>
      </c>
      <c r="O10453">
        <v>14</v>
      </c>
      <c r="P10453" t="s">
        <v>13920</v>
      </c>
      <c r="Q10453" t="s">
        <v>963</v>
      </c>
      <c r="R10453" t="s">
        <v>226</v>
      </c>
      <c r="S10453" s="3">
        <v>40431794</v>
      </c>
      <c r="T10453" s="3">
        <f>Tabla1[[#This Row],[OS-Valor Unitario]]-Tabla1[[#This Row],[costo_antes_iva]]</f>
        <v>4500</v>
      </c>
      <c r="U10453" s="3">
        <f>Tabla1[[#This Row],[OS-Valor Unitario]]*Tabla1[[#This Row],[OS-Cantidad]]</f>
        <v>224000</v>
      </c>
      <c r="V10453" s="3">
        <f>Tabla1[[#This Row],[costo_antes_iva]]*Tabla1[[#This Row],[OS-Cantidad]]</f>
        <v>161000</v>
      </c>
      <c r="W10453" s="3">
        <f>Tabla1[[#This Row],[Valor total OS]]-Tabla1[[#This Row],[valor total op]]</f>
        <v>63000</v>
      </c>
    </row>
    <row r="10454" spans="1:23" x14ac:dyDescent="0.3">
      <c r="A10454">
        <v>4525</v>
      </c>
      <c r="B10454" t="s">
        <v>13923</v>
      </c>
      <c r="C10454" t="s">
        <v>3304</v>
      </c>
      <c r="D10454" t="s">
        <v>260</v>
      </c>
      <c r="E10454">
        <v>14</v>
      </c>
      <c r="F10454">
        <v>40676749</v>
      </c>
      <c r="G10454" t="s">
        <v>13924</v>
      </c>
      <c r="H10454" s="6">
        <v>45026</v>
      </c>
      <c r="I10454" s="3">
        <v>12000</v>
      </c>
      <c r="J10454" t="s">
        <v>23</v>
      </c>
      <c r="K10454" t="s">
        <v>13923</v>
      </c>
      <c r="L10454">
        <v>3</v>
      </c>
      <c r="M10454" t="s">
        <v>3405</v>
      </c>
      <c r="N10454" s="3">
        <v>13500</v>
      </c>
      <c r="O10454">
        <v>14</v>
      </c>
      <c r="P10454" t="s">
        <v>13920</v>
      </c>
      <c r="Q10454" t="s">
        <v>963</v>
      </c>
      <c r="R10454" t="s">
        <v>226</v>
      </c>
      <c r="S10454" s="3">
        <v>40431794</v>
      </c>
      <c r="T10454" s="3">
        <f>Tabla1[[#This Row],[OS-Valor Unitario]]-Tabla1[[#This Row],[costo_antes_iva]]</f>
        <v>1500</v>
      </c>
      <c r="U10454" s="3">
        <f>Tabla1[[#This Row],[OS-Valor Unitario]]*Tabla1[[#This Row],[OS-Cantidad]]</f>
        <v>189000</v>
      </c>
      <c r="V10454" s="3">
        <f>Tabla1[[#This Row],[costo_antes_iva]]*Tabla1[[#This Row],[OS-Cantidad]]</f>
        <v>168000</v>
      </c>
      <c r="W10454" s="3">
        <f>Tabla1[[#This Row],[Valor total OS]]-Tabla1[[#This Row],[valor total op]]</f>
        <v>21000</v>
      </c>
    </row>
    <row r="10455" spans="1:23" x14ac:dyDescent="0.3">
      <c r="A10455">
        <v>4525</v>
      </c>
      <c r="B10455" t="s">
        <v>13923</v>
      </c>
      <c r="C10455" t="s">
        <v>3304</v>
      </c>
      <c r="D10455" t="s">
        <v>260</v>
      </c>
      <c r="E10455">
        <v>14</v>
      </c>
      <c r="F10455">
        <v>40676749</v>
      </c>
      <c r="G10455" t="s">
        <v>13924</v>
      </c>
      <c r="H10455" s="6">
        <v>45026</v>
      </c>
      <c r="I10455" s="3">
        <v>12000</v>
      </c>
      <c r="J10455" t="s">
        <v>23</v>
      </c>
      <c r="K10455" t="s">
        <v>13923</v>
      </c>
      <c r="L10455">
        <v>3</v>
      </c>
      <c r="M10455" t="s">
        <v>12505</v>
      </c>
      <c r="N10455" s="3">
        <v>16000</v>
      </c>
      <c r="O10455">
        <v>14</v>
      </c>
      <c r="P10455" t="s">
        <v>13920</v>
      </c>
      <c r="Q10455" t="s">
        <v>963</v>
      </c>
      <c r="R10455" t="s">
        <v>226</v>
      </c>
      <c r="S10455" s="3">
        <v>40431794</v>
      </c>
      <c r="T10455" s="3">
        <f>Tabla1[[#This Row],[OS-Valor Unitario]]-Tabla1[[#This Row],[costo_antes_iva]]</f>
        <v>4000</v>
      </c>
      <c r="U10455" s="3">
        <f>Tabla1[[#This Row],[OS-Valor Unitario]]*Tabla1[[#This Row],[OS-Cantidad]]</f>
        <v>224000</v>
      </c>
      <c r="V10455" s="3">
        <f>Tabla1[[#This Row],[costo_antes_iva]]*Tabla1[[#This Row],[OS-Cantidad]]</f>
        <v>168000</v>
      </c>
      <c r="W10455" s="3">
        <f>Tabla1[[#This Row],[Valor total OS]]-Tabla1[[#This Row],[valor total op]]</f>
        <v>56000</v>
      </c>
    </row>
    <row r="10456" spans="1:23" x14ac:dyDescent="0.3">
      <c r="A10456">
        <v>4525</v>
      </c>
      <c r="B10456" t="s">
        <v>13925</v>
      </c>
      <c r="C10456" t="s">
        <v>3304</v>
      </c>
      <c r="D10456" t="s">
        <v>260</v>
      </c>
      <c r="E10456">
        <v>3</v>
      </c>
      <c r="F10456">
        <v>40676757</v>
      </c>
      <c r="G10456" t="s">
        <v>13926</v>
      </c>
      <c r="H10456" s="6">
        <v>45026</v>
      </c>
      <c r="I10456" s="3">
        <v>900</v>
      </c>
      <c r="J10456" t="s">
        <v>82</v>
      </c>
      <c r="K10456" t="s">
        <v>13925</v>
      </c>
      <c r="L10456">
        <v>4</v>
      </c>
      <c r="M10456" t="s">
        <v>12842</v>
      </c>
      <c r="N10456" s="3">
        <v>1800</v>
      </c>
      <c r="O10456">
        <v>3</v>
      </c>
      <c r="P10456" t="s">
        <v>13920</v>
      </c>
      <c r="Q10456" t="s">
        <v>963</v>
      </c>
      <c r="R10456" t="s">
        <v>226</v>
      </c>
      <c r="S10456" s="3">
        <v>40431794</v>
      </c>
      <c r="T10456" s="3">
        <f>Tabla1[[#This Row],[OS-Valor Unitario]]-Tabla1[[#This Row],[costo_antes_iva]]</f>
        <v>900</v>
      </c>
      <c r="U10456" s="3">
        <f>Tabla1[[#This Row],[OS-Valor Unitario]]*Tabla1[[#This Row],[OS-Cantidad]]</f>
        <v>5400</v>
      </c>
      <c r="V10456" s="3">
        <f>Tabla1[[#This Row],[costo_antes_iva]]*Tabla1[[#This Row],[OS-Cantidad]]</f>
        <v>2700</v>
      </c>
      <c r="W10456" s="3">
        <f>Tabla1[[#This Row],[Valor total OS]]-Tabla1[[#This Row],[valor total op]]</f>
        <v>2700</v>
      </c>
    </row>
    <row r="10457" spans="1:23" x14ac:dyDescent="0.3">
      <c r="A10457">
        <v>4525</v>
      </c>
      <c r="B10457" t="s">
        <v>13927</v>
      </c>
      <c r="C10457" t="s">
        <v>3304</v>
      </c>
      <c r="D10457" t="s">
        <v>260</v>
      </c>
      <c r="E10457">
        <v>1</v>
      </c>
      <c r="F10457">
        <v>40676764</v>
      </c>
      <c r="G10457" t="s">
        <v>13928</v>
      </c>
      <c r="H10457" s="6">
        <v>45026</v>
      </c>
      <c r="I10457" s="3">
        <v>900</v>
      </c>
      <c r="J10457" t="s">
        <v>82</v>
      </c>
      <c r="K10457" t="s">
        <v>13927</v>
      </c>
      <c r="L10457">
        <v>5</v>
      </c>
      <c r="M10457" t="s">
        <v>12842</v>
      </c>
      <c r="N10457" s="3">
        <v>1800</v>
      </c>
      <c r="O10457">
        <v>1</v>
      </c>
      <c r="P10457" t="s">
        <v>13920</v>
      </c>
      <c r="Q10457" t="s">
        <v>963</v>
      </c>
      <c r="R10457" t="s">
        <v>226</v>
      </c>
      <c r="S10457" s="3">
        <v>40431794</v>
      </c>
      <c r="T10457" s="3">
        <f>Tabla1[[#This Row],[OS-Valor Unitario]]-Tabla1[[#This Row],[costo_antes_iva]]</f>
        <v>900</v>
      </c>
      <c r="U10457" s="3">
        <f>Tabla1[[#This Row],[OS-Valor Unitario]]*Tabla1[[#This Row],[OS-Cantidad]]</f>
        <v>1800</v>
      </c>
      <c r="V10457" s="3">
        <f>Tabla1[[#This Row],[costo_antes_iva]]*Tabla1[[#This Row],[OS-Cantidad]]</f>
        <v>900</v>
      </c>
      <c r="W10457" s="3">
        <f>Tabla1[[#This Row],[Valor total OS]]-Tabla1[[#This Row],[valor total op]]</f>
        <v>900</v>
      </c>
    </row>
    <row r="10458" spans="1:23" x14ac:dyDescent="0.3">
      <c r="A10458">
        <v>4525</v>
      </c>
      <c r="B10458" t="s">
        <v>13927</v>
      </c>
      <c r="C10458" t="s">
        <v>3304</v>
      </c>
      <c r="D10458" t="s">
        <v>260</v>
      </c>
      <c r="E10458">
        <v>1</v>
      </c>
      <c r="F10458">
        <v>40676764</v>
      </c>
      <c r="G10458" t="s">
        <v>13928</v>
      </c>
      <c r="H10458" s="6">
        <v>45026</v>
      </c>
      <c r="I10458" s="3">
        <v>12500</v>
      </c>
      <c r="J10458" t="s">
        <v>23</v>
      </c>
      <c r="K10458" t="s">
        <v>13927</v>
      </c>
      <c r="L10458">
        <v>5</v>
      </c>
      <c r="M10458" t="s">
        <v>3405</v>
      </c>
      <c r="N10458" s="3">
        <v>13500</v>
      </c>
      <c r="O10458">
        <v>1</v>
      </c>
      <c r="P10458" t="s">
        <v>13920</v>
      </c>
      <c r="Q10458" t="s">
        <v>963</v>
      </c>
      <c r="R10458" t="s">
        <v>226</v>
      </c>
      <c r="S10458" s="3">
        <v>40431794</v>
      </c>
      <c r="T10458" s="3">
        <f>Tabla1[[#This Row],[OS-Valor Unitario]]-Tabla1[[#This Row],[costo_antes_iva]]</f>
        <v>1000</v>
      </c>
      <c r="U10458" s="3">
        <f>Tabla1[[#This Row],[OS-Valor Unitario]]*Tabla1[[#This Row],[OS-Cantidad]]</f>
        <v>13500</v>
      </c>
      <c r="V10458" s="3">
        <f>Tabla1[[#This Row],[costo_antes_iva]]*Tabla1[[#This Row],[OS-Cantidad]]</f>
        <v>12500</v>
      </c>
      <c r="W10458" s="3">
        <f>Tabla1[[#This Row],[Valor total OS]]-Tabla1[[#This Row],[valor total op]]</f>
        <v>1000</v>
      </c>
    </row>
    <row r="10459" spans="1:23" x14ac:dyDescent="0.3">
      <c r="A10459">
        <v>4525</v>
      </c>
      <c r="B10459" t="s">
        <v>13929</v>
      </c>
      <c r="C10459" t="s">
        <v>3304</v>
      </c>
      <c r="D10459" t="s">
        <v>260</v>
      </c>
      <c r="E10459">
        <v>1</v>
      </c>
      <c r="F10459">
        <v>40676773</v>
      </c>
      <c r="G10459" t="s">
        <v>13930</v>
      </c>
      <c r="H10459" s="6">
        <v>45026</v>
      </c>
      <c r="I10459" s="3">
        <v>900</v>
      </c>
      <c r="J10459" t="s">
        <v>82</v>
      </c>
      <c r="K10459" t="s">
        <v>13929</v>
      </c>
      <c r="L10459">
        <v>6</v>
      </c>
      <c r="M10459" t="s">
        <v>12842</v>
      </c>
      <c r="N10459" s="3">
        <v>1800</v>
      </c>
      <c r="O10459">
        <v>1</v>
      </c>
      <c r="P10459" t="s">
        <v>13920</v>
      </c>
      <c r="Q10459" t="s">
        <v>963</v>
      </c>
      <c r="R10459" t="s">
        <v>226</v>
      </c>
      <c r="S10459" s="3">
        <v>40431794</v>
      </c>
      <c r="T10459" s="3">
        <f>Tabla1[[#This Row],[OS-Valor Unitario]]-Tabla1[[#This Row],[costo_antes_iva]]</f>
        <v>900</v>
      </c>
      <c r="U10459" s="3">
        <f>Tabla1[[#This Row],[OS-Valor Unitario]]*Tabla1[[#This Row],[OS-Cantidad]]</f>
        <v>1800</v>
      </c>
      <c r="V10459" s="3">
        <f>Tabla1[[#This Row],[costo_antes_iva]]*Tabla1[[#This Row],[OS-Cantidad]]</f>
        <v>900</v>
      </c>
      <c r="W10459" s="3">
        <f>Tabla1[[#This Row],[Valor total OS]]-Tabla1[[#This Row],[valor total op]]</f>
        <v>900</v>
      </c>
    </row>
    <row r="10460" spans="1:23" x14ac:dyDescent="0.3">
      <c r="A10460">
        <v>4525</v>
      </c>
      <c r="B10460" t="s">
        <v>13929</v>
      </c>
      <c r="C10460" t="s">
        <v>3304</v>
      </c>
      <c r="D10460" t="s">
        <v>260</v>
      </c>
      <c r="E10460">
        <v>1</v>
      </c>
      <c r="F10460">
        <v>40676773</v>
      </c>
      <c r="G10460" t="s">
        <v>13930</v>
      </c>
      <c r="H10460" s="6">
        <v>45026</v>
      </c>
      <c r="I10460" s="3">
        <v>12500</v>
      </c>
      <c r="J10460" t="s">
        <v>23</v>
      </c>
      <c r="K10460" t="s">
        <v>13929</v>
      </c>
      <c r="L10460">
        <v>6</v>
      </c>
      <c r="M10460" t="s">
        <v>3405</v>
      </c>
      <c r="N10460" s="3">
        <v>13500</v>
      </c>
      <c r="O10460">
        <v>1</v>
      </c>
      <c r="P10460" t="s">
        <v>13920</v>
      </c>
      <c r="Q10460" t="s">
        <v>963</v>
      </c>
      <c r="R10460" t="s">
        <v>226</v>
      </c>
      <c r="S10460" s="3">
        <v>40431794</v>
      </c>
      <c r="T10460" s="3">
        <f>Tabla1[[#This Row],[OS-Valor Unitario]]-Tabla1[[#This Row],[costo_antes_iva]]</f>
        <v>1000</v>
      </c>
      <c r="U10460" s="3">
        <f>Tabla1[[#This Row],[OS-Valor Unitario]]*Tabla1[[#This Row],[OS-Cantidad]]</f>
        <v>13500</v>
      </c>
      <c r="V10460" s="3">
        <f>Tabla1[[#This Row],[costo_antes_iva]]*Tabla1[[#This Row],[OS-Cantidad]]</f>
        <v>12500</v>
      </c>
      <c r="W10460" s="3">
        <f>Tabla1[[#This Row],[Valor total OS]]-Tabla1[[#This Row],[valor total op]]</f>
        <v>1000</v>
      </c>
    </row>
    <row r="10461" spans="1:23" x14ac:dyDescent="0.3">
      <c r="A10461">
        <v>4525</v>
      </c>
      <c r="B10461" t="s">
        <v>13931</v>
      </c>
      <c r="C10461" t="s">
        <v>6387</v>
      </c>
      <c r="D10461" t="s">
        <v>260</v>
      </c>
      <c r="E10461">
        <v>129</v>
      </c>
      <c r="F10461">
        <v>40676822</v>
      </c>
      <c r="G10461" t="s">
        <v>13932</v>
      </c>
      <c r="H10461" s="6">
        <v>45026</v>
      </c>
      <c r="I10461" s="3">
        <v>900</v>
      </c>
      <c r="J10461" t="s">
        <v>82</v>
      </c>
      <c r="K10461" t="s">
        <v>13931</v>
      </c>
      <c r="L10461">
        <v>7</v>
      </c>
      <c r="M10461" t="s">
        <v>12842</v>
      </c>
      <c r="N10461" s="3">
        <v>1200</v>
      </c>
      <c r="O10461">
        <v>129</v>
      </c>
      <c r="P10461" t="s">
        <v>13920</v>
      </c>
      <c r="Q10461" t="s">
        <v>963</v>
      </c>
      <c r="R10461" t="s">
        <v>61</v>
      </c>
      <c r="S10461" s="3">
        <v>40431794</v>
      </c>
      <c r="T10461" s="3">
        <f>Tabla1[[#This Row],[OS-Valor Unitario]]-Tabla1[[#This Row],[costo_antes_iva]]</f>
        <v>300</v>
      </c>
      <c r="U10461" s="3">
        <f>Tabla1[[#This Row],[OS-Valor Unitario]]*Tabla1[[#This Row],[OS-Cantidad]]</f>
        <v>154800</v>
      </c>
      <c r="V10461" s="3">
        <f>Tabla1[[#This Row],[costo_antes_iva]]*Tabla1[[#This Row],[OS-Cantidad]]</f>
        <v>116100</v>
      </c>
      <c r="W10461" s="3">
        <f>Tabla1[[#This Row],[Valor total OS]]-Tabla1[[#This Row],[valor total op]]</f>
        <v>38700</v>
      </c>
    </row>
    <row r="10462" spans="1:23" x14ac:dyDescent="0.3">
      <c r="A10462">
        <v>4525</v>
      </c>
      <c r="B10462" t="s">
        <v>13931</v>
      </c>
      <c r="C10462" t="s">
        <v>6387</v>
      </c>
      <c r="D10462" t="s">
        <v>260</v>
      </c>
      <c r="E10462">
        <v>129</v>
      </c>
      <c r="F10462">
        <v>40676822</v>
      </c>
      <c r="G10462" t="s">
        <v>13932</v>
      </c>
      <c r="H10462" s="6">
        <v>45026</v>
      </c>
      <c r="I10462" s="3">
        <v>10000</v>
      </c>
      <c r="J10462" t="s">
        <v>23</v>
      </c>
      <c r="K10462" t="s">
        <v>13931</v>
      </c>
      <c r="L10462">
        <v>7</v>
      </c>
      <c r="M10462" t="s">
        <v>5600</v>
      </c>
      <c r="N10462" s="3">
        <v>10000</v>
      </c>
      <c r="O10462">
        <v>70</v>
      </c>
      <c r="P10462" t="s">
        <v>13920</v>
      </c>
      <c r="Q10462" t="s">
        <v>963</v>
      </c>
      <c r="R10462" t="s">
        <v>61</v>
      </c>
      <c r="S10462" s="3">
        <v>40431794</v>
      </c>
      <c r="T10462" s="3">
        <f>Tabla1[[#This Row],[OS-Valor Unitario]]-Tabla1[[#This Row],[costo_antes_iva]]</f>
        <v>0</v>
      </c>
      <c r="U10462" s="3">
        <f>Tabla1[[#This Row],[OS-Valor Unitario]]*Tabla1[[#This Row],[OS-Cantidad]]</f>
        <v>700000</v>
      </c>
      <c r="V10462" s="3">
        <f>Tabla1[[#This Row],[costo_antes_iva]]*Tabla1[[#This Row],[OS-Cantidad]]</f>
        <v>700000</v>
      </c>
      <c r="W10462" s="3">
        <f>Tabla1[[#This Row],[Valor total OS]]-Tabla1[[#This Row],[valor total op]]</f>
        <v>0</v>
      </c>
    </row>
    <row r="10463" spans="1:23" x14ac:dyDescent="0.3">
      <c r="A10463">
        <v>4525</v>
      </c>
      <c r="B10463" t="s">
        <v>13931</v>
      </c>
      <c r="C10463" t="s">
        <v>6387</v>
      </c>
      <c r="D10463" t="s">
        <v>260</v>
      </c>
      <c r="E10463">
        <v>129</v>
      </c>
      <c r="F10463">
        <v>40676822</v>
      </c>
      <c r="G10463" t="s">
        <v>13932</v>
      </c>
      <c r="H10463" s="6">
        <v>45026</v>
      </c>
      <c r="I10463" s="3">
        <v>10000</v>
      </c>
      <c r="J10463" t="s">
        <v>23</v>
      </c>
      <c r="K10463" t="s">
        <v>13931</v>
      </c>
      <c r="L10463">
        <v>7</v>
      </c>
      <c r="M10463" t="s">
        <v>10860</v>
      </c>
      <c r="N10463" s="3">
        <v>8250</v>
      </c>
      <c r="O10463">
        <v>243</v>
      </c>
      <c r="P10463" t="s">
        <v>13920</v>
      </c>
      <c r="Q10463" t="s">
        <v>963</v>
      </c>
      <c r="R10463" t="s">
        <v>61</v>
      </c>
      <c r="S10463" s="3">
        <v>40431794</v>
      </c>
      <c r="T10463" s="3">
        <f>Tabla1[[#This Row],[OS-Valor Unitario]]-Tabla1[[#This Row],[costo_antes_iva]]</f>
        <v>-1750</v>
      </c>
      <c r="U10463" s="3">
        <f>Tabla1[[#This Row],[OS-Valor Unitario]]*Tabla1[[#This Row],[OS-Cantidad]]</f>
        <v>2004750</v>
      </c>
      <c r="V10463" s="3">
        <f>Tabla1[[#This Row],[costo_antes_iva]]*Tabla1[[#This Row],[OS-Cantidad]]</f>
        <v>2430000</v>
      </c>
      <c r="W10463" s="3">
        <f>Tabla1[[#This Row],[Valor total OS]]-Tabla1[[#This Row],[valor total op]]</f>
        <v>-425250</v>
      </c>
    </row>
    <row r="10464" spans="1:23" x14ac:dyDescent="0.3">
      <c r="A10464">
        <v>4525</v>
      </c>
      <c r="B10464" t="s">
        <v>13933</v>
      </c>
      <c r="C10464" t="s">
        <v>30</v>
      </c>
      <c r="D10464" t="s">
        <v>260</v>
      </c>
      <c r="E10464">
        <v>14</v>
      </c>
      <c r="F10464">
        <v>40676830</v>
      </c>
      <c r="G10464" t="s">
        <v>13934</v>
      </c>
      <c r="H10464" s="6">
        <v>45026</v>
      </c>
      <c r="I10464" s="3">
        <v>7000</v>
      </c>
      <c r="J10464" t="s">
        <v>23</v>
      </c>
      <c r="K10464" t="s">
        <v>13933</v>
      </c>
      <c r="L10464">
        <v>8</v>
      </c>
      <c r="M10464" t="s">
        <v>7808</v>
      </c>
      <c r="N10464" s="3">
        <v>9000</v>
      </c>
      <c r="O10464">
        <v>14</v>
      </c>
      <c r="P10464" t="s">
        <v>13920</v>
      </c>
      <c r="Q10464" t="s">
        <v>963</v>
      </c>
      <c r="R10464" t="s">
        <v>38</v>
      </c>
      <c r="S10464" s="3">
        <v>40431794</v>
      </c>
      <c r="T10464" s="3">
        <f>Tabla1[[#This Row],[OS-Valor Unitario]]-Tabla1[[#This Row],[costo_antes_iva]]</f>
        <v>2000</v>
      </c>
      <c r="U10464" s="3">
        <f>Tabla1[[#This Row],[OS-Valor Unitario]]*Tabla1[[#This Row],[OS-Cantidad]]</f>
        <v>126000</v>
      </c>
      <c r="V10464" s="3">
        <f>Tabla1[[#This Row],[costo_antes_iva]]*Tabla1[[#This Row],[OS-Cantidad]]</f>
        <v>98000</v>
      </c>
      <c r="W10464" s="3">
        <f>Tabla1[[#This Row],[Valor total OS]]-Tabla1[[#This Row],[valor total op]]</f>
        <v>28000</v>
      </c>
    </row>
    <row r="10465" spans="1:23" x14ac:dyDescent="0.3">
      <c r="A10465">
        <v>4525</v>
      </c>
      <c r="B10465" t="s">
        <v>13935</v>
      </c>
      <c r="C10465" t="s">
        <v>30</v>
      </c>
      <c r="D10465" t="s">
        <v>260</v>
      </c>
      <c r="E10465">
        <v>1</v>
      </c>
      <c r="F10465">
        <v>40676837</v>
      </c>
      <c r="G10465" t="s">
        <v>13936</v>
      </c>
      <c r="H10465" s="6">
        <v>45026</v>
      </c>
      <c r="I10465" s="3">
        <v>900</v>
      </c>
      <c r="J10465" t="s">
        <v>82</v>
      </c>
      <c r="K10465" t="s">
        <v>13935</v>
      </c>
      <c r="L10465">
        <v>9</v>
      </c>
      <c r="M10465" t="s">
        <v>12842</v>
      </c>
      <c r="N10465" s="3">
        <v>1300</v>
      </c>
      <c r="O10465">
        <v>1</v>
      </c>
      <c r="P10465" t="s">
        <v>13920</v>
      </c>
      <c r="Q10465" t="s">
        <v>963</v>
      </c>
      <c r="R10465" t="s">
        <v>38</v>
      </c>
      <c r="S10465" s="3">
        <v>40431794</v>
      </c>
      <c r="T10465" s="3">
        <f>Tabla1[[#This Row],[OS-Valor Unitario]]-Tabla1[[#This Row],[costo_antes_iva]]</f>
        <v>400</v>
      </c>
      <c r="U10465" s="3">
        <f>Tabla1[[#This Row],[OS-Valor Unitario]]*Tabla1[[#This Row],[OS-Cantidad]]</f>
        <v>1300</v>
      </c>
      <c r="V10465" s="3">
        <f>Tabla1[[#This Row],[costo_antes_iva]]*Tabla1[[#This Row],[OS-Cantidad]]</f>
        <v>900</v>
      </c>
      <c r="W10465" s="3">
        <f>Tabla1[[#This Row],[Valor total OS]]-Tabla1[[#This Row],[valor total op]]</f>
        <v>400</v>
      </c>
    </row>
    <row r="10466" spans="1:23" x14ac:dyDescent="0.3">
      <c r="A10466">
        <v>4525</v>
      </c>
      <c r="B10466" t="s">
        <v>13937</v>
      </c>
      <c r="C10466" t="s">
        <v>3304</v>
      </c>
      <c r="D10466" t="s">
        <v>260</v>
      </c>
      <c r="E10466">
        <v>64</v>
      </c>
      <c r="F10466">
        <v>40676856</v>
      </c>
      <c r="G10466" t="s">
        <v>13938</v>
      </c>
      <c r="H10466" s="6">
        <v>45026</v>
      </c>
      <c r="I10466" s="3">
        <v>900</v>
      </c>
      <c r="J10466" t="s">
        <v>82</v>
      </c>
      <c r="K10466" t="s">
        <v>13937</v>
      </c>
      <c r="L10466">
        <v>12</v>
      </c>
      <c r="M10466" t="s">
        <v>12842</v>
      </c>
      <c r="N10466" s="3">
        <v>1200</v>
      </c>
      <c r="O10466">
        <v>32</v>
      </c>
      <c r="P10466" t="s">
        <v>13920</v>
      </c>
      <c r="Q10466" t="s">
        <v>963</v>
      </c>
      <c r="R10466" t="s">
        <v>226</v>
      </c>
      <c r="S10466" s="3">
        <v>40431794</v>
      </c>
      <c r="T10466" s="3">
        <f>Tabla1[[#This Row],[OS-Valor Unitario]]-Tabla1[[#This Row],[costo_antes_iva]]</f>
        <v>300</v>
      </c>
      <c r="U10466" s="3">
        <f>Tabla1[[#This Row],[OS-Valor Unitario]]*Tabla1[[#This Row],[OS-Cantidad]]</f>
        <v>38400</v>
      </c>
      <c r="V10466" s="3">
        <f>Tabla1[[#This Row],[costo_antes_iva]]*Tabla1[[#This Row],[OS-Cantidad]]</f>
        <v>28800</v>
      </c>
      <c r="W10466" s="3">
        <f>Tabla1[[#This Row],[Valor total OS]]-Tabla1[[#This Row],[valor total op]]</f>
        <v>9600</v>
      </c>
    </row>
    <row r="10467" spans="1:23" x14ac:dyDescent="0.3">
      <c r="A10467">
        <v>4525</v>
      </c>
      <c r="B10467" t="s">
        <v>13937</v>
      </c>
      <c r="C10467" t="s">
        <v>3304</v>
      </c>
      <c r="D10467" t="s">
        <v>260</v>
      </c>
      <c r="E10467">
        <v>64</v>
      </c>
      <c r="F10467">
        <v>40676856</v>
      </c>
      <c r="G10467" t="s">
        <v>13938</v>
      </c>
      <c r="H10467" s="6">
        <v>45026</v>
      </c>
      <c r="I10467" s="3">
        <v>12500</v>
      </c>
      <c r="J10467" t="s">
        <v>23</v>
      </c>
      <c r="K10467" t="s">
        <v>13937</v>
      </c>
      <c r="L10467">
        <v>12</v>
      </c>
      <c r="M10467" t="s">
        <v>12505</v>
      </c>
      <c r="N10467" s="3">
        <v>16000</v>
      </c>
      <c r="O10467">
        <v>128</v>
      </c>
      <c r="P10467" t="s">
        <v>13920</v>
      </c>
      <c r="Q10467" t="s">
        <v>963</v>
      </c>
      <c r="R10467" t="s">
        <v>226</v>
      </c>
      <c r="S10467" s="3">
        <v>40431794</v>
      </c>
      <c r="T10467" s="3">
        <f>Tabla1[[#This Row],[OS-Valor Unitario]]-Tabla1[[#This Row],[costo_antes_iva]]</f>
        <v>3500</v>
      </c>
      <c r="U10467" s="3">
        <f>Tabla1[[#This Row],[OS-Valor Unitario]]*Tabla1[[#This Row],[OS-Cantidad]]</f>
        <v>2048000</v>
      </c>
      <c r="V10467" s="3">
        <f>Tabla1[[#This Row],[costo_antes_iva]]*Tabla1[[#This Row],[OS-Cantidad]]</f>
        <v>1600000</v>
      </c>
      <c r="W10467" s="3">
        <f>Tabla1[[#This Row],[Valor total OS]]-Tabla1[[#This Row],[valor total op]]</f>
        <v>448000</v>
      </c>
    </row>
    <row r="10468" spans="1:23" x14ac:dyDescent="0.3">
      <c r="A10468">
        <v>4525</v>
      </c>
      <c r="B10468" t="s">
        <v>13939</v>
      </c>
      <c r="C10468" t="s">
        <v>3304</v>
      </c>
      <c r="D10468" t="s">
        <v>260</v>
      </c>
      <c r="E10468">
        <v>20</v>
      </c>
      <c r="F10468">
        <v>40676892</v>
      </c>
      <c r="G10468" t="s">
        <v>13940</v>
      </c>
      <c r="H10468" s="6">
        <v>45026</v>
      </c>
      <c r="I10468" s="3">
        <v>12000</v>
      </c>
      <c r="J10468" t="s">
        <v>23</v>
      </c>
      <c r="K10468" t="s">
        <v>13939</v>
      </c>
      <c r="L10468">
        <v>14</v>
      </c>
      <c r="M10468" t="s">
        <v>3405</v>
      </c>
      <c r="N10468" s="3">
        <v>13500</v>
      </c>
      <c r="O10468">
        <v>40</v>
      </c>
      <c r="P10468" t="s">
        <v>13920</v>
      </c>
      <c r="Q10468" t="s">
        <v>963</v>
      </c>
      <c r="R10468" t="s">
        <v>226</v>
      </c>
      <c r="S10468" s="3">
        <v>40431794</v>
      </c>
      <c r="T10468" s="3">
        <f>Tabla1[[#This Row],[OS-Valor Unitario]]-Tabla1[[#This Row],[costo_antes_iva]]</f>
        <v>1500</v>
      </c>
      <c r="U10468" s="3">
        <f>Tabla1[[#This Row],[OS-Valor Unitario]]*Tabla1[[#This Row],[OS-Cantidad]]</f>
        <v>540000</v>
      </c>
      <c r="V10468" s="3">
        <f>Tabla1[[#This Row],[costo_antes_iva]]*Tabla1[[#This Row],[OS-Cantidad]]</f>
        <v>480000</v>
      </c>
      <c r="W10468" s="3">
        <f>Tabla1[[#This Row],[Valor total OS]]-Tabla1[[#This Row],[valor total op]]</f>
        <v>60000</v>
      </c>
    </row>
    <row r="10469" spans="1:23" x14ac:dyDescent="0.3">
      <c r="A10469">
        <v>4525</v>
      </c>
      <c r="B10469" t="s">
        <v>13941</v>
      </c>
      <c r="C10469" t="s">
        <v>3304</v>
      </c>
      <c r="D10469" t="s">
        <v>260</v>
      </c>
      <c r="E10469">
        <v>2</v>
      </c>
      <c r="F10469">
        <v>40676899</v>
      </c>
      <c r="G10469" t="s">
        <v>13942</v>
      </c>
      <c r="H10469" s="6">
        <v>45026</v>
      </c>
      <c r="I10469" s="3">
        <v>11500</v>
      </c>
      <c r="J10469" t="s">
        <v>23</v>
      </c>
      <c r="K10469" t="s">
        <v>13941</v>
      </c>
      <c r="L10469">
        <v>15</v>
      </c>
      <c r="M10469" t="s">
        <v>3405</v>
      </c>
      <c r="N10469" s="3">
        <v>13500</v>
      </c>
      <c r="O10469">
        <v>4</v>
      </c>
      <c r="P10469" t="s">
        <v>13920</v>
      </c>
      <c r="Q10469" t="s">
        <v>963</v>
      </c>
      <c r="R10469" t="s">
        <v>226</v>
      </c>
      <c r="S10469" s="3">
        <v>40431794</v>
      </c>
      <c r="T10469" s="3">
        <f>Tabla1[[#This Row],[OS-Valor Unitario]]-Tabla1[[#This Row],[costo_antes_iva]]</f>
        <v>2000</v>
      </c>
      <c r="U10469" s="3">
        <f>Tabla1[[#This Row],[OS-Valor Unitario]]*Tabla1[[#This Row],[OS-Cantidad]]</f>
        <v>54000</v>
      </c>
      <c r="V10469" s="3">
        <f>Tabla1[[#This Row],[costo_antes_iva]]*Tabla1[[#This Row],[OS-Cantidad]]</f>
        <v>46000</v>
      </c>
      <c r="W10469" s="3">
        <f>Tabla1[[#This Row],[Valor total OS]]-Tabla1[[#This Row],[valor total op]]</f>
        <v>8000</v>
      </c>
    </row>
    <row r="10470" spans="1:23" x14ac:dyDescent="0.3">
      <c r="A10470">
        <v>4525</v>
      </c>
      <c r="B10470" t="s">
        <v>13943</v>
      </c>
      <c r="C10470" t="s">
        <v>3304</v>
      </c>
      <c r="D10470" t="s">
        <v>260</v>
      </c>
      <c r="E10470">
        <v>35</v>
      </c>
      <c r="F10470">
        <v>40676905</v>
      </c>
      <c r="G10470" t="s">
        <v>13944</v>
      </c>
      <c r="H10470" s="6">
        <v>45026</v>
      </c>
      <c r="I10470" s="3">
        <v>12000</v>
      </c>
      <c r="J10470" t="s">
        <v>23</v>
      </c>
      <c r="K10470" t="s">
        <v>13943</v>
      </c>
      <c r="L10470">
        <v>16</v>
      </c>
      <c r="M10470" t="s">
        <v>3405</v>
      </c>
      <c r="N10470" s="3">
        <v>13500</v>
      </c>
      <c r="O10470">
        <v>20</v>
      </c>
      <c r="P10470" t="s">
        <v>13920</v>
      </c>
      <c r="Q10470" t="s">
        <v>963</v>
      </c>
      <c r="R10470" t="s">
        <v>226</v>
      </c>
      <c r="S10470" s="3">
        <v>40431794</v>
      </c>
      <c r="T10470" s="3">
        <f>Tabla1[[#This Row],[OS-Valor Unitario]]-Tabla1[[#This Row],[costo_antes_iva]]</f>
        <v>1500</v>
      </c>
      <c r="U10470" s="3">
        <f>Tabla1[[#This Row],[OS-Valor Unitario]]*Tabla1[[#This Row],[OS-Cantidad]]</f>
        <v>270000</v>
      </c>
      <c r="V10470" s="3">
        <f>Tabla1[[#This Row],[costo_antes_iva]]*Tabla1[[#This Row],[OS-Cantidad]]</f>
        <v>240000</v>
      </c>
      <c r="W10470" s="3">
        <f>Tabla1[[#This Row],[Valor total OS]]-Tabla1[[#This Row],[valor total op]]</f>
        <v>30000</v>
      </c>
    </row>
    <row r="10471" spans="1:23" x14ac:dyDescent="0.3">
      <c r="A10471">
        <v>4525</v>
      </c>
      <c r="B10471" t="s">
        <v>13945</v>
      </c>
      <c r="C10471" t="s">
        <v>174</v>
      </c>
      <c r="D10471" t="s">
        <v>260</v>
      </c>
      <c r="E10471">
        <v>6</v>
      </c>
      <c r="F10471">
        <v>40677014</v>
      </c>
      <c r="G10471" t="s">
        <v>13946</v>
      </c>
      <c r="H10471" s="6">
        <v>45026</v>
      </c>
      <c r="I10471" s="3">
        <v>8500</v>
      </c>
      <c r="J10471" t="s">
        <v>23</v>
      </c>
      <c r="K10471" t="s">
        <v>13945</v>
      </c>
      <c r="L10471">
        <v>20</v>
      </c>
      <c r="M10471" t="s">
        <v>7808</v>
      </c>
      <c r="N10471" s="3">
        <v>9500</v>
      </c>
      <c r="O10471">
        <v>6</v>
      </c>
      <c r="P10471" t="s">
        <v>13920</v>
      </c>
      <c r="Q10471" t="s">
        <v>963</v>
      </c>
      <c r="R10471" t="s">
        <v>28</v>
      </c>
      <c r="S10471" s="3">
        <v>40431794</v>
      </c>
      <c r="T10471" s="3">
        <f>Tabla1[[#This Row],[OS-Valor Unitario]]-Tabla1[[#This Row],[costo_antes_iva]]</f>
        <v>1000</v>
      </c>
      <c r="U10471" s="3">
        <f>Tabla1[[#This Row],[OS-Valor Unitario]]*Tabla1[[#This Row],[OS-Cantidad]]</f>
        <v>57000</v>
      </c>
      <c r="V10471" s="3">
        <f>Tabla1[[#This Row],[costo_antes_iva]]*Tabla1[[#This Row],[OS-Cantidad]]</f>
        <v>51000</v>
      </c>
      <c r="W10471" s="3">
        <f>Tabla1[[#This Row],[Valor total OS]]-Tabla1[[#This Row],[valor total op]]</f>
        <v>6000</v>
      </c>
    </row>
    <row r="10472" spans="1:23" x14ac:dyDescent="0.3">
      <c r="A10472">
        <v>4524</v>
      </c>
      <c r="B10472" t="s">
        <v>13947</v>
      </c>
      <c r="C10472" t="s">
        <v>153</v>
      </c>
      <c r="D10472" t="s">
        <v>67</v>
      </c>
      <c r="E10472">
        <v>1</v>
      </c>
      <c r="F10472">
        <v>40703260</v>
      </c>
      <c r="G10472" t="s">
        <v>13948</v>
      </c>
      <c r="H10472" s="6">
        <v>45028</v>
      </c>
      <c r="I10472" s="3">
        <v>8800</v>
      </c>
      <c r="J10472" t="s">
        <v>23</v>
      </c>
      <c r="K10472" t="s">
        <v>13947</v>
      </c>
      <c r="L10472">
        <v>1</v>
      </c>
      <c r="M10472" t="s">
        <v>10860</v>
      </c>
      <c r="N10472" s="3">
        <v>8200</v>
      </c>
      <c r="O10472">
        <v>1</v>
      </c>
      <c r="P10472" t="s">
        <v>13949</v>
      </c>
      <c r="Q10472" t="s">
        <v>963</v>
      </c>
      <c r="R10472" t="s">
        <v>72</v>
      </c>
      <c r="S10472" s="3">
        <v>118608</v>
      </c>
      <c r="T10472" s="3">
        <f>Tabla1[[#This Row],[OS-Valor Unitario]]-Tabla1[[#This Row],[costo_antes_iva]]</f>
        <v>-600</v>
      </c>
      <c r="U10472" s="3">
        <f>Tabla1[[#This Row],[OS-Valor Unitario]]*Tabla1[[#This Row],[OS-Cantidad]]</f>
        <v>8200</v>
      </c>
      <c r="V10472" s="3">
        <f>Tabla1[[#This Row],[costo_antes_iva]]*Tabla1[[#This Row],[OS-Cantidad]]</f>
        <v>8800</v>
      </c>
      <c r="W10472" s="3">
        <f>Tabla1[[#This Row],[Valor total OS]]-Tabla1[[#This Row],[valor total op]]</f>
        <v>-600</v>
      </c>
    </row>
    <row r="10473" spans="1:23" x14ac:dyDescent="0.3">
      <c r="A10473">
        <v>4524</v>
      </c>
      <c r="B10473" t="s">
        <v>13950</v>
      </c>
      <c r="C10473" t="s">
        <v>66</v>
      </c>
      <c r="D10473" t="s">
        <v>67</v>
      </c>
      <c r="E10473">
        <v>1</v>
      </c>
      <c r="F10473">
        <v>40703317</v>
      </c>
      <c r="G10473" t="s">
        <v>13951</v>
      </c>
      <c r="H10473" s="6">
        <v>45028</v>
      </c>
      <c r="I10473" s="3">
        <v>8800</v>
      </c>
      <c r="J10473" t="s">
        <v>23</v>
      </c>
      <c r="K10473" t="s">
        <v>13950</v>
      </c>
      <c r="L10473">
        <v>2</v>
      </c>
      <c r="M10473" t="s">
        <v>10860</v>
      </c>
      <c r="N10473" s="3">
        <v>8200</v>
      </c>
      <c r="O10473">
        <v>1</v>
      </c>
      <c r="P10473" t="s">
        <v>13949</v>
      </c>
      <c r="Q10473" t="s">
        <v>963</v>
      </c>
      <c r="R10473" t="s">
        <v>72</v>
      </c>
      <c r="S10473" s="3">
        <v>118608</v>
      </c>
      <c r="T10473" s="3">
        <f>Tabla1[[#This Row],[OS-Valor Unitario]]-Tabla1[[#This Row],[costo_antes_iva]]</f>
        <v>-600</v>
      </c>
      <c r="U10473" s="3">
        <f>Tabla1[[#This Row],[OS-Valor Unitario]]*Tabla1[[#This Row],[OS-Cantidad]]</f>
        <v>8200</v>
      </c>
      <c r="V10473" s="3">
        <f>Tabla1[[#This Row],[costo_antes_iva]]*Tabla1[[#This Row],[OS-Cantidad]]</f>
        <v>8800</v>
      </c>
      <c r="W10473" s="3">
        <f>Tabla1[[#This Row],[Valor total OS]]-Tabla1[[#This Row],[valor total op]]</f>
        <v>-600</v>
      </c>
    </row>
    <row r="10474" spans="1:23" x14ac:dyDescent="0.3">
      <c r="A10474">
        <v>4524</v>
      </c>
      <c r="B10474" t="s">
        <v>13952</v>
      </c>
      <c r="C10474" t="s">
        <v>66</v>
      </c>
      <c r="D10474" t="s">
        <v>67</v>
      </c>
      <c r="E10474">
        <v>1</v>
      </c>
      <c r="F10474">
        <v>40703406</v>
      </c>
      <c r="G10474" t="s">
        <v>13953</v>
      </c>
      <c r="H10474" s="6">
        <v>45028</v>
      </c>
      <c r="I10474" s="3">
        <v>8800</v>
      </c>
      <c r="J10474" t="s">
        <v>23</v>
      </c>
      <c r="K10474" t="s">
        <v>13952</v>
      </c>
      <c r="L10474">
        <v>3</v>
      </c>
      <c r="M10474" t="s">
        <v>10860</v>
      </c>
      <c r="N10474" s="3">
        <v>8200</v>
      </c>
      <c r="O10474">
        <v>1</v>
      </c>
      <c r="P10474" t="s">
        <v>13949</v>
      </c>
      <c r="Q10474" t="s">
        <v>963</v>
      </c>
      <c r="R10474" t="s">
        <v>72</v>
      </c>
      <c r="S10474" s="3">
        <v>118608</v>
      </c>
      <c r="T10474" s="3">
        <f>Tabla1[[#This Row],[OS-Valor Unitario]]-Tabla1[[#This Row],[costo_antes_iva]]</f>
        <v>-600</v>
      </c>
      <c r="U10474" s="3">
        <f>Tabla1[[#This Row],[OS-Valor Unitario]]*Tabla1[[#This Row],[OS-Cantidad]]</f>
        <v>8200</v>
      </c>
      <c r="V10474" s="3">
        <f>Tabla1[[#This Row],[costo_antes_iva]]*Tabla1[[#This Row],[OS-Cantidad]]</f>
        <v>8800</v>
      </c>
      <c r="W10474" s="3">
        <f>Tabla1[[#This Row],[Valor total OS]]-Tabla1[[#This Row],[valor total op]]</f>
        <v>-600</v>
      </c>
    </row>
    <row r="10475" spans="1:23" x14ac:dyDescent="0.3">
      <c r="A10475">
        <v>4523</v>
      </c>
      <c r="B10475" t="s">
        <v>13954</v>
      </c>
      <c r="C10475" t="s">
        <v>85</v>
      </c>
      <c r="D10475" t="s">
        <v>6129</v>
      </c>
      <c r="E10475">
        <v>12</v>
      </c>
      <c r="F10475">
        <v>40203475</v>
      </c>
      <c r="G10475" t="s">
        <v>13955</v>
      </c>
      <c r="H10475" s="6">
        <v>44999</v>
      </c>
      <c r="I10475" s="3">
        <v>1500</v>
      </c>
      <c r="J10475" t="s">
        <v>82</v>
      </c>
      <c r="K10475" t="s">
        <v>13954</v>
      </c>
      <c r="L10475">
        <v>1</v>
      </c>
      <c r="M10475" t="s">
        <v>119</v>
      </c>
      <c r="N10475" s="3">
        <v>4500</v>
      </c>
      <c r="O10475">
        <v>3</v>
      </c>
      <c r="P10475" t="s">
        <v>13956</v>
      </c>
      <c r="Q10475" t="s">
        <v>121</v>
      </c>
      <c r="R10475" t="s">
        <v>61</v>
      </c>
      <c r="S10475" s="3">
        <v>208542</v>
      </c>
      <c r="T10475" s="3">
        <f>Tabla1[[#This Row],[OS-Valor Unitario]]-Tabla1[[#This Row],[costo_antes_iva]]</f>
        <v>3000</v>
      </c>
      <c r="U10475" s="3">
        <f>Tabla1[[#This Row],[OS-Valor Unitario]]*Tabla1[[#This Row],[OS-Cantidad]]</f>
        <v>13500</v>
      </c>
      <c r="V10475" s="3">
        <f>Tabla1[[#This Row],[costo_antes_iva]]*Tabla1[[#This Row],[OS-Cantidad]]</f>
        <v>4500</v>
      </c>
      <c r="W10475" s="3">
        <f>Tabla1[[#This Row],[Valor total OS]]-Tabla1[[#This Row],[valor total op]]</f>
        <v>9000</v>
      </c>
    </row>
    <row r="10476" spans="1:23" x14ac:dyDescent="0.3">
      <c r="A10476">
        <v>4523</v>
      </c>
      <c r="B10476" t="s">
        <v>13954</v>
      </c>
      <c r="C10476" t="s">
        <v>85</v>
      </c>
      <c r="D10476" t="s">
        <v>6129</v>
      </c>
      <c r="E10476">
        <v>12</v>
      </c>
      <c r="F10476">
        <v>40203475</v>
      </c>
      <c r="G10476" t="s">
        <v>13955</v>
      </c>
      <c r="H10476" s="6">
        <v>44999</v>
      </c>
      <c r="I10476" s="3">
        <v>7500</v>
      </c>
      <c r="J10476" t="s">
        <v>23</v>
      </c>
      <c r="K10476" t="s">
        <v>13954</v>
      </c>
      <c r="L10476">
        <v>1</v>
      </c>
      <c r="M10476" t="s">
        <v>13495</v>
      </c>
      <c r="N10476" s="3">
        <v>7000</v>
      </c>
      <c r="O10476">
        <v>4</v>
      </c>
      <c r="P10476" t="s">
        <v>13956</v>
      </c>
      <c r="Q10476" t="s">
        <v>121</v>
      </c>
      <c r="R10476" t="s">
        <v>61</v>
      </c>
      <c r="S10476" s="3">
        <v>208542</v>
      </c>
      <c r="T10476" s="3">
        <f>Tabla1[[#This Row],[OS-Valor Unitario]]-Tabla1[[#This Row],[costo_antes_iva]]</f>
        <v>-500</v>
      </c>
      <c r="U10476" s="3">
        <f>Tabla1[[#This Row],[OS-Valor Unitario]]*Tabla1[[#This Row],[OS-Cantidad]]</f>
        <v>28000</v>
      </c>
      <c r="V10476" s="3">
        <f>Tabla1[[#This Row],[costo_antes_iva]]*Tabla1[[#This Row],[OS-Cantidad]]</f>
        <v>30000</v>
      </c>
      <c r="W10476" s="3">
        <f>Tabla1[[#This Row],[Valor total OS]]-Tabla1[[#This Row],[valor total op]]</f>
        <v>-2000</v>
      </c>
    </row>
    <row r="10477" spans="1:23" x14ac:dyDescent="0.3">
      <c r="A10477">
        <v>4520</v>
      </c>
      <c r="B10477" t="s">
        <v>13957</v>
      </c>
      <c r="C10477" t="s">
        <v>66</v>
      </c>
      <c r="D10477" t="s">
        <v>12401</v>
      </c>
      <c r="E10477">
        <v>1</v>
      </c>
      <c r="F10477">
        <v>40598022</v>
      </c>
      <c r="G10477" t="s">
        <v>13958</v>
      </c>
      <c r="H10477" s="6">
        <v>45021</v>
      </c>
      <c r="I10477" s="3">
        <v>2500</v>
      </c>
      <c r="J10477" t="s">
        <v>82</v>
      </c>
      <c r="K10477" t="s">
        <v>13957</v>
      </c>
      <c r="L10477">
        <v>1</v>
      </c>
      <c r="M10477" t="s">
        <v>119</v>
      </c>
      <c r="N10477" s="3">
        <v>26000</v>
      </c>
      <c r="O10477">
        <v>1</v>
      </c>
      <c r="P10477" t="s">
        <v>13959</v>
      </c>
      <c r="Q10477" t="s">
        <v>12522</v>
      </c>
      <c r="R10477" t="s">
        <v>72</v>
      </c>
      <c r="S10477" s="3">
        <v>1939546</v>
      </c>
      <c r="T10477" s="3">
        <f>Tabla1[[#This Row],[OS-Valor Unitario]]-Tabla1[[#This Row],[costo_antes_iva]]</f>
        <v>23500</v>
      </c>
      <c r="U10477" s="3">
        <f>Tabla1[[#This Row],[OS-Valor Unitario]]*Tabla1[[#This Row],[OS-Cantidad]]</f>
        <v>26000</v>
      </c>
      <c r="V10477" s="3">
        <f>Tabla1[[#This Row],[costo_antes_iva]]*Tabla1[[#This Row],[OS-Cantidad]]</f>
        <v>2500</v>
      </c>
      <c r="W10477" s="3">
        <f>Tabla1[[#This Row],[Valor total OS]]-Tabla1[[#This Row],[valor total op]]</f>
        <v>23500</v>
      </c>
    </row>
    <row r="10478" spans="1:23" x14ac:dyDescent="0.3">
      <c r="A10478">
        <v>4520</v>
      </c>
      <c r="B10478" t="s">
        <v>13960</v>
      </c>
      <c r="C10478" t="s">
        <v>66</v>
      </c>
      <c r="D10478" t="s">
        <v>12401</v>
      </c>
      <c r="E10478">
        <v>24</v>
      </c>
      <c r="F10478">
        <v>40598025</v>
      </c>
      <c r="G10478" t="s">
        <v>13961</v>
      </c>
      <c r="H10478" s="6">
        <v>45021</v>
      </c>
      <c r="I10478" s="3">
        <v>2500</v>
      </c>
      <c r="J10478" t="s">
        <v>82</v>
      </c>
      <c r="K10478" t="s">
        <v>13960</v>
      </c>
      <c r="L10478">
        <v>2</v>
      </c>
      <c r="M10478" t="s">
        <v>119</v>
      </c>
      <c r="N10478" s="3">
        <v>26000</v>
      </c>
      <c r="O10478">
        <v>1</v>
      </c>
      <c r="P10478" t="s">
        <v>13959</v>
      </c>
      <c r="Q10478" t="s">
        <v>12522</v>
      </c>
      <c r="R10478" t="s">
        <v>72</v>
      </c>
      <c r="S10478" s="3">
        <v>1939546</v>
      </c>
      <c r="T10478" s="3">
        <f>Tabla1[[#This Row],[OS-Valor Unitario]]-Tabla1[[#This Row],[costo_antes_iva]]</f>
        <v>23500</v>
      </c>
      <c r="U10478" s="3">
        <f>Tabla1[[#This Row],[OS-Valor Unitario]]*Tabla1[[#This Row],[OS-Cantidad]]</f>
        <v>26000</v>
      </c>
      <c r="V10478" s="3">
        <f>Tabla1[[#This Row],[costo_antes_iva]]*Tabla1[[#This Row],[OS-Cantidad]]</f>
        <v>2500</v>
      </c>
      <c r="W10478" s="3">
        <f>Tabla1[[#This Row],[Valor total OS]]-Tabla1[[#This Row],[valor total op]]</f>
        <v>23500</v>
      </c>
    </row>
    <row r="10479" spans="1:23" x14ac:dyDescent="0.3">
      <c r="A10479">
        <v>4520</v>
      </c>
      <c r="B10479" t="s">
        <v>13962</v>
      </c>
      <c r="C10479" t="s">
        <v>66</v>
      </c>
      <c r="D10479" t="s">
        <v>12401</v>
      </c>
      <c r="E10479">
        <v>9</v>
      </c>
      <c r="F10479">
        <v>40598028</v>
      </c>
      <c r="G10479" t="s">
        <v>13963</v>
      </c>
      <c r="H10479" s="6">
        <v>45021</v>
      </c>
      <c r="I10479" s="3">
        <v>2500</v>
      </c>
      <c r="J10479" t="s">
        <v>82</v>
      </c>
      <c r="K10479" t="s">
        <v>13962</v>
      </c>
      <c r="L10479">
        <v>3</v>
      </c>
      <c r="M10479" t="s">
        <v>12842</v>
      </c>
      <c r="N10479" s="3">
        <v>26000</v>
      </c>
      <c r="O10479">
        <v>1</v>
      </c>
      <c r="P10479" t="s">
        <v>13959</v>
      </c>
      <c r="Q10479" t="s">
        <v>12522</v>
      </c>
      <c r="R10479" t="s">
        <v>72</v>
      </c>
      <c r="S10479" s="3">
        <v>1939546</v>
      </c>
      <c r="T10479" s="3">
        <f>Tabla1[[#This Row],[OS-Valor Unitario]]-Tabla1[[#This Row],[costo_antes_iva]]</f>
        <v>23500</v>
      </c>
      <c r="U10479" s="3">
        <f>Tabla1[[#This Row],[OS-Valor Unitario]]*Tabla1[[#This Row],[OS-Cantidad]]</f>
        <v>26000</v>
      </c>
      <c r="V10479" s="3">
        <f>Tabla1[[#This Row],[costo_antes_iva]]*Tabla1[[#This Row],[OS-Cantidad]]</f>
        <v>2500</v>
      </c>
      <c r="W10479" s="3">
        <f>Tabla1[[#This Row],[Valor total OS]]-Tabla1[[#This Row],[valor total op]]</f>
        <v>23500</v>
      </c>
    </row>
    <row r="10480" spans="1:23" x14ac:dyDescent="0.3">
      <c r="A10480">
        <v>4520</v>
      </c>
      <c r="B10480" t="s">
        <v>13964</v>
      </c>
      <c r="C10480" t="s">
        <v>66</v>
      </c>
      <c r="D10480" t="s">
        <v>12401</v>
      </c>
      <c r="E10480">
        <v>1</v>
      </c>
      <c r="F10480">
        <v>40598031</v>
      </c>
      <c r="G10480" t="s">
        <v>13965</v>
      </c>
      <c r="H10480" s="6">
        <v>45021</v>
      </c>
      <c r="I10480" s="3">
        <v>2500</v>
      </c>
      <c r="J10480" t="s">
        <v>82</v>
      </c>
      <c r="K10480" t="s">
        <v>13964</v>
      </c>
      <c r="L10480">
        <v>4</v>
      </c>
      <c r="M10480" t="s">
        <v>12842</v>
      </c>
      <c r="N10480" s="3">
        <v>26000</v>
      </c>
      <c r="O10480">
        <v>1</v>
      </c>
      <c r="P10480" t="s">
        <v>13959</v>
      </c>
      <c r="Q10480" t="s">
        <v>12522</v>
      </c>
      <c r="R10480" t="s">
        <v>72</v>
      </c>
      <c r="S10480" s="3">
        <v>1939546</v>
      </c>
      <c r="T10480" s="3">
        <f>Tabla1[[#This Row],[OS-Valor Unitario]]-Tabla1[[#This Row],[costo_antes_iva]]</f>
        <v>23500</v>
      </c>
      <c r="U10480" s="3">
        <f>Tabla1[[#This Row],[OS-Valor Unitario]]*Tabla1[[#This Row],[OS-Cantidad]]</f>
        <v>26000</v>
      </c>
      <c r="V10480" s="3">
        <f>Tabla1[[#This Row],[costo_antes_iva]]*Tabla1[[#This Row],[OS-Cantidad]]</f>
        <v>2500</v>
      </c>
      <c r="W10480" s="3">
        <f>Tabla1[[#This Row],[Valor total OS]]-Tabla1[[#This Row],[valor total op]]</f>
        <v>23500</v>
      </c>
    </row>
    <row r="10481" spans="1:23" x14ac:dyDescent="0.3">
      <c r="A10481">
        <v>4520</v>
      </c>
      <c r="B10481" t="s">
        <v>13966</v>
      </c>
      <c r="C10481" t="s">
        <v>66</v>
      </c>
      <c r="D10481" t="s">
        <v>12401</v>
      </c>
      <c r="E10481">
        <v>6</v>
      </c>
      <c r="F10481">
        <v>40598034</v>
      </c>
      <c r="G10481" t="s">
        <v>13967</v>
      </c>
      <c r="H10481" s="6">
        <v>45021</v>
      </c>
      <c r="I10481" s="3">
        <v>2500</v>
      </c>
      <c r="J10481" t="s">
        <v>82</v>
      </c>
      <c r="K10481" t="s">
        <v>13966</v>
      </c>
      <c r="L10481">
        <v>5</v>
      </c>
      <c r="M10481" t="s">
        <v>12842</v>
      </c>
      <c r="N10481" s="3">
        <v>26000</v>
      </c>
      <c r="O10481">
        <v>1</v>
      </c>
      <c r="P10481" t="s">
        <v>13959</v>
      </c>
      <c r="Q10481" t="s">
        <v>12522</v>
      </c>
      <c r="R10481" t="s">
        <v>72</v>
      </c>
      <c r="S10481" s="3">
        <v>1939546</v>
      </c>
      <c r="T10481" s="3">
        <f>Tabla1[[#This Row],[OS-Valor Unitario]]-Tabla1[[#This Row],[costo_antes_iva]]</f>
        <v>23500</v>
      </c>
      <c r="U10481" s="3">
        <f>Tabla1[[#This Row],[OS-Valor Unitario]]*Tabla1[[#This Row],[OS-Cantidad]]</f>
        <v>26000</v>
      </c>
      <c r="V10481" s="3">
        <f>Tabla1[[#This Row],[costo_antes_iva]]*Tabla1[[#This Row],[OS-Cantidad]]</f>
        <v>2500</v>
      </c>
      <c r="W10481" s="3">
        <f>Tabla1[[#This Row],[Valor total OS]]-Tabla1[[#This Row],[valor total op]]</f>
        <v>23500</v>
      </c>
    </row>
    <row r="10482" spans="1:23" x14ac:dyDescent="0.3">
      <c r="A10482">
        <v>4517</v>
      </c>
      <c r="B10482" t="s">
        <v>13968</v>
      </c>
      <c r="C10482" t="s">
        <v>78</v>
      </c>
      <c r="D10482" t="s">
        <v>13568</v>
      </c>
      <c r="E10482">
        <v>2</v>
      </c>
      <c r="F10482">
        <v>40499188</v>
      </c>
      <c r="G10482" t="s">
        <v>13969</v>
      </c>
      <c r="H10482" s="6">
        <v>45016</v>
      </c>
      <c r="I10482" s="3">
        <v>1200</v>
      </c>
      <c r="J10482" t="s">
        <v>82</v>
      </c>
      <c r="K10482" t="s">
        <v>13968</v>
      </c>
      <c r="L10482">
        <v>1</v>
      </c>
      <c r="M10482" t="s">
        <v>12842</v>
      </c>
      <c r="N10482" s="3">
        <v>7200</v>
      </c>
      <c r="O10482">
        <v>2</v>
      </c>
      <c r="P10482" t="s">
        <v>13970</v>
      </c>
      <c r="Q10482" t="s">
        <v>963</v>
      </c>
      <c r="R10482" t="s">
        <v>61</v>
      </c>
      <c r="S10482" s="3">
        <v>102647</v>
      </c>
      <c r="T10482" s="3">
        <f>Tabla1[[#This Row],[OS-Valor Unitario]]-Tabla1[[#This Row],[costo_antes_iva]]</f>
        <v>6000</v>
      </c>
      <c r="U10482" s="3">
        <f>Tabla1[[#This Row],[OS-Valor Unitario]]*Tabla1[[#This Row],[OS-Cantidad]]</f>
        <v>14400</v>
      </c>
      <c r="V10482" s="3">
        <f>Tabla1[[#This Row],[costo_antes_iva]]*Tabla1[[#This Row],[OS-Cantidad]]</f>
        <v>2400</v>
      </c>
      <c r="W10482" s="3">
        <f>Tabla1[[#This Row],[Valor total OS]]-Tabla1[[#This Row],[valor total op]]</f>
        <v>12000</v>
      </c>
    </row>
    <row r="10483" spans="1:23" x14ac:dyDescent="0.3">
      <c r="A10483">
        <v>4515</v>
      </c>
      <c r="B10483" t="s">
        <v>13971</v>
      </c>
      <c r="C10483" t="s">
        <v>174</v>
      </c>
      <c r="D10483" t="s">
        <v>11235</v>
      </c>
      <c r="E10483">
        <v>27</v>
      </c>
      <c r="F10483">
        <v>40462773</v>
      </c>
      <c r="G10483" t="s">
        <v>13972</v>
      </c>
      <c r="H10483" s="6">
        <v>45014</v>
      </c>
      <c r="I10483" s="3">
        <v>9000</v>
      </c>
      <c r="J10483" t="s">
        <v>1309</v>
      </c>
      <c r="K10483" t="s">
        <v>13971</v>
      </c>
      <c r="L10483">
        <v>1</v>
      </c>
      <c r="M10483" t="s">
        <v>7808</v>
      </c>
      <c r="N10483" s="3">
        <v>9500</v>
      </c>
      <c r="O10483">
        <v>27</v>
      </c>
      <c r="P10483" t="s">
        <v>13973</v>
      </c>
      <c r="Q10483" t="s">
        <v>12522</v>
      </c>
      <c r="R10483" t="s">
        <v>28</v>
      </c>
      <c r="S10483" s="3">
        <v>1862601</v>
      </c>
      <c r="T10483" s="3">
        <f>Tabla1[[#This Row],[OS-Valor Unitario]]-Tabla1[[#This Row],[costo_antes_iva]]</f>
        <v>500</v>
      </c>
      <c r="U10483" s="3">
        <f>Tabla1[[#This Row],[OS-Valor Unitario]]*Tabla1[[#This Row],[OS-Cantidad]]</f>
        <v>256500</v>
      </c>
      <c r="V10483" s="3">
        <f>Tabla1[[#This Row],[costo_antes_iva]]*Tabla1[[#This Row],[OS-Cantidad]]</f>
        <v>243000</v>
      </c>
      <c r="W10483" s="3">
        <f>Tabla1[[#This Row],[Valor total OS]]-Tabla1[[#This Row],[valor total op]]</f>
        <v>13500</v>
      </c>
    </row>
    <row r="10484" spans="1:23" x14ac:dyDescent="0.3">
      <c r="A10484">
        <v>4515</v>
      </c>
      <c r="B10484" t="s">
        <v>13971</v>
      </c>
      <c r="C10484" t="s">
        <v>174</v>
      </c>
      <c r="D10484" t="s">
        <v>11235</v>
      </c>
      <c r="E10484">
        <v>27</v>
      </c>
      <c r="F10484">
        <v>40462781</v>
      </c>
      <c r="G10484" t="s">
        <v>13972</v>
      </c>
      <c r="H10484" s="6">
        <v>45014</v>
      </c>
      <c r="I10484" s="3">
        <v>9000</v>
      </c>
      <c r="J10484" t="s">
        <v>1309</v>
      </c>
      <c r="K10484" t="s">
        <v>13971</v>
      </c>
      <c r="L10484">
        <v>1</v>
      </c>
      <c r="M10484" t="s">
        <v>7808</v>
      </c>
      <c r="N10484" s="3">
        <v>9500</v>
      </c>
      <c r="O10484">
        <v>27</v>
      </c>
      <c r="P10484" t="s">
        <v>13973</v>
      </c>
      <c r="Q10484" t="s">
        <v>12522</v>
      </c>
      <c r="R10484" t="s">
        <v>28</v>
      </c>
      <c r="S10484" s="3">
        <v>1862601</v>
      </c>
      <c r="T10484" s="3">
        <f>Tabla1[[#This Row],[OS-Valor Unitario]]-Tabla1[[#This Row],[costo_antes_iva]]</f>
        <v>500</v>
      </c>
      <c r="U10484" s="3">
        <f>Tabla1[[#This Row],[OS-Valor Unitario]]*Tabla1[[#This Row],[OS-Cantidad]]</f>
        <v>256500</v>
      </c>
      <c r="V10484" s="3">
        <f>Tabla1[[#This Row],[costo_antes_iva]]*Tabla1[[#This Row],[OS-Cantidad]]</f>
        <v>243000</v>
      </c>
      <c r="W10484" s="3">
        <f>Tabla1[[#This Row],[Valor total OS]]-Tabla1[[#This Row],[valor total op]]</f>
        <v>13500</v>
      </c>
    </row>
    <row r="10485" spans="1:23" x14ac:dyDescent="0.3">
      <c r="A10485">
        <v>4513</v>
      </c>
      <c r="B10485" t="s">
        <v>13974</v>
      </c>
      <c r="C10485" t="s">
        <v>124</v>
      </c>
      <c r="D10485" t="s">
        <v>8899</v>
      </c>
      <c r="E10485">
        <v>204</v>
      </c>
      <c r="F10485">
        <v>40462518</v>
      </c>
      <c r="G10485" t="s">
        <v>13975</v>
      </c>
      <c r="H10485" s="6">
        <v>45014</v>
      </c>
      <c r="I10485" s="3">
        <v>2500</v>
      </c>
      <c r="J10485" t="s">
        <v>33</v>
      </c>
      <c r="K10485" t="s">
        <v>13974</v>
      </c>
      <c r="L10485">
        <v>1</v>
      </c>
      <c r="M10485" t="s">
        <v>13976</v>
      </c>
      <c r="N10485" s="3">
        <v>2500</v>
      </c>
      <c r="O10485">
        <v>204</v>
      </c>
      <c r="P10485" t="s">
        <v>13977</v>
      </c>
      <c r="Q10485" t="s">
        <v>12522</v>
      </c>
      <c r="R10485" t="s">
        <v>61</v>
      </c>
      <c r="S10485" s="3">
        <v>5343489</v>
      </c>
      <c r="T10485" s="3">
        <f>Tabla1[[#This Row],[OS-Valor Unitario]]-Tabla1[[#This Row],[costo_antes_iva]]</f>
        <v>0</v>
      </c>
      <c r="U10485" s="3">
        <f>Tabla1[[#This Row],[OS-Valor Unitario]]*Tabla1[[#This Row],[OS-Cantidad]]</f>
        <v>510000</v>
      </c>
      <c r="V10485" s="3">
        <f>Tabla1[[#This Row],[costo_antes_iva]]*Tabla1[[#This Row],[OS-Cantidad]]</f>
        <v>510000</v>
      </c>
      <c r="W10485" s="3">
        <f>Tabla1[[#This Row],[Valor total OS]]-Tabla1[[#This Row],[valor total op]]</f>
        <v>0</v>
      </c>
    </row>
    <row r="10486" spans="1:23" x14ac:dyDescent="0.3">
      <c r="A10486">
        <v>4513</v>
      </c>
      <c r="B10486" t="s">
        <v>13978</v>
      </c>
      <c r="C10486" t="s">
        <v>124</v>
      </c>
      <c r="D10486" t="s">
        <v>8899</v>
      </c>
      <c r="E10486">
        <v>73</v>
      </c>
      <c r="F10486">
        <v>40462521</v>
      </c>
      <c r="G10486" t="s">
        <v>13979</v>
      </c>
      <c r="H10486" s="6">
        <v>45014</v>
      </c>
      <c r="I10486" s="3">
        <v>2500</v>
      </c>
      <c r="J10486" t="s">
        <v>33</v>
      </c>
      <c r="K10486" t="s">
        <v>13978</v>
      </c>
      <c r="L10486">
        <v>2</v>
      </c>
      <c r="M10486" t="s">
        <v>13976</v>
      </c>
      <c r="N10486" s="3">
        <v>2500</v>
      </c>
      <c r="O10486">
        <v>73</v>
      </c>
      <c r="P10486" t="s">
        <v>13977</v>
      </c>
      <c r="Q10486" t="s">
        <v>12522</v>
      </c>
      <c r="R10486" t="s">
        <v>61</v>
      </c>
      <c r="S10486" s="3">
        <v>5343489</v>
      </c>
      <c r="T10486" s="3">
        <f>Tabla1[[#This Row],[OS-Valor Unitario]]-Tabla1[[#This Row],[costo_antes_iva]]</f>
        <v>0</v>
      </c>
      <c r="U10486" s="3">
        <f>Tabla1[[#This Row],[OS-Valor Unitario]]*Tabla1[[#This Row],[OS-Cantidad]]</f>
        <v>182500</v>
      </c>
      <c r="V10486" s="3">
        <f>Tabla1[[#This Row],[costo_antes_iva]]*Tabla1[[#This Row],[OS-Cantidad]]</f>
        <v>182500</v>
      </c>
      <c r="W10486" s="3">
        <f>Tabla1[[#This Row],[Valor total OS]]-Tabla1[[#This Row],[valor total op]]</f>
        <v>0</v>
      </c>
    </row>
    <row r="10487" spans="1:23" x14ac:dyDescent="0.3">
      <c r="A10487">
        <v>4512</v>
      </c>
      <c r="B10487" t="s">
        <v>13980</v>
      </c>
      <c r="C10487" t="s">
        <v>124</v>
      </c>
      <c r="D10487" t="s">
        <v>8899</v>
      </c>
      <c r="E10487">
        <v>43</v>
      </c>
      <c r="F10487">
        <v>40462302</v>
      </c>
      <c r="G10487" t="s">
        <v>13981</v>
      </c>
      <c r="H10487" s="6">
        <v>45014</v>
      </c>
      <c r="I10487" s="3">
        <v>2500</v>
      </c>
      <c r="J10487" t="s">
        <v>33</v>
      </c>
      <c r="K10487" t="s">
        <v>13980</v>
      </c>
      <c r="L10487">
        <v>1</v>
      </c>
      <c r="M10487" t="s">
        <v>5723</v>
      </c>
      <c r="N10487" s="3">
        <v>2500</v>
      </c>
      <c r="O10487">
        <v>43</v>
      </c>
      <c r="P10487" t="s">
        <v>13982</v>
      </c>
      <c r="Q10487" t="s">
        <v>12522</v>
      </c>
      <c r="R10487" t="s">
        <v>61</v>
      </c>
      <c r="S10487" s="3">
        <v>1317550</v>
      </c>
      <c r="T10487" s="3">
        <f>Tabla1[[#This Row],[OS-Valor Unitario]]-Tabla1[[#This Row],[costo_antes_iva]]</f>
        <v>0</v>
      </c>
      <c r="U10487" s="3">
        <f>Tabla1[[#This Row],[OS-Valor Unitario]]*Tabla1[[#This Row],[OS-Cantidad]]</f>
        <v>107500</v>
      </c>
      <c r="V10487" s="3">
        <f>Tabla1[[#This Row],[costo_antes_iva]]*Tabla1[[#This Row],[OS-Cantidad]]</f>
        <v>107500</v>
      </c>
      <c r="W10487" s="3">
        <f>Tabla1[[#This Row],[Valor total OS]]-Tabla1[[#This Row],[valor total op]]</f>
        <v>0</v>
      </c>
    </row>
    <row r="10488" spans="1:23" x14ac:dyDescent="0.3">
      <c r="A10488">
        <v>4512</v>
      </c>
      <c r="B10488" t="s">
        <v>13983</v>
      </c>
      <c r="C10488" t="s">
        <v>124</v>
      </c>
      <c r="D10488" t="s">
        <v>8899</v>
      </c>
      <c r="E10488">
        <v>25</v>
      </c>
      <c r="F10488">
        <v>40462305</v>
      </c>
      <c r="G10488" t="s">
        <v>13984</v>
      </c>
      <c r="H10488" s="6">
        <v>45014</v>
      </c>
      <c r="I10488" s="3">
        <v>2500</v>
      </c>
      <c r="J10488" t="s">
        <v>33</v>
      </c>
      <c r="K10488" t="s">
        <v>13983</v>
      </c>
      <c r="L10488">
        <v>2</v>
      </c>
      <c r="M10488" t="s">
        <v>5723</v>
      </c>
      <c r="N10488" s="3">
        <v>2500</v>
      </c>
      <c r="O10488">
        <v>25</v>
      </c>
      <c r="P10488" t="s">
        <v>13982</v>
      </c>
      <c r="Q10488" t="s">
        <v>12522</v>
      </c>
      <c r="R10488" t="s">
        <v>61</v>
      </c>
      <c r="S10488" s="3">
        <v>1317550</v>
      </c>
      <c r="T10488" s="3">
        <f>Tabla1[[#This Row],[OS-Valor Unitario]]-Tabla1[[#This Row],[costo_antes_iva]]</f>
        <v>0</v>
      </c>
      <c r="U10488" s="3">
        <f>Tabla1[[#This Row],[OS-Valor Unitario]]*Tabla1[[#This Row],[OS-Cantidad]]</f>
        <v>62500</v>
      </c>
      <c r="V10488" s="3">
        <f>Tabla1[[#This Row],[costo_antes_iva]]*Tabla1[[#This Row],[OS-Cantidad]]</f>
        <v>62500</v>
      </c>
      <c r="W10488" s="3">
        <f>Tabla1[[#This Row],[Valor total OS]]-Tabla1[[#This Row],[valor total op]]</f>
        <v>0</v>
      </c>
    </row>
    <row r="10489" spans="1:23" x14ac:dyDescent="0.3">
      <c r="A10489">
        <v>4511</v>
      </c>
      <c r="B10489" t="s">
        <v>13985</v>
      </c>
      <c r="C10489" t="s">
        <v>124</v>
      </c>
      <c r="D10489" t="s">
        <v>67</v>
      </c>
      <c r="E10489">
        <v>199</v>
      </c>
      <c r="F10489">
        <v>40445686</v>
      </c>
      <c r="G10489" t="s">
        <v>13986</v>
      </c>
      <c r="H10489" s="6">
        <v>45013</v>
      </c>
      <c r="I10489" s="3">
        <v>15000</v>
      </c>
      <c r="J10489" t="s">
        <v>160</v>
      </c>
      <c r="K10489" t="s">
        <v>13985</v>
      </c>
      <c r="L10489">
        <v>1</v>
      </c>
      <c r="M10489" t="s">
        <v>5723</v>
      </c>
      <c r="N10489" s="3">
        <v>15000</v>
      </c>
      <c r="O10489">
        <v>199</v>
      </c>
      <c r="P10489" t="s">
        <v>13987</v>
      </c>
      <c r="Q10489" t="s">
        <v>12522</v>
      </c>
      <c r="R10489" t="s">
        <v>61</v>
      </c>
      <c r="S10489" s="3">
        <v>29971788</v>
      </c>
      <c r="T10489" s="3">
        <f>Tabla1[[#This Row],[OS-Valor Unitario]]-Tabla1[[#This Row],[costo_antes_iva]]</f>
        <v>0</v>
      </c>
      <c r="U10489" s="3">
        <f>Tabla1[[#This Row],[OS-Valor Unitario]]*Tabla1[[#This Row],[OS-Cantidad]]</f>
        <v>2985000</v>
      </c>
      <c r="V10489" s="3">
        <f>Tabla1[[#This Row],[costo_antes_iva]]*Tabla1[[#This Row],[OS-Cantidad]]</f>
        <v>2985000</v>
      </c>
      <c r="W10489" s="3">
        <f>Tabla1[[#This Row],[Valor total OS]]-Tabla1[[#This Row],[valor total op]]</f>
        <v>0</v>
      </c>
    </row>
    <row r="10490" spans="1:23" x14ac:dyDescent="0.3">
      <c r="A10490">
        <v>4511</v>
      </c>
      <c r="B10490" t="s">
        <v>13985</v>
      </c>
      <c r="C10490" t="s">
        <v>124</v>
      </c>
      <c r="D10490" t="s">
        <v>67</v>
      </c>
      <c r="E10490">
        <v>199</v>
      </c>
      <c r="F10490">
        <v>40445686</v>
      </c>
      <c r="G10490" t="s">
        <v>13986</v>
      </c>
      <c r="H10490" s="6">
        <v>45013</v>
      </c>
      <c r="I10490" s="3">
        <v>2800</v>
      </c>
      <c r="J10490" t="s">
        <v>23</v>
      </c>
      <c r="K10490" t="s">
        <v>13985</v>
      </c>
      <c r="L10490">
        <v>1</v>
      </c>
      <c r="M10490" t="s">
        <v>765</v>
      </c>
      <c r="N10490" s="3">
        <v>3000</v>
      </c>
      <c r="O10490">
        <v>207</v>
      </c>
      <c r="P10490" t="s">
        <v>13987</v>
      </c>
      <c r="Q10490" t="s">
        <v>12522</v>
      </c>
      <c r="R10490" t="s">
        <v>61</v>
      </c>
      <c r="S10490" s="3">
        <v>29971788</v>
      </c>
      <c r="T10490" s="3">
        <f>Tabla1[[#This Row],[OS-Valor Unitario]]-Tabla1[[#This Row],[costo_antes_iva]]</f>
        <v>200</v>
      </c>
      <c r="U10490" s="3">
        <f>Tabla1[[#This Row],[OS-Valor Unitario]]*Tabla1[[#This Row],[OS-Cantidad]]</f>
        <v>621000</v>
      </c>
      <c r="V10490" s="3">
        <f>Tabla1[[#This Row],[costo_antes_iva]]*Tabla1[[#This Row],[OS-Cantidad]]</f>
        <v>579600</v>
      </c>
      <c r="W10490" s="3">
        <f>Tabla1[[#This Row],[Valor total OS]]-Tabla1[[#This Row],[valor total op]]</f>
        <v>41400</v>
      </c>
    </row>
    <row r="10491" spans="1:23" x14ac:dyDescent="0.3">
      <c r="A10491">
        <v>4511</v>
      </c>
      <c r="B10491" t="s">
        <v>13988</v>
      </c>
      <c r="C10491" t="s">
        <v>124</v>
      </c>
      <c r="D10491" t="s">
        <v>67</v>
      </c>
      <c r="E10491">
        <v>199</v>
      </c>
      <c r="F10491">
        <v>40450276</v>
      </c>
      <c r="G10491" t="s">
        <v>13989</v>
      </c>
      <c r="H10491" s="6">
        <v>45013</v>
      </c>
      <c r="I10491" s="3">
        <v>2800</v>
      </c>
      <c r="J10491" t="s">
        <v>23</v>
      </c>
      <c r="K10491" t="s">
        <v>13988</v>
      </c>
      <c r="L10491">
        <v>2</v>
      </c>
      <c r="M10491" t="s">
        <v>5723</v>
      </c>
      <c r="N10491" s="3">
        <v>15000</v>
      </c>
      <c r="O10491">
        <v>202</v>
      </c>
      <c r="P10491" t="s">
        <v>13987</v>
      </c>
      <c r="Q10491" t="s">
        <v>12522</v>
      </c>
      <c r="R10491" t="s">
        <v>61</v>
      </c>
      <c r="S10491" s="3">
        <v>29971788</v>
      </c>
      <c r="T10491" s="3">
        <f>Tabla1[[#This Row],[OS-Valor Unitario]]-Tabla1[[#This Row],[costo_antes_iva]]</f>
        <v>12200</v>
      </c>
      <c r="U10491" s="3">
        <f>Tabla1[[#This Row],[OS-Valor Unitario]]*Tabla1[[#This Row],[OS-Cantidad]]</f>
        <v>3030000</v>
      </c>
      <c r="V10491" s="3">
        <f>Tabla1[[#This Row],[costo_antes_iva]]*Tabla1[[#This Row],[OS-Cantidad]]</f>
        <v>565600</v>
      </c>
      <c r="W10491" s="3">
        <f>Tabla1[[#This Row],[Valor total OS]]-Tabla1[[#This Row],[valor total op]]</f>
        <v>2464400</v>
      </c>
    </row>
    <row r="10492" spans="1:23" x14ac:dyDescent="0.3">
      <c r="A10492">
        <v>4511</v>
      </c>
      <c r="B10492" t="s">
        <v>13988</v>
      </c>
      <c r="C10492" t="s">
        <v>124</v>
      </c>
      <c r="D10492" t="s">
        <v>67</v>
      </c>
      <c r="E10492">
        <v>199</v>
      </c>
      <c r="F10492">
        <v>40450276</v>
      </c>
      <c r="G10492" t="s">
        <v>13989</v>
      </c>
      <c r="H10492" s="6">
        <v>45013</v>
      </c>
      <c r="I10492" s="3">
        <v>2800</v>
      </c>
      <c r="J10492" t="s">
        <v>23</v>
      </c>
      <c r="K10492" t="s">
        <v>13988</v>
      </c>
      <c r="L10492">
        <v>2</v>
      </c>
      <c r="M10492" t="s">
        <v>765</v>
      </c>
      <c r="N10492" s="3">
        <v>3000</v>
      </c>
      <c r="O10492">
        <v>199</v>
      </c>
      <c r="P10492" t="s">
        <v>13987</v>
      </c>
      <c r="Q10492" t="s">
        <v>12522</v>
      </c>
      <c r="R10492" t="s">
        <v>61</v>
      </c>
      <c r="S10492" s="3">
        <v>29971788</v>
      </c>
      <c r="T10492" s="3">
        <f>Tabla1[[#This Row],[OS-Valor Unitario]]-Tabla1[[#This Row],[costo_antes_iva]]</f>
        <v>200</v>
      </c>
      <c r="U10492" s="3">
        <f>Tabla1[[#This Row],[OS-Valor Unitario]]*Tabla1[[#This Row],[OS-Cantidad]]</f>
        <v>597000</v>
      </c>
      <c r="V10492" s="3">
        <f>Tabla1[[#This Row],[costo_antes_iva]]*Tabla1[[#This Row],[OS-Cantidad]]</f>
        <v>557200</v>
      </c>
      <c r="W10492" s="3">
        <f>Tabla1[[#This Row],[Valor total OS]]-Tabla1[[#This Row],[valor total op]]</f>
        <v>39800</v>
      </c>
    </row>
    <row r="10493" spans="1:23" x14ac:dyDescent="0.3">
      <c r="A10493">
        <v>4511</v>
      </c>
      <c r="B10493" t="s">
        <v>13988</v>
      </c>
      <c r="C10493" t="s">
        <v>124</v>
      </c>
      <c r="D10493" t="s">
        <v>67</v>
      </c>
      <c r="E10493">
        <v>199</v>
      </c>
      <c r="F10493">
        <v>40445690</v>
      </c>
      <c r="G10493" t="s">
        <v>13989</v>
      </c>
      <c r="H10493" s="6">
        <v>45013</v>
      </c>
      <c r="I10493" s="3">
        <v>2800</v>
      </c>
      <c r="J10493" t="s">
        <v>23</v>
      </c>
      <c r="K10493" t="s">
        <v>13988</v>
      </c>
      <c r="L10493">
        <v>2</v>
      </c>
      <c r="M10493" t="s">
        <v>5723</v>
      </c>
      <c r="N10493" s="3">
        <v>15000</v>
      </c>
      <c r="O10493">
        <v>202</v>
      </c>
      <c r="P10493" t="s">
        <v>13987</v>
      </c>
      <c r="Q10493" t="s">
        <v>12522</v>
      </c>
      <c r="R10493" t="s">
        <v>61</v>
      </c>
      <c r="S10493" s="3">
        <v>29971788</v>
      </c>
      <c r="T10493" s="3">
        <f>Tabla1[[#This Row],[OS-Valor Unitario]]-Tabla1[[#This Row],[costo_antes_iva]]</f>
        <v>12200</v>
      </c>
      <c r="U10493" s="3">
        <f>Tabla1[[#This Row],[OS-Valor Unitario]]*Tabla1[[#This Row],[OS-Cantidad]]</f>
        <v>3030000</v>
      </c>
      <c r="V10493" s="3">
        <f>Tabla1[[#This Row],[costo_antes_iva]]*Tabla1[[#This Row],[OS-Cantidad]]</f>
        <v>565600</v>
      </c>
      <c r="W10493" s="3">
        <f>Tabla1[[#This Row],[Valor total OS]]-Tabla1[[#This Row],[valor total op]]</f>
        <v>2464400</v>
      </c>
    </row>
    <row r="10494" spans="1:23" x14ac:dyDescent="0.3">
      <c r="A10494">
        <v>4511</v>
      </c>
      <c r="B10494" t="s">
        <v>13988</v>
      </c>
      <c r="C10494" t="s">
        <v>124</v>
      </c>
      <c r="D10494" t="s">
        <v>67</v>
      </c>
      <c r="E10494">
        <v>199</v>
      </c>
      <c r="F10494">
        <v>40445690</v>
      </c>
      <c r="G10494" t="s">
        <v>13989</v>
      </c>
      <c r="H10494" s="6">
        <v>45013</v>
      </c>
      <c r="I10494" s="3">
        <v>2800</v>
      </c>
      <c r="J10494" t="s">
        <v>23</v>
      </c>
      <c r="K10494" t="s">
        <v>13988</v>
      </c>
      <c r="L10494">
        <v>2</v>
      </c>
      <c r="M10494" t="s">
        <v>765</v>
      </c>
      <c r="N10494" s="3">
        <v>3000</v>
      </c>
      <c r="O10494">
        <v>199</v>
      </c>
      <c r="P10494" t="s">
        <v>13987</v>
      </c>
      <c r="Q10494" t="s">
        <v>12522</v>
      </c>
      <c r="R10494" t="s">
        <v>61</v>
      </c>
      <c r="S10494" s="3">
        <v>29971788</v>
      </c>
      <c r="T10494" s="3">
        <f>Tabla1[[#This Row],[OS-Valor Unitario]]-Tabla1[[#This Row],[costo_antes_iva]]</f>
        <v>200</v>
      </c>
      <c r="U10494" s="3">
        <f>Tabla1[[#This Row],[OS-Valor Unitario]]*Tabla1[[#This Row],[OS-Cantidad]]</f>
        <v>597000</v>
      </c>
      <c r="V10494" s="3">
        <f>Tabla1[[#This Row],[costo_antes_iva]]*Tabla1[[#This Row],[OS-Cantidad]]</f>
        <v>557200</v>
      </c>
      <c r="W10494" s="3">
        <f>Tabla1[[#This Row],[Valor total OS]]-Tabla1[[#This Row],[valor total op]]</f>
        <v>39800</v>
      </c>
    </row>
    <row r="10495" spans="1:23" x14ac:dyDescent="0.3">
      <c r="A10495">
        <v>4511</v>
      </c>
      <c r="B10495" t="s">
        <v>13990</v>
      </c>
      <c r="C10495" t="s">
        <v>124</v>
      </c>
      <c r="D10495" t="s">
        <v>67</v>
      </c>
      <c r="E10495">
        <v>199</v>
      </c>
      <c r="F10495">
        <v>40450276</v>
      </c>
      <c r="G10495" t="s">
        <v>13989</v>
      </c>
      <c r="H10495" s="6">
        <v>45013</v>
      </c>
      <c r="I10495" s="3">
        <v>15000</v>
      </c>
      <c r="J10495" t="s">
        <v>160</v>
      </c>
      <c r="K10495" t="s">
        <v>13990</v>
      </c>
      <c r="L10495">
        <v>3</v>
      </c>
      <c r="M10495" t="s">
        <v>5723</v>
      </c>
      <c r="N10495" s="3">
        <v>15000</v>
      </c>
      <c r="O10495">
        <v>199</v>
      </c>
      <c r="P10495" t="s">
        <v>13987</v>
      </c>
      <c r="Q10495" t="s">
        <v>12522</v>
      </c>
      <c r="R10495" t="s">
        <v>61</v>
      </c>
      <c r="S10495" s="3">
        <v>29971788</v>
      </c>
      <c r="T10495" s="3">
        <f>Tabla1[[#This Row],[OS-Valor Unitario]]-Tabla1[[#This Row],[costo_antes_iva]]</f>
        <v>0</v>
      </c>
      <c r="U10495" s="3">
        <f>Tabla1[[#This Row],[OS-Valor Unitario]]*Tabla1[[#This Row],[OS-Cantidad]]</f>
        <v>2985000</v>
      </c>
      <c r="V10495" s="3">
        <f>Tabla1[[#This Row],[costo_antes_iva]]*Tabla1[[#This Row],[OS-Cantidad]]</f>
        <v>2985000</v>
      </c>
      <c r="W10495" s="3">
        <f>Tabla1[[#This Row],[Valor total OS]]-Tabla1[[#This Row],[valor total op]]</f>
        <v>0</v>
      </c>
    </row>
    <row r="10496" spans="1:23" x14ac:dyDescent="0.3">
      <c r="A10496">
        <v>4511</v>
      </c>
      <c r="B10496" t="s">
        <v>13990</v>
      </c>
      <c r="C10496" t="s">
        <v>124</v>
      </c>
      <c r="D10496" t="s">
        <v>67</v>
      </c>
      <c r="E10496">
        <v>199</v>
      </c>
      <c r="F10496">
        <v>40450276</v>
      </c>
      <c r="G10496" t="s">
        <v>13989</v>
      </c>
      <c r="H10496" s="6">
        <v>45013</v>
      </c>
      <c r="I10496" s="3">
        <v>2800</v>
      </c>
      <c r="J10496" t="s">
        <v>23</v>
      </c>
      <c r="K10496" t="s">
        <v>13990</v>
      </c>
      <c r="L10496">
        <v>3</v>
      </c>
      <c r="M10496" t="s">
        <v>765</v>
      </c>
      <c r="N10496" s="3">
        <v>3000</v>
      </c>
      <c r="O10496">
        <v>87</v>
      </c>
      <c r="P10496" t="s">
        <v>13987</v>
      </c>
      <c r="Q10496" t="s">
        <v>12522</v>
      </c>
      <c r="R10496" t="s">
        <v>61</v>
      </c>
      <c r="S10496" s="3">
        <v>29971788</v>
      </c>
      <c r="T10496" s="3">
        <f>Tabla1[[#This Row],[OS-Valor Unitario]]-Tabla1[[#This Row],[costo_antes_iva]]</f>
        <v>200</v>
      </c>
      <c r="U10496" s="3">
        <f>Tabla1[[#This Row],[OS-Valor Unitario]]*Tabla1[[#This Row],[OS-Cantidad]]</f>
        <v>261000</v>
      </c>
      <c r="V10496" s="3">
        <f>Tabla1[[#This Row],[costo_antes_iva]]*Tabla1[[#This Row],[OS-Cantidad]]</f>
        <v>243600</v>
      </c>
      <c r="W10496" s="3">
        <f>Tabla1[[#This Row],[Valor total OS]]-Tabla1[[#This Row],[valor total op]]</f>
        <v>17400</v>
      </c>
    </row>
    <row r="10497" spans="1:23" x14ac:dyDescent="0.3">
      <c r="A10497">
        <v>4511</v>
      </c>
      <c r="B10497" t="s">
        <v>13990</v>
      </c>
      <c r="C10497" t="s">
        <v>124</v>
      </c>
      <c r="D10497" t="s">
        <v>67</v>
      </c>
      <c r="E10497">
        <v>199</v>
      </c>
      <c r="F10497">
        <v>40445690</v>
      </c>
      <c r="G10497" t="s">
        <v>13989</v>
      </c>
      <c r="H10497" s="6">
        <v>45013</v>
      </c>
      <c r="I10497" s="3">
        <v>15000</v>
      </c>
      <c r="J10497" t="s">
        <v>160</v>
      </c>
      <c r="K10497" t="s">
        <v>13990</v>
      </c>
      <c r="L10497">
        <v>3</v>
      </c>
      <c r="M10497" t="s">
        <v>5723</v>
      </c>
      <c r="N10497" s="3">
        <v>15000</v>
      </c>
      <c r="O10497">
        <v>199</v>
      </c>
      <c r="P10497" t="s">
        <v>13987</v>
      </c>
      <c r="Q10497" t="s">
        <v>12522</v>
      </c>
      <c r="R10497" t="s">
        <v>61</v>
      </c>
      <c r="S10497" s="3">
        <v>29971788</v>
      </c>
      <c r="T10497" s="3">
        <f>Tabla1[[#This Row],[OS-Valor Unitario]]-Tabla1[[#This Row],[costo_antes_iva]]</f>
        <v>0</v>
      </c>
      <c r="U10497" s="3">
        <f>Tabla1[[#This Row],[OS-Valor Unitario]]*Tabla1[[#This Row],[OS-Cantidad]]</f>
        <v>2985000</v>
      </c>
      <c r="V10497" s="3">
        <f>Tabla1[[#This Row],[costo_antes_iva]]*Tabla1[[#This Row],[OS-Cantidad]]</f>
        <v>2985000</v>
      </c>
      <c r="W10497" s="3">
        <f>Tabla1[[#This Row],[Valor total OS]]-Tabla1[[#This Row],[valor total op]]</f>
        <v>0</v>
      </c>
    </row>
    <row r="10498" spans="1:23" x14ac:dyDescent="0.3">
      <c r="A10498">
        <v>4511</v>
      </c>
      <c r="B10498" t="s">
        <v>13990</v>
      </c>
      <c r="C10498" t="s">
        <v>124</v>
      </c>
      <c r="D10498" t="s">
        <v>67</v>
      </c>
      <c r="E10498">
        <v>199</v>
      </c>
      <c r="F10498">
        <v>40445690</v>
      </c>
      <c r="G10498" t="s">
        <v>13989</v>
      </c>
      <c r="H10498" s="6">
        <v>45013</v>
      </c>
      <c r="I10498" s="3">
        <v>2800</v>
      </c>
      <c r="J10498" t="s">
        <v>23</v>
      </c>
      <c r="K10498" t="s">
        <v>13990</v>
      </c>
      <c r="L10498">
        <v>3</v>
      </c>
      <c r="M10498" t="s">
        <v>765</v>
      </c>
      <c r="N10498" s="3">
        <v>3000</v>
      </c>
      <c r="O10498">
        <v>87</v>
      </c>
      <c r="P10498" t="s">
        <v>13987</v>
      </c>
      <c r="Q10498" t="s">
        <v>12522</v>
      </c>
      <c r="R10498" t="s">
        <v>61</v>
      </c>
      <c r="S10498" s="3">
        <v>29971788</v>
      </c>
      <c r="T10498" s="3">
        <f>Tabla1[[#This Row],[OS-Valor Unitario]]-Tabla1[[#This Row],[costo_antes_iva]]</f>
        <v>200</v>
      </c>
      <c r="U10498" s="3">
        <f>Tabla1[[#This Row],[OS-Valor Unitario]]*Tabla1[[#This Row],[OS-Cantidad]]</f>
        <v>261000</v>
      </c>
      <c r="V10498" s="3">
        <f>Tabla1[[#This Row],[costo_antes_iva]]*Tabla1[[#This Row],[OS-Cantidad]]</f>
        <v>243600</v>
      </c>
      <c r="W10498" s="3">
        <f>Tabla1[[#This Row],[Valor total OS]]-Tabla1[[#This Row],[valor total op]]</f>
        <v>17400</v>
      </c>
    </row>
    <row r="10499" spans="1:23" x14ac:dyDescent="0.3">
      <c r="A10499">
        <v>4511</v>
      </c>
      <c r="B10499" t="s">
        <v>13991</v>
      </c>
      <c r="C10499" t="s">
        <v>124</v>
      </c>
      <c r="D10499" t="s">
        <v>67</v>
      </c>
      <c r="E10499">
        <v>199</v>
      </c>
      <c r="F10499">
        <v>40450280</v>
      </c>
      <c r="G10499" t="s">
        <v>13992</v>
      </c>
      <c r="H10499" s="6">
        <v>45013</v>
      </c>
      <c r="I10499" s="3">
        <v>15000</v>
      </c>
      <c r="J10499" t="s">
        <v>160</v>
      </c>
      <c r="K10499" t="s">
        <v>13991</v>
      </c>
      <c r="L10499">
        <v>4</v>
      </c>
      <c r="M10499" t="s">
        <v>5723</v>
      </c>
      <c r="N10499" s="3">
        <v>15000</v>
      </c>
      <c r="O10499">
        <v>252</v>
      </c>
      <c r="P10499" t="s">
        <v>13987</v>
      </c>
      <c r="Q10499" t="s">
        <v>12522</v>
      </c>
      <c r="R10499" t="s">
        <v>61</v>
      </c>
      <c r="S10499" s="3">
        <v>29971788</v>
      </c>
      <c r="T10499" s="3">
        <f>Tabla1[[#This Row],[OS-Valor Unitario]]-Tabla1[[#This Row],[costo_antes_iva]]</f>
        <v>0</v>
      </c>
      <c r="U10499" s="3">
        <f>Tabla1[[#This Row],[OS-Valor Unitario]]*Tabla1[[#This Row],[OS-Cantidad]]</f>
        <v>3780000</v>
      </c>
      <c r="V10499" s="3">
        <f>Tabla1[[#This Row],[costo_antes_iva]]*Tabla1[[#This Row],[OS-Cantidad]]</f>
        <v>3780000</v>
      </c>
      <c r="W10499" s="3">
        <f>Tabla1[[#This Row],[Valor total OS]]-Tabla1[[#This Row],[valor total op]]</f>
        <v>0</v>
      </c>
    </row>
    <row r="10500" spans="1:23" x14ac:dyDescent="0.3">
      <c r="A10500">
        <v>4511</v>
      </c>
      <c r="B10500" t="s">
        <v>13991</v>
      </c>
      <c r="C10500" t="s">
        <v>124</v>
      </c>
      <c r="D10500" t="s">
        <v>67</v>
      </c>
      <c r="E10500">
        <v>199</v>
      </c>
      <c r="F10500">
        <v>40450280</v>
      </c>
      <c r="G10500" t="s">
        <v>13992</v>
      </c>
      <c r="H10500" s="6">
        <v>45013</v>
      </c>
      <c r="I10500" s="3">
        <v>2800</v>
      </c>
      <c r="J10500" t="s">
        <v>23</v>
      </c>
      <c r="K10500" t="s">
        <v>13991</v>
      </c>
      <c r="L10500">
        <v>4</v>
      </c>
      <c r="M10500" t="s">
        <v>765</v>
      </c>
      <c r="N10500" s="3">
        <v>3000</v>
      </c>
      <c r="O10500">
        <v>33</v>
      </c>
      <c r="P10500" t="s">
        <v>13987</v>
      </c>
      <c r="Q10500" t="s">
        <v>12522</v>
      </c>
      <c r="R10500" t="s">
        <v>61</v>
      </c>
      <c r="S10500" s="3">
        <v>29971788</v>
      </c>
      <c r="T10500" s="3">
        <f>Tabla1[[#This Row],[OS-Valor Unitario]]-Tabla1[[#This Row],[costo_antes_iva]]</f>
        <v>200</v>
      </c>
      <c r="U10500" s="3">
        <f>Tabla1[[#This Row],[OS-Valor Unitario]]*Tabla1[[#This Row],[OS-Cantidad]]</f>
        <v>99000</v>
      </c>
      <c r="V10500" s="3">
        <f>Tabla1[[#This Row],[costo_antes_iva]]*Tabla1[[#This Row],[OS-Cantidad]]</f>
        <v>92400</v>
      </c>
      <c r="W10500" s="3">
        <f>Tabla1[[#This Row],[Valor total OS]]-Tabla1[[#This Row],[valor total op]]</f>
        <v>6600</v>
      </c>
    </row>
    <row r="10501" spans="1:23" x14ac:dyDescent="0.3">
      <c r="A10501">
        <v>4510</v>
      </c>
      <c r="B10501" t="s">
        <v>13993</v>
      </c>
      <c r="C10501" t="s">
        <v>312</v>
      </c>
      <c r="D10501" t="s">
        <v>116</v>
      </c>
      <c r="E10501">
        <v>200</v>
      </c>
      <c r="F10501">
        <v>40450178</v>
      </c>
      <c r="G10501" t="s">
        <v>13994</v>
      </c>
      <c r="H10501" s="6">
        <v>45013</v>
      </c>
      <c r="I10501" s="3">
        <v>900</v>
      </c>
      <c r="J10501" t="s">
        <v>82</v>
      </c>
      <c r="K10501" t="s">
        <v>13993</v>
      </c>
      <c r="L10501">
        <v>1</v>
      </c>
      <c r="M10501" t="s">
        <v>3213</v>
      </c>
      <c r="N10501" s="3">
        <v>1950</v>
      </c>
      <c r="O10501">
        <v>160</v>
      </c>
      <c r="P10501" t="s">
        <v>13995</v>
      </c>
      <c r="Q10501" t="s">
        <v>10544</v>
      </c>
      <c r="R10501" t="s">
        <v>199</v>
      </c>
      <c r="S10501" s="3">
        <v>6879800</v>
      </c>
      <c r="T10501" s="3">
        <f>Tabla1[[#This Row],[OS-Valor Unitario]]-Tabla1[[#This Row],[costo_antes_iva]]</f>
        <v>1050</v>
      </c>
      <c r="U10501" s="3">
        <f>Tabla1[[#This Row],[OS-Valor Unitario]]*Tabla1[[#This Row],[OS-Cantidad]]</f>
        <v>312000</v>
      </c>
      <c r="V10501" s="3">
        <f>Tabla1[[#This Row],[costo_antes_iva]]*Tabla1[[#This Row],[OS-Cantidad]]</f>
        <v>144000</v>
      </c>
      <c r="W10501" s="3">
        <f>Tabla1[[#This Row],[Valor total OS]]-Tabla1[[#This Row],[valor total op]]</f>
        <v>168000</v>
      </c>
    </row>
    <row r="10502" spans="1:23" x14ac:dyDescent="0.3">
      <c r="A10502">
        <v>4510</v>
      </c>
      <c r="B10502" t="s">
        <v>13993</v>
      </c>
      <c r="C10502" t="s">
        <v>312</v>
      </c>
      <c r="D10502" t="s">
        <v>116</v>
      </c>
      <c r="E10502">
        <v>200</v>
      </c>
      <c r="F10502">
        <v>40450178</v>
      </c>
      <c r="G10502" t="s">
        <v>13994</v>
      </c>
      <c r="H10502" s="6">
        <v>45013</v>
      </c>
      <c r="I10502" s="3">
        <v>1100</v>
      </c>
      <c r="J10502" t="s">
        <v>82</v>
      </c>
      <c r="K10502" t="s">
        <v>13993</v>
      </c>
      <c r="L10502">
        <v>1</v>
      </c>
      <c r="M10502" t="s">
        <v>3213</v>
      </c>
      <c r="N10502" s="3">
        <v>1950</v>
      </c>
      <c r="O10502">
        <v>160</v>
      </c>
      <c r="P10502" t="s">
        <v>13995</v>
      </c>
      <c r="Q10502" t="s">
        <v>10544</v>
      </c>
      <c r="R10502" t="s">
        <v>199</v>
      </c>
      <c r="S10502" s="3">
        <v>6879800</v>
      </c>
      <c r="T10502" s="3">
        <f>Tabla1[[#This Row],[OS-Valor Unitario]]-Tabla1[[#This Row],[costo_antes_iva]]</f>
        <v>850</v>
      </c>
      <c r="U10502" s="3">
        <f>Tabla1[[#This Row],[OS-Valor Unitario]]*Tabla1[[#This Row],[OS-Cantidad]]</f>
        <v>312000</v>
      </c>
      <c r="V10502" s="3">
        <f>Tabla1[[#This Row],[costo_antes_iva]]*Tabla1[[#This Row],[OS-Cantidad]]</f>
        <v>176000</v>
      </c>
      <c r="W10502" s="3">
        <f>Tabla1[[#This Row],[Valor total OS]]-Tabla1[[#This Row],[valor total op]]</f>
        <v>136000</v>
      </c>
    </row>
    <row r="10503" spans="1:23" x14ac:dyDescent="0.3">
      <c r="A10503">
        <v>4510</v>
      </c>
      <c r="B10503" t="s">
        <v>13993</v>
      </c>
      <c r="C10503" t="s">
        <v>312</v>
      </c>
      <c r="D10503" t="s">
        <v>116</v>
      </c>
      <c r="E10503">
        <v>200</v>
      </c>
      <c r="F10503">
        <v>40450178</v>
      </c>
      <c r="G10503" t="s">
        <v>13994</v>
      </c>
      <c r="H10503" s="6">
        <v>45013</v>
      </c>
      <c r="I10503" s="3">
        <v>4900</v>
      </c>
      <c r="J10503" t="s">
        <v>1309</v>
      </c>
      <c r="K10503" t="s">
        <v>13993</v>
      </c>
      <c r="L10503">
        <v>1</v>
      </c>
      <c r="M10503" t="s">
        <v>303</v>
      </c>
      <c r="N10503" s="3">
        <v>5700</v>
      </c>
      <c r="O10503">
        <v>210</v>
      </c>
      <c r="P10503" t="s">
        <v>13995</v>
      </c>
      <c r="Q10503" t="s">
        <v>10544</v>
      </c>
      <c r="R10503" t="s">
        <v>199</v>
      </c>
      <c r="S10503" s="3">
        <v>6879800</v>
      </c>
      <c r="T10503" s="3">
        <f>Tabla1[[#This Row],[OS-Valor Unitario]]-Tabla1[[#This Row],[costo_antes_iva]]</f>
        <v>800</v>
      </c>
      <c r="U10503" s="3">
        <f>Tabla1[[#This Row],[OS-Valor Unitario]]*Tabla1[[#This Row],[OS-Cantidad]]</f>
        <v>1197000</v>
      </c>
      <c r="V10503" s="3">
        <f>Tabla1[[#This Row],[costo_antes_iva]]*Tabla1[[#This Row],[OS-Cantidad]]</f>
        <v>1029000</v>
      </c>
      <c r="W10503" s="3">
        <f>Tabla1[[#This Row],[Valor total OS]]-Tabla1[[#This Row],[valor total op]]</f>
        <v>168000</v>
      </c>
    </row>
    <row r="10504" spans="1:23" x14ac:dyDescent="0.3">
      <c r="A10504">
        <v>4510</v>
      </c>
      <c r="B10504" t="s">
        <v>13996</v>
      </c>
      <c r="C10504" t="s">
        <v>386</v>
      </c>
      <c r="D10504" t="s">
        <v>116</v>
      </c>
      <c r="E10504">
        <v>200</v>
      </c>
      <c r="F10504">
        <v>40450190</v>
      </c>
      <c r="G10504" t="s">
        <v>13997</v>
      </c>
      <c r="H10504" s="6">
        <v>45013</v>
      </c>
      <c r="I10504" s="3">
        <v>2600</v>
      </c>
      <c r="J10504" t="s">
        <v>1309</v>
      </c>
      <c r="K10504" t="s">
        <v>13996</v>
      </c>
      <c r="L10504">
        <v>2</v>
      </c>
      <c r="M10504" t="s">
        <v>191</v>
      </c>
      <c r="N10504" s="3">
        <v>2600</v>
      </c>
      <c r="O10504">
        <v>200</v>
      </c>
      <c r="P10504" t="s">
        <v>13995</v>
      </c>
      <c r="Q10504" t="s">
        <v>10544</v>
      </c>
      <c r="R10504" t="s">
        <v>389</v>
      </c>
      <c r="S10504" s="3">
        <v>6879800</v>
      </c>
      <c r="T10504" s="3">
        <f>Tabla1[[#This Row],[OS-Valor Unitario]]-Tabla1[[#This Row],[costo_antes_iva]]</f>
        <v>0</v>
      </c>
      <c r="U10504" s="3">
        <f>Tabla1[[#This Row],[OS-Valor Unitario]]*Tabla1[[#This Row],[OS-Cantidad]]</f>
        <v>520000</v>
      </c>
      <c r="V10504" s="3">
        <f>Tabla1[[#This Row],[costo_antes_iva]]*Tabla1[[#This Row],[OS-Cantidad]]</f>
        <v>520000</v>
      </c>
      <c r="W10504" s="3">
        <f>Tabla1[[#This Row],[Valor total OS]]-Tabla1[[#This Row],[valor total op]]</f>
        <v>0</v>
      </c>
    </row>
    <row r="10505" spans="1:23" x14ac:dyDescent="0.3">
      <c r="A10505">
        <v>4509</v>
      </c>
      <c r="B10505" t="s">
        <v>13998</v>
      </c>
      <c r="C10505" t="s">
        <v>66</v>
      </c>
      <c r="D10505" t="s">
        <v>12401</v>
      </c>
      <c r="E10505">
        <v>1</v>
      </c>
      <c r="F10505">
        <v>40444726</v>
      </c>
      <c r="G10505" t="s">
        <v>13999</v>
      </c>
      <c r="H10505" s="6">
        <v>45013</v>
      </c>
      <c r="I10505" s="3">
        <v>2500</v>
      </c>
      <c r="J10505" t="s">
        <v>82</v>
      </c>
      <c r="K10505" t="s">
        <v>13998</v>
      </c>
      <c r="L10505">
        <v>1</v>
      </c>
      <c r="M10505" t="s">
        <v>12842</v>
      </c>
      <c r="N10505" s="3">
        <v>26000</v>
      </c>
      <c r="O10505">
        <v>1</v>
      </c>
      <c r="P10505" t="s">
        <v>14000</v>
      </c>
      <c r="Q10505" t="s">
        <v>12522</v>
      </c>
      <c r="R10505" t="s">
        <v>72</v>
      </c>
      <c r="S10505" s="3">
        <v>1939546</v>
      </c>
      <c r="T10505" s="3">
        <f>Tabla1[[#This Row],[OS-Valor Unitario]]-Tabla1[[#This Row],[costo_antes_iva]]</f>
        <v>23500</v>
      </c>
      <c r="U10505" s="3">
        <f>Tabla1[[#This Row],[OS-Valor Unitario]]*Tabla1[[#This Row],[OS-Cantidad]]</f>
        <v>26000</v>
      </c>
      <c r="V10505" s="3">
        <f>Tabla1[[#This Row],[costo_antes_iva]]*Tabla1[[#This Row],[OS-Cantidad]]</f>
        <v>2500</v>
      </c>
      <c r="W10505" s="3">
        <f>Tabla1[[#This Row],[Valor total OS]]-Tabla1[[#This Row],[valor total op]]</f>
        <v>23500</v>
      </c>
    </row>
    <row r="10506" spans="1:23" x14ac:dyDescent="0.3">
      <c r="A10506">
        <v>4509</v>
      </c>
      <c r="B10506" t="s">
        <v>13998</v>
      </c>
      <c r="C10506" t="s">
        <v>66</v>
      </c>
      <c r="D10506" t="s">
        <v>12401</v>
      </c>
      <c r="E10506">
        <v>1</v>
      </c>
      <c r="F10506">
        <v>40444726</v>
      </c>
      <c r="G10506" t="s">
        <v>13999</v>
      </c>
      <c r="H10506" s="6">
        <v>45013</v>
      </c>
      <c r="I10506" s="3">
        <v>2500</v>
      </c>
      <c r="J10506" t="s">
        <v>82</v>
      </c>
      <c r="K10506" t="s">
        <v>13998</v>
      </c>
      <c r="L10506">
        <v>1</v>
      </c>
      <c r="M10506" t="s">
        <v>119</v>
      </c>
      <c r="N10506" s="3">
        <v>26000</v>
      </c>
      <c r="O10506">
        <v>1</v>
      </c>
      <c r="P10506" t="s">
        <v>14000</v>
      </c>
      <c r="Q10506" t="s">
        <v>12522</v>
      </c>
      <c r="R10506" t="s">
        <v>72</v>
      </c>
      <c r="S10506" s="3">
        <v>1939546</v>
      </c>
      <c r="T10506" s="3">
        <f>Tabla1[[#This Row],[OS-Valor Unitario]]-Tabla1[[#This Row],[costo_antes_iva]]</f>
        <v>23500</v>
      </c>
      <c r="U10506" s="3">
        <f>Tabla1[[#This Row],[OS-Valor Unitario]]*Tabla1[[#This Row],[OS-Cantidad]]</f>
        <v>26000</v>
      </c>
      <c r="V10506" s="3">
        <f>Tabla1[[#This Row],[costo_antes_iva]]*Tabla1[[#This Row],[OS-Cantidad]]</f>
        <v>2500</v>
      </c>
      <c r="W10506" s="3">
        <f>Tabla1[[#This Row],[Valor total OS]]-Tabla1[[#This Row],[valor total op]]</f>
        <v>23500</v>
      </c>
    </row>
    <row r="10507" spans="1:23" x14ac:dyDescent="0.3">
      <c r="A10507">
        <v>4509</v>
      </c>
      <c r="B10507" t="s">
        <v>14001</v>
      </c>
      <c r="C10507" t="s">
        <v>66</v>
      </c>
      <c r="D10507" t="s">
        <v>12401</v>
      </c>
      <c r="E10507">
        <v>24</v>
      </c>
      <c r="F10507">
        <v>40444736</v>
      </c>
      <c r="G10507" t="s">
        <v>14002</v>
      </c>
      <c r="H10507" s="6">
        <v>45013</v>
      </c>
      <c r="I10507" s="3">
        <v>2500</v>
      </c>
      <c r="J10507" t="s">
        <v>82</v>
      </c>
      <c r="K10507" t="s">
        <v>14001</v>
      </c>
      <c r="L10507">
        <v>2</v>
      </c>
      <c r="M10507" t="s">
        <v>12842</v>
      </c>
      <c r="N10507" s="3">
        <v>26000</v>
      </c>
      <c r="O10507">
        <v>1</v>
      </c>
      <c r="P10507" t="s">
        <v>14000</v>
      </c>
      <c r="Q10507" t="s">
        <v>12522</v>
      </c>
      <c r="R10507" t="s">
        <v>72</v>
      </c>
      <c r="S10507" s="3">
        <v>1939546</v>
      </c>
      <c r="T10507" s="3">
        <f>Tabla1[[#This Row],[OS-Valor Unitario]]-Tabla1[[#This Row],[costo_antes_iva]]</f>
        <v>23500</v>
      </c>
      <c r="U10507" s="3">
        <f>Tabla1[[#This Row],[OS-Valor Unitario]]*Tabla1[[#This Row],[OS-Cantidad]]</f>
        <v>26000</v>
      </c>
      <c r="V10507" s="3">
        <f>Tabla1[[#This Row],[costo_antes_iva]]*Tabla1[[#This Row],[OS-Cantidad]]</f>
        <v>2500</v>
      </c>
      <c r="W10507" s="3">
        <f>Tabla1[[#This Row],[Valor total OS]]-Tabla1[[#This Row],[valor total op]]</f>
        <v>23500</v>
      </c>
    </row>
    <row r="10508" spans="1:23" x14ac:dyDescent="0.3">
      <c r="A10508">
        <v>4509</v>
      </c>
      <c r="B10508" t="s">
        <v>14003</v>
      </c>
      <c r="C10508" t="s">
        <v>66</v>
      </c>
      <c r="D10508" t="s">
        <v>12401</v>
      </c>
      <c r="E10508">
        <v>9</v>
      </c>
      <c r="F10508">
        <v>40444739</v>
      </c>
      <c r="G10508" t="s">
        <v>14004</v>
      </c>
      <c r="H10508" s="6">
        <v>45013</v>
      </c>
      <c r="I10508" s="3">
        <v>2500</v>
      </c>
      <c r="J10508" t="s">
        <v>82</v>
      </c>
      <c r="K10508" t="s">
        <v>14003</v>
      </c>
      <c r="L10508">
        <v>3</v>
      </c>
      <c r="M10508" t="s">
        <v>12842</v>
      </c>
      <c r="N10508" s="3">
        <v>26000</v>
      </c>
      <c r="O10508">
        <v>1</v>
      </c>
      <c r="P10508" t="s">
        <v>14000</v>
      </c>
      <c r="Q10508" t="s">
        <v>12522</v>
      </c>
      <c r="R10508" t="s">
        <v>72</v>
      </c>
      <c r="S10508" s="3">
        <v>1939546</v>
      </c>
      <c r="T10508" s="3">
        <f>Tabla1[[#This Row],[OS-Valor Unitario]]-Tabla1[[#This Row],[costo_antes_iva]]</f>
        <v>23500</v>
      </c>
      <c r="U10508" s="3">
        <f>Tabla1[[#This Row],[OS-Valor Unitario]]*Tabla1[[#This Row],[OS-Cantidad]]</f>
        <v>26000</v>
      </c>
      <c r="V10508" s="3">
        <f>Tabla1[[#This Row],[costo_antes_iva]]*Tabla1[[#This Row],[OS-Cantidad]]</f>
        <v>2500</v>
      </c>
      <c r="W10508" s="3">
        <f>Tabla1[[#This Row],[Valor total OS]]-Tabla1[[#This Row],[valor total op]]</f>
        <v>23500</v>
      </c>
    </row>
    <row r="10509" spans="1:23" x14ac:dyDescent="0.3">
      <c r="A10509">
        <v>4509</v>
      </c>
      <c r="B10509" t="s">
        <v>14005</v>
      </c>
      <c r="C10509" t="s">
        <v>66</v>
      </c>
      <c r="D10509" t="s">
        <v>12401</v>
      </c>
      <c r="E10509">
        <v>1</v>
      </c>
      <c r="F10509">
        <v>40444742</v>
      </c>
      <c r="G10509" t="s">
        <v>14006</v>
      </c>
      <c r="H10509" s="6">
        <v>45013</v>
      </c>
      <c r="I10509" s="3">
        <v>2500</v>
      </c>
      <c r="J10509" t="s">
        <v>82</v>
      </c>
      <c r="K10509" t="s">
        <v>14005</v>
      </c>
      <c r="L10509">
        <v>4</v>
      </c>
      <c r="M10509" t="s">
        <v>12842</v>
      </c>
      <c r="N10509" s="3">
        <v>26000</v>
      </c>
      <c r="O10509">
        <v>1</v>
      </c>
      <c r="P10509" t="s">
        <v>14000</v>
      </c>
      <c r="Q10509" t="s">
        <v>12522</v>
      </c>
      <c r="R10509" t="s">
        <v>72</v>
      </c>
      <c r="S10509" s="3">
        <v>1939546</v>
      </c>
      <c r="T10509" s="3">
        <f>Tabla1[[#This Row],[OS-Valor Unitario]]-Tabla1[[#This Row],[costo_antes_iva]]</f>
        <v>23500</v>
      </c>
      <c r="U10509" s="3">
        <f>Tabla1[[#This Row],[OS-Valor Unitario]]*Tabla1[[#This Row],[OS-Cantidad]]</f>
        <v>26000</v>
      </c>
      <c r="V10509" s="3">
        <f>Tabla1[[#This Row],[costo_antes_iva]]*Tabla1[[#This Row],[OS-Cantidad]]</f>
        <v>2500</v>
      </c>
      <c r="W10509" s="3">
        <f>Tabla1[[#This Row],[Valor total OS]]-Tabla1[[#This Row],[valor total op]]</f>
        <v>23500</v>
      </c>
    </row>
    <row r="10510" spans="1:23" x14ac:dyDescent="0.3">
      <c r="A10510">
        <v>4509</v>
      </c>
      <c r="B10510" t="s">
        <v>14007</v>
      </c>
      <c r="C10510" t="s">
        <v>66</v>
      </c>
      <c r="D10510" t="s">
        <v>12401</v>
      </c>
      <c r="E10510">
        <v>6</v>
      </c>
      <c r="F10510">
        <v>40444745</v>
      </c>
      <c r="G10510" t="s">
        <v>14008</v>
      </c>
      <c r="H10510" s="6">
        <v>45013</v>
      </c>
      <c r="I10510" s="3">
        <v>2500</v>
      </c>
      <c r="J10510" t="s">
        <v>82</v>
      </c>
      <c r="K10510" t="s">
        <v>14007</v>
      </c>
      <c r="L10510">
        <v>5</v>
      </c>
      <c r="M10510" t="s">
        <v>12842</v>
      </c>
      <c r="N10510" s="3">
        <v>26000</v>
      </c>
      <c r="O10510">
        <v>1</v>
      </c>
      <c r="P10510" t="s">
        <v>14000</v>
      </c>
      <c r="Q10510" t="s">
        <v>12522</v>
      </c>
      <c r="R10510" t="s">
        <v>72</v>
      </c>
      <c r="S10510" s="3">
        <v>1939546</v>
      </c>
      <c r="T10510" s="3">
        <f>Tabla1[[#This Row],[OS-Valor Unitario]]-Tabla1[[#This Row],[costo_antes_iva]]</f>
        <v>23500</v>
      </c>
      <c r="U10510" s="3">
        <f>Tabla1[[#This Row],[OS-Valor Unitario]]*Tabla1[[#This Row],[OS-Cantidad]]</f>
        <v>26000</v>
      </c>
      <c r="V10510" s="3">
        <f>Tabla1[[#This Row],[costo_antes_iva]]*Tabla1[[#This Row],[OS-Cantidad]]</f>
        <v>2500</v>
      </c>
      <c r="W10510" s="3">
        <f>Tabla1[[#This Row],[Valor total OS]]-Tabla1[[#This Row],[valor total op]]</f>
        <v>23500</v>
      </c>
    </row>
    <row r="10511" spans="1:23" x14ac:dyDescent="0.3">
      <c r="A10511">
        <v>4508</v>
      </c>
      <c r="B10511" t="s">
        <v>14009</v>
      </c>
      <c r="C10511" t="s">
        <v>513</v>
      </c>
      <c r="D10511" t="s">
        <v>4427</v>
      </c>
      <c r="E10511">
        <v>1</v>
      </c>
      <c r="F10511">
        <v>43507126</v>
      </c>
      <c r="G10511" t="s">
        <v>14010</v>
      </c>
      <c r="H10511" s="6">
        <v>45131</v>
      </c>
      <c r="I10511" s="3">
        <v>2800</v>
      </c>
      <c r="J10511" t="s">
        <v>23</v>
      </c>
      <c r="K10511" t="s">
        <v>14009</v>
      </c>
      <c r="L10511">
        <v>2</v>
      </c>
      <c r="M10511" t="s">
        <v>12665</v>
      </c>
      <c r="N10511" s="3">
        <v>2900</v>
      </c>
      <c r="O10511">
        <v>89</v>
      </c>
      <c r="P10511" t="s">
        <v>14011</v>
      </c>
      <c r="R10511" t="s">
        <v>485</v>
      </c>
      <c r="S10511" s="3">
        <v>1938152</v>
      </c>
      <c r="T10511" s="3">
        <f>Tabla1[[#This Row],[OS-Valor Unitario]]-Tabla1[[#This Row],[costo_antes_iva]]</f>
        <v>100</v>
      </c>
      <c r="U10511" s="3">
        <f>Tabla1[[#This Row],[OS-Valor Unitario]]*Tabla1[[#This Row],[OS-Cantidad]]</f>
        <v>258100</v>
      </c>
      <c r="V10511" s="3">
        <f>Tabla1[[#This Row],[costo_antes_iva]]*Tabla1[[#This Row],[OS-Cantidad]]</f>
        <v>249200</v>
      </c>
      <c r="W10511" s="3">
        <f>Tabla1[[#This Row],[Valor total OS]]-Tabla1[[#This Row],[valor total op]]</f>
        <v>8900</v>
      </c>
    </row>
    <row r="10512" spans="1:23" x14ac:dyDescent="0.3">
      <c r="A10512">
        <v>4506</v>
      </c>
      <c r="B10512" t="s">
        <v>14012</v>
      </c>
      <c r="C10512" t="s">
        <v>91</v>
      </c>
      <c r="D10512" t="s">
        <v>6129</v>
      </c>
      <c r="E10512">
        <v>1</v>
      </c>
      <c r="F10512">
        <v>39467165</v>
      </c>
      <c r="G10512" t="s">
        <v>14013</v>
      </c>
      <c r="H10512" s="6">
        <v>44973</v>
      </c>
      <c r="I10512" s="3">
        <v>1300</v>
      </c>
      <c r="J10512" t="s">
        <v>82</v>
      </c>
      <c r="K10512" t="s">
        <v>14012</v>
      </c>
      <c r="L10512">
        <v>1</v>
      </c>
      <c r="M10512" t="s">
        <v>119</v>
      </c>
      <c r="N10512" s="3">
        <v>1500</v>
      </c>
      <c r="O10512">
        <v>60</v>
      </c>
      <c r="P10512" t="s">
        <v>14014</v>
      </c>
      <c r="Q10512" t="s">
        <v>121</v>
      </c>
      <c r="R10512" t="s">
        <v>92</v>
      </c>
      <c r="S10512" s="3">
        <v>19099960</v>
      </c>
      <c r="T10512" s="3">
        <f>Tabla1[[#This Row],[OS-Valor Unitario]]-Tabla1[[#This Row],[costo_antes_iva]]</f>
        <v>200</v>
      </c>
      <c r="U10512" s="3">
        <f>Tabla1[[#This Row],[OS-Valor Unitario]]*Tabla1[[#This Row],[OS-Cantidad]]</f>
        <v>90000</v>
      </c>
      <c r="V10512" s="3">
        <f>Tabla1[[#This Row],[costo_antes_iva]]*Tabla1[[#This Row],[OS-Cantidad]]</f>
        <v>78000</v>
      </c>
      <c r="W10512" s="3">
        <f>Tabla1[[#This Row],[Valor total OS]]-Tabla1[[#This Row],[valor total op]]</f>
        <v>12000</v>
      </c>
    </row>
    <row r="10513" spans="1:23" x14ac:dyDescent="0.3">
      <c r="A10513">
        <v>4506</v>
      </c>
      <c r="B10513" t="s">
        <v>14012</v>
      </c>
      <c r="C10513" t="s">
        <v>91</v>
      </c>
      <c r="D10513" t="s">
        <v>6129</v>
      </c>
      <c r="E10513">
        <v>1</v>
      </c>
      <c r="F10513">
        <v>39467165</v>
      </c>
      <c r="G10513" t="s">
        <v>14013</v>
      </c>
      <c r="H10513" s="6">
        <v>44973</v>
      </c>
      <c r="I10513" s="3">
        <v>14000</v>
      </c>
      <c r="J10513" t="s">
        <v>23</v>
      </c>
      <c r="K10513" t="s">
        <v>14012</v>
      </c>
      <c r="L10513">
        <v>1</v>
      </c>
      <c r="M10513" t="s">
        <v>3405</v>
      </c>
      <c r="N10513" s="3">
        <v>13000</v>
      </c>
      <c r="O10513">
        <v>60</v>
      </c>
      <c r="P10513" t="s">
        <v>14014</v>
      </c>
      <c r="Q10513" t="s">
        <v>121</v>
      </c>
      <c r="R10513" t="s">
        <v>92</v>
      </c>
      <c r="S10513" s="3">
        <v>19099960</v>
      </c>
      <c r="T10513" s="3">
        <f>Tabla1[[#This Row],[OS-Valor Unitario]]-Tabla1[[#This Row],[costo_antes_iva]]</f>
        <v>-1000</v>
      </c>
      <c r="U10513" s="3">
        <f>Tabla1[[#This Row],[OS-Valor Unitario]]*Tabla1[[#This Row],[OS-Cantidad]]</f>
        <v>780000</v>
      </c>
      <c r="V10513" s="3">
        <f>Tabla1[[#This Row],[costo_antes_iva]]*Tabla1[[#This Row],[OS-Cantidad]]</f>
        <v>840000</v>
      </c>
      <c r="W10513" s="3">
        <f>Tabla1[[#This Row],[Valor total OS]]-Tabla1[[#This Row],[valor total op]]</f>
        <v>-60000</v>
      </c>
    </row>
    <row r="10514" spans="1:23" x14ac:dyDescent="0.3">
      <c r="A10514">
        <v>4506</v>
      </c>
      <c r="B10514" t="s">
        <v>14012</v>
      </c>
      <c r="C10514" t="s">
        <v>91</v>
      </c>
      <c r="D10514" t="s">
        <v>6129</v>
      </c>
      <c r="E10514">
        <v>1</v>
      </c>
      <c r="F10514">
        <v>39467165</v>
      </c>
      <c r="G10514" t="s">
        <v>14013</v>
      </c>
      <c r="H10514" s="6">
        <v>44973</v>
      </c>
      <c r="I10514" s="3">
        <v>1000</v>
      </c>
      <c r="J10514" t="s">
        <v>33</v>
      </c>
      <c r="K10514" t="s">
        <v>14012</v>
      </c>
      <c r="L10514">
        <v>1</v>
      </c>
      <c r="M10514" t="s">
        <v>35</v>
      </c>
      <c r="N10514" s="3">
        <v>2500</v>
      </c>
      <c r="O10514">
        <v>60</v>
      </c>
      <c r="P10514" t="s">
        <v>14014</v>
      </c>
      <c r="Q10514" t="s">
        <v>121</v>
      </c>
      <c r="R10514" t="s">
        <v>92</v>
      </c>
      <c r="S10514" s="3">
        <v>19099960</v>
      </c>
      <c r="T10514" s="3">
        <f>Tabla1[[#This Row],[OS-Valor Unitario]]-Tabla1[[#This Row],[costo_antes_iva]]</f>
        <v>1500</v>
      </c>
      <c r="U10514" s="3">
        <f>Tabla1[[#This Row],[OS-Valor Unitario]]*Tabla1[[#This Row],[OS-Cantidad]]</f>
        <v>150000</v>
      </c>
      <c r="V10514" s="3">
        <f>Tabla1[[#This Row],[costo_antes_iva]]*Tabla1[[#This Row],[OS-Cantidad]]</f>
        <v>60000</v>
      </c>
      <c r="W10514" s="3">
        <f>Tabla1[[#This Row],[Valor total OS]]-Tabla1[[#This Row],[valor total op]]</f>
        <v>90000</v>
      </c>
    </row>
    <row r="10515" spans="1:23" x14ac:dyDescent="0.3">
      <c r="A10515">
        <v>4506</v>
      </c>
      <c r="B10515" t="s">
        <v>14012</v>
      </c>
      <c r="C10515" t="s">
        <v>785</v>
      </c>
      <c r="D10515" t="s">
        <v>6129</v>
      </c>
      <c r="E10515">
        <v>1</v>
      </c>
      <c r="F10515">
        <v>39467415</v>
      </c>
      <c r="G10515" t="s">
        <v>14013</v>
      </c>
      <c r="H10515" s="6">
        <v>44973</v>
      </c>
      <c r="I10515" s="3">
        <v>1800</v>
      </c>
      <c r="J10515" t="s">
        <v>33</v>
      </c>
      <c r="K10515" t="s">
        <v>14012</v>
      </c>
      <c r="L10515">
        <v>1</v>
      </c>
      <c r="M10515" t="s">
        <v>35</v>
      </c>
      <c r="N10515" s="3">
        <v>2500</v>
      </c>
      <c r="O10515">
        <v>60</v>
      </c>
      <c r="P10515" t="s">
        <v>14014</v>
      </c>
      <c r="Q10515" t="s">
        <v>121</v>
      </c>
      <c r="R10515" t="s">
        <v>92</v>
      </c>
      <c r="S10515" s="3">
        <v>19099960</v>
      </c>
      <c r="T10515" s="3">
        <f>Tabla1[[#This Row],[OS-Valor Unitario]]-Tabla1[[#This Row],[costo_antes_iva]]</f>
        <v>700</v>
      </c>
      <c r="U10515" s="3">
        <f>Tabla1[[#This Row],[OS-Valor Unitario]]*Tabla1[[#This Row],[OS-Cantidad]]</f>
        <v>150000</v>
      </c>
      <c r="V10515" s="3">
        <f>Tabla1[[#This Row],[costo_antes_iva]]*Tabla1[[#This Row],[OS-Cantidad]]</f>
        <v>108000</v>
      </c>
      <c r="W10515" s="3">
        <f>Tabla1[[#This Row],[Valor total OS]]-Tabla1[[#This Row],[valor total op]]</f>
        <v>42000</v>
      </c>
    </row>
    <row r="10516" spans="1:23" x14ac:dyDescent="0.3">
      <c r="A10516">
        <v>4506</v>
      </c>
      <c r="B10516" t="s">
        <v>14012</v>
      </c>
      <c r="C10516" t="s">
        <v>785</v>
      </c>
      <c r="D10516" t="s">
        <v>6129</v>
      </c>
      <c r="E10516">
        <v>1</v>
      </c>
      <c r="F10516">
        <v>39467415</v>
      </c>
      <c r="G10516" t="s">
        <v>14013</v>
      </c>
      <c r="H10516" s="6">
        <v>44973</v>
      </c>
      <c r="I10516" s="3">
        <v>2000</v>
      </c>
      <c r="J10516" t="s">
        <v>33</v>
      </c>
      <c r="K10516" t="s">
        <v>14012</v>
      </c>
      <c r="L10516">
        <v>1</v>
      </c>
      <c r="M10516" t="s">
        <v>35</v>
      </c>
      <c r="N10516" s="3">
        <v>2500</v>
      </c>
      <c r="O10516">
        <v>60</v>
      </c>
      <c r="P10516" t="s">
        <v>14014</v>
      </c>
      <c r="Q10516" t="s">
        <v>121</v>
      </c>
      <c r="R10516" t="s">
        <v>92</v>
      </c>
      <c r="S10516" s="3">
        <v>19099960</v>
      </c>
      <c r="T10516" s="3">
        <f>Tabla1[[#This Row],[OS-Valor Unitario]]-Tabla1[[#This Row],[costo_antes_iva]]</f>
        <v>500</v>
      </c>
      <c r="U10516" s="3">
        <f>Tabla1[[#This Row],[OS-Valor Unitario]]*Tabla1[[#This Row],[OS-Cantidad]]</f>
        <v>150000</v>
      </c>
      <c r="V10516" s="3">
        <f>Tabla1[[#This Row],[costo_antes_iva]]*Tabla1[[#This Row],[OS-Cantidad]]</f>
        <v>120000</v>
      </c>
      <c r="W10516" s="3">
        <f>Tabla1[[#This Row],[Valor total OS]]-Tabla1[[#This Row],[valor total op]]</f>
        <v>30000</v>
      </c>
    </row>
    <row r="10517" spans="1:23" x14ac:dyDescent="0.3">
      <c r="A10517">
        <v>4506</v>
      </c>
      <c r="B10517" t="s">
        <v>14012</v>
      </c>
      <c r="C10517" t="s">
        <v>785</v>
      </c>
      <c r="D10517" t="s">
        <v>6129</v>
      </c>
      <c r="E10517">
        <v>1</v>
      </c>
      <c r="F10517">
        <v>39467415</v>
      </c>
      <c r="G10517" t="s">
        <v>14013</v>
      </c>
      <c r="H10517" s="6">
        <v>44973</v>
      </c>
      <c r="I10517" s="3">
        <v>16000</v>
      </c>
      <c r="J10517" t="s">
        <v>23</v>
      </c>
      <c r="K10517" t="s">
        <v>14012</v>
      </c>
      <c r="L10517">
        <v>1</v>
      </c>
      <c r="M10517" t="s">
        <v>3405</v>
      </c>
      <c r="N10517" s="3">
        <v>13000</v>
      </c>
      <c r="O10517">
        <v>60</v>
      </c>
      <c r="P10517" t="s">
        <v>14014</v>
      </c>
      <c r="Q10517" t="s">
        <v>121</v>
      </c>
      <c r="R10517" t="s">
        <v>92</v>
      </c>
      <c r="S10517" s="3">
        <v>19099960</v>
      </c>
      <c r="T10517" s="3">
        <f>Tabla1[[#This Row],[OS-Valor Unitario]]-Tabla1[[#This Row],[costo_antes_iva]]</f>
        <v>-3000</v>
      </c>
      <c r="U10517" s="3">
        <f>Tabla1[[#This Row],[OS-Valor Unitario]]*Tabla1[[#This Row],[OS-Cantidad]]</f>
        <v>780000</v>
      </c>
      <c r="V10517" s="3">
        <f>Tabla1[[#This Row],[costo_antes_iva]]*Tabla1[[#This Row],[OS-Cantidad]]</f>
        <v>960000</v>
      </c>
      <c r="W10517" s="3">
        <f>Tabla1[[#This Row],[Valor total OS]]-Tabla1[[#This Row],[valor total op]]</f>
        <v>-180000</v>
      </c>
    </row>
    <row r="10518" spans="1:23" x14ac:dyDescent="0.3">
      <c r="A10518">
        <v>4506</v>
      </c>
      <c r="B10518" t="s">
        <v>14015</v>
      </c>
      <c r="C10518" t="s">
        <v>91</v>
      </c>
      <c r="D10518" t="s">
        <v>6129</v>
      </c>
      <c r="E10518">
        <v>1</v>
      </c>
      <c r="F10518">
        <v>39467165</v>
      </c>
      <c r="G10518" t="s">
        <v>14013</v>
      </c>
      <c r="H10518" s="6">
        <v>44973</v>
      </c>
      <c r="I10518" s="3">
        <v>1300</v>
      </c>
      <c r="J10518" t="s">
        <v>82</v>
      </c>
      <c r="K10518" t="s">
        <v>14015</v>
      </c>
      <c r="L10518">
        <v>2</v>
      </c>
      <c r="M10518" t="s">
        <v>119</v>
      </c>
      <c r="N10518" s="3">
        <v>3800</v>
      </c>
      <c r="O10518">
        <v>80</v>
      </c>
      <c r="P10518" t="s">
        <v>14014</v>
      </c>
      <c r="Q10518" t="s">
        <v>121</v>
      </c>
      <c r="R10518" t="s">
        <v>92</v>
      </c>
      <c r="S10518" s="3">
        <v>19099960</v>
      </c>
      <c r="T10518" s="3">
        <f>Tabla1[[#This Row],[OS-Valor Unitario]]-Tabla1[[#This Row],[costo_antes_iva]]</f>
        <v>2500</v>
      </c>
      <c r="U10518" s="3">
        <f>Tabla1[[#This Row],[OS-Valor Unitario]]*Tabla1[[#This Row],[OS-Cantidad]]</f>
        <v>304000</v>
      </c>
      <c r="V10518" s="3">
        <f>Tabla1[[#This Row],[costo_antes_iva]]*Tabla1[[#This Row],[OS-Cantidad]]</f>
        <v>104000</v>
      </c>
      <c r="W10518" s="3">
        <f>Tabla1[[#This Row],[Valor total OS]]-Tabla1[[#This Row],[valor total op]]</f>
        <v>200000</v>
      </c>
    </row>
    <row r="10519" spans="1:23" x14ac:dyDescent="0.3">
      <c r="A10519">
        <v>4506</v>
      </c>
      <c r="B10519" t="s">
        <v>14015</v>
      </c>
      <c r="C10519" t="s">
        <v>91</v>
      </c>
      <c r="D10519" t="s">
        <v>6129</v>
      </c>
      <c r="E10519">
        <v>1</v>
      </c>
      <c r="F10519">
        <v>39467165</v>
      </c>
      <c r="G10519" t="s">
        <v>14013</v>
      </c>
      <c r="H10519" s="6">
        <v>44973</v>
      </c>
      <c r="I10519" s="3">
        <v>14000</v>
      </c>
      <c r="J10519" t="s">
        <v>23</v>
      </c>
      <c r="K10519" t="s">
        <v>14015</v>
      </c>
      <c r="L10519">
        <v>2</v>
      </c>
      <c r="M10519" t="s">
        <v>242</v>
      </c>
      <c r="N10519" s="3">
        <v>15000</v>
      </c>
      <c r="O10519">
        <v>80</v>
      </c>
      <c r="P10519" t="s">
        <v>14014</v>
      </c>
      <c r="Q10519" t="s">
        <v>121</v>
      </c>
      <c r="R10519" t="s">
        <v>92</v>
      </c>
      <c r="S10519" s="3">
        <v>19099960</v>
      </c>
      <c r="T10519" s="3">
        <f>Tabla1[[#This Row],[OS-Valor Unitario]]-Tabla1[[#This Row],[costo_antes_iva]]</f>
        <v>1000</v>
      </c>
      <c r="U10519" s="3">
        <f>Tabla1[[#This Row],[OS-Valor Unitario]]*Tabla1[[#This Row],[OS-Cantidad]]</f>
        <v>1200000</v>
      </c>
      <c r="V10519" s="3">
        <f>Tabla1[[#This Row],[costo_antes_iva]]*Tabla1[[#This Row],[OS-Cantidad]]</f>
        <v>1120000</v>
      </c>
      <c r="W10519" s="3">
        <f>Tabla1[[#This Row],[Valor total OS]]-Tabla1[[#This Row],[valor total op]]</f>
        <v>80000</v>
      </c>
    </row>
    <row r="10520" spans="1:23" x14ac:dyDescent="0.3">
      <c r="A10520">
        <v>4506</v>
      </c>
      <c r="B10520" t="s">
        <v>14015</v>
      </c>
      <c r="C10520" t="s">
        <v>785</v>
      </c>
      <c r="D10520" t="s">
        <v>6129</v>
      </c>
      <c r="E10520">
        <v>1</v>
      </c>
      <c r="F10520">
        <v>39467415</v>
      </c>
      <c r="G10520" t="s">
        <v>14013</v>
      </c>
      <c r="H10520" s="6">
        <v>44973</v>
      </c>
      <c r="I10520" s="3">
        <v>16000</v>
      </c>
      <c r="J10520" t="s">
        <v>23</v>
      </c>
      <c r="K10520" t="s">
        <v>14015</v>
      </c>
      <c r="L10520">
        <v>2</v>
      </c>
      <c r="M10520" t="s">
        <v>242</v>
      </c>
      <c r="N10520" s="3">
        <v>15000</v>
      </c>
      <c r="O10520">
        <v>80</v>
      </c>
      <c r="P10520" t="s">
        <v>14014</v>
      </c>
      <c r="Q10520" t="s">
        <v>121</v>
      </c>
      <c r="R10520" t="s">
        <v>92</v>
      </c>
      <c r="S10520" s="3">
        <v>19099960</v>
      </c>
      <c r="T10520" s="3">
        <f>Tabla1[[#This Row],[OS-Valor Unitario]]-Tabla1[[#This Row],[costo_antes_iva]]</f>
        <v>-1000</v>
      </c>
      <c r="U10520" s="3">
        <f>Tabla1[[#This Row],[OS-Valor Unitario]]*Tabla1[[#This Row],[OS-Cantidad]]</f>
        <v>1200000</v>
      </c>
      <c r="V10520" s="3">
        <f>Tabla1[[#This Row],[costo_antes_iva]]*Tabla1[[#This Row],[OS-Cantidad]]</f>
        <v>1280000</v>
      </c>
      <c r="W10520" s="3">
        <f>Tabla1[[#This Row],[Valor total OS]]-Tabla1[[#This Row],[valor total op]]</f>
        <v>-80000</v>
      </c>
    </row>
    <row r="10521" spans="1:23" x14ac:dyDescent="0.3">
      <c r="A10521">
        <v>4506</v>
      </c>
      <c r="B10521" t="s">
        <v>14016</v>
      </c>
      <c r="C10521" t="s">
        <v>124</v>
      </c>
      <c r="D10521" t="s">
        <v>6129</v>
      </c>
      <c r="E10521">
        <v>1</v>
      </c>
      <c r="F10521">
        <v>39467670</v>
      </c>
      <c r="G10521" t="s">
        <v>14017</v>
      </c>
      <c r="H10521" s="6">
        <v>44973</v>
      </c>
      <c r="I10521" s="3">
        <v>1600</v>
      </c>
      <c r="J10521" t="s">
        <v>33</v>
      </c>
      <c r="K10521" t="s">
        <v>14016</v>
      </c>
      <c r="L10521">
        <v>3</v>
      </c>
      <c r="M10521" t="s">
        <v>13976</v>
      </c>
      <c r="N10521" s="3">
        <v>1600</v>
      </c>
      <c r="O10521">
        <v>80</v>
      </c>
      <c r="P10521" t="s">
        <v>14014</v>
      </c>
      <c r="Q10521" t="s">
        <v>121</v>
      </c>
      <c r="R10521" t="s">
        <v>61</v>
      </c>
      <c r="S10521" s="3">
        <v>19099960</v>
      </c>
      <c r="T10521" s="3">
        <f>Tabla1[[#This Row],[OS-Valor Unitario]]-Tabla1[[#This Row],[costo_antes_iva]]</f>
        <v>0</v>
      </c>
      <c r="U10521" s="3">
        <f>Tabla1[[#This Row],[OS-Valor Unitario]]*Tabla1[[#This Row],[OS-Cantidad]]</f>
        <v>128000</v>
      </c>
      <c r="V10521" s="3">
        <f>Tabla1[[#This Row],[costo_antes_iva]]*Tabla1[[#This Row],[OS-Cantidad]]</f>
        <v>128000</v>
      </c>
      <c r="W10521" s="3">
        <f>Tabla1[[#This Row],[Valor total OS]]-Tabla1[[#This Row],[valor total op]]</f>
        <v>0</v>
      </c>
    </row>
    <row r="10522" spans="1:23" x14ac:dyDescent="0.3">
      <c r="A10522">
        <v>4506</v>
      </c>
      <c r="B10522" t="s">
        <v>14016</v>
      </c>
      <c r="C10522" t="s">
        <v>124</v>
      </c>
      <c r="D10522" t="s">
        <v>6129</v>
      </c>
      <c r="E10522">
        <v>1</v>
      </c>
      <c r="F10522">
        <v>39467670</v>
      </c>
      <c r="G10522" t="s">
        <v>14017</v>
      </c>
      <c r="H10522" s="6">
        <v>44973</v>
      </c>
      <c r="I10522" s="3">
        <v>1500</v>
      </c>
      <c r="J10522" t="s">
        <v>23</v>
      </c>
      <c r="K10522" t="s">
        <v>14016</v>
      </c>
      <c r="L10522">
        <v>3</v>
      </c>
      <c r="M10522" t="s">
        <v>12822</v>
      </c>
      <c r="N10522" s="3">
        <v>2500</v>
      </c>
      <c r="O10522">
        <v>80</v>
      </c>
      <c r="P10522" t="s">
        <v>14014</v>
      </c>
      <c r="Q10522" t="s">
        <v>121</v>
      </c>
      <c r="R10522" t="s">
        <v>61</v>
      </c>
      <c r="S10522" s="3">
        <v>19099960</v>
      </c>
      <c r="T10522" s="3">
        <f>Tabla1[[#This Row],[OS-Valor Unitario]]-Tabla1[[#This Row],[costo_antes_iva]]</f>
        <v>1000</v>
      </c>
      <c r="U10522" s="3">
        <f>Tabla1[[#This Row],[OS-Valor Unitario]]*Tabla1[[#This Row],[OS-Cantidad]]</f>
        <v>200000</v>
      </c>
      <c r="V10522" s="3">
        <f>Tabla1[[#This Row],[costo_antes_iva]]*Tabla1[[#This Row],[OS-Cantidad]]</f>
        <v>120000</v>
      </c>
      <c r="W10522" s="3">
        <f>Tabla1[[#This Row],[Valor total OS]]-Tabla1[[#This Row],[valor total op]]</f>
        <v>80000</v>
      </c>
    </row>
    <row r="10523" spans="1:23" x14ac:dyDescent="0.3">
      <c r="A10523">
        <v>4506</v>
      </c>
      <c r="B10523" t="s">
        <v>14018</v>
      </c>
      <c r="C10523" t="s">
        <v>124</v>
      </c>
      <c r="D10523" t="s">
        <v>6129</v>
      </c>
      <c r="E10523">
        <v>1</v>
      </c>
      <c r="F10523">
        <v>40136068</v>
      </c>
      <c r="G10523" t="s">
        <v>14019</v>
      </c>
      <c r="H10523" s="6">
        <v>44995</v>
      </c>
      <c r="I10523" s="3">
        <v>1600</v>
      </c>
      <c r="J10523" t="s">
        <v>33</v>
      </c>
      <c r="K10523" t="s">
        <v>14018</v>
      </c>
      <c r="L10523">
        <v>4</v>
      </c>
      <c r="M10523" t="s">
        <v>14020</v>
      </c>
      <c r="N10523" s="3">
        <v>1200</v>
      </c>
      <c r="O10523">
        <v>80</v>
      </c>
      <c r="P10523" t="s">
        <v>14014</v>
      </c>
      <c r="Q10523" t="s">
        <v>121</v>
      </c>
      <c r="R10523" t="s">
        <v>61</v>
      </c>
      <c r="S10523" s="3">
        <v>19099960</v>
      </c>
      <c r="T10523" s="3">
        <f>Tabla1[[#This Row],[OS-Valor Unitario]]-Tabla1[[#This Row],[costo_antes_iva]]</f>
        <v>-400</v>
      </c>
      <c r="U10523" s="3">
        <f>Tabla1[[#This Row],[OS-Valor Unitario]]*Tabla1[[#This Row],[OS-Cantidad]]</f>
        <v>96000</v>
      </c>
      <c r="V10523" s="3">
        <f>Tabla1[[#This Row],[costo_antes_iva]]*Tabla1[[#This Row],[OS-Cantidad]]</f>
        <v>128000</v>
      </c>
      <c r="W10523" s="3">
        <f>Tabla1[[#This Row],[Valor total OS]]-Tabla1[[#This Row],[valor total op]]</f>
        <v>-32000</v>
      </c>
    </row>
    <row r="10524" spans="1:23" x14ac:dyDescent="0.3">
      <c r="A10524">
        <v>4506</v>
      </c>
      <c r="B10524" t="s">
        <v>14018</v>
      </c>
      <c r="C10524" t="s">
        <v>124</v>
      </c>
      <c r="D10524" t="s">
        <v>6129</v>
      </c>
      <c r="E10524">
        <v>1</v>
      </c>
      <c r="F10524">
        <v>40136068</v>
      </c>
      <c r="G10524" t="s">
        <v>14019</v>
      </c>
      <c r="H10524" s="6">
        <v>44995</v>
      </c>
      <c r="I10524" s="3">
        <v>1600</v>
      </c>
      <c r="J10524" t="s">
        <v>33</v>
      </c>
      <c r="K10524" t="s">
        <v>14018</v>
      </c>
      <c r="L10524">
        <v>4</v>
      </c>
      <c r="M10524" t="s">
        <v>13976</v>
      </c>
      <c r="N10524" s="3">
        <v>1600</v>
      </c>
      <c r="O10524">
        <v>80</v>
      </c>
      <c r="P10524" t="s">
        <v>14014</v>
      </c>
      <c r="Q10524" t="s">
        <v>121</v>
      </c>
      <c r="R10524" t="s">
        <v>61</v>
      </c>
      <c r="S10524" s="3">
        <v>19099960</v>
      </c>
      <c r="T10524" s="3">
        <f>Tabla1[[#This Row],[OS-Valor Unitario]]-Tabla1[[#This Row],[costo_antes_iva]]</f>
        <v>0</v>
      </c>
      <c r="U10524" s="3">
        <f>Tabla1[[#This Row],[OS-Valor Unitario]]*Tabla1[[#This Row],[OS-Cantidad]]</f>
        <v>128000</v>
      </c>
      <c r="V10524" s="3">
        <f>Tabla1[[#This Row],[costo_antes_iva]]*Tabla1[[#This Row],[OS-Cantidad]]</f>
        <v>128000</v>
      </c>
      <c r="W10524" s="3">
        <f>Tabla1[[#This Row],[Valor total OS]]-Tabla1[[#This Row],[valor total op]]</f>
        <v>0</v>
      </c>
    </row>
    <row r="10525" spans="1:23" x14ac:dyDescent="0.3">
      <c r="A10525">
        <v>4506</v>
      </c>
      <c r="B10525" t="s">
        <v>14021</v>
      </c>
      <c r="C10525" t="s">
        <v>513</v>
      </c>
      <c r="D10525" t="s">
        <v>6129</v>
      </c>
      <c r="E10525">
        <v>1</v>
      </c>
      <c r="F10525">
        <v>39470067</v>
      </c>
      <c r="G10525" t="s">
        <v>14022</v>
      </c>
      <c r="H10525" s="6">
        <v>44973</v>
      </c>
      <c r="I10525" s="3">
        <v>1800</v>
      </c>
      <c r="J10525" t="s">
        <v>33</v>
      </c>
      <c r="K10525" t="s">
        <v>14021</v>
      </c>
      <c r="L10525">
        <v>5</v>
      </c>
      <c r="M10525" t="s">
        <v>35</v>
      </c>
      <c r="N10525" s="3">
        <v>1800</v>
      </c>
      <c r="O10525">
        <v>80</v>
      </c>
      <c r="P10525" t="s">
        <v>14014</v>
      </c>
      <c r="Q10525" t="s">
        <v>121</v>
      </c>
      <c r="R10525" t="s">
        <v>485</v>
      </c>
      <c r="S10525" s="3">
        <v>19099960</v>
      </c>
      <c r="T10525" s="3">
        <f>Tabla1[[#This Row],[OS-Valor Unitario]]-Tabla1[[#This Row],[costo_antes_iva]]</f>
        <v>0</v>
      </c>
      <c r="U10525" s="3">
        <f>Tabla1[[#This Row],[OS-Valor Unitario]]*Tabla1[[#This Row],[OS-Cantidad]]</f>
        <v>144000</v>
      </c>
      <c r="V10525" s="3">
        <f>Tabla1[[#This Row],[costo_antes_iva]]*Tabla1[[#This Row],[OS-Cantidad]]</f>
        <v>144000</v>
      </c>
      <c r="W10525" s="3">
        <f>Tabla1[[#This Row],[Valor total OS]]-Tabla1[[#This Row],[valor total op]]</f>
        <v>0</v>
      </c>
    </row>
    <row r="10526" spans="1:23" x14ac:dyDescent="0.3">
      <c r="A10526">
        <v>4506</v>
      </c>
      <c r="B10526" t="s">
        <v>14021</v>
      </c>
      <c r="C10526" t="s">
        <v>513</v>
      </c>
      <c r="D10526" t="s">
        <v>6129</v>
      </c>
      <c r="E10526">
        <v>1</v>
      </c>
      <c r="F10526">
        <v>39470067</v>
      </c>
      <c r="G10526" t="s">
        <v>14022</v>
      </c>
      <c r="H10526" s="6">
        <v>44973</v>
      </c>
      <c r="I10526" s="3">
        <v>1000</v>
      </c>
      <c r="J10526" t="s">
        <v>82</v>
      </c>
      <c r="K10526" t="s">
        <v>14021</v>
      </c>
      <c r="L10526">
        <v>5</v>
      </c>
      <c r="M10526" t="s">
        <v>119</v>
      </c>
      <c r="N10526" s="3">
        <v>1600</v>
      </c>
      <c r="O10526">
        <v>80</v>
      </c>
      <c r="P10526" t="s">
        <v>14014</v>
      </c>
      <c r="Q10526" t="s">
        <v>121</v>
      </c>
      <c r="R10526" t="s">
        <v>485</v>
      </c>
      <c r="S10526" s="3">
        <v>19099960</v>
      </c>
      <c r="T10526" s="3">
        <f>Tabla1[[#This Row],[OS-Valor Unitario]]-Tabla1[[#This Row],[costo_antes_iva]]</f>
        <v>600</v>
      </c>
      <c r="U10526" s="3">
        <f>Tabla1[[#This Row],[OS-Valor Unitario]]*Tabla1[[#This Row],[OS-Cantidad]]</f>
        <v>128000</v>
      </c>
      <c r="V10526" s="3">
        <f>Tabla1[[#This Row],[costo_antes_iva]]*Tabla1[[#This Row],[OS-Cantidad]]</f>
        <v>80000</v>
      </c>
      <c r="W10526" s="3">
        <f>Tabla1[[#This Row],[Valor total OS]]-Tabla1[[#This Row],[valor total op]]</f>
        <v>48000</v>
      </c>
    </row>
    <row r="10527" spans="1:23" x14ac:dyDescent="0.3">
      <c r="A10527">
        <v>4506</v>
      </c>
      <c r="B10527" t="s">
        <v>14023</v>
      </c>
      <c r="C10527" t="s">
        <v>513</v>
      </c>
      <c r="D10527" t="s">
        <v>6129</v>
      </c>
      <c r="E10527">
        <v>1</v>
      </c>
      <c r="F10527">
        <v>40136022</v>
      </c>
      <c r="G10527" t="s">
        <v>14024</v>
      </c>
      <c r="H10527" s="6">
        <v>44995</v>
      </c>
      <c r="I10527" s="3">
        <v>1600</v>
      </c>
      <c r="J10527" t="s">
        <v>82</v>
      </c>
      <c r="K10527" t="s">
        <v>14023</v>
      </c>
      <c r="L10527">
        <v>6</v>
      </c>
      <c r="M10527" t="s">
        <v>119</v>
      </c>
      <c r="N10527" s="3">
        <v>1600</v>
      </c>
      <c r="O10527">
        <v>80</v>
      </c>
      <c r="P10527" t="s">
        <v>14014</v>
      </c>
      <c r="Q10527" t="s">
        <v>121</v>
      </c>
      <c r="R10527" t="s">
        <v>485</v>
      </c>
      <c r="S10527" s="3">
        <v>19099960</v>
      </c>
      <c r="T10527" s="3">
        <f>Tabla1[[#This Row],[OS-Valor Unitario]]-Tabla1[[#This Row],[costo_antes_iva]]</f>
        <v>0</v>
      </c>
      <c r="U10527" s="3">
        <f>Tabla1[[#This Row],[OS-Valor Unitario]]*Tabla1[[#This Row],[OS-Cantidad]]</f>
        <v>128000</v>
      </c>
      <c r="V10527" s="3">
        <f>Tabla1[[#This Row],[costo_antes_iva]]*Tabla1[[#This Row],[OS-Cantidad]]</f>
        <v>128000</v>
      </c>
      <c r="W10527" s="3">
        <f>Tabla1[[#This Row],[Valor total OS]]-Tabla1[[#This Row],[valor total op]]</f>
        <v>0</v>
      </c>
    </row>
    <row r="10528" spans="1:23" x14ac:dyDescent="0.3">
      <c r="A10528">
        <v>4506</v>
      </c>
      <c r="B10528" t="s">
        <v>14025</v>
      </c>
      <c r="C10528" t="s">
        <v>887</v>
      </c>
      <c r="D10528" t="s">
        <v>6129</v>
      </c>
      <c r="E10528">
        <v>1</v>
      </c>
      <c r="F10528">
        <v>40136141</v>
      </c>
      <c r="G10528" t="s">
        <v>14026</v>
      </c>
      <c r="H10528" s="6">
        <v>44995</v>
      </c>
      <c r="I10528" s="3">
        <v>1300</v>
      </c>
      <c r="J10528" t="s">
        <v>82</v>
      </c>
      <c r="K10528" t="s">
        <v>14025</v>
      </c>
      <c r="L10528">
        <v>7</v>
      </c>
      <c r="M10528" t="s">
        <v>119</v>
      </c>
      <c r="N10528" s="3">
        <v>2600</v>
      </c>
      <c r="O10528">
        <v>20</v>
      </c>
      <c r="P10528" t="s">
        <v>14014</v>
      </c>
      <c r="Q10528" t="s">
        <v>121</v>
      </c>
      <c r="R10528" t="s">
        <v>92</v>
      </c>
      <c r="S10528" s="3">
        <v>19099960</v>
      </c>
      <c r="T10528" s="3">
        <f>Tabla1[[#This Row],[OS-Valor Unitario]]-Tabla1[[#This Row],[costo_antes_iva]]</f>
        <v>1300</v>
      </c>
      <c r="U10528" s="3">
        <f>Tabla1[[#This Row],[OS-Valor Unitario]]*Tabla1[[#This Row],[OS-Cantidad]]</f>
        <v>52000</v>
      </c>
      <c r="V10528" s="3">
        <f>Tabla1[[#This Row],[costo_antes_iva]]*Tabla1[[#This Row],[OS-Cantidad]]</f>
        <v>26000</v>
      </c>
      <c r="W10528" s="3">
        <f>Tabla1[[#This Row],[Valor total OS]]-Tabla1[[#This Row],[valor total op]]</f>
        <v>26000</v>
      </c>
    </row>
    <row r="10529" spans="1:23" x14ac:dyDescent="0.3">
      <c r="A10529">
        <v>4506</v>
      </c>
      <c r="B10529" t="s">
        <v>14025</v>
      </c>
      <c r="C10529" t="s">
        <v>887</v>
      </c>
      <c r="D10529" t="s">
        <v>6129</v>
      </c>
      <c r="E10529">
        <v>1</v>
      </c>
      <c r="F10529">
        <v>40136141</v>
      </c>
      <c r="G10529" t="s">
        <v>14026</v>
      </c>
      <c r="H10529" s="6">
        <v>44995</v>
      </c>
      <c r="I10529" s="3">
        <v>14000</v>
      </c>
      <c r="J10529" t="s">
        <v>23</v>
      </c>
      <c r="K10529" t="s">
        <v>14025</v>
      </c>
      <c r="L10529">
        <v>7</v>
      </c>
      <c r="M10529" t="s">
        <v>242</v>
      </c>
      <c r="N10529" s="3">
        <v>14000</v>
      </c>
      <c r="O10529">
        <v>20</v>
      </c>
      <c r="P10529" t="s">
        <v>14014</v>
      </c>
      <c r="Q10529" t="s">
        <v>121</v>
      </c>
      <c r="R10529" t="s">
        <v>92</v>
      </c>
      <c r="S10529" s="3">
        <v>19099960</v>
      </c>
      <c r="T10529" s="3">
        <f>Tabla1[[#This Row],[OS-Valor Unitario]]-Tabla1[[#This Row],[costo_antes_iva]]</f>
        <v>0</v>
      </c>
      <c r="U10529" s="3">
        <f>Tabla1[[#This Row],[OS-Valor Unitario]]*Tabla1[[#This Row],[OS-Cantidad]]</f>
        <v>280000</v>
      </c>
      <c r="V10529" s="3">
        <f>Tabla1[[#This Row],[costo_antes_iva]]*Tabla1[[#This Row],[OS-Cantidad]]</f>
        <v>280000</v>
      </c>
      <c r="W10529" s="3">
        <f>Tabla1[[#This Row],[Valor total OS]]-Tabla1[[#This Row],[valor total op]]</f>
        <v>0</v>
      </c>
    </row>
    <row r="10530" spans="1:23" x14ac:dyDescent="0.3">
      <c r="A10530">
        <v>4504</v>
      </c>
      <c r="B10530" t="s">
        <v>14027</v>
      </c>
      <c r="C10530" t="s">
        <v>193</v>
      </c>
      <c r="D10530" t="s">
        <v>14028</v>
      </c>
      <c r="E10530">
        <v>25</v>
      </c>
      <c r="F10530">
        <v>40442078</v>
      </c>
      <c r="G10530" t="s">
        <v>14029</v>
      </c>
      <c r="H10530" s="6">
        <v>45013</v>
      </c>
      <c r="I10530" s="3">
        <v>2800</v>
      </c>
      <c r="J10530" t="s">
        <v>82</v>
      </c>
      <c r="K10530" t="s">
        <v>14027</v>
      </c>
      <c r="L10530">
        <v>1</v>
      </c>
      <c r="M10530" t="s">
        <v>12842</v>
      </c>
      <c r="N10530" s="3">
        <v>8000</v>
      </c>
      <c r="O10530">
        <v>1</v>
      </c>
      <c r="P10530" t="s">
        <v>14030</v>
      </c>
      <c r="Q10530" t="s">
        <v>963</v>
      </c>
      <c r="R10530" t="s">
        <v>199</v>
      </c>
      <c r="S10530" s="3">
        <v>397300</v>
      </c>
      <c r="T10530" s="3">
        <f>Tabla1[[#This Row],[OS-Valor Unitario]]-Tabla1[[#This Row],[costo_antes_iva]]</f>
        <v>5200</v>
      </c>
      <c r="U10530" s="3">
        <f>Tabla1[[#This Row],[OS-Valor Unitario]]*Tabla1[[#This Row],[OS-Cantidad]]</f>
        <v>8000</v>
      </c>
      <c r="V10530" s="3">
        <f>Tabla1[[#This Row],[costo_antes_iva]]*Tabla1[[#This Row],[OS-Cantidad]]</f>
        <v>2800</v>
      </c>
      <c r="W10530" s="3">
        <f>Tabla1[[#This Row],[Valor total OS]]-Tabla1[[#This Row],[valor total op]]</f>
        <v>5200</v>
      </c>
    </row>
    <row r="10531" spans="1:23" x14ac:dyDescent="0.3">
      <c r="A10531">
        <v>4502</v>
      </c>
      <c r="B10531" t="s">
        <v>14031</v>
      </c>
      <c r="C10531" t="s">
        <v>91</v>
      </c>
      <c r="D10531" t="s">
        <v>13245</v>
      </c>
      <c r="E10531">
        <v>13</v>
      </c>
      <c r="F10531">
        <v>40241273</v>
      </c>
      <c r="G10531" t="s">
        <v>14032</v>
      </c>
      <c r="H10531" s="6">
        <v>45001</v>
      </c>
      <c r="I10531" s="3">
        <v>14000</v>
      </c>
      <c r="J10531" t="s">
        <v>23</v>
      </c>
      <c r="K10531" t="s">
        <v>14031</v>
      </c>
      <c r="L10531">
        <v>1</v>
      </c>
      <c r="M10531" t="s">
        <v>3051</v>
      </c>
      <c r="N10531" s="3">
        <v>12500</v>
      </c>
      <c r="O10531">
        <v>13</v>
      </c>
      <c r="P10531" t="s">
        <v>14033</v>
      </c>
      <c r="Q10531" t="s">
        <v>12522</v>
      </c>
      <c r="R10531" t="s">
        <v>92</v>
      </c>
      <c r="S10531" s="3">
        <v>796081</v>
      </c>
      <c r="T10531" s="3">
        <f>Tabla1[[#This Row],[OS-Valor Unitario]]-Tabla1[[#This Row],[costo_antes_iva]]</f>
        <v>-1500</v>
      </c>
      <c r="U10531" s="3">
        <f>Tabla1[[#This Row],[OS-Valor Unitario]]*Tabla1[[#This Row],[OS-Cantidad]]</f>
        <v>162500</v>
      </c>
      <c r="V10531" s="3">
        <f>Tabla1[[#This Row],[costo_antes_iva]]*Tabla1[[#This Row],[OS-Cantidad]]</f>
        <v>182000</v>
      </c>
      <c r="W10531" s="3">
        <f>Tabla1[[#This Row],[Valor total OS]]-Tabla1[[#This Row],[valor total op]]</f>
        <v>-19500</v>
      </c>
    </row>
    <row r="10532" spans="1:23" x14ac:dyDescent="0.3">
      <c r="A10532">
        <v>4501</v>
      </c>
      <c r="B10532" t="s">
        <v>14034</v>
      </c>
      <c r="C10532" t="s">
        <v>115</v>
      </c>
      <c r="D10532" t="s">
        <v>9864</v>
      </c>
      <c r="E10532">
        <v>1</v>
      </c>
      <c r="F10532">
        <v>40419640</v>
      </c>
      <c r="G10532" t="s">
        <v>14035</v>
      </c>
      <c r="H10532" s="6">
        <v>45012</v>
      </c>
      <c r="I10532" s="3">
        <v>1300</v>
      </c>
      <c r="J10532" t="s">
        <v>82</v>
      </c>
      <c r="K10532" t="s">
        <v>14034</v>
      </c>
      <c r="L10532">
        <v>1</v>
      </c>
      <c r="M10532" t="s">
        <v>3213</v>
      </c>
      <c r="N10532" s="3">
        <v>1274</v>
      </c>
      <c r="O10532">
        <v>1</v>
      </c>
      <c r="P10532" t="s">
        <v>14036</v>
      </c>
      <c r="Q10532" t="s">
        <v>10544</v>
      </c>
      <c r="R10532" t="s">
        <v>61</v>
      </c>
      <c r="S10532" s="3">
        <v>43131</v>
      </c>
      <c r="T10532" s="3">
        <f>Tabla1[[#This Row],[OS-Valor Unitario]]-Tabla1[[#This Row],[costo_antes_iva]]</f>
        <v>-26</v>
      </c>
      <c r="U10532" s="3">
        <f>Tabla1[[#This Row],[OS-Valor Unitario]]*Tabla1[[#This Row],[OS-Cantidad]]</f>
        <v>1274</v>
      </c>
      <c r="V10532" s="3">
        <f>Tabla1[[#This Row],[costo_antes_iva]]*Tabla1[[#This Row],[OS-Cantidad]]</f>
        <v>1300</v>
      </c>
      <c r="W10532" s="3">
        <f>Tabla1[[#This Row],[Valor total OS]]-Tabla1[[#This Row],[valor total op]]</f>
        <v>-26</v>
      </c>
    </row>
    <row r="10533" spans="1:23" x14ac:dyDescent="0.3">
      <c r="A10533">
        <v>4501</v>
      </c>
      <c r="B10533" t="s">
        <v>14034</v>
      </c>
      <c r="C10533" t="s">
        <v>115</v>
      </c>
      <c r="D10533" t="s">
        <v>9864</v>
      </c>
      <c r="E10533">
        <v>1</v>
      </c>
      <c r="F10533">
        <v>40419640</v>
      </c>
      <c r="G10533" t="s">
        <v>14035</v>
      </c>
      <c r="H10533" s="6">
        <v>45012</v>
      </c>
      <c r="I10533" s="3">
        <v>8500</v>
      </c>
      <c r="J10533" t="s">
        <v>23</v>
      </c>
      <c r="K10533" t="s">
        <v>14034</v>
      </c>
      <c r="L10533">
        <v>1</v>
      </c>
      <c r="M10533" t="s">
        <v>10860</v>
      </c>
      <c r="N10533" s="3">
        <v>8200</v>
      </c>
      <c r="O10533">
        <v>1</v>
      </c>
      <c r="P10533" t="s">
        <v>14036</v>
      </c>
      <c r="Q10533" t="s">
        <v>10544</v>
      </c>
      <c r="R10533" t="s">
        <v>61</v>
      </c>
      <c r="S10533" s="3">
        <v>43131</v>
      </c>
      <c r="T10533" s="3">
        <f>Tabla1[[#This Row],[OS-Valor Unitario]]-Tabla1[[#This Row],[costo_antes_iva]]</f>
        <v>-300</v>
      </c>
      <c r="U10533" s="3">
        <f>Tabla1[[#This Row],[OS-Valor Unitario]]*Tabla1[[#This Row],[OS-Cantidad]]</f>
        <v>8200</v>
      </c>
      <c r="V10533" s="3">
        <f>Tabla1[[#This Row],[costo_antes_iva]]*Tabla1[[#This Row],[OS-Cantidad]]</f>
        <v>8500</v>
      </c>
      <c r="W10533" s="3">
        <f>Tabla1[[#This Row],[Valor total OS]]-Tabla1[[#This Row],[valor total op]]</f>
        <v>-300</v>
      </c>
    </row>
    <row r="10534" spans="1:23" x14ac:dyDescent="0.3">
      <c r="A10534">
        <v>4499</v>
      </c>
      <c r="B10534" t="s">
        <v>14037</v>
      </c>
      <c r="C10534" t="s">
        <v>66</v>
      </c>
      <c r="D10534" t="s">
        <v>5629</v>
      </c>
      <c r="E10534">
        <v>2</v>
      </c>
      <c r="F10534">
        <v>40421155</v>
      </c>
      <c r="G10534" t="s">
        <v>14038</v>
      </c>
      <c r="H10534" s="6">
        <v>45012</v>
      </c>
      <c r="I10534" s="3">
        <v>9500</v>
      </c>
      <c r="J10534" t="s">
        <v>23</v>
      </c>
      <c r="K10534" t="s">
        <v>14037</v>
      </c>
      <c r="L10534">
        <v>1</v>
      </c>
      <c r="M10534" t="s">
        <v>10860</v>
      </c>
      <c r="N10534" s="3">
        <v>8200</v>
      </c>
      <c r="O10534">
        <v>2</v>
      </c>
      <c r="P10534" t="s">
        <v>14039</v>
      </c>
      <c r="Q10534" t="s">
        <v>963</v>
      </c>
      <c r="R10534" t="s">
        <v>72</v>
      </c>
      <c r="S10534" s="3">
        <v>98092</v>
      </c>
      <c r="T10534" s="3">
        <f>Tabla1[[#This Row],[OS-Valor Unitario]]-Tabla1[[#This Row],[costo_antes_iva]]</f>
        <v>-1300</v>
      </c>
      <c r="U10534" s="3">
        <f>Tabla1[[#This Row],[OS-Valor Unitario]]*Tabla1[[#This Row],[OS-Cantidad]]</f>
        <v>16400</v>
      </c>
      <c r="V10534" s="3">
        <f>Tabla1[[#This Row],[costo_antes_iva]]*Tabla1[[#This Row],[OS-Cantidad]]</f>
        <v>19000</v>
      </c>
      <c r="W10534" s="3">
        <f>Tabla1[[#This Row],[Valor total OS]]-Tabla1[[#This Row],[valor total op]]</f>
        <v>-2600</v>
      </c>
    </row>
    <row r="10535" spans="1:23" x14ac:dyDescent="0.3">
      <c r="A10535">
        <v>4498</v>
      </c>
      <c r="B10535" t="s">
        <v>14040</v>
      </c>
      <c r="C10535" t="s">
        <v>776</v>
      </c>
      <c r="D10535" t="s">
        <v>5629</v>
      </c>
      <c r="E10535">
        <v>1</v>
      </c>
      <c r="F10535">
        <v>40417341</v>
      </c>
      <c r="G10535" t="s">
        <v>14041</v>
      </c>
      <c r="H10535" s="6">
        <v>45012</v>
      </c>
      <c r="I10535" s="3">
        <v>3400</v>
      </c>
      <c r="J10535" t="s">
        <v>82</v>
      </c>
      <c r="K10535" t="s">
        <v>14040</v>
      </c>
      <c r="L10535">
        <v>4</v>
      </c>
      <c r="M10535" t="s">
        <v>12842</v>
      </c>
      <c r="N10535" s="3">
        <v>3400</v>
      </c>
      <c r="O10535">
        <v>1</v>
      </c>
      <c r="P10535" t="s">
        <v>14042</v>
      </c>
      <c r="Q10535" t="s">
        <v>963</v>
      </c>
      <c r="R10535" t="s">
        <v>293</v>
      </c>
      <c r="S10535" s="3">
        <v>291667</v>
      </c>
      <c r="T10535" s="3">
        <f>Tabla1[[#This Row],[OS-Valor Unitario]]-Tabla1[[#This Row],[costo_antes_iva]]</f>
        <v>0</v>
      </c>
      <c r="U10535" s="3">
        <f>Tabla1[[#This Row],[OS-Valor Unitario]]*Tabla1[[#This Row],[OS-Cantidad]]</f>
        <v>3400</v>
      </c>
      <c r="V10535" s="3">
        <f>Tabla1[[#This Row],[costo_antes_iva]]*Tabla1[[#This Row],[OS-Cantidad]]</f>
        <v>3400</v>
      </c>
      <c r="W10535" s="3">
        <f>Tabla1[[#This Row],[Valor total OS]]-Tabla1[[#This Row],[valor total op]]</f>
        <v>0</v>
      </c>
    </row>
    <row r="10536" spans="1:23" x14ac:dyDescent="0.3">
      <c r="A10536">
        <v>4498</v>
      </c>
      <c r="B10536" t="s">
        <v>14043</v>
      </c>
      <c r="C10536" t="s">
        <v>3191</v>
      </c>
      <c r="D10536" t="s">
        <v>5629</v>
      </c>
      <c r="E10536">
        <v>1</v>
      </c>
      <c r="F10536">
        <v>40417750</v>
      </c>
      <c r="G10536" t="s">
        <v>14044</v>
      </c>
      <c r="H10536" s="6">
        <v>45012</v>
      </c>
      <c r="I10536" s="3">
        <v>3400</v>
      </c>
      <c r="J10536" t="s">
        <v>82</v>
      </c>
      <c r="K10536" t="s">
        <v>14043</v>
      </c>
      <c r="L10536">
        <v>5</v>
      </c>
      <c r="M10536" t="s">
        <v>12842</v>
      </c>
      <c r="N10536" s="3">
        <v>3400</v>
      </c>
      <c r="O10536">
        <v>1</v>
      </c>
      <c r="P10536" t="s">
        <v>14042</v>
      </c>
      <c r="Q10536" t="s">
        <v>963</v>
      </c>
      <c r="R10536" t="s">
        <v>293</v>
      </c>
      <c r="S10536" s="3">
        <v>291667</v>
      </c>
      <c r="T10536" s="3">
        <f>Tabla1[[#This Row],[OS-Valor Unitario]]-Tabla1[[#This Row],[costo_antes_iva]]</f>
        <v>0</v>
      </c>
      <c r="U10536" s="3">
        <f>Tabla1[[#This Row],[OS-Valor Unitario]]*Tabla1[[#This Row],[OS-Cantidad]]</f>
        <v>3400</v>
      </c>
      <c r="V10536" s="3">
        <f>Tabla1[[#This Row],[costo_antes_iva]]*Tabla1[[#This Row],[OS-Cantidad]]</f>
        <v>3400</v>
      </c>
      <c r="W10536" s="3">
        <f>Tabla1[[#This Row],[Valor total OS]]-Tabla1[[#This Row],[valor total op]]</f>
        <v>0</v>
      </c>
    </row>
    <row r="10537" spans="1:23" x14ac:dyDescent="0.3">
      <c r="A10537">
        <v>4493</v>
      </c>
      <c r="B10537" t="s">
        <v>14045</v>
      </c>
      <c r="C10537" t="s">
        <v>445</v>
      </c>
      <c r="D10537" t="s">
        <v>13019</v>
      </c>
      <c r="E10537">
        <v>5</v>
      </c>
      <c r="F10537">
        <v>40329131</v>
      </c>
      <c r="G10537" t="s">
        <v>14046</v>
      </c>
      <c r="H10537" s="6">
        <v>45007</v>
      </c>
      <c r="I10537" s="3">
        <v>9500</v>
      </c>
      <c r="J10537" t="s">
        <v>33</v>
      </c>
      <c r="K10537" t="s">
        <v>14045</v>
      </c>
      <c r="L10537">
        <v>1</v>
      </c>
      <c r="M10537" t="s">
        <v>35</v>
      </c>
      <c r="N10537" s="3">
        <v>9500</v>
      </c>
      <c r="O10537">
        <v>5</v>
      </c>
      <c r="P10537" t="s">
        <v>14047</v>
      </c>
      <c r="Q10537" t="s">
        <v>12522</v>
      </c>
      <c r="R10537" t="s">
        <v>448</v>
      </c>
      <c r="S10537" s="3">
        <v>455250</v>
      </c>
      <c r="T10537" s="3">
        <f>Tabla1[[#This Row],[OS-Valor Unitario]]-Tabla1[[#This Row],[costo_antes_iva]]</f>
        <v>0</v>
      </c>
      <c r="U10537" s="3">
        <f>Tabla1[[#This Row],[OS-Valor Unitario]]*Tabla1[[#This Row],[OS-Cantidad]]</f>
        <v>47500</v>
      </c>
      <c r="V10537" s="3">
        <f>Tabla1[[#This Row],[costo_antes_iva]]*Tabla1[[#This Row],[OS-Cantidad]]</f>
        <v>47500</v>
      </c>
      <c r="W10537" s="3">
        <f>Tabla1[[#This Row],[Valor total OS]]-Tabla1[[#This Row],[valor total op]]</f>
        <v>0</v>
      </c>
    </row>
    <row r="10538" spans="1:23" x14ac:dyDescent="0.3">
      <c r="A10538">
        <v>4491</v>
      </c>
      <c r="B10538" t="s">
        <v>14048</v>
      </c>
      <c r="C10538" t="s">
        <v>85</v>
      </c>
      <c r="D10538" t="s">
        <v>10819</v>
      </c>
      <c r="E10538">
        <v>12</v>
      </c>
      <c r="F10538">
        <v>40337683</v>
      </c>
      <c r="G10538" t="s">
        <v>14049</v>
      </c>
      <c r="H10538" s="6">
        <v>45007</v>
      </c>
      <c r="I10538" s="3">
        <v>7000</v>
      </c>
      <c r="J10538" t="s">
        <v>23</v>
      </c>
      <c r="K10538" t="s">
        <v>14048</v>
      </c>
      <c r="L10538">
        <v>1</v>
      </c>
      <c r="M10538" t="s">
        <v>13495</v>
      </c>
      <c r="N10538" s="3">
        <v>7000</v>
      </c>
      <c r="O10538">
        <v>12</v>
      </c>
      <c r="P10538" t="s">
        <v>14050</v>
      </c>
      <c r="Q10538" t="s">
        <v>121</v>
      </c>
      <c r="R10538" t="s">
        <v>61</v>
      </c>
      <c r="S10538" s="3">
        <v>1095588</v>
      </c>
      <c r="T10538" s="3">
        <f>Tabla1[[#This Row],[OS-Valor Unitario]]-Tabla1[[#This Row],[costo_antes_iva]]</f>
        <v>0</v>
      </c>
      <c r="U10538" s="3">
        <f>Tabla1[[#This Row],[OS-Valor Unitario]]*Tabla1[[#This Row],[OS-Cantidad]]</f>
        <v>84000</v>
      </c>
      <c r="V10538" s="3">
        <f>Tabla1[[#This Row],[costo_antes_iva]]*Tabla1[[#This Row],[OS-Cantidad]]</f>
        <v>84000</v>
      </c>
      <c r="W10538" s="3">
        <f>Tabla1[[#This Row],[Valor total OS]]-Tabla1[[#This Row],[valor total op]]</f>
        <v>0</v>
      </c>
    </row>
    <row r="10539" spans="1:23" x14ac:dyDescent="0.3">
      <c r="A10539">
        <v>4491</v>
      </c>
      <c r="B10539" t="s">
        <v>14048</v>
      </c>
      <c r="C10539" t="s">
        <v>85</v>
      </c>
      <c r="D10539" t="s">
        <v>10819</v>
      </c>
      <c r="E10539">
        <v>12</v>
      </c>
      <c r="F10539">
        <v>40337683</v>
      </c>
      <c r="G10539" t="s">
        <v>14049</v>
      </c>
      <c r="H10539" s="6">
        <v>45007</v>
      </c>
      <c r="I10539" s="3">
        <v>4000</v>
      </c>
      <c r="J10539" t="s">
        <v>33</v>
      </c>
      <c r="K10539" t="s">
        <v>14048</v>
      </c>
      <c r="L10539">
        <v>1</v>
      </c>
      <c r="M10539" t="s">
        <v>35</v>
      </c>
      <c r="N10539" s="3">
        <v>4000</v>
      </c>
      <c r="O10539">
        <v>12</v>
      </c>
      <c r="P10539" t="s">
        <v>14050</v>
      </c>
      <c r="Q10539" t="s">
        <v>121</v>
      </c>
      <c r="R10539" t="s">
        <v>61</v>
      </c>
      <c r="S10539" s="3">
        <v>1095588</v>
      </c>
      <c r="T10539" s="3">
        <f>Tabla1[[#This Row],[OS-Valor Unitario]]-Tabla1[[#This Row],[costo_antes_iva]]</f>
        <v>0</v>
      </c>
      <c r="U10539" s="3">
        <f>Tabla1[[#This Row],[OS-Valor Unitario]]*Tabla1[[#This Row],[OS-Cantidad]]</f>
        <v>48000</v>
      </c>
      <c r="V10539" s="3">
        <f>Tabla1[[#This Row],[costo_antes_iva]]*Tabla1[[#This Row],[OS-Cantidad]]</f>
        <v>48000</v>
      </c>
      <c r="W10539" s="3">
        <f>Tabla1[[#This Row],[Valor total OS]]-Tabla1[[#This Row],[valor total op]]</f>
        <v>0</v>
      </c>
    </row>
    <row r="10540" spans="1:23" x14ac:dyDescent="0.3">
      <c r="A10540">
        <v>4488</v>
      </c>
      <c r="B10540" t="s">
        <v>14051</v>
      </c>
      <c r="C10540" t="s">
        <v>193</v>
      </c>
      <c r="D10540" t="s">
        <v>14052</v>
      </c>
      <c r="E10540">
        <v>10</v>
      </c>
      <c r="F10540">
        <v>40298280</v>
      </c>
      <c r="G10540" t="s">
        <v>14053</v>
      </c>
      <c r="H10540" s="6">
        <v>45004</v>
      </c>
      <c r="I10540" s="3">
        <v>3000</v>
      </c>
      <c r="J10540" t="s">
        <v>82</v>
      </c>
      <c r="K10540" t="s">
        <v>14051</v>
      </c>
      <c r="L10540">
        <v>5</v>
      </c>
      <c r="M10540" t="s">
        <v>12842</v>
      </c>
      <c r="N10540" s="3">
        <v>6000</v>
      </c>
      <c r="O10540">
        <v>1</v>
      </c>
      <c r="P10540" t="s">
        <v>14054</v>
      </c>
      <c r="Q10540" t="s">
        <v>963</v>
      </c>
      <c r="R10540" t="s">
        <v>199</v>
      </c>
      <c r="S10540" s="3">
        <v>2054880</v>
      </c>
      <c r="T10540" s="3">
        <f>Tabla1[[#This Row],[OS-Valor Unitario]]-Tabla1[[#This Row],[costo_antes_iva]]</f>
        <v>3000</v>
      </c>
      <c r="U10540" s="3">
        <f>Tabla1[[#This Row],[OS-Valor Unitario]]*Tabla1[[#This Row],[OS-Cantidad]]</f>
        <v>6000</v>
      </c>
      <c r="V10540" s="3">
        <f>Tabla1[[#This Row],[costo_antes_iva]]*Tabla1[[#This Row],[OS-Cantidad]]</f>
        <v>3000</v>
      </c>
      <c r="W10540" s="3">
        <f>Tabla1[[#This Row],[Valor total OS]]-Tabla1[[#This Row],[valor total op]]</f>
        <v>3000</v>
      </c>
    </row>
    <row r="10541" spans="1:23" x14ac:dyDescent="0.3">
      <c r="A10541">
        <v>4488</v>
      </c>
      <c r="B10541" t="s">
        <v>14055</v>
      </c>
      <c r="C10541" t="s">
        <v>193</v>
      </c>
      <c r="D10541" t="s">
        <v>14052</v>
      </c>
      <c r="E10541">
        <v>10</v>
      </c>
      <c r="F10541">
        <v>40298284</v>
      </c>
      <c r="G10541" t="s">
        <v>14056</v>
      </c>
      <c r="H10541" s="6">
        <v>45004</v>
      </c>
      <c r="I10541" s="3">
        <v>3000</v>
      </c>
      <c r="J10541" t="s">
        <v>82</v>
      </c>
      <c r="K10541" t="s">
        <v>14055</v>
      </c>
      <c r="L10541">
        <v>6</v>
      </c>
      <c r="M10541" t="s">
        <v>12842</v>
      </c>
      <c r="N10541" s="3">
        <v>6000</v>
      </c>
      <c r="O10541">
        <v>1</v>
      </c>
      <c r="P10541" t="s">
        <v>14054</v>
      </c>
      <c r="Q10541" t="s">
        <v>963</v>
      </c>
      <c r="R10541" t="s">
        <v>199</v>
      </c>
      <c r="S10541" s="3">
        <v>2054880</v>
      </c>
      <c r="T10541" s="3">
        <f>Tabla1[[#This Row],[OS-Valor Unitario]]-Tabla1[[#This Row],[costo_antes_iva]]</f>
        <v>3000</v>
      </c>
      <c r="U10541" s="3">
        <f>Tabla1[[#This Row],[OS-Valor Unitario]]*Tabla1[[#This Row],[OS-Cantidad]]</f>
        <v>6000</v>
      </c>
      <c r="V10541" s="3">
        <f>Tabla1[[#This Row],[costo_antes_iva]]*Tabla1[[#This Row],[OS-Cantidad]]</f>
        <v>3000</v>
      </c>
      <c r="W10541" s="3">
        <f>Tabla1[[#This Row],[Valor total OS]]-Tabla1[[#This Row],[valor total op]]</f>
        <v>3000</v>
      </c>
    </row>
    <row r="10542" spans="1:23" x14ac:dyDescent="0.3">
      <c r="A10542">
        <v>4487</v>
      </c>
      <c r="B10542" t="s">
        <v>14057</v>
      </c>
      <c r="C10542" t="s">
        <v>61</v>
      </c>
      <c r="D10542" t="s">
        <v>7983</v>
      </c>
      <c r="E10542">
        <v>645</v>
      </c>
      <c r="F10542">
        <v>40312247</v>
      </c>
      <c r="G10542" t="s">
        <v>14058</v>
      </c>
      <c r="H10542" s="6">
        <v>45006</v>
      </c>
      <c r="I10542" s="3">
        <v>15500</v>
      </c>
      <c r="J10542" t="s">
        <v>301</v>
      </c>
      <c r="K10542" t="s">
        <v>14057</v>
      </c>
      <c r="L10542">
        <v>1</v>
      </c>
      <c r="M10542" t="s">
        <v>191</v>
      </c>
      <c r="N10542" s="3">
        <v>15000</v>
      </c>
      <c r="O10542">
        <v>645</v>
      </c>
      <c r="P10542" t="s">
        <v>14059</v>
      </c>
      <c r="Q10542" t="s">
        <v>12522</v>
      </c>
      <c r="R10542" t="s">
        <v>61</v>
      </c>
      <c r="S10542" s="3">
        <v>15256185</v>
      </c>
      <c r="T10542" s="3">
        <f>Tabla1[[#This Row],[OS-Valor Unitario]]-Tabla1[[#This Row],[costo_antes_iva]]</f>
        <v>-500</v>
      </c>
      <c r="U10542" s="3">
        <f>Tabla1[[#This Row],[OS-Valor Unitario]]*Tabla1[[#This Row],[OS-Cantidad]]</f>
        <v>9675000</v>
      </c>
      <c r="V10542" s="3">
        <f>Tabla1[[#This Row],[costo_antes_iva]]*Tabla1[[#This Row],[OS-Cantidad]]</f>
        <v>9997500</v>
      </c>
      <c r="W10542" s="3">
        <f>Tabla1[[#This Row],[Valor total OS]]-Tabla1[[#This Row],[valor total op]]</f>
        <v>-322500</v>
      </c>
    </row>
    <row r="10543" spans="1:23" x14ac:dyDescent="0.3">
      <c r="A10543">
        <v>4486</v>
      </c>
      <c r="B10543" t="s">
        <v>14060</v>
      </c>
      <c r="C10543" t="s">
        <v>20</v>
      </c>
      <c r="D10543" t="s">
        <v>7029</v>
      </c>
      <c r="E10543">
        <v>30</v>
      </c>
      <c r="F10543">
        <v>39520326</v>
      </c>
      <c r="G10543" t="s">
        <v>14061</v>
      </c>
      <c r="H10543" s="6">
        <v>44977</v>
      </c>
      <c r="I10543" s="3">
        <v>5000</v>
      </c>
      <c r="J10543" t="s">
        <v>23</v>
      </c>
      <c r="K10543" t="s">
        <v>14060</v>
      </c>
      <c r="L10543">
        <v>1</v>
      </c>
      <c r="M10543" t="s">
        <v>7808</v>
      </c>
      <c r="N10543" s="3">
        <v>5000</v>
      </c>
      <c r="O10543">
        <v>30</v>
      </c>
      <c r="P10543" t="s">
        <v>14062</v>
      </c>
      <c r="Q10543" t="s">
        <v>963</v>
      </c>
      <c r="R10543" t="s">
        <v>28</v>
      </c>
      <c r="S10543" s="3">
        <v>4556760</v>
      </c>
      <c r="T10543" s="3">
        <f>Tabla1[[#This Row],[OS-Valor Unitario]]-Tabla1[[#This Row],[costo_antes_iva]]</f>
        <v>0</v>
      </c>
      <c r="U10543" s="3">
        <f>Tabla1[[#This Row],[OS-Valor Unitario]]*Tabla1[[#This Row],[OS-Cantidad]]</f>
        <v>150000</v>
      </c>
      <c r="V10543" s="3">
        <f>Tabla1[[#This Row],[costo_antes_iva]]*Tabla1[[#This Row],[OS-Cantidad]]</f>
        <v>150000</v>
      </c>
      <c r="W10543" s="3">
        <f>Tabla1[[#This Row],[Valor total OS]]-Tabla1[[#This Row],[valor total op]]</f>
        <v>0</v>
      </c>
    </row>
    <row r="10544" spans="1:23" x14ac:dyDescent="0.3">
      <c r="A10544">
        <v>4486</v>
      </c>
      <c r="B10544" t="s">
        <v>14063</v>
      </c>
      <c r="C10544" t="s">
        <v>3757</v>
      </c>
      <c r="D10544" t="s">
        <v>7029</v>
      </c>
      <c r="E10544">
        <v>30</v>
      </c>
      <c r="F10544">
        <v>39520338</v>
      </c>
      <c r="G10544" t="s">
        <v>14064</v>
      </c>
      <c r="H10544" s="6">
        <v>44977</v>
      </c>
      <c r="I10544" s="3">
        <v>2500</v>
      </c>
      <c r="J10544" t="s">
        <v>23</v>
      </c>
      <c r="K10544" t="s">
        <v>14063</v>
      </c>
      <c r="L10544">
        <v>3</v>
      </c>
      <c r="M10544" t="s">
        <v>904</v>
      </c>
      <c r="N10544" s="3">
        <v>2800</v>
      </c>
      <c r="O10544">
        <v>30</v>
      </c>
      <c r="P10544" t="s">
        <v>14062</v>
      </c>
      <c r="Q10544" t="s">
        <v>963</v>
      </c>
      <c r="R10544" t="s">
        <v>298</v>
      </c>
      <c r="S10544" s="3">
        <v>4556760</v>
      </c>
      <c r="T10544" s="3">
        <f>Tabla1[[#This Row],[OS-Valor Unitario]]-Tabla1[[#This Row],[costo_antes_iva]]</f>
        <v>300</v>
      </c>
      <c r="U10544" s="3">
        <f>Tabla1[[#This Row],[OS-Valor Unitario]]*Tabla1[[#This Row],[OS-Cantidad]]</f>
        <v>84000</v>
      </c>
      <c r="V10544" s="3">
        <f>Tabla1[[#This Row],[costo_antes_iva]]*Tabla1[[#This Row],[OS-Cantidad]]</f>
        <v>75000</v>
      </c>
      <c r="W10544" s="3">
        <f>Tabla1[[#This Row],[Valor total OS]]-Tabla1[[#This Row],[valor total op]]</f>
        <v>9000</v>
      </c>
    </row>
    <row r="10545" spans="1:23" x14ac:dyDescent="0.3">
      <c r="A10545">
        <v>4486</v>
      </c>
      <c r="B10545" t="s">
        <v>14065</v>
      </c>
      <c r="C10545" t="s">
        <v>696</v>
      </c>
      <c r="D10545" t="s">
        <v>7029</v>
      </c>
      <c r="E10545">
        <v>15</v>
      </c>
      <c r="F10545">
        <v>39520342</v>
      </c>
      <c r="G10545" t="s">
        <v>14066</v>
      </c>
      <c r="H10545" s="6">
        <v>44977</v>
      </c>
      <c r="I10545" s="3">
        <v>1384</v>
      </c>
      <c r="J10545" t="s">
        <v>82</v>
      </c>
      <c r="K10545" t="s">
        <v>14065</v>
      </c>
      <c r="L10545">
        <v>4</v>
      </c>
      <c r="M10545" t="s">
        <v>14067</v>
      </c>
      <c r="N10545" s="3">
        <v>7500</v>
      </c>
      <c r="O10545">
        <v>15</v>
      </c>
      <c r="P10545" t="s">
        <v>14062</v>
      </c>
      <c r="Q10545" t="s">
        <v>963</v>
      </c>
      <c r="R10545" t="s">
        <v>389</v>
      </c>
      <c r="S10545" s="3">
        <v>4556760</v>
      </c>
      <c r="T10545" s="3">
        <f>Tabla1[[#This Row],[OS-Valor Unitario]]-Tabla1[[#This Row],[costo_antes_iva]]</f>
        <v>6116</v>
      </c>
      <c r="U10545" s="3">
        <f>Tabla1[[#This Row],[OS-Valor Unitario]]*Tabla1[[#This Row],[OS-Cantidad]]</f>
        <v>112500</v>
      </c>
      <c r="V10545" s="3">
        <f>Tabla1[[#This Row],[costo_antes_iva]]*Tabla1[[#This Row],[OS-Cantidad]]</f>
        <v>20760</v>
      </c>
      <c r="W10545" s="3">
        <f>Tabla1[[#This Row],[Valor total OS]]-Tabla1[[#This Row],[valor total op]]</f>
        <v>91740</v>
      </c>
    </row>
    <row r="10546" spans="1:23" x14ac:dyDescent="0.3">
      <c r="A10546">
        <v>4485</v>
      </c>
      <c r="B10546" t="s">
        <v>14068</v>
      </c>
      <c r="C10546" t="s">
        <v>3032</v>
      </c>
      <c r="D10546" t="s">
        <v>5629</v>
      </c>
      <c r="E10546">
        <v>50</v>
      </c>
      <c r="F10546">
        <v>39832182</v>
      </c>
      <c r="G10546" t="s">
        <v>14069</v>
      </c>
      <c r="H10546" s="6">
        <v>44987</v>
      </c>
      <c r="I10546" s="3">
        <v>3400</v>
      </c>
      <c r="J10546" t="s">
        <v>82</v>
      </c>
      <c r="K10546" t="s">
        <v>14068</v>
      </c>
      <c r="L10546">
        <v>1</v>
      </c>
      <c r="M10546" t="s">
        <v>12842</v>
      </c>
      <c r="N10546" s="3">
        <v>3400</v>
      </c>
      <c r="O10546">
        <v>50</v>
      </c>
      <c r="P10546" t="s">
        <v>14070</v>
      </c>
      <c r="Q10546" t="s">
        <v>963</v>
      </c>
      <c r="R10546" t="s">
        <v>92</v>
      </c>
      <c r="S10546" s="3">
        <v>8833500</v>
      </c>
      <c r="T10546" s="3">
        <f>Tabla1[[#This Row],[OS-Valor Unitario]]-Tabla1[[#This Row],[costo_antes_iva]]</f>
        <v>0</v>
      </c>
      <c r="U10546" s="3">
        <f>Tabla1[[#This Row],[OS-Valor Unitario]]*Tabla1[[#This Row],[OS-Cantidad]]</f>
        <v>170000</v>
      </c>
      <c r="V10546" s="3">
        <f>Tabla1[[#This Row],[costo_antes_iva]]*Tabla1[[#This Row],[OS-Cantidad]]</f>
        <v>170000</v>
      </c>
      <c r="W10546" s="3">
        <f>Tabla1[[#This Row],[Valor total OS]]-Tabla1[[#This Row],[valor total op]]</f>
        <v>0</v>
      </c>
    </row>
    <row r="10547" spans="1:23" x14ac:dyDescent="0.3">
      <c r="A10547">
        <v>4485</v>
      </c>
      <c r="B10547" t="s">
        <v>14068</v>
      </c>
      <c r="C10547" t="s">
        <v>3032</v>
      </c>
      <c r="D10547" t="s">
        <v>5629</v>
      </c>
      <c r="E10547">
        <v>50</v>
      </c>
      <c r="F10547">
        <v>39832182</v>
      </c>
      <c r="G10547" t="s">
        <v>14069</v>
      </c>
      <c r="H10547" s="6">
        <v>44987</v>
      </c>
      <c r="I10547" s="3">
        <v>16000</v>
      </c>
      <c r="J10547" t="s">
        <v>23</v>
      </c>
      <c r="K10547" t="s">
        <v>14068</v>
      </c>
      <c r="L10547">
        <v>1</v>
      </c>
      <c r="M10547" t="s">
        <v>4076</v>
      </c>
      <c r="N10547" s="3">
        <v>17000</v>
      </c>
      <c r="O10547">
        <v>50</v>
      </c>
      <c r="P10547" t="s">
        <v>14070</v>
      </c>
      <c r="Q10547" t="s">
        <v>963</v>
      </c>
      <c r="R10547" t="s">
        <v>92</v>
      </c>
      <c r="S10547" s="3">
        <v>8833500</v>
      </c>
      <c r="T10547" s="3">
        <f>Tabla1[[#This Row],[OS-Valor Unitario]]-Tabla1[[#This Row],[costo_antes_iva]]</f>
        <v>1000</v>
      </c>
      <c r="U10547" s="3">
        <f>Tabla1[[#This Row],[OS-Valor Unitario]]*Tabla1[[#This Row],[OS-Cantidad]]</f>
        <v>850000</v>
      </c>
      <c r="V10547" s="3">
        <f>Tabla1[[#This Row],[costo_antes_iva]]*Tabla1[[#This Row],[OS-Cantidad]]</f>
        <v>800000</v>
      </c>
      <c r="W10547" s="3">
        <f>Tabla1[[#This Row],[Valor total OS]]-Tabla1[[#This Row],[valor total op]]</f>
        <v>50000</v>
      </c>
    </row>
    <row r="10548" spans="1:23" x14ac:dyDescent="0.3">
      <c r="A10548">
        <v>4485</v>
      </c>
      <c r="B10548" t="s">
        <v>14071</v>
      </c>
      <c r="C10548" t="s">
        <v>78</v>
      </c>
      <c r="D10548" t="s">
        <v>5629</v>
      </c>
      <c r="E10548">
        <v>50</v>
      </c>
      <c r="F10548">
        <v>39832192</v>
      </c>
      <c r="G10548" t="s">
        <v>14072</v>
      </c>
      <c r="H10548" s="6">
        <v>44987</v>
      </c>
      <c r="I10548" s="3">
        <v>2200</v>
      </c>
      <c r="J10548" t="s">
        <v>33</v>
      </c>
      <c r="K10548" t="s">
        <v>14071</v>
      </c>
      <c r="L10548">
        <v>2</v>
      </c>
      <c r="M10548" t="s">
        <v>13276</v>
      </c>
      <c r="N10548" s="3">
        <v>2200</v>
      </c>
      <c r="O10548">
        <v>50</v>
      </c>
      <c r="P10548" t="s">
        <v>14070</v>
      </c>
      <c r="Q10548" t="s">
        <v>963</v>
      </c>
      <c r="R10548" t="s">
        <v>61</v>
      </c>
      <c r="S10548" s="3">
        <v>8833500</v>
      </c>
      <c r="T10548" s="3">
        <f>Tabla1[[#This Row],[OS-Valor Unitario]]-Tabla1[[#This Row],[costo_antes_iva]]</f>
        <v>0</v>
      </c>
      <c r="U10548" s="3">
        <f>Tabla1[[#This Row],[OS-Valor Unitario]]*Tabla1[[#This Row],[OS-Cantidad]]</f>
        <v>110000</v>
      </c>
      <c r="V10548" s="3">
        <f>Tabla1[[#This Row],[costo_antes_iva]]*Tabla1[[#This Row],[OS-Cantidad]]</f>
        <v>110000</v>
      </c>
      <c r="W10548" s="3">
        <f>Tabla1[[#This Row],[Valor total OS]]-Tabla1[[#This Row],[valor total op]]</f>
        <v>0</v>
      </c>
    </row>
    <row r="10549" spans="1:23" x14ac:dyDescent="0.3">
      <c r="A10549">
        <v>4485</v>
      </c>
      <c r="B10549" t="s">
        <v>14071</v>
      </c>
      <c r="C10549" t="s">
        <v>78</v>
      </c>
      <c r="D10549" t="s">
        <v>5629</v>
      </c>
      <c r="E10549">
        <v>50</v>
      </c>
      <c r="F10549">
        <v>39832192</v>
      </c>
      <c r="G10549" t="s">
        <v>14072</v>
      </c>
      <c r="H10549" s="6">
        <v>44987</v>
      </c>
      <c r="I10549" s="3">
        <v>3000</v>
      </c>
      <c r="J10549" t="s">
        <v>23</v>
      </c>
      <c r="K10549" t="s">
        <v>14071</v>
      </c>
      <c r="L10549">
        <v>2</v>
      </c>
      <c r="M10549" t="s">
        <v>12665</v>
      </c>
      <c r="N10549" s="3">
        <v>2900</v>
      </c>
      <c r="O10549">
        <v>50</v>
      </c>
      <c r="P10549" t="s">
        <v>14070</v>
      </c>
      <c r="Q10549" t="s">
        <v>963</v>
      </c>
      <c r="R10549" t="s">
        <v>61</v>
      </c>
      <c r="S10549" s="3">
        <v>8833500</v>
      </c>
      <c r="T10549" s="3">
        <f>Tabla1[[#This Row],[OS-Valor Unitario]]-Tabla1[[#This Row],[costo_antes_iva]]</f>
        <v>-100</v>
      </c>
      <c r="U10549" s="3">
        <f>Tabla1[[#This Row],[OS-Valor Unitario]]*Tabla1[[#This Row],[OS-Cantidad]]</f>
        <v>145000</v>
      </c>
      <c r="V10549" s="3">
        <f>Tabla1[[#This Row],[costo_antes_iva]]*Tabla1[[#This Row],[OS-Cantidad]]</f>
        <v>150000</v>
      </c>
      <c r="W10549" s="3">
        <f>Tabla1[[#This Row],[Valor total OS]]-Tabla1[[#This Row],[valor total op]]</f>
        <v>-5000</v>
      </c>
    </row>
    <row r="10550" spans="1:23" x14ac:dyDescent="0.3">
      <c r="A10550">
        <v>4485</v>
      </c>
      <c r="B10550" t="s">
        <v>14073</v>
      </c>
      <c r="C10550" t="s">
        <v>85</v>
      </c>
      <c r="D10550" t="s">
        <v>5629</v>
      </c>
      <c r="E10550">
        <v>50</v>
      </c>
      <c r="F10550">
        <v>39832198</v>
      </c>
      <c r="G10550" t="s">
        <v>14074</v>
      </c>
      <c r="H10550" s="6">
        <v>44987</v>
      </c>
      <c r="I10550" s="3">
        <v>6500</v>
      </c>
      <c r="J10550" t="s">
        <v>23</v>
      </c>
      <c r="K10550" t="s">
        <v>14073</v>
      </c>
      <c r="L10550">
        <v>3</v>
      </c>
      <c r="M10550" t="s">
        <v>13495</v>
      </c>
      <c r="N10550" s="3">
        <v>7500</v>
      </c>
      <c r="O10550">
        <v>50</v>
      </c>
      <c r="P10550" t="s">
        <v>14070</v>
      </c>
      <c r="Q10550" t="s">
        <v>963</v>
      </c>
      <c r="R10550" t="s">
        <v>61</v>
      </c>
      <c r="S10550" s="3">
        <v>8833500</v>
      </c>
      <c r="T10550" s="3">
        <f>Tabla1[[#This Row],[OS-Valor Unitario]]-Tabla1[[#This Row],[costo_antes_iva]]</f>
        <v>1000</v>
      </c>
      <c r="U10550" s="3">
        <f>Tabla1[[#This Row],[OS-Valor Unitario]]*Tabla1[[#This Row],[OS-Cantidad]]</f>
        <v>375000</v>
      </c>
      <c r="V10550" s="3">
        <f>Tabla1[[#This Row],[costo_antes_iva]]*Tabla1[[#This Row],[OS-Cantidad]]</f>
        <v>325000</v>
      </c>
      <c r="W10550" s="3">
        <f>Tabla1[[#This Row],[Valor total OS]]-Tabla1[[#This Row],[valor total op]]</f>
        <v>50000</v>
      </c>
    </row>
    <row r="10551" spans="1:23" x14ac:dyDescent="0.3">
      <c r="A10551">
        <v>4485</v>
      </c>
      <c r="B10551" t="s">
        <v>14073</v>
      </c>
      <c r="C10551" t="s">
        <v>85</v>
      </c>
      <c r="D10551" t="s">
        <v>5629</v>
      </c>
      <c r="E10551">
        <v>50</v>
      </c>
      <c r="F10551">
        <v>39832198</v>
      </c>
      <c r="G10551" t="s">
        <v>14074</v>
      </c>
      <c r="H10551" s="6">
        <v>44987</v>
      </c>
      <c r="I10551" s="3">
        <v>3200</v>
      </c>
      <c r="J10551" t="s">
        <v>33</v>
      </c>
      <c r="K10551" t="s">
        <v>14073</v>
      </c>
      <c r="L10551">
        <v>3</v>
      </c>
      <c r="M10551" t="s">
        <v>13276</v>
      </c>
      <c r="N10551" s="3">
        <v>3200</v>
      </c>
      <c r="O10551">
        <v>50</v>
      </c>
      <c r="P10551" t="s">
        <v>14070</v>
      </c>
      <c r="Q10551" t="s">
        <v>963</v>
      </c>
      <c r="R10551" t="s">
        <v>61</v>
      </c>
      <c r="S10551" s="3">
        <v>8833500</v>
      </c>
      <c r="T10551" s="3">
        <f>Tabla1[[#This Row],[OS-Valor Unitario]]-Tabla1[[#This Row],[costo_antes_iva]]</f>
        <v>0</v>
      </c>
      <c r="U10551" s="3">
        <f>Tabla1[[#This Row],[OS-Valor Unitario]]*Tabla1[[#This Row],[OS-Cantidad]]</f>
        <v>160000</v>
      </c>
      <c r="V10551" s="3">
        <f>Tabla1[[#This Row],[costo_antes_iva]]*Tabla1[[#This Row],[OS-Cantidad]]</f>
        <v>160000</v>
      </c>
      <c r="W10551" s="3">
        <f>Tabla1[[#This Row],[Valor total OS]]-Tabla1[[#This Row],[valor total op]]</f>
        <v>0</v>
      </c>
    </row>
    <row r="10552" spans="1:23" x14ac:dyDescent="0.3">
      <c r="A10552">
        <v>4484</v>
      </c>
      <c r="B10552" t="s">
        <v>14075</v>
      </c>
      <c r="C10552" t="s">
        <v>30</v>
      </c>
      <c r="D10552" t="s">
        <v>6404</v>
      </c>
      <c r="E10552">
        <v>4</v>
      </c>
      <c r="F10552">
        <v>40270767</v>
      </c>
      <c r="G10552" t="s">
        <v>14076</v>
      </c>
      <c r="H10552" s="6">
        <v>45002</v>
      </c>
      <c r="I10552" s="3">
        <v>8000</v>
      </c>
      <c r="J10552" t="s">
        <v>23</v>
      </c>
      <c r="K10552" t="s">
        <v>14075</v>
      </c>
      <c r="L10552">
        <v>1</v>
      </c>
      <c r="M10552" t="s">
        <v>10860</v>
      </c>
      <c r="N10552" s="3">
        <v>7000</v>
      </c>
      <c r="O10552">
        <v>4</v>
      </c>
      <c r="P10552" t="s">
        <v>14077</v>
      </c>
      <c r="Q10552" t="s">
        <v>963</v>
      </c>
      <c r="R10552" t="s">
        <v>38</v>
      </c>
      <c r="S10552" s="3">
        <v>1902436</v>
      </c>
      <c r="T10552" s="3">
        <f>Tabla1[[#This Row],[OS-Valor Unitario]]-Tabla1[[#This Row],[costo_antes_iva]]</f>
        <v>-1000</v>
      </c>
      <c r="U10552" s="3">
        <f>Tabla1[[#This Row],[OS-Valor Unitario]]*Tabla1[[#This Row],[OS-Cantidad]]</f>
        <v>28000</v>
      </c>
      <c r="V10552" s="3">
        <f>Tabla1[[#This Row],[costo_antes_iva]]*Tabla1[[#This Row],[OS-Cantidad]]</f>
        <v>32000</v>
      </c>
      <c r="W10552" s="3">
        <f>Tabla1[[#This Row],[Valor total OS]]-Tabla1[[#This Row],[valor total op]]</f>
        <v>-4000</v>
      </c>
    </row>
    <row r="10553" spans="1:23" x14ac:dyDescent="0.3">
      <c r="A10553">
        <v>4484</v>
      </c>
      <c r="B10553" t="s">
        <v>14078</v>
      </c>
      <c r="C10553" t="s">
        <v>13591</v>
      </c>
      <c r="D10553" t="s">
        <v>6404</v>
      </c>
      <c r="E10553">
        <v>3</v>
      </c>
      <c r="F10553">
        <v>40270778</v>
      </c>
      <c r="G10553" t="s">
        <v>14079</v>
      </c>
      <c r="H10553" s="6">
        <v>45002</v>
      </c>
      <c r="I10553" s="3">
        <v>10000</v>
      </c>
      <c r="J10553" t="s">
        <v>23</v>
      </c>
      <c r="K10553" t="s">
        <v>14078</v>
      </c>
      <c r="L10553">
        <v>3</v>
      </c>
      <c r="M10553" t="s">
        <v>3051</v>
      </c>
      <c r="N10553" s="3">
        <v>10000</v>
      </c>
      <c r="O10553">
        <v>3</v>
      </c>
      <c r="P10553" t="s">
        <v>14077</v>
      </c>
      <c r="Q10553" t="s">
        <v>963</v>
      </c>
      <c r="R10553" t="s">
        <v>293</v>
      </c>
      <c r="S10553" s="3">
        <v>1902436</v>
      </c>
      <c r="T10553" s="3">
        <f>Tabla1[[#This Row],[OS-Valor Unitario]]-Tabla1[[#This Row],[costo_antes_iva]]</f>
        <v>0</v>
      </c>
      <c r="U10553" s="3">
        <f>Tabla1[[#This Row],[OS-Valor Unitario]]*Tabla1[[#This Row],[OS-Cantidad]]</f>
        <v>30000</v>
      </c>
      <c r="V10553" s="3">
        <f>Tabla1[[#This Row],[costo_antes_iva]]*Tabla1[[#This Row],[OS-Cantidad]]</f>
        <v>30000</v>
      </c>
      <c r="W10553" s="3">
        <f>Tabla1[[#This Row],[Valor total OS]]-Tabla1[[#This Row],[valor total op]]</f>
        <v>0</v>
      </c>
    </row>
    <row r="10554" spans="1:23" x14ac:dyDescent="0.3">
      <c r="A10554">
        <v>4484</v>
      </c>
      <c r="B10554" t="s">
        <v>14078</v>
      </c>
      <c r="C10554" t="s">
        <v>13591</v>
      </c>
      <c r="D10554" t="s">
        <v>6404</v>
      </c>
      <c r="E10554">
        <v>3</v>
      </c>
      <c r="F10554">
        <v>40270778</v>
      </c>
      <c r="G10554" t="s">
        <v>14079</v>
      </c>
      <c r="H10554" s="6">
        <v>45002</v>
      </c>
      <c r="I10554" s="3">
        <v>3200</v>
      </c>
      <c r="J10554" t="s">
        <v>82</v>
      </c>
      <c r="K10554" t="s">
        <v>14078</v>
      </c>
      <c r="L10554">
        <v>3</v>
      </c>
      <c r="M10554" t="s">
        <v>3213</v>
      </c>
      <c r="N10554" s="3">
        <v>3200</v>
      </c>
      <c r="O10554">
        <v>3</v>
      </c>
      <c r="P10554" t="s">
        <v>14077</v>
      </c>
      <c r="Q10554" t="s">
        <v>963</v>
      </c>
      <c r="R10554" t="s">
        <v>293</v>
      </c>
      <c r="S10554" s="3">
        <v>1902436</v>
      </c>
      <c r="T10554" s="3">
        <f>Tabla1[[#This Row],[OS-Valor Unitario]]-Tabla1[[#This Row],[costo_antes_iva]]</f>
        <v>0</v>
      </c>
      <c r="U10554" s="3">
        <f>Tabla1[[#This Row],[OS-Valor Unitario]]*Tabla1[[#This Row],[OS-Cantidad]]</f>
        <v>9600</v>
      </c>
      <c r="V10554" s="3">
        <f>Tabla1[[#This Row],[costo_antes_iva]]*Tabla1[[#This Row],[OS-Cantidad]]</f>
        <v>9600</v>
      </c>
      <c r="W10554" s="3">
        <f>Tabla1[[#This Row],[Valor total OS]]-Tabla1[[#This Row],[valor total op]]</f>
        <v>0</v>
      </c>
    </row>
    <row r="10555" spans="1:23" x14ac:dyDescent="0.3">
      <c r="A10555">
        <v>4484</v>
      </c>
      <c r="B10555" t="s">
        <v>14080</v>
      </c>
      <c r="C10555" t="s">
        <v>939</v>
      </c>
      <c r="D10555" t="s">
        <v>6404</v>
      </c>
      <c r="E10555">
        <v>6</v>
      </c>
      <c r="F10555">
        <v>40270785</v>
      </c>
      <c r="G10555" t="s">
        <v>14081</v>
      </c>
      <c r="H10555" s="6">
        <v>45002</v>
      </c>
      <c r="I10555" s="3">
        <v>3000</v>
      </c>
      <c r="J10555" t="s">
        <v>82</v>
      </c>
      <c r="K10555" t="s">
        <v>14080</v>
      </c>
      <c r="L10555">
        <v>4</v>
      </c>
      <c r="M10555" t="s">
        <v>3213</v>
      </c>
      <c r="N10555" s="3">
        <v>3200</v>
      </c>
      <c r="O10555">
        <v>6</v>
      </c>
      <c r="P10555" t="s">
        <v>14077</v>
      </c>
      <c r="Q10555" t="s">
        <v>963</v>
      </c>
      <c r="R10555" t="s">
        <v>92</v>
      </c>
      <c r="S10555" s="3">
        <v>1902436</v>
      </c>
      <c r="T10555" s="3">
        <f>Tabla1[[#This Row],[OS-Valor Unitario]]-Tabla1[[#This Row],[costo_antes_iva]]</f>
        <v>200</v>
      </c>
      <c r="U10555" s="3">
        <f>Tabla1[[#This Row],[OS-Valor Unitario]]*Tabla1[[#This Row],[OS-Cantidad]]</f>
        <v>19200</v>
      </c>
      <c r="V10555" s="3">
        <f>Tabla1[[#This Row],[costo_antes_iva]]*Tabla1[[#This Row],[OS-Cantidad]]</f>
        <v>18000</v>
      </c>
      <c r="W10555" s="3">
        <f>Tabla1[[#This Row],[Valor total OS]]-Tabla1[[#This Row],[valor total op]]</f>
        <v>1200</v>
      </c>
    </row>
    <row r="10556" spans="1:23" x14ac:dyDescent="0.3">
      <c r="A10556">
        <v>4484</v>
      </c>
      <c r="B10556" t="s">
        <v>14080</v>
      </c>
      <c r="C10556" t="s">
        <v>939</v>
      </c>
      <c r="D10556" t="s">
        <v>6404</v>
      </c>
      <c r="E10556">
        <v>6</v>
      </c>
      <c r="F10556">
        <v>40270785</v>
      </c>
      <c r="G10556" t="s">
        <v>14081</v>
      </c>
      <c r="H10556" s="6">
        <v>45002</v>
      </c>
      <c r="I10556" s="3">
        <v>13000</v>
      </c>
      <c r="J10556" t="s">
        <v>23</v>
      </c>
      <c r="K10556" t="s">
        <v>14080</v>
      </c>
      <c r="L10556">
        <v>4</v>
      </c>
      <c r="M10556" t="s">
        <v>3051</v>
      </c>
      <c r="N10556" s="3">
        <v>13000</v>
      </c>
      <c r="O10556">
        <v>6</v>
      </c>
      <c r="P10556" t="s">
        <v>14077</v>
      </c>
      <c r="Q10556" t="s">
        <v>963</v>
      </c>
      <c r="R10556" t="s">
        <v>92</v>
      </c>
      <c r="S10556" s="3">
        <v>1902436</v>
      </c>
      <c r="T10556" s="3">
        <f>Tabla1[[#This Row],[OS-Valor Unitario]]-Tabla1[[#This Row],[costo_antes_iva]]</f>
        <v>0</v>
      </c>
      <c r="U10556" s="3">
        <f>Tabla1[[#This Row],[OS-Valor Unitario]]*Tabla1[[#This Row],[OS-Cantidad]]</f>
        <v>78000</v>
      </c>
      <c r="V10556" s="3">
        <f>Tabla1[[#This Row],[costo_antes_iva]]*Tabla1[[#This Row],[OS-Cantidad]]</f>
        <v>78000</v>
      </c>
      <c r="W10556" s="3">
        <f>Tabla1[[#This Row],[Valor total OS]]-Tabla1[[#This Row],[valor total op]]</f>
        <v>0</v>
      </c>
    </row>
    <row r="10557" spans="1:23" x14ac:dyDescent="0.3">
      <c r="A10557">
        <v>4484</v>
      </c>
      <c r="B10557" t="s">
        <v>14082</v>
      </c>
      <c r="C10557" t="s">
        <v>3304</v>
      </c>
      <c r="D10557" t="s">
        <v>6404</v>
      </c>
      <c r="E10557">
        <v>2</v>
      </c>
      <c r="F10557">
        <v>40270793</v>
      </c>
      <c r="G10557" t="s">
        <v>14083</v>
      </c>
      <c r="H10557" s="6">
        <v>45002</v>
      </c>
      <c r="I10557" s="3">
        <v>10000</v>
      </c>
      <c r="J10557" t="s">
        <v>23</v>
      </c>
      <c r="K10557" t="s">
        <v>14082</v>
      </c>
      <c r="L10557">
        <v>5</v>
      </c>
      <c r="M10557" t="s">
        <v>4786</v>
      </c>
      <c r="N10557" s="3">
        <v>15000</v>
      </c>
      <c r="O10557">
        <v>2</v>
      </c>
      <c r="P10557" t="s">
        <v>14077</v>
      </c>
      <c r="Q10557" t="s">
        <v>963</v>
      </c>
      <c r="R10557" t="s">
        <v>226</v>
      </c>
      <c r="S10557" s="3">
        <v>1902436</v>
      </c>
      <c r="T10557" s="3">
        <f>Tabla1[[#This Row],[OS-Valor Unitario]]-Tabla1[[#This Row],[costo_antes_iva]]</f>
        <v>5000</v>
      </c>
      <c r="U10557" s="3">
        <f>Tabla1[[#This Row],[OS-Valor Unitario]]*Tabla1[[#This Row],[OS-Cantidad]]</f>
        <v>30000</v>
      </c>
      <c r="V10557" s="3">
        <f>Tabla1[[#This Row],[costo_antes_iva]]*Tabla1[[#This Row],[OS-Cantidad]]</f>
        <v>20000</v>
      </c>
      <c r="W10557" s="3">
        <f>Tabla1[[#This Row],[Valor total OS]]-Tabla1[[#This Row],[valor total op]]</f>
        <v>10000</v>
      </c>
    </row>
    <row r="10558" spans="1:23" x14ac:dyDescent="0.3">
      <c r="A10558">
        <v>4483</v>
      </c>
      <c r="B10558" t="s">
        <v>14084</v>
      </c>
      <c r="C10558" t="s">
        <v>12742</v>
      </c>
      <c r="D10558" t="s">
        <v>6404</v>
      </c>
      <c r="E10558">
        <v>40</v>
      </c>
      <c r="F10558">
        <v>40268034</v>
      </c>
      <c r="G10558" t="s">
        <v>14085</v>
      </c>
      <c r="H10558" s="6">
        <v>45002</v>
      </c>
      <c r="I10558" s="3">
        <v>1300</v>
      </c>
      <c r="J10558" t="s">
        <v>82</v>
      </c>
      <c r="K10558" t="s">
        <v>14084</v>
      </c>
      <c r="L10558">
        <v>1</v>
      </c>
      <c r="M10558" t="s">
        <v>3213</v>
      </c>
      <c r="N10558" s="3">
        <v>1300</v>
      </c>
      <c r="O10558">
        <v>40</v>
      </c>
      <c r="P10558" t="s">
        <v>14086</v>
      </c>
      <c r="Q10558" t="s">
        <v>963</v>
      </c>
      <c r="R10558" t="s">
        <v>199</v>
      </c>
      <c r="S10558" s="3">
        <v>13505745</v>
      </c>
      <c r="T10558" s="3">
        <f>Tabla1[[#This Row],[OS-Valor Unitario]]-Tabla1[[#This Row],[costo_antes_iva]]</f>
        <v>0</v>
      </c>
      <c r="U10558" s="3">
        <f>Tabla1[[#This Row],[OS-Valor Unitario]]*Tabla1[[#This Row],[OS-Cantidad]]</f>
        <v>52000</v>
      </c>
      <c r="V10558" s="3">
        <f>Tabla1[[#This Row],[costo_antes_iva]]*Tabla1[[#This Row],[OS-Cantidad]]</f>
        <v>52000</v>
      </c>
      <c r="W10558" s="3">
        <f>Tabla1[[#This Row],[Valor total OS]]-Tabla1[[#This Row],[valor total op]]</f>
        <v>0</v>
      </c>
    </row>
    <row r="10559" spans="1:23" x14ac:dyDescent="0.3">
      <c r="A10559">
        <v>4483</v>
      </c>
      <c r="B10559" t="s">
        <v>14087</v>
      </c>
      <c r="C10559" t="s">
        <v>124</v>
      </c>
      <c r="D10559" t="s">
        <v>6404</v>
      </c>
      <c r="E10559">
        <v>99</v>
      </c>
      <c r="F10559">
        <v>40268094</v>
      </c>
      <c r="G10559" t="s">
        <v>14088</v>
      </c>
      <c r="H10559" s="6">
        <v>45002</v>
      </c>
      <c r="I10559" s="3">
        <v>1800</v>
      </c>
      <c r="J10559" t="s">
        <v>33</v>
      </c>
      <c r="K10559" t="s">
        <v>14087</v>
      </c>
      <c r="L10559">
        <v>2</v>
      </c>
      <c r="M10559" t="s">
        <v>35</v>
      </c>
      <c r="N10559" s="3">
        <v>8500</v>
      </c>
      <c r="O10559">
        <v>1</v>
      </c>
      <c r="P10559" t="s">
        <v>14086</v>
      </c>
      <c r="Q10559" t="s">
        <v>963</v>
      </c>
      <c r="R10559" t="s">
        <v>61</v>
      </c>
      <c r="S10559" s="3">
        <v>13505745</v>
      </c>
      <c r="T10559" s="3">
        <f>Tabla1[[#This Row],[OS-Valor Unitario]]-Tabla1[[#This Row],[costo_antes_iva]]</f>
        <v>6700</v>
      </c>
      <c r="U10559" s="3">
        <f>Tabla1[[#This Row],[OS-Valor Unitario]]*Tabla1[[#This Row],[OS-Cantidad]]</f>
        <v>8500</v>
      </c>
      <c r="V10559" s="3">
        <f>Tabla1[[#This Row],[costo_antes_iva]]*Tabla1[[#This Row],[OS-Cantidad]]</f>
        <v>1800</v>
      </c>
      <c r="W10559" s="3">
        <f>Tabla1[[#This Row],[Valor total OS]]-Tabla1[[#This Row],[valor total op]]</f>
        <v>6700</v>
      </c>
    </row>
    <row r="10560" spans="1:23" x14ac:dyDescent="0.3">
      <c r="A10560">
        <v>4483</v>
      </c>
      <c r="B10560" t="s">
        <v>14089</v>
      </c>
      <c r="C10560" t="s">
        <v>513</v>
      </c>
      <c r="D10560" t="s">
        <v>6404</v>
      </c>
      <c r="E10560">
        <v>233</v>
      </c>
      <c r="F10560">
        <v>40268097</v>
      </c>
      <c r="G10560" t="s">
        <v>14090</v>
      </c>
      <c r="H10560" s="6">
        <v>45002</v>
      </c>
      <c r="I10560" s="3">
        <v>3000</v>
      </c>
      <c r="J10560" t="s">
        <v>23</v>
      </c>
      <c r="K10560" t="s">
        <v>14089</v>
      </c>
      <c r="L10560">
        <v>3</v>
      </c>
      <c r="M10560" t="s">
        <v>1504</v>
      </c>
      <c r="N10560" s="3">
        <v>3200</v>
      </c>
      <c r="O10560">
        <v>233</v>
      </c>
      <c r="P10560" t="s">
        <v>14086</v>
      </c>
      <c r="Q10560" t="s">
        <v>963</v>
      </c>
      <c r="R10560" t="s">
        <v>485</v>
      </c>
      <c r="S10560" s="3">
        <v>13505745</v>
      </c>
      <c r="T10560" s="3">
        <f>Tabla1[[#This Row],[OS-Valor Unitario]]-Tabla1[[#This Row],[costo_antes_iva]]</f>
        <v>200</v>
      </c>
      <c r="U10560" s="3">
        <f>Tabla1[[#This Row],[OS-Valor Unitario]]*Tabla1[[#This Row],[OS-Cantidad]]</f>
        <v>745600</v>
      </c>
      <c r="V10560" s="3">
        <f>Tabla1[[#This Row],[costo_antes_iva]]*Tabla1[[#This Row],[OS-Cantidad]]</f>
        <v>699000</v>
      </c>
      <c r="W10560" s="3">
        <f>Tabla1[[#This Row],[Valor total OS]]-Tabla1[[#This Row],[valor total op]]</f>
        <v>46600</v>
      </c>
    </row>
    <row r="10561" spans="1:23" x14ac:dyDescent="0.3">
      <c r="A10561">
        <v>4483</v>
      </c>
      <c r="B10561" t="s">
        <v>14089</v>
      </c>
      <c r="C10561" t="s">
        <v>513</v>
      </c>
      <c r="D10561" t="s">
        <v>6404</v>
      </c>
      <c r="E10561">
        <v>233</v>
      </c>
      <c r="F10561">
        <v>40268097</v>
      </c>
      <c r="G10561" t="s">
        <v>14090</v>
      </c>
      <c r="H10561" s="6">
        <v>45002</v>
      </c>
      <c r="I10561" s="3">
        <v>3000</v>
      </c>
      <c r="J10561" t="s">
        <v>23</v>
      </c>
      <c r="K10561" t="s">
        <v>14089</v>
      </c>
      <c r="L10561">
        <v>3</v>
      </c>
      <c r="M10561" t="s">
        <v>12665</v>
      </c>
      <c r="N10561" s="3">
        <v>3200</v>
      </c>
      <c r="O10561">
        <v>233</v>
      </c>
      <c r="P10561" t="s">
        <v>14086</v>
      </c>
      <c r="Q10561" t="s">
        <v>963</v>
      </c>
      <c r="R10561" t="s">
        <v>485</v>
      </c>
      <c r="S10561" s="3">
        <v>13505745</v>
      </c>
      <c r="T10561" s="3">
        <f>Tabla1[[#This Row],[OS-Valor Unitario]]-Tabla1[[#This Row],[costo_antes_iva]]</f>
        <v>200</v>
      </c>
      <c r="U10561" s="3">
        <f>Tabla1[[#This Row],[OS-Valor Unitario]]*Tabla1[[#This Row],[OS-Cantidad]]</f>
        <v>745600</v>
      </c>
      <c r="V10561" s="3">
        <f>Tabla1[[#This Row],[costo_antes_iva]]*Tabla1[[#This Row],[OS-Cantidad]]</f>
        <v>699000</v>
      </c>
      <c r="W10561" s="3">
        <f>Tabla1[[#This Row],[Valor total OS]]-Tabla1[[#This Row],[valor total op]]</f>
        <v>46600</v>
      </c>
    </row>
    <row r="10562" spans="1:23" x14ac:dyDescent="0.3">
      <c r="A10562">
        <v>4483</v>
      </c>
      <c r="B10562" t="s">
        <v>14089</v>
      </c>
      <c r="C10562" t="s">
        <v>513</v>
      </c>
      <c r="D10562" t="s">
        <v>6404</v>
      </c>
      <c r="E10562">
        <v>233</v>
      </c>
      <c r="F10562">
        <v>40268097</v>
      </c>
      <c r="G10562" t="s">
        <v>14090</v>
      </c>
      <c r="H10562" s="6">
        <v>45002</v>
      </c>
      <c r="I10562" s="3">
        <v>3000</v>
      </c>
      <c r="J10562" t="s">
        <v>33</v>
      </c>
      <c r="K10562" t="s">
        <v>14089</v>
      </c>
      <c r="L10562">
        <v>3</v>
      </c>
      <c r="M10562" t="s">
        <v>5723</v>
      </c>
      <c r="N10562" s="3">
        <v>2800</v>
      </c>
      <c r="O10562">
        <v>236</v>
      </c>
      <c r="P10562" t="s">
        <v>14086</v>
      </c>
      <c r="Q10562" t="s">
        <v>963</v>
      </c>
      <c r="R10562" t="s">
        <v>485</v>
      </c>
      <c r="S10562" s="3">
        <v>13505745</v>
      </c>
      <c r="T10562" s="3">
        <f>Tabla1[[#This Row],[OS-Valor Unitario]]-Tabla1[[#This Row],[costo_antes_iva]]</f>
        <v>-200</v>
      </c>
      <c r="U10562" s="3">
        <f>Tabla1[[#This Row],[OS-Valor Unitario]]*Tabla1[[#This Row],[OS-Cantidad]]</f>
        <v>660800</v>
      </c>
      <c r="V10562" s="3">
        <f>Tabla1[[#This Row],[costo_antes_iva]]*Tabla1[[#This Row],[OS-Cantidad]]</f>
        <v>708000</v>
      </c>
      <c r="W10562" s="3">
        <f>Tabla1[[#This Row],[Valor total OS]]-Tabla1[[#This Row],[valor total op]]</f>
        <v>-47200</v>
      </c>
    </row>
    <row r="10563" spans="1:23" x14ac:dyDescent="0.3">
      <c r="A10563">
        <v>4483</v>
      </c>
      <c r="B10563" t="s">
        <v>14091</v>
      </c>
      <c r="C10563" t="s">
        <v>12742</v>
      </c>
      <c r="D10563" t="s">
        <v>6404</v>
      </c>
      <c r="E10563">
        <v>15</v>
      </c>
      <c r="F10563">
        <v>40268394</v>
      </c>
      <c r="G10563" t="s">
        <v>14092</v>
      </c>
      <c r="H10563" s="6">
        <v>45002</v>
      </c>
      <c r="I10563" s="3">
        <v>1300</v>
      </c>
      <c r="J10563" t="s">
        <v>82</v>
      </c>
      <c r="K10563" t="s">
        <v>14091</v>
      </c>
      <c r="L10563">
        <v>4</v>
      </c>
      <c r="M10563" t="s">
        <v>3213</v>
      </c>
      <c r="N10563" s="3">
        <v>1100</v>
      </c>
      <c r="O10563">
        <v>5</v>
      </c>
      <c r="P10563" t="s">
        <v>14086</v>
      </c>
      <c r="Q10563" t="s">
        <v>963</v>
      </c>
      <c r="R10563" t="s">
        <v>199</v>
      </c>
      <c r="S10563" s="3">
        <v>13505745</v>
      </c>
      <c r="T10563" s="3">
        <f>Tabla1[[#This Row],[OS-Valor Unitario]]-Tabla1[[#This Row],[costo_antes_iva]]</f>
        <v>-200</v>
      </c>
      <c r="U10563" s="3">
        <f>Tabla1[[#This Row],[OS-Valor Unitario]]*Tabla1[[#This Row],[OS-Cantidad]]</f>
        <v>5500</v>
      </c>
      <c r="V10563" s="3">
        <f>Tabla1[[#This Row],[costo_antes_iva]]*Tabla1[[#This Row],[OS-Cantidad]]</f>
        <v>6500</v>
      </c>
      <c r="W10563" s="3">
        <f>Tabla1[[#This Row],[Valor total OS]]-Tabla1[[#This Row],[valor total op]]</f>
        <v>-1000</v>
      </c>
    </row>
    <row r="10564" spans="1:23" x14ac:dyDescent="0.3">
      <c r="A10564">
        <v>4483</v>
      </c>
      <c r="B10564" t="s">
        <v>14093</v>
      </c>
      <c r="C10564" t="s">
        <v>12742</v>
      </c>
      <c r="D10564" t="s">
        <v>6404</v>
      </c>
      <c r="E10564">
        <v>15</v>
      </c>
      <c r="F10564">
        <v>40268394</v>
      </c>
      <c r="G10564" t="s">
        <v>14092</v>
      </c>
      <c r="H10564" s="6">
        <v>45002</v>
      </c>
      <c r="I10564" s="3">
        <v>1300</v>
      </c>
      <c r="J10564" t="s">
        <v>82</v>
      </c>
      <c r="K10564" t="s">
        <v>14093</v>
      </c>
      <c r="L10564">
        <v>5</v>
      </c>
      <c r="M10564" t="s">
        <v>3213</v>
      </c>
      <c r="N10564" s="3">
        <v>1300</v>
      </c>
      <c r="O10564">
        <v>15</v>
      </c>
      <c r="P10564" t="s">
        <v>14086</v>
      </c>
      <c r="Q10564" t="s">
        <v>963</v>
      </c>
      <c r="R10564" t="s">
        <v>199</v>
      </c>
      <c r="S10564" s="3">
        <v>13505745</v>
      </c>
      <c r="T10564" s="3">
        <f>Tabla1[[#This Row],[OS-Valor Unitario]]-Tabla1[[#This Row],[costo_antes_iva]]</f>
        <v>0</v>
      </c>
      <c r="U10564" s="3">
        <f>Tabla1[[#This Row],[OS-Valor Unitario]]*Tabla1[[#This Row],[OS-Cantidad]]</f>
        <v>19500</v>
      </c>
      <c r="V10564" s="3">
        <f>Tabla1[[#This Row],[costo_antes_iva]]*Tabla1[[#This Row],[OS-Cantidad]]</f>
        <v>19500</v>
      </c>
      <c r="W10564" s="3">
        <f>Tabla1[[#This Row],[Valor total OS]]-Tabla1[[#This Row],[valor total op]]</f>
        <v>0</v>
      </c>
    </row>
    <row r="10565" spans="1:23" x14ac:dyDescent="0.3">
      <c r="A10565">
        <v>4481</v>
      </c>
      <c r="B10565" t="s">
        <v>14094</v>
      </c>
      <c r="C10565" t="s">
        <v>66</v>
      </c>
      <c r="D10565" t="s">
        <v>3210</v>
      </c>
      <c r="E10565">
        <v>1</v>
      </c>
      <c r="F10565">
        <v>40244725</v>
      </c>
      <c r="G10565" t="s">
        <v>14095</v>
      </c>
      <c r="H10565" s="6">
        <v>45001</v>
      </c>
      <c r="I10565" s="3">
        <v>10000</v>
      </c>
      <c r="J10565" t="s">
        <v>23</v>
      </c>
      <c r="K10565" t="s">
        <v>14094</v>
      </c>
      <c r="L10565">
        <v>1</v>
      </c>
      <c r="M10565" t="s">
        <v>904</v>
      </c>
      <c r="N10565" s="3">
        <v>24000</v>
      </c>
      <c r="O10565">
        <v>1</v>
      </c>
      <c r="P10565" t="s">
        <v>14096</v>
      </c>
      <c r="Q10565" t="s">
        <v>1317</v>
      </c>
      <c r="R10565" t="s">
        <v>72</v>
      </c>
      <c r="S10565" s="3">
        <v>340553</v>
      </c>
      <c r="T10565" s="3">
        <f>Tabla1[[#This Row],[OS-Valor Unitario]]-Tabla1[[#This Row],[costo_antes_iva]]</f>
        <v>14000</v>
      </c>
      <c r="U10565" s="3">
        <f>Tabla1[[#This Row],[OS-Valor Unitario]]*Tabla1[[#This Row],[OS-Cantidad]]</f>
        <v>24000</v>
      </c>
      <c r="V10565" s="3">
        <f>Tabla1[[#This Row],[costo_antes_iva]]*Tabla1[[#This Row],[OS-Cantidad]]</f>
        <v>10000</v>
      </c>
      <c r="W10565" s="3">
        <f>Tabla1[[#This Row],[Valor total OS]]-Tabla1[[#This Row],[valor total op]]</f>
        <v>14000</v>
      </c>
    </row>
    <row r="10566" spans="1:23" x14ac:dyDescent="0.3">
      <c r="A10566">
        <v>4481</v>
      </c>
      <c r="B10566" t="s">
        <v>14097</v>
      </c>
      <c r="C10566" t="s">
        <v>612</v>
      </c>
      <c r="D10566" t="s">
        <v>3210</v>
      </c>
      <c r="E10566">
        <v>1</v>
      </c>
      <c r="F10566">
        <v>40244732</v>
      </c>
      <c r="G10566" t="s">
        <v>14098</v>
      </c>
      <c r="H10566" s="6">
        <v>45001</v>
      </c>
      <c r="I10566" s="3">
        <v>18500</v>
      </c>
      <c r="J10566" t="s">
        <v>43</v>
      </c>
      <c r="K10566" t="s">
        <v>14097</v>
      </c>
      <c r="L10566">
        <v>2</v>
      </c>
      <c r="M10566" t="s">
        <v>191</v>
      </c>
      <c r="N10566" s="3">
        <v>18500</v>
      </c>
      <c r="O10566">
        <v>1</v>
      </c>
      <c r="P10566" t="s">
        <v>14096</v>
      </c>
      <c r="Q10566" t="s">
        <v>1317</v>
      </c>
      <c r="R10566" t="s">
        <v>389</v>
      </c>
      <c r="S10566" s="3">
        <v>340553</v>
      </c>
      <c r="T10566" s="3">
        <f>Tabla1[[#This Row],[OS-Valor Unitario]]-Tabla1[[#This Row],[costo_antes_iva]]</f>
        <v>0</v>
      </c>
      <c r="U10566" s="3">
        <f>Tabla1[[#This Row],[OS-Valor Unitario]]*Tabla1[[#This Row],[OS-Cantidad]]</f>
        <v>18500</v>
      </c>
      <c r="V10566" s="3">
        <f>Tabla1[[#This Row],[costo_antes_iva]]*Tabla1[[#This Row],[OS-Cantidad]]</f>
        <v>18500</v>
      </c>
      <c r="W10566" s="3">
        <f>Tabla1[[#This Row],[Valor total OS]]-Tabla1[[#This Row],[valor total op]]</f>
        <v>0</v>
      </c>
    </row>
    <row r="10567" spans="1:23" x14ac:dyDescent="0.3">
      <c r="A10567">
        <v>4481</v>
      </c>
      <c r="B10567" t="s">
        <v>14099</v>
      </c>
      <c r="C10567" t="s">
        <v>124</v>
      </c>
      <c r="D10567" t="s">
        <v>3210</v>
      </c>
      <c r="E10567">
        <v>1</v>
      </c>
      <c r="F10567">
        <v>40244744</v>
      </c>
      <c r="G10567" t="s">
        <v>14100</v>
      </c>
      <c r="H10567" s="6">
        <v>45001</v>
      </c>
      <c r="I10567" s="3">
        <v>1300</v>
      </c>
      <c r="J10567" t="s">
        <v>82</v>
      </c>
      <c r="K10567" t="s">
        <v>14099</v>
      </c>
      <c r="L10567">
        <v>4</v>
      </c>
      <c r="M10567" t="s">
        <v>12842</v>
      </c>
      <c r="N10567" s="3">
        <v>3000</v>
      </c>
      <c r="O10567">
        <v>1</v>
      </c>
      <c r="P10567" t="s">
        <v>14096</v>
      </c>
      <c r="Q10567" t="s">
        <v>1317</v>
      </c>
      <c r="R10567" t="s">
        <v>61</v>
      </c>
      <c r="S10567" s="3">
        <v>340553</v>
      </c>
      <c r="T10567" s="3">
        <f>Tabla1[[#This Row],[OS-Valor Unitario]]-Tabla1[[#This Row],[costo_antes_iva]]</f>
        <v>1700</v>
      </c>
      <c r="U10567" s="3">
        <f>Tabla1[[#This Row],[OS-Valor Unitario]]*Tabla1[[#This Row],[OS-Cantidad]]</f>
        <v>3000</v>
      </c>
      <c r="V10567" s="3">
        <f>Tabla1[[#This Row],[costo_antes_iva]]*Tabla1[[#This Row],[OS-Cantidad]]</f>
        <v>1300</v>
      </c>
      <c r="W10567" s="3">
        <f>Tabla1[[#This Row],[Valor total OS]]-Tabla1[[#This Row],[valor total op]]</f>
        <v>1700</v>
      </c>
    </row>
    <row r="10568" spans="1:23" x14ac:dyDescent="0.3">
      <c r="A10568">
        <v>4481</v>
      </c>
      <c r="B10568" t="s">
        <v>14101</v>
      </c>
      <c r="C10568" t="s">
        <v>1158</v>
      </c>
      <c r="D10568" t="s">
        <v>3210</v>
      </c>
      <c r="E10568">
        <v>1</v>
      </c>
      <c r="F10568">
        <v>40244750</v>
      </c>
      <c r="G10568" t="s">
        <v>14102</v>
      </c>
      <c r="H10568" s="6">
        <v>45001</v>
      </c>
      <c r="I10568" s="3">
        <v>1400</v>
      </c>
      <c r="J10568" t="s">
        <v>82</v>
      </c>
      <c r="K10568" t="s">
        <v>14101</v>
      </c>
      <c r="L10568">
        <v>5</v>
      </c>
      <c r="M10568" t="s">
        <v>12842</v>
      </c>
      <c r="N10568" s="3">
        <v>12000</v>
      </c>
      <c r="O10568">
        <v>1</v>
      </c>
      <c r="P10568" t="s">
        <v>14096</v>
      </c>
      <c r="Q10568" t="s">
        <v>1317</v>
      </c>
      <c r="R10568" t="s">
        <v>61</v>
      </c>
      <c r="S10568" s="3">
        <v>340553</v>
      </c>
      <c r="T10568" s="3">
        <f>Tabla1[[#This Row],[OS-Valor Unitario]]-Tabla1[[#This Row],[costo_antes_iva]]</f>
        <v>10600</v>
      </c>
      <c r="U10568" s="3">
        <f>Tabla1[[#This Row],[OS-Valor Unitario]]*Tabla1[[#This Row],[OS-Cantidad]]</f>
        <v>12000</v>
      </c>
      <c r="V10568" s="3">
        <f>Tabla1[[#This Row],[costo_antes_iva]]*Tabla1[[#This Row],[OS-Cantidad]]</f>
        <v>1400</v>
      </c>
      <c r="W10568" s="3">
        <f>Tabla1[[#This Row],[Valor total OS]]-Tabla1[[#This Row],[valor total op]]</f>
        <v>10600</v>
      </c>
    </row>
    <row r="10569" spans="1:23" x14ac:dyDescent="0.3">
      <c r="A10569">
        <v>4481</v>
      </c>
      <c r="B10569" t="s">
        <v>14103</v>
      </c>
      <c r="C10569" t="s">
        <v>66</v>
      </c>
      <c r="D10569" t="s">
        <v>3210</v>
      </c>
      <c r="E10569">
        <v>1</v>
      </c>
      <c r="F10569">
        <v>40246122</v>
      </c>
      <c r="G10569" t="s">
        <v>14104</v>
      </c>
      <c r="H10569" s="6">
        <v>45001</v>
      </c>
      <c r="I10569" s="3">
        <v>10000</v>
      </c>
      <c r="J10569" t="s">
        <v>23</v>
      </c>
      <c r="K10569" t="s">
        <v>14103</v>
      </c>
      <c r="L10569">
        <v>7</v>
      </c>
      <c r="M10569" t="s">
        <v>904</v>
      </c>
      <c r="N10569" s="3">
        <v>24000</v>
      </c>
      <c r="O10569">
        <v>1</v>
      </c>
      <c r="P10569" t="s">
        <v>14096</v>
      </c>
      <c r="Q10569" t="s">
        <v>1317</v>
      </c>
      <c r="R10569" t="s">
        <v>72</v>
      </c>
      <c r="S10569" s="3">
        <v>340553</v>
      </c>
      <c r="T10569" s="3">
        <f>Tabla1[[#This Row],[OS-Valor Unitario]]-Tabla1[[#This Row],[costo_antes_iva]]</f>
        <v>14000</v>
      </c>
      <c r="U10569" s="3">
        <f>Tabla1[[#This Row],[OS-Valor Unitario]]*Tabla1[[#This Row],[OS-Cantidad]]</f>
        <v>24000</v>
      </c>
      <c r="V10569" s="3">
        <f>Tabla1[[#This Row],[costo_antes_iva]]*Tabla1[[#This Row],[OS-Cantidad]]</f>
        <v>10000</v>
      </c>
      <c r="W10569" s="3">
        <f>Tabla1[[#This Row],[Valor total OS]]-Tabla1[[#This Row],[valor total op]]</f>
        <v>14000</v>
      </c>
    </row>
    <row r="10570" spans="1:23" x14ac:dyDescent="0.3">
      <c r="A10570">
        <v>4477</v>
      </c>
      <c r="B10570" t="s">
        <v>14105</v>
      </c>
      <c r="C10570" t="s">
        <v>12868</v>
      </c>
      <c r="D10570" t="s">
        <v>13482</v>
      </c>
      <c r="E10570">
        <v>50</v>
      </c>
      <c r="F10570">
        <v>40214015</v>
      </c>
      <c r="G10570" t="s">
        <v>14106</v>
      </c>
      <c r="H10570" s="6">
        <v>44999</v>
      </c>
      <c r="I10570" s="3">
        <v>2500</v>
      </c>
      <c r="J10570" t="s">
        <v>82</v>
      </c>
      <c r="K10570" t="s">
        <v>14105</v>
      </c>
      <c r="L10570">
        <v>1</v>
      </c>
      <c r="M10570" t="s">
        <v>3213</v>
      </c>
      <c r="N10570" s="3">
        <v>2000</v>
      </c>
      <c r="O10570">
        <v>42</v>
      </c>
      <c r="P10570" t="s">
        <v>14107</v>
      </c>
      <c r="Q10570" t="s">
        <v>12522</v>
      </c>
      <c r="R10570" t="s">
        <v>199</v>
      </c>
      <c r="S10570" s="3">
        <v>566800</v>
      </c>
      <c r="T10570" s="3">
        <f>Tabla1[[#This Row],[OS-Valor Unitario]]-Tabla1[[#This Row],[costo_antes_iva]]</f>
        <v>-500</v>
      </c>
      <c r="U10570" s="3">
        <f>Tabla1[[#This Row],[OS-Valor Unitario]]*Tabla1[[#This Row],[OS-Cantidad]]</f>
        <v>84000</v>
      </c>
      <c r="V10570" s="3">
        <f>Tabla1[[#This Row],[costo_antes_iva]]*Tabla1[[#This Row],[OS-Cantidad]]</f>
        <v>105000</v>
      </c>
      <c r="W10570" s="3">
        <f>Tabla1[[#This Row],[Valor total OS]]-Tabla1[[#This Row],[valor total op]]</f>
        <v>-21000</v>
      </c>
    </row>
    <row r="10571" spans="1:23" x14ac:dyDescent="0.3">
      <c r="A10571">
        <v>4475</v>
      </c>
      <c r="B10571" t="s">
        <v>14108</v>
      </c>
      <c r="C10571" t="s">
        <v>78</v>
      </c>
      <c r="D10571" t="s">
        <v>13245</v>
      </c>
      <c r="E10571">
        <v>26</v>
      </c>
      <c r="F10571">
        <v>40211127</v>
      </c>
      <c r="G10571" t="s">
        <v>14109</v>
      </c>
      <c r="H10571" s="6">
        <v>44999</v>
      </c>
      <c r="I10571" s="3">
        <v>2000</v>
      </c>
      <c r="J10571" t="s">
        <v>82</v>
      </c>
      <c r="K10571" t="s">
        <v>14108</v>
      </c>
      <c r="L10571">
        <v>1</v>
      </c>
      <c r="M10571" t="s">
        <v>3213</v>
      </c>
      <c r="N10571" s="3">
        <v>16000</v>
      </c>
      <c r="O10571">
        <v>1</v>
      </c>
      <c r="P10571" t="s">
        <v>14110</v>
      </c>
      <c r="Q10571" t="s">
        <v>12522</v>
      </c>
      <c r="R10571" t="s">
        <v>61</v>
      </c>
      <c r="S10571" s="3">
        <v>1296568</v>
      </c>
      <c r="T10571" s="3">
        <f>Tabla1[[#This Row],[OS-Valor Unitario]]-Tabla1[[#This Row],[costo_antes_iva]]</f>
        <v>14000</v>
      </c>
      <c r="U10571" s="3">
        <f>Tabla1[[#This Row],[OS-Valor Unitario]]*Tabla1[[#This Row],[OS-Cantidad]]</f>
        <v>16000</v>
      </c>
      <c r="V10571" s="3">
        <f>Tabla1[[#This Row],[costo_antes_iva]]*Tabla1[[#This Row],[OS-Cantidad]]</f>
        <v>2000</v>
      </c>
      <c r="W10571" s="3">
        <f>Tabla1[[#This Row],[Valor total OS]]-Tabla1[[#This Row],[valor total op]]</f>
        <v>14000</v>
      </c>
    </row>
    <row r="10572" spans="1:23" x14ac:dyDescent="0.3">
      <c r="A10572">
        <v>4475</v>
      </c>
      <c r="B10572" t="s">
        <v>14111</v>
      </c>
      <c r="C10572" t="s">
        <v>193</v>
      </c>
      <c r="D10572" t="s">
        <v>13245</v>
      </c>
      <c r="E10572">
        <v>26</v>
      </c>
      <c r="F10572">
        <v>40211130</v>
      </c>
      <c r="G10572" t="s">
        <v>14112</v>
      </c>
      <c r="H10572" s="6">
        <v>44999</v>
      </c>
      <c r="I10572" s="3">
        <v>2000</v>
      </c>
      <c r="J10572" t="s">
        <v>82</v>
      </c>
      <c r="K10572" t="s">
        <v>14111</v>
      </c>
      <c r="L10572">
        <v>2</v>
      </c>
      <c r="M10572" t="s">
        <v>3213</v>
      </c>
      <c r="N10572" s="3">
        <v>6500</v>
      </c>
      <c r="O10572">
        <v>1</v>
      </c>
      <c r="P10572" t="s">
        <v>14110</v>
      </c>
      <c r="Q10572" t="s">
        <v>12522</v>
      </c>
      <c r="R10572" t="s">
        <v>199</v>
      </c>
      <c r="S10572" s="3">
        <v>1296568</v>
      </c>
      <c r="T10572" s="3">
        <f>Tabla1[[#This Row],[OS-Valor Unitario]]-Tabla1[[#This Row],[costo_antes_iva]]</f>
        <v>4500</v>
      </c>
      <c r="U10572" s="3">
        <f>Tabla1[[#This Row],[OS-Valor Unitario]]*Tabla1[[#This Row],[OS-Cantidad]]</f>
        <v>6500</v>
      </c>
      <c r="V10572" s="3">
        <f>Tabla1[[#This Row],[costo_antes_iva]]*Tabla1[[#This Row],[OS-Cantidad]]</f>
        <v>2000</v>
      </c>
      <c r="W10572" s="3">
        <f>Tabla1[[#This Row],[Valor total OS]]-Tabla1[[#This Row],[valor total op]]</f>
        <v>4500</v>
      </c>
    </row>
    <row r="10573" spans="1:23" x14ac:dyDescent="0.3">
      <c r="A10573">
        <v>4471</v>
      </c>
      <c r="B10573" t="s">
        <v>14113</v>
      </c>
      <c r="C10573" t="s">
        <v>174</v>
      </c>
      <c r="D10573" t="s">
        <v>12401</v>
      </c>
      <c r="E10573">
        <v>30</v>
      </c>
      <c r="F10573">
        <v>40139139</v>
      </c>
      <c r="G10573" t="s">
        <v>14114</v>
      </c>
      <c r="H10573" s="6">
        <v>44995</v>
      </c>
      <c r="I10573" s="3">
        <v>2000</v>
      </c>
      <c r="J10573" t="s">
        <v>82</v>
      </c>
      <c r="K10573" t="s">
        <v>14113</v>
      </c>
      <c r="L10573">
        <v>1</v>
      </c>
      <c r="M10573" t="s">
        <v>3213</v>
      </c>
      <c r="N10573" s="3">
        <v>1200</v>
      </c>
      <c r="O10573">
        <v>30</v>
      </c>
      <c r="P10573" t="s">
        <v>14115</v>
      </c>
      <c r="Q10573" t="s">
        <v>12522</v>
      </c>
      <c r="R10573" t="s">
        <v>28</v>
      </c>
      <c r="S10573" s="3">
        <v>10720978</v>
      </c>
      <c r="T10573" s="3">
        <f>Tabla1[[#This Row],[OS-Valor Unitario]]-Tabla1[[#This Row],[costo_antes_iva]]</f>
        <v>-800</v>
      </c>
      <c r="U10573" s="3">
        <f>Tabla1[[#This Row],[OS-Valor Unitario]]*Tabla1[[#This Row],[OS-Cantidad]]</f>
        <v>36000</v>
      </c>
      <c r="V10573" s="3">
        <f>Tabla1[[#This Row],[costo_antes_iva]]*Tabla1[[#This Row],[OS-Cantidad]]</f>
        <v>60000</v>
      </c>
      <c r="W10573" s="3">
        <f>Tabla1[[#This Row],[Valor total OS]]-Tabla1[[#This Row],[valor total op]]</f>
        <v>-24000</v>
      </c>
    </row>
    <row r="10574" spans="1:23" x14ac:dyDescent="0.3">
      <c r="A10574">
        <v>4471</v>
      </c>
      <c r="B10574" t="s">
        <v>14116</v>
      </c>
      <c r="C10574" t="s">
        <v>174</v>
      </c>
      <c r="D10574" t="s">
        <v>12401</v>
      </c>
      <c r="E10574">
        <v>30</v>
      </c>
      <c r="F10574">
        <v>40139349</v>
      </c>
      <c r="G10574" t="s">
        <v>14117</v>
      </c>
      <c r="H10574" s="6">
        <v>44995</v>
      </c>
      <c r="I10574" s="3">
        <v>2000</v>
      </c>
      <c r="J10574" t="s">
        <v>82</v>
      </c>
      <c r="K10574" t="s">
        <v>14116</v>
      </c>
      <c r="L10574">
        <v>2</v>
      </c>
      <c r="M10574" t="s">
        <v>3213</v>
      </c>
      <c r="N10574" s="3">
        <v>1200</v>
      </c>
      <c r="O10574">
        <v>30</v>
      </c>
      <c r="P10574" t="s">
        <v>14115</v>
      </c>
      <c r="Q10574" t="s">
        <v>12522</v>
      </c>
      <c r="R10574" t="s">
        <v>28</v>
      </c>
      <c r="S10574" s="3">
        <v>10720978</v>
      </c>
      <c r="T10574" s="3">
        <f>Tabla1[[#This Row],[OS-Valor Unitario]]-Tabla1[[#This Row],[costo_antes_iva]]</f>
        <v>-800</v>
      </c>
      <c r="U10574" s="3">
        <f>Tabla1[[#This Row],[OS-Valor Unitario]]*Tabla1[[#This Row],[OS-Cantidad]]</f>
        <v>36000</v>
      </c>
      <c r="V10574" s="3">
        <f>Tabla1[[#This Row],[costo_antes_iva]]*Tabla1[[#This Row],[OS-Cantidad]]</f>
        <v>60000</v>
      </c>
      <c r="W10574" s="3">
        <f>Tabla1[[#This Row],[Valor total OS]]-Tabla1[[#This Row],[valor total op]]</f>
        <v>-24000</v>
      </c>
    </row>
    <row r="10575" spans="1:23" x14ac:dyDescent="0.3">
      <c r="A10575">
        <v>4471</v>
      </c>
      <c r="B10575" t="s">
        <v>14118</v>
      </c>
      <c r="C10575" t="s">
        <v>174</v>
      </c>
      <c r="D10575" t="s">
        <v>12401</v>
      </c>
      <c r="E10575">
        <v>30</v>
      </c>
      <c r="F10575">
        <v>40139358</v>
      </c>
      <c r="G10575" t="s">
        <v>14119</v>
      </c>
      <c r="H10575" s="6">
        <v>44995</v>
      </c>
      <c r="I10575" s="3">
        <v>2000</v>
      </c>
      <c r="J10575" t="s">
        <v>82</v>
      </c>
      <c r="K10575" t="s">
        <v>14118</v>
      </c>
      <c r="L10575">
        <v>3</v>
      </c>
      <c r="M10575" t="s">
        <v>3213</v>
      </c>
      <c r="N10575" s="3">
        <v>1200</v>
      </c>
      <c r="O10575">
        <v>30</v>
      </c>
      <c r="P10575" t="s">
        <v>14115</v>
      </c>
      <c r="Q10575" t="s">
        <v>12522</v>
      </c>
      <c r="R10575" t="s">
        <v>28</v>
      </c>
      <c r="S10575" s="3">
        <v>10720978</v>
      </c>
      <c r="T10575" s="3">
        <f>Tabla1[[#This Row],[OS-Valor Unitario]]-Tabla1[[#This Row],[costo_antes_iva]]</f>
        <v>-800</v>
      </c>
      <c r="U10575" s="3">
        <f>Tabla1[[#This Row],[OS-Valor Unitario]]*Tabla1[[#This Row],[OS-Cantidad]]</f>
        <v>36000</v>
      </c>
      <c r="V10575" s="3">
        <f>Tabla1[[#This Row],[costo_antes_iva]]*Tabla1[[#This Row],[OS-Cantidad]]</f>
        <v>60000</v>
      </c>
      <c r="W10575" s="3">
        <f>Tabla1[[#This Row],[Valor total OS]]-Tabla1[[#This Row],[valor total op]]</f>
        <v>-24000</v>
      </c>
    </row>
    <row r="10576" spans="1:23" x14ac:dyDescent="0.3">
      <c r="A10576">
        <v>4471</v>
      </c>
      <c r="B10576" t="s">
        <v>14120</v>
      </c>
      <c r="C10576" t="s">
        <v>174</v>
      </c>
      <c r="D10576" t="s">
        <v>12401</v>
      </c>
      <c r="E10576">
        <v>1</v>
      </c>
      <c r="F10576">
        <v>40139370</v>
      </c>
      <c r="G10576" t="s">
        <v>14121</v>
      </c>
      <c r="H10576" s="6">
        <v>44995</v>
      </c>
      <c r="I10576" s="3">
        <v>2000</v>
      </c>
      <c r="J10576" t="s">
        <v>82</v>
      </c>
      <c r="K10576" t="s">
        <v>14120</v>
      </c>
      <c r="L10576">
        <v>4</v>
      </c>
      <c r="M10576" t="s">
        <v>3213</v>
      </c>
      <c r="N10576" s="3">
        <v>1200</v>
      </c>
      <c r="O10576">
        <v>1</v>
      </c>
      <c r="P10576" t="s">
        <v>14115</v>
      </c>
      <c r="Q10576" t="s">
        <v>12522</v>
      </c>
      <c r="R10576" t="s">
        <v>28</v>
      </c>
      <c r="S10576" s="3">
        <v>10720978</v>
      </c>
      <c r="T10576" s="3">
        <f>Tabla1[[#This Row],[OS-Valor Unitario]]-Tabla1[[#This Row],[costo_antes_iva]]</f>
        <v>-800</v>
      </c>
      <c r="U10576" s="3">
        <f>Tabla1[[#This Row],[OS-Valor Unitario]]*Tabla1[[#This Row],[OS-Cantidad]]</f>
        <v>1200</v>
      </c>
      <c r="V10576" s="3">
        <f>Tabla1[[#This Row],[costo_antes_iva]]*Tabla1[[#This Row],[OS-Cantidad]]</f>
        <v>2000</v>
      </c>
      <c r="W10576" s="3">
        <f>Tabla1[[#This Row],[Valor total OS]]-Tabla1[[#This Row],[valor total op]]</f>
        <v>-800</v>
      </c>
    </row>
    <row r="10577" spans="1:23" x14ac:dyDescent="0.3">
      <c r="A10577">
        <v>4471</v>
      </c>
      <c r="B10577" t="s">
        <v>14122</v>
      </c>
      <c r="C10577" t="s">
        <v>174</v>
      </c>
      <c r="D10577" t="s">
        <v>12401</v>
      </c>
      <c r="E10577">
        <v>1</v>
      </c>
      <c r="F10577">
        <v>40139379</v>
      </c>
      <c r="G10577" t="s">
        <v>14123</v>
      </c>
      <c r="H10577" s="6">
        <v>44995</v>
      </c>
      <c r="I10577" s="3">
        <v>2000</v>
      </c>
      <c r="J10577" t="s">
        <v>82</v>
      </c>
      <c r="K10577" t="s">
        <v>14122</v>
      </c>
      <c r="L10577">
        <v>5</v>
      </c>
      <c r="M10577" t="s">
        <v>3213</v>
      </c>
      <c r="N10577" s="3">
        <v>1200</v>
      </c>
      <c r="O10577">
        <v>1</v>
      </c>
      <c r="P10577" t="s">
        <v>14115</v>
      </c>
      <c r="Q10577" t="s">
        <v>12522</v>
      </c>
      <c r="R10577" t="s">
        <v>28</v>
      </c>
      <c r="S10577" s="3">
        <v>10720978</v>
      </c>
      <c r="T10577" s="3">
        <f>Tabla1[[#This Row],[OS-Valor Unitario]]-Tabla1[[#This Row],[costo_antes_iva]]</f>
        <v>-800</v>
      </c>
      <c r="U10577" s="3">
        <f>Tabla1[[#This Row],[OS-Valor Unitario]]*Tabla1[[#This Row],[OS-Cantidad]]</f>
        <v>1200</v>
      </c>
      <c r="V10577" s="3">
        <f>Tabla1[[#This Row],[costo_antes_iva]]*Tabla1[[#This Row],[OS-Cantidad]]</f>
        <v>2000</v>
      </c>
      <c r="W10577" s="3">
        <f>Tabla1[[#This Row],[Valor total OS]]-Tabla1[[#This Row],[valor total op]]</f>
        <v>-800</v>
      </c>
    </row>
    <row r="10578" spans="1:23" x14ac:dyDescent="0.3">
      <c r="A10578">
        <v>4471</v>
      </c>
      <c r="B10578" t="s">
        <v>14122</v>
      </c>
      <c r="C10578" t="s">
        <v>174</v>
      </c>
      <c r="D10578" t="s">
        <v>12401</v>
      </c>
      <c r="E10578">
        <v>1</v>
      </c>
      <c r="F10578">
        <v>40139403</v>
      </c>
      <c r="G10578" t="s">
        <v>14123</v>
      </c>
      <c r="H10578" s="6">
        <v>44995</v>
      </c>
      <c r="I10578" s="3">
        <v>2000</v>
      </c>
      <c r="J10578" t="s">
        <v>82</v>
      </c>
      <c r="K10578" t="s">
        <v>14122</v>
      </c>
      <c r="L10578">
        <v>5</v>
      </c>
      <c r="M10578" t="s">
        <v>3213</v>
      </c>
      <c r="N10578" s="3">
        <v>1200</v>
      </c>
      <c r="O10578">
        <v>1</v>
      </c>
      <c r="P10578" t="s">
        <v>14115</v>
      </c>
      <c r="Q10578" t="s">
        <v>12522</v>
      </c>
      <c r="R10578" t="s">
        <v>28</v>
      </c>
      <c r="S10578" s="3">
        <v>10720978</v>
      </c>
      <c r="T10578" s="3">
        <f>Tabla1[[#This Row],[OS-Valor Unitario]]-Tabla1[[#This Row],[costo_antes_iva]]</f>
        <v>-800</v>
      </c>
      <c r="U10578" s="3">
        <f>Tabla1[[#This Row],[OS-Valor Unitario]]*Tabla1[[#This Row],[OS-Cantidad]]</f>
        <v>1200</v>
      </c>
      <c r="V10578" s="3">
        <f>Tabla1[[#This Row],[costo_antes_iva]]*Tabla1[[#This Row],[OS-Cantidad]]</f>
        <v>2000</v>
      </c>
      <c r="W10578" s="3">
        <f>Tabla1[[#This Row],[Valor total OS]]-Tabla1[[#This Row],[valor total op]]</f>
        <v>-800</v>
      </c>
    </row>
    <row r="10579" spans="1:23" x14ac:dyDescent="0.3">
      <c r="A10579">
        <v>4471</v>
      </c>
      <c r="B10579" t="s">
        <v>14122</v>
      </c>
      <c r="C10579" t="s">
        <v>78</v>
      </c>
      <c r="D10579" t="s">
        <v>12401</v>
      </c>
      <c r="E10579">
        <v>93</v>
      </c>
      <c r="F10579">
        <v>40139426</v>
      </c>
      <c r="G10579" t="s">
        <v>14123</v>
      </c>
      <c r="H10579" s="6">
        <v>44995</v>
      </c>
      <c r="I10579" s="3">
        <v>3000</v>
      </c>
      <c r="J10579" t="s">
        <v>82</v>
      </c>
      <c r="K10579" t="s">
        <v>14122</v>
      </c>
      <c r="L10579">
        <v>5</v>
      </c>
      <c r="M10579" t="s">
        <v>3213</v>
      </c>
      <c r="N10579" s="3">
        <v>1200</v>
      </c>
      <c r="O10579">
        <v>1</v>
      </c>
      <c r="P10579" t="s">
        <v>14115</v>
      </c>
      <c r="Q10579" t="s">
        <v>12522</v>
      </c>
      <c r="R10579" t="s">
        <v>61</v>
      </c>
      <c r="S10579" s="3">
        <v>10720978</v>
      </c>
      <c r="T10579" s="3">
        <f>Tabla1[[#This Row],[OS-Valor Unitario]]-Tabla1[[#This Row],[costo_antes_iva]]</f>
        <v>-1800</v>
      </c>
      <c r="U10579" s="3">
        <f>Tabla1[[#This Row],[OS-Valor Unitario]]*Tabla1[[#This Row],[OS-Cantidad]]</f>
        <v>1200</v>
      </c>
      <c r="V10579" s="3">
        <f>Tabla1[[#This Row],[costo_antes_iva]]*Tabla1[[#This Row],[OS-Cantidad]]</f>
        <v>3000</v>
      </c>
      <c r="W10579" s="3">
        <f>Tabla1[[#This Row],[Valor total OS]]-Tabla1[[#This Row],[valor total op]]</f>
        <v>-1800</v>
      </c>
    </row>
    <row r="10580" spans="1:23" x14ac:dyDescent="0.3">
      <c r="A10580">
        <v>4471</v>
      </c>
      <c r="B10580" t="s">
        <v>14122</v>
      </c>
      <c r="C10580" t="s">
        <v>1158</v>
      </c>
      <c r="D10580" t="s">
        <v>12401</v>
      </c>
      <c r="E10580">
        <v>62</v>
      </c>
      <c r="F10580">
        <v>40142401</v>
      </c>
      <c r="G10580" t="s">
        <v>14123</v>
      </c>
      <c r="H10580" s="6">
        <v>44995</v>
      </c>
      <c r="I10580" s="3">
        <v>2500</v>
      </c>
      <c r="J10580" t="s">
        <v>82</v>
      </c>
      <c r="K10580" t="s">
        <v>14122</v>
      </c>
      <c r="L10580">
        <v>5</v>
      </c>
      <c r="M10580" t="s">
        <v>3213</v>
      </c>
      <c r="N10580" s="3">
        <v>1200</v>
      </c>
      <c r="O10580">
        <v>1</v>
      </c>
      <c r="P10580" t="s">
        <v>14115</v>
      </c>
      <c r="Q10580" t="s">
        <v>12522</v>
      </c>
      <c r="R10580" t="s">
        <v>61</v>
      </c>
      <c r="S10580" s="3">
        <v>10720978</v>
      </c>
      <c r="T10580" s="3">
        <f>Tabla1[[#This Row],[OS-Valor Unitario]]-Tabla1[[#This Row],[costo_antes_iva]]</f>
        <v>-1300</v>
      </c>
      <c r="U10580" s="3">
        <f>Tabla1[[#This Row],[OS-Valor Unitario]]*Tabla1[[#This Row],[OS-Cantidad]]</f>
        <v>1200</v>
      </c>
      <c r="V10580" s="3">
        <f>Tabla1[[#This Row],[costo_antes_iva]]*Tabla1[[#This Row],[OS-Cantidad]]</f>
        <v>2500</v>
      </c>
      <c r="W10580" s="3">
        <f>Tabla1[[#This Row],[Valor total OS]]-Tabla1[[#This Row],[valor total op]]</f>
        <v>-1300</v>
      </c>
    </row>
    <row r="10581" spans="1:23" x14ac:dyDescent="0.3">
      <c r="A10581">
        <v>4471</v>
      </c>
      <c r="B10581" t="s">
        <v>14124</v>
      </c>
      <c r="C10581" t="s">
        <v>174</v>
      </c>
      <c r="D10581" t="s">
        <v>12401</v>
      </c>
      <c r="E10581">
        <v>1</v>
      </c>
      <c r="F10581">
        <v>40139379</v>
      </c>
      <c r="G10581" t="s">
        <v>14123</v>
      </c>
      <c r="H10581" s="6">
        <v>44995</v>
      </c>
      <c r="I10581" s="3">
        <v>2000</v>
      </c>
      <c r="J10581" t="s">
        <v>82</v>
      </c>
      <c r="K10581" t="s">
        <v>14124</v>
      </c>
      <c r="L10581">
        <v>6</v>
      </c>
      <c r="M10581" t="s">
        <v>3213</v>
      </c>
      <c r="N10581" s="3">
        <v>1200</v>
      </c>
      <c r="O10581">
        <v>1</v>
      </c>
      <c r="P10581" t="s">
        <v>14115</v>
      </c>
      <c r="Q10581" t="s">
        <v>12522</v>
      </c>
      <c r="R10581" t="s">
        <v>28</v>
      </c>
      <c r="S10581" s="3">
        <v>10720978</v>
      </c>
      <c r="T10581" s="3">
        <f>Tabla1[[#This Row],[OS-Valor Unitario]]-Tabla1[[#This Row],[costo_antes_iva]]</f>
        <v>-800</v>
      </c>
      <c r="U10581" s="3">
        <f>Tabla1[[#This Row],[OS-Valor Unitario]]*Tabla1[[#This Row],[OS-Cantidad]]</f>
        <v>1200</v>
      </c>
      <c r="V10581" s="3">
        <f>Tabla1[[#This Row],[costo_antes_iva]]*Tabla1[[#This Row],[OS-Cantidad]]</f>
        <v>2000</v>
      </c>
      <c r="W10581" s="3">
        <f>Tabla1[[#This Row],[Valor total OS]]-Tabla1[[#This Row],[valor total op]]</f>
        <v>-800</v>
      </c>
    </row>
    <row r="10582" spans="1:23" x14ac:dyDescent="0.3">
      <c r="A10582">
        <v>4471</v>
      </c>
      <c r="B10582" t="s">
        <v>14124</v>
      </c>
      <c r="C10582" t="s">
        <v>174</v>
      </c>
      <c r="D10582" t="s">
        <v>12401</v>
      </c>
      <c r="E10582">
        <v>1</v>
      </c>
      <c r="F10582">
        <v>40139403</v>
      </c>
      <c r="G10582" t="s">
        <v>14123</v>
      </c>
      <c r="H10582" s="6">
        <v>44995</v>
      </c>
      <c r="I10582" s="3">
        <v>2000</v>
      </c>
      <c r="J10582" t="s">
        <v>82</v>
      </c>
      <c r="K10582" t="s">
        <v>14124</v>
      </c>
      <c r="L10582">
        <v>6</v>
      </c>
      <c r="M10582" t="s">
        <v>3213</v>
      </c>
      <c r="N10582" s="3">
        <v>1200</v>
      </c>
      <c r="O10582">
        <v>1</v>
      </c>
      <c r="P10582" t="s">
        <v>14115</v>
      </c>
      <c r="Q10582" t="s">
        <v>12522</v>
      </c>
      <c r="R10582" t="s">
        <v>28</v>
      </c>
      <c r="S10582" s="3">
        <v>10720978</v>
      </c>
      <c r="T10582" s="3">
        <f>Tabla1[[#This Row],[OS-Valor Unitario]]-Tabla1[[#This Row],[costo_antes_iva]]</f>
        <v>-800</v>
      </c>
      <c r="U10582" s="3">
        <f>Tabla1[[#This Row],[OS-Valor Unitario]]*Tabla1[[#This Row],[OS-Cantidad]]</f>
        <v>1200</v>
      </c>
      <c r="V10582" s="3">
        <f>Tabla1[[#This Row],[costo_antes_iva]]*Tabla1[[#This Row],[OS-Cantidad]]</f>
        <v>2000</v>
      </c>
      <c r="W10582" s="3">
        <f>Tabla1[[#This Row],[Valor total OS]]-Tabla1[[#This Row],[valor total op]]</f>
        <v>-800</v>
      </c>
    </row>
    <row r="10583" spans="1:23" x14ac:dyDescent="0.3">
      <c r="A10583">
        <v>4471</v>
      </c>
      <c r="B10583" t="s">
        <v>14124</v>
      </c>
      <c r="C10583" t="s">
        <v>78</v>
      </c>
      <c r="D10583" t="s">
        <v>12401</v>
      </c>
      <c r="E10583">
        <v>93</v>
      </c>
      <c r="F10583">
        <v>40139426</v>
      </c>
      <c r="G10583" t="s">
        <v>14123</v>
      </c>
      <c r="H10583" s="6">
        <v>44995</v>
      </c>
      <c r="I10583" s="3">
        <v>3000</v>
      </c>
      <c r="J10583" t="s">
        <v>82</v>
      </c>
      <c r="K10583" t="s">
        <v>14124</v>
      </c>
      <c r="L10583">
        <v>6</v>
      </c>
      <c r="M10583" t="s">
        <v>3213</v>
      </c>
      <c r="N10583" s="3">
        <v>1200</v>
      </c>
      <c r="O10583">
        <v>1</v>
      </c>
      <c r="P10583" t="s">
        <v>14115</v>
      </c>
      <c r="Q10583" t="s">
        <v>12522</v>
      </c>
      <c r="R10583" t="s">
        <v>61</v>
      </c>
      <c r="S10583" s="3">
        <v>10720978</v>
      </c>
      <c r="T10583" s="3">
        <f>Tabla1[[#This Row],[OS-Valor Unitario]]-Tabla1[[#This Row],[costo_antes_iva]]</f>
        <v>-1800</v>
      </c>
      <c r="U10583" s="3">
        <f>Tabla1[[#This Row],[OS-Valor Unitario]]*Tabla1[[#This Row],[OS-Cantidad]]</f>
        <v>1200</v>
      </c>
      <c r="V10583" s="3">
        <f>Tabla1[[#This Row],[costo_antes_iva]]*Tabla1[[#This Row],[OS-Cantidad]]</f>
        <v>3000</v>
      </c>
      <c r="W10583" s="3">
        <f>Tabla1[[#This Row],[Valor total OS]]-Tabla1[[#This Row],[valor total op]]</f>
        <v>-1800</v>
      </c>
    </row>
    <row r="10584" spans="1:23" x14ac:dyDescent="0.3">
      <c r="A10584">
        <v>4471</v>
      </c>
      <c r="B10584" t="s">
        <v>14124</v>
      </c>
      <c r="C10584" t="s">
        <v>1158</v>
      </c>
      <c r="D10584" t="s">
        <v>12401</v>
      </c>
      <c r="E10584">
        <v>62</v>
      </c>
      <c r="F10584">
        <v>40142401</v>
      </c>
      <c r="G10584" t="s">
        <v>14123</v>
      </c>
      <c r="H10584" s="6">
        <v>44995</v>
      </c>
      <c r="I10584" s="3">
        <v>2500</v>
      </c>
      <c r="J10584" t="s">
        <v>82</v>
      </c>
      <c r="K10584" t="s">
        <v>14124</v>
      </c>
      <c r="L10584">
        <v>6</v>
      </c>
      <c r="M10584" t="s">
        <v>3213</v>
      </c>
      <c r="N10584" s="3">
        <v>1200</v>
      </c>
      <c r="O10584">
        <v>1</v>
      </c>
      <c r="P10584" t="s">
        <v>14115</v>
      </c>
      <c r="Q10584" t="s">
        <v>12522</v>
      </c>
      <c r="R10584" t="s">
        <v>61</v>
      </c>
      <c r="S10584" s="3">
        <v>10720978</v>
      </c>
      <c r="T10584" s="3">
        <f>Tabla1[[#This Row],[OS-Valor Unitario]]-Tabla1[[#This Row],[costo_antes_iva]]</f>
        <v>-1300</v>
      </c>
      <c r="U10584" s="3">
        <f>Tabla1[[#This Row],[OS-Valor Unitario]]*Tabla1[[#This Row],[OS-Cantidad]]</f>
        <v>1200</v>
      </c>
      <c r="V10584" s="3">
        <f>Tabla1[[#This Row],[costo_antes_iva]]*Tabla1[[#This Row],[OS-Cantidad]]</f>
        <v>2500</v>
      </c>
      <c r="W10584" s="3">
        <f>Tabla1[[#This Row],[Valor total OS]]-Tabla1[[#This Row],[valor total op]]</f>
        <v>-1300</v>
      </c>
    </row>
    <row r="10585" spans="1:23" x14ac:dyDescent="0.3">
      <c r="A10585">
        <v>4471</v>
      </c>
      <c r="B10585" t="s">
        <v>14125</v>
      </c>
      <c r="C10585" t="s">
        <v>174</v>
      </c>
      <c r="D10585" t="s">
        <v>12401</v>
      </c>
      <c r="E10585">
        <v>1</v>
      </c>
      <c r="F10585">
        <v>40139379</v>
      </c>
      <c r="G10585" t="s">
        <v>14123</v>
      </c>
      <c r="H10585" s="6">
        <v>44995</v>
      </c>
      <c r="I10585" s="3">
        <v>2000</v>
      </c>
      <c r="J10585" t="s">
        <v>82</v>
      </c>
      <c r="K10585" t="s">
        <v>14125</v>
      </c>
      <c r="L10585">
        <v>7</v>
      </c>
      <c r="M10585" t="s">
        <v>12842</v>
      </c>
      <c r="N10585" s="3">
        <v>2800</v>
      </c>
      <c r="O10585">
        <v>93</v>
      </c>
      <c r="P10585" t="s">
        <v>14115</v>
      </c>
      <c r="Q10585" t="s">
        <v>12522</v>
      </c>
      <c r="R10585" t="s">
        <v>28</v>
      </c>
      <c r="S10585" s="3">
        <v>10720978</v>
      </c>
      <c r="T10585" s="3">
        <f>Tabla1[[#This Row],[OS-Valor Unitario]]-Tabla1[[#This Row],[costo_antes_iva]]</f>
        <v>800</v>
      </c>
      <c r="U10585" s="3">
        <f>Tabla1[[#This Row],[OS-Valor Unitario]]*Tabla1[[#This Row],[OS-Cantidad]]</f>
        <v>260400</v>
      </c>
      <c r="V10585" s="3">
        <f>Tabla1[[#This Row],[costo_antes_iva]]*Tabla1[[#This Row],[OS-Cantidad]]</f>
        <v>186000</v>
      </c>
      <c r="W10585" s="3">
        <f>Tabla1[[#This Row],[Valor total OS]]-Tabla1[[#This Row],[valor total op]]</f>
        <v>74400</v>
      </c>
    </row>
    <row r="10586" spans="1:23" x14ac:dyDescent="0.3">
      <c r="A10586">
        <v>4471</v>
      </c>
      <c r="B10586" t="s">
        <v>14125</v>
      </c>
      <c r="C10586" t="s">
        <v>174</v>
      </c>
      <c r="D10586" t="s">
        <v>12401</v>
      </c>
      <c r="E10586">
        <v>1</v>
      </c>
      <c r="F10586">
        <v>40139403</v>
      </c>
      <c r="G10586" t="s">
        <v>14123</v>
      </c>
      <c r="H10586" s="6">
        <v>44995</v>
      </c>
      <c r="I10586" s="3">
        <v>2000</v>
      </c>
      <c r="J10586" t="s">
        <v>82</v>
      </c>
      <c r="K10586" t="s">
        <v>14125</v>
      </c>
      <c r="L10586">
        <v>7</v>
      </c>
      <c r="M10586" t="s">
        <v>12842</v>
      </c>
      <c r="N10586" s="3">
        <v>2800</v>
      </c>
      <c r="O10586">
        <v>93</v>
      </c>
      <c r="P10586" t="s">
        <v>14115</v>
      </c>
      <c r="Q10586" t="s">
        <v>12522</v>
      </c>
      <c r="R10586" t="s">
        <v>28</v>
      </c>
      <c r="S10586" s="3">
        <v>10720978</v>
      </c>
      <c r="T10586" s="3">
        <f>Tabla1[[#This Row],[OS-Valor Unitario]]-Tabla1[[#This Row],[costo_antes_iva]]</f>
        <v>800</v>
      </c>
      <c r="U10586" s="3">
        <f>Tabla1[[#This Row],[OS-Valor Unitario]]*Tabla1[[#This Row],[OS-Cantidad]]</f>
        <v>260400</v>
      </c>
      <c r="V10586" s="3">
        <f>Tabla1[[#This Row],[costo_antes_iva]]*Tabla1[[#This Row],[OS-Cantidad]]</f>
        <v>186000</v>
      </c>
      <c r="W10586" s="3">
        <f>Tabla1[[#This Row],[Valor total OS]]-Tabla1[[#This Row],[valor total op]]</f>
        <v>74400</v>
      </c>
    </row>
    <row r="10587" spans="1:23" x14ac:dyDescent="0.3">
      <c r="A10587">
        <v>4471</v>
      </c>
      <c r="B10587" t="s">
        <v>14125</v>
      </c>
      <c r="C10587" t="s">
        <v>78</v>
      </c>
      <c r="D10587" t="s">
        <v>12401</v>
      </c>
      <c r="E10587">
        <v>93</v>
      </c>
      <c r="F10587">
        <v>40139426</v>
      </c>
      <c r="G10587" t="s">
        <v>14123</v>
      </c>
      <c r="H10587" s="6">
        <v>44995</v>
      </c>
      <c r="I10587" s="3">
        <v>3000</v>
      </c>
      <c r="J10587" t="s">
        <v>82</v>
      </c>
      <c r="K10587" t="s">
        <v>14125</v>
      </c>
      <c r="L10587">
        <v>7</v>
      </c>
      <c r="M10587" t="s">
        <v>12842</v>
      </c>
      <c r="N10587" s="3">
        <v>2800</v>
      </c>
      <c r="O10587">
        <v>93</v>
      </c>
      <c r="P10587" t="s">
        <v>14115</v>
      </c>
      <c r="Q10587" t="s">
        <v>12522</v>
      </c>
      <c r="R10587" t="s">
        <v>61</v>
      </c>
      <c r="S10587" s="3">
        <v>10720978</v>
      </c>
      <c r="T10587" s="3">
        <f>Tabla1[[#This Row],[OS-Valor Unitario]]-Tabla1[[#This Row],[costo_antes_iva]]</f>
        <v>-200</v>
      </c>
      <c r="U10587" s="3">
        <f>Tabla1[[#This Row],[OS-Valor Unitario]]*Tabla1[[#This Row],[OS-Cantidad]]</f>
        <v>260400</v>
      </c>
      <c r="V10587" s="3">
        <f>Tabla1[[#This Row],[costo_antes_iva]]*Tabla1[[#This Row],[OS-Cantidad]]</f>
        <v>279000</v>
      </c>
      <c r="W10587" s="3">
        <f>Tabla1[[#This Row],[Valor total OS]]-Tabla1[[#This Row],[valor total op]]</f>
        <v>-18600</v>
      </c>
    </row>
    <row r="10588" spans="1:23" x14ac:dyDescent="0.3">
      <c r="A10588">
        <v>4471</v>
      </c>
      <c r="B10588" t="s">
        <v>14125</v>
      </c>
      <c r="C10588" t="s">
        <v>1158</v>
      </c>
      <c r="D10588" t="s">
        <v>12401</v>
      </c>
      <c r="E10588">
        <v>62</v>
      </c>
      <c r="F10588">
        <v>40142401</v>
      </c>
      <c r="G10588" t="s">
        <v>14123</v>
      </c>
      <c r="H10588" s="6">
        <v>44995</v>
      </c>
      <c r="I10588" s="3">
        <v>2500</v>
      </c>
      <c r="J10588" t="s">
        <v>82</v>
      </c>
      <c r="K10588" t="s">
        <v>14125</v>
      </c>
      <c r="L10588">
        <v>7</v>
      </c>
      <c r="M10588" t="s">
        <v>12842</v>
      </c>
      <c r="N10588" s="3">
        <v>2800</v>
      </c>
      <c r="O10588">
        <v>93</v>
      </c>
      <c r="P10588" t="s">
        <v>14115</v>
      </c>
      <c r="Q10588" t="s">
        <v>12522</v>
      </c>
      <c r="R10588" t="s">
        <v>61</v>
      </c>
      <c r="S10588" s="3">
        <v>10720978</v>
      </c>
      <c r="T10588" s="3">
        <f>Tabla1[[#This Row],[OS-Valor Unitario]]-Tabla1[[#This Row],[costo_antes_iva]]</f>
        <v>300</v>
      </c>
      <c r="U10588" s="3">
        <f>Tabla1[[#This Row],[OS-Valor Unitario]]*Tabla1[[#This Row],[OS-Cantidad]]</f>
        <v>260400</v>
      </c>
      <c r="V10588" s="3">
        <f>Tabla1[[#This Row],[costo_antes_iva]]*Tabla1[[#This Row],[OS-Cantidad]]</f>
        <v>232500</v>
      </c>
      <c r="W10588" s="3">
        <f>Tabla1[[#This Row],[Valor total OS]]-Tabla1[[#This Row],[valor total op]]</f>
        <v>27900</v>
      </c>
    </row>
    <row r="10589" spans="1:23" x14ac:dyDescent="0.3">
      <c r="A10589">
        <v>4471</v>
      </c>
      <c r="B10589" t="s">
        <v>14126</v>
      </c>
      <c r="C10589" t="s">
        <v>174</v>
      </c>
      <c r="D10589" t="s">
        <v>12401</v>
      </c>
      <c r="E10589">
        <v>1</v>
      </c>
      <c r="F10589">
        <v>40139379</v>
      </c>
      <c r="G10589" t="s">
        <v>14123</v>
      </c>
      <c r="H10589" s="6">
        <v>44995</v>
      </c>
      <c r="I10589" s="3">
        <v>9500</v>
      </c>
      <c r="J10589" t="s">
        <v>23</v>
      </c>
      <c r="K10589" t="s">
        <v>14126</v>
      </c>
      <c r="L10589">
        <v>8</v>
      </c>
      <c r="M10589" t="s">
        <v>12842</v>
      </c>
      <c r="N10589" s="3">
        <v>2800</v>
      </c>
      <c r="O10589">
        <v>62</v>
      </c>
      <c r="P10589" t="s">
        <v>14115</v>
      </c>
      <c r="Q10589" t="s">
        <v>12522</v>
      </c>
      <c r="R10589" t="s">
        <v>28</v>
      </c>
      <c r="S10589" s="3">
        <v>10720978</v>
      </c>
      <c r="T10589" s="3">
        <f>Tabla1[[#This Row],[OS-Valor Unitario]]-Tabla1[[#This Row],[costo_antes_iva]]</f>
        <v>-6700</v>
      </c>
      <c r="U10589" s="3">
        <f>Tabla1[[#This Row],[OS-Valor Unitario]]*Tabla1[[#This Row],[OS-Cantidad]]</f>
        <v>173600</v>
      </c>
      <c r="V10589" s="3">
        <f>Tabla1[[#This Row],[costo_antes_iva]]*Tabla1[[#This Row],[OS-Cantidad]]</f>
        <v>589000</v>
      </c>
      <c r="W10589" s="3">
        <f>Tabla1[[#This Row],[Valor total OS]]-Tabla1[[#This Row],[valor total op]]</f>
        <v>-415400</v>
      </c>
    </row>
    <row r="10590" spans="1:23" x14ac:dyDescent="0.3">
      <c r="A10590">
        <v>4471</v>
      </c>
      <c r="B10590" t="s">
        <v>14126</v>
      </c>
      <c r="C10590" t="s">
        <v>174</v>
      </c>
      <c r="D10590" t="s">
        <v>12401</v>
      </c>
      <c r="E10590">
        <v>1</v>
      </c>
      <c r="F10590">
        <v>40139403</v>
      </c>
      <c r="G10590" t="s">
        <v>14123</v>
      </c>
      <c r="H10590" s="6">
        <v>44995</v>
      </c>
      <c r="I10590" s="3">
        <v>9500</v>
      </c>
      <c r="J10590" t="s">
        <v>23</v>
      </c>
      <c r="K10590" t="s">
        <v>14126</v>
      </c>
      <c r="L10590">
        <v>8</v>
      </c>
      <c r="M10590" t="s">
        <v>12842</v>
      </c>
      <c r="N10590" s="3">
        <v>2800</v>
      </c>
      <c r="O10590">
        <v>62</v>
      </c>
      <c r="P10590" t="s">
        <v>14115</v>
      </c>
      <c r="Q10590" t="s">
        <v>12522</v>
      </c>
      <c r="R10590" t="s">
        <v>28</v>
      </c>
      <c r="S10590" s="3">
        <v>10720978</v>
      </c>
      <c r="T10590" s="3">
        <f>Tabla1[[#This Row],[OS-Valor Unitario]]-Tabla1[[#This Row],[costo_antes_iva]]</f>
        <v>-6700</v>
      </c>
      <c r="U10590" s="3">
        <f>Tabla1[[#This Row],[OS-Valor Unitario]]*Tabla1[[#This Row],[OS-Cantidad]]</f>
        <v>173600</v>
      </c>
      <c r="V10590" s="3">
        <f>Tabla1[[#This Row],[costo_antes_iva]]*Tabla1[[#This Row],[OS-Cantidad]]</f>
        <v>589000</v>
      </c>
      <c r="W10590" s="3">
        <f>Tabla1[[#This Row],[Valor total OS]]-Tabla1[[#This Row],[valor total op]]</f>
        <v>-415400</v>
      </c>
    </row>
    <row r="10591" spans="1:23" x14ac:dyDescent="0.3">
      <c r="A10591">
        <v>4471</v>
      </c>
      <c r="B10591" t="s">
        <v>14126</v>
      </c>
      <c r="C10591" t="s">
        <v>78</v>
      </c>
      <c r="D10591" t="s">
        <v>12401</v>
      </c>
      <c r="E10591">
        <v>93</v>
      </c>
      <c r="F10591">
        <v>40139426</v>
      </c>
      <c r="G10591" t="s">
        <v>14123</v>
      </c>
      <c r="H10591" s="6">
        <v>44995</v>
      </c>
      <c r="I10591" s="3">
        <v>3100</v>
      </c>
      <c r="J10591" t="s">
        <v>23</v>
      </c>
      <c r="K10591" t="s">
        <v>14126</v>
      </c>
      <c r="L10591">
        <v>8</v>
      </c>
      <c r="M10591" t="s">
        <v>12842</v>
      </c>
      <c r="N10591" s="3">
        <v>2800</v>
      </c>
      <c r="O10591">
        <v>62</v>
      </c>
      <c r="P10591" t="s">
        <v>14115</v>
      </c>
      <c r="Q10591" t="s">
        <v>12522</v>
      </c>
      <c r="R10591" t="s">
        <v>61</v>
      </c>
      <c r="S10591" s="3">
        <v>10720978</v>
      </c>
      <c r="T10591" s="3">
        <f>Tabla1[[#This Row],[OS-Valor Unitario]]-Tabla1[[#This Row],[costo_antes_iva]]</f>
        <v>-300</v>
      </c>
      <c r="U10591" s="3">
        <f>Tabla1[[#This Row],[OS-Valor Unitario]]*Tabla1[[#This Row],[OS-Cantidad]]</f>
        <v>173600</v>
      </c>
      <c r="V10591" s="3">
        <f>Tabla1[[#This Row],[costo_antes_iva]]*Tabla1[[#This Row],[OS-Cantidad]]</f>
        <v>192200</v>
      </c>
      <c r="W10591" s="3">
        <f>Tabla1[[#This Row],[Valor total OS]]-Tabla1[[#This Row],[valor total op]]</f>
        <v>-18600</v>
      </c>
    </row>
    <row r="10592" spans="1:23" x14ac:dyDescent="0.3">
      <c r="A10592">
        <v>4471</v>
      </c>
      <c r="B10592" t="s">
        <v>14126</v>
      </c>
      <c r="C10592" t="s">
        <v>1158</v>
      </c>
      <c r="D10592" t="s">
        <v>12401</v>
      </c>
      <c r="E10592">
        <v>62</v>
      </c>
      <c r="F10592">
        <v>40142401</v>
      </c>
      <c r="G10592" t="s">
        <v>14123</v>
      </c>
      <c r="H10592" s="6">
        <v>44995</v>
      </c>
      <c r="I10592" s="3">
        <v>3000</v>
      </c>
      <c r="J10592" t="s">
        <v>23</v>
      </c>
      <c r="K10592" t="s">
        <v>14126</v>
      </c>
      <c r="L10592">
        <v>8</v>
      </c>
      <c r="M10592" t="s">
        <v>12842</v>
      </c>
      <c r="N10592" s="3">
        <v>2800</v>
      </c>
      <c r="O10592">
        <v>62</v>
      </c>
      <c r="P10592" t="s">
        <v>14115</v>
      </c>
      <c r="Q10592" t="s">
        <v>12522</v>
      </c>
      <c r="R10592" t="s">
        <v>61</v>
      </c>
      <c r="S10592" s="3">
        <v>10720978</v>
      </c>
      <c r="T10592" s="3">
        <f>Tabla1[[#This Row],[OS-Valor Unitario]]-Tabla1[[#This Row],[costo_antes_iva]]</f>
        <v>-200</v>
      </c>
      <c r="U10592" s="3">
        <f>Tabla1[[#This Row],[OS-Valor Unitario]]*Tabla1[[#This Row],[OS-Cantidad]]</f>
        <v>173600</v>
      </c>
      <c r="V10592" s="3">
        <f>Tabla1[[#This Row],[costo_antes_iva]]*Tabla1[[#This Row],[OS-Cantidad]]</f>
        <v>186000</v>
      </c>
      <c r="W10592" s="3">
        <f>Tabla1[[#This Row],[Valor total OS]]-Tabla1[[#This Row],[valor total op]]</f>
        <v>-12400</v>
      </c>
    </row>
    <row r="10593" spans="1:23" x14ac:dyDescent="0.3">
      <c r="A10593">
        <v>4471</v>
      </c>
      <c r="B10593" t="s">
        <v>14127</v>
      </c>
      <c r="C10593" t="s">
        <v>289</v>
      </c>
      <c r="D10593" t="s">
        <v>12401</v>
      </c>
      <c r="E10593">
        <v>31</v>
      </c>
      <c r="F10593">
        <v>40139177</v>
      </c>
      <c r="G10593" t="s">
        <v>14128</v>
      </c>
      <c r="H10593" s="6">
        <v>44995</v>
      </c>
      <c r="I10593" s="3">
        <v>3000</v>
      </c>
      <c r="J10593" t="s">
        <v>82</v>
      </c>
      <c r="K10593" t="s">
        <v>14127</v>
      </c>
      <c r="L10593">
        <v>9</v>
      </c>
      <c r="M10593" t="s">
        <v>12842</v>
      </c>
      <c r="N10593" s="3">
        <v>2800</v>
      </c>
      <c r="O10593">
        <v>31</v>
      </c>
      <c r="P10593" t="s">
        <v>14115</v>
      </c>
      <c r="Q10593" t="s">
        <v>12522</v>
      </c>
      <c r="R10593" t="s">
        <v>293</v>
      </c>
      <c r="S10593" s="3">
        <v>10720978</v>
      </c>
      <c r="T10593" s="3">
        <f>Tabla1[[#This Row],[OS-Valor Unitario]]-Tabla1[[#This Row],[costo_antes_iva]]</f>
        <v>-200</v>
      </c>
      <c r="U10593" s="3">
        <f>Tabla1[[#This Row],[OS-Valor Unitario]]*Tabla1[[#This Row],[OS-Cantidad]]</f>
        <v>86800</v>
      </c>
      <c r="V10593" s="3">
        <f>Tabla1[[#This Row],[costo_antes_iva]]*Tabla1[[#This Row],[OS-Cantidad]]</f>
        <v>93000</v>
      </c>
      <c r="W10593" s="3">
        <f>Tabla1[[#This Row],[Valor total OS]]-Tabla1[[#This Row],[valor total op]]</f>
        <v>-6200</v>
      </c>
    </row>
    <row r="10594" spans="1:23" x14ac:dyDescent="0.3">
      <c r="A10594">
        <v>4471</v>
      </c>
      <c r="B10594" t="s">
        <v>14127</v>
      </c>
      <c r="C10594" t="s">
        <v>289</v>
      </c>
      <c r="D10594" t="s">
        <v>12401</v>
      </c>
      <c r="E10594">
        <v>31</v>
      </c>
      <c r="F10594">
        <v>40139177</v>
      </c>
      <c r="G10594" t="s">
        <v>14128</v>
      </c>
      <c r="H10594" s="6">
        <v>44995</v>
      </c>
      <c r="I10594" s="3">
        <v>12000</v>
      </c>
      <c r="J10594" t="s">
        <v>23</v>
      </c>
      <c r="K10594" t="s">
        <v>14127</v>
      </c>
      <c r="L10594">
        <v>9</v>
      </c>
      <c r="M10594" t="s">
        <v>12836</v>
      </c>
      <c r="N10594" s="3">
        <v>11000</v>
      </c>
      <c r="O10594">
        <v>31</v>
      </c>
      <c r="P10594" t="s">
        <v>14115</v>
      </c>
      <c r="Q10594" t="s">
        <v>12522</v>
      </c>
      <c r="R10594" t="s">
        <v>293</v>
      </c>
      <c r="S10594" s="3">
        <v>10720978</v>
      </c>
      <c r="T10594" s="3">
        <f>Tabla1[[#This Row],[OS-Valor Unitario]]-Tabla1[[#This Row],[costo_antes_iva]]</f>
        <v>-1000</v>
      </c>
      <c r="U10594" s="3">
        <f>Tabla1[[#This Row],[OS-Valor Unitario]]*Tabla1[[#This Row],[OS-Cantidad]]</f>
        <v>341000</v>
      </c>
      <c r="V10594" s="3">
        <f>Tabla1[[#This Row],[costo_antes_iva]]*Tabla1[[#This Row],[OS-Cantidad]]</f>
        <v>372000</v>
      </c>
      <c r="W10594" s="3">
        <f>Tabla1[[#This Row],[Valor total OS]]-Tabla1[[#This Row],[valor total op]]</f>
        <v>-31000</v>
      </c>
    </row>
    <row r="10595" spans="1:23" x14ac:dyDescent="0.3">
      <c r="A10595">
        <v>4470</v>
      </c>
      <c r="B10595" t="s">
        <v>14129</v>
      </c>
      <c r="C10595" t="s">
        <v>124</v>
      </c>
      <c r="D10595" t="s">
        <v>8899</v>
      </c>
      <c r="E10595">
        <v>215</v>
      </c>
      <c r="F10595">
        <v>40137106</v>
      </c>
      <c r="G10595" t="s">
        <v>14130</v>
      </c>
      <c r="H10595" s="6">
        <v>44995</v>
      </c>
      <c r="I10595" s="3">
        <v>2500</v>
      </c>
      <c r="J10595" t="s">
        <v>33</v>
      </c>
      <c r="K10595" t="s">
        <v>14129</v>
      </c>
      <c r="L10595">
        <v>1</v>
      </c>
      <c r="M10595" t="s">
        <v>5723</v>
      </c>
      <c r="N10595" s="3">
        <v>1200</v>
      </c>
      <c r="O10595">
        <v>200</v>
      </c>
      <c r="P10595" t="s">
        <v>14131</v>
      </c>
      <c r="Q10595" t="s">
        <v>12522</v>
      </c>
      <c r="R10595" t="s">
        <v>61</v>
      </c>
      <c r="S10595" s="3">
        <v>4797380</v>
      </c>
      <c r="T10595" s="3">
        <f>Tabla1[[#This Row],[OS-Valor Unitario]]-Tabla1[[#This Row],[costo_antes_iva]]</f>
        <v>-1300</v>
      </c>
      <c r="U10595" s="3">
        <f>Tabla1[[#This Row],[OS-Valor Unitario]]*Tabla1[[#This Row],[OS-Cantidad]]</f>
        <v>240000</v>
      </c>
      <c r="V10595" s="3">
        <f>Tabla1[[#This Row],[costo_antes_iva]]*Tabla1[[#This Row],[OS-Cantidad]]</f>
        <v>500000</v>
      </c>
      <c r="W10595" s="3">
        <f>Tabla1[[#This Row],[Valor total OS]]-Tabla1[[#This Row],[valor total op]]</f>
        <v>-260000</v>
      </c>
    </row>
    <row r="10596" spans="1:23" x14ac:dyDescent="0.3">
      <c r="A10596">
        <v>4470</v>
      </c>
      <c r="B10596" t="s">
        <v>14129</v>
      </c>
      <c r="C10596" t="s">
        <v>124</v>
      </c>
      <c r="D10596" t="s">
        <v>8899</v>
      </c>
      <c r="E10596">
        <v>35</v>
      </c>
      <c r="F10596">
        <v>40137115</v>
      </c>
      <c r="G10596" t="s">
        <v>14130</v>
      </c>
      <c r="H10596" s="6">
        <v>44995</v>
      </c>
      <c r="I10596" s="3">
        <v>2500</v>
      </c>
      <c r="J10596" t="s">
        <v>33</v>
      </c>
      <c r="K10596" t="s">
        <v>14129</v>
      </c>
      <c r="L10596">
        <v>1</v>
      </c>
      <c r="M10596" t="s">
        <v>5723</v>
      </c>
      <c r="N10596" s="3">
        <v>1200</v>
      </c>
      <c r="O10596">
        <v>200</v>
      </c>
      <c r="P10596" t="s">
        <v>14131</v>
      </c>
      <c r="Q10596" t="s">
        <v>12522</v>
      </c>
      <c r="R10596" t="s">
        <v>61</v>
      </c>
      <c r="S10596" s="3">
        <v>4797380</v>
      </c>
      <c r="T10596" s="3">
        <f>Tabla1[[#This Row],[OS-Valor Unitario]]-Tabla1[[#This Row],[costo_antes_iva]]</f>
        <v>-1300</v>
      </c>
      <c r="U10596" s="3">
        <f>Tabla1[[#This Row],[OS-Valor Unitario]]*Tabla1[[#This Row],[OS-Cantidad]]</f>
        <v>240000</v>
      </c>
      <c r="V10596" s="3">
        <f>Tabla1[[#This Row],[costo_antes_iva]]*Tabla1[[#This Row],[OS-Cantidad]]</f>
        <v>500000</v>
      </c>
      <c r="W10596" s="3">
        <f>Tabla1[[#This Row],[Valor total OS]]-Tabla1[[#This Row],[valor total op]]</f>
        <v>-260000</v>
      </c>
    </row>
    <row r="10597" spans="1:23" x14ac:dyDescent="0.3">
      <c r="A10597">
        <v>4470</v>
      </c>
      <c r="B10597" t="s">
        <v>14132</v>
      </c>
      <c r="C10597" t="s">
        <v>124</v>
      </c>
      <c r="D10597" t="s">
        <v>8899</v>
      </c>
      <c r="E10597">
        <v>215</v>
      </c>
      <c r="F10597">
        <v>40137106</v>
      </c>
      <c r="G10597" t="s">
        <v>14130</v>
      </c>
      <c r="H10597" s="6">
        <v>44995</v>
      </c>
      <c r="I10597" s="3">
        <v>2500</v>
      </c>
      <c r="J10597" t="s">
        <v>33</v>
      </c>
      <c r="K10597" t="s">
        <v>14132</v>
      </c>
      <c r="L10597">
        <v>2</v>
      </c>
      <c r="M10597" t="s">
        <v>5723</v>
      </c>
      <c r="N10597" s="3">
        <v>2500</v>
      </c>
      <c r="O10597">
        <v>30</v>
      </c>
      <c r="P10597" t="s">
        <v>14131</v>
      </c>
      <c r="Q10597" t="s">
        <v>12522</v>
      </c>
      <c r="R10597" t="s">
        <v>61</v>
      </c>
      <c r="S10597" s="3">
        <v>4797380</v>
      </c>
      <c r="T10597" s="3">
        <f>Tabla1[[#This Row],[OS-Valor Unitario]]-Tabla1[[#This Row],[costo_antes_iva]]</f>
        <v>0</v>
      </c>
      <c r="U10597" s="3">
        <f>Tabla1[[#This Row],[OS-Valor Unitario]]*Tabla1[[#This Row],[OS-Cantidad]]</f>
        <v>75000</v>
      </c>
      <c r="V10597" s="3">
        <f>Tabla1[[#This Row],[costo_antes_iva]]*Tabla1[[#This Row],[OS-Cantidad]]</f>
        <v>75000</v>
      </c>
      <c r="W10597" s="3">
        <f>Tabla1[[#This Row],[Valor total OS]]-Tabla1[[#This Row],[valor total op]]</f>
        <v>0</v>
      </c>
    </row>
    <row r="10598" spans="1:23" x14ac:dyDescent="0.3">
      <c r="A10598">
        <v>4470</v>
      </c>
      <c r="B10598" t="s">
        <v>14132</v>
      </c>
      <c r="C10598" t="s">
        <v>124</v>
      </c>
      <c r="D10598" t="s">
        <v>8899</v>
      </c>
      <c r="E10598">
        <v>35</v>
      </c>
      <c r="F10598">
        <v>40137115</v>
      </c>
      <c r="G10598" t="s">
        <v>14130</v>
      </c>
      <c r="H10598" s="6">
        <v>44995</v>
      </c>
      <c r="I10598" s="3">
        <v>2500</v>
      </c>
      <c r="J10598" t="s">
        <v>33</v>
      </c>
      <c r="K10598" t="s">
        <v>14132</v>
      </c>
      <c r="L10598">
        <v>2</v>
      </c>
      <c r="M10598" t="s">
        <v>5723</v>
      </c>
      <c r="N10598" s="3">
        <v>2500</v>
      </c>
      <c r="O10598">
        <v>30</v>
      </c>
      <c r="P10598" t="s">
        <v>14131</v>
      </c>
      <c r="Q10598" t="s">
        <v>12522</v>
      </c>
      <c r="R10598" t="s">
        <v>61</v>
      </c>
      <c r="S10598" s="3">
        <v>4797380</v>
      </c>
      <c r="T10598" s="3">
        <f>Tabla1[[#This Row],[OS-Valor Unitario]]-Tabla1[[#This Row],[costo_antes_iva]]</f>
        <v>0</v>
      </c>
      <c r="U10598" s="3">
        <f>Tabla1[[#This Row],[OS-Valor Unitario]]*Tabla1[[#This Row],[OS-Cantidad]]</f>
        <v>75000</v>
      </c>
      <c r="V10598" s="3">
        <f>Tabla1[[#This Row],[costo_antes_iva]]*Tabla1[[#This Row],[OS-Cantidad]]</f>
        <v>75000</v>
      </c>
      <c r="W10598" s="3">
        <f>Tabla1[[#This Row],[Valor total OS]]-Tabla1[[#This Row],[valor total op]]</f>
        <v>0</v>
      </c>
    </row>
    <row r="10599" spans="1:23" x14ac:dyDescent="0.3">
      <c r="A10599">
        <v>4469</v>
      </c>
      <c r="B10599" t="s">
        <v>14133</v>
      </c>
      <c r="C10599" t="s">
        <v>66</v>
      </c>
      <c r="D10599" t="s">
        <v>12401</v>
      </c>
      <c r="E10599">
        <v>2</v>
      </c>
      <c r="F10599">
        <v>40136508</v>
      </c>
      <c r="G10599" t="s">
        <v>14134</v>
      </c>
      <c r="H10599" s="6">
        <v>44995</v>
      </c>
      <c r="I10599" s="3">
        <v>2500</v>
      </c>
      <c r="J10599" t="s">
        <v>82</v>
      </c>
      <c r="K10599" t="s">
        <v>14133</v>
      </c>
      <c r="L10599">
        <v>1</v>
      </c>
      <c r="M10599" t="s">
        <v>12842</v>
      </c>
      <c r="N10599" s="3">
        <v>26000</v>
      </c>
      <c r="O10599">
        <v>1</v>
      </c>
      <c r="P10599" t="s">
        <v>14135</v>
      </c>
      <c r="Q10599" t="s">
        <v>12522</v>
      </c>
      <c r="R10599" t="s">
        <v>72</v>
      </c>
      <c r="S10599" s="3">
        <v>98666</v>
      </c>
      <c r="T10599" s="3">
        <f>Tabla1[[#This Row],[OS-Valor Unitario]]-Tabla1[[#This Row],[costo_antes_iva]]</f>
        <v>23500</v>
      </c>
      <c r="U10599" s="3">
        <f>Tabla1[[#This Row],[OS-Valor Unitario]]*Tabla1[[#This Row],[OS-Cantidad]]</f>
        <v>26000</v>
      </c>
      <c r="V10599" s="3">
        <f>Tabla1[[#This Row],[costo_antes_iva]]*Tabla1[[#This Row],[OS-Cantidad]]</f>
        <v>2500</v>
      </c>
      <c r="W10599" s="3">
        <f>Tabla1[[#This Row],[Valor total OS]]-Tabla1[[#This Row],[valor total op]]</f>
        <v>23500</v>
      </c>
    </row>
    <row r="10600" spans="1:23" x14ac:dyDescent="0.3">
      <c r="A10600">
        <v>4467</v>
      </c>
      <c r="B10600" t="s">
        <v>14136</v>
      </c>
      <c r="C10600" t="s">
        <v>445</v>
      </c>
      <c r="D10600" t="s">
        <v>14137</v>
      </c>
      <c r="E10600">
        <v>50</v>
      </c>
      <c r="F10600">
        <v>39937398</v>
      </c>
      <c r="G10600" t="s">
        <v>14138</v>
      </c>
      <c r="H10600" s="6">
        <v>44994</v>
      </c>
      <c r="I10600" s="3">
        <v>1200</v>
      </c>
      <c r="J10600" t="s">
        <v>33</v>
      </c>
      <c r="K10600" t="s">
        <v>14136</v>
      </c>
      <c r="L10600">
        <v>1</v>
      </c>
      <c r="M10600" t="s">
        <v>35</v>
      </c>
      <c r="N10600" s="3">
        <v>4200</v>
      </c>
      <c r="O10600">
        <v>150</v>
      </c>
      <c r="P10600" t="s">
        <v>14139</v>
      </c>
      <c r="Q10600" t="s">
        <v>121</v>
      </c>
      <c r="R10600" t="s">
        <v>448</v>
      </c>
      <c r="S10600" s="3">
        <v>9138000</v>
      </c>
      <c r="T10600" s="3">
        <f>Tabla1[[#This Row],[OS-Valor Unitario]]-Tabla1[[#This Row],[costo_antes_iva]]</f>
        <v>3000</v>
      </c>
      <c r="U10600" s="3">
        <f>Tabla1[[#This Row],[OS-Valor Unitario]]*Tabla1[[#This Row],[OS-Cantidad]]</f>
        <v>630000</v>
      </c>
      <c r="V10600" s="3">
        <f>Tabla1[[#This Row],[costo_antes_iva]]*Tabla1[[#This Row],[OS-Cantidad]]</f>
        <v>180000</v>
      </c>
      <c r="W10600" s="3">
        <f>Tabla1[[#This Row],[Valor total OS]]-Tabla1[[#This Row],[valor total op]]</f>
        <v>450000</v>
      </c>
    </row>
    <row r="10601" spans="1:23" x14ac:dyDescent="0.3">
      <c r="A10601">
        <v>4467</v>
      </c>
      <c r="B10601" t="s">
        <v>14136</v>
      </c>
      <c r="C10601" t="s">
        <v>445</v>
      </c>
      <c r="D10601" t="s">
        <v>14137</v>
      </c>
      <c r="E10601">
        <v>50</v>
      </c>
      <c r="F10601">
        <v>39937398</v>
      </c>
      <c r="G10601" t="s">
        <v>14138</v>
      </c>
      <c r="H10601" s="6">
        <v>44994</v>
      </c>
      <c r="I10601" s="3">
        <v>3000</v>
      </c>
      <c r="J10601" t="s">
        <v>33</v>
      </c>
      <c r="K10601" t="s">
        <v>14136</v>
      </c>
      <c r="L10601">
        <v>1</v>
      </c>
      <c r="M10601" t="s">
        <v>35</v>
      </c>
      <c r="N10601" s="3">
        <v>4200</v>
      </c>
      <c r="O10601">
        <v>150</v>
      </c>
      <c r="P10601" t="s">
        <v>14139</v>
      </c>
      <c r="Q10601" t="s">
        <v>121</v>
      </c>
      <c r="R10601" t="s">
        <v>448</v>
      </c>
      <c r="S10601" s="3">
        <v>9138000</v>
      </c>
      <c r="T10601" s="3">
        <f>Tabla1[[#This Row],[OS-Valor Unitario]]-Tabla1[[#This Row],[costo_antes_iva]]</f>
        <v>1200</v>
      </c>
      <c r="U10601" s="3">
        <f>Tabla1[[#This Row],[OS-Valor Unitario]]*Tabla1[[#This Row],[OS-Cantidad]]</f>
        <v>630000</v>
      </c>
      <c r="V10601" s="3">
        <f>Tabla1[[#This Row],[costo_antes_iva]]*Tabla1[[#This Row],[OS-Cantidad]]</f>
        <v>450000</v>
      </c>
      <c r="W10601" s="3">
        <f>Tabla1[[#This Row],[Valor total OS]]-Tabla1[[#This Row],[valor total op]]</f>
        <v>180000</v>
      </c>
    </row>
    <row r="10602" spans="1:23" x14ac:dyDescent="0.3">
      <c r="A10602">
        <v>4467</v>
      </c>
      <c r="B10602" t="s">
        <v>14136</v>
      </c>
      <c r="C10602" t="s">
        <v>445</v>
      </c>
      <c r="D10602" t="s">
        <v>14137</v>
      </c>
      <c r="E10602">
        <v>50</v>
      </c>
      <c r="F10602">
        <v>39937398</v>
      </c>
      <c r="G10602" t="s">
        <v>14138</v>
      </c>
      <c r="H10602" s="6">
        <v>44994</v>
      </c>
      <c r="I10602" s="3">
        <v>6500</v>
      </c>
      <c r="J10602" t="s">
        <v>23</v>
      </c>
      <c r="K10602" t="s">
        <v>14136</v>
      </c>
      <c r="L10602">
        <v>1</v>
      </c>
      <c r="M10602" t="s">
        <v>765</v>
      </c>
      <c r="N10602" s="3">
        <v>6500</v>
      </c>
      <c r="O10602">
        <v>75</v>
      </c>
      <c r="P10602" t="s">
        <v>14139</v>
      </c>
      <c r="Q10602" t="s">
        <v>121</v>
      </c>
      <c r="R10602" t="s">
        <v>448</v>
      </c>
      <c r="S10602" s="3">
        <v>9138000</v>
      </c>
      <c r="T10602" s="3">
        <f>Tabla1[[#This Row],[OS-Valor Unitario]]-Tabla1[[#This Row],[costo_antes_iva]]</f>
        <v>0</v>
      </c>
      <c r="U10602" s="3">
        <f>Tabla1[[#This Row],[OS-Valor Unitario]]*Tabla1[[#This Row],[OS-Cantidad]]</f>
        <v>487500</v>
      </c>
      <c r="V10602" s="3">
        <f>Tabla1[[#This Row],[costo_antes_iva]]*Tabla1[[#This Row],[OS-Cantidad]]</f>
        <v>487500</v>
      </c>
      <c r="W10602" s="3">
        <f>Tabla1[[#This Row],[Valor total OS]]-Tabla1[[#This Row],[valor total op]]</f>
        <v>0</v>
      </c>
    </row>
    <row r="10603" spans="1:23" x14ac:dyDescent="0.3">
      <c r="A10603">
        <v>4467</v>
      </c>
      <c r="B10603" t="s">
        <v>14136</v>
      </c>
      <c r="C10603" t="s">
        <v>445</v>
      </c>
      <c r="D10603" t="s">
        <v>14137</v>
      </c>
      <c r="E10603">
        <v>50</v>
      </c>
      <c r="F10603">
        <v>39937398</v>
      </c>
      <c r="G10603" t="s">
        <v>14138</v>
      </c>
      <c r="H10603" s="6">
        <v>44994</v>
      </c>
      <c r="I10603" s="3">
        <v>6500</v>
      </c>
      <c r="J10603" t="s">
        <v>23</v>
      </c>
      <c r="K10603" t="s">
        <v>14136</v>
      </c>
      <c r="L10603">
        <v>1</v>
      </c>
      <c r="M10603" t="s">
        <v>10860</v>
      </c>
      <c r="N10603" s="3">
        <v>6500</v>
      </c>
      <c r="O10603">
        <v>70</v>
      </c>
      <c r="P10603" t="s">
        <v>14139</v>
      </c>
      <c r="Q10603" t="s">
        <v>121</v>
      </c>
      <c r="R10603" t="s">
        <v>448</v>
      </c>
      <c r="S10603" s="3">
        <v>9138000</v>
      </c>
      <c r="T10603" s="3">
        <f>Tabla1[[#This Row],[OS-Valor Unitario]]-Tabla1[[#This Row],[costo_antes_iva]]</f>
        <v>0</v>
      </c>
      <c r="U10603" s="3">
        <f>Tabla1[[#This Row],[OS-Valor Unitario]]*Tabla1[[#This Row],[OS-Cantidad]]</f>
        <v>455000</v>
      </c>
      <c r="V10603" s="3">
        <f>Tabla1[[#This Row],[costo_antes_iva]]*Tabla1[[#This Row],[OS-Cantidad]]</f>
        <v>455000</v>
      </c>
      <c r="W10603" s="3">
        <f>Tabla1[[#This Row],[Valor total OS]]-Tabla1[[#This Row],[valor total op]]</f>
        <v>0</v>
      </c>
    </row>
    <row r="10604" spans="1:23" x14ac:dyDescent="0.3">
      <c r="A10604">
        <v>4465</v>
      </c>
      <c r="B10604" t="s">
        <v>14140</v>
      </c>
      <c r="C10604" t="s">
        <v>174</v>
      </c>
      <c r="D10604" t="s">
        <v>12401</v>
      </c>
      <c r="E10604">
        <v>2</v>
      </c>
      <c r="F10604">
        <v>39934704</v>
      </c>
      <c r="G10604" t="s">
        <v>14141</v>
      </c>
      <c r="H10604" s="6">
        <v>44993</v>
      </c>
      <c r="I10604" s="3">
        <v>9500</v>
      </c>
      <c r="J10604" t="s">
        <v>23</v>
      </c>
      <c r="K10604" t="s">
        <v>14140</v>
      </c>
      <c r="L10604">
        <v>1</v>
      </c>
      <c r="M10604" t="s">
        <v>7808</v>
      </c>
      <c r="N10604" s="3">
        <v>8500</v>
      </c>
      <c r="O10604">
        <v>2</v>
      </c>
      <c r="P10604" t="s">
        <v>14142</v>
      </c>
      <c r="Q10604" t="s">
        <v>12522</v>
      </c>
      <c r="R10604" t="s">
        <v>28</v>
      </c>
      <c r="S10604" s="3">
        <v>124552</v>
      </c>
      <c r="T10604" s="3">
        <f>Tabla1[[#This Row],[OS-Valor Unitario]]-Tabla1[[#This Row],[costo_antes_iva]]</f>
        <v>-1000</v>
      </c>
      <c r="U10604" s="3">
        <f>Tabla1[[#This Row],[OS-Valor Unitario]]*Tabla1[[#This Row],[OS-Cantidad]]</f>
        <v>17000</v>
      </c>
      <c r="V10604" s="3">
        <f>Tabla1[[#This Row],[costo_antes_iva]]*Tabla1[[#This Row],[OS-Cantidad]]</f>
        <v>19000</v>
      </c>
      <c r="W10604" s="3">
        <f>Tabla1[[#This Row],[Valor total OS]]-Tabla1[[#This Row],[valor total op]]</f>
        <v>-2000</v>
      </c>
    </row>
    <row r="10605" spans="1:23" x14ac:dyDescent="0.3">
      <c r="A10605">
        <v>4463</v>
      </c>
      <c r="B10605" t="s">
        <v>14143</v>
      </c>
      <c r="C10605" t="s">
        <v>85</v>
      </c>
      <c r="D10605" t="s">
        <v>7029</v>
      </c>
      <c r="E10605">
        <v>100</v>
      </c>
      <c r="F10605">
        <v>39926225</v>
      </c>
      <c r="G10605" t="s">
        <v>14144</v>
      </c>
      <c r="H10605" s="6">
        <v>44993</v>
      </c>
      <c r="I10605" s="3">
        <v>2900</v>
      </c>
      <c r="J10605" t="s">
        <v>33</v>
      </c>
      <c r="K10605" t="s">
        <v>14143</v>
      </c>
      <c r="L10605">
        <v>1</v>
      </c>
      <c r="M10605" t="s">
        <v>5723</v>
      </c>
      <c r="N10605" s="3">
        <v>2900</v>
      </c>
      <c r="O10605">
        <v>100</v>
      </c>
      <c r="P10605" t="s">
        <v>14145</v>
      </c>
      <c r="Q10605" t="s">
        <v>963</v>
      </c>
      <c r="R10605" t="s">
        <v>61</v>
      </c>
      <c r="S10605" s="3">
        <v>5745200</v>
      </c>
      <c r="T10605" s="3">
        <f>Tabla1[[#This Row],[OS-Valor Unitario]]-Tabla1[[#This Row],[costo_antes_iva]]</f>
        <v>0</v>
      </c>
      <c r="U10605" s="3">
        <f>Tabla1[[#This Row],[OS-Valor Unitario]]*Tabla1[[#This Row],[OS-Cantidad]]</f>
        <v>290000</v>
      </c>
      <c r="V10605" s="3">
        <f>Tabla1[[#This Row],[costo_antes_iva]]*Tabla1[[#This Row],[OS-Cantidad]]</f>
        <v>290000</v>
      </c>
      <c r="W10605" s="3">
        <f>Tabla1[[#This Row],[Valor total OS]]-Tabla1[[#This Row],[valor total op]]</f>
        <v>0</v>
      </c>
    </row>
    <row r="10606" spans="1:23" x14ac:dyDescent="0.3">
      <c r="A10606">
        <v>4462</v>
      </c>
      <c r="B10606" t="s">
        <v>14146</v>
      </c>
      <c r="C10606" t="s">
        <v>193</v>
      </c>
      <c r="D10606" t="s">
        <v>13245</v>
      </c>
      <c r="E10606">
        <v>8</v>
      </c>
      <c r="F10606">
        <v>39890334</v>
      </c>
      <c r="G10606" t="s">
        <v>14147</v>
      </c>
      <c r="H10606" s="6">
        <v>44991</v>
      </c>
      <c r="I10606" s="3">
        <v>3500</v>
      </c>
      <c r="J10606" t="s">
        <v>82</v>
      </c>
      <c r="K10606" t="s">
        <v>14146</v>
      </c>
      <c r="L10606">
        <v>2</v>
      </c>
      <c r="M10606" t="s">
        <v>3213</v>
      </c>
      <c r="N10606" s="3">
        <v>6500</v>
      </c>
      <c r="O10606">
        <v>1</v>
      </c>
      <c r="P10606" t="s">
        <v>14148</v>
      </c>
      <c r="Q10606" t="s">
        <v>12522</v>
      </c>
      <c r="R10606" t="s">
        <v>199</v>
      </c>
      <c r="S10606" s="3">
        <v>680160</v>
      </c>
      <c r="T10606" s="3">
        <f>Tabla1[[#This Row],[OS-Valor Unitario]]-Tabla1[[#This Row],[costo_antes_iva]]</f>
        <v>3000</v>
      </c>
      <c r="U10606" s="3">
        <f>Tabla1[[#This Row],[OS-Valor Unitario]]*Tabla1[[#This Row],[OS-Cantidad]]</f>
        <v>6500</v>
      </c>
      <c r="V10606" s="3">
        <f>Tabla1[[#This Row],[costo_antes_iva]]*Tabla1[[#This Row],[OS-Cantidad]]</f>
        <v>3500</v>
      </c>
      <c r="W10606" s="3">
        <f>Tabla1[[#This Row],[Valor total OS]]-Tabla1[[#This Row],[valor total op]]</f>
        <v>3000</v>
      </c>
    </row>
    <row r="10607" spans="1:23" x14ac:dyDescent="0.3">
      <c r="A10607">
        <v>4458</v>
      </c>
      <c r="B10607" t="s">
        <v>14149</v>
      </c>
      <c r="C10607" t="s">
        <v>3304</v>
      </c>
      <c r="D10607" t="s">
        <v>260</v>
      </c>
      <c r="E10607">
        <v>40</v>
      </c>
      <c r="F10607">
        <v>39761600</v>
      </c>
      <c r="G10607" t="s">
        <v>14150</v>
      </c>
      <c r="H10607" s="6">
        <v>44985</v>
      </c>
      <c r="I10607" s="3">
        <v>12000</v>
      </c>
      <c r="J10607" t="s">
        <v>23</v>
      </c>
      <c r="K10607" t="s">
        <v>14149</v>
      </c>
      <c r="L10607">
        <v>1</v>
      </c>
      <c r="M10607" t="s">
        <v>10860</v>
      </c>
      <c r="N10607" s="3">
        <v>11000</v>
      </c>
      <c r="O10607">
        <v>40</v>
      </c>
      <c r="P10607" t="s">
        <v>14151</v>
      </c>
      <c r="Q10607" t="s">
        <v>963</v>
      </c>
      <c r="R10607" t="s">
        <v>226</v>
      </c>
      <c r="S10607" s="3">
        <v>2060360</v>
      </c>
      <c r="T10607" s="3">
        <f>Tabla1[[#This Row],[OS-Valor Unitario]]-Tabla1[[#This Row],[costo_antes_iva]]</f>
        <v>-1000</v>
      </c>
      <c r="U10607" s="3">
        <f>Tabla1[[#This Row],[OS-Valor Unitario]]*Tabla1[[#This Row],[OS-Cantidad]]</f>
        <v>440000</v>
      </c>
      <c r="V10607" s="3">
        <f>Tabla1[[#This Row],[costo_antes_iva]]*Tabla1[[#This Row],[OS-Cantidad]]</f>
        <v>480000</v>
      </c>
      <c r="W10607" s="3">
        <f>Tabla1[[#This Row],[Valor total OS]]-Tabla1[[#This Row],[valor total op]]</f>
        <v>-40000</v>
      </c>
    </row>
    <row r="10608" spans="1:23" x14ac:dyDescent="0.3">
      <c r="A10608">
        <v>4457</v>
      </c>
      <c r="B10608" t="s">
        <v>14152</v>
      </c>
      <c r="C10608" t="s">
        <v>91</v>
      </c>
      <c r="D10608" t="s">
        <v>12875</v>
      </c>
      <c r="E10608">
        <v>66</v>
      </c>
      <c r="F10608">
        <v>39898600</v>
      </c>
      <c r="G10608" t="s">
        <v>14153</v>
      </c>
      <c r="H10608" s="6">
        <v>44991</v>
      </c>
      <c r="I10608" s="3">
        <v>2000</v>
      </c>
      <c r="J10608" t="s">
        <v>82</v>
      </c>
      <c r="K10608" t="s">
        <v>14152</v>
      </c>
      <c r="L10608">
        <v>1</v>
      </c>
      <c r="M10608" t="s">
        <v>12842</v>
      </c>
      <c r="N10608" s="3">
        <v>2000</v>
      </c>
      <c r="O10608">
        <v>66</v>
      </c>
      <c r="P10608" t="s">
        <v>14154</v>
      </c>
      <c r="Q10608" t="s">
        <v>12522</v>
      </c>
      <c r="R10608" t="s">
        <v>92</v>
      </c>
      <c r="S10608" s="3">
        <v>5708472</v>
      </c>
      <c r="T10608" s="3">
        <f>Tabla1[[#This Row],[OS-Valor Unitario]]-Tabla1[[#This Row],[costo_antes_iva]]</f>
        <v>0</v>
      </c>
      <c r="U10608" s="3">
        <f>Tabla1[[#This Row],[OS-Valor Unitario]]*Tabla1[[#This Row],[OS-Cantidad]]</f>
        <v>132000</v>
      </c>
      <c r="V10608" s="3">
        <f>Tabla1[[#This Row],[costo_antes_iva]]*Tabla1[[#This Row],[OS-Cantidad]]</f>
        <v>132000</v>
      </c>
      <c r="W10608" s="3">
        <f>Tabla1[[#This Row],[Valor total OS]]-Tabla1[[#This Row],[valor total op]]</f>
        <v>0</v>
      </c>
    </row>
    <row r="10609" spans="1:23" x14ac:dyDescent="0.3">
      <c r="A10609">
        <v>4457</v>
      </c>
      <c r="B10609" t="s">
        <v>14152</v>
      </c>
      <c r="C10609" t="s">
        <v>91</v>
      </c>
      <c r="D10609" t="s">
        <v>12875</v>
      </c>
      <c r="E10609">
        <v>66</v>
      </c>
      <c r="F10609">
        <v>39898600</v>
      </c>
      <c r="G10609" t="s">
        <v>14153</v>
      </c>
      <c r="H10609" s="6">
        <v>44991</v>
      </c>
      <c r="I10609" s="3">
        <v>15000</v>
      </c>
      <c r="J10609" t="s">
        <v>23</v>
      </c>
      <c r="K10609" t="s">
        <v>14152</v>
      </c>
      <c r="L10609">
        <v>1</v>
      </c>
      <c r="M10609" t="s">
        <v>242</v>
      </c>
      <c r="N10609" s="3">
        <v>12500</v>
      </c>
      <c r="O10609">
        <v>66</v>
      </c>
      <c r="P10609" t="s">
        <v>14154</v>
      </c>
      <c r="Q10609" t="s">
        <v>12522</v>
      </c>
      <c r="R10609" t="s">
        <v>92</v>
      </c>
      <c r="S10609" s="3">
        <v>5708472</v>
      </c>
      <c r="T10609" s="3">
        <f>Tabla1[[#This Row],[OS-Valor Unitario]]-Tabla1[[#This Row],[costo_antes_iva]]</f>
        <v>-2500</v>
      </c>
      <c r="U10609" s="3">
        <f>Tabla1[[#This Row],[OS-Valor Unitario]]*Tabla1[[#This Row],[OS-Cantidad]]</f>
        <v>825000</v>
      </c>
      <c r="V10609" s="3">
        <f>Tabla1[[#This Row],[costo_antes_iva]]*Tabla1[[#This Row],[OS-Cantidad]]</f>
        <v>990000</v>
      </c>
      <c r="W10609" s="3">
        <f>Tabla1[[#This Row],[Valor total OS]]-Tabla1[[#This Row],[valor total op]]</f>
        <v>-165000</v>
      </c>
    </row>
    <row r="10610" spans="1:23" x14ac:dyDescent="0.3">
      <c r="A10610">
        <v>4456</v>
      </c>
      <c r="B10610" t="s">
        <v>14155</v>
      </c>
      <c r="C10610" t="s">
        <v>312</v>
      </c>
      <c r="D10610" t="s">
        <v>116</v>
      </c>
      <c r="E10610">
        <v>100</v>
      </c>
      <c r="F10610">
        <v>39890696</v>
      </c>
      <c r="G10610" t="s">
        <v>14156</v>
      </c>
      <c r="H10610" s="6">
        <v>44991</v>
      </c>
      <c r="I10610" s="3">
        <v>900</v>
      </c>
      <c r="J10610" t="s">
        <v>82</v>
      </c>
      <c r="K10610" t="s">
        <v>14155</v>
      </c>
      <c r="L10610">
        <v>1</v>
      </c>
      <c r="M10610" t="s">
        <v>3213</v>
      </c>
      <c r="N10610" s="3">
        <v>1950</v>
      </c>
      <c r="O10610">
        <v>56</v>
      </c>
      <c r="P10610" t="s">
        <v>14157</v>
      </c>
      <c r="Q10610" t="s">
        <v>10544</v>
      </c>
      <c r="R10610" t="s">
        <v>199</v>
      </c>
      <c r="S10610" s="3">
        <v>16134655</v>
      </c>
      <c r="T10610" s="3">
        <f>Tabla1[[#This Row],[OS-Valor Unitario]]-Tabla1[[#This Row],[costo_antes_iva]]</f>
        <v>1050</v>
      </c>
      <c r="U10610" s="3">
        <f>Tabla1[[#This Row],[OS-Valor Unitario]]*Tabla1[[#This Row],[OS-Cantidad]]</f>
        <v>109200</v>
      </c>
      <c r="V10610" s="3">
        <f>Tabla1[[#This Row],[costo_antes_iva]]*Tabla1[[#This Row],[OS-Cantidad]]</f>
        <v>50400</v>
      </c>
      <c r="W10610" s="3">
        <f>Tabla1[[#This Row],[Valor total OS]]-Tabla1[[#This Row],[valor total op]]</f>
        <v>58800</v>
      </c>
    </row>
    <row r="10611" spans="1:23" x14ac:dyDescent="0.3">
      <c r="A10611">
        <v>4456</v>
      </c>
      <c r="B10611" t="s">
        <v>14155</v>
      </c>
      <c r="C10611" t="s">
        <v>312</v>
      </c>
      <c r="D10611" t="s">
        <v>116</v>
      </c>
      <c r="E10611">
        <v>100</v>
      </c>
      <c r="F10611">
        <v>39890696</v>
      </c>
      <c r="G10611" t="s">
        <v>14156</v>
      </c>
      <c r="H10611" s="6">
        <v>44991</v>
      </c>
      <c r="I10611" s="3">
        <v>1100</v>
      </c>
      <c r="J10611" t="s">
        <v>82</v>
      </c>
      <c r="K10611" t="s">
        <v>14155</v>
      </c>
      <c r="L10611">
        <v>1</v>
      </c>
      <c r="M10611" t="s">
        <v>3213</v>
      </c>
      <c r="N10611" s="3">
        <v>1950</v>
      </c>
      <c r="O10611">
        <v>56</v>
      </c>
      <c r="P10611" t="s">
        <v>14157</v>
      </c>
      <c r="Q10611" t="s">
        <v>10544</v>
      </c>
      <c r="R10611" t="s">
        <v>199</v>
      </c>
      <c r="S10611" s="3">
        <v>16134655</v>
      </c>
      <c r="T10611" s="3">
        <f>Tabla1[[#This Row],[OS-Valor Unitario]]-Tabla1[[#This Row],[costo_antes_iva]]</f>
        <v>850</v>
      </c>
      <c r="U10611" s="3">
        <f>Tabla1[[#This Row],[OS-Valor Unitario]]*Tabla1[[#This Row],[OS-Cantidad]]</f>
        <v>109200</v>
      </c>
      <c r="V10611" s="3">
        <f>Tabla1[[#This Row],[costo_antes_iva]]*Tabla1[[#This Row],[OS-Cantidad]]</f>
        <v>61600</v>
      </c>
      <c r="W10611" s="3">
        <f>Tabla1[[#This Row],[Valor total OS]]-Tabla1[[#This Row],[valor total op]]</f>
        <v>47600</v>
      </c>
    </row>
    <row r="10612" spans="1:23" x14ac:dyDescent="0.3">
      <c r="A10612">
        <v>4456</v>
      </c>
      <c r="B10612" t="s">
        <v>14158</v>
      </c>
      <c r="C10612" t="s">
        <v>345</v>
      </c>
      <c r="D10612" t="s">
        <v>116</v>
      </c>
      <c r="E10612">
        <v>124</v>
      </c>
      <c r="F10612">
        <v>39890701</v>
      </c>
      <c r="G10612" t="s">
        <v>14159</v>
      </c>
      <c r="H10612" s="6">
        <v>44991</v>
      </c>
      <c r="I10612" s="3">
        <v>1100</v>
      </c>
      <c r="J10612" t="s">
        <v>82</v>
      </c>
      <c r="K10612" t="s">
        <v>14158</v>
      </c>
      <c r="L10612">
        <v>2</v>
      </c>
      <c r="M10612" t="s">
        <v>12842</v>
      </c>
      <c r="N10612" s="3">
        <v>1100</v>
      </c>
      <c r="O10612">
        <v>124</v>
      </c>
      <c r="P10612" t="s">
        <v>14157</v>
      </c>
      <c r="Q10612" t="s">
        <v>10544</v>
      </c>
      <c r="R10612" t="s">
        <v>28</v>
      </c>
      <c r="S10612" s="3">
        <v>16134655</v>
      </c>
      <c r="T10612" s="3">
        <f>Tabla1[[#This Row],[OS-Valor Unitario]]-Tabla1[[#This Row],[costo_antes_iva]]</f>
        <v>0</v>
      </c>
      <c r="U10612" s="3">
        <f>Tabla1[[#This Row],[OS-Valor Unitario]]*Tabla1[[#This Row],[OS-Cantidad]]</f>
        <v>136400</v>
      </c>
      <c r="V10612" s="3">
        <f>Tabla1[[#This Row],[costo_antes_iva]]*Tabla1[[#This Row],[OS-Cantidad]]</f>
        <v>136400</v>
      </c>
      <c r="W10612" s="3">
        <f>Tabla1[[#This Row],[Valor total OS]]-Tabla1[[#This Row],[valor total op]]</f>
        <v>0</v>
      </c>
    </row>
    <row r="10613" spans="1:23" x14ac:dyDescent="0.3">
      <c r="A10613">
        <v>4456</v>
      </c>
      <c r="B10613" t="s">
        <v>14160</v>
      </c>
      <c r="C10613" t="s">
        <v>386</v>
      </c>
      <c r="D10613" t="s">
        <v>116</v>
      </c>
      <c r="E10613">
        <v>100</v>
      </c>
      <c r="F10613">
        <v>39890708</v>
      </c>
      <c r="G10613" t="s">
        <v>14161</v>
      </c>
      <c r="H10613" s="6">
        <v>44991</v>
      </c>
      <c r="I10613" s="3">
        <v>2600</v>
      </c>
      <c r="J10613" t="s">
        <v>1309</v>
      </c>
      <c r="K10613" t="s">
        <v>14160</v>
      </c>
      <c r="L10613">
        <v>3</v>
      </c>
      <c r="M10613" t="s">
        <v>191</v>
      </c>
      <c r="N10613" s="3">
        <v>2600</v>
      </c>
      <c r="O10613">
        <v>100</v>
      </c>
      <c r="P10613" t="s">
        <v>14157</v>
      </c>
      <c r="Q10613" t="s">
        <v>10544</v>
      </c>
      <c r="R10613" t="s">
        <v>389</v>
      </c>
      <c r="S10613" s="3">
        <v>16134655</v>
      </c>
      <c r="T10613" s="3">
        <f>Tabla1[[#This Row],[OS-Valor Unitario]]-Tabla1[[#This Row],[costo_antes_iva]]</f>
        <v>0</v>
      </c>
      <c r="U10613" s="3">
        <f>Tabla1[[#This Row],[OS-Valor Unitario]]*Tabla1[[#This Row],[OS-Cantidad]]</f>
        <v>260000</v>
      </c>
      <c r="V10613" s="3">
        <f>Tabla1[[#This Row],[costo_antes_iva]]*Tabla1[[#This Row],[OS-Cantidad]]</f>
        <v>260000</v>
      </c>
      <c r="W10613" s="3">
        <f>Tabla1[[#This Row],[Valor total OS]]-Tabla1[[#This Row],[valor total op]]</f>
        <v>0</v>
      </c>
    </row>
    <row r="10614" spans="1:23" x14ac:dyDescent="0.3">
      <c r="A10614">
        <v>4456</v>
      </c>
      <c r="B10614" t="s">
        <v>14162</v>
      </c>
      <c r="C10614" t="s">
        <v>115</v>
      </c>
      <c r="D10614" t="s">
        <v>116</v>
      </c>
      <c r="E10614">
        <v>71</v>
      </c>
      <c r="F10614">
        <v>39890732</v>
      </c>
      <c r="G10614" t="s">
        <v>14163</v>
      </c>
      <c r="H10614" s="6">
        <v>44991</v>
      </c>
      <c r="I10614" s="3">
        <v>1100</v>
      </c>
      <c r="J10614" t="s">
        <v>82</v>
      </c>
      <c r="K10614" t="s">
        <v>14162</v>
      </c>
      <c r="L10614">
        <v>7</v>
      </c>
      <c r="M10614" t="s">
        <v>3213</v>
      </c>
      <c r="N10614" s="3">
        <v>1100</v>
      </c>
      <c r="O10614">
        <v>71</v>
      </c>
      <c r="P10614" t="s">
        <v>14157</v>
      </c>
      <c r="Q10614" t="s">
        <v>10544</v>
      </c>
      <c r="R10614" t="s">
        <v>61</v>
      </c>
      <c r="S10614" s="3">
        <v>16134655</v>
      </c>
      <c r="T10614" s="3">
        <f>Tabla1[[#This Row],[OS-Valor Unitario]]-Tabla1[[#This Row],[costo_antes_iva]]</f>
        <v>0</v>
      </c>
      <c r="U10614" s="3">
        <f>Tabla1[[#This Row],[OS-Valor Unitario]]*Tabla1[[#This Row],[OS-Cantidad]]</f>
        <v>78100</v>
      </c>
      <c r="V10614" s="3">
        <f>Tabla1[[#This Row],[costo_antes_iva]]*Tabla1[[#This Row],[OS-Cantidad]]</f>
        <v>78100</v>
      </c>
      <c r="W10614" s="3">
        <f>Tabla1[[#This Row],[Valor total OS]]-Tabla1[[#This Row],[valor total op]]</f>
        <v>0</v>
      </c>
    </row>
    <row r="10615" spans="1:23" x14ac:dyDescent="0.3">
      <c r="A10615">
        <v>4456</v>
      </c>
      <c r="B10615" t="s">
        <v>14162</v>
      </c>
      <c r="C10615" t="s">
        <v>115</v>
      </c>
      <c r="D10615" t="s">
        <v>116</v>
      </c>
      <c r="E10615">
        <v>71</v>
      </c>
      <c r="F10615">
        <v>39890732</v>
      </c>
      <c r="G10615" t="s">
        <v>14163</v>
      </c>
      <c r="H10615" s="6">
        <v>44991</v>
      </c>
      <c r="I10615" s="3">
        <v>8200</v>
      </c>
      <c r="J10615" t="s">
        <v>1309</v>
      </c>
      <c r="K10615" t="s">
        <v>14162</v>
      </c>
      <c r="L10615">
        <v>7</v>
      </c>
      <c r="M10615" t="s">
        <v>10860</v>
      </c>
      <c r="N10615" s="3">
        <v>8200</v>
      </c>
      <c r="O10615">
        <v>71</v>
      </c>
      <c r="P10615" t="s">
        <v>14157</v>
      </c>
      <c r="Q10615" t="s">
        <v>10544</v>
      </c>
      <c r="R10615" t="s">
        <v>61</v>
      </c>
      <c r="S10615" s="3">
        <v>16134655</v>
      </c>
      <c r="T10615" s="3">
        <f>Tabla1[[#This Row],[OS-Valor Unitario]]-Tabla1[[#This Row],[costo_antes_iva]]</f>
        <v>0</v>
      </c>
      <c r="U10615" s="3">
        <f>Tabla1[[#This Row],[OS-Valor Unitario]]*Tabla1[[#This Row],[OS-Cantidad]]</f>
        <v>582200</v>
      </c>
      <c r="V10615" s="3">
        <f>Tabla1[[#This Row],[costo_antes_iva]]*Tabla1[[#This Row],[OS-Cantidad]]</f>
        <v>582200</v>
      </c>
      <c r="W10615" s="3">
        <f>Tabla1[[#This Row],[Valor total OS]]-Tabla1[[#This Row],[valor total op]]</f>
        <v>0</v>
      </c>
    </row>
    <row r="10616" spans="1:23" x14ac:dyDescent="0.3">
      <c r="A10616">
        <v>4455</v>
      </c>
      <c r="B10616" t="s">
        <v>14164</v>
      </c>
      <c r="C10616" t="s">
        <v>312</v>
      </c>
      <c r="D10616" t="s">
        <v>116</v>
      </c>
      <c r="E10616">
        <v>825</v>
      </c>
      <c r="F10616">
        <v>39889725</v>
      </c>
      <c r="G10616" t="s">
        <v>14165</v>
      </c>
      <c r="H10616" s="6">
        <v>44991</v>
      </c>
      <c r="I10616" s="3">
        <v>900</v>
      </c>
      <c r="J10616" t="s">
        <v>82</v>
      </c>
      <c r="K10616" t="s">
        <v>14164</v>
      </c>
      <c r="L10616">
        <v>1</v>
      </c>
      <c r="M10616" t="s">
        <v>3213</v>
      </c>
      <c r="N10616" s="3">
        <v>1950</v>
      </c>
      <c r="O10616">
        <v>825</v>
      </c>
      <c r="P10616" t="s">
        <v>14166</v>
      </c>
      <c r="Q10616" t="s">
        <v>10544</v>
      </c>
      <c r="R10616" t="s">
        <v>199</v>
      </c>
      <c r="S10616" s="3">
        <v>157067848</v>
      </c>
      <c r="T10616" s="3">
        <f>Tabla1[[#This Row],[OS-Valor Unitario]]-Tabla1[[#This Row],[costo_antes_iva]]</f>
        <v>1050</v>
      </c>
      <c r="U10616" s="3">
        <f>Tabla1[[#This Row],[OS-Valor Unitario]]*Tabla1[[#This Row],[OS-Cantidad]]</f>
        <v>1608750</v>
      </c>
      <c r="V10616" s="3">
        <f>Tabla1[[#This Row],[costo_antes_iva]]*Tabla1[[#This Row],[OS-Cantidad]]</f>
        <v>742500</v>
      </c>
      <c r="W10616" s="3">
        <f>Tabla1[[#This Row],[Valor total OS]]-Tabla1[[#This Row],[valor total op]]</f>
        <v>866250</v>
      </c>
    </row>
    <row r="10617" spans="1:23" x14ac:dyDescent="0.3">
      <c r="A10617">
        <v>4455</v>
      </c>
      <c r="B10617" t="s">
        <v>14164</v>
      </c>
      <c r="C10617" t="s">
        <v>312</v>
      </c>
      <c r="D10617" t="s">
        <v>116</v>
      </c>
      <c r="E10617">
        <v>825</v>
      </c>
      <c r="F10617">
        <v>39889725</v>
      </c>
      <c r="G10617" t="s">
        <v>14165</v>
      </c>
      <c r="H10617" s="6">
        <v>44991</v>
      </c>
      <c r="I10617" s="3">
        <v>1100</v>
      </c>
      <c r="J10617" t="s">
        <v>82</v>
      </c>
      <c r="K10617" t="s">
        <v>14164</v>
      </c>
      <c r="L10617">
        <v>1</v>
      </c>
      <c r="M10617" t="s">
        <v>3213</v>
      </c>
      <c r="N10617" s="3">
        <v>1950</v>
      </c>
      <c r="O10617">
        <v>825</v>
      </c>
      <c r="P10617" t="s">
        <v>14166</v>
      </c>
      <c r="Q10617" t="s">
        <v>10544</v>
      </c>
      <c r="R10617" t="s">
        <v>199</v>
      </c>
      <c r="S10617" s="3">
        <v>157067848</v>
      </c>
      <c r="T10617" s="3">
        <f>Tabla1[[#This Row],[OS-Valor Unitario]]-Tabla1[[#This Row],[costo_antes_iva]]</f>
        <v>850</v>
      </c>
      <c r="U10617" s="3">
        <f>Tabla1[[#This Row],[OS-Valor Unitario]]*Tabla1[[#This Row],[OS-Cantidad]]</f>
        <v>1608750</v>
      </c>
      <c r="V10617" s="3">
        <f>Tabla1[[#This Row],[costo_antes_iva]]*Tabla1[[#This Row],[OS-Cantidad]]</f>
        <v>907500</v>
      </c>
      <c r="W10617" s="3">
        <f>Tabla1[[#This Row],[Valor total OS]]-Tabla1[[#This Row],[valor total op]]</f>
        <v>701250</v>
      </c>
    </row>
    <row r="10618" spans="1:23" x14ac:dyDescent="0.3">
      <c r="A10618">
        <v>4455</v>
      </c>
      <c r="B10618" t="s">
        <v>14167</v>
      </c>
      <c r="C10618" t="s">
        <v>345</v>
      </c>
      <c r="D10618" t="s">
        <v>116</v>
      </c>
      <c r="E10618">
        <v>1554</v>
      </c>
      <c r="F10618">
        <v>39889730</v>
      </c>
      <c r="G10618" t="s">
        <v>14168</v>
      </c>
      <c r="H10618" s="6">
        <v>44991</v>
      </c>
      <c r="I10618" s="3">
        <v>1100</v>
      </c>
      <c r="J10618" t="s">
        <v>82</v>
      </c>
      <c r="K10618" t="s">
        <v>14167</v>
      </c>
      <c r="L10618">
        <v>2</v>
      </c>
      <c r="M10618" t="s">
        <v>12842</v>
      </c>
      <c r="N10618" s="3">
        <v>1100</v>
      </c>
      <c r="O10618">
        <v>1554</v>
      </c>
      <c r="P10618" t="s">
        <v>14166</v>
      </c>
      <c r="Q10618" t="s">
        <v>10544</v>
      </c>
      <c r="R10618" t="s">
        <v>28</v>
      </c>
      <c r="S10618" s="3">
        <v>157067848</v>
      </c>
      <c r="T10618" s="3">
        <f>Tabla1[[#This Row],[OS-Valor Unitario]]-Tabla1[[#This Row],[costo_antes_iva]]</f>
        <v>0</v>
      </c>
      <c r="U10618" s="3">
        <f>Tabla1[[#This Row],[OS-Valor Unitario]]*Tabla1[[#This Row],[OS-Cantidad]]</f>
        <v>1709400</v>
      </c>
      <c r="V10618" s="3">
        <f>Tabla1[[#This Row],[costo_antes_iva]]*Tabla1[[#This Row],[OS-Cantidad]]</f>
        <v>1709400</v>
      </c>
      <c r="W10618" s="3">
        <f>Tabla1[[#This Row],[Valor total OS]]-Tabla1[[#This Row],[valor total op]]</f>
        <v>0</v>
      </c>
    </row>
    <row r="10619" spans="1:23" x14ac:dyDescent="0.3">
      <c r="A10619">
        <v>4455</v>
      </c>
      <c r="B10619" t="s">
        <v>14169</v>
      </c>
      <c r="C10619" t="s">
        <v>386</v>
      </c>
      <c r="D10619" t="s">
        <v>116</v>
      </c>
      <c r="E10619">
        <v>1225</v>
      </c>
      <c r="F10619">
        <v>39889737</v>
      </c>
      <c r="G10619" t="s">
        <v>14170</v>
      </c>
      <c r="H10619" s="6">
        <v>44991</v>
      </c>
      <c r="I10619" s="3">
        <v>2600</v>
      </c>
      <c r="J10619" t="s">
        <v>1309</v>
      </c>
      <c r="K10619" t="s">
        <v>14169</v>
      </c>
      <c r="L10619">
        <v>3</v>
      </c>
      <c r="M10619" t="s">
        <v>191</v>
      </c>
      <c r="N10619" s="3">
        <v>5000</v>
      </c>
      <c r="O10619">
        <v>1225</v>
      </c>
      <c r="P10619" t="s">
        <v>14166</v>
      </c>
      <c r="Q10619" t="s">
        <v>10544</v>
      </c>
      <c r="R10619" t="s">
        <v>389</v>
      </c>
      <c r="S10619" s="3">
        <v>157067848</v>
      </c>
      <c r="T10619" s="3">
        <f>Tabla1[[#This Row],[OS-Valor Unitario]]-Tabla1[[#This Row],[costo_antes_iva]]</f>
        <v>2400</v>
      </c>
      <c r="U10619" s="3">
        <f>Tabla1[[#This Row],[OS-Valor Unitario]]*Tabla1[[#This Row],[OS-Cantidad]]</f>
        <v>6125000</v>
      </c>
      <c r="V10619" s="3">
        <f>Tabla1[[#This Row],[costo_antes_iva]]*Tabla1[[#This Row],[OS-Cantidad]]</f>
        <v>3185000</v>
      </c>
      <c r="W10619" s="3">
        <f>Tabla1[[#This Row],[Valor total OS]]-Tabla1[[#This Row],[valor total op]]</f>
        <v>2940000</v>
      </c>
    </row>
    <row r="10620" spans="1:23" x14ac:dyDescent="0.3">
      <c r="A10620">
        <v>4455</v>
      </c>
      <c r="B10620" t="s">
        <v>14171</v>
      </c>
      <c r="C10620" t="s">
        <v>513</v>
      </c>
      <c r="D10620" t="s">
        <v>116</v>
      </c>
      <c r="E10620">
        <v>641</v>
      </c>
      <c r="F10620">
        <v>39889743</v>
      </c>
      <c r="G10620" t="s">
        <v>14172</v>
      </c>
      <c r="H10620" s="6">
        <v>44991</v>
      </c>
      <c r="I10620" s="3">
        <v>950</v>
      </c>
      <c r="J10620" t="s">
        <v>33</v>
      </c>
      <c r="K10620" t="s">
        <v>14171</v>
      </c>
      <c r="L10620">
        <v>4</v>
      </c>
      <c r="M10620" t="s">
        <v>5723</v>
      </c>
      <c r="N10620" s="3">
        <v>1200</v>
      </c>
      <c r="O10620">
        <v>446</v>
      </c>
      <c r="P10620" t="s">
        <v>14166</v>
      </c>
      <c r="Q10620" t="s">
        <v>10544</v>
      </c>
      <c r="R10620" t="s">
        <v>485</v>
      </c>
      <c r="S10620" s="3">
        <v>157067848</v>
      </c>
      <c r="T10620" s="3">
        <f>Tabla1[[#This Row],[OS-Valor Unitario]]-Tabla1[[#This Row],[costo_antes_iva]]</f>
        <v>250</v>
      </c>
      <c r="U10620" s="3">
        <f>Tabla1[[#This Row],[OS-Valor Unitario]]*Tabla1[[#This Row],[OS-Cantidad]]</f>
        <v>535200</v>
      </c>
      <c r="V10620" s="3">
        <f>Tabla1[[#This Row],[costo_antes_iva]]*Tabla1[[#This Row],[OS-Cantidad]]</f>
        <v>423700</v>
      </c>
      <c r="W10620" s="3">
        <f>Tabla1[[#This Row],[Valor total OS]]-Tabla1[[#This Row],[valor total op]]</f>
        <v>111500</v>
      </c>
    </row>
    <row r="10621" spans="1:23" x14ac:dyDescent="0.3">
      <c r="A10621">
        <v>4455</v>
      </c>
      <c r="B10621" t="s">
        <v>14171</v>
      </c>
      <c r="C10621" t="s">
        <v>513</v>
      </c>
      <c r="D10621" t="s">
        <v>116</v>
      </c>
      <c r="E10621">
        <v>641</v>
      </c>
      <c r="F10621">
        <v>39889743</v>
      </c>
      <c r="G10621" t="s">
        <v>14172</v>
      </c>
      <c r="H10621" s="6">
        <v>44991</v>
      </c>
      <c r="I10621" s="3">
        <v>1000</v>
      </c>
      <c r="J10621" t="s">
        <v>82</v>
      </c>
      <c r="K10621" t="s">
        <v>14171</v>
      </c>
      <c r="L10621">
        <v>4</v>
      </c>
      <c r="M10621" t="s">
        <v>3213</v>
      </c>
      <c r="N10621" s="3">
        <v>1100</v>
      </c>
      <c r="O10621">
        <v>446</v>
      </c>
      <c r="P10621" t="s">
        <v>14166</v>
      </c>
      <c r="Q10621" t="s">
        <v>10544</v>
      </c>
      <c r="R10621" t="s">
        <v>485</v>
      </c>
      <c r="S10621" s="3">
        <v>157067848</v>
      </c>
      <c r="T10621" s="3">
        <f>Tabla1[[#This Row],[OS-Valor Unitario]]-Tabla1[[#This Row],[costo_antes_iva]]</f>
        <v>100</v>
      </c>
      <c r="U10621" s="3">
        <f>Tabla1[[#This Row],[OS-Valor Unitario]]*Tabla1[[#This Row],[OS-Cantidad]]</f>
        <v>490600</v>
      </c>
      <c r="V10621" s="3">
        <f>Tabla1[[#This Row],[costo_antes_iva]]*Tabla1[[#This Row],[OS-Cantidad]]</f>
        <v>446000</v>
      </c>
      <c r="W10621" s="3">
        <f>Tabla1[[#This Row],[Valor total OS]]-Tabla1[[#This Row],[valor total op]]</f>
        <v>44600</v>
      </c>
    </row>
    <row r="10622" spans="1:23" x14ac:dyDescent="0.3">
      <c r="A10622">
        <v>4455</v>
      </c>
      <c r="B10622" t="s">
        <v>14171</v>
      </c>
      <c r="C10622" t="s">
        <v>513</v>
      </c>
      <c r="D10622" t="s">
        <v>116</v>
      </c>
      <c r="E10622">
        <v>641</v>
      </c>
      <c r="F10622">
        <v>39889743</v>
      </c>
      <c r="G10622" t="s">
        <v>14172</v>
      </c>
      <c r="H10622" s="6">
        <v>44991</v>
      </c>
      <c r="I10622" s="3">
        <v>2600</v>
      </c>
      <c r="J10622" t="s">
        <v>1309</v>
      </c>
      <c r="K10622" t="s">
        <v>14171</v>
      </c>
      <c r="L10622">
        <v>4</v>
      </c>
      <c r="M10622" t="s">
        <v>12665</v>
      </c>
      <c r="N10622" s="3">
        <v>2900</v>
      </c>
      <c r="O10622">
        <v>504</v>
      </c>
      <c r="P10622" t="s">
        <v>14166</v>
      </c>
      <c r="Q10622" t="s">
        <v>10544</v>
      </c>
      <c r="R10622" t="s">
        <v>485</v>
      </c>
      <c r="S10622" s="3">
        <v>157067848</v>
      </c>
      <c r="T10622" s="3">
        <f>Tabla1[[#This Row],[OS-Valor Unitario]]-Tabla1[[#This Row],[costo_antes_iva]]</f>
        <v>300</v>
      </c>
      <c r="U10622" s="3">
        <f>Tabla1[[#This Row],[OS-Valor Unitario]]*Tabla1[[#This Row],[OS-Cantidad]]</f>
        <v>1461600</v>
      </c>
      <c r="V10622" s="3">
        <f>Tabla1[[#This Row],[costo_antes_iva]]*Tabla1[[#This Row],[OS-Cantidad]]</f>
        <v>1310400</v>
      </c>
      <c r="W10622" s="3">
        <f>Tabla1[[#This Row],[Valor total OS]]-Tabla1[[#This Row],[valor total op]]</f>
        <v>151200</v>
      </c>
    </row>
    <row r="10623" spans="1:23" x14ac:dyDescent="0.3">
      <c r="A10623">
        <v>4455</v>
      </c>
      <c r="B10623" t="s">
        <v>14173</v>
      </c>
      <c r="C10623" t="s">
        <v>513</v>
      </c>
      <c r="D10623" t="s">
        <v>116</v>
      </c>
      <c r="E10623">
        <v>796</v>
      </c>
      <c r="F10623">
        <v>39889750</v>
      </c>
      <c r="G10623" t="s">
        <v>14174</v>
      </c>
      <c r="H10623" s="6">
        <v>44991</v>
      </c>
      <c r="I10623" s="3">
        <v>950</v>
      </c>
      <c r="J10623" t="s">
        <v>33</v>
      </c>
      <c r="K10623" t="s">
        <v>14173</v>
      </c>
      <c r="L10623">
        <v>5</v>
      </c>
      <c r="M10623" t="s">
        <v>5723</v>
      </c>
      <c r="N10623" s="3">
        <v>1200</v>
      </c>
      <c r="O10623">
        <v>333</v>
      </c>
      <c r="P10623" t="s">
        <v>14166</v>
      </c>
      <c r="Q10623" t="s">
        <v>10544</v>
      </c>
      <c r="R10623" t="s">
        <v>485</v>
      </c>
      <c r="S10623" s="3">
        <v>157067848</v>
      </c>
      <c r="T10623" s="3">
        <f>Tabla1[[#This Row],[OS-Valor Unitario]]-Tabla1[[#This Row],[costo_antes_iva]]</f>
        <v>250</v>
      </c>
      <c r="U10623" s="3">
        <f>Tabla1[[#This Row],[OS-Valor Unitario]]*Tabla1[[#This Row],[OS-Cantidad]]</f>
        <v>399600</v>
      </c>
      <c r="V10623" s="3">
        <f>Tabla1[[#This Row],[costo_antes_iva]]*Tabla1[[#This Row],[OS-Cantidad]]</f>
        <v>316350</v>
      </c>
      <c r="W10623" s="3">
        <f>Tabla1[[#This Row],[Valor total OS]]-Tabla1[[#This Row],[valor total op]]</f>
        <v>83250</v>
      </c>
    </row>
    <row r="10624" spans="1:23" x14ac:dyDescent="0.3">
      <c r="A10624">
        <v>4455</v>
      </c>
      <c r="B10624" t="s">
        <v>14173</v>
      </c>
      <c r="C10624" t="s">
        <v>513</v>
      </c>
      <c r="D10624" t="s">
        <v>116</v>
      </c>
      <c r="E10624">
        <v>796</v>
      </c>
      <c r="F10624">
        <v>39889750</v>
      </c>
      <c r="G10624" t="s">
        <v>14174</v>
      </c>
      <c r="H10624" s="6">
        <v>44991</v>
      </c>
      <c r="I10624" s="3">
        <v>1000</v>
      </c>
      <c r="J10624" t="s">
        <v>82</v>
      </c>
      <c r="K10624" t="s">
        <v>14173</v>
      </c>
      <c r="L10624">
        <v>5</v>
      </c>
      <c r="M10624" t="s">
        <v>3213</v>
      </c>
      <c r="N10624" s="3">
        <v>1100</v>
      </c>
      <c r="O10624">
        <v>119</v>
      </c>
      <c r="P10624" t="s">
        <v>14166</v>
      </c>
      <c r="Q10624" t="s">
        <v>10544</v>
      </c>
      <c r="R10624" t="s">
        <v>485</v>
      </c>
      <c r="S10624" s="3">
        <v>157067848</v>
      </c>
      <c r="T10624" s="3">
        <f>Tabla1[[#This Row],[OS-Valor Unitario]]-Tabla1[[#This Row],[costo_antes_iva]]</f>
        <v>100</v>
      </c>
      <c r="U10624" s="3">
        <f>Tabla1[[#This Row],[OS-Valor Unitario]]*Tabla1[[#This Row],[OS-Cantidad]]</f>
        <v>130900</v>
      </c>
      <c r="V10624" s="3">
        <f>Tabla1[[#This Row],[costo_antes_iva]]*Tabla1[[#This Row],[OS-Cantidad]]</f>
        <v>119000</v>
      </c>
      <c r="W10624" s="3">
        <f>Tabla1[[#This Row],[Valor total OS]]-Tabla1[[#This Row],[valor total op]]</f>
        <v>11900</v>
      </c>
    </row>
    <row r="10625" spans="1:23" x14ac:dyDescent="0.3">
      <c r="A10625">
        <v>4455</v>
      </c>
      <c r="B10625" t="s">
        <v>14175</v>
      </c>
      <c r="C10625" t="s">
        <v>115</v>
      </c>
      <c r="D10625" t="s">
        <v>116</v>
      </c>
      <c r="E10625">
        <v>200</v>
      </c>
      <c r="F10625">
        <v>39889761</v>
      </c>
      <c r="G10625" t="s">
        <v>14176</v>
      </c>
      <c r="H10625" s="6">
        <v>44991</v>
      </c>
      <c r="I10625" s="3">
        <v>1100</v>
      </c>
      <c r="J10625" t="s">
        <v>33</v>
      </c>
      <c r="K10625" t="s">
        <v>14175</v>
      </c>
      <c r="L10625">
        <v>7</v>
      </c>
      <c r="M10625" t="s">
        <v>3213</v>
      </c>
      <c r="N10625" s="3">
        <v>1100</v>
      </c>
      <c r="O10625">
        <v>200</v>
      </c>
      <c r="P10625" t="s">
        <v>14166</v>
      </c>
      <c r="Q10625" t="s">
        <v>10544</v>
      </c>
      <c r="R10625" t="s">
        <v>61</v>
      </c>
      <c r="S10625" s="3">
        <v>157067848</v>
      </c>
      <c r="T10625" s="3">
        <f>Tabla1[[#This Row],[OS-Valor Unitario]]-Tabla1[[#This Row],[costo_antes_iva]]</f>
        <v>0</v>
      </c>
      <c r="U10625" s="3">
        <f>Tabla1[[#This Row],[OS-Valor Unitario]]*Tabla1[[#This Row],[OS-Cantidad]]</f>
        <v>220000</v>
      </c>
      <c r="V10625" s="3">
        <f>Tabla1[[#This Row],[costo_antes_iva]]*Tabla1[[#This Row],[OS-Cantidad]]</f>
        <v>220000</v>
      </c>
      <c r="W10625" s="3">
        <f>Tabla1[[#This Row],[Valor total OS]]-Tabla1[[#This Row],[valor total op]]</f>
        <v>0</v>
      </c>
    </row>
    <row r="10626" spans="1:23" x14ac:dyDescent="0.3">
      <c r="A10626">
        <v>4455</v>
      </c>
      <c r="B10626" t="s">
        <v>14175</v>
      </c>
      <c r="C10626" t="s">
        <v>115</v>
      </c>
      <c r="D10626" t="s">
        <v>116</v>
      </c>
      <c r="E10626">
        <v>200</v>
      </c>
      <c r="F10626">
        <v>39889761</v>
      </c>
      <c r="G10626" t="s">
        <v>14176</v>
      </c>
      <c r="H10626" s="6">
        <v>44991</v>
      </c>
      <c r="I10626" s="3">
        <v>8200</v>
      </c>
      <c r="J10626" t="s">
        <v>1309</v>
      </c>
      <c r="K10626" t="s">
        <v>14175</v>
      </c>
      <c r="L10626">
        <v>7</v>
      </c>
      <c r="M10626" t="s">
        <v>10860</v>
      </c>
      <c r="N10626" s="3">
        <v>8200</v>
      </c>
      <c r="O10626">
        <v>24</v>
      </c>
      <c r="P10626" t="s">
        <v>14166</v>
      </c>
      <c r="Q10626" t="s">
        <v>10544</v>
      </c>
      <c r="R10626" t="s">
        <v>61</v>
      </c>
      <c r="S10626" s="3">
        <v>157067848</v>
      </c>
      <c r="T10626" s="3">
        <f>Tabla1[[#This Row],[OS-Valor Unitario]]-Tabla1[[#This Row],[costo_antes_iva]]</f>
        <v>0</v>
      </c>
      <c r="U10626" s="3">
        <f>Tabla1[[#This Row],[OS-Valor Unitario]]*Tabla1[[#This Row],[OS-Cantidad]]</f>
        <v>196800</v>
      </c>
      <c r="V10626" s="3">
        <f>Tabla1[[#This Row],[costo_antes_iva]]*Tabla1[[#This Row],[OS-Cantidad]]</f>
        <v>196800</v>
      </c>
      <c r="W10626" s="3">
        <f>Tabla1[[#This Row],[Valor total OS]]-Tabla1[[#This Row],[valor total op]]</f>
        <v>0</v>
      </c>
    </row>
    <row r="10627" spans="1:23" x14ac:dyDescent="0.3">
      <c r="A10627">
        <v>4450</v>
      </c>
      <c r="B10627" t="s">
        <v>14177</v>
      </c>
      <c r="C10627" t="s">
        <v>445</v>
      </c>
      <c r="D10627" t="s">
        <v>12401</v>
      </c>
      <c r="E10627">
        <v>6</v>
      </c>
      <c r="F10627">
        <v>39844890</v>
      </c>
      <c r="G10627" t="s">
        <v>14178</v>
      </c>
      <c r="H10627" s="6">
        <v>44988</v>
      </c>
      <c r="I10627" s="3">
        <v>3500</v>
      </c>
      <c r="J10627" t="s">
        <v>33</v>
      </c>
      <c r="K10627" t="s">
        <v>14177</v>
      </c>
      <c r="L10627">
        <v>1</v>
      </c>
      <c r="M10627" t="s">
        <v>35</v>
      </c>
      <c r="N10627" s="3">
        <v>10000</v>
      </c>
      <c r="O10627">
        <v>6</v>
      </c>
      <c r="P10627" t="s">
        <v>14179</v>
      </c>
      <c r="Q10627" t="s">
        <v>12522</v>
      </c>
      <c r="R10627" t="s">
        <v>448</v>
      </c>
      <c r="S10627" s="3">
        <v>1160286</v>
      </c>
      <c r="T10627" s="3">
        <f>Tabla1[[#This Row],[OS-Valor Unitario]]-Tabla1[[#This Row],[costo_antes_iva]]</f>
        <v>6500</v>
      </c>
      <c r="U10627" s="3">
        <f>Tabla1[[#This Row],[OS-Valor Unitario]]*Tabla1[[#This Row],[OS-Cantidad]]</f>
        <v>60000</v>
      </c>
      <c r="V10627" s="3">
        <f>Tabla1[[#This Row],[costo_antes_iva]]*Tabla1[[#This Row],[OS-Cantidad]]</f>
        <v>21000</v>
      </c>
      <c r="W10627" s="3">
        <f>Tabla1[[#This Row],[Valor total OS]]-Tabla1[[#This Row],[valor total op]]</f>
        <v>39000</v>
      </c>
    </row>
    <row r="10628" spans="1:23" x14ac:dyDescent="0.3">
      <c r="A10628">
        <v>4450</v>
      </c>
      <c r="B10628" t="s">
        <v>14177</v>
      </c>
      <c r="C10628" t="s">
        <v>445</v>
      </c>
      <c r="D10628" t="s">
        <v>12401</v>
      </c>
      <c r="E10628">
        <v>6</v>
      </c>
      <c r="F10628">
        <v>39844890</v>
      </c>
      <c r="G10628" t="s">
        <v>14178</v>
      </c>
      <c r="H10628" s="6">
        <v>44988</v>
      </c>
      <c r="I10628" s="3">
        <v>7000</v>
      </c>
      <c r="J10628" t="s">
        <v>33</v>
      </c>
      <c r="K10628" t="s">
        <v>14177</v>
      </c>
      <c r="L10628">
        <v>1</v>
      </c>
      <c r="M10628" t="s">
        <v>35</v>
      </c>
      <c r="N10628" s="3">
        <v>10000</v>
      </c>
      <c r="O10628">
        <v>6</v>
      </c>
      <c r="P10628" t="s">
        <v>14179</v>
      </c>
      <c r="Q10628" t="s">
        <v>12522</v>
      </c>
      <c r="R10628" t="s">
        <v>448</v>
      </c>
      <c r="S10628" s="3">
        <v>1160286</v>
      </c>
      <c r="T10628" s="3">
        <f>Tabla1[[#This Row],[OS-Valor Unitario]]-Tabla1[[#This Row],[costo_antes_iva]]</f>
        <v>3000</v>
      </c>
      <c r="U10628" s="3">
        <f>Tabla1[[#This Row],[OS-Valor Unitario]]*Tabla1[[#This Row],[OS-Cantidad]]</f>
        <v>60000</v>
      </c>
      <c r="V10628" s="3">
        <f>Tabla1[[#This Row],[costo_antes_iva]]*Tabla1[[#This Row],[OS-Cantidad]]</f>
        <v>42000</v>
      </c>
      <c r="W10628" s="3">
        <f>Tabla1[[#This Row],[Valor total OS]]-Tabla1[[#This Row],[valor total op]]</f>
        <v>18000</v>
      </c>
    </row>
    <row r="10629" spans="1:23" x14ac:dyDescent="0.3">
      <c r="A10629">
        <v>4450</v>
      </c>
      <c r="B10629" t="s">
        <v>14180</v>
      </c>
      <c r="C10629" t="s">
        <v>78</v>
      </c>
      <c r="D10629" t="s">
        <v>12401</v>
      </c>
      <c r="E10629">
        <v>12</v>
      </c>
      <c r="F10629">
        <v>39844896</v>
      </c>
      <c r="G10629" t="s">
        <v>14181</v>
      </c>
      <c r="H10629" s="6">
        <v>44988</v>
      </c>
      <c r="I10629" s="3">
        <v>1700</v>
      </c>
      <c r="J10629" t="s">
        <v>82</v>
      </c>
      <c r="K10629" t="s">
        <v>14180</v>
      </c>
      <c r="L10629">
        <v>2</v>
      </c>
      <c r="M10629" t="s">
        <v>12842</v>
      </c>
      <c r="N10629" s="3">
        <v>16000</v>
      </c>
      <c r="O10629">
        <v>1</v>
      </c>
      <c r="P10629" t="s">
        <v>14179</v>
      </c>
      <c r="Q10629" t="s">
        <v>12522</v>
      </c>
      <c r="R10629" t="s">
        <v>61</v>
      </c>
      <c r="S10629" s="3">
        <v>1160286</v>
      </c>
      <c r="T10629" s="3">
        <f>Tabla1[[#This Row],[OS-Valor Unitario]]-Tabla1[[#This Row],[costo_antes_iva]]</f>
        <v>14300</v>
      </c>
      <c r="U10629" s="3">
        <f>Tabla1[[#This Row],[OS-Valor Unitario]]*Tabla1[[#This Row],[OS-Cantidad]]</f>
        <v>16000</v>
      </c>
      <c r="V10629" s="3">
        <f>Tabla1[[#This Row],[costo_antes_iva]]*Tabla1[[#This Row],[OS-Cantidad]]</f>
        <v>1700</v>
      </c>
      <c r="W10629" s="3">
        <f>Tabla1[[#This Row],[Valor total OS]]-Tabla1[[#This Row],[valor total op]]</f>
        <v>14300</v>
      </c>
    </row>
    <row r="10630" spans="1:23" x14ac:dyDescent="0.3">
      <c r="A10630">
        <v>4449</v>
      </c>
      <c r="B10630" t="s">
        <v>14182</v>
      </c>
      <c r="C10630" t="s">
        <v>124</v>
      </c>
      <c r="D10630" t="s">
        <v>8899</v>
      </c>
      <c r="E10630">
        <v>45</v>
      </c>
      <c r="F10630">
        <v>39866126</v>
      </c>
      <c r="G10630" t="s">
        <v>14183</v>
      </c>
      <c r="H10630" s="6">
        <v>44989</v>
      </c>
      <c r="I10630" s="3">
        <v>2500</v>
      </c>
      <c r="J10630" t="s">
        <v>33</v>
      </c>
      <c r="K10630" t="s">
        <v>14182</v>
      </c>
      <c r="L10630">
        <v>1</v>
      </c>
      <c r="M10630" t="s">
        <v>5723</v>
      </c>
      <c r="N10630" s="3">
        <v>2500</v>
      </c>
      <c r="O10630">
        <v>45</v>
      </c>
      <c r="P10630" t="s">
        <v>14184</v>
      </c>
      <c r="Q10630" t="s">
        <v>12522</v>
      </c>
      <c r="R10630" t="s">
        <v>61</v>
      </c>
      <c r="S10630" s="3">
        <v>858375</v>
      </c>
      <c r="T10630" s="3">
        <f>Tabla1[[#This Row],[OS-Valor Unitario]]-Tabla1[[#This Row],[costo_antes_iva]]</f>
        <v>0</v>
      </c>
      <c r="U10630" s="3">
        <f>Tabla1[[#This Row],[OS-Valor Unitario]]*Tabla1[[#This Row],[OS-Cantidad]]</f>
        <v>112500</v>
      </c>
      <c r="V10630" s="3">
        <f>Tabla1[[#This Row],[costo_antes_iva]]*Tabla1[[#This Row],[OS-Cantidad]]</f>
        <v>112500</v>
      </c>
      <c r="W10630" s="3">
        <f>Tabla1[[#This Row],[Valor total OS]]-Tabla1[[#This Row],[valor total op]]</f>
        <v>0</v>
      </c>
    </row>
    <row r="10631" spans="1:23" x14ac:dyDescent="0.3">
      <c r="A10631">
        <v>4443</v>
      </c>
      <c r="B10631" t="s">
        <v>14185</v>
      </c>
      <c r="C10631" t="s">
        <v>785</v>
      </c>
      <c r="D10631" t="s">
        <v>7983</v>
      </c>
      <c r="E10631">
        <v>20</v>
      </c>
      <c r="F10631">
        <v>39771078</v>
      </c>
      <c r="G10631" t="s">
        <v>14186</v>
      </c>
      <c r="H10631" s="6">
        <v>44986</v>
      </c>
      <c r="I10631" s="3">
        <v>2000</v>
      </c>
      <c r="J10631" t="s">
        <v>82</v>
      </c>
      <c r="K10631" t="s">
        <v>14185</v>
      </c>
      <c r="L10631">
        <v>1</v>
      </c>
      <c r="M10631" t="s">
        <v>3213</v>
      </c>
      <c r="N10631" s="3">
        <v>17000</v>
      </c>
      <c r="O10631">
        <v>1</v>
      </c>
      <c r="P10631" t="s">
        <v>14187</v>
      </c>
      <c r="Q10631" t="s">
        <v>12522</v>
      </c>
      <c r="R10631" t="s">
        <v>92</v>
      </c>
      <c r="S10631" s="3">
        <v>1403100</v>
      </c>
      <c r="T10631" s="3">
        <f>Tabla1[[#This Row],[OS-Valor Unitario]]-Tabla1[[#This Row],[costo_antes_iva]]</f>
        <v>15000</v>
      </c>
      <c r="U10631" s="3">
        <f>Tabla1[[#This Row],[OS-Valor Unitario]]*Tabla1[[#This Row],[OS-Cantidad]]</f>
        <v>17000</v>
      </c>
      <c r="V10631" s="3">
        <f>Tabla1[[#This Row],[costo_antes_iva]]*Tabla1[[#This Row],[OS-Cantidad]]</f>
        <v>2000</v>
      </c>
      <c r="W10631" s="3">
        <f>Tabla1[[#This Row],[Valor total OS]]-Tabla1[[#This Row],[valor total op]]</f>
        <v>15000</v>
      </c>
    </row>
    <row r="10632" spans="1:23" x14ac:dyDescent="0.3">
      <c r="A10632">
        <v>4443</v>
      </c>
      <c r="B10632" t="s">
        <v>14185</v>
      </c>
      <c r="C10632" t="s">
        <v>785</v>
      </c>
      <c r="D10632" t="s">
        <v>7983</v>
      </c>
      <c r="E10632">
        <v>20</v>
      </c>
      <c r="F10632">
        <v>39771078</v>
      </c>
      <c r="G10632" t="s">
        <v>14186</v>
      </c>
      <c r="H10632" s="6">
        <v>44986</v>
      </c>
      <c r="I10632" s="3">
        <v>17000</v>
      </c>
      <c r="J10632" t="s">
        <v>1309</v>
      </c>
      <c r="K10632" t="s">
        <v>14185</v>
      </c>
      <c r="L10632">
        <v>1</v>
      </c>
      <c r="M10632" t="s">
        <v>3051</v>
      </c>
      <c r="N10632" s="3">
        <v>15500</v>
      </c>
      <c r="O10632">
        <v>20</v>
      </c>
      <c r="P10632" t="s">
        <v>14187</v>
      </c>
      <c r="Q10632" t="s">
        <v>12522</v>
      </c>
      <c r="R10632" t="s">
        <v>92</v>
      </c>
      <c r="S10632" s="3">
        <v>1403100</v>
      </c>
      <c r="T10632" s="3">
        <f>Tabla1[[#This Row],[OS-Valor Unitario]]-Tabla1[[#This Row],[costo_antes_iva]]</f>
        <v>-1500</v>
      </c>
      <c r="U10632" s="3">
        <f>Tabla1[[#This Row],[OS-Valor Unitario]]*Tabla1[[#This Row],[OS-Cantidad]]</f>
        <v>310000</v>
      </c>
      <c r="V10632" s="3">
        <f>Tabla1[[#This Row],[costo_antes_iva]]*Tabla1[[#This Row],[OS-Cantidad]]</f>
        <v>340000</v>
      </c>
      <c r="W10632" s="3">
        <f>Tabla1[[#This Row],[Valor total OS]]-Tabla1[[#This Row],[valor total op]]</f>
        <v>-30000</v>
      </c>
    </row>
    <row r="10633" spans="1:23" x14ac:dyDescent="0.3">
      <c r="A10633">
        <v>4442</v>
      </c>
      <c r="B10633" t="s">
        <v>14188</v>
      </c>
      <c r="C10633" t="s">
        <v>91</v>
      </c>
      <c r="D10633" t="s">
        <v>14189</v>
      </c>
      <c r="E10633">
        <v>1</v>
      </c>
      <c r="F10633">
        <v>39790708</v>
      </c>
      <c r="G10633" t="s">
        <v>14190</v>
      </c>
      <c r="H10633" s="6">
        <v>44986</v>
      </c>
      <c r="I10633" s="3">
        <v>1000</v>
      </c>
      <c r="J10633" t="s">
        <v>82</v>
      </c>
      <c r="K10633" t="s">
        <v>14188</v>
      </c>
      <c r="L10633">
        <v>1</v>
      </c>
      <c r="M10633" t="s">
        <v>3213</v>
      </c>
      <c r="N10633" s="3">
        <v>3000</v>
      </c>
      <c r="O10633">
        <v>1</v>
      </c>
      <c r="P10633" t="s">
        <v>14191</v>
      </c>
      <c r="Q10633" t="s">
        <v>963</v>
      </c>
      <c r="R10633" t="s">
        <v>92</v>
      </c>
      <c r="S10633" s="3">
        <v>62845</v>
      </c>
      <c r="T10633" s="3">
        <f>Tabla1[[#This Row],[OS-Valor Unitario]]-Tabla1[[#This Row],[costo_antes_iva]]</f>
        <v>2000</v>
      </c>
      <c r="U10633" s="3">
        <f>Tabla1[[#This Row],[OS-Valor Unitario]]*Tabla1[[#This Row],[OS-Cantidad]]</f>
        <v>3000</v>
      </c>
      <c r="V10633" s="3">
        <f>Tabla1[[#This Row],[costo_antes_iva]]*Tabla1[[#This Row],[OS-Cantidad]]</f>
        <v>1000</v>
      </c>
      <c r="W10633" s="3">
        <f>Tabla1[[#This Row],[Valor total OS]]-Tabla1[[#This Row],[valor total op]]</f>
        <v>2000</v>
      </c>
    </row>
    <row r="10634" spans="1:23" x14ac:dyDescent="0.3">
      <c r="A10634">
        <v>4441</v>
      </c>
      <c r="B10634" t="s">
        <v>14192</v>
      </c>
      <c r="C10634" t="s">
        <v>3304</v>
      </c>
      <c r="D10634" t="s">
        <v>5921</v>
      </c>
      <c r="E10634">
        <v>6</v>
      </c>
      <c r="F10634">
        <v>39790505</v>
      </c>
      <c r="G10634" t="s">
        <v>14193</v>
      </c>
      <c r="H10634" s="6">
        <v>44986</v>
      </c>
      <c r="I10634" s="3">
        <v>3200</v>
      </c>
      <c r="J10634" t="s">
        <v>82</v>
      </c>
      <c r="K10634" t="s">
        <v>14192</v>
      </c>
      <c r="L10634">
        <v>1</v>
      </c>
      <c r="M10634" t="s">
        <v>12842</v>
      </c>
      <c r="N10634" s="3">
        <v>3200</v>
      </c>
      <c r="O10634">
        <v>6</v>
      </c>
      <c r="P10634" t="s">
        <v>14194</v>
      </c>
      <c r="Q10634" t="s">
        <v>963</v>
      </c>
      <c r="R10634" t="s">
        <v>226</v>
      </c>
      <c r="S10634" s="3">
        <v>2122978</v>
      </c>
      <c r="T10634" s="3">
        <f>Tabla1[[#This Row],[OS-Valor Unitario]]-Tabla1[[#This Row],[costo_antes_iva]]</f>
        <v>0</v>
      </c>
      <c r="U10634" s="3">
        <f>Tabla1[[#This Row],[OS-Valor Unitario]]*Tabla1[[#This Row],[OS-Cantidad]]</f>
        <v>19200</v>
      </c>
      <c r="V10634" s="3">
        <f>Tabla1[[#This Row],[costo_antes_iva]]*Tabla1[[#This Row],[OS-Cantidad]]</f>
        <v>19200</v>
      </c>
      <c r="W10634" s="3">
        <f>Tabla1[[#This Row],[Valor total OS]]-Tabla1[[#This Row],[valor total op]]</f>
        <v>0</v>
      </c>
    </row>
    <row r="10635" spans="1:23" x14ac:dyDescent="0.3">
      <c r="A10635">
        <v>4441</v>
      </c>
      <c r="B10635" t="s">
        <v>14192</v>
      </c>
      <c r="C10635" t="s">
        <v>3304</v>
      </c>
      <c r="D10635" t="s">
        <v>5921</v>
      </c>
      <c r="E10635">
        <v>6</v>
      </c>
      <c r="F10635">
        <v>39790505</v>
      </c>
      <c r="G10635" t="s">
        <v>14193</v>
      </c>
      <c r="H10635" s="6">
        <v>44986</v>
      </c>
      <c r="I10635" s="3">
        <v>13000</v>
      </c>
      <c r="J10635" t="s">
        <v>23</v>
      </c>
      <c r="K10635" t="s">
        <v>14192</v>
      </c>
      <c r="L10635">
        <v>1</v>
      </c>
      <c r="M10635" t="s">
        <v>4786</v>
      </c>
      <c r="N10635" s="3">
        <v>15000</v>
      </c>
      <c r="O10635">
        <v>6</v>
      </c>
      <c r="P10635" t="s">
        <v>14194</v>
      </c>
      <c r="Q10635" t="s">
        <v>963</v>
      </c>
      <c r="R10635" t="s">
        <v>226</v>
      </c>
      <c r="S10635" s="3">
        <v>2122978</v>
      </c>
      <c r="T10635" s="3">
        <f>Tabla1[[#This Row],[OS-Valor Unitario]]-Tabla1[[#This Row],[costo_antes_iva]]</f>
        <v>2000</v>
      </c>
      <c r="U10635" s="3">
        <f>Tabla1[[#This Row],[OS-Valor Unitario]]*Tabla1[[#This Row],[OS-Cantidad]]</f>
        <v>90000</v>
      </c>
      <c r="V10635" s="3">
        <f>Tabla1[[#This Row],[costo_antes_iva]]*Tabla1[[#This Row],[OS-Cantidad]]</f>
        <v>78000</v>
      </c>
      <c r="W10635" s="3">
        <f>Tabla1[[#This Row],[Valor total OS]]-Tabla1[[#This Row],[valor total op]]</f>
        <v>12000</v>
      </c>
    </row>
    <row r="10636" spans="1:23" x14ac:dyDescent="0.3">
      <c r="A10636">
        <v>4441</v>
      </c>
      <c r="B10636" t="s">
        <v>14195</v>
      </c>
      <c r="C10636" t="s">
        <v>3304</v>
      </c>
      <c r="D10636" t="s">
        <v>5921</v>
      </c>
      <c r="E10636">
        <v>10</v>
      </c>
      <c r="F10636">
        <v>39790510</v>
      </c>
      <c r="G10636" t="s">
        <v>14196</v>
      </c>
      <c r="H10636" s="6">
        <v>44986</v>
      </c>
      <c r="I10636" s="3">
        <v>3200</v>
      </c>
      <c r="J10636" t="s">
        <v>82</v>
      </c>
      <c r="K10636" t="s">
        <v>14195</v>
      </c>
      <c r="L10636">
        <v>2</v>
      </c>
      <c r="M10636" t="s">
        <v>3213</v>
      </c>
      <c r="N10636" s="3">
        <v>3200</v>
      </c>
      <c r="O10636">
        <v>8</v>
      </c>
      <c r="P10636" t="s">
        <v>14194</v>
      </c>
      <c r="Q10636" t="s">
        <v>963</v>
      </c>
      <c r="R10636" t="s">
        <v>226</v>
      </c>
      <c r="S10636" s="3">
        <v>2122978</v>
      </c>
      <c r="T10636" s="3">
        <f>Tabla1[[#This Row],[OS-Valor Unitario]]-Tabla1[[#This Row],[costo_antes_iva]]</f>
        <v>0</v>
      </c>
      <c r="U10636" s="3">
        <f>Tabla1[[#This Row],[OS-Valor Unitario]]*Tabla1[[#This Row],[OS-Cantidad]]</f>
        <v>25600</v>
      </c>
      <c r="V10636" s="3">
        <f>Tabla1[[#This Row],[costo_antes_iva]]*Tabla1[[#This Row],[OS-Cantidad]]</f>
        <v>25600</v>
      </c>
      <c r="W10636" s="3">
        <f>Tabla1[[#This Row],[Valor total OS]]-Tabla1[[#This Row],[valor total op]]</f>
        <v>0</v>
      </c>
    </row>
    <row r="10637" spans="1:23" x14ac:dyDescent="0.3">
      <c r="A10637">
        <v>4441</v>
      </c>
      <c r="B10637" t="s">
        <v>14195</v>
      </c>
      <c r="C10637" t="s">
        <v>3304</v>
      </c>
      <c r="D10637" t="s">
        <v>5921</v>
      </c>
      <c r="E10637">
        <v>10</v>
      </c>
      <c r="F10637">
        <v>39790510</v>
      </c>
      <c r="G10637" t="s">
        <v>14196</v>
      </c>
      <c r="H10637" s="6">
        <v>44986</v>
      </c>
      <c r="I10637" s="3">
        <v>13000</v>
      </c>
      <c r="J10637" t="s">
        <v>23</v>
      </c>
      <c r="K10637" t="s">
        <v>14195</v>
      </c>
      <c r="L10637">
        <v>2</v>
      </c>
      <c r="M10637" t="s">
        <v>4786</v>
      </c>
      <c r="N10637" s="3">
        <v>25000</v>
      </c>
      <c r="O10637">
        <v>8</v>
      </c>
      <c r="P10637" t="s">
        <v>14194</v>
      </c>
      <c r="Q10637" t="s">
        <v>963</v>
      </c>
      <c r="R10637" t="s">
        <v>226</v>
      </c>
      <c r="S10637" s="3">
        <v>2122978</v>
      </c>
      <c r="T10637" s="3">
        <f>Tabla1[[#This Row],[OS-Valor Unitario]]-Tabla1[[#This Row],[costo_antes_iva]]</f>
        <v>12000</v>
      </c>
      <c r="U10637" s="3">
        <f>Tabla1[[#This Row],[OS-Valor Unitario]]*Tabla1[[#This Row],[OS-Cantidad]]</f>
        <v>200000</v>
      </c>
      <c r="V10637" s="3">
        <f>Tabla1[[#This Row],[costo_antes_iva]]*Tabla1[[#This Row],[OS-Cantidad]]</f>
        <v>104000</v>
      </c>
      <c r="W10637" s="3">
        <f>Tabla1[[#This Row],[Valor total OS]]-Tabla1[[#This Row],[valor total op]]</f>
        <v>96000</v>
      </c>
    </row>
    <row r="10638" spans="1:23" x14ac:dyDescent="0.3">
      <c r="A10638">
        <v>4441</v>
      </c>
      <c r="B10638" t="s">
        <v>14197</v>
      </c>
      <c r="C10638" t="s">
        <v>3304</v>
      </c>
      <c r="D10638" t="s">
        <v>5921</v>
      </c>
      <c r="E10638">
        <v>6</v>
      </c>
      <c r="F10638">
        <v>39790515</v>
      </c>
      <c r="G10638" t="s">
        <v>14198</v>
      </c>
      <c r="H10638" s="6">
        <v>44986</v>
      </c>
      <c r="I10638" s="3">
        <v>3200</v>
      </c>
      <c r="J10638" t="s">
        <v>82</v>
      </c>
      <c r="K10638" t="s">
        <v>14197</v>
      </c>
      <c r="L10638">
        <v>3</v>
      </c>
      <c r="M10638" t="s">
        <v>12842</v>
      </c>
      <c r="N10638" s="3">
        <v>3000</v>
      </c>
      <c r="O10638">
        <v>8</v>
      </c>
      <c r="P10638" t="s">
        <v>14194</v>
      </c>
      <c r="Q10638" t="s">
        <v>963</v>
      </c>
      <c r="R10638" t="s">
        <v>226</v>
      </c>
      <c r="S10638" s="3">
        <v>2122978</v>
      </c>
      <c r="T10638" s="3">
        <f>Tabla1[[#This Row],[OS-Valor Unitario]]-Tabla1[[#This Row],[costo_antes_iva]]</f>
        <v>-200</v>
      </c>
      <c r="U10638" s="3">
        <f>Tabla1[[#This Row],[OS-Valor Unitario]]*Tabla1[[#This Row],[OS-Cantidad]]</f>
        <v>24000</v>
      </c>
      <c r="V10638" s="3">
        <f>Tabla1[[#This Row],[costo_antes_iva]]*Tabla1[[#This Row],[OS-Cantidad]]</f>
        <v>25600</v>
      </c>
      <c r="W10638" s="3">
        <f>Tabla1[[#This Row],[Valor total OS]]-Tabla1[[#This Row],[valor total op]]</f>
        <v>-1600</v>
      </c>
    </row>
    <row r="10639" spans="1:23" x14ac:dyDescent="0.3">
      <c r="A10639">
        <v>4441</v>
      </c>
      <c r="B10639" t="s">
        <v>14197</v>
      </c>
      <c r="C10639" t="s">
        <v>3304</v>
      </c>
      <c r="D10639" t="s">
        <v>5921</v>
      </c>
      <c r="E10639">
        <v>6</v>
      </c>
      <c r="F10639">
        <v>39790515</v>
      </c>
      <c r="G10639" t="s">
        <v>14198</v>
      </c>
      <c r="H10639" s="6">
        <v>44986</v>
      </c>
      <c r="I10639" s="3">
        <v>13000</v>
      </c>
      <c r="J10639" t="s">
        <v>23</v>
      </c>
      <c r="K10639" t="s">
        <v>14197</v>
      </c>
      <c r="L10639">
        <v>3</v>
      </c>
      <c r="M10639" t="s">
        <v>4786</v>
      </c>
      <c r="N10639" s="3">
        <v>15000</v>
      </c>
      <c r="O10639">
        <v>8</v>
      </c>
      <c r="P10639" t="s">
        <v>14194</v>
      </c>
      <c r="Q10639" t="s">
        <v>963</v>
      </c>
      <c r="R10639" t="s">
        <v>226</v>
      </c>
      <c r="S10639" s="3">
        <v>2122978</v>
      </c>
      <c r="T10639" s="3">
        <f>Tabla1[[#This Row],[OS-Valor Unitario]]-Tabla1[[#This Row],[costo_antes_iva]]</f>
        <v>2000</v>
      </c>
      <c r="U10639" s="3">
        <f>Tabla1[[#This Row],[OS-Valor Unitario]]*Tabla1[[#This Row],[OS-Cantidad]]</f>
        <v>120000</v>
      </c>
      <c r="V10639" s="3">
        <f>Tabla1[[#This Row],[costo_antes_iva]]*Tabla1[[#This Row],[OS-Cantidad]]</f>
        <v>104000</v>
      </c>
      <c r="W10639" s="3">
        <f>Tabla1[[#This Row],[Valor total OS]]-Tabla1[[#This Row],[valor total op]]</f>
        <v>16000</v>
      </c>
    </row>
    <row r="10640" spans="1:23" x14ac:dyDescent="0.3">
      <c r="A10640">
        <v>4440</v>
      </c>
      <c r="B10640" t="s">
        <v>14199</v>
      </c>
      <c r="C10640" t="s">
        <v>13027</v>
      </c>
      <c r="D10640" t="s">
        <v>14200</v>
      </c>
      <c r="E10640">
        <v>20</v>
      </c>
      <c r="F10640">
        <v>39739282</v>
      </c>
      <c r="G10640" t="s">
        <v>14201</v>
      </c>
      <c r="H10640" s="6">
        <v>44984</v>
      </c>
      <c r="I10640" s="3">
        <v>3800</v>
      </c>
      <c r="J10640" t="s">
        <v>33</v>
      </c>
      <c r="K10640" t="s">
        <v>14199</v>
      </c>
      <c r="L10640">
        <v>1</v>
      </c>
      <c r="M10640" t="s">
        <v>35</v>
      </c>
      <c r="N10640" s="3">
        <v>5500</v>
      </c>
      <c r="O10640">
        <v>20</v>
      </c>
      <c r="P10640" t="s">
        <v>14202</v>
      </c>
      <c r="Q10640" t="s">
        <v>963</v>
      </c>
      <c r="R10640" t="s">
        <v>47</v>
      </c>
      <c r="S10640" s="3">
        <v>1962850</v>
      </c>
      <c r="T10640" s="3">
        <f>Tabla1[[#This Row],[OS-Valor Unitario]]-Tabla1[[#This Row],[costo_antes_iva]]</f>
        <v>1700</v>
      </c>
      <c r="U10640" s="3">
        <f>Tabla1[[#This Row],[OS-Valor Unitario]]*Tabla1[[#This Row],[OS-Cantidad]]</f>
        <v>110000</v>
      </c>
      <c r="V10640" s="3">
        <f>Tabla1[[#This Row],[costo_antes_iva]]*Tabla1[[#This Row],[OS-Cantidad]]</f>
        <v>76000</v>
      </c>
      <c r="W10640" s="3">
        <f>Tabla1[[#This Row],[Valor total OS]]-Tabla1[[#This Row],[valor total op]]</f>
        <v>34000</v>
      </c>
    </row>
    <row r="10641" spans="1:23" x14ac:dyDescent="0.3">
      <c r="A10641">
        <v>4440</v>
      </c>
      <c r="B10641" t="s">
        <v>14199</v>
      </c>
      <c r="C10641" t="s">
        <v>445</v>
      </c>
      <c r="D10641" t="s">
        <v>14200</v>
      </c>
      <c r="E10641">
        <v>10</v>
      </c>
      <c r="F10641">
        <v>39739397</v>
      </c>
      <c r="G10641" t="s">
        <v>14201</v>
      </c>
      <c r="H10641" s="6">
        <v>44984</v>
      </c>
      <c r="I10641" s="3">
        <v>3500</v>
      </c>
      <c r="J10641" t="s">
        <v>33</v>
      </c>
      <c r="K10641" t="s">
        <v>14199</v>
      </c>
      <c r="L10641">
        <v>1</v>
      </c>
      <c r="M10641" t="s">
        <v>35</v>
      </c>
      <c r="N10641" s="3">
        <v>5500</v>
      </c>
      <c r="O10641">
        <v>20</v>
      </c>
      <c r="P10641" t="s">
        <v>14202</v>
      </c>
      <c r="Q10641" t="s">
        <v>963</v>
      </c>
      <c r="R10641" t="s">
        <v>448</v>
      </c>
      <c r="S10641" s="3">
        <v>1962850</v>
      </c>
      <c r="T10641" s="3">
        <f>Tabla1[[#This Row],[OS-Valor Unitario]]-Tabla1[[#This Row],[costo_antes_iva]]</f>
        <v>2000</v>
      </c>
      <c r="U10641" s="3">
        <f>Tabla1[[#This Row],[OS-Valor Unitario]]*Tabla1[[#This Row],[OS-Cantidad]]</f>
        <v>110000</v>
      </c>
      <c r="V10641" s="3">
        <f>Tabla1[[#This Row],[costo_antes_iva]]*Tabla1[[#This Row],[OS-Cantidad]]</f>
        <v>70000</v>
      </c>
      <c r="W10641" s="3">
        <f>Tabla1[[#This Row],[Valor total OS]]-Tabla1[[#This Row],[valor total op]]</f>
        <v>40000</v>
      </c>
    </row>
    <row r="10642" spans="1:23" x14ac:dyDescent="0.3">
      <c r="A10642">
        <v>4440</v>
      </c>
      <c r="B10642" t="s">
        <v>14203</v>
      </c>
      <c r="C10642" t="s">
        <v>13027</v>
      </c>
      <c r="D10642" t="s">
        <v>14200</v>
      </c>
      <c r="E10642">
        <v>20</v>
      </c>
      <c r="F10642">
        <v>39739282</v>
      </c>
      <c r="G10642" t="s">
        <v>14201</v>
      </c>
      <c r="H10642" s="6">
        <v>44984</v>
      </c>
      <c r="I10642" s="3">
        <v>3800</v>
      </c>
      <c r="J10642" t="s">
        <v>33</v>
      </c>
      <c r="K10642" t="s">
        <v>14203</v>
      </c>
      <c r="L10642">
        <v>2</v>
      </c>
      <c r="M10642" t="s">
        <v>35</v>
      </c>
      <c r="N10642" s="3">
        <v>3500</v>
      </c>
      <c r="O10642">
        <v>10</v>
      </c>
      <c r="P10642" t="s">
        <v>14202</v>
      </c>
      <c r="Q10642" t="s">
        <v>963</v>
      </c>
      <c r="R10642" t="s">
        <v>47</v>
      </c>
      <c r="S10642" s="3">
        <v>1962850</v>
      </c>
      <c r="T10642" s="3">
        <f>Tabla1[[#This Row],[OS-Valor Unitario]]-Tabla1[[#This Row],[costo_antes_iva]]</f>
        <v>-300</v>
      </c>
      <c r="U10642" s="3">
        <f>Tabla1[[#This Row],[OS-Valor Unitario]]*Tabla1[[#This Row],[OS-Cantidad]]</f>
        <v>35000</v>
      </c>
      <c r="V10642" s="3">
        <f>Tabla1[[#This Row],[costo_antes_iva]]*Tabla1[[#This Row],[OS-Cantidad]]</f>
        <v>38000</v>
      </c>
      <c r="W10642" s="3">
        <f>Tabla1[[#This Row],[Valor total OS]]-Tabla1[[#This Row],[valor total op]]</f>
        <v>-3000</v>
      </c>
    </row>
    <row r="10643" spans="1:23" x14ac:dyDescent="0.3">
      <c r="A10643">
        <v>4440</v>
      </c>
      <c r="B10643" t="s">
        <v>14203</v>
      </c>
      <c r="C10643" t="s">
        <v>445</v>
      </c>
      <c r="D10643" t="s">
        <v>14200</v>
      </c>
      <c r="E10643">
        <v>10</v>
      </c>
      <c r="F10643">
        <v>39739397</v>
      </c>
      <c r="G10643" t="s">
        <v>14201</v>
      </c>
      <c r="H10643" s="6">
        <v>44984</v>
      </c>
      <c r="I10643" s="3">
        <v>3500</v>
      </c>
      <c r="J10643" t="s">
        <v>33</v>
      </c>
      <c r="K10643" t="s">
        <v>14203</v>
      </c>
      <c r="L10643">
        <v>2</v>
      </c>
      <c r="M10643" t="s">
        <v>35</v>
      </c>
      <c r="N10643" s="3">
        <v>3500</v>
      </c>
      <c r="O10643">
        <v>10</v>
      </c>
      <c r="P10643" t="s">
        <v>14202</v>
      </c>
      <c r="Q10643" t="s">
        <v>963</v>
      </c>
      <c r="R10643" t="s">
        <v>448</v>
      </c>
      <c r="S10643" s="3">
        <v>1962850</v>
      </c>
      <c r="T10643" s="3">
        <f>Tabla1[[#This Row],[OS-Valor Unitario]]-Tabla1[[#This Row],[costo_antes_iva]]</f>
        <v>0</v>
      </c>
      <c r="U10643" s="3">
        <f>Tabla1[[#This Row],[OS-Valor Unitario]]*Tabla1[[#This Row],[OS-Cantidad]]</f>
        <v>35000</v>
      </c>
      <c r="V10643" s="3">
        <f>Tabla1[[#This Row],[costo_antes_iva]]*Tabla1[[#This Row],[OS-Cantidad]]</f>
        <v>35000</v>
      </c>
      <c r="W10643" s="3">
        <f>Tabla1[[#This Row],[Valor total OS]]-Tabla1[[#This Row],[valor total op]]</f>
        <v>0</v>
      </c>
    </row>
    <row r="10644" spans="1:23" x14ac:dyDescent="0.3">
      <c r="A10644">
        <v>4435</v>
      </c>
      <c r="B10644" t="s">
        <v>14204</v>
      </c>
      <c r="C10644" t="s">
        <v>20</v>
      </c>
      <c r="D10644" t="s">
        <v>11586</v>
      </c>
      <c r="E10644">
        <v>75</v>
      </c>
      <c r="F10644">
        <v>39765173</v>
      </c>
      <c r="G10644" t="s">
        <v>14205</v>
      </c>
      <c r="H10644" s="6">
        <v>44985</v>
      </c>
      <c r="I10644" s="3">
        <v>5000</v>
      </c>
      <c r="J10644" t="s">
        <v>23</v>
      </c>
      <c r="K10644" t="s">
        <v>14204</v>
      </c>
      <c r="L10644">
        <v>1</v>
      </c>
      <c r="M10644" t="s">
        <v>4786</v>
      </c>
      <c r="N10644" s="3">
        <v>6000</v>
      </c>
      <c r="O10644">
        <v>78</v>
      </c>
      <c r="P10644" t="s">
        <v>14206</v>
      </c>
      <c r="Q10644" t="s">
        <v>963</v>
      </c>
      <c r="R10644" t="s">
        <v>28</v>
      </c>
      <c r="S10644" s="3">
        <v>72953717</v>
      </c>
      <c r="T10644" s="3">
        <f>Tabla1[[#This Row],[OS-Valor Unitario]]-Tabla1[[#This Row],[costo_antes_iva]]</f>
        <v>1000</v>
      </c>
      <c r="U10644" s="3">
        <f>Tabla1[[#This Row],[OS-Valor Unitario]]*Tabla1[[#This Row],[OS-Cantidad]]</f>
        <v>468000</v>
      </c>
      <c r="V10644" s="3">
        <f>Tabla1[[#This Row],[costo_antes_iva]]*Tabla1[[#This Row],[OS-Cantidad]]</f>
        <v>390000</v>
      </c>
      <c r="W10644" s="3">
        <f>Tabla1[[#This Row],[Valor total OS]]-Tabla1[[#This Row],[valor total op]]</f>
        <v>78000</v>
      </c>
    </row>
    <row r="10645" spans="1:23" x14ac:dyDescent="0.3">
      <c r="A10645">
        <v>4435</v>
      </c>
      <c r="B10645" t="s">
        <v>14207</v>
      </c>
      <c r="C10645" t="s">
        <v>12723</v>
      </c>
      <c r="D10645" t="s">
        <v>11586</v>
      </c>
      <c r="E10645">
        <v>75</v>
      </c>
      <c r="F10645">
        <v>39765179</v>
      </c>
      <c r="G10645" t="s">
        <v>14208</v>
      </c>
      <c r="H10645" s="6">
        <v>44985</v>
      </c>
      <c r="I10645" s="3">
        <v>1200</v>
      </c>
      <c r="J10645" t="s">
        <v>82</v>
      </c>
      <c r="K10645" t="s">
        <v>14207</v>
      </c>
      <c r="L10645">
        <v>2</v>
      </c>
      <c r="M10645" t="s">
        <v>12842</v>
      </c>
      <c r="N10645" s="3">
        <v>1200</v>
      </c>
      <c r="O10645">
        <v>75</v>
      </c>
      <c r="P10645" t="s">
        <v>14206</v>
      </c>
      <c r="Q10645" t="s">
        <v>963</v>
      </c>
      <c r="R10645" t="s">
        <v>72</v>
      </c>
      <c r="S10645" s="3">
        <v>72953717</v>
      </c>
      <c r="T10645" s="3">
        <f>Tabla1[[#This Row],[OS-Valor Unitario]]-Tabla1[[#This Row],[costo_antes_iva]]</f>
        <v>0</v>
      </c>
      <c r="U10645" s="3">
        <f>Tabla1[[#This Row],[OS-Valor Unitario]]*Tabla1[[#This Row],[OS-Cantidad]]</f>
        <v>90000</v>
      </c>
      <c r="V10645" s="3">
        <f>Tabla1[[#This Row],[costo_antes_iva]]*Tabla1[[#This Row],[OS-Cantidad]]</f>
        <v>90000</v>
      </c>
      <c r="W10645" s="3">
        <f>Tabla1[[#This Row],[Valor total OS]]-Tabla1[[#This Row],[valor total op]]</f>
        <v>0</v>
      </c>
    </row>
    <row r="10646" spans="1:23" x14ac:dyDescent="0.3">
      <c r="A10646">
        <v>4435</v>
      </c>
      <c r="B10646" t="s">
        <v>14207</v>
      </c>
      <c r="C10646" t="s">
        <v>12723</v>
      </c>
      <c r="D10646" t="s">
        <v>11586</v>
      </c>
      <c r="E10646">
        <v>75</v>
      </c>
      <c r="F10646">
        <v>39765179</v>
      </c>
      <c r="G10646" t="s">
        <v>14208</v>
      </c>
      <c r="H10646" s="6">
        <v>44985</v>
      </c>
      <c r="I10646" s="3">
        <v>6000</v>
      </c>
      <c r="J10646" t="s">
        <v>23</v>
      </c>
      <c r="K10646" t="s">
        <v>14207</v>
      </c>
      <c r="L10646">
        <v>2</v>
      </c>
      <c r="M10646" t="s">
        <v>10860</v>
      </c>
      <c r="N10646" s="3">
        <v>6700</v>
      </c>
      <c r="O10646">
        <v>75</v>
      </c>
      <c r="P10646" t="s">
        <v>14206</v>
      </c>
      <c r="Q10646" t="s">
        <v>963</v>
      </c>
      <c r="R10646" t="s">
        <v>72</v>
      </c>
      <c r="S10646" s="3">
        <v>72953717</v>
      </c>
      <c r="T10646" s="3">
        <f>Tabla1[[#This Row],[OS-Valor Unitario]]-Tabla1[[#This Row],[costo_antes_iva]]</f>
        <v>700</v>
      </c>
      <c r="U10646" s="3">
        <f>Tabla1[[#This Row],[OS-Valor Unitario]]*Tabla1[[#This Row],[OS-Cantidad]]</f>
        <v>502500</v>
      </c>
      <c r="V10646" s="3">
        <f>Tabla1[[#This Row],[costo_antes_iva]]*Tabla1[[#This Row],[OS-Cantidad]]</f>
        <v>450000</v>
      </c>
      <c r="W10646" s="3">
        <f>Tabla1[[#This Row],[Valor total OS]]-Tabla1[[#This Row],[valor total op]]</f>
        <v>52500</v>
      </c>
    </row>
    <row r="10647" spans="1:23" x14ac:dyDescent="0.3">
      <c r="A10647">
        <v>4435</v>
      </c>
      <c r="B10647" t="s">
        <v>14209</v>
      </c>
      <c r="C10647" t="s">
        <v>919</v>
      </c>
      <c r="D10647" t="s">
        <v>11586</v>
      </c>
      <c r="E10647">
        <v>80</v>
      </c>
      <c r="F10647">
        <v>39765184</v>
      </c>
      <c r="G10647" t="s">
        <v>14210</v>
      </c>
      <c r="H10647" s="6">
        <v>44985</v>
      </c>
      <c r="I10647" s="3">
        <v>1200</v>
      </c>
      <c r="J10647" t="s">
        <v>82</v>
      </c>
      <c r="K10647" t="s">
        <v>14209</v>
      </c>
      <c r="L10647">
        <v>3</v>
      </c>
      <c r="M10647" t="s">
        <v>7808</v>
      </c>
      <c r="N10647" s="3">
        <v>24000</v>
      </c>
      <c r="O10647">
        <v>1</v>
      </c>
      <c r="P10647" t="s">
        <v>14206</v>
      </c>
      <c r="Q10647" t="s">
        <v>963</v>
      </c>
      <c r="R10647" t="s">
        <v>922</v>
      </c>
      <c r="S10647" s="3">
        <v>72953717</v>
      </c>
      <c r="T10647" s="3">
        <f>Tabla1[[#This Row],[OS-Valor Unitario]]-Tabla1[[#This Row],[costo_antes_iva]]</f>
        <v>22800</v>
      </c>
      <c r="U10647" s="3">
        <f>Tabla1[[#This Row],[OS-Valor Unitario]]*Tabla1[[#This Row],[OS-Cantidad]]</f>
        <v>24000</v>
      </c>
      <c r="V10647" s="3">
        <f>Tabla1[[#This Row],[costo_antes_iva]]*Tabla1[[#This Row],[OS-Cantidad]]</f>
        <v>1200</v>
      </c>
      <c r="W10647" s="3">
        <f>Tabla1[[#This Row],[Valor total OS]]-Tabla1[[#This Row],[valor total op]]</f>
        <v>22800</v>
      </c>
    </row>
    <row r="10648" spans="1:23" x14ac:dyDescent="0.3">
      <c r="A10648">
        <v>4435</v>
      </c>
      <c r="B10648" t="s">
        <v>14209</v>
      </c>
      <c r="C10648" t="s">
        <v>919</v>
      </c>
      <c r="D10648" t="s">
        <v>11586</v>
      </c>
      <c r="E10648">
        <v>80</v>
      </c>
      <c r="F10648">
        <v>39765184</v>
      </c>
      <c r="G10648" t="s">
        <v>14210</v>
      </c>
      <c r="H10648" s="6">
        <v>44985</v>
      </c>
      <c r="I10648" s="3">
        <v>1200</v>
      </c>
      <c r="J10648" t="s">
        <v>82</v>
      </c>
      <c r="K10648" t="s">
        <v>14209</v>
      </c>
      <c r="L10648">
        <v>3</v>
      </c>
      <c r="M10648" t="s">
        <v>3213</v>
      </c>
      <c r="N10648" s="3">
        <v>24000</v>
      </c>
      <c r="O10648">
        <v>1</v>
      </c>
      <c r="P10648" t="s">
        <v>14206</v>
      </c>
      <c r="Q10648" t="s">
        <v>963</v>
      </c>
      <c r="R10648" t="s">
        <v>922</v>
      </c>
      <c r="S10648" s="3">
        <v>72953717</v>
      </c>
      <c r="T10648" s="3">
        <f>Tabla1[[#This Row],[OS-Valor Unitario]]-Tabla1[[#This Row],[costo_antes_iva]]</f>
        <v>22800</v>
      </c>
      <c r="U10648" s="3">
        <f>Tabla1[[#This Row],[OS-Valor Unitario]]*Tabla1[[#This Row],[OS-Cantidad]]</f>
        <v>24000</v>
      </c>
      <c r="V10648" s="3">
        <f>Tabla1[[#This Row],[costo_antes_iva]]*Tabla1[[#This Row],[OS-Cantidad]]</f>
        <v>1200</v>
      </c>
      <c r="W10648" s="3">
        <f>Tabla1[[#This Row],[Valor total OS]]-Tabla1[[#This Row],[valor total op]]</f>
        <v>22800</v>
      </c>
    </row>
    <row r="10649" spans="1:23" x14ac:dyDescent="0.3">
      <c r="A10649">
        <v>4435</v>
      </c>
      <c r="B10649" t="s">
        <v>14211</v>
      </c>
      <c r="C10649" t="s">
        <v>919</v>
      </c>
      <c r="D10649" t="s">
        <v>11586</v>
      </c>
      <c r="E10649">
        <v>70</v>
      </c>
      <c r="F10649">
        <v>39765187</v>
      </c>
      <c r="G10649" t="s">
        <v>14212</v>
      </c>
      <c r="H10649" s="6">
        <v>44985</v>
      </c>
      <c r="I10649" s="3">
        <v>1200</v>
      </c>
      <c r="J10649" t="s">
        <v>82</v>
      </c>
      <c r="K10649" t="s">
        <v>14211</v>
      </c>
      <c r="L10649">
        <v>4</v>
      </c>
      <c r="M10649" t="s">
        <v>7808</v>
      </c>
      <c r="N10649" s="3">
        <v>25000</v>
      </c>
      <c r="O10649">
        <v>1</v>
      </c>
      <c r="P10649" t="s">
        <v>14206</v>
      </c>
      <c r="Q10649" t="s">
        <v>963</v>
      </c>
      <c r="R10649" t="s">
        <v>922</v>
      </c>
      <c r="S10649" s="3">
        <v>72953717</v>
      </c>
      <c r="T10649" s="3">
        <f>Tabla1[[#This Row],[OS-Valor Unitario]]-Tabla1[[#This Row],[costo_antes_iva]]</f>
        <v>23800</v>
      </c>
      <c r="U10649" s="3">
        <f>Tabla1[[#This Row],[OS-Valor Unitario]]*Tabla1[[#This Row],[OS-Cantidad]]</f>
        <v>25000</v>
      </c>
      <c r="V10649" s="3">
        <f>Tabla1[[#This Row],[costo_antes_iva]]*Tabla1[[#This Row],[OS-Cantidad]]</f>
        <v>1200</v>
      </c>
      <c r="W10649" s="3">
        <f>Tabla1[[#This Row],[Valor total OS]]-Tabla1[[#This Row],[valor total op]]</f>
        <v>23800</v>
      </c>
    </row>
    <row r="10650" spans="1:23" x14ac:dyDescent="0.3">
      <c r="A10650">
        <v>4435</v>
      </c>
      <c r="B10650" t="s">
        <v>14211</v>
      </c>
      <c r="C10650" t="s">
        <v>919</v>
      </c>
      <c r="D10650" t="s">
        <v>11586</v>
      </c>
      <c r="E10650">
        <v>70</v>
      </c>
      <c r="F10650">
        <v>39765187</v>
      </c>
      <c r="G10650" t="s">
        <v>14212</v>
      </c>
      <c r="H10650" s="6">
        <v>44985</v>
      </c>
      <c r="I10650" s="3">
        <v>1200</v>
      </c>
      <c r="J10650" t="s">
        <v>82</v>
      </c>
      <c r="K10650" t="s">
        <v>14211</v>
      </c>
      <c r="L10650">
        <v>4</v>
      </c>
      <c r="M10650" t="s">
        <v>3213</v>
      </c>
      <c r="N10650" s="3">
        <v>25000</v>
      </c>
      <c r="O10650">
        <v>1</v>
      </c>
      <c r="P10650" t="s">
        <v>14206</v>
      </c>
      <c r="Q10650" t="s">
        <v>963</v>
      </c>
      <c r="R10650" t="s">
        <v>922</v>
      </c>
      <c r="S10650" s="3">
        <v>72953717</v>
      </c>
      <c r="T10650" s="3">
        <f>Tabla1[[#This Row],[OS-Valor Unitario]]-Tabla1[[#This Row],[costo_antes_iva]]</f>
        <v>23800</v>
      </c>
      <c r="U10650" s="3">
        <f>Tabla1[[#This Row],[OS-Valor Unitario]]*Tabla1[[#This Row],[OS-Cantidad]]</f>
        <v>25000</v>
      </c>
      <c r="V10650" s="3">
        <f>Tabla1[[#This Row],[costo_antes_iva]]*Tabla1[[#This Row],[OS-Cantidad]]</f>
        <v>1200</v>
      </c>
      <c r="W10650" s="3">
        <f>Tabla1[[#This Row],[Valor total OS]]-Tabla1[[#This Row],[valor total op]]</f>
        <v>23800</v>
      </c>
    </row>
    <row r="10651" spans="1:23" x14ac:dyDescent="0.3">
      <c r="A10651">
        <v>4435</v>
      </c>
      <c r="B10651" t="s">
        <v>14213</v>
      </c>
      <c r="C10651" t="s">
        <v>20</v>
      </c>
      <c r="D10651" t="s">
        <v>11586</v>
      </c>
      <c r="E10651">
        <v>112</v>
      </c>
      <c r="F10651">
        <v>39765190</v>
      </c>
      <c r="G10651" t="s">
        <v>14214</v>
      </c>
      <c r="H10651" s="6">
        <v>44985</v>
      </c>
      <c r="I10651" s="3">
        <v>5000</v>
      </c>
      <c r="J10651" t="s">
        <v>23</v>
      </c>
      <c r="K10651" t="s">
        <v>14213</v>
      </c>
      <c r="L10651">
        <v>5</v>
      </c>
      <c r="M10651" t="s">
        <v>4786</v>
      </c>
      <c r="N10651" s="3">
        <v>5500</v>
      </c>
      <c r="O10651">
        <v>112</v>
      </c>
      <c r="P10651" t="s">
        <v>14206</v>
      </c>
      <c r="Q10651" t="s">
        <v>963</v>
      </c>
      <c r="R10651" t="s">
        <v>28</v>
      </c>
      <c r="S10651" s="3">
        <v>72953717</v>
      </c>
      <c r="T10651" s="3">
        <f>Tabla1[[#This Row],[OS-Valor Unitario]]-Tabla1[[#This Row],[costo_antes_iva]]</f>
        <v>500</v>
      </c>
      <c r="U10651" s="3">
        <f>Tabla1[[#This Row],[OS-Valor Unitario]]*Tabla1[[#This Row],[OS-Cantidad]]</f>
        <v>616000</v>
      </c>
      <c r="V10651" s="3">
        <f>Tabla1[[#This Row],[costo_antes_iva]]*Tabla1[[#This Row],[OS-Cantidad]]</f>
        <v>560000</v>
      </c>
      <c r="W10651" s="3">
        <f>Tabla1[[#This Row],[Valor total OS]]-Tabla1[[#This Row],[valor total op]]</f>
        <v>56000</v>
      </c>
    </row>
    <row r="10652" spans="1:23" x14ac:dyDescent="0.3">
      <c r="A10652">
        <v>4435</v>
      </c>
      <c r="B10652" t="s">
        <v>14215</v>
      </c>
      <c r="C10652" t="s">
        <v>30</v>
      </c>
      <c r="D10652" t="s">
        <v>11586</v>
      </c>
      <c r="E10652">
        <v>15</v>
      </c>
      <c r="F10652">
        <v>39765195</v>
      </c>
      <c r="G10652" t="s">
        <v>14216</v>
      </c>
      <c r="H10652" s="6">
        <v>44985</v>
      </c>
      <c r="I10652" s="3">
        <v>7000</v>
      </c>
      <c r="J10652" t="s">
        <v>23</v>
      </c>
      <c r="K10652" t="s">
        <v>14215</v>
      </c>
      <c r="L10652">
        <v>6</v>
      </c>
      <c r="M10652" t="s">
        <v>10860</v>
      </c>
      <c r="N10652" s="3">
        <v>6700</v>
      </c>
      <c r="O10652">
        <v>15</v>
      </c>
      <c r="P10652" t="s">
        <v>14206</v>
      </c>
      <c r="Q10652" t="s">
        <v>963</v>
      </c>
      <c r="R10652" t="s">
        <v>38</v>
      </c>
      <c r="S10652" s="3">
        <v>72953717</v>
      </c>
      <c r="T10652" s="3">
        <f>Tabla1[[#This Row],[OS-Valor Unitario]]-Tabla1[[#This Row],[costo_antes_iva]]</f>
        <v>-300</v>
      </c>
      <c r="U10652" s="3">
        <f>Tabla1[[#This Row],[OS-Valor Unitario]]*Tabla1[[#This Row],[OS-Cantidad]]</f>
        <v>100500</v>
      </c>
      <c r="V10652" s="3">
        <f>Tabla1[[#This Row],[costo_antes_iva]]*Tabla1[[#This Row],[OS-Cantidad]]</f>
        <v>105000</v>
      </c>
      <c r="W10652" s="3">
        <f>Tabla1[[#This Row],[Valor total OS]]-Tabla1[[#This Row],[valor total op]]</f>
        <v>-4500</v>
      </c>
    </row>
    <row r="10653" spans="1:23" x14ac:dyDescent="0.3">
      <c r="A10653">
        <v>4435</v>
      </c>
      <c r="B10653" t="s">
        <v>14215</v>
      </c>
      <c r="C10653" t="s">
        <v>30</v>
      </c>
      <c r="D10653" t="s">
        <v>11586</v>
      </c>
      <c r="E10653">
        <v>15</v>
      </c>
      <c r="F10653">
        <v>39765195</v>
      </c>
      <c r="G10653" t="s">
        <v>14216</v>
      </c>
      <c r="H10653" s="6">
        <v>44985</v>
      </c>
      <c r="I10653" s="3">
        <v>1200</v>
      </c>
      <c r="J10653" t="s">
        <v>82</v>
      </c>
      <c r="K10653" t="s">
        <v>14215</v>
      </c>
      <c r="L10653">
        <v>6</v>
      </c>
      <c r="M10653" t="s">
        <v>12842</v>
      </c>
      <c r="N10653" s="3">
        <v>1200</v>
      </c>
      <c r="O10653">
        <v>15</v>
      </c>
      <c r="P10653" t="s">
        <v>14206</v>
      </c>
      <c r="Q10653" t="s">
        <v>963</v>
      </c>
      <c r="R10653" t="s">
        <v>38</v>
      </c>
      <c r="S10653" s="3">
        <v>72953717</v>
      </c>
      <c r="T10653" s="3">
        <f>Tabla1[[#This Row],[OS-Valor Unitario]]-Tabla1[[#This Row],[costo_antes_iva]]</f>
        <v>0</v>
      </c>
      <c r="U10653" s="3">
        <f>Tabla1[[#This Row],[OS-Valor Unitario]]*Tabla1[[#This Row],[OS-Cantidad]]</f>
        <v>18000</v>
      </c>
      <c r="V10653" s="3">
        <f>Tabla1[[#This Row],[costo_antes_iva]]*Tabla1[[#This Row],[OS-Cantidad]]</f>
        <v>18000</v>
      </c>
      <c r="W10653" s="3">
        <f>Tabla1[[#This Row],[Valor total OS]]-Tabla1[[#This Row],[valor total op]]</f>
        <v>0</v>
      </c>
    </row>
    <row r="10654" spans="1:23" x14ac:dyDescent="0.3">
      <c r="A10654">
        <v>4435</v>
      </c>
      <c r="B10654" t="s">
        <v>14217</v>
      </c>
      <c r="C10654" t="s">
        <v>66</v>
      </c>
      <c r="D10654" t="s">
        <v>11586</v>
      </c>
      <c r="E10654">
        <v>126</v>
      </c>
      <c r="F10654">
        <v>39765200</v>
      </c>
      <c r="G10654" t="s">
        <v>14218</v>
      </c>
      <c r="H10654" s="6">
        <v>44985</v>
      </c>
      <c r="I10654" s="3">
        <v>8500</v>
      </c>
      <c r="J10654" t="s">
        <v>23</v>
      </c>
      <c r="K10654" t="s">
        <v>14217</v>
      </c>
      <c r="L10654">
        <v>7</v>
      </c>
      <c r="M10654" t="s">
        <v>10860</v>
      </c>
      <c r="N10654" s="3">
        <v>8200</v>
      </c>
      <c r="O10654">
        <v>52</v>
      </c>
      <c r="P10654" t="s">
        <v>14206</v>
      </c>
      <c r="Q10654" t="s">
        <v>963</v>
      </c>
      <c r="R10654" t="s">
        <v>72</v>
      </c>
      <c r="S10654" s="3">
        <v>72953717</v>
      </c>
      <c r="T10654" s="3">
        <f>Tabla1[[#This Row],[OS-Valor Unitario]]-Tabla1[[#This Row],[costo_antes_iva]]</f>
        <v>-300</v>
      </c>
      <c r="U10654" s="3">
        <f>Tabla1[[#This Row],[OS-Valor Unitario]]*Tabla1[[#This Row],[OS-Cantidad]]</f>
        <v>426400</v>
      </c>
      <c r="V10654" s="3">
        <f>Tabla1[[#This Row],[costo_antes_iva]]*Tabla1[[#This Row],[OS-Cantidad]]</f>
        <v>442000</v>
      </c>
      <c r="W10654" s="3">
        <f>Tabla1[[#This Row],[Valor total OS]]-Tabla1[[#This Row],[valor total op]]</f>
        <v>-15600</v>
      </c>
    </row>
    <row r="10655" spans="1:23" x14ac:dyDescent="0.3">
      <c r="A10655">
        <v>4435</v>
      </c>
      <c r="B10655" t="s">
        <v>14217</v>
      </c>
      <c r="C10655" t="s">
        <v>66</v>
      </c>
      <c r="D10655" t="s">
        <v>11586</v>
      </c>
      <c r="E10655">
        <v>126</v>
      </c>
      <c r="F10655">
        <v>39765200</v>
      </c>
      <c r="G10655" t="s">
        <v>14218</v>
      </c>
      <c r="H10655" s="6">
        <v>44985</v>
      </c>
      <c r="I10655" s="3">
        <v>1200</v>
      </c>
      <c r="J10655" t="s">
        <v>82</v>
      </c>
      <c r="K10655" t="s">
        <v>14217</v>
      </c>
      <c r="L10655">
        <v>7</v>
      </c>
      <c r="M10655" t="s">
        <v>12842</v>
      </c>
      <c r="N10655" s="3">
        <v>2400</v>
      </c>
      <c r="O10655">
        <v>126</v>
      </c>
      <c r="P10655" t="s">
        <v>14206</v>
      </c>
      <c r="Q10655" t="s">
        <v>963</v>
      </c>
      <c r="R10655" t="s">
        <v>72</v>
      </c>
      <c r="S10655" s="3">
        <v>72953717</v>
      </c>
      <c r="T10655" s="3">
        <f>Tabla1[[#This Row],[OS-Valor Unitario]]-Tabla1[[#This Row],[costo_antes_iva]]</f>
        <v>1200</v>
      </c>
      <c r="U10655" s="3">
        <f>Tabla1[[#This Row],[OS-Valor Unitario]]*Tabla1[[#This Row],[OS-Cantidad]]</f>
        <v>302400</v>
      </c>
      <c r="V10655" s="3">
        <f>Tabla1[[#This Row],[costo_antes_iva]]*Tabla1[[#This Row],[OS-Cantidad]]</f>
        <v>151200</v>
      </c>
      <c r="W10655" s="3">
        <f>Tabla1[[#This Row],[Valor total OS]]-Tabla1[[#This Row],[valor total op]]</f>
        <v>151200</v>
      </c>
    </row>
    <row r="10656" spans="1:23" x14ac:dyDescent="0.3">
      <c r="A10656">
        <v>4435</v>
      </c>
      <c r="B10656" t="s">
        <v>14219</v>
      </c>
      <c r="C10656" t="s">
        <v>785</v>
      </c>
      <c r="D10656" t="s">
        <v>11586</v>
      </c>
      <c r="E10656">
        <v>12</v>
      </c>
      <c r="F10656">
        <v>39765205</v>
      </c>
      <c r="G10656" t="s">
        <v>14220</v>
      </c>
      <c r="H10656" s="6">
        <v>44985</v>
      </c>
      <c r="I10656" s="3">
        <v>13000</v>
      </c>
      <c r="J10656" t="s">
        <v>23</v>
      </c>
      <c r="K10656" t="s">
        <v>14219</v>
      </c>
      <c r="L10656">
        <v>8</v>
      </c>
      <c r="M10656" t="s">
        <v>287</v>
      </c>
      <c r="N10656" s="3">
        <v>12000</v>
      </c>
      <c r="O10656">
        <v>12</v>
      </c>
      <c r="P10656" t="s">
        <v>14206</v>
      </c>
      <c r="Q10656" t="s">
        <v>963</v>
      </c>
      <c r="R10656" t="s">
        <v>92</v>
      </c>
      <c r="S10656" s="3">
        <v>72953717</v>
      </c>
      <c r="T10656" s="3">
        <f>Tabla1[[#This Row],[OS-Valor Unitario]]-Tabla1[[#This Row],[costo_antes_iva]]</f>
        <v>-1000</v>
      </c>
      <c r="U10656" s="3">
        <f>Tabla1[[#This Row],[OS-Valor Unitario]]*Tabla1[[#This Row],[OS-Cantidad]]</f>
        <v>144000</v>
      </c>
      <c r="V10656" s="3">
        <f>Tabla1[[#This Row],[costo_antes_iva]]*Tabla1[[#This Row],[OS-Cantidad]]</f>
        <v>156000</v>
      </c>
      <c r="W10656" s="3">
        <f>Tabla1[[#This Row],[Valor total OS]]-Tabla1[[#This Row],[valor total op]]</f>
        <v>-12000</v>
      </c>
    </row>
    <row r="10657" spans="1:23" x14ac:dyDescent="0.3">
      <c r="A10657">
        <v>4435</v>
      </c>
      <c r="B10657" t="s">
        <v>14219</v>
      </c>
      <c r="C10657" t="s">
        <v>785</v>
      </c>
      <c r="D10657" t="s">
        <v>11586</v>
      </c>
      <c r="E10657">
        <v>12</v>
      </c>
      <c r="F10657">
        <v>39765205</v>
      </c>
      <c r="G10657" t="s">
        <v>14220</v>
      </c>
      <c r="H10657" s="6">
        <v>44985</v>
      </c>
      <c r="I10657" s="3">
        <v>1200</v>
      </c>
      <c r="J10657" t="s">
        <v>82</v>
      </c>
      <c r="K10657" t="s">
        <v>14219</v>
      </c>
      <c r="L10657">
        <v>8</v>
      </c>
      <c r="M10657" t="s">
        <v>3213</v>
      </c>
      <c r="N10657" s="3">
        <v>2400</v>
      </c>
      <c r="O10657">
        <v>12</v>
      </c>
      <c r="P10657" t="s">
        <v>14206</v>
      </c>
      <c r="Q10657" t="s">
        <v>963</v>
      </c>
      <c r="R10657" t="s">
        <v>92</v>
      </c>
      <c r="S10657" s="3">
        <v>72953717</v>
      </c>
      <c r="T10657" s="3">
        <f>Tabla1[[#This Row],[OS-Valor Unitario]]-Tabla1[[#This Row],[costo_antes_iva]]</f>
        <v>1200</v>
      </c>
      <c r="U10657" s="3">
        <f>Tabla1[[#This Row],[OS-Valor Unitario]]*Tabla1[[#This Row],[OS-Cantidad]]</f>
        <v>28800</v>
      </c>
      <c r="V10657" s="3">
        <f>Tabla1[[#This Row],[costo_antes_iva]]*Tabla1[[#This Row],[OS-Cantidad]]</f>
        <v>14400</v>
      </c>
      <c r="W10657" s="3">
        <f>Tabla1[[#This Row],[Valor total OS]]-Tabla1[[#This Row],[valor total op]]</f>
        <v>14400</v>
      </c>
    </row>
    <row r="10658" spans="1:23" x14ac:dyDescent="0.3">
      <c r="A10658">
        <v>4435</v>
      </c>
      <c r="B10658" t="s">
        <v>14221</v>
      </c>
      <c r="C10658" t="s">
        <v>602</v>
      </c>
      <c r="D10658" t="s">
        <v>11586</v>
      </c>
      <c r="E10658">
        <v>96</v>
      </c>
      <c r="F10658">
        <v>39765215</v>
      </c>
      <c r="G10658" t="s">
        <v>14222</v>
      </c>
      <c r="H10658" s="6">
        <v>44985</v>
      </c>
      <c r="I10658" s="3">
        <v>6500</v>
      </c>
      <c r="J10658" t="s">
        <v>23</v>
      </c>
      <c r="K10658" t="s">
        <v>14221</v>
      </c>
      <c r="L10658">
        <v>9</v>
      </c>
      <c r="M10658" t="s">
        <v>12505</v>
      </c>
      <c r="N10658" s="3">
        <v>8500</v>
      </c>
      <c r="O10658">
        <v>95</v>
      </c>
      <c r="P10658" t="s">
        <v>14206</v>
      </c>
      <c r="Q10658" t="s">
        <v>963</v>
      </c>
      <c r="R10658" t="s">
        <v>38</v>
      </c>
      <c r="S10658" s="3">
        <v>72953717</v>
      </c>
      <c r="T10658" s="3">
        <f>Tabla1[[#This Row],[OS-Valor Unitario]]-Tabla1[[#This Row],[costo_antes_iva]]</f>
        <v>2000</v>
      </c>
      <c r="U10658" s="3">
        <f>Tabla1[[#This Row],[OS-Valor Unitario]]*Tabla1[[#This Row],[OS-Cantidad]]</f>
        <v>807500</v>
      </c>
      <c r="V10658" s="3">
        <f>Tabla1[[#This Row],[costo_antes_iva]]*Tabla1[[#This Row],[OS-Cantidad]]</f>
        <v>617500</v>
      </c>
      <c r="W10658" s="3">
        <f>Tabla1[[#This Row],[Valor total OS]]-Tabla1[[#This Row],[valor total op]]</f>
        <v>190000</v>
      </c>
    </row>
    <row r="10659" spans="1:23" x14ac:dyDescent="0.3">
      <c r="A10659">
        <v>4435</v>
      </c>
      <c r="B10659" t="s">
        <v>14221</v>
      </c>
      <c r="C10659" t="s">
        <v>602</v>
      </c>
      <c r="D10659" t="s">
        <v>11586</v>
      </c>
      <c r="E10659">
        <v>96</v>
      </c>
      <c r="F10659">
        <v>39765215</v>
      </c>
      <c r="G10659" t="s">
        <v>14222</v>
      </c>
      <c r="H10659" s="6">
        <v>44985</v>
      </c>
      <c r="I10659" s="3">
        <v>1500</v>
      </c>
      <c r="J10659" t="s">
        <v>82</v>
      </c>
      <c r="K10659" t="s">
        <v>14221</v>
      </c>
      <c r="L10659">
        <v>9</v>
      </c>
      <c r="M10659" t="s">
        <v>12842</v>
      </c>
      <c r="N10659" s="3">
        <v>3000</v>
      </c>
      <c r="O10659">
        <v>46</v>
      </c>
      <c r="P10659" t="s">
        <v>14206</v>
      </c>
      <c r="Q10659" t="s">
        <v>963</v>
      </c>
      <c r="R10659" t="s">
        <v>38</v>
      </c>
      <c r="S10659" s="3">
        <v>72953717</v>
      </c>
      <c r="T10659" s="3">
        <f>Tabla1[[#This Row],[OS-Valor Unitario]]-Tabla1[[#This Row],[costo_antes_iva]]</f>
        <v>1500</v>
      </c>
      <c r="U10659" s="3">
        <f>Tabla1[[#This Row],[OS-Valor Unitario]]*Tabla1[[#This Row],[OS-Cantidad]]</f>
        <v>138000</v>
      </c>
      <c r="V10659" s="3">
        <f>Tabla1[[#This Row],[costo_antes_iva]]*Tabla1[[#This Row],[OS-Cantidad]]</f>
        <v>69000</v>
      </c>
      <c r="W10659" s="3">
        <f>Tabla1[[#This Row],[Valor total OS]]-Tabla1[[#This Row],[valor total op]]</f>
        <v>69000</v>
      </c>
    </row>
    <row r="10660" spans="1:23" x14ac:dyDescent="0.3">
      <c r="A10660">
        <v>4435</v>
      </c>
      <c r="B10660" t="s">
        <v>14221</v>
      </c>
      <c r="C10660" t="s">
        <v>602</v>
      </c>
      <c r="D10660" t="s">
        <v>11586</v>
      </c>
      <c r="E10660">
        <v>96</v>
      </c>
      <c r="F10660">
        <v>39765215</v>
      </c>
      <c r="G10660" t="s">
        <v>14222</v>
      </c>
      <c r="H10660" s="6">
        <v>44985</v>
      </c>
      <c r="I10660" s="3">
        <v>1500</v>
      </c>
      <c r="J10660" t="s">
        <v>82</v>
      </c>
      <c r="K10660" t="s">
        <v>14221</v>
      </c>
      <c r="L10660">
        <v>9</v>
      </c>
      <c r="M10660" t="s">
        <v>3213</v>
      </c>
      <c r="N10660" s="3">
        <v>5000</v>
      </c>
      <c r="O10660">
        <v>96</v>
      </c>
      <c r="P10660" t="s">
        <v>14206</v>
      </c>
      <c r="Q10660" t="s">
        <v>963</v>
      </c>
      <c r="R10660" t="s">
        <v>38</v>
      </c>
      <c r="S10660" s="3">
        <v>72953717</v>
      </c>
      <c r="T10660" s="3">
        <f>Tabla1[[#This Row],[OS-Valor Unitario]]-Tabla1[[#This Row],[costo_antes_iva]]</f>
        <v>3500</v>
      </c>
      <c r="U10660" s="3">
        <f>Tabla1[[#This Row],[OS-Valor Unitario]]*Tabla1[[#This Row],[OS-Cantidad]]</f>
        <v>480000</v>
      </c>
      <c r="V10660" s="3">
        <f>Tabla1[[#This Row],[costo_antes_iva]]*Tabla1[[#This Row],[OS-Cantidad]]</f>
        <v>144000</v>
      </c>
      <c r="W10660" s="3">
        <f>Tabla1[[#This Row],[Valor total OS]]-Tabla1[[#This Row],[valor total op]]</f>
        <v>336000</v>
      </c>
    </row>
    <row r="10661" spans="1:23" x14ac:dyDescent="0.3">
      <c r="A10661">
        <v>4435</v>
      </c>
      <c r="B10661" t="s">
        <v>14221</v>
      </c>
      <c r="C10661" t="s">
        <v>602</v>
      </c>
      <c r="D10661" t="s">
        <v>11586</v>
      </c>
      <c r="E10661">
        <v>96</v>
      </c>
      <c r="F10661">
        <v>39765215</v>
      </c>
      <c r="G10661" t="s">
        <v>14222</v>
      </c>
      <c r="H10661" s="6">
        <v>44985</v>
      </c>
      <c r="I10661" s="3">
        <v>500</v>
      </c>
      <c r="J10661" t="s">
        <v>82</v>
      </c>
      <c r="K10661" t="s">
        <v>14221</v>
      </c>
      <c r="L10661">
        <v>9</v>
      </c>
      <c r="M10661" t="s">
        <v>12842</v>
      </c>
      <c r="N10661" s="3">
        <v>3000</v>
      </c>
      <c r="O10661">
        <v>46</v>
      </c>
      <c r="P10661" t="s">
        <v>14206</v>
      </c>
      <c r="Q10661" t="s">
        <v>963</v>
      </c>
      <c r="R10661" t="s">
        <v>38</v>
      </c>
      <c r="S10661" s="3">
        <v>72953717</v>
      </c>
      <c r="T10661" s="3">
        <f>Tabla1[[#This Row],[OS-Valor Unitario]]-Tabla1[[#This Row],[costo_antes_iva]]</f>
        <v>2500</v>
      </c>
      <c r="U10661" s="3">
        <f>Tabla1[[#This Row],[OS-Valor Unitario]]*Tabla1[[#This Row],[OS-Cantidad]]</f>
        <v>138000</v>
      </c>
      <c r="V10661" s="3">
        <f>Tabla1[[#This Row],[costo_antes_iva]]*Tabla1[[#This Row],[OS-Cantidad]]</f>
        <v>23000</v>
      </c>
      <c r="W10661" s="3">
        <f>Tabla1[[#This Row],[Valor total OS]]-Tabla1[[#This Row],[valor total op]]</f>
        <v>115000</v>
      </c>
    </row>
    <row r="10662" spans="1:23" x14ac:dyDescent="0.3">
      <c r="A10662">
        <v>4435</v>
      </c>
      <c r="B10662" t="s">
        <v>14221</v>
      </c>
      <c r="C10662" t="s">
        <v>602</v>
      </c>
      <c r="D10662" t="s">
        <v>11586</v>
      </c>
      <c r="E10662">
        <v>96</v>
      </c>
      <c r="F10662">
        <v>39765215</v>
      </c>
      <c r="G10662" t="s">
        <v>14222</v>
      </c>
      <c r="H10662" s="6">
        <v>44985</v>
      </c>
      <c r="I10662" s="3">
        <v>500</v>
      </c>
      <c r="J10662" t="s">
        <v>82</v>
      </c>
      <c r="K10662" t="s">
        <v>14221</v>
      </c>
      <c r="L10662">
        <v>9</v>
      </c>
      <c r="M10662" t="s">
        <v>3213</v>
      </c>
      <c r="N10662" s="3">
        <v>5000</v>
      </c>
      <c r="O10662">
        <v>96</v>
      </c>
      <c r="P10662" t="s">
        <v>14206</v>
      </c>
      <c r="Q10662" t="s">
        <v>963</v>
      </c>
      <c r="R10662" t="s">
        <v>38</v>
      </c>
      <c r="S10662" s="3">
        <v>72953717</v>
      </c>
      <c r="T10662" s="3">
        <f>Tabla1[[#This Row],[OS-Valor Unitario]]-Tabla1[[#This Row],[costo_antes_iva]]</f>
        <v>4500</v>
      </c>
      <c r="U10662" s="3">
        <f>Tabla1[[#This Row],[OS-Valor Unitario]]*Tabla1[[#This Row],[OS-Cantidad]]</f>
        <v>480000</v>
      </c>
      <c r="V10662" s="3">
        <f>Tabla1[[#This Row],[costo_antes_iva]]*Tabla1[[#This Row],[OS-Cantidad]]</f>
        <v>48000</v>
      </c>
      <c r="W10662" s="3">
        <f>Tabla1[[#This Row],[Valor total OS]]-Tabla1[[#This Row],[valor total op]]</f>
        <v>432000</v>
      </c>
    </row>
    <row r="10663" spans="1:23" x14ac:dyDescent="0.3">
      <c r="A10663">
        <v>4435</v>
      </c>
      <c r="B10663" t="s">
        <v>14223</v>
      </c>
      <c r="C10663" t="s">
        <v>696</v>
      </c>
      <c r="D10663" t="s">
        <v>11586</v>
      </c>
      <c r="E10663">
        <v>50</v>
      </c>
      <c r="F10663">
        <v>39765222</v>
      </c>
      <c r="G10663" t="s">
        <v>14224</v>
      </c>
      <c r="H10663" s="6">
        <v>44985</v>
      </c>
      <c r="I10663" s="3">
        <v>3000</v>
      </c>
      <c r="J10663" t="s">
        <v>23</v>
      </c>
      <c r="K10663" t="s">
        <v>14223</v>
      </c>
      <c r="L10663">
        <v>10</v>
      </c>
      <c r="M10663" t="s">
        <v>191</v>
      </c>
      <c r="N10663" s="3">
        <v>6000</v>
      </c>
      <c r="O10663">
        <v>50</v>
      </c>
      <c r="P10663" t="s">
        <v>14206</v>
      </c>
      <c r="Q10663" t="s">
        <v>963</v>
      </c>
      <c r="R10663" t="s">
        <v>389</v>
      </c>
      <c r="S10663" s="3">
        <v>72953717</v>
      </c>
      <c r="T10663" s="3">
        <f>Tabla1[[#This Row],[OS-Valor Unitario]]-Tabla1[[#This Row],[costo_antes_iva]]</f>
        <v>3000</v>
      </c>
      <c r="U10663" s="3">
        <f>Tabla1[[#This Row],[OS-Valor Unitario]]*Tabla1[[#This Row],[OS-Cantidad]]</f>
        <v>300000</v>
      </c>
      <c r="V10663" s="3">
        <f>Tabla1[[#This Row],[costo_antes_iva]]*Tabla1[[#This Row],[OS-Cantidad]]</f>
        <v>150000</v>
      </c>
      <c r="W10663" s="3">
        <f>Tabla1[[#This Row],[Valor total OS]]-Tabla1[[#This Row],[valor total op]]</f>
        <v>150000</v>
      </c>
    </row>
    <row r="10664" spans="1:23" x14ac:dyDescent="0.3">
      <c r="A10664">
        <v>4435</v>
      </c>
      <c r="B10664" t="s">
        <v>14225</v>
      </c>
      <c r="C10664" t="s">
        <v>312</v>
      </c>
      <c r="D10664" t="s">
        <v>11586</v>
      </c>
      <c r="E10664">
        <v>80</v>
      </c>
      <c r="F10664">
        <v>39765225</v>
      </c>
      <c r="G10664" t="s">
        <v>14226</v>
      </c>
      <c r="H10664" s="6">
        <v>44985</v>
      </c>
      <c r="I10664" s="3">
        <v>1500</v>
      </c>
      <c r="J10664" t="s">
        <v>82</v>
      </c>
      <c r="K10664" t="s">
        <v>14225</v>
      </c>
      <c r="L10664">
        <v>11</v>
      </c>
      <c r="M10664" t="s">
        <v>3213</v>
      </c>
      <c r="N10664" s="3">
        <v>6000</v>
      </c>
      <c r="O10664">
        <v>1</v>
      </c>
      <c r="P10664" t="s">
        <v>14206</v>
      </c>
      <c r="Q10664" t="s">
        <v>963</v>
      </c>
      <c r="R10664" t="s">
        <v>199</v>
      </c>
      <c r="S10664" s="3">
        <v>72953717</v>
      </c>
      <c r="T10664" s="3">
        <f>Tabla1[[#This Row],[OS-Valor Unitario]]-Tabla1[[#This Row],[costo_antes_iva]]</f>
        <v>4500</v>
      </c>
      <c r="U10664" s="3">
        <f>Tabla1[[#This Row],[OS-Valor Unitario]]*Tabla1[[#This Row],[OS-Cantidad]]</f>
        <v>6000</v>
      </c>
      <c r="V10664" s="3">
        <f>Tabla1[[#This Row],[costo_antes_iva]]*Tabla1[[#This Row],[OS-Cantidad]]</f>
        <v>1500</v>
      </c>
      <c r="W10664" s="3">
        <f>Tabla1[[#This Row],[Valor total OS]]-Tabla1[[#This Row],[valor total op]]</f>
        <v>4500</v>
      </c>
    </row>
    <row r="10665" spans="1:23" x14ac:dyDescent="0.3">
      <c r="A10665">
        <v>4435</v>
      </c>
      <c r="B10665" t="s">
        <v>14225</v>
      </c>
      <c r="C10665" t="s">
        <v>312</v>
      </c>
      <c r="D10665" t="s">
        <v>11586</v>
      </c>
      <c r="E10665">
        <v>80</v>
      </c>
      <c r="F10665">
        <v>39765225</v>
      </c>
      <c r="G10665" t="s">
        <v>14226</v>
      </c>
      <c r="H10665" s="6">
        <v>44985</v>
      </c>
      <c r="I10665" s="3">
        <v>6000</v>
      </c>
      <c r="J10665" t="s">
        <v>43</v>
      </c>
      <c r="K10665" t="s">
        <v>14225</v>
      </c>
      <c r="L10665">
        <v>11</v>
      </c>
      <c r="M10665" t="s">
        <v>303</v>
      </c>
      <c r="N10665" s="3">
        <v>5500</v>
      </c>
      <c r="O10665">
        <v>80</v>
      </c>
      <c r="P10665" t="s">
        <v>14206</v>
      </c>
      <c r="Q10665" t="s">
        <v>963</v>
      </c>
      <c r="R10665" t="s">
        <v>199</v>
      </c>
      <c r="S10665" s="3">
        <v>72953717</v>
      </c>
      <c r="T10665" s="3">
        <f>Tabla1[[#This Row],[OS-Valor Unitario]]-Tabla1[[#This Row],[costo_antes_iva]]</f>
        <v>-500</v>
      </c>
      <c r="U10665" s="3">
        <f>Tabla1[[#This Row],[OS-Valor Unitario]]*Tabla1[[#This Row],[OS-Cantidad]]</f>
        <v>440000</v>
      </c>
      <c r="V10665" s="3">
        <f>Tabla1[[#This Row],[costo_antes_iva]]*Tabla1[[#This Row],[OS-Cantidad]]</f>
        <v>480000</v>
      </c>
      <c r="W10665" s="3">
        <f>Tabla1[[#This Row],[Valor total OS]]-Tabla1[[#This Row],[valor total op]]</f>
        <v>-40000</v>
      </c>
    </row>
    <row r="10666" spans="1:23" x14ac:dyDescent="0.3">
      <c r="A10666">
        <v>4435</v>
      </c>
      <c r="B10666" t="s">
        <v>14227</v>
      </c>
      <c r="C10666" t="s">
        <v>244</v>
      </c>
      <c r="D10666" t="s">
        <v>11586</v>
      </c>
      <c r="E10666">
        <v>12</v>
      </c>
      <c r="F10666">
        <v>39765228</v>
      </c>
      <c r="G10666" t="s">
        <v>14228</v>
      </c>
      <c r="H10666" s="6">
        <v>44985</v>
      </c>
      <c r="I10666" s="3">
        <v>10500</v>
      </c>
      <c r="J10666" t="s">
        <v>23</v>
      </c>
      <c r="K10666" t="s">
        <v>14227</v>
      </c>
      <c r="L10666">
        <v>12</v>
      </c>
      <c r="M10666" t="s">
        <v>4786</v>
      </c>
      <c r="N10666" s="3">
        <v>15000</v>
      </c>
      <c r="O10666">
        <v>12</v>
      </c>
      <c r="P10666" t="s">
        <v>14206</v>
      </c>
      <c r="Q10666" t="s">
        <v>963</v>
      </c>
      <c r="R10666" t="s">
        <v>248</v>
      </c>
      <c r="S10666" s="3">
        <v>72953717</v>
      </c>
      <c r="T10666" s="3">
        <f>Tabla1[[#This Row],[OS-Valor Unitario]]-Tabla1[[#This Row],[costo_antes_iva]]</f>
        <v>4500</v>
      </c>
      <c r="U10666" s="3">
        <f>Tabla1[[#This Row],[OS-Valor Unitario]]*Tabla1[[#This Row],[OS-Cantidad]]</f>
        <v>180000</v>
      </c>
      <c r="V10666" s="3">
        <f>Tabla1[[#This Row],[costo_antes_iva]]*Tabla1[[#This Row],[OS-Cantidad]]</f>
        <v>126000</v>
      </c>
      <c r="W10666" s="3">
        <f>Tabla1[[#This Row],[Valor total OS]]-Tabla1[[#This Row],[valor total op]]</f>
        <v>54000</v>
      </c>
    </row>
    <row r="10667" spans="1:23" x14ac:dyDescent="0.3">
      <c r="A10667">
        <v>4435</v>
      </c>
      <c r="B10667" t="s">
        <v>14229</v>
      </c>
      <c r="C10667" t="s">
        <v>20</v>
      </c>
      <c r="D10667" t="s">
        <v>11586</v>
      </c>
      <c r="E10667">
        <v>150</v>
      </c>
      <c r="F10667">
        <v>39765235</v>
      </c>
      <c r="G10667" t="s">
        <v>14230</v>
      </c>
      <c r="H10667" s="6">
        <v>44985</v>
      </c>
      <c r="I10667" s="3">
        <v>5500</v>
      </c>
      <c r="J10667" t="s">
        <v>23</v>
      </c>
      <c r="K10667" t="s">
        <v>14229</v>
      </c>
      <c r="L10667">
        <v>13</v>
      </c>
      <c r="M10667" t="s">
        <v>4786</v>
      </c>
      <c r="N10667" s="3">
        <v>6000</v>
      </c>
      <c r="O10667">
        <v>150</v>
      </c>
      <c r="P10667" t="s">
        <v>14206</v>
      </c>
      <c r="Q10667" t="s">
        <v>963</v>
      </c>
      <c r="R10667" t="s">
        <v>28</v>
      </c>
      <c r="S10667" s="3">
        <v>72953717</v>
      </c>
      <c r="T10667" s="3">
        <f>Tabla1[[#This Row],[OS-Valor Unitario]]-Tabla1[[#This Row],[costo_antes_iva]]</f>
        <v>500</v>
      </c>
      <c r="U10667" s="3">
        <f>Tabla1[[#This Row],[OS-Valor Unitario]]*Tabla1[[#This Row],[OS-Cantidad]]</f>
        <v>900000</v>
      </c>
      <c r="V10667" s="3">
        <f>Tabla1[[#This Row],[costo_antes_iva]]*Tabla1[[#This Row],[OS-Cantidad]]</f>
        <v>825000</v>
      </c>
      <c r="W10667" s="3">
        <f>Tabla1[[#This Row],[Valor total OS]]-Tabla1[[#This Row],[valor total op]]</f>
        <v>75000</v>
      </c>
    </row>
    <row r="10668" spans="1:23" x14ac:dyDescent="0.3">
      <c r="A10668">
        <v>4435</v>
      </c>
      <c r="B10668" t="s">
        <v>14231</v>
      </c>
      <c r="C10668" t="s">
        <v>696</v>
      </c>
      <c r="D10668" t="s">
        <v>11586</v>
      </c>
      <c r="E10668">
        <v>75</v>
      </c>
      <c r="F10668">
        <v>39765248</v>
      </c>
      <c r="G10668" t="s">
        <v>14232</v>
      </c>
      <c r="H10668" s="6">
        <v>44985</v>
      </c>
      <c r="I10668" s="3">
        <v>7000</v>
      </c>
      <c r="J10668" t="s">
        <v>23</v>
      </c>
      <c r="K10668" t="s">
        <v>14231</v>
      </c>
      <c r="L10668">
        <v>18</v>
      </c>
      <c r="M10668" t="s">
        <v>191</v>
      </c>
      <c r="N10668" s="3">
        <v>7000</v>
      </c>
      <c r="O10668">
        <v>75</v>
      </c>
      <c r="P10668" t="s">
        <v>14206</v>
      </c>
      <c r="Q10668" t="s">
        <v>963</v>
      </c>
      <c r="R10668" t="s">
        <v>389</v>
      </c>
      <c r="S10668" s="3">
        <v>72953717</v>
      </c>
      <c r="T10668" s="3">
        <f>Tabla1[[#This Row],[OS-Valor Unitario]]-Tabla1[[#This Row],[costo_antes_iva]]</f>
        <v>0</v>
      </c>
      <c r="U10668" s="3">
        <f>Tabla1[[#This Row],[OS-Valor Unitario]]*Tabla1[[#This Row],[OS-Cantidad]]</f>
        <v>525000</v>
      </c>
      <c r="V10668" s="3">
        <f>Tabla1[[#This Row],[costo_antes_iva]]*Tabla1[[#This Row],[OS-Cantidad]]</f>
        <v>525000</v>
      </c>
      <c r="W10668" s="3">
        <f>Tabla1[[#This Row],[Valor total OS]]-Tabla1[[#This Row],[valor total op]]</f>
        <v>0</v>
      </c>
    </row>
    <row r="10669" spans="1:23" x14ac:dyDescent="0.3">
      <c r="A10669">
        <v>4435</v>
      </c>
      <c r="B10669" t="s">
        <v>14233</v>
      </c>
      <c r="C10669" t="s">
        <v>78</v>
      </c>
      <c r="D10669" t="s">
        <v>11586</v>
      </c>
      <c r="E10669">
        <v>150</v>
      </c>
      <c r="F10669">
        <v>39765251</v>
      </c>
      <c r="G10669" t="s">
        <v>14234</v>
      </c>
      <c r="H10669" s="6">
        <v>44985</v>
      </c>
      <c r="I10669" s="3">
        <v>2600</v>
      </c>
      <c r="J10669" t="s">
        <v>82</v>
      </c>
      <c r="K10669" t="s">
        <v>14233</v>
      </c>
      <c r="L10669">
        <v>19</v>
      </c>
      <c r="M10669" t="s">
        <v>12842</v>
      </c>
      <c r="N10669" s="3">
        <v>2600</v>
      </c>
      <c r="O10669">
        <v>154</v>
      </c>
      <c r="P10669" t="s">
        <v>14206</v>
      </c>
      <c r="Q10669" t="s">
        <v>963</v>
      </c>
      <c r="R10669" t="s">
        <v>61</v>
      </c>
      <c r="S10669" s="3">
        <v>72953717</v>
      </c>
      <c r="T10669" s="3">
        <f>Tabla1[[#This Row],[OS-Valor Unitario]]-Tabla1[[#This Row],[costo_antes_iva]]</f>
        <v>0</v>
      </c>
      <c r="U10669" s="3">
        <f>Tabla1[[#This Row],[OS-Valor Unitario]]*Tabla1[[#This Row],[OS-Cantidad]]</f>
        <v>400400</v>
      </c>
      <c r="V10669" s="3">
        <f>Tabla1[[#This Row],[costo_antes_iva]]*Tabla1[[#This Row],[OS-Cantidad]]</f>
        <v>400400</v>
      </c>
      <c r="W10669" s="3">
        <f>Tabla1[[#This Row],[Valor total OS]]-Tabla1[[#This Row],[valor total op]]</f>
        <v>0</v>
      </c>
    </row>
    <row r="10670" spans="1:23" x14ac:dyDescent="0.3">
      <c r="A10670">
        <v>4435</v>
      </c>
      <c r="B10670" t="s">
        <v>14235</v>
      </c>
      <c r="C10670" t="s">
        <v>124</v>
      </c>
      <c r="D10670" t="s">
        <v>11586</v>
      </c>
      <c r="E10670">
        <v>155</v>
      </c>
      <c r="F10670">
        <v>39765257</v>
      </c>
      <c r="G10670" t="s">
        <v>14236</v>
      </c>
      <c r="H10670" s="6">
        <v>44985</v>
      </c>
      <c r="I10670" s="3">
        <v>1000</v>
      </c>
      <c r="J10670" t="s">
        <v>33</v>
      </c>
      <c r="K10670" t="s">
        <v>14235</v>
      </c>
      <c r="L10670">
        <v>20</v>
      </c>
      <c r="M10670" t="s">
        <v>5723</v>
      </c>
      <c r="N10670" s="3">
        <v>9600</v>
      </c>
      <c r="O10670">
        <v>1</v>
      </c>
      <c r="P10670" t="s">
        <v>14206</v>
      </c>
      <c r="Q10670" t="s">
        <v>963</v>
      </c>
      <c r="R10670" t="s">
        <v>61</v>
      </c>
      <c r="S10670" s="3">
        <v>72953717</v>
      </c>
      <c r="T10670" s="3">
        <f>Tabla1[[#This Row],[OS-Valor Unitario]]-Tabla1[[#This Row],[costo_antes_iva]]</f>
        <v>8600</v>
      </c>
      <c r="U10670" s="3">
        <f>Tabla1[[#This Row],[OS-Valor Unitario]]*Tabla1[[#This Row],[OS-Cantidad]]</f>
        <v>9600</v>
      </c>
      <c r="V10670" s="3">
        <f>Tabla1[[#This Row],[costo_antes_iva]]*Tabla1[[#This Row],[OS-Cantidad]]</f>
        <v>1000</v>
      </c>
      <c r="W10670" s="3">
        <f>Tabla1[[#This Row],[Valor total OS]]-Tabla1[[#This Row],[valor total op]]</f>
        <v>8600</v>
      </c>
    </row>
    <row r="10671" spans="1:23" x14ac:dyDescent="0.3">
      <c r="A10671">
        <v>4435</v>
      </c>
      <c r="B10671" t="s">
        <v>14237</v>
      </c>
      <c r="C10671" t="s">
        <v>124</v>
      </c>
      <c r="D10671" t="s">
        <v>11586</v>
      </c>
      <c r="E10671">
        <v>150</v>
      </c>
      <c r="F10671">
        <v>39765260</v>
      </c>
      <c r="G10671" t="s">
        <v>14238</v>
      </c>
      <c r="H10671" s="6">
        <v>44985</v>
      </c>
      <c r="I10671" s="3">
        <v>1000</v>
      </c>
      <c r="J10671" t="s">
        <v>33</v>
      </c>
      <c r="K10671" t="s">
        <v>14237</v>
      </c>
      <c r="L10671">
        <v>21</v>
      </c>
      <c r="M10671" t="s">
        <v>5723</v>
      </c>
      <c r="N10671" s="3">
        <v>9600</v>
      </c>
      <c r="O10671">
        <v>1</v>
      </c>
      <c r="P10671" t="s">
        <v>14206</v>
      </c>
      <c r="Q10671" t="s">
        <v>963</v>
      </c>
      <c r="R10671" t="s">
        <v>61</v>
      </c>
      <c r="S10671" s="3">
        <v>72953717</v>
      </c>
      <c r="T10671" s="3">
        <f>Tabla1[[#This Row],[OS-Valor Unitario]]-Tabla1[[#This Row],[costo_antes_iva]]</f>
        <v>8600</v>
      </c>
      <c r="U10671" s="3">
        <f>Tabla1[[#This Row],[OS-Valor Unitario]]*Tabla1[[#This Row],[OS-Cantidad]]</f>
        <v>9600</v>
      </c>
      <c r="V10671" s="3">
        <f>Tabla1[[#This Row],[costo_antes_iva]]*Tabla1[[#This Row],[OS-Cantidad]]</f>
        <v>1000</v>
      </c>
      <c r="W10671" s="3">
        <f>Tabla1[[#This Row],[Valor total OS]]-Tabla1[[#This Row],[valor total op]]</f>
        <v>8600</v>
      </c>
    </row>
    <row r="10672" spans="1:23" x14ac:dyDescent="0.3">
      <c r="A10672">
        <v>4435</v>
      </c>
      <c r="B10672" t="s">
        <v>14239</v>
      </c>
      <c r="C10672" t="s">
        <v>20</v>
      </c>
      <c r="D10672" t="s">
        <v>11586</v>
      </c>
      <c r="E10672">
        <v>100</v>
      </c>
      <c r="F10672">
        <v>39765263</v>
      </c>
      <c r="G10672" t="s">
        <v>14240</v>
      </c>
      <c r="H10672" s="6">
        <v>44985</v>
      </c>
      <c r="I10672" s="3">
        <v>5000</v>
      </c>
      <c r="J10672" t="s">
        <v>23</v>
      </c>
      <c r="K10672" t="s">
        <v>14239</v>
      </c>
      <c r="L10672">
        <v>22</v>
      </c>
      <c r="M10672" t="s">
        <v>6439</v>
      </c>
      <c r="N10672" s="3">
        <v>5000</v>
      </c>
      <c r="O10672">
        <v>100</v>
      </c>
      <c r="P10672" t="s">
        <v>14206</v>
      </c>
      <c r="Q10672" t="s">
        <v>963</v>
      </c>
      <c r="R10672" t="s">
        <v>28</v>
      </c>
      <c r="S10672" s="3">
        <v>72953717</v>
      </c>
      <c r="T10672" s="3">
        <f>Tabla1[[#This Row],[OS-Valor Unitario]]-Tabla1[[#This Row],[costo_antes_iva]]</f>
        <v>0</v>
      </c>
      <c r="U10672" s="3">
        <f>Tabla1[[#This Row],[OS-Valor Unitario]]*Tabla1[[#This Row],[OS-Cantidad]]</f>
        <v>500000</v>
      </c>
      <c r="V10672" s="3">
        <f>Tabla1[[#This Row],[costo_antes_iva]]*Tabla1[[#This Row],[OS-Cantidad]]</f>
        <v>500000</v>
      </c>
      <c r="W10672" s="3">
        <f>Tabla1[[#This Row],[Valor total OS]]-Tabla1[[#This Row],[valor total op]]</f>
        <v>0</v>
      </c>
    </row>
    <row r="10673" spans="1:23" x14ac:dyDescent="0.3">
      <c r="A10673">
        <v>4435</v>
      </c>
      <c r="B10673" t="s">
        <v>14241</v>
      </c>
      <c r="C10673" t="s">
        <v>20</v>
      </c>
      <c r="D10673" t="s">
        <v>11586</v>
      </c>
      <c r="E10673">
        <v>96</v>
      </c>
      <c r="F10673">
        <v>39765271</v>
      </c>
      <c r="G10673" t="s">
        <v>14242</v>
      </c>
      <c r="H10673" s="6">
        <v>44985</v>
      </c>
      <c r="I10673" s="3">
        <v>5500</v>
      </c>
      <c r="J10673" t="s">
        <v>23</v>
      </c>
      <c r="K10673" t="s">
        <v>14241</v>
      </c>
      <c r="L10673">
        <v>24</v>
      </c>
      <c r="M10673" t="s">
        <v>6439</v>
      </c>
      <c r="N10673" s="3">
        <v>5000</v>
      </c>
      <c r="O10673">
        <v>96</v>
      </c>
      <c r="P10673" t="s">
        <v>14206</v>
      </c>
      <c r="Q10673" t="s">
        <v>963</v>
      </c>
      <c r="R10673" t="s">
        <v>28</v>
      </c>
      <c r="S10673" s="3">
        <v>72953717</v>
      </c>
      <c r="T10673" s="3">
        <f>Tabla1[[#This Row],[OS-Valor Unitario]]-Tabla1[[#This Row],[costo_antes_iva]]</f>
        <v>-500</v>
      </c>
      <c r="U10673" s="3">
        <f>Tabla1[[#This Row],[OS-Valor Unitario]]*Tabla1[[#This Row],[OS-Cantidad]]</f>
        <v>480000</v>
      </c>
      <c r="V10673" s="3">
        <f>Tabla1[[#This Row],[costo_antes_iva]]*Tabla1[[#This Row],[OS-Cantidad]]</f>
        <v>528000</v>
      </c>
      <c r="W10673" s="3">
        <f>Tabla1[[#This Row],[Valor total OS]]-Tabla1[[#This Row],[valor total op]]</f>
        <v>-48000</v>
      </c>
    </row>
    <row r="10674" spans="1:23" x14ac:dyDescent="0.3">
      <c r="A10674">
        <v>4435</v>
      </c>
      <c r="B10674" t="s">
        <v>14243</v>
      </c>
      <c r="C10674" t="s">
        <v>12723</v>
      </c>
      <c r="D10674" t="s">
        <v>11586</v>
      </c>
      <c r="E10674">
        <v>75</v>
      </c>
      <c r="F10674">
        <v>39765276</v>
      </c>
      <c r="G10674" t="s">
        <v>14244</v>
      </c>
      <c r="H10674" s="6">
        <v>44985</v>
      </c>
      <c r="I10674" s="3">
        <v>1200</v>
      </c>
      <c r="J10674" t="s">
        <v>82</v>
      </c>
      <c r="K10674" t="s">
        <v>14243</v>
      </c>
      <c r="L10674">
        <v>25</v>
      </c>
      <c r="M10674" t="s">
        <v>12842</v>
      </c>
      <c r="N10674" s="3">
        <v>1200</v>
      </c>
      <c r="O10674">
        <v>75</v>
      </c>
      <c r="P10674" t="s">
        <v>14206</v>
      </c>
      <c r="Q10674" t="s">
        <v>963</v>
      </c>
      <c r="R10674" t="s">
        <v>72</v>
      </c>
      <c r="S10674" s="3">
        <v>72953717</v>
      </c>
      <c r="T10674" s="3">
        <f>Tabla1[[#This Row],[OS-Valor Unitario]]-Tabla1[[#This Row],[costo_antes_iva]]</f>
        <v>0</v>
      </c>
      <c r="U10674" s="3">
        <f>Tabla1[[#This Row],[OS-Valor Unitario]]*Tabla1[[#This Row],[OS-Cantidad]]</f>
        <v>90000</v>
      </c>
      <c r="V10674" s="3">
        <f>Tabla1[[#This Row],[costo_antes_iva]]*Tabla1[[#This Row],[OS-Cantidad]]</f>
        <v>90000</v>
      </c>
      <c r="W10674" s="3">
        <f>Tabla1[[#This Row],[Valor total OS]]-Tabla1[[#This Row],[valor total op]]</f>
        <v>0</v>
      </c>
    </row>
    <row r="10675" spans="1:23" x14ac:dyDescent="0.3">
      <c r="A10675">
        <v>4435</v>
      </c>
      <c r="B10675" t="s">
        <v>14243</v>
      </c>
      <c r="C10675" t="s">
        <v>12723</v>
      </c>
      <c r="D10675" t="s">
        <v>11586</v>
      </c>
      <c r="E10675">
        <v>75</v>
      </c>
      <c r="F10675">
        <v>39765276</v>
      </c>
      <c r="G10675" t="s">
        <v>14244</v>
      </c>
      <c r="H10675" s="6">
        <v>44985</v>
      </c>
      <c r="I10675" s="3">
        <v>6000</v>
      </c>
      <c r="J10675" t="s">
        <v>23</v>
      </c>
      <c r="K10675" t="s">
        <v>14243</v>
      </c>
      <c r="L10675">
        <v>25</v>
      </c>
      <c r="M10675" t="s">
        <v>10860</v>
      </c>
      <c r="N10675" s="3">
        <v>6700</v>
      </c>
      <c r="O10675">
        <v>75</v>
      </c>
      <c r="P10675" t="s">
        <v>14206</v>
      </c>
      <c r="Q10675" t="s">
        <v>963</v>
      </c>
      <c r="R10675" t="s">
        <v>72</v>
      </c>
      <c r="S10675" s="3">
        <v>72953717</v>
      </c>
      <c r="T10675" s="3">
        <f>Tabla1[[#This Row],[OS-Valor Unitario]]-Tabla1[[#This Row],[costo_antes_iva]]</f>
        <v>700</v>
      </c>
      <c r="U10675" s="3">
        <f>Tabla1[[#This Row],[OS-Valor Unitario]]*Tabla1[[#This Row],[OS-Cantidad]]</f>
        <v>502500</v>
      </c>
      <c r="V10675" s="3">
        <f>Tabla1[[#This Row],[costo_antes_iva]]*Tabla1[[#This Row],[OS-Cantidad]]</f>
        <v>450000</v>
      </c>
      <c r="W10675" s="3">
        <f>Tabla1[[#This Row],[Valor total OS]]-Tabla1[[#This Row],[valor total op]]</f>
        <v>52500</v>
      </c>
    </row>
    <row r="10676" spans="1:23" x14ac:dyDescent="0.3">
      <c r="A10676">
        <v>4435</v>
      </c>
      <c r="B10676" t="s">
        <v>14245</v>
      </c>
      <c r="C10676" t="s">
        <v>12723</v>
      </c>
      <c r="D10676" t="s">
        <v>11586</v>
      </c>
      <c r="E10676">
        <v>75</v>
      </c>
      <c r="F10676">
        <v>39765281</v>
      </c>
      <c r="G10676" t="s">
        <v>14246</v>
      </c>
      <c r="H10676" s="6">
        <v>44985</v>
      </c>
      <c r="I10676" s="3">
        <v>1200</v>
      </c>
      <c r="J10676" t="s">
        <v>82</v>
      </c>
      <c r="K10676" t="s">
        <v>14245</v>
      </c>
      <c r="L10676">
        <v>26</v>
      </c>
      <c r="M10676" t="s">
        <v>10860</v>
      </c>
      <c r="N10676" s="3">
        <v>1200</v>
      </c>
      <c r="O10676">
        <v>75</v>
      </c>
      <c r="P10676" t="s">
        <v>14206</v>
      </c>
      <c r="Q10676" t="s">
        <v>963</v>
      </c>
      <c r="R10676" t="s">
        <v>72</v>
      </c>
      <c r="S10676" s="3">
        <v>72953717</v>
      </c>
      <c r="T10676" s="3">
        <f>Tabla1[[#This Row],[OS-Valor Unitario]]-Tabla1[[#This Row],[costo_antes_iva]]</f>
        <v>0</v>
      </c>
      <c r="U10676" s="3">
        <f>Tabla1[[#This Row],[OS-Valor Unitario]]*Tabla1[[#This Row],[OS-Cantidad]]</f>
        <v>90000</v>
      </c>
      <c r="V10676" s="3">
        <f>Tabla1[[#This Row],[costo_antes_iva]]*Tabla1[[#This Row],[OS-Cantidad]]</f>
        <v>90000</v>
      </c>
      <c r="W10676" s="3">
        <f>Tabla1[[#This Row],[Valor total OS]]-Tabla1[[#This Row],[valor total op]]</f>
        <v>0</v>
      </c>
    </row>
    <row r="10677" spans="1:23" x14ac:dyDescent="0.3">
      <c r="A10677">
        <v>4435</v>
      </c>
      <c r="B10677" t="s">
        <v>14245</v>
      </c>
      <c r="C10677" t="s">
        <v>12723</v>
      </c>
      <c r="D10677" t="s">
        <v>11586</v>
      </c>
      <c r="E10677">
        <v>75</v>
      </c>
      <c r="F10677">
        <v>39765281</v>
      </c>
      <c r="G10677" t="s">
        <v>14246</v>
      </c>
      <c r="H10677" s="6">
        <v>44985</v>
      </c>
      <c r="I10677" s="3">
        <v>6000</v>
      </c>
      <c r="J10677" t="s">
        <v>23</v>
      </c>
      <c r="K10677" t="s">
        <v>14245</v>
      </c>
      <c r="L10677">
        <v>26</v>
      </c>
      <c r="M10677" t="s">
        <v>10860</v>
      </c>
      <c r="N10677" s="3">
        <v>6700</v>
      </c>
      <c r="O10677">
        <v>75</v>
      </c>
      <c r="P10677" t="s">
        <v>14206</v>
      </c>
      <c r="Q10677" t="s">
        <v>963</v>
      </c>
      <c r="R10677" t="s">
        <v>72</v>
      </c>
      <c r="S10677" s="3">
        <v>72953717</v>
      </c>
      <c r="T10677" s="3">
        <f>Tabla1[[#This Row],[OS-Valor Unitario]]-Tabla1[[#This Row],[costo_antes_iva]]</f>
        <v>700</v>
      </c>
      <c r="U10677" s="3">
        <f>Tabla1[[#This Row],[OS-Valor Unitario]]*Tabla1[[#This Row],[OS-Cantidad]]</f>
        <v>502500</v>
      </c>
      <c r="V10677" s="3">
        <f>Tabla1[[#This Row],[costo_antes_iva]]*Tabla1[[#This Row],[OS-Cantidad]]</f>
        <v>450000</v>
      </c>
      <c r="W10677" s="3">
        <f>Tabla1[[#This Row],[Valor total OS]]-Tabla1[[#This Row],[valor total op]]</f>
        <v>52500</v>
      </c>
    </row>
    <row r="10678" spans="1:23" x14ac:dyDescent="0.3">
      <c r="A10678">
        <v>4435</v>
      </c>
      <c r="B10678" t="s">
        <v>14247</v>
      </c>
      <c r="C10678" t="s">
        <v>20</v>
      </c>
      <c r="D10678" t="s">
        <v>11586</v>
      </c>
      <c r="E10678">
        <v>75</v>
      </c>
      <c r="F10678">
        <v>39765286</v>
      </c>
      <c r="G10678" t="s">
        <v>14248</v>
      </c>
      <c r="H10678" s="6">
        <v>44985</v>
      </c>
      <c r="I10678" s="3">
        <v>5000</v>
      </c>
      <c r="J10678" t="s">
        <v>23</v>
      </c>
      <c r="K10678" t="s">
        <v>14247</v>
      </c>
      <c r="L10678">
        <v>27</v>
      </c>
      <c r="M10678" t="s">
        <v>6439</v>
      </c>
      <c r="N10678" s="3">
        <v>5000</v>
      </c>
      <c r="O10678">
        <v>29</v>
      </c>
      <c r="P10678" t="s">
        <v>14206</v>
      </c>
      <c r="Q10678" t="s">
        <v>963</v>
      </c>
      <c r="R10678" t="s">
        <v>28</v>
      </c>
      <c r="S10678" s="3">
        <v>72953717</v>
      </c>
      <c r="T10678" s="3">
        <f>Tabla1[[#This Row],[OS-Valor Unitario]]-Tabla1[[#This Row],[costo_antes_iva]]</f>
        <v>0</v>
      </c>
      <c r="U10678" s="3">
        <f>Tabla1[[#This Row],[OS-Valor Unitario]]*Tabla1[[#This Row],[OS-Cantidad]]</f>
        <v>145000</v>
      </c>
      <c r="V10678" s="3">
        <f>Tabla1[[#This Row],[costo_antes_iva]]*Tabla1[[#This Row],[OS-Cantidad]]</f>
        <v>145000</v>
      </c>
      <c r="W10678" s="3">
        <f>Tabla1[[#This Row],[Valor total OS]]-Tabla1[[#This Row],[valor total op]]</f>
        <v>0</v>
      </c>
    </row>
    <row r="10679" spans="1:23" x14ac:dyDescent="0.3">
      <c r="A10679">
        <v>4435</v>
      </c>
      <c r="B10679" t="s">
        <v>14249</v>
      </c>
      <c r="C10679" t="s">
        <v>12723</v>
      </c>
      <c r="D10679" t="s">
        <v>11586</v>
      </c>
      <c r="E10679">
        <v>51</v>
      </c>
      <c r="F10679">
        <v>39765298</v>
      </c>
      <c r="G10679" t="s">
        <v>14250</v>
      </c>
      <c r="H10679" s="6">
        <v>44985</v>
      </c>
      <c r="I10679" s="3">
        <v>1200</v>
      </c>
      <c r="J10679" t="s">
        <v>82</v>
      </c>
      <c r="K10679" t="s">
        <v>14249</v>
      </c>
      <c r="L10679">
        <v>29</v>
      </c>
      <c r="M10679" t="s">
        <v>12842</v>
      </c>
      <c r="N10679" s="3">
        <v>1200</v>
      </c>
      <c r="O10679">
        <v>51</v>
      </c>
      <c r="P10679" t="s">
        <v>14206</v>
      </c>
      <c r="Q10679" t="s">
        <v>963</v>
      </c>
      <c r="R10679" t="s">
        <v>72</v>
      </c>
      <c r="S10679" s="3">
        <v>72953717</v>
      </c>
      <c r="T10679" s="3">
        <f>Tabla1[[#This Row],[OS-Valor Unitario]]-Tabla1[[#This Row],[costo_antes_iva]]</f>
        <v>0</v>
      </c>
      <c r="U10679" s="3">
        <f>Tabla1[[#This Row],[OS-Valor Unitario]]*Tabla1[[#This Row],[OS-Cantidad]]</f>
        <v>61200</v>
      </c>
      <c r="V10679" s="3">
        <f>Tabla1[[#This Row],[costo_antes_iva]]*Tabla1[[#This Row],[OS-Cantidad]]</f>
        <v>61200</v>
      </c>
      <c r="W10679" s="3">
        <f>Tabla1[[#This Row],[Valor total OS]]-Tabla1[[#This Row],[valor total op]]</f>
        <v>0</v>
      </c>
    </row>
    <row r="10680" spans="1:23" x14ac:dyDescent="0.3">
      <c r="A10680">
        <v>4435</v>
      </c>
      <c r="B10680" t="s">
        <v>14249</v>
      </c>
      <c r="C10680" t="s">
        <v>12723</v>
      </c>
      <c r="D10680" t="s">
        <v>11586</v>
      </c>
      <c r="E10680">
        <v>51</v>
      </c>
      <c r="F10680">
        <v>39765298</v>
      </c>
      <c r="G10680" t="s">
        <v>14250</v>
      </c>
      <c r="H10680" s="6">
        <v>44985</v>
      </c>
      <c r="I10680" s="3">
        <v>6000</v>
      </c>
      <c r="J10680" t="s">
        <v>23</v>
      </c>
      <c r="K10680" t="s">
        <v>14249</v>
      </c>
      <c r="L10680">
        <v>29</v>
      </c>
      <c r="M10680" t="s">
        <v>10860</v>
      </c>
      <c r="N10680" s="3">
        <v>6700</v>
      </c>
      <c r="O10680">
        <v>51</v>
      </c>
      <c r="P10680" t="s">
        <v>14206</v>
      </c>
      <c r="Q10680" t="s">
        <v>963</v>
      </c>
      <c r="R10680" t="s">
        <v>72</v>
      </c>
      <c r="S10680" s="3">
        <v>72953717</v>
      </c>
      <c r="T10680" s="3">
        <f>Tabla1[[#This Row],[OS-Valor Unitario]]-Tabla1[[#This Row],[costo_antes_iva]]</f>
        <v>700</v>
      </c>
      <c r="U10680" s="3">
        <f>Tabla1[[#This Row],[OS-Valor Unitario]]*Tabla1[[#This Row],[OS-Cantidad]]</f>
        <v>341700</v>
      </c>
      <c r="V10680" s="3">
        <f>Tabla1[[#This Row],[costo_antes_iva]]*Tabla1[[#This Row],[OS-Cantidad]]</f>
        <v>306000</v>
      </c>
      <c r="W10680" s="3">
        <f>Tabla1[[#This Row],[Valor total OS]]-Tabla1[[#This Row],[valor total op]]</f>
        <v>35700</v>
      </c>
    </row>
    <row r="10681" spans="1:23" x14ac:dyDescent="0.3">
      <c r="A10681">
        <v>4435</v>
      </c>
      <c r="B10681" t="s">
        <v>14251</v>
      </c>
      <c r="C10681" t="s">
        <v>20</v>
      </c>
      <c r="D10681" t="s">
        <v>11586</v>
      </c>
      <c r="E10681">
        <v>51</v>
      </c>
      <c r="F10681">
        <v>39765303</v>
      </c>
      <c r="G10681" t="s">
        <v>14252</v>
      </c>
      <c r="H10681" s="6">
        <v>44985</v>
      </c>
      <c r="I10681" s="3">
        <v>5000</v>
      </c>
      <c r="J10681" t="s">
        <v>23</v>
      </c>
      <c r="K10681" t="s">
        <v>14251</v>
      </c>
      <c r="L10681">
        <v>30</v>
      </c>
      <c r="M10681" t="s">
        <v>4786</v>
      </c>
      <c r="N10681" s="3">
        <v>6000</v>
      </c>
      <c r="O10681">
        <v>38</v>
      </c>
      <c r="P10681" t="s">
        <v>14206</v>
      </c>
      <c r="Q10681" t="s">
        <v>963</v>
      </c>
      <c r="R10681" t="s">
        <v>28</v>
      </c>
      <c r="S10681" s="3">
        <v>72953717</v>
      </c>
      <c r="T10681" s="3">
        <f>Tabla1[[#This Row],[OS-Valor Unitario]]-Tabla1[[#This Row],[costo_antes_iva]]</f>
        <v>1000</v>
      </c>
      <c r="U10681" s="3">
        <f>Tabla1[[#This Row],[OS-Valor Unitario]]*Tabla1[[#This Row],[OS-Cantidad]]</f>
        <v>228000</v>
      </c>
      <c r="V10681" s="3">
        <f>Tabla1[[#This Row],[costo_antes_iva]]*Tabla1[[#This Row],[OS-Cantidad]]</f>
        <v>190000</v>
      </c>
      <c r="W10681" s="3">
        <f>Tabla1[[#This Row],[Valor total OS]]-Tabla1[[#This Row],[valor total op]]</f>
        <v>38000</v>
      </c>
    </row>
    <row r="10682" spans="1:23" x14ac:dyDescent="0.3">
      <c r="A10682">
        <v>4435</v>
      </c>
      <c r="B10682" t="s">
        <v>14253</v>
      </c>
      <c r="C10682" t="s">
        <v>20</v>
      </c>
      <c r="D10682" t="s">
        <v>11586</v>
      </c>
      <c r="E10682">
        <v>46</v>
      </c>
      <c r="F10682">
        <v>39765309</v>
      </c>
      <c r="G10682" t="s">
        <v>14254</v>
      </c>
      <c r="H10682" s="6">
        <v>44985</v>
      </c>
      <c r="I10682" s="3">
        <v>5000</v>
      </c>
      <c r="J10682" t="s">
        <v>23</v>
      </c>
      <c r="K10682" t="s">
        <v>14253</v>
      </c>
      <c r="L10682">
        <v>31</v>
      </c>
      <c r="M10682" t="s">
        <v>4786</v>
      </c>
      <c r="N10682" s="3">
        <v>6000</v>
      </c>
      <c r="O10682">
        <v>46</v>
      </c>
      <c r="P10682" t="s">
        <v>14206</v>
      </c>
      <c r="Q10682" t="s">
        <v>963</v>
      </c>
      <c r="R10682" t="s">
        <v>28</v>
      </c>
      <c r="S10682" s="3">
        <v>72953717</v>
      </c>
      <c r="T10682" s="3">
        <f>Tabla1[[#This Row],[OS-Valor Unitario]]-Tabla1[[#This Row],[costo_antes_iva]]</f>
        <v>1000</v>
      </c>
      <c r="U10682" s="3">
        <f>Tabla1[[#This Row],[OS-Valor Unitario]]*Tabla1[[#This Row],[OS-Cantidad]]</f>
        <v>276000</v>
      </c>
      <c r="V10682" s="3">
        <f>Tabla1[[#This Row],[costo_antes_iva]]*Tabla1[[#This Row],[OS-Cantidad]]</f>
        <v>230000</v>
      </c>
      <c r="W10682" s="3">
        <f>Tabla1[[#This Row],[Valor total OS]]-Tabla1[[#This Row],[valor total op]]</f>
        <v>46000</v>
      </c>
    </row>
    <row r="10683" spans="1:23" x14ac:dyDescent="0.3">
      <c r="A10683">
        <v>4433</v>
      </c>
      <c r="B10683" t="s">
        <v>14255</v>
      </c>
      <c r="C10683" t="s">
        <v>78</v>
      </c>
      <c r="D10683" t="s">
        <v>67</v>
      </c>
      <c r="E10683">
        <v>50</v>
      </c>
      <c r="F10683">
        <v>39760435</v>
      </c>
      <c r="G10683" t="s">
        <v>14256</v>
      </c>
      <c r="H10683" s="6">
        <v>44985</v>
      </c>
      <c r="I10683" s="3">
        <v>4000</v>
      </c>
      <c r="J10683" t="s">
        <v>33</v>
      </c>
      <c r="K10683" t="s">
        <v>14255</v>
      </c>
      <c r="L10683">
        <v>1</v>
      </c>
      <c r="M10683" t="s">
        <v>5723</v>
      </c>
      <c r="N10683" s="3">
        <v>16000</v>
      </c>
      <c r="O10683">
        <v>1</v>
      </c>
      <c r="P10683" t="s">
        <v>14257</v>
      </c>
      <c r="Q10683" t="s">
        <v>12522</v>
      </c>
      <c r="R10683" t="s">
        <v>61</v>
      </c>
      <c r="S10683" s="3">
        <v>1656800</v>
      </c>
      <c r="T10683" s="3">
        <f>Tabla1[[#This Row],[OS-Valor Unitario]]-Tabla1[[#This Row],[costo_antes_iva]]</f>
        <v>12000</v>
      </c>
      <c r="U10683" s="3">
        <f>Tabla1[[#This Row],[OS-Valor Unitario]]*Tabla1[[#This Row],[OS-Cantidad]]</f>
        <v>16000</v>
      </c>
      <c r="V10683" s="3">
        <f>Tabla1[[#This Row],[costo_antes_iva]]*Tabla1[[#This Row],[OS-Cantidad]]</f>
        <v>4000</v>
      </c>
      <c r="W10683" s="3">
        <f>Tabla1[[#This Row],[Valor total OS]]-Tabla1[[#This Row],[valor total op]]</f>
        <v>12000</v>
      </c>
    </row>
    <row r="10684" spans="1:23" x14ac:dyDescent="0.3">
      <c r="A10684">
        <v>4432</v>
      </c>
      <c r="B10684" t="s">
        <v>14258</v>
      </c>
      <c r="C10684" t="s">
        <v>78</v>
      </c>
      <c r="D10684" t="s">
        <v>14259</v>
      </c>
      <c r="E10684">
        <v>100</v>
      </c>
      <c r="F10684">
        <v>39725548</v>
      </c>
      <c r="G10684" t="s">
        <v>14260</v>
      </c>
      <c r="H10684" s="6">
        <v>44984</v>
      </c>
      <c r="I10684" s="3">
        <v>2000</v>
      </c>
      <c r="J10684" t="s">
        <v>82</v>
      </c>
      <c r="K10684" t="s">
        <v>14258</v>
      </c>
      <c r="L10684">
        <v>1</v>
      </c>
      <c r="M10684" t="s">
        <v>12842</v>
      </c>
      <c r="N10684" s="3">
        <v>3500</v>
      </c>
      <c r="O10684">
        <v>100</v>
      </c>
      <c r="P10684" t="s">
        <v>14261</v>
      </c>
      <c r="Q10684" t="s">
        <v>10544</v>
      </c>
      <c r="R10684" t="s">
        <v>61</v>
      </c>
      <c r="S10684" s="3">
        <v>7123120</v>
      </c>
      <c r="T10684" s="3">
        <f>Tabla1[[#This Row],[OS-Valor Unitario]]-Tabla1[[#This Row],[costo_antes_iva]]</f>
        <v>1500</v>
      </c>
      <c r="U10684" s="3">
        <f>Tabla1[[#This Row],[OS-Valor Unitario]]*Tabla1[[#This Row],[OS-Cantidad]]</f>
        <v>350000</v>
      </c>
      <c r="V10684" s="3">
        <f>Tabla1[[#This Row],[costo_antes_iva]]*Tabla1[[#This Row],[OS-Cantidad]]</f>
        <v>200000</v>
      </c>
      <c r="W10684" s="3">
        <f>Tabla1[[#This Row],[Valor total OS]]-Tabla1[[#This Row],[valor total op]]</f>
        <v>150000</v>
      </c>
    </row>
    <row r="10685" spans="1:23" x14ac:dyDescent="0.3">
      <c r="A10685">
        <v>4432</v>
      </c>
      <c r="B10685" t="s">
        <v>14258</v>
      </c>
      <c r="C10685" t="s">
        <v>78</v>
      </c>
      <c r="D10685" t="s">
        <v>14259</v>
      </c>
      <c r="E10685">
        <v>100</v>
      </c>
      <c r="F10685">
        <v>39725548</v>
      </c>
      <c r="G10685" t="s">
        <v>14260</v>
      </c>
      <c r="H10685" s="6">
        <v>44984</v>
      </c>
      <c r="I10685" s="3">
        <v>1500</v>
      </c>
      <c r="J10685" t="s">
        <v>82</v>
      </c>
      <c r="K10685" t="s">
        <v>14258</v>
      </c>
      <c r="L10685">
        <v>1</v>
      </c>
      <c r="M10685" t="s">
        <v>12842</v>
      </c>
      <c r="N10685" s="3">
        <v>3500</v>
      </c>
      <c r="O10685">
        <v>100</v>
      </c>
      <c r="P10685" t="s">
        <v>14261</v>
      </c>
      <c r="Q10685" t="s">
        <v>10544</v>
      </c>
      <c r="R10685" t="s">
        <v>61</v>
      </c>
      <c r="S10685" s="3">
        <v>7123120</v>
      </c>
      <c r="T10685" s="3">
        <f>Tabla1[[#This Row],[OS-Valor Unitario]]-Tabla1[[#This Row],[costo_antes_iva]]</f>
        <v>2000</v>
      </c>
      <c r="U10685" s="3">
        <f>Tabla1[[#This Row],[OS-Valor Unitario]]*Tabla1[[#This Row],[OS-Cantidad]]</f>
        <v>350000</v>
      </c>
      <c r="V10685" s="3">
        <f>Tabla1[[#This Row],[costo_antes_iva]]*Tabla1[[#This Row],[OS-Cantidad]]</f>
        <v>150000</v>
      </c>
      <c r="W10685" s="3">
        <f>Tabla1[[#This Row],[Valor total OS]]-Tabla1[[#This Row],[valor total op]]</f>
        <v>200000</v>
      </c>
    </row>
    <row r="10686" spans="1:23" x14ac:dyDescent="0.3">
      <c r="A10686">
        <v>4432</v>
      </c>
      <c r="B10686" t="s">
        <v>14258</v>
      </c>
      <c r="C10686" t="s">
        <v>78</v>
      </c>
      <c r="D10686" t="s">
        <v>14259</v>
      </c>
      <c r="E10686">
        <v>100</v>
      </c>
      <c r="F10686">
        <v>39725581</v>
      </c>
      <c r="G10686" t="s">
        <v>14260</v>
      </c>
      <c r="H10686" s="6">
        <v>44984</v>
      </c>
      <c r="I10686" s="3">
        <v>2000</v>
      </c>
      <c r="J10686" t="s">
        <v>82</v>
      </c>
      <c r="K10686" t="s">
        <v>14258</v>
      </c>
      <c r="L10686">
        <v>1</v>
      </c>
      <c r="M10686" t="s">
        <v>12842</v>
      </c>
      <c r="N10686" s="3">
        <v>3500</v>
      </c>
      <c r="O10686">
        <v>100</v>
      </c>
      <c r="P10686" t="s">
        <v>14261</v>
      </c>
      <c r="Q10686" t="s">
        <v>10544</v>
      </c>
      <c r="R10686" t="s">
        <v>61</v>
      </c>
      <c r="S10686" s="3">
        <v>7123120</v>
      </c>
      <c r="T10686" s="3">
        <f>Tabla1[[#This Row],[OS-Valor Unitario]]-Tabla1[[#This Row],[costo_antes_iva]]</f>
        <v>1500</v>
      </c>
      <c r="U10686" s="3">
        <f>Tabla1[[#This Row],[OS-Valor Unitario]]*Tabla1[[#This Row],[OS-Cantidad]]</f>
        <v>350000</v>
      </c>
      <c r="V10686" s="3">
        <f>Tabla1[[#This Row],[costo_antes_iva]]*Tabla1[[#This Row],[OS-Cantidad]]</f>
        <v>200000</v>
      </c>
      <c r="W10686" s="3">
        <f>Tabla1[[#This Row],[Valor total OS]]-Tabla1[[#This Row],[valor total op]]</f>
        <v>150000</v>
      </c>
    </row>
    <row r="10687" spans="1:23" x14ac:dyDescent="0.3">
      <c r="A10687">
        <v>4432</v>
      </c>
      <c r="B10687" t="s">
        <v>14258</v>
      </c>
      <c r="C10687" t="s">
        <v>78</v>
      </c>
      <c r="D10687" t="s">
        <v>14259</v>
      </c>
      <c r="E10687">
        <v>100</v>
      </c>
      <c r="F10687">
        <v>39725581</v>
      </c>
      <c r="G10687" t="s">
        <v>14260</v>
      </c>
      <c r="H10687" s="6">
        <v>44984</v>
      </c>
      <c r="I10687" s="3">
        <v>1500</v>
      </c>
      <c r="J10687" t="s">
        <v>82</v>
      </c>
      <c r="K10687" t="s">
        <v>14258</v>
      </c>
      <c r="L10687">
        <v>1</v>
      </c>
      <c r="M10687" t="s">
        <v>12842</v>
      </c>
      <c r="N10687" s="3">
        <v>3500</v>
      </c>
      <c r="O10687">
        <v>100</v>
      </c>
      <c r="P10687" t="s">
        <v>14261</v>
      </c>
      <c r="Q10687" t="s">
        <v>10544</v>
      </c>
      <c r="R10687" t="s">
        <v>61</v>
      </c>
      <c r="S10687" s="3">
        <v>7123120</v>
      </c>
      <c r="T10687" s="3">
        <f>Tabla1[[#This Row],[OS-Valor Unitario]]-Tabla1[[#This Row],[costo_antes_iva]]</f>
        <v>2000</v>
      </c>
      <c r="U10687" s="3">
        <f>Tabla1[[#This Row],[OS-Valor Unitario]]*Tabla1[[#This Row],[OS-Cantidad]]</f>
        <v>350000</v>
      </c>
      <c r="V10687" s="3">
        <f>Tabla1[[#This Row],[costo_antes_iva]]*Tabla1[[#This Row],[OS-Cantidad]]</f>
        <v>150000</v>
      </c>
      <c r="W10687" s="3">
        <f>Tabla1[[#This Row],[Valor total OS]]-Tabla1[[#This Row],[valor total op]]</f>
        <v>200000</v>
      </c>
    </row>
    <row r="10688" spans="1:23" x14ac:dyDescent="0.3">
      <c r="A10688">
        <v>4432</v>
      </c>
      <c r="B10688" t="s">
        <v>14262</v>
      </c>
      <c r="C10688" t="s">
        <v>14263</v>
      </c>
      <c r="D10688" t="s">
        <v>14259</v>
      </c>
      <c r="E10688">
        <v>100</v>
      </c>
      <c r="F10688">
        <v>39725562</v>
      </c>
      <c r="G10688" t="s">
        <v>14264</v>
      </c>
      <c r="H10688" s="6">
        <v>44984</v>
      </c>
      <c r="I10688" s="3">
        <v>1500</v>
      </c>
      <c r="J10688" t="s">
        <v>82</v>
      </c>
      <c r="K10688" t="s">
        <v>14262</v>
      </c>
      <c r="L10688">
        <v>2</v>
      </c>
      <c r="M10688" t="s">
        <v>12842</v>
      </c>
      <c r="N10688" s="3">
        <v>8200</v>
      </c>
      <c r="O10688">
        <v>1</v>
      </c>
      <c r="P10688" t="s">
        <v>14261</v>
      </c>
      <c r="Q10688" t="s">
        <v>10544</v>
      </c>
      <c r="R10688" t="s">
        <v>72</v>
      </c>
      <c r="S10688" s="3">
        <v>7123120</v>
      </c>
      <c r="T10688" s="3">
        <f>Tabla1[[#This Row],[OS-Valor Unitario]]-Tabla1[[#This Row],[costo_antes_iva]]</f>
        <v>6700</v>
      </c>
      <c r="U10688" s="3">
        <f>Tabla1[[#This Row],[OS-Valor Unitario]]*Tabla1[[#This Row],[OS-Cantidad]]</f>
        <v>8200</v>
      </c>
      <c r="V10688" s="3">
        <f>Tabla1[[#This Row],[costo_antes_iva]]*Tabla1[[#This Row],[OS-Cantidad]]</f>
        <v>1500</v>
      </c>
      <c r="W10688" s="3">
        <f>Tabla1[[#This Row],[Valor total OS]]-Tabla1[[#This Row],[valor total op]]</f>
        <v>6700</v>
      </c>
    </row>
    <row r="10689" spans="1:23" x14ac:dyDescent="0.3">
      <c r="A10689">
        <v>4432</v>
      </c>
      <c r="B10689" t="s">
        <v>14262</v>
      </c>
      <c r="C10689" t="s">
        <v>14263</v>
      </c>
      <c r="D10689" t="s">
        <v>14259</v>
      </c>
      <c r="E10689">
        <v>100</v>
      </c>
      <c r="F10689">
        <v>39725562</v>
      </c>
      <c r="G10689" t="s">
        <v>14264</v>
      </c>
      <c r="H10689" s="6">
        <v>44984</v>
      </c>
      <c r="I10689" s="3">
        <v>8200</v>
      </c>
      <c r="J10689" t="s">
        <v>1309</v>
      </c>
      <c r="K10689" t="s">
        <v>14262</v>
      </c>
      <c r="L10689">
        <v>2</v>
      </c>
      <c r="M10689" t="s">
        <v>10860</v>
      </c>
      <c r="N10689" s="3">
        <v>8200</v>
      </c>
      <c r="O10689">
        <v>20</v>
      </c>
      <c r="P10689" t="s">
        <v>14261</v>
      </c>
      <c r="Q10689" t="s">
        <v>10544</v>
      </c>
      <c r="R10689" t="s">
        <v>72</v>
      </c>
      <c r="S10689" s="3">
        <v>7123120</v>
      </c>
      <c r="T10689" s="3">
        <f>Tabla1[[#This Row],[OS-Valor Unitario]]-Tabla1[[#This Row],[costo_antes_iva]]</f>
        <v>0</v>
      </c>
      <c r="U10689" s="3">
        <f>Tabla1[[#This Row],[OS-Valor Unitario]]*Tabla1[[#This Row],[OS-Cantidad]]</f>
        <v>164000</v>
      </c>
      <c r="V10689" s="3">
        <f>Tabla1[[#This Row],[costo_antes_iva]]*Tabla1[[#This Row],[OS-Cantidad]]</f>
        <v>164000</v>
      </c>
      <c r="W10689" s="3">
        <f>Tabla1[[#This Row],[Valor total OS]]-Tabla1[[#This Row],[valor total op]]</f>
        <v>0</v>
      </c>
    </row>
    <row r="10690" spans="1:23" x14ac:dyDescent="0.3">
      <c r="A10690">
        <v>4432</v>
      </c>
      <c r="B10690" t="s">
        <v>14262</v>
      </c>
      <c r="C10690" t="s">
        <v>14263</v>
      </c>
      <c r="D10690" t="s">
        <v>14259</v>
      </c>
      <c r="E10690">
        <v>20</v>
      </c>
      <c r="F10690">
        <v>39725607</v>
      </c>
      <c r="G10690" t="s">
        <v>14264</v>
      </c>
      <c r="H10690" s="6">
        <v>44984</v>
      </c>
      <c r="I10690" s="3">
        <v>1500</v>
      </c>
      <c r="J10690" t="s">
        <v>82</v>
      </c>
      <c r="K10690" t="s">
        <v>14262</v>
      </c>
      <c r="L10690">
        <v>2</v>
      </c>
      <c r="M10690" t="s">
        <v>12842</v>
      </c>
      <c r="N10690" s="3">
        <v>8200</v>
      </c>
      <c r="O10690">
        <v>1</v>
      </c>
      <c r="P10690" t="s">
        <v>14261</v>
      </c>
      <c r="Q10690" t="s">
        <v>10544</v>
      </c>
      <c r="R10690" t="s">
        <v>72</v>
      </c>
      <c r="S10690" s="3">
        <v>7123120</v>
      </c>
      <c r="T10690" s="3">
        <f>Tabla1[[#This Row],[OS-Valor Unitario]]-Tabla1[[#This Row],[costo_antes_iva]]</f>
        <v>6700</v>
      </c>
      <c r="U10690" s="3">
        <f>Tabla1[[#This Row],[OS-Valor Unitario]]*Tabla1[[#This Row],[OS-Cantidad]]</f>
        <v>8200</v>
      </c>
      <c r="V10690" s="3">
        <f>Tabla1[[#This Row],[costo_antes_iva]]*Tabla1[[#This Row],[OS-Cantidad]]</f>
        <v>1500</v>
      </c>
      <c r="W10690" s="3">
        <f>Tabla1[[#This Row],[Valor total OS]]-Tabla1[[#This Row],[valor total op]]</f>
        <v>6700</v>
      </c>
    </row>
    <row r="10691" spans="1:23" x14ac:dyDescent="0.3">
      <c r="A10691">
        <v>4432</v>
      </c>
      <c r="B10691" t="s">
        <v>14262</v>
      </c>
      <c r="C10691" t="s">
        <v>14263</v>
      </c>
      <c r="D10691" t="s">
        <v>14259</v>
      </c>
      <c r="E10691">
        <v>20</v>
      </c>
      <c r="F10691">
        <v>39725607</v>
      </c>
      <c r="G10691" t="s">
        <v>14264</v>
      </c>
      <c r="H10691" s="6">
        <v>44984</v>
      </c>
      <c r="I10691" s="3">
        <v>8200</v>
      </c>
      <c r="J10691" t="s">
        <v>1309</v>
      </c>
      <c r="K10691" t="s">
        <v>14262</v>
      </c>
      <c r="L10691">
        <v>2</v>
      </c>
      <c r="M10691" t="s">
        <v>10860</v>
      </c>
      <c r="N10691" s="3">
        <v>8200</v>
      </c>
      <c r="O10691">
        <v>20</v>
      </c>
      <c r="P10691" t="s">
        <v>14261</v>
      </c>
      <c r="Q10691" t="s">
        <v>10544</v>
      </c>
      <c r="R10691" t="s">
        <v>72</v>
      </c>
      <c r="S10691" s="3">
        <v>7123120</v>
      </c>
      <c r="T10691" s="3">
        <f>Tabla1[[#This Row],[OS-Valor Unitario]]-Tabla1[[#This Row],[costo_antes_iva]]</f>
        <v>0</v>
      </c>
      <c r="U10691" s="3">
        <f>Tabla1[[#This Row],[OS-Valor Unitario]]*Tabla1[[#This Row],[OS-Cantidad]]</f>
        <v>164000</v>
      </c>
      <c r="V10691" s="3">
        <f>Tabla1[[#This Row],[costo_antes_iva]]*Tabla1[[#This Row],[OS-Cantidad]]</f>
        <v>164000</v>
      </c>
      <c r="W10691" s="3">
        <f>Tabla1[[#This Row],[Valor total OS]]-Tabla1[[#This Row],[valor total op]]</f>
        <v>0</v>
      </c>
    </row>
    <row r="10692" spans="1:23" x14ac:dyDescent="0.3">
      <c r="A10692">
        <v>4432</v>
      </c>
      <c r="B10692" t="s">
        <v>14265</v>
      </c>
      <c r="C10692" t="s">
        <v>14266</v>
      </c>
      <c r="D10692" t="s">
        <v>14259</v>
      </c>
      <c r="E10692">
        <v>100</v>
      </c>
      <c r="F10692">
        <v>39725567</v>
      </c>
      <c r="G10692" t="s">
        <v>14267</v>
      </c>
      <c r="H10692" s="6">
        <v>44984</v>
      </c>
      <c r="I10692" s="3">
        <v>1500</v>
      </c>
      <c r="J10692" t="s">
        <v>82</v>
      </c>
      <c r="K10692" t="s">
        <v>14265</v>
      </c>
      <c r="L10692">
        <v>3</v>
      </c>
      <c r="M10692" t="s">
        <v>12842</v>
      </c>
      <c r="N10692" s="3">
        <v>3500</v>
      </c>
      <c r="O10692">
        <v>20</v>
      </c>
      <c r="P10692" t="s">
        <v>14261</v>
      </c>
      <c r="Q10692" t="s">
        <v>10544</v>
      </c>
      <c r="R10692" t="s">
        <v>293</v>
      </c>
      <c r="S10692" s="3">
        <v>7123120</v>
      </c>
      <c r="T10692" s="3">
        <f>Tabla1[[#This Row],[OS-Valor Unitario]]-Tabla1[[#This Row],[costo_antes_iva]]</f>
        <v>2000</v>
      </c>
      <c r="U10692" s="3">
        <f>Tabla1[[#This Row],[OS-Valor Unitario]]*Tabla1[[#This Row],[OS-Cantidad]]</f>
        <v>70000</v>
      </c>
      <c r="V10692" s="3">
        <f>Tabla1[[#This Row],[costo_antes_iva]]*Tabla1[[#This Row],[OS-Cantidad]]</f>
        <v>30000</v>
      </c>
      <c r="W10692" s="3">
        <f>Tabla1[[#This Row],[Valor total OS]]-Tabla1[[#This Row],[valor total op]]</f>
        <v>40000</v>
      </c>
    </row>
    <row r="10693" spans="1:23" x14ac:dyDescent="0.3">
      <c r="A10693">
        <v>4432</v>
      </c>
      <c r="B10693" t="s">
        <v>14265</v>
      </c>
      <c r="C10693" t="s">
        <v>14266</v>
      </c>
      <c r="D10693" t="s">
        <v>14259</v>
      </c>
      <c r="E10693">
        <v>100</v>
      </c>
      <c r="F10693">
        <v>39725567</v>
      </c>
      <c r="G10693" t="s">
        <v>14267</v>
      </c>
      <c r="H10693" s="6">
        <v>44984</v>
      </c>
      <c r="I10693" s="3">
        <v>2500</v>
      </c>
      <c r="J10693" t="s">
        <v>82</v>
      </c>
      <c r="K10693" t="s">
        <v>14265</v>
      </c>
      <c r="L10693">
        <v>3</v>
      </c>
      <c r="M10693" t="s">
        <v>12842</v>
      </c>
      <c r="N10693" s="3">
        <v>3500</v>
      </c>
      <c r="O10693">
        <v>20</v>
      </c>
      <c r="P10693" t="s">
        <v>14261</v>
      </c>
      <c r="Q10693" t="s">
        <v>10544</v>
      </c>
      <c r="R10693" t="s">
        <v>293</v>
      </c>
      <c r="S10693" s="3">
        <v>7123120</v>
      </c>
      <c r="T10693" s="3">
        <f>Tabla1[[#This Row],[OS-Valor Unitario]]-Tabla1[[#This Row],[costo_antes_iva]]</f>
        <v>1000</v>
      </c>
      <c r="U10693" s="3">
        <f>Tabla1[[#This Row],[OS-Valor Unitario]]*Tabla1[[#This Row],[OS-Cantidad]]</f>
        <v>70000</v>
      </c>
      <c r="V10693" s="3">
        <f>Tabla1[[#This Row],[costo_antes_iva]]*Tabla1[[#This Row],[OS-Cantidad]]</f>
        <v>50000</v>
      </c>
      <c r="W10693" s="3">
        <f>Tabla1[[#This Row],[Valor total OS]]-Tabla1[[#This Row],[valor total op]]</f>
        <v>20000</v>
      </c>
    </row>
    <row r="10694" spans="1:23" x14ac:dyDescent="0.3">
      <c r="A10694">
        <v>4432</v>
      </c>
      <c r="B10694" t="s">
        <v>14265</v>
      </c>
      <c r="C10694" t="s">
        <v>14266</v>
      </c>
      <c r="D10694" t="s">
        <v>14259</v>
      </c>
      <c r="E10694">
        <v>20</v>
      </c>
      <c r="F10694">
        <v>39725612</v>
      </c>
      <c r="G10694" t="s">
        <v>14267</v>
      </c>
      <c r="H10694" s="6">
        <v>44984</v>
      </c>
      <c r="I10694" s="3">
        <v>1500</v>
      </c>
      <c r="J10694" t="s">
        <v>82</v>
      </c>
      <c r="K10694" t="s">
        <v>14265</v>
      </c>
      <c r="L10694">
        <v>3</v>
      </c>
      <c r="M10694" t="s">
        <v>12842</v>
      </c>
      <c r="N10694" s="3">
        <v>3500</v>
      </c>
      <c r="O10694">
        <v>20</v>
      </c>
      <c r="P10694" t="s">
        <v>14261</v>
      </c>
      <c r="Q10694" t="s">
        <v>10544</v>
      </c>
      <c r="R10694" t="s">
        <v>293</v>
      </c>
      <c r="S10694" s="3">
        <v>7123120</v>
      </c>
      <c r="T10694" s="3">
        <f>Tabla1[[#This Row],[OS-Valor Unitario]]-Tabla1[[#This Row],[costo_antes_iva]]</f>
        <v>2000</v>
      </c>
      <c r="U10694" s="3">
        <f>Tabla1[[#This Row],[OS-Valor Unitario]]*Tabla1[[#This Row],[OS-Cantidad]]</f>
        <v>70000</v>
      </c>
      <c r="V10694" s="3">
        <f>Tabla1[[#This Row],[costo_antes_iva]]*Tabla1[[#This Row],[OS-Cantidad]]</f>
        <v>30000</v>
      </c>
      <c r="W10694" s="3">
        <f>Tabla1[[#This Row],[Valor total OS]]-Tabla1[[#This Row],[valor total op]]</f>
        <v>40000</v>
      </c>
    </row>
    <row r="10695" spans="1:23" x14ac:dyDescent="0.3">
      <c r="A10695">
        <v>4432</v>
      </c>
      <c r="B10695" t="s">
        <v>14265</v>
      </c>
      <c r="C10695" t="s">
        <v>14266</v>
      </c>
      <c r="D10695" t="s">
        <v>14259</v>
      </c>
      <c r="E10695">
        <v>20</v>
      </c>
      <c r="F10695">
        <v>39725612</v>
      </c>
      <c r="G10695" t="s">
        <v>14267</v>
      </c>
      <c r="H10695" s="6">
        <v>44984</v>
      </c>
      <c r="I10695" s="3">
        <v>2500</v>
      </c>
      <c r="J10695" t="s">
        <v>82</v>
      </c>
      <c r="K10695" t="s">
        <v>14265</v>
      </c>
      <c r="L10695">
        <v>3</v>
      </c>
      <c r="M10695" t="s">
        <v>12842</v>
      </c>
      <c r="N10695" s="3">
        <v>3500</v>
      </c>
      <c r="O10695">
        <v>20</v>
      </c>
      <c r="P10695" t="s">
        <v>14261</v>
      </c>
      <c r="Q10695" t="s">
        <v>10544</v>
      </c>
      <c r="R10695" t="s">
        <v>293</v>
      </c>
      <c r="S10695" s="3">
        <v>7123120</v>
      </c>
      <c r="T10695" s="3">
        <f>Tabla1[[#This Row],[OS-Valor Unitario]]-Tabla1[[#This Row],[costo_antes_iva]]</f>
        <v>1000</v>
      </c>
      <c r="U10695" s="3">
        <f>Tabla1[[#This Row],[OS-Valor Unitario]]*Tabla1[[#This Row],[OS-Cantidad]]</f>
        <v>70000</v>
      </c>
      <c r="V10695" s="3">
        <f>Tabla1[[#This Row],[costo_antes_iva]]*Tabla1[[#This Row],[OS-Cantidad]]</f>
        <v>50000</v>
      </c>
      <c r="W10695" s="3">
        <f>Tabla1[[#This Row],[Valor total OS]]-Tabla1[[#This Row],[valor total op]]</f>
        <v>20000</v>
      </c>
    </row>
    <row r="10696" spans="1:23" x14ac:dyDescent="0.3">
      <c r="A10696">
        <v>4432</v>
      </c>
      <c r="B10696" t="s">
        <v>14268</v>
      </c>
      <c r="C10696" t="s">
        <v>12742</v>
      </c>
      <c r="D10696" t="s">
        <v>14259</v>
      </c>
      <c r="E10696">
        <v>100</v>
      </c>
      <c r="F10696">
        <v>39725575</v>
      </c>
      <c r="G10696" t="s">
        <v>14269</v>
      </c>
      <c r="H10696" s="6">
        <v>44984</v>
      </c>
      <c r="I10696" s="3">
        <v>1500</v>
      </c>
      <c r="J10696" t="s">
        <v>82</v>
      </c>
      <c r="K10696" t="s">
        <v>14268</v>
      </c>
      <c r="L10696">
        <v>4</v>
      </c>
      <c r="M10696" t="s">
        <v>12842</v>
      </c>
      <c r="N10696" s="3">
        <v>6500</v>
      </c>
      <c r="O10696">
        <v>1</v>
      </c>
      <c r="P10696" t="s">
        <v>14261</v>
      </c>
      <c r="Q10696" t="s">
        <v>10544</v>
      </c>
      <c r="R10696" t="s">
        <v>199</v>
      </c>
      <c r="S10696" s="3">
        <v>7123120</v>
      </c>
      <c r="T10696" s="3">
        <f>Tabla1[[#This Row],[OS-Valor Unitario]]-Tabla1[[#This Row],[costo_antes_iva]]</f>
        <v>5000</v>
      </c>
      <c r="U10696" s="3">
        <f>Tabla1[[#This Row],[OS-Valor Unitario]]*Tabla1[[#This Row],[OS-Cantidad]]</f>
        <v>6500</v>
      </c>
      <c r="V10696" s="3">
        <f>Tabla1[[#This Row],[costo_antes_iva]]*Tabla1[[#This Row],[OS-Cantidad]]</f>
        <v>1500</v>
      </c>
      <c r="W10696" s="3">
        <f>Tabla1[[#This Row],[Valor total OS]]-Tabla1[[#This Row],[valor total op]]</f>
        <v>5000</v>
      </c>
    </row>
    <row r="10697" spans="1:23" x14ac:dyDescent="0.3">
      <c r="A10697">
        <v>4432</v>
      </c>
      <c r="B10697" t="s">
        <v>14268</v>
      </c>
      <c r="C10697" t="s">
        <v>12742</v>
      </c>
      <c r="D10697" t="s">
        <v>14259</v>
      </c>
      <c r="E10697">
        <v>100</v>
      </c>
      <c r="F10697">
        <v>39725575</v>
      </c>
      <c r="G10697" t="s">
        <v>14269</v>
      </c>
      <c r="H10697" s="6">
        <v>44984</v>
      </c>
      <c r="I10697" s="3">
        <v>6500</v>
      </c>
      <c r="J10697" t="s">
        <v>1309</v>
      </c>
      <c r="K10697" t="s">
        <v>14268</v>
      </c>
      <c r="L10697">
        <v>4</v>
      </c>
      <c r="M10697" t="s">
        <v>303</v>
      </c>
      <c r="N10697" s="3">
        <v>5900</v>
      </c>
      <c r="O10697">
        <v>50</v>
      </c>
      <c r="P10697" t="s">
        <v>14261</v>
      </c>
      <c r="Q10697" t="s">
        <v>10544</v>
      </c>
      <c r="R10697" t="s">
        <v>199</v>
      </c>
      <c r="S10697" s="3">
        <v>7123120</v>
      </c>
      <c r="T10697" s="3">
        <f>Tabla1[[#This Row],[OS-Valor Unitario]]-Tabla1[[#This Row],[costo_antes_iva]]</f>
        <v>-600</v>
      </c>
      <c r="U10697" s="3">
        <f>Tabla1[[#This Row],[OS-Valor Unitario]]*Tabla1[[#This Row],[OS-Cantidad]]</f>
        <v>295000</v>
      </c>
      <c r="V10697" s="3">
        <f>Tabla1[[#This Row],[costo_antes_iva]]*Tabla1[[#This Row],[OS-Cantidad]]</f>
        <v>325000</v>
      </c>
      <c r="W10697" s="3">
        <f>Tabla1[[#This Row],[Valor total OS]]-Tabla1[[#This Row],[valor total op]]</f>
        <v>-30000</v>
      </c>
    </row>
    <row r="10698" spans="1:23" x14ac:dyDescent="0.3">
      <c r="A10698">
        <v>4432</v>
      </c>
      <c r="B10698" t="s">
        <v>14268</v>
      </c>
      <c r="C10698" t="s">
        <v>12742</v>
      </c>
      <c r="D10698" t="s">
        <v>14259</v>
      </c>
      <c r="E10698">
        <v>50</v>
      </c>
      <c r="F10698">
        <v>39725620</v>
      </c>
      <c r="G10698" t="s">
        <v>14269</v>
      </c>
      <c r="H10698" s="6">
        <v>44984</v>
      </c>
      <c r="I10698" s="3">
        <v>1500</v>
      </c>
      <c r="J10698" t="s">
        <v>82</v>
      </c>
      <c r="K10698" t="s">
        <v>14268</v>
      </c>
      <c r="L10698">
        <v>4</v>
      </c>
      <c r="M10698" t="s">
        <v>12842</v>
      </c>
      <c r="N10698" s="3">
        <v>6500</v>
      </c>
      <c r="O10698">
        <v>1</v>
      </c>
      <c r="P10698" t="s">
        <v>14261</v>
      </c>
      <c r="Q10698" t="s">
        <v>10544</v>
      </c>
      <c r="R10698" t="s">
        <v>199</v>
      </c>
      <c r="S10698" s="3">
        <v>7123120</v>
      </c>
      <c r="T10698" s="3">
        <f>Tabla1[[#This Row],[OS-Valor Unitario]]-Tabla1[[#This Row],[costo_antes_iva]]</f>
        <v>5000</v>
      </c>
      <c r="U10698" s="3">
        <f>Tabla1[[#This Row],[OS-Valor Unitario]]*Tabla1[[#This Row],[OS-Cantidad]]</f>
        <v>6500</v>
      </c>
      <c r="V10698" s="3">
        <f>Tabla1[[#This Row],[costo_antes_iva]]*Tabla1[[#This Row],[OS-Cantidad]]</f>
        <v>1500</v>
      </c>
      <c r="W10698" s="3">
        <f>Tabla1[[#This Row],[Valor total OS]]-Tabla1[[#This Row],[valor total op]]</f>
        <v>5000</v>
      </c>
    </row>
    <row r="10699" spans="1:23" x14ac:dyDescent="0.3">
      <c r="A10699">
        <v>4432</v>
      </c>
      <c r="B10699" t="s">
        <v>14268</v>
      </c>
      <c r="C10699" t="s">
        <v>12742</v>
      </c>
      <c r="D10699" t="s">
        <v>14259</v>
      </c>
      <c r="E10699">
        <v>50</v>
      </c>
      <c r="F10699">
        <v>39725620</v>
      </c>
      <c r="G10699" t="s">
        <v>14269</v>
      </c>
      <c r="H10699" s="6">
        <v>44984</v>
      </c>
      <c r="I10699" s="3">
        <v>6500</v>
      </c>
      <c r="J10699" t="s">
        <v>1309</v>
      </c>
      <c r="K10699" t="s">
        <v>14268</v>
      </c>
      <c r="L10699">
        <v>4</v>
      </c>
      <c r="M10699" t="s">
        <v>303</v>
      </c>
      <c r="N10699" s="3">
        <v>5900</v>
      </c>
      <c r="O10699">
        <v>50</v>
      </c>
      <c r="P10699" t="s">
        <v>14261</v>
      </c>
      <c r="Q10699" t="s">
        <v>10544</v>
      </c>
      <c r="R10699" t="s">
        <v>199</v>
      </c>
      <c r="S10699" s="3">
        <v>7123120</v>
      </c>
      <c r="T10699" s="3">
        <f>Tabla1[[#This Row],[OS-Valor Unitario]]-Tabla1[[#This Row],[costo_antes_iva]]</f>
        <v>-600</v>
      </c>
      <c r="U10699" s="3">
        <f>Tabla1[[#This Row],[OS-Valor Unitario]]*Tabla1[[#This Row],[OS-Cantidad]]</f>
        <v>295000</v>
      </c>
      <c r="V10699" s="3">
        <f>Tabla1[[#This Row],[costo_antes_iva]]*Tabla1[[#This Row],[OS-Cantidad]]</f>
        <v>325000</v>
      </c>
      <c r="W10699" s="3">
        <f>Tabla1[[#This Row],[Valor total OS]]-Tabla1[[#This Row],[valor total op]]</f>
        <v>-30000</v>
      </c>
    </row>
    <row r="10700" spans="1:23" x14ac:dyDescent="0.3">
      <c r="A10700">
        <v>4432</v>
      </c>
      <c r="B10700" t="s">
        <v>14270</v>
      </c>
      <c r="C10700" t="s">
        <v>14271</v>
      </c>
      <c r="D10700" t="s">
        <v>14259</v>
      </c>
      <c r="E10700">
        <v>100</v>
      </c>
      <c r="F10700">
        <v>39725579</v>
      </c>
      <c r="G10700" t="s">
        <v>14272</v>
      </c>
      <c r="H10700" s="6">
        <v>44984</v>
      </c>
      <c r="I10700" s="3">
        <v>1500</v>
      </c>
      <c r="J10700" t="s">
        <v>82</v>
      </c>
      <c r="K10700" t="s">
        <v>14270</v>
      </c>
      <c r="L10700">
        <v>5</v>
      </c>
      <c r="M10700" t="s">
        <v>12842</v>
      </c>
      <c r="N10700" s="3">
        <v>3500</v>
      </c>
      <c r="O10700">
        <v>20</v>
      </c>
      <c r="P10700" t="s">
        <v>14261</v>
      </c>
      <c r="Q10700" t="s">
        <v>10544</v>
      </c>
      <c r="R10700" t="s">
        <v>92</v>
      </c>
      <c r="S10700" s="3">
        <v>7123120</v>
      </c>
      <c r="T10700" s="3">
        <f>Tabla1[[#This Row],[OS-Valor Unitario]]-Tabla1[[#This Row],[costo_antes_iva]]</f>
        <v>2000</v>
      </c>
      <c r="U10700" s="3">
        <f>Tabla1[[#This Row],[OS-Valor Unitario]]*Tabla1[[#This Row],[OS-Cantidad]]</f>
        <v>70000</v>
      </c>
      <c r="V10700" s="3">
        <f>Tabla1[[#This Row],[costo_antes_iva]]*Tabla1[[#This Row],[OS-Cantidad]]</f>
        <v>30000</v>
      </c>
      <c r="W10700" s="3">
        <f>Tabla1[[#This Row],[Valor total OS]]-Tabla1[[#This Row],[valor total op]]</f>
        <v>40000</v>
      </c>
    </row>
    <row r="10701" spans="1:23" x14ac:dyDescent="0.3">
      <c r="A10701">
        <v>4432</v>
      </c>
      <c r="B10701" t="s">
        <v>14270</v>
      </c>
      <c r="C10701" t="s">
        <v>14271</v>
      </c>
      <c r="D10701" t="s">
        <v>14259</v>
      </c>
      <c r="E10701">
        <v>100</v>
      </c>
      <c r="F10701">
        <v>39725579</v>
      </c>
      <c r="G10701" t="s">
        <v>14272</v>
      </c>
      <c r="H10701" s="6">
        <v>44984</v>
      </c>
      <c r="I10701" s="3">
        <v>2500</v>
      </c>
      <c r="J10701" t="s">
        <v>82</v>
      </c>
      <c r="K10701" t="s">
        <v>14270</v>
      </c>
      <c r="L10701">
        <v>5</v>
      </c>
      <c r="M10701" t="s">
        <v>12842</v>
      </c>
      <c r="N10701" s="3">
        <v>3500</v>
      </c>
      <c r="O10701">
        <v>20</v>
      </c>
      <c r="P10701" t="s">
        <v>14261</v>
      </c>
      <c r="Q10701" t="s">
        <v>10544</v>
      </c>
      <c r="R10701" t="s">
        <v>92</v>
      </c>
      <c r="S10701" s="3">
        <v>7123120</v>
      </c>
      <c r="T10701" s="3">
        <f>Tabla1[[#This Row],[OS-Valor Unitario]]-Tabla1[[#This Row],[costo_antes_iva]]</f>
        <v>1000</v>
      </c>
      <c r="U10701" s="3">
        <f>Tabla1[[#This Row],[OS-Valor Unitario]]*Tabla1[[#This Row],[OS-Cantidad]]</f>
        <v>70000</v>
      </c>
      <c r="V10701" s="3">
        <f>Tabla1[[#This Row],[costo_antes_iva]]*Tabla1[[#This Row],[OS-Cantidad]]</f>
        <v>50000</v>
      </c>
      <c r="W10701" s="3">
        <f>Tabla1[[#This Row],[Valor total OS]]-Tabla1[[#This Row],[valor total op]]</f>
        <v>20000</v>
      </c>
    </row>
    <row r="10702" spans="1:23" x14ac:dyDescent="0.3">
      <c r="A10702">
        <v>4432</v>
      </c>
      <c r="B10702" t="s">
        <v>14270</v>
      </c>
      <c r="C10702" t="s">
        <v>14271</v>
      </c>
      <c r="D10702" t="s">
        <v>14259</v>
      </c>
      <c r="E10702">
        <v>20</v>
      </c>
      <c r="F10702">
        <v>39725633</v>
      </c>
      <c r="G10702" t="s">
        <v>14272</v>
      </c>
      <c r="H10702" s="6">
        <v>44984</v>
      </c>
      <c r="I10702" s="3">
        <v>1500</v>
      </c>
      <c r="J10702" t="s">
        <v>82</v>
      </c>
      <c r="K10702" t="s">
        <v>14270</v>
      </c>
      <c r="L10702">
        <v>5</v>
      </c>
      <c r="M10702" t="s">
        <v>12842</v>
      </c>
      <c r="N10702" s="3">
        <v>3500</v>
      </c>
      <c r="O10702">
        <v>20</v>
      </c>
      <c r="P10702" t="s">
        <v>14261</v>
      </c>
      <c r="Q10702" t="s">
        <v>10544</v>
      </c>
      <c r="R10702" t="s">
        <v>92</v>
      </c>
      <c r="S10702" s="3">
        <v>7123120</v>
      </c>
      <c r="T10702" s="3">
        <f>Tabla1[[#This Row],[OS-Valor Unitario]]-Tabla1[[#This Row],[costo_antes_iva]]</f>
        <v>2000</v>
      </c>
      <c r="U10702" s="3">
        <f>Tabla1[[#This Row],[OS-Valor Unitario]]*Tabla1[[#This Row],[OS-Cantidad]]</f>
        <v>70000</v>
      </c>
      <c r="V10702" s="3">
        <f>Tabla1[[#This Row],[costo_antes_iva]]*Tabla1[[#This Row],[OS-Cantidad]]</f>
        <v>30000</v>
      </c>
      <c r="W10702" s="3">
        <f>Tabla1[[#This Row],[Valor total OS]]-Tabla1[[#This Row],[valor total op]]</f>
        <v>40000</v>
      </c>
    </row>
    <row r="10703" spans="1:23" x14ac:dyDescent="0.3">
      <c r="A10703">
        <v>4432</v>
      </c>
      <c r="B10703" t="s">
        <v>14270</v>
      </c>
      <c r="C10703" t="s">
        <v>14271</v>
      </c>
      <c r="D10703" t="s">
        <v>14259</v>
      </c>
      <c r="E10703">
        <v>20</v>
      </c>
      <c r="F10703">
        <v>39725633</v>
      </c>
      <c r="G10703" t="s">
        <v>14272</v>
      </c>
      <c r="H10703" s="6">
        <v>44984</v>
      </c>
      <c r="I10703" s="3">
        <v>2500</v>
      </c>
      <c r="J10703" t="s">
        <v>82</v>
      </c>
      <c r="K10703" t="s">
        <v>14270</v>
      </c>
      <c r="L10703">
        <v>5</v>
      </c>
      <c r="M10703" t="s">
        <v>12842</v>
      </c>
      <c r="N10703" s="3">
        <v>3500</v>
      </c>
      <c r="O10703">
        <v>20</v>
      </c>
      <c r="P10703" t="s">
        <v>14261</v>
      </c>
      <c r="Q10703" t="s">
        <v>10544</v>
      </c>
      <c r="R10703" t="s">
        <v>92</v>
      </c>
      <c r="S10703" s="3">
        <v>7123120</v>
      </c>
      <c r="T10703" s="3">
        <f>Tabla1[[#This Row],[OS-Valor Unitario]]-Tabla1[[#This Row],[costo_antes_iva]]</f>
        <v>1000</v>
      </c>
      <c r="U10703" s="3">
        <f>Tabla1[[#This Row],[OS-Valor Unitario]]*Tabla1[[#This Row],[OS-Cantidad]]</f>
        <v>70000</v>
      </c>
      <c r="V10703" s="3">
        <f>Tabla1[[#This Row],[costo_antes_iva]]*Tabla1[[#This Row],[OS-Cantidad]]</f>
        <v>50000</v>
      </c>
      <c r="W10703" s="3">
        <f>Tabla1[[#This Row],[Valor total OS]]-Tabla1[[#This Row],[valor total op]]</f>
        <v>20000</v>
      </c>
    </row>
    <row r="10704" spans="1:23" x14ac:dyDescent="0.3">
      <c r="A10704">
        <v>4431</v>
      </c>
      <c r="B10704" t="s">
        <v>14273</v>
      </c>
      <c r="C10704" t="s">
        <v>513</v>
      </c>
      <c r="D10704" t="s">
        <v>1828</v>
      </c>
      <c r="E10704">
        <v>400</v>
      </c>
      <c r="F10704">
        <v>39613150</v>
      </c>
      <c r="G10704" t="s">
        <v>14274</v>
      </c>
      <c r="H10704" s="6">
        <v>44978</v>
      </c>
      <c r="I10704" s="3">
        <v>1600</v>
      </c>
      <c r="J10704" t="s">
        <v>82</v>
      </c>
      <c r="K10704" t="s">
        <v>14273</v>
      </c>
      <c r="L10704">
        <v>3</v>
      </c>
      <c r="M10704" t="s">
        <v>119</v>
      </c>
      <c r="N10704" s="3">
        <v>3000</v>
      </c>
      <c r="O10704">
        <v>1</v>
      </c>
      <c r="P10704" t="s">
        <v>14275</v>
      </c>
      <c r="R10704" t="s">
        <v>485</v>
      </c>
      <c r="S10704" s="3">
        <v>19956740</v>
      </c>
      <c r="T10704" s="3">
        <f>Tabla1[[#This Row],[OS-Valor Unitario]]-Tabla1[[#This Row],[costo_antes_iva]]</f>
        <v>1400</v>
      </c>
      <c r="U10704" s="3">
        <f>Tabla1[[#This Row],[OS-Valor Unitario]]*Tabla1[[#This Row],[OS-Cantidad]]</f>
        <v>3000</v>
      </c>
      <c r="V10704" s="3">
        <f>Tabla1[[#This Row],[costo_antes_iva]]*Tabla1[[#This Row],[OS-Cantidad]]</f>
        <v>1600</v>
      </c>
      <c r="W10704" s="3">
        <f>Tabla1[[#This Row],[Valor total OS]]-Tabla1[[#This Row],[valor total op]]</f>
        <v>1400</v>
      </c>
    </row>
    <row r="10705" spans="1:23" x14ac:dyDescent="0.3">
      <c r="A10705">
        <v>4431</v>
      </c>
      <c r="B10705" t="s">
        <v>14273</v>
      </c>
      <c r="C10705" t="s">
        <v>513</v>
      </c>
      <c r="D10705" t="s">
        <v>1828</v>
      </c>
      <c r="E10705">
        <v>400</v>
      </c>
      <c r="F10705">
        <v>39613150</v>
      </c>
      <c r="G10705" t="s">
        <v>14274</v>
      </c>
      <c r="H10705" s="6">
        <v>44978</v>
      </c>
      <c r="I10705" s="3">
        <v>3000</v>
      </c>
      <c r="J10705" t="s">
        <v>1309</v>
      </c>
      <c r="K10705" t="s">
        <v>14273</v>
      </c>
      <c r="L10705">
        <v>3</v>
      </c>
      <c r="M10705" t="s">
        <v>12665</v>
      </c>
      <c r="N10705" s="3">
        <v>3200</v>
      </c>
      <c r="O10705">
        <v>402</v>
      </c>
      <c r="P10705" t="s">
        <v>14275</v>
      </c>
      <c r="R10705" t="s">
        <v>485</v>
      </c>
      <c r="S10705" s="3">
        <v>19956740</v>
      </c>
      <c r="T10705" s="3">
        <f>Tabla1[[#This Row],[OS-Valor Unitario]]-Tabla1[[#This Row],[costo_antes_iva]]</f>
        <v>200</v>
      </c>
      <c r="U10705" s="3">
        <f>Tabla1[[#This Row],[OS-Valor Unitario]]*Tabla1[[#This Row],[OS-Cantidad]]</f>
        <v>1286400</v>
      </c>
      <c r="V10705" s="3">
        <f>Tabla1[[#This Row],[costo_antes_iva]]*Tabla1[[#This Row],[OS-Cantidad]]</f>
        <v>1206000</v>
      </c>
      <c r="W10705" s="3">
        <f>Tabla1[[#This Row],[Valor total OS]]-Tabla1[[#This Row],[valor total op]]</f>
        <v>80400</v>
      </c>
    </row>
    <row r="10706" spans="1:23" x14ac:dyDescent="0.3">
      <c r="A10706">
        <v>4430</v>
      </c>
      <c r="B10706" t="s">
        <v>14276</v>
      </c>
      <c r="C10706" t="s">
        <v>312</v>
      </c>
      <c r="D10706" t="s">
        <v>116</v>
      </c>
      <c r="E10706">
        <v>60</v>
      </c>
      <c r="F10706">
        <v>39750827</v>
      </c>
      <c r="G10706" t="s">
        <v>14277</v>
      </c>
      <c r="H10706" s="6">
        <v>44985</v>
      </c>
      <c r="I10706" s="3">
        <v>900</v>
      </c>
      <c r="J10706" t="s">
        <v>82</v>
      </c>
      <c r="K10706" t="s">
        <v>14276</v>
      </c>
      <c r="L10706">
        <v>1</v>
      </c>
      <c r="M10706" t="s">
        <v>3213</v>
      </c>
      <c r="N10706" s="3">
        <v>1950</v>
      </c>
      <c r="O10706">
        <v>60</v>
      </c>
      <c r="P10706" t="s">
        <v>14278</v>
      </c>
      <c r="Q10706" t="s">
        <v>10544</v>
      </c>
      <c r="R10706" t="s">
        <v>199</v>
      </c>
      <c r="S10706" s="3">
        <v>16005301</v>
      </c>
      <c r="T10706" s="3">
        <f>Tabla1[[#This Row],[OS-Valor Unitario]]-Tabla1[[#This Row],[costo_antes_iva]]</f>
        <v>1050</v>
      </c>
      <c r="U10706" s="3">
        <f>Tabla1[[#This Row],[OS-Valor Unitario]]*Tabla1[[#This Row],[OS-Cantidad]]</f>
        <v>117000</v>
      </c>
      <c r="V10706" s="3">
        <f>Tabla1[[#This Row],[costo_antes_iva]]*Tabla1[[#This Row],[OS-Cantidad]]</f>
        <v>54000</v>
      </c>
      <c r="W10706" s="3">
        <f>Tabla1[[#This Row],[Valor total OS]]-Tabla1[[#This Row],[valor total op]]</f>
        <v>63000</v>
      </c>
    </row>
    <row r="10707" spans="1:23" x14ac:dyDescent="0.3">
      <c r="A10707">
        <v>4430</v>
      </c>
      <c r="B10707" t="s">
        <v>14276</v>
      </c>
      <c r="C10707" t="s">
        <v>312</v>
      </c>
      <c r="D10707" t="s">
        <v>116</v>
      </c>
      <c r="E10707">
        <v>60</v>
      </c>
      <c r="F10707">
        <v>39750827</v>
      </c>
      <c r="G10707" t="s">
        <v>14277</v>
      </c>
      <c r="H10707" s="6">
        <v>44985</v>
      </c>
      <c r="I10707" s="3">
        <v>1100</v>
      </c>
      <c r="J10707" t="s">
        <v>82</v>
      </c>
      <c r="K10707" t="s">
        <v>14276</v>
      </c>
      <c r="L10707">
        <v>1</v>
      </c>
      <c r="M10707" t="s">
        <v>3213</v>
      </c>
      <c r="N10707" s="3">
        <v>1950</v>
      </c>
      <c r="O10707">
        <v>60</v>
      </c>
      <c r="P10707" t="s">
        <v>14278</v>
      </c>
      <c r="Q10707" t="s">
        <v>10544</v>
      </c>
      <c r="R10707" t="s">
        <v>199</v>
      </c>
      <c r="S10707" s="3">
        <v>16005301</v>
      </c>
      <c r="T10707" s="3">
        <f>Tabla1[[#This Row],[OS-Valor Unitario]]-Tabla1[[#This Row],[costo_antes_iva]]</f>
        <v>850</v>
      </c>
      <c r="U10707" s="3">
        <f>Tabla1[[#This Row],[OS-Valor Unitario]]*Tabla1[[#This Row],[OS-Cantidad]]</f>
        <v>117000</v>
      </c>
      <c r="V10707" s="3">
        <f>Tabla1[[#This Row],[costo_antes_iva]]*Tabla1[[#This Row],[OS-Cantidad]]</f>
        <v>66000</v>
      </c>
      <c r="W10707" s="3">
        <f>Tabla1[[#This Row],[Valor total OS]]-Tabla1[[#This Row],[valor total op]]</f>
        <v>51000</v>
      </c>
    </row>
    <row r="10708" spans="1:23" x14ac:dyDescent="0.3">
      <c r="A10708">
        <v>4430</v>
      </c>
      <c r="B10708" t="s">
        <v>14276</v>
      </c>
      <c r="C10708" t="s">
        <v>312</v>
      </c>
      <c r="D10708" t="s">
        <v>116</v>
      </c>
      <c r="E10708">
        <v>60</v>
      </c>
      <c r="F10708">
        <v>39750827</v>
      </c>
      <c r="G10708" t="s">
        <v>14277</v>
      </c>
      <c r="H10708" s="6">
        <v>44985</v>
      </c>
      <c r="I10708" s="3">
        <v>4900</v>
      </c>
      <c r="J10708" t="s">
        <v>1309</v>
      </c>
      <c r="K10708" t="s">
        <v>14276</v>
      </c>
      <c r="L10708">
        <v>1</v>
      </c>
      <c r="M10708" t="s">
        <v>303</v>
      </c>
      <c r="N10708" s="3">
        <v>5300</v>
      </c>
      <c r="O10708">
        <v>936</v>
      </c>
      <c r="P10708" t="s">
        <v>14278</v>
      </c>
      <c r="Q10708" t="s">
        <v>10544</v>
      </c>
      <c r="R10708" t="s">
        <v>199</v>
      </c>
      <c r="S10708" s="3">
        <v>16005301</v>
      </c>
      <c r="T10708" s="3">
        <f>Tabla1[[#This Row],[OS-Valor Unitario]]-Tabla1[[#This Row],[costo_antes_iva]]</f>
        <v>400</v>
      </c>
      <c r="U10708" s="3">
        <f>Tabla1[[#This Row],[OS-Valor Unitario]]*Tabla1[[#This Row],[OS-Cantidad]]</f>
        <v>4960800</v>
      </c>
      <c r="V10708" s="3">
        <f>Tabla1[[#This Row],[costo_antes_iva]]*Tabla1[[#This Row],[OS-Cantidad]]</f>
        <v>4586400</v>
      </c>
      <c r="W10708" s="3">
        <f>Tabla1[[#This Row],[Valor total OS]]-Tabla1[[#This Row],[valor total op]]</f>
        <v>374400</v>
      </c>
    </row>
    <row r="10709" spans="1:23" x14ac:dyDescent="0.3">
      <c r="A10709">
        <v>4430</v>
      </c>
      <c r="B10709" t="s">
        <v>14279</v>
      </c>
      <c r="C10709" t="s">
        <v>345</v>
      </c>
      <c r="D10709" t="s">
        <v>116</v>
      </c>
      <c r="E10709">
        <v>154</v>
      </c>
      <c r="F10709">
        <v>39750832</v>
      </c>
      <c r="G10709" t="s">
        <v>14280</v>
      </c>
      <c r="H10709" s="6">
        <v>44985</v>
      </c>
      <c r="I10709" s="3">
        <v>1100</v>
      </c>
      <c r="J10709" t="s">
        <v>82</v>
      </c>
      <c r="K10709" t="s">
        <v>14279</v>
      </c>
      <c r="L10709">
        <v>2</v>
      </c>
      <c r="M10709" t="s">
        <v>12842</v>
      </c>
      <c r="N10709" s="3">
        <v>1100</v>
      </c>
      <c r="O10709">
        <v>154</v>
      </c>
      <c r="P10709" t="s">
        <v>14278</v>
      </c>
      <c r="Q10709" t="s">
        <v>10544</v>
      </c>
      <c r="R10709" t="s">
        <v>28</v>
      </c>
      <c r="S10709" s="3">
        <v>16005301</v>
      </c>
      <c r="T10709" s="3">
        <f>Tabla1[[#This Row],[OS-Valor Unitario]]-Tabla1[[#This Row],[costo_antes_iva]]</f>
        <v>0</v>
      </c>
      <c r="U10709" s="3">
        <f>Tabla1[[#This Row],[OS-Valor Unitario]]*Tabla1[[#This Row],[OS-Cantidad]]</f>
        <v>169400</v>
      </c>
      <c r="V10709" s="3">
        <f>Tabla1[[#This Row],[costo_antes_iva]]*Tabla1[[#This Row],[OS-Cantidad]]</f>
        <v>169400</v>
      </c>
      <c r="W10709" s="3">
        <f>Tabla1[[#This Row],[Valor total OS]]-Tabla1[[#This Row],[valor total op]]</f>
        <v>0</v>
      </c>
    </row>
    <row r="10710" spans="1:23" x14ac:dyDescent="0.3">
      <c r="A10710">
        <v>4430</v>
      </c>
      <c r="B10710" t="s">
        <v>14279</v>
      </c>
      <c r="C10710" t="s">
        <v>345</v>
      </c>
      <c r="D10710" t="s">
        <v>116</v>
      </c>
      <c r="E10710">
        <v>154</v>
      </c>
      <c r="F10710">
        <v>39750832</v>
      </c>
      <c r="G10710" t="s">
        <v>14280</v>
      </c>
      <c r="H10710" s="6">
        <v>44985</v>
      </c>
      <c r="I10710" s="3">
        <v>1100</v>
      </c>
      <c r="J10710" t="s">
        <v>82</v>
      </c>
      <c r="K10710" t="s">
        <v>14279</v>
      </c>
      <c r="L10710">
        <v>2</v>
      </c>
      <c r="M10710" t="s">
        <v>3213</v>
      </c>
      <c r="N10710" s="3">
        <v>1100</v>
      </c>
      <c r="O10710">
        <v>886</v>
      </c>
      <c r="P10710" t="s">
        <v>14278</v>
      </c>
      <c r="Q10710" t="s">
        <v>10544</v>
      </c>
      <c r="R10710" t="s">
        <v>28</v>
      </c>
      <c r="S10710" s="3">
        <v>16005301</v>
      </c>
      <c r="T10710" s="3">
        <f>Tabla1[[#This Row],[OS-Valor Unitario]]-Tabla1[[#This Row],[costo_antes_iva]]</f>
        <v>0</v>
      </c>
      <c r="U10710" s="3">
        <f>Tabla1[[#This Row],[OS-Valor Unitario]]*Tabla1[[#This Row],[OS-Cantidad]]</f>
        <v>974600</v>
      </c>
      <c r="V10710" s="3">
        <f>Tabla1[[#This Row],[costo_antes_iva]]*Tabla1[[#This Row],[OS-Cantidad]]</f>
        <v>974600</v>
      </c>
      <c r="W10710" s="3">
        <f>Tabla1[[#This Row],[Valor total OS]]-Tabla1[[#This Row],[valor total op]]</f>
        <v>0</v>
      </c>
    </row>
    <row r="10711" spans="1:23" x14ac:dyDescent="0.3">
      <c r="A10711">
        <v>4430</v>
      </c>
      <c r="B10711" t="s">
        <v>14281</v>
      </c>
      <c r="C10711" t="s">
        <v>386</v>
      </c>
      <c r="D10711" t="s">
        <v>116</v>
      </c>
      <c r="E10711">
        <v>50</v>
      </c>
      <c r="F10711">
        <v>39750839</v>
      </c>
      <c r="G10711" t="s">
        <v>14282</v>
      </c>
      <c r="H10711" s="6">
        <v>44985</v>
      </c>
      <c r="I10711" s="3">
        <v>2600</v>
      </c>
      <c r="J10711" t="s">
        <v>1309</v>
      </c>
      <c r="K10711" t="s">
        <v>14281</v>
      </c>
      <c r="L10711">
        <v>3</v>
      </c>
      <c r="M10711" t="s">
        <v>191</v>
      </c>
      <c r="N10711" s="3">
        <v>2600</v>
      </c>
      <c r="O10711">
        <v>50</v>
      </c>
      <c r="P10711" t="s">
        <v>14278</v>
      </c>
      <c r="Q10711" t="s">
        <v>10544</v>
      </c>
      <c r="R10711" t="s">
        <v>389</v>
      </c>
      <c r="S10711" s="3">
        <v>16005301</v>
      </c>
      <c r="T10711" s="3">
        <f>Tabla1[[#This Row],[OS-Valor Unitario]]-Tabla1[[#This Row],[costo_antes_iva]]</f>
        <v>0</v>
      </c>
      <c r="U10711" s="3">
        <f>Tabla1[[#This Row],[OS-Valor Unitario]]*Tabla1[[#This Row],[OS-Cantidad]]</f>
        <v>130000</v>
      </c>
      <c r="V10711" s="3">
        <f>Tabla1[[#This Row],[costo_antes_iva]]*Tabla1[[#This Row],[OS-Cantidad]]</f>
        <v>130000</v>
      </c>
      <c r="W10711" s="3">
        <f>Tabla1[[#This Row],[Valor total OS]]-Tabla1[[#This Row],[valor total op]]</f>
        <v>0</v>
      </c>
    </row>
    <row r="10712" spans="1:23" x14ac:dyDescent="0.3">
      <c r="A10712">
        <v>4430</v>
      </c>
      <c r="B10712" t="s">
        <v>14283</v>
      </c>
      <c r="C10712" t="s">
        <v>513</v>
      </c>
      <c r="D10712" t="s">
        <v>116</v>
      </c>
      <c r="E10712">
        <v>58</v>
      </c>
      <c r="F10712">
        <v>39750845</v>
      </c>
      <c r="G10712" t="s">
        <v>14284</v>
      </c>
      <c r="H10712" s="6">
        <v>44985</v>
      </c>
      <c r="I10712" s="3">
        <v>950</v>
      </c>
      <c r="J10712" t="s">
        <v>33</v>
      </c>
      <c r="K10712" t="s">
        <v>14283</v>
      </c>
      <c r="L10712">
        <v>4</v>
      </c>
      <c r="M10712" t="s">
        <v>5723</v>
      </c>
      <c r="N10712" s="3">
        <v>1200</v>
      </c>
      <c r="O10712">
        <v>58</v>
      </c>
      <c r="P10712" t="s">
        <v>14278</v>
      </c>
      <c r="Q10712" t="s">
        <v>10544</v>
      </c>
      <c r="R10712" t="s">
        <v>485</v>
      </c>
      <c r="S10712" s="3">
        <v>16005301</v>
      </c>
      <c r="T10712" s="3">
        <f>Tabla1[[#This Row],[OS-Valor Unitario]]-Tabla1[[#This Row],[costo_antes_iva]]</f>
        <v>250</v>
      </c>
      <c r="U10712" s="3">
        <f>Tabla1[[#This Row],[OS-Valor Unitario]]*Tabla1[[#This Row],[OS-Cantidad]]</f>
        <v>69600</v>
      </c>
      <c r="V10712" s="3">
        <f>Tabla1[[#This Row],[costo_antes_iva]]*Tabla1[[#This Row],[OS-Cantidad]]</f>
        <v>55100</v>
      </c>
      <c r="W10712" s="3">
        <f>Tabla1[[#This Row],[Valor total OS]]-Tabla1[[#This Row],[valor total op]]</f>
        <v>14500</v>
      </c>
    </row>
    <row r="10713" spans="1:23" x14ac:dyDescent="0.3">
      <c r="A10713">
        <v>4430</v>
      </c>
      <c r="B10713" t="s">
        <v>14283</v>
      </c>
      <c r="C10713" t="s">
        <v>513</v>
      </c>
      <c r="D10713" t="s">
        <v>116</v>
      </c>
      <c r="E10713">
        <v>58</v>
      </c>
      <c r="F10713">
        <v>39750845</v>
      </c>
      <c r="G10713" t="s">
        <v>14284</v>
      </c>
      <c r="H10713" s="6">
        <v>44985</v>
      </c>
      <c r="I10713" s="3">
        <v>1000</v>
      </c>
      <c r="J10713" t="s">
        <v>82</v>
      </c>
      <c r="K10713" t="s">
        <v>14283</v>
      </c>
      <c r="L10713">
        <v>4</v>
      </c>
      <c r="M10713" t="s">
        <v>3213</v>
      </c>
      <c r="N10713" s="3">
        <v>1100</v>
      </c>
      <c r="O10713">
        <v>67</v>
      </c>
      <c r="P10713" t="s">
        <v>14278</v>
      </c>
      <c r="Q10713" t="s">
        <v>10544</v>
      </c>
      <c r="R10713" t="s">
        <v>485</v>
      </c>
      <c r="S10713" s="3">
        <v>16005301</v>
      </c>
      <c r="T10713" s="3">
        <f>Tabla1[[#This Row],[OS-Valor Unitario]]-Tabla1[[#This Row],[costo_antes_iva]]</f>
        <v>100</v>
      </c>
      <c r="U10713" s="3">
        <f>Tabla1[[#This Row],[OS-Valor Unitario]]*Tabla1[[#This Row],[OS-Cantidad]]</f>
        <v>73700</v>
      </c>
      <c r="V10713" s="3">
        <f>Tabla1[[#This Row],[costo_antes_iva]]*Tabla1[[#This Row],[OS-Cantidad]]</f>
        <v>67000</v>
      </c>
      <c r="W10713" s="3">
        <f>Tabla1[[#This Row],[Valor total OS]]-Tabla1[[#This Row],[valor total op]]</f>
        <v>6700</v>
      </c>
    </row>
    <row r="10714" spans="1:23" x14ac:dyDescent="0.3">
      <c r="A10714">
        <v>4430</v>
      </c>
      <c r="B10714" t="s">
        <v>14283</v>
      </c>
      <c r="C10714" t="s">
        <v>513</v>
      </c>
      <c r="D10714" t="s">
        <v>116</v>
      </c>
      <c r="E10714">
        <v>58</v>
      </c>
      <c r="F10714">
        <v>39750845</v>
      </c>
      <c r="G10714" t="s">
        <v>14284</v>
      </c>
      <c r="H10714" s="6">
        <v>44985</v>
      </c>
      <c r="I10714" s="3">
        <v>2600</v>
      </c>
      <c r="J10714" t="s">
        <v>1309</v>
      </c>
      <c r="K10714" t="s">
        <v>14283</v>
      </c>
      <c r="L10714">
        <v>4</v>
      </c>
      <c r="M10714" t="s">
        <v>12665</v>
      </c>
      <c r="N10714" s="3">
        <v>2900</v>
      </c>
      <c r="O10714">
        <v>58</v>
      </c>
      <c r="P10714" t="s">
        <v>14278</v>
      </c>
      <c r="Q10714" t="s">
        <v>10544</v>
      </c>
      <c r="R10714" t="s">
        <v>485</v>
      </c>
      <c r="S10714" s="3">
        <v>16005301</v>
      </c>
      <c r="T10714" s="3">
        <f>Tabla1[[#This Row],[OS-Valor Unitario]]-Tabla1[[#This Row],[costo_antes_iva]]</f>
        <v>300</v>
      </c>
      <c r="U10714" s="3">
        <f>Tabla1[[#This Row],[OS-Valor Unitario]]*Tabla1[[#This Row],[OS-Cantidad]]</f>
        <v>168200</v>
      </c>
      <c r="V10714" s="3">
        <f>Tabla1[[#This Row],[costo_antes_iva]]*Tabla1[[#This Row],[OS-Cantidad]]</f>
        <v>150800</v>
      </c>
      <c r="W10714" s="3">
        <f>Tabla1[[#This Row],[Valor total OS]]-Tabla1[[#This Row],[valor total op]]</f>
        <v>17400</v>
      </c>
    </row>
    <row r="10715" spans="1:23" x14ac:dyDescent="0.3">
      <c r="A10715">
        <v>4430</v>
      </c>
      <c r="B10715" t="s">
        <v>14285</v>
      </c>
      <c r="C10715" t="s">
        <v>513</v>
      </c>
      <c r="D10715" t="s">
        <v>116</v>
      </c>
      <c r="E10715">
        <v>63</v>
      </c>
      <c r="F10715">
        <v>39750852</v>
      </c>
      <c r="G10715" t="s">
        <v>14286</v>
      </c>
      <c r="H10715" s="6">
        <v>44985</v>
      </c>
      <c r="I10715" s="3">
        <v>950</v>
      </c>
      <c r="J10715" t="s">
        <v>33</v>
      </c>
      <c r="K10715" t="s">
        <v>14285</v>
      </c>
      <c r="L10715">
        <v>5</v>
      </c>
      <c r="M10715" t="s">
        <v>5723</v>
      </c>
      <c r="N10715" s="3">
        <v>1200</v>
      </c>
      <c r="O10715">
        <v>818</v>
      </c>
      <c r="P10715" t="s">
        <v>14278</v>
      </c>
      <c r="Q10715" t="s">
        <v>10544</v>
      </c>
      <c r="R10715" t="s">
        <v>485</v>
      </c>
      <c r="S10715" s="3">
        <v>16005301</v>
      </c>
      <c r="T10715" s="3">
        <f>Tabla1[[#This Row],[OS-Valor Unitario]]-Tabla1[[#This Row],[costo_antes_iva]]</f>
        <v>250</v>
      </c>
      <c r="U10715" s="3">
        <f>Tabla1[[#This Row],[OS-Valor Unitario]]*Tabla1[[#This Row],[OS-Cantidad]]</f>
        <v>981600</v>
      </c>
      <c r="V10715" s="3">
        <f>Tabla1[[#This Row],[costo_antes_iva]]*Tabla1[[#This Row],[OS-Cantidad]]</f>
        <v>777100</v>
      </c>
      <c r="W10715" s="3">
        <f>Tabla1[[#This Row],[Valor total OS]]-Tabla1[[#This Row],[valor total op]]</f>
        <v>204500</v>
      </c>
    </row>
    <row r="10716" spans="1:23" x14ac:dyDescent="0.3">
      <c r="A10716">
        <v>4430</v>
      </c>
      <c r="B10716" t="s">
        <v>14285</v>
      </c>
      <c r="C10716" t="s">
        <v>513</v>
      </c>
      <c r="D10716" t="s">
        <v>116</v>
      </c>
      <c r="E10716">
        <v>63</v>
      </c>
      <c r="F10716">
        <v>39750852</v>
      </c>
      <c r="G10716" t="s">
        <v>14286</v>
      </c>
      <c r="H10716" s="6">
        <v>44985</v>
      </c>
      <c r="I10716" s="3">
        <v>1000</v>
      </c>
      <c r="J10716" t="s">
        <v>82</v>
      </c>
      <c r="K10716" t="s">
        <v>14285</v>
      </c>
      <c r="L10716">
        <v>5</v>
      </c>
      <c r="M10716" t="s">
        <v>3213</v>
      </c>
      <c r="N10716" s="3">
        <v>1100</v>
      </c>
      <c r="O10716">
        <v>699</v>
      </c>
      <c r="P10716" t="s">
        <v>14278</v>
      </c>
      <c r="Q10716" t="s">
        <v>10544</v>
      </c>
      <c r="R10716" t="s">
        <v>485</v>
      </c>
      <c r="S10716" s="3">
        <v>16005301</v>
      </c>
      <c r="T10716" s="3">
        <f>Tabla1[[#This Row],[OS-Valor Unitario]]-Tabla1[[#This Row],[costo_antes_iva]]</f>
        <v>100</v>
      </c>
      <c r="U10716" s="3">
        <f>Tabla1[[#This Row],[OS-Valor Unitario]]*Tabla1[[#This Row],[OS-Cantidad]]</f>
        <v>768900</v>
      </c>
      <c r="V10716" s="3">
        <f>Tabla1[[#This Row],[costo_antes_iva]]*Tabla1[[#This Row],[OS-Cantidad]]</f>
        <v>699000</v>
      </c>
      <c r="W10716" s="3">
        <f>Tabla1[[#This Row],[Valor total OS]]-Tabla1[[#This Row],[valor total op]]</f>
        <v>69900</v>
      </c>
    </row>
    <row r="10717" spans="1:23" x14ac:dyDescent="0.3">
      <c r="A10717">
        <v>4430</v>
      </c>
      <c r="B10717" t="s">
        <v>14285</v>
      </c>
      <c r="C10717" t="s">
        <v>513</v>
      </c>
      <c r="D10717" t="s">
        <v>116</v>
      </c>
      <c r="E10717">
        <v>63</v>
      </c>
      <c r="F10717">
        <v>39750852</v>
      </c>
      <c r="G10717" t="s">
        <v>14286</v>
      </c>
      <c r="H10717" s="6">
        <v>44985</v>
      </c>
      <c r="I10717" s="3">
        <v>2600</v>
      </c>
      <c r="J10717" t="s">
        <v>1309</v>
      </c>
      <c r="K10717" t="s">
        <v>14285</v>
      </c>
      <c r="L10717">
        <v>5</v>
      </c>
      <c r="M10717" t="s">
        <v>12665</v>
      </c>
      <c r="N10717" s="3">
        <v>2900</v>
      </c>
      <c r="O10717">
        <v>818</v>
      </c>
      <c r="P10717" t="s">
        <v>14278</v>
      </c>
      <c r="Q10717" t="s">
        <v>10544</v>
      </c>
      <c r="R10717" t="s">
        <v>485</v>
      </c>
      <c r="S10717" s="3">
        <v>16005301</v>
      </c>
      <c r="T10717" s="3">
        <f>Tabla1[[#This Row],[OS-Valor Unitario]]-Tabla1[[#This Row],[costo_antes_iva]]</f>
        <v>300</v>
      </c>
      <c r="U10717" s="3">
        <f>Tabla1[[#This Row],[OS-Valor Unitario]]*Tabla1[[#This Row],[OS-Cantidad]]</f>
        <v>2372200</v>
      </c>
      <c r="V10717" s="3">
        <f>Tabla1[[#This Row],[costo_antes_iva]]*Tabla1[[#This Row],[OS-Cantidad]]</f>
        <v>2126800</v>
      </c>
      <c r="W10717" s="3">
        <f>Tabla1[[#This Row],[Valor total OS]]-Tabla1[[#This Row],[valor total op]]</f>
        <v>245400</v>
      </c>
    </row>
    <row r="10718" spans="1:23" x14ac:dyDescent="0.3">
      <c r="A10718">
        <v>4430</v>
      </c>
      <c r="B10718" t="s">
        <v>14287</v>
      </c>
      <c r="C10718" t="s">
        <v>115</v>
      </c>
      <c r="D10718" t="s">
        <v>116</v>
      </c>
      <c r="E10718">
        <v>36</v>
      </c>
      <c r="F10718">
        <v>39750863</v>
      </c>
      <c r="G10718" t="s">
        <v>14288</v>
      </c>
      <c r="H10718" s="6">
        <v>44985</v>
      </c>
      <c r="I10718" s="3">
        <v>1100</v>
      </c>
      <c r="J10718" t="s">
        <v>33</v>
      </c>
      <c r="K10718" t="s">
        <v>14287</v>
      </c>
      <c r="L10718">
        <v>6</v>
      </c>
      <c r="M10718" t="s">
        <v>3213</v>
      </c>
      <c r="N10718" s="3">
        <v>1100</v>
      </c>
      <c r="O10718">
        <v>36</v>
      </c>
      <c r="P10718" t="s">
        <v>14278</v>
      </c>
      <c r="Q10718" t="s">
        <v>10544</v>
      </c>
      <c r="R10718" t="s">
        <v>61</v>
      </c>
      <c r="S10718" s="3">
        <v>16005301</v>
      </c>
      <c r="T10718" s="3">
        <f>Tabla1[[#This Row],[OS-Valor Unitario]]-Tabla1[[#This Row],[costo_antes_iva]]</f>
        <v>0</v>
      </c>
      <c r="U10718" s="3">
        <f>Tabla1[[#This Row],[OS-Valor Unitario]]*Tabla1[[#This Row],[OS-Cantidad]]</f>
        <v>39600</v>
      </c>
      <c r="V10718" s="3">
        <f>Tabla1[[#This Row],[costo_antes_iva]]*Tabla1[[#This Row],[OS-Cantidad]]</f>
        <v>39600</v>
      </c>
      <c r="W10718" s="3">
        <f>Tabla1[[#This Row],[Valor total OS]]-Tabla1[[#This Row],[valor total op]]</f>
        <v>0</v>
      </c>
    </row>
    <row r="10719" spans="1:23" x14ac:dyDescent="0.3">
      <c r="A10719">
        <v>4430</v>
      </c>
      <c r="B10719" t="s">
        <v>14287</v>
      </c>
      <c r="C10719" t="s">
        <v>115</v>
      </c>
      <c r="D10719" t="s">
        <v>116</v>
      </c>
      <c r="E10719">
        <v>36</v>
      </c>
      <c r="F10719">
        <v>39750863</v>
      </c>
      <c r="G10719" t="s">
        <v>14288</v>
      </c>
      <c r="H10719" s="6">
        <v>44985</v>
      </c>
      <c r="I10719" s="3">
        <v>8200</v>
      </c>
      <c r="J10719" t="s">
        <v>1309</v>
      </c>
      <c r="K10719" t="s">
        <v>14287</v>
      </c>
      <c r="L10719">
        <v>6</v>
      </c>
      <c r="M10719" t="s">
        <v>10860</v>
      </c>
      <c r="N10719" s="3">
        <v>8200</v>
      </c>
      <c r="O10719">
        <v>36</v>
      </c>
      <c r="P10719" t="s">
        <v>14278</v>
      </c>
      <c r="Q10719" t="s">
        <v>10544</v>
      </c>
      <c r="R10719" t="s">
        <v>61</v>
      </c>
      <c r="S10719" s="3">
        <v>16005301</v>
      </c>
      <c r="T10719" s="3">
        <f>Tabla1[[#This Row],[OS-Valor Unitario]]-Tabla1[[#This Row],[costo_antes_iva]]</f>
        <v>0</v>
      </c>
      <c r="U10719" s="3">
        <f>Tabla1[[#This Row],[OS-Valor Unitario]]*Tabla1[[#This Row],[OS-Cantidad]]</f>
        <v>295200</v>
      </c>
      <c r="V10719" s="3">
        <f>Tabla1[[#This Row],[costo_antes_iva]]*Tabla1[[#This Row],[OS-Cantidad]]</f>
        <v>295200</v>
      </c>
      <c r="W10719" s="3">
        <f>Tabla1[[#This Row],[Valor total OS]]-Tabla1[[#This Row],[valor total op]]</f>
        <v>0</v>
      </c>
    </row>
    <row r="10720" spans="1:23" x14ac:dyDescent="0.3">
      <c r="A10720">
        <v>4426</v>
      </c>
      <c r="B10720" t="s">
        <v>14289</v>
      </c>
      <c r="C10720" t="s">
        <v>124</v>
      </c>
      <c r="D10720" t="s">
        <v>10270</v>
      </c>
      <c r="E10720">
        <v>70</v>
      </c>
      <c r="F10720">
        <v>39729983</v>
      </c>
      <c r="G10720" t="s">
        <v>14290</v>
      </c>
      <c r="H10720" s="6">
        <v>44984</v>
      </c>
      <c r="I10720" s="3">
        <v>22000</v>
      </c>
      <c r="J10720" t="s">
        <v>301</v>
      </c>
      <c r="K10720" t="s">
        <v>14289</v>
      </c>
      <c r="L10720">
        <v>1</v>
      </c>
      <c r="M10720" t="s">
        <v>35</v>
      </c>
      <c r="N10720" s="3">
        <v>22000</v>
      </c>
      <c r="O10720">
        <v>70</v>
      </c>
      <c r="P10720" t="s">
        <v>14291</v>
      </c>
      <c r="Q10720" t="s">
        <v>121</v>
      </c>
      <c r="R10720" t="s">
        <v>61</v>
      </c>
      <c r="S10720" s="3">
        <v>25639416</v>
      </c>
      <c r="T10720" s="3">
        <f>Tabla1[[#This Row],[OS-Valor Unitario]]-Tabla1[[#This Row],[costo_antes_iva]]</f>
        <v>0</v>
      </c>
      <c r="U10720" s="3">
        <f>Tabla1[[#This Row],[OS-Valor Unitario]]*Tabla1[[#This Row],[OS-Cantidad]]</f>
        <v>1540000</v>
      </c>
      <c r="V10720" s="3">
        <f>Tabla1[[#This Row],[costo_antes_iva]]*Tabla1[[#This Row],[OS-Cantidad]]</f>
        <v>1540000</v>
      </c>
      <c r="W10720" s="3">
        <f>Tabla1[[#This Row],[Valor total OS]]-Tabla1[[#This Row],[valor total op]]</f>
        <v>0</v>
      </c>
    </row>
    <row r="10721" spans="1:23" x14ac:dyDescent="0.3">
      <c r="A10721">
        <v>4426</v>
      </c>
      <c r="B10721" t="s">
        <v>14289</v>
      </c>
      <c r="C10721" t="s">
        <v>124</v>
      </c>
      <c r="D10721" t="s">
        <v>10270</v>
      </c>
      <c r="E10721">
        <v>145</v>
      </c>
      <c r="F10721">
        <v>39730029</v>
      </c>
      <c r="G10721" t="s">
        <v>14290</v>
      </c>
      <c r="H10721" s="6">
        <v>44984</v>
      </c>
      <c r="I10721" s="3">
        <v>22000</v>
      </c>
      <c r="J10721" t="s">
        <v>301</v>
      </c>
      <c r="K10721" t="s">
        <v>14289</v>
      </c>
      <c r="L10721">
        <v>1</v>
      </c>
      <c r="M10721" t="s">
        <v>35</v>
      </c>
      <c r="N10721" s="3">
        <v>22000</v>
      </c>
      <c r="O10721">
        <v>70</v>
      </c>
      <c r="P10721" t="s">
        <v>14291</v>
      </c>
      <c r="Q10721" t="s">
        <v>121</v>
      </c>
      <c r="R10721" t="s">
        <v>61</v>
      </c>
      <c r="S10721" s="3">
        <v>25639416</v>
      </c>
      <c r="T10721" s="3">
        <f>Tabla1[[#This Row],[OS-Valor Unitario]]-Tabla1[[#This Row],[costo_antes_iva]]</f>
        <v>0</v>
      </c>
      <c r="U10721" s="3">
        <f>Tabla1[[#This Row],[OS-Valor Unitario]]*Tabla1[[#This Row],[OS-Cantidad]]</f>
        <v>1540000</v>
      </c>
      <c r="V10721" s="3">
        <f>Tabla1[[#This Row],[costo_antes_iva]]*Tabla1[[#This Row],[OS-Cantidad]]</f>
        <v>1540000</v>
      </c>
      <c r="W10721" s="3">
        <f>Tabla1[[#This Row],[Valor total OS]]-Tabla1[[#This Row],[valor total op]]</f>
        <v>0</v>
      </c>
    </row>
    <row r="10722" spans="1:23" x14ac:dyDescent="0.3">
      <c r="A10722">
        <v>4426</v>
      </c>
      <c r="B10722" t="s">
        <v>14292</v>
      </c>
      <c r="C10722" t="s">
        <v>124</v>
      </c>
      <c r="D10722" t="s">
        <v>10270</v>
      </c>
      <c r="E10722">
        <v>70</v>
      </c>
      <c r="F10722">
        <v>39729983</v>
      </c>
      <c r="G10722" t="s">
        <v>14290</v>
      </c>
      <c r="H10722" s="6">
        <v>44984</v>
      </c>
      <c r="I10722" s="3">
        <v>22000</v>
      </c>
      <c r="J10722" t="s">
        <v>301</v>
      </c>
      <c r="K10722" t="s">
        <v>14292</v>
      </c>
      <c r="L10722">
        <v>2</v>
      </c>
      <c r="M10722" t="s">
        <v>35</v>
      </c>
      <c r="N10722" s="3">
        <v>22000</v>
      </c>
      <c r="O10722">
        <v>70</v>
      </c>
      <c r="P10722" t="s">
        <v>14291</v>
      </c>
      <c r="Q10722" t="s">
        <v>121</v>
      </c>
      <c r="R10722" t="s">
        <v>61</v>
      </c>
      <c r="S10722" s="3">
        <v>25639416</v>
      </c>
      <c r="T10722" s="3">
        <f>Tabla1[[#This Row],[OS-Valor Unitario]]-Tabla1[[#This Row],[costo_antes_iva]]</f>
        <v>0</v>
      </c>
      <c r="U10722" s="3">
        <f>Tabla1[[#This Row],[OS-Valor Unitario]]*Tabla1[[#This Row],[OS-Cantidad]]</f>
        <v>1540000</v>
      </c>
      <c r="V10722" s="3">
        <f>Tabla1[[#This Row],[costo_antes_iva]]*Tabla1[[#This Row],[OS-Cantidad]]</f>
        <v>1540000</v>
      </c>
      <c r="W10722" s="3">
        <f>Tabla1[[#This Row],[Valor total OS]]-Tabla1[[#This Row],[valor total op]]</f>
        <v>0</v>
      </c>
    </row>
    <row r="10723" spans="1:23" x14ac:dyDescent="0.3">
      <c r="A10723">
        <v>4426</v>
      </c>
      <c r="B10723" t="s">
        <v>14292</v>
      </c>
      <c r="C10723" t="s">
        <v>124</v>
      </c>
      <c r="D10723" t="s">
        <v>10270</v>
      </c>
      <c r="E10723">
        <v>145</v>
      </c>
      <c r="F10723">
        <v>39730029</v>
      </c>
      <c r="G10723" t="s">
        <v>14290</v>
      </c>
      <c r="H10723" s="6">
        <v>44984</v>
      </c>
      <c r="I10723" s="3">
        <v>22000</v>
      </c>
      <c r="J10723" t="s">
        <v>301</v>
      </c>
      <c r="K10723" t="s">
        <v>14292</v>
      </c>
      <c r="L10723">
        <v>2</v>
      </c>
      <c r="M10723" t="s">
        <v>35</v>
      </c>
      <c r="N10723" s="3">
        <v>22000</v>
      </c>
      <c r="O10723">
        <v>70</v>
      </c>
      <c r="P10723" t="s">
        <v>14291</v>
      </c>
      <c r="Q10723" t="s">
        <v>121</v>
      </c>
      <c r="R10723" t="s">
        <v>61</v>
      </c>
      <c r="S10723" s="3">
        <v>25639416</v>
      </c>
      <c r="T10723" s="3">
        <f>Tabla1[[#This Row],[OS-Valor Unitario]]-Tabla1[[#This Row],[costo_antes_iva]]</f>
        <v>0</v>
      </c>
      <c r="U10723" s="3">
        <f>Tabla1[[#This Row],[OS-Valor Unitario]]*Tabla1[[#This Row],[OS-Cantidad]]</f>
        <v>1540000</v>
      </c>
      <c r="V10723" s="3">
        <f>Tabla1[[#This Row],[costo_antes_iva]]*Tabla1[[#This Row],[OS-Cantidad]]</f>
        <v>1540000</v>
      </c>
      <c r="W10723" s="3">
        <f>Tabla1[[#This Row],[Valor total OS]]-Tabla1[[#This Row],[valor total op]]</f>
        <v>0</v>
      </c>
    </row>
    <row r="10724" spans="1:23" x14ac:dyDescent="0.3">
      <c r="A10724">
        <v>4426</v>
      </c>
      <c r="B10724" t="s">
        <v>14293</v>
      </c>
      <c r="C10724" t="s">
        <v>124</v>
      </c>
      <c r="D10724" t="s">
        <v>10270</v>
      </c>
      <c r="E10724">
        <v>250</v>
      </c>
      <c r="F10724">
        <v>39730031</v>
      </c>
      <c r="G10724" t="s">
        <v>14294</v>
      </c>
      <c r="H10724" s="6">
        <v>44984</v>
      </c>
      <c r="I10724" s="3">
        <v>22000</v>
      </c>
      <c r="J10724" t="s">
        <v>301</v>
      </c>
      <c r="K10724" t="s">
        <v>14293</v>
      </c>
      <c r="L10724">
        <v>3</v>
      </c>
      <c r="M10724" t="s">
        <v>35</v>
      </c>
      <c r="N10724" s="3">
        <v>22000</v>
      </c>
      <c r="O10724">
        <v>250</v>
      </c>
      <c r="P10724" t="s">
        <v>14291</v>
      </c>
      <c r="Q10724" t="s">
        <v>121</v>
      </c>
      <c r="R10724" t="s">
        <v>61</v>
      </c>
      <c r="S10724" s="3">
        <v>25639416</v>
      </c>
      <c r="T10724" s="3">
        <f>Tabla1[[#This Row],[OS-Valor Unitario]]-Tabla1[[#This Row],[costo_antes_iva]]</f>
        <v>0</v>
      </c>
      <c r="U10724" s="3">
        <f>Tabla1[[#This Row],[OS-Valor Unitario]]*Tabla1[[#This Row],[OS-Cantidad]]</f>
        <v>5500000</v>
      </c>
      <c r="V10724" s="3">
        <f>Tabla1[[#This Row],[costo_antes_iva]]*Tabla1[[#This Row],[OS-Cantidad]]</f>
        <v>5500000</v>
      </c>
      <c r="W10724" s="3">
        <f>Tabla1[[#This Row],[Valor total OS]]-Tabla1[[#This Row],[valor total op]]</f>
        <v>0</v>
      </c>
    </row>
    <row r="10725" spans="1:23" x14ac:dyDescent="0.3">
      <c r="A10725">
        <v>4426</v>
      </c>
      <c r="B10725" t="s">
        <v>14295</v>
      </c>
      <c r="C10725" t="s">
        <v>124</v>
      </c>
      <c r="D10725" t="s">
        <v>10270</v>
      </c>
      <c r="E10725">
        <v>107</v>
      </c>
      <c r="F10725">
        <v>39730033</v>
      </c>
      <c r="G10725" t="s">
        <v>14296</v>
      </c>
      <c r="H10725" s="6">
        <v>44984</v>
      </c>
      <c r="I10725" s="3">
        <v>22000</v>
      </c>
      <c r="J10725" t="s">
        <v>301</v>
      </c>
      <c r="K10725" t="s">
        <v>14295</v>
      </c>
      <c r="L10725">
        <v>4</v>
      </c>
      <c r="M10725" t="s">
        <v>35</v>
      </c>
      <c r="N10725" s="3">
        <v>22000</v>
      </c>
      <c r="O10725">
        <v>107</v>
      </c>
      <c r="P10725" t="s">
        <v>14291</v>
      </c>
      <c r="Q10725" t="s">
        <v>121</v>
      </c>
      <c r="R10725" t="s">
        <v>61</v>
      </c>
      <c r="S10725" s="3">
        <v>25639416</v>
      </c>
      <c r="T10725" s="3">
        <f>Tabla1[[#This Row],[OS-Valor Unitario]]-Tabla1[[#This Row],[costo_antes_iva]]</f>
        <v>0</v>
      </c>
      <c r="U10725" s="3">
        <f>Tabla1[[#This Row],[OS-Valor Unitario]]*Tabla1[[#This Row],[OS-Cantidad]]</f>
        <v>2354000</v>
      </c>
      <c r="V10725" s="3">
        <f>Tabla1[[#This Row],[costo_antes_iva]]*Tabla1[[#This Row],[OS-Cantidad]]</f>
        <v>2354000</v>
      </c>
      <c r="W10725" s="3">
        <f>Tabla1[[#This Row],[Valor total OS]]-Tabla1[[#This Row],[valor total op]]</f>
        <v>0</v>
      </c>
    </row>
    <row r="10726" spans="1:23" x14ac:dyDescent="0.3">
      <c r="A10726">
        <v>4426</v>
      </c>
      <c r="B10726" t="s">
        <v>14297</v>
      </c>
      <c r="C10726" t="s">
        <v>124</v>
      </c>
      <c r="D10726" t="s">
        <v>10270</v>
      </c>
      <c r="E10726">
        <v>35</v>
      </c>
      <c r="F10726">
        <v>39730035</v>
      </c>
      <c r="G10726" t="s">
        <v>14298</v>
      </c>
      <c r="H10726" s="6">
        <v>44984</v>
      </c>
      <c r="I10726" s="3">
        <v>22000</v>
      </c>
      <c r="J10726" t="s">
        <v>301</v>
      </c>
      <c r="K10726" t="s">
        <v>14297</v>
      </c>
      <c r="L10726">
        <v>5</v>
      </c>
      <c r="M10726" t="s">
        <v>35</v>
      </c>
      <c r="N10726" s="3">
        <v>22000</v>
      </c>
      <c r="O10726">
        <v>35</v>
      </c>
      <c r="P10726" t="s">
        <v>14291</v>
      </c>
      <c r="Q10726" t="s">
        <v>121</v>
      </c>
      <c r="R10726" t="s">
        <v>61</v>
      </c>
      <c r="S10726" s="3">
        <v>25639416</v>
      </c>
      <c r="T10726" s="3">
        <f>Tabla1[[#This Row],[OS-Valor Unitario]]-Tabla1[[#This Row],[costo_antes_iva]]</f>
        <v>0</v>
      </c>
      <c r="U10726" s="3">
        <f>Tabla1[[#This Row],[OS-Valor Unitario]]*Tabla1[[#This Row],[OS-Cantidad]]</f>
        <v>770000</v>
      </c>
      <c r="V10726" s="3">
        <f>Tabla1[[#This Row],[costo_antes_iva]]*Tabla1[[#This Row],[OS-Cantidad]]</f>
        <v>770000</v>
      </c>
      <c r="W10726" s="3">
        <f>Tabla1[[#This Row],[Valor total OS]]-Tabla1[[#This Row],[valor total op]]</f>
        <v>0</v>
      </c>
    </row>
    <row r="10727" spans="1:23" x14ac:dyDescent="0.3">
      <c r="A10727">
        <v>4426</v>
      </c>
      <c r="B10727" t="s">
        <v>14299</v>
      </c>
      <c r="C10727" t="s">
        <v>124</v>
      </c>
      <c r="D10727" t="s">
        <v>10270</v>
      </c>
      <c r="E10727">
        <v>175</v>
      </c>
      <c r="F10727">
        <v>39730037</v>
      </c>
      <c r="G10727" t="s">
        <v>14300</v>
      </c>
      <c r="H10727" s="6">
        <v>44984</v>
      </c>
      <c r="I10727" s="3">
        <v>22000</v>
      </c>
      <c r="J10727" t="s">
        <v>301</v>
      </c>
      <c r="K10727" t="s">
        <v>14299</v>
      </c>
      <c r="L10727">
        <v>6</v>
      </c>
      <c r="M10727" t="s">
        <v>35</v>
      </c>
      <c r="N10727" s="3">
        <v>22000</v>
      </c>
      <c r="O10727">
        <v>175</v>
      </c>
      <c r="P10727" t="s">
        <v>14291</v>
      </c>
      <c r="Q10727" t="s">
        <v>121</v>
      </c>
      <c r="R10727" t="s">
        <v>61</v>
      </c>
      <c r="S10727" s="3">
        <v>25639416</v>
      </c>
      <c r="T10727" s="3">
        <f>Tabla1[[#This Row],[OS-Valor Unitario]]-Tabla1[[#This Row],[costo_antes_iva]]</f>
        <v>0</v>
      </c>
      <c r="U10727" s="3">
        <f>Tabla1[[#This Row],[OS-Valor Unitario]]*Tabla1[[#This Row],[OS-Cantidad]]</f>
        <v>3850000</v>
      </c>
      <c r="V10727" s="3">
        <f>Tabla1[[#This Row],[costo_antes_iva]]*Tabla1[[#This Row],[OS-Cantidad]]</f>
        <v>3850000</v>
      </c>
      <c r="W10727" s="3">
        <f>Tabla1[[#This Row],[Valor total OS]]-Tabla1[[#This Row],[valor total op]]</f>
        <v>0</v>
      </c>
    </row>
    <row r="10728" spans="1:23" x14ac:dyDescent="0.3">
      <c r="A10728">
        <v>4423</v>
      </c>
      <c r="B10728" t="s">
        <v>14301</v>
      </c>
      <c r="C10728" t="s">
        <v>91</v>
      </c>
      <c r="D10728" t="s">
        <v>7983</v>
      </c>
      <c r="E10728">
        <v>500</v>
      </c>
      <c r="F10728">
        <v>39716161</v>
      </c>
      <c r="G10728" t="s">
        <v>14302</v>
      </c>
      <c r="H10728" s="6">
        <v>44984</v>
      </c>
      <c r="I10728" s="3">
        <v>23000</v>
      </c>
      <c r="J10728" t="s">
        <v>23</v>
      </c>
      <c r="K10728" t="s">
        <v>14301</v>
      </c>
      <c r="L10728">
        <v>1</v>
      </c>
      <c r="M10728" t="s">
        <v>242</v>
      </c>
      <c r="N10728" s="3">
        <v>16000</v>
      </c>
      <c r="O10728">
        <v>120</v>
      </c>
      <c r="P10728" t="s">
        <v>14303</v>
      </c>
      <c r="Q10728" t="s">
        <v>12522</v>
      </c>
      <c r="R10728" t="s">
        <v>92</v>
      </c>
      <c r="S10728" s="3">
        <v>10644000</v>
      </c>
      <c r="T10728" s="3">
        <f>Tabla1[[#This Row],[OS-Valor Unitario]]-Tabla1[[#This Row],[costo_antes_iva]]</f>
        <v>-7000</v>
      </c>
      <c r="U10728" s="3">
        <f>Tabla1[[#This Row],[OS-Valor Unitario]]*Tabla1[[#This Row],[OS-Cantidad]]</f>
        <v>1920000</v>
      </c>
      <c r="V10728" s="3">
        <f>Tabla1[[#This Row],[costo_antes_iva]]*Tabla1[[#This Row],[OS-Cantidad]]</f>
        <v>2760000</v>
      </c>
      <c r="W10728" s="3">
        <f>Tabla1[[#This Row],[Valor total OS]]-Tabla1[[#This Row],[valor total op]]</f>
        <v>-840000</v>
      </c>
    </row>
    <row r="10729" spans="1:23" x14ac:dyDescent="0.3">
      <c r="A10729">
        <v>4423</v>
      </c>
      <c r="B10729" t="s">
        <v>14301</v>
      </c>
      <c r="C10729" t="s">
        <v>91</v>
      </c>
      <c r="D10729" t="s">
        <v>7983</v>
      </c>
      <c r="E10729">
        <v>500</v>
      </c>
      <c r="F10729">
        <v>39716161</v>
      </c>
      <c r="G10729" t="s">
        <v>14302</v>
      </c>
      <c r="H10729" s="6">
        <v>44984</v>
      </c>
      <c r="I10729" s="3">
        <v>2500</v>
      </c>
      <c r="J10729" t="s">
        <v>82</v>
      </c>
      <c r="K10729" t="s">
        <v>14301</v>
      </c>
      <c r="L10729">
        <v>1</v>
      </c>
      <c r="M10729" t="s">
        <v>119</v>
      </c>
      <c r="N10729" s="3">
        <v>2000</v>
      </c>
      <c r="O10729">
        <v>120</v>
      </c>
      <c r="P10729" t="s">
        <v>14303</v>
      </c>
      <c r="Q10729" t="s">
        <v>12522</v>
      </c>
      <c r="R10729" t="s">
        <v>92</v>
      </c>
      <c r="S10729" s="3">
        <v>10644000</v>
      </c>
      <c r="T10729" s="3">
        <f>Tabla1[[#This Row],[OS-Valor Unitario]]-Tabla1[[#This Row],[costo_antes_iva]]</f>
        <v>-500</v>
      </c>
      <c r="U10729" s="3">
        <f>Tabla1[[#This Row],[OS-Valor Unitario]]*Tabla1[[#This Row],[OS-Cantidad]]</f>
        <v>240000</v>
      </c>
      <c r="V10729" s="3">
        <f>Tabla1[[#This Row],[costo_antes_iva]]*Tabla1[[#This Row],[OS-Cantidad]]</f>
        <v>300000</v>
      </c>
      <c r="W10729" s="3">
        <f>Tabla1[[#This Row],[Valor total OS]]-Tabla1[[#This Row],[valor total op]]</f>
        <v>-60000</v>
      </c>
    </row>
    <row r="10730" spans="1:23" x14ac:dyDescent="0.3">
      <c r="A10730">
        <v>4421</v>
      </c>
      <c r="B10730" t="s">
        <v>14304</v>
      </c>
      <c r="C10730" t="s">
        <v>6387</v>
      </c>
      <c r="D10730" t="s">
        <v>12875</v>
      </c>
      <c r="E10730">
        <v>80</v>
      </c>
      <c r="F10730">
        <v>39682899</v>
      </c>
      <c r="G10730" t="s">
        <v>14305</v>
      </c>
      <c r="H10730" s="6">
        <v>44981</v>
      </c>
      <c r="I10730" s="3">
        <v>1700</v>
      </c>
      <c r="J10730" t="s">
        <v>82</v>
      </c>
      <c r="K10730" t="s">
        <v>14304</v>
      </c>
      <c r="L10730">
        <v>1</v>
      </c>
      <c r="M10730" t="s">
        <v>12842</v>
      </c>
      <c r="N10730" s="3">
        <v>2000</v>
      </c>
      <c r="O10730">
        <v>80</v>
      </c>
      <c r="P10730" t="s">
        <v>14306</v>
      </c>
      <c r="Q10730" t="s">
        <v>12522</v>
      </c>
      <c r="R10730" t="s">
        <v>61</v>
      </c>
      <c r="S10730" s="3">
        <v>12865440</v>
      </c>
      <c r="T10730" s="3">
        <f>Tabla1[[#This Row],[OS-Valor Unitario]]-Tabla1[[#This Row],[costo_antes_iva]]</f>
        <v>300</v>
      </c>
      <c r="U10730" s="3">
        <f>Tabla1[[#This Row],[OS-Valor Unitario]]*Tabla1[[#This Row],[OS-Cantidad]]</f>
        <v>160000</v>
      </c>
      <c r="V10730" s="3">
        <f>Tabla1[[#This Row],[costo_antes_iva]]*Tabla1[[#This Row],[OS-Cantidad]]</f>
        <v>136000</v>
      </c>
      <c r="W10730" s="3">
        <f>Tabla1[[#This Row],[Valor total OS]]-Tabla1[[#This Row],[valor total op]]</f>
        <v>24000</v>
      </c>
    </row>
    <row r="10731" spans="1:23" x14ac:dyDescent="0.3">
      <c r="A10731">
        <v>4421</v>
      </c>
      <c r="B10731" t="s">
        <v>14304</v>
      </c>
      <c r="C10731" t="s">
        <v>6387</v>
      </c>
      <c r="D10731" t="s">
        <v>12875</v>
      </c>
      <c r="E10731">
        <v>80</v>
      </c>
      <c r="F10731">
        <v>39682899</v>
      </c>
      <c r="G10731" t="s">
        <v>14305</v>
      </c>
      <c r="H10731" s="6">
        <v>44981</v>
      </c>
      <c r="I10731" s="3">
        <v>6500</v>
      </c>
      <c r="J10731" t="s">
        <v>23</v>
      </c>
      <c r="K10731" t="s">
        <v>14304</v>
      </c>
      <c r="L10731">
        <v>1</v>
      </c>
      <c r="M10731" t="s">
        <v>10860</v>
      </c>
      <c r="N10731" s="3">
        <v>1500</v>
      </c>
      <c r="O10731">
        <v>80</v>
      </c>
      <c r="P10731" t="s">
        <v>14306</v>
      </c>
      <c r="Q10731" t="s">
        <v>12522</v>
      </c>
      <c r="R10731" t="s">
        <v>61</v>
      </c>
      <c r="S10731" s="3">
        <v>12865440</v>
      </c>
      <c r="T10731" s="3">
        <f>Tabla1[[#This Row],[OS-Valor Unitario]]-Tabla1[[#This Row],[costo_antes_iva]]</f>
        <v>-5000</v>
      </c>
      <c r="U10731" s="3">
        <f>Tabla1[[#This Row],[OS-Valor Unitario]]*Tabla1[[#This Row],[OS-Cantidad]]</f>
        <v>120000</v>
      </c>
      <c r="V10731" s="3">
        <f>Tabla1[[#This Row],[costo_antes_iva]]*Tabla1[[#This Row],[OS-Cantidad]]</f>
        <v>520000</v>
      </c>
      <c r="W10731" s="3">
        <f>Tabla1[[#This Row],[Valor total OS]]-Tabla1[[#This Row],[valor total op]]</f>
        <v>-400000</v>
      </c>
    </row>
    <row r="10732" spans="1:23" x14ac:dyDescent="0.3">
      <c r="A10732">
        <v>4421</v>
      </c>
      <c r="B10732" t="s">
        <v>14307</v>
      </c>
      <c r="C10732" t="s">
        <v>6387</v>
      </c>
      <c r="D10732" t="s">
        <v>12875</v>
      </c>
      <c r="E10732">
        <v>80</v>
      </c>
      <c r="F10732">
        <v>39682905</v>
      </c>
      <c r="G10732" t="s">
        <v>14308</v>
      </c>
      <c r="H10732" s="6">
        <v>44981</v>
      </c>
      <c r="I10732" s="3">
        <v>1700</v>
      </c>
      <c r="J10732" t="s">
        <v>82</v>
      </c>
      <c r="K10732" t="s">
        <v>14307</v>
      </c>
      <c r="L10732">
        <v>2</v>
      </c>
      <c r="M10732" t="s">
        <v>12842</v>
      </c>
      <c r="N10732" s="3">
        <v>2000</v>
      </c>
      <c r="O10732">
        <v>80</v>
      </c>
      <c r="P10732" t="s">
        <v>14306</v>
      </c>
      <c r="Q10732" t="s">
        <v>12522</v>
      </c>
      <c r="R10732" t="s">
        <v>61</v>
      </c>
      <c r="S10732" s="3">
        <v>12865440</v>
      </c>
      <c r="T10732" s="3">
        <f>Tabla1[[#This Row],[OS-Valor Unitario]]-Tabla1[[#This Row],[costo_antes_iva]]</f>
        <v>300</v>
      </c>
      <c r="U10732" s="3">
        <f>Tabla1[[#This Row],[OS-Valor Unitario]]*Tabla1[[#This Row],[OS-Cantidad]]</f>
        <v>160000</v>
      </c>
      <c r="V10732" s="3">
        <f>Tabla1[[#This Row],[costo_antes_iva]]*Tabla1[[#This Row],[OS-Cantidad]]</f>
        <v>136000</v>
      </c>
      <c r="W10732" s="3">
        <f>Tabla1[[#This Row],[Valor total OS]]-Tabla1[[#This Row],[valor total op]]</f>
        <v>24000</v>
      </c>
    </row>
    <row r="10733" spans="1:23" x14ac:dyDescent="0.3">
      <c r="A10733">
        <v>4421</v>
      </c>
      <c r="B10733" t="s">
        <v>14307</v>
      </c>
      <c r="C10733" t="s">
        <v>6387</v>
      </c>
      <c r="D10733" t="s">
        <v>12875</v>
      </c>
      <c r="E10733">
        <v>80</v>
      </c>
      <c r="F10733">
        <v>39682905</v>
      </c>
      <c r="G10733" t="s">
        <v>14308</v>
      </c>
      <c r="H10733" s="6">
        <v>44981</v>
      </c>
      <c r="I10733" s="3">
        <v>6500</v>
      </c>
      <c r="J10733" t="s">
        <v>23</v>
      </c>
      <c r="K10733" t="s">
        <v>14307</v>
      </c>
      <c r="L10733">
        <v>2</v>
      </c>
      <c r="M10733" t="s">
        <v>10860</v>
      </c>
      <c r="N10733" s="3">
        <v>7000</v>
      </c>
      <c r="O10733">
        <v>80</v>
      </c>
      <c r="P10733" t="s">
        <v>14306</v>
      </c>
      <c r="Q10733" t="s">
        <v>12522</v>
      </c>
      <c r="R10733" t="s">
        <v>61</v>
      </c>
      <c r="S10733" s="3">
        <v>12865440</v>
      </c>
      <c r="T10733" s="3">
        <f>Tabla1[[#This Row],[OS-Valor Unitario]]-Tabla1[[#This Row],[costo_antes_iva]]</f>
        <v>500</v>
      </c>
      <c r="U10733" s="3">
        <f>Tabla1[[#This Row],[OS-Valor Unitario]]*Tabla1[[#This Row],[OS-Cantidad]]</f>
        <v>560000</v>
      </c>
      <c r="V10733" s="3">
        <f>Tabla1[[#This Row],[costo_antes_iva]]*Tabla1[[#This Row],[OS-Cantidad]]</f>
        <v>520000</v>
      </c>
      <c r="W10733" s="3">
        <f>Tabla1[[#This Row],[Valor total OS]]-Tabla1[[#This Row],[valor total op]]</f>
        <v>40000</v>
      </c>
    </row>
    <row r="10734" spans="1:23" x14ac:dyDescent="0.3">
      <c r="A10734">
        <v>4417</v>
      </c>
      <c r="B10734" t="s">
        <v>14309</v>
      </c>
      <c r="C10734" t="s">
        <v>85</v>
      </c>
      <c r="D10734" t="s">
        <v>7324</v>
      </c>
      <c r="E10734">
        <v>1</v>
      </c>
      <c r="F10734">
        <v>39623761</v>
      </c>
      <c r="G10734" t="s">
        <v>14310</v>
      </c>
      <c r="H10734" s="6">
        <v>44978</v>
      </c>
      <c r="I10734" s="3">
        <v>1800</v>
      </c>
      <c r="J10734" t="s">
        <v>33</v>
      </c>
      <c r="K10734" t="s">
        <v>14309</v>
      </c>
      <c r="L10734">
        <v>1</v>
      </c>
      <c r="M10734" t="s">
        <v>5723</v>
      </c>
      <c r="N10734" s="3">
        <v>1800</v>
      </c>
      <c r="O10734">
        <v>1</v>
      </c>
      <c r="P10734" t="s">
        <v>14311</v>
      </c>
      <c r="Q10734" t="s">
        <v>963</v>
      </c>
      <c r="R10734" t="s">
        <v>61</v>
      </c>
      <c r="S10734" s="3">
        <v>44693</v>
      </c>
      <c r="T10734" s="3">
        <f>Tabla1[[#This Row],[OS-Valor Unitario]]-Tabla1[[#This Row],[costo_antes_iva]]</f>
        <v>0</v>
      </c>
      <c r="U10734" s="3">
        <f>Tabla1[[#This Row],[OS-Valor Unitario]]*Tabla1[[#This Row],[OS-Cantidad]]</f>
        <v>1800</v>
      </c>
      <c r="V10734" s="3">
        <f>Tabla1[[#This Row],[costo_antes_iva]]*Tabla1[[#This Row],[OS-Cantidad]]</f>
        <v>1800</v>
      </c>
      <c r="W10734" s="3">
        <f>Tabla1[[#This Row],[Valor total OS]]-Tabla1[[#This Row],[valor total op]]</f>
        <v>0</v>
      </c>
    </row>
    <row r="10735" spans="1:23" x14ac:dyDescent="0.3">
      <c r="A10735">
        <v>4416</v>
      </c>
      <c r="B10735" t="s">
        <v>14312</v>
      </c>
      <c r="C10735" t="s">
        <v>785</v>
      </c>
      <c r="D10735" t="s">
        <v>67</v>
      </c>
      <c r="E10735">
        <v>1</v>
      </c>
      <c r="F10735">
        <v>39577692</v>
      </c>
      <c r="G10735" t="s">
        <v>14313</v>
      </c>
      <c r="H10735" s="6">
        <v>44977</v>
      </c>
      <c r="I10735" s="3">
        <v>13000</v>
      </c>
      <c r="J10735" t="s">
        <v>23</v>
      </c>
      <c r="K10735" t="s">
        <v>14312</v>
      </c>
      <c r="L10735">
        <v>1</v>
      </c>
      <c r="M10735" t="s">
        <v>3051</v>
      </c>
      <c r="N10735" s="3">
        <v>14000</v>
      </c>
      <c r="O10735">
        <v>1</v>
      </c>
      <c r="P10735" t="s">
        <v>14314</v>
      </c>
      <c r="Q10735" t="s">
        <v>963</v>
      </c>
      <c r="R10735" t="s">
        <v>92</v>
      </c>
      <c r="S10735" s="3">
        <v>177952</v>
      </c>
      <c r="T10735" s="3">
        <f>Tabla1[[#This Row],[OS-Valor Unitario]]-Tabla1[[#This Row],[costo_antes_iva]]</f>
        <v>1000</v>
      </c>
      <c r="U10735" s="3">
        <f>Tabla1[[#This Row],[OS-Valor Unitario]]*Tabla1[[#This Row],[OS-Cantidad]]</f>
        <v>14000</v>
      </c>
      <c r="V10735" s="3">
        <f>Tabla1[[#This Row],[costo_antes_iva]]*Tabla1[[#This Row],[OS-Cantidad]]</f>
        <v>13000</v>
      </c>
      <c r="W10735" s="3">
        <f>Tabla1[[#This Row],[Valor total OS]]-Tabla1[[#This Row],[valor total op]]</f>
        <v>1000</v>
      </c>
    </row>
    <row r="10736" spans="1:23" x14ac:dyDescent="0.3">
      <c r="A10736">
        <v>4415</v>
      </c>
      <c r="B10736" t="s">
        <v>14315</v>
      </c>
      <c r="C10736" t="s">
        <v>85</v>
      </c>
      <c r="D10736" t="s">
        <v>14316</v>
      </c>
      <c r="E10736">
        <v>10</v>
      </c>
      <c r="F10736">
        <v>38267820</v>
      </c>
      <c r="G10736" t="s">
        <v>14317</v>
      </c>
      <c r="H10736" s="6">
        <v>44939</v>
      </c>
      <c r="I10736" s="3">
        <v>3000</v>
      </c>
      <c r="J10736" t="s">
        <v>33</v>
      </c>
      <c r="K10736" t="s">
        <v>14315</v>
      </c>
      <c r="L10736">
        <v>1</v>
      </c>
      <c r="M10736" t="s">
        <v>5723</v>
      </c>
      <c r="N10736" s="3">
        <v>1500</v>
      </c>
      <c r="O10736">
        <v>1</v>
      </c>
      <c r="P10736" t="s">
        <v>14318</v>
      </c>
      <c r="Q10736" t="s">
        <v>10544</v>
      </c>
      <c r="R10736" t="s">
        <v>61</v>
      </c>
      <c r="S10736" s="3">
        <v>3929910</v>
      </c>
      <c r="T10736" s="3">
        <f>Tabla1[[#This Row],[OS-Valor Unitario]]-Tabla1[[#This Row],[costo_antes_iva]]</f>
        <v>-1500</v>
      </c>
      <c r="U10736" s="3">
        <f>Tabla1[[#This Row],[OS-Valor Unitario]]*Tabla1[[#This Row],[OS-Cantidad]]</f>
        <v>1500</v>
      </c>
      <c r="V10736" s="3">
        <f>Tabla1[[#This Row],[costo_antes_iva]]*Tabla1[[#This Row],[OS-Cantidad]]</f>
        <v>3000</v>
      </c>
      <c r="W10736" s="3">
        <f>Tabla1[[#This Row],[Valor total OS]]-Tabla1[[#This Row],[valor total op]]</f>
        <v>-1500</v>
      </c>
    </row>
    <row r="10737" spans="1:23" x14ac:dyDescent="0.3">
      <c r="A10737">
        <v>4415</v>
      </c>
      <c r="B10737" t="s">
        <v>14315</v>
      </c>
      <c r="C10737" t="s">
        <v>85</v>
      </c>
      <c r="D10737" t="s">
        <v>14316</v>
      </c>
      <c r="E10737">
        <v>10</v>
      </c>
      <c r="F10737">
        <v>38267820</v>
      </c>
      <c r="G10737" t="s">
        <v>14317</v>
      </c>
      <c r="H10737" s="6">
        <v>44939</v>
      </c>
      <c r="I10737" s="3">
        <v>1500</v>
      </c>
      <c r="J10737" t="s">
        <v>33</v>
      </c>
      <c r="K10737" t="s">
        <v>14315</v>
      </c>
      <c r="L10737">
        <v>1</v>
      </c>
      <c r="M10737" t="s">
        <v>5723</v>
      </c>
      <c r="N10737" s="3">
        <v>1500</v>
      </c>
      <c r="O10737">
        <v>1</v>
      </c>
      <c r="P10737" t="s">
        <v>14318</v>
      </c>
      <c r="Q10737" t="s">
        <v>10544</v>
      </c>
      <c r="R10737" t="s">
        <v>61</v>
      </c>
      <c r="S10737" s="3">
        <v>3929910</v>
      </c>
      <c r="T10737" s="3">
        <f>Tabla1[[#This Row],[OS-Valor Unitario]]-Tabla1[[#This Row],[costo_antes_iva]]</f>
        <v>0</v>
      </c>
      <c r="U10737" s="3">
        <f>Tabla1[[#This Row],[OS-Valor Unitario]]*Tabla1[[#This Row],[OS-Cantidad]]</f>
        <v>1500</v>
      </c>
      <c r="V10737" s="3">
        <f>Tabla1[[#This Row],[costo_antes_iva]]*Tabla1[[#This Row],[OS-Cantidad]]</f>
        <v>1500</v>
      </c>
      <c r="W10737" s="3">
        <f>Tabla1[[#This Row],[Valor total OS]]-Tabla1[[#This Row],[valor total op]]</f>
        <v>0</v>
      </c>
    </row>
    <row r="10738" spans="1:23" x14ac:dyDescent="0.3">
      <c r="A10738">
        <v>4415</v>
      </c>
      <c r="B10738" t="s">
        <v>14319</v>
      </c>
      <c r="C10738" t="s">
        <v>124</v>
      </c>
      <c r="D10738" t="s">
        <v>14316</v>
      </c>
      <c r="E10738">
        <v>50</v>
      </c>
      <c r="F10738">
        <v>38267826</v>
      </c>
      <c r="G10738" t="s">
        <v>14320</v>
      </c>
      <c r="H10738" s="6">
        <v>44939</v>
      </c>
      <c r="I10738" s="3">
        <v>2500</v>
      </c>
      <c r="J10738" t="s">
        <v>33</v>
      </c>
      <c r="K10738" t="s">
        <v>14319</v>
      </c>
      <c r="L10738">
        <v>2</v>
      </c>
      <c r="M10738" t="s">
        <v>5723</v>
      </c>
      <c r="N10738" s="3">
        <v>3500</v>
      </c>
      <c r="O10738">
        <v>50</v>
      </c>
      <c r="P10738" t="s">
        <v>14318</v>
      </c>
      <c r="Q10738" t="s">
        <v>10544</v>
      </c>
      <c r="R10738" t="s">
        <v>61</v>
      </c>
      <c r="S10738" s="3">
        <v>3929910</v>
      </c>
      <c r="T10738" s="3">
        <f>Tabla1[[#This Row],[OS-Valor Unitario]]-Tabla1[[#This Row],[costo_antes_iva]]</f>
        <v>1000</v>
      </c>
      <c r="U10738" s="3">
        <f>Tabla1[[#This Row],[OS-Valor Unitario]]*Tabla1[[#This Row],[OS-Cantidad]]</f>
        <v>175000</v>
      </c>
      <c r="V10738" s="3">
        <f>Tabla1[[#This Row],[costo_antes_iva]]*Tabla1[[#This Row],[OS-Cantidad]]</f>
        <v>125000</v>
      </c>
      <c r="W10738" s="3">
        <f>Tabla1[[#This Row],[Valor total OS]]-Tabla1[[#This Row],[valor total op]]</f>
        <v>50000</v>
      </c>
    </row>
    <row r="10739" spans="1:23" x14ac:dyDescent="0.3">
      <c r="A10739">
        <v>4415</v>
      </c>
      <c r="B10739" t="s">
        <v>14319</v>
      </c>
      <c r="C10739" t="s">
        <v>124</v>
      </c>
      <c r="D10739" t="s">
        <v>14316</v>
      </c>
      <c r="E10739">
        <v>50</v>
      </c>
      <c r="F10739">
        <v>38267826</v>
      </c>
      <c r="G10739" t="s">
        <v>14320</v>
      </c>
      <c r="H10739" s="6">
        <v>44939</v>
      </c>
      <c r="I10739" s="3">
        <v>1500</v>
      </c>
      <c r="J10739" t="s">
        <v>33</v>
      </c>
      <c r="K10739" t="s">
        <v>14319</v>
      </c>
      <c r="L10739">
        <v>2</v>
      </c>
      <c r="M10739" t="s">
        <v>5723</v>
      </c>
      <c r="N10739" s="3">
        <v>3500</v>
      </c>
      <c r="O10739">
        <v>50</v>
      </c>
      <c r="P10739" t="s">
        <v>14318</v>
      </c>
      <c r="Q10739" t="s">
        <v>10544</v>
      </c>
      <c r="R10739" t="s">
        <v>61</v>
      </c>
      <c r="S10739" s="3">
        <v>3929910</v>
      </c>
      <c r="T10739" s="3">
        <f>Tabla1[[#This Row],[OS-Valor Unitario]]-Tabla1[[#This Row],[costo_antes_iva]]</f>
        <v>2000</v>
      </c>
      <c r="U10739" s="3">
        <f>Tabla1[[#This Row],[OS-Valor Unitario]]*Tabla1[[#This Row],[OS-Cantidad]]</f>
        <v>175000</v>
      </c>
      <c r="V10739" s="3">
        <f>Tabla1[[#This Row],[costo_antes_iva]]*Tabla1[[#This Row],[OS-Cantidad]]</f>
        <v>75000</v>
      </c>
      <c r="W10739" s="3">
        <f>Tabla1[[#This Row],[Valor total OS]]-Tabla1[[#This Row],[valor total op]]</f>
        <v>100000</v>
      </c>
    </row>
    <row r="10740" spans="1:23" x14ac:dyDescent="0.3">
      <c r="A10740">
        <v>4415</v>
      </c>
      <c r="B10740" t="s">
        <v>14319</v>
      </c>
      <c r="C10740" t="s">
        <v>124</v>
      </c>
      <c r="D10740" t="s">
        <v>14316</v>
      </c>
      <c r="E10740">
        <v>50</v>
      </c>
      <c r="F10740">
        <v>38267826</v>
      </c>
      <c r="G10740" t="s">
        <v>14320</v>
      </c>
      <c r="H10740" s="6">
        <v>44939</v>
      </c>
      <c r="I10740" s="3">
        <v>2500</v>
      </c>
      <c r="J10740" t="s">
        <v>23</v>
      </c>
      <c r="K10740" t="s">
        <v>14319</v>
      </c>
      <c r="L10740">
        <v>2</v>
      </c>
      <c r="M10740" t="s">
        <v>765</v>
      </c>
      <c r="N10740" s="3">
        <v>3000</v>
      </c>
      <c r="O10740">
        <v>50</v>
      </c>
      <c r="P10740" t="s">
        <v>14318</v>
      </c>
      <c r="Q10740" t="s">
        <v>10544</v>
      </c>
      <c r="R10740" t="s">
        <v>61</v>
      </c>
      <c r="S10740" s="3">
        <v>3929910</v>
      </c>
      <c r="T10740" s="3">
        <f>Tabla1[[#This Row],[OS-Valor Unitario]]-Tabla1[[#This Row],[costo_antes_iva]]</f>
        <v>500</v>
      </c>
      <c r="U10740" s="3">
        <f>Tabla1[[#This Row],[OS-Valor Unitario]]*Tabla1[[#This Row],[OS-Cantidad]]</f>
        <v>150000</v>
      </c>
      <c r="V10740" s="3">
        <f>Tabla1[[#This Row],[costo_antes_iva]]*Tabla1[[#This Row],[OS-Cantidad]]</f>
        <v>125000</v>
      </c>
      <c r="W10740" s="3">
        <f>Tabla1[[#This Row],[Valor total OS]]-Tabla1[[#This Row],[valor total op]]</f>
        <v>25000</v>
      </c>
    </row>
    <row r="10741" spans="1:23" x14ac:dyDescent="0.3">
      <c r="A10741">
        <v>4415</v>
      </c>
      <c r="B10741" t="s">
        <v>14321</v>
      </c>
      <c r="C10741" t="s">
        <v>12868</v>
      </c>
      <c r="D10741" t="s">
        <v>14316</v>
      </c>
      <c r="E10741">
        <v>50</v>
      </c>
      <c r="F10741">
        <v>38267831</v>
      </c>
      <c r="G10741" t="s">
        <v>14322</v>
      </c>
      <c r="H10741" s="6">
        <v>44939</v>
      </c>
      <c r="I10741" s="3">
        <v>4500</v>
      </c>
      <c r="J10741" t="s">
        <v>82</v>
      </c>
      <c r="K10741" t="s">
        <v>14321</v>
      </c>
      <c r="L10741">
        <v>3</v>
      </c>
      <c r="M10741" t="s">
        <v>12842</v>
      </c>
      <c r="N10741" s="3">
        <v>8500</v>
      </c>
      <c r="O10741">
        <v>1</v>
      </c>
      <c r="P10741" t="s">
        <v>14318</v>
      </c>
      <c r="Q10741" t="s">
        <v>10544</v>
      </c>
      <c r="R10741" t="s">
        <v>199</v>
      </c>
      <c r="S10741" s="3">
        <v>3929910</v>
      </c>
      <c r="T10741" s="3">
        <f>Tabla1[[#This Row],[OS-Valor Unitario]]-Tabla1[[#This Row],[costo_antes_iva]]</f>
        <v>4000</v>
      </c>
      <c r="U10741" s="3">
        <f>Tabla1[[#This Row],[OS-Valor Unitario]]*Tabla1[[#This Row],[OS-Cantidad]]</f>
        <v>8500</v>
      </c>
      <c r="V10741" s="3">
        <f>Tabla1[[#This Row],[costo_antes_iva]]*Tabla1[[#This Row],[OS-Cantidad]]</f>
        <v>4500</v>
      </c>
      <c r="W10741" s="3">
        <f>Tabla1[[#This Row],[Valor total OS]]-Tabla1[[#This Row],[valor total op]]</f>
        <v>4000</v>
      </c>
    </row>
    <row r="10742" spans="1:23" x14ac:dyDescent="0.3">
      <c r="A10742">
        <v>4415</v>
      </c>
      <c r="B10742" t="s">
        <v>14321</v>
      </c>
      <c r="C10742" t="s">
        <v>12868</v>
      </c>
      <c r="D10742" t="s">
        <v>14316</v>
      </c>
      <c r="E10742">
        <v>50</v>
      </c>
      <c r="F10742">
        <v>38267831</v>
      </c>
      <c r="G10742" t="s">
        <v>14322</v>
      </c>
      <c r="H10742" s="6">
        <v>44939</v>
      </c>
      <c r="I10742" s="3">
        <v>8500</v>
      </c>
      <c r="J10742" t="s">
        <v>43</v>
      </c>
      <c r="K10742" t="s">
        <v>14321</v>
      </c>
      <c r="L10742">
        <v>3</v>
      </c>
      <c r="M10742" t="s">
        <v>303</v>
      </c>
      <c r="N10742" s="3">
        <v>6900</v>
      </c>
      <c r="O10742">
        <v>50</v>
      </c>
      <c r="P10742" t="s">
        <v>14318</v>
      </c>
      <c r="Q10742" t="s">
        <v>10544</v>
      </c>
      <c r="R10742" t="s">
        <v>199</v>
      </c>
      <c r="S10742" s="3">
        <v>3929910</v>
      </c>
      <c r="T10742" s="3">
        <f>Tabla1[[#This Row],[OS-Valor Unitario]]-Tabla1[[#This Row],[costo_antes_iva]]</f>
        <v>-1600</v>
      </c>
      <c r="U10742" s="3">
        <f>Tabla1[[#This Row],[OS-Valor Unitario]]*Tabla1[[#This Row],[OS-Cantidad]]</f>
        <v>345000</v>
      </c>
      <c r="V10742" s="3">
        <f>Tabla1[[#This Row],[costo_antes_iva]]*Tabla1[[#This Row],[OS-Cantidad]]</f>
        <v>425000</v>
      </c>
      <c r="W10742" s="3">
        <f>Tabla1[[#This Row],[Valor total OS]]-Tabla1[[#This Row],[valor total op]]</f>
        <v>-80000</v>
      </c>
    </row>
    <row r="10743" spans="1:23" x14ac:dyDescent="0.3">
      <c r="A10743">
        <v>4412</v>
      </c>
      <c r="B10743" t="s">
        <v>14323</v>
      </c>
      <c r="C10743" t="s">
        <v>78</v>
      </c>
      <c r="D10743" t="s">
        <v>14324</v>
      </c>
      <c r="E10743">
        <v>37</v>
      </c>
      <c r="F10743">
        <v>39513391</v>
      </c>
      <c r="G10743" t="s">
        <v>14325</v>
      </c>
      <c r="H10743" s="6">
        <v>44976</v>
      </c>
      <c r="I10743" s="3">
        <v>2000</v>
      </c>
      <c r="J10743" t="s">
        <v>82</v>
      </c>
      <c r="K10743" t="s">
        <v>14323</v>
      </c>
      <c r="L10743">
        <v>1</v>
      </c>
      <c r="M10743" t="s">
        <v>119</v>
      </c>
      <c r="N10743" s="3">
        <v>3000</v>
      </c>
      <c r="O10743">
        <v>37</v>
      </c>
      <c r="P10743" t="s">
        <v>14326</v>
      </c>
      <c r="Q10743" t="s">
        <v>963</v>
      </c>
      <c r="R10743" t="s">
        <v>61</v>
      </c>
      <c r="S10743" s="3">
        <v>1694126</v>
      </c>
      <c r="T10743" s="3">
        <f>Tabla1[[#This Row],[OS-Valor Unitario]]-Tabla1[[#This Row],[costo_antes_iva]]</f>
        <v>1000</v>
      </c>
      <c r="U10743" s="3">
        <f>Tabla1[[#This Row],[OS-Valor Unitario]]*Tabla1[[#This Row],[OS-Cantidad]]</f>
        <v>111000</v>
      </c>
      <c r="V10743" s="3">
        <f>Tabla1[[#This Row],[costo_antes_iva]]*Tabla1[[#This Row],[OS-Cantidad]]</f>
        <v>74000</v>
      </c>
      <c r="W10743" s="3">
        <f>Tabla1[[#This Row],[Valor total OS]]-Tabla1[[#This Row],[valor total op]]</f>
        <v>37000</v>
      </c>
    </row>
    <row r="10744" spans="1:23" x14ac:dyDescent="0.3">
      <c r="A10744">
        <v>4412</v>
      </c>
      <c r="B10744" t="s">
        <v>14323</v>
      </c>
      <c r="C10744" t="s">
        <v>78</v>
      </c>
      <c r="D10744" t="s">
        <v>14324</v>
      </c>
      <c r="E10744">
        <v>37</v>
      </c>
      <c r="F10744">
        <v>39513391</v>
      </c>
      <c r="G10744" t="s">
        <v>14325</v>
      </c>
      <c r="H10744" s="6">
        <v>44976</v>
      </c>
      <c r="I10744" s="3">
        <v>1500</v>
      </c>
      <c r="J10744" t="s">
        <v>82</v>
      </c>
      <c r="K10744" t="s">
        <v>14323</v>
      </c>
      <c r="L10744">
        <v>1</v>
      </c>
      <c r="M10744" t="s">
        <v>119</v>
      </c>
      <c r="N10744" s="3">
        <v>3000</v>
      </c>
      <c r="O10744">
        <v>37</v>
      </c>
      <c r="P10744" t="s">
        <v>14326</v>
      </c>
      <c r="Q10744" t="s">
        <v>963</v>
      </c>
      <c r="R10744" t="s">
        <v>61</v>
      </c>
      <c r="S10744" s="3">
        <v>1694126</v>
      </c>
      <c r="T10744" s="3">
        <f>Tabla1[[#This Row],[OS-Valor Unitario]]-Tabla1[[#This Row],[costo_antes_iva]]</f>
        <v>1500</v>
      </c>
      <c r="U10744" s="3">
        <f>Tabla1[[#This Row],[OS-Valor Unitario]]*Tabla1[[#This Row],[OS-Cantidad]]</f>
        <v>111000</v>
      </c>
      <c r="V10744" s="3">
        <f>Tabla1[[#This Row],[costo_antes_iva]]*Tabla1[[#This Row],[OS-Cantidad]]</f>
        <v>55500</v>
      </c>
      <c r="W10744" s="3">
        <f>Tabla1[[#This Row],[Valor total OS]]-Tabla1[[#This Row],[valor total op]]</f>
        <v>55500</v>
      </c>
    </row>
    <row r="10745" spans="1:23" x14ac:dyDescent="0.3">
      <c r="A10745">
        <v>4412</v>
      </c>
      <c r="B10745" t="s">
        <v>14323</v>
      </c>
      <c r="C10745" t="s">
        <v>78</v>
      </c>
      <c r="D10745" t="s">
        <v>14324</v>
      </c>
      <c r="E10745">
        <v>15</v>
      </c>
      <c r="F10745">
        <v>39513398</v>
      </c>
      <c r="G10745" t="s">
        <v>14325</v>
      </c>
      <c r="H10745" s="6">
        <v>44976</v>
      </c>
      <c r="I10745" s="3">
        <v>2000</v>
      </c>
      <c r="J10745" t="s">
        <v>82</v>
      </c>
      <c r="K10745" t="s">
        <v>14323</v>
      </c>
      <c r="L10745">
        <v>1</v>
      </c>
      <c r="M10745" t="s">
        <v>119</v>
      </c>
      <c r="N10745" s="3">
        <v>3000</v>
      </c>
      <c r="O10745">
        <v>37</v>
      </c>
      <c r="P10745" t="s">
        <v>14326</v>
      </c>
      <c r="Q10745" t="s">
        <v>963</v>
      </c>
      <c r="R10745" t="s">
        <v>61</v>
      </c>
      <c r="S10745" s="3">
        <v>1694126</v>
      </c>
      <c r="T10745" s="3">
        <f>Tabla1[[#This Row],[OS-Valor Unitario]]-Tabla1[[#This Row],[costo_antes_iva]]</f>
        <v>1000</v>
      </c>
      <c r="U10745" s="3">
        <f>Tabla1[[#This Row],[OS-Valor Unitario]]*Tabla1[[#This Row],[OS-Cantidad]]</f>
        <v>111000</v>
      </c>
      <c r="V10745" s="3">
        <f>Tabla1[[#This Row],[costo_antes_iva]]*Tabla1[[#This Row],[OS-Cantidad]]</f>
        <v>74000</v>
      </c>
      <c r="W10745" s="3">
        <f>Tabla1[[#This Row],[Valor total OS]]-Tabla1[[#This Row],[valor total op]]</f>
        <v>37000</v>
      </c>
    </row>
    <row r="10746" spans="1:23" x14ac:dyDescent="0.3">
      <c r="A10746">
        <v>4412</v>
      </c>
      <c r="B10746" t="s">
        <v>14323</v>
      </c>
      <c r="C10746" t="s">
        <v>78</v>
      </c>
      <c r="D10746" t="s">
        <v>14324</v>
      </c>
      <c r="E10746">
        <v>15</v>
      </c>
      <c r="F10746">
        <v>39513398</v>
      </c>
      <c r="G10746" t="s">
        <v>14325</v>
      </c>
      <c r="H10746" s="6">
        <v>44976</v>
      </c>
      <c r="I10746" s="3">
        <v>1500</v>
      </c>
      <c r="J10746" t="s">
        <v>82</v>
      </c>
      <c r="K10746" t="s">
        <v>14323</v>
      </c>
      <c r="L10746">
        <v>1</v>
      </c>
      <c r="M10746" t="s">
        <v>119</v>
      </c>
      <c r="N10746" s="3">
        <v>3000</v>
      </c>
      <c r="O10746">
        <v>37</v>
      </c>
      <c r="P10746" t="s">
        <v>14326</v>
      </c>
      <c r="Q10746" t="s">
        <v>963</v>
      </c>
      <c r="R10746" t="s">
        <v>61</v>
      </c>
      <c r="S10746" s="3">
        <v>1694126</v>
      </c>
      <c r="T10746" s="3">
        <f>Tabla1[[#This Row],[OS-Valor Unitario]]-Tabla1[[#This Row],[costo_antes_iva]]</f>
        <v>1500</v>
      </c>
      <c r="U10746" s="3">
        <f>Tabla1[[#This Row],[OS-Valor Unitario]]*Tabla1[[#This Row],[OS-Cantidad]]</f>
        <v>111000</v>
      </c>
      <c r="V10746" s="3">
        <f>Tabla1[[#This Row],[costo_antes_iva]]*Tabla1[[#This Row],[OS-Cantidad]]</f>
        <v>55500</v>
      </c>
      <c r="W10746" s="3">
        <f>Tabla1[[#This Row],[Valor total OS]]-Tabla1[[#This Row],[valor total op]]</f>
        <v>55500</v>
      </c>
    </row>
    <row r="10747" spans="1:23" x14ac:dyDescent="0.3">
      <c r="A10747">
        <v>4412</v>
      </c>
      <c r="B10747" t="s">
        <v>14327</v>
      </c>
      <c r="C10747" t="s">
        <v>78</v>
      </c>
      <c r="D10747" t="s">
        <v>14324</v>
      </c>
      <c r="E10747">
        <v>37</v>
      </c>
      <c r="F10747">
        <v>39513391</v>
      </c>
      <c r="G10747" t="s">
        <v>14325</v>
      </c>
      <c r="H10747" s="6">
        <v>44976</v>
      </c>
      <c r="I10747" s="3">
        <v>2000</v>
      </c>
      <c r="J10747" t="s">
        <v>82</v>
      </c>
      <c r="K10747" t="s">
        <v>14327</v>
      </c>
      <c r="L10747">
        <v>2</v>
      </c>
      <c r="M10747" t="s">
        <v>119</v>
      </c>
      <c r="N10747" s="3">
        <v>3000</v>
      </c>
      <c r="O10747">
        <v>15</v>
      </c>
      <c r="P10747" t="s">
        <v>14326</v>
      </c>
      <c r="Q10747" t="s">
        <v>963</v>
      </c>
      <c r="R10747" t="s">
        <v>61</v>
      </c>
      <c r="S10747" s="3">
        <v>1694126</v>
      </c>
      <c r="T10747" s="3">
        <f>Tabla1[[#This Row],[OS-Valor Unitario]]-Tabla1[[#This Row],[costo_antes_iva]]</f>
        <v>1000</v>
      </c>
      <c r="U10747" s="3">
        <f>Tabla1[[#This Row],[OS-Valor Unitario]]*Tabla1[[#This Row],[OS-Cantidad]]</f>
        <v>45000</v>
      </c>
      <c r="V10747" s="3">
        <f>Tabla1[[#This Row],[costo_antes_iva]]*Tabla1[[#This Row],[OS-Cantidad]]</f>
        <v>30000</v>
      </c>
      <c r="W10747" s="3">
        <f>Tabla1[[#This Row],[Valor total OS]]-Tabla1[[#This Row],[valor total op]]</f>
        <v>15000</v>
      </c>
    </row>
    <row r="10748" spans="1:23" x14ac:dyDescent="0.3">
      <c r="A10748">
        <v>4412</v>
      </c>
      <c r="B10748" t="s">
        <v>14327</v>
      </c>
      <c r="C10748" t="s">
        <v>78</v>
      </c>
      <c r="D10748" t="s">
        <v>14324</v>
      </c>
      <c r="E10748">
        <v>37</v>
      </c>
      <c r="F10748">
        <v>39513391</v>
      </c>
      <c r="G10748" t="s">
        <v>14325</v>
      </c>
      <c r="H10748" s="6">
        <v>44976</v>
      </c>
      <c r="I10748" s="3">
        <v>1500</v>
      </c>
      <c r="J10748" t="s">
        <v>82</v>
      </c>
      <c r="K10748" t="s">
        <v>14327</v>
      </c>
      <c r="L10748">
        <v>2</v>
      </c>
      <c r="M10748" t="s">
        <v>119</v>
      </c>
      <c r="N10748" s="3">
        <v>3000</v>
      </c>
      <c r="O10748">
        <v>15</v>
      </c>
      <c r="P10748" t="s">
        <v>14326</v>
      </c>
      <c r="Q10748" t="s">
        <v>963</v>
      </c>
      <c r="R10748" t="s">
        <v>61</v>
      </c>
      <c r="S10748" s="3">
        <v>1694126</v>
      </c>
      <c r="T10748" s="3">
        <f>Tabla1[[#This Row],[OS-Valor Unitario]]-Tabla1[[#This Row],[costo_antes_iva]]</f>
        <v>1500</v>
      </c>
      <c r="U10748" s="3">
        <f>Tabla1[[#This Row],[OS-Valor Unitario]]*Tabla1[[#This Row],[OS-Cantidad]]</f>
        <v>45000</v>
      </c>
      <c r="V10748" s="3">
        <f>Tabla1[[#This Row],[costo_antes_iva]]*Tabla1[[#This Row],[OS-Cantidad]]</f>
        <v>22500</v>
      </c>
      <c r="W10748" s="3">
        <f>Tabla1[[#This Row],[Valor total OS]]-Tabla1[[#This Row],[valor total op]]</f>
        <v>22500</v>
      </c>
    </row>
    <row r="10749" spans="1:23" x14ac:dyDescent="0.3">
      <c r="A10749">
        <v>4412</v>
      </c>
      <c r="B10749" t="s">
        <v>14327</v>
      </c>
      <c r="C10749" t="s">
        <v>78</v>
      </c>
      <c r="D10749" t="s">
        <v>14324</v>
      </c>
      <c r="E10749">
        <v>15</v>
      </c>
      <c r="F10749">
        <v>39513398</v>
      </c>
      <c r="G10749" t="s">
        <v>14325</v>
      </c>
      <c r="H10749" s="6">
        <v>44976</v>
      </c>
      <c r="I10749" s="3">
        <v>2000</v>
      </c>
      <c r="J10749" t="s">
        <v>82</v>
      </c>
      <c r="K10749" t="s">
        <v>14327</v>
      </c>
      <c r="L10749">
        <v>2</v>
      </c>
      <c r="M10749" t="s">
        <v>119</v>
      </c>
      <c r="N10749" s="3">
        <v>3000</v>
      </c>
      <c r="O10749">
        <v>15</v>
      </c>
      <c r="P10749" t="s">
        <v>14326</v>
      </c>
      <c r="Q10749" t="s">
        <v>963</v>
      </c>
      <c r="R10749" t="s">
        <v>61</v>
      </c>
      <c r="S10749" s="3">
        <v>1694126</v>
      </c>
      <c r="T10749" s="3">
        <f>Tabla1[[#This Row],[OS-Valor Unitario]]-Tabla1[[#This Row],[costo_antes_iva]]</f>
        <v>1000</v>
      </c>
      <c r="U10749" s="3">
        <f>Tabla1[[#This Row],[OS-Valor Unitario]]*Tabla1[[#This Row],[OS-Cantidad]]</f>
        <v>45000</v>
      </c>
      <c r="V10749" s="3">
        <f>Tabla1[[#This Row],[costo_antes_iva]]*Tabla1[[#This Row],[OS-Cantidad]]</f>
        <v>30000</v>
      </c>
      <c r="W10749" s="3">
        <f>Tabla1[[#This Row],[Valor total OS]]-Tabla1[[#This Row],[valor total op]]</f>
        <v>15000</v>
      </c>
    </row>
    <row r="10750" spans="1:23" x14ac:dyDescent="0.3">
      <c r="A10750">
        <v>4412</v>
      </c>
      <c r="B10750" t="s">
        <v>14327</v>
      </c>
      <c r="C10750" t="s">
        <v>78</v>
      </c>
      <c r="D10750" t="s">
        <v>14324</v>
      </c>
      <c r="E10750">
        <v>15</v>
      </c>
      <c r="F10750">
        <v>39513398</v>
      </c>
      <c r="G10750" t="s">
        <v>14325</v>
      </c>
      <c r="H10750" s="6">
        <v>44976</v>
      </c>
      <c r="I10750" s="3">
        <v>1500</v>
      </c>
      <c r="J10750" t="s">
        <v>82</v>
      </c>
      <c r="K10750" t="s">
        <v>14327</v>
      </c>
      <c r="L10750">
        <v>2</v>
      </c>
      <c r="M10750" t="s">
        <v>119</v>
      </c>
      <c r="N10750" s="3">
        <v>3000</v>
      </c>
      <c r="O10750">
        <v>15</v>
      </c>
      <c r="P10750" t="s">
        <v>14326</v>
      </c>
      <c r="Q10750" t="s">
        <v>963</v>
      </c>
      <c r="R10750" t="s">
        <v>61</v>
      </c>
      <c r="S10750" s="3">
        <v>1694126</v>
      </c>
      <c r="T10750" s="3">
        <f>Tabla1[[#This Row],[OS-Valor Unitario]]-Tabla1[[#This Row],[costo_antes_iva]]</f>
        <v>1500</v>
      </c>
      <c r="U10750" s="3">
        <f>Tabla1[[#This Row],[OS-Valor Unitario]]*Tabla1[[#This Row],[OS-Cantidad]]</f>
        <v>45000</v>
      </c>
      <c r="V10750" s="3">
        <f>Tabla1[[#This Row],[costo_antes_iva]]*Tabla1[[#This Row],[OS-Cantidad]]</f>
        <v>22500</v>
      </c>
      <c r="W10750" s="3">
        <f>Tabla1[[#This Row],[Valor total OS]]-Tabla1[[#This Row],[valor total op]]</f>
        <v>22500</v>
      </c>
    </row>
    <row r="10751" spans="1:23" x14ac:dyDescent="0.3">
      <c r="A10751">
        <v>4412</v>
      </c>
      <c r="B10751" t="s">
        <v>14328</v>
      </c>
      <c r="C10751" t="s">
        <v>78</v>
      </c>
      <c r="D10751" t="s">
        <v>14324</v>
      </c>
      <c r="E10751">
        <v>7</v>
      </c>
      <c r="F10751">
        <v>39513405</v>
      </c>
      <c r="G10751" t="s">
        <v>14329</v>
      </c>
      <c r="H10751" s="6">
        <v>44976</v>
      </c>
      <c r="I10751" s="3">
        <v>2000</v>
      </c>
      <c r="J10751" t="s">
        <v>82</v>
      </c>
      <c r="K10751" t="s">
        <v>14328</v>
      </c>
      <c r="L10751">
        <v>3</v>
      </c>
      <c r="M10751" t="s">
        <v>119</v>
      </c>
      <c r="N10751" s="3">
        <v>3000</v>
      </c>
      <c r="O10751">
        <v>7</v>
      </c>
      <c r="P10751" t="s">
        <v>14326</v>
      </c>
      <c r="Q10751" t="s">
        <v>963</v>
      </c>
      <c r="R10751" t="s">
        <v>61</v>
      </c>
      <c r="S10751" s="3">
        <v>1694126</v>
      </c>
      <c r="T10751" s="3">
        <f>Tabla1[[#This Row],[OS-Valor Unitario]]-Tabla1[[#This Row],[costo_antes_iva]]</f>
        <v>1000</v>
      </c>
      <c r="U10751" s="3">
        <f>Tabla1[[#This Row],[OS-Valor Unitario]]*Tabla1[[#This Row],[OS-Cantidad]]</f>
        <v>21000</v>
      </c>
      <c r="V10751" s="3">
        <f>Tabla1[[#This Row],[costo_antes_iva]]*Tabla1[[#This Row],[OS-Cantidad]]</f>
        <v>14000</v>
      </c>
      <c r="W10751" s="3">
        <f>Tabla1[[#This Row],[Valor total OS]]-Tabla1[[#This Row],[valor total op]]</f>
        <v>7000</v>
      </c>
    </row>
    <row r="10752" spans="1:23" x14ac:dyDescent="0.3">
      <c r="A10752">
        <v>4412</v>
      </c>
      <c r="B10752" t="s">
        <v>14328</v>
      </c>
      <c r="C10752" t="s">
        <v>78</v>
      </c>
      <c r="D10752" t="s">
        <v>14324</v>
      </c>
      <c r="E10752">
        <v>7</v>
      </c>
      <c r="F10752">
        <v>39513405</v>
      </c>
      <c r="G10752" t="s">
        <v>14329</v>
      </c>
      <c r="H10752" s="6">
        <v>44976</v>
      </c>
      <c r="I10752" s="3">
        <v>1500</v>
      </c>
      <c r="J10752" t="s">
        <v>82</v>
      </c>
      <c r="K10752" t="s">
        <v>14328</v>
      </c>
      <c r="L10752">
        <v>3</v>
      </c>
      <c r="M10752" t="s">
        <v>119</v>
      </c>
      <c r="N10752" s="3">
        <v>3000</v>
      </c>
      <c r="O10752">
        <v>7</v>
      </c>
      <c r="P10752" t="s">
        <v>14326</v>
      </c>
      <c r="Q10752" t="s">
        <v>963</v>
      </c>
      <c r="R10752" t="s">
        <v>61</v>
      </c>
      <c r="S10752" s="3">
        <v>1694126</v>
      </c>
      <c r="T10752" s="3">
        <f>Tabla1[[#This Row],[OS-Valor Unitario]]-Tabla1[[#This Row],[costo_antes_iva]]</f>
        <v>1500</v>
      </c>
      <c r="U10752" s="3">
        <f>Tabla1[[#This Row],[OS-Valor Unitario]]*Tabla1[[#This Row],[OS-Cantidad]]</f>
        <v>21000</v>
      </c>
      <c r="V10752" s="3">
        <f>Tabla1[[#This Row],[costo_antes_iva]]*Tabla1[[#This Row],[OS-Cantidad]]</f>
        <v>10500</v>
      </c>
      <c r="W10752" s="3">
        <f>Tabla1[[#This Row],[Valor total OS]]-Tabla1[[#This Row],[valor total op]]</f>
        <v>10500</v>
      </c>
    </row>
    <row r="10753" spans="1:23" x14ac:dyDescent="0.3">
      <c r="A10753">
        <v>4411</v>
      </c>
      <c r="B10753" t="s">
        <v>14330</v>
      </c>
      <c r="C10753" t="s">
        <v>66</v>
      </c>
      <c r="D10753" t="s">
        <v>5921</v>
      </c>
      <c r="E10753">
        <v>59</v>
      </c>
      <c r="F10753">
        <v>39510563</v>
      </c>
      <c r="G10753" t="s">
        <v>14331</v>
      </c>
      <c r="H10753" s="6">
        <v>44976</v>
      </c>
      <c r="I10753" s="3">
        <v>1500</v>
      </c>
      <c r="J10753" t="s">
        <v>82</v>
      </c>
      <c r="K10753" t="s">
        <v>14330</v>
      </c>
      <c r="L10753">
        <v>1</v>
      </c>
      <c r="M10753" t="s">
        <v>12842</v>
      </c>
      <c r="N10753" s="3">
        <v>3000</v>
      </c>
      <c r="O10753">
        <v>59</v>
      </c>
      <c r="P10753" t="s">
        <v>14332</v>
      </c>
      <c r="Q10753" t="s">
        <v>963</v>
      </c>
      <c r="R10753" t="s">
        <v>72</v>
      </c>
      <c r="S10753" s="3">
        <v>24252500</v>
      </c>
      <c r="T10753" s="3">
        <f>Tabla1[[#This Row],[OS-Valor Unitario]]-Tabla1[[#This Row],[costo_antes_iva]]</f>
        <v>1500</v>
      </c>
      <c r="U10753" s="3">
        <f>Tabla1[[#This Row],[OS-Valor Unitario]]*Tabla1[[#This Row],[OS-Cantidad]]</f>
        <v>177000</v>
      </c>
      <c r="V10753" s="3">
        <f>Tabla1[[#This Row],[costo_antes_iva]]*Tabla1[[#This Row],[OS-Cantidad]]</f>
        <v>88500</v>
      </c>
      <c r="W10753" s="3">
        <f>Tabla1[[#This Row],[Valor total OS]]-Tabla1[[#This Row],[valor total op]]</f>
        <v>88500</v>
      </c>
    </row>
    <row r="10754" spans="1:23" x14ac:dyDescent="0.3">
      <c r="A10754">
        <v>4411</v>
      </c>
      <c r="B10754" t="s">
        <v>14330</v>
      </c>
      <c r="C10754" t="s">
        <v>66</v>
      </c>
      <c r="D10754" t="s">
        <v>5921</v>
      </c>
      <c r="E10754">
        <v>59</v>
      </c>
      <c r="F10754">
        <v>39510563</v>
      </c>
      <c r="G10754" t="s">
        <v>14331</v>
      </c>
      <c r="H10754" s="6">
        <v>44976</v>
      </c>
      <c r="I10754" s="3">
        <v>9500</v>
      </c>
      <c r="J10754" t="s">
        <v>23</v>
      </c>
      <c r="K10754" t="s">
        <v>14330</v>
      </c>
      <c r="L10754">
        <v>1</v>
      </c>
      <c r="M10754" t="s">
        <v>10860</v>
      </c>
      <c r="N10754" s="3">
        <v>8200</v>
      </c>
      <c r="O10754">
        <v>66</v>
      </c>
      <c r="P10754" t="s">
        <v>14332</v>
      </c>
      <c r="Q10754" t="s">
        <v>963</v>
      </c>
      <c r="R10754" t="s">
        <v>72</v>
      </c>
      <c r="S10754" s="3">
        <v>24252500</v>
      </c>
      <c r="T10754" s="3">
        <f>Tabla1[[#This Row],[OS-Valor Unitario]]-Tabla1[[#This Row],[costo_antes_iva]]</f>
        <v>-1300</v>
      </c>
      <c r="U10754" s="3">
        <f>Tabla1[[#This Row],[OS-Valor Unitario]]*Tabla1[[#This Row],[OS-Cantidad]]</f>
        <v>541200</v>
      </c>
      <c r="V10754" s="3">
        <f>Tabla1[[#This Row],[costo_antes_iva]]*Tabla1[[#This Row],[OS-Cantidad]]</f>
        <v>627000</v>
      </c>
      <c r="W10754" s="3">
        <f>Tabla1[[#This Row],[Valor total OS]]-Tabla1[[#This Row],[valor total op]]</f>
        <v>-85800</v>
      </c>
    </row>
    <row r="10755" spans="1:23" x14ac:dyDescent="0.3">
      <c r="A10755">
        <v>4411</v>
      </c>
      <c r="B10755" t="s">
        <v>14330</v>
      </c>
      <c r="C10755" t="s">
        <v>66</v>
      </c>
      <c r="D10755" t="s">
        <v>5921</v>
      </c>
      <c r="E10755">
        <v>30</v>
      </c>
      <c r="F10755">
        <v>39510642</v>
      </c>
      <c r="G10755" t="s">
        <v>14331</v>
      </c>
      <c r="H10755" s="6">
        <v>44976</v>
      </c>
      <c r="I10755" s="3">
        <v>1500</v>
      </c>
      <c r="J10755" t="s">
        <v>82</v>
      </c>
      <c r="K10755" t="s">
        <v>14330</v>
      </c>
      <c r="L10755">
        <v>1</v>
      </c>
      <c r="M10755" t="s">
        <v>12842</v>
      </c>
      <c r="N10755" s="3">
        <v>3000</v>
      </c>
      <c r="O10755">
        <v>59</v>
      </c>
      <c r="P10755" t="s">
        <v>14332</v>
      </c>
      <c r="Q10755" t="s">
        <v>963</v>
      </c>
      <c r="R10755" t="s">
        <v>72</v>
      </c>
      <c r="S10755" s="3">
        <v>24252500</v>
      </c>
      <c r="T10755" s="3">
        <f>Tabla1[[#This Row],[OS-Valor Unitario]]-Tabla1[[#This Row],[costo_antes_iva]]</f>
        <v>1500</v>
      </c>
      <c r="U10755" s="3">
        <f>Tabla1[[#This Row],[OS-Valor Unitario]]*Tabla1[[#This Row],[OS-Cantidad]]</f>
        <v>177000</v>
      </c>
      <c r="V10755" s="3">
        <f>Tabla1[[#This Row],[costo_antes_iva]]*Tabla1[[#This Row],[OS-Cantidad]]</f>
        <v>88500</v>
      </c>
      <c r="W10755" s="3">
        <f>Tabla1[[#This Row],[Valor total OS]]-Tabla1[[#This Row],[valor total op]]</f>
        <v>88500</v>
      </c>
    </row>
    <row r="10756" spans="1:23" x14ac:dyDescent="0.3">
      <c r="A10756">
        <v>4411</v>
      </c>
      <c r="B10756" t="s">
        <v>14330</v>
      </c>
      <c r="C10756" t="s">
        <v>66</v>
      </c>
      <c r="D10756" t="s">
        <v>5921</v>
      </c>
      <c r="E10756">
        <v>30</v>
      </c>
      <c r="F10756">
        <v>39510642</v>
      </c>
      <c r="G10756" t="s">
        <v>14331</v>
      </c>
      <c r="H10756" s="6">
        <v>44976</v>
      </c>
      <c r="I10756" s="3">
        <v>9500</v>
      </c>
      <c r="J10756" t="s">
        <v>23</v>
      </c>
      <c r="K10756" t="s">
        <v>14330</v>
      </c>
      <c r="L10756">
        <v>1</v>
      </c>
      <c r="M10756" t="s">
        <v>10860</v>
      </c>
      <c r="N10756" s="3">
        <v>8200</v>
      </c>
      <c r="O10756">
        <v>66</v>
      </c>
      <c r="P10756" t="s">
        <v>14332</v>
      </c>
      <c r="Q10756" t="s">
        <v>963</v>
      </c>
      <c r="R10756" t="s">
        <v>72</v>
      </c>
      <c r="S10756" s="3">
        <v>24252500</v>
      </c>
      <c r="T10756" s="3">
        <f>Tabla1[[#This Row],[OS-Valor Unitario]]-Tabla1[[#This Row],[costo_antes_iva]]</f>
        <v>-1300</v>
      </c>
      <c r="U10756" s="3">
        <f>Tabla1[[#This Row],[OS-Valor Unitario]]*Tabla1[[#This Row],[OS-Cantidad]]</f>
        <v>541200</v>
      </c>
      <c r="V10756" s="3">
        <f>Tabla1[[#This Row],[costo_antes_iva]]*Tabla1[[#This Row],[OS-Cantidad]]</f>
        <v>627000</v>
      </c>
      <c r="W10756" s="3">
        <f>Tabla1[[#This Row],[Valor total OS]]-Tabla1[[#This Row],[valor total op]]</f>
        <v>-85800</v>
      </c>
    </row>
    <row r="10757" spans="1:23" x14ac:dyDescent="0.3">
      <c r="A10757">
        <v>4411</v>
      </c>
      <c r="B10757" t="s">
        <v>14333</v>
      </c>
      <c r="C10757" t="s">
        <v>66</v>
      </c>
      <c r="D10757" t="s">
        <v>5921</v>
      </c>
      <c r="E10757">
        <v>59</v>
      </c>
      <c r="F10757">
        <v>39510563</v>
      </c>
      <c r="G10757" t="s">
        <v>14331</v>
      </c>
      <c r="H10757" s="6">
        <v>44976</v>
      </c>
      <c r="I10757" s="3">
        <v>1500</v>
      </c>
      <c r="J10757" t="s">
        <v>82</v>
      </c>
      <c r="K10757" t="s">
        <v>14333</v>
      </c>
      <c r="L10757">
        <v>2</v>
      </c>
      <c r="M10757" t="s">
        <v>12842</v>
      </c>
      <c r="N10757" s="3">
        <v>3000</v>
      </c>
      <c r="O10757">
        <v>30</v>
      </c>
      <c r="P10757" t="s">
        <v>14332</v>
      </c>
      <c r="Q10757" t="s">
        <v>963</v>
      </c>
      <c r="R10757" t="s">
        <v>72</v>
      </c>
      <c r="S10757" s="3">
        <v>24252500</v>
      </c>
      <c r="T10757" s="3">
        <f>Tabla1[[#This Row],[OS-Valor Unitario]]-Tabla1[[#This Row],[costo_antes_iva]]</f>
        <v>1500</v>
      </c>
      <c r="U10757" s="3">
        <f>Tabla1[[#This Row],[OS-Valor Unitario]]*Tabla1[[#This Row],[OS-Cantidad]]</f>
        <v>90000</v>
      </c>
      <c r="V10757" s="3">
        <f>Tabla1[[#This Row],[costo_antes_iva]]*Tabla1[[#This Row],[OS-Cantidad]]</f>
        <v>45000</v>
      </c>
      <c r="W10757" s="3">
        <f>Tabla1[[#This Row],[Valor total OS]]-Tabla1[[#This Row],[valor total op]]</f>
        <v>45000</v>
      </c>
    </row>
    <row r="10758" spans="1:23" x14ac:dyDescent="0.3">
      <c r="A10758">
        <v>4411</v>
      </c>
      <c r="B10758" t="s">
        <v>14333</v>
      </c>
      <c r="C10758" t="s">
        <v>66</v>
      </c>
      <c r="D10758" t="s">
        <v>5921</v>
      </c>
      <c r="E10758">
        <v>59</v>
      </c>
      <c r="F10758">
        <v>39510563</v>
      </c>
      <c r="G10758" t="s">
        <v>14331</v>
      </c>
      <c r="H10758" s="6">
        <v>44976</v>
      </c>
      <c r="I10758" s="3">
        <v>9500</v>
      </c>
      <c r="J10758" t="s">
        <v>23</v>
      </c>
      <c r="K10758" t="s">
        <v>14333</v>
      </c>
      <c r="L10758">
        <v>2</v>
      </c>
      <c r="M10758" t="s">
        <v>10860</v>
      </c>
      <c r="N10758" s="3">
        <v>8200</v>
      </c>
      <c r="O10758">
        <v>30</v>
      </c>
      <c r="P10758" t="s">
        <v>14332</v>
      </c>
      <c r="Q10758" t="s">
        <v>963</v>
      </c>
      <c r="R10758" t="s">
        <v>72</v>
      </c>
      <c r="S10758" s="3">
        <v>24252500</v>
      </c>
      <c r="T10758" s="3">
        <f>Tabla1[[#This Row],[OS-Valor Unitario]]-Tabla1[[#This Row],[costo_antes_iva]]</f>
        <v>-1300</v>
      </c>
      <c r="U10758" s="3">
        <f>Tabla1[[#This Row],[OS-Valor Unitario]]*Tabla1[[#This Row],[OS-Cantidad]]</f>
        <v>246000</v>
      </c>
      <c r="V10758" s="3">
        <f>Tabla1[[#This Row],[costo_antes_iva]]*Tabla1[[#This Row],[OS-Cantidad]]</f>
        <v>285000</v>
      </c>
      <c r="W10758" s="3">
        <f>Tabla1[[#This Row],[Valor total OS]]-Tabla1[[#This Row],[valor total op]]</f>
        <v>-39000</v>
      </c>
    </row>
    <row r="10759" spans="1:23" x14ac:dyDescent="0.3">
      <c r="A10759">
        <v>4411</v>
      </c>
      <c r="B10759" t="s">
        <v>14333</v>
      </c>
      <c r="C10759" t="s">
        <v>66</v>
      </c>
      <c r="D10759" t="s">
        <v>5921</v>
      </c>
      <c r="E10759">
        <v>30</v>
      </c>
      <c r="F10759">
        <v>39510642</v>
      </c>
      <c r="G10759" t="s">
        <v>14331</v>
      </c>
      <c r="H10759" s="6">
        <v>44976</v>
      </c>
      <c r="I10759" s="3">
        <v>1500</v>
      </c>
      <c r="J10759" t="s">
        <v>82</v>
      </c>
      <c r="K10759" t="s">
        <v>14333</v>
      </c>
      <c r="L10759">
        <v>2</v>
      </c>
      <c r="M10759" t="s">
        <v>12842</v>
      </c>
      <c r="N10759" s="3">
        <v>3000</v>
      </c>
      <c r="O10759">
        <v>30</v>
      </c>
      <c r="P10759" t="s">
        <v>14332</v>
      </c>
      <c r="Q10759" t="s">
        <v>963</v>
      </c>
      <c r="R10759" t="s">
        <v>72</v>
      </c>
      <c r="S10759" s="3">
        <v>24252500</v>
      </c>
      <c r="T10759" s="3">
        <f>Tabla1[[#This Row],[OS-Valor Unitario]]-Tabla1[[#This Row],[costo_antes_iva]]</f>
        <v>1500</v>
      </c>
      <c r="U10759" s="3">
        <f>Tabla1[[#This Row],[OS-Valor Unitario]]*Tabla1[[#This Row],[OS-Cantidad]]</f>
        <v>90000</v>
      </c>
      <c r="V10759" s="3">
        <f>Tabla1[[#This Row],[costo_antes_iva]]*Tabla1[[#This Row],[OS-Cantidad]]</f>
        <v>45000</v>
      </c>
      <c r="W10759" s="3">
        <f>Tabla1[[#This Row],[Valor total OS]]-Tabla1[[#This Row],[valor total op]]</f>
        <v>45000</v>
      </c>
    </row>
    <row r="10760" spans="1:23" x14ac:dyDescent="0.3">
      <c r="A10760">
        <v>4411</v>
      </c>
      <c r="B10760" t="s">
        <v>14333</v>
      </c>
      <c r="C10760" t="s">
        <v>66</v>
      </c>
      <c r="D10760" t="s">
        <v>5921</v>
      </c>
      <c r="E10760">
        <v>30</v>
      </c>
      <c r="F10760">
        <v>39510642</v>
      </c>
      <c r="G10760" t="s">
        <v>14331</v>
      </c>
      <c r="H10760" s="6">
        <v>44976</v>
      </c>
      <c r="I10760" s="3">
        <v>9500</v>
      </c>
      <c r="J10760" t="s">
        <v>23</v>
      </c>
      <c r="K10760" t="s">
        <v>14333</v>
      </c>
      <c r="L10760">
        <v>2</v>
      </c>
      <c r="M10760" t="s">
        <v>10860</v>
      </c>
      <c r="N10760" s="3">
        <v>8200</v>
      </c>
      <c r="O10760">
        <v>30</v>
      </c>
      <c r="P10760" t="s">
        <v>14332</v>
      </c>
      <c r="Q10760" t="s">
        <v>963</v>
      </c>
      <c r="R10760" t="s">
        <v>72</v>
      </c>
      <c r="S10760" s="3">
        <v>24252500</v>
      </c>
      <c r="T10760" s="3">
        <f>Tabla1[[#This Row],[OS-Valor Unitario]]-Tabla1[[#This Row],[costo_antes_iva]]</f>
        <v>-1300</v>
      </c>
      <c r="U10760" s="3">
        <f>Tabla1[[#This Row],[OS-Valor Unitario]]*Tabla1[[#This Row],[OS-Cantidad]]</f>
        <v>246000</v>
      </c>
      <c r="V10760" s="3">
        <f>Tabla1[[#This Row],[costo_antes_iva]]*Tabla1[[#This Row],[OS-Cantidad]]</f>
        <v>285000</v>
      </c>
      <c r="W10760" s="3">
        <f>Tabla1[[#This Row],[Valor total OS]]-Tabla1[[#This Row],[valor total op]]</f>
        <v>-39000</v>
      </c>
    </row>
    <row r="10761" spans="1:23" x14ac:dyDescent="0.3">
      <c r="A10761">
        <v>4411</v>
      </c>
      <c r="B10761" t="s">
        <v>14334</v>
      </c>
      <c r="C10761" t="s">
        <v>66</v>
      </c>
      <c r="D10761" t="s">
        <v>5921</v>
      </c>
      <c r="E10761">
        <v>59</v>
      </c>
      <c r="F10761">
        <v>39510647</v>
      </c>
      <c r="G10761" t="s">
        <v>14335</v>
      </c>
      <c r="H10761" s="6">
        <v>44976</v>
      </c>
      <c r="I10761" s="3">
        <v>1500</v>
      </c>
      <c r="J10761" t="s">
        <v>82</v>
      </c>
      <c r="K10761" t="s">
        <v>14334</v>
      </c>
      <c r="L10761">
        <v>3</v>
      </c>
      <c r="M10761" t="s">
        <v>12842</v>
      </c>
      <c r="N10761" s="3">
        <v>3000</v>
      </c>
      <c r="O10761">
        <v>29</v>
      </c>
      <c r="P10761" t="s">
        <v>14332</v>
      </c>
      <c r="Q10761" t="s">
        <v>963</v>
      </c>
      <c r="R10761" t="s">
        <v>72</v>
      </c>
      <c r="S10761" s="3">
        <v>24252500</v>
      </c>
      <c r="T10761" s="3">
        <f>Tabla1[[#This Row],[OS-Valor Unitario]]-Tabla1[[#This Row],[costo_antes_iva]]</f>
        <v>1500</v>
      </c>
      <c r="U10761" s="3">
        <f>Tabla1[[#This Row],[OS-Valor Unitario]]*Tabla1[[#This Row],[OS-Cantidad]]</f>
        <v>87000</v>
      </c>
      <c r="V10761" s="3">
        <f>Tabla1[[#This Row],[costo_antes_iva]]*Tabla1[[#This Row],[OS-Cantidad]]</f>
        <v>43500</v>
      </c>
      <c r="W10761" s="3">
        <f>Tabla1[[#This Row],[Valor total OS]]-Tabla1[[#This Row],[valor total op]]</f>
        <v>43500</v>
      </c>
    </row>
    <row r="10762" spans="1:23" x14ac:dyDescent="0.3">
      <c r="A10762">
        <v>4411</v>
      </c>
      <c r="B10762" t="s">
        <v>14334</v>
      </c>
      <c r="C10762" t="s">
        <v>66</v>
      </c>
      <c r="D10762" t="s">
        <v>5921</v>
      </c>
      <c r="E10762">
        <v>59</v>
      </c>
      <c r="F10762">
        <v>39510647</v>
      </c>
      <c r="G10762" t="s">
        <v>14335</v>
      </c>
      <c r="H10762" s="6">
        <v>44976</v>
      </c>
      <c r="I10762" s="3">
        <v>9500</v>
      </c>
      <c r="J10762" t="s">
        <v>23</v>
      </c>
      <c r="K10762" t="s">
        <v>14334</v>
      </c>
      <c r="L10762">
        <v>3</v>
      </c>
      <c r="M10762" t="s">
        <v>10860</v>
      </c>
      <c r="N10762" s="3">
        <v>8200</v>
      </c>
      <c r="O10762">
        <v>59</v>
      </c>
      <c r="P10762" t="s">
        <v>14332</v>
      </c>
      <c r="Q10762" t="s">
        <v>963</v>
      </c>
      <c r="R10762" t="s">
        <v>72</v>
      </c>
      <c r="S10762" s="3">
        <v>24252500</v>
      </c>
      <c r="T10762" s="3">
        <f>Tabla1[[#This Row],[OS-Valor Unitario]]-Tabla1[[#This Row],[costo_antes_iva]]</f>
        <v>-1300</v>
      </c>
      <c r="U10762" s="3">
        <f>Tabla1[[#This Row],[OS-Valor Unitario]]*Tabla1[[#This Row],[OS-Cantidad]]</f>
        <v>483800</v>
      </c>
      <c r="V10762" s="3">
        <f>Tabla1[[#This Row],[costo_antes_iva]]*Tabla1[[#This Row],[OS-Cantidad]]</f>
        <v>560500</v>
      </c>
      <c r="W10762" s="3">
        <f>Tabla1[[#This Row],[Valor total OS]]-Tabla1[[#This Row],[valor total op]]</f>
        <v>-76700</v>
      </c>
    </row>
    <row r="10763" spans="1:23" x14ac:dyDescent="0.3">
      <c r="A10763">
        <v>4411</v>
      </c>
      <c r="B10763" t="s">
        <v>14336</v>
      </c>
      <c r="C10763" t="s">
        <v>66</v>
      </c>
      <c r="D10763" t="s">
        <v>5921</v>
      </c>
      <c r="E10763">
        <v>30</v>
      </c>
      <c r="F10763">
        <v>39510652</v>
      </c>
      <c r="G10763" t="s">
        <v>14337</v>
      </c>
      <c r="H10763" s="6">
        <v>44976</v>
      </c>
      <c r="I10763" s="3">
        <v>1500</v>
      </c>
      <c r="J10763" t="s">
        <v>82</v>
      </c>
      <c r="K10763" t="s">
        <v>14336</v>
      </c>
      <c r="L10763">
        <v>4</v>
      </c>
      <c r="M10763" t="s">
        <v>12842</v>
      </c>
      <c r="N10763" s="3">
        <v>3000</v>
      </c>
      <c r="O10763">
        <v>30</v>
      </c>
      <c r="P10763" t="s">
        <v>14332</v>
      </c>
      <c r="Q10763" t="s">
        <v>963</v>
      </c>
      <c r="R10763" t="s">
        <v>72</v>
      </c>
      <c r="S10763" s="3">
        <v>24252500</v>
      </c>
      <c r="T10763" s="3">
        <f>Tabla1[[#This Row],[OS-Valor Unitario]]-Tabla1[[#This Row],[costo_antes_iva]]</f>
        <v>1500</v>
      </c>
      <c r="U10763" s="3">
        <f>Tabla1[[#This Row],[OS-Valor Unitario]]*Tabla1[[#This Row],[OS-Cantidad]]</f>
        <v>90000</v>
      </c>
      <c r="V10763" s="3">
        <f>Tabla1[[#This Row],[costo_antes_iva]]*Tabla1[[#This Row],[OS-Cantidad]]</f>
        <v>45000</v>
      </c>
      <c r="W10763" s="3">
        <f>Tabla1[[#This Row],[Valor total OS]]-Tabla1[[#This Row],[valor total op]]</f>
        <v>45000</v>
      </c>
    </row>
    <row r="10764" spans="1:23" x14ac:dyDescent="0.3">
      <c r="A10764">
        <v>4411</v>
      </c>
      <c r="B10764" t="s">
        <v>14336</v>
      </c>
      <c r="C10764" t="s">
        <v>66</v>
      </c>
      <c r="D10764" t="s">
        <v>5921</v>
      </c>
      <c r="E10764">
        <v>30</v>
      </c>
      <c r="F10764">
        <v>39510652</v>
      </c>
      <c r="G10764" t="s">
        <v>14337</v>
      </c>
      <c r="H10764" s="6">
        <v>44976</v>
      </c>
      <c r="I10764" s="3">
        <v>9500</v>
      </c>
      <c r="J10764" t="s">
        <v>23</v>
      </c>
      <c r="K10764" t="s">
        <v>14336</v>
      </c>
      <c r="L10764">
        <v>4</v>
      </c>
      <c r="M10764" t="s">
        <v>10860</v>
      </c>
      <c r="N10764" s="3">
        <v>8200</v>
      </c>
      <c r="O10764">
        <v>30</v>
      </c>
      <c r="P10764" t="s">
        <v>14332</v>
      </c>
      <c r="Q10764" t="s">
        <v>963</v>
      </c>
      <c r="R10764" t="s">
        <v>72</v>
      </c>
      <c r="S10764" s="3">
        <v>24252500</v>
      </c>
      <c r="T10764" s="3">
        <f>Tabla1[[#This Row],[OS-Valor Unitario]]-Tabla1[[#This Row],[costo_antes_iva]]</f>
        <v>-1300</v>
      </c>
      <c r="U10764" s="3">
        <f>Tabla1[[#This Row],[OS-Valor Unitario]]*Tabla1[[#This Row],[OS-Cantidad]]</f>
        <v>246000</v>
      </c>
      <c r="V10764" s="3">
        <f>Tabla1[[#This Row],[costo_antes_iva]]*Tabla1[[#This Row],[OS-Cantidad]]</f>
        <v>285000</v>
      </c>
      <c r="W10764" s="3">
        <f>Tabla1[[#This Row],[Valor total OS]]-Tabla1[[#This Row],[valor total op]]</f>
        <v>-39000</v>
      </c>
    </row>
    <row r="10765" spans="1:23" x14ac:dyDescent="0.3">
      <c r="A10765">
        <v>4411</v>
      </c>
      <c r="B10765" t="s">
        <v>14338</v>
      </c>
      <c r="C10765" t="s">
        <v>66</v>
      </c>
      <c r="D10765" t="s">
        <v>5921</v>
      </c>
      <c r="E10765">
        <v>30</v>
      </c>
      <c r="F10765">
        <v>39510657</v>
      </c>
      <c r="G10765" t="s">
        <v>14339</v>
      </c>
      <c r="H10765" s="6">
        <v>44976</v>
      </c>
      <c r="I10765" s="3">
        <v>1500</v>
      </c>
      <c r="J10765" t="s">
        <v>82</v>
      </c>
      <c r="K10765" t="s">
        <v>14338</v>
      </c>
      <c r="L10765">
        <v>5</v>
      </c>
      <c r="M10765" t="s">
        <v>12842</v>
      </c>
      <c r="N10765" s="3">
        <v>3000</v>
      </c>
      <c r="O10765">
        <v>30</v>
      </c>
      <c r="P10765" t="s">
        <v>14332</v>
      </c>
      <c r="Q10765" t="s">
        <v>963</v>
      </c>
      <c r="R10765" t="s">
        <v>72</v>
      </c>
      <c r="S10765" s="3">
        <v>24252500</v>
      </c>
      <c r="T10765" s="3">
        <f>Tabla1[[#This Row],[OS-Valor Unitario]]-Tabla1[[#This Row],[costo_antes_iva]]</f>
        <v>1500</v>
      </c>
      <c r="U10765" s="3">
        <f>Tabla1[[#This Row],[OS-Valor Unitario]]*Tabla1[[#This Row],[OS-Cantidad]]</f>
        <v>90000</v>
      </c>
      <c r="V10765" s="3">
        <f>Tabla1[[#This Row],[costo_antes_iva]]*Tabla1[[#This Row],[OS-Cantidad]]</f>
        <v>45000</v>
      </c>
      <c r="W10765" s="3">
        <f>Tabla1[[#This Row],[Valor total OS]]-Tabla1[[#This Row],[valor total op]]</f>
        <v>45000</v>
      </c>
    </row>
    <row r="10766" spans="1:23" x14ac:dyDescent="0.3">
      <c r="A10766">
        <v>4411</v>
      </c>
      <c r="B10766" t="s">
        <v>14338</v>
      </c>
      <c r="C10766" t="s">
        <v>66</v>
      </c>
      <c r="D10766" t="s">
        <v>5921</v>
      </c>
      <c r="E10766">
        <v>30</v>
      </c>
      <c r="F10766">
        <v>39510657</v>
      </c>
      <c r="G10766" t="s">
        <v>14339</v>
      </c>
      <c r="H10766" s="6">
        <v>44976</v>
      </c>
      <c r="I10766" s="3">
        <v>9500</v>
      </c>
      <c r="J10766" t="s">
        <v>23</v>
      </c>
      <c r="K10766" t="s">
        <v>14338</v>
      </c>
      <c r="L10766">
        <v>5</v>
      </c>
      <c r="M10766" t="s">
        <v>10860</v>
      </c>
      <c r="N10766" s="3">
        <v>8200</v>
      </c>
      <c r="O10766">
        <v>30</v>
      </c>
      <c r="P10766" t="s">
        <v>14332</v>
      </c>
      <c r="Q10766" t="s">
        <v>963</v>
      </c>
      <c r="R10766" t="s">
        <v>72</v>
      </c>
      <c r="S10766" s="3">
        <v>24252500</v>
      </c>
      <c r="T10766" s="3">
        <f>Tabla1[[#This Row],[OS-Valor Unitario]]-Tabla1[[#This Row],[costo_antes_iva]]</f>
        <v>-1300</v>
      </c>
      <c r="U10766" s="3">
        <f>Tabla1[[#This Row],[OS-Valor Unitario]]*Tabla1[[#This Row],[OS-Cantidad]]</f>
        <v>246000</v>
      </c>
      <c r="V10766" s="3">
        <f>Tabla1[[#This Row],[costo_antes_iva]]*Tabla1[[#This Row],[OS-Cantidad]]</f>
        <v>285000</v>
      </c>
      <c r="W10766" s="3">
        <f>Tabla1[[#This Row],[Valor total OS]]-Tabla1[[#This Row],[valor total op]]</f>
        <v>-39000</v>
      </c>
    </row>
    <row r="10767" spans="1:23" x14ac:dyDescent="0.3">
      <c r="A10767">
        <v>4411</v>
      </c>
      <c r="B10767" t="s">
        <v>14340</v>
      </c>
      <c r="C10767" t="s">
        <v>66</v>
      </c>
      <c r="D10767" t="s">
        <v>5921</v>
      </c>
      <c r="E10767">
        <v>59</v>
      </c>
      <c r="F10767">
        <v>39510662</v>
      </c>
      <c r="G10767" t="s">
        <v>14341</v>
      </c>
      <c r="H10767" s="6">
        <v>44976</v>
      </c>
      <c r="I10767" s="3">
        <v>1500</v>
      </c>
      <c r="J10767" t="s">
        <v>82</v>
      </c>
      <c r="K10767" t="s">
        <v>14340</v>
      </c>
      <c r="L10767">
        <v>6</v>
      </c>
      <c r="M10767" t="s">
        <v>12842</v>
      </c>
      <c r="N10767" s="3">
        <v>3000</v>
      </c>
      <c r="O10767">
        <v>59</v>
      </c>
      <c r="P10767" t="s">
        <v>14332</v>
      </c>
      <c r="Q10767" t="s">
        <v>963</v>
      </c>
      <c r="R10767" t="s">
        <v>72</v>
      </c>
      <c r="S10767" s="3">
        <v>24252500</v>
      </c>
      <c r="T10767" s="3">
        <f>Tabla1[[#This Row],[OS-Valor Unitario]]-Tabla1[[#This Row],[costo_antes_iva]]</f>
        <v>1500</v>
      </c>
      <c r="U10767" s="3">
        <f>Tabla1[[#This Row],[OS-Valor Unitario]]*Tabla1[[#This Row],[OS-Cantidad]]</f>
        <v>177000</v>
      </c>
      <c r="V10767" s="3">
        <f>Tabla1[[#This Row],[costo_antes_iva]]*Tabla1[[#This Row],[OS-Cantidad]]</f>
        <v>88500</v>
      </c>
      <c r="W10767" s="3">
        <f>Tabla1[[#This Row],[Valor total OS]]-Tabla1[[#This Row],[valor total op]]</f>
        <v>88500</v>
      </c>
    </row>
    <row r="10768" spans="1:23" x14ac:dyDescent="0.3">
      <c r="A10768">
        <v>4411</v>
      </c>
      <c r="B10768" t="s">
        <v>14340</v>
      </c>
      <c r="C10768" t="s">
        <v>66</v>
      </c>
      <c r="D10768" t="s">
        <v>5921</v>
      </c>
      <c r="E10768">
        <v>59</v>
      </c>
      <c r="F10768">
        <v>39510662</v>
      </c>
      <c r="G10768" t="s">
        <v>14341</v>
      </c>
      <c r="H10768" s="6">
        <v>44976</v>
      </c>
      <c r="I10768" s="3">
        <v>9500</v>
      </c>
      <c r="J10768" t="s">
        <v>23</v>
      </c>
      <c r="K10768" t="s">
        <v>14340</v>
      </c>
      <c r="L10768">
        <v>6</v>
      </c>
      <c r="M10768" t="s">
        <v>10860</v>
      </c>
      <c r="N10768" s="3">
        <v>8200</v>
      </c>
      <c r="O10768">
        <v>30</v>
      </c>
      <c r="P10768" t="s">
        <v>14332</v>
      </c>
      <c r="Q10768" t="s">
        <v>963</v>
      </c>
      <c r="R10768" t="s">
        <v>72</v>
      </c>
      <c r="S10768" s="3">
        <v>24252500</v>
      </c>
      <c r="T10768" s="3">
        <f>Tabla1[[#This Row],[OS-Valor Unitario]]-Tabla1[[#This Row],[costo_antes_iva]]</f>
        <v>-1300</v>
      </c>
      <c r="U10768" s="3">
        <f>Tabla1[[#This Row],[OS-Valor Unitario]]*Tabla1[[#This Row],[OS-Cantidad]]</f>
        <v>246000</v>
      </c>
      <c r="V10768" s="3">
        <f>Tabla1[[#This Row],[costo_antes_iva]]*Tabla1[[#This Row],[OS-Cantidad]]</f>
        <v>285000</v>
      </c>
      <c r="W10768" s="3">
        <f>Tabla1[[#This Row],[Valor total OS]]-Tabla1[[#This Row],[valor total op]]</f>
        <v>-39000</v>
      </c>
    </row>
    <row r="10769" spans="1:23" x14ac:dyDescent="0.3">
      <c r="A10769">
        <v>4411</v>
      </c>
      <c r="B10769" t="s">
        <v>14342</v>
      </c>
      <c r="C10769" t="s">
        <v>66</v>
      </c>
      <c r="D10769" t="s">
        <v>5921</v>
      </c>
      <c r="E10769">
        <v>59</v>
      </c>
      <c r="F10769">
        <v>39510667</v>
      </c>
      <c r="G10769" t="s">
        <v>14343</v>
      </c>
      <c r="H10769" s="6">
        <v>44976</v>
      </c>
      <c r="I10769" s="3">
        <v>1500</v>
      </c>
      <c r="J10769" t="s">
        <v>82</v>
      </c>
      <c r="K10769" t="s">
        <v>14342</v>
      </c>
      <c r="L10769">
        <v>7</v>
      </c>
      <c r="M10769" t="s">
        <v>12842</v>
      </c>
      <c r="N10769" s="3">
        <v>3000</v>
      </c>
      <c r="O10769">
        <v>59</v>
      </c>
      <c r="P10769" t="s">
        <v>14332</v>
      </c>
      <c r="Q10769" t="s">
        <v>963</v>
      </c>
      <c r="R10769" t="s">
        <v>72</v>
      </c>
      <c r="S10769" s="3">
        <v>24252500</v>
      </c>
      <c r="T10769" s="3">
        <f>Tabla1[[#This Row],[OS-Valor Unitario]]-Tabla1[[#This Row],[costo_antes_iva]]</f>
        <v>1500</v>
      </c>
      <c r="U10769" s="3">
        <f>Tabla1[[#This Row],[OS-Valor Unitario]]*Tabla1[[#This Row],[OS-Cantidad]]</f>
        <v>177000</v>
      </c>
      <c r="V10769" s="3">
        <f>Tabla1[[#This Row],[costo_antes_iva]]*Tabla1[[#This Row],[OS-Cantidad]]</f>
        <v>88500</v>
      </c>
      <c r="W10769" s="3">
        <f>Tabla1[[#This Row],[Valor total OS]]-Tabla1[[#This Row],[valor total op]]</f>
        <v>88500</v>
      </c>
    </row>
    <row r="10770" spans="1:23" x14ac:dyDescent="0.3">
      <c r="A10770">
        <v>4411</v>
      </c>
      <c r="B10770" t="s">
        <v>14342</v>
      </c>
      <c r="C10770" t="s">
        <v>66</v>
      </c>
      <c r="D10770" t="s">
        <v>5921</v>
      </c>
      <c r="E10770">
        <v>59</v>
      </c>
      <c r="F10770">
        <v>39510667</v>
      </c>
      <c r="G10770" t="s">
        <v>14343</v>
      </c>
      <c r="H10770" s="6">
        <v>44976</v>
      </c>
      <c r="I10770" s="3">
        <v>9500</v>
      </c>
      <c r="J10770" t="s">
        <v>23</v>
      </c>
      <c r="K10770" t="s">
        <v>14342</v>
      </c>
      <c r="L10770">
        <v>7</v>
      </c>
      <c r="M10770" t="s">
        <v>10860</v>
      </c>
      <c r="N10770" s="3">
        <v>8200</v>
      </c>
      <c r="O10770">
        <v>59</v>
      </c>
      <c r="P10770" t="s">
        <v>14332</v>
      </c>
      <c r="Q10770" t="s">
        <v>963</v>
      </c>
      <c r="R10770" t="s">
        <v>72</v>
      </c>
      <c r="S10770" s="3">
        <v>24252500</v>
      </c>
      <c r="T10770" s="3">
        <f>Tabla1[[#This Row],[OS-Valor Unitario]]-Tabla1[[#This Row],[costo_antes_iva]]</f>
        <v>-1300</v>
      </c>
      <c r="U10770" s="3">
        <f>Tabla1[[#This Row],[OS-Valor Unitario]]*Tabla1[[#This Row],[OS-Cantidad]]</f>
        <v>483800</v>
      </c>
      <c r="V10770" s="3">
        <f>Tabla1[[#This Row],[costo_antes_iva]]*Tabla1[[#This Row],[OS-Cantidad]]</f>
        <v>560500</v>
      </c>
      <c r="W10770" s="3">
        <f>Tabla1[[#This Row],[Valor total OS]]-Tabla1[[#This Row],[valor total op]]</f>
        <v>-76700</v>
      </c>
    </row>
    <row r="10771" spans="1:23" x14ac:dyDescent="0.3">
      <c r="A10771">
        <v>4411</v>
      </c>
      <c r="B10771" t="s">
        <v>14344</v>
      </c>
      <c r="C10771" t="s">
        <v>66</v>
      </c>
      <c r="D10771" t="s">
        <v>5921</v>
      </c>
      <c r="E10771">
        <v>59</v>
      </c>
      <c r="F10771">
        <v>39510672</v>
      </c>
      <c r="G10771" t="s">
        <v>14345</v>
      </c>
      <c r="H10771" s="6">
        <v>44976</v>
      </c>
      <c r="I10771" s="3">
        <v>1500</v>
      </c>
      <c r="J10771" t="s">
        <v>82</v>
      </c>
      <c r="K10771" t="s">
        <v>14344</v>
      </c>
      <c r="L10771">
        <v>8</v>
      </c>
      <c r="M10771" t="s">
        <v>12842</v>
      </c>
      <c r="N10771" s="3">
        <v>3000</v>
      </c>
      <c r="O10771">
        <v>59</v>
      </c>
      <c r="P10771" t="s">
        <v>14332</v>
      </c>
      <c r="Q10771" t="s">
        <v>963</v>
      </c>
      <c r="R10771" t="s">
        <v>72</v>
      </c>
      <c r="S10771" s="3">
        <v>24252500</v>
      </c>
      <c r="T10771" s="3">
        <f>Tabla1[[#This Row],[OS-Valor Unitario]]-Tabla1[[#This Row],[costo_antes_iva]]</f>
        <v>1500</v>
      </c>
      <c r="U10771" s="3">
        <f>Tabla1[[#This Row],[OS-Valor Unitario]]*Tabla1[[#This Row],[OS-Cantidad]]</f>
        <v>177000</v>
      </c>
      <c r="V10771" s="3">
        <f>Tabla1[[#This Row],[costo_antes_iva]]*Tabla1[[#This Row],[OS-Cantidad]]</f>
        <v>88500</v>
      </c>
      <c r="W10771" s="3">
        <f>Tabla1[[#This Row],[Valor total OS]]-Tabla1[[#This Row],[valor total op]]</f>
        <v>88500</v>
      </c>
    </row>
    <row r="10772" spans="1:23" x14ac:dyDescent="0.3">
      <c r="A10772">
        <v>4411</v>
      </c>
      <c r="B10772" t="s">
        <v>14344</v>
      </c>
      <c r="C10772" t="s">
        <v>66</v>
      </c>
      <c r="D10772" t="s">
        <v>5921</v>
      </c>
      <c r="E10772">
        <v>59</v>
      </c>
      <c r="F10772">
        <v>39510672</v>
      </c>
      <c r="G10772" t="s">
        <v>14345</v>
      </c>
      <c r="H10772" s="6">
        <v>44976</v>
      </c>
      <c r="I10772" s="3">
        <v>9500</v>
      </c>
      <c r="J10772" t="s">
        <v>23</v>
      </c>
      <c r="K10772" t="s">
        <v>14344</v>
      </c>
      <c r="L10772">
        <v>8</v>
      </c>
      <c r="M10772" t="s">
        <v>10860</v>
      </c>
      <c r="N10772" s="3">
        <v>8200</v>
      </c>
      <c r="O10772">
        <v>29</v>
      </c>
      <c r="P10772" t="s">
        <v>14332</v>
      </c>
      <c r="Q10772" t="s">
        <v>963</v>
      </c>
      <c r="R10772" t="s">
        <v>72</v>
      </c>
      <c r="S10772" s="3">
        <v>24252500</v>
      </c>
      <c r="T10772" s="3">
        <f>Tabla1[[#This Row],[OS-Valor Unitario]]-Tabla1[[#This Row],[costo_antes_iva]]</f>
        <v>-1300</v>
      </c>
      <c r="U10772" s="3">
        <f>Tabla1[[#This Row],[OS-Valor Unitario]]*Tabla1[[#This Row],[OS-Cantidad]]</f>
        <v>237800</v>
      </c>
      <c r="V10772" s="3">
        <f>Tabla1[[#This Row],[costo_antes_iva]]*Tabla1[[#This Row],[OS-Cantidad]]</f>
        <v>275500</v>
      </c>
      <c r="W10772" s="3">
        <f>Tabla1[[#This Row],[Valor total OS]]-Tabla1[[#This Row],[valor total op]]</f>
        <v>-37700</v>
      </c>
    </row>
    <row r="10773" spans="1:23" x14ac:dyDescent="0.3">
      <c r="A10773">
        <v>4411</v>
      </c>
      <c r="B10773" t="s">
        <v>14346</v>
      </c>
      <c r="C10773" t="s">
        <v>66</v>
      </c>
      <c r="D10773" t="s">
        <v>5921</v>
      </c>
      <c r="E10773">
        <v>30</v>
      </c>
      <c r="F10773">
        <v>39510677</v>
      </c>
      <c r="G10773" t="s">
        <v>14347</v>
      </c>
      <c r="H10773" s="6">
        <v>44976</v>
      </c>
      <c r="I10773" s="3">
        <v>1500</v>
      </c>
      <c r="J10773" t="s">
        <v>82</v>
      </c>
      <c r="K10773" t="s">
        <v>14346</v>
      </c>
      <c r="L10773">
        <v>9</v>
      </c>
      <c r="M10773" t="s">
        <v>12842</v>
      </c>
      <c r="N10773" s="3">
        <v>3000</v>
      </c>
      <c r="O10773">
        <v>30</v>
      </c>
      <c r="P10773" t="s">
        <v>14332</v>
      </c>
      <c r="Q10773" t="s">
        <v>963</v>
      </c>
      <c r="R10773" t="s">
        <v>72</v>
      </c>
      <c r="S10773" s="3">
        <v>24252500</v>
      </c>
      <c r="T10773" s="3">
        <f>Tabla1[[#This Row],[OS-Valor Unitario]]-Tabla1[[#This Row],[costo_antes_iva]]</f>
        <v>1500</v>
      </c>
      <c r="U10773" s="3">
        <f>Tabla1[[#This Row],[OS-Valor Unitario]]*Tabla1[[#This Row],[OS-Cantidad]]</f>
        <v>90000</v>
      </c>
      <c r="V10773" s="3">
        <f>Tabla1[[#This Row],[costo_antes_iva]]*Tabla1[[#This Row],[OS-Cantidad]]</f>
        <v>45000</v>
      </c>
      <c r="W10773" s="3">
        <f>Tabla1[[#This Row],[Valor total OS]]-Tabla1[[#This Row],[valor total op]]</f>
        <v>45000</v>
      </c>
    </row>
    <row r="10774" spans="1:23" x14ac:dyDescent="0.3">
      <c r="A10774">
        <v>4411</v>
      </c>
      <c r="B10774" t="s">
        <v>14346</v>
      </c>
      <c r="C10774" t="s">
        <v>66</v>
      </c>
      <c r="D10774" t="s">
        <v>5921</v>
      </c>
      <c r="E10774">
        <v>30</v>
      </c>
      <c r="F10774">
        <v>39510677</v>
      </c>
      <c r="G10774" t="s">
        <v>14347</v>
      </c>
      <c r="H10774" s="6">
        <v>44976</v>
      </c>
      <c r="I10774" s="3">
        <v>9500</v>
      </c>
      <c r="J10774" t="s">
        <v>23</v>
      </c>
      <c r="K10774" t="s">
        <v>14346</v>
      </c>
      <c r="L10774">
        <v>9</v>
      </c>
      <c r="M10774" t="s">
        <v>10860</v>
      </c>
      <c r="N10774" s="3">
        <v>8200</v>
      </c>
      <c r="O10774">
        <v>30</v>
      </c>
      <c r="P10774" t="s">
        <v>14332</v>
      </c>
      <c r="Q10774" t="s">
        <v>963</v>
      </c>
      <c r="R10774" t="s">
        <v>72</v>
      </c>
      <c r="S10774" s="3">
        <v>24252500</v>
      </c>
      <c r="T10774" s="3">
        <f>Tabla1[[#This Row],[OS-Valor Unitario]]-Tabla1[[#This Row],[costo_antes_iva]]</f>
        <v>-1300</v>
      </c>
      <c r="U10774" s="3">
        <f>Tabla1[[#This Row],[OS-Valor Unitario]]*Tabla1[[#This Row],[OS-Cantidad]]</f>
        <v>246000</v>
      </c>
      <c r="V10774" s="3">
        <f>Tabla1[[#This Row],[costo_antes_iva]]*Tabla1[[#This Row],[OS-Cantidad]]</f>
        <v>285000</v>
      </c>
      <c r="W10774" s="3">
        <f>Tabla1[[#This Row],[Valor total OS]]-Tabla1[[#This Row],[valor total op]]</f>
        <v>-39000</v>
      </c>
    </row>
    <row r="10775" spans="1:23" x14ac:dyDescent="0.3">
      <c r="A10775">
        <v>4411</v>
      </c>
      <c r="B10775" t="s">
        <v>14348</v>
      </c>
      <c r="C10775" t="s">
        <v>66</v>
      </c>
      <c r="D10775" t="s">
        <v>5921</v>
      </c>
      <c r="E10775">
        <v>30</v>
      </c>
      <c r="F10775">
        <v>39510682</v>
      </c>
      <c r="G10775" t="s">
        <v>14349</v>
      </c>
      <c r="H10775" s="6">
        <v>44976</v>
      </c>
      <c r="I10775" s="3">
        <v>1500</v>
      </c>
      <c r="J10775" t="s">
        <v>82</v>
      </c>
      <c r="K10775" t="s">
        <v>14348</v>
      </c>
      <c r="L10775">
        <v>10</v>
      </c>
      <c r="M10775" t="s">
        <v>12842</v>
      </c>
      <c r="N10775" s="3">
        <v>3000</v>
      </c>
      <c r="O10775">
        <v>30</v>
      </c>
      <c r="P10775" t="s">
        <v>14332</v>
      </c>
      <c r="Q10775" t="s">
        <v>963</v>
      </c>
      <c r="R10775" t="s">
        <v>72</v>
      </c>
      <c r="S10775" s="3">
        <v>24252500</v>
      </c>
      <c r="T10775" s="3">
        <f>Tabla1[[#This Row],[OS-Valor Unitario]]-Tabla1[[#This Row],[costo_antes_iva]]</f>
        <v>1500</v>
      </c>
      <c r="U10775" s="3">
        <f>Tabla1[[#This Row],[OS-Valor Unitario]]*Tabla1[[#This Row],[OS-Cantidad]]</f>
        <v>90000</v>
      </c>
      <c r="V10775" s="3">
        <f>Tabla1[[#This Row],[costo_antes_iva]]*Tabla1[[#This Row],[OS-Cantidad]]</f>
        <v>45000</v>
      </c>
      <c r="W10775" s="3">
        <f>Tabla1[[#This Row],[Valor total OS]]-Tabla1[[#This Row],[valor total op]]</f>
        <v>45000</v>
      </c>
    </row>
    <row r="10776" spans="1:23" x14ac:dyDescent="0.3">
      <c r="A10776">
        <v>4411</v>
      </c>
      <c r="B10776" t="s">
        <v>14348</v>
      </c>
      <c r="C10776" t="s">
        <v>66</v>
      </c>
      <c r="D10776" t="s">
        <v>5921</v>
      </c>
      <c r="E10776">
        <v>30</v>
      </c>
      <c r="F10776">
        <v>39510682</v>
      </c>
      <c r="G10776" t="s">
        <v>14349</v>
      </c>
      <c r="H10776" s="6">
        <v>44976</v>
      </c>
      <c r="I10776" s="3">
        <v>9500</v>
      </c>
      <c r="J10776" t="s">
        <v>23</v>
      </c>
      <c r="K10776" t="s">
        <v>14348</v>
      </c>
      <c r="L10776">
        <v>10</v>
      </c>
      <c r="M10776" t="s">
        <v>10860</v>
      </c>
      <c r="N10776" s="3">
        <v>8200</v>
      </c>
      <c r="O10776">
        <v>30</v>
      </c>
      <c r="P10776" t="s">
        <v>14332</v>
      </c>
      <c r="Q10776" t="s">
        <v>963</v>
      </c>
      <c r="R10776" t="s">
        <v>72</v>
      </c>
      <c r="S10776" s="3">
        <v>24252500</v>
      </c>
      <c r="T10776" s="3">
        <f>Tabla1[[#This Row],[OS-Valor Unitario]]-Tabla1[[#This Row],[costo_antes_iva]]</f>
        <v>-1300</v>
      </c>
      <c r="U10776" s="3">
        <f>Tabla1[[#This Row],[OS-Valor Unitario]]*Tabla1[[#This Row],[OS-Cantidad]]</f>
        <v>246000</v>
      </c>
      <c r="V10776" s="3">
        <f>Tabla1[[#This Row],[costo_antes_iva]]*Tabla1[[#This Row],[OS-Cantidad]]</f>
        <v>285000</v>
      </c>
      <c r="W10776" s="3">
        <f>Tabla1[[#This Row],[Valor total OS]]-Tabla1[[#This Row],[valor total op]]</f>
        <v>-39000</v>
      </c>
    </row>
    <row r="10777" spans="1:23" x14ac:dyDescent="0.3">
      <c r="A10777">
        <v>4410</v>
      </c>
      <c r="B10777" t="s">
        <v>14350</v>
      </c>
      <c r="C10777" t="s">
        <v>66</v>
      </c>
      <c r="D10777" t="s">
        <v>5921</v>
      </c>
      <c r="E10777">
        <v>195</v>
      </c>
      <c r="F10777">
        <v>39507896</v>
      </c>
      <c r="G10777" t="s">
        <v>14351</v>
      </c>
      <c r="H10777" s="6">
        <v>44975</v>
      </c>
      <c r="I10777" s="3">
        <v>1500</v>
      </c>
      <c r="J10777" t="s">
        <v>82</v>
      </c>
      <c r="K10777" t="s">
        <v>14350</v>
      </c>
      <c r="L10777">
        <v>1</v>
      </c>
      <c r="M10777" t="s">
        <v>12842</v>
      </c>
      <c r="N10777" s="3">
        <v>3000</v>
      </c>
      <c r="O10777">
        <v>195</v>
      </c>
      <c r="P10777" t="s">
        <v>14352</v>
      </c>
      <c r="Q10777" t="s">
        <v>963</v>
      </c>
      <c r="R10777" t="s">
        <v>72</v>
      </c>
      <c r="S10777" s="3">
        <v>10627500</v>
      </c>
      <c r="T10777" s="3">
        <f>Tabla1[[#This Row],[OS-Valor Unitario]]-Tabla1[[#This Row],[costo_antes_iva]]</f>
        <v>1500</v>
      </c>
      <c r="U10777" s="3">
        <f>Tabla1[[#This Row],[OS-Valor Unitario]]*Tabla1[[#This Row],[OS-Cantidad]]</f>
        <v>585000</v>
      </c>
      <c r="V10777" s="3">
        <f>Tabla1[[#This Row],[costo_antes_iva]]*Tabla1[[#This Row],[OS-Cantidad]]</f>
        <v>292500</v>
      </c>
      <c r="W10777" s="3">
        <f>Tabla1[[#This Row],[Valor total OS]]-Tabla1[[#This Row],[valor total op]]</f>
        <v>292500</v>
      </c>
    </row>
    <row r="10778" spans="1:23" x14ac:dyDescent="0.3">
      <c r="A10778">
        <v>4410</v>
      </c>
      <c r="B10778" t="s">
        <v>14350</v>
      </c>
      <c r="C10778" t="s">
        <v>66</v>
      </c>
      <c r="D10778" t="s">
        <v>5921</v>
      </c>
      <c r="E10778">
        <v>195</v>
      </c>
      <c r="F10778">
        <v>39507896</v>
      </c>
      <c r="G10778" t="s">
        <v>14351</v>
      </c>
      <c r="H10778" s="6">
        <v>44975</v>
      </c>
      <c r="I10778" s="3">
        <v>9500</v>
      </c>
      <c r="J10778" t="s">
        <v>23</v>
      </c>
      <c r="K10778" t="s">
        <v>14350</v>
      </c>
      <c r="L10778">
        <v>1</v>
      </c>
      <c r="M10778" t="s">
        <v>10860</v>
      </c>
      <c r="N10778" s="3">
        <v>8200</v>
      </c>
      <c r="O10778">
        <v>195</v>
      </c>
      <c r="P10778" t="s">
        <v>14352</v>
      </c>
      <c r="Q10778" t="s">
        <v>963</v>
      </c>
      <c r="R10778" t="s">
        <v>72</v>
      </c>
      <c r="S10778" s="3">
        <v>10627500</v>
      </c>
      <c r="T10778" s="3">
        <f>Tabla1[[#This Row],[OS-Valor Unitario]]-Tabla1[[#This Row],[costo_antes_iva]]</f>
        <v>-1300</v>
      </c>
      <c r="U10778" s="3">
        <f>Tabla1[[#This Row],[OS-Valor Unitario]]*Tabla1[[#This Row],[OS-Cantidad]]</f>
        <v>1599000</v>
      </c>
      <c r="V10778" s="3">
        <f>Tabla1[[#This Row],[costo_antes_iva]]*Tabla1[[#This Row],[OS-Cantidad]]</f>
        <v>1852500</v>
      </c>
      <c r="W10778" s="3">
        <f>Tabla1[[#This Row],[Valor total OS]]-Tabla1[[#This Row],[valor total op]]</f>
        <v>-253500</v>
      </c>
    </row>
    <row r="10779" spans="1:23" x14ac:dyDescent="0.3">
      <c r="A10779">
        <v>4406</v>
      </c>
      <c r="B10779" t="s">
        <v>14353</v>
      </c>
      <c r="C10779" t="s">
        <v>513</v>
      </c>
      <c r="D10779" t="s">
        <v>4427</v>
      </c>
      <c r="E10779">
        <v>1</v>
      </c>
      <c r="F10779">
        <v>38645747</v>
      </c>
      <c r="G10779" t="s">
        <v>14354</v>
      </c>
      <c r="H10779" s="6">
        <v>44958</v>
      </c>
      <c r="I10779" s="3">
        <v>2000</v>
      </c>
      <c r="J10779" t="s">
        <v>82</v>
      </c>
      <c r="K10779" t="s">
        <v>14353</v>
      </c>
      <c r="L10779">
        <v>1</v>
      </c>
      <c r="M10779" t="s">
        <v>12842</v>
      </c>
      <c r="N10779" s="3">
        <v>2000</v>
      </c>
      <c r="O10779">
        <v>909</v>
      </c>
      <c r="P10779" t="s">
        <v>14355</v>
      </c>
      <c r="Q10779" t="s">
        <v>121</v>
      </c>
      <c r="R10779" t="s">
        <v>485</v>
      </c>
      <c r="S10779" s="3">
        <v>73440423</v>
      </c>
      <c r="T10779" s="3">
        <f>Tabla1[[#This Row],[OS-Valor Unitario]]-Tabla1[[#This Row],[costo_antes_iva]]</f>
        <v>0</v>
      </c>
      <c r="U10779" s="3">
        <f>Tabla1[[#This Row],[OS-Valor Unitario]]*Tabla1[[#This Row],[OS-Cantidad]]</f>
        <v>1818000</v>
      </c>
      <c r="V10779" s="3">
        <f>Tabla1[[#This Row],[costo_antes_iva]]*Tabla1[[#This Row],[OS-Cantidad]]</f>
        <v>1818000</v>
      </c>
      <c r="W10779" s="3">
        <f>Tabla1[[#This Row],[Valor total OS]]-Tabla1[[#This Row],[valor total op]]</f>
        <v>0</v>
      </c>
    </row>
    <row r="10780" spans="1:23" x14ac:dyDescent="0.3">
      <c r="A10780">
        <v>4406</v>
      </c>
      <c r="B10780" t="s">
        <v>14353</v>
      </c>
      <c r="C10780" t="s">
        <v>513</v>
      </c>
      <c r="D10780" t="s">
        <v>4427</v>
      </c>
      <c r="E10780">
        <v>1</v>
      </c>
      <c r="F10780">
        <v>38645747</v>
      </c>
      <c r="G10780" t="s">
        <v>14354</v>
      </c>
      <c r="H10780" s="6">
        <v>44958</v>
      </c>
      <c r="I10780" s="3">
        <v>2000</v>
      </c>
      <c r="J10780" t="s">
        <v>82</v>
      </c>
      <c r="K10780" t="s">
        <v>14353</v>
      </c>
      <c r="L10780">
        <v>1</v>
      </c>
      <c r="M10780" t="s">
        <v>3213</v>
      </c>
      <c r="N10780" s="3">
        <v>2000</v>
      </c>
      <c r="O10780">
        <v>321</v>
      </c>
      <c r="P10780" t="s">
        <v>14355</v>
      </c>
      <c r="Q10780" t="s">
        <v>121</v>
      </c>
      <c r="R10780" t="s">
        <v>485</v>
      </c>
      <c r="S10780" s="3">
        <v>73440423</v>
      </c>
      <c r="T10780" s="3">
        <f>Tabla1[[#This Row],[OS-Valor Unitario]]-Tabla1[[#This Row],[costo_antes_iva]]</f>
        <v>0</v>
      </c>
      <c r="U10780" s="3">
        <f>Tabla1[[#This Row],[OS-Valor Unitario]]*Tabla1[[#This Row],[OS-Cantidad]]</f>
        <v>642000</v>
      </c>
      <c r="V10780" s="3">
        <f>Tabla1[[#This Row],[costo_antes_iva]]*Tabla1[[#This Row],[OS-Cantidad]]</f>
        <v>642000</v>
      </c>
      <c r="W10780" s="3">
        <f>Tabla1[[#This Row],[Valor total OS]]-Tabla1[[#This Row],[valor total op]]</f>
        <v>0</v>
      </c>
    </row>
    <row r="10781" spans="1:23" x14ac:dyDescent="0.3">
      <c r="A10781">
        <v>4406</v>
      </c>
      <c r="B10781" t="s">
        <v>14353</v>
      </c>
      <c r="C10781" t="s">
        <v>513</v>
      </c>
      <c r="D10781" t="s">
        <v>4427</v>
      </c>
      <c r="E10781">
        <v>1</v>
      </c>
      <c r="F10781">
        <v>38645747</v>
      </c>
      <c r="G10781" t="s">
        <v>14354</v>
      </c>
      <c r="H10781" s="6">
        <v>44958</v>
      </c>
      <c r="I10781" s="3">
        <v>2000</v>
      </c>
      <c r="J10781" t="s">
        <v>82</v>
      </c>
      <c r="K10781" t="s">
        <v>14353</v>
      </c>
      <c r="L10781">
        <v>1</v>
      </c>
      <c r="M10781" t="s">
        <v>119</v>
      </c>
      <c r="N10781" s="3">
        <v>2000</v>
      </c>
      <c r="O10781">
        <v>1642</v>
      </c>
      <c r="P10781" t="s">
        <v>14355</v>
      </c>
      <c r="Q10781" t="s">
        <v>121</v>
      </c>
      <c r="R10781" t="s">
        <v>485</v>
      </c>
      <c r="S10781" s="3">
        <v>73440423</v>
      </c>
      <c r="T10781" s="3">
        <f>Tabla1[[#This Row],[OS-Valor Unitario]]-Tabla1[[#This Row],[costo_antes_iva]]</f>
        <v>0</v>
      </c>
      <c r="U10781" s="3">
        <f>Tabla1[[#This Row],[OS-Valor Unitario]]*Tabla1[[#This Row],[OS-Cantidad]]</f>
        <v>3284000</v>
      </c>
      <c r="V10781" s="3">
        <f>Tabla1[[#This Row],[costo_antes_iva]]*Tabla1[[#This Row],[OS-Cantidad]]</f>
        <v>3284000</v>
      </c>
      <c r="W10781" s="3">
        <f>Tabla1[[#This Row],[Valor total OS]]-Tabla1[[#This Row],[valor total op]]</f>
        <v>0</v>
      </c>
    </row>
    <row r="10782" spans="1:23" x14ac:dyDescent="0.3">
      <c r="A10782">
        <v>4406</v>
      </c>
      <c r="B10782" t="s">
        <v>14356</v>
      </c>
      <c r="C10782" t="s">
        <v>513</v>
      </c>
      <c r="D10782" t="s">
        <v>4427</v>
      </c>
      <c r="E10782">
        <v>1</v>
      </c>
      <c r="F10782">
        <v>38645771</v>
      </c>
      <c r="G10782" t="s">
        <v>14357</v>
      </c>
      <c r="H10782" s="6">
        <v>44958</v>
      </c>
      <c r="I10782" s="3">
        <v>1500</v>
      </c>
      <c r="J10782" t="s">
        <v>82</v>
      </c>
      <c r="K10782" t="s">
        <v>14356</v>
      </c>
      <c r="L10782">
        <v>2</v>
      </c>
      <c r="M10782" t="s">
        <v>3213</v>
      </c>
      <c r="N10782" s="3">
        <v>2500</v>
      </c>
      <c r="O10782">
        <v>123</v>
      </c>
      <c r="P10782" t="s">
        <v>14355</v>
      </c>
      <c r="Q10782" t="s">
        <v>121</v>
      </c>
      <c r="R10782" t="s">
        <v>485</v>
      </c>
      <c r="S10782" s="3">
        <v>73440423</v>
      </c>
      <c r="T10782" s="3">
        <f>Tabla1[[#This Row],[OS-Valor Unitario]]-Tabla1[[#This Row],[costo_antes_iva]]</f>
        <v>1000</v>
      </c>
      <c r="U10782" s="3">
        <f>Tabla1[[#This Row],[OS-Valor Unitario]]*Tabla1[[#This Row],[OS-Cantidad]]</f>
        <v>307500</v>
      </c>
      <c r="V10782" s="3">
        <f>Tabla1[[#This Row],[costo_antes_iva]]*Tabla1[[#This Row],[OS-Cantidad]]</f>
        <v>184500</v>
      </c>
      <c r="W10782" s="3">
        <f>Tabla1[[#This Row],[Valor total OS]]-Tabla1[[#This Row],[valor total op]]</f>
        <v>123000</v>
      </c>
    </row>
    <row r="10783" spans="1:23" x14ac:dyDescent="0.3">
      <c r="A10783">
        <v>4406</v>
      </c>
      <c r="B10783" t="s">
        <v>14356</v>
      </c>
      <c r="C10783" t="s">
        <v>513</v>
      </c>
      <c r="D10783" t="s">
        <v>4427</v>
      </c>
      <c r="E10783">
        <v>1</v>
      </c>
      <c r="F10783">
        <v>38645771</v>
      </c>
      <c r="G10783" t="s">
        <v>14357</v>
      </c>
      <c r="H10783" s="6">
        <v>44958</v>
      </c>
      <c r="I10783" s="3">
        <v>2000</v>
      </c>
      <c r="J10783" t="s">
        <v>82</v>
      </c>
      <c r="K10783" t="s">
        <v>14356</v>
      </c>
      <c r="L10783">
        <v>2</v>
      </c>
      <c r="M10783" t="s">
        <v>3213</v>
      </c>
      <c r="N10783" s="3">
        <v>2500</v>
      </c>
      <c r="O10783">
        <v>123</v>
      </c>
      <c r="P10783" t="s">
        <v>14355</v>
      </c>
      <c r="Q10783" t="s">
        <v>121</v>
      </c>
      <c r="R10783" t="s">
        <v>485</v>
      </c>
      <c r="S10783" s="3">
        <v>73440423</v>
      </c>
      <c r="T10783" s="3">
        <f>Tabla1[[#This Row],[OS-Valor Unitario]]-Tabla1[[#This Row],[costo_antes_iva]]</f>
        <v>500</v>
      </c>
      <c r="U10783" s="3">
        <f>Tabla1[[#This Row],[OS-Valor Unitario]]*Tabla1[[#This Row],[OS-Cantidad]]</f>
        <v>307500</v>
      </c>
      <c r="V10783" s="3">
        <f>Tabla1[[#This Row],[costo_antes_iva]]*Tabla1[[#This Row],[OS-Cantidad]]</f>
        <v>246000</v>
      </c>
      <c r="W10783" s="3">
        <f>Tabla1[[#This Row],[Valor total OS]]-Tabla1[[#This Row],[valor total op]]</f>
        <v>61500</v>
      </c>
    </row>
    <row r="10784" spans="1:23" x14ac:dyDescent="0.3">
      <c r="A10784">
        <v>4401</v>
      </c>
      <c r="B10784" t="s">
        <v>14358</v>
      </c>
      <c r="C10784" t="s">
        <v>12742</v>
      </c>
      <c r="D10784" t="s">
        <v>6404</v>
      </c>
      <c r="E10784">
        <v>60</v>
      </c>
      <c r="F10784">
        <v>39454722</v>
      </c>
      <c r="G10784" t="s">
        <v>14359</v>
      </c>
      <c r="H10784" s="6">
        <v>44972</v>
      </c>
      <c r="I10784" s="3">
        <v>1300</v>
      </c>
      <c r="J10784" t="s">
        <v>82</v>
      </c>
      <c r="K10784" t="s">
        <v>14358</v>
      </c>
      <c r="L10784">
        <v>1</v>
      </c>
      <c r="M10784" t="s">
        <v>3213</v>
      </c>
      <c r="N10784" s="3">
        <v>1300</v>
      </c>
      <c r="O10784">
        <v>65</v>
      </c>
      <c r="P10784" t="s">
        <v>14360</v>
      </c>
      <c r="Q10784" t="s">
        <v>963</v>
      </c>
      <c r="R10784" t="s">
        <v>199</v>
      </c>
      <c r="S10784" s="3">
        <v>957408</v>
      </c>
      <c r="T10784" s="3">
        <f>Tabla1[[#This Row],[OS-Valor Unitario]]-Tabla1[[#This Row],[costo_antes_iva]]</f>
        <v>0</v>
      </c>
      <c r="U10784" s="3">
        <f>Tabla1[[#This Row],[OS-Valor Unitario]]*Tabla1[[#This Row],[OS-Cantidad]]</f>
        <v>84500</v>
      </c>
      <c r="V10784" s="3">
        <f>Tabla1[[#This Row],[costo_antes_iva]]*Tabla1[[#This Row],[OS-Cantidad]]</f>
        <v>84500</v>
      </c>
      <c r="W10784" s="3">
        <f>Tabla1[[#This Row],[Valor total OS]]-Tabla1[[#This Row],[valor total op]]</f>
        <v>0</v>
      </c>
    </row>
    <row r="10785" spans="1:23" x14ac:dyDescent="0.3">
      <c r="A10785">
        <v>4401</v>
      </c>
      <c r="B10785" t="s">
        <v>14358</v>
      </c>
      <c r="C10785" t="s">
        <v>12742</v>
      </c>
      <c r="D10785" t="s">
        <v>6404</v>
      </c>
      <c r="E10785">
        <v>60</v>
      </c>
      <c r="F10785">
        <v>39454722</v>
      </c>
      <c r="G10785" t="s">
        <v>14359</v>
      </c>
      <c r="H10785" s="6">
        <v>44972</v>
      </c>
      <c r="I10785" s="3">
        <v>5500</v>
      </c>
      <c r="J10785" t="s">
        <v>23</v>
      </c>
      <c r="K10785" t="s">
        <v>14358</v>
      </c>
      <c r="L10785">
        <v>1</v>
      </c>
      <c r="M10785" t="s">
        <v>303</v>
      </c>
      <c r="N10785" s="3">
        <v>5500</v>
      </c>
      <c r="O10785">
        <v>65</v>
      </c>
      <c r="P10785" t="s">
        <v>14360</v>
      </c>
      <c r="Q10785" t="s">
        <v>963</v>
      </c>
      <c r="R10785" t="s">
        <v>199</v>
      </c>
      <c r="S10785" s="3">
        <v>957408</v>
      </c>
      <c r="T10785" s="3">
        <f>Tabla1[[#This Row],[OS-Valor Unitario]]-Tabla1[[#This Row],[costo_antes_iva]]</f>
        <v>0</v>
      </c>
      <c r="U10785" s="3">
        <f>Tabla1[[#This Row],[OS-Valor Unitario]]*Tabla1[[#This Row],[OS-Cantidad]]</f>
        <v>357500</v>
      </c>
      <c r="V10785" s="3">
        <f>Tabla1[[#This Row],[costo_antes_iva]]*Tabla1[[#This Row],[OS-Cantidad]]</f>
        <v>357500</v>
      </c>
      <c r="W10785" s="3">
        <f>Tabla1[[#This Row],[Valor total OS]]-Tabla1[[#This Row],[valor total op]]</f>
        <v>0</v>
      </c>
    </row>
    <row r="10786" spans="1:23" x14ac:dyDescent="0.3">
      <c r="A10786">
        <v>4401</v>
      </c>
      <c r="B10786" t="s">
        <v>14361</v>
      </c>
      <c r="C10786" t="s">
        <v>905</v>
      </c>
      <c r="D10786" t="s">
        <v>6404</v>
      </c>
      <c r="E10786">
        <v>8</v>
      </c>
      <c r="F10786">
        <v>39454796</v>
      </c>
      <c r="G10786" t="s">
        <v>14362</v>
      </c>
      <c r="H10786" s="6">
        <v>44972</v>
      </c>
      <c r="I10786" s="3">
        <v>3000</v>
      </c>
      <c r="J10786" t="s">
        <v>23</v>
      </c>
      <c r="K10786" t="s">
        <v>14361</v>
      </c>
      <c r="L10786">
        <v>2</v>
      </c>
      <c r="M10786" t="s">
        <v>904</v>
      </c>
      <c r="N10786" s="3">
        <v>2500</v>
      </c>
      <c r="O10786">
        <v>14</v>
      </c>
      <c r="P10786" t="s">
        <v>14360</v>
      </c>
      <c r="Q10786" t="s">
        <v>963</v>
      </c>
      <c r="R10786" t="s">
        <v>905</v>
      </c>
      <c r="S10786" s="3">
        <v>957408</v>
      </c>
      <c r="T10786" s="3">
        <f>Tabla1[[#This Row],[OS-Valor Unitario]]-Tabla1[[#This Row],[costo_antes_iva]]</f>
        <v>-500</v>
      </c>
      <c r="U10786" s="3">
        <f>Tabla1[[#This Row],[OS-Valor Unitario]]*Tabla1[[#This Row],[OS-Cantidad]]</f>
        <v>35000</v>
      </c>
      <c r="V10786" s="3">
        <f>Tabla1[[#This Row],[costo_antes_iva]]*Tabla1[[#This Row],[OS-Cantidad]]</f>
        <v>42000</v>
      </c>
      <c r="W10786" s="3">
        <f>Tabla1[[#This Row],[Valor total OS]]-Tabla1[[#This Row],[valor total op]]</f>
        <v>-7000</v>
      </c>
    </row>
    <row r="10787" spans="1:23" x14ac:dyDescent="0.3">
      <c r="A10787">
        <v>4400</v>
      </c>
      <c r="B10787" t="s">
        <v>14363</v>
      </c>
      <c r="C10787" t="s">
        <v>216</v>
      </c>
      <c r="D10787" t="s">
        <v>4206</v>
      </c>
      <c r="E10787">
        <v>1</v>
      </c>
      <c r="F10787">
        <v>39040330</v>
      </c>
      <c r="G10787" t="s">
        <v>14364</v>
      </c>
      <c r="H10787" s="6">
        <v>44966</v>
      </c>
      <c r="I10787" s="3">
        <v>8500</v>
      </c>
      <c r="J10787" t="s">
        <v>23</v>
      </c>
      <c r="K10787" t="s">
        <v>14363</v>
      </c>
      <c r="L10787">
        <v>1</v>
      </c>
      <c r="M10787" t="s">
        <v>7808</v>
      </c>
      <c r="N10787" s="3">
        <v>8500</v>
      </c>
      <c r="O10787">
        <v>1</v>
      </c>
      <c r="P10787" t="s">
        <v>14365</v>
      </c>
      <c r="Q10787" t="s">
        <v>963</v>
      </c>
      <c r="R10787" t="s">
        <v>28</v>
      </c>
      <c r="S10787" s="3">
        <v>4133807</v>
      </c>
      <c r="T10787" s="3">
        <f>Tabla1[[#This Row],[OS-Valor Unitario]]-Tabla1[[#This Row],[costo_antes_iva]]</f>
        <v>0</v>
      </c>
      <c r="U10787" s="3">
        <f>Tabla1[[#This Row],[OS-Valor Unitario]]*Tabla1[[#This Row],[OS-Cantidad]]</f>
        <v>8500</v>
      </c>
      <c r="V10787" s="3">
        <f>Tabla1[[#This Row],[costo_antes_iva]]*Tabla1[[#This Row],[OS-Cantidad]]</f>
        <v>8500</v>
      </c>
      <c r="W10787" s="3">
        <f>Tabla1[[#This Row],[Valor total OS]]-Tabla1[[#This Row],[valor total op]]</f>
        <v>0</v>
      </c>
    </row>
    <row r="10788" spans="1:23" x14ac:dyDescent="0.3">
      <c r="A10788">
        <v>4400</v>
      </c>
      <c r="B10788" t="s">
        <v>14366</v>
      </c>
      <c r="C10788" t="s">
        <v>216</v>
      </c>
      <c r="D10788" t="s">
        <v>4206</v>
      </c>
      <c r="E10788">
        <v>1</v>
      </c>
      <c r="F10788">
        <v>39040352</v>
      </c>
      <c r="G10788" t="s">
        <v>14367</v>
      </c>
      <c r="H10788" s="6">
        <v>44966</v>
      </c>
      <c r="I10788" s="3">
        <v>8500</v>
      </c>
      <c r="J10788" t="s">
        <v>23</v>
      </c>
      <c r="K10788" t="s">
        <v>14366</v>
      </c>
      <c r="L10788">
        <v>2</v>
      </c>
      <c r="M10788" t="s">
        <v>7808</v>
      </c>
      <c r="N10788" s="3">
        <v>8500</v>
      </c>
      <c r="O10788">
        <v>1</v>
      </c>
      <c r="P10788" t="s">
        <v>14365</v>
      </c>
      <c r="Q10788" t="s">
        <v>963</v>
      </c>
      <c r="R10788" t="s">
        <v>28</v>
      </c>
      <c r="S10788" s="3">
        <v>4133807</v>
      </c>
      <c r="T10788" s="3">
        <f>Tabla1[[#This Row],[OS-Valor Unitario]]-Tabla1[[#This Row],[costo_antes_iva]]</f>
        <v>0</v>
      </c>
      <c r="U10788" s="3">
        <f>Tabla1[[#This Row],[OS-Valor Unitario]]*Tabla1[[#This Row],[OS-Cantidad]]</f>
        <v>8500</v>
      </c>
      <c r="V10788" s="3">
        <f>Tabla1[[#This Row],[costo_antes_iva]]*Tabla1[[#This Row],[OS-Cantidad]]</f>
        <v>8500</v>
      </c>
      <c r="W10788" s="3">
        <f>Tabla1[[#This Row],[Valor total OS]]-Tabla1[[#This Row],[valor total op]]</f>
        <v>0</v>
      </c>
    </row>
    <row r="10789" spans="1:23" x14ac:dyDescent="0.3">
      <c r="A10789">
        <v>4400</v>
      </c>
      <c r="B10789" t="s">
        <v>14368</v>
      </c>
      <c r="C10789" t="s">
        <v>174</v>
      </c>
      <c r="D10789" t="s">
        <v>4206</v>
      </c>
      <c r="E10789">
        <v>16</v>
      </c>
      <c r="F10789">
        <v>39040346</v>
      </c>
      <c r="G10789" t="s">
        <v>14369</v>
      </c>
      <c r="H10789" s="6">
        <v>44966</v>
      </c>
      <c r="I10789" s="3">
        <v>8500</v>
      </c>
      <c r="J10789" t="s">
        <v>23</v>
      </c>
      <c r="K10789" t="s">
        <v>14368</v>
      </c>
      <c r="L10789">
        <v>3</v>
      </c>
      <c r="M10789" t="s">
        <v>7808</v>
      </c>
      <c r="N10789" s="3">
        <v>8500</v>
      </c>
      <c r="O10789">
        <v>16</v>
      </c>
      <c r="P10789" t="s">
        <v>14365</v>
      </c>
      <c r="Q10789" t="s">
        <v>963</v>
      </c>
      <c r="R10789" t="s">
        <v>28</v>
      </c>
      <c r="S10789" s="3">
        <v>4133807</v>
      </c>
      <c r="T10789" s="3">
        <f>Tabla1[[#This Row],[OS-Valor Unitario]]-Tabla1[[#This Row],[costo_antes_iva]]</f>
        <v>0</v>
      </c>
      <c r="U10789" s="3">
        <f>Tabla1[[#This Row],[OS-Valor Unitario]]*Tabla1[[#This Row],[OS-Cantidad]]</f>
        <v>136000</v>
      </c>
      <c r="V10789" s="3">
        <f>Tabla1[[#This Row],[costo_antes_iva]]*Tabla1[[#This Row],[OS-Cantidad]]</f>
        <v>136000</v>
      </c>
      <c r="W10789" s="3">
        <f>Tabla1[[#This Row],[Valor total OS]]-Tabla1[[#This Row],[valor total op]]</f>
        <v>0</v>
      </c>
    </row>
    <row r="10790" spans="1:23" x14ac:dyDescent="0.3">
      <c r="A10790">
        <v>4400</v>
      </c>
      <c r="B10790" t="s">
        <v>14370</v>
      </c>
      <c r="C10790" t="s">
        <v>174</v>
      </c>
      <c r="D10790" t="s">
        <v>4206</v>
      </c>
      <c r="E10790">
        <v>16</v>
      </c>
      <c r="F10790">
        <v>39040324</v>
      </c>
      <c r="G10790" t="s">
        <v>14371</v>
      </c>
      <c r="H10790" s="6">
        <v>44966</v>
      </c>
      <c r="I10790" s="3">
        <v>8500</v>
      </c>
      <c r="J10790" t="s">
        <v>23</v>
      </c>
      <c r="K10790" t="s">
        <v>14370</v>
      </c>
      <c r="L10790">
        <v>4</v>
      </c>
      <c r="M10790" t="s">
        <v>7808</v>
      </c>
      <c r="N10790" s="3">
        <v>8500</v>
      </c>
      <c r="O10790">
        <v>16</v>
      </c>
      <c r="P10790" t="s">
        <v>14365</v>
      </c>
      <c r="Q10790" t="s">
        <v>963</v>
      </c>
      <c r="R10790" t="s">
        <v>28</v>
      </c>
      <c r="S10790" s="3">
        <v>4133807</v>
      </c>
      <c r="T10790" s="3">
        <f>Tabla1[[#This Row],[OS-Valor Unitario]]-Tabla1[[#This Row],[costo_antes_iva]]</f>
        <v>0</v>
      </c>
      <c r="U10790" s="3">
        <f>Tabla1[[#This Row],[OS-Valor Unitario]]*Tabla1[[#This Row],[OS-Cantidad]]</f>
        <v>136000</v>
      </c>
      <c r="V10790" s="3">
        <f>Tabla1[[#This Row],[costo_antes_iva]]*Tabla1[[#This Row],[OS-Cantidad]]</f>
        <v>136000</v>
      </c>
      <c r="W10790" s="3">
        <f>Tabla1[[#This Row],[Valor total OS]]-Tabla1[[#This Row],[valor total op]]</f>
        <v>0</v>
      </c>
    </row>
    <row r="10791" spans="1:23" x14ac:dyDescent="0.3">
      <c r="A10791">
        <v>4400</v>
      </c>
      <c r="B10791" t="s">
        <v>14372</v>
      </c>
      <c r="C10791" t="s">
        <v>66</v>
      </c>
      <c r="D10791" t="s">
        <v>4206</v>
      </c>
      <c r="E10791">
        <v>19</v>
      </c>
      <c r="F10791">
        <v>39040319</v>
      </c>
      <c r="G10791" t="s">
        <v>14373</v>
      </c>
      <c r="H10791" s="6">
        <v>44966</v>
      </c>
      <c r="I10791" s="3">
        <v>1300</v>
      </c>
      <c r="J10791" t="s">
        <v>82</v>
      </c>
      <c r="K10791" t="s">
        <v>14372</v>
      </c>
      <c r="L10791">
        <v>5</v>
      </c>
      <c r="M10791" t="s">
        <v>3213</v>
      </c>
      <c r="N10791" s="3">
        <v>1500</v>
      </c>
      <c r="O10791">
        <v>19</v>
      </c>
      <c r="P10791" t="s">
        <v>14365</v>
      </c>
      <c r="Q10791" t="s">
        <v>963</v>
      </c>
      <c r="R10791" t="s">
        <v>72</v>
      </c>
      <c r="S10791" s="3">
        <v>4133807</v>
      </c>
      <c r="T10791" s="3">
        <f>Tabla1[[#This Row],[OS-Valor Unitario]]-Tabla1[[#This Row],[costo_antes_iva]]</f>
        <v>200</v>
      </c>
      <c r="U10791" s="3">
        <f>Tabla1[[#This Row],[OS-Valor Unitario]]*Tabla1[[#This Row],[OS-Cantidad]]</f>
        <v>28500</v>
      </c>
      <c r="V10791" s="3">
        <f>Tabla1[[#This Row],[costo_antes_iva]]*Tabla1[[#This Row],[OS-Cantidad]]</f>
        <v>24700</v>
      </c>
      <c r="W10791" s="3">
        <f>Tabla1[[#This Row],[Valor total OS]]-Tabla1[[#This Row],[valor total op]]</f>
        <v>3800</v>
      </c>
    </row>
    <row r="10792" spans="1:23" x14ac:dyDescent="0.3">
      <c r="A10792">
        <v>4400</v>
      </c>
      <c r="B10792" t="s">
        <v>14372</v>
      </c>
      <c r="C10792" t="s">
        <v>66</v>
      </c>
      <c r="D10792" t="s">
        <v>4206</v>
      </c>
      <c r="E10792">
        <v>19</v>
      </c>
      <c r="F10792">
        <v>39040319</v>
      </c>
      <c r="G10792" t="s">
        <v>14373</v>
      </c>
      <c r="H10792" s="6">
        <v>44966</v>
      </c>
      <c r="I10792" s="3">
        <v>8500</v>
      </c>
      <c r="J10792" t="s">
        <v>23</v>
      </c>
      <c r="K10792" t="s">
        <v>14372</v>
      </c>
      <c r="L10792">
        <v>5</v>
      </c>
      <c r="M10792" t="s">
        <v>10860</v>
      </c>
      <c r="N10792" s="3">
        <v>8200</v>
      </c>
      <c r="O10792">
        <v>19</v>
      </c>
      <c r="P10792" t="s">
        <v>14365</v>
      </c>
      <c r="Q10792" t="s">
        <v>963</v>
      </c>
      <c r="R10792" t="s">
        <v>72</v>
      </c>
      <c r="S10792" s="3">
        <v>4133807</v>
      </c>
      <c r="T10792" s="3">
        <f>Tabla1[[#This Row],[OS-Valor Unitario]]-Tabla1[[#This Row],[costo_antes_iva]]</f>
        <v>-300</v>
      </c>
      <c r="U10792" s="3">
        <f>Tabla1[[#This Row],[OS-Valor Unitario]]*Tabla1[[#This Row],[OS-Cantidad]]</f>
        <v>155800</v>
      </c>
      <c r="V10792" s="3">
        <f>Tabla1[[#This Row],[costo_antes_iva]]*Tabla1[[#This Row],[OS-Cantidad]]</f>
        <v>161500</v>
      </c>
      <c r="W10792" s="3">
        <f>Tabla1[[#This Row],[Valor total OS]]-Tabla1[[#This Row],[valor total op]]</f>
        <v>-5700</v>
      </c>
    </row>
    <row r="10793" spans="1:23" x14ac:dyDescent="0.3">
      <c r="A10793">
        <v>4400</v>
      </c>
      <c r="B10793" t="s">
        <v>14374</v>
      </c>
      <c r="C10793" t="s">
        <v>66</v>
      </c>
      <c r="D10793" t="s">
        <v>4206</v>
      </c>
      <c r="E10793">
        <v>17</v>
      </c>
      <c r="F10793">
        <v>39040341</v>
      </c>
      <c r="G10793" t="s">
        <v>14375</v>
      </c>
      <c r="H10793" s="6">
        <v>44966</v>
      </c>
      <c r="I10793" s="3">
        <v>1300</v>
      </c>
      <c r="J10793" t="s">
        <v>82</v>
      </c>
      <c r="K10793" t="s">
        <v>14374</v>
      </c>
      <c r="L10793">
        <v>6</v>
      </c>
      <c r="M10793" t="s">
        <v>3213</v>
      </c>
      <c r="N10793" s="3">
        <v>1500</v>
      </c>
      <c r="O10793">
        <v>17</v>
      </c>
      <c r="P10793" t="s">
        <v>14365</v>
      </c>
      <c r="Q10793" t="s">
        <v>963</v>
      </c>
      <c r="R10793" t="s">
        <v>72</v>
      </c>
      <c r="S10793" s="3">
        <v>4133807</v>
      </c>
      <c r="T10793" s="3">
        <f>Tabla1[[#This Row],[OS-Valor Unitario]]-Tabla1[[#This Row],[costo_antes_iva]]</f>
        <v>200</v>
      </c>
      <c r="U10793" s="3">
        <f>Tabla1[[#This Row],[OS-Valor Unitario]]*Tabla1[[#This Row],[OS-Cantidad]]</f>
        <v>25500</v>
      </c>
      <c r="V10793" s="3">
        <f>Tabla1[[#This Row],[costo_antes_iva]]*Tabla1[[#This Row],[OS-Cantidad]]</f>
        <v>22100</v>
      </c>
      <c r="W10793" s="3">
        <f>Tabla1[[#This Row],[Valor total OS]]-Tabla1[[#This Row],[valor total op]]</f>
        <v>3400</v>
      </c>
    </row>
    <row r="10794" spans="1:23" x14ac:dyDescent="0.3">
      <c r="A10794">
        <v>4400</v>
      </c>
      <c r="B10794" t="s">
        <v>14374</v>
      </c>
      <c r="C10794" t="s">
        <v>66</v>
      </c>
      <c r="D10794" t="s">
        <v>4206</v>
      </c>
      <c r="E10794">
        <v>17</v>
      </c>
      <c r="F10794">
        <v>39040341</v>
      </c>
      <c r="G10794" t="s">
        <v>14375</v>
      </c>
      <c r="H10794" s="6">
        <v>44966</v>
      </c>
      <c r="I10794" s="3">
        <v>8500</v>
      </c>
      <c r="J10794" t="s">
        <v>23</v>
      </c>
      <c r="K10794" t="s">
        <v>14374</v>
      </c>
      <c r="L10794">
        <v>6</v>
      </c>
      <c r="M10794" t="s">
        <v>10860</v>
      </c>
      <c r="N10794" s="3">
        <v>8200</v>
      </c>
      <c r="O10794">
        <v>17</v>
      </c>
      <c r="P10794" t="s">
        <v>14365</v>
      </c>
      <c r="Q10794" t="s">
        <v>963</v>
      </c>
      <c r="R10794" t="s">
        <v>72</v>
      </c>
      <c r="S10794" s="3">
        <v>4133807</v>
      </c>
      <c r="T10794" s="3">
        <f>Tabla1[[#This Row],[OS-Valor Unitario]]-Tabla1[[#This Row],[costo_antes_iva]]</f>
        <v>-300</v>
      </c>
      <c r="U10794" s="3">
        <f>Tabla1[[#This Row],[OS-Valor Unitario]]*Tabla1[[#This Row],[OS-Cantidad]]</f>
        <v>139400</v>
      </c>
      <c r="V10794" s="3">
        <f>Tabla1[[#This Row],[costo_antes_iva]]*Tabla1[[#This Row],[OS-Cantidad]]</f>
        <v>144500</v>
      </c>
      <c r="W10794" s="3">
        <f>Tabla1[[#This Row],[Valor total OS]]-Tabla1[[#This Row],[valor total op]]</f>
        <v>-5100</v>
      </c>
    </row>
    <row r="10795" spans="1:23" x14ac:dyDescent="0.3">
      <c r="A10795">
        <v>4400</v>
      </c>
      <c r="B10795" t="s">
        <v>14376</v>
      </c>
      <c r="C10795" t="s">
        <v>91</v>
      </c>
      <c r="D10795" t="s">
        <v>4206</v>
      </c>
      <c r="E10795">
        <v>15</v>
      </c>
      <c r="F10795">
        <v>39040311</v>
      </c>
      <c r="G10795" t="s">
        <v>14377</v>
      </c>
      <c r="H10795" s="6">
        <v>44966</v>
      </c>
      <c r="I10795" s="3">
        <v>14000</v>
      </c>
      <c r="J10795" t="s">
        <v>23</v>
      </c>
      <c r="K10795" t="s">
        <v>14376</v>
      </c>
      <c r="L10795">
        <v>7</v>
      </c>
      <c r="M10795" t="s">
        <v>242</v>
      </c>
      <c r="N10795" s="3">
        <v>13000</v>
      </c>
      <c r="O10795">
        <v>15</v>
      </c>
      <c r="P10795" t="s">
        <v>14365</v>
      </c>
      <c r="Q10795" t="s">
        <v>963</v>
      </c>
      <c r="R10795" t="s">
        <v>92</v>
      </c>
      <c r="S10795" s="3">
        <v>4133807</v>
      </c>
      <c r="T10795" s="3">
        <f>Tabla1[[#This Row],[OS-Valor Unitario]]-Tabla1[[#This Row],[costo_antes_iva]]</f>
        <v>-1000</v>
      </c>
      <c r="U10795" s="3">
        <f>Tabla1[[#This Row],[OS-Valor Unitario]]*Tabla1[[#This Row],[OS-Cantidad]]</f>
        <v>195000</v>
      </c>
      <c r="V10795" s="3">
        <f>Tabla1[[#This Row],[costo_antes_iva]]*Tabla1[[#This Row],[OS-Cantidad]]</f>
        <v>210000</v>
      </c>
      <c r="W10795" s="3">
        <f>Tabla1[[#This Row],[Valor total OS]]-Tabla1[[#This Row],[valor total op]]</f>
        <v>-15000</v>
      </c>
    </row>
    <row r="10796" spans="1:23" x14ac:dyDescent="0.3">
      <c r="A10796">
        <v>4400</v>
      </c>
      <c r="B10796" t="s">
        <v>14376</v>
      </c>
      <c r="C10796" t="s">
        <v>91</v>
      </c>
      <c r="D10796" t="s">
        <v>4206</v>
      </c>
      <c r="E10796">
        <v>15</v>
      </c>
      <c r="F10796">
        <v>39040311</v>
      </c>
      <c r="G10796" t="s">
        <v>14377</v>
      </c>
      <c r="H10796" s="6">
        <v>44966</v>
      </c>
      <c r="I10796" s="3">
        <v>3000</v>
      </c>
      <c r="J10796" t="s">
        <v>33</v>
      </c>
      <c r="K10796" t="s">
        <v>14376</v>
      </c>
      <c r="L10796">
        <v>7</v>
      </c>
      <c r="M10796" t="s">
        <v>5723</v>
      </c>
      <c r="N10796" s="3">
        <v>3000</v>
      </c>
      <c r="O10796">
        <v>16</v>
      </c>
      <c r="P10796" t="s">
        <v>14365</v>
      </c>
      <c r="Q10796" t="s">
        <v>963</v>
      </c>
      <c r="R10796" t="s">
        <v>92</v>
      </c>
      <c r="S10796" s="3">
        <v>4133807</v>
      </c>
      <c r="T10796" s="3">
        <f>Tabla1[[#This Row],[OS-Valor Unitario]]-Tabla1[[#This Row],[costo_antes_iva]]</f>
        <v>0</v>
      </c>
      <c r="U10796" s="3">
        <f>Tabla1[[#This Row],[OS-Valor Unitario]]*Tabla1[[#This Row],[OS-Cantidad]]</f>
        <v>48000</v>
      </c>
      <c r="V10796" s="3">
        <f>Tabla1[[#This Row],[costo_antes_iva]]*Tabla1[[#This Row],[OS-Cantidad]]</f>
        <v>48000</v>
      </c>
      <c r="W10796" s="3">
        <f>Tabla1[[#This Row],[Valor total OS]]-Tabla1[[#This Row],[valor total op]]</f>
        <v>0</v>
      </c>
    </row>
    <row r="10797" spans="1:23" x14ac:dyDescent="0.3">
      <c r="A10797">
        <v>4399</v>
      </c>
      <c r="B10797" t="s">
        <v>14378</v>
      </c>
      <c r="C10797" t="s">
        <v>85</v>
      </c>
      <c r="D10797" t="s">
        <v>5921</v>
      </c>
      <c r="E10797">
        <v>200</v>
      </c>
      <c r="F10797">
        <v>39054759</v>
      </c>
      <c r="G10797" t="s">
        <v>14379</v>
      </c>
      <c r="H10797" s="6">
        <v>44967</v>
      </c>
      <c r="I10797" s="3">
        <v>1500</v>
      </c>
      <c r="J10797" t="s">
        <v>82</v>
      </c>
      <c r="K10797" t="s">
        <v>14378</v>
      </c>
      <c r="L10797">
        <v>1</v>
      </c>
      <c r="M10797" t="s">
        <v>12842</v>
      </c>
      <c r="N10797" s="3">
        <v>3000</v>
      </c>
      <c r="O10797">
        <v>200</v>
      </c>
      <c r="P10797" t="s">
        <v>14380</v>
      </c>
      <c r="Q10797" t="s">
        <v>963</v>
      </c>
      <c r="R10797" t="s">
        <v>61</v>
      </c>
      <c r="S10797" s="3">
        <v>20081200</v>
      </c>
      <c r="T10797" s="3">
        <f>Tabla1[[#This Row],[OS-Valor Unitario]]-Tabla1[[#This Row],[costo_antes_iva]]</f>
        <v>1500</v>
      </c>
      <c r="U10797" s="3">
        <f>Tabla1[[#This Row],[OS-Valor Unitario]]*Tabla1[[#This Row],[OS-Cantidad]]</f>
        <v>600000</v>
      </c>
      <c r="V10797" s="3">
        <f>Tabla1[[#This Row],[costo_antes_iva]]*Tabla1[[#This Row],[OS-Cantidad]]</f>
        <v>300000</v>
      </c>
      <c r="W10797" s="3">
        <f>Tabla1[[#This Row],[Valor total OS]]-Tabla1[[#This Row],[valor total op]]</f>
        <v>300000</v>
      </c>
    </row>
    <row r="10798" spans="1:23" x14ac:dyDescent="0.3">
      <c r="A10798">
        <v>4399</v>
      </c>
      <c r="B10798" t="s">
        <v>14378</v>
      </c>
      <c r="C10798" t="s">
        <v>85</v>
      </c>
      <c r="D10798" t="s">
        <v>5921</v>
      </c>
      <c r="E10798">
        <v>200</v>
      </c>
      <c r="F10798">
        <v>39054759</v>
      </c>
      <c r="G10798" t="s">
        <v>14379</v>
      </c>
      <c r="H10798" s="6">
        <v>44967</v>
      </c>
      <c r="I10798" s="3">
        <v>1500</v>
      </c>
      <c r="J10798" t="s">
        <v>82</v>
      </c>
      <c r="K10798" t="s">
        <v>14378</v>
      </c>
      <c r="L10798">
        <v>1</v>
      </c>
      <c r="M10798" t="s">
        <v>3213</v>
      </c>
      <c r="N10798" s="3">
        <v>3000</v>
      </c>
      <c r="O10798">
        <v>202</v>
      </c>
      <c r="P10798" t="s">
        <v>14380</v>
      </c>
      <c r="Q10798" t="s">
        <v>963</v>
      </c>
      <c r="R10798" t="s">
        <v>61</v>
      </c>
      <c r="S10798" s="3">
        <v>20081200</v>
      </c>
      <c r="T10798" s="3">
        <f>Tabla1[[#This Row],[OS-Valor Unitario]]-Tabla1[[#This Row],[costo_antes_iva]]</f>
        <v>1500</v>
      </c>
      <c r="U10798" s="3">
        <f>Tabla1[[#This Row],[OS-Valor Unitario]]*Tabla1[[#This Row],[OS-Cantidad]]</f>
        <v>606000</v>
      </c>
      <c r="V10798" s="3">
        <f>Tabla1[[#This Row],[costo_antes_iva]]*Tabla1[[#This Row],[OS-Cantidad]]</f>
        <v>303000</v>
      </c>
      <c r="W10798" s="3">
        <f>Tabla1[[#This Row],[Valor total OS]]-Tabla1[[#This Row],[valor total op]]</f>
        <v>303000</v>
      </c>
    </row>
    <row r="10799" spans="1:23" x14ac:dyDescent="0.3">
      <c r="A10799">
        <v>4399</v>
      </c>
      <c r="B10799" t="s">
        <v>14378</v>
      </c>
      <c r="C10799" t="s">
        <v>85</v>
      </c>
      <c r="D10799" t="s">
        <v>5921</v>
      </c>
      <c r="E10799">
        <v>200</v>
      </c>
      <c r="F10799">
        <v>39054759</v>
      </c>
      <c r="G10799" t="s">
        <v>14379</v>
      </c>
      <c r="H10799" s="6">
        <v>44967</v>
      </c>
      <c r="I10799" s="3">
        <v>8000</v>
      </c>
      <c r="J10799" t="s">
        <v>23</v>
      </c>
      <c r="K10799" t="s">
        <v>14378</v>
      </c>
      <c r="L10799">
        <v>1</v>
      </c>
      <c r="M10799" t="s">
        <v>14381</v>
      </c>
      <c r="N10799" s="3">
        <v>8000</v>
      </c>
      <c r="O10799">
        <v>200</v>
      </c>
      <c r="P10799" t="s">
        <v>14380</v>
      </c>
      <c r="Q10799" t="s">
        <v>963</v>
      </c>
      <c r="R10799" t="s">
        <v>61</v>
      </c>
      <c r="S10799" s="3">
        <v>20081200</v>
      </c>
      <c r="T10799" s="3">
        <f>Tabla1[[#This Row],[OS-Valor Unitario]]-Tabla1[[#This Row],[costo_antes_iva]]</f>
        <v>0</v>
      </c>
      <c r="U10799" s="3">
        <f>Tabla1[[#This Row],[OS-Valor Unitario]]*Tabla1[[#This Row],[OS-Cantidad]]</f>
        <v>1600000</v>
      </c>
      <c r="V10799" s="3">
        <f>Tabla1[[#This Row],[costo_antes_iva]]*Tabla1[[#This Row],[OS-Cantidad]]</f>
        <v>1600000</v>
      </c>
      <c r="W10799" s="3">
        <f>Tabla1[[#This Row],[Valor total OS]]-Tabla1[[#This Row],[valor total op]]</f>
        <v>0</v>
      </c>
    </row>
    <row r="10800" spans="1:23" x14ac:dyDescent="0.3">
      <c r="A10800">
        <v>4399</v>
      </c>
      <c r="B10800" t="s">
        <v>14382</v>
      </c>
      <c r="C10800" t="s">
        <v>78</v>
      </c>
      <c r="D10800" t="s">
        <v>5921</v>
      </c>
      <c r="E10800">
        <v>200</v>
      </c>
      <c r="F10800">
        <v>39054765</v>
      </c>
      <c r="G10800" t="s">
        <v>14383</v>
      </c>
      <c r="H10800" s="6">
        <v>44967</v>
      </c>
      <c r="I10800" s="3">
        <v>1500</v>
      </c>
      <c r="J10800" t="s">
        <v>82</v>
      </c>
      <c r="K10800" t="s">
        <v>14382</v>
      </c>
      <c r="L10800">
        <v>2</v>
      </c>
      <c r="M10800" t="s">
        <v>12842</v>
      </c>
      <c r="N10800" s="3">
        <v>3000</v>
      </c>
      <c r="O10800">
        <v>200</v>
      </c>
      <c r="P10800" t="s">
        <v>14380</v>
      </c>
      <c r="Q10800" t="s">
        <v>963</v>
      </c>
      <c r="R10800" t="s">
        <v>61</v>
      </c>
      <c r="S10800" s="3">
        <v>20081200</v>
      </c>
      <c r="T10800" s="3">
        <f>Tabla1[[#This Row],[OS-Valor Unitario]]-Tabla1[[#This Row],[costo_antes_iva]]</f>
        <v>1500</v>
      </c>
      <c r="U10800" s="3">
        <f>Tabla1[[#This Row],[OS-Valor Unitario]]*Tabla1[[#This Row],[OS-Cantidad]]</f>
        <v>600000</v>
      </c>
      <c r="V10800" s="3">
        <f>Tabla1[[#This Row],[costo_antes_iva]]*Tabla1[[#This Row],[OS-Cantidad]]</f>
        <v>300000</v>
      </c>
      <c r="W10800" s="3">
        <f>Tabla1[[#This Row],[Valor total OS]]-Tabla1[[#This Row],[valor total op]]</f>
        <v>300000</v>
      </c>
    </row>
    <row r="10801" spans="1:23" x14ac:dyDescent="0.3">
      <c r="A10801">
        <v>4399</v>
      </c>
      <c r="B10801" t="s">
        <v>14382</v>
      </c>
      <c r="C10801" t="s">
        <v>78</v>
      </c>
      <c r="D10801" t="s">
        <v>5921</v>
      </c>
      <c r="E10801">
        <v>200</v>
      </c>
      <c r="F10801">
        <v>39054765</v>
      </c>
      <c r="G10801" t="s">
        <v>14383</v>
      </c>
      <c r="H10801" s="6">
        <v>44967</v>
      </c>
      <c r="I10801" s="3">
        <v>3000</v>
      </c>
      <c r="J10801" t="s">
        <v>23</v>
      </c>
      <c r="K10801" t="s">
        <v>14382</v>
      </c>
      <c r="L10801">
        <v>2</v>
      </c>
      <c r="M10801" t="s">
        <v>12665</v>
      </c>
      <c r="N10801" s="3">
        <v>2900</v>
      </c>
      <c r="O10801">
        <v>200</v>
      </c>
      <c r="P10801" t="s">
        <v>14380</v>
      </c>
      <c r="Q10801" t="s">
        <v>963</v>
      </c>
      <c r="R10801" t="s">
        <v>61</v>
      </c>
      <c r="S10801" s="3">
        <v>20081200</v>
      </c>
      <c r="T10801" s="3">
        <f>Tabla1[[#This Row],[OS-Valor Unitario]]-Tabla1[[#This Row],[costo_antes_iva]]</f>
        <v>-100</v>
      </c>
      <c r="U10801" s="3">
        <f>Tabla1[[#This Row],[OS-Valor Unitario]]*Tabla1[[#This Row],[OS-Cantidad]]</f>
        <v>580000</v>
      </c>
      <c r="V10801" s="3">
        <f>Tabla1[[#This Row],[costo_antes_iva]]*Tabla1[[#This Row],[OS-Cantidad]]</f>
        <v>600000</v>
      </c>
      <c r="W10801" s="3">
        <f>Tabla1[[#This Row],[Valor total OS]]-Tabla1[[#This Row],[valor total op]]</f>
        <v>-20000</v>
      </c>
    </row>
    <row r="10802" spans="1:23" x14ac:dyDescent="0.3">
      <c r="A10802">
        <v>4398</v>
      </c>
      <c r="B10802" t="s">
        <v>14384</v>
      </c>
      <c r="C10802" t="s">
        <v>85</v>
      </c>
      <c r="D10802" t="s">
        <v>6129</v>
      </c>
      <c r="E10802">
        <v>45</v>
      </c>
      <c r="F10802">
        <v>39430387</v>
      </c>
      <c r="G10802" t="s">
        <v>14385</v>
      </c>
      <c r="H10802" s="6">
        <v>44971</v>
      </c>
      <c r="I10802" s="3">
        <v>7000</v>
      </c>
      <c r="J10802" t="s">
        <v>23</v>
      </c>
      <c r="K10802" t="s">
        <v>14384</v>
      </c>
      <c r="L10802">
        <v>2</v>
      </c>
      <c r="M10802" t="s">
        <v>3405</v>
      </c>
      <c r="N10802" s="3">
        <v>12000</v>
      </c>
      <c r="O10802">
        <v>50</v>
      </c>
      <c r="P10802" t="s">
        <v>14386</v>
      </c>
      <c r="Q10802" t="s">
        <v>963</v>
      </c>
      <c r="R10802" t="s">
        <v>61</v>
      </c>
      <c r="S10802" s="3">
        <v>9984370</v>
      </c>
      <c r="T10802" s="3">
        <f>Tabla1[[#This Row],[OS-Valor Unitario]]-Tabla1[[#This Row],[costo_antes_iva]]</f>
        <v>5000</v>
      </c>
      <c r="U10802" s="3">
        <f>Tabla1[[#This Row],[OS-Valor Unitario]]*Tabla1[[#This Row],[OS-Cantidad]]</f>
        <v>600000</v>
      </c>
      <c r="V10802" s="3">
        <f>Tabla1[[#This Row],[costo_antes_iva]]*Tabla1[[#This Row],[OS-Cantidad]]</f>
        <v>350000</v>
      </c>
      <c r="W10802" s="3">
        <f>Tabla1[[#This Row],[Valor total OS]]-Tabla1[[#This Row],[valor total op]]</f>
        <v>250000</v>
      </c>
    </row>
    <row r="10803" spans="1:23" x14ac:dyDescent="0.3">
      <c r="A10803">
        <v>4398</v>
      </c>
      <c r="B10803" t="s">
        <v>14384</v>
      </c>
      <c r="C10803" t="s">
        <v>85</v>
      </c>
      <c r="D10803" t="s">
        <v>6129</v>
      </c>
      <c r="E10803">
        <v>45</v>
      </c>
      <c r="F10803">
        <v>39430387</v>
      </c>
      <c r="G10803" t="s">
        <v>14385</v>
      </c>
      <c r="H10803" s="6">
        <v>44971</v>
      </c>
      <c r="I10803" s="3">
        <v>4000</v>
      </c>
      <c r="J10803" t="s">
        <v>33</v>
      </c>
      <c r="K10803" t="s">
        <v>14384</v>
      </c>
      <c r="L10803">
        <v>2</v>
      </c>
      <c r="M10803" t="s">
        <v>5723</v>
      </c>
      <c r="N10803" s="3">
        <v>8500</v>
      </c>
      <c r="O10803">
        <v>53</v>
      </c>
      <c r="P10803" t="s">
        <v>14386</v>
      </c>
      <c r="Q10803" t="s">
        <v>963</v>
      </c>
      <c r="R10803" t="s">
        <v>61</v>
      </c>
      <c r="S10803" s="3">
        <v>9984370</v>
      </c>
      <c r="T10803" s="3">
        <f>Tabla1[[#This Row],[OS-Valor Unitario]]-Tabla1[[#This Row],[costo_antes_iva]]</f>
        <v>4500</v>
      </c>
      <c r="U10803" s="3">
        <f>Tabla1[[#This Row],[OS-Valor Unitario]]*Tabla1[[#This Row],[OS-Cantidad]]</f>
        <v>450500</v>
      </c>
      <c r="V10803" s="3">
        <f>Tabla1[[#This Row],[costo_antes_iva]]*Tabla1[[#This Row],[OS-Cantidad]]</f>
        <v>212000</v>
      </c>
      <c r="W10803" s="3">
        <f>Tabla1[[#This Row],[Valor total OS]]-Tabla1[[#This Row],[valor total op]]</f>
        <v>238500</v>
      </c>
    </row>
    <row r="10804" spans="1:23" x14ac:dyDescent="0.3">
      <c r="A10804">
        <v>4398</v>
      </c>
      <c r="B10804" t="s">
        <v>14387</v>
      </c>
      <c r="C10804" t="s">
        <v>85</v>
      </c>
      <c r="D10804" t="s">
        <v>6129</v>
      </c>
      <c r="E10804">
        <v>45</v>
      </c>
      <c r="F10804">
        <v>39430387</v>
      </c>
      <c r="G10804" t="s">
        <v>14385</v>
      </c>
      <c r="H10804" s="6">
        <v>44971</v>
      </c>
      <c r="I10804" s="3">
        <v>7000</v>
      </c>
      <c r="J10804" t="s">
        <v>23</v>
      </c>
      <c r="K10804" t="s">
        <v>14387</v>
      </c>
      <c r="L10804">
        <v>3</v>
      </c>
      <c r="M10804" t="s">
        <v>45</v>
      </c>
      <c r="N10804" s="3">
        <v>8000</v>
      </c>
      <c r="O10804">
        <v>45</v>
      </c>
      <c r="P10804" t="s">
        <v>14386</v>
      </c>
      <c r="Q10804" t="s">
        <v>963</v>
      </c>
      <c r="R10804" t="s">
        <v>61</v>
      </c>
      <c r="S10804" s="3">
        <v>9984370</v>
      </c>
      <c r="T10804" s="3">
        <f>Tabla1[[#This Row],[OS-Valor Unitario]]-Tabla1[[#This Row],[costo_antes_iva]]</f>
        <v>1000</v>
      </c>
      <c r="U10804" s="3">
        <f>Tabla1[[#This Row],[OS-Valor Unitario]]*Tabla1[[#This Row],[OS-Cantidad]]</f>
        <v>360000</v>
      </c>
      <c r="V10804" s="3">
        <f>Tabla1[[#This Row],[costo_antes_iva]]*Tabla1[[#This Row],[OS-Cantidad]]</f>
        <v>315000</v>
      </c>
      <c r="W10804" s="3">
        <f>Tabla1[[#This Row],[Valor total OS]]-Tabla1[[#This Row],[valor total op]]</f>
        <v>45000</v>
      </c>
    </row>
    <row r="10805" spans="1:23" x14ac:dyDescent="0.3">
      <c r="A10805">
        <v>4398</v>
      </c>
      <c r="B10805" t="s">
        <v>14387</v>
      </c>
      <c r="C10805" t="s">
        <v>85</v>
      </c>
      <c r="D10805" t="s">
        <v>6129</v>
      </c>
      <c r="E10805">
        <v>45</v>
      </c>
      <c r="F10805">
        <v>39430387</v>
      </c>
      <c r="G10805" t="s">
        <v>14385</v>
      </c>
      <c r="H10805" s="6">
        <v>44971</v>
      </c>
      <c r="I10805" s="3">
        <v>4000</v>
      </c>
      <c r="J10805" t="s">
        <v>33</v>
      </c>
      <c r="K10805" t="s">
        <v>14387</v>
      </c>
      <c r="L10805">
        <v>3</v>
      </c>
      <c r="M10805" t="s">
        <v>5723</v>
      </c>
      <c r="N10805" s="3">
        <v>3750</v>
      </c>
      <c r="O10805">
        <v>45</v>
      </c>
      <c r="P10805" t="s">
        <v>14386</v>
      </c>
      <c r="Q10805" t="s">
        <v>963</v>
      </c>
      <c r="R10805" t="s">
        <v>61</v>
      </c>
      <c r="S10805" s="3">
        <v>9984370</v>
      </c>
      <c r="T10805" s="3">
        <f>Tabla1[[#This Row],[OS-Valor Unitario]]-Tabla1[[#This Row],[costo_antes_iva]]</f>
        <v>-250</v>
      </c>
      <c r="U10805" s="3">
        <f>Tabla1[[#This Row],[OS-Valor Unitario]]*Tabla1[[#This Row],[OS-Cantidad]]</f>
        <v>168750</v>
      </c>
      <c r="V10805" s="3">
        <f>Tabla1[[#This Row],[costo_antes_iva]]*Tabla1[[#This Row],[OS-Cantidad]]</f>
        <v>180000</v>
      </c>
      <c r="W10805" s="3">
        <f>Tabla1[[#This Row],[Valor total OS]]-Tabla1[[#This Row],[valor total op]]</f>
        <v>-11250</v>
      </c>
    </row>
    <row r="10806" spans="1:23" x14ac:dyDescent="0.3">
      <c r="A10806">
        <v>4395</v>
      </c>
      <c r="B10806" t="s">
        <v>14388</v>
      </c>
      <c r="C10806" t="s">
        <v>12742</v>
      </c>
      <c r="D10806" t="s">
        <v>3290</v>
      </c>
      <c r="E10806">
        <v>50</v>
      </c>
      <c r="F10806">
        <v>39423913</v>
      </c>
      <c r="G10806" t="s">
        <v>14389</v>
      </c>
      <c r="H10806" s="6">
        <v>44971</v>
      </c>
      <c r="I10806" s="3">
        <v>1800</v>
      </c>
      <c r="J10806" t="s">
        <v>82</v>
      </c>
      <c r="K10806" t="s">
        <v>14388</v>
      </c>
      <c r="L10806">
        <v>1</v>
      </c>
      <c r="M10806" t="s">
        <v>12842</v>
      </c>
      <c r="N10806" s="3">
        <v>1800</v>
      </c>
      <c r="O10806">
        <v>50</v>
      </c>
      <c r="P10806" t="s">
        <v>14390</v>
      </c>
      <c r="Q10806" t="s">
        <v>963</v>
      </c>
      <c r="R10806" t="s">
        <v>199</v>
      </c>
      <c r="S10806" s="3">
        <v>835350</v>
      </c>
      <c r="T10806" s="3">
        <f>Tabla1[[#This Row],[OS-Valor Unitario]]-Tabla1[[#This Row],[costo_antes_iva]]</f>
        <v>0</v>
      </c>
      <c r="U10806" s="3">
        <f>Tabla1[[#This Row],[OS-Valor Unitario]]*Tabla1[[#This Row],[OS-Cantidad]]</f>
        <v>90000</v>
      </c>
      <c r="V10806" s="3">
        <f>Tabla1[[#This Row],[costo_antes_iva]]*Tabla1[[#This Row],[OS-Cantidad]]</f>
        <v>90000</v>
      </c>
      <c r="W10806" s="3">
        <f>Tabla1[[#This Row],[Valor total OS]]-Tabla1[[#This Row],[valor total op]]</f>
        <v>0</v>
      </c>
    </row>
    <row r="10807" spans="1:23" x14ac:dyDescent="0.3">
      <c r="A10807">
        <v>4395</v>
      </c>
      <c r="B10807" t="s">
        <v>14388</v>
      </c>
      <c r="C10807" t="s">
        <v>12742</v>
      </c>
      <c r="D10807" t="s">
        <v>3290</v>
      </c>
      <c r="E10807">
        <v>50</v>
      </c>
      <c r="F10807">
        <v>39423913</v>
      </c>
      <c r="G10807" t="s">
        <v>14389</v>
      </c>
      <c r="H10807" s="6">
        <v>44971</v>
      </c>
      <c r="I10807" s="3">
        <v>7000</v>
      </c>
      <c r="J10807" t="s">
        <v>23</v>
      </c>
      <c r="K10807" t="s">
        <v>14388</v>
      </c>
      <c r="L10807">
        <v>1</v>
      </c>
      <c r="M10807" t="s">
        <v>303</v>
      </c>
      <c r="N10807" s="3">
        <v>11000</v>
      </c>
      <c r="O10807">
        <v>50</v>
      </c>
      <c r="P10807" t="s">
        <v>14390</v>
      </c>
      <c r="Q10807" t="s">
        <v>963</v>
      </c>
      <c r="R10807" t="s">
        <v>199</v>
      </c>
      <c r="S10807" s="3">
        <v>835350</v>
      </c>
      <c r="T10807" s="3">
        <f>Tabla1[[#This Row],[OS-Valor Unitario]]-Tabla1[[#This Row],[costo_antes_iva]]</f>
        <v>4000</v>
      </c>
      <c r="U10807" s="3">
        <f>Tabla1[[#This Row],[OS-Valor Unitario]]*Tabla1[[#This Row],[OS-Cantidad]]</f>
        <v>550000</v>
      </c>
      <c r="V10807" s="3">
        <f>Tabla1[[#This Row],[costo_antes_iva]]*Tabla1[[#This Row],[OS-Cantidad]]</f>
        <v>350000</v>
      </c>
      <c r="W10807" s="3">
        <f>Tabla1[[#This Row],[Valor total OS]]-Tabla1[[#This Row],[valor total op]]</f>
        <v>200000</v>
      </c>
    </row>
    <row r="10808" spans="1:23" x14ac:dyDescent="0.3">
      <c r="A10808">
        <v>4394</v>
      </c>
      <c r="B10808" t="s">
        <v>14391</v>
      </c>
      <c r="C10808" t="s">
        <v>193</v>
      </c>
      <c r="D10808" t="s">
        <v>14392</v>
      </c>
      <c r="E10808">
        <v>40</v>
      </c>
      <c r="F10808">
        <v>39423021</v>
      </c>
      <c r="G10808" t="s">
        <v>14393</v>
      </c>
      <c r="H10808" s="6">
        <v>44971</v>
      </c>
      <c r="I10808" s="3">
        <v>3500</v>
      </c>
      <c r="J10808" t="s">
        <v>82</v>
      </c>
      <c r="K10808" t="s">
        <v>14391</v>
      </c>
      <c r="L10808">
        <v>1</v>
      </c>
      <c r="M10808" t="s">
        <v>3213</v>
      </c>
      <c r="N10808" s="3">
        <v>7500</v>
      </c>
      <c r="O10808">
        <v>1</v>
      </c>
      <c r="P10808" t="s">
        <v>14394</v>
      </c>
      <c r="Q10808" t="s">
        <v>14395</v>
      </c>
      <c r="R10808" t="s">
        <v>199</v>
      </c>
      <c r="S10808" s="3">
        <v>2014320</v>
      </c>
      <c r="T10808" s="3">
        <f>Tabla1[[#This Row],[OS-Valor Unitario]]-Tabla1[[#This Row],[costo_antes_iva]]</f>
        <v>4000</v>
      </c>
      <c r="U10808" s="3">
        <f>Tabla1[[#This Row],[OS-Valor Unitario]]*Tabla1[[#This Row],[OS-Cantidad]]</f>
        <v>7500</v>
      </c>
      <c r="V10808" s="3">
        <f>Tabla1[[#This Row],[costo_antes_iva]]*Tabla1[[#This Row],[OS-Cantidad]]</f>
        <v>3500</v>
      </c>
      <c r="W10808" s="3">
        <f>Tabla1[[#This Row],[Valor total OS]]-Tabla1[[#This Row],[valor total op]]</f>
        <v>4000</v>
      </c>
    </row>
    <row r="10809" spans="1:23" x14ac:dyDescent="0.3">
      <c r="A10809">
        <v>4394</v>
      </c>
      <c r="B10809" t="s">
        <v>14391</v>
      </c>
      <c r="C10809" t="s">
        <v>193</v>
      </c>
      <c r="D10809" t="s">
        <v>14392</v>
      </c>
      <c r="E10809">
        <v>40</v>
      </c>
      <c r="F10809">
        <v>39423027</v>
      </c>
      <c r="G10809" t="s">
        <v>14393</v>
      </c>
      <c r="H10809" s="6">
        <v>44971</v>
      </c>
      <c r="I10809" s="3">
        <v>3500</v>
      </c>
      <c r="J10809" t="s">
        <v>82</v>
      </c>
      <c r="K10809" t="s">
        <v>14391</v>
      </c>
      <c r="L10809">
        <v>1</v>
      </c>
      <c r="M10809" t="s">
        <v>3213</v>
      </c>
      <c r="N10809" s="3">
        <v>7500</v>
      </c>
      <c r="O10809">
        <v>1</v>
      </c>
      <c r="P10809" t="s">
        <v>14394</v>
      </c>
      <c r="Q10809" t="s">
        <v>14395</v>
      </c>
      <c r="R10809" t="s">
        <v>199</v>
      </c>
      <c r="S10809" s="3">
        <v>2014320</v>
      </c>
      <c r="T10809" s="3">
        <f>Tabla1[[#This Row],[OS-Valor Unitario]]-Tabla1[[#This Row],[costo_antes_iva]]</f>
        <v>4000</v>
      </c>
      <c r="U10809" s="3">
        <f>Tabla1[[#This Row],[OS-Valor Unitario]]*Tabla1[[#This Row],[OS-Cantidad]]</f>
        <v>7500</v>
      </c>
      <c r="V10809" s="3">
        <f>Tabla1[[#This Row],[costo_antes_iva]]*Tabla1[[#This Row],[OS-Cantidad]]</f>
        <v>3500</v>
      </c>
      <c r="W10809" s="3">
        <f>Tabla1[[#This Row],[Valor total OS]]-Tabla1[[#This Row],[valor total op]]</f>
        <v>4000</v>
      </c>
    </row>
    <row r="10810" spans="1:23" x14ac:dyDescent="0.3">
      <c r="A10810">
        <v>4394</v>
      </c>
      <c r="B10810" t="s">
        <v>14396</v>
      </c>
      <c r="C10810" t="s">
        <v>193</v>
      </c>
      <c r="D10810" t="s">
        <v>14392</v>
      </c>
      <c r="E10810">
        <v>40</v>
      </c>
      <c r="F10810">
        <v>39423021</v>
      </c>
      <c r="G10810" t="s">
        <v>14393</v>
      </c>
      <c r="H10810" s="6">
        <v>44971</v>
      </c>
      <c r="I10810" s="3">
        <v>3500</v>
      </c>
      <c r="J10810" t="s">
        <v>82</v>
      </c>
      <c r="K10810" t="s">
        <v>14396</v>
      </c>
      <c r="L10810">
        <v>2</v>
      </c>
      <c r="M10810" t="s">
        <v>3213</v>
      </c>
      <c r="N10810" s="3">
        <v>7500</v>
      </c>
      <c r="O10810">
        <v>1</v>
      </c>
      <c r="P10810" t="s">
        <v>14394</v>
      </c>
      <c r="Q10810" t="s">
        <v>14395</v>
      </c>
      <c r="R10810" t="s">
        <v>199</v>
      </c>
      <c r="S10810" s="3">
        <v>2014320</v>
      </c>
      <c r="T10810" s="3">
        <f>Tabla1[[#This Row],[OS-Valor Unitario]]-Tabla1[[#This Row],[costo_antes_iva]]</f>
        <v>4000</v>
      </c>
      <c r="U10810" s="3">
        <f>Tabla1[[#This Row],[OS-Valor Unitario]]*Tabla1[[#This Row],[OS-Cantidad]]</f>
        <v>7500</v>
      </c>
      <c r="V10810" s="3">
        <f>Tabla1[[#This Row],[costo_antes_iva]]*Tabla1[[#This Row],[OS-Cantidad]]</f>
        <v>3500</v>
      </c>
      <c r="W10810" s="3">
        <f>Tabla1[[#This Row],[Valor total OS]]-Tabla1[[#This Row],[valor total op]]</f>
        <v>4000</v>
      </c>
    </row>
    <row r="10811" spans="1:23" x14ac:dyDescent="0.3">
      <c r="A10811">
        <v>4394</v>
      </c>
      <c r="B10811" t="s">
        <v>14396</v>
      </c>
      <c r="C10811" t="s">
        <v>193</v>
      </c>
      <c r="D10811" t="s">
        <v>14392</v>
      </c>
      <c r="E10811">
        <v>40</v>
      </c>
      <c r="F10811">
        <v>39423027</v>
      </c>
      <c r="G10811" t="s">
        <v>14393</v>
      </c>
      <c r="H10811" s="6">
        <v>44971</v>
      </c>
      <c r="I10811" s="3">
        <v>3500</v>
      </c>
      <c r="J10811" t="s">
        <v>82</v>
      </c>
      <c r="K10811" t="s">
        <v>14396</v>
      </c>
      <c r="L10811">
        <v>2</v>
      </c>
      <c r="M10811" t="s">
        <v>3213</v>
      </c>
      <c r="N10811" s="3">
        <v>7500</v>
      </c>
      <c r="O10811">
        <v>1</v>
      </c>
      <c r="P10811" t="s">
        <v>14394</v>
      </c>
      <c r="Q10811" t="s">
        <v>14395</v>
      </c>
      <c r="R10811" t="s">
        <v>199</v>
      </c>
      <c r="S10811" s="3">
        <v>2014320</v>
      </c>
      <c r="T10811" s="3">
        <f>Tabla1[[#This Row],[OS-Valor Unitario]]-Tabla1[[#This Row],[costo_antes_iva]]</f>
        <v>4000</v>
      </c>
      <c r="U10811" s="3">
        <f>Tabla1[[#This Row],[OS-Valor Unitario]]*Tabla1[[#This Row],[OS-Cantidad]]</f>
        <v>7500</v>
      </c>
      <c r="V10811" s="3">
        <f>Tabla1[[#This Row],[costo_antes_iva]]*Tabla1[[#This Row],[OS-Cantidad]]</f>
        <v>3500</v>
      </c>
      <c r="W10811" s="3">
        <f>Tabla1[[#This Row],[Valor total OS]]-Tabla1[[#This Row],[valor total op]]</f>
        <v>4000</v>
      </c>
    </row>
    <row r="10812" spans="1:23" x14ac:dyDescent="0.3">
      <c r="A10812">
        <v>4394</v>
      </c>
      <c r="B10812" t="s">
        <v>14397</v>
      </c>
      <c r="C10812" t="s">
        <v>193</v>
      </c>
      <c r="D10812" t="s">
        <v>14392</v>
      </c>
      <c r="E10812">
        <v>40</v>
      </c>
      <c r="F10812">
        <v>39423036</v>
      </c>
      <c r="G10812" t="s">
        <v>14398</v>
      </c>
      <c r="H10812" s="6">
        <v>44971</v>
      </c>
      <c r="I10812" s="3">
        <v>3500</v>
      </c>
      <c r="J10812" t="s">
        <v>82</v>
      </c>
      <c r="K10812" t="s">
        <v>14397</v>
      </c>
      <c r="L10812">
        <v>3</v>
      </c>
      <c r="M10812" t="s">
        <v>3213</v>
      </c>
      <c r="N10812" s="3">
        <v>7500</v>
      </c>
      <c r="O10812">
        <v>1</v>
      </c>
      <c r="P10812" t="s">
        <v>14394</v>
      </c>
      <c r="Q10812" t="s">
        <v>14395</v>
      </c>
      <c r="R10812" t="s">
        <v>199</v>
      </c>
      <c r="S10812" s="3">
        <v>2014320</v>
      </c>
      <c r="T10812" s="3">
        <f>Tabla1[[#This Row],[OS-Valor Unitario]]-Tabla1[[#This Row],[costo_antes_iva]]</f>
        <v>4000</v>
      </c>
      <c r="U10812" s="3">
        <f>Tabla1[[#This Row],[OS-Valor Unitario]]*Tabla1[[#This Row],[OS-Cantidad]]</f>
        <v>7500</v>
      </c>
      <c r="V10812" s="3">
        <f>Tabla1[[#This Row],[costo_antes_iva]]*Tabla1[[#This Row],[OS-Cantidad]]</f>
        <v>3500</v>
      </c>
      <c r="W10812" s="3">
        <f>Tabla1[[#This Row],[Valor total OS]]-Tabla1[[#This Row],[valor total op]]</f>
        <v>4000</v>
      </c>
    </row>
    <row r="10813" spans="1:23" x14ac:dyDescent="0.3">
      <c r="A10813">
        <v>4392</v>
      </c>
      <c r="B10813" t="s">
        <v>14399</v>
      </c>
      <c r="C10813" t="s">
        <v>124</v>
      </c>
      <c r="D10813" t="s">
        <v>10053</v>
      </c>
      <c r="E10813">
        <v>400</v>
      </c>
      <c r="F10813">
        <v>38729484</v>
      </c>
      <c r="G10813" t="s">
        <v>14400</v>
      </c>
      <c r="H10813" s="6">
        <v>44963</v>
      </c>
      <c r="I10813" s="3">
        <v>2500</v>
      </c>
      <c r="J10813" t="s">
        <v>33</v>
      </c>
      <c r="K10813" t="s">
        <v>14399</v>
      </c>
      <c r="L10813">
        <v>1</v>
      </c>
      <c r="M10813" t="s">
        <v>5723</v>
      </c>
      <c r="N10813" s="3">
        <v>9000</v>
      </c>
      <c r="O10813">
        <v>1</v>
      </c>
      <c r="P10813" t="s">
        <v>14401</v>
      </c>
      <c r="Q10813" t="s">
        <v>12522</v>
      </c>
      <c r="R10813" t="s">
        <v>61</v>
      </c>
      <c r="S10813" s="3">
        <v>14377460</v>
      </c>
      <c r="T10813" s="3">
        <f>Tabla1[[#This Row],[OS-Valor Unitario]]-Tabla1[[#This Row],[costo_antes_iva]]</f>
        <v>6500</v>
      </c>
      <c r="U10813" s="3">
        <f>Tabla1[[#This Row],[OS-Valor Unitario]]*Tabla1[[#This Row],[OS-Cantidad]]</f>
        <v>9000</v>
      </c>
      <c r="V10813" s="3">
        <f>Tabla1[[#This Row],[costo_antes_iva]]*Tabla1[[#This Row],[OS-Cantidad]]</f>
        <v>2500</v>
      </c>
      <c r="W10813" s="3">
        <f>Tabla1[[#This Row],[Valor total OS]]-Tabla1[[#This Row],[valor total op]]</f>
        <v>6500</v>
      </c>
    </row>
    <row r="10814" spans="1:23" x14ac:dyDescent="0.3">
      <c r="A10814">
        <v>4392</v>
      </c>
      <c r="B10814" t="s">
        <v>14402</v>
      </c>
      <c r="C10814" t="s">
        <v>91</v>
      </c>
      <c r="D10814" t="s">
        <v>10053</v>
      </c>
      <c r="E10814">
        <v>52</v>
      </c>
      <c r="F10814">
        <v>38729487</v>
      </c>
      <c r="G10814" t="s">
        <v>14403</v>
      </c>
      <c r="H10814" s="6">
        <v>44963</v>
      </c>
      <c r="I10814" s="3">
        <v>2500</v>
      </c>
      <c r="J10814" t="s">
        <v>33</v>
      </c>
      <c r="K10814" t="s">
        <v>14402</v>
      </c>
      <c r="L10814">
        <v>2</v>
      </c>
      <c r="M10814" t="s">
        <v>5723</v>
      </c>
      <c r="N10814" s="3">
        <v>2500</v>
      </c>
      <c r="O10814">
        <v>30</v>
      </c>
      <c r="P10814" t="s">
        <v>14401</v>
      </c>
      <c r="Q10814" t="s">
        <v>12522</v>
      </c>
      <c r="R10814" t="s">
        <v>92</v>
      </c>
      <c r="S10814" s="3">
        <v>14377460</v>
      </c>
      <c r="T10814" s="3">
        <f>Tabla1[[#This Row],[OS-Valor Unitario]]-Tabla1[[#This Row],[costo_antes_iva]]</f>
        <v>0</v>
      </c>
      <c r="U10814" s="3">
        <f>Tabla1[[#This Row],[OS-Valor Unitario]]*Tabla1[[#This Row],[OS-Cantidad]]</f>
        <v>75000</v>
      </c>
      <c r="V10814" s="3">
        <f>Tabla1[[#This Row],[costo_antes_iva]]*Tabla1[[#This Row],[OS-Cantidad]]</f>
        <v>75000</v>
      </c>
      <c r="W10814" s="3">
        <f>Tabla1[[#This Row],[Valor total OS]]-Tabla1[[#This Row],[valor total op]]</f>
        <v>0</v>
      </c>
    </row>
    <row r="10815" spans="1:23" x14ac:dyDescent="0.3">
      <c r="A10815">
        <v>4392</v>
      </c>
      <c r="B10815" t="s">
        <v>14402</v>
      </c>
      <c r="C10815" t="s">
        <v>91</v>
      </c>
      <c r="D10815" t="s">
        <v>10053</v>
      </c>
      <c r="E10815">
        <v>52</v>
      </c>
      <c r="F10815">
        <v>38729487</v>
      </c>
      <c r="G10815" t="s">
        <v>14403</v>
      </c>
      <c r="H10815" s="6">
        <v>44963</v>
      </c>
      <c r="I10815" s="3">
        <v>2500</v>
      </c>
      <c r="J10815" t="s">
        <v>82</v>
      </c>
      <c r="K10815" t="s">
        <v>14402</v>
      </c>
      <c r="L10815">
        <v>2</v>
      </c>
      <c r="M10815" t="s">
        <v>12842</v>
      </c>
      <c r="N10815" s="3">
        <v>1500</v>
      </c>
      <c r="O10815">
        <v>30</v>
      </c>
      <c r="P10815" t="s">
        <v>14401</v>
      </c>
      <c r="Q10815" t="s">
        <v>12522</v>
      </c>
      <c r="R10815" t="s">
        <v>92</v>
      </c>
      <c r="S10815" s="3">
        <v>14377460</v>
      </c>
      <c r="T10815" s="3">
        <f>Tabla1[[#This Row],[OS-Valor Unitario]]-Tabla1[[#This Row],[costo_antes_iva]]</f>
        <v>-1000</v>
      </c>
      <c r="U10815" s="3">
        <f>Tabla1[[#This Row],[OS-Valor Unitario]]*Tabla1[[#This Row],[OS-Cantidad]]</f>
        <v>45000</v>
      </c>
      <c r="V10815" s="3">
        <f>Tabla1[[#This Row],[costo_antes_iva]]*Tabla1[[#This Row],[OS-Cantidad]]</f>
        <v>75000</v>
      </c>
      <c r="W10815" s="3">
        <f>Tabla1[[#This Row],[Valor total OS]]-Tabla1[[#This Row],[valor total op]]</f>
        <v>-30000</v>
      </c>
    </row>
    <row r="10816" spans="1:23" x14ac:dyDescent="0.3">
      <c r="A10816">
        <v>4392</v>
      </c>
      <c r="B10816" t="s">
        <v>14402</v>
      </c>
      <c r="C10816" t="s">
        <v>91</v>
      </c>
      <c r="D10816" t="s">
        <v>10053</v>
      </c>
      <c r="E10816">
        <v>52</v>
      </c>
      <c r="F10816">
        <v>38729487</v>
      </c>
      <c r="G10816" t="s">
        <v>14403</v>
      </c>
      <c r="H10816" s="6">
        <v>44963</v>
      </c>
      <c r="I10816" s="3">
        <v>13000</v>
      </c>
      <c r="J10816" t="s">
        <v>23</v>
      </c>
      <c r="K10816" t="s">
        <v>14402</v>
      </c>
      <c r="L10816">
        <v>2</v>
      </c>
      <c r="M10816" t="s">
        <v>3051</v>
      </c>
      <c r="N10816" s="3">
        <v>12500</v>
      </c>
      <c r="O10816">
        <v>30</v>
      </c>
      <c r="P10816" t="s">
        <v>14401</v>
      </c>
      <c r="Q10816" t="s">
        <v>12522</v>
      </c>
      <c r="R10816" t="s">
        <v>92</v>
      </c>
      <c r="S10816" s="3">
        <v>14377460</v>
      </c>
      <c r="T10816" s="3">
        <f>Tabla1[[#This Row],[OS-Valor Unitario]]-Tabla1[[#This Row],[costo_antes_iva]]</f>
        <v>-500</v>
      </c>
      <c r="U10816" s="3">
        <f>Tabla1[[#This Row],[OS-Valor Unitario]]*Tabla1[[#This Row],[OS-Cantidad]]</f>
        <v>375000</v>
      </c>
      <c r="V10816" s="3">
        <f>Tabla1[[#This Row],[costo_antes_iva]]*Tabla1[[#This Row],[OS-Cantidad]]</f>
        <v>390000</v>
      </c>
      <c r="W10816" s="3">
        <f>Tabla1[[#This Row],[Valor total OS]]-Tabla1[[#This Row],[valor total op]]</f>
        <v>-15000</v>
      </c>
    </row>
    <row r="10817" spans="1:23" x14ac:dyDescent="0.3">
      <c r="A10817">
        <v>4392</v>
      </c>
      <c r="B10817" t="s">
        <v>14404</v>
      </c>
      <c r="C10817" t="s">
        <v>776</v>
      </c>
      <c r="D10817" t="s">
        <v>10053</v>
      </c>
      <c r="E10817">
        <v>43</v>
      </c>
      <c r="F10817">
        <v>38729499</v>
      </c>
      <c r="G10817" t="s">
        <v>14405</v>
      </c>
      <c r="H10817" s="6">
        <v>44963</v>
      </c>
      <c r="I10817" s="3">
        <v>3000</v>
      </c>
      <c r="J10817" t="s">
        <v>33</v>
      </c>
      <c r="K10817" t="s">
        <v>14404</v>
      </c>
      <c r="L10817">
        <v>3</v>
      </c>
      <c r="M10817" t="s">
        <v>5723</v>
      </c>
      <c r="N10817" s="3">
        <v>2500</v>
      </c>
      <c r="O10817">
        <v>199</v>
      </c>
      <c r="P10817" t="s">
        <v>14401</v>
      </c>
      <c r="Q10817" t="s">
        <v>12522</v>
      </c>
      <c r="R10817" t="s">
        <v>293</v>
      </c>
      <c r="S10817" s="3">
        <v>14377460</v>
      </c>
      <c r="T10817" s="3">
        <f>Tabla1[[#This Row],[OS-Valor Unitario]]-Tabla1[[#This Row],[costo_antes_iva]]</f>
        <v>-500</v>
      </c>
      <c r="U10817" s="3">
        <f>Tabla1[[#This Row],[OS-Valor Unitario]]*Tabla1[[#This Row],[OS-Cantidad]]</f>
        <v>497500</v>
      </c>
      <c r="V10817" s="3">
        <f>Tabla1[[#This Row],[costo_antes_iva]]*Tabla1[[#This Row],[OS-Cantidad]]</f>
        <v>597000</v>
      </c>
      <c r="W10817" s="3">
        <f>Tabla1[[#This Row],[Valor total OS]]-Tabla1[[#This Row],[valor total op]]</f>
        <v>-99500</v>
      </c>
    </row>
    <row r="10818" spans="1:23" x14ac:dyDescent="0.3">
      <c r="A10818">
        <v>4392</v>
      </c>
      <c r="B10818" t="s">
        <v>14406</v>
      </c>
      <c r="C10818" t="s">
        <v>13899</v>
      </c>
      <c r="D10818" t="s">
        <v>10053</v>
      </c>
      <c r="E10818">
        <v>460</v>
      </c>
      <c r="F10818">
        <v>38729507</v>
      </c>
      <c r="G10818" t="s">
        <v>14407</v>
      </c>
      <c r="H10818" s="6">
        <v>44963</v>
      </c>
      <c r="I10818" s="3">
        <v>2000</v>
      </c>
      <c r="J10818" t="s">
        <v>82</v>
      </c>
      <c r="K10818" t="s">
        <v>14406</v>
      </c>
      <c r="L10818">
        <v>4</v>
      </c>
      <c r="M10818" t="s">
        <v>12842</v>
      </c>
      <c r="N10818" s="3">
        <v>1500</v>
      </c>
      <c r="O10818">
        <v>25</v>
      </c>
      <c r="P10818" t="s">
        <v>14401</v>
      </c>
      <c r="Q10818" t="s">
        <v>12522</v>
      </c>
      <c r="R10818" t="s">
        <v>28</v>
      </c>
      <c r="S10818" s="3">
        <v>14377460</v>
      </c>
      <c r="T10818" s="3">
        <f>Tabla1[[#This Row],[OS-Valor Unitario]]-Tabla1[[#This Row],[costo_antes_iva]]</f>
        <v>-500</v>
      </c>
      <c r="U10818" s="3">
        <f>Tabla1[[#This Row],[OS-Valor Unitario]]*Tabla1[[#This Row],[OS-Cantidad]]</f>
        <v>37500</v>
      </c>
      <c r="V10818" s="3">
        <f>Tabla1[[#This Row],[costo_antes_iva]]*Tabla1[[#This Row],[OS-Cantidad]]</f>
        <v>50000</v>
      </c>
      <c r="W10818" s="3">
        <f>Tabla1[[#This Row],[Valor total OS]]-Tabla1[[#This Row],[valor total op]]</f>
        <v>-12500</v>
      </c>
    </row>
    <row r="10819" spans="1:23" x14ac:dyDescent="0.3">
      <c r="A10819">
        <v>4392</v>
      </c>
      <c r="B10819" t="s">
        <v>14406</v>
      </c>
      <c r="C10819" t="s">
        <v>13899</v>
      </c>
      <c r="D10819" t="s">
        <v>10053</v>
      </c>
      <c r="E10819">
        <v>460</v>
      </c>
      <c r="F10819">
        <v>38729507</v>
      </c>
      <c r="G10819" t="s">
        <v>14407</v>
      </c>
      <c r="H10819" s="6">
        <v>44963</v>
      </c>
      <c r="I10819" s="3">
        <v>11000</v>
      </c>
      <c r="J10819" t="s">
        <v>23</v>
      </c>
      <c r="K10819" t="s">
        <v>14406</v>
      </c>
      <c r="L10819">
        <v>4</v>
      </c>
      <c r="M10819" t="s">
        <v>4786</v>
      </c>
      <c r="N10819" s="3">
        <v>11000</v>
      </c>
      <c r="O10819">
        <v>14</v>
      </c>
      <c r="P10819" t="s">
        <v>14401</v>
      </c>
      <c r="Q10819" t="s">
        <v>12522</v>
      </c>
      <c r="R10819" t="s">
        <v>28</v>
      </c>
      <c r="S10819" s="3">
        <v>14377460</v>
      </c>
      <c r="T10819" s="3">
        <f>Tabla1[[#This Row],[OS-Valor Unitario]]-Tabla1[[#This Row],[costo_antes_iva]]</f>
        <v>0</v>
      </c>
      <c r="U10819" s="3">
        <f>Tabla1[[#This Row],[OS-Valor Unitario]]*Tabla1[[#This Row],[OS-Cantidad]]</f>
        <v>154000</v>
      </c>
      <c r="V10819" s="3">
        <f>Tabla1[[#This Row],[costo_antes_iva]]*Tabla1[[#This Row],[OS-Cantidad]]</f>
        <v>154000</v>
      </c>
      <c r="W10819" s="3">
        <f>Tabla1[[#This Row],[Valor total OS]]-Tabla1[[#This Row],[valor total op]]</f>
        <v>0</v>
      </c>
    </row>
    <row r="10820" spans="1:23" x14ac:dyDescent="0.3">
      <c r="A10820">
        <v>4392</v>
      </c>
      <c r="B10820" t="s">
        <v>14408</v>
      </c>
      <c r="C10820" t="s">
        <v>4407</v>
      </c>
      <c r="D10820" t="s">
        <v>10053</v>
      </c>
      <c r="E10820">
        <v>50</v>
      </c>
      <c r="F10820">
        <v>38729514</v>
      </c>
      <c r="G10820" t="s">
        <v>14409</v>
      </c>
      <c r="H10820" s="6">
        <v>44963</v>
      </c>
      <c r="I10820" s="3">
        <v>145000</v>
      </c>
      <c r="J10820" t="s">
        <v>301</v>
      </c>
      <c r="K10820" t="s">
        <v>14408</v>
      </c>
      <c r="L10820">
        <v>5</v>
      </c>
      <c r="M10820" t="s">
        <v>191</v>
      </c>
      <c r="N10820" s="3">
        <v>115000</v>
      </c>
      <c r="O10820">
        <v>30</v>
      </c>
      <c r="P10820" t="s">
        <v>14401</v>
      </c>
      <c r="Q10820" t="s">
        <v>12522</v>
      </c>
      <c r="R10820" t="s">
        <v>61</v>
      </c>
      <c r="S10820" s="3">
        <v>14377460</v>
      </c>
      <c r="T10820" s="3">
        <f>Tabla1[[#This Row],[OS-Valor Unitario]]-Tabla1[[#This Row],[costo_antes_iva]]</f>
        <v>-30000</v>
      </c>
      <c r="U10820" s="3">
        <f>Tabla1[[#This Row],[OS-Valor Unitario]]*Tabla1[[#This Row],[OS-Cantidad]]</f>
        <v>3450000</v>
      </c>
      <c r="V10820" s="3">
        <f>Tabla1[[#This Row],[costo_antes_iva]]*Tabla1[[#This Row],[OS-Cantidad]]</f>
        <v>4350000</v>
      </c>
      <c r="W10820" s="3">
        <f>Tabla1[[#This Row],[Valor total OS]]-Tabla1[[#This Row],[valor total op]]</f>
        <v>-900000</v>
      </c>
    </row>
    <row r="10821" spans="1:23" x14ac:dyDescent="0.3">
      <c r="A10821">
        <v>4392</v>
      </c>
      <c r="B10821" t="s">
        <v>14408</v>
      </c>
      <c r="C10821" t="s">
        <v>13840</v>
      </c>
      <c r="D10821" t="s">
        <v>10053</v>
      </c>
      <c r="E10821">
        <v>90</v>
      </c>
      <c r="F10821">
        <v>44387193</v>
      </c>
      <c r="G10821" t="s">
        <v>14409</v>
      </c>
      <c r="H10821" s="6">
        <v>45160</v>
      </c>
      <c r="I10821" s="3">
        <v>47500</v>
      </c>
      <c r="J10821" t="s">
        <v>301</v>
      </c>
      <c r="K10821" t="s">
        <v>14408</v>
      </c>
      <c r="L10821">
        <v>5</v>
      </c>
      <c r="M10821" t="s">
        <v>191</v>
      </c>
      <c r="N10821" s="3">
        <v>115000</v>
      </c>
      <c r="O10821">
        <v>30</v>
      </c>
      <c r="P10821" t="s">
        <v>14401</v>
      </c>
      <c r="Q10821" t="s">
        <v>12522</v>
      </c>
      <c r="R10821" t="s">
        <v>61</v>
      </c>
      <c r="S10821" s="3">
        <v>14377460</v>
      </c>
      <c r="T10821" s="3">
        <f>Tabla1[[#This Row],[OS-Valor Unitario]]-Tabla1[[#This Row],[costo_antes_iva]]</f>
        <v>67500</v>
      </c>
      <c r="U10821" s="3">
        <f>Tabla1[[#This Row],[OS-Valor Unitario]]*Tabla1[[#This Row],[OS-Cantidad]]</f>
        <v>3450000</v>
      </c>
      <c r="V10821" s="3">
        <f>Tabla1[[#This Row],[costo_antes_iva]]*Tabla1[[#This Row],[OS-Cantidad]]</f>
        <v>1425000</v>
      </c>
      <c r="W10821" s="3">
        <f>Tabla1[[#This Row],[Valor total OS]]-Tabla1[[#This Row],[valor total op]]</f>
        <v>2025000</v>
      </c>
    </row>
    <row r="10822" spans="1:23" x14ac:dyDescent="0.3">
      <c r="A10822">
        <v>4390</v>
      </c>
      <c r="B10822" t="s">
        <v>14410</v>
      </c>
      <c r="C10822" t="s">
        <v>115</v>
      </c>
      <c r="D10822" t="s">
        <v>14411</v>
      </c>
      <c r="E10822">
        <v>6</v>
      </c>
      <c r="F10822">
        <v>39397297</v>
      </c>
      <c r="G10822" t="s">
        <v>14412</v>
      </c>
      <c r="H10822" s="6">
        <v>44970</v>
      </c>
      <c r="I10822" s="3">
        <v>2000</v>
      </c>
      <c r="J10822" t="s">
        <v>82</v>
      </c>
      <c r="K10822" t="s">
        <v>14410</v>
      </c>
      <c r="L10822">
        <v>1</v>
      </c>
      <c r="M10822" t="s">
        <v>3213</v>
      </c>
      <c r="N10822" s="3">
        <v>1500</v>
      </c>
      <c r="O10822">
        <v>6</v>
      </c>
      <c r="P10822" t="s">
        <v>14413</v>
      </c>
      <c r="Q10822" t="s">
        <v>12522</v>
      </c>
      <c r="R10822" t="s">
        <v>61</v>
      </c>
      <c r="S10822" s="3">
        <v>330762</v>
      </c>
      <c r="T10822" s="3">
        <f>Tabla1[[#This Row],[OS-Valor Unitario]]-Tabla1[[#This Row],[costo_antes_iva]]</f>
        <v>-500</v>
      </c>
      <c r="U10822" s="3">
        <f>Tabla1[[#This Row],[OS-Valor Unitario]]*Tabla1[[#This Row],[OS-Cantidad]]</f>
        <v>9000</v>
      </c>
      <c r="V10822" s="3">
        <f>Tabla1[[#This Row],[costo_antes_iva]]*Tabla1[[#This Row],[OS-Cantidad]]</f>
        <v>12000</v>
      </c>
      <c r="W10822" s="3">
        <f>Tabla1[[#This Row],[Valor total OS]]-Tabla1[[#This Row],[valor total op]]</f>
        <v>-3000</v>
      </c>
    </row>
    <row r="10823" spans="1:23" x14ac:dyDescent="0.3">
      <c r="A10823">
        <v>4388</v>
      </c>
      <c r="B10823" t="s">
        <v>14414</v>
      </c>
      <c r="C10823" t="s">
        <v>85</v>
      </c>
      <c r="D10823" t="s">
        <v>6129</v>
      </c>
      <c r="E10823">
        <v>66</v>
      </c>
      <c r="F10823">
        <v>38876946</v>
      </c>
      <c r="G10823" t="s">
        <v>14415</v>
      </c>
      <c r="H10823" s="6">
        <v>44966</v>
      </c>
      <c r="I10823" s="3">
        <v>2500</v>
      </c>
      <c r="J10823" t="s">
        <v>33</v>
      </c>
      <c r="K10823" t="s">
        <v>14414</v>
      </c>
      <c r="L10823">
        <v>1</v>
      </c>
      <c r="M10823" t="s">
        <v>13276</v>
      </c>
      <c r="N10823" s="3">
        <v>3500</v>
      </c>
      <c r="O10823">
        <v>69</v>
      </c>
      <c r="P10823" t="s">
        <v>14416</v>
      </c>
      <c r="Q10823" t="s">
        <v>12522</v>
      </c>
      <c r="R10823" t="s">
        <v>61</v>
      </c>
      <c r="S10823" s="3">
        <v>4196620</v>
      </c>
      <c r="T10823" s="3">
        <f>Tabla1[[#This Row],[OS-Valor Unitario]]-Tabla1[[#This Row],[costo_antes_iva]]</f>
        <v>1000</v>
      </c>
      <c r="U10823" s="3">
        <f>Tabla1[[#This Row],[OS-Valor Unitario]]*Tabla1[[#This Row],[OS-Cantidad]]</f>
        <v>241500</v>
      </c>
      <c r="V10823" s="3">
        <f>Tabla1[[#This Row],[costo_antes_iva]]*Tabla1[[#This Row],[OS-Cantidad]]</f>
        <v>172500</v>
      </c>
      <c r="W10823" s="3">
        <f>Tabla1[[#This Row],[Valor total OS]]-Tabla1[[#This Row],[valor total op]]</f>
        <v>69000</v>
      </c>
    </row>
    <row r="10824" spans="1:23" x14ac:dyDescent="0.3">
      <c r="A10824">
        <v>4388</v>
      </c>
      <c r="B10824" t="s">
        <v>14414</v>
      </c>
      <c r="C10824" t="s">
        <v>85</v>
      </c>
      <c r="D10824" t="s">
        <v>6129</v>
      </c>
      <c r="E10824">
        <v>66</v>
      </c>
      <c r="F10824">
        <v>38876946</v>
      </c>
      <c r="G10824" t="s">
        <v>14415</v>
      </c>
      <c r="H10824" s="6">
        <v>44966</v>
      </c>
      <c r="I10824" s="3">
        <v>7500</v>
      </c>
      <c r="J10824" t="s">
        <v>23</v>
      </c>
      <c r="K10824" t="s">
        <v>14414</v>
      </c>
      <c r="L10824">
        <v>1</v>
      </c>
      <c r="M10824" t="s">
        <v>10860</v>
      </c>
      <c r="N10824" s="3">
        <v>6500</v>
      </c>
      <c r="O10824">
        <v>69</v>
      </c>
      <c r="P10824" t="s">
        <v>14416</v>
      </c>
      <c r="Q10824" t="s">
        <v>12522</v>
      </c>
      <c r="R10824" t="s">
        <v>61</v>
      </c>
      <c r="S10824" s="3">
        <v>4196620</v>
      </c>
      <c r="T10824" s="3">
        <f>Tabla1[[#This Row],[OS-Valor Unitario]]-Tabla1[[#This Row],[costo_antes_iva]]</f>
        <v>-1000</v>
      </c>
      <c r="U10824" s="3">
        <f>Tabla1[[#This Row],[OS-Valor Unitario]]*Tabla1[[#This Row],[OS-Cantidad]]</f>
        <v>448500</v>
      </c>
      <c r="V10824" s="3">
        <f>Tabla1[[#This Row],[costo_antes_iva]]*Tabla1[[#This Row],[OS-Cantidad]]</f>
        <v>517500</v>
      </c>
      <c r="W10824" s="3">
        <f>Tabla1[[#This Row],[Valor total OS]]-Tabla1[[#This Row],[valor total op]]</f>
        <v>-69000</v>
      </c>
    </row>
    <row r="10825" spans="1:23" x14ac:dyDescent="0.3">
      <c r="A10825">
        <v>4387</v>
      </c>
      <c r="B10825" t="s">
        <v>14417</v>
      </c>
      <c r="C10825" t="s">
        <v>3757</v>
      </c>
      <c r="D10825" t="s">
        <v>14418</v>
      </c>
      <c r="E10825">
        <v>500</v>
      </c>
      <c r="F10825">
        <v>39040229</v>
      </c>
      <c r="G10825" t="s">
        <v>14419</v>
      </c>
      <c r="H10825" s="6">
        <v>44966</v>
      </c>
      <c r="I10825" s="3">
        <v>2500</v>
      </c>
      <c r="J10825" t="s">
        <v>23</v>
      </c>
      <c r="K10825" t="s">
        <v>14417</v>
      </c>
      <c r="L10825">
        <v>1</v>
      </c>
      <c r="M10825" t="s">
        <v>904</v>
      </c>
      <c r="N10825" s="3">
        <v>2500</v>
      </c>
      <c r="O10825">
        <v>500</v>
      </c>
      <c r="P10825" t="s">
        <v>14420</v>
      </c>
      <c r="Q10825" t="s">
        <v>963</v>
      </c>
      <c r="R10825" t="s">
        <v>298</v>
      </c>
      <c r="S10825" s="3">
        <v>7248500</v>
      </c>
      <c r="T10825" s="3">
        <f>Tabla1[[#This Row],[OS-Valor Unitario]]-Tabla1[[#This Row],[costo_antes_iva]]</f>
        <v>0</v>
      </c>
      <c r="U10825" s="3">
        <f>Tabla1[[#This Row],[OS-Valor Unitario]]*Tabla1[[#This Row],[OS-Cantidad]]</f>
        <v>1250000</v>
      </c>
      <c r="V10825" s="3">
        <f>Tabla1[[#This Row],[costo_antes_iva]]*Tabla1[[#This Row],[OS-Cantidad]]</f>
        <v>1250000</v>
      </c>
      <c r="W10825" s="3">
        <f>Tabla1[[#This Row],[Valor total OS]]-Tabla1[[#This Row],[valor total op]]</f>
        <v>0</v>
      </c>
    </row>
    <row r="10826" spans="1:23" x14ac:dyDescent="0.3">
      <c r="A10826">
        <v>4387</v>
      </c>
      <c r="B10826" t="s">
        <v>14417</v>
      </c>
      <c r="C10826" t="s">
        <v>3757</v>
      </c>
      <c r="D10826" t="s">
        <v>14418</v>
      </c>
      <c r="E10826">
        <v>500</v>
      </c>
      <c r="F10826">
        <v>39040229</v>
      </c>
      <c r="G10826" t="s">
        <v>14419</v>
      </c>
      <c r="H10826" s="6">
        <v>44966</v>
      </c>
      <c r="I10826" s="3">
        <v>2500</v>
      </c>
      <c r="J10826" t="s">
        <v>23</v>
      </c>
      <c r="K10826" t="s">
        <v>14417</v>
      </c>
      <c r="L10826">
        <v>1</v>
      </c>
      <c r="M10826" t="s">
        <v>5723</v>
      </c>
      <c r="N10826" s="3">
        <v>1000</v>
      </c>
      <c r="O10826">
        <v>500</v>
      </c>
      <c r="P10826" t="s">
        <v>14420</v>
      </c>
      <c r="Q10826" t="s">
        <v>963</v>
      </c>
      <c r="R10826" t="s">
        <v>298</v>
      </c>
      <c r="S10826" s="3">
        <v>7248500</v>
      </c>
      <c r="T10826" s="3">
        <f>Tabla1[[#This Row],[OS-Valor Unitario]]-Tabla1[[#This Row],[costo_antes_iva]]</f>
        <v>-1500</v>
      </c>
      <c r="U10826" s="3">
        <f>Tabla1[[#This Row],[OS-Valor Unitario]]*Tabla1[[#This Row],[OS-Cantidad]]</f>
        <v>500000</v>
      </c>
      <c r="V10826" s="3">
        <f>Tabla1[[#This Row],[costo_antes_iva]]*Tabla1[[#This Row],[OS-Cantidad]]</f>
        <v>1250000</v>
      </c>
      <c r="W10826" s="3">
        <f>Tabla1[[#This Row],[Valor total OS]]-Tabla1[[#This Row],[valor total op]]</f>
        <v>-750000</v>
      </c>
    </row>
    <row r="10827" spans="1:23" x14ac:dyDescent="0.3">
      <c r="A10827">
        <v>4385</v>
      </c>
      <c r="B10827" t="s">
        <v>14421</v>
      </c>
      <c r="C10827" t="s">
        <v>193</v>
      </c>
      <c r="D10827" t="s">
        <v>12735</v>
      </c>
      <c r="E10827">
        <v>20</v>
      </c>
      <c r="F10827">
        <v>38683719</v>
      </c>
      <c r="G10827" t="s">
        <v>14422</v>
      </c>
      <c r="H10827" s="6">
        <v>44960</v>
      </c>
      <c r="I10827" s="3">
        <v>1988</v>
      </c>
      <c r="J10827" t="s">
        <v>82</v>
      </c>
      <c r="K10827" t="s">
        <v>14421</v>
      </c>
      <c r="L10827">
        <v>1</v>
      </c>
      <c r="M10827" t="s">
        <v>3213</v>
      </c>
      <c r="N10827" s="3">
        <v>7000</v>
      </c>
      <c r="O10827">
        <v>1</v>
      </c>
      <c r="P10827" t="s">
        <v>14423</v>
      </c>
      <c r="Q10827" t="s">
        <v>963</v>
      </c>
      <c r="R10827" t="s">
        <v>199</v>
      </c>
      <c r="S10827" s="3">
        <v>290000</v>
      </c>
      <c r="T10827" s="3">
        <f>Tabla1[[#This Row],[OS-Valor Unitario]]-Tabla1[[#This Row],[costo_antes_iva]]</f>
        <v>5012</v>
      </c>
      <c r="U10827" s="3">
        <f>Tabla1[[#This Row],[OS-Valor Unitario]]*Tabla1[[#This Row],[OS-Cantidad]]</f>
        <v>7000</v>
      </c>
      <c r="V10827" s="3">
        <f>Tabla1[[#This Row],[costo_antes_iva]]*Tabla1[[#This Row],[OS-Cantidad]]</f>
        <v>1988</v>
      </c>
      <c r="W10827" s="3">
        <f>Tabla1[[#This Row],[Valor total OS]]-Tabla1[[#This Row],[valor total op]]</f>
        <v>5012</v>
      </c>
    </row>
    <row r="10828" spans="1:23" x14ac:dyDescent="0.3">
      <c r="A10828">
        <v>4383</v>
      </c>
      <c r="B10828" t="s">
        <v>14424</v>
      </c>
      <c r="C10828" t="s">
        <v>3977</v>
      </c>
      <c r="D10828" t="s">
        <v>67</v>
      </c>
      <c r="E10828">
        <v>1060</v>
      </c>
      <c r="F10828">
        <v>38508766</v>
      </c>
      <c r="G10828" t="s">
        <v>14425</v>
      </c>
      <c r="H10828" s="6">
        <v>44952</v>
      </c>
      <c r="I10828" s="3">
        <v>21500</v>
      </c>
      <c r="J10828" t="s">
        <v>43</v>
      </c>
      <c r="K10828" t="s">
        <v>14424</v>
      </c>
      <c r="L10828">
        <v>1</v>
      </c>
      <c r="M10828" t="s">
        <v>303</v>
      </c>
      <c r="N10828" s="3">
        <v>21500</v>
      </c>
      <c r="O10828">
        <v>1060</v>
      </c>
      <c r="P10828" t="s">
        <v>14426</v>
      </c>
      <c r="Q10828" t="s">
        <v>12522</v>
      </c>
      <c r="R10828" t="s">
        <v>298</v>
      </c>
      <c r="S10828" s="3">
        <v>32293960</v>
      </c>
      <c r="T10828" s="3">
        <f>Tabla1[[#This Row],[OS-Valor Unitario]]-Tabla1[[#This Row],[costo_antes_iva]]</f>
        <v>0</v>
      </c>
      <c r="U10828" s="3">
        <f>Tabla1[[#This Row],[OS-Valor Unitario]]*Tabla1[[#This Row],[OS-Cantidad]]</f>
        <v>22790000</v>
      </c>
      <c r="V10828" s="3">
        <f>Tabla1[[#This Row],[costo_antes_iva]]*Tabla1[[#This Row],[OS-Cantidad]]</f>
        <v>22790000</v>
      </c>
      <c r="W10828" s="3">
        <f>Tabla1[[#This Row],[Valor total OS]]-Tabla1[[#This Row],[valor total op]]</f>
        <v>0</v>
      </c>
    </row>
    <row r="10829" spans="1:23" x14ac:dyDescent="0.3">
      <c r="A10829">
        <v>4382</v>
      </c>
      <c r="B10829" t="s">
        <v>14427</v>
      </c>
      <c r="C10829" t="s">
        <v>785</v>
      </c>
      <c r="D10829" t="s">
        <v>7983</v>
      </c>
      <c r="E10829">
        <v>2</v>
      </c>
      <c r="F10829">
        <v>38727751</v>
      </c>
      <c r="G10829" t="s">
        <v>14428</v>
      </c>
      <c r="H10829" s="6">
        <v>44963</v>
      </c>
      <c r="I10829" s="3">
        <v>1600</v>
      </c>
      <c r="J10829" t="s">
        <v>82</v>
      </c>
      <c r="K10829" t="s">
        <v>14427</v>
      </c>
      <c r="L10829">
        <v>1</v>
      </c>
      <c r="M10829" t="s">
        <v>3213</v>
      </c>
      <c r="N10829" s="3">
        <v>2000</v>
      </c>
      <c r="O10829">
        <v>2</v>
      </c>
      <c r="P10829" t="s">
        <v>14429</v>
      </c>
      <c r="Q10829" t="s">
        <v>12522</v>
      </c>
      <c r="R10829" t="s">
        <v>92</v>
      </c>
      <c r="S10829" s="3">
        <v>132676</v>
      </c>
      <c r="T10829" s="3">
        <f>Tabla1[[#This Row],[OS-Valor Unitario]]-Tabla1[[#This Row],[costo_antes_iva]]</f>
        <v>400</v>
      </c>
      <c r="U10829" s="3">
        <f>Tabla1[[#This Row],[OS-Valor Unitario]]*Tabla1[[#This Row],[OS-Cantidad]]</f>
        <v>4000</v>
      </c>
      <c r="V10829" s="3">
        <f>Tabla1[[#This Row],[costo_antes_iva]]*Tabla1[[#This Row],[OS-Cantidad]]</f>
        <v>3200</v>
      </c>
      <c r="W10829" s="3">
        <f>Tabla1[[#This Row],[Valor total OS]]-Tabla1[[#This Row],[valor total op]]</f>
        <v>800</v>
      </c>
    </row>
    <row r="10830" spans="1:23" x14ac:dyDescent="0.3">
      <c r="A10830">
        <v>4381</v>
      </c>
      <c r="B10830" t="s">
        <v>14430</v>
      </c>
      <c r="C10830" t="s">
        <v>124</v>
      </c>
      <c r="D10830" t="s">
        <v>10819</v>
      </c>
      <c r="E10830">
        <v>105</v>
      </c>
      <c r="F10830">
        <v>38727558</v>
      </c>
      <c r="G10830" t="s">
        <v>14431</v>
      </c>
      <c r="H10830" s="6">
        <v>44963</v>
      </c>
      <c r="I10830" s="3">
        <v>3000</v>
      </c>
      <c r="J10830" t="s">
        <v>23</v>
      </c>
      <c r="K10830" t="s">
        <v>14430</v>
      </c>
      <c r="L10830">
        <v>1</v>
      </c>
      <c r="M10830" t="s">
        <v>765</v>
      </c>
      <c r="N10830" s="3">
        <v>3000</v>
      </c>
      <c r="O10830">
        <v>105</v>
      </c>
      <c r="P10830" t="s">
        <v>14432</v>
      </c>
      <c r="Q10830" t="s">
        <v>121</v>
      </c>
      <c r="R10830" t="s">
        <v>61</v>
      </c>
      <c r="S10830" s="3">
        <v>5717040</v>
      </c>
      <c r="T10830" s="3">
        <f>Tabla1[[#This Row],[OS-Valor Unitario]]-Tabla1[[#This Row],[costo_antes_iva]]</f>
        <v>0</v>
      </c>
      <c r="U10830" s="3">
        <f>Tabla1[[#This Row],[OS-Valor Unitario]]*Tabla1[[#This Row],[OS-Cantidad]]</f>
        <v>315000</v>
      </c>
      <c r="V10830" s="3">
        <f>Tabla1[[#This Row],[costo_antes_iva]]*Tabla1[[#This Row],[OS-Cantidad]]</f>
        <v>315000</v>
      </c>
      <c r="W10830" s="3">
        <f>Tabla1[[#This Row],[Valor total OS]]-Tabla1[[#This Row],[valor total op]]</f>
        <v>0</v>
      </c>
    </row>
    <row r="10831" spans="1:23" x14ac:dyDescent="0.3">
      <c r="A10831">
        <v>4381</v>
      </c>
      <c r="B10831" t="s">
        <v>14430</v>
      </c>
      <c r="C10831" t="s">
        <v>124</v>
      </c>
      <c r="D10831" t="s">
        <v>10819</v>
      </c>
      <c r="E10831">
        <v>105</v>
      </c>
      <c r="F10831">
        <v>38727558</v>
      </c>
      <c r="G10831" t="s">
        <v>14431</v>
      </c>
      <c r="H10831" s="6">
        <v>44963</v>
      </c>
      <c r="I10831" s="3">
        <v>3500</v>
      </c>
      <c r="J10831" t="s">
        <v>33</v>
      </c>
      <c r="K10831" t="s">
        <v>14430</v>
      </c>
      <c r="L10831">
        <v>1</v>
      </c>
      <c r="M10831" t="s">
        <v>5723</v>
      </c>
      <c r="N10831" s="3">
        <v>3000</v>
      </c>
      <c r="O10831">
        <v>105</v>
      </c>
      <c r="P10831" t="s">
        <v>14432</v>
      </c>
      <c r="Q10831" t="s">
        <v>121</v>
      </c>
      <c r="R10831" t="s">
        <v>61</v>
      </c>
      <c r="S10831" s="3">
        <v>5717040</v>
      </c>
      <c r="T10831" s="3">
        <f>Tabla1[[#This Row],[OS-Valor Unitario]]-Tabla1[[#This Row],[costo_antes_iva]]</f>
        <v>-500</v>
      </c>
      <c r="U10831" s="3">
        <f>Tabla1[[#This Row],[OS-Valor Unitario]]*Tabla1[[#This Row],[OS-Cantidad]]</f>
        <v>315000</v>
      </c>
      <c r="V10831" s="3">
        <f>Tabla1[[#This Row],[costo_antes_iva]]*Tabla1[[#This Row],[OS-Cantidad]]</f>
        <v>367500</v>
      </c>
      <c r="W10831" s="3">
        <f>Tabla1[[#This Row],[Valor total OS]]-Tabla1[[#This Row],[valor total op]]</f>
        <v>-52500</v>
      </c>
    </row>
    <row r="10832" spans="1:23" x14ac:dyDescent="0.3">
      <c r="A10832">
        <v>4381</v>
      </c>
      <c r="B10832" t="s">
        <v>14430</v>
      </c>
      <c r="C10832" t="s">
        <v>124</v>
      </c>
      <c r="D10832" t="s">
        <v>10819</v>
      </c>
      <c r="E10832">
        <v>105</v>
      </c>
      <c r="F10832">
        <v>38727579</v>
      </c>
      <c r="G10832" t="s">
        <v>14431</v>
      </c>
      <c r="H10832" s="6">
        <v>44963</v>
      </c>
      <c r="I10832" s="3">
        <v>3000</v>
      </c>
      <c r="J10832" t="s">
        <v>23</v>
      </c>
      <c r="K10832" t="s">
        <v>14430</v>
      </c>
      <c r="L10832">
        <v>1</v>
      </c>
      <c r="M10832" t="s">
        <v>765</v>
      </c>
      <c r="N10832" s="3">
        <v>3000</v>
      </c>
      <c r="O10832">
        <v>105</v>
      </c>
      <c r="P10832" t="s">
        <v>14432</v>
      </c>
      <c r="Q10832" t="s">
        <v>121</v>
      </c>
      <c r="R10832" t="s">
        <v>61</v>
      </c>
      <c r="S10832" s="3">
        <v>5717040</v>
      </c>
      <c r="T10832" s="3">
        <f>Tabla1[[#This Row],[OS-Valor Unitario]]-Tabla1[[#This Row],[costo_antes_iva]]</f>
        <v>0</v>
      </c>
      <c r="U10832" s="3">
        <f>Tabla1[[#This Row],[OS-Valor Unitario]]*Tabla1[[#This Row],[OS-Cantidad]]</f>
        <v>315000</v>
      </c>
      <c r="V10832" s="3">
        <f>Tabla1[[#This Row],[costo_antes_iva]]*Tabla1[[#This Row],[OS-Cantidad]]</f>
        <v>315000</v>
      </c>
      <c r="W10832" s="3">
        <f>Tabla1[[#This Row],[Valor total OS]]-Tabla1[[#This Row],[valor total op]]</f>
        <v>0</v>
      </c>
    </row>
    <row r="10833" spans="1:23" x14ac:dyDescent="0.3">
      <c r="A10833">
        <v>4381</v>
      </c>
      <c r="B10833" t="s">
        <v>14430</v>
      </c>
      <c r="C10833" t="s">
        <v>124</v>
      </c>
      <c r="D10833" t="s">
        <v>10819</v>
      </c>
      <c r="E10833">
        <v>105</v>
      </c>
      <c r="F10833">
        <v>38727579</v>
      </c>
      <c r="G10833" t="s">
        <v>14431</v>
      </c>
      <c r="H10833" s="6">
        <v>44963</v>
      </c>
      <c r="I10833" s="3">
        <v>3500</v>
      </c>
      <c r="J10833" t="s">
        <v>33</v>
      </c>
      <c r="K10833" t="s">
        <v>14430</v>
      </c>
      <c r="L10833">
        <v>1</v>
      </c>
      <c r="M10833" t="s">
        <v>5723</v>
      </c>
      <c r="N10833" s="3">
        <v>3000</v>
      </c>
      <c r="O10833">
        <v>105</v>
      </c>
      <c r="P10833" t="s">
        <v>14432</v>
      </c>
      <c r="Q10833" t="s">
        <v>121</v>
      </c>
      <c r="R10833" t="s">
        <v>61</v>
      </c>
      <c r="S10833" s="3">
        <v>5717040</v>
      </c>
      <c r="T10833" s="3">
        <f>Tabla1[[#This Row],[OS-Valor Unitario]]-Tabla1[[#This Row],[costo_antes_iva]]</f>
        <v>-500</v>
      </c>
      <c r="U10833" s="3">
        <f>Tabla1[[#This Row],[OS-Valor Unitario]]*Tabla1[[#This Row],[OS-Cantidad]]</f>
        <v>315000</v>
      </c>
      <c r="V10833" s="3">
        <f>Tabla1[[#This Row],[costo_antes_iva]]*Tabla1[[#This Row],[OS-Cantidad]]</f>
        <v>367500</v>
      </c>
      <c r="W10833" s="3">
        <f>Tabla1[[#This Row],[Valor total OS]]-Tabla1[[#This Row],[valor total op]]</f>
        <v>-52500</v>
      </c>
    </row>
    <row r="10834" spans="1:23" x14ac:dyDescent="0.3">
      <c r="A10834">
        <v>4381</v>
      </c>
      <c r="B10834" t="s">
        <v>14433</v>
      </c>
      <c r="C10834" t="s">
        <v>124</v>
      </c>
      <c r="D10834" t="s">
        <v>10819</v>
      </c>
      <c r="E10834">
        <v>105</v>
      </c>
      <c r="F10834">
        <v>38727558</v>
      </c>
      <c r="G10834" t="s">
        <v>14431</v>
      </c>
      <c r="H10834" s="6">
        <v>44963</v>
      </c>
      <c r="I10834" s="3">
        <v>3000</v>
      </c>
      <c r="J10834" t="s">
        <v>23</v>
      </c>
      <c r="K10834" t="s">
        <v>14433</v>
      </c>
      <c r="L10834">
        <v>2</v>
      </c>
      <c r="M10834" t="s">
        <v>765</v>
      </c>
      <c r="N10834" s="3">
        <v>3000</v>
      </c>
      <c r="O10834">
        <v>105</v>
      </c>
      <c r="P10834" t="s">
        <v>14432</v>
      </c>
      <c r="Q10834" t="s">
        <v>121</v>
      </c>
      <c r="R10834" t="s">
        <v>61</v>
      </c>
      <c r="S10834" s="3">
        <v>5717040</v>
      </c>
      <c r="T10834" s="3">
        <f>Tabla1[[#This Row],[OS-Valor Unitario]]-Tabla1[[#This Row],[costo_antes_iva]]</f>
        <v>0</v>
      </c>
      <c r="U10834" s="3">
        <f>Tabla1[[#This Row],[OS-Valor Unitario]]*Tabla1[[#This Row],[OS-Cantidad]]</f>
        <v>315000</v>
      </c>
      <c r="V10834" s="3">
        <f>Tabla1[[#This Row],[costo_antes_iva]]*Tabla1[[#This Row],[OS-Cantidad]]</f>
        <v>315000</v>
      </c>
      <c r="W10834" s="3">
        <f>Tabla1[[#This Row],[Valor total OS]]-Tabla1[[#This Row],[valor total op]]</f>
        <v>0</v>
      </c>
    </row>
    <row r="10835" spans="1:23" x14ac:dyDescent="0.3">
      <c r="A10835">
        <v>4381</v>
      </c>
      <c r="B10835" t="s">
        <v>14433</v>
      </c>
      <c r="C10835" t="s">
        <v>124</v>
      </c>
      <c r="D10835" t="s">
        <v>10819</v>
      </c>
      <c r="E10835">
        <v>105</v>
      </c>
      <c r="F10835">
        <v>38727558</v>
      </c>
      <c r="G10835" t="s">
        <v>14431</v>
      </c>
      <c r="H10835" s="6">
        <v>44963</v>
      </c>
      <c r="I10835" s="3">
        <v>3500</v>
      </c>
      <c r="J10835" t="s">
        <v>33</v>
      </c>
      <c r="K10835" t="s">
        <v>14433</v>
      </c>
      <c r="L10835">
        <v>2</v>
      </c>
      <c r="M10835" t="s">
        <v>5723</v>
      </c>
      <c r="N10835" s="3">
        <v>3000</v>
      </c>
      <c r="O10835">
        <v>105</v>
      </c>
      <c r="P10835" t="s">
        <v>14432</v>
      </c>
      <c r="Q10835" t="s">
        <v>121</v>
      </c>
      <c r="R10835" t="s">
        <v>61</v>
      </c>
      <c r="S10835" s="3">
        <v>5717040</v>
      </c>
      <c r="T10835" s="3">
        <f>Tabla1[[#This Row],[OS-Valor Unitario]]-Tabla1[[#This Row],[costo_antes_iva]]</f>
        <v>-500</v>
      </c>
      <c r="U10835" s="3">
        <f>Tabla1[[#This Row],[OS-Valor Unitario]]*Tabla1[[#This Row],[OS-Cantidad]]</f>
        <v>315000</v>
      </c>
      <c r="V10835" s="3">
        <f>Tabla1[[#This Row],[costo_antes_iva]]*Tabla1[[#This Row],[OS-Cantidad]]</f>
        <v>367500</v>
      </c>
      <c r="W10835" s="3">
        <f>Tabla1[[#This Row],[Valor total OS]]-Tabla1[[#This Row],[valor total op]]</f>
        <v>-52500</v>
      </c>
    </row>
    <row r="10836" spans="1:23" x14ac:dyDescent="0.3">
      <c r="A10836">
        <v>4381</v>
      </c>
      <c r="B10836" t="s">
        <v>14433</v>
      </c>
      <c r="C10836" t="s">
        <v>124</v>
      </c>
      <c r="D10836" t="s">
        <v>10819</v>
      </c>
      <c r="E10836">
        <v>105</v>
      </c>
      <c r="F10836">
        <v>38727579</v>
      </c>
      <c r="G10836" t="s">
        <v>14431</v>
      </c>
      <c r="H10836" s="6">
        <v>44963</v>
      </c>
      <c r="I10836" s="3">
        <v>3000</v>
      </c>
      <c r="J10836" t="s">
        <v>23</v>
      </c>
      <c r="K10836" t="s">
        <v>14433</v>
      </c>
      <c r="L10836">
        <v>2</v>
      </c>
      <c r="M10836" t="s">
        <v>765</v>
      </c>
      <c r="N10836" s="3">
        <v>3000</v>
      </c>
      <c r="O10836">
        <v>105</v>
      </c>
      <c r="P10836" t="s">
        <v>14432</v>
      </c>
      <c r="Q10836" t="s">
        <v>121</v>
      </c>
      <c r="R10836" t="s">
        <v>61</v>
      </c>
      <c r="S10836" s="3">
        <v>5717040</v>
      </c>
      <c r="T10836" s="3">
        <f>Tabla1[[#This Row],[OS-Valor Unitario]]-Tabla1[[#This Row],[costo_antes_iva]]</f>
        <v>0</v>
      </c>
      <c r="U10836" s="3">
        <f>Tabla1[[#This Row],[OS-Valor Unitario]]*Tabla1[[#This Row],[OS-Cantidad]]</f>
        <v>315000</v>
      </c>
      <c r="V10836" s="3">
        <f>Tabla1[[#This Row],[costo_antes_iva]]*Tabla1[[#This Row],[OS-Cantidad]]</f>
        <v>315000</v>
      </c>
      <c r="W10836" s="3">
        <f>Tabla1[[#This Row],[Valor total OS]]-Tabla1[[#This Row],[valor total op]]</f>
        <v>0</v>
      </c>
    </row>
    <row r="10837" spans="1:23" x14ac:dyDescent="0.3">
      <c r="A10837">
        <v>4381</v>
      </c>
      <c r="B10837" t="s">
        <v>14433</v>
      </c>
      <c r="C10837" t="s">
        <v>124</v>
      </c>
      <c r="D10837" t="s">
        <v>10819</v>
      </c>
      <c r="E10837">
        <v>105</v>
      </c>
      <c r="F10837">
        <v>38727579</v>
      </c>
      <c r="G10837" t="s">
        <v>14431</v>
      </c>
      <c r="H10837" s="6">
        <v>44963</v>
      </c>
      <c r="I10837" s="3">
        <v>3500</v>
      </c>
      <c r="J10837" t="s">
        <v>33</v>
      </c>
      <c r="K10837" t="s">
        <v>14433</v>
      </c>
      <c r="L10837">
        <v>2</v>
      </c>
      <c r="M10837" t="s">
        <v>5723</v>
      </c>
      <c r="N10837" s="3">
        <v>3000</v>
      </c>
      <c r="O10837">
        <v>105</v>
      </c>
      <c r="P10837" t="s">
        <v>14432</v>
      </c>
      <c r="Q10837" t="s">
        <v>121</v>
      </c>
      <c r="R10837" t="s">
        <v>61</v>
      </c>
      <c r="S10837" s="3">
        <v>5717040</v>
      </c>
      <c r="T10837" s="3">
        <f>Tabla1[[#This Row],[OS-Valor Unitario]]-Tabla1[[#This Row],[costo_antes_iva]]</f>
        <v>-500</v>
      </c>
      <c r="U10837" s="3">
        <f>Tabla1[[#This Row],[OS-Valor Unitario]]*Tabla1[[#This Row],[OS-Cantidad]]</f>
        <v>315000</v>
      </c>
      <c r="V10837" s="3">
        <f>Tabla1[[#This Row],[costo_antes_iva]]*Tabla1[[#This Row],[OS-Cantidad]]</f>
        <v>367500</v>
      </c>
      <c r="W10837" s="3">
        <f>Tabla1[[#This Row],[Valor total OS]]-Tabla1[[#This Row],[valor total op]]</f>
        <v>-52500</v>
      </c>
    </row>
    <row r="10838" spans="1:23" x14ac:dyDescent="0.3">
      <c r="A10838">
        <v>4380</v>
      </c>
      <c r="B10838" t="s">
        <v>14434</v>
      </c>
      <c r="C10838" t="s">
        <v>124</v>
      </c>
      <c r="D10838" t="s">
        <v>10053</v>
      </c>
      <c r="E10838">
        <v>100</v>
      </c>
      <c r="F10838">
        <v>38667996</v>
      </c>
      <c r="G10838" t="s">
        <v>14435</v>
      </c>
      <c r="H10838" s="6">
        <v>44959</v>
      </c>
      <c r="I10838" s="3">
        <v>2500</v>
      </c>
      <c r="J10838" t="s">
        <v>33</v>
      </c>
      <c r="K10838" t="s">
        <v>14434</v>
      </c>
      <c r="L10838">
        <v>1</v>
      </c>
      <c r="M10838" t="s">
        <v>5723</v>
      </c>
      <c r="N10838" s="3">
        <v>9000</v>
      </c>
      <c r="O10838">
        <v>1</v>
      </c>
      <c r="P10838" t="s">
        <v>14436</v>
      </c>
      <c r="Q10838" t="s">
        <v>12522</v>
      </c>
      <c r="R10838" t="s">
        <v>61</v>
      </c>
      <c r="S10838" s="3">
        <v>8689250</v>
      </c>
      <c r="T10838" s="3">
        <f>Tabla1[[#This Row],[OS-Valor Unitario]]-Tabla1[[#This Row],[costo_antes_iva]]</f>
        <v>6500</v>
      </c>
      <c r="U10838" s="3">
        <f>Tabla1[[#This Row],[OS-Valor Unitario]]*Tabla1[[#This Row],[OS-Cantidad]]</f>
        <v>9000</v>
      </c>
      <c r="V10838" s="3">
        <f>Tabla1[[#This Row],[costo_antes_iva]]*Tabla1[[#This Row],[OS-Cantidad]]</f>
        <v>2500</v>
      </c>
      <c r="W10838" s="3">
        <f>Tabla1[[#This Row],[Valor total OS]]-Tabla1[[#This Row],[valor total op]]</f>
        <v>6500</v>
      </c>
    </row>
    <row r="10839" spans="1:23" x14ac:dyDescent="0.3">
      <c r="A10839">
        <v>4380</v>
      </c>
      <c r="B10839" t="s">
        <v>14437</v>
      </c>
      <c r="C10839" t="s">
        <v>13899</v>
      </c>
      <c r="D10839" t="s">
        <v>10053</v>
      </c>
      <c r="E10839">
        <v>50</v>
      </c>
      <c r="F10839">
        <v>38667999</v>
      </c>
      <c r="G10839" t="s">
        <v>14438</v>
      </c>
      <c r="H10839" s="6">
        <v>44959</v>
      </c>
      <c r="I10839" s="3">
        <v>2000</v>
      </c>
      <c r="J10839" t="s">
        <v>82</v>
      </c>
      <c r="K10839" t="s">
        <v>14437</v>
      </c>
      <c r="L10839">
        <v>2</v>
      </c>
      <c r="M10839" t="s">
        <v>12842</v>
      </c>
      <c r="N10839" s="3">
        <v>1500</v>
      </c>
      <c r="O10839">
        <v>56</v>
      </c>
      <c r="P10839" t="s">
        <v>14436</v>
      </c>
      <c r="Q10839" t="s">
        <v>12522</v>
      </c>
      <c r="R10839" t="s">
        <v>28</v>
      </c>
      <c r="S10839" s="3">
        <v>8689250</v>
      </c>
      <c r="T10839" s="3">
        <f>Tabla1[[#This Row],[OS-Valor Unitario]]-Tabla1[[#This Row],[costo_antes_iva]]</f>
        <v>-500</v>
      </c>
      <c r="U10839" s="3">
        <f>Tabla1[[#This Row],[OS-Valor Unitario]]*Tabla1[[#This Row],[OS-Cantidad]]</f>
        <v>84000</v>
      </c>
      <c r="V10839" s="3">
        <f>Tabla1[[#This Row],[costo_antes_iva]]*Tabla1[[#This Row],[OS-Cantidad]]</f>
        <v>112000</v>
      </c>
      <c r="W10839" s="3">
        <f>Tabla1[[#This Row],[Valor total OS]]-Tabla1[[#This Row],[valor total op]]</f>
        <v>-28000</v>
      </c>
    </row>
    <row r="10840" spans="1:23" x14ac:dyDescent="0.3">
      <c r="A10840">
        <v>4380</v>
      </c>
      <c r="B10840" t="s">
        <v>14437</v>
      </c>
      <c r="C10840" t="s">
        <v>13899</v>
      </c>
      <c r="D10840" t="s">
        <v>10053</v>
      </c>
      <c r="E10840">
        <v>50</v>
      </c>
      <c r="F10840">
        <v>38667999</v>
      </c>
      <c r="G10840" t="s">
        <v>14438</v>
      </c>
      <c r="H10840" s="6">
        <v>44959</v>
      </c>
      <c r="I10840" s="3">
        <v>11000</v>
      </c>
      <c r="J10840" t="s">
        <v>23</v>
      </c>
      <c r="K10840" t="s">
        <v>14437</v>
      </c>
      <c r="L10840">
        <v>2</v>
      </c>
      <c r="M10840" t="s">
        <v>5723</v>
      </c>
      <c r="N10840" s="3">
        <v>11000</v>
      </c>
      <c r="O10840">
        <v>50</v>
      </c>
      <c r="P10840" t="s">
        <v>14436</v>
      </c>
      <c r="Q10840" t="s">
        <v>12522</v>
      </c>
      <c r="R10840" t="s">
        <v>28</v>
      </c>
      <c r="S10840" s="3">
        <v>8689250</v>
      </c>
      <c r="T10840" s="3">
        <f>Tabla1[[#This Row],[OS-Valor Unitario]]-Tabla1[[#This Row],[costo_antes_iva]]</f>
        <v>0</v>
      </c>
      <c r="U10840" s="3">
        <f>Tabla1[[#This Row],[OS-Valor Unitario]]*Tabla1[[#This Row],[OS-Cantidad]]</f>
        <v>550000</v>
      </c>
      <c r="V10840" s="3">
        <f>Tabla1[[#This Row],[costo_antes_iva]]*Tabla1[[#This Row],[OS-Cantidad]]</f>
        <v>550000</v>
      </c>
      <c r="W10840" s="3">
        <f>Tabla1[[#This Row],[Valor total OS]]-Tabla1[[#This Row],[valor total op]]</f>
        <v>0</v>
      </c>
    </row>
    <row r="10841" spans="1:23" x14ac:dyDescent="0.3">
      <c r="A10841">
        <v>4380</v>
      </c>
      <c r="B10841" t="s">
        <v>14437</v>
      </c>
      <c r="C10841" t="s">
        <v>13899</v>
      </c>
      <c r="D10841" t="s">
        <v>10053</v>
      </c>
      <c r="E10841">
        <v>50</v>
      </c>
      <c r="F10841">
        <v>38667999</v>
      </c>
      <c r="G10841" t="s">
        <v>14438</v>
      </c>
      <c r="H10841" s="6">
        <v>44959</v>
      </c>
      <c r="I10841" s="3">
        <v>11000</v>
      </c>
      <c r="J10841" t="s">
        <v>23</v>
      </c>
      <c r="K10841" t="s">
        <v>14437</v>
      </c>
      <c r="L10841">
        <v>2</v>
      </c>
      <c r="M10841" t="s">
        <v>4786</v>
      </c>
      <c r="N10841" s="3">
        <v>11000</v>
      </c>
      <c r="O10841">
        <v>5</v>
      </c>
      <c r="P10841" t="s">
        <v>14436</v>
      </c>
      <c r="Q10841" t="s">
        <v>12522</v>
      </c>
      <c r="R10841" t="s">
        <v>28</v>
      </c>
      <c r="S10841" s="3">
        <v>8689250</v>
      </c>
      <c r="T10841" s="3">
        <f>Tabla1[[#This Row],[OS-Valor Unitario]]-Tabla1[[#This Row],[costo_antes_iva]]</f>
        <v>0</v>
      </c>
      <c r="U10841" s="3">
        <f>Tabla1[[#This Row],[OS-Valor Unitario]]*Tabla1[[#This Row],[OS-Cantidad]]</f>
        <v>55000</v>
      </c>
      <c r="V10841" s="3">
        <f>Tabla1[[#This Row],[costo_antes_iva]]*Tabla1[[#This Row],[OS-Cantidad]]</f>
        <v>55000</v>
      </c>
      <c r="W10841" s="3">
        <f>Tabla1[[#This Row],[Valor total OS]]-Tabla1[[#This Row],[valor total op]]</f>
        <v>0</v>
      </c>
    </row>
    <row r="10842" spans="1:23" x14ac:dyDescent="0.3">
      <c r="A10842">
        <v>4380</v>
      </c>
      <c r="B10842" t="s">
        <v>14437</v>
      </c>
      <c r="C10842" t="s">
        <v>13899</v>
      </c>
      <c r="D10842" t="s">
        <v>10053</v>
      </c>
      <c r="E10842">
        <v>50</v>
      </c>
      <c r="F10842">
        <v>38667999</v>
      </c>
      <c r="G10842" t="s">
        <v>14438</v>
      </c>
      <c r="H10842" s="6">
        <v>44959</v>
      </c>
      <c r="I10842" s="3">
        <v>11000</v>
      </c>
      <c r="J10842" t="s">
        <v>23</v>
      </c>
      <c r="K10842" t="s">
        <v>14437</v>
      </c>
      <c r="L10842">
        <v>2</v>
      </c>
      <c r="M10842" t="s">
        <v>352</v>
      </c>
      <c r="N10842" s="3">
        <v>11600</v>
      </c>
      <c r="O10842">
        <v>50</v>
      </c>
      <c r="P10842" t="s">
        <v>14436</v>
      </c>
      <c r="Q10842" t="s">
        <v>12522</v>
      </c>
      <c r="R10842" t="s">
        <v>28</v>
      </c>
      <c r="S10842" s="3">
        <v>8689250</v>
      </c>
      <c r="T10842" s="3">
        <f>Tabla1[[#This Row],[OS-Valor Unitario]]-Tabla1[[#This Row],[costo_antes_iva]]</f>
        <v>600</v>
      </c>
      <c r="U10842" s="3">
        <f>Tabla1[[#This Row],[OS-Valor Unitario]]*Tabla1[[#This Row],[OS-Cantidad]]</f>
        <v>580000</v>
      </c>
      <c r="V10842" s="3">
        <f>Tabla1[[#This Row],[costo_antes_iva]]*Tabla1[[#This Row],[OS-Cantidad]]</f>
        <v>550000</v>
      </c>
      <c r="W10842" s="3">
        <f>Tabla1[[#This Row],[Valor total OS]]-Tabla1[[#This Row],[valor total op]]</f>
        <v>30000</v>
      </c>
    </row>
    <row r="10843" spans="1:23" x14ac:dyDescent="0.3">
      <c r="A10843">
        <v>4380</v>
      </c>
      <c r="B10843" t="s">
        <v>14439</v>
      </c>
      <c r="C10843" t="s">
        <v>776</v>
      </c>
      <c r="D10843" t="s">
        <v>10053</v>
      </c>
      <c r="E10843">
        <v>50</v>
      </c>
      <c r="F10843">
        <v>38668006</v>
      </c>
      <c r="G10843" t="s">
        <v>14440</v>
      </c>
      <c r="H10843" s="6">
        <v>44959</v>
      </c>
      <c r="I10843" s="3">
        <v>3000</v>
      </c>
      <c r="J10843" t="s">
        <v>33</v>
      </c>
      <c r="K10843" t="s">
        <v>14439</v>
      </c>
      <c r="L10843">
        <v>3</v>
      </c>
      <c r="M10843" t="s">
        <v>5723</v>
      </c>
      <c r="N10843" s="3">
        <v>2500</v>
      </c>
      <c r="O10843">
        <v>46</v>
      </c>
      <c r="P10843" t="s">
        <v>14436</v>
      </c>
      <c r="Q10843" t="s">
        <v>12522</v>
      </c>
      <c r="R10843" t="s">
        <v>293</v>
      </c>
      <c r="S10843" s="3">
        <v>8689250</v>
      </c>
      <c r="T10843" s="3">
        <f>Tabla1[[#This Row],[OS-Valor Unitario]]-Tabla1[[#This Row],[costo_antes_iva]]</f>
        <v>-500</v>
      </c>
      <c r="U10843" s="3">
        <f>Tabla1[[#This Row],[OS-Valor Unitario]]*Tabla1[[#This Row],[OS-Cantidad]]</f>
        <v>115000</v>
      </c>
      <c r="V10843" s="3">
        <f>Tabla1[[#This Row],[costo_antes_iva]]*Tabla1[[#This Row],[OS-Cantidad]]</f>
        <v>138000</v>
      </c>
      <c r="W10843" s="3">
        <f>Tabla1[[#This Row],[Valor total OS]]-Tabla1[[#This Row],[valor total op]]</f>
        <v>-23000</v>
      </c>
    </row>
    <row r="10844" spans="1:23" x14ac:dyDescent="0.3">
      <c r="A10844">
        <v>4375</v>
      </c>
      <c r="B10844" t="s">
        <v>14441</v>
      </c>
      <c r="C10844" t="s">
        <v>887</v>
      </c>
      <c r="D10844" t="s">
        <v>4427</v>
      </c>
      <c r="E10844">
        <v>1</v>
      </c>
      <c r="F10844">
        <v>38645809</v>
      </c>
      <c r="G10844" t="s">
        <v>14442</v>
      </c>
      <c r="H10844" s="6">
        <v>44958</v>
      </c>
      <c r="I10844" s="3">
        <v>1400</v>
      </c>
      <c r="J10844" t="s">
        <v>33</v>
      </c>
      <c r="K10844" t="s">
        <v>14441</v>
      </c>
      <c r="L10844">
        <v>1</v>
      </c>
      <c r="M10844" t="s">
        <v>35</v>
      </c>
      <c r="N10844" s="3">
        <v>6100</v>
      </c>
      <c r="O10844">
        <v>480</v>
      </c>
      <c r="P10844" t="s">
        <v>14443</v>
      </c>
      <c r="Q10844" t="s">
        <v>121</v>
      </c>
      <c r="R10844" t="s">
        <v>92</v>
      </c>
      <c r="S10844" s="3">
        <v>97114514</v>
      </c>
      <c r="T10844" s="3">
        <f>Tabla1[[#This Row],[OS-Valor Unitario]]-Tabla1[[#This Row],[costo_antes_iva]]</f>
        <v>4700</v>
      </c>
      <c r="U10844" s="3">
        <f>Tabla1[[#This Row],[OS-Valor Unitario]]*Tabla1[[#This Row],[OS-Cantidad]]</f>
        <v>2928000</v>
      </c>
      <c r="V10844" s="3">
        <f>Tabla1[[#This Row],[costo_antes_iva]]*Tabla1[[#This Row],[OS-Cantidad]]</f>
        <v>672000</v>
      </c>
      <c r="W10844" s="3">
        <f>Tabla1[[#This Row],[Valor total OS]]-Tabla1[[#This Row],[valor total op]]</f>
        <v>2256000</v>
      </c>
    </row>
    <row r="10845" spans="1:23" x14ac:dyDescent="0.3">
      <c r="A10845">
        <v>4375</v>
      </c>
      <c r="B10845" t="s">
        <v>14441</v>
      </c>
      <c r="C10845" t="s">
        <v>887</v>
      </c>
      <c r="D10845" t="s">
        <v>4427</v>
      </c>
      <c r="E10845">
        <v>1</v>
      </c>
      <c r="F10845">
        <v>38645809</v>
      </c>
      <c r="G10845" t="s">
        <v>14442</v>
      </c>
      <c r="H10845" s="6">
        <v>44958</v>
      </c>
      <c r="I10845" s="3">
        <v>2200</v>
      </c>
      <c r="J10845" t="s">
        <v>33</v>
      </c>
      <c r="K10845" t="s">
        <v>14441</v>
      </c>
      <c r="L10845">
        <v>1</v>
      </c>
      <c r="M10845" t="s">
        <v>35</v>
      </c>
      <c r="N10845" s="3">
        <v>6100</v>
      </c>
      <c r="O10845">
        <v>480</v>
      </c>
      <c r="P10845" t="s">
        <v>14443</v>
      </c>
      <c r="Q10845" t="s">
        <v>121</v>
      </c>
      <c r="R10845" t="s">
        <v>92</v>
      </c>
      <c r="S10845" s="3">
        <v>97114514</v>
      </c>
      <c r="T10845" s="3">
        <f>Tabla1[[#This Row],[OS-Valor Unitario]]-Tabla1[[#This Row],[costo_antes_iva]]</f>
        <v>3900</v>
      </c>
      <c r="U10845" s="3">
        <f>Tabla1[[#This Row],[OS-Valor Unitario]]*Tabla1[[#This Row],[OS-Cantidad]]</f>
        <v>2928000</v>
      </c>
      <c r="V10845" s="3">
        <f>Tabla1[[#This Row],[costo_antes_iva]]*Tabla1[[#This Row],[OS-Cantidad]]</f>
        <v>1056000</v>
      </c>
      <c r="W10845" s="3">
        <f>Tabla1[[#This Row],[Valor total OS]]-Tabla1[[#This Row],[valor total op]]</f>
        <v>1872000</v>
      </c>
    </row>
    <row r="10846" spans="1:23" x14ac:dyDescent="0.3">
      <c r="A10846">
        <v>4375</v>
      </c>
      <c r="B10846" t="s">
        <v>14441</v>
      </c>
      <c r="C10846" t="s">
        <v>887</v>
      </c>
      <c r="D10846" t="s">
        <v>4427</v>
      </c>
      <c r="E10846">
        <v>1</v>
      </c>
      <c r="F10846">
        <v>38645809</v>
      </c>
      <c r="G10846" t="s">
        <v>14442</v>
      </c>
      <c r="H10846" s="6">
        <v>44958</v>
      </c>
      <c r="I10846" s="3">
        <v>2500</v>
      </c>
      <c r="J10846" t="s">
        <v>33</v>
      </c>
      <c r="K10846" t="s">
        <v>14441</v>
      </c>
      <c r="L10846">
        <v>1</v>
      </c>
      <c r="M10846" t="s">
        <v>35</v>
      </c>
      <c r="N10846" s="3">
        <v>6100</v>
      </c>
      <c r="O10846">
        <v>480</v>
      </c>
      <c r="P10846" t="s">
        <v>14443</v>
      </c>
      <c r="Q10846" t="s">
        <v>121</v>
      </c>
      <c r="R10846" t="s">
        <v>92</v>
      </c>
      <c r="S10846" s="3">
        <v>97114514</v>
      </c>
      <c r="T10846" s="3">
        <f>Tabla1[[#This Row],[OS-Valor Unitario]]-Tabla1[[#This Row],[costo_antes_iva]]</f>
        <v>3600</v>
      </c>
      <c r="U10846" s="3">
        <f>Tabla1[[#This Row],[OS-Valor Unitario]]*Tabla1[[#This Row],[OS-Cantidad]]</f>
        <v>2928000</v>
      </c>
      <c r="V10846" s="3">
        <f>Tabla1[[#This Row],[costo_antes_iva]]*Tabla1[[#This Row],[OS-Cantidad]]</f>
        <v>1200000</v>
      </c>
      <c r="W10846" s="3">
        <f>Tabla1[[#This Row],[Valor total OS]]-Tabla1[[#This Row],[valor total op]]</f>
        <v>1728000</v>
      </c>
    </row>
    <row r="10847" spans="1:23" x14ac:dyDescent="0.3">
      <c r="A10847">
        <v>4375</v>
      </c>
      <c r="B10847" t="s">
        <v>14444</v>
      </c>
      <c r="C10847" t="s">
        <v>513</v>
      </c>
      <c r="D10847" t="s">
        <v>4427</v>
      </c>
      <c r="E10847">
        <v>1</v>
      </c>
      <c r="F10847">
        <v>38645822</v>
      </c>
      <c r="G10847" t="s">
        <v>14445</v>
      </c>
      <c r="H10847" s="6">
        <v>44958</v>
      </c>
      <c r="I10847" s="3">
        <v>2000</v>
      </c>
      <c r="J10847" t="s">
        <v>82</v>
      </c>
      <c r="K10847" t="s">
        <v>14444</v>
      </c>
      <c r="L10847">
        <v>2</v>
      </c>
      <c r="M10847" t="s">
        <v>3213</v>
      </c>
      <c r="N10847" s="3">
        <v>2000</v>
      </c>
      <c r="O10847">
        <v>374</v>
      </c>
      <c r="P10847" t="s">
        <v>14443</v>
      </c>
      <c r="Q10847" t="s">
        <v>121</v>
      </c>
      <c r="R10847" t="s">
        <v>485</v>
      </c>
      <c r="S10847" s="3">
        <v>97114514</v>
      </c>
      <c r="T10847" s="3">
        <f>Tabla1[[#This Row],[OS-Valor Unitario]]-Tabla1[[#This Row],[costo_antes_iva]]</f>
        <v>0</v>
      </c>
      <c r="U10847" s="3">
        <f>Tabla1[[#This Row],[OS-Valor Unitario]]*Tabla1[[#This Row],[OS-Cantidad]]</f>
        <v>748000</v>
      </c>
      <c r="V10847" s="3">
        <f>Tabla1[[#This Row],[costo_antes_iva]]*Tabla1[[#This Row],[OS-Cantidad]]</f>
        <v>748000</v>
      </c>
      <c r="W10847" s="3">
        <f>Tabla1[[#This Row],[Valor total OS]]-Tabla1[[#This Row],[valor total op]]</f>
        <v>0</v>
      </c>
    </row>
    <row r="10848" spans="1:23" x14ac:dyDescent="0.3">
      <c r="A10848">
        <v>4375</v>
      </c>
      <c r="B10848" t="s">
        <v>14444</v>
      </c>
      <c r="C10848" t="s">
        <v>513</v>
      </c>
      <c r="D10848" t="s">
        <v>4427</v>
      </c>
      <c r="E10848">
        <v>1</v>
      </c>
      <c r="F10848">
        <v>38645822</v>
      </c>
      <c r="G10848" t="s">
        <v>14445</v>
      </c>
      <c r="H10848" s="6">
        <v>44958</v>
      </c>
      <c r="I10848" s="3">
        <v>2000</v>
      </c>
      <c r="J10848" t="s">
        <v>82</v>
      </c>
      <c r="K10848" t="s">
        <v>14444</v>
      </c>
      <c r="L10848">
        <v>2</v>
      </c>
      <c r="M10848" t="s">
        <v>119</v>
      </c>
      <c r="N10848" s="3">
        <v>2000</v>
      </c>
      <c r="O10848">
        <v>331</v>
      </c>
      <c r="P10848" t="s">
        <v>14443</v>
      </c>
      <c r="Q10848" t="s">
        <v>121</v>
      </c>
      <c r="R10848" t="s">
        <v>485</v>
      </c>
      <c r="S10848" s="3">
        <v>97114514</v>
      </c>
      <c r="T10848" s="3">
        <f>Tabla1[[#This Row],[OS-Valor Unitario]]-Tabla1[[#This Row],[costo_antes_iva]]</f>
        <v>0</v>
      </c>
      <c r="U10848" s="3">
        <f>Tabla1[[#This Row],[OS-Valor Unitario]]*Tabla1[[#This Row],[OS-Cantidad]]</f>
        <v>662000</v>
      </c>
      <c r="V10848" s="3">
        <f>Tabla1[[#This Row],[costo_antes_iva]]*Tabla1[[#This Row],[OS-Cantidad]]</f>
        <v>662000</v>
      </c>
      <c r="W10848" s="3">
        <f>Tabla1[[#This Row],[Valor total OS]]-Tabla1[[#This Row],[valor total op]]</f>
        <v>0</v>
      </c>
    </row>
    <row r="10849" spans="1:23" x14ac:dyDescent="0.3">
      <c r="A10849">
        <v>4375</v>
      </c>
      <c r="B10849" t="s">
        <v>14446</v>
      </c>
      <c r="C10849" t="s">
        <v>513</v>
      </c>
      <c r="D10849" t="s">
        <v>4427</v>
      </c>
      <c r="E10849">
        <v>1</v>
      </c>
      <c r="F10849">
        <v>38645829</v>
      </c>
      <c r="G10849" t="s">
        <v>14447</v>
      </c>
      <c r="H10849" s="6">
        <v>44958</v>
      </c>
      <c r="I10849" s="3">
        <v>2000</v>
      </c>
      <c r="J10849" t="s">
        <v>82</v>
      </c>
      <c r="K10849" t="s">
        <v>14446</v>
      </c>
      <c r="L10849">
        <v>3</v>
      </c>
      <c r="M10849" t="s">
        <v>3769</v>
      </c>
      <c r="N10849" s="3">
        <v>2000</v>
      </c>
      <c r="O10849">
        <v>160</v>
      </c>
      <c r="P10849" t="s">
        <v>14443</v>
      </c>
      <c r="Q10849" t="s">
        <v>121</v>
      </c>
      <c r="R10849" t="s">
        <v>485</v>
      </c>
      <c r="S10849" s="3">
        <v>97114514</v>
      </c>
      <c r="T10849" s="3">
        <f>Tabla1[[#This Row],[OS-Valor Unitario]]-Tabla1[[#This Row],[costo_antes_iva]]</f>
        <v>0</v>
      </c>
      <c r="U10849" s="3">
        <f>Tabla1[[#This Row],[OS-Valor Unitario]]*Tabla1[[#This Row],[OS-Cantidad]]</f>
        <v>320000</v>
      </c>
      <c r="V10849" s="3">
        <f>Tabla1[[#This Row],[costo_antes_iva]]*Tabla1[[#This Row],[OS-Cantidad]]</f>
        <v>320000</v>
      </c>
      <c r="W10849" s="3">
        <f>Tabla1[[#This Row],[Valor total OS]]-Tabla1[[#This Row],[valor total op]]</f>
        <v>0</v>
      </c>
    </row>
    <row r="10850" spans="1:23" x14ac:dyDescent="0.3">
      <c r="A10850">
        <v>4375</v>
      </c>
      <c r="B10850" t="s">
        <v>14446</v>
      </c>
      <c r="C10850" t="s">
        <v>513</v>
      </c>
      <c r="D10850" t="s">
        <v>4427</v>
      </c>
      <c r="E10850">
        <v>1</v>
      </c>
      <c r="F10850">
        <v>38645829</v>
      </c>
      <c r="G10850" t="s">
        <v>14447</v>
      </c>
      <c r="H10850" s="6">
        <v>44958</v>
      </c>
      <c r="I10850" s="3">
        <v>2000</v>
      </c>
      <c r="J10850" t="s">
        <v>82</v>
      </c>
      <c r="K10850" t="s">
        <v>14446</v>
      </c>
      <c r="L10850">
        <v>3</v>
      </c>
      <c r="M10850" t="s">
        <v>12842</v>
      </c>
      <c r="N10850" s="3">
        <v>2000</v>
      </c>
      <c r="O10850">
        <v>1370</v>
      </c>
      <c r="P10850" t="s">
        <v>14443</v>
      </c>
      <c r="Q10850" t="s">
        <v>121</v>
      </c>
      <c r="R10850" t="s">
        <v>485</v>
      </c>
      <c r="S10850" s="3">
        <v>97114514</v>
      </c>
      <c r="T10850" s="3">
        <f>Tabla1[[#This Row],[OS-Valor Unitario]]-Tabla1[[#This Row],[costo_antes_iva]]</f>
        <v>0</v>
      </c>
      <c r="U10850" s="3">
        <f>Tabla1[[#This Row],[OS-Valor Unitario]]*Tabla1[[#This Row],[OS-Cantidad]]</f>
        <v>2740000</v>
      </c>
      <c r="V10850" s="3">
        <f>Tabla1[[#This Row],[costo_antes_iva]]*Tabla1[[#This Row],[OS-Cantidad]]</f>
        <v>2740000</v>
      </c>
      <c r="W10850" s="3">
        <f>Tabla1[[#This Row],[Valor total OS]]-Tabla1[[#This Row],[valor total op]]</f>
        <v>0</v>
      </c>
    </row>
    <row r="10851" spans="1:23" x14ac:dyDescent="0.3">
      <c r="A10851">
        <v>4375</v>
      </c>
      <c r="B10851" t="s">
        <v>14448</v>
      </c>
      <c r="C10851" t="s">
        <v>2558</v>
      </c>
      <c r="D10851" t="s">
        <v>4427</v>
      </c>
      <c r="E10851">
        <v>1</v>
      </c>
      <c r="F10851">
        <v>38645853</v>
      </c>
      <c r="G10851" t="s">
        <v>14449</v>
      </c>
      <c r="H10851" s="6">
        <v>44958</v>
      </c>
      <c r="I10851" s="3">
        <v>1400</v>
      </c>
      <c r="J10851" t="s">
        <v>33</v>
      </c>
      <c r="K10851" t="s">
        <v>14448</v>
      </c>
      <c r="L10851">
        <v>4</v>
      </c>
      <c r="M10851" t="s">
        <v>35</v>
      </c>
      <c r="N10851" s="3">
        <v>6100</v>
      </c>
      <c r="O10851">
        <v>77</v>
      </c>
      <c r="P10851" t="s">
        <v>14443</v>
      </c>
      <c r="Q10851" t="s">
        <v>121</v>
      </c>
      <c r="R10851" t="s">
        <v>61</v>
      </c>
      <c r="S10851" s="3">
        <v>97114514</v>
      </c>
      <c r="T10851" s="3">
        <f>Tabla1[[#This Row],[OS-Valor Unitario]]-Tabla1[[#This Row],[costo_antes_iva]]</f>
        <v>4700</v>
      </c>
      <c r="U10851" s="3">
        <f>Tabla1[[#This Row],[OS-Valor Unitario]]*Tabla1[[#This Row],[OS-Cantidad]]</f>
        <v>469700</v>
      </c>
      <c r="V10851" s="3">
        <f>Tabla1[[#This Row],[costo_antes_iva]]*Tabla1[[#This Row],[OS-Cantidad]]</f>
        <v>107800</v>
      </c>
      <c r="W10851" s="3">
        <f>Tabla1[[#This Row],[Valor total OS]]-Tabla1[[#This Row],[valor total op]]</f>
        <v>361900</v>
      </c>
    </row>
    <row r="10852" spans="1:23" x14ac:dyDescent="0.3">
      <c r="A10852">
        <v>4375</v>
      </c>
      <c r="B10852" t="s">
        <v>14448</v>
      </c>
      <c r="C10852" t="s">
        <v>2558</v>
      </c>
      <c r="D10852" t="s">
        <v>4427</v>
      </c>
      <c r="E10852">
        <v>1</v>
      </c>
      <c r="F10852">
        <v>38645853</v>
      </c>
      <c r="G10852" t="s">
        <v>14449</v>
      </c>
      <c r="H10852" s="6">
        <v>44958</v>
      </c>
      <c r="I10852" s="3">
        <v>1800</v>
      </c>
      <c r="J10852" t="s">
        <v>33</v>
      </c>
      <c r="K10852" t="s">
        <v>14448</v>
      </c>
      <c r="L10852">
        <v>4</v>
      </c>
      <c r="M10852" t="s">
        <v>35</v>
      </c>
      <c r="N10852" s="3">
        <v>6100</v>
      </c>
      <c r="O10852">
        <v>77</v>
      </c>
      <c r="P10852" t="s">
        <v>14443</v>
      </c>
      <c r="Q10852" t="s">
        <v>121</v>
      </c>
      <c r="R10852" t="s">
        <v>61</v>
      </c>
      <c r="S10852" s="3">
        <v>97114514</v>
      </c>
      <c r="T10852" s="3">
        <f>Tabla1[[#This Row],[OS-Valor Unitario]]-Tabla1[[#This Row],[costo_antes_iva]]</f>
        <v>4300</v>
      </c>
      <c r="U10852" s="3">
        <f>Tabla1[[#This Row],[OS-Valor Unitario]]*Tabla1[[#This Row],[OS-Cantidad]]</f>
        <v>469700</v>
      </c>
      <c r="V10852" s="3">
        <f>Tabla1[[#This Row],[costo_antes_iva]]*Tabla1[[#This Row],[OS-Cantidad]]</f>
        <v>138600</v>
      </c>
      <c r="W10852" s="3">
        <f>Tabla1[[#This Row],[Valor total OS]]-Tabla1[[#This Row],[valor total op]]</f>
        <v>331100</v>
      </c>
    </row>
    <row r="10853" spans="1:23" x14ac:dyDescent="0.3">
      <c r="A10853">
        <v>4375</v>
      </c>
      <c r="B10853" t="s">
        <v>14448</v>
      </c>
      <c r="C10853" t="s">
        <v>2558</v>
      </c>
      <c r="D10853" t="s">
        <v>4427</v>
      </c>
      <c r="E10853">
        <v>1</v>
      </c>
      <c r="F10853">
        <v>38645853</v>
      </c>
      <c r="G10853" t="s">
        <v>14449</v>
      </c>
      <c r="H10853" s="6">
        <v>44958</v>
      </c>
      <c r="I10853" s="3">
        <v>2000</v>
      </c>
      <c r="J10853" t="s">
        <v>33</v>
      </c>
      <c r="K10853" t="s">
        <v>14448</v>
      </c>
      <c r="L10853">
        <v>4</v>
      </c>
      <c r="M10853" t="s">
        <v>35</v>
      </c>
      <c r="N10853" s="3">
        <v>6100</v>
      </c>
      <c r="O10853">
        <v>77</v>
      </c>
      <c r="P10853" t="s">
        <v>14443</v>
      </c>
      <c r="Q10853" t="s">
        <v>121</v>
      </c>
      <c r="R10853" t="s">
        <v>61</v>
      </c>
      <c r="S10853" s="3">
        <v>97114514</v>
      </c>
      <c r="T10853" s="3">
        <f>Tabla1[[#This Row],[OS-Valor Unitario]]-Tabla1[[#This Row],[costo_antes_iva]]</f>
        <v>4100</v>
      </c>
      <c r="U10853" s="3">
        <f>Tabla1[[#This Row],[OS-Valor Unitario]]*Tabla1[[#This Row],[OS-Cantidad]]</f>
        <v>469700</v>
      </c>
      <c r="V10853" s="3">
        <f>Tabla1[[#This Row],[costo_antes_iva]]*Tabla1[[#This Row],[OS-Cantidad]]</f>
        <v>154000</v>
      </c>
      <c r="W10853" s="3">
        <f>Tabla1[[#This Row],[Valor total OS]]-Tabla1[[#This Row],[valor total op]]</f>
        <v>315700</v>
      </c>
    </row>
    <row r="10854" spans="1:23" x14ac:dyDescent="0.3">
      <c r="A10854">
        <v>4372</v>
      </c>
      <c r="B10854" t="s">
        <v>14450</v>
      </c>
      <c r="C10854" t="s">
        <v>97</v>
      </c>
      <c r="D10854" t="s">
        <v>6668</v>
      </c>
      <c r="E10854">
        <v>32</v>
      </c>
      <c r="F10854">
        <v>38641895</v>
      </c>
      <c r="G10854" t="s">
        <v>14451</v>
      </c>
      <c r="H10854" s="6">
        <v>44958</v>
      </c>
      <c r="I10854" s="3">
        <v>2000</v>
      </c>
      <c r="J10854" t="s">
        <v>82</v>
      </c>
      <c r="K10854" t="s">
        <v>14450</v>
      </c>
      <c r="L10854">
        <v>1</v>
      </c>
      <c r="M10854" t="s">
        <v>3213</v>
      </c>
      <c r="N10854" s="3">
        <v>3800</v>
      </c>
      <c r="O10854">
        <v>33</v>
      </c>
      <c r="P10854" t="s">
        <v>14452</v>
      </c>
      <c r="Q10854" t="s">
        <v>12522</v>
      </c>
      <c r="R10854" t="s">
        <v>97</v>
      </c>
      <c r="S10854" s="3">
        <v>630208</v>
      </c>
      <c r="T10854" s="3">
        <f>Tabla1[[#This Row],[OS-Valor Unitario]]-Tabla1[[#This Row],[costo_antes_iva]]</f>
        <v>1800</v>
      </c>
      <c r="U10854" s="3">
        <f>Tabla1[[#This Row],[OS-Valor Unitario]]*Tabla1[[#This Row],[OS-Cantidad]]</f>
        <v>125400</v>
      </c>
      <c r="V10854" s="3">
        <f>Tabla1[[#This Row],[costo_antes_iva]]*Tabla1[[#This Row],[OS-Cantidad]]</f>
        <v>66000</v>
      </c>
      <c r="W10854" s="3">
        <f>Tabla1[[#This Row],[Valor total OS]]-Tabla1[[#This Row],[valor total op]]</f>
        <v>59400</v>
      </c>
    </row>
    <row r="10855" spans="1:23" x14ac:dyDescent="0.3">
      <c r="A10855">
        <v>4372</v>
      </c>
      <c r="B10855" t="s">
        <v>14450</v>
      </c>
      <c r="C10855" t="s">
        <v>97</v>
      </c>
      <c r="D10855" t="s">
        <v>6668</v>
      </c>
      <c r="E10855">
        <v>32</v>
      </c>
      <c r="F10855">
        <v>38641895</v>
      </c>
      <c r="G10855" t="s">
        <v>14451</v>
      </c>
      <c r="H10855" s="6">
        <v>44958</v>
      </c>
      <c r="I10855" s="3">
        <v>2500</v>
      </c>
      <c r="J10855" t="s">
        <v>23</v>
      </c>
      <c r="K10855" t="s">
        <v>14450</v>
      </c>
      <c r="L10855">
        <v>1</v>
      </c>
      <c r="M10855" t="s">
        <v>904</v>
      </c>
      <c r="N10855" s="3">
        <v>2500</v>
      </c>
      <c r="O10855">
        <v>32</v>
      </c>
      <c r="P10855" t="s">
        <v>14452</v>
      </c>
      <c r="Q10855" t="s">
        <v>12522</v>
      </c>
      <c r="R10855" t="s">
        <v>97</v>
      </c>
      <c r="S10855" s="3">
        <v>630208</v>
      </c>
      <c r="T10855" s="3">
        <f>Tabla1[[#This Row],[OS-Valor Unitario]]-Tabla1[[#This Row],[costo_antes_iva]]</f>
        <v>0</v>
      </c>
      <c r="U10855" s="3">
        <f>Tabla1[[#This Row],[OS-Valor Unitario]]*Tabla1[[#This Row],[OS-Cantidad]]</f>
        <v>80000</v>
      </c>
      <c r="V10855" s="3">
        <f>Tabla1[[#This Row],[costo_antes_iva]]*Tabla1[[#This Row],[OS-Cantidad]]</f>
        <v>80000</v>
      </c>
      <c r="W10855" s="3">
        <f>Tabla1[[#This Row],[Valor total OS]]-Tabla1[[#This Row],[valor total op]]</f>
        <v>0</v>
      </c>
    </row>
    <row r="10856" spans="1:23" x14ac:dyDescent="0.3">
      <c r="A10856">
        <v>4368</v>
      </c>
      <c r="B10856" t="s">
        <v>14453</v>
      </c>
      <c r="C10856" t="s">
        <v>78</v>
      </c>
      <c r="D10856" t="s">
        <v>7983</v>
      </c>
      <c r="E10856">
        <v>50</v>
      </c>
      <c r="F10856">
        <v>38583267</v>
      </c>
      <c r="G10856" t="s">
        <v>14454</v>
      </c>
      <c r="H10856" s="6">
        <v>44956</v>
      </c>
      <c r="I10856" s="3">
        <v>3000</v>
      </c>
      <c r="J10856" t="s">
        <v>23</v>
      </c>
      <c r="K10856" t="s">
        <v>14453</v>
      </c>
      <c r="L10856">
        <v>1</v>
      </c>
      <c r="M10856" t="s">
        <v>363</v>
      </c>
      <c r="N10856" s="3">
        <v>3800</v>
      </c>
      <c r="O10856">
        <v>50</v>
      </c>
      <c r="P10856" t="s">
        <v>14455</v>
      </c>
      <c r="Q10856" t="s">
        <v>12522</v>
      </c>
      <c r="R10856" t="s">
        <v>61</v>
      </c>
      <c r="S10856" s="3">
        <v>1706800</v>
      </c>
      <c r="T10856" s="3">
        <f>Tabla1[[#This Row],[OS-Valor Unitario]]-Tabla1[[#This Row],[costo_antes_iva]]</f>
        <v>800</v>
      </c>
      <c r="U10856" s="3">
        <f>Tabla1[[#This Row],[OS-Valor Unitario]]*Tabla1[[#This Row],[OS-Cantidad]]</f>
        <v>190000</v>
      </c>
      <c r="V10856" s="3">
        <f>Tabla1[[#This Row],[costo_antes_iva]]*Tabla1[[#This Row],[OS-Cantidad]]</f>
        <v>150000</v>
      </c>
      <c r="W10856" s="3">
        <f>Tabla1[[#This Row],[Valor total OS]]-Tabla1[[#This Row],[valor total op]]</f>
        <v>40000</v>
      </c>
    </row>
    <row r="10857" spans="1:23" x14ac:dyDescent="0.3">
      <c r="A10857">
        <v>4368</v>
      </c>
      <c r="B10857" t="s">
        <v>14453</v>
      </c>
      <c r="C10857" t="s">
        <v>78</v>
      </c>
      <c r="D10857" t="s">
        <v>7983</v>
      </c>
      <c r="E10857">
        <v>50</v>
      </c>
      <c r="F10857">
        <v>42319698</v>
      </c>
      <c r="G10857" t="s">
        <v>14454</v>
      </c>
      <c r="H10857" s="6">
        <v>45098</v>
      </c>
      <c r="I10857" s="3">
        <v>3000</v>
      </c>
      <c r="J10857" t="s">
        <v>23</v>
      </c>
      <c r="K10857" t="s">
        <v>14453</v>
      </c>
      <c r="L10857">
        <v>1</v>
      </c>
      <c r="M10857" t="s">
        <v>363</v>
      </c>
      <c r="N10857" s="3">
        <v>3800</v>
      </c>
      <c r="O10857">
        <v>50</v>
      </c>
      <c r="P10857" t="s">
        <v>14455</v>
      </c>
      <c r="Q10857" t="s">
        <v>12522</v>
      </c>
      <c r="R10857" t="s">
        <v>61</v>
      </c>
      <c r="S10857" s="3">
        <v>1706800</v>
      </c>
      <c r="T10857" s="3">
        <f>Tabla1[[#This Row],[OS-Valor Unitario]]-Tabla1[[#This Row],[costo_antes_iva]]</f>
        <v>800</v>
      </c>
      <c r="U10857" s="3">
        <f>Tabla1[[#This Row],[OS-Valor Unitario]]*Tabla1[[#This Row],[OS-Cantidad]]</f>
        <v>190000</v>
      </c>
      <c r="V10857" s="3">
        <f>Tabla1[[#This Row],[costo_antes_iva]]*Tabla1[[#This Row],[OS-Cantidad]]</f>
        <v>150000</v>
      </c>
      <c r="W10857" s="3">
        <f>Tabla1[[#This Row],[Valor total OS]]-Tabla1[[#This Row],[valor total op]]</f>
        <v>40000</v>
      </c>
    </row>
    <row r="10858" spans="1:23" x14ac:dyDescent="0.3">
      <c r="A10858">
        <v>4367</v>
      </c>
      <c r="B10858" t="s">
        <v>14456</v>
      </c>
      <c r="C10858" t="s">
        <v>78</v>
      </c>
      <c r="D10858" t="s">
        <v>14457</v>
      </c>
      <c r="E10858">
        <v>30</v>
      </c>
      <c r="F10858">
        <v>38475343</v>
      </c>
      <c r="G10858" t="s">
        <v>14458</v>
      </c>
      <c r="H10858" s="6">
        <v>44951</v>
      </c>
      <c r="I10858" s="3">
        <v>6000</v>
      </c>
      <c r="J10858" t="s">
        <v>82</v>
      </c>
      <c r="K10858" t="s">
        <v>14456</v>
      </c>
      <c r="L10858">
        <v>1</v>
      </c>
      <c r="M10858" t="s">
        <v>12842</v>
      </c>
      <c r="N10858" s="3">
        <v>16000</v>
      </c>
      <c r="O10858">
        <v>1</v>
      </c>
      <c r="P10858" t="s">
        <v>14459</v>
      </c>
      <c r="Q10858" t="s">
        <v>12522</v>
      </c>
      <c r="R10858" t="s">
        <v>61</v>
      </c>
      <c r="S10858" s="3">
        <v>1115070</v>
      </c>
      <c r="T10858" s="3">
        <f>Tabla1[[#This Row],[OS-Valor Unitario]]-Tabla1[[#This Row],[costo_antes_iva]]</f>
        <v>10000</v>
      </c>
      <c r="U10858" s="3">
        <f>Tabla1[[#This Row],[OS-Valor Unitario]]*Tabla1[[#This Row],[OS-Cantidad]]</f>
        <v>16000</v>
      </c>
      <c r="V10858" s="3">
        <f>Tabla1[[#This Row],[costo_antes_iva]]*Tabla1[[#This Row],[OS-Cantidad]]</f>
        <v>6000</v>
      </c>
      <c r="W10858" s="3">
        <f>Tabla1[[#This Row],[Valor total OS]]-Tabla1[[#This Row],[valor total op]]</f>
        <v>10000</v>
      </c>
    </row>
    <row r="10859" spans="1:23" x14ac:dyDescent="0.3">
      <c r="A10859">
        <v>4366</v>
      </c>
      <c r="B10859" t="s">
        <v>14460</v>
      </c>
      <c r="C10859" t="s">
        <v>785</v>
      </c>
      <c r="D10859" t="s">
        <v>400</v>
      </c>
      <c r="E10859">
        <v>1100</v>
      </c>
      <c r="F10859">
        <v>38593058</v>
      </c>
      <c r="G10859" t="s">
        <v>14461</v>
      </c>
      <c r="H10859" s="6">
        <v>44956</v>
      </c>
      <c r="I10859" s="3">
        <v>3600</v>
      </c>
      <c r="J10859" t="s">
        <v>82</v>
      </c>
      <c r="K10859" t="s">
        <v>14460</v>
      </c>
      <c r="L10859">
        <v>1</v>
      </c>
      <c r="M10859" t="s">
        <v>3769</v>
      </c>
      <c r="N10859" s="3">
        <v>3000</v>
      </c>
      <c r="O10859">
        <v>370</v>
      </c>
      <c r="P10859" t="s">
        <v>14462</v>
      </c>
      <c r="Q10859" t="s">
        <v>12522</v>
      </c>
      <c r="R10859" t="s">
        <v>92</v>
      </c>
      <c r="S10859" s="3">
        <v>79135100</v>
      </c>
      <c r="T10859" s="3">
        <f>Tabla1[[#This Row],[OS-Valor Unitario]]-Tabla1[[#This Row],[costo_antes_iva]]</f>
        <v>-600</v>
      </c>
      <c r="U10859" s="3">
        <f>Tabla1[[#This Row],[OS-Valor Unitario]]*Tabla1[[#This Row],[OS-Cantidad]]</f>
        <v>1110000</v>
      </c>
      <c r="V10859" s="3">
        <f>Tabla1[[#This Row],[costo_antes_iva]]*Tabla1[[#This Row],[OS-Cantidad]]</f>
        <v>1332000</v>
      </c>
      <c r="W10859" s="3">
        <f>Tabla1[[#This Row],[Valor total OS]]-Tabla1[[#This Row],[valor total op]]</f>
        <v>-222000</v>
      </c>
    </row>
    <row r="10860" spans="1:23" x14ac:dyDescent="0.3">
      <c r="A10860">
        <v>4366</v>
      </c>
      <c r="B10860" t="s">
        <v>14460</v>
      </c>
      <c r="C10860" t="s">
        <v>785</v>
      </c>
      <c r="D10860" t="s">
        <v>400</v>
      </c>
      <c r="E10860">
        <v>1100</v>
      </c>
      <c r="F10860">
        <v>38593058</v>
      </c>
      <c r="G10860" t="s">
        <v>14461</v>
      </c>
      <c r="H10860" s="6">
        <v>44956</v>
      </c>
      <c r="I10860" s="3">
        <v>3600</v>
      </c>
      <c r="J10860" t="s">
        <v>82</v>
      </c>
      <c r="K10860" t="s">
        <v>14460</v>
      </c>
      <c r="L10860">
        <v>1</v>
      </c>
      <c r="M10860" t="s">
        <v>12842</v>
      </c>
      <c r="N10860" s="3">
        <v>3000</v>
      </c>
      <c r="O10860">
        <v>371</v>
      </c>
      <c r="P10860" t="s">
        <v>14462</v>
      </c>
      <c r="Q10860" t="s">
        <v>12522</v>
      </c>
      <c r="R10860" t="s">
        <v>92</v>
      </c>
      <c r="S10860" s="3">
        <v>79135100</v>
      </c>
      <c r="T10860" s="3">
        <f>Tabla1[[#This Row],[OS-Valor Unitario]]-Tabla1[[#This Row],[costo_antes_iva]]</f>
        <v>-600</v>
      </c>
      <c r="U10860" s="3">
        <f>Tabla1[[#This Row],[OS-Valor Unitario]]*Tabla1[[#This Row],[OS-Cantidad]]</f>
        <v>1113000</v>
      </c>
      <c r="V10860" s="3">
        <f>Tabla1[[#This Row],[costo_antes_iva]]*Tabla1[[#This Row],[OS-Cantidad]]</f>
        <v>1335600</v>
      </c>
      <c r="W10860" s="3">
        <f>Tabla1[[#This Row],[Valor total OS]]-Tabla1[[#This Row],[valor total op]]</f>
        <v>-222600</v>
      </c>
    </row>
    <row r="10861" spans="1:23" x14ac:dyDescent="0.3">
      <c r="A10861">
        <v>4366</v>
      </c>
      <c r="B10861" t="s">
        <v>14460</v>
      </c>
      <c r="C10861" t="s">
        <v>785</v>
      </c>
      <c r="D10861" t="s">
        <v>400</v>
      </c>
      <c r="E10861">
        <v>1100</v>
      </c>
      <c r="F10861">
        <v>38593058</v>
      </c>
      <c r="G10861" t="s">
        <v>14461</v>
      </c>
      <c r="H10861" s="6">
        <v>44956</v>
      </c>
      <c r="I10861" s="3">
        <v>3600</v>
      </c>
      <c r="J10861" t="s">
        <v>82</v>
      </c>
      <c r="K10861" t="s">
        <v>14460</v>
      </c>
      <c r="L10861">
        <v>1</v>
      </c>
      <c r="M10861" t="s">
        <v>3213</v>
      </c>
      <c r="N10861" s="3">
        <v>3000</v>
      </c>
      <c r="O10861">
        <v>360</v>
      </c>
      <c r="P10861" t="s">
        <v>14462</v>
      </c>
      <c r="Q10861" t="s">
        <v>12522</v>
      </c>
      <c r="R10861" t="s">
        <v>92</v>
      </c>
      <c r="S10861" s="3">
        <v>79135100</v>
      </c>
      <c r="T10861" s="3">
        <f>Tabla1[[#This Row],[OS-Valor Unitario]]-Tabla1[[#This Row],[costo_antes_iva]]</f>
        <v>-600</v>
      </c>
      <c r="U10861" s="3">
        <f>Tabla1[[#This Row],[OS-Valor Unitario]]*Tabla1[[#This Row],[OS-Cantidad]]</f>
        <v>1080000</v>
      </c>
      <c r="V10861" s="3">
        <f>Tabla1[[#This Row],[costo_antes_iva]]*Tabla1[[#This Row],[OS-Cantidad]]</f>
        <v>1296000</v>
      </c>
      <c r="W10861" s="3">
        <f>Tabla1[[#This Row],[Valor total OS]]-Tabla1[[#This Row],[valor total op]]</f>
        <v>-216000</v>
      </c>
    </row>
    <row r="10862" spans="1:23" x14ac:dyDescent="0.3">
      <c r="A10862">
        <v>4366</v>
      </c>
      <c r="B10862" t="s">
        <v>14460</v>
      </c>
      <c r="C10862" t="s">
        <v>785</v>
      </c>
      <c r="D10862" t="s">
        <v>400</v>
      </c>
      <c r="E10862">
        <v>1100</v>
      </c>
      <c r="F10862">
        <v>38593058</v>
      </c>
      <c r="G10862" t="s">
        <v>14461</v>
      </c>
      <c r="H10862" s="6">
        <v>44956</v>
      </c>
      <c r="I10862" s="3">
        <v>12000</v>
      </c>
      <c r="J10862" t="s">
        <v>23</v>
      </c>
      <c r="K10862" t="s">
        <v>14460</v>
      </c>
      <c r="L10862">
        <v>1</v>
      </c>
      <c r="M10862" t="s">
        <v>5600</v>
      </c>
      <c r="N10862" s="3">
        <v>12000</v>
      </c>
      <c r="O10862">
        <v>1101</v>
      </c>
      <c r="P10862" t="s">
        <v>14462</v>
      </c>
      <c r="Q10862" t="s">
        <v>12522</v>
      </c>
      <c r="R10862" t="s">
        <v>92</v>
      </c>
      <c r="S10862" s="3">
        <v>79135100</v>
      </c>
      <c r="T10862" s="3">
        <f>Tabla1[[#This Row],[OS-Valor Unitario]]-Tabla1[[#This Row],[costo_antes_iva]]</f>
        <v>0</v>
      </c>
      <c r="U10862" s="3">
        <f>Tabla1[[#This Row],[OS-Valor Unitario]]*Tabla1[[#This Row],[OS-Cantidad]]</f>
        <v>13212000</v>
      </c>
      <c r="V10862" s="3">
        <f>Tabla1[[#This Row],[costo_antes_iva]]*Tabla1[[#This Row],[OS-Cantidad]]</f>
        <v>13212000</v>
      </c>
      <c r="W10862" s="3">
        <f>Tabla1[[#This Row],[Valor total OS]]-Tabla1[[#This Row],[valor total op]]</f>
        <v>0</v>
      </c>
    </row>
    <row r="10863" spans="1:23" x14ac:dyDescent="0.3">
      <c r="A10863">
        <v>4366</v>
      </c>
      <c r="B10863" t="s">
        <v>14463</v>
      </c>
      <c r="C10863" t="s">
        <v>193</v>
      </c>
      <c r="D10863" t="s">
        <v>400</v>
      </c>
      <c r="E10863">
        <v>1100</v>
      </c>
      <c r="F10863">
        <v>38593107</v>
      </c>
      <c r="G10863" t="s">
        <v>14464</v>
      </c>
      <c r="H10863" s="6">
        <v>44956</v>
      </c>
      <c r="I10863" s="3">
        <v>1200</v>
      </c>
      <c r="J10863" t="s">
        <v>82</v>
      </c>
      <c r="K10863" t="s">
        <v>14463</v>
      </c>
      <c r="L10863">
        <v>2</v>
      </c>
      <c r="M10863" t="s">
        <v>12842</v>
      </c>
      <c r="N10863" s="3">
        <v>5700</v>
      </c>
      <c r="O10863">
        <v>1</v>
      </c>
      <c r="P10863" t="s">
        <v>14462</v>
      </c>
      <c r="Q10863" t="s">
        <v>12522</v>
      </c>
      <c r="R10863" t="s">
        <v>199</v>
      </c>
      <c r="S10863" s="3">
        <v>79135100</v>
      </c>
      <c r="T10863" s="3">
        <f>Tabla1[[#This Row],[OS-Valor Unitario]]-Tabla1[[#This Row],[costo_antes_iva]]</f>
        <v>4500</v>
      </c>
      <c r="U10863" s="3">
        <f>Tabla1[[#This Row],[OS-Valor Unitario]]*Tabla1[[#This Row],[OS-Cantidad]]</f>
        <v>5700</v>
      </c>
      <c r="V10863" s="3">
        <f>Tabla1[[#This Row],[costo_antes_iva]]*Tabla1[[#This Row],[OS-Cantidad]]</f>
        <v>1200</v>
      </c>
      <c r="W10863" s="3">
        <f>Tabla1[[#This Row],[Valor total OS]]-Tabla1[[#This Row],[valor total op]]</f>
        <v>4500</v>
      </c>
    </row>
    <row r="10864" spans="1:23" x14ac:dyDescent="0.3">
      <c r="A10864">
        <v>4366</v>
      </c>
      <c r="B10864" t="s">
        <v>14463</v>
      </c>
      <c r="C10864" t="s">
        <v>193</v>
      </c>
      <c r="D10864" t="s">
        <v>400</v>
      </c>
      <c r="E10864">
        <v>1100</v>
      </c>
      <c r="F10864">
        <v>38593107</v>
      </c>
      <c r="G10864" t="s">
        <v>14464</v>
      </c>
      <c r="H10864" s="6">
        <v>44956</v>
      </c>
      <c r="I10864" s="3">
        <v>5700</v>
      </c>
      <c r="J10864" t="s">
        <v>43</v>
      </c>
      <c r="K10864" t="s">
        <v>14463</v>
      </c>
      <c r="L10864">
        <v>2</v>
      </c>
      <c r="M10864" t="s">
        <v>303</v>
      </c>
      <c r="N10864" s="3">
        <v>5700</v>
      </c>
      <c r="O10864">
        <v>1106</v>
      </c>
      <c r="P10864" t="s">
        <v>14462</v>
      </c>
      <c r="Q10864" t="s">
        <v>12522</v>
      </c>
      <c r="R10864" t="s">
        <v>199</v>
      </c>
      <c r="S10864" s="3">
        <v>79135100</v>
      </c>
      <c r="T10864" s="3">
        <f>Tabla1[[#This Row],[OS-Valor Unitario]]-Tabla1[[#This Row],[costo_antes_iva]]</f>
        <v>0</v>
      </c>
      <c r="U10864" s="3">
        <f>Tabla1[[#This Row],[OS-Valor Unitario]]*Tabla1[[#This Row],[OS-Cantidad]]</f>
        <v>6304200</v>
      </c>
      <c r="V10864" s="3">
        <f>Tabla1[[#This Row],[costo_antes_iva]]*Tabla1[[#This Row],[OS-Cantidad]]</f>
        <v>6304200</v>
      </c>
      <c r="W10864" s="3">
        <f>Tabla1[[#This Row],[Valor total OS]]-Tabla1[[#This Row],[valor total op]]</f>
        <v>0</v>
      </c>
    </row>
    <row r="10865" spans="1:23" x14ac:dyDescent="0.3">
      <c r="A10865">
        <v>4363</v>
      </c>
      <c r="B10865" t="s">
        <v>14465</v>
      </c>
      <c r="C10865" t="s">
        <v>85</v>
      </c>
      <c r="D10865" t="s">
        <v>7983</v>
      </c>
      <c r="E10865">
        <v>100</v>
      </c>
      <c r="F10865">
        <v>38578615</v>
      </c>
      <c r="G10865" t="s">
        <v>14466</v>
      </c>
      <c r="H10865" s="6">
        <v>44956</v>
      </c>
      <c r="I10865" s="3">
        <v>2500</v>
      </c>
      <c r="J10865" t="s">
        <v>82</v>
      </c>
      <c r="K10865" t="s">
        <v>14465</v>
      </c>
      <c r="L10865">
        <v>1</v>
      </c>
      <c r="M10865" t="s">
        <v>3213</v>
      </c>
      <c r="N10865" s="3">
        <v>2000</v>
      </c>
      <c r="O10865">
        <v>100</v>
      </c>
      <c r="P10865" t="s">
        <v>14467</v>
      </c>
      <c r="Q10865" t="s">
        <v>12522</v>
      </c>
      <c r="R10865" t="s">
        <v>61</v>
      </c>
      <c r="S10865" s="3">
        <v>6377400</v>
      </c>
      <c r="T10865" s="3">
        <f>Tabla1[[#This Row],[OS-Valor Unitario]]-Tabla1[[#This Row],[costo_antes_iva]]</f>
        <v>-500</v>
      </c>
      <c r="U10865" s="3">
        <f>Tabla1[[#This Row],[OS-Valor Unitario]]*Tabla1[[#This Row],[OS-Cantidad]]</f>
        <v>200000</v>
      </c>
      <c r="V10865" s="3">
        <f>Tabla1[[#This Row],[costo_antes_iva]]*Tabla1[[#This Row],[OS-Cantidad]]</f>
        <v>250000</v>
      </c>
      <c r="W10865" s="3">
        <f>Tabla1[[#This Row],[Valor total OS]]-Tabla1[[#This Row],[valor total op]]</f>
        <v>-50000</v>
      </c>
    </row>
    <row r="10866" spans="1:23" x14ac:dyDescent="0.3">
      <c r="A10866">
        <v>4363</v>
      </c>
      <c r="B10866" t="s">
        <v>14465</v>
      </c>
      <c r="C10866" t="s">
        <v>85</v>
      </c>
      <c r="D10866" t="s">
        <v>7983</v>
      </c>
      <c r="E10866">
        <v>100</v>
      </c>
      <c r="F10866">
        <v>38578615</v>
      </c>
      <c r="G10866" t="s">
        <v>14466</v>
      </c>
      <c r="H10866" s="6">
        <v>44956</v>
      </c>
      <c r="I10866" s="3">
        <v>2500</v>
      </c>
      <c r="J10866" t="s">
        <v>33</v>
      </c>
      <c r="K10866" t="s">
        <v>14465</v>
      </c>
      <c r="L10866">
        <v>1</v>
      </c>
      <c r="M10866" t="s">
        <v>35</v>
      </c>
      <c r="N10866" s="3">
        <v>1500</v>
      </c>
      <c r="O10866">
        <v>100</v>
      </c>
      <c r="P10866" t="s">
        <v>14467</v>
      </c>
      <c r="Q10866" t="s">
        <v>12522</v>
      </c>
      <c r="R10866" t="s">
        <v>61</v>
      </c>
      <c r="S10866" s="3">
        <v>6377400</v>
      </c>
      <c r="T10866" s="3">
        <f>Tabla1[[#This Row],[OS-Valor Unitario]]-Tabla1[[#This Row],[costo_antes_iva]]</f>
        <v>-1000</v>
      </c>
      <c r="U10866" s="3">
        <f>Tabla1[[#This Row],[OS-Valor Unitario]]*Tabla1[[#This Row],[OS-Cantidad]]</f>
        <v>150000</v>
      </c>
      <c r="V10866" s="3">
        <f>Tabla1[[#This Row],[costo_antes_iva]]*Tabla1[[#This Row],[OS-Cantidad]]</f>
        <v>250000</v>
      </c>
      <c r="W10866" s="3">
        <f>Tabla1[[#This Row],[Valor total OS]]-Tabla1[[#This Row],[valor total op]]</f>
        <v>-100000</v>
      </c>
    </row>
    <row r="10867" spans="1:23" x14ac:dyDescent="0.3">
      <c r="A10867">
        <v>4363</v>
      </c>
      <c r="B10867" t="s">
        <v>14465</v>
      </c>
      <c r="C10867" t="s">
        <v>85</v>
      </c>
      <c r="D10867" t="s">
        <v>7983</v>
      </c>
      <c r="E10867">
        <v>100</v>
      </c>
      <c r="F10867">
        <v>38578615</v>
      </c>
      <c r="G10867" t="s">
        <v>14466</v>
      </c>
      <c r="H10867" s="6">
        <v>44956</v>
      </c>
      <c r="I10867" s="3">
        <v>6500</v>
      </c>
      <c r="J10867" t="s">
        <v>23</v>
      </c>
      <c r="K10867" t="s">
        <v>14465</v>
      </c>
      <c r="L10867">
        <v>1</v>
      </c>
      <c r="M10867" t="s">
        <v>5688</v>
      </c>
      <c r="N10867" s="3">
        <v>6500</v>
      </c>
      <c r="O10867">
        <v>100</v>
      </c>
      <c r="P10867" t="s">
        <v>14467</v>
      </c>
      <c r="Q10867" t="s">
        <v>12522</v>
      </c>
      <c r="R10867" t="s">
        <v>61</v>
      </c>
      <c r="S10867" s="3">
        <v>6377400</v>
      </c>
      <c r="T10867" s="3">
        <f>Tabla1[[#This Row],[OS-Valor Unitario]]-Tabla1[[#This Row],[costo_antes_iva]]</f>
        <v>0</v>
      </c>
      <c r="U10867" s="3">
        <f>Tabla1[[#This Row],[OS-Valor Unitario]]*Tabla1[[#This Row],[OS-Cantidad]]</f>
        <v>650000</v>
      </c>
      <c r="V10867" s="3">
        <f>Tabla1[[#This Row],[costo_antes_iva]]*Tabla1[[#This Row],[OS-Cantidad]]</f>
        <v>650000</v>
      </c>
      <c r="W10867" s="3">
        <f>Tabla1[[#This Row],[Valor total OS]]-Tabla1[[#This Row],[valor total op]]</f>
        <v>0</v>
      </c>
    </row>
    <row r="10868" spans="1:23" x14ac:dyDescent="0.3">
      <c r="A10868">
        <v>4362</v>
      </c>
      <c r="B10868" t="s">
        <v>14468</v>
      </c>
      <c r="C10868" t="s">
        <v>78</v>
      </c>
      <c r="D10868" t="s">
        <v>5921</v>
      </c>
      <c r="E10868">
        <v>210</v>
      </c>
      <c r="F10868">
        <v>38578570</v>
      </c>
      <c r="G10868" t="s">
        <v>14469</v>
      </c>
      <c r="H10868" s="6">
        <v>44956</v>
      </c>
      <c r="I10868" s="3">
        <v>1400</v>
      </c>
      <c r="J10868" t="s">
        <v>82</v>
      </c>
      <c r="K10868" t="s">
        <v>14468</v>
      </c>
      <c r="L10868">
        <v>1</v>
      </c>
      <c r="M10868" t="s">
        <v>12842</v>
      </c>
      <c r="N10868" s="3">
        <v>2500</v>
      </c>
      <c r="O10868">
        <v>217</v>
      </c>
      <c r="P10868" t="s">
        <v>14470</v>
      </c>
      <c r="Q10868" t="s">
        <v>963</v>
      </c>
      <c r="R10868" t="s">
        <v>61</v>
      </c>
      <c r="S10868" s="3">
        <v>6918030</v>
      </c>
      <c r="T10868" s="3">
        <f>Tabla1[[#This Row],[OS-Valor Unitario]]-Tabla1[[#This Row],[costo_antes_iva]]</f>
        <v>1100</v>
      </c>
      <c r="U10868" s="3">
        <f>Tabla1[[#This Row],[OS-Valor Unitario]]*Tabla1[[#This Row],[OS-Cantidad]]</f>
        <v>542500</v>
      </c>
      <c r="V10868" s="3">
        <f>Tabla1[[#This Row],[costo_antes_iva]]*Tabla1[[#This Row],[OS-Cantidad]]</f>
        <v>303800</v>
      </c>
      <c r="W10868" s="3">
        <f>Tabla1[[#This Row],[Valor total OS]]-Tabla1[[#This Row],[valor total op]]</f>
        <v>238700</v>
      </c>
    </row>
    <row r="10869" spans="1:23" x14ac:dyDescent="0.3">
      <c r="A10869">
        <v>4362</v>
      </c>
      <c r="B10869" t="s">
        <v>14468</v>
      </c>
      <c r="C10869" t="s">
        <v>78</v>
      </c>
      <c r="D10869" t="s">
        <v>5921</v>
      </c>
      <c r="E10869">
        <v>210</v>
      </c>
      <c r="F10869">
        <v>38578570</v>
      </c>
      <c r="G10869" t="s">
        <v>14469</v>
      </c>
      <c r="H10869" s="6">
        <v>44956</v>
      </c>
      <c r="I10869" s="3">
        <v>3000</v>
      </c>
      <c r="J10869" t="s">
        <v>23</v>
      </c>
      <c r="K10869" t="s">
        <v>14468</v>
      </c>
      <c r="L10869">
        <v>1</v>
      </c>
      <c r="M10869" t="s">
        <v>12665</v>
      </c>
      <c r="N10869" s="3">
        <v>2900</v>
      </c>
      <c r="O10869">
        <v>7</v>
      </c>
      <c r="P10869" t="s">
        <v>14470</v>
      </c>
      <c r="Q10869" t="s">
        <v>963</v>
      </c>
      <c r="R10869" t="s">
        <v>61</v>
      </c>
      <c r="S10869" s="3">
        <v>6918030</v>
      </c>
      <c r="T10869" s="3">
        <f>Tabla1[[#This Row],[OS-Valor Unitario]]-Tabla1[[#This Row],[costo_antes_iva]]</f>
        <v>-100</v>
      </c>
      <c r="U10869" s="3">
        <f>Tabla1[[#This Row],[OS-Valor Unitario]]*Tabla1[[#This Row],[OS-Cantidad]]</f>
        <v>20300</v>
      </c>
      <c r="V10869" s="3">
        <f>Tabla1[[#This Row],[costo_antes_iva]]*Tabla1[[#This Row],[OS-Cantidad]]</f>
        <v>21000</v>
      </c>
      <c r="W10869" s="3">
        <f>Tabla1[[#This Row],[Valor total OS]]-Tabla1[[#This Row],[valor total op]]</f>
        <v>-700</v>
      </c>
    </row>
    <row r="10870" spans="1:23" x14ac:dyDescent="0.3">
      <c r="A10870">
        <v>4362</v>
      </c>
      <c r="B10870" t="s">
        <v>14468</v>
      </c>
      <c r="C10870" t="s">
        <v>78</v>
      </c>
      <c r="D10870" t="s">
        <v>5921</v>
      </c>
      <c r="E10870">
        <v>210</v>
      </c>
      <c r="F10870">
        <v>38578570</v>
      </c>
      <c r="G10870" t="s">
        <v>14469</v>
      </c>
      <c r="H10870" s="6">
        <v>44956</v>
      </c>
      <c r="I10870" s="3">
        <v>3000</v>
      </c>
      <c r="J10870" t="s">
        <v>23</v>
      </c>
      <c r="K10870" t="s">
        <v>14468</v>
      </c>
      <c r="L10870">
        <v>1</v>
      </c>
      <c r="M10870" t="s">
        <v>363</v>
      </c>
      <c r="N10870" s="3">
        <v>3500</v>
      </c>
      <c r="O10870">
        <v>210</v>
      </c>
      <c r="P10870" t="s">
        <v>14470</v>
      </c>
      <c r="Q10870" t="s">
        <v>963</v>
      </c>
      <c r="R10870" t="s">
        <v>61</v>
      </c>
      <c r="S10870" s="3">
        <v>6918030</v>
      </c>
      <c r="T10870" s="3">
        <f>Tabla1[[#This Row],[OS-Valor Unitario]]-Tabla1[[#This Row],[costo_antes_iva]]</f>
        <v>500</v>
      </c>
      <c r="U10870" s="3">
        <f>Tabla1[[#This Row],[OS-Valor Unitario]]*Tabla1[[#This Row],[OS-Cantidad]]</f>
        <v>735000</v>
      </c>
      <c r="V10870" s="3">
        <f>Tabla1[[#This Row],[costo_antes_iva]]*Tabla1[[#This Row],[OS-Cantidad]]</f>
        <v>630000</v>
      </c>
      <c r="W10870" s="3">
        <f>Tabla1[[#This Row],[Valor total OS]]-Tabla1[[#This Row],[valor total op]]</f>
        <v>105000</v>
      </c>
    </row>
    <row r="10871" spans="1:23" x14ac:dyDescent="0.3">
      <c r="A10871">
        <v>4358</v>
      </c>
      <c r="B10871" t="s">
        <v>14471</v>
      </c>
      <c r="C10871" t="s">
        <v>386</v>
      </c>
      <c r="D10871" t="s">
        <v>116</v>
      </c>
      <c r="E10871">
        <v>149</v>
      </c>
      <c r="F10871">
        <v>38493905</v>
      </c>
      <c r="G10871" t="s">
        <v>14472</v>
      </c>
      <c r="H10871" s="6">
        <v>44952</v>
      </c>
      <c r="I10871" s="3">
        <v>2600</v>
      </c>
      <c r="J10871" t="s">
        <v>1309</v>
      </c>
      <c r="K10871" t="s">
        <v>14471</v>
      </c>
      <c r="L10871">
        <v>1</v>
      </c>
      <c r="M10871" t="s">
        <v>191</v>
      </c>
      <c r="N10871" s="3">
        <v>5000</v>
      </c>
      <c r="O10871">
        <v>149</v>
      </c>
      <c r="P10871" t="s">
        <v>14473</v>
      </c>
      <c r="Q10871" t="s">
        <v>10544</v>
      </c>
      <c r="R10871" t="s">
        <v>389</v>
      </c>
      <c r="S10871" s="3">
        <v>3123785</v>
      </c>
      <c r="T10871" s="3">
        <f>Tabla1[[#This Row],[OS-Valor Unitario]]-Tabla1[[#This Row],[costo_antes_iva]]</f>
        <v>2400</v>
      </c>
      <c r="U10871" s="3">
        <f>Tabla1[[#This Row],[OS-Valor Unitario]]*Tabla1[[#This Row],[OS-Cantidad]]</f>
        <v>745000</v>
      </c>
      <c r="V10871" s="3">
        <f>Tabla1[[#This Row],[costo_antes_iva]]*Tabla1[[#This Row],[OS-Cantidad]]</f>
        <v>387400</v>
      </c>
      <c r="W10871" s="3">
        <f>Tabla1[[#This Row],[Valor total OS]]-Tabla1[[#This Row],[valor total op]]</f>
        <v>357600</v>
      </c>
    </row>
    <row r="10872" spans="1:23" x14ac:dyDescent="0.3">
      <c r="A10872">
        <v>4357</v>
      </c>
      <c r="B10872" t="s">
        <v>14474</v>
      </c>
      <c r="C10872" t="s">
        <v>78</v>
      </c>
      <c r="D10872" t="s">
        <v>11597</v>
      </c>
      <c r="E10872">
        <v>18</v>
      </c>
      <c r="F10872">
        <v>38264116</v>
      </c>
      <c r="G10872" t="s">
        <v>14475</v>
      </c>
      <c r="H10872" s="6">
        <v>44939</v>
      </c>
      <c r="I10872" s="3">
        <v>1700</v>
      </c>
      <c r="J10872" t="s">
        <v>82</v>
      </c>
      <c r="K10872" t="s">
        <v>14474</v>
      </c>
      <c r="L10872">
        <v>1</v>
      </c>
      <c r="M10872" t="s">
        <v>119</v>
      </c>
      <c r="N10872" s="3">
        <v>1700</v>
      </c>
      <c r="O10872">
        <v>21</v>
      </c>
      <c r="P10872" t="s">
        <v>14476</v>
      </c>
      <c r="Q10872" t="s">
        <v>14395</v>
      </c>
      <c r="R10872" t="s">
        <v>61</v>
      </c>
      <c r="S10872" s="3">
        <v>8338081</v>
      </c>
      <c r="T10872" s="3">
        <f>Tabla1[[#This Row],[OS-Valor Unitario]]-Tabla1[[#This Row],[costo_antes_iva]]</f>
        <v>0</v>
      </c>
      <c r="U10872" s="3">
        <f>Tabla1[[#This Row],[OS-Valor Unitario]]*Tabla1[[#This Row],[OS-Cantidad]]</f>
        <v>35700</v>
      </c>
      <c r="V10872" s="3">
        <f>Tabla1[[#This Row],[costo_antes_iva]]*Tabla1[[#This Row],[OS-Cantidad]]</f>
        <v>35700</v>
      </c>
      <c r="W10872" s="3">
        <f>Tabla1[[#This Row],[Valor total OS]]-Tabla1[[#This Row],[valor total op]]</f>
        <v>0</v>
      </c>
    </row>
    <row r="10873" spans="1:23" x14ac:dyDescent="0.3">
      <c r="A10873">
        <v>4357</v>
      </c>
      <c r="B10873" t="s">
        <v>14477</v>
      </c>
      <c r="C10873" t="s">
        <v>78</v>
      </c>
      <c r="D10873" t="s">
        <v>11597</v>
      </c>
      <c r="E10873">
        <v>1</v>
      </c>
      <c r="F10873">
        <v>38264119</v>
      </c>
      <c r="G10873" t="s">
        <v>14478</v>
      </c>
      <c r="H10873" s="6">
        <v>44939</v>
      </c>
      <c r="I10873" s="3">
        <v>1700</v>
      </c>
      <c r="J10873" t="s">
        <v>82</v>
      </c>
      <c r="K10873" t="s">
        <v>14477</v>
      </c>
      <c r="L10873">
        <v>2</v>
      </c>
      <c r="M10873" t="s">
        <v>119</v>
      </c>
      <c r="N10873" s="3">
        <v>16000</v>
      </c>
      <c r="O10873">
        <v>1</v>
      </c>
      <c r="P10873" t="s">
        <v>14476</v>
      </c>
      <c r="Q10873" t="s">
        <v>14395</v>
      </c>
      <c r="R10873" t="s">
        <v>61</v>
      </c>
      <c r="S10873" s="3">
        <v>8338081</v>
      </c>
      <c r="T10873" s="3">
        <f>Tabla1[[#This Row],[OS-Valor Unitario]]-Tabla1[[#This Row],[costo_antes_iva]]</f>
        <v>14300</v>
      </c>
      <c r="U10873" s="3">
        <f>Tabla1[[#This Row],[OS-Valor Unitario]]*Tabla1[[#This Row],[OS-Cantidad]]</f>
        <v>16000</v>
      </c>
      <c r="V10873" s="3">
        <f>Tabla1[[#This Row],[costo_antes_iva]]*Tabla1[[#This Row],[OS-Cantidad]]</f>
        <v>1700</v>
      </c>
      <c r="W10873" s="3">
        <f>Tabla1[[#This Row],[Valor total OS]]-Tabla1[[#This Row],[valor total op]]</f>
        <v>14300</v>
      </c>
    </row>
    <row r="10874" spans="1:23" x14ac:dyDescent="0.3">
      <c r="A10874">
        <v>4357</v>
      </c>
      <c r="B10874" t="s">
        <v>14479</v>
      </c>
      <c r="C10874" t="s">
        <v>282</v>
      </c>
      <c r="D10874" t="s">
        <v>11597</v>
      </c>
      <c r="E10874">
        <v>36</v>
      </c>
      <c r="F10874">
        <v>38264122</v>
      </c>
      <c r="G10874" t="s">
        <v>14480</v>
      </c>
      <c r="H10874" s="6">
        <v>44939</v>
      </c>
      <c r="I10874" s="3">
        <v>1700</v>
      </c>
      <c r="J10874" t="s">
        <v>82</v>
      </c>
      <c r="K10874" t="s">
        <v>14479</v>
      </c>
      <c r="L10874">
        <v>3</v>
      </c>
      <c r="M10874" t="s">
        <v>119</v>
      </c>
      <c r="N10874" s="3">
        <v>24000</v>
      </c>
      <c r="O10874">
        <v>1</v>
      </c>
      <c r="P10874" t="s">
        <v>14476</v>
      </c>
      <c r="Q10874" t="s">
        <v>14395</v>
      </c>
      <c r="R10874" t="s">
        <v>72</v>
      </c>
      <c r="S10874" s="3">
        <v>8338081</v>
      </c>
      <c r="T10874" s="3">
        <f>Tabla1[[#This Row],[OS-Valor Unitario]]-Tabla1[[#This Row],[costo_antes_iva]]</f>
        <v>22300</v>
      </c>
      <c r="U10874" s="3">
        <f>Tabla1[[#This Row],[OS-Valor Unitario]]*Tabla1[[#This Row],[OS-Cantidad]]</f>
        <v>24000</v>
      </c>
      <c r="V10874" s="3">
        <f>Tabla1[[#This Row],[costo_antes_iva]]*Tabla1[[#This Row],[OS-Cantidad]]</f>
        <v>1700</v>
      </c>
      <c r="W10874" s="3">
        <f>Tabla1[[#This Row],[Valor total OS]]-Tabla1[[#This Row],[valor total op]]</f>
        <v>22300</v>
      </c>
    </row>
    <row r="10875" spans="1:23" x14ac:dyDescent="0.3">
      <c r="A10875">
        <v>4357</v>
      </c>
      <c r="B10875" t="s">
        <v>14481</v>
      </c>
      <c r="C10875" t="s">
        <v>282</v>
      </c>
      <c r="D10875" t="s">
        <v>11597</v>
      </c>
      <c r="E10875">
        <v>36</v>
      </c>
      <c r="F10875">
        <v>38265952</v>
      </c>
      <c r="G10875" t="s">
        <v>14482</v>
      </c>
      <c r="H10875" s="6">
        <v>44939</v>
      </c>
      <c r="I10875" s="3">
        <v>1700</v>
      </c>
      <c r="J10875" t="s">
        <v>82</v>
      </c>
      <c r="K10875" t="s">
        <v>14481</v>
      </c>
      <c r="L10875">
        <v>4</v>
      </c>
      <c r="M10875" t="s">
        <v>119</v>
      </c>
      <c r="N10875" s="3">
        <v>24000</v>
      </c>
      <c r="O10875">
        <v>1</v>
      </c>
      <c r="P10875" t="s">
        <v>14476</v>
      </c>
      <c r="Q10875" t="s">
        <v>14395</v>
      </c>
      <c r="R10875" t="s">
        <v>72</v>
      </c>
      <c r="S10875" s="3">
        <v>8338081</v>
      </c>
      <c r="T10875" s="3">
        <f>Tabla1[[#This Row],[OS-Valor Unitario]]-Tabla1[[#This Row],[costo_antes_iva]]</f>
        <v>22300</v>
      </c>
      <c r="U10875" s="3">
        <f>Tabla1[[#This Row],[OS-Valor Unitario]]*Tabla1[[#This Row],[OS-Cantidad]]</f>
        <v>24000</v>
      </c>
      <c r="V10875" s="3">
        <f>Tabla1[[#This Row],[costo_antes_iva]]*Tabla1[[#This Row],[OS-Cantidad]]</f>
        <v>1700</v>
      </c>
      <c r="W10875" s="3">
        <f>Tabla1[[#This Row],[Valor total OS]]-Tabla1[[#This Row],[valor total op]]</f>
        <v>22300</v>
      </c>
    </row>
    <row r="10876" spans="1:23" x14ac:dyDescent="0.3">
      <c r="A10876">
        <v>4357</v>
      </c>
      <c r="B10876" t="s">
        <v>14481</v>
      </c>
      <c r="C10876" t="s">
        <v>2245</v>
      </c>
      <c r="D10876" t="s">
        <v>11597</v>
      </c>
      <c r="E10876">
        <v>11</v>
      </c>
      <c r="F10876">
        <v>38264143</v>
      </c>
      <c r="G10876" t="s">
        <v>14482</v>
      </c>
      <c r="H10876" s="6">
        <v>44939</v>
      </c>
      <c r="I10876" s="3">
        <v>1700</v>
      </c>
      <c r="J10876" t="s">
        <v>82</v>
      </c>
      <c r="K10876" t="s">
        <v>14481</v>
      </c>
      <c r="L10876">
        <v>4</v>
      </c>
      <c r="M10876" t="s">
        <v>119</v>
      </c>
      <c r="N10876" s="3">
        <v>24000</v>
      </c>
      <c r="O10876">
        <v>1</v>
      </c>
      <c r="P10876" t="s">
        <v>14476</v>
      </c>
      <c r="Q10876" t="s">
        <v>14395</v>
      </c>
      <c r="R10876" t="s">
        <v>92</v>
      </c>
      <c r="S10876" s="3">
        <v>8338081</v>
      </c>
      <c r="T10876" s="3">
        <f>Tabla1[[#This Row],[OS-Valor Unitario]]-Tabla1[[#This Row],[costo_antes_iva]]</f>
        <v>22300</v>
      </c>
      <c r="U10876" s="3">
        <f>Tabla1[[#This Row],[OS-Valor Unitario]]*Tabla1[[#This Row],[OS-Cantidad]]</f>
        <v>24000</v>
      </c>
      <c r="V10876" s="3">
        <f>Tabla1[[#This Row],[costo_antes_iva]]*Tabla1[[#This Row],[OS-Cantidad]]</f>
        <v>1700</v>
      </c>
      <c r="W10876" s="3">
        <f>Tabla1[[#This Row],[Valor total OS]]-Tabla1[[#This Row],[valor total op]]</f>
        <v>22300</v>
      </c>
    </row>
    <row r="10877" spans="1:23" x14ac:dyDescent="0.3">
      <c r="A10877">
        <v>4357</v>
      </c>
      <c r="B10877" t="s">
        <v>14483</v>
      </c>
      <c r="C10877" t="s">
        <v>66</v>
      </c>
      <c r="D10877" t="s">
        <v>11597</v>
      </c>
      <c r="E10877">
        <v>2</v>
      </c>
      <c r="F10877">
        <v>38265955</v>
      </c>
      <c r="G10877" t="s">
        <v>14484</v>
      </c>
      <c r="H10877" s="6">
        <v>44939</v>
      </c>
      <c r="I10877" s="3">
        <v>1700</v>
      </c>
      <c r="J10877" t="s">
        <v>82</v>
      </c>
      <c r="K10877" t="s">
        <v>14483</v>
      </c>
      <c r="L10877">
        <v>5</v>
      </c>
      <c r="M10877" t="s">
        <v>119</v>
      </c>
      <c r="N10877" s="3">
        <v>24000</v>
      </c>
      <c r="O10877">
        <v>1</v>
      </c>
      <c r="P10877" t="s">
        <v>14476</v>
      </c>
      <c r="Q10877" t="s">
        <v>14395</v>
      </c>
      <c r="R10877" t="s">
        <v>72</v>
      </c>
      <c r="S10877" s="3">
        <v>8338081</v>
      </c>
      <c r="T10877" s="3">
        <f>Tabla1[[#This Row],[OS-Valor Unitario]]-Tabla1[[#This Row],[costo_antes_iva]]</f>
        <v>22300</v>
      </c>
      <c r="U10877" s="3">
        <f>Tabla1[[#This Row],[OS-Valor Unitario]]*Tabla1[[#This Row],[OS-Cantidad]]</f>
        <v>24000</v>
      </c>
      <c r="V10877" s="3">
        <f>Tabla1[[#This Row],[costo_antes_iva]]*Tabla1[[#This Row],[OS-Cantidad]]</f>
        <v>1700</v>
      </c>
      <c r="W10877" s="3">
        <f>Tabla1[[#This Row],[Valor total OS]]-Tabla1[[#This Row],[valor total op]]</f>
        <v>22300</v>
      </c>
    </row>
    <row r="10878" spans="1:23" x14ac:dyDescent="0.3">
      <c r="A10878">
        <v>4357</v>
      </c>
      <c r="B10878" t="s">
        <v>14483</v>
      </c>
      <c r="C10878" t="s">
        <v>2245</v>
      </c>
      <c r="D10878" t="s">
        <v>11597</v>
      </c>
      <c r="E10878">
        <v>1</v>
      </c>
      <c r="F10878">
        <v>38264151</v>
      </c>
      <c r="G10878" t="s">
        <v>14484</v>
      </c>
      <c r="H10878" s="6">
        <v>44939</v>
      </c>
      <c r="I10878" s="3">
        <v>1700</v>
      </c>
      <c r="J10878" t="s">
        <v>82</v>
      </c>
      <c r="K10878" t="s">
        <v>14483</v>
      </c>
      <c r="L10878">
        <v>5</v>
      </c>
      <c r="M10878" t="s">
        <v>119</v>
      </c>
      <c r="N10878" s="3">
        <v>24000</v>
      </c>
      <c r="O10878">
        <v>1</v>
      </c>
      <c r="P10878" t="s">
        <v>14476</v>
      </c>
      <c r="Q10878" t="s">
        <v>14395</v>
      </c>
      <c r="R10878" t="s">
        <v>92</v>
      </c>
      <c r="S10878" s="3">
        <v>8338081</v>
      </c>
      <c r="T10878" s="3">
        <f>Tabla1[[#This Row],[OS-Valor Unitario]]-Tabla1[[#This Row],[costo_antes_iva]]</f>
        <v>22300</v>
      </c>
      <c r="U10878" s="3">
        <f>Tabla1[[#This Row],[OS-Valor Unitario]]*Tabla1[[#This Row],[OS-Cantidad]]</f>
        <v>24000</v>
      </c>
      <c r="V10878" s="3">
        <f>Tabla1[[#This Row],[costo_antes_iva]]*Tabla1[[#This Row],[OS-Cantidad]]</f>
        <v>1700</v>
      </c>
      <c r="W10878" s="3">
        <f>Tabla1[[#This Row],[Valor total OS]]-Tabla1[[#This Row],[valor total op]]</f>
        <v>22300</v>
      </c>
    </row>
    <row r="10879" spans="1:23" x14ac:dyDescent="0.3">
      <c r="A10879">
        <v>4357</v>
      </c>
      <c r="B10879" t="s">
        <v>14485</v>
      </c>
      <c r="C10879" t="s">
        <v>66</v>
      </c>
      <c r="D10879" t="s">
        <v>11597</v>
      </c>
      <c r="E10879">
        <v>2</v>
      </c>
      <c r="F10879">
        <v>38264128</v>
      </c>
      <c r="G10879" t="s">
        <v>14486</v>
      </c>
      <c r="H10879" s="6">
        <v>44939</v>
      </c>
      <c r="I10879" s="3">
        <v>1700</v>
      </c>
      <c r="J10879" t="s">
        <v>82</v>
      </c>
      <c r="K10879" t="s">
        <v>14485</v>
      </c>
      <c r="L10879">
        <v>6</v>
      </c>
      <c r="M10879" t="s">
        <v>119</v>
      </c>
      <c r="N10879" s="3">
        <v>24000</v>
      </c>
      <c r="O10879">
        <v>1</v>
      </c>
      <c r="P10879" t="s">
        <v>14476</v>
      </c>
      <c r="Q10879" t="s">
        <v>14395</v>
      </c>
      <c r="R10879" t="s">
        <v>72</v>
      </c>
      <c r="S10879" s="3">
        <v>8338081</v>
      </c>
      <c r="T10879" s="3">
        <f>Tabla1[[#This Row],[OS-Valor Unitario]]-Tabla1[[#This Row],[costo_antes_iva]]</f>
        <v>22300</v>
      </c>
      <c r="U10879" s="3">
        <f>Tabla1[[#This Row],[OS-Valor Unitario]]*Tabla1[[#This Row],[OS-Cantidad]]</f>
        <v>24000</v>
      </c>
      <c r="V10879" s="3">
        <f>Tabla1[[#This Row],[costo_antes_iva]]*Tabla1[[#This Row],[OS-Cantidad]]</f>
        <v>1700</v>
      </c>
      <c r="W10879" s="3">
        <f>Tabla1[[#This Row],[Valor total OS]]-Tabla1[[#This Row],[valor total op]]</f>
        <v>22300</v>
      </c>
    </row>
    <row r="10880" spans="1:23" x14ac:dyDescent="0.3">
      <c r="A10880">
        <v>4357</v>
      </c>
      <c r="B10880" t="s">
        <v>14487</v>
      </c>
      <c r="C10880" t="s">
        <v>66</v>
      </c>
      <c r="D10880" t="s">
        <v>11597</v>
      </c>
      <c r="E10880">
        <v>2</v>
      </c>
      <c r="F10880">
        <v>38265955</v>
      </c>
      <c r="G10880" t="s">
        <v>14484</v>
      </c>
      <c r="H10880" s="6">
        <v>44939</v>
      </c>
      <c r="I10880" s="3">
        <v>1700</v>
      </c>
      <c r="J10880" t="s">
        <v>82</v>
      </c>
      <c r="K10880" t="s">
        <v>14487</v>
      </c>
      <c r="L10880">
        <v>7</v>
      </c>
      <c r="M10880" t="s">
        <v>119</v>
      </c>
      <c r="N10880" s="3">
        <v>1700</v>
      </c>
      <c r="O10880">
        <v>1</v>
      </c>
      <c r="P10880" t="s">
        <v>14476</v>
      </c>
      <c r="Q10880" t="s">
        <v>14395</v>
      </c>
      <c r="R10880" t="s">
        <v>72</v>
      </c>
      <c r="S10880" s="3">
        <v>8338081</v>
      </c>
      <c r="T10880" s="3">
        <f>Tabla1[[#This Row],[OS-Valor Unitario]]-Tabla1[[#This Row],[costo_antes_iva]]</f>
        <v>0</v>
      </c>
      <c r="U10880" s="3">
        <f>Tabla1[[#This Row],[OS-Valor Unitario]]*Tabla1[[#This Row],[OS-Cantidad]]</f>
        <v>1700</v>
      </c>
      <c r="V10880" s="3">
        <f>Tabla1[[#This Row],[costo_antes_iva]]*Tabla1[[#This Row],[OS-Cantidad]]</f>
        <v>1700</v>
      </c>
      <c r="W10880" s="3">
        <f>Tabla1[[#This Row],[Valor total OS]]-Tabla1[[#This Row],[valor total op]]</f>
        <v>0</v>
      </c>
    </row>
    <row r="10881" spans="1:23" x14ac:dyDescent="0.3">
      <c r="A10881">
        <v>4357</v>
      </c>
      <c r="B10881" t="s">
        <v>14487</v>
      </c>
      <c r="C10881" t="s">
        <v>2245</v>
      </c>
      <c r="D10881" t="s">
        <v>11597</v>
      </c>
      <c r="E10881">
        <v>1</v>
      </c>
      <c r="F10881">
        <v>38264151</v>
      </c>
      <c r="G10881" t="s">
        <v>14484</v>
      </c>
      <c r="H10881" s="6">
        <v>44939</v>
      </c>
      <c r="I10881" s="3">
        <v>1700</v>
      </c>
      <c r="J10881" t="s">
        <v>82</v>
      </c>
      <c r="K10881" t="s">
        <v>14487</v>
      </c>
      <c r="L10881">
        <v>7</v>
      </c>
      <c r="M10881" t="s">
        <v>119</v>
      </c>
      <c r="N10881" s="3">
        <v>1700</v>
      </c>
      <c r="O10881">
        <v>1</v>
      </c>
      <c r="P10881" t="s">
        <v>14476</v>
      </c>
      <c r="Q10881" t="s">
        <v>14395</v>
      </c>
      <c r="R10881" t="s">
        <v>92</v>
      </c>
      <c r="S10881" s="3">
        <v>8338081</v>
      </c>
      <c r="T10881" s="3">
        <f>Tabla1[[#This Row],[OS-Valor Unitario]]-Tabla1[[#This Row],[costo_antes_iva]]</f>
        <v>0</v>
      </c>
      <c r="U10881" s="3">
        <f>Tabla1[[#This Row],[OS-Valor Unitario]]*Tabla1[[#This Row],[OS-Cantidad]]</f>
        <v>1700</v>
      </c>
      <c r="V10881" s="3">
        <f>Tabla1[[#This Row],[costo_antes_iva]]*Tabla1[[#This Row],[OS-Cantidad]]</f>
        <v>1700</v>
      </c>
      <c r="W10881" s="3">
        <f>Tabla1[[#This Row],[Valor total OS]]-Tabla1[[#This Row],[valor total op]]</f>
        <v>0</v>
      </c>
    </row>
    <row r="10882" spans="1:23" x14ac:dyDescent="0.3">
      <c r="A10882">
        <v>4357</v>
      </c>
      <c r="B10882" t="s">
        <v>14488</v>
      </c>
      <c r="C10882" t="s">
        <v>282</v>
      </c>
      <c r="D10882" t="s">
        <v>11597</v>
      </c>
      <c r="E10882">
        <v>36</v>
      </c>
      <c r="F10882">
        <v>38265952</v>
      </c>
      <c r="G10882" t="s">
        <v>14482</v>
      </c>
      <c r="H10882" s="6">
        <v>44939</v>
      </c>
      <c r="I10882" s="3">
        <v>1700</v>
      </c>
      <c r="J10882" t="s">
        <v>82</v>
      </c>
      <c r="K10882" t="s">
        <v>14488</v>
      </c>
      <c r="L10882">
        <v>8</v>
      </c>
      <c r="M10882" t="s">
        <v>119</v>
      </c>
      <c r="N10882" s="3">
        <v>1700</v>
      </c>
      <c r="O10882">
        <v>18</v>
      </c>
      <c r="P10882" t="s">
        <v>14476</v>
      </c>
      <c r="Q10882" t="s">
        <v>14395</v>
      </c>
      <c r="R10882" t="s">
        <v>72</v>
      </c>
      <c r="S10882" s="3">
        <v>8338081</v>
      </c>
      <c r="T10882" s="3">
        <f>Tabla1[[#This Row],[OS-Valor Unitario]]-Tabla1[[#This Row],[costo_antes_iva]]</f>
        <v>0</v>
      </c>
      <c r="U10882" s="3">
        <f>Tabla1[[#This Row],[OS-Valor Unitario]]*Tabla1[[#This Row],[OS-Cantidad]]</f>
        <v>30600</v>
      </c>
      <c r="V10882" s="3">
        <f>Tabla1[[#This Row],[costo_antes_iva]]*Tabla1[[#This Row],[OS-Cantidad]]</f>
        <v>30600</v>
      </c>
      <c r="W10882" s="3">
        <f>Tabla1[[#This Row],[Valor total OS]]-Tabla1[[#This Row],[valor total op]]</f>
        <v>0</v>
      </c>
    </row>
    <row r="10883" spans="1:23" x14ac:dyDescent="0.3">
      <c r="A10883">
        <v>4357</v>
      </c>
      <c r="B10883" t="s">
        <v>14488</v>
      </c>
      <c r="C10883" t="s">
        <v>2245</v>
      </c>
      <c r="D10883" t="s">
        <v>11597</v>
      </c>
      <c r="E10883">
        <v>11</v>
      </c>
      <c r="F10883">
        <v>38264143</v>
      </c>
      <c r="G10883" t="s">
        <v>14482</v>
      </c>
      <c r="H10883" s="6">
        <v>44939</v>
      </c>
      <c r="I10883" s="3">
        <v>1700</v>
      </c>
      <c r="J10883" t="s">
        <v>82</v>
      </c>
      <c r="K10883" t="s">
        <v>14488</v>
      </c>
      <c r="L10883">
        <v>8</v>
      </c>
      <c r="M10883" t="s">
        <v>119</v>
      </c>
      <c r="N10883" s="3">
        <v>1700</v>
      </c>
      <c r="O10883">
        <v>18</v>
      </c>
      <c r="P10883" t="s">
        <v>14476</v>
      </c>
      <c r="Q10883" t="s">
        <v>14395</v>
      </c>
      <c r="R10883" t="s">
        <v>92</v>
      </c>
      <c r="S10883" s="3">
        <v>8338081</v>
      </c>
      <c r="T10883" s="3">
        <f>Tabla1[[#This Row],[OS-Valor Unitario]]-Tabla1[[#This Row],[costo_antes_iva]]</f>
        <v>0</v>
      </c>
      <c r="U10883" s="3">
        <f>Tabla1[[#This Row],[OS-Valor Unitario]]*Tabla1[[#This Row],[OS-Cantidad]]</f>
        <v>30600</v>
      </c>
      <c r="V10883" s="3">
        <f>Tabla1[[#This Row],[costo_antes_iva]]*Tabla1[[#This Row],[OS-Cantidad]]</f>
        <v>30600</v>
      </c>
      <c r="W10883" s="3">
        <f>Tabla1[[#This Row],[Valor total OS]]-Tabla1[[#This Row],[valor total op]]</f>
        <v>0</v>
      </c>
    </row>
    <row r="10884" spans="1:23" x14ac:dyDescent="0.3">
      <c r="A10884">
        <v>4357</v>
      </c>
      <c r="B10884" t="s">
        <v>14489</v>
      </c>
      <c r="C10884" t="s">
        <v>174</v>
      </c>
      <c r="D10884" t="s">
        <v>11597</v>
      </c>
      <c r="E10884">
        <v>4</v>
      </c>
      <c r="F10884">
        <v>38264137</v>
      </c>
      <c r="G10884" t="s">
        <v>14490</v>
      </c>
      <c r="H10884" s="6">
        <v>44939</v>
      </c>
      <c r="I10884" s="3">
        <v>10000</v>
      </c>
      <c r="J10884" t="s">
        <v>23</v>
      </c>
      <c r="K10884" t="s">
        <v>14489</v>
      </c>
      <c r="L10884">
        <v>9</v>
      </c>
      <c r="M10884" t="s">
        <v>352</v>
      </c>
      <c r="N10884" s="3">
        <v>9600</v>
      </c>
      <c r="O10884">
        <v>4</v>
      </c>
      <c r="P10884" t="s">
        <v>14476</v>
      </c>
      <c r="Q10884" t="s">
        <v>14395</v>
      </c>
      <c r="R10884" t="s">
        <v>28</v>
      </c>
      <c r="S10884" s="3">
        <v>8338081</v>
      </c>
      <c r="T10884" s="3">
        <f>Tabla1[[#This Row],[OS-Valor Unitario]]-Tabla1[[#This Row],[costo_antes_iva]]</f>
        <v>-400</v>
      </c>
      <c r="U10884" s="3">
        <f>Tabla1[[#This Row],[OS-Valor Unitario]]*Tabla1[[#This Row],[OS-Cantidad]]</f>
        <v>38400</v>
      </c>
      <c r="V10884" s="3">
        <f>Tabla1[[#This Row],[costo_antes_iva]]*Tabla1[[#This Row],[OS-Cantidad]]</f>
        <v>40000</v>
      </c>
      <c r="W10884" s="3">
        <f>Tabla1[[#This Row],[Valor total OS]]-Tabla1[[#This Row],[valor total op]]</f>
        <v>-1600</v>
      </c>
    </row>
    <row r="10885" spans="1:23" x14ac:dyDescent="0.3">
      <c r="A10885">
        <v>4357</v>
      </c>
      <c r="B10885" t="s">
        <v>14491</v>
      </c>
      <c r="C10885" t="s">
        <v>216</v>
      </c>
      <c r="D10885" t="s">
        <v>11597</v>
      </c>
      <c r="E10885">
        <v>36</v>
      </c>
      <c r="F10885">
        <v>38264131</v>
      </c>
      <c r="G10885" t="s">
        <v>14492</v>
      </c>
      <c r="H10885" s="6">
        <v>44939</v>
      </c>
      <c r="I10885" s="3">
        <v>10000</v>
      </c>
      <c r="J10885" t="s">
        <v>23</v>
      </c>
      <c r="K10885" t="s">
        <v>14491</v>
      </c>
      <c r="L10885">
        <v>10</v>
      </c>
      <c r="M10885" t="s">
        <v>7808</v>
      </c>
      <c r="N10885" s="3">
        <v>8500</v>
      </c>
      <c r="O10885">
        <v>36</v>
      </c>
      <c r="P10885" t="s">
        <v>14476</v>
      </c>
      <c r="Q10885" t="s">
        <v>14395</v>
      </c>
      <c r="R10885" t="s">
        <v>28</v>
      </c>
      <c r="S10885" s="3">
        <v>8338081</v>
      </c>
      <c r="T10885" s="3">
        <f>Tabla1[[#This Row],[OS-Valor Unitario]]-Tabla1[[#This Row],[costo_antes_iva]]</f>
        <v>-1500</v>
      </c>
      <c r="U10885" s="3">
        <f>Tabla1[[#This Row],[OS-Valor Unitario]]*Tabla1[[#This Row],[OS-Cantidad]]</f>
        <v>306000</v>
      </c>
      <c r="V10885" s="3">
        <f>Tabla1[[#This Row],[costo_antes_iva]]*Tabla1[[#This Row],[OS-Cantidad]]</f>
        <v>360000</v>
      </c>
      <c r="W10885" s="3">
        <f>Tabla1[[#This Row],[Valor total OS]]-Tabla1[[#This Row],[valor total op]]</f>
        <v>-54000</v>
      </c>
    </row>
    <row r="10886" spans="1:23" x14ac:dyDescent="0.3">
      <c r="A10886">
        <v>4357</v>
      </c>
      <c r="B10886" t="s">
        <v>14491</v>
      </c>
      <c r="C10886" t="s">
        <v>216</v>
      </c>
      <c r="D10886" t="s">
        <v>11597</v>
      </c>
      <c r="E10886">
        <v>36</v>
      </c>
      <c r="F10886">
        <v>38264131</v>
      </c>
      <c r="G10886" t="s">
        <v>14492</v>
      </c>
      <c r="H10886" s="6">
        <v>44939</v>
      </c>
      <c r="I10886" s="3">
        <v>10000</v>
      </c>
      <c r="J10886" t="s">
        <v>23</v>
      </c>
      <c r="K10886" t="s">
        <v>14491</v>
      </c>
      <c r="L10886">
        <v>10</v>
      </c>
      <c r="M10886" t="s">
        <v>352</v>
      </c>
      <c r="N10886" s="3">
        <v>9600</v>
      </c>
      <c r="O10886">
        <v>36</v>
      </c>
      <c r="P10886" t="s">
        <v>14476</v>
      </c>
      <c r="Q10886" t="s">
        <v>14395</v>
      </c>
      <c r="R10886" t="s">
        <v>28</v>
      </c>
      <c r="S10886" s="3">
        <v>8338081</v>
      </c>
      <c r="T10886" s="3">
        <f>Tabla1[[#This Row],[OS-Valor Unitario]]-Tabla1[[#This Row],[costo_antes_iva]]</f>
        <v>-400</v>
      </c>
      <c r="U10886" s="3">
        <f>Tabla1[[#This Row],[OS-Valor Unitario]]*Tabla1[[#This Row],[OS-Cantidad]]</f>
        <v>345600</v>
      </c>
      <c r="V10886" s="3">
        <f>Tabla1[[#This Row],[costo_antes_iva]]*Tabla1[[#This Row],[OS-Cantidad]]</f>
        <v>360000</v>
      </c>
      <c r="W10886" s="3">
        <f>Tabla1[[#This Row],[Valor total OS]]-Tabla1[[#This Row],[valor total op]]</f>
        <v>-14400</v>
      </c>
    </row>
    <row r="10887" spans="1:23" x14ac:dyDescent="0.3">
      <c r="A10887">
        <v>4352</v>
      </c>
      <c r="B10887" t="s">
        <v>14493</v>
      </c>
      <c r="C10887" t="s">
        <v>91</v>
      </c>
      <c r="D10887" t="s">
        <v>8016</v>
      </c>
      <c r="E10887">
        <v>13</v>
      </c>
      <c r="F10887">
        <v>38479192</v>
      </c>
      <c r="G10887" t="s">
        <v>14494</v>
      </c>
      <c r="H10887" s="6">
        <v>44951</v>
      </c>
      <c r="I10887" s="3">
        <v>13000</v>
      </c>
      <c r="J10887" t="s">
        <v>23</v>
      </c>
      <c r="K10887" t="s">
        <v>14493</v>
      </c>
      <c r="L10887">
        <v>1</v>
      </c>
      <c r="M10887" t="s">
        <v>3051</v>
      </c>
      <c r="N10887" s="3">
        <v>14000</v>
      </c>
      <c r="O10887">
        <v>13</v>
      </c>
      <c r="P10887" t="s">
        <v>14495</v>
      </c>
      <c r="Q10887" t="s">
        <v>963</v>
      </c>
      <c r="R10887" t="s">
        <v>92</v>
      </c>
      <c r="S10887" s="3">
        <v>1634870</v>
      </c>
      <c r="T10887" s="3">
        <f>Tabla1[[#This Row],[OS-Valor Unitario]]-Tabla1[[#This Row],[costo_antes_iva]]</f>
        <v>1000</v>
      </c>
      <c r="U10887" s="3">
        <f>Tabla1[[#This Row],[OS-Valor Unitario]]*Tabla1[[#This Row],[OS-Cantidad]]</f>
        <v>182000</v>
      </c>
      <c r="V10887" s="3">
        <f>Tabla1[[#This Row],[costo_antes_iva]]*Tabla1[[#This Row],[OS-Cantidad]]</f>
        <v>169000</v>
      </c>
      <c r="W10887" s="3">
        <f>Tabla1[[#This Row],[Valor total OS]]-Tabla1[[#This Row],[valor total op]]</f>
        <v>13000</v>
      </c>
    </row>
    <row r="10888" spans="1:23" x14ac:dyDescent="0.3">
      <c r="A10888">
        <v>4352</v>
      </c>
      <c r="B10888" t="s">
        <v>14493</v>
      </c>
      <c r="C10888" t="s">
        <v>91</v>
      </c>
      <c r="D10888" t="s">
        <v>8016</v>
      </c>
      <c r="E10888">
        <v>13</v>
      </c>
      <c r="F10888">
        <v>38479192</v>
      </c>
      <c r="G10888" t="s">
        <v>14494</v>
      </c>
      <c r="H10888" s="6">
        <v>44951</v>
      </c>
      <c r="I10888" s="3">
        <v>1500</v>
      </c>
      <c r="J10888" t="s">
        <v>82</v>
      </c>
      <c r="K10888" t="s">
        <v>14493</v>
      </c>
      <c r="L10888">
        <v>1</v>
      </c>
      <c r="M10888" t="s">
        <v>12842</v>
      </c>
      <c r="N10888" s="3">
        <v>1500</v>
      </c>
      <c r="O10888">
        <v>14</v>
      </c>
      <c r="P10888" t="s">
        <v>14495</v>
      </c>
      <c r="Q10888" t="s">
        <v>963</v>
      </c>
      <c r="R10888" t="s">
        <v>92</v>
      </c>
      <c r="S10888" s="3">
        <v>1634870</v>
      </c>
      <c r="T10888" s="3">
        <f>Tabla1[[#This Row],[OS-Valor Unitario]]-Tabla1[[#This Row],[costo_antes_iva]]</f>
        <v>0</v>
      </c>
      <c r="U10888" s="3">
        <f>Tabla1[[#This Row],[OS-Valor Unitario]]*Tabla1[[#This Row],[OS-Cantidad]]</f>
        <v>21000</v>
      </c>
      <c r="V10888" s="3">
        <f>Tabla1[[#This Row],[costo_antes_iva]]*Tabla1[[#This Row],[OS-Cantidad]]</f>
        <v>21000</v>
      </c>
      <c r="W10888" s="3">
        <f>Tabla1[[#This Row],[Valor total OS]]-Tabla1[[#This Row],[valor total op]]</f>
        <v>0</v>
      </c>
    </row>
    <row r="10889" spans="1:23" x14ac:dyDescent="0.3">
      <c r="A10889">
        <v>4352</v>
      </c>
      <c r="B10889" t="s">
        <v>14493</v>
      </c>
      <c r="C10889" t="s">
        <v>91</v>
      </c>
      <c r="D10889" t="s">
        <v>8016</v>
      </c>
      <c r="E10889">
        <v>12</v>
      </c>
      <c r="F10889">
        <v>38479203</v>
      </c>
      <c r="G10889" t="s">
        <v>14494</v>
      </c>
      <c r="H10889" s="6">
        <v>44951</v>
      </c>
      <c r="I10889" s="3">
        <v>13000</v>
      </c>
      <c r="J10889" t="s">
        <v>23</v>
      </c>
      <c r="K10889" t="s">
        <v>14493</v>
      </c>
      <c r="L10889">
        <v>1</v>
      </c>
      <c r="M10889" t="s">
        <v>3051</v>
      </c>
      <c r="N10889" s="3">
        <v>14000</v>
      </c>
      <c r="O10889">
        <v>13</v>
      </c>
      <c r="P10889" t="s">
        <v>14495</v>
      </c>
      <c r="Q10889" t="s">
        <v>963</v>
      </c>
      <c r="R10889" t="s">
        <v>92</v>
      </c>
      <c r="S10889" s="3">
        <v>1634870</v>
      </c>
      <c r="T10889" s="3">
        <f>Tabla1[[#This Row],[OS-Valor Unitario]]-Tabla1[[#This Row],[costo_antes_iva]]</f>
        <v>1000</v>
      </c>
      <c r="U10889" s="3">
        <f>Tabla1[[#This Row],[OS-Valor Unitario]]*Tabla1[[#This Row],[OS-Cantidad]]</f>
        <v>182000</v>
      </c>
      <c r="V10889" s="3">
        <f>Tabla1[[#This Row],[costo_antes_iva]]*Tabla1[[#This Row],[OS-Cantidad]]</f>
        <v>169000</v>
      </c>
      <c r="W10889" s="3">
        <f>Tabla1[[#This Row],[Valor total OS]]-Tabla1[[#This Row],[valor total op]]</f>
        <v>13000</v>
      </c>
    </row>
    <row r="10890" spans="1:23" x14ac:dyDescent="0.3">
      <c r="A10890">
        <v>4352</v>
      </c>
      <c r="B10890" t="s">
        <v>14493</v>
      </c>
      <c r="C10890" t="s">
        <v>91</v>
      </c>
      <c r="D10890" t="s">
        <v>8016</v>
      </c>
      <c r="E10890">
        <v>12</v>
      </c>
      <c r="F10890">
        <v>38479203</v>
      </c>
      <c r="G10890" t="s">
        <v>14494</v>
      </c>
      <c r="H10890" s="6">
        <v>44951</v>
      </c>
      <c r="I10890" s="3">
        <v>1500</v>
      </c>
      <c r="J10890" t="s">
        <v>82</v>
      </c>
      <c r="K10890" t="s">
        <v>14493</v>
      </c>
      <c r="L10890">
        <v>1</v>
      </c>
      <c r="M10890" t="s">
        <v>12842</v>
      </c>
      <c r="N10890" s="3">
        <v>1500</v>
      </c>
      <c r="O10890">
        <v>14</v>
      </c>
      <c r="P10890" t="s">
        <v>14495</v>
      </c>
      <c r="Q10890" t="s">
        <v>963</v>
      </c>
      <c r="R10890" t="s">
        <v>92</v>
      </c>
      <c r="S10890" s="3">
        <v>1634870</v>
      </c>
      <c r="T10890" s="3">
        <f>Tabla1[[#This Row],[OS-Valor Unitario]]-Tabla1[[#This Row],[costo_antes_iva]]</f>
        <v>0</v>
      </c>
      <c r="U10890" s="3">
        <f>Tabla1[[#This Row],[OS-Valor Unitario]]*Tabla1[[#This Row],[OS-Cantidad]]</f>
        <v>21000</v>
      </c>
      <c r="V10890" s="3">
        <f>Tabla1[[#This Row],[costo_antes_iva]]*Tabla1[[#This Row],[OS-Cantidad]]</f>
        <v>21000</v>
      </c>
      <c r="W10890" s="3">
        <f>Tabla1[[#This Row],[Valor total OS]]-Tabla1[[#This Row],[valor total op]]</f>
        <v>0</v>
      </c>
    </row>
    <row r="10891" spans="1:23" x14ac:dyDescent="0.3">
      <c r="A10891">
        <v>4352</v>
      </c>
      <c r="B10891" t="s">
        <v>14496</v>
      </c>
      <c r="C10891" t="s">
        <v>91</v>
      </c>
      <c r="D10891" t="s">
        <v>8016</v>
      </c>
      <c r="E10891">
        <v>13</v>
      </c>
      <c r="F10891">
        <v>38479192</v>
      </c>
      <c r="G10891" t="s">
        <v>14494</v>
      </c>
      <c r="H10891" s="6">
        <v>44951</v>
      </c>
      <c r="I10891" s="3">
        <v>13000</v>
      </c>
      <c r="J10891" t="s">
        <v>23</v>
      </c>
      <c r="K10891" t="s">
        <v>14496</v>
      </c>
      <c r="L10891">
        <v>2</v>
      </c>
      <c r="M10891" t="s">
        <v>3051</v>
      </c>
      <c r="N10891" s="3">
        <v>14000</v>
      </c>
      <c r="O10891">
        <v>12</v>
      </c>
      <c r="P10891" t="s">
        <v>14495</v>
      </c>
      <c r="Q10891" t="s">
        <v>963</v>
      </c>
      <c r="R10891" t="s">
        <v>92</v>
      </c>
      <c r="S10891" s="3">
        <v>1634870</v>
      </c>
      <c r="T10891" s="3">
        <f>Tabla1[[#This Row],[OS-Valor Unitario]]-Tabla1[[#This Row],[costo_antes_iva]]</f>
        <v>1000</v>
      </c>
      <c r="U10891" s="3">
        <f>Tabla1[[#This Row],[OS-Valor Unitario]]*Tabla1[[#This Row],[OS-Cantidad]]</f>
        <v>168000</v>
      </c>
      <c r="V10891" s="3">
        <f>Tabla1[[#This Row],[costo_antes_iva]]*Tabla1[[#This Row],[OS-Cantidad]]</f>
        <v>156000</v>
      </c>
      <c r="W10891" s="3">
        <f>Tabla1[[#This Row],[Valor total OS]]-Tabla1[[#This Row],[valor total op]]</f>
        <v>12000</v>
      </c>
    </row>
    <row r="10892" spans="1:23" x14ac:dyDescent="0.3">
      <c r="A10892">
        <v>4352</v>
      </c>
      <c r="B10892" t="s">
        <v>14496</v>
      </c>
      <c r="C10892" t="s">
        <v>91</v>
      </c>
      <c r="D10892" t="s">
        <v>8016</v>
      </c>
      <c r="E10892">
        <v>13</v>
      </c>
      <c r="F10892">
        <v>38479192</v>
      </c>
      <c r="G10892" t="s">
        <v>14494</v>
      </c>
      <c r="H10892" s="6">
        <v>44951</v>
      </c>
      <c r="I10892" s="3">
        <v>1500</v>
      </c>
      <c r="J10892" t="s">
        <v>82</v>
      </c>
      <c r="K10892" t="s">
        <v>14496</v>
      </c>
      <c r="L10892">
        <v>2</v>
      </c>
      <c r="M10892" t="s">
        <v>12842</v>
      </c>
      <c r="N10892" s="3">
        <v>1500</v>
      </c>
      <c r="O10892">
        <v>13</v>
      </c>
      <c r="P10892" t="s">
        <v>14495</v>
      </c>
      <c r="Q10892" t="s">
        <v>963</v>
      </c>
      <c r="R10892" t="s">
        <v>92</v>
      </c>
      <c r="S10892" s="3">
        <v>1634870</v>
      </c>
      <c r="T10892" s="3">
        <f>Tabla1[[#This Row],[OS-Valor Unitario]]-Tabla1[[#This Row],[costo_antes_iva]]</f>
        <v>0</v>
      </c>
      <c r="U10892" s="3">
        <f>Tabla1[[#This Row],[OS-Valor Unitario]]*Tabla1[[#This Row],[OS-Cantidad]]</f>
        <v>19500</v>
      </c>
      <c r="V10892" s="3">
        <f>Tabla1[[#This Row],[costo_antes_iva]]*Tabla1[[#This Row],[OS-Cantidad]]</f>
        <v>19500</v>
      </c>
      <c r="W10892" s="3">
        <f>Tabla1[[#This Row],[Valor total OS]]-Tabla1[[#This Row],[valor total op]]</f>
        <v>0</v>
      </c>
    </row>
    <row r="10893" spans="1:23" x14ac:dyDescent="0.3">
      <c r="A10893">
        <v>4352</v>
      </c>
      <c r="B10893" t="s">
        <v>14496</v>
      </c>
      <c r="C10893" t="s">
        <v>91</v>
      </c>
      <c r="D10893" t="s">
        <v>8016</v>
      </c>
      <c r="E10893">
        <v>12</v>
      </c>
      <c r="F10893">
        <v>38479203</v>
      </c>
      <c r="G10893" t="s">
        <v>14494</v>
      </c>
      <c r="H10893" s="6">
        <v>44951</v>
      </c>
      <c r="I10893" s="3">
        <v>13000</v>
      </c>
      <c r="J10893" t="s">
        <v>23</v>
      </c>
      <c r="K10893" t="s">
        <v>14496</v>
      </c>
      <c r="L10893">
        <v>2</v>
      </c>
      <c r="M10893" t="s">
        <v>3051</v>
      </c>
      <c r="N10893" s="3">
        <v>14000</v>
      </c>
      <c r="O10893">
        <v>12</v>
      </c>
      <c r="P10893" t="s">
        <v>14495</v>
      </c>
      <c r="Q10893" t="s">
        <v>963</v>
      </c>
      <c r="R10893" t="s">
        <v>92</v>
      </c>
      <c r="S10893" s="3">
        <v>1634870</v>
      </c>
      <c r="T10893" s="3">
        <f>Tabla1[[#This Row],[OS-Valor Unitario]]-Tabla1[[#This Row],[costo_antes_iva]]</f>
        <v>1000</v>
      </c>
      <c r="U10893" s="3">
        <f>Tabla1[[#This Row],[OS-Valor Unitario]]*Tabla1[[#This Row],[OS-Cantidad]]</f>
        <v>168000</v>
      </c>
      <c r="V10893" s="3">
        <f>Tabla1[[#This Row],[costo_antes_iva]]*Tabla1[[#This Row],[OS-Cantidad]]</f>
        <v>156000</v>
      </c>
      <c r="W10893" s="3">
        <f>Tabla1[[#This Row],[Valor total OS]]-Tabla1[[#This Row],[valor total op]]</f>
        <v>12000</v>
      </c>
    </row>
    <row r="10894" spans="1:23" x14ac:dyDescent="0.3">
      <c r="A10894">
        <v>4352</v>
      </c>
      <c r="B10894" t="s">
        <v>14496</v>
      </c>
      <c r="C10894" t="s">
        <v>91</v>
      </c>
      <c r="D10894" t="s">
        <v>8016</v>
      </c>
      <c r="E10894">
        <v>12</v>
      </c>
      <c r="F10894">
        <v>38479203</v>
      </c>
      <c r="G10894" t="s">
        <v>14494</v>
      </c>
      <c r="H10894" s="6">
        <v>44951</v>
      </c>
      <c r="I10894" s="3">
        <v>1500</v>
      </c>
      <c r="J10894" t="s">
        <v>82</v>
      </c>
      <c r="K10894" t="s">
        <v>14496</v>
      </c>
      <c r="L10894">
        <v>2</v>
      </c>
      <c r="M10894" t="s">
        <v>12842</v>
      </c>
      <c r="N10894" s="3">
        <v>1500</v>
      </c>
      <c r="O10894">
        <v>13</v>
      </c>
      <c r="P10894" t="s">
        <v>14495</v>
      </c>
      <c r="Q10894" t="s">
        <v>963</v>
      </c>
      <c r="R10894" t="s">
        <v>92</v>
      </c>
      <c r="S10894" s="3">
        <v>1634870</v>
      </c>
      <c r="T10894" s="3">
        <f>Tabla1[[#This Row],[OS-Valor Unitario]]-Tabla1[[#This Row],[costo_antes_iva]]</f>
        <v>0</v>
      </c>
      <c r="U10894" s="3">
        <f>Tabla1[[#This Row],[OS-Valor Unitario]]*Tabla1[[#This Row],[OS-Cantidad]]</f>
        <v>19500</v>
      </c>
      <c r="V10894" s="3">
        <f>Tabla1[[#This Row],[costo_antes_iva]]*Tabla1[[#This Row],[OS-Cantidad]]</f>
        <v>19500</v>
      </c>
      <c r="W10894" s="3">
        <f>Tabla1[[#This Row],[Valor total OS]]-Tabla1[[#This Row],[valor total op]]</f>
        <v>0</v>
      </c>
    </row>
    <row r="10895" spans="1:23" x14ac:dyDescent="0.3">
      <c r="A10895">
        <v>4351</v>
      </c>
      <c r="B10895" t="s">
        <v>14497</v>
      </c>
      <c r="C10895" t="s">
        <v>66</v>
      </c>
      <c r="D10895" t="s">
        <v>1814</v>
      </c>
      <c r="E10895">
        <v>6</v>
      </c>
      <c r="F10895">
        <v>38431223</v>
      </c>
      <c r="G10895" t="s">
        <v>14498</v>
      </c>
      <c r="H10895" s="6">
        <v>44949</v>
      </c>
      <c r="I10895" s="3">
        <v>8500</v>
      </c>
      <c r="J10895" t="s">
        <v>23</v>
      </c>
      <c r="K10895" t="s">
        <v>14497</v>
      </c>
      <c r="L10895">
        <v>1</v>
      </c>
      <c r="M10895" t="s">
        <v>10860</v>
      </c>
      <c r="N10895" s="3">
        <v>8200</v>
      </c>
      <c r="O10895">
        <v>7</v>
      </c>
      <c r="P10895" t="s">
        <v>14499</v>
      </c>
      <c r="Q10895" t="s">
        <v>963</v>
      </c>
      <c r="R10895" t="s">
        <v>72</v>
      </c>
      <c r="S10895" s="3">
        <v>2500188</v>
      </c>
      <c r="T10895" s="3">
        <f>Tabla1[[#This Row],[OS-Valor Unitario]]-Tabla1[[#This Row],[costo_antes_iva]]</f>
        <v>-300</v>
      </c>
      <c r="U10895" s="3">
        <f>Tabla1[[#This Row],[OS-Valor Unitario]]*Tabla1[[#This Row],[OS-Cantidad]]</f>
        <v>57400</v>
      </c>
      <c r="V10895" s="3">
        <f>Tabla1[[#This Row],[costo_antes_iva]]*Tabla1[[#This Row],[OS-Cantidad]]</f>
        <v>59500</v>
      </c>
      <c r="W10895" s="3">
        <f>Tabla1[[#This Row],[Valor total OS]]-Tabla1[[#This Row],[valor total op]]</f>
        <v>-2100</v>
      </c>
    </row>
    <row r="10896" spans="1:23" x14ac:dyDescent="0.3">
      <c r="A10896">
        <v>4351</v>
      </c>
      <c r="B10896" t="s">
        <v>14500</v>
      </c>
      <c r="C10896" t="s">
        <v>91</v>
      </c>
      <c r="D10896" t="s">
        <v>1814</v>
      </c>
      <c r="E10896">
        <v>6</v>
      </c>
      <c r="F10896">
        <v>38431228</v>
      </c>
      <c r="G10896" t="s">
        <v>14501</v>
      </c>
      <c r="H10896" s="6">
        <v>44949</v>
      </c>
      <c r="I10896" s="3">
        <v>15000</v>
      </c>
      <c r="J10896" t="s">
        <v>160</v>
      </c>
      <c r="K10896" t="s">
        <v>14500</v>
      </c>
      <c r="L10896">
        <v>2</v>
      </c>
      <c r="M10896" t="s">
        <v>5723</v>
      </c>
      <c r="N10896" s="3">
        <v>18000</v>
      </c>
      <c r="O10896">
        <v>6</v>
      </c>
      <c r="P10896" t="s">
        <v>14499</v>
      </c>
      <c r="Q10896" t="s">
        <v>963</v>
      </c>
      <c r="R10896" t="s">
        <v>92</v>
      </c>
      <c r="S10896" s="3">
        <v>2500188</v>
      </c>
      <c r="T10896" s="3">
        <f>Tabla1[[#This Row],[OS-Valor Unitario]]-Tabla1[[#This Row],[costo_antes_iva]]</f>
        <v>3000</v>
      </c>
      <c r="U10896" s="3">
        <f>Tabla1[[#This Row],[OS-Valor Unitario]]*Tabla1[[#This Row],[OS-Cantidad]]</f>
        <v>108000</v>
      </c>
      <c r="V10896" s="3">
        <f>Tabla1[[#This Row],[costo_antes_iva]]*Tabla1[[#This Row],[OS-Cantidad]]</f>
        <v>90000</v>
      </c>
      <c r="W10896" s="3">
        <f>Tabla1[[#This Row],[Valor total OS]]-Tabla1[[#This Row],[valor total op]]</f>
        <v>18000</v>
      </c>
    </row>
    <row r="10897" spans="1:23" x14ac:dyDescent="0.3">
      <c r="A10897">
        <v>4351</v>
      </c>
      <c r="B10897" t="s">
        <v>14500</v>
      </c>
      <c r="C10897" t="s">
        <v>91</v>
      </c>
      <c r="D10897" t="s">
        <v>1814</v>
      </c>
      <c r="E10897">
        <v>6</v>
      </c>
      <c r="F10897">
        <v>38431228</v>
      </c>
      <c r="G10897" t="s">
        <v>14501</v>
      </c>
      <c r="H10897" s="6">
        <v>44949</v>
      </c>
      <c r="I10897" s="3">
        <v>11000</v>
      </c>
      <c r="J10897" t="s">
        <v>23</v>
      </c>
      <c r="K10897" t="s">
        <v>14500</v>
      </c>
      <c r="L10897">
        <v>2</v>
      </c>
      <c r="M10897" t="s">
        <v>5600</v>
      </c>
      <c r="N10897" s="3">
        <v>11000</v>
      </c>
      <c r="O10897">
        <v>6</v>
      </c>
      <c r="P10897" t="s">
        <v>14499</v>
      </c>
      <c r="Q10897" t="s">
        <v>963</v>
      </c>
      <c r="R10897" t="s">
        <v>92</v>
      </c>
      <c r="S10897" s="3">
        <v>2500188</v>
      </c>
      <c r="T10897" s="3">
        <f>Tabla1[[#This Row],[OS-Valor Unitario]]-Tabla1[[#This Row],[costo_antes_iva]]</f>
        <v>0</v>
      </c>
      <c r="U10897" s="3">
        <f>Tabla1[[#This Row],[OS-Valor Unitario]]*Tabla1[[#This Row],[OS-Cantidad]]</f>
        <v>66000</v>
      </c>
      <c r="V10897" s="3">
        <f>Tabla1[[#This Row],[costo_antes_iva]]*Tabla1[[#This Row],[OS-Cantidad]]</f>
        <v>66000</v>
      </c>
      <c r="W10897" s="3">
        <f>Tabla1[[#This Row],[Valor total OS]]-Tabla1[[#This Row],[valor total op]]</f>
        <v>0</v>
      </c>
    </row>
    <row r="10898" spans="1:23" x14ac:dyDescent="0.3">
      <c r="A10898">
        <v>4351</v>
      </c>
      <c r="B10898" t="s">
        <v>14502</v>
      </c>
      <c r="C10898" t="s">
        <v>11895</v>
      </c>
      <c r="D10898" t="s">
        <v>1814</v>
      </c>
      <c r="E10898">
        <v>6</v>
      </c>
      <c r="F10898">
        <v>38431239</v>
      </c>
      <c r="G10898" t="s">
        <v>14503</v>
      </c>
      <c r="H10898" s="6">
        <v>44949</v>
      </c>
      <c r="I10898" s="3">
        <v>13500</v>
      </c>
      <c r="J10898" t="s">
        <v>160</v>
      </c>
      <c r="K10898" t="s">
        <v>14502</v>
      </c>
      <c r="L10898">
        <v>3</v>
      </c>
      <c r="M10898" t="s">
        <v>5723</v>
      </c>
      <c r="N10898" s="3">
        <v>27000</v>
      </c>
      <c r="O10898">
        <v>6</v>
      </c>
      <c r="P10898" t="s">
        <v>14499</v>
      </c>
      <c r="Q10898" t="s">
        <v>963</v>
      </c>
      <c r="R10898" t="s">
        <v>293</v>
      </c>
      <c r="S10898" s="3">
        <v>2500188</v>
      </c>
      <c r="T10898" s="3">
        <f>Tabla1[[#This Row],[OS-Valor Unitario]]-Tabla1[[#This Row],[costo_antes_iva]]</f>
        <v>13500</v>
      </c>
      <c r="U10898" s="3">
        <f>Tabla1[[#This Row],[OS-Valor Unitario]]*Tabla1[[#This Row],[OS-Cantidad]]</f>
        <v>162000</v>
      </c>
      <c r="V10898" s="3">
        <f>Tabla1[[#This Row],[costo_antes_iva]]*Tabla1[[#This Row],[OS-Cantidad]]</f>
        <v>81000</v>
      </c>
      <c r="W10898" s="3">
        <f>Tabla1[[#This Row],[Valor total OS]]-Tabla1[[#This Row],[valor total op]]</f>
        <v>81000</v>
      </c>
    </row>
    <row r="10899" spans="1:23" x14ac:dyDescent="0.3">
      <c r="A10899">
        <v>4351</v>
      </c>
      <c r="B10899" t="s">
        <v>14502</v>
      </c>
      <c r="C10899" t="s">
        <v>11895</v>
      </c>
      <c r="D10899" t="s">
        <v>1814</v>
      </c>
      <c r="E10899">
        <v>6</v>
      </c>
      <c r="F10899">
        <v>38431239</v>
      </c>
      <c r="G10899" t="s">
        <v>14503</v>
      </c>
      <c r="H10899" s="6">
        <v>44949</v>
      </c>
      <c r="I10899" s="3">
        <v>9000</v>
      </c>
      <c r="J10899" t="s">
        <v>23</v>
      </c>
      <c r="K10899" t="s">
        <v>14502</v>
      </c>
      <c r="L10899">
        <v>3</v>
      </c>
      <c r="M10899" t="s">
        <v>5600</v>
      </c>
      <c r="N10899" s="3">
        <v>9000</v>
      </c>
      <c r="O10899">
        <v>6</v>
      </c>
      <c r="P10899" t="s">
        <v>14499</v>
      </c>
      <c r="Q10899" t="s">
        <v>963</v>
      </c>
      <c r="R10899" t="s">
        <v>293</v>
      </c>
      <c r="S10899" s="3">
        <v>2500188</v>
      </c>
      <c r="T10899" s="3">
        <f>Tabla1[[#This Row],[OS-Valor Unitario]]-Tabla1[[#This Row],[costo_antes_iva]]</f>
        <v>0</v>
      </c>
      <c r="U10899" s="3">
        <f>Tabla1[[#This Row],[OS-Valor Unitario]]*Tabla1[[#This Row],[OS-Cantidad]]</f>
        <v>54000</v>
      </c>
      <c r="V10899" s="3">
        <f>Tabla1[[#This Row],[costo_antes_iva]]*Tabla1[[#This Row],[OS-Cantidad]]</f>
        <v>54000</v>
      </c>
      <c r="W10899" s="3">
        <f>Tabla1[[#This Row],[Valor total OS]]-Tabla1[[#This Row],[valor total op]]</f>
        <v>0</v>
      </c>
    </row>
    <row r="10900" spans="1:23" x14ac:dyDescent="0.3">
      <c r="A10900">
        <v>4351</v>
      </c>
      <c r="B10900" t="s">
        <v>14504</v>
      </c>
      <c r="C10900" t="s">
        <v>124</v>
      </c>
      <c r="D10900" t="s">
        <v>1814</v>
      </c>
      <c r="E10900">
        <v>6</v>
      </c>
      <c r="F10900">
        <v>38431250</v>
      </c>
      <c r="G10900" t="s">
        <v>14505</v>
      </c>
      <c r="H10900" s="6">
        <v>44949</v>
      </c>
      <c r="I10900" s="3">
        <v>1600</v>
      </c>
      <c r="J10900" t="s">
        <v>33</v>
      </c>
      <c r="K10900" t="s">
        <v>14504</v>
      </c>
      <c r="L10900">
        <v>4</v>
      </c>
      <c r="M10900" t="s">
        <v>5723</v>
      </c>
      <c r="N10900" s="3">
        <v>2400</v>
      </c>
      <c r="O10900">
        <v>6</v>
      </c>
      <c r="P10900" t="s">
        <v>14499</v>
      </c>
      <c r="Q10900" t="s">
        <v>963</v>
      </c>
      <c r="R10900" t="s">
        <v>61</v>
      </c>
      <c r="S10900" s="3">
        <v>2500188</v>
      </c>
      <c r="T10900" s="3">
        <f>Tabla1[[#This Row],[OS-Valor Unitario]]-Tabla1[[#This Row],[costo_antes_iva]]</f>
        <v>800</v>
      </c>
      <c r="U10900" s="3">
        <f>Tabla1[[#This Row],[OS-Valor Unitario]]*Tabla1[[#This Row],[OS-Cantidad]]</f>
        <v>14400</v>
      </c>
      <c r="V10900" s="3">
        <f>Tabla1[[#This Row],[costo_antes_iva]]*Tabla1[[#This Row],[OS-Cantidad]]</f>
        <v>9600</v>
      </c>
      <c r="W10900" s="3">
        <f>Tabla1[[#This Row],[Valor total OS]]-Tabla1[[#This Row],[valor total op]]</f>
        <v>4800</v>
      </c>
    </row>
    <row r="10901" spans="1:23" x14ac:dyDescent="0.3">
      <c r="A10901">
        <v>4351</v>
      </c>
      <c r="B10901" t="s">
        <v>14506</v>
      </c>
      <c r="C10901" t="s">
        <v>78</v>
      </c>
      <c r="D10901" t="s">
        <v>1814</v>
      </c>
      <c r="E10901">
        <v>6</v>
      </c>
      <c r="F10901">
        <v>38431254</v>
      </c>
      <c r="G10901" t="s">
        <v>14507</v>
      </c>
      <c r="H10901" s="6">
        <v>44949</v>
      </c>
      <c r="I10901" s="3">
        <v>2800</v>
      </c>
      <c r="J10901" t="s">
        <v>23</v>
      </c>
      <c r="K10901" t="s">
        <v>14506</v>
      </c>
      <c r="L10901">
        <v>5</v>
      </c>
      <c r="M10901" t="s">
        <v>363</v>
      </c>
      <c r="N10901" s="3">
        <v>3500</v>
      </c>
      <c r="O10901">
        <v>6</v>
      </c>
      <c r="P10901" t="s">
        <v>14499</v>
      </c>
      <c r="Q10901" t="s">
        <v>963</v>
      </c>
      <c r="R10901" t="s">
        <v>61</v>
      </c>
      <c r="S10901" s="3">
        <v>2500188</v>
      </c>
      <c r="T10901" s="3">
        <f>Tabla1[[#This Row],[OS-Valor Unitario]]-Tabla1[[#This Row],[costo_antes_iva]]</f>
        <v>700</v>
      </c>
      <c r="U10901" s="3">
        <f>Tabla1[[#This Row],[OS-Valor Unitario]]*Tabla1[[#This Row],[OS-Cantidad]]</f>
        <v>21000</v>
      </c>
      <c r="V10901" s="3">
        <f>Tabla1[[#This Row],[costo_antes_iva]]*Tabla1[[#This Row],[OS-Cantidad]]</f>
        <v>16800</v>
      </c>
      <c r="W10901" s="3">
        <f>Tabla1[[#This Row],[Valor total OS]]-Tabla1[[#This Row],[valor total op]]</f>
        <v>4200</v>
      </c>
    </row>
    <row r="10902" spans="1:23" x14ac:dyDescent="0.3">
      <c r="A10902">
        <v>4351</v>
      </c>
      <c r="B10902" t="s">
        <v>14508</v>
      </c>
      <c r="C10902" t="s">
        <v>312</v>
      </c>
      <c r="D10902" t="s">
        <v>1814</v>
      </c>
      <c r="E10902">
        <v>6</v>
      </c>
      <c r="F10902">
        <v>38431261</v>
      </c>
      <c r="G10902" t="s">
        <v>14509</v>
      </c>
      <c r="H10902" s="6">
        <v>44949</v>
      </c>
      <c r="I10902" s="3">
        <v>1600</v>
      </c>
      <c r="J10902" t="s">
        <v>82</v>
      </c>
      <c r="K10902" t="s">
        <v>14508</v>
      </c>
      <c r="L10902">
        <v>6</v>
      </c>
      <c r="M10902" t="s">
        <v>3213</v>
      </c>
      <c r="N10902" s="3">
        <v>6000</v>
      </c>
      <c r="O10902">
        <v>1</v>
      </c>
      <c r="P10902" t="s">
        <v>14499</v>
      </c>
      <c r="Q10902" t="s">
        <v>963</v>
      </c>
      <c r="R10902" t="s">
        <v>199</v>
      </c>
      <c r="S10902" s="3">
        <v>2500188</v>
      </c>
      <c r="T10902" s="3">
        <f>Tabla1[[#This Row],[OS-Valor Unitario]]-Tabla1[[#This Row],[costo_antes_iva]]</f>
        <v>4400</v>
      </c>
      <c r="U10902" s="3">
        <f>Tabla1[[#This Row],[OS-Valor Unitario]]*Tabla1[[#This Row],[OS-Cantidad]]</f>
        <v>6000</v>
      </c>
      <c r="V10902" s="3">
        <f>Tabla1[[#This Row],[costo_antes_iva]]*Tabla1[[#This Row],[OS-Cantidad]]</f>
        <v>1600</v>
      </c>
      <c r="W10902" s="3">
        <f>Tabla1[[#This Row],[Valor total OS]]-Tabla1[[#This Row],[valor total op]]</f>
        <v>4400</v>
      </c>
    </row>
    <row r="10903" spans="1:23" x14ac:dyDescent="0.3">
      <c r="A10903">
        <v>4351</v>
      </c>
      <c r="B10903" t="s">
        <v>14510</v>
      </c>
      <c r="C10903" t="s">
        <v>7410</v>
      </c>
      <c r="D10903" t="s">
        <v>1814</v>
      </c>
      <c r="E10903">
        <v>6</v>
      </c>
      <c r="F10903">
        <v>38431264</v>
      </c>
      <c r="G10903" t="s">
        <v>14511</v>
      </c>
      <c r="H10903" s="6">
        <v>44949</v>
      </c>
      <c r="I10903" s="3">
        <v>48000</v>
      </c>
      <c r="J10903" t="s">
        <v>43</v>
      </c>
      <c r="K10903" t="s">
        <v>14510</v>
      </c>
      <c r="L10903">
        <v>7</v>
      </c>
      <c r="M10903" t="s">
        <v>191</v>
      </c>
      <c r="N10903" s="3">
        <v>48000</v>
      </c>
      <c r="O10903">
        <v>6</v>
      </c>
      <c r="P10903" t="s">
        <v>14499</v>
      </c>
      <c r="Q10903" t="s">
        <v>963</v>
      </c>
      <c r="R10903" t="s">
        <v>7410</v>
      </c>
      <c r="S10903" s="3">
        <v>2500188</v>
      </c>
      <c r="T10903" s="3">
        <f>Tabla1[[#This Row],[OS-Valor Unitario]]-Tabla1[[#This Row],[costo_antes_iva]]</f>
        <v>0</v>
      </c>
      <c r="U10903" s="3">
        <f>Tabla1[[#This Row],[OS-Valor Unitario]]*Tabla1[[#This Row],[OS-Cantidad]]</f>
        <v>288000</v>
      </c>
      <c r="V10903" s="3">
        <f>Tabla1[[#This Row],[costo_antes_iva]]*Tabla1[[#This Row],[OS-Cantidad]]</f>
        <v>288000</v>
      </c>
      <c r="W10903" s="3">
        <f>Tabla1[[#This Row],[Valor total OS]]-Tabla1[[#This Row],[valor total op]]</f>
        <v>0</v>
      </c>
    </row>
    <row r="10904" spans="1:23" x14ac:dyDescent="0.3">
      <c r="A10904">
        <v>4351</v>
      </c>
      <c r="B10904" t="s">
        <v>14512</v>
      </c>
      <c r="C10904" t="s">
        <v>78</v>
      </c>
      <c r="D10904" t="s">
        <v>1814</v>
      </c>
      <c r="E10904">
        <v>6</v>
      </c>
      <c r="F10904">
        <v>38431267</v>
      </c>
      <c r="G10904" t="s">
        <v>14513</v>
      </c>
      <c r="H10904" s="6">
        <v>44949</v>
      </c>
      <c r="I10904" s="3">
        <v>3000</v>
      </c>
      <c r="J10904" t="s">
        <v>23</v>
      </c>
      <c r="K10904" t="s">
        <v>14512</v>
      </c>
      <c r="L10904">
        <v>8</v>
      </c>
      <c r="M10904" t="s">
        <v>363</v>
      </c>
      <c r="N10904" s="3">
        <v>3800</v>
      </c>
      <c r="O10904">
        <v>6</v>
      </c>
      <c r="P10904" t="s">
        <v>14499</v>
      </c>
      <c r="Q10904" t="s">
        <v>963</v>
      </c>
      <c r="R10904" t="s">
        <v>61</v>
      </c>
      <c r="S10904" s="3">
        <v>2500188</v>
      </c>
      <c r="T10904" s="3">
        <f>Tabla1[[#This Row],[OS-Valor Unitario]]-Tabla1[[#This Row],[costo_antes_iva]]</f>
        <v>800</v>
      </c>
      <c r="U10904" s="3">
        <f>Tabla1[[#This Row],[OS-Valor Unitario]]*Tabla1[[#This Row],[OS-Cantidad]]</f>
        <v>22800</v>
      </c>
      <c r="V10904" s="3">
        <f>Tabla1[[#This Row],[costo_antes_iva]]*Tabla1[[#This Row],[OS-Cantidad]]</f>
        <v>18000</v>
      </c>
      <c r="W10904" s="3">
        <f>Tabla1[[#This Row],[Valor total OS]]-Tabla1[[#This Row],[valor total op]]</f>
        <v>4800</v>
      </c>
    </row>
    <row r="10905" spans="1:23" x14ac:dyDescent="0.3">
      <c r="A10905">
        <v>4351</v>
      </c>
      <c r="B10905" t="s">
        <v>14514</v>
      </c>
      <c r="C10905" t="s">
        <v>312</v>
      </c>
      <c r="D10905" t="s">
        <v>1814</v>
      </c>
      <c r="E10905">
        <v>6</v>
      </c>
      <c r="F10905">
        <v>38431273</v>
      </c>
      <c r="G10905" t="s">
        <v>14515</v>
      </c>
      <c r="H10905" s="6">
        <v>44949</v>
      </c>
      <c r="I10905" s="3">
        <v>1400</v>
      </c>
      <c r="J10905" t="s">
        <v>33</v>
      </c>
      <c r="K10905" t="s">
        <v>14514</v>
      </c>
      <c r="L10905">
        <v>9</v>
      </c>
      <c r="M10905" t="s">
        <v>5723</v>
      </c>
      <c r="N10905" s="3">
        <v>6000</v>
      </c>
      <c r="O10905">
        <v>1</v>
      </c>
      <c r="P10905" t="s">
        <v>14499</v>
      </c>
      <c r="Q10905" t="s">
        <v>963</v>
      </c>
      <c r="R10905" t="s">
        <v>199</v>
      </c>
      <c r="S10905" s="3">
        <v>2500188</v>
      </c>
      <c r="T10905" s="3">
        <f>Tabla1[[#This Row],[OS-Valor Unitario]]-Tabla1[[#This Row],[costo_antes_iva]]</f>
        <v>4600</v>
      </c>
      <c r="U10905" s="3">
        <f>Tabla1[[#This Row],[OS-Valor Unitario]]*Tabla1[[#This Row],[OS-Cantidad]]</f>
        <v>6000</v>
      </c>
      <c r="V10905" s="3">
        <f>Tabla1[[#This Row],[costo_antes_iva]]*Tabla1[[#This Row],[OS-Cantidad]]</f>
        <v>1400</v>
      </c>
      <c r="W10905" s="3">
        <f>Tabla1[[#This Row],[Valor total OS]]-Tabla1[[#This Row],[valor total op]]</f>
        <v>4600</v>
      </c>
    </row>
    <row r="10906" spans="1:23" x14ac:dyDescent="0.3">
      <c r="A10906">
        <v>4351</v>
      </c>
      <c r="B10906" t="s">
        <v>14514</v>
      </c>
      <c r="C10906" t="s">
        <v>312</v>
      </c>
      <c r="D10906" t="s">
        <v>1814</v>
      </c>
      <c r="E10906">
        <v>6</v>
      </c>
      <c r="F10906">
        <v>38431273</v>
      </c>
      <c r="G10906" t="s">
        <v>14515</v>
      </c>
      <c r="H10906" s="6">
        <v>44949</v>
      </c>
      <c r="I10906" s="3">
        <v>6000</v>
      </c>
      <c r="J10906" t="s">
        <v>23</v>
      </c>
      <c r="K10906" t="s">
        <v>14514</v>
      </c>
      <c r="L10906">
        <v>9</v>
      </c>
      <c r="M10906" t="s">
        <v>14516</v>
      </c>
      <c r="N10906" s="3">
        <v>6000</v>
      </c>
      <c r="O10906">
        <v>6</v>
      </c>
      <c r="P10906" t="s">
        <v>14499</v>
      </c>
      <c r="Q10906" t="s">
        <v>963</v>
      </c>
      <c r="R10906" t="s">
        <v>199</v>
      </c>
      <c r="S10906" s="3">
        <v>2500188</v>
      </c>
      <c r="T10906" s="3">
        <f>Tabla1[[#This Row],[OS-Valor Unitario]]-Tabla1[[#This Row],[costo_antes_iva]]</f>
        <v>0</v>
      </c>
      <c r="U10906" s="3">
        <f>Tabla1[[#This Row],[OS-Valor Unitario]]*Tabla1[[#This Row],[OS-Cantidad]]</f>
        <v>36000</v>
      </c>
      <c r="V10906" s="3">
        <f>Tabla1[[#This Row],[costo_antes_iva]]*Tabla1[[#This Row],[OS-Cantidad]]</f>
        <v>36000</v>
      </c>
      <c r="W10906" s="3">
        <f>Tabla1[[#This Row],[Valor total OS]]-Tabla1[[#This Row],[valor total op]]</f>
        <v>0</v>
      </c>
    </row>
    <row r="10907" spans="1:23" x14ac:dyDescent="0.3">
      <c r="A10907">
        <v>4350</v>
      </c>
      <c r="B10907" t="s">
        <v>14517</v>
      </c>
      <c r="C10907" t="s">
        <v>602</v>
      </c>
      <c r="D10907" t="s">
        <v>14518</v>
      </c>
      <c r="E10907">
        <v>20</v>
      </c>
      <c r="F10907">
        <v>38430431</v>
      </c>
      <c r="G10907" t="s">
        <v>14519</v>
      </c>
      <c r="H10907" s="6">
        <v>44949</v>
      </c>
      <c r="I10907" s="3">
        <v>1300</v>
      </c>
      <c r="J10907" t="s">
        <v>82</v>
      </c>
      <c r="K10907" t="s">
        <v>14517</v>
      </c>
      <c r="L10907">
        <v>1</v>
      </c>
      <c r="M10907" t="s">
        <v>3213</v>
      </c>
      <c r="N10907" s="3">
        <v>2600</v>
      </c>
      <c r="O10907">
        <v>21</v>
      </c>
      <c r="P10907" t="s">
        <v>14520</v>
      </c>
      <c r="Q10907" t="s">
        <v>963</v>
      </c>
      <c r="R10907" t="s">
        <v>38</v>
      </c>
      <c r="S10907" s="3">
        <v>2472818</v>
      </c>
      <c r="T10907" s="3">
        <f>Tabla1[[#This Row],[OS-Valor Unitario]]-Tabla1[[#This Row],[costo_antes_iva]]</f>
        <v>1300</v>
      </c>
      <c r="U10907" s="3">
        <f>Tabla1[[#This Row],[OS-Valor Unitario]]*Tabla1[[#This Row],[OS-Cantidad]]</f>
        <v>54600</v>
      </c>
      <c r="V10907" s="3">
        <f>Tabla1[[#This Row],[costo_antes_iva]]*Tabla1[[#This Row],[OS-Cantidad]]</f>
        <v>27300</v>
      </c>
      <c r="W10907" s="3">
        <f>Tabla1[[#This Row],[Valor total OS]]-Tabla1[[#This Row],[valor total op]]</f>
        <v>27300</v>
      </c>
    </row>
    <row r="10908" spans="1:23" x14ac:dyDescent="0.3">
      <c r="A10908">
        <v>4350</v>
      </c>
      <c r="B10908" t="s">
        <v>14517</v>
      </c>
      <c r="C10908" t="s">
        <v>602</v>
      </c>
      <c r="D10908" t="s">
        <v>14518</v>
      </c>
      <c r="E10908">
        <v>20</v>
      </c>
      <c r="F10908">
        <v>38430431</v>
      </c>
      <c r="G10908" t="s">
        <v>14519</v>
      </c>
      <c r="H10908" s="6">
        <v>44949</v>
      </c>
      <c r="I10908" s="3">
        <v>7500</v>
      </c>
      <c r="J10908" t="s">
        <v>23</v>
      </c>
      <c r="K10908" t="s">
        <v>14517</v>
      </c>
      <c r="L10908">
        <v>1</v>
      </c>
      <c r="M10908" t="s">
        <v>287</v>
      </c>
      <c r="N10908" s="3">
        <v>7000</v>
      </c>
      <c r="O10908">
        <v>20</v>
      </c>
      <c r="P10908" t="s">
        <v>14520</v>
      </c>
      <c r="Q10908" t="s">
        <v>963</v>
      </c>
      <c r="R10908" t="s">
        <v>38</v>
      </c>
      <c r="S10908" s="3">
        <v>2472818</v>
      </c>
      <c r="T10908" s="3">
        <f>Tabla1[[#This Row],[OS-Valor Unitario]]-Tabla1[[#This Row],[costo_antes_iva]]</f>
        <v>-500</v>
      </c>
      <c r="U10908" s="3">
        <f>Tabla1[[#This Row],[OS-Valor Unitario]]*Tabla1[[#This Row],[OS-Cantidad]]</f>
        <v>140000</v>
      </c>
      <c r="V10908" s="3">
        <f>Tabla1[[#This Row],[costo_antes_iva]]*Tabla1[[#This Row],[OS-Cantidad]]</f>
        <v>150000</v>
      </c>
      <c r="W10908" s="3">
        <f>Tabla1[[#This Row],[Valor total OS]]-Tabla1[[#This Row],[valor total op]]</f>
        <v>-10000</v>
      </c>
    </row>
    <row r="10909" spans="1:23" x14ac:dyDescent="0.3">
      <c r="A10909">
        <v>4350</v>
      </c>
      <c r="B10909" t="s">
        <v>14521</v>
      </c>
      <c r="C10909" t="s">
        <v>11050</v>
      </c>
      <c r="D10909" t="s">
        <v>14518</v>
      </c>
      <c r="E10909">
        <v>26</v>
      </c>
      <c r="F10909">
        <v>38430441</v>
      </c>
      <c r="G10909" t="s">
        <v>14522</v>
      </c>
      <c r="H10909" s="6">
        <v>44949</v>
      </c>
      <c r="I10909" s="3">
        <v>5500</v>
      </c>
      <c r="J10909" t="s">
        <v>23</v>
      </c>
      <c r="K10909" t="s">
        <v>14521</v>
      </c>
      <c r="L10909">
        <v>2</v>
      </c>
      <c r="M10909" t="s">
        <v>4786</v>
      </c>
      <c r="N10909" s="3">
        <v>6000</v>
      </c>
      <c r="O10909">
        <v>1</v>
      </c>
      <c r="P10909" t="s">
        <v>14520</v>
      </c>
      <c r="Q10909" t="s">
        <v>963</v>
      </c>
      <c r="R10909" t="s">
        <v>28</v>
      </c>
      <c r="S10909" s="3">
        <v>2472818</v>
      </c>
      <c r="T10909" s="3">
        <f>Tabla1[[#This Row],[OS-Valor Unitario]]-Tabla1[[#This Row],[costo_antes_iva]]</f>
        <v>500</v>
      </c>
      <c r="U10909" s="3">
        <f>Tabla1[[#This Row],[OS-Valor Unitario]]*Tabla1[[#This Row],[OS-Cantidad]]</f>
        <v>6000</v>
      </c>
      <c r="V10909" s="3">
        <f>Tabla1[[#This Row],[costo_antes_iva]]*Tabla1[[#This Row],[OS-Cantidad]]</f>
        <v>5500</v>
      </c>
      <c r="W10909" s="3">
        <f>Tabla1[[#This Row],[Valor total OS]]-Tabla1[[#This Row],[valor total op]]</f>
        <v>500</v>
      </c>
    </row>
    <row r="10910" spans="1:23" x14ac:dyDescent="0.3">
      <c r="A10910">
        <v>4350</v>
      </c>
      <c r="B10910" t="s">
        <v>14521</v>
      </c>
      <c r="C10910" t="s">
        <v>11050</v>
      </c>
      <c r="D10910" t="s">
        <v>14518</v>
      </c>
      <c r="E10910">
        <v>26</v>
      </c>
      <c r="F10910">
        <v>38430441</v>
      </c>
      <c r="G10910" t="s">
        <v>14522</v>
      </c>
      <c r="H10910" s="6">
        <v>44949</v>
      </c>
      <c r="I10910" s="3">
        <v>5500</v>
      </c>
      <c r="J10910" t="s">
        <v>23</v>
      </c>
      <c r="K10910" t="s">
        <v>14521</v>
      </c>
      <c r="L10910">
        <v>2</v>
      </c>
      <c r="M10910" t="s">
        <v>3051</v>
      </c>
      <c r="N10910" s="3">
        <v>5500</v>
      </c>
      <c r="O10910">
        <v>26</v>
      </c>
      <c r="P10910" t="s">
        <v>14520</v>
      </c>
      <c r="Q10910" t="s">
        <v>963</v>
      </c>
      <c r="R10910" t="s">
        <v>28</v>
      </c>
      <c r="S10910" s="3">
        <v>2472818</v>
      </c>
      <c r="T10910" s="3">
        <f>Tabla1[[#This Row],[OS-Valor Unitario]]-Tabla1[[#This Row],[costo_antes_iva]]</f>
        <v>0</v>
      </c>
      <c r="U10910" s="3">
        <f>Tabla1[[#This Row],[OS-Valor Unitario]]*Tabla1[[#This Row],[OS-Cantidad]]</f>
        <v>143000</v>
      </c>
      <c r="V10910" s="3">
        <f>Tabla1[[#This Row],[costo_antes_iva]]*Tabla1[[#This Row],[OS-Cantidad]]</f>
        <v>143000</v>
      </c>
      <c r="W10910" s="3">
        <f>Tabla1[[#This Row],[Valor total OS]]-Tabla1[[#This Row],[valor total op]]</f>
        <v>0</v>
      </c>
    </row>
    <row r="10911" spans="1:23" x14ac:dyDescent="0.3">
      <c r="A10911">
        <v>4350</v>
      </c>
      <c r="B10911" t="s">
        <v>14523</v>
      </c>
      <c r="C10911" t="s">
        <v>97</v>
      </c>
      <c r="D10911" t="s">
        <v>14518</v>
      </c>
      <c r="E10911">
        <v>20</v>
      </c>
      <c r="F10911">
        <v>38430446</v>
      </c>
      <c r="G10911" t="s">
        <v>14524</v>
      </c>
      <c r="H10911" s="6">
        <v>44949</v>
      </c>
      <c r="I10911" s="3">
        <v>2500</v>
      </c>
      <c r="J10911" t="s">
        <v>23</v>
      </c>
      <c r="K10911" t="s">
        <v>14523</v>
      </c>
      <c r="L10911">
        <v>3</v>
      </c>
      <c r="M10911" t="s">
        <v>904</v>
      </c>
      <c r="N10911" s="3">
        <v>2600</v>
      </c>
      <c r="O10911">
        <v>20</v>
      </c>
      <c r="P10911" t="s">
        <v>14520</v>
      </c>
      <c r="Q10911" t="s">
        <v>963</v>
      </c>
      <c r="R10911" t="s">
        <v>97</v>
      </c>
      <c r="S10911" s="3">
        <v>2472818</v>
      </c>
      <c r="T10911" s="3">
        <f>Tabla1[[#This Row],[OS-Valor Unitario]]-Tabla1[[#This Row],[costo_antes_iva]]</f>
        <v>100</v>
      </c>
      <c r="U10911" s="3">
        <f>Tabla1[[#This Row],[OS-Valor Unitario]]*Tabla1[[#This Row],[OS-Cantidad]]</f>
        <v>52000</v>
      </c>
      <c r="V10911" s="3">
        <f>Tabla1[[#This Row],[costo_antes_iva]]*Tabla1[[#This Row],[OS-Cantidad]]</f>
        <v>50000</v>
      </c>
      <c r="W10911" s="3">
        <f>Tabla1[[#This Row],[Valor total OS]]-Tabla1[[#This Row],[valor total op]]</f>
        <v>2000</v>
      </c>
    </row>
    <row r="10912" spans="1:23" x14ac:dyDescent="0.3">
      <c r="A10912">
        <v>4349</v>
      </c>
      <c r="B10912" t="s">
        <v>14525</v>
      </c>
      <c r="C10912" t="s">
        <v>30</v>
      </c>
      <c r="D10912" t="s">
        <v>13057</v>
      </c>
      <c r="E10912">
        <v>1000</v>
      </c>
      <c r="F10912">
        <v>38449143</v>
      </c>
      <c r="G10912" t="s">
        <v>14526</v>
      </c>
      <c r="H10912" s="6">
        <v>44950</v>
      </c>
      <c r="I10912" s="3">
        <v>700</v>
      </c>
      <c r="J10912" t="s">
        <v>33</v>
      </c>
      <c r="K10912" t="s">
        <v>14525</v>
      </c>
      <c r="L10912">
        <v>1</v>
      </c>
      <c r="M10912" t="s">
        <v>5723</v>
      </c>
      <c r="N10912" s="3">
        <v>700</v>
      </c>
      <c r="O10912">
        <v>1000</v>
      </c>
      <c r="P10912" t="s">
        <v>14527</v>
      </c>
      <c r="Q10912" t="s">
        <v>963</v>
      </c>
      <c r="R10912" t="s">
        <v>38</v>
      </c>
      <c r="S10912" s="3">
        <v>30488000</v>
      </c>
      <c r="T10912" s="3">
        <f>Tabla1[[#This Row],[OS-Valor Unitario]]-Tabla1[[#This Row],[costo_antes_iva]]</f>
        <v>0</v>
      </c>
      <c r="U10912" s="3">
        <f>Tabla1[[#This Row],[OS-Valor Unitario]]*Tabla1[[#This Row],[OS-Cantidad]]</f>
        <v>700000</v>
      </c>
      <c r="V10912" s="3">
        <f>Tabla1[[#This Row],[costo_antes_iva]]*Tabla1[[#This Row],[OS-Cantidad]]</f>
        <v>700000</v>
      </c>
      <c r="W10912" s="3">
        <f>Tabla1[[#This Row],[Valor total OS]]-Tabla1[[#This Row],[valor total op]]</f>
        <v>0</v>
      </c>
    </row>
    <row r="10913" spans="1:23" x14ac:dyDescent="0.3">
      <c r="A10913">
        <v>4349</v>
      </c>
      <c r="B10913" t="s">
        <v>14525</v>
      </c>
      <c r="C10913" t="s">
        <v>30</v>
      </c>
      <c r="D10913" t="s">
        <v>13057</v>
      </c>
      <c r="E10913">
        <v>1000</v>
      </c>
      <c r="F10913">
        <v>38449143</v>
      </c>
      <c r="G10913" t="s">
        <v>14526</v>
      </c>
      <c r="H10913" s="6">
        <v>44950</v>
      </c>
      <c r="I10913" s="3">
        <v>1700</v>
      </c>
      <c r="J10913" t="s">
        <v>82</v>
      </c>
      <c r="K10913" t="s">
        <v>14525</v>
      </c>
      <c r="L10913">
        <v>1</v>
      </c>
      <c r="M10913" t="s">
        <v>3769</v>
      </c>
      <c r="N10913" s="3">
        <v>5100</v>
      </c>
      <c r="O10913">
        <v>140</v>
      </c>
      <c r="P10913" t="s">
        <v>14527</v>
      </c>
      <c r="Q10913" t="s">
        <v>963</v>
      </c>
      <c r="R10913" t="s">
        <v>38</v>
      </c>
      <c r="S10913" s="3">
        <v>30488000</v>
      </c>
      <c r="T10913" s="3">
        <f>Tabla1[[#This Row],[OS-Valor Unitario]]-Tabla1[[#This Row],[costo_antes_iva]]</f>
        <v>3400</v>
      </c>
      <c r="U10913" s="3">
        <f>Tabla1[[#This Row],[OS-Valor Unitario]]*Tabla1[[#This Row],[OS-Cantidad]]</f>
        <v>714000</v>
      </c>
      <c r="V10913" s="3">
        <f>Tabla1[[#This Row],[costo_antes_iva]]*Tabla1[[#This Row],[OS-Cantidad]]</f>
        <v>238000</v>
      </c>
      <c r="W10913" s="3">
        <f>Tabla1[[#This Row],[Valor total OS]]-Tabla1[[#This Row],[valor total op]]</f>
        <v>476000</v>
      </c>
    </row>
    <row r="10914" spans="1:23" x14ac:dyDescent="0.3">
      <c r="A10914">
        <v>4349</v>
      </c>
      <c r="B10914" t="s">
        <v>14525</v>
      </c>
      <c r="C10914" t="s">
        <v>30</v>
      </c>
      <c r="D10914" t="s">
        <v>13057</v>
      </c>
      <c r="E10914">
        <v>1000</v>
      </c>
      <c r="F10914">
        <v>38449143</v>
      </c>
      <c r="G10914" t="s">
        <v>14526</v>
      </c>
      <c r="H10914" s="6">
        <v>44950</v>
      </c>
      <c r="I10914" s="3">
        <v>1700</v>
      </c>
      <c r="J10914" t="s">
        <v>82</v>
      </c>
      <c r="K10914" t="s">
        <v>14525</v>
      </c>
      <c r="L10914">
        <v>1</v>
      </c>
      <c r="M10914" t="s">
        <v>12842</v>
      </c>
      <c r="N10914" s="3">
        <v>5100</v>
      </c>
      <c r="O10914">
        <v>525</v>
      </c>
      <c r="P10914" t="s">
        <v>14527</v>
      </c>
      <c r="Q10914" t="s">
        <v>963</v>
      </c>
      <c r="R10914" t="s">
        <v>38</v>
      </c>
      <c r="S10914" s="3">
        <v>30488000</v>
      </c>
      <c r="T10914" s="3">
        <f>Tabla1[[#This Row],[OS-Valor Unitario]]-Tabla1[[#This Row],[costo_antes_iva]]</f>
        <v>3400</v>
      </c>
      <c r="U10914" s="3">
        <f>Tabla1[[#This Row],[OS-Valor Unitario]]*Tabla1[[#This Row],[OS-Cantidad]]</f>
        <v>2677500</v>
      </c>
      <c r="V10914" s="3">
        <f>Tabla1[[#This Row],[costo_antes_iva]]*Tabla1[[#This Row],[OS-Cantidad]]</f>
        <v>892500</v>
      </c>
      <c r="W10914" s="3">
        <f>Tabla1[[#This Row],[Valor total OS]]-Tabla1[[#This Row],[valor total op]]</f>
        <v>1785000</v>
      </c>
    </row>
    <row r="10915" spans="1:23" x14ac:dyDescent="0.3">
      <c r="A10915">
        <v>4349</v>
      </c>
      <c r="B10915" t="s">
        <v>14525</v>
      </c>
      <c r="C10915" t="s">
        <v>30</v>
      </c>
      <c r="D10915" t="s">
        <v>13057</v>
      </c>
      <c r="E10915">
        <v>1000</v>
      </c>
      <c r="F10915">
        <v>38449143</v>
      </c>
      <c r="G10915" t="s">
        <v>14526</v>
      </c>
      <c r="H10915" s="6">
        <v>44950</v>
      </c>
      <c r="I10915" s="3">
        <v>1700</v>
      </c>
      <c r="J10915" t="s">
        <v>82</v>
      </c>
      <c r="K10915" t="s">
        <v>14525</v>
      </c>
      <c r="L10915">
        <v>1</v>
      </c>
      <c r="M10915" t="s">
        <v>3213</v>
      </c>
      <c r="N10915" s="3">
        <v>5100</v>
      </c>
      <c r="O10915">
        <v>319</v>
      </c>
      <c r="P10915" t="s">
        <v>14527</v>
      </c>
      <c r="Q10915" t="s">
        <v>963</v>
      </c>
      <c r="R10915" t="s">
        <v>38</v>
      </c>
      <c r="S10915" s="3">
        <v>30488000</v>
      </c>
      <c r="T10915" s="3">
        <f>Tabla1[[#This Row],[OS-Valor Unitario]]-Tabla1[[#This Row],[costo_antes_iva]]</f>
        <v>3400</v>
      </c>
      <c r="U10915" s="3">
        <f>Tabla1[[#This Row],[OS-Valor Unitario]]*Tabla1[[#This Row],[OS-Cantidad]]</f>
        <v>1626900</v>
      </c>
      <c r="V10915" s="3">
        <f>Tabla1[[#This Row],[costo_antes_iva]]*Tabla1[[#This Row],[OS-Cantidad]]</f>
        <v>542300</v>
      </c>
      <c r="W10915" s="3">
        <f>Tabla1[[#This Row],[Valor total OS]]-Tabla1[[#This Row],[valor total op]]</f>
        <v>1084600</v>
      </c>
    </row>
    <row r="10916" spans="1:23" x14ac:dyDescent="0.3">
      <c r="A10916">
        <v>4349</v>
      </c>
      <c r="B10916" t="s">
        <v>14525</v>
      </c>
      <c r="C10916" t="s">
        <v>30</v>
      </c>
      <c r="D10916" t="s">
        <v>13057</v>
      </c>
      <c r="E10916">
        <v>1000</v>
      </c>
      <c r="F10916">
        <v>38449143</v>
      </c>
      <c r="G10916" t="s">
        <v>14526</v>
      </c>
      <c r="H10916" s="6">
        <v>44950</v>
      </c>
      <c r="I10916" s="3">
        <v>6100</v>
      </c>
      <c r="J10916" t="s">
        <v>23</v>
      </c>
      <c r="K10916" t="s">
        <v>14525</v>
      </c>
      <c r="L10916">
        <v>1</v>
      </c>
      <c r="M10916" t="s">
        <v>4786</v>
      </c>
      <c r="N10916" s="3">
        <v>6100</v>
      </c>
      <c r="O10916">
        <v>650</v>
      </c>
      <c r="P10916" t="s">
        <v>14527</v>
      </c>
      <c r="Q10916" t="s">
        <v>963</v>
      </c>
      <c r="R10916" t="s">
        <v>38</v>
      </c>
      <c r="S10916" s="3">
        <v>30488000</v>
      </c>
      <c r="T10916" s="3">
        <f>Tabla1[[#This Row],[OS-Valor Unitario]]-Tabla1[[#This Row],[costo_antes_iva]]</f>
        <v>0</v>
      </c>
      <c r="U10916" s="3">
        <f>Tabla1[[#This Row],[OS-Valor Unitario]]*Tabla1[[#This Row],[OS-Cantidad]]</f>
        <v>3965000</v>
      </c>
      <c r="V10916" s="3">
        <f>Tabla1[[#This Row],[costo_antes_iva]]*Tabla1[[#This Row],[OS-Cantidad]]</f>
        <v>3965000</v>
      </c>
      <c r="W10916" s="3">
        <f>Tabla1[[#This Row],[Valor total OS]]-Tabla1[[#This Row],[valor total op]]</f>
        <v>0</v>
      </c>
    </row>
    <row r="10917" spans="1:23" x14ac:dyDescent="0.3">
      <c r="A10917">
        <v>4349</v>
      </c>
      <c r="B10917" t="s">
        <v>14525</v>
      </c>
      <c r="C10917" t="s">
        <v>30</v>
      </c>
      <c r="D10917" t="s">
        <v>13057</v>
      </c>
      <c r="E10917">
        <v>1000</v>
      </c>
      <c r="F10917">
        <v>38449143</v>
      </c>
      <c r="G10917" t="s">
        <v>14526</v>
      </c>
      <c r="H10917" s="6">
        <v>44950</v>
      </c>
      <c r="I10917" s="3">
        <v>6100</v>
      </c>
      <c r="J10917" t="s">
        <v>23</v>
      </c>
      <c r="K10917" t="s">
        <v>14525</v>
      </c>
      <c r="L10917">
        <v>1</v>
      </c>
      <c r="M10917" t="s">
        <v>10860</v>
      </c>
      <c r="N10917" s="3">
        <v>6700</v>
      </c>
      <c r="O10917">
        <v>391</v>
      </c>
      <c r="P10917" t="s">
        <v>14527</v>
      </c>
      <c r="Q10917" t="s">
        <v>963</v>
      </c>
      <c r="R10917" t="s">
        <v>38</v>
      </c>
      <c r="S10917" s="3">
        <v>30488000</v>
      </c>
      <c r="T10917" s="3">
        <f>Tabla1[[#This Row],[OS-Valor Unitario]]-Tabla1[[#This Row],[costo_antes_iva]]</f>
        <v>600</v>
      </c>
      <c r="U10917" s="3">
        <f>Tabla1[[#This Row],[OS-Valor Unitario]]*Tabla1[[#This Row],[OS-Cantidad]]</f>
        <v>2619700</v>
      </c>
      <c r="V10917" s="3">
        <f>Tabla1[[#This Row],[costo_antes_iva]]*Tabla1[[#This Row],[OS-Cantidad]]</f>
        <v>2385100</v>
      </c>
      <c r="W10917" s="3">
        <f>Tabla1[[#This Row],[Valor total OS]]-Tabla1[[#This Row],[valor total op]]</f>
        <v>234600</v>
      </c>
    </row>
    <row r="10918" spans="1:23" x14ac:dyDescent="0.3">
      <c r="A10918">
        <v>4348</v>
      </c>
      <c r="B10918" t="s">
        <v>14528</v>
      </c>
      <c r="C10918" t="s">
        <v>124</v>
      </c>
      <c r="D10918" t="s">
        <v>14529</v>
      </c>
      <c r="E10918">
        <v>30</v>
      </c>
      <c r="F10918">
        <v>38463546</v>
      </c>
      <c r="G10918" t="s">
        <v>14530</v>
      </c>
      <c r="H10918" s="6">
        <v>44950</v>
      </c>
      <c r="I10918" s="3">
        <v>6000</v>
      </c>
      <c r="J10918" t="s">
        <v>33</v>
      </c>
      <c r="K10918" t="s">
        <v>14528</v>
      </c>
      <c r="L10918">
        <v>1</v>
      </c>
      <c r="M10918" t="s">
        <v>5723</v>
      </c>
      <c r="N10918" s="3">
        <v>4500</v>
      </c>
      <c r="O10918">
        <v>30</v>
      </c>
      <c r="P10918" t="s">
        <v>14531</v>
      </c>
      <c r="Q10918" t="s">
        <v>963</v>
      </c>
      <c r="R10918" t="s">
        <v>61</v>
      </c>
      <c r="S10918" s="3">
        <v>1315470</v>
      </c>
      <c r="T10918" s="3">
        <f>Tabla1[[#This Row],[OS-Valor Unitario]]-Tabla1[[#This Row],[costo_antes_iva]]</f>
        <v>-1500</v>
      </c>
      <c r="U10918" s="3">
        <f>Tabla1[[#This Row],[OS-Valor Unitario]]*Tabla1[[#This Row],[OS-Cantidad]]</f>
        <v>135000</v>
      </c>
      <c r="V10918" s="3">
        <f>Tabla1[[#This Row],[costo_antes_iva]]*Tabla1[[#This Row],[OS-Cantidad]]</f>
        <v>180000</v>
      </c>
      <c r="W10918" s="3">
        <f>Tabla1[[#This Row],[Valor total OS]]-Tabla1[[#This Row],[valor total op]]</f>
        <v>-45000</v>
      </c>
    </row>
    <row r="10919" spans="1:23" x14ac:dyDescent="0.3">
      <c r="A10919">
        <v>4348</v>
      </c>
      <c r="B10919" t="s">
        <v>14532</v>
      </c>
      <c r="C10919" t="s">
        <v>193</v>
      </c>
      <c r="D10919" t="s">
        <v>14529</v>
      </c>
      <c r="E10919">
        <v>30</v>
      </c>
      <c r="F10919">
        <v>38463549</v>
      </c>
      <c r="G10919" t="s">
        <v>14533</v>
      </c>
      <c r="H10919" s="6">
        <v>44950</v>
      </c>
      <c r="I10919" s="3">
        <v>2000</v>
      </c>
      <c r="J10919" t="s">
        <v>82</v>
      </c>
      <c r="K10919" t="s">
        <v>14532</v>
      </c>
      <c r="L10919">
        <v>2</v>
      </c>
      <c r="M10919" t="s">
        <v>3213</v>
      </c>
      <c r="N10919" s="3">
        <v>6000</v>
      </c>
      <c r="O10919">
        <v>1</v>
      </c>
      <c r="P10919" t="s">
        <v>14531</v>
      </c>
      <c r="Q10919" t="s">
        <v>963</v>
      </c>
      <c r="R10919" t="s">
        <v>199</v>
      </c>
      <c r="S10919" s="3">
        <v>1315470</v>
      </c>
      <c r="T10919" s="3">
        <f>Tabla1[[#This Row],[OS-Valor Unitario]]-Tabla1[[#This Row],[costo_antes_iva]]</f>
        <v>4000</v>
      </c>
      <c r="U10919" s="3">
        <f>Tabla1[[#This Row],[OS-Valor Unitario]]*Tabla1[[#This Row],[OS-Cantidad]]</f>
        <v>6000</v>
      </c>
      <c r="V10919" s="3">
        <f>Tabla1[[#This Row],[costo_antes_iva]]*Tabla1[[#This Row],[OS-Cantidad]]</f>
        <v>2000</v>
      </c>
      <c r="W10919" s="3">
        <f>Tabla1[[#This Row],[Valor total OS]]-Tabla1[[#This Row],[valor total op]]</f>
        <v>4000</v>
      </c>
    </row>
    <row r="10920" spans="1:23" x14ac:dyDescent="0.3">
      <c r="A10920">
        <v>4347</v>
      </c>
      <c r="B10920" t="s">
        <v>14534</v>
      </c>
      <c r="C10920" t="s">
        <v>11476</v>
      </c>
      <c r="D10920" t="s">
        <v>13273</v>
      </c>
      <c r="E10920">
        <v>100</v>
      </c>
      <c r="F10920">
        <v>38463279</v>
      </c>
      <c r="G10920" t="s">
        <v>14535</v>
      </c>
      <c r="H10920" s="6">
        <v>44950</v>
      </c>
      <c r="I10920" s="3">
        <v>2400</v>
      </c>
      <c r="J10920" t="s">
        <v>33</v>
      </c>
      <c r="K10920" t="s">
        <v>14534</v>
      </c>
      <c r="L10920">
        <v>1</v>
      </c>
      <c r="M10920" t="s">
        <v>11369</v>
      </c>
      <c r="N10920" s="3">
        <v>15393</v>
      </c>
      <c r="O10920">
        <v>1</v>
      </c>
      <c r="P10920" t="s">
        <v>14536</v>
      </c>
      <c r="Q10920" t="s">
        <v>14395</v>
      </c>
      <c r="R10920" t="s">
        <v>11476</v>
      </c>
      <c r="S10920" s="3">
        <v>2439000</v>
      </c>
      <c r="T10920" s="3">
        <f>Tabla1[[#This Row],[OS-Valor Unitario]]-Tabla1[[#This Row],[costo_antes_iva]]</f>
        <v>12993</v>
      </c>
      <c r="U10920" s="3">
        <f>Tabla1[[#This Row],[OS-Valor Unitario]]*Tabla1[[#This Row],[OS-Cantidad]]</f>
        <v>15393</v>
      </c>
      <c r="V10920" s="3">
        <f>Tabla1[[#This Row],[costo_antes_iva]]*Tabla1[[#This Row],[OS-Cantidad]]</f>
        <v>2400</v>
      </c>
      <c r="W10920" s="3">
        <f>Tabla1[[#This Row],[Valor total OS]]-Tabla1[[#This Row],[valor total op]]</f>
        <v>12993</v>
      </c>
    </row>
    <row r="10921" spans="1:23" x14ac:dyDescent="0.3">
      <c r="A10921">
        <v>4345</v>
      </c>
      <c r="B10921" t="s">
        <v>14537</v>
      </c>
      <c r="C10921" t="s">
        <v>3977</v>
      </c>
      <c r="D10921" t="s">
        <v>12847</v>
      </c>
      <c r="E10921">
        <v>30</v>
      </c>
      <c r="F10921">
        <v>38422967</v>
      </c>
      <c r="G10921" t="s">
        <v>14538</v>
      </c>
      <c r="H10921" s="6">
        <v>44949</v>
      </c>
      <c r="I10921" s="3">
        <v>15000</v>
      </c>
      <c r="J10921" t="s">
        <v>43</v>
      </c>
      <c r="K10921" t="s">
        <v>14537</v>
      </c>
      <c r="L10921">
        <v>1</v>
      </c>
      <c r="M10921" t="s">
        <v>303</v>
      </c>
      <c r="N10921" s="3">
        <v>15000</v>
      </c>
      <c r="O10921">
        <v>32</v>
      </c>
      <c r="P10921" t="s">
        <v>14539</v>
      </c>
      <c r="Q10921" t="s">
        <v>14395</v>
      </c>
      <c r="R10921" t="s">
        <v>298</v>
      </c>
      <c r="S10921" s="3">
        <v>784800</v>
      </c>
      <c r="T10921" s="3">
        <f>Tabla1[[#This Row],[OS-Valor Unitario]]-Tabla1[[#This Row],[costo_antes_iva]]</f>
        <v>0</v>
      </c>
      <c r="U10921" s="3">
        <f>Tabla1[[#This Row],[OS-Valor Unitario]]*Tabla1[[#This Row],[OS-Cantidad]]</f>
        <v>480000</v>
      </c>
      <c r="V10921" s="3">
        <f>Tabla1[[#This Row],[costo_antes_iva]]*Tabla1[[#This Row],[OS-Cantidad]]</f>
        <v>480000</v>
      </c>
      <c r="W10921" s="3">
        <f>Tabla1[[#This Row],[Valor total OS]]-Tabla1[[#This Row],[valor total op]]</f>
        <v>0</v>
      </c>
    </row>
    <row r="10922" spans="1:23" x14ac:dyDescent="0.3">
      <c r="A10922">
        <v>4331</v>
      </c>
      <c r="B10922" t="s">
        <v>14541</v>
      </c>
      <c r="C10922" t="s">
        <v>66</v>
      </c>
      <c r="D10922" t="s">
        <v>7983</v>
      </c>
      <c r="E10922">
        <v>12</v>
      </c>
      <c r="F10922">
        <v>38300700</v>
      </c>
      <c r="G10922" t="s">
        <v>14542</v>
      </c>
      <c r="H10922" s="6">
        <v>44942</v>
      </c>
      <c r="I10922" s="3">
        <v>1300</v>
      </c>
      <c r="J10922" t="s">
        <v>82</v>
      </c>
      <c r="K10922" t="s">
        <v>14541</v>
      </c>
      <c r="L10922">
        <v>1</v>
      </c>
      <c r="M10922" t="s">
        <v>3213</v>
      </c>
      <c r="N10922" s="3">
        <v>1300</v>
      </c>
      <c r="O10922">
        <v>12</v>
      </c>
      <c r="P10922" t="s">
        <v>14543</v>
      </c>
      <c r="Q10922" t="s">
        <v>12522</v>
      </c>
      <c r="R10922" t="s">
        <v>72</v>
      </c>
      <c r="S10922" s="3">
        <v>1928897</v>
      </c>
      <c r="T10922" s="3">
        <f>Tabla1[[#This Row],[OS-Valor Unitario]]-Tabla1[[#This Row],[costo_antes_iva]]</f>
        <v>0</v>
      </c>
      <c r="U10922" s="3">
        <f>Tabla1[[#This Row],[OS-Valor Unitario]]*Tabla1[[#This Row],[OS-Cantidad]]</f>
        <v>15600</v>
      </c>
      <c r="V10922" s="3">
        <f>Tabla1[[#This Row],[costo_antes_iva]]*Tabla1[[#This Row],[OS-Cantidad]]</f>
        <v>15600</v>
      </c>
      <c r="W10922" s="3">
        <f>Tabla1[[#This Row],[Valor total OS]]-Tabla1[[#This Row],[valor total op]]</f>
        <v>0</v>
      </c>
    </row>
    <row r="10923" spans="1:23" x14ac:dyDescent="0.3">
      <c r="A10923">
        <v>4331</v>
      </c>
      <c r="B10923" t="s">
        <v>14544</v>
      </c>
      <c r="C10923" t="s">
        <v>66</v>
      </c>
      <c r="D10923" t="s">
        <v>7983</v>
      </c>
      <c r="E10923">
        <v>12</v>
      </c>
      <c r="F10923">
        <v>38300463</v>
      </c>
      <c r="G10923" t="s">
        <v>14545</v>
      </c>
      <c r="H10923" s="6">
        <v>44942</v>
      </c>
      <c r="I10923" s="3">
        <v>1300</v>
      </c>
      <c r="J10923" t="s">
        <v>82</v>
      </c>
      <c r="K10923" t="s">
        <v>14544</v>
      </c>
      <c r="L10923">
        <v>2</v>
      </c>
      <c r="M10923" t="s">
        <v>3213</v>
      </c>
      <c r="N10923" s="3">
        <v>1300</v>
      </c>
      <c r="O10923">
        <v>12</v>
      </c>
      <c r="P10923" t="s">
        <v>14543</v>
      </c>
      <c r="Q10923" t="s">
        <v>12522</v>
      </c>
      <c r="R10923" t="s">
        <v>72</v>
      </c>
      <c r="S10923" s="3">
        <v>1928897</v>
      </c>
      <c r="T10923" s="3">
        <f>Tabla1[[#This Row],[OS-Valor Unitario]]-Tabla1[[#This Row],[costo_antes_iva]]</f>
        <v>0</v>
      </c>
      <c r="U10923" s="3">
        <f>Tabla1[[#This Row],[OS-Valor Unitario]]*Tabla1[[#This Row],[OS-Cantidad]]</f>
        <v>15600</v>
      </c>
      <c r="V10923" s="3">
        <f>Tabla1[[#This Row],[costo_antes_iva]]*Tabla1[[#This Row],[OS-Cantidad]]</f>
        <v>15600</v>
      </c>
      <c r="W10923" s="3">
        <f>Tabla1[[#This Row],[Valor total OS]]-Tabla1[[#This Row],[valor total op]]</f>
        <v>0</v>
      </c>
    </row>
    <row r="10924" spans="1:23" x14ac:dyDescent="0.3">
      <c r="A10924">
        <v>4331</v>
      </c>
      <c r="B10924" t="s">
        <v>14546</v>
      </c>
      <c r="C10924" t="s">
        <v>78</v>
      </c>
      <c r="D10924" t="s">
        <v>7983</v>
      </c>
      <c r="E10924">
        <v>7</v>
      </c>
      <c r="F10924">
        <v>38300475</v>
      </c>
      <c r="G10924" t="s">
        <v>14547</v>
      </c>
      <c r="H10924" s="6">
        <v>44942</v>
      </c>
      <c r="I10924" s="3">
        <v>1300</v>
      </c>
      <c r="J10924" t="s">
        <v>82</v>
      </c>
      <c r="K10924" t="s">
        <v>14546</v>
      </c>
      <c r="L10924">
        <v>3</v>
      </c>
      <c r="M10924" t="s">
        <v>3213</v>
      </c>
      <c r="N10924" s="3">
        <v>1300</v>
      </c>
      <c r="O10924">
        <v>7</v>
      </c>
      <c r="P10924" t="s">
        <v>14543</v>
      </c>
      <c r="Q10924" t="s">
        <v>12522</v>
      </c>
      <c r="R10924" t="s">
        <v>61</v>
      </c>
      <c r="S10924" s="3">
        <v>1928897</v>
      </c>
      <c r="T10924" s="3">
        <f>Tabla1[[#This Row],[OS-Valor Unitario]]-Tabla1[[#This Row],[costo_antes_iva]]</f>
        <v>0</v>
      </c>
      <c r="U10924" s="3">
        <f>Tabla1[[#This Row],[OS-Valor Unitario]]*Tabla1[[#This Row],[OS-Cantidad]]</f>
        <v>9100</v>
      </c>
      <c r="V10924" s="3">
        <f>Tabla1[[#This Row],[costo_antes_iva]]*Tabla1[[#This Row],[OS-Cantidad]]</f>
        <v>9100</v>
      </c>
      <c r="W10924" s="3">
        <f>Tabla1[[#This Row],[Valor total OS]]-Tabla1[[#This Row],[valor total op]]</f>
        <v>0</v>
      </c>
    </row>
    <row r="10925" spans="1:23" x14ac:dyDescent="0.3">
      <c r="A10925">
        <v>4331</v>
      </c>
      <c r="B10925" t="s">
        <v>14548</v>
      </c>
      <c r="C10925" t="s">
        <v>66</v>
      </c>
      <c r="D10925" t="s">
        <v>7983</v>
      </c>
      <c r="E10925">
        <v>12</v>
      </c>
      <c r="F10925">
        <v>38300700</v>
      </c>
      <c r="G10925" t="s">
        <v>14542</v>
      </c>
      <c r="H10925" s="6">
        <v>44942</v>
      </c>
      <c r="I10925" s="3">
        <v>1300</v>
      </c>
      <c r="J10925" t="s">
        <v>82</v>
      </c>
      <c r="K10925" t="s">
        <v>14548</v>
      </c>
      <c r="L10925">
        <v>4</v>
      </c>
      <c r="M10925" t="s">
        <v>3213</v>
      </c>
      <c r="N10925" s="3">
        <v>1500</v>
      </c>
      <c r="O10925">
        <v>7</v>
      </c>
      <c r="P10925" t="s">
        <v>14543</v>
      </c>
      <c r="Q10925" t="s">
        <v>12522</v>
      </c>
      <c r="R10925" t="s">
        <v>72</v>
      </c>
      <c r="S10925" s="3">
        <v>1928897</v>
      </c>
      <c r="T10925" s="3">
        <f>Tabla1[[#This Row],[OS-Valor Unitario]]-Tabla1[[#This Row],[costo_antes_iva]]</f>
        <v>200</v>
      </c>
      <c r="U10925" s="3">
        <f>Tabla1[[#This Row],[OS-Valor Unitario]]*Tabla1[[#This Row],[OS-Cantidad]]</f>
        <v>10500</v>
      </c>
      <c r="V10925" s="3">
        <f>Tabla1[[#This Row],[costo_antes_iva]]*Tabla1[[#This Row],[OS-Cantidad]]</f>
        <v>9100</v>
      </c>
      <c r="W10925" s="3">
        <f>Tabla1[[#This Row],[Valor total OS]]-Tabla1[[#This Row],[valor total op]]</f>
        <v>1400</v>
      </c>
    </row>
    <row r="10926" spans="1:23" x14ac:dyDescent="0.3">
      <c r="A10926">
        <v>4329</v>
      </c>
      <c r="B10926" t="s">
        <v>14549</v>
      </c>
      <c r="C10926" t="s">
        <v>85</v>
      </c>
      <c r="D10926" t="s">
        <v>481</v>
      </c>
      <c r="E10926">
        <v>26</v>
      </c>
      <c r="F10926">
        <v>38300516</v>
      </c>
      <c r="G10926" t="s">
        <v>14550</v>
      </c>
      <c r="H10926" s="6">
        <v>44942</v>
      </c>
      <c r="I10926" s="3">
        <v>4500</v>
      </c>
      <c r="J10926" t="s">
        <v>33</v>
      </c>
      <c r="K10926" t="s">
        <v>14549</v>
      </c>
      <c r="L10926">
        <v>1</v>
      </c>
      <c r="M10926" t="s">
        <v>35</v>
      </c>
      <c r="N10926" s="3">
        <v>4000</v>
      </c>
      <c r="O10926">
        <v>26</v>
      </c>
      <c r="P10926" t="s">
        <v>14551</v>
      </c>
      <c r="Q10926" t="s">
        <v>963</v>
      </c>
      <c r="R10926" t="s">
        <v>61</v>
      </c>
      <c r="S10926" s="3">
        <v>2443077</v>
      </c>
      <c r="T10926" s="3">
        <f>Tabla1[[#This Row],[OS-Valor Unitario]]-Tabla1[[#This Row],[costo_antes_iva]]</f>
        <v>-500</v>
      </c>
      <c r="U10926" s="3">
        <f>Tabla1[[#This Row],[OS-Valor Unitario]]*Tabla1[[#This Row],[OS-Cantidad]]</f>
        <v>104000</v>
      </c>
      <c r="V10926" s="3">
        <f>Tabla1[[#This Row],[costo_antes_iva]]*Tabla1[[#This Row],[OS-Cantidad]]</f>
        <v>117000</v>
      </c>
      <c r="W10926" s="3">
        <f>Tabla1[[#This Row],[Valor total OS]]-Tabla1[[#This Row],[valor total op]]</f>
        <v>-13000</v>
      </c>
    </row>
    <row r="10927" spans="1:23" x14ac:dyDescent="0.3">
      <c r="A10927">
        <v>4329</v>
      </c>
      <c r="B10927" t="s">
        <v>14549</v>
      </c>
      <c r="C10927" t="s">
        <v>85</v>
      </c>
      <c r="D10927" t="s">
        <v>481</v>
      </c>
      <c r="E10927">
        <v>26</v>
      </c>
      <c r="F10927">
        <v>38300516</v>
      </c>
      <c r="G10927" t="s">
        <v>14550</v>
      </c>
      <c r="H10927" s="6">
        <v>44942</v>
      </c>
      <c r="I10927" s="3">
        <v>6500</v>
      </c>
      <c r="J10927" t="s">
        <v>23</v>
      </c>
      <c r="K10927" t="s">
        <v>14549</v>
      </c>
      <c r="L10927">
        <v>1</v>
      </c>
      <c r="M10927" t="s">
        <v>14552</v>
      </c>
      <c r="N10927" s="3">
        <v>8000</v>
      </c>
      <c r="O10927">
        <v>26</v>
      </c>
      <c r="P10927" t="s">
        <v>14551</v>
      </c>
      <c r="Q10927" t="s">
        <v>963</v>
      </c>
      <c r="R10927" t="s">
        <v>61</v>
      </c>
      <c r="S10927" s="3">
        <v>2443077</v>
      </c>
      <c r="T10927" s="3">
        <f>Tabla1[[#This Row],[OS-Valor Unitario]]-Tabla1[[#This Row],[costo_antes_iva]]</f>
        <v>1500</v>
      </c>
      <c r="U10927" s="3">
        <f>Tabla1[[#This Row],[OS-Valor Unitario]]*Tabla1[[#This Row],[OS-Cantidad]]</f>
        <v>208000</v>
      </c>
      <c r="V10927" s="3">
        <f>Tabla1[[#This Row],[costo_antes_iva]]*Tabla1[[#This Row],[OS-Cantidad]]</f>
        <v>169000</v>
      </c>
      <c r="W10927" s="3">
        <f>Tabla1[[#This Row],[Valor total OS]]-Tabla1[[#This Row],[valor total op]]</f>
        <v>39000</v>
      </c>
    </row>
    <row r="10928" spans="1:23" x14ac:dyDescent="0.3">
      <c r="A10928">
        <v>4329</v>
      </c>
      <c r="B10928" t="s">
        <v>14553</v>
      </c>
      <c r="C10928" t="s">
        <v>85</v>
      </c>
      <c r="D10928" t="s">
        <v>481</v>
      </c>
      <c r="E10928">
        <v>10</v>
      </c>
      <c r="F10928">
        <v>38300522</v>
      </c>
      <c r="G10928" t="s">
        <v>14554</v>
      </c>
      <c r="H10928" s="6">
        <v>44942</v>
      </c>
      <c r="I10928" s="3">
        <v>4500</v>
      </c>
      <c r="J10928" t="s">
        <v>33</v>
      </c>
      <c r="K10928" t="s">
        <v>14553</v>
      </c>
      <c r="L10928">
        <v>2</v>
      </c>
      <c r="M10928" t="s">
        <v>35</v>
      </c>
      <c r="N10928" s="3">
        <v>10000</v>
      </c>
      <c r="O10928">
        <v>10</v>
      </c>
      <c r="P10928" t="s">
        <v>14551</v>
      </c>
      <c r="Q10928" t="s">
        <v>963</v>
      </c>
      <c r="R10928" t="s">
        <v>61</v>
      </c>
      <c r="S10928" s="3">
        <v>2443077</v>
      </c>
      <c r="T10928" s="3">
        <f>Tabla1[[#This Row],[OS-Valor Unitario]]-Tabla1[[#This Row],[costo_antes_iva]]</f>
        <v>5500</v>
      </c>
      <c r="U10928" s="3">
        <f>Tabla1[[#This Row],[OS-Valor Unitario]]*Tabla1[[#This Row],[OS-Cantidad]]</f>
        <v>100000</v>
      </c>
      <c r="V10928" s="3">
        <f>Tabla1[[#This Row],[costo_antes_iva]]*Tabla1[[#This Row],[OS-Cantidad]]</f>
        <v>45000</v>
      </c>
      <c r="W10928" s="3">
        <f>Tabla1[[#This Row],[Valor total OS]]-Tabla1[[#This Row],[valor total op]]</f>
        <v>55000</v>
      </c>
    </row>
    <row r="10929" spans="1:23" x14ac:dyDescent="0.3">
      <c r="A10929">
        <v>4329</v>
      </c>
      <c r="B10929" t="s">
        <v>14553</v>
      </c>
      <c r="C10929" t="s">
        <v>85</v>
      </c>
      <c r="D10929" t="s">
        <v>481</v>
      </c>
      <c r="E10929">
        <v>10</v>
      </c>
      <c r="F10929">
        <v>38300522</v>
      </c>
      <c r="G10929" t="s">
        <v>14554</v>
      </c>
      <c r="H10929" s="6">
        <v>44942</v>
      </c>
      <c r="I10929" s="3">
        <v>6500</v>
      </c>
      <c r="J10929" t="s">
        <v>23</v>
      </c>
      <c r="K10929" t="s">
        <v>14553</v>
      </c>
      <c r="L10929">
        <v>2</v>
      </c>
      <c r="M10929" t="s">
        <v>14552</v>
      </c>
      <c r="N10929" s="3">
        <v>8000</v>
      </c>
      <c r="O10929">
        <v>10</v>
      </c>
      <c r="P10929" t="s">
        <v>14551</v>
      </c>
      <c r="Q10929" t="s">
        <v>963</v>
      </c>
      <c r="R10929" t="s">
        <v>61</v>
      </c>
      <c r="S10929" s="3">
        <v>2443077</v>
      </c>
      <c r="T10929" s="3">
        <f>Tabla1[[#This Row],[OS-Valor Unitario]]-Tabla1[[#This Row],[costo_antes_iva]]</f>
        <v>1500</v>
      </c>
      <c r="U10929" s="3">
        <f>Tabla1[[#This Row],[OS-Valor Unitario]]*Tabla1[[#This Row],[OS-Cantidad]]</f>
        <v>80000</v>
      </c>
      <c r="V10929" s="3">
        <f>Tabla1[[#This Row],[costo_antes_iva]]*Tabla1[[#This Row],[OS-Cantidad]]</f>
        <v>65000</v>
      </c>
      <c r="W10929" s="3">
        <f>Tabla1[[#This Row],[Valor total OS]]-Tabla1[[#This Row],[valor total op]]</f>
        <v>15000</v>
      </c>
    </row>
    <row r="10930" spans="1:23" x14ac:dyDescent="0.3">
      <c r="A10930">
        <v>4329</v>
      </c>
      <c r="B10930" t="s">
        <v>14555</v>
      </c>
      <c r="C10930" t="s">
        <v>85</v>
      </c>
      <c r="D10930" t="s">
        <v>481</v>
      </c>
      <c r="E10930">
        <v>3</v>
      </c>
      <c r="F10930">
        <v>38300528</v>
      </c>
      <c r="G10930" t="s">
        <v>14556</v>
      </c>
      <c r="H10930" s="6">
        <v>44942</v>
      </c>
      <c r="I10930" s="3">
        <v>4500</v>
      </c>
      <c r="J10930" t="s">
        <v>33</v>
      </c>
      <c r="K10930" t="s">
        <v>14555</v>
      </c>
      <c r="L10930">
        <v>3</v>
      </c>
      <c r="M10930" t="s">
        <v>35</v>
      </c>
      <c r="N10930" s="3">
        <v>4000</v>
      </c>
      <c r="O10930">
        <v>3</v>
      </c>
      <c r="P10930" t="s">
        <v>14551</v>
      </c>
      <c r="Q10930" t="s">
        <v>963</v>
      </c>
      <c r="R10930" t="s">
        <v>61</v>
      </c>
      <c r="S10930" s="3">
        <v>2443077</v>
      </c>
      <c r="T10930" s="3">
        <f>Tabla1[[#This Row],[OS-Valor Unitario]]-Tabla1[[#This Row],[costo_antes_iva]]</f>
        <v>-500</v>
      </c>
      <c r="U10930" s="3">
        <f>Tabla1[[#This Row],[OS-Valor Unitario]]*Tabla1[[#This Row],[OS-Cantidad]]</f>
        <v>12000</v>
      </c>
      <c r="V10930" s="3">
        <f>Tabla1[[#This Row],[costo_antes_iva]]*Tabla1[[#This Row],[OS-Cantidad]]</f>
        <v>13500</v>
      </c>
      <c r="W10930" s="3">
        <f>Tabla1[[#This Row],[Valor total OS]]-Tabla1[[#This Row],[valor total op]]</f>
        <v>-1500</v>
      </c>
    </row>
    <row r="10931" spans="1:23" x14ac:dyDescent="0.3">
      <c r="A10931">
        <v>4329</v>
      </c>
      <c r="B10931" t="s">
        <v>14555</v>
      </c>
      <c r="C10931" t="s">
        <v>85</v>
      </c>
      <c r="D10931" t="s">
        <v>481</v>
      </c>
      <c r="E10931">
        <v>3</v>
      </c>
      <c r="F10931">
        <v>38300528</v>
      </c>
      <c r="G10931" t="s">
        <v>14556</v>
      </c>
      <c r="H10931" s="6">
        <v>44942</v>
      </c>
      <c r="I10931" s="3">
        <v>6500</v>
      </c>
      <c r="J10931" t="s">
        <v>23</v>
      </c>
      <c r="K10931" t="s">
        <v>14555</v>
      </c>
      <c r="L10931">
        <v>3</v>
      </c>
      <c r="M10931" t="s">
        <v>14552</v>
      </c>
      <c r="N10931" s="3">
        <v>8000</v>
      </c>
      <c r="O10931">
        <v>3</v>
      </c>
      <c r="P10931" t="s">
        <v>14551</v>
      </c>
      <c r="Q10931" t="s">
        <v>963</v>
      </c>
      <c r="R10931" t="s">
        <v>61</v>
      </c>
      <c r="S10931" s="3">
        <v>2443077</v>
      </c>
      <c r="T10931" s="3">
        <f>Tabla1[[#This Row],[OS-Valor Unitario]]-Tabla1[[#This Row],[costo_antes_iva]]</f>
        <v>1500</v>
      </c>
      <c r="U10931" s="3">
        <f>Tabla1[[#This Row],[OS-Valor Unitario]]*Tabla1[[#This Row],[OS-Cantidad]]</f>
        <v>24000</v>
      </c>
      <c r="V10931" s="3">
        <f>Tabla1[[#This Row],[costo_antes_iva]]*Tabla1[[#This Row],[OS-Cantidad]]</f>
        <v>19500</v>
      </c>
      <c r="W10931" s="3">
        <f>Tabla1[[#This Row],[Valor total OS]]-Tabla1[[#This Row],[valor total op]]</f>
        <v>4500</v>
      </c>
    </row>
    <row r="10932" spans="1:23" x14ac:dyDescent="0.3">
      <c r="A10932">
        <v>4327</v>
      </c>
      <c r="B10932" t="s">
        <v>14557</v>
      </c>
      <c r="C10932" t="s">
        <v>14558</v>
      </c>
      <c r="D10932" t="s">
        <v>14540</v>
      </c>
      <c r="E10932">
        <v>50</v>
      </c>
      <c r="F10932">
        <v>38267511</v>
      </c>
      <c r="G10932" t="s">
        <v>14559</v>
      </c>
      <c r="H10932" s="6">
        <v>44939</v>
      </c>
      <c r="I10932" s="3">
        <v>2000</v>
      </c>
      <c r="J10932" t="s">
        <v>33</v>
      </c>
      <c r="K10932" t="s">
        <v>14557</v>
      </c>
      <c r="L10932">
        <v>1</v>
      </c>
      <c r="M10932" t="s">
        <v>35</v>
      </c>
      <c r="N10932" s="3">
        <v>8500</v>
      </c>
      <c r="O10932">
        <v>1</v>
      </c>
      <c r="P10932" t="s">
        <v>14560</v>
      </c>
      <c r="Q10932" t="s">
        <v>14395</v>
      </c>
      <c r="R10932" t="s">
        <v>199</v>
      </c>
      <c r="S10932" s="3">
        <v>1047200</v>
      </c>
      <c r="T10932" s="3">
        <f>Tabla1[[#This Row],[OS-Valor Unitario]]-Tabla1[[#This Row],[costo_antes_iva]]</f>
        <v>6500</v>
      </c>
      <c r="U10932" s="3">
        <f>Tabla1[[#This Row],[OS-Valor Unitario]]*Tabla1[[#This Row],[OS-Cantidad]]</f>
        <v>8500</v>
      </c>
      <c r="V10932" s="3">
        <f>Tabla1[[#This Row],[costo_antes_iva]]*Tabla1[[#This Row],[OS-Cantidad]]</f>
        <v>2000</v>
      </c>
      <c r="W10932" s="3">
        <f>Tabla1[[#This Row],[Valor total OS]]-Tabla1[[#This Row],[valor total op]]</f>
        <v>6500</v>
      </c>
    </row>
    <row r="10933" spans="1:23" x14ac:dyDescent="0.3">
      <c r="A10933">
        <v>4327</v>
      </c>
      <c r="B10933" t="s">
        <v>14557</v>
      </c>
      <c r="C10933" t="s">
        <v>14558</v>
      </c>
      <c r="D10933" t="s">
        <v>14540</v>
      </c>
      <c r="E10933">
        <v>50</v>
      </c>
      <c r="F10933">
        <v>38267511</v>
      </c>
      <c r="G10933" t="s">
        <v>14559</v>
      </c>
      <c r="H10933" s="6">
        <v>44939</v>
      </c>
      <c r="I10933" s="3">
        <v>8500</v>
      </c>
      <c r="J10933" t="s">
        <v>43</v>
      </c>
      <c r="K10933" t="s">
        <v>14557</v>
      </c>
      <c r="L10933">
        <v>1</v>
      </c>
      <c r="M10933" t="s">
        <v>303</v>
      </c>
      <c r="N10933" s="3">
        <v>6500</v>
      </c>
      <c r="O10933">
        <v>50</v>
      </c>
      <c r="P10933" t="s">
        <v>14560</v>
      </c>
      <c r="Q10933" t="s">
        <v>14395</v>
      </c>
      <c r="R10933" t="s">
        <v>199</v>
      </c>
      <c r="S10933" s="3">
        <v>1047200</v>
      </c>
      <c r="T10933" s="3">
        <f>Tabla1[[#This Row],[OS-Valor Unitario]]-Tabla1[[#This Row],[costo_antes_iva]]</f>
        <v>-2000</v>
      </c>
      <c r="U10933" s="3">
        <f>Tabla1[[#This Row],[OS-Valor Unitario]]*Tabla1[[#This Row],[OS-Cantidad]]</f>
        <v>325000</v>
      </c>
      <c r="V10933" s="3">
        <f>Tabla1[[#This Row],[costo_antes_iva]]*Tabla1[[#This Row],[OS-Cantidad]]</f>
        <v>425000</v>
      </c>
      <c r="W10933" s="3">
        <f>Tabla1[[#This Row],[Valor total OS]]-Tabla1[[#This Row],[valor total op]]</f>
        <v>-100000</v>
      </c>
    </row>
    <row r="10934" spans="1:23" x14ac:dyDescent="0.3">
      <c r="A10934">
        <v>4326</v>
      </c>
      <c r="B10934" t="s">
        <v>14561</v>
      </c>
      <c r="C10934" t="s">
        <v>85</v>
      </c>
      <c r="D10934" t="s">
        <v>6129</v>
      </c>
      <c r="E10934">
        <v>6</v>
      </c>
      <c r="F10934">
        <v>38263737</v>
      </c>
      <c r="G10934" t="s">
        <v>14562</v>
      </c>
      <c r="H10934" s="6">
        <v>44939</v>
      </c>
      <c r="I10934" s="3">
        <v>4000</v>
      </c>
      <c r="J10934" t="s">
        <v>33</v>
      </c>
      <c r="K10934" t="s">
        <v>14561</v>
      </c>
      <c r="L10934">
        <v>1</v>
      </c>
      <c r="M10934" t="s">
        <v>35</v>
      </c>
      <c r="N10934" s="3">
        <v>30000</v>
      </c>
      <c r="O10934">
        <v>6</v>
      </c>
      <c r="P10934" t="s">
        <v>14563</v>
      </c>
      <c r="Q10934" t="s">
        <v>14395</v>
      </c>
      <c r="R10934" t="s">
        <v>61</v>
      </c>
      <c r="S10934" s="3">
        <v>442236</v>
      </c>
      <c r="T10934" s="3">
        <f>Tabla1[[#This Row],[OS-Valor Unitario]]-Tabla1[[#This Row],[costo_antes_iva]]</f>
        <v>26000</v>
      </c>
      <c r="U10934" s="3">
        <f>Tabla1[[#This Row],[OS-Valor Unitario]]*Tabla1[[#This Row],[OS-Cantidad]]</f>
        <v>180000</v>
      </c>
      <c r="V10934" s="3">
        <f>Tabla1[[#This Row],[costo_antes_iva]]*Tabla1[[#This Row],[OS-Cantidad]]</f>
        <v>24000</v>
      </c>
      <c r="W10934" s="3">
        <f>Tabla1[[#This Row],[Valor total OS]]-Tabla1[[#This Row],[valor total op]]</f>
        <v>156000</v>
      </c>
    </row>
    <row r="10935" spans="1:23" x14ac:dyDescent="0.3">
      <c r="A10935">
        <v>4325</v>
      </c>
      <c r="B10935" t="s">
        <v>14564</v>
      </c>
      <c r="C10935" t="s">
        <v>85</v>
      </c>
      <c r="D10935" t="s">
        <v>11180</v>
      </c>
      <c r="E10935">
        <v>50</v>
      </c>
      <c r="F10935">
        <v>38247167</v>
      </c>
      <c r="G10935" t="s">
        <v>14565</v>
      </c>
      <c r="H10935" s="6">
        <v>44938</v>
      </c>
      <c r="I10935" s="3">
        <v>7500</v>
      </c>
      <c r="J10935" t="s">
        <v>23</v>
      </c>
      <c r="K10935" t="s">
        <v>14564</v>
      </c>
      <c r="L10935">
        <v>1</v>
      </c>
      <c r="M10935" t="s">
        <v>14552</v>
      </c>
      <c r="N10935" s="3">
        <v>6500</v>
      </c>
      <c r="O10935">
        <v>50</v>
      </c>
      <c r="P10935" t="s">
        <v>14566</v>
      </c>
      <c r="Q10935" t="s">
        <v>14395</v>
      </c>
      <c r="R10935" t="s">
        <v>61</v>
      </c>
      <c r="S10935" s="3">
        <v>9199600</v>
      </c>
      <c r="T10935" s="3">
        <f>Tabla1[[#This Row],[OS-Valor Unitario]]-Tabla1[[#This Row],[costo_antes_iva]]</f>
        <v>-1000</v>
      </c>
      <c r="U10935" s="3">
        <f>Tabla1[[#This Row],[OS-Valor Unitario]]*Tabla1[[#This Row],[OS-Cantidad]]</f>
        <v>325000</v>
      </c>
      <c r="V10935" s="3">
        <f>Tabla1[[#This Row],[costo_antes_iva]]*Tabla1[[#This Row],[OS-Cantidad]]</f>
        <v>375000</v>
      </c>
      <c r="W10935" s="3">
        <f>Tabla1[[#This Row],[Valor total OS]]-Tabla1[[#This Row],[valor total op]]</f>
        <v>-50000</v>
      </c>
    </row>
    <row r="10936" spans="1:23" x14ac:dyDescent="0.3">
      <c r="A10936">
        <v>4325</v>
      </c>
      <c r="B10936" t="s">
        <v>14564</v>
      </c>
      <c r="C10936" t="s">
        <v>85</v>
      </c>
      <c r="D10936" t="s">
        <v>11180</v>
      </c>
      <c r="E10936">
        <v>50</v>
      </c>
      <c r="F10936">
        <v>38247167</v>
      </c>
      <c r="G10936" t="s">
        <v>14565</v>
      </c>
      <c r="H10936" s="6">
        <v>44938</v>
      </c>
      <c r="I10936" s="3">
        <v>2000</v>
      </c>
      <c r="J10936" t="s">
        <v>33</v>
      </c>
      <c r="K10936" t="s">
        <v>14564</v>
      </c>
      <c r="L10936">
        <v>1</v>
      </c>
      <c r="M10936" t="s">
        <v>35</v>
      </c>
      <c r="N10936" s="3">
        <v>3500</v>
      </c>
      <c r="O10936">
        <v>50</v>
      </c>
      <c r="P10936" t="s">
        <v>14566</v>
      </c>
      <c r="Q10936" t="s">
        <v>14395</v>
      </c>
      <c r="R10936" t="s">
        <v>61</v>
      </c>
      <c r="S10936" s="3">
        <v>9199600</v>
      </c>
      <c r="T10936" s="3">
        <f>Tabla1[[#This Row],[OS-Valor Unitario]]-Tabla1[[#This Row],[costo_antes_iva]]</f>
        <v>1500</v>
      </c>
      <c r="U10936" s="3">
        <f>Tabla1[[#This Row],[OS-Valor Unitario]]*Tabla1[[#This Row],[OS-Cantidad]]</f>
        <v>175000</v>
      </c>
      <c r="V10936" s="3">
        <f>Tabla1[[#This Row],[costo_antes_iva]]*Tabla1[[#This Row],[OS-Cantidad]]</f>
        <v>100000</v>
      </c>
      <c r="W10936" s="3">
        <f>Tabla1[[#This Row],[Valor total OS]]-Tabla1[[#This Row],[valor total op]]</f>
        <v>75000</v>
      </c>
    </row>
    <row r="10937" spans="1:23" x14ac:dyDescent="0.3">
      <c r="A10937">
        <v>4325</v>
      </c>
      <c r="B10937" t="s">
        <v>14564</v>
      </c>
      <c r="C10937" t="s">
        <v>85</v>
      </c>
      <c r="D10937" t="s">
        <v>11180</v>
      </c>
      <c r="E10937">
        <v>50</v>
      </c>
      <c r="F10937">
        <v>38247167</v>
      </c>
      <c r="G10937" t="s">
        <v>14565</v>
      </c>
      <c r="H10937" s="6">
        <v>44938</v>
      </c>
      <c r="I10937" s="3">
        <v>2500</v>
      </c>
      <c r="J10937" t="s">
        <v>33</v>
      </c>
      <c r="K10937" t="s">
        <v>14564</v>
      </c>
      <c r="L10937">
        <v>1</v>
      </c>
      <c r="M10937" t="s">
        <v>35</v>
      </c>
      <c r="N10937" s="3">
        <v>3500</v>
      </c>
      <c r="O10937">
        <v>50</v>
      </c>
      <c r="P10937" t="s">
        <v>14566</v>
      </c>
      <c r="Q10937" t="s">
        <v>14395</v>
      </c>
      <c r="R10937" t="s">
        <v>61</v>
      </c>
      <c r="S10937" s="3">
        <v>9199600</v>
      </c>
      <c r="T10937" s="3">
        <f>Tabla1[[#This Row],[OS-Valor Unitario]]-Tabla1[[#This Row],[costo_antes_iva]]</f>
        <v>1000</v>
      </c>
      <c r="U10937" s="3">
        <f>Tabla1[[#This Row],[OS-Valor Unitario]]*Tabla1[[#This Row],[OS-Cantidad]]</f>
        <v>175000</v>
      </c>
      <c r="V10937" s="3">
        <f>Tabla1[[#This Row],[costo_antes_iva]]*Tabla1[[#This Row],[OS-Cantidad]]</f>
        <v>125000</v>
      </c>
      <c r="W10937" s="3">
        <f>Tabla1[[#This Row],[Valor total OS]]-Tabla1[[#This Row],[valor total op]]</f>
        <v>50000</v>
      </c>
    </row>
    <row r="10938" spans="1:23" x14ac:dyDescent="0.3">
      <c r="A10938">
        <v>4325</v>
      </c>
      <c r="B10938" t="s">
        <v>14567</v>
      </c>
      <c r="C10938" t="s">
        <v>7687</v>
      </c>
      <c r="D10938" t="s">
        <v>11180</v>
      </c>
      <c r="E10938">
        <v>300</v>
      </c>
      <c r="F10938">
        <v>38247174</v>
      </c>
      <c r="G10938" t="s">
        <v>14568</v>
      </c>
      <c r="H10938" s="6">
        <v>44938</v>
      </c>
      <c r="I10938" s="3">
        <v>11000</v>
      </c>
      <c r="J10938" t="s">
        <v>301</v>
      </c>
      <c r="K10938" t="s">
        <v>14567</v>
      </c>
      <c r="L10938">
        <v>2</v>
      </c>
      <c r="M10938" t="s">
        <v>303</v>
      </c>
      <c r="N10938" s="3">
        <v>10500</v>
      </c>
      <c r="O10938">
        <v>300</v>
      </c>
      <c r="P10938" t="s">
        <v>14566</v>
      </c>
      <c r="Q10938" t="s">
        <v>14395</v>
      </c>
      <c r="R10938" t="s">
        <v>199</v>
      </c>
      <c r="S10938" s="3">
        <v>9199600</v>
      </c>
      <c r="T10938" s="3">
        <f>Tabla1[[#This Row],[OS-Valor Unitario]]-Tabla1[[#This Row],[costo_antes_iva]]</f>
        <v>-500</v>
      </c>
      <c r="U10938" s="3">
        <f>Tabla1[[#This Row],[OS-Valor Unitario]]*Tabla1[[#This Row],[OS-Cantidad]]</f>
        <v>3150000</v>
      </c>
      <c r="V10938" s="3">
        <f>Tabla1[[#This Row],[costo_antes_iva]]*Tabla1[[#This Row],[OS-Cantidad]]</f>
        <v>3300000</v>
      </c>
      <c r="W10938" s="3">
        <f>Tabla1[[#This Row],[Valor total OS]]-Tabla1[[#This Row],[valor total op]]</f>
        <v>-150000</v>
      </c>
    </row>
    <row r="10939" spans="1:23" x14ac:dyDescent="0.3">
      <c r="A10939">
        <v>4324</v>
      </c>
      <c r="B10939" t="s">
        <v>14569</v>
      </c>
      <c r="C10939" t="s">
        <v>13826</v>
      </c>
      <c r="D10939" t="s">
        <v>3210</v>
      </c>
      <c r="E10939">
        <v>1</v>
      </c>
      <c r="F10939">
        <v>38247007</v>
      </c>
      <c r="G10939" t="s">
        <v>14570</v>
      </c>
      <c r="H10939" s="6">
        <v>44938</v>
      </c>
      <c r="I10939" s="3">
        <v>1200</v>
      </c>
      <c r="J10939" t="s">
        <v>82</v>
      </c>
      <c r="K10939" t="s">
        <v>14569</v>
      </c>
      <c r="L10939">
        <v>1</v>
      </c>
      <c r="M10939" t="s">
        <v>12842</v>
      </c>
      <c r="N10939" s="3">
        <v>3300</v>
      </c>
      <c r="O10939">
        <v>151</v>
      </c>
      <c r="P10939" t="s">
        <v>14571</v>
      </c>
      <c r="Q10939" t="s">
        <v>121</v>
      </c>
      <c r="R10939" t="s">
        <v>72</v>
      </c>
      <c r="S10939" s="3">
        <v>22994027</v>
      </c>
      <c r="T10939" s="3">
        <f>Tabla1[[#This Row],[OS-Valor Unitario]]-Tabla1[[#This Row],[costo_antes_iva]]</f>
        <v>2100</v>
      </c>
      <c r="U10939" s="3">
        <f>Tabla1[[#This Row],[OS-Valor Unitario]]*Tabla1[[#This Row],[OS-Cantidad]]</f>
        <v>498300</v>
      </c>
      <c r="V10939" s="3">
        <f>Tabla1[[#This Row],[costo_antes_iva]]*Tabla1[[#This Row],[OS-Cantidad]]</f>
        <v>181200</v>
      </c>
      <c r="W10939" s="3">
        <f>Tabla1[[#This Row],[Valor total OS]]-Tabla1[[#This Row],[valor total op]]</f>
        <v>317100</v>
      </c>
    </row>
    <row r="10940" spans="1:23" x14ac:dyDescent="0.3">
      <c r="A10940">
        <v>4322</v>
      </c>
      <c r="B10940" t="s">
        <v>14572</v>
      </c>
      <c r="C10940" t="s">
        <v>85</v>
      </c>
      <c r="D10940" t="s">
        <v>5921</v>
      </c>
      <c r="E10940">
        <v>27</v>
      </c>
      <c r="F10940">
        <v>38211312</v>
      </c>
      <c r="G10940" t="s">
        <v>14573</v>
      </c>
      <c r="H10940" s="6">
        <v>44936</v>
      </c>
      <c r="I10940" s="3">
        <v>1000</v>
      </c>
      <c r="J10940" t="s">
        <v>33</v>
      </c>
      <c r="K10940" t="s">
        <v>14572</v>
      </c>
      <c r="L10940">
        <v>1</v>
      </c>
      <c r="M10940" t="s">
        <v>35</v>
      </c>
      <c r="N10940" s="3">
        <v>1500</v>
      </c>
      <c r="O10940">
        <v>32</v>
      </c>
      <c r="P10940" t="s">
        <v>14574</v>
      </c>
      <c r="Q10940" t="s">
        <v>963</v>
      </c>
      <c r="R10940" t="s">
        <v>61</v>
      </c>
      <c r="S10940" s="3">
        <v>1735560</v>
      </c>
      <c r="T10940" s="3">
        <f>Tabla1[[#This Row],[OS-Valor Unitario]]-Tabla1[[#This Row],[costo_antes_iva]]</f>
        <v>500</v>
      </c>
      <c r="U10940" s="3">
        <f>Tabla1[[#This Row],[OS-Valor Unitario]]*Tabla1[[#This Row],[OS-Cantidad]]</f>
        <v>48000</v>
      </c>
      <c r="V10940" s="3">
        <f>Tabla1[[#This Row],[costo_antes_iva]]*Tabla1[[#This Row],[OS-Cantidad]]</f>
        <v>32000</v>
      </c>
      <c r="W10940" s="3">
        <f>Tabla1[[#This Row],[Valor total OS]]-Tabla1[[#This Row],[valor total op]]</f>
        <v>16000</v>
      </c>
    </row>
    <row r="10941" spans="1:23" x14ac:dyDescent="0.3">
      <c r="A10941">
        <v>4322</v>
      </c>
      <c r="B10941" t="s">
        <v>14572</v>
      </c>
      <c r="C10941" t="s">
        <v>85</v>
      </c>
      <c r="D10941" t="s">
        <v>5921</v>
      </c>
      <c r="E10941">
        <v>27</v>
      </c>
      <c r="F10941">
        <v>38211312</v>
      </c>
      <c r="G10941" t="s">
        <v>14573</v>
      </c>
      <c r="H10941" s="6">
        <v>44936</v>
      </c>
      <c r="I10941" s="3">
        <v>1400</v>
      </c>
      <c r="J10941" t="s">
        <v>82</v>
      </c>
      <c r="K10941" t="s">
        <v>14572</v>
      </c>
      <c r="L10941">
        <v>1</v>
      </c>
      <c r="M10941" t="s">
        <v>119</v>
      </c>
      <c r="N10941" s="3">
        <v>1400</v>
      </c>
      <c r="O10941">
        <v>32</v>
      </c>
      <c r="P10941" t="s">
        <v>14574</v>
      </c>
      <c r="Q10941" t="s">
        <v>963</v>
      </c>
      <c r="R10941" t="s">
        <v>61</v>
      </c>
      <c r="S10941" s="3">
        <v>1735560</v>
      </c>
      <c r="T10941" s="3">
        <f>Tabla1[[#This Row],[OS-Valor Unitario]]-Tabla1[[#This Row],[costo_antes_iva]]</f>
        <v>0</v>
      </c>
      <c r="U10941" s="3">
        <f>Tabla1[[#This Row],[OS-Valor Unitario]]*Tabla1[[#This Row],[OS-Cantidad]]</f>
        <v>44800</v>
      </c>
      <c r="V10941" s="3">
        <f>Tabla1[[#This Row],[costo_antes_iva]]*Tabla1[[#This Row],[OS-Cantidad]]</f>
        <v>44800</v>
      </c>
      <c r="W10941" s="3">
        <f>Tabla1[[#This Row],[Valor total OS]]-Tabla1[[#This Row],[valor total op]]</f>
        <v>0</v>
      </c>
    </row>
    <row r="10942" spans="1:23" x14ac:dyDescent="0.3">
      <c r="A10942">
        <v>4322</v>
      </c>
      <c r="B10942" t="s">
        <v>14572</v>
      </c>
      <c r="C10942" t="s">
        <v>85</v>
      </c>
      <c r="D10942" t="s">
        <v>5921</v>
      </c>
      <c r="E10942">
        <v>27</v>
      </c>
      <c r="F10942">
        <v>38211312</v>
      </c>
      <c r="G10942" t="s">
        <v>14573</v>
      </c>
      <c r="H10942" s="6">
        <v>44936</v>
      </c>
      <c r="I10942" s="3">
        <v>7000</v>
      </c>
      <c r="J10942" t="s">
        <v>23</v>
      </c>
      <c r="K10942" t="s">
        <v>14572</v>
      </c>
      <c r="L10942">
        <v>1</v>
      </c>
      <c r="M10942" t="s">
        <v>765</v>
      </c>
      <c r="N10942" s="3">
        <v>6500</v>
      </c>
      <c r="O10942">
        <v>16</v>
      </c>
      <c r="P10942" t="s">
        <v>14574</v>
      </c>
      <c r="Q10942" t="s">
        <v>963</v>
      </c>
      <c r="R10942" t="s">
        <v>61</v>
      </c>
      <c r="S10942" s="3">
        <v>1735560</v>
      </c>
      <c r="T10942" s="3">
        <f>Tabla1[[#This Row],[OS-Valor Unitario]]-Tabla1[[#This Row],[costo_antes_iva]]</f>
        <v>-500</v>
      </c>
      <c r="U10942" s="3">
        <f>Tabla1[[#This Row],[OS-Valor Unitario]]*Tabla1[[#This Row],[OS-Cantidad]]</f>
        <v>104000</v>
      </c>
      <c r="V10942" s="3">
        <f>Tabla1[[#This Row],[costo_antes_iva]]*Tabla1[[#This Row],[OS-Cantidad]]</f>
        <v>112000</v>
      </c>
      <c r="W10942" s="3">
        <f>Tabla1[[#This Row],[Valor total OS]]-Tabla1[[#This Row],[valor total op]]</f>
        <v>-8000</v>
      </c>
    </row>
    <row r="10943" spans="1:23" x14ac:dyDescent="0.3">
      <c r="A10943">
        <v>4322</v>
      </c>
      <c r="B10943" t="s">
        <v>14572</v>
      </c>
      <c r="C10943" t="s">
        <v>85</v>
      </c>
      <c r="D10943" t="s">
        <v>5921</v>
      </c>
      <c r="E10943">
        <v>27</v>
      </c>
      <c r="F10943">
        <v>38211312</v>
      </c>
      <c r="G10943" t="s">
        <v>14573</v>
      </c>
      <c r="H10943" s="6">
        <v>44936</v>
      </c>
      <c r="I10943" s="3">
        <v>7000</v>
      </c>
      <c r="J10943" t="s">
        <v>23</v>
      </c>
      <c r="K10943" t="s">
        <v>14572</v>
      </c>
      <c r="L10943">
        <v>1</v>
      </c>
      <c r="M10943" t="s">
        <v>10860</v>
      </c>
      <c r="N10943" s="3">
        <v>6500</v>
      </c>
      <c r="O10943">
        <v>16</v>
      </c>
      <c r="P10943" t="s">
        <v>14574</v>
      </c>
      <c r="Q10943" t="s">
        <v>963</v>
      </c>
      <c r="R10943" t="s">
        <v>61</v>
      </c>
      <c r="S10943" s="3">
        <v>1735560</v>
      </c>
      <c r="T10943" s="3">
        <f>Tabla1[[#This Row],[OS-Valor Unitario]]-Tabla1[[#This Row],[costo_antes_iva]]</f>
        <v>-500</v>
      </c>
      <c r="U10943" s="3">
        <f>Tabla1[[#This Row],[OS-Valor Unitario]]*Tabla1[[#This Row],[OS-Cantidad]]</f>
        <v>104000</v>
      </c>
      <c r="V10943" s="3">
        <f>Tabla1[[#This Row],[costo_antes_iva]]*Tabla1[[#This Row],[OS-Cantidad]]</f>
        <v>112000</v>
      </c>
      <c r="W10943" s="3">
        <f>Tabla1[[#This Row],[Valor total OS]]-Tabla1[[#This Row],[valor total op]]</f>
        <v>-8000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Laura Sarmiento</cp:lastModifiedBy>
  <dcterms:created xsi:type="dcterms:W3CDTF">2026-04-01T17:03:35Z</dcterms:created>
  <dcterms:modified xsi:type="dcterms:W3CDTF">2026-04-13T13:16:15Z</dcterms:modified>
</cp:coreProperties>
</file>